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 codeName="{E757BCB4-07E6-AE0B-56E0-F0EEF7A6E26C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gana\Desktop\"/>
    </mc:Choice>
  </mc:AlternateContent>
  <xr:revisionPtr revIDLastSave="0" documentId="8_{58E2212C-74B0-4D15-A805-697B16B3F684}" xr6:coauthVersionLast="47" xr6:coauthVersionMax="47" xr10:uidLastSave="{00000000-0000-0000-0000-000000000000}"/>
  <bookViews>
    <workbookView xWindow="-108" yWindow="-108" windowWidth="23256" windowHeight="12456" tabRatio="837" firstSheet="1" activeTab="9" xr2:uid="{C8CDA9E8-3DF2-46C1-85E1-BC3670349610}"/>
  </bookViews>
  <sheets>
    <sheet name="TEST PAGE" sheetId="23" state="hidden" r:id="rId1"/>
    <sheet name="Abbreviations" sheetId="10" r:id="rId2"/>
    <sheet name="Scholastic" sheetId="12" r:id="rId3"/>
    <sheet name="Founders" sheetId="4" r:id="rId4"/>
    <sheet name="CC List" sheetId="17" state="hidden" r:id="rId5"/>
    <sheet name="CC" sheetId="21" r:id="rId6"/>
    <sheet name="Novice" sheetId="3" r:id="rId7"/>
    <sheet name="Nov Speaks" sheetId="13" r:id="rId8"/>
    <sheet name="NoviceSquad" sheetId="5" r:id="rId9"/>
    <sheet name="JV" sheetId="20" r:id="rId10"/>
    <sheet name="JV Speaks" sheetId="18" r:id="rId11"/>
    <sheet name="JV Squad" sheetId="19" r:id="rId12"/>
    <sheet name="Varsity" sheetId="1" r:id="rId13"/>
    <sheet name="Var Speaks" sheetId="14" r:id="rId14"/>
    <sheet name="VarsitySquad" sheetId="7" r:id="rId15"/>
    <sheet name="Pro" sheetId="2" r:id="rId16"/>
    <sheet name="Pro Speaks" sheetId="15" r:id="rId17"/>
    <sheet name="ProSquad" sheetId="6" r:id="rId18"/>
    <sheet name="Team" sheetId="8" r:id="rId19"/>
    <sheet name="Team Speaks" sheetId="16" r:id="rId20"/>
    <sheet name="Team-Squad" sheetId="11" r:id="rId21"/>
  </sheets>
  <definedNames>
    <definedName name="_xlnm._FilterDatabase" localSheetId="1" hidden="1">Abbreviations!$A$1:$B$218</definedName>
    <definedName name="_xlnm._FilterDatabase" localSheetId="5" hidden="1">CC!$B$3:$BM$3</definedName>
    <definedName name="_xlnm._FilterDatabase" localSheetId="3" hidden="1">Founders!$B$3:$BQ$169</definedName>
    <definedName name="_xlnm._FilterDatabase" localSheetId="9" hidden="1">JV!$B$3:$BX$511</definedName>
    <definedName name="_xlnm._FilterDatabase" localSheetId="10" hidden="1">'JV Speaks'!$B$3:$AQ$3</definedName>
    <definedName name="_xlnm._FilterDatabase" localSheetId="11" hidden="1">'JV Squad'!$B$3:$AQ$74</definedName>
    <definedName name="_xlnm._FilterDatabase" localSheetId="7" hidden="1">'Nov Speaks'!$B$3:$BG$99</definedName>
    <definedName name="_xlnm._FilterDatabase" localSheetId="6" hidden="1">Novice!$B$3:$BQ$743</definedName>
    <definedName name="_xlnm._FilterDatabase" localSheetId="8" hidden="1">NoviceSquad!$B$3:$BH$305</definedName>
    <definedName name="_xlnm._FilterDatabase" localSheetId="15" hidden="1">Pro!$B$3:$P$300</definedName>
    <definedName name="_xlnm._FilterDatabase" localSheetId="16" hidden="1">'Pro Speaks'!$B$3:$R$3</definedName>
    <definedName name="_xlnm._FilterDatabase" localSheetId="17" hidden="1">ProSquad!$B$3:$R$24</definedName>
    <definedName name="_xlnm._FilterDatabase" localSheetId="2" hidden="1">Scholastic!$B$3:$BP$169</definedName>
    <definedName name="_xlnm._FilterDatabase" localSheetId="18" hidden="1">Team!$B$3:$U$300</definedName>
    <definedName name="_xlnm._FilterDatabase" localSheetId="19" hidden="1">'Team Speaks'!$B$3:$AJ$3</definedName>
    <definedName name="_xlnm._FilterDatabase" localSheetId="20" hidden="1">'Team-Squad'!$B$3:$U$30</definedName>
    <definedName name="_xlnm._FilterDatabase" localSheetId="0" hidden="1">'TEST PAGE'!$C$1:$AH$701</definedName>
    <definedName name="_xlnm._FilterDatabase" localSheetId="13" hidden="1">'Var Speaks'!$B$3:$BO$310</definedName>
    <definedName name="_xlnm._FilterDatabase" localSheetId="12" hidden="1">Varsity!$B$3:$BO$714</definedName>
    <definedName name="_xlnm._FilterDatabase" localSheetId="14" hidden="1">VarsitySquad!$B$3:$BO$132</definedName>
    <definedName name="_xlnm.Print_Area" localSheetId="1">Abbreviations!$A$1:$E$209</definedName>
    <definedName name="_xlnm.Print_Area" localSheetId="3">Founders!$B$3:$BS$234</definedName>
    <definedName name="_xlnm.Print_Area" localSheetId="9">JV!$B$3:$BZ$375</definedName>
    <definedName name="_xlnm.Print_Area" localSheetId="10">'JV Speaks'!$B$3:$AS$20</definedName>
    <definedName name="_xlnm.Print_Area" localSheetId="11">'JV Squad'!$B$3:$AS$86</definedName>
    <definedName name="_xlnm.Print_Area" localSheetId="7">'Nov Speaks'!$B$3:$BI$33</definedName>
    <definedName name="_xlnm.Print_Area" localSheetId="6">Novice!$B$3:$BS$743</definedName>
    <definedName name="_xlnm.Print_Area" localSheetId="8">NoviceSquad!$B$3:$BJ$122</definedName>
    <definedName name="_xlnm.Print_Area" localSheetId="15">Pro!$B$3:$R$135</definedName>
    <definedName name="_xlnm.Print_Area" localSheetId="16">'Pro Speaks'!$B$3:$T$18</definedName>
    <definedName name="_xlnm.Print_Area" localSheetId="17">ProSquad!$B$3:$T$13</definedName>
    <definedName name="_xlnm.Print_Area" localSheetId="2">Scholastic!$B$3:$BR$186</definedName>
    <definedName name="_xlnm.Print_Area" localSheetId="18">Team!$B$3:$W$147</definedName>
    <definedName name="_xlnm.Print_Area" localSheetId="19">'Team Speaks'!$B$3:$AL$13</definedName>
    <definedName name="_xlnm.Print_Area" localSheetId="20">'Team-Squad'!$B$3:$W$16</definedName>
    <definedName name="_xlnm.Print_Area" localSheetId="0">'TEST PAGE'!$A$3:$BL$241</definedName>
    <definedName name="_xlnm.Print_Area" localSheetId="13">'Var Speaks'!$B$3:$BQ$34</definedName>
    <definedName name="_xlnm.Print_Area" localSheetId="12">Varsity!$B$3:$BQ$593</definedName>
    <definedName name="_xlnm.Print_Area" localSheetId="14">VarsitySquad!$B$3:$BQ$126</definedName>
    <definedName name="_xlnm.Print_Titles" localSheetId="3">Founders!$3:$3</definedName>
    <definedName name="_xlnm.Print_Titles" localSheetId="7">'Nov Speaks'!$3:$3</definedName>
    <definedName name="_xlnm.Print_Titles" localSheetId="6">Novice!$3:$3</definedName>
    <definedName name="_xlnm.Print_Titles" localSheetId="15">Pro!$3:$3</definedName>
    <definedName name="_xlnm.Print_Titles" localSheetId="0">'TEST PAGE'!$3:$3</definedName>
    <definedName name="_xlnm.Print_Titles" localSheetId="12">Varsity!$3:$3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" i="8" l="1"/>
  <c r="R2" i="8"/>
  <c r="Q2" i="8"/>
  <c r="P2" i="8"/>
  <c r="O2" i="8"/>
  <c r="N2" i="8"/>
  <c r="A21" i="5"/>
  <c r="A148" i="5"/>
  <c r="A121" i="5"/>
  <c r="A159" i="5"/>
  <c r="A46" i="5"/>
  <c r="Y60" i="2" a="1"/>
  <c r="Y60" i="2" s="1"/>
  <c r="X60" i="2" a="1"/>
  <c r="X60" i="2" s="1"/>
  <c r="W60" i="2" a="1"/>
  <c r="W60" i="2" s="1"/>
  <c r="S60" i="2"/>
  <c r="R60" i="2"/>
  <c r="A60" i="2"/>
  <c r="Y59" i="2" a="1"/>
  <c r="Y59" i="2" s="1"/>
  <c r="X59" i="2"/>
  <c r="X59" i="2" a="1"/>
  <c r="W59" i="2" a="1"/>
  <c r="W59" i="2" s="1"/>
  <c r="T59" i="2" a="1"/>
  <c r="T59" i="2" s="1"/>
  <c r="S59" i="2"/>
  <c r="R59" i="2"/>
  <c r="A59" i="2"/>
  <c r="Y58" i="2" a="1"/>
  <c r="Y58" i="2" s="1"/>
  <c r="X58" i="2" a="1"/>
  <c r="X58" i="2" s="1"/>
  <c r="W58" i="2"/>
  <c r="W58" i="2" a="1"/>
  <c r="S58" i="2"/>
  <c r="T58" i="2" s="1" a="1"/>
  <c r="T58" i="2" s="1"/>
  <c r="R58" i="2"/>
  <c r="A58" i="2"/>
  <c r="Y57" i="2"/>
  <c r="Y57" i="2" a="1"/>
  <c r="X57" i="2"/>
  <c r="X57" i="2" a="1"/>
  <c r="W57" i="2" a="1"/>
  <c r="W57" i="2" s="1"/>
  <c r="S57" i="2"/>
  <c r="T57" i="2" s="1" a="1"/>
  <c r="T57" i="2" s="1"/>
  <c r="R57" i="2"/>
  <c r="A57" i="2"/>
  <c r="Y56" i="2" a="1"/>
  <c r="Y56" i="2" s="1"/>
  <c r="X56" i="2" a="1"/>
  <c r="X56" i="2" s="1"/>
  <c r="W56" i="2" a="1"/>
  <c r="W56" i="2" s="1"/>
  <c r="S56" i="2"/>
  <c r="T56" i="2" s="1" a="1"/>
  <c r="T56" i="2" s="1"/>
  <c r="R56" i="2"/>
  <c r="A56" i="2"/>
  <c r="Y55" i="2"/>
  <c r="Y55" i="2" a="1"/>
  <c r="X55" i="2" a="1"/>
  <c r="X55" i="2" s="1"/>
  <c r="W55" i="2" a="1"/>
  <c r="W55" i="2" s="1"/>
  <c r="S55" i="2"/>
  <c r="R55" i="2"/>
  <c r="A55" i="2"/>
  <c r="Y54" i="2" a="1"/>
  <c r="Y54" i="2" s="1"/>
  <c r="X54" i="2" a="1"/>
  <c r="X54" i="2" s="1"/>
  <c r="W54" i="2"/>
  <c r="W54" i="2" a="1"/>
  <c r="T54" i="2" a="1"/>
  <c r="T54" i="2" s="1"/>
  <c r="S54" i="2"/>
  <c r="R54" i="2"/>
  <c r="A54" i="2"/>
  <c r="Y53" i="2" a="1"/>
  <c r="Y53" i="2" s="1"/>
  <c r="X53" i="2"/>
  <c r="X53" i="2" a="1"/>
  <c r="W53" i="2" a="1"/>
  <c r="W53" i="2" s="1"/>
  <c r="S53" i="2"/>
  <c r="R53" i="2"/>
  <c r="A53" i="2"/>
  <c r="Y52" i="2" a="1"/>
  <c r="Y52" i="2" s="1"/>
  <c r="X52" i="2"/>
  <c r="X52" i="2" a="1"/>
  <c r="W52" i="2" a="1"/>
  <c r="W52" i="2" s="1"/>
  <c r="T52" i="2" a="1"/>
  <c r="T52" i="2" s="1"/>
  <c r="S52" i="2"/>
  <c r="R52" i="2"/>
  <c r="A52" i="2"/>
  <c r="Y51" i="2"/>
  <c r="Y51" i="2" a="1"/>
  <c r="X51" i="2" a="1"/>
  <c r="X51" i="2" s="1"/>
  <c r="W51" i="2" a="1"/>
  <c r="W51" i="2" s="1"/>
  <c r="S51" i="2"/>
  <c r="R51" i="2"/>
  <c r="A51" i="2"/>
  <c r="Y50" i="2"/>
  <c r="Y50" i="2" a="1"/>
  <c r="X50" i="2" a="1"/>
  <c r="X50" i="2" s="1"/>
  <c r="W50" i="2" a="1"/>
  <c r="W50" i="2" s="1"/>
  <c r="S50" i="2"/>
  <c r="R50" i="2"/>
  <c r="A50" i="2"/>
  <c r="Y49" i="2" a="1"/>
  <c r="Y49" i="2" s="1"/>
  <c r="X49" i="2" a="1"/>
  <c r="X49" i="2" s="1"/>
  <c r="W49" i="2"/>
  <c r="W49" i="2" a="1"/>
  <c r="S49" i="2"/>
  <c r="R49" i="2"/>
  <c r="A49" i="2"/>
  <c r="Y48" i="2" a="1"/>
  <c r="Y48" i="2" s="1"/>
  <c r="X48" i="2" a="1"/>
  <c r="X48" i="2" s="1"/>
  <c r="W48" i="2" a="1"/>
  <c r="W48" i="2" s="1"/>
  <c r="T48" i="2" a="1"/>
  <c r="T48" i="2" s="1"/>
  <c r="S48" i="2"/>
  <c r="R48" i="2"/>
  <c r="A48" i="2"/>
  <c r="Y47" i="2" a="1"/>
  <c r="Y47" i="2" s="1"/>
  <c r="X47" i="2"/>
  <c r="X47" i="2" a="1"/>
  <c r="W47" i="2"/>
  <c r="W47" i="2" a="1"/>
  <c r="T47" i="2"/>
  <c r="T47" i="2" a="1"/>
  <c r="S47" i="2"/>
  <c r="R47" i="2"/>
  <c r="A47" i="2"/>
  <c r="Y46" i="2" a="1"/>
  <c r="Y46" i="2" s="1"/>
  <c r="X46" i="2" a="1"/>
  <c r="X46" i="2" s="1"/>
  <c r="W46" i="2" a="1"/>
  <c r="W46" i="2" s="1"/>
  <c r="U46" i="2"/>
  <c r="V46" i="2" s="1"/>
  <c r="T46" i="2"/>
  <c r="T46" i="2" a="1"/>
  <c r="S46" i="2"/>
  <c r="R46" i="2"/>
  <c r="A46" i="2"/>
  <c r="Y45" i="2"/>
  <c r="Y45" i="2" a="1"/>
  <c r="X45" i="2"/>
  <c r="X45" i="2" a="1"/>
  <c r="W45" i="2" a="1"/>
  <c r="W45" i="2" s="1"/>
  <c r="S45" i="2"/>
  <c r="T45" i="2" s="1" a="1"/>
  <c r="T45" i="2" s="1"/>
  <c r="U45" i="2" s="1"/>
  <c r="V45" i="2" s="1"/>
  <c r="R45" i="2"/>
  <c r="A45" i="2"/>
  <c r="Y44" i="2" a="1"/>
  <c r="Y44" i="2" s="1"/>
  <c r="X44" i="2" a="1"/>
  <c r="X44" i="2" s="1"/>
  <c r="W44" i="2" a="1"/>
  <c r="W44" i="2" s="1"/>
  <c r="S44" i="2"/>
  <c r="T44" i="2" s="1" a="1"/>
  <c r="T44" i="2" s="1"/>
  <c r="R44" i="2"/>
  <c r="A44" i="2"/>
  <c r="Y43" i="2"/>
  <c r="Y43" i="2" a="1"/>
  <c r="X43" i="2" a="1"/>
  <c r="X43" i="2" s="1"/>
  <c r="W43" i="2"/>
  <c r="W43" i="2" a="1"/>
  <c r="S43" i="2"/>
  <c r="R43" i="2"/>
  <c r="A43" i="2"/>
  <c r="Y42" i="2" a="1"/>
  <c r="Y42" i="2" s="1"/>
  <c r="X42" i="2" a="1"/>
  <c r="X42" i="2" s="1"/>
  <c r="W42" i="2"/>
  <c r="W42" i="2" a="1"/>
  <c r="T42" i="2" a="1"/>
  <c r="T42" i="2" s="1"/>
  <c r="S42" i="2"/>
  <c r="R42" i="2"/>
  <c r="A42" i="2"/>
  <c r="Y41" i="2" a="1"/>
  <c r="Y41" i="2" s="1"/>
  <c r="X41" i="2"/>
  <c r="X41" i="2" a="1"/>
  <c r="W41" i="2"/>
  <c r="W41" i="2" a="1"/>
  <c r="S41" i="2"/>
  <c r="R41" i="2"/>
  <c r="A41" i="2"/>
  <c r="Y40" i="2" a="1"/>
  <c r="Y40" i="2" s="1"/>
  <c r="X40" i="2"/>
  <c r="X40" i="2" a="1"/>
  <c r="W40" i="2" a="1"/>
  <c r="W40" i="2" s="1"/>
  <c r="T40" i="2" a="1"/>
  <c r="T40" i="2" s="1"/>
  <c r="S40" i="2"/>
  <c r="R40" i="2"/>
  <c r="A40" i="2"/>
  <c r="Y39" i="2"/>
  <c r="Y39" i="2" a="1"/>
  <c r="X39" i="2"/>
  <c r="X39" i="2" a="1"/>
  <c r="W39" i="2" a="1"/>
  <c r="W39" i="2" s="1"/>
  <c r="S39" i="2"/>
  <c r="R39" i="2"/>
  <c r="A39" i="2"/>
  <c r="Y38" i="2"/>
  <c r="Y38" i="2" a="1"/>
  <c r="X38" i="2" a="1"/>
  <c r="X38" i="2" s="1"/>
  <c r="W38" i="2" a="1"/>
  <c r="W38" i="2" s="1"/>
  <c r="S38" i="2"/>
  <c r="R38" i="2"/>
  <c r="A38" i="2"/>
  <c r="Y37" i="2"/>
  <c r="Y37" i="2" a="1"/>
  <c r="X37" i="2" a="1"/>
  <c r="X37" i="2" s="1"/>
  <c r="W37" i="2"/>
  <c r="W37" i="2" a="1"/>
  <c r="S37" i="2"/>
  <c r="R37" i="2"/>
  <c r="A37" i="2"/>
  <c r="Y36" i="2" a="1"/>
  <c r="Y36" i="2" s="1"/>
  <c r="X36" i="2" a="1"/>
  <c r="X36" i="2" s="1"/>
  <c r="W36" i="2" a="1"/>
  <c r="W36" i="2" s="1"/>
  <c r="T36" i="2" a="1"/>
  <c r="T36" i="2" s="1"/>
  <c r="S36" i="2"/>
  <c r="R36" i="2"/>
  <c r="A36" i="2"/>
  <c r="Y35" i="2" a="1"/>
  <c r="Y35" i="2" s="1"/>
  <c r="X35" i="2"/>
  <c r="X35" i="2" a="1"/>
  <c r="W35" i="2"/>
  <c r="W35" i="2" a="1"/>
  <c r="T35" i="2" a="1"/>
  <c r="T35" i="2" s="1"/>
  <c r="S35" i="2"/>
  <c r="R35" i="2"/>
  <c r="A35" i="2"/>
  <c r="Y34" i="2" a="1"/>
  <c r="Y34" i="2" s="1"/>
  <c r="X34" i="2" a="1"/>
  <c r="X34" i="2" s="1"/>
  <c r="W34" i="2" a="1"/>
  <c r="W34" i="2" s="1"/>
  <c r="T34" i="2"/>
  <c r="T34" i="2" a="1"/>
  <c r="S34" i="2"/>
  <c r="R34" i="2"/>
  <c r="A34" i="2"/>
  <c r="Y33" i="2"/>
  <c r="Y33" i="2" a="1"/>
  <c r="X33" i="2"/>
  <c r="X33" i="2" a="1"/>
  <c r="W33" i="2" a="1"/>
  <c r="W33" i="2" s="1"/>
  <c r="S33" i="2"/>
  <c r="T33" i="2" s="1" a="1"/>
  <c r="T33" i="2" s="1"/>
  <c r="U33" i="2" s="1"/>
  <c r="V33" i="2" s="1"/>
  <c r="R33" i="2"/>
  <c r="A33" i="2"/>
  <c r="Y32" i="2" a="1"/>
  <c r="Y32" i="2" s="1"/>
  <c r="X32" i="2" a="1"/>
  <c r="X32" i="2" s="1"/>
  <c r="W32" i="2" a="1"/>
  <c r="W32" i="2" s="1"/>
  <c r="S32" i="2"/>
  <c r="T32" i="2" s="1" a="1"/>
  <c r="T32" i="2" s="1"/>
  <c r="R32" i="2"/>
  <c r="A32" i="2"/>
  <c r="Y31" i="2"/>
  <c r="Y31" i="2" a="1"/>
  <c r="X31" i="2" a="1"/>
  <c r="X31" i="2" s="1"/>
  <c r="W31" i="2" a="1"/>
  <c r="W31" i="2" s="1"/>
  <c r="S31" i="2"/>
  <c r="R31" i="2"/>
  <c r="A31" i="2"/>
  <c r="Y30" i="2" a="1"/>
  <c r="Y30" i="2" s="1"/>
  <c r="X30" i="2" a="1"/>
  <c r="X30" i="2" s="1"/>
  <c r="W30" i="2"/>
  <c r="W30" i="2" a="1"/>
  <c r="T30" i="2" a="1"/>
  <c r="T30" i="2" s="1"/>
  <c r="S30" i="2"/>
  <c r="R30" i="2"/>
  <c r="A30" i="2"/>
  <c r="Y29" i="2" a="1"/>
  <c r="Y29" i="2" s="1"/>
  <c r="X29" i="2"/>
  <c r="X29" i="2" a="1"/>
  <c r="W29" i="2"/>
  <c r="W29" i="2" a="1"/>
  <c r="S29" i="2"/>
  <c r="R29" i="2"/>
  <c r="A29" i="2"/>
  <c r="Y28" i="2" a="1"/>
  <c r="Y28" i="2" s="1"/>
  <c r="X28" i="2"/>
  <c r="X28" i="2" a="1"/>
  <c r="W28" i="2" a="1"/>
  <c r="W28" i="2" s="1"/>
  <c r="T28" i="2" a="1"/>
  <c r="T28" i="2" s="1"/>
  <c r="S28" i="2"/>
  <c r="R28" i="2"/>
  <c r="A28" i="2"/>
  <c r="Y27" i="2" a="1"/>
  <c r="Y27" i="2" s="1"/>
  <c r="X27" i="2"/>
  <c r="X27" i="2" a="1"/>
  <c r="W27" i="2" a="1"/>
  <c r="W27" i="2" s="1"/>
  <c r="S27" i="2"/>
  <c r="R27" i="2"/>
  <c r="A27" i="2"/>
  <c r="Y26" i="2"/>
  <c r="Y26" i="2" a="1"/>
  <c r="X26" i="2" a="1"/>
  <c r="X26" i="2" s="1"/>
  <c r="W26" i="2" a="1"/>
  <c r="W26" i="2" s="1"/>
  <c r="S26" i="2"/>
  <c r="R26" i="2"/>
  <c r="A26" i="2"/>
  <c r="Y25" i="2" a="1"/>
  <c r="Y25" i="2" s="1"/>
  <c r="X25" i="2" a="1"/>
  <c r="X25" i="2" s="1"/>
  <c r="W25" i="2"/>
  <c r="W25" i="2" a="1"/>
  <c r="S25" i="2"/>
  <c r="R25" i="2"/>
  <c r="A25" i="2"/>
  <c r="Y24" i="2" a="1"/>
  <c r="Y24" i="2" s="1"/>
  <c r="X24" i="2" a="1"/>
  <c r="X24" i="2" s="1"/>
  <c r="W24" i="2" a="1"/>
  <c r="W24" i="2" s="1"/>
  <c r="T24" i="2" a="1"/>
  <c r="T24" i="2" s="1"/>
  <c r="S24" i="2"/>
  <c r="R24" i="2"/>
  <c r="A24" i="2"/>
  <c r="Y23" i="2" a="1"/>
  <c r="Y23" i="2" s="1"/>
  <c r="X23" i="2"/>
  <c r="X23" i="2" a="1"/>
  <c r="W23" i="2"/>
  <c r="W23" i="2" a="1"/>
  <c r="T23" i="2" a="1"/>
  <c r="T23" i="2" s="1"/>
  <c r="S23" i="2"/>
  <c r="R23" i="2"/>
  <c r="A23" i="2"/>
  <c r="Y22" i="2" a="1"/>
  <c r="Y22" i="2" s="1"/>
  <c r="X22" i="2" a="1"/>
  <c r="X22" i="2" s="1"/>
  <c r="W22" i="2"/>
  <c r="W22" i="2" a="1"/>
  <c r="S22" i="2"/>
  <c r="T22" i="2" s="1" a="1"/>
  <c r="T22" i="2" s="1"/>
  <c r="U22" i="2" s="1"/>
  <c r="V22" i="2" s="1"/>
  <c r="R22" i="2"/>
  <c r="A22" i="2"/>
  <c r="Y21" i="2"/>
  <c r="Y21" i="2" a="1"/>
  <c r="X21" i="2"/>
  <c r="X21" i="2" a="1"/>
  <c r="W21" i="2" a="1"/>
  <c r="W21" i="2" s="1"/>
  <c r="S21" i="2"/>
  <c r="T21" i="2" s="1" a="1"/>
  <c r="T21" i="2" s="1"/>
  <c r="R21" i="2"/>
  <c r="A21" i="2"/>
  <c r="Y20" i="2" a="1"/>
  <c r="Y20" i="2" s="1"/>
  <c r="X20" i="2"/>
  <c r="X20" i="2" a="1"/>
  <c r="W20" i="2" a="1"/>
  <c r="W20" i="2" s="1"/>
  <c r="S20" i="2"/>
  <c r="T20" i="2" s="1" a="1"/>
  <c r="T20" i="2" s="1"/>
  <c r="R20" i="2"/>
  <c r="A20" i="2"/>
  <c r="Y19" i="2"/>
  <c r="Y19" i="2" a="1"/>
  <c r="X19" i="2" a="1"/>
  <c r="X19" i="2" s="1"/>
  <c r="W19" i="2"/>
  <c r="W19" i="2" a="1"/>
  <c r="S19" i="2"/>
  <c r="R19" i="2"/>
  <c r="A19" i="2"/>
  <c r="Y18" i="2"/>
  <c r="Y18" i="2" a="1"/>
  <c r="X18" i="2" a="1"/>
  <c r="X18" i="2" s="1"/>
  <c r="W18" i="2"/>
  <c r="W18" i="2" a="1"/>
  <c r="T18" i="2" a="1"/>
  <c r="T18" i="2" s="1"/>
  <c r="S18" i="2"/>
  <c r="R18" i="2"/>
  <c r="A18" i="2"/>
  <c r="Y17" i="2" a="1"/>
  <c r="Y17" i="2" s="1"/>
  <c r="X17" i="2"/>
  <c r="X17" i="2" a="1"/>
  <c r="W17" i="2"/>
  <c r="W17" i="2" a="1"/>
  <c r="S17" i="2"/>
  <c r="R17" i="2"/>
  <c r="A17" i="2"/>
  <c r="Y16" i="2" a="1"/>
  <c r="Y16" i="2" s="1"/>
  <c r="X16" i="2"/>
  <c r="X16" i="2" a="1"/>
  <c r="W16" i="2" a="1"/>
  <c r="W16" i="2" s="1"/>
  <c r="T16" i="2" a="1"/>
  <c r="T16" i="2" s="1"/>
  <c r="S16" i="2"/>
  <c r="R16" i="2"/>
  <c r="A16" i="2"/>
  <c r="Y15" i="2"/>
  <c r="Y15" i="2" a="1"/>
  <c r="X15" i="2"/>
  <c r="X15" i="2" a="1"/>
  <c r="W15" i="2" a="1"/>
  <c r="W15" i="2" s="1"/>
  <c r="T15" i="2"/>
  <c r="U15" i="2" s="1"/>
  <c r="V15" i="2" s="1"/>
  <c r="T15" i="2" a="1"/>
  <c r="S15" i="2"/>
  <c r="R15" i="2"/>
  <c r="A15" i="2"/>
  <c r="Y14" i="2"/>
  <c r="Y14" i="2" a="1"/>
  <c r="X14" i="2" a="1"/>
  <c r="X14" i="2" s="1"/>
  <c r="W14" i="2" a="1"/>
  <c r="W14" i="2" s="1"/>
  <c r="S14" i="2"/>
  <c r="R14" i="2"/>
  <c r="A14" i="2"/>
  <c r="Y13" i="2"/>
  <c r="Y13" i="2" a="1"/>
  <c r="X13" i="2" a="1"/>
  <c r="X13" i="2" s="1"/>
  <c r="W13" i="2"/>
  <c r="W13" i="2" a="1"/>
  <c r="S13" i="2"/>
  <c r="R13" i="2"/>
  <c r="A13" i="2"/>
  <c r="Y12" i="2" a="1"/>
  <c r="Y12" i="2" s="1"/>
  <c r="X12" i="2" a="1"/>
  <c r="X12" i="2" s="1"/>
  <c r="W12" i="2" a="1"/>
  <c r="W12" i="2" s="1"/>
  <c r="T12" i="2" a="1"/>
  <c r="T12" i="2" s="1"/>
  <c r="S12" i="2"/>
  <c r="R12" i="2"/>
  <c r="A12" i="2"/>
  <c r="Y11" i="2" a="1"/>
  <c r="Y11" i="2" s="1"/>
  <c r="X11" i="2"/>
  <c r="X11" i="2" a="1"/>
  <c r="W11" i="2"/>
  <c r="W11" i="2" a="1"/>
  <c r="T11" i="2"/>
  <c r="T11" i="2" a="1"/>
  <c r="S11" i="2"/>
  <c r="R11" i="2"/>
  <c r="A11" i="2"/>
  <c r="Y10" i="2" a="1"/>
  <c r="Y10" i="2" s="1"/>
  <c r="X10" i="2" a="1"/>
  <c r="X10" i="2" s="1"/>
  <c r="W10" i="2"/>
  <c r="W10" i="2" a="1"/>
  <c r="U10" i="2"/>
  <c r="V10" i="2" s="1"/>
  <c r="T10" i="2"/>
  <c r="T10" i="2" a="1"/>
  <c r="S10" i="2"/>
  <c r="R10" i="2"/>
  <c r="A10" i="2"/>
  <c r="Y9" i="2"/>
  <c r="Y9" i="2" a="1"/>
  <c r="X9" i="2"/>
  <c r="X9" i="2" a="1"/>
  <c r="W9" i="2" a="1"/>
  <c r="W9" i="2" s="1"/>
  <c r="S9" i="2"/>
  <c r="T9" i="2" s="1" a="1"/>
  <c r="T9" i="2" s="1"/>
  <c r="U9" i="2" s="1"/>
  <c r="V9" i="2" s="1"/>
  <c r="R9" i="2"/>
  <c r="A9" i="2"/>
  <c r="Y8" i="2" a="1"/>
  <c r="Y8" i="2" s="1"/>
  <c r="X8" i="2"/>
  <c r="X8" i="2" a="1"/>
  <c r="W8" i="2" a="1"/>
  <c r="W8" i="2" s="1"/>
  <c r="S8" i="2"/>
  <c r="T8" i="2" s="1" a="1"/>
  <c r="T8" i="2" s="1"/>
  <c r="R8" i="2"/>
  <c r="A8" i="2"/>
  <c r="Y7" i="2"/>
  <c r="Y7" i="2" a="1"/>
  <c r="X7" i="2" a="1"/>
  <c r="X7" i="2" s="1"/>
  <c r="W7" i="2"/>
  <c r="W7" i="2" a="1"/>
  <c r="S7" i="2"/>
  <c r="R7" i="2"/>
  <c r="A7" i="2"/>
  <c r="Y6" i="2"/>
  <c r="Y6" i="2" a="1"/>
  <c r="X6" i="2" a="1"/>
  <c r="X6" i="2" s="1"/>
  <c r="W6" i="2"/>
  <c r="W6" i="2" a="1"/>
  <c r="T6" i="2" a="1"/>
  <c r="T6" i="2" s="1"/>
  <c r="S6" i="2"/>
  <c r="R6" i="2"/>
  <c r="A6" i="2"/>
  <c r="Y5" i="2" a="1"/>
  <c r="Y5" i="2" s="1"/>
  <c r="X5" i="2"/>
  <c r="X5" i="2" a="1"/>
  <c r="W5" i="2"/>
  <c r="W5" i="2" a="1"/>
  <c r="S5" i="2"/>
  <c r="R5" i="2"/>
  <c r="A5" i="2"/>
  <c r="Y4" i="2" a="1"/>
  <c r="Y4" i="2" s="1"/>
  <c r="X4" i="2"/>
  <c r="X4" i="2" a="1"/>
  <c r="W4" i="2" a="1"/>
  <c r="W4" i="2" s="1"/>
  <c r="T4" i="2" a="1"/>
  <c r="T4" i="2" s="1"/>
  <c r="S4" i="2"/>
  <c r="R4" i="2"/>
  <c r="A4" i="2"/>
  <c r="P2" i="2"/>
  <c r="J2" i="2"/>
  <c r="I2" i="2"/>
  <c r="H2" i="2"/>
  <c r="G2" i="2"/>
  <c r="F2" i="2"/>
  <c r="E2" i="2"/>
  <c r="D2" i="2"/>
  <c r="C2" i="2"/>
  <c r="V12" i="2" l="1"/>
  <c r="U21" i="2"/>
  <c r="V21" i="2" s="1"/>
  <c r="V23" i="2"/>
  <c r="U11" i="2"/>
  <c r="V11" i="2" s="1"/>
  <c r="U23" i="2"/>
  <c r="U39" i="2"/>
  <c r="V39" i="2" s="1"/>
  <c r="V42" i="2"/>
  <c r="U4" i="2"/>
  <c r="V4" i="2" s="1"/>
  <c r="U58" i="2"/>
  <c r="V58" i="2" s="1"/>
  <c r="U47" i="2"/>
  <c r="V47" i="2" s="1"/>
  <c r="U57" i="2"/>
  <c r="V57" i="2" s="1"/>
  <c r="U35" i="2"/>
  <c r="V35" i="2" s="1"/>
  <c r="U34" i="2"/>
  <c r="V34" i="2" s="1"/>
  <c r="U8" i="2"/>
  <c r="V8" i="2" s="1"/>
  <c r="U20" i="2"/>
  <c r="V20" i="2" s="1"/>
  <c r="U32" i="2"/>
  <c r="V32" i="2" s="1"/>
  <c r="U44" i="2"/>
  <c r="V44" i="2" s="1"/>
  <c r="U56" i="2"/>
  <c r="V56" i="2" s="1"/>
  <c r="T60" i="2" a="1"/>
  <c r="T60" i="2" s="1"/>
  <c r="U59" i="2" s="1"/>
  <c r="V59" i="2" s="1"/>
  <c r="T13" i="2" a="1"/>
  <c r="T13" i="2" s="1"/>
  <c r="T25" i="2" a="1"/>
  <c r="T25" i="2" s="1"/>
  <c r="T37" i="2" a="1"/>
  <c r="T37" i="2" s="1"/>
  <c r="U36" i="2" s="1"/>
  <c r="V36" i="2" s="1"/>
  <c r="T49" i="2" a="1"/>
  <c r="T49" i="2" s="1"/>
  <c r="U12" i="2"/>
  <c r="T14" i="2" a="1"/>
  <c r="T14" i="2" s="1"/>
  <c r="U14" i="2" s="1"/>
  <c r="V14" i="2" s="1"/>
  <c r="U24" i="2"/>
  <c r="V24" i="2" s="1"/>
  <c r="T26" i="2" a="1"/>
  <c r="T26" i="2" s="1"/>
  <c r="U26" i="2" s="1"/>
  <c r="V26" i="2" s="1"/>
  <c r="T38" i="2" a="1"/>
  <c r="T38" i="2" s="1"/>
  <c r="U48" i="2"/>
  <c r="V48" i="2" s="1"/>
  <c r="T50" i="2" a="1"/>
  <c r="T50" i="2" s="1"/>
  <c r="T27" i="2" a="1"/>
  <c r="T27" i="2" s="1"/>
  <c r="U27" i="2" s="1"/>
  <c r="V27" i="2" s="1"/>
  <c r="T39" i="2" a="1"/>
  <c r="T39" i="2" s="1"/>
  <c r="U38" i="2" s="1"/>
  <c r="V38" i="2" s="1"/>
  <c r="U49" i="2"/>
  <c r="V49" i="2" s="1"/>
  <c r="T51" i="2" a="1"/>
  <c r="T51" i="2" s="1"/>
  <c r="U50" i="2" s="1"/>
  <c r="V50" i="2" s="1"/>
  <c r="T5" i="2" a="1"/>
  <c r="T5" i="2" s="1"/>
  <c r="T17" i="2" a="1"/>
  <c r="T17" i="2" s="1"/>
  <c r="U16" i="2" s="1"/>
  <c r="V16" i="2" s="1"/>
  <c r="T29" i="2" a="1"/>
  <c r="T29" i="2" s="1"/>
  <c r="U29" i="2" s="1"/>
  <c r="V29" i="2" s="1"/>
  <c r="T41" i="2" a="1"/>
  <c r="T41" i="2" s="1"/>
  <c r="U40" i="2" s="1"/>
  <c r="V40" i="2" s="1"/>
  <c r="T53" i="2" a="1"/>
  <c r="T53" i="2" s="1"/>
  <c r="U52" i="2" s="1"/>
  <c r="V52" i="2" s="1"/>
  <c r="U5" i="2"/>
  <c r="V5" i="2" s="1"/>
  <c r="T7" i="2" a="1"/>
  <c r="T7" i="2" s="1"/>
  <c r="U7" i="2" s="1"/>
  <c r="V7" i="2" s="1"/>
  <c r="U17" i="2"/>
  <c r="V17" i="2" s="1"/>
  <c r="T19" i="2" a="1"/>
  <c r="T19" i="2" s="1"/>
  <c r="U19" i="2" s="1"/>
  <c r="V19" i="2" s="1"/>
  <c r="T31" i="2" a="1"/>
  <c r="T31" i="2" s="1"/>
  <c r="U31" i="2" s="1"/>
  <c r="V31" i="2" s="1"/>
  <c r="T43" i="2" a="1"/>
  <c r="T43" i="2" s="1"/>
  <c r="U43" i="2" s="1"/>
  <c r="V43" i="2" s="1"/>
  <c r="T55" i="2" a="1"/>
  <c r="T55" i="2" s="1"/>
  <c r="U54" i="2" s="1"/>
  <c r="V54" i="2" s="1"/>
  <c r="U30" i="2"/>
  <c r="V30" i="2" s="1"/>
  <c r="U42" i="2"/>
  <c r="U18" i="2" l="1"/>
  <c r="V18" i="2" s="1"/>
  <c r="U37" i="2"/>
  <c r="V37" i="2" s="1"/>
  <c r="U6" i="2"/>
  <c r="V6" i="2" s="1"/>
  <c r="U51" i="2"/>
  <c r="V51" i="2" s="1"/>
  <c r="U25" i="2"/>
  <c r="V25" i="2" s="1"/>
  <c r="U53" i="2"/>
  <c r="V53" i="2" s="1"/>
  <c r="U13" i="2"/>
  <c r="V13" i="2" s="1"/>
  <c r="U60" i="2"/>
  <c r="V60" i="2" s="1"/>
  <c r="U28" i="2"/>
  <c r="V28" i="2" s="1"/>
  <c r="U41" i="2"/>
  <c r="V41" i="2" s="1"/>
  <c r="U55" i="2"/>
  <c r="V55" i="2" s="1"/>
  <c r="BX724" i="1" l="1" a="1"/>
  <c r="BX724" i="1" s="1"/>
  <c r="BW724" i="1" a="1"/>
  <c r="BW724" i="1" s="1"/>
  <c r="BV724" i="1" a="1"/>
  <c r="BV724" i="1" s="1"/>
  <c r="BR724" i="1"/>
  <c r="BQ724" i="1"/>
  <c r="A724" i="1"/>
  <c r="BX723" i="1" a="1"/>
  <c r="BX723" i="1" s="1"/>
  <c r="BW723" i="1" a="1"/>
  <c r="BW723" i="1" s="1"/>
  <c r="BV723" i="1" a="1"/>
  <c r="BV723" i="1" s="1"/>
  <c r="BR723" i="1"/>
  <c r="BS723" i="1" s="1" a="1"/>
  <c r="BS723" i="1" s="1"/>
  <c r="BQ723" i="1"/>
  <c r="A723" i="1"/>
  <c r="BX722" i="1" a="1"/>
  <c r="BX722" i="1" s="1"/>
  <c r="BW722" i="1" a="1"/>
  <c r="BW722" i="1" s="1"/>
  <c r="BV722" i="1" a="1"/>
  <c r="BV722" i="1" s="1"/>
  <c r="BR722" i="1"/>
  <c r="BS722" i="1" s="1" a="1"/>
  <c r="BS722" i="1" s="1"/>
  <c r="BQ722" i="1"/>
  <c r="A722" i="1"/>
  <c r="BX619" i="1" a="1"/>
  <c r="BX619" i="1" s="1"/>
  <c r="BW619" i="1" a="1"/>
  <c r="BW619" i="1" s="1"/>
  <c r="BV619" i="1" a="1"/>
  <c r="BV619" i="1" s="1"/>
  <c r="BR619" i="1"/>
  <c r="BS619" i="1" s="1" a="1"/>
  <c r="BS619" i="1" s="1"/>
  <c r="BQ619" i="1"/>
  <c r="A721" i="1"/>
  <c r="BX389" i="1" a="1"/>
  <c r="BX389" i="1" s="1"/>
  <c r="BW389" i="1" a="1"/>
  <c r="BW389" i="1" s="1"/>
  <c r="BV389" i="1" a="1"/>
  <c r="BV389" i="1" s="1"/>
  <c r="BR389" i="1"/>
  <c r="BS389" i="1" s="1" a="1"/>
  <c r="BS389" i="1" s="1"/>
  <c r="BQ389" i="1"/>
  <c r="A720" i="1"/>
  <c r="BX393" i="1" a="1"/>
  <c r="BX393" i="1" s="1"/>
  <c r="BW393" i="1" a="1"/>
  <c r="BW393" i="1" s="1"/>
  <c r="BV393" i="1" a="1"/>
  <c r="BV393" i="1" s="1"/>
  <c r="BR393" i="1"/>
  <c r="BQ393" i="1"/>
  <c r="A719" i="1"/>
  <c r="BX396" i="1" a="1"/>
  <c r="BX396" i="1" s="1"/>
  <c r="BW396" i="1" a="1"/>
  <c r="BW396" i="1" s="1"/>
  <c r="BV396" i="1" a="1"/>
  <c r="BV396" i="1" s="1"/>
  <c r="BR396" i="1"/>
  <c r="BS396" i="1" s="1" a="1"/>
  <c r="BS396" i="1" s="1"/>
  <c r="BQ396" i="1"/>
  <c r="A718" i="1"/>
  <c r="BX384" i="1" a="1"/>
  <c r="BX384" i="1" s="1"/>
  <c r="BW384" i="1" a="1"/>
  <c r="BW384" i="1" s="1"/>
  <c r="BV384" i="1" a="1"/>
  <c r="BV384" i="1" s="1"/>
  <c r="BR384" i="1"/>
  <c r="BS384" i="1" s="1" a="1"/>
  <c r="BS384" i="1" s="1"/>
  <c r="BQ384" i="1"/>
  <c r="A717" i="1"/>
  <c r="BX487" i="1" a="1"/>
  <c r="BX487" i="1" s="1"/>
  <c r="BW487" i="1" a="1"/>
  <c r="BW487" i="1" s="1"/>
  <c r="BV487" i="1" a="1"/>
  <c r="BV487" i="1" s="1"/>
  <c r="BR487" i="1"/>
  <c r="BQ487" i="1"/>
  <c r="A716" i="1"/>
  <c r="BX19" i="1" a="1"/>
  <c r="BX19" i="1" s="1"/>
  <c r="BW19" i="1" a="1"/>
  <c r="BW19" i="1" s="1"/>
  <c r="BV19" i="1" a="1"/>
  <c r="BV19" i="1" s="1"/>
  <c r="BR19" i="1"/>
  <c r="BS19" i="1" s="1" a="1"/>
  <c r="BS19" i="1" s="1"/>
  <c r="BQ19" i="1"/>
  <c r="A715" i="1"/>
  <c r="A870" i="3"/>
  <c r="BZ880" i="3" a="1"/>
  <c r="BZ880" i="3" s="1"/>
  <c r="BY880" i="3" a="1"/>
  <c r="BY880" i="3" s="1"/>
  <c r="BX880" i="3" a="1"/>
  <c r="BX880" i="3" s="1"/>
  <c r="BT880" i="3"/>
  <c r="BS880" i="3"/>
  <c r="A880" i="3"/>
  <c r="BZ879" i="3" a="1"/>
  <c r="BZ879" i="3" s="1"/>
  <c r="BY879" i="3" a="1"/>
  <c r="BY879" i="3" s="1"/>
  <c r="BX879" i="3" a="1"/>
  <c r="BX879" i="3" s="1"/>
  <c r="BT879" i="3"/>
  <c r="BU879" i="3" s="1" a="1"/>
  <c r="BU879" i="3" s="1"/>
  <c r="BS879" i="3"/>
  <c r="A879" i="3"/>
  <c r="BZ878" i="3" a="1"/>
  <c r="BZ878" i="3" s="1"/>
  <c r="BY878" i="3" a="1"/>
  <c r="BY878" i="3" s="1"/>
  <c r="BX878" i="3" a="1"/>
  <c r="BX878" i="3" s="1"/>
  <c r="BT878" i="3"/>
  <c r="BU878" i="3" s="1" a="1"/>
  <c r="BU878" i="3" s="1"/>
  <c r="BS878" i="3"/>
  <c r="A878" i="3"/>
  <c r="BZ877" i="3" a="1"/>
  <c r="BZ877" i="3" s="1"/>
  <c r="BY877" i="3" a="1"/>
  <c r="BY877" i="3" s="1"/>
  <c r="BX877" i="3" a="1"/>
  <c r="BX877" i="3" s="1"/>
  <c r="BT877" i="3"/>
  <c r="BU877" i="3" s="1" a="1"/>
  <c r="BU877" i="3" s="1"/>
  <c r="BS877" i="3"/>
  <c r="A877" i="3"/>
  <c r="BZ273" i="3" a="1"/>
  <c r="BZ273" i="3" s="1"/>
  <c r="BY273" i="3" a="1"/>
  <c r="BY273" i="3" s="1"/>
  <c r="BX273" i="3" a="1"/>
  <c r="BX273" i="3" s="1"/>
  <c r="BT273" i="3"/>
  <c r="BU273" i="3" s="1" a="1"/>
  <c r="BU273" i="3" s="1"/>
  <c r="BS273" i="3"/>
  <c r="A876" i="3"/>
  <c r="BZ171" i="3" a="1"/>
  <c r="BZ171" i="3" s="1"/>
  <c r="BY171" i="3" a="1"/>
  <c r="BY171" i="3" s="1"/>
  <c r="BX171" i="3" a="1"/>
  <c r="BX171" i="3" s="1"/>
  <c r="BT171" i="3"/>
  <c r="BS171" i="3"/>
  <c r="A875" i="3"/>
  <c r="BZ839" i="3" a="1"/>
  <c r="BZ839" i="3" s="1"/>
  <c r="BY839" i="3" a="1"/>
  <c r="BY839" i="3" s="1"/>
  <c r="BX839" i="3" a="1"/>
  <c r="BX839" i="3" s="1"/>
  <c r="BT839" i="3"/>
  <c r="BU839" i="3" s="1" a="1"/>
  <c r="BU839" i="3" s="1"/>
  <c r="BS839" i="3"/>
  <c r="A874" i="3"/>
  <c r="BZ563" i="3" a="1"/>
  <c r="BZ563" i="3" s="1"/>
  <c r="BY563" i="3" a="1"/>
  <c r="BY563" i="3" s="1"/>
  <c r="BX563" i="3" a="1"/>
  <c r="BX563" i="3" s="1"/>
  <c r="BT563" i="3"/>
  <c r="BS563" i="3"/>
  <c r="A873" i="3"/>
  <c r="BZ562" i="3" a="1"/>
  <c r="BZ562" i="3" s="1"/>
  <c r="BY562" i="3" a="1"/>
  <c r="BY562" i="3" s="1"/>
  <c r="BX562" i="3" a="1"/>
  <c r="BX562" i="3" s="1"/>
  <c r="BT562" i="3"/>
  <c r="BS562" i="3"/>
  <c r="A872" i="3"/>
  <c r="BZ488" i="3" a="1"/>
  <c r="BZ488" i="3" s="1"/>
  <c r="BY488" i="3" a="1"/>
  <c r="BY488" i="3" s="1"/>
  <c r="BX488" i="3" a="1"/>
  <c r="BX488" i="3" s="1"/>
  <c r="BT488" i="3"/>
  <c r="BU488" i="3" s="1" a="1"/>
  <c r="BU488" i="3" s="1"/>
  <c r="BS488" i="3"/>
  <c r="A871" i="3"/>
  <c r="BZ519" i="3" a="1"/>
  <c r="BZ519" i="3" s="1"/>
  <c r="BY519" i="3" a="1"/>
  <c r="BY519" i="3" s="1"/>
  <c r="BX519" i="3" a="1"/>
  <c r="BX519" i="3" s="1"/>
  <c r="BT519" i="3"/>
  <c r="BU519" i="3" s="1" a="1"/>
  <c r="BU519" i="3" s="1"/>
  <c r="BS519" i="3"/>
  <c r="BZ255" i="3" a="1"/>
  <c r="BZ255" i="3" s="1"/>
  <c r="BY255" i="3" a="1"/>
  <c r="BY255" i="3" s="1"/>
  <c r="BX255" i="3" a="1"/>
  <c r="BX255" i="3" s="1"/>
  <c r="BT255" i="3"/>
  <c r="BS255" i="3"/>
  <c r="A869" i="3"/>
  <c r="BZ238" i="3" a="1"/>
  <c r="BZ238" i="3" s="1"/>
  <c r="BY238" i="3" a="1"/>
  <c r="BY238" i="3" s="1"/>
  <c r="BX238" i="3" a="1"/>
  <c r="BX238" i="3" s="1"/>
  <c r="BT238" i="3"/>
  <c r="BS238" i="3"/>
  <c r="A868" i="3"/>
  <c r="BZ237" i="3" a="1"/>
  <c r="BZ237" i="3" s="1"/>
  <c r="BY237" i="3" a="1"/>
  <c r="BY237" i="3" s="1"/>
  <c r="BX237" i="3" a="1"/>
  <c r="BX237" i="3" s="1"/>
  <c r="BT237" i="3"/>
  <c r="BU237" i="3" s="1" a="1"/>
  <c r="BU237" i="3" s="1"/>
  <c r="BS237" i="3"/>
  <c r="A867" i="3"/>
  <c r="BZ521" i="3" a="1"/>
  <c r="BZ521" i="3" s="1"/>
  <c r="BY521" i="3" a="1"/>
  <c r="BY521" i="3" s="1"/>
  <c r="BX521" i="3" a="1"/>
  <c r="BX521" i="3" s="1"/>
  <c r="BT521" i="3"/>
  <c r="BS521" i="3"/>
  <c r="A866" i="3"/>
  <c r="BZ781" i="3" a="1"/>
  <c r="BZ781" i="3" s="1"/>
  <c r="BY781" i="3" a="1"/>
  <c r="BY781" i="3" s="1"/>
  <c r="BX781" i="3" a="1"/>
  <c r="BX781" i="3" s="1"/>
  <c r="BT781" i="3"/>
  <c r="BS781" i="3"/>
  <c r="A865" i="3"/>
  <c r="BZ841" i="3" a="1"/>
  <c r="BZ841" i="3" s="1"/>
  <c r="BY841" i="3" a="1"/>
  <c r="BY841" i="3" s="1"/>
  <c r="BX841" i="3" a="1"/>
  <c r="BX841" i="3" s="1"/>
  <c r="BT841" i="3"/>
  <c r="BU841" i="3" s="1" a="1"/>
  <c r="BU841" i="3" s="1"/>
  <c r="BS841" i="3"/>
  <c r="A864" i="3"/>
  <c r="BZ843" i="3" a="1"/>
  <c r="BZ843" i="3" s="1"/>
  <c r="BY843" i="3" a="1"/>
  <c r="BY843" i="3" s="1"/>
  <c r="BX843" i="3" a="1"/>
  <c r="BX843" i="3" s="1"/>
  <c r="BT843" i="3"/>
  <c r="BU843" i="3" s="1" a="1"/>
  <c r="BU843" i="3" s="1"/>
  <c r="BS843" i="3"/>
  <c r="A863" i="3"/>
  <c r="BZ491" i="3" a="1"/>
  <c r="BZ491" i="3" s="1"/>
  <c r="BY491" i="3" a="1"/>
  <c r="BY491" i="3" s="1"/>
  <c r="BX491" i="3" a="1"/>
  <c r="BX491" i="3" s="1"/>
  <c r="BT491" i="3"/>
  <c r="BU491" i="3" s="1" a="1"/>
  <c r="BU491" i="3" s="1"/>
  <c r="BS491" i="3"/>
  <c r="A862" i="3"/>
  <c r="BZ495" i="3" a="1"/>
  <c r="BZ495" i="3" s="1"/>
  <c r="BY495" i="3" a="1"/>
  <c r="BY495" i="3" s="1"/>
  <c r="BX495" i="3" a="1"/>
  <c r="BX495" i="3" s="1"/>
  <c r="BT495" i="3"/>
  <c r="BS495" i="3"/>
  <c r="A861" i="3"/>
  <c r="BZ489" i="3" a="1"/>
  <c r="BZ489" i="3" s="1"/>
  <c r="BY489" i="3" a="1"/>
  <c r="BY489" i="3" s="1"/>
  <c r="BX489" i="3" a="1"/>
  <c r="BX489" i="3" s="1"/>
  <c r="BT489" i="3"/>
  <c r="BS489" i="3"/>
  <c r="A860" i="3"/>
  <c r="BZ490" i="3" a="1"/>
  <c r="BZ490" i="3" s="1"/>
  <c r="BY490" i="3" a="1"/>
  <c r="BY490" i="3" s="1"/>
  <c r="BX490" i="3" a="1"/>
  <c r="BX490" i="3" s="1"/>
  <c r="BT490" i="3"/>
  <c r="BU490" i="3" s="1" a="1"/>
  <c r="BU490" i="3" s="1"/>
  <c r="BS490" i="3"/>
  <c r="A859" i="3"/>
  <c r="A182" i="13"/>
  <c r="A4" i="18"/>
  <c r="AS75" i="18"/>
  <c r="AT75" i="18"/>
  <c r="AU75" i="18" s="1" a="1"/>
  <c r="AU75" i="18" s="1"/>
  <c r="AW75" i="18" a="1"/>
  <c r="AW75" i="18" s="1"/>
  <c r="AX75" i="18" s="1"/>
  <c r="AY75" i="18" a="1"/>
  <c r="AY75" i="18" s="1"/>
  <c r="AZ75" i="18" a="1"/>
  <c r="AZ75" i="18" s="1"/>
  <c r="A378" i="20"/>
  <c r="BZ493" i="3" a="1"/>
  <c r="BZ493" i="3" s="1"/>
  <c r="BY493" i="3" a="1"/>
  <c r="BY493" i="3" s="1"/>
  <c r="BX493" i="3" a="1"/>
  <c r="BX493" i="3" s="1"/>
  <c r="BT493" i="3"/>
  <c r="BS493" i="3"/>
  <c r="A858" i="3"/>
  <c r="BZ561" i="3" a="1"/>
  <c r="BZ561" i="3" s="1"/>
  <c r="BY561" i="3" a="1"/>
  <c r="BY561" i="3" s="1"/>
  <c r="BX561" i="3" a="1"/>
  <c r="BX561" i="3" s="1"/>
  <c r="BT561" i="3"/>
  <c r="BU561" i="3" s="1" a="1"/>
  <c r="BU561" i="3" s="1"/>
  <c r="BS561" i="3"/>
  <c r="A857" i="3"/>
  <c r="BZ303" i="3" a="1"/>
  <c r="BZ303" i="3" s="1"/>
  <c r="BY303" i="3" a="1"/>
  <c r="BY303" i="3" s="1"/>
  <c r="BX303" i="3" a="1"/>
  <c r="BX303" i="3" s="1"/>
  <c r="BT303" i="3"/>
  <c r="BS303" i="3"/>
  <c r="A856" i="3"/>
  <c r="BZ857" i="3" a="1"/>
  <c r="BZ857" i="3" s="1"/>
  <c r="BY857" i="3" a="1"/>
  <c r="BY857" i="3" s="1"/>
  <c r="BX857" i="3" a="1"/>
  <c r="BX857" i="3" s="1"/>
  <c r="BT857" i="3"/>
  <c r="BU857" i="3" s="1" a="1"/>
  <c r="BU857" i="3" s="1"/>
  <c r="BS857" i="3"/>
  <c r="A855" i="3"/>
  <c r="BZ858" i="3" a="1"/>
  <c r="BZ858" i="3" s="1"/>
  <c r="BY858" i="3" a="1"/>
  <c r="BY858" i="3" s="1"/>
  <c r="BX858" i="3" a="1"/>
  <c r="BX858" i="3" s="1"/>
  <c r="BT858" i="3"/>
  <c r="BU858" i="3" s="1" a="1"/>
  <c r="BU858" i="3" s="1"/>
  <c r="BS858" i="3"/>
  <c r="A854" i="3"/>
  <c r="BZ862" i="3" a="1"/>
  <c r="BZ862" i="3" s="1"/>
  <c r="BY862" i="3" a="1"/>
  <c r="BY862" i="3" s="1"/>
  <c r="BX862" i="3" a="1"/>
  <c r="BX862" i="3" s="1"/>
  <c r="BT862" i="3"/>
  <c r="BS862" i="3"/>
  <c r="A853" i="3"/>
  <c r="BZ856" i="3" a="1"/>
  <c r="BZ856" i="3" s="1"/>
  <c r="BY856" i="3" a="1"/>
  <c r="BY856" i="3" s="1"/>
  <c r="BX856" i="3" a="1"/>
  <c r="BX856" i="3" s="1"/>
  <c r="BT856" i="3"/>
  <c r="BU856" i="3" s="1" a="1"/>
  <c r="BU856" i="3" s="1"/>
  <c r="BS856" i="3"/>
  <c r="A852" i="3"/>
  <c r="BZ854" i="3" a="1"/>
  <c r="BZ854" i="3" s="1"/>
  <c r="BY854" i="3" a="1"/>
  <c r="BY854" i="3" s="1"/>
  <c r="BX854" i="3" a="1"/>
  <c r="BX854" i="3" s="1"/>
  <c r="BT854" i="3"/>
  <c r="BU854" i="3" s="1" a="1"/>
  <c r="BU854" i="3" s="1"/>
  <c r="BS854" i="3"/>
  <c r="A851" i="3"/>
  <c r="BZ852" i="3" a="1"/>
  <c r="BZ852" i="3" s="1"/>
  <c r="BY852" i="3" a="1"/>
  <c r="BY852" i="3" s="1"/>
  <c r="BX852" i="3" a="1"/>
  <c r="BX852" i="3" s="1"/>
  <c r="BT852" i="3"/>
  <c r="BS852" i="3"/>
  <c r="A850" i="3"/>
  <c r="BZ808" i="3" a="1"/>
  <c r="BZ808" i="3" s="1"/>
  <c r="BY808" i="3" a="1"/>
  <c r="BY808" i="3" s="1"/>
  <c r="BX808" i="3" a="1"/>
  <c r="BX808" i="3" s="1"/>
  <c r="BT808" i="3"/>
  <c r="BU808" i="3" s="1" a="1"/>
  <c r="BU808" i="3" s="1"/>
  <c r="BS808" i="3"/>
  <c r="A849" i="3"/>
  <c r="BZ807" i="3" a="1"/>
  <c r="BZ807" i="3" s="1"/>
  <c r="BY807" i="3" a="1"/>
  <c r="BY807" i="3" s="1"/>
  <c r="BX807" i="3" a="1"/>
  <c r="BX807" i="3" s="1"/>
  <c r="BT807" i="3"/>
  <c r="BS807" i="3"/>
  <c r="A848" i="3"/>
  <c r="BZ806" i="3" a="1"/>
  <c r="BZ806" i="3" s="1"/>
  <c r="BY806" i="3" a="1"/>
  <c r="BY806" i="3" s="1"/>
  <c r="BX806" i="3" a="1"/>
  <c r="BX806" i="3" s="1"/>
  <c r="BT806" i="3"/>
  <c r="BU806" i="3" s="1" a="1"/>
  <c r="BU806" i="3" s="1"/>
  <c r="BS806" i="3"/>
  <c r="A847" i="3"/>
  <c r="BZ645" i="3" a="1"/>
  <c r="BZ645" i="3" s="1"/>
  <c r="BY645" i="3" a="1"/>
  <c r="BY645" i="3" s="1"/>
  <c r="BX645" i="3" a="1"/>
  <c r="BX645" i="3" s="1"/>
  <c r="BT645" i="3"/>
  <c r="BS645" i="3"/>
  <c r="A846" i="3"/>
  <c r="BZ644" i="3" a="1"/>
  <c r="BZ644" i="3" s="1"/>
  <c r="BY644" i="3" a="1"/>
  <c r="BY644" i="3" s="1"/>
  <c r="BX644" i="3" a="1"/>
  <c r="BX644" i="3" s="1"/>
  <c r="BT644" i="3"/>
  <c r="BU644" i="3" s="1" a="1"/>
  <c r="BU644" i="3" s="1"/>
  <c r="BS644" i="3"/>
  <c r="A845" i="3"/>
  <c r="BZ465" i="3" a="1"/>
  <c r="BZ465" i="3" s="1"/>
  <c r="BY465" i="3" a="1"/>
  <c r="BY465" i="3" s="1"/>
  <c r="BX465" i="3" a="1"/>
  <c r="BX465" i="3" s="1"/>
  <c r="BT465" i="3"/>
  <c r="BS465" i="3"/>
  <c r="A844" i="3"/>
  <c r="BZ464" i="3" a="1"/>
  <c r="BZ464" i="3" s="1"/>
  <c r="BY464" i="3" a="1"/>
  <c r="BY464" i="3" s="1"/>
  <c r="BX464" i="3" a="1"/>
  <c r="BX464" i="3" s="1"/>
  <c r="BT464" i="3"/>
  <c r="BU464" i="3" s="1" a="1"/>
  <c r="BU464" i="3" s="1"/>
  <c r="BS464" i="3"/>
  <c r="A843" i="3"/>
  <c r="BZ343" i="3" a="1"/>
  <c r="BZ343" i="3" s="1"/>
  <c r="BY343" i="3" a="1"/>
  <c r="BY343" i="3" s="1"/>
  <c r="BX343" i="3" a="1"/>
  <c r="BX343" i="3" s="1"/>
  <c r="BT343" i="3"/>
  <c r="BS343" i="3"/>
  <c r="A842" i="3"/>
  <c r="BZ317" i="3" a="1"/>
  <c r="BZ317" i="3" s="1"/>
  <c r="BY317" i="3" a="1"/>
  <c r="BY317" i="3" s="1"/>
  <c r="BX317" i="3" a="1"/>
  <c r="BX317" i="3" s="1"/>
  <c r="BT317" i="3"/>
  <c r="BU317" i="3" s="1" a="1"/>
  <c r="BU317" i="3" s="1"/>
  <c r="BS317" i="3"/>
  <c r="A841" i="3"/>
  <c r="BZ170" i="3" a="1"/>
  <c r="BZ170" i="3" s="1"/>
  <c r="BY170" i="3" a="1"/>
  <c r="BY170" i="3" s="1"/>
  <c r="BX170" i="3" a="1"/>
  <c r="BX170" i="3" s="1"/>
  <c r="BT170" i="3"/>
  <c r="BS170" i="3"/>
  <c r="A840" i="3"/>
  <c r="BZ118" i="3" a="1"/>
  <c r="BZ118" i="3" s="1"/>
  <c r="BY118" i="3" a="1"/>
  <c r="BY118" i="3" s="1"/>
  <c r="BX118" i="3" a="1"/>
  <c r="BX118" i="3" s="1"/>
  <c r="BT118" i="3"/>
  <c r="BU118" i="3" s="1" a="1"/>
  <c r="BU118" i="3" s="1"/>
  <c r="BS118" i="3"/>
  <c r="A839" i="3"/>
  <c r="BZ117" i="3" a="1"/>
  <c r="BZ117" i="3" s="1"/>
  <c r="BY117" i="3" a="1"/>
  <c r="BY117" i="3" s="1"/>
  <c r="BX117" i="3" a="1"/>
  <c r="BX117" i="3" s="1"/>
  <c r="BT117" i="3"/>
  <c r="BU117" i="3" s="1" a="1"/>
  <c r="BU117" i="3" s="1"/>
  <c r="BS117" i="3"/>
  <c r="A838" i="3"/>
  <c r="BZ116" i="3" a="1"/>
  <c r="BZ116" i="3" s="1"/>
  <c r="BY116" i="3" a="1"/>
  <c r="BY116" i="3" s="1"/>
  <c r="BX116" i="3" a="1"/>
  <c r="BX116" i="3" s="1"/>
  <c r="BT116" i="3"/>
  <c r="BU116" i="3" s="1" a="1"/>
  <c r="BU116" i="3" s="1"/>
  <c r="BS116" i="3"/>
  <c r="A837" i="3"/>
  <c r="BZ115" i="3" a="1"/>
  <c r="BZ115" i="3" s="1"/>
  <c r="BY115" i="3" a="1"/>
  <c r="BY115" i="3" s="1"/>
  <c r="BX115" i="3" a="1"/>
  <c r="BX115" i="3" s="1"/>
  <c r="BT115" i="3"/>
  <c r="BS115" i="3"/>
  <c r="A836" i="3"/>
  <c r="BZ649" i="3" a="1"/>
  <c r="BZ649" i="3" s="1"/>
  <c r="BY649" i="3" a="1"/>
  <c r="BY649" i="3" s="1"/>
  <c r="BX649" i="3" a="1"/>
  <c r="BX649" i="3" s="1"/>
  <c r="BT649" i="3"/>
  <c r="BU649" i="3" s="1" a="1"/>
  <c r="BU649" i="3" s="1"/>
  <c r="BS649" i="3"/>
  <c r="A835" i="3"/>
  <c r="BZ339" i="3" a="1"/>
  <c r="BZ339" i="3" s="1"/>
  <c r="BY339" i="3" a="1"/>
  <c r="BY339" i="3" s="1"/>
  <c r="BX339" i="3" a="1"/>
  <c r="BX339" i="3" s="1"/>
  <c r="BT339" i="3"/>
  <c r="BS339" i="3"/>
  <c r="A834" i="3"/>
  <c r="BZ278" i="3" a="1"/>
  <c r="BZ278" i="3" s="1"/>
  <c r="BY278" i="3" a="1"/>
  <c r="BY278" i="3" s="1"/>
  <c r="BX278" i="3" a="1"/>
  <c r="BX278" i="3" s="1"/>
  <c r="BT278" i="3"/>
  <c r="BS278" i="3"/>
  <c r="A833" i="3"/>
  <c r="BZ861" i="3" a="1"/>
  <c r="BZ861" i="3" s="1"/>
  <c r="BY861" i="3" a="1"/>
  <c r="BY861" i="3" s="1"/>
  <c r="BX861" i="3" a="1"/>
  <c r="BX861" i="3" s="1"/>
  <c r="BT861" i="3"/>
  <c r="BS861" i="3"/>
  <c r="A832" i="3"/>
  <c r="BZ536" i="3" a="1"/>
  <c r="BZ536" i="3" s="1"/>
  <c r="BY536" i="3" a="1"/>
  <c r="BY536" i="3" s="1"/>
  <c r="BX536" i="3" a="1"/>
  <c r="BX536" i="3" s="1"/>
  <c r="BT536" i="3"/>
  <c r="BS536" i="3"/>
  <c r="A831" i="3"/>
  <c r="BZ500" i="3" a="1"/>
  <c r="BZ500" i="3" s="1"/>
  <c r="BY500" i="3" a="1"/>
  <c r="BY500" i="3" s="1"/>
  <c r="BX500" i="3" a="1"/>
  <c r="BX500" i="3" s="1"/>
  <c r="BT500" i="3"/>
  <c r="BS500" i="3"/>
  <c r="A830" i="3"/>
  <c r="BZ44" i="3" a="1"/>
  <c r="BZ44" i="3" s="1"/>
  <c r="BY44" i="3" a="1"/>
  <c r="BY44" i="3" s="1"/>
  <c r="BX44" i="3" a="1"/>
  <c r="BX44" i="3" s="1"/>
  <c r="BT44" i="3"/>
  <c r="BU44" i="3" s="1" a="1"/>
  <c r="BU44" i="3" s="1"/>
  <c r="BS44" i="3"/>
  <c r="A829" i="3"/>
  <c r="BZ42" i="3" a="1"/>
  <c r="BZ42" i="3" s="1"/>
  <c r="BY42" i="3" a="1"/>
  <c r="BY42" i="3" s="1"/>
  <c r="BX42" i="3" a="1"/>
  <c r="BX42" i="3" s="1"/>
  <c r="BT42" i="3"/>
  <c r="BS42" i="3"/>
  <c r="A828" i="3"/>
  <c r="BZ768" i="3" a="1"/>
  <c r="BZ768" i="3" s="1"/>
  <c r="BY768" i="3" a="1"/>
  <c r="BY768" i="3" s="1"/>
  <c r="BX768" i="3" a="1"/>
  <c r="BX768" i="3" s="1"/>
  <c r="BT768" i="3"/>
  <c r="BU768" i="3" s="1" a="1"/>
  <c r="BU768" i="3" s="1"/>
  <c r="BS768" i="3"/>
  <c r="A827" i="3"/>
  <c r="BZ776" i="3" a="1"/>
  <c r="BZ776" i="3" s="1"/>
  <c r="BY776" i="3" a="1"/>
  <c r="BY776" i="3" s="1"/>
  <c r="BX776" i="3" a="1"/>
  <c r="BX776" i="3" s="1"/>
  <c r="BT776" i="3"/>
  <c r="BS776" i="3"/>
  <c r="A826" i="3"/>
  <c r="BZ772" i="3" a="1"/>
  <c r="BZ772" i="3" s="1"/>
  <c r="BY772" i="3" a="1"/>
  <c r="BY772" i="3" s="1"/>
  <c r="BX772" i="3" a="1"/>
  <c r="BX772" i="3" s="1"/>
  <c r="BT772" i="3"/>
  <c r="BU772" i="3" s="1" a="1"/>
  <c r="BU772" i="3" s="1"/>
  <c r="BS772" i="3"/>
  <c r="A825" i="3"/>
  <c r="BZ775" i="3" a="1"/>
  <c r="BZ775" i="3" s="1"/>
  <c r="BY775" i="3" a="1"/>
  <c r="BY775" i="3" s="1"/>
  <c r="BX775" i="3" a="1"/>
  <c r="BX775" i="3" s="1"/>
  <c r="BT775" i="3"/>
  <c r="BS775" i="3"/>
  <c r="A824" i="3"/>
  <c r="BZ650" i="3" a="1"/>
  <c r="BZ650" i="3" s="1"/>
  <c r="BY650" i="3" a="1"/>
  <c r="BY650" i="3" s="1"/>
  <c r="BX650" i="3" a="1"/>
  <c r="BX650" i="3" s="1"/>
  <c r="BT650" i="3"/>
  <c r="BU650" i="3" s="1" a="1"/>
  <c r="BU650" i="3" s="1"/>
  <c r="BS650" i="3"/>
  <c r="A823" i="3"/>
  <c r="BZ672" i="3" a="1"/>
  <c r="BZ672" i="3" s="1"/>
  <c r="BY672" i="3" a="1"/>
  <c r="BY672" i="3" s="1"/>
  <c r="BX672" i="3" a="1"/>
  <c r="BX672" i="3" s="1"/>
  <c r="BT672" i="3"/>
  <c r="BU672" i="3" s="1" a="1"/>
  <c r="BU672" i="3" s="1"/>
  <c r="BS672" i="3"/>
  <c r="A822" i="3"/>
  <c r="BZ668" i="3" a="1"/>
  <c r="BZ668" i="3" s="1"/>
  <c r="BY668" i="3" a="1"/>
  <c r="BY668" i="3" s="1"/>
  <c r="BX668" i="3" a="1"/>
  <c r="BX668" i="3" s="1"/>
  <c r="BT668" i="3"/>
  <c r="BS668" i="3"/>
  <c r="A821" i="3"/>
  <c r="BZ590" i="3" a="1"/>
  <c r="BZ590" i="3" s="1"/>
  <c r="BY590" i="3" a="1"/>
  <c r="BY590" i="3" s="1"/>
  <c r="BX590" i="3" a="1"/>
  <c r="BX590" i="3" s="1"/>
  <c r="BT590" i="3"/>
  <c r="BU590" i="3" s="1" a="1"/>
  <c r="BU590" i="3" s="1"/>
  <c r="BS590" i="3"/>
  <c r="A820" i="3"/>
  <c r="BZ484" i="3" a="1"/>
  <c r="BZ484" i="3" s="1"/>
  <c r="BY484" i="3" a="1"/>
  <c r="BY484" i="3" s="1"/>
  <c r="BX484" i="3" a="1"/>
  <c r="BX484" i="3" s="1"/>
  <c r="BT484" i="3"/>
  <c r="BU484" i="3" s="1" a="1"/>
  <c r="BU484" i="3" s="1"/>
  <c r="BS484" i="3"/>
  <c r="A819" i="3"/>
  <c r="BZ414" i="3" a="1"/>
  <c r="BZ414" i="3" s="1"/>
  <c r="BY414" i="3" a="1"/>
  <c r="BY414" i="3" s="1"/>
  <c r="BX414" i="3" a="1"/>
  <c r="BX414" i="3" s="1"/>
  <c r="BT414" i="3"/>
  <c r="BS414" i="3"/>
  <c r="A818" i="3"/>
  <c r="BZ342" i="3" a="1"/>
  <c r="BZ342" i="3" s="1"/>
  <c r="BY342" i="3" a="1"/>
  <c r="BY342" i="3" s="1"/>
  <c r="BX342" i="3" a="1"/>
  <c r="BX342" i="3" s="1"/>
  <c r="BT342" i="3"/>
  <c r="BU342" i="3" s="1" a="1"/>
  <c r="BU342" i="3" s="1"/>
  <c r="BS342" i="3"/>
  <c r="A817" i="3"/>
  <c r="BZ341" i="3" a="1"/>
  <c r="BZ341" i="3" s="1"/>
  <c r="BY341" i="3" a="1"/>
  <c r="BY341" i="3" s="1"/>
  <c r="BX341" i="3" a="1"/>
  <c r="BX341" i="3" s="1"/>
  <c r="BT341" i="3"/>
  <c r="BS341" i="3"/>
  <c r="A816" i="3"/>
  <c r="BZ338" i="3" a="1"/>
  <c r="BZ338" i="3" s="1"/>
  <c r="BY338" i="3" a="1"/>
  <c r="BY338" i="3" s="1"/>
  <c r="BX338" i="3" a="1"/>
  <c r="BX338" i="3" s="1"/>
  <c r="BT338" i="3"/>
  <c r="BS338" i="3"/>
  <c r="A815" i="3"/>
  <c r="BZ340" i="3" a="1"/>
  <c r="BZ340" i="3" s="1"/>
  <c r="BY340" i="3" a="1"/>
  <c r="BY340" i="3" s="1"/>
  <c r="BX340" i="3" a="1"/>
  <c r="BX340" i="3" s="1"/>
  <c r="BT340" i="3"/>
  <c r="BS340" i="3"/>
  <c r="A814" i="3"/>
  <c r="BZ337" i="3" a="1"/>
  <c r="BZ337" i="3" s="1"/>
  <c r="BY337" i="3" a="1"/>
  <c r="BY337" i="3" s="1"/>
  <c r="BX337" i="3" a="1"/>
  <c r="BX337" i="3" s="1"/>
  <c r="BT337" i="3"/>
  <c r="BU337" i="3" s="1" a="1"/>
  <c r="BU337" i="3" s="1"/>
  <c r="BS337" i="3"/>
  <c r="A813" i="3"/>
  <c r="BZ336" i="3" a="1"/>
  <c r="BZ336" i="3" s="1"/>
  <c r="BY336" i="3" a="1"/>
  <c r="BY336" i="3" s="1"/>
  <c r="BX336" i="3" a="1"/>
  <c r="BX336" i="3" s="1"/>
  <c r="BT336" i="3"/>
  <c r="BU336" i="3" s="1" a="1"/>
  <c r="BU336" i="3" s="1"/>
  <c r="BS336" i="3"/>
  <c r="A812" i="3"/>
  <c r="BZ335" i="3" a="1"/>
  <c r="BZ335" i="3" s="1"/>
  <c r="BY335" i="3" a="1"/>
  <c r="BY335" i="3" s="1"/>
  <c r="BX335" i="3" a="1"/>
  <c r="BX335" i="3" s="1"/>
  <c r="BT335" i="3"/>
  <c r="BU335" i="3" s="1" a="1"/>
  <c r="BU335" i="3" s="1"/>
  <c r="BS335" i="3"/>
  <c r="A811" i="3"/>
  <c r="BZ246" i="3" a="1"/>
  <c r="BZ246" i="3" s="1"/>
  <c r="BY246" i="3" a="1"/>
  <c r="BY246" i="3" s="1"/>
  <c r="BX246" i="3" a="1"/>
  <c r="BX246" i="3" s="1"/>
  <c r="BT246" i="3"/>
  <c r="BS246" i="3"/>
  <c r="A810" i="3"/>
  <c r="BZ249" i="3" a="1"/>
  <c r="BZ249" i="3" s="1"/>
  <c r="BY249" i="3" a="1"/>
  <c r="BY249" i="3" s="1"/>
  <c r="BX249" i="3" a="1"/>
  <c r="BX249" i="3" s="1"/>
  <c r="BT249" i="3"/>
  <c r="BU249" i="3" s="1" a="1"/>
  <c r="BU249" i="3" s="1"/>
  <c r="BS249" i="3"/>
  <c r="A809" i="3"/>
  <c r="BZ818" i="3" a="1"/>
  <c r="BZ818" i="3" s="1"/>
  <c r="BY818" i="3" a="1"/>
  <c r="BY818" i="3" s="1"/>
  <c r="BX818" i="3" a="1"/>
  <c r="BX818" i="3" s="1"/>
  <c r="BT818" i="3"/>
  <c r="BS818" i="3"/>
  <c r="A808" i="3"/>
  <c r="BZ748" i="3" a="1"/>
  <c r="BZ748" i="3" s="1"/>
  <c r="BY748" i="3" a="1"/>
  <c r="BY748" i="3" s="1"/>
  <c r="BX748" i="3" a="1"/>
  <c r="BX748" i="3" s="1"/>
  <c r="BT748" i="3"/>
  <c r="BU748" i="3" s="1" a="1"/>
  <c r="BU748" i="3" s="1"/>
  <c r="BS748" i="3"/>
  <c r="A807" i="3"/>
  <c r="BZ741" i="3" a="1"/>
  <c r="BZ741" i="3" s="1"/>
  <c r="BY741" i="3" a="1"/>
  <c r="BY741" i="3" s="1"/>
  <c r="BX741" i="3" a="1"/>
  <c r="BX741" i="3" s="1"/>
  <c r="BT741" i="3"/>
  <c r="BS741" i="3"/>
  <c r="A806" i="3"/>
  <c r="BZ736" i="3" a="1"/>
  <c r="BZ736" i="3" s="1"/>
  <c r="BY736" i="3" a="1"/>
  <c r="BY736" i="3" s="1"/>
  <c r="BX736" i="3" a="1"/>
  <c r="BX736" i="3" s="1"/>
  <c r="BT736" i="3"/>
  <c r="BS736" i="3"/>
  <c r="A805" i="3"/>
  <c r="BZ747" i="3" a="1"/>
  <c r="BZ747" i="3" s="1"/>
  <c r="BY747" i="3" a="1"/>
  <c r="BY747" i="3" s="1"/>
  <c r="BX747" i="3" a="1"/>
  <c r="BX747" i="3" s="1"/>
  <c r="BT747" i="3"/>
  <c r="BU747" i="3" s="1" a="1"/>
  <c r="BU747" i="3" s="1"/>
  <c r="BS747" i="3"/>
  <c r="A804" i="3"/>
  <c r="BZ558" i="3" a="1"/>
  <c r="BZ558" i="3" s="1"/>
  <c r="BY558" i="3" a="1"/>
  <c r="BY558" i="3" s="1"/>
  <c r="BX558" i="3" a="1"/>
  <c r="BX558" i="3" s="1"/>
  <c r="BT558" i="3"/>
  <c r="BU558" i="3" s="1" a="1"/>
  <c r="BU558" i="3" s="1"/>
  <c r="BS558" i="3"/>
  <c r="A803" i="3"/>
  <c r="BZ377" i="3" a="1"/>
  <c r="BZ377" i="3" s="1"/>
  <c r="BY377" i="3" a="1"/>
  <c r="BY377" i="3" s="1"/>
  <c r="BX377" i="3" a="1"/>
  <c r="BX377" i="3" s="1"/>
  <c r="BT377" i="3"/>
  <c r="BS377" i="3"/>
  <c r="A802" i="3"/>
  <c r="BZ721" i="3" a="1"/>
  <c r="BZ721" i="3" s="1"/>
  <c r="BY721" i="3" a="1"/>
  <c r="BY721" i="3" s="1"/>
  <c r="BX721" i="3" a="1"/>
  <c r="BX721" i="3" s="1"/>
  <c r="BT721" i="3"/>
  <c r="BU721" i="3" s="1" a="1"/>
  <c r="BU721" i="3" s="1"/>
  <c r="BS721" i="3"/>
  <c r="A801" i="3"/>
  <c r="BZ749" i="3" a="1"/>
  <c r="BZ749" i="3" s="1"/>
  <c r="BY749" i="3" a="1"/>
  <c r="BY749" i="3" s="1"/>
  <c r="BX749" i="3" a="1"/>
  <c r="BX749" i="3" s="1"/>
  <c r="BT749" i="3"/>
  <c r="BU749" i="3" s="1" a="1"/>
  <c r="BU749" i="3" s="1"/>
  <c r="BS749" i="3"/>
  <c r="A800" i="3"/>
  <c r="BZ724" i="3" a="1"/>
  <c r="BZ724" i="3" s="1"/>
  <c r="BY724" i="3" a="1"/>
  <c r="BY724" i="3" s="1"/>
  <c r="BX724" i="3" a="1"/>
  <c r="BX724" i="3" s="1"/>
  <c r="BT724" i="3"/>
  <c r="BS724" i="3"/>
  <c r="A799" i="3"/>
  <c r="BZ738" i="3" a="1"/>
  <c r="BZ738" i="3" s="1"/>
  <c r="BY738" i="3" a="1"/>
  <c r="BY738" i="3" s="1"/>
  <c r="BX738" i="3" a="1"/>
  <c r="BX738" i="3" s="1"/>
  <c r="BT738" i="3"/>
  <c r="BS738" i="3"/>
  <c r="A798" i="3"/>
  <c r="BZ727" i="3" a="1"/>
  <c r="BZ727" i="3" s="1"/>
  <c r="BY727" i="3" a="1"/>
  <c r="BY727" i="3" s="1"/>
  <c r="BX727" i="3" a="1"/>
  <c r="BX727" i="3" s="1"/>
  <c r="BT727" i="3"/>
  <c r="BU727" i="3" s="1" a="1"/>
  <c r="BU727" i="3" s="1"/>
  <c r="BS727" i="3"/>
  <c r="A796" i="3"/>
  <c r="BZ735" i="3" a="1"/>
  <c r="BZ735" i="3" s="1"/>
  <c r="BY735" i="3" a="1"/>
  <c r="BY735" i="3" s="1"/>
  <c r="BX735" i="3" a="1"/>
  <c r="BX735" i="3" s="1"/>
  <c r="BT735" i="3"/>
  <c r="BS735" i="3"/>
  <c r="A795" i="3"/>
  <c r="BZ578" i="3" a="1"/>
  <c r="BZ578" i="3" s="1"/>
  <c r="BY578" i="3" a="1"/>
  <c r="BY578" i="3" s="1"/>
  <c r="BX578" i="3" a="1"/>
  <c r="BX578" i="3" s="1"/>
  <c r="BT578" i="3"/>
  <c r="BU578" i="3" s="1" a="1"/>
  <c r="BU578" i="3" s="1"/>
  <c r="BS578" i="3"/>
  <c r="A794" i="3"/>
  <c r="BZ576" i="3" a="1"/>
  <c r="BZ576" i="3" s="1"/>
  <c r="BY576" i="3" a="1"/>
  <c r="BY576" i="3" s="1"/>
  <c r="BX576" i="3" a="1"/>
  <c r="BX576" i="3" s="1"/>
  <c r="BT576" i="3"/>
  <c r="BS576" i="3"/>
  <c r="A793" i="3"/>
  <c r="BZ574" i="3" a="1"/>
  <c r="BZ574" i="3" s="1"/>
  <c r="BY574" i="3" a="1"/>
  <c r="BY574" i="3" s="1"/>
  <c r="BX574" i="3" a="1"/>
  <c r="BX574" i="3" s="1"/>
  <c r="BT574" i="3"/>
  <c r="BU574" i="3" s="1" a="1"/>
  <c r="BU574" i="3" s="1"/>
  <c r="BS574" i="3"/>
  <c r="A792" i="3"/>
  <c r="BZ533" i="3" a="1"/>
  <c r="BZ533" i="3" s="1"/>
  <c r="BY533" i="3" a="1"/>
  <c r="BY533" i="3" s="1"/>
  <c r="BX533" i="3" a="1"/>
  <c r="BX533" i="3" s="1"/>
  <c r="BT533" i="3"/>
  <c r="BS533" i="3"/>
  <c r="A791" i="3"/>
  <c r="BZ527" i="3" a="1"/>
  <c r="BZ527" i="3" s="1"/>
  <c r="BY527" i="3" a="1"/>
  <c r="BY527" i="3" s="1"/>
  <c r="BX527" i="3" a="1"/>
  <c r="BX527" i="3" s="1"/>
  <c r="BT527" i="3"/>
  <c r="BU527" i="3" s="1" a="1"/>
  <c r="BU527" i="3" s="1"/>
  <c r="BS527" i="3"/>
  <c r="A790" i="3"/>
  <c r="BZ524" i="3" a="1"/>
  <c r="BZ524" i="3" s="1"/>
  <c r="BY524" i="3" a="1"/>
  <c r="BY524" i="3" s="1"/>
  <c r="BX524" i="3" a="1"/>
  <c r="BX524" i="3" s="1"/>
  <c r="BT524" i="3"/>
  <c r="BU524" i="3" s="1" a="1"/>
  <c r="BU524" i="3" s="1"/>
  <c r="BS524" i="3"/>
  <c r="A787" i="3"/>
  <c r="BZ528" i="3" a="1"/>
  <c r="BZ528" i="3" s="1"/>
  <c r="BY528" i="3" a="1"/>
  <c r="BY528" i="3" s="1"/>
  <c r="BX528" i="3" a="1"/>
  <c r="BX528" i="3" s="1"/>
  <c r="BT528" i="3"/>
  <c r="BU528" i="3" s="1" a="1"/>
  <c r="BU528" i="3" s="1"/>
  <c r="BS528" i="3"/>
  <c r="A786" i="3"/>
  <c r="BZ523" i="3" a="1"/>
  <c r="BZ523" i="3" s="1"/>
  <c r="BY523" i="3" a="1"/>
  <c r="BY523" i="3" s="1"/>
  <c r="BX523" i="3" a="1"/>
  <c r="BX523" i="3" s="1"/>
  <c r="BT523" i="3"/>
  <c r="BS523" i="3"/>
  <c r="A785" i="3"/>
  <c r="BZ502" i="3" a="1"/>
  <c r="BZ502" i="3" s="1"/>
  <c r="BY502" i="3" a="1"/>
  <c r="BY502" i="3" s="1"/>
  <c r="BX502" i="3" a="1"/>
  <c r="BX502" i="3" s="1"/>
  <c r="BT502" i="3"/>
  <c r="BU502" i="3" s="1" a="1"/>
  <c r="BU502" i="3" s="1"/>
  <c r="BS502" i="3"/>
  <c r="A784" i="3"/>
  <c r="BZ499" i="3" a="1"/>
  <c r="BZ499" i="3" s="1"/>
  <c r="BY499" i="3" a="1"/>
  <c r="BY499" i="3" s="1"/>
  <c r="BX499" i="3" a="1"/>
  <c r="BX499" i="3" s="1"/>
  <c r="BT499" i="3"/>
  <c r="BU499" i="3" s="1" a="1"/>
  <c r="BU499" i="3" s="1"/>
  <c r="BS499" i="3"/>
  <c r="A783" i="3"/>
  <c r="BZ453" i="3" a="1"/>
  <c r="BZ453" i="3" s="1"/>
  <c r="BY453" i="3" a="1"/>
  <c r="BY453" i="3" s="1"/>
  <c r="BX453" i="3" a="1"/>
  <c r="BX453" i="3" s="1"/>
  <c r="BT453" i="3"/>
  <c r="BS453" i="3"/>
  <c r="A782" i="3"/>
  <c r="BZ459" i="3" a="1"/>
  <c r="BZ459" i="3" s="1"/>
  <c r="BY459" i="3" a="1"/>
  <c r="BY459" i="3" s="1"/>
  <c r="BX459" i="3" a="1"/>
  <c r="BX459" i="3" s="1"/>
  <c r="BT459" i="3"/>
  <c r="BU459" i="3" s="1" a="1"/>
  <c r="BU459" i="3" s="1"/>
  <c r="BS459" i="3"/>
  <c r="A781" i="3"/>
  <c r="BZ460" i="3" a="1"/>
  <c r="BZ460" i="3" s="1"/>
  <c r="BY460" i="3" a="1"/>
  <c r="BY460" i="3" s="1"/>
  <c r="BX460" i="3" a="1"/>
  <c r="BX460" i="3" s="1"/>
  <c r="BT460" i="3"/>
  <c r="BU460" i="3" s="1" a="1"/>
  <c r="BU460" i="3" s="1"/>
  <c r="BS460" i="3"/>
  <c r="A780" i="3"/>
  <c r="BZ456" i="3" a="1"/>
  <c r="BZ456" i="3" s="1"/>
  <c r="BY456" i="3" a="1"/>
  <c r="BY456" i="3" s="1"/>
  <c r="BX456" i="3" a="1"/>
  <c r="BX456" i="3" s="1"/>
  <c r="BT456" i="3"/>
  <c r="BS456" i="3"/>
  <c r="A779" i="3"/>
  <c r="BZ463" i="3" a="1"/>
  <c r="BZ463" i="3" s="1"/>
  <c r="BY463" i="3" a="1"/>
  <c r="BY463" i="3" s="1"/>
  <c r="BX463" i="3" a="1"/>
  <c r="BX463" i="3" s="1"/>
  <c r="BT463" i="3"/>
  <c r="BU463" i="3" s="1" a="1"/>
  <c r="BU463" i="3" s="1"/>
  <c r="BS463" i="3"/>
  <c r="A778" i="3"/>
  <c r="A219" i="20"/>
  <c r="BZ360" i="3" a="1"/>
  <c r="BZ360" i="3" s="1"/>
  <c r="BY360" i="3" a="1"/>
  <c r="BY360" i="3" s="1"/>
  <c r="BX360" i="3" a="1"/>
  <c r="BX360" i="3" s="1"/>
  <c r="BT360" i="3"/>
  <c r="BS360" i="3"/>
  <c r="A777" i="3"/>
  <c r="BZ358" i="3" a="1"/>
  <c r="BZ358" i="3" s="1"/>
  <c r="BY358" i="3" a="1"/>
  <c r="BY358" i="3" s="1"/>
  <c r="BX358" i="3" a="1"/>
  <c r="BX358" i="3" s="1"/>
  <c r="BT358" i="3"/>
  <c r="BU358" i="3" s="1" a="1"/>
  <c r="BU358" i="3" s="1"/>
  <c r="BS358" i="3"/>
  <c r="A776" i="3"/>
  <c r="BZ144" i="3" a="1"/>
  <c r="BZ144" i="3" s="1"/>
  <c r="BY144" i="3" a="1"/>
  <c r="BY144" i="3" s="1"/>
  <c r="BX144" i="3" a="1"/>
  <c r="BX144" i="3" s="1"/>
  <c r="BT144" i="3"/>
  <c r="BU144" i="3" s="1" a="1"/>
  <c r="BU144" i="3" s="1"/>
  <c r="BS144" i="3"/>
  <c r="A775" i="3"/>
  <c r="BZ87" i="3" a="1"/>
  <c r="BZ87" i="3" s="1"/>
  <c r="BY87" i="3" a="1"/>
  <c r="BY87" i="3" s="1"/>
  <c r="BX87" i="3" a="1"/>
  <c r="BX87" i="3" s="1"/>
  <c r="BT87" i="3"/>
  <c r="BU87" i="3" s="1" a="1"/>
  <c r="BU87" i="3" s="1"/>
  <c r="BS87" i="3"/>
  <c r="A774" i="3"/>
  <c r="BZ136" i="3" a="1"/>
  <c r="BZ136" i="3" s="1"/>
  <c r="BY136" i="3" a="1"/>
  <c r="BY136" i="3" s="1"/>
  <c r="BX136" i="3" a="1"/>
  <c r="BX136" i="3" s="1"/>
  <c r="BT136" i="3"/>
  <c r="BU136" i="3" s="1" a="1"/>
  <c r="BU136" i="3" s="1"/>
  <c r="BS136" i="3"/>
  <c r="A773" i="3"/>
  <c r="BZ135" i="3" a="1"/>
  <c r="BZ135" i="3" s="1"/>
  <c r="BY135" i="3" a="1"/>
  <c r="BY135" i="3" s="1"/>
  <c r="BX135" i="3" a="1"/>
  <c r="BX135" i="3" s="1"/>
  <c r="BT135" i="3"/>
  <c r="BS135" i="3"/>
  <c r="A772" i="3"/>
  <c r="BZ133" i="3" a="1"/>
  <c r="BZ133" i="3" s="1"/>
  <c r="BY133" i="3" a="1"/>
  <c r="BY133" i="3" s="1"/>
  <c r="BX133" i="3" a="1"/>
  <c r="BX133" i="3" s="1"/>
  <c r="BT133" i="3"/>
  <c r="BU133" i="3" s="1" a="1"/>
  <c r="BU133" i="3" s="1"/>
  <c r="BS133" i="3"/>
  <c r="A771" i="3"/>
  <c r="BZ134" i="3" a="1"/>
  <c r="BZ134" i="3" s="1"/>
  <c r="BY134" i="3" a="1"/>
  <c r="BY134" i="3" s="1"/>
  <c r="BX134" i="3" a="1"/>
  <c r="BX134" i="3" s="1"/>
  <c r="BT134" i="3"/>
  <c r="BU134" i="3" s="1" a="1"/>
  <c r="BU134" i="3" s="1"/>
  <c r="BS134" i="3"/>
  <c r="A770" i="3"/>
  <c r="BZ127" i="3" a="1"/>
  <c r="BZ127" i="3" s="1"/>
  <c r="BY127" i="3" a="1"/>
  <c r="BY127" i="3" s="1"/>
  <c r="BX127" i="3" a="1"/>
  <c r="BX127" i="3" s="1"/>
  <c r="BT127" i="3"/>
  <c r="BS127" i="3"/>
  <c r="A769" i="3"/>
  <c r="BZ132" i="3" a="1"/>
  <c r="BZ132" i="3" s="1"/>
  <c r="BY132" i="3" a="1"/>
  <c r="BY132" i="3" s="1"/>
  <c r="BX132" i="3" a="1"/>
  <c r="BX132" i="3" s="1"/>
  <c r="BT132" i="3"/>
  <c r="BU132" i="3" s="1" a="1"/>
  <c r="BU132" i="3" s="1"/>
  <c r="BS132" i="3"/>
  <c r="A768" i="3"/>
  <c r="BZ130" i="3" a="1"/>
  <c r="BZ130" i="3" s="1"/>
  <c r="BY130" i="3" a="1"/>
  <c r="BY130" i="3" s="1"/>
  <c r="BX130" i="3" a="1"/>
  <c r="BX130" i="3" s="1"/>
  <c r="BT130" i="3"/>
  <c r="BS130" i="3"/>
  <c r="A767" i="3"/>
  <c r="BZ626" i="3" a="1"/>
  <c r="BZ626" i="3" s="1"/>
  <c r="BY626" i="3" a="1"/>
  <c r="BY626" i="3" s="1"/>
  <c r="BX626" i="3" a="1"/>
  <c r="BX626" i="3" s="1"/>
  <c r="BT626" i="3"/>
  <c r="BU626" i="3" s="1" a="1"/>
  <c r="BU626" i="3" s="1"/>
  <c r="BS626" i="3"/>
  <c r="A766" i="3"/>
  <c r="BZ325" i="3" a="1"/>
  <c r="BZ325" i="3" s="1"/>
  <c r="BY325" i="3" a="1"/>
  <c r="BY325" i="3" s="1"/>
  <c r="BX325" i="3" a="1"/>
  <c r="BX325" i="3" s="1"/>
  <c r="BT325" i="3"/>
  <c r="BS325" i="3"/>
  <c r="A765" i="3"/>
  <c r="BZ327" i="3" a="1"/>
  <c r="BZ327" i="3" s="1"/>
  <c r="BY327" i="3" a="1"/>
  <c r="BY327" i="3" s="1"/>
  <c r="BX327" i="3" a="1"/>
  <c r="BX327" i="3" s="1"/>
  <c r="BT327" i="3"/>
  <c r="BU327" i="3" s="1" a="1"/>
  <c r="BU327" i="3" s="1"/>
  <c r="BS327" i="3"/>
  <c r="A764" i="3"/>
  <c r="BZ299" i="3" a="1"/>
  <c r="BZ299" i="3" s="1"/>
  <c r="BY299" i="3" a="1"/>
  <c r="BY299" i="3" s="1"/>
  <c r="BX299" i="3" a="1"/>
  <c r="BX299" i="3" s="1"/>
  <c r="BT299" i="3"/>
  <c r="BU299" i="3" s="1" a="1"/>
  <c r="BU299" i="3" s="1"/>
  <c r="BS299" i="3"/>
  <c r="A763" i="3"/>
  <c r="BZ106" i="3" a="1"/>
  <c r="BZ106" i="3" s="1"/>
  <c r="BY106" i="3" a="1"/>
  <c r="BY106" i="3" s="1"/>
  <c r="BX106" i="3" a="1"/>
  <c r="BX106" i="3" s="1"/>
  <c r="BT106" i="3"/>
  <c r="BU106" i="3" s="1" a="1"/>
  <c r="BU106" i="3" s="1"/>
  <c r="BS106" i="3"/>
  <c r="A762" i="3"/>
  <c r="BZ105" i="3" a="1"/>
  <c r="BZ105" i="3" s="1"/>
  <c r="BY105" i="3" a="1"/>
  <c r="BY105" i="3" s="1"/>
  <c r="BX105" i="3" a="1"/>
  <c r="BX105" i="3" s="1"/>
  <c r="BT105" i="3"/>
  <c r="BU105" i="3" s="1" a="1"/>
  <c r="BU105" i="3" s="1"/>
  <c r="BS105" i="3"/>
  <c r="A761" i="3"/>
  <c r="BZ104" i="3" a="1"/>
  <c r="BZ104" i="3" s="1"/>
  <c r="BY104" i="3" a="1"/>
  <c r="BY104" i="3" s="1"/>
  <c r="BX104" i="3" a="1"/>
  <c r="BX104" i="3" s="1"/>
  <c r="BT104" i="3"/>
  <c r="BS104" i="3"/>
  <c r="A760" i="3"/>
  <c r="BZ6" i="3" a="1"/>
  <c r="BZ6" i="3" s="1"/>
  <c r="BY6" i="3" a="1"/>
  <c r="BY6" i="3" s="1"/>
  <c r="BX6" i="3" a="1"/>
  <c r="BX6" i="3" s="1"/>
  <c r="BT6" i="3"/>
  <c r="BU6" i="3" s="1" a="1"/>
  <c r="BU6" i="3" s="1"/>
  <c r="BS6" i="3"/>
  <c r="A759" i="3"/>
  <c r="BZ688" i="3" a="1"/>
  <c r="BZ688" i="3" s="1"/>
  <c r="BY688" i="3" a="1"/>
  <c r="BY688" i="3" s="1"/>
  <c r="BX688" i="3" a="1"/>
  <c r="BX688" i="3" s="1"/>
  <c r="BT688" i="3"/>
  <c r="BU688" i="3" s="1" a="1"/>
  <c r="BU688" i="3" s="1"/>
  <c r="BS688" i="3"/>
  <c r="A758" i="3"/>
  <c r="BZ677" i="3" a="1"/>
  <c r="BZ677" i="3" s="1"/>
  <c r="BY677" i="3" a="1"/>
  <c r="BY677" i="3" s="1"/>
  <c r="BX677" i="3" a="1"/>
  <c r="BX677" i="3" s="1"/>
  <c r="BT677" i="3"/>
  <c r="BS677" i="3"/>
  <c r="A757" i="3"/>
  <c r="BZ512" i="3" a="1"/>
  <c r="BZ512" i="3" s="1"/>
  <c r="BY512" i="3" a="1"/>
  <c r="BY512" i="3" s="1"/>
  <c r="BX512" i="3" a="1"/>
  <c r="BX512" i="3" s="1"/>
  <c r="BT512" i="3"/>
  <c r="BU512" i="3" s="1" a="1"/>
  <c r="BU512" i="3" s="1"/>
  <c r="BS512" i="3"/>
  <c r="A756" i="3"/>
  <c r="BZ513" i="3" a="1"/>
  <c r="BZ513" i="3" s="1"/>
  <c r="BY513" i="3" a="1"/>
  <c r="BY513" i="3" s="1"/>
  <c r="BX513" i="3" a="1"/>
  <c r="BX513" i="3" s="1"/>
  <c r="BT513" i="3"/>
  <c r="BS513" i="3"/>
  <c r="A755" i="3"/>
  <c r="BZ518" i="3" a="1"/>
  <c r="BZ518" i="3" s="1"/>
  <c r="BY518" i="3" a="1"/>
  <c r="BY518" i="3" s="1"/>
  <c r="BX518" i="3" a="1"/>
  <c r="BX518" i="3" s="1"/>
  <c r="BT518" i="3"/>
  <c r="BU518" i="3" s="1" a="1"/>
  <c r="BU518" i="3" s="1"/>
  <c r="BS518" i="3"/>
  <c r="A754" i="3"/>
  <c r="BZ517" i="3" a="1"/>
  <c r="BZ517" i="3" s="1"/>
  <c r="BY517" i="3" a="1"/>
  <c r="BY517" i="3" s="1"/>
  <c r="BX517" i="3" a="1"/>
  <c r="BX517" i="3" s="1"/>
  <c r="BT517" i="3"/>
  <c r="BU517" i="3" s="1" a="1"/>
  <c r="BU517" i="3" s="1"/>
  <c r="BS517" i="3"/>
  <c r="A753" i="3"/>
  <c r="BZ511" i="3" a="1"/>
  <c r="BZ511" i="3" s="1"/>
  <c r="BY511" i="3" a="1"/>
  <c r="BY511" i="3" s="1"/>
  <c r="BX511" i="3" a="1"/>
  <c r="BX511" i="3" s="1"/>
  <c r="BT511" i="3"/>
  <c r="BS511" i="3"/>
  <c r="A748" i="3"/>
  <c r="BZ309" i="3" a="1"/>
  <c r="BZ309" i="3" s="1"/>
  <c r="BY309" i="3" a="1"/>
  <c r="BY309" i="3" s="1"/>
  <c r="BX309" i="3" a="1"/>
  <c r="BX309" i="3" s="1"/>
  <c r="BT309" i="3"/>
  <c r="BU309" i="3" s="1" a="1"/>
  <c r="BU309" i="3" s="1"/>
  <c r="BS309" i="3"/>
  <c r="A747" i="3"/>
  <c r="BZ271" i="3" a="1"/>
  <c r="BZ271" i="3" s="1"/>
  <c r="BY271" i="3" a="1"/>
  <c r="BY271" i="3" s="1"/>
  <c r="BX271" i="3" a="1"/>
  <c r="BX271" i="3" s="1"/>
  <c r="BT271" i="3"/>
  <c r="BU271" i="3" s="1" a="1"/>
  <c r="BU271" i="3" s="1"/>
  <c r="BS271" i="3"/>
  <c r="A746" i="3"/>
  <c r="BZ274" i="3" a="1"/>
  <c r="BZ274" i="3" s="1"/>
  <c r="BY274" i="3" a="1"/>
  <c r="BY274" i="3" s="1"/>
  <c r="BX274" i="3" a="1"/>
  <c r="BX274" i="3" s="1"/>
  <c r="BT274" i="3"/>
  <c r="BS274" i="3"/>
  <c r="A745" i="3"/>
  <c r="BZ11" i="3" a="1"/>
  <c r="BZ11" i="3" s="1"/>
  <c r="BY11" i="3" a="1"/>
  <c r="BY11" i="3" s="1"/>
  <c r="BX11" i="3" a="1"/>
  <c r="BX11" i="3" s="1"/>
  <c r="BT11" i="3"/>
  <c r="BU11" i="3" s="1" a="1"/>
  <c r="BU11" i="3" s="1"/>
  <c r="BS11" i="3"/>
  <c r="A744" i="3"/>
  <c r="A243" i="1"/>
  <c r="BQ371" i="1"/>
  <c r="BR371" i="1"/>
  <c r="BS371" i="1" s="1" a="1"/>
  <c r="BS371" i="1" s="1"/>
  <c r="BV371" i="1" a="1"/>
  <c r="BV371" i="1" s="1"/>
  <c r="BW371" i="1" a="1"/>
  <c r="BW371" i="1" s="1"/>
  <c r="BX371" i="1" a="1"/>
  <c r="BX371" i="1" s="1"/>
  <c r="A64" i="8"/>
  <c r="N2" i="11"/>
  <c r="N2" i="16"/>
  <c r="K2" i="6"/>
  <c r="K2" i="15"/>
  <c r="BQ101" i="14"/>
  <c r="BR101" i="14"/>
  <c r="BS101" i="14" s="1" a="1"/>
  <c r="BS101" i="14" s="1"/>
  <c r="BU101" i="14" a="1"/>
  <c r="BU101" i="14" s="1"/>
  <c r="BV101" i="14" s="1"/>
  <c r="BW101" i="14" a="1"/>
  <c r="BW101" i="14" s="1"/>
  <c r="BX101" i="14" a="1"/>
  <c r="BX101" i="14" s="1"/>
  <c r="M2" i="11"/>
  <c r="M2" i="8"/>
  <c r="A88" i="8"/>
  <c r="L2" i="11"/>
  <c r="K2" i="11"/>
  <c r="L2" i="16"/>
  <c r="K2" i="16"/>
  <c r="AB2" i="7"/>
  <c r="AB2" i="14"/>
  <c r="AB2" i="1"/>
  <c r="R2" i="19"/>
  <c r="R2" i="18"/>
  <c r="AC2" i="20"/>
  <c r="Z2" i="5"/>
  <c r="Z2" i="13"/>
  <c r="AC2" i="3"/>
  <c r="Y2" i="21"/>
  <c r="AC2" i="12"/>
  <c r="AC2" i="4"/>
  <c r="A63" i="8"/>
  <c r="A62" i="8"/>
  <c r="W60" i="8"/>
  <c r="X60" i="8"/>
  <c r="Y60" i="8" s="1" a="1"/>
  <c r="Y60" i="8" s="1"/>
  <c r="AB74" i="8" a="1"/>
  <c r="AB74" i="8" s="1"/>
  <c r="AC74" i="8" a="1"/>
  <c r="AC74" i="8" s="1"/>
  <c r="AD74" i="8" a="1"/>
  <c r="AD74" i="8" s="1"/>
  <c r="A193" i="3"/>
  <c r="BS438" i="3"/>
  <c r="BT438" i="3"/>
  <c r="BU438" i="3" s="1" a="1"/>
  <c r="BU438" i="3" s="1"/>
  <c r="BX438" i="3" a="1"/>
  <c r="BX438" i="3" s="1"/>
  <c r="BY438" i="3" a="1"/>
  <c r="BY438" i="3" s="1"/>
  <c r="BZ438" i="3" a="1"/>
  <c r="BZ438" i="3" s="1"/>
  <c r="J2" i="11"/>
  <c r="J2" i="16"/>
  <c r="J2" i="8"/>
  <c r="Q2" i="19"/>
  <c r="Q2" i="18"/>
  <c r="AB2" i="20"/>
  <c r="AB2" i="3"/>
  <c r="X2" i="21"/>
  <c r="AB2" i="12"/>
  <c r="AA2" i="7"/>
  <c r="Z2" i="7"/>
  <c r="AA2" i="14"/>
  <c r="Z2" i="14"/>
  <c r="AA2" i="1"/>
  <c r="Z2" i="1"/>
  <c r="P2" i="19"/>
  <c r="P2" i="18"/>
  <c r="AA2" i="20"/>
  <c r="Z2" i="20"/>
  <c r="Y2" i="5"/>
  <c r="X2" i="5"/>
  <c r="Y2" i="13"/>
  <c r="X2" i="13"/>
  <c r="AA2" i="3"/>
  <c r="Z2" i="3"/>
  <c r="W2" i="21"/>
  <c r="V2" i="21"/>
  <c r="AA2" i="12"/>
  <c r="Z2" i="12"/>
  <c r="Z2" i="4"/>
  <c r="AA2" i="4"/>
  <c r="Y2" i="12"/>
  <c r="AS114" i="19"/>
  <c r="AT114" i="19"/>
  <c r="AU114" i="19" s="1" a="1"/>
  <c r="AU114" i="19" s="1"/>
  <c r="A56" i="8"/>
  <c r="I2" i="11"/>
  <c r="H2" i="11"/>
  <c r="G2" i="11"/>
  <c r="I2" i="16"/>
  <c r="H2" i="16"/>
  <c r="G2" i="16"/>
  <c r="I2" i="8"/>
  <c r="H2" i="8"/>
  <c r="G2" i="8"/>
  <c r="J2" i="6"/>
  <c r="I2" i="6"/>
  <c r="H2" i="6"/>
  <c r="J2" i="15"/>
  <c r="I2" i="15"/>
  <c r="H2" i="15"/>
  <c r="Y2" i="7"/>
  <c r="X2" i="7"/>
  <c r="W2" i="7"/>
  <c r="V2" i="7"/>
  <c r="U2" i="7"/>
  <c r="Y2" i="14"/>
  <c r="X2" i="14"/>
  <c r="W2" i="14"/>
  <c r="V2" i="14"/>
  <c r="U2" i="14"/>
  <c r="Y2" i="1"/>
  <c r="X2" i="1"/>
  <c r="W2" i="1"/>
  <c r="V2" i="1"/>
  <c r="U2" i="1"/>
  <c r="O2" i="19"/>
  <c r="N2" i="19"/>
  <c r="M2" i="19"/>
  <c r="L2" i="19"/>
  <c r="O2" i="18"/>
  <c r="N2" i="18"/>
  <c r="M2" i="18"/>
  <c r="L2" i="18"/>
  <c r="Y2" i="20"/>
  <c r="X2" i="20"/>
  <c r="W2" i="20"/>
  <c r="V2" i="20"/>
  <c r="U2" i="20"/>
  <c r="W2" i="5"/>
  <c r="V2" i="5"/>
  <c r="U2" i="5"/>
  <c r="T2" i="5"/>
  <c r="S2" i="5"/>
  <c r="W2" i="13"/>
  <c r="V2" i="13"/>
  <c r="U2" i="13"/>
  <c r="T2" i="13"/>
  <c r="S2" i="13"/>
  <c r="Y2" i="3"/>
  <c r="X2" i="3"/>
  <c r="W2" i="3"/>
  <c r="V2" i="3"/>
  <c r="U2" i="3"/>
  <c r="U2" i="21"/>
  <c r="T2" i="21"/>
  <c r="S2" i="21"/>
  <c r="X2" i="12"/>
  <c r="W2" i="12"/>
  <c r="V2" i="12"/>
  <c r="U2" i="12"/>
  <c r="BR138" i="12"/>
  <c r="BS138" i="12"/>
  <c r="BT138" i="12" s="1" a="1"/>
  <c r="BT138" i="12" s="1"/>
  <c r="BS139" i="4"/>
  <c r="BT139" i="4"/>
  <c r="BU139" i="4" s="1" a="1"/>
  <c r="BU139" i="4" s="1"/>
  <c r="T2" i="7"/>
  <c r="S2" i="7"/>
  <c r="R2" i="7"/>
  <c r="T2" i="14"/>
  <c r="S2" i="14"/>
  <c r="R2" i="14"/>
  <c r="T2" i="1"/>
  <c r="S2" i="1"/>
  <c r="R2" i="1"/>
  <c r="T2" i="20"/>
  <c r="S2" i="20"/>
  <c r="R2" i="20"/>
  <c r="R2" i="5"/>
  <c r="Q2" i="5"/>
  <c r="P2" i="5"/>
  <c r="R2" i="13"/>
  <c r="Q2" i="13"/>
  <c r="P2" i="13"/>
  <c r="T2" i="3"/>
  <c r="S2" i="3"/>
  <c r="R2" i="3"/>
  <c r="R2" i="21"/>
  <c r="Q2" i="21"/>
  <c r="T2" i="12"/>
  <c r="S2" i="12"/>
  <c r="R2" i="12"/>
  <c r="A313" i="3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BQ16" i="7"/>
  <c r="BR16" i="7"/>
  <c r="BS16" i="7" s="1" a="1"/>
  <c r="BS16" i="7" s="1"/>
  <c r="A213" i="1"/>
  <c r="BQ258" i="1"/>
  <c r="BR258" i="1"/>
  <c r="BS258" i="1" s="1" a="1"/>
  <c r="BS258" i="1" s="1"/>
  <c r="BV258" i="1" a="1"/>
  <c r="BV258" i="1" s="1"/>
  <c r="BW258" i="1" a="1"/>
  <c r="BW258" i="1" s="1"/>
  <c r="BX258" i="1" a="1"/>
  <c r="BX258" i="1" s="1"/>
  <c r="A214" i="1"/>
  <c r="BQ273" i="1"/>
  <c r="BR273" i="1"/>
  <c r="BS273" i="1" s="1" a="1"/>
  <c r="BS273" i="1" s="1"/>
  <c r="BV273" i="1" a="1"/>
  <c r="BV273" i="1" s="1"/>
  <c r="BW273" i="1" a="1"/>
  <c r="BW273" i="1" s="1"/>
  <c r="BX273" i="1" a="1"/>
  <c r="BX273" i="1" s="1"/>
  <c r="A215" i="1"/>
  <c r="BQ274" i="1"/>
  <c r="BR274" i="1"/>
  <c r="BS274" i="1" s="1" a="1"/>
  <c r="BS274" i="1" s="1"/>
  <c r="BV274" i="1" a="1"/>
  <c r="BV274" i="1" s="1"/>
  <c r="BW274" i="1" a="1"/>
  <c r="BW274" i="1" s="1"/>
  <c r="BX274" i="1" a="1"/>
  <c r="BX274" i="1" s="1"/>
  <c r="A283" i="3"/>
  <c r="A282" i="3"/>
  <c r="BS876" i="3"/>
  <c r="BT876" i="3"/>
  <c r="BU876" i="3" s="1" a="1"/>
  <c r="BU876" i="3" s="1"/>
  <c r="BX876" i="3" a="1"/>
  <c r="BX876" i="3" s="1"/>
  <c r="BY876" i="3" a="1"/>
  <c r="BY876" i="3" s="1"/>
  <c r="BZ876" i="3" a="1"/>
  <c r="BZ876" i="3" s="1"/>
  <c r="BS331" i="3"/>
  <c r="BT331" i="3"/>
  <c r="BU331" i="3" s="1" a="1"/>
  <c r="BU331" i="3" s="1"/>
  <c r="BX331" i="3" a="1"/>
  <c r="BX331" i="3" s="1"/>
  <c r="BY331" i="3" a="1"/>
  <c r="BY331" i="3" s="1"/>
  <c r="BZ331" i="3" a="1"/>
  <c r="BZ331" i="3" s="1"/>
  <c r="A284" i="3"/>
  <c r="BS598" i="3"/>
  <c r="BT598" i="3"/>
  <c r="BU598" i="3" s="1" a="1"/>
  <c r="BU598" i="3" s="1"/>
  <c r="BX598" i="3" a="1"/>
  <c r="BX598" i="3" s="1"/>
  <c r="BY598" i="3" a="1"/>
  <c r="BY598" i="3" s="1"/>
  <c r="BZ598" i="3" a="1"/>
  <c r="BZ598" i="3" s="1"/>
  <c r="F2" i="11"/>
  <c r="F2" i="8"/>
  <c r="G2" i="6"/>
  <c r="G2" i="15"/>
  <c r="Q2" i="7"/>
  <c r="P2" i="7"/>
  <c r="O2" i="7"/>
  <c r="Q2" i="14"/>
  <c r="P2" i="14"/>
  <c r="O2" i="14"/>
  <c r="Q2" i="1"/>
  <c r="J2" i="19"/>
  <c r="I2" i="19"/>
  <c r="J2" i="18"/>
  <c r="I2" i="18"/>
  <c r="O2" i="20"/>
  <c r="O2" i="5"/>
  <c r="N2" i="5"/>
  <c r="M2" i="5"/>
  <c r="O2" i="13"/>
  <c r="N2" i="13"/>
  <c r="M2" i="13"/>
  <c r="Q2" i="3"/>
  <c r="P2" i="3"/>
  <c r="O2" i="3"/>
  <c r="P2" i="21"/>
  <c r="O2" i="21"/>
  <c r="N2" i="21"/>
  <c r="Q2" i="12"/>
  <c r="P2" i="12"/>
  <c r="O2" i="12"/>
  <c r="N2" i="3"/>
  <c r="M2" i="3"/>
  <c r="L2" i="3"/>
  <c r="M2" i="4"/>
  <c r="L2" i="4"/>
  <c r="M2" i="12"/>
  <c r="L2" i="12"/>
  <c r="L2" i="21"/>
  <c r="M2" i="20"/>
  <c r="L2" i="20"/>
  <c r="M2" i="14"/>
  <c r="L2" i="14"/>
  <c r="M2" i="7"/>
  <c r="L2" i="7"/>
  <c r="A237" i="3"/>
  <c r="I2" i="20"/>
  <c r="J2" i="20"/>
  <c r="A12" i="16"/>
  <c r="A27" i="8"/>
  <c r="A99" i="1"/>
  <c r="A98" i="1"/>
  <c r="A96" i="1"/>
  <c r="A95" i="1"/>
  <c r="A104" i="1"/>
  <c r="A112" i="1"/>
  <c r="BQ610" i="1"/>
  <c r="BR610" i="1"/>
  <c r="BS610" i="1" s="1" a="1"/>
  <c r="BS610" i="1" s="1"/>
  <c r="BV610" i="1" a="1"/>
  <c r="BV610" i="1" s="1"/>
  <c r="BW610" i="1" a="1"/>
  <c r="BW610" i="1" s="1"/>
  <c r="BX610" i="1" a="1"/>
  <c r="BX610" i="1" s="1"/>
  <c r="BQ661" i="1"/>
  <c r="BR661" i="1"/>
  <c r="BS661" i="1" s="1" a="1"/>
  <c r="BS661" i="1" s="1"/>
  <c r="BV661" i="1" a="1"/>
  <c r="BV661" i="1" s="1"/>
  <c r="BW661" i="1" a="1"/>
  <c r="BW661" i="1" s="1"/>
  <c r="BX661" i="1" a="1"/>
  <c r="BX661" i="1" s="1"/>
  <c r="BQ666" i="1"/>
  <c r="BR666" i="1"/>
  <c r="BS666" i="1" s="1" a="1"/>
  <c r="BS666" i="1" s="1"/>
  <c r="BV666" i="1" a="1"/>
  <c r="BV666" i="1" s="1"/>
  <c r="BW666" i="1" a="1"/>
  <c r="BW666" i="1" s="1"/>
  <c r="BX666" i="1" a="1"/>
  <c r="BX666" i="1" s="1"/>
  <c r="BQ660" i="1"/>
  <c r="BR660" i="1"/>
  <c r="BS660" i="1" s="1" a="1"/>
  <c r="BS660" i="1" s="1"/>
  <c r="BV660" i="1" a="1"/>
  <c r="BV660" i="1" s="1"/>
  <c r="BW660" i="1" a="1"/>
  <c r="BW660" i="1" s="1"/>
  <c r="BX660" i="1" a="1"/>
  <c r="BX660" i="1" s="1"/>
  <c r="BQ662" i="1"/>
  <c r="BR662" i="1"/>
  <c r="BS662" i="1" s="1" a="1"/>
  <c r="BS662" i="1" s="1"/>
  <c r="BV662" i="1" a="1"/>
  <c r="BV662" i="1" s="1"/>
  <c r="BW662" i="1" a="1"/>
  <c r="BW662" i="1" s="1"/>
  <c r="BX662" i="1" a="1"/>
  <c r="BX662" i="1" s="1"/>
  <c r="BQ667" i="1"/>
  <c r="BR667" i="1"/>
  <c r="BS667" i="1" s="1" a="1"/>
  <c r="BS667" i="1" s="1"/>
  <c r="BV667" i="1" a="1"/>
  <c r="BV667" i="1" s="1"/>
  <c r="BW667" i="1" a="1"/>
  <c r="BW667" i="1" s="1"/>
  <c r="BX667" i="1" a="1"/>
  <c r="BX667" i="1" s="1"/>
  <c r="A83" i="1"/>
  <c r="E2" i="11"/>
  <c r="D2" i="11"/>
  <c r="E2" i="16"/>
  <c r="D2" i="16"/>
  <c r="E2" i="8"/>
  <c r="D2" i="8"/>
  <c r="F2" i="6"/>
  <c r="E2" i="6"/>
  <c r="F2" i="15"/>
  <c r="E2" i="15"/>
  <c r="K2" i="7"/>
  <c r="J2" i="7"/>
  <c r="I2" i="7"/>
  <c r="H2" i="7"/>
  <c r="G2" i="7"/>
  <c r="F2" i="7"/>
  <c r="K2" i="14"/>
  <c r="J2" i="14"/>
  <c r="I2" i="14"/>
  <c r="H2" i="14"/>
  <c r="G2" i="14"/>
  <c r="F2" i="14"/>
  <c r="H2" i="19"/>
  <c r="G2" i="19"/>
  <c r="F2" i="19"/>
  <c r="H2" i="18"/>
  <c r="G2" i="18"/>
  <c r="F2" i="18"/>
  <c r="K2" i="20"/>
  <c r="H2" i="20"/>
  <c r="G2" i="20"/>
  <c r="F2" i="20"/>
  <c r="K2" i="5"/>
  <c r="J2" i="5"/>
  <c r="I2" i="5"/>
  <c r="H2" i="5"/>
  <c r="G2" i="5"/>
  <c r="F2" i="5"/>
  <c r="K2" i="13"/>
  <c r="J2" i="13"/>
  <c r="I2" i="13"/>
  <c r="H2" i="13"/>
  <c r="G2" i="13"/>
  <c r="F2" i="13"/>
  <c r="K2" i="3"/>
  <c r="J2" i="3"/>
  <c r="I2" i="3"/>
  <c r="H2" i="3"/>
  <c r="G2" i="3"/>
  <c r="F2" i="3"/>
  <c r="K2" i="21"/>
  <c r="J2" i="21"/>
  <c r="I2" i="21"/>
  <c r="H2" i="21"/>
  <c r="G2" i="21"/>
  <c r="F2" i="21"/>
  <c r="K2" i="12"/>
  <c r="J2" i="12"/>
  <c r="I2" i="12"/>
  <c r="H2" i="12"/>
  <c r="G2" i="12"/>
  <c r="F2" i="12"/>
  <c r="A107" i="1"/>
  <c r="A4" i="13"/>
  <c r="C2" i="16"/>
  <c r="C2" i="8"/>
  <c r="D2" i="6"/>
  <c r="C2" i="6"/>
  <c r="D2" i="15"/>
  <c r="C2" i="15"/>
  <c r="E2" i="7"/>
  <c r="D2" i="7"/>
  <c r="C2" i="7"/>
  <c r="E2" i="14"/>
  <c r="D2" i="14"/>
  <c r="C2" i="14"/>
  <c r="E2" i="19"/>
  <c r="D2" i="19"/>
  <c r="C2" i="19"/>
  <c r="E2" i="18"/>
  <c r="D2" i="18"/>
  <c r="C2" i="18"/>
  <c r="E2" i="20"/>
  <c r="D2" i="20"/>
  <c r="C2" i="20"/>
  <c r="E2" i="5"/>
  <c r="D2" i="5"/>
  <c r="C2" i="5"/>
  <c r="E2" i="13"/>
  <c r="D2" i="13"/>
  <c r="C2" i="13"/>
  <c r="E2" i="3"/>
  <c r="D2" i="3"/>
  <c r="E2" i="21"/>
  <c r="D2" i="21"/>
  <c r="C2" i="21"/>
  <c r="E2" i="12"/>
  <c r="D2" i="12"/>
  <c r="C2" i="12"/>
  <c r="W10" i="11"/>
  <c r="X10" i="11"/>
  <c r="Y10" i="11" s="1" a="1"/>
  <c r="Y10" i="11" s="1"/>
  <c r="W14" i="11"/>
  <c r="X14" i="11"/>
  <c r="Y14" i="11" s="1" a="1"/>
  <c r="Y14" i="11" s="1"/>
  <c r="W15" i="11"/>
  <c r="X15" i="11"/>
  <c r="Y15" i="11" s="1" a="1"/>
  <c r="Y15" i="11" s="1"/>
  <c r="W18" i="11"/>
  <c r="X18" i="11"/>
  <c r="Y18" i="11" s="1" a="1"/>
  <c r="Y18" i="11" s="1"/>
  <c r="W35" i="11"/>
  <c r="X35" i="11"/>
  <c r="Y35" i="11" s="1" a="1"/>
  <c r="Y35" i="11" s="1"/>
  <c r="W43" i="11"/>
  <c r="X43" i="11"/>
  <c r="Y43" i="11" s="1" a="1"/>
  <c r="Y43" i="11" s="1"/>
  <c r="W11" i="11"/>
  <c r="X11" i="11"/>
  <c r="Y11" i="11" s="1" a="1"/>
  <c r="Y11" i="11" s="1"/>
  <c r="W20" i="11"/>
  <c r="X20" i="11"/>
  <c r="Y20" i="11" s="1" a="1"/>
  <c r="Y20" i="11" s="1"/>
  <c r="W26" i="11"/>
  <c r="X26" i="11"/>
  <c r="Y26" i="11" s="1" a="1"/>
  <c r="Y26" i="11" s="1"/>
  <c r="W39" i="11"/>
  <c r="X39" i="11"/>
  <c r="Y39" i="11" s="1" a="1"/>
  <c r="Y39" i="11" s="1"/>
  <c r="W41" i="11"/>
  <c r="X41" i="11"/>
  <c r="Y41" i="11" s="1" a="1"/>
  <c r="Y41" i="11" s="1"/>
  <c r="W6" i="11"/>
  <c r="X6" i="11"/>
  <c r="Y6" i="11" s="1" a="1"/>
  <c r="Y6" i="11" s="1"/>
  <c r="W30" i="11"/>
  <c r="X30" i="11"/>
  <c r="Y30" i="11" s="1" a="1"/>
  <c r="Y30" i="11" s="1"/>
  <c r="W34" i="11"/>
  <c r="X34" i="11"/>
  <c r="Y34" i="11" s="1" a="1"/>
  <c r="Y34" i="11" s="1"/>
  <c r="W19" i="11"/>
  <c r="X19" i="11"/>
  <c r="Y19" i="11" s="1" a="1"/>
  <c r="Y19" i="11" s="1"/>
  <c r="W16" i="11"/>
  <c r="X16" i="11"/>
  <c r="Y16" i="11" s="1" a="1"/>
  <c r="Y16" i="11" s="1"/>
  <c r="W42" i="11"/>
  <c r="X42" i="11"/>
  <c r="Y42" i="11" s="1" a="1"/>
  <c r="Y42" i="11" s="1"/>
  <c r="W38" i="11"/>
  <c r="X38" i="11"/>
  <c r="Y38" i="11" s="1" a="1"/>
  <c r="Y38" i="11" s="1"/>
  <c r="W44" i="11"/>
  <c r="X44" i="11"/>
  <c r="Y44" i="11" s="1" a="1"/>
  <c r="Y44" i="11" s="1"/>
  <c r="W23" i="11"/>
  <c r="X23" i="11"/>
  <c r="Y23" i="11" s="1" a="1"/>
  <c r="Y23" i="11" s="1"/>
  <c r="W36" i="11"/>
  <c r="X36" i="11"/>
  <c r="Y36" i="11" s="1" a="1"/>
  <c r="Y36" i="11" s="1"/>
  <c r="W29" i="11"/>
  <c r="X29" i="11"/>
  <c r="Y29" i="11" s="1" a="1"/>
  <c r="Y29" i="11" s="1"/>
  <c r="W9" i="11"/>
  <c r="X9" i="11"/>
  <c r="Y9" i="11" s="1" a="1"/>
  <c r="Y9" i="11" s="1"/>
  <c r="W25" i="11"/>
  <c r="X25" i="11"/>
  <c r="Y25" i="11" s="1" a="1"/>
  <c r="Y25" i="11" s="1"/>
  <c r="W33" i="11"/>
  <c r="X33" i="11"/>
  <c r="Y33" i="11" s="1" a="1"/>
  <c r="Y33" i="11" s="1"/>
  <c r="W37" i="11"/>
  <c r="X37" i="11"/>
  <c r="Y37" i="11" s="1" a="1"/>
  <c r="Y37" i="11" s="1"/>
  <c r="W7" i="11"/>
  <c r="X7" i="11"/>
  <c r="Y7" i="11" s="1" a="1"/>
  <c r="Y7" i="11" s="1"/>
  <c r="W8" i="11"/>
  <c r="X8" i="11"/>
  <c r="W24" i="11"/>
  <c r="X24" i="11"/>
  <c r="Y24" i="11" s="1" a="1"/>
  <c r="Y24" i="11" s="1"/>
  <c r="W27" i="11"/>
  <c r="X27" i="11"/>
  <c r="Y27" i="11" s="1" a="1"/>
  <c r="Y27" i="11" s="1"/>
  <c r="W28" i="11"/>
  <c r="X28" i="11"/>
  <c r="Y28" i="11" s="1" a="1"/>
  <c r="Y28" i="11" s="1"/>
  <c r="W17" i="11"/>
  <c r="X17" i="11"/>
  <c r="Y17" i="11" s="1" a="1"/>
  <c r="Y17" i="11" s="1"/>
  <c r="W21" i="11"/>
  <c r="X21" i="11"/>
  <c r="Y21" i="11" s="1" a="1"/>
  <c r="Y21" i="11" s="1"/>
  <c r="W40" i="11"/>
  <c r="X40" i="11"/>
  <c r="Y40" i="11" s="1" a="1"/>
  <c r="Y40" i="11" s="1"/>
  <c r="W5" i="11"/>
  <c r="X5" i="11"/>
  <c r="Y5" i="11" s="1" a="1"/>
  <c r="Y5" i="11" s="1"/>
  <c r="W12" i="11"/>
  <c r="X12" i="11"/>
  <c r="Y12" i="11" s="1" a="1"/>
  <c r="Y12" i="11" s="1"/>
  <c r="W22" i="11"/>
  <c r="X22" i="11"/>
  <c r="Y22" i="11" s="1" a="1"/>
  <c r="Y22" i="11" s="1"/>
  <c r="W31" i="11"/>
  <c r="X31" i="11"/>
  <c r="W13" i="11"/>
  <c r="X13" i="11"/>
  <c r="Y13" i="11" s="1" a="1"/>
  <c r="Y13" i="11" s="1"/>
  <c r="W32" i="11"/>
  <c r="X32" i="11"/>
  <c r="Y32" i="11" s="1" a="1"/>
  <c r="Y32" i="11" s="1"/>
  <c r="W45" i="11"/>
  <c r="X45" i="11"/>
  <c r="Y45" i="11" s="1" a="1"/>
  <c r="Y45" i="11" s="1"/>
  <c r="W46" i="11"/>
  <c r="X46" i="11"/>
  <c r="Y46" i="11" s="1" a="1"/>
  <c r="Y46" i="11" s="1"/>
  <c r="W47" i="11"/>
  <c r="X47" i="11"/>
  <c r="W48" i="11"/>
  <c r="X48" i="11"/>
  <c r="Y48" i="11" s="1" a="1"/>
  <c r="Y48" i="11" s="1"/>
  <c r="W49" i="11"/>
  <c r="X49" i="11"/>
  <c r="Y49" i="11" s="1" a="1"/>
  <c r="Y49" i="11" s="1"/>
  <c r="W50" i="11"/>
  <c r="X50" i="11"/>
  <c r="Y50" i="11" s="1" a="1"/>
  <c r="Y50" i="11" s="1"/>
  <c r="W51" i="11"/>
  <c r="X51" i="11"/>
  <c r="Y51" i="11" s="1" a="1"/>
  <c r="Y51" i="11" s="1"/>
  <c r="W52" i="11"/>
  <c r="X52" i="11"/>
  <c r="Y52" i="11" s="1" a="1"/>
  <c r="Y52" i="11" s="1"/>
  <c r="W53" i="11"/>
  <c r="X53" i="11"/>
  <c r="Y53" i="11" s="1" a="1"/>
  <c r="Y53" i="11" s="1"/>
  <c r="W54" i="11"/>
  <c r="X54" i="11"/>
  <c r="Y54" i="11" s="1" a="1"/>
  <c r="Y54" i="11" s="1"/>
  <c r="W55" i="11"/>
  <c r="X55" i="11"/>
  <c r="Y55" i="11" s="1" a="1"/>
  <c r="Y55" i="11" s="1"/>
  <c r="W56" i="11"/>
  <c r="X56" i="11"/>
  <c r="W57" i="11"/>
  <c r="X57" i="11"/>
  <c r="Y57" i="11" s="1" a="1"/>
  <c r="Y57" i="11" s="1"/>
  <c r="W58" i="11"/>
  <c r="X58" i="11"/>
  <c r="Y58" i="11" s="1" a="1"/>
  <c r="Y58" i="11" s="1"/>
  <c r="W59" i="11"/>
  <c r="X59" i="11"/>
  <c r="Y59" i="11" s="1" a="1"/>
  <c r="Y59" i="11" s="1"/>
  <c r="W60" i="11"/>
  <c r="X60" i="11"/>
  <c r="Y60" i="11" s="1" a="1"/>
  <c r="Y60" i="11" s="1"/>
  <c r="W61" i="11"/>
  <c r="X61" i="11"/>
  <c r="Y61" i="11" s="1" a="1"/>
  <c r="Y61" i="11" s="1"/>
  <c r="W62" i="11"/>
  <c r="X62" i="11"/>
  <c r="Y62" i="11" s="1" a="1"/>
  <c r="Y62" i="11" s="1"/>
  <c r="W63" i="11"/>
  <c r="X63" i="11"/>
  <c r="Y63" i="11" s="1" a="1"/>
  <c r="Y63" i="11" s="1"/>
  <c r="W64" i="11"/>
  <c r="X64" i="11"/>
  <c r="Y64" i="11" s="1" a="1"/>
  <c r="Y64" i="11" s="1"/>
  <c r="W65" i="11"/>
  <c r="X65" i="11"/>
  <c r="Y65" i="11" s="1" a="1"/>
  <c r="Y65" i="11" s="1"/>
  <c r="W66" i="11"/>
  <c r="X66" i="11"/>
  <c r="Y66" i="11" s="1" a="1"/>
  <c r="Y66" i="11" s="1"/>
  <c r="W67" i="11"/>
  <c r="X67" i="11"/>
  <c r="Y67" i="11" s="1" a="1"/>
  <c r="Y67" i="11" s="1"/>
  <c r="W68" i="11"/>
  <c r="X68" i="11"/>
  <c r="Y68" i="11" s="1" a="1"/>
  <c r="Y68" i="11" s="1"/>
  <c r="W69" i="11"/>
  <c r="X69" i="11"/>
  <c r="W70" i="11"/>
  <c r="X70" i="11"/>
  <c r="Y70" i="11" s="1" a="1"/>
  <c r="Y70" i="11" s="1"/>
  <c r="W71" i="11"/>
  <c r="X71" i="11"/>
  <c r="Y71" i="11" s="1" a="1"/>
  <c r="Y71" i="11" s="1"/>
  <c r="W72" i="11"/>
  <c r="X72" i="11"/>
  <c r="Y72" i="11" s="1" a="1"/>
  <c r="Y72" i="11" s="1"/>
  <c r="W73" i="11"/>
  <c r="X73" i="11"/>
  <c r="W74" i="11"/>
  <c r="X74" i="11"/>
  <c r="Y74" i="11" s="1" a="1"/>
  <c r="Y74" i="11" s="1"/>
  <c r="W75" i="11"/>
  <c r="X75" i="11"/>
  <c r="Y75" i="11" s="1" a="1"/>
  <c r="Y75" i="11" s="1"/>
  <c r="W76" i="11"/>
  <c r="X76" i="11"/>
  <c r="Y76" i="11" s="1" a="1"/>
  <c r="Y76" i="11" s="1"/>
  <c r="W77" i="11"/>
  <c r="X77" i="11"/>
  <c r="W78" i="11"/>
  <c r="X78" i="11"/>
  <c r="Y78" i="11" s="1" a="1"/>
  <c r="Y78" i="11" s="1"/>
  <c r="W79" i="11"/>
  <c r="X79" i="11"/>
  <c r="Y79" i="11" s="1" a="1"/>
  <c r="Y79" i="11" s="1"/>
  <c r="W80" i="11"/>
  <c r="X80" i="11"/>
  <c r="Y80" i="11" s="1" a="1"/>
  <c r="Y80" i="11" s="1"/>
  <c r="W81" i="11"/>
  <c r="X81" i="11"/>
  <c r="W82" i="11"/>
  <c r="X82" i="11"/>
  <c r="Y82" i="11" s="1" a="1"/>
  <c r="Y82" i="11" s="1"/>
  <c r="W83" i="11"/>
  <c r="X83" i="11"/>
  <c r="Y83" i="11" s="1" a="1"/>
  <c r="Y83" i="11" s="1"/>
  <c r="W84" i="11"/>
  <c r="X84" i="11"/>
  <c r="Y84" i="11" s="1" a="1"/>
  <c r="Y84" i="11" s="1"/>
  <c r="W85" i="11"/>
  <c r="X85" i="11"/>
  <c r="W86" i="11"/>
  <c r="X86" i="11"/>
  <c r="Y86" i="11" s="1" a="1"/>
  <c r="Y86" i="11" s="1"/>
  <c r="W87" i="11"/>
  <c r="X87" i="11"/>
  <c r="Y87" i="11" s="1" a="1"/>
  <c r="Y87" i="11" s="1"/>
  <c r="W88" i="11"/>
  <c r="X88" i="11"/>
  <c r="Y88" i="11" s="1" a="1"/>
  <c r="Y88" i="11" s="1"/>
  <c r="W89" i="11"/>
  <c r="X89" i="11"/>
  <c r="W90" i="11"/>
  <c r="X90" i="11"/>
  <c r="Y90" i="11" s="1" a="1"/>
  <c r="Y90" i="11" s="1"/>
  <c r="W91" i="11"/>
  <c r="X91" i="11"/>
  <c r="Y91" i="11" s="1" a="1"/>
  <c r="Y91" i="11" s="1"/>
  <c r="W92" i="11"/>
  <c r="X92" i="11"/>
  <c r="W93" i="11"/>
  <c r="X93" i="11"/>
  <c r="Y93" i="11" s="1" a="1"/>
  <c r="Y93" i="11" s="1"/>
  <c r="W94" i="11"/>
  <c r="X94" i="11"/>
  <c r="Y94" i="11" s="1" a="1"/>
  <c r="Y94" i="11" s="1"/>
  <c r="W95" i="11"/>
  <c r="X95" i="11"/>
  <c r="Y95" i="11" s="1" a="1"/>
  <c r="Y95" i="11" s="1"/>
  <c r="W96" i="11"/>
  <c r="X96" i="11"/>
  <c r="Y96" i="11" s="1" a="1"/>
  <c r="Y96" i="11" s="1"/>
  <c r="W97" i="11"/>
  <c r="X97" i="11"/>
  <c r="W98" i="11"/>
  <c r="X98" i="11"/>
  <c r="Y98" i="11" s="1" a="1"/>
  <c r="Y98" i="11" s="1"/>
  <c r="W99" i="11"/>
  <c r="X99" i="11"/>
  <c r="Y99" i="11" s="1" a="1"/>
  <c r="Y99" i="11" s="1"/>
  <c r="W100" i="11"/>
  <c r="X100" i="11"/>
  <c r="W101" i="11"/>
  <c r="X101" i="11"/>
  <c r="Y101" i="11" s="1" a="1"/>
  <c r="Y101" i="11" s="1"/>
  <c r="W102" i="11"/>
  <c r="X102" i="11"/>
  <c r="Y102" i="11" s="1" a="1"/>
  <c r="Y102" i="11" s="1"/>
  <c r="W103" i="11"/>
  <c r="X103" i="11"/>
  <c r="Y103" i="11" s="1" a="1"/>
  <c r="Y103" i="11" s="1"/>
  <c r="W104" i="11"/>
  <c r="X104" i="11"/>
  <c r="Y104" i="11" s="1" a="1"/>
  <c r="Y104" i="11" s="1"/>
  <c r="W105" i="11"/>
  <c r="X105" i="11"/>
  <c r="Y105" i="11" s="1" a="1"/>
  <c r="Y105" i="11" s="1"/>
  <c r="W106" i="11"/>
  <c r="X106" i="11"/>
  <c r="Y106" i="11" s="1" a="1"/>
  <c r="Y106" i="11" s="1"/>
  <c r="W107" i="11"/>
  <c r="X107" i="11"/>
  <c r="Y107" i="11" s="1" a="1"/>
  <c r="Y107" i="11" s="1"/>
  <c r="W108" i="11"/>
  <c r="X108" i="11"/>
  <c r="Y108" i="11" s="1" a="1"/>
  <c r="Y108" i="11" s="1"/>
  <c r="W109" i="11"/>
  <c r="X109" i="11"/>
  <c r="Y109" i="11" s="1" a="1"/>
  <c r="Y109" i="11" s="1"/>
  <c r="W110" i="11"/>
  <c r="X110" i="11"/>
  <c r="W111" i="11"/>
  <c r="X111" i="11"/>
  <c r="Y111" i="11" s="1" a="1"/>
  <c r="Y111" i="11" s="1"/>
  <c r="W112" i="11"/>
  <c r="X112" i="11"/>
  <c r="Y112" i="11" s="1" a="1"/>
  <c r="Y112" i="11" s="1"/>
  <c r="W113" i="11"/>
  <c r="X113" i="11"/>
  <c r="Y113" i="11" s="1" a="1"/>
  <c r="Y113" i="11" s="1"/>
  <c r="W114" i="11"/>
  <c r="X114" i="11"/>
  <c r="W115" i="11"/>
  <c r="X115" i="11"/>
  <c r="Y115" i="11" s="1" a="1"/>
  <c r="Y115" i="11" s="1"/>
  <c r="W116" i="11"/>
  <c r="X116" i="11"/>
  <c r="Y116" i="11" s="1" a="1"/>
  <c r="Y116" i="11" s="1"/>
  <c r="W117" i="11"/>
  <c r="X117" i="11"/>
  <c r="Y117" i="11" s="1" a="1"/>
  <c r="Y117" i="11" s="1"/>
  <c r="W118" i="11"/>
  <c r="X118" i="11"/>
  <c r="W119" i="11"/>
  <c r="X119" i="11"/>
  <c r="Y119" i="11" s="1" a="1"/>
  <c r="Y119" i="11" s="1"/>
  <c r="W120" i="11"/>
  <c r="X120" i="11"/>
  <c r="Y120" i="11" s="1" a="1"/>
  <c r="Y120" i="11" s="1"/>
  <c r="W121" i="11"/>
  <c r="X121" i="11"/>
  <c r="Y121" i="11" s="1" a="1"/>
  <c r="Y121" i="11" s="1"/>
  <c r="W122" i="11"/>
  <c r="X122" i="11"/>
  <c r="W123" i="11"/>
  <c r="X123" i="11"/>
  <c r="Y123" i="11" s="1" a="1"/>
  <c r="Y123" i="11" s="1"/>
  <c r="W124" i="11"/>
  <c r="X124" i="11"/>
  <c r="Y124" i="11" s="1" a="1"/>
  <c r="Y124" i="11" s="1"/>
  <c r="W125" i="11"/>
  <c r="X125" i="11"/>
  <c r="Y125" i="11" s="1" a="1"/>
  <c r="Y125" i="11" s="1"/>
  <c r="W126" i="11"/>
  <c r="X126" i="11"/>
  <c r="W127" i="11"/>
  <c r="X127" i="11"/>
  <c r="Y127" i="11" s="1" a="1"/>
  <c r="Y127" i="11" s="1"/>
  <c r="W128" i="11"/>
  <c r="X128" i="11"/>
  <c r="Y128" i="11" s="1" a="1"/>
  <c r="Y128" i="11" s="1"/>
  <c r="W129" i="11"/>
  <c r="X129" i="11"/>
  <c r="Y129" i="11" s="1" a="1"/>
  <c r="Y129" i="11" s="1"/>
  <c r="W130" i="11"/>
  <c r="X130" i="11"/>
  <c r="W131" i="11"/>
  <c r="X131" i="11"/>
  <c r="Y131" i="11" s="1" a="1"/>
  <c r="Y131" i="11" s="1"/>
  <c r="W132" i="11"/>
  <c r="X132" i="11"/>
  <c r="Y132" i="11" s="1" a="1"/>
  <c r="Y132" i="11" s="1"/>
  <c r="W133" i="11"/>
  <c r="X133" i="11"/>
  <c r="Y133" i="11" s="1" a="1"/>
  <c r="Y133" i="11" s="1"/>
  <c r="W134" i="11"/>
  <c r="X134" i="11"/>
  <c r="W135" i="11"/>
  <c r="X135" i="11"/>
  <c r="Y135" i="11" s="1" a="1"/>
  <c r="Y135" i="11" s="1"/>
  <c r="W136" i="11"/>
  <c r="X136" i="11"/>
  <c r="Y136" i="11" s="1" a="1"/>
  <c r="Y136" i="11" s="1"/>
  <c r="W137" i="11"/>
  <c r="X137" i="11"/>
  <c r="W138" i="11"/>
  <c r="X138" i="11"/>
  <c r="Y138" i="11" s="1" a="1"/>
  <c r="Y138" i="11" s="1"/>
  <c r="W139" i="11"/>
  <c r="X139" i="11"/>
  <c r="Y139" i="11" s="1" a="1"/>
  <c r="Y139" i="11" s="1"/>
  <c r="W140" i="11"/>
  <c r="X140" i="11"/>
  <c r="Y140" i="11" s="1" a="1"/>
  <c r="Y140" i="11" s="1"/>
  <c r="W141" i="11"/>
  <c r="X141" i="11"/>
  <c r="Y141" i="11" s="1" a="1"/>
  <c r="Y141" i="11" s="1"/>
  <c r="W142" i="11"/>
  <c r="X142" i="11"/>
  <c r="Y142" i="11" s="1" a="1"/>
  <c r="Y142" i="11" s="1"/>
  <c r="W143" i="11"/>
  <c r="X143" i="11"/>
  <c r="Y143" i="11" s="1" a="1"/>
  <c r="Y143" i="11" s="1"/>
  <c r="W144" i="11"/>
  <c r="X144" i="11"/>
  <c r="Y144" i="11" s="1" a="1"/>
  <c r="Y144" i="11" s="1"/>
  <c r="W145" i="11"/>
  <c r="X145" i="11"/>
  <c r="Y145" i="11" s="1" a="1"/>
  <c r="Y145" i="11" s="1"/>
  <c r="W146" i="11"/>
  <c r="X146" i="11"/>
  <c r="W147" i="11"/>
  <c r="X147" i="11"/>
  <c r="Y147" i="11" s="1" a="1"/>
  <c r="Y147" i="11" s="1"/>
  <c r="W148" i="11"/>
  <c r="X148" i="11"/>
  <c r="Y148" i="11" s="1" a="1"/>
  <c r="Y148" i="11" s="1"/>
  <c r="W149" i="11"/>
  <c r="X149" i="11"/>
  <c r="Y149" i="11" s="1" a="1"/>
  <c r="Y149" i="11" s="1"/>
  <c r="W150" i="11"/>
  <c r="X150" i="11"/>
  <c r="Y150" i="11" s="1" a="1"/>
  <c r="Y150" i="11" s="1"/>
  <c r="W151" i="11"/>
  <c r="X151" i="11"/>
  <c r="Y151" i="11" s="1" a="1"/>
  <c r="Y151" i="11" s="1"/>
  <c r="W152" i="11"/>
  <c r="X152" i="11"/>
  <c r="Y152" i="11" s="1" a="1"/>
  <c r="Y152" i="11" s="1"/>
  <c r="W153" i="11"/>
  <c r="X153" i="11"/>
  <c r="W154" i="11"/>
  <c r="X154" i="11"/>
  <c r="W155" i="11"/>
  <c r="X155" i="11"/>
  <c r="Y155" i="11" s="1" a="1"/>
  <c r="Y155" i="11" s="1"/>
  <c r="W156" i="11"/>
  <c r="X156" i="11"/>
  <c r="Y156" i="11" s="1" a="1"/>
  <c r="Y156" i="11" s="1"/>
  <c r="W157" i="11"/>
  <c r="X157" i="11"/>
  <c r="Y157" i="11" s="1" a="1"/>
  <c r="Y157" i="11" s="1"/>
  <c r="W158" i="11"/>
  <c r="X158" i="11"/>
  <c r="Y158" i="11" s="1" a="1"/>
  <c r="Y158" i="11" s="1"/>
  <c r="W159" i="11"/>
  <c r="X159" i="11"/>
  <c r="W160" i="11"/>
  <c r="X160" i="11"/>
  <c r="Y160" i="11" s="1" a="1"/>
  <c r="Y160" i="11" s="1"/>
  <c r="W161" i="11"/>
  <c r="X161" i="11"/>
  <c r="Y161" i="11" s="1" a="1"/>
  <c r="Y161" i="11" s="1"/>
  <c r="W162" i="11"/>
  <c r="X162" i="11"/>
  <c r="Y162" i="11" s="1" a="1"/>
  <c r="Y162" i="11" s="1"/>
  <c r="W163" i="11"/>
  <c r="X163" i="11"/>
  <c r="Y163" i="11" s="1" a="1"/>
  <c r="Y163" i="11" s="1"/>
  <c r="W164" i="11"/>
  <c r="X164" i="11"/>
  <c r="Y164" i="11" s="1" a="1"/>
  <c r="Y164" i="11" s="1"/>
  <c r="W165" i="11"/>
  <c r="X165" i="11"/>
  <c r="Y165" i="11" s="1" a="1"/>
  <c r="Y165" i="11" s="1"/>
  <c r="W166" i="11"/>
  <c r="X166" i="11"/>
  <c r="Y166" i="11" s="1" a="1"/>
  <c r="Y166" i="11" s="1"/>
  <c r="W167" i="11"/>
  <c r="X167" i="11"/>
  <c r="W168" i="11"/>
  <c r="X168" i="11"/>
  <c r="Y168" i="11" s="1" a="1"/>
  <c r="Y168" i="11" s="1"/>
  <c r="W169" i="11"/>
  <c r="X169" i="11"/>
  <c r="Y169" i="11" s="1" a="1"/>
  <c r="Y169" i="11" s="1"/>
  <c r="W170" i="11"/>
  <c r="X170" i="11"/>
  <c r="Y170" i="11" s="1" a="1"/>
  <c r="Y170" i="11" s="1"/>
  <c r="W171" i="11"/>
  <c r="X171" i="11"/>
  <c r="W172" i="11"/>
  <c r="X172" i="11"/>
  <c r="Y172" i="11" s="1" a="1"/>
  <c r="Y172" i="11" s="1"/>
  <c r="W173" i="11"/>
  <c r="X173" i="11"/>
  <c r="Y173" i="11" s="1" a="1"/>
  <c r="Y173" i="11" s="1"/>
  <c r="Z173" i="11" s="1"/>
  <c r="AA173" i="11" s="1" a="1"/>
  <c r="AA173" i="11" s="1"/>
  <c r="AB173" i="11" s="1" a="1"/>
  <c r="AB173" i="11" s="1"/>
  <c r="AC173" i="11" s="1" a="1"/>
  <c r="AC173" i="11" s="1"/>
  <c r="W174" i="11"/>
  <c r="X174" i="11"/>
  <c r="Y174" i="11" s="1" a="1"/>
  <c r="Y174" i="11" s="1"/>
  <c r="W175" i="11"/>
  <c r="X175" i="11"/>
  <c r="W176" i="11"/>
  <c r="X176" i="11"/>
  <c r="Y176" i="11" s="1" a="1"/>
  <c r="Y176" i="11" s="1"/>
  <c r="W177" i="11"/>
  <c r="X177" i="11"/>
  <c r="Y177" i="11" s="1" a="1"/>
  <c r="Y177" i="11" s="1"/>
  <c r="W178" i="11"/>
  <c r="X178" i="11"/>
  <c r="Y178" i="11" s="1" a="1"/>
  <c r="Y178" i="11" s="1"/>
  <c r="W179" i="11"/>
  <c r="X179" i="11"/>
  <c r="W180" i="11"/>
  <c r="X180" i="11"/>
  <c r="Y180" i="11" s="1" a="1"/>
  <c r="Y180" i="11" s="1"/>
  <c r="W181" i="11"/>
  <c r="X181" i="11"/>
  <c r="Y181" i="11" s="1" a="1"/>
  <c r="Y181" i="11" s="1"/>
  <c r="W182" i="11"/>
  <c r="X182" i="11"/>
  <c r="Y182" i="11" s="1" a="1"/>
  <c r="Y182" i="11" s="1"/>
  <c r="W183" i="11"/>
  <c r="X183" i="11"/>
  <c r="W184" i="11"/>
  <c r="X184" i="11"/>
  <c r="Y184" i="11" s="1" a="1"/>
  <c r="Y184" i="11" s="1"/>
  <c r="W185" i="11"/>
  <c r="X185" i="11"/>
  <c r="Y185" i="11" s="1" a="1"/>
  <c r="Y185" i="11" s="1"/>
  <c r="W186" i="11"/>
  <c r="X186" i="11"/>
  <c r="Y186" i="11" s="1" a="1"/>
  <c r="Y186" i="11" s="1"/>
  <c r="W187" i="11"/>
  <c r="X187" i="11"/>
  <c r="W188" i="11"/>
  <c r="X188" i="11"/>
  <c r="Y188" i="11" s="1" a="1"/>
  <c r="Y188" i="11" s="1"/>
  <c r="W189" i="11"/>
  <c r="X189" i="11"/>
  <c r="Y189" i="11" s="1" a="1"/>
  <c r="Y189" i="11" s="1"/>
  <c r="W190" i="11"/>
  <c r="X190" i="11"/>
  <c r="Y190" i="11" s="1" a="1"/>
  <c r="Y190" i="11" s="1"/>
  <c r="W191" i="11"/>
  <c r="X191" i="11"/>
  <c r="W192" i="11"/>
  <c r="X192" i="11"/>
  <c r="Y192" i="11" s="1" a="1"/>
  <c r="Y192" i="11" s="1"/>
  <c r="W193" i="11"/>
  <c r="X193" i="11"/>
  <c r="Y193" i="11" s="1" a="1"/>
  <c r="Y193" i="11" s="1"/>
  <c r="W194" i="11"/>
  <c r="X194" i="11"/>
  <c r="Y194" i="11" s="1" a="1"/>
  <c r="Y194" i="11" s="1"/>
  <c r="W195" i="11"/>
  <c r="X195" i="11"/>
  <c r="W196" i="11"/>
  <c r="X196" i="11"/>
  <c r="Y196" i="11" s="1" a="1"/>
  <c r="Y196" i="11" s="1"/>
  <c r="W197" i="11"/>
  <c r="X197" i="11"/>
  <c r="Y197" i="11" s="1" a="1"/>
  <c r="Y197" i="11" s="1"/>
  <c r="W198" i="11"/>
  <c r="X198" i="11"/>
  <c r="Y198" i="11" s="1" a="1"/>
  <c r="Y198" i="11" s="1"/>
  <c r="W199" i="11"/>
  <c r="X199" i="11"/>
  <c r="Y199" i="11" s="1" a="1"/>
  <c r="Y199" i="11" s="1"/>
  <c r="W200" i="11"/>
  <c r="X200" i="11"/>
  <c r="Y200" i="11" s="1" a="1"/>
  <c r="Y200" i="11" s="1"/>
  <c r="W201" i="11"/>
  <c r="X201" i="11"/>
  <c r="Y201" i="11" s="1" a="1"/>
  <c r="Y201" i="11" s="1"/>
  <c r="W202" i="11"/>
  <c r="X202" i="11"/>
  <c r="W203" i="11"/>
  <c r="X203" i="11"/>
  <c r="Y203" i="11" s="1" a="1"/>
  <c r="Y203" i="11" s="1"/>
  <c r="W204" i="11"/>
  <c r="X204" i="11"/>
  <c r="Y204" i="11" s="1" a="1"/>
  <c r="Y204" i="11" s="1"/>
  <c r="W205" i="11"/>
  <c r="X205" i="11"/>
  <c r="Y205" i="11" s="1" a="1"/>
  <c r="Y205" i="11" s="1"/>
  <c r="W206" i="11"/>
  <c r="X206" i="11"/>
  <c r="Y206" i="11" s="1" a="1"/>
  <c r="Y206" i="11" s="1"/>
  <c r="W207" i="11"/>
  <c r="X207" i="11"/>
  <c r="Y207" i="11" s="1" a="1"/>
  <c r="Y207" i="11" s="1"/>
  <c r="W208" i="11"/>
  <c r="X208" i="11"/>
  <c r="Y208" i="11" s="1" a="1"/>
  <c r="Y208" i="11" s="1"/>
  <c r="W209" i="11"/>
  <c r="X209" i="11"/>
  <c r="Y209" i="11" s="1" a="1"/>
  <c r="Y209" i="11" s="1"/>
  <c r="W210" i="11"/>
  <c r="X210" i="11"/>
  <c r="Y210" i="11" s="1" a="1"/>
  <c r="Y210" i="11" s="1"/>
  <c r="W211" i="11"/>
  <c r="X211" i="11"/>
  <c r="W212" i="11"/>
  <c r="X212" i="11"/>
  <c r="Y212" i="11" s="1" a="1"/>
  <c r="Y212" i="11" s="1"/>
  <c r="W213" i="11"/>
  <c r="X213" i="11"/>
  <c r="Y213" i="11" s="1" a="1"/>
  <c r="Y213" i="11" s="1"/>
  <c r="W214" i="11"/>
  <c r="X214" i="11"/>
  <c r="Y214" i="11" s="1" a="1"/>
  <c r="Y214" i="11" s="1"/>
  <c r="W215" i="11"/>
  <c r="X215" i="11"/>
  <c r="Y215" i="11" s="1" a="1"/>
  <c r="Y215" i="11" s="1"/>
  <c r="W216" i="11"/>
  <c r="X216" i="11"/>
  <c r="Y216" i="11" s="1" a="1"/>
  <c r="Y216" i="11" s="1"/>
  <c r="W217" i="11"/>
  <c r="X217" i="11"/>
  <c r="Y217" i="11" s="1" a="1"/>
  <c r="Y217" i="11" s="1"/>
  <c r="W218" i="11"/>
  <c r="X218" i="11"/>
  <c r="W219" i="11"/>
  <c r="X219" i="11"/>
  <c r="Y219" i="11" s="1" a="1"/>
  <c r="Y219" i="11" s="1"/>
  <c r="W220" i="11"/>
  <c r="X220" i="11"/>
  <c r="Y220" i="11" s="1" a="1"/>
  <c r="Y220" i="11" s="1"/>
  <c r="W221" i="11"/>
  <c r="X221" i="11"/>
  <c r="Y221" i="11" s="1" a="1"/>
  <c r="Y221" i="11" s="1"/>
  <c r="W222" i="11"/>
  <c r="X222" i="11"/>
  <c r="Y222" i="11" s="1" a="1"/>
  <c r="Y222" i="11" s="1"/>
  <c r="W223" i="11"/>
  <c r="X223" i="11"/>
  <c r="Y223" i="11" s="1" a="1"/>
  <c r="Y223" i="11" s="1"/>
  <c r="W224" i="11"/>
  <c r="X224" i="11"/>
  <c r="Y224" i="11" s="1" a="1"/>
  <c r="Y224" i="11" s="1"/>
  <c r="W225" i="11"/>
  <c r="X225" i="11"/>
  <c r="Y225" i="11" s="1" a="1"/>
  <c r="Y225" i="11" s="1"/>
  <c r="W226" i="11"/>
  <c r="X226" i="11"/>
  <c r="Y226" i="11" s="1" a="1"/>
  <c r="Y226" i="11" s="1"/>
  <c r="W227" i="11"/>
  <c r="X227" i="11"/>
  <c r="Y227" i="11" s="1" a="1"/>
  <c r="Y227" i="11" s="1"/>
  <c r="W228" i="11"/>
  <c r="X228" i="11"/>
  <c r="W229" i="11"/>
  <c r="X229" i="11"/>
  <c r="Y229" i="11" s="1" a="1"/>
  <c r="Y229" i="11" s="1"/>
  <c r="W230" i="11"/>
  <c r="X230" i="11"/>
  <c r="Y230" i="11" s="1" a="1"/>
  <c r="Y230" i="11" s="1"/>
  <c r="W231" i="11"/>
  <c r="X231" i="11"/>
  <c r="Y231" i="11" s="1" a="1"/>
  <c r="Y231" i="11" s="1"/>
  <c r="W232" i="11"/>
  <c r="X232" i="11"/>
  <c r="Y232" i="11" s="1" a="1"/>
  <c r="Y232" i="11" s="1"/>
  <c r="W233" i="11"/>
  <c r="X233" i="11"/>
  <c r="W234" i="11"/>
  <c r="X234" i="11"/>
  <c r="Y234" i="11" s="1" a="1"/>
  <c r="Y234" i="11" s="1"/>
  <c r="W235" i="11"/>
  <c r="X235" i="11"/>
  <c r="Y235" i="11" s="1" a="1"/>
  <c r="Y235" i="11" s="1"/>
  <c r="W236" i="11"/>
  <c r="X236" i="11"/>
  <c r="Y236" i="11" s="1" a="1"/>
  <c r="Y236" i="11" s="1"/>
  <c r="W237" i="11"/>
  <c r="X237" i="11"/>
  <c r="W238" i="11"/>
  <c r="X238" i="11"/>
  <c r="Y238" i="11" s="1" a="1"/>
  <c r="Y238" i="11" s="1"/>
  <c r="W239" i="11"/>
  <c r="X239" i="11"/>
  <c r="Y239" i="11" s="1" a="1"/>
  <c r="Y239" i="11" s="1"/>
  <c r="W240" i="11"/>
  <c r="X240" i="11"/>
  <c r="Y240" i="11" s="1" a="1"/>
  <c r="Y240" i="11" s="1"/>
  <c r="W241" i="11"/>
  <c r="X241" i="11"/>
  <c r="W242" i="11"/>
  <c r="X242" i="11"/>
  <c r="Y242" i="11" s="1" a="1"/>
  <c r="Y242" i="11" s="1"/>
  <c r="W243" i="11"/>
  <c r="X243" i="11"/>
  <c r="Y243" i="11" s="1" a="1"/>
  <c r="Y243" i="11" s="1"/>
  <c r="W244" i="11"/>
  <c r="X244" i="11"/>
  <c r="Y244" i="11" s="1" a="1"/>
  <c r="Y244" i="11" s="1"/>
  <c r="W245" i="11"/>
  <c r="X245" i="11"/>
  <c r="W246" i="11"/>
  <c r="X246" i="11"/>
  <c r="Y246" i="11" s="1" a="1"/>
  <c r="Y246" i="11" s="1"/>
  <c r="W247" i="11"/>
  <c r="X247" i="11"/>
  <c r="Y247" i="11" s="1" a="1"/>
  <c r="Y247" i="11" s="1"/>
  <c r="W248" i="11"/>
  <c r="X248" i="11"/>
  <c r="Y248" i="11" s="1" a="1"/>
  <c r="Y248" i="11" s="1"/>
  <c r="W249" i="11"/>
  <c r="X249" i="11"/>
  <c r="W250" i="11"/>
  <c r="X250" i="11"/>
  <c r="Y250" i="11" s="1" a="1"/>
  <c r="Y250" i="11" s="1"/>
  <c r="W251" i="11"/>
  <c r="X251" i="11"/>
  <c r="Y251" i="11" s="1" a="1"/>
  <c r="Y251" i="11" s="1"/>
  <c r="W252" i="11"/>
  <c r="X252" i="11"/>
  <c r="Y252" i="11" s="1" a="1"/>
  <c r="Y252" i="11" s="1"/>
  <c r="W253" i="11"/>
  <c r="X253" i="11"/>
  <c r="W254" i="11"/>
  <c r="X254" i="11"/>
  <c r="Y254" i="11" s="1" a="1"/>
  <c r="Y254" i="11" s="1"/>
  <c r="W255" i="11"/>
  <c r="X255" i="11"/>
  <c r="Y255" i="11" s="1" a="1"/>
  <c r="Y255" i="11" s="1"/>
  <c r="W256" i="11"/>
  <c r="X256" i="11"/>
  <c r="Y256" i="11" s="1" a="1"/>
  <c r="Y256" i="11" s="1"/>
  <c r="W257" i="11"/>
  <c r="X257" i="11"/>
  <c r="W258" i="11"/>
  <c r="X258" i="11"/>
  <c r="Y258" i="11" s="1" a="1"/>
  <c r="Y258" i="11" s="1"/>
  <c r="W259" i="11"/>
  <c r="X259" i="11"/>
  <c r="Y259" i="11" s="1" a="1"/>
  <c r="Y259" i="11" s="1"/>
  <c r="W260" i="11"/>
  <c r="X260" i="11"/>
  <c r="Y260" i="11" s="1" a="1"/>
  <c r="Y260" i="11" s="1"/>
  <c r="W261" i="11"/>
  <c r="X261" i="11"/>
  <c r="W262" i="11"/>
  <c r="X262" i="11"/>
  <c r="Y262" i="11" s="1" a="1"/>
  <c r="Y262" i="11" s="1"/>
  <c r="W263" i="11"/>
  <c r="X263" i="11"/>
  <c r="Y263" i="11" s="1" a="1"/>
  <c r="Y263" i="11" s="1"/>
  <c r="W264" i="11"/>
  <c r="X264" i="11"/>
  <c r="Y264" i="11" s="1" a="1"/>
  <c r="Y264" i="11" s="1"/>
  <c r="W265" i="11"/>
  <c r="X265" i="11"/>
  <c r="W266" i="11"/>
  <c r="X266" i="11"/>
  <c r="Y266" i="11" s="1" a="1"/>
  <c r="Y266" i="11" s="1"/>
  <c r="W267" i="11"/>
  <c r="X267" i="11"/>
  <c r="Y267" i="11" s="1" a="1"/>
  <c r="Y267" i="11" s="1"/>
  <c r="W268" i="11"/>
  <c r="X268" i="11"/>
  <c r="Y268" i="11" s="1" a="1"/>
  <c r="Y268" i="11" s="1"/>
  <c r="W269" i="11"/>
  <c r="X269" i="11"/>
  <c r="W270" i="11"/>
  <c r="X270" i="11"/>
  <c r="Y270" i="11" s="1" a="1"/>
  <c r="Y270" i="11" s="1"/>
  <c r="W271" i="11"/>
  <c r="X271" i="11"/>
  <c r="Y271" i="11" s="1" a="1"/>
  <c r="Y271" i="11" s="1"/>
  <c r="W272" i="11"/>
  <c r="X272" i="11"/>
  <c r="Y272" i="11" s="1" a="1"/>
  <c r="Y272" i="11" s="1"/>
  <c r="W273" i="11"/>
  <c r="X273" i="11"/>
  <c r="Y273" i="11" s="1" a="1"/>
  <c r="Y273" i="11" s="1"/>
  <c r="W274" i="11"/>
  <c r="X274" i="11"/>
  <c r="Y274" i="11" s="1" a="1"/>
  <c r="Y274" i="11" s="1"/>
  <c r="W275" i="11"/>
  <c r="X275" i="11"/>
  <c r="Y275" i="11" s="1" a="1"/>
  <c r="Y275" i="11" s="1"/>
  <c r="W276" i="11"/>
  <c r="X276" i="11"/>
  <c r="Y276" i="11" s="1" a="1"/>
  <c r="Y276" i="11" s="1"/>
  <c r="W277" i="11"/>
  <c r="X277" i="11"/>
  <c r="Y277" i="11" s="1" a="1"/>
  <c r="Y277" i="11" s="1"/>
  <c r="W278" i="11"/>
  <c r="X278" i="11"/>
  <c r="Y278" i="11" s="1" a="1"/>
  <c r="Y278" i="11" s="1"/>
  <c r="W279" i="11"/>
  <c r="X279" i="11"/>
  <c r="Y279" i="11" s="1" a="1"/>
  <c r="Y279" i="11" s="1"/>
  <c r="W280" i="11"/>
  <c r="X280" i="11"/>
  <c r="Y280" i="11" s="1" a="1"/>
  <c r="Y280" i="11" s="1"/>
  <c r="W281" i="11"/>
  <c r="X281" i="11"/>
  <c r="W282" i="11"/>
  <c r="X282" i="11"/>
  <c r="Y282" i="11" s="1" a="1"/>
  <c r="Y282" i="11" s="1"/>
  <c r="W283" i="11"/>
  <c r="X283" i="11"/>
  <c r="Y283" i="11" s="1" a="1"/>
  <c r="Y283" i="11" s="1"/>
  <c r="Z283" i="11" s="1"/>
  <c r="AA283" i="11" s="1" a="1"/>
  <c r="AA283" i="11" s="1"/>
  <c r="AB283" i="11" s="1" a="1"/>
  <c r="AB283" i="11" s="1"/>
  <c r="AC283" i="11" s="1" a="1"/>
  <c r="AC283" i="11" s="1"/>
  <c r="W284" i="11"/>
  <c r="X284" i="11"/>
  <c r="Y284" i="11" s="1" a="1"/>
  <c r="Y284" i="11" s="1"/>
  <c r="W285" i="11"/>
  <c r="X285" i="11"/>
  <c r="Y285" i="11" s="1" a="1"/>
  <c r="Y285" i="11" s="1"/>
  <c r="W286" i="11"/>
  <c r="X286" i="11"/>
  <c r="Y286" i="11" s="1" a="1"/>
  <c r="Y286" i="11" s="1"/>
  <c r="W287" i="11"/>
  <c r="X287" i="11"/>
  <c r="Y287" i="11" s="1" a="1"/>
  <c r="Y287" i="11" s="1"/>
  <c r="W288" i="11"/>
  <c r="X288" i="11"/>
  <c r="Y288" i="11" s="1" a="1"/>
  <c r="Y288" i="11" s="1"/>
  <c r="W289" i="11"/>
  <c r="X289" i="11"/>
  <c r="Y289" i="11" s="1" a="1"/>
  <c r="Y289" i="11" s="1"/>
  <c r="W290" i="11"/>
  <c r="X290" i="11"/>
  <c r="Y290" i="11" s="1" a="1"/>
  <c r="Y290" i="11" s="1"/>
  <c r="W291" i="11"/>
  <c r="X291" i="11"/>
  <c r="Y291" i="11" s="1" a="1"/>
  <c r="Y291" i="11" s="1"/>
  <c r="W292" i="11"/>
  <c r="X292" i="11"/>
  <c r="Y292" i="11" s="1" a="1"/>
  <c r="Y292" i="11" s="1"/>
  <c r="W293" i="11"/>
  <c r="X293" i="11"/>
  <c r="Y293" i="11" s="1" a="1"/>
  <c r="Y293" i="11" s="1"/>
  <c r="W294" i="11"/>
  <c r="X294" i="11"/>
  <c r="Y294" i="11" s="1" a="1"/>
  <c r="Y294" i="11" s="1"/>
  <c r="W295" i="11"/>
  <c r="X295" i="11"/>
  <c r="Y295" i="11" s="1" a="1"/>
  <c r="Y295" i="11" s="1"/>
  <c r="Z295" i="11" s="1"/>
  <c r="AA295" i="11" s="1" a="1"/>
  <c r="AA295" i="11" s="1"/>
  <c r="AB295" i="11" s="1" a="1"/>
  <c r="AB295" i="11" s="1"/>
  <c r="AC295" i="11" s="1" a="1"/>
  <c r="AC295" i="11" s="1"/>
  <c r="W296" i="11"/>
  <c r="X296" i="11"/>
  <c r="Y296" i="11" s="1" a="1"/>
  <c r="Y296" i="11" s="1"/>
  <c r="W297" i="11"/>
  <c r="X297" i="11"/>
  <c r="W298" i="11"/>
  <c r="X298" i="11"/>
  <c r="Y298" i="11" s="1" a="1"/>
  <c r="Y298" i="11" s="1"/>
  <c r="W299" i="11"/>
  <c r="X299" i="11"/>
  <c r="Y299" i="11" s="1" a="1"/>
  <c r="Y299" i="11" s="1"/>
  <c r="W300" i="11"/>
  <c r="X300" i="11"/>
  <c r="Y300" i="11" s="1" a="1"/>
  <c r="Y300" i="11" s="1"/>
  <c r="W301" i="11"/>
  <c r="X301" i="11"/>
  <c r="Y301" i="11" s="1" a="1"/>
  <c r="Y301" i="11" s="1"/>
  <c r="W302" i="11"/>
  <c r="X302" i="11"/>
  <c r="Y302" i="11" s="1" a="1"/>
  <c r="Y302" i="11" s="1"/>
  <c r="AL19" i="16"/>
  <c r="AM19" i="16"/>
  <c r="AN19" i="16" s="1" a="1"/>
  <c r="AN19" i="16" s="1"/>
  <c r="AP19" i="16" a="1"/>
  <c r="AP19" i="16" s="1"/>
  <c r="AQ19" i="16" s="1"/>
  <c r="AR19" i="16" a="1"/>
  <c r="AR19" i="16" s="1"/>
  <c r="AS19" i="16" a="1"/>
  <c r="AS19" i="16" s="1"/>
  <c r="AL8" i="16"/>
  <c r="AM8" i="16"/>
  <c r="AN8" i="16" s="1" a="1"/>
  <c r="AN8" i="16" s="1"/>
  <c r="AP8" i="16" a="1"/>
  <c r="AP8" i="16" s="1"/>
  <c r="AQ8" i="16" s="1"/>
  <c r="AR8" i="16" a="1"/>
  <c r="AR8" i="16" s="1"/>
  <c r="AS8" i="16" a="1"/>
  <c r="AS8" i="16" s="1"/>
  <c r="AL10" i="16"/>
  <c r="AM10" i="16"/>
  <c r="AN10" i="16" s="1" a="1"/>
  <c r="AN10" i="16" s="1"/>
  <c r="AP10" i="16" a="1"/>
  <c r="AP10" i="16" s="1"/>
  <c r="AQ10" i="16" s="1"/>
  <c r="AR10" i="16" a="1"/>
  <c r="AR10" i="16" s="1"/>
  <c r="AS10" i="16" a="1"/>
  <c r="AS10" i="16" s="1"/>
  <c r="AL16" i="16"/>
  <c r="AM16" i="16"/>
  <c r="AN16" i="16" s="1" a="1"/>
  <c r="AN16" i="16" s="1"/>
  <c r="AP16" i="16" a="1"/>
  <c r="AP16" i="16" s="1"/>
  <c r="AQ16" i="16" s="1"/>
  <c r="AR16" i="16" a="1"/>
  <c r="AR16" i="16" s="1"/>
  <c r="AS16" i="16" a="1"/>
  <c r="AS16" i="16" s="1"/>
  <c r="AL55" i="16"/>
  <c r="AM55" i="16"/>
  <c r="AN55" i="16" s="1" a="1"/>
  <c r="AN55" i="16" s="1"/>
  <c r="AP55" i="16" a="1"/>
  <c r="AP55" i="16" s="1"/>
  <c r="AQ55" i="16" s="1"/>
  <c r="AR55" i="16" a="1"/>
  <c r="AR55" i="16" s="1"/>
  <c r="AS49" i="16" a="1"/>
  <c r="AS49" i="16" s="1"/>
  <c r="AL23" i="16"/>
  <c r="AM23" i="16"/>
  <c r="AN23" i="16" s="1" a="1"/>
  <c r="AN23" i="16" s="1"/>
  <c r="AP23" i="16" a="1"/>
  <c r="AP23" i="16" s="1"/>
  <c r="AQ23" i="16" s="1"/>
  <c r="AR23" i="16" a="1"/>
  <c r="AR23" i="16" s="1"/>
  <c r="AS23" i="16" a="1"/>
  <c r="AS23" i="16" s="1"/>
  <c r="AL51" i="16"/>
  <c r="AM51" i="16"/>
  <c r="AN51" i="16" s="1" a="1"/>
  <c r="AN51" i="16" s="1"/>
  <c r="AP51" i="16" a="1"/>
  <c r="AP51" i="16" s="1"/>
  <c r="AQ51" i="16" s="1"/>
  <c r="AR51" i="16" a="1"/>
  <c r="AR51" i="16" s="1"/>
  <c r="AS39" i="16" a="1"/>
  <c r="AS39" i="16" s="1"/>
  <c r="AL54" i="16"/>
  <c r="AM54" i="16"/>
  <c r="AN54" i="16" s="1" a="1"/>
  <c r="AN54" i="16" s="1"/>
  <c r="AP54" i="16" a="1"/>
  <c r="AP54" i="16" s="1"/>
  <c r="AQ54" i="16" s="1"/>
  <c r="AR54" i="16" a="1"/>
  <c r="AR54" i="16" s="1"/>
  <c r="AS48" i="16" a="1"/>
  <c r="AS48" i="16" s="1"/>
  <c r="AL52" i="16"/>
  <c r="AM52" i="16"/>
  <c r="AN52" i="16" s="1" a="1"/>
  <c r="AN52" i="16" s="1"/>
  <c r="AP52" i="16" a="1"/>
  <c r="AP52" i="16" s="1"/>
  <c r="AQ52" i="16" s="1"/>
  <c r="AR52" i="16" a="1"/>
  <c r="AR52" i="16" s="1"/>
  <c r="AS40" i="16" a="1"/>
  <c r="AS40" i="16" s="1"/>
  <c r="AL7" i="16"/>
  <c r="AM7" i="16"/>
  <c r="AN7" i="16" s="1" a="1"/>
  <c r="AN7" i="16" s="1"/>
  <c r="AP7" i="16" a="1"/>
  <c r="AP7" i="16" s="1"/>
  <c r="AQ7" i="16" s="1"/>
  <c r="AR7" i="16" a="1"/>
  <c r="AR7" i="16" s="1"/>
  <c r="AS7" i="16" a="1"/>
  <c r="AS7" i="16" s="1"/>
  <c r="AL9" i="16"/>
  <c r="AM9" i="16"/>
  <c r="AN9" i="16" s="1" a="1"/>
  <c r="AN9" i="16" s="1"/>
  <c r="AP9" i="16" a="1"/>
  <c r="AP9" i="16" s="1"/>
  <c r="AQ9" i="16" s="1"/>
  <c r="AR9" i="16" a="1"/>
  <c r="AR9" i="16" s="1"/>
  <c r="AS9" i="16" a="1"/>
  <c r="AS9" i="16" s="1"/>
  <c r="AL13" i="16"/>
  <c r="AM13" i="16"/>
  <c r="AN13" i="16" s="1" a="1"/>
  <c r="AN13" i="16" s="1"/>
  <c r="AP13" i="16" a="1"/>
  <c r="AP13" i="16" s="1"/>
  <c r="AQ13" i="16" s="1"/>
  <c r="AR13" i="16" a="1"/>
  <c r="AR13" i="16" s="1"/>
  <c r="AS13" i="16" a="1"/>
  <c r="AS13" i="16" s="1"/>
  <c r="AL6" i="16"/>
  <c r="AM6" i="16"/>
  <c r="AN6" i="16" s="1" a="1"/>
  <c r="AN6" i="16" s="1"/>
  <c r="AP6" i="16" a="1"/>
  <c r="AP6" i="16" s="1"/>
  <c r="AQ6" i="16" s="1"/>
  <c r="AR6" i="16" a="1"/>
  <c r="AR6" i="16" s="1"/>
  <c r="AS6" i="16" a="1"/>
  <c r="AS6" i="16" s="1"/>
  <c r="AL21" i="16"/>
  <c r="AM21" i="16"/>
  <c r="AN21" i="16" s="1" a="1"/>
  <c r="AN21" i="16" s="1"/>
  <c r="AP21" i="16" a="1"/>
  <c r="AP21" i="16" s="1"/>
  <c r="AQ21" i="16" s="1"/>
  <c r="AR21" i="16" a="1"/>
  <c r="AR21" i="16" s="1"/>
  <c r="AS21" i="16" a="1"/>
  <c r="AS21" i="16" s="1"/>
  <c r="AL25" i="16"/>
  <c r="AM25" i="16"/>
  <c r="AN25" i="16" s="1" a="1"/>
  <c r="AN25" i="16" s="1"/>
  <c r="AP25" i="16" a="1"/>
  <c r="AP25" i="16" s="1"/>
  <c r="AQ25" i="16" s="1"/>
  <c r="AR25" i="16" a="1"/>
  <c r="AR25" i="16" s="1"/>
  <c r="AS25" i="16" a="1"/>
  <c r="AS25" i="16" s="1"/>
  <c r="AL17" i="16"/>
  <c r="AM17" i="16"/>
  <c r="AN17" i="16" s="1" a="1"/>
  <c r="AN17" i="16" s="1"/>
  <c r="AP17" i="16" a="1"/>
  <c r="AP17" i="16" s="1"/>
  <c r="AQ17" i="16" s="1"/>
  <c r="AR17" i="16" a="1"/>
  <c r="AR17" i="16" s="1"/>
  <c r="AS17" i="16" a="1"/>
  <c r="AS17" i="16" s="1"/>
  <c r="AL26" i="16"/>
  <c r="AM26" i="16"/>
  <c r="AN26" i="16" s="1" a="1"/>
  <c r="AN26" i="16" s="1"/>
  <c r="AP26" i="16" a="1"/>
  <c r="AP26" i="16" s="1"/>
  <c r="AQ26" i="16" s="1"/>
  <c r="AR26" i="16" a="1"/>
  <c r="AR26" i="16" s="1"/>
  <c r="AS26" i="16" a="1"/>
  <c r="AS26" i="16" s="1"/>
  <c r="AL24" i="16"/>
  <c r="AM24" i="16"/>
  <c r="AN24" i="16" s="1" a="1"/>
  <c r="AN24" i="16" s="1"/>
  <c r="AP24" i="16" a="1"/>
  <c r="AP24" i="16" s="1"/>
  <c r="AQ24" i="16" s="1"/>
  <c r="AR24" i="16" a="1"/>
  <c r="AR24" i="16" s="1"/>
  <c r="AS24" i="16" a="1"/>
  <c r="AS24" i="16" s="1"/>
  <c r="AL35" i="16"/>
  <c r="AM35" i="16"/>
  <c r="AN35" i="16" s="1" a="1"/>
  <c r="AN35" i="16" s="1"/>
  <c r="AP35" i="16" a="1"/>
  <c r="AP35" i="16" s="1"/>
  <c r="AQ35" i="16" s="1"/>
  <c r="AR35" i="16" a="1"/>
  <c r="AR35" i="16" s="1"/>
  <c r="AS35" i="16" a="1"/>
  <c r="AS35" i="16" s="1"/>
  <c r="AL33" i="16"/>
  <c r="AM33" i="16"/>
  <c r="AN33" i="16" s="1" a="1"/>
  <c r="AN33" i="16" s="1"/>
  <c r="AP33" i="16" a="1"/>
  <c r="AP33" i="16" s="1"/>
  <c r="AQ33" i="16" s="1"/>
  <c r="AR33" i="16" a="1"/>
  <c r="AR33" i="16" s="1"/>
  <c r="AS33" i="16" a="1"/>
  <c r="AS33" i="16" s="1"/>
  <c r="AL4" i="16"/>
  <c r="AM4" i="16"/>
  <c r="AN4" i="16" s="1" a="1"/>
  <c r="AN4" i="16" s="1"/>
  <c r="AP4" i="16" a="1"/>
  <c r="AP4" i="16" s="1"/>
  <c r="AQ4" i="16" s="1"/>
  <c r="AR4" i="16" a="1"/>
  <c r="AR4" i="16" s="1"/>
  <c r="AS4" i="16" a="1"/>
  <c r="AS4" i="16" s="1"/>
  <c r="AL5" i="16"/>
  <c r="AM5" i="16"/>
  <c r="AN5" i="16" s="1" a="1"/>
  <c r="AN5" i="16" s="1"/>
  <c r="AP5" i="16" a="1"/>
  <c r="AP5" i="16" s="1"/>
  <c r="AQ5" i="16" s="1"/>
  <c r="AR5" i="16" a="1"/>
  <c r="AR5" i="16" s="1"/>
  <c r="AS5" i="16" a="1"/>
  <c r="AS5" i="16" s="1"/>
  <c r="AL34" i="16"/>
  <c r="AM34" i="16"/>
  <c r="AN34" i="16" s="1" a="1"/>
  <c r="AN34" i="16" s="1"/>
  <c r="AP34" i="16" a="1"/>
  <c r="AP34" i="16" s="1"/>
  <c r="AQ34" i="16" s="1"/>
  <c r="AR34" i="16" a="1"/>
  <c r="AR34" i="16" s="1"/>
  <c r="AS34" i="16" a="1"/>
  <c r="AS34" i="16" s="1"/>
  <c r="AL48" i="16"/>
  <c r="AM48" i="16"/>
  <c r="AN48" i="16" s="1" a="1"/>
  <c r="AN48" i="16" s="1"/>
  <c r="AP48" i="16" a="1"/>
  <c r="AP48" i="16" s="1"/>
  <c r="AQ48" i="16" s="1"/>
  <c r="AR48" i="16" a="1"/>
  <c r="AR48" i="16" s="1"/>
  <c r="AS36" i="16" a="1"/>
  <c r="AS36" i="16" s="1"/>
  <c r="AL49" i="16"/>
  <c r="AM49" i="16"/>
  <c r="AN49" i="16" s="1" a="1"/>
  <c r="AN49" i="16" s="1"/>
  <c r="AP49" i="16" a="1"/>
  <c r="AP49" i="16" s="1"/>
  <c r="AQ49" i="16" s="1"/>
  <c r="AR49" i="16" a="1"/>
  <c r="AR49" i="16" s="1"/>
  <c r="AS37" i="16" a="1"/>
  <c r="AS37" i="16" s="1"/>
  <c r="AL11" i="16"/>
  <c r="AM11" i="16"/>
  <c r="AN11" i="16" s="1" a="1"/>
  <c r="AN11" i="16" s="1"/>
  <c r="AP11" i="16" a="1"/>
  <c r="AP11" i="16" s="1"/>
  <c r="AQ11" i="16" s="1"/>
  <c r="AR11" i="16" a="1"/>
  <c r="AR11" i="16" s="1"/>
  <c r="AS11" i="16" a="1"/>
  <c r="AS11" i="16" s="1"/>
  <c r="AL50" i="16"/>
  <c r="AM50" i="16"/>
  <c r="AN50" i="16" s="1" a="1"/>
  <c r="AN50" i="16" s="1"/>
  <c r="AP50" i="16" a="1"/>
  <c r="AP50" i="16" s="1"/>
  <c r="AQ50" i="16" s="1"/>
  <c r="AR50" i="16" a="1"/>
  <c r="AR50" i="16" s="1"/>
  <c r="AS38" i="16" a="1"/>
  <c r="AS38" i="16" s="1"/>
  <c r="AL37" i="16"/>
  <c r="AM37" i="16"/>
  <c r="AN37" i="16" s="1" a="1"/>
  <c r="AN37" i="16" s="1"/>
  <c r="AP37" i="16" a="1"/>
  <c r="AP37" i="16" s="1"/>
  <c r="AQ37" i="16" s="1"/>
  <c r="AR37" i="16" a="1"/>
  <c r="AR37" i="16" s="1"/>
  <c r="AS50" i="16" a="1"/>
  <c r="AS50" i="16" s="1"/>
  <c r="AL36" i="16"/>
  <c r="AM36" i="16"/>
  <c r="AN36" i="16" s="1" a="1"/>
  <c r="AN36" i="16" s="1"/>
  <c r="AP36" i="16" a="1"/>
  <c r="AP36" i="16" s="1"/>
  <c r="AQ36" i="16" s="1"/>
  <c r="AR36" i="16" a="1"/>
  <c r="AR36" i="16" s="1"/>
  <c r="AS51" i="16" a="1"/>
  <c r="AS51" i="16" s="1"/>
  <c r="AL38" i="16"/>
  <c r="AM38" i="16"/>
  <c r="AN38" i="16" s="1" a="1"/>
  <c r="AN38" i="16" s="1"/>
  <c r="AP38" i="16" a="1"/>
  <c r="AP38" i="16" s="1"/>
  <c r="AQ38" i="16" s="1"/>
  <c r="AR38" i="16" a="1"/>
  <c r="AR38" i="16" s="1"/>
  <c r="AS52" i="16" a="1"/>
  <c r="AS52" i="16" s="1"/>
  <c r="AL40" i="16"/>
  <c r="AM40" i="16"/>
  <c r="AN40" i="16" s="1" a="1"/>
  <c r="AN40" i="16" s="1"/>
  <c r="AP40" i="16" a="1"/>
  <c r="AP40" i="16" s="1"/>
  <c r="AQ40" i="16" s="1"/>
  <c r="AR40" i="16" a="1"/>
  <c r="AR40" i="16" s="1"/>
  <c r="AS54" i="16" a="1"/>
  <c r="AS54" i="16" s="1"/>
  <c r="AL39" i="16"/>
  <c r="AM39" i="16"/>
  <c r="AN39" i="16" s="1" a="1"/>
  <c r="AN39" i="16" s="1"/>
  <c r="AP39" i="16" a="1"/>
  <c r="AP39" i="16" s="1"/>
  <c r="AQ39" i="16" s="1"/>
  <c r="AR39" i="16" a="1"/>
  <c r="AR39" i="16" s="1"/>
  <c r="AS55" i="16" a="1"/>
  <c r="AS55" i="16" s="1"/>
  <c r="AL32" i="16"/>
  <c r="AM32" i="16"/>
  <c r="AN32" i="16" s="1" a="1"/>
  <c r="AN32" i="16" s="1"/>
  <c r="AP32" i="16" a="1"/>
  <c r="AP32" i="16" s="1"/>
  <c r="AQ32" i="16" s="1"/>
  <c r="AR32" i="16" a="1"/>
  <c r="AR32" i="16" s="1"/>
  <c r="AS32" i="16" a="1"/>
  <c r="AS32" i="16" s="1"/>
  <c r="AL47" i="16"/>
  <c r="AM47" i="16"/>
  <c r="AN47" i="16" s="1" a="1"/>
  <c r="AN47" i="16" s="1"/>
  <c r="AP47" i="16" a="1"/>
  <c r="AP47" i="16" s="1"/>
  <c r="AQ47" i="16" s="1"/>
  <c r="AR47" i="16" a="1"/>
  <c r="AR47" i="16" s="1"/>
  <c r="AS47" i="16" a="1"/>
  <c r="AS47" i="16" s="1"/>
  <c r="AL44" i="16"/>
  <c r="AM44" i="16"/>
  <c r="AN44" i="16" s="1" a="1"/>
  <c r="AN44" i="16" s="1"/>
  <c r="AP44" i="16" a="1"/>
  <c r="AP44" i="16" s="1"/>
  <c r="AQ44" i="16" s="1"/>
  <c r="AR44" i="16" a="1"/>
  <c r="AR44" i="16" s="1"/>
  <c r="AS44" i="16" a="1"/>
  <c r="AS44" i="16" s="1"/>
  <c r="AL45" i="16"/>
  <c r="AM45" i="16"/>
  <c r="AN45" i="16" s="1" a="1"/>
  <c r="AN45" i="16" s="1"/>
  <c r="AP45" i="16" a="1"/>
  <c r="AP45" i="16" s="1"/>
  <c r="AQ45" i="16" s="1"/>
  <c r="AR45" i="16" a="1"/>
  <c r="AR45" i="16" s="1"/>
  <c r="AS45" i="16" a="1"/>
  <c r="AS45" i="16" s="1"/>
  <c r="AL43" i="16"/>
  <c r="AM43" i="16"/>
  <c r="AN43" i="16" s="1" a="1"/>
  <c r="AN43" i="16" s="1"/>
  <c r="AP43" i="16" a="1"/>
  <c r="AP43" i="16" s="1"/>
  <c r="AQ43" i="16" s="1"/>
  <c r="AR43" i="16" a="1"/>
  <c r="AR43" i="16" s="1"/>
  <c r="AS43" i="16" a="1"/>
  <c r="AS43" i="16" s="1"/>
  <c r="AL42" i="16"/>
  <c r="AM42" i="16"/>
  <c r="AN42" i="16" s="1" a="1"/>
  <c r="AN42" i="16" s="1"/>
  <c r="AP42" i="16" a="1"/>
  <c r="AP42" i="16" s="1"/>
  <c r="AQ42" i="16" s="1"/>
  <c r="AR42" i="16" a="1"/>
  <c r="AR42" i="16" s="1"/>
  <c r="AS42" i="16" a="1"/>
  <c r="AS42" i="16" s="1"/>
  <c r="AL27" i="16"/>
  <c r="AM27" i="16"/>
  <c r="AN27" i="16" s="1" a="1"/>
  <c r="AN27" i="16" s="1"/>
  <c r="AP27" i="16" a="1"/>
  <c r="AP27" i="16" s="1"/>
  <c r="AQ27" i="16" s="1"/>
  <c r="AR27" i="16" a="1"/>
  <c r="AR27" i="16" s="1"/>
  <c r="AS27" i="16" a="1"/>
  <c r="AS27" i="16" s="1"/>
  <c r="AL41" i="16"/>
  <c r="AM41" i="16"/>
  <c r="AN41" i="16" s="1" a="1"/>
  <c r="AN41" i="16" s="1"/>
  <c r="AP41" i="16" a="1"/>
  <c r="AP41" i="16" s="1"/>
  <c r="AQ41" i="16" s="1"/>
  <c r="AR41" i="16" a="1"/>
  <c r="AR41" i="16" s="1"/>
  <c r="AS41" i="16" a="1"/>
  <c r="AS41" i="16" s="1"/>
  <c r="AL46" i="16"/>
  <c r="AM46" i="16"/>
  <c r="AN46" i="16" s="1" a="1"/>
  <c r="AN46" i="16" s="1"/>
  <c r="AP46" i="16" a="1"/>
  <c r="AP46" i="16" s="1"/>
  <c r="AQ46" i="16" s="1"/>
  <c r="AR46" i="16" a="1"/>
  <c r="AR46" i="16" s="1"/>
  <c r="AS46" i="16" a="1"/>
  <c r="AS46" i="16" s="1"/>
  <c r="AL28" i="16"/>
  <c r="AM28" i="16"/>
  <c r="AN28" i="16" s="1" a="1"/>
  <c r="AN28" i="16" s="1"/>
  <c r="AP28" i="16" a="1"/>
  <c r="AP28" i="16" s="1"/>
  <c r="AQ28" i="16" s="1"/>
  <c r="AR28" i="16" a="1"/>
  <c r="AR28" i="16" s="1"/>
  <c r="AS28" i="16" a="1"/>
  <c r="AS28" i="16" s="1"/>
  <c r="AL30" i="16"/>
  <c r="AM30" i="16"/>
  <c r="AN30" i="16" s="1" a="1"/>
  <c r="AN30" i="16" s="1"/>
  <c r="AP30" i="16" a="1"/>
  <c r="AP30" i="16" s="1"/>
  <c r="AQ30" i="16" s="1"/>
  <c r="AR30" i="16" a="1"/>
  <c r="AR30" i="16" s="1"/>
  <c r="AS30" i="16" a="1"/>
  <c r="AS30" i="16" s="1"/>
  <c r="AL31" i="16"/>
  <c r="AM31" i="16"/>
  <c r="AN31" i="16" s="1" a="1"/>
  <c r="AN31" i="16" s="1"/>
  <c r="AP31" i="16" a="1"/>
  <c r="AP31" i="16" s="1"/>
  <c r="AQ31" i="16" s="1"/>
  <c r="AR31" i="16" a="1"/>
  <c r="AR31" i="16" s="1"/>
  <c r="AS31" i="16" a="1"/>
  <c r="AS31" i="16" s="1"/>
  <c r="AL29" i="16"/>
  <c r="AM29" i="16"/>
  <c r="AN29" i="16" s="1" a="1"/>
  <c r="AN29" i="16" s="1"/>
  <c r="AP29" i="16" a="1"/>
  <c r="AP29" i="16" s="1"/>
  <c r="AQ29" i="16" s="1"/>
  <c r="AR29" i="16" a="1"/>
  <c r="AR29" i="16" s="1"/>
  <c r="AS29" i="16" a="1"/>
  <c r="AS29" i="16" s="1"/>
  <c r="AL53" i="16"/>
  <c r="AM53" i="16"/>
  <c r="AN53" i="16" s="1" a="1"/>
  <c r="AN53" i="16" s="1"/>
  <c r="AP53" i="16" a="1"/>
  <c r="AP53" i="16" s="1"/>
  <c r="AQ53" i="16" s="1"/>
  <c r="AR53" i="16" a="1"/>
  <c r="AR53" i="16" s="1"/>
  <c r="AS53" i="16" a="1"/>
  <c r="AS53" i="16" s="1"/>
  <c r="AL18" i="16"/>
  <c r="AM18" i="16"/>
  <c r="AN18" i="16" s="1" a="1"/>
  <c r="AN18" i="16" s="1"/>
  <c r="AP18" i="16" a="1"/>
  <c r="AP18" i="16" s="1"/>
  <c r="AQ18" i="16" s="1"/>
  <c r="AR18" i="16" a="1"/>
  <c r="AR18" i="16" s="1"/>
  <c r="AS18" i="16" a="1"/>
  <c r="AS18" i="16" s="1"/>
  <c r="AL20" i="16"/>
  <c r="AM20" i="16"/>
  <c r="AN20" i="16" s="1" a="1"/>
  <c r="AN20" i="16" s="1"/>
  <c r="AP20" i="16" a="1"/>
  <c r="AP20" i="16" s="1"/>
  <c r="AQ20" i="16" s="1"/>
  <c r="AR20" i="16" a="1"/>
  <c r="AR20" i="16" s="1"/>
  <c r="AS20" i="16" a="1"/>
  <c r="AS20" i="16" s="1"/>
  <c r="AL22" i="16"/>
  <c r="AM22" i="16"/>
  <c r="AN22" i="16" s="1" a="1"/>
  <c r="AN22" i="16" s="1"/>
  <c r="AP22" i="16" a="1"/>
  <c r="AP22" i="16" s="1"/>
  <c r="AQ22" i="16" s="1"/>
  <c r="AR22" i="16" a="1"/>
  <c r="AR22" i="16" s="1"/>
  <c r="AS22" i="16" a="1"/>
  <c r="AS22" i="16" s="1"/>
  <c r="AL12" i="16"/>
  <c r="AM12" i="16"/>
  <c r="AN12" i="16" s="1" a="1"/>
  <c r="AN12" i="16" s="1"/>
  <c r="AP12" i="16" a="1"/>
  <c r="AP12" i="16" s="1"/>
  <c r="AQ12" i="16" s="1"/>
  <c r="AR12" i="16" a="1"/>
  <c r="AR12" i="16" s="1"/>
  <c r="AS12" i="16" a="1"/>
  <c r="AS12" i="16" s="1"/>
  <c r="AL14" i="16"/>
  <c r="AM14" i="16"/>
  <c r="AN14" i="16" s="1" a="1"/>
  <c r="AN14" i="16" s="1"/>
  <c r="AP14" i="16" a="1"/>
  <c r="AP14" i="16" s="1"/>
  <c r="AQ14" i="16" s="1"/>
  <c r="AR14" i="16" a="1"/>
  <c r="AR14" i="16" s="1"/>
  <c r="AS14" i="16" a="1"/>
  <c r="AS14" i="16" s="1"/>
  <c r="AL56" i="16"/>
  <c r="AM56" i="16"/>
  <c r="AN56" i="16" s="1" a="1"/>
  <c r="AN56" i="16" s="1"/>
  <c r="AP56" i="16" a="1"/>
  <c r="AP56" i="16" s="1"/>
  <c r="AQ56" i="16" s="1"/>
  <c r="AR56" i="16" a="1"/>
  <c r="AR56" i="16" s="1"/>
  <c r="AS56" i="16" a="1"/>
  <c r="AS56" i="16" s="1"/>
  <c r="AL57" i="16"/>
  <c r="AM57" i="16"/>
  <c r="AN57" i="16" s="1" a="1"/>
  <c r="AN57" i="16" s="1"/>
  <c r="AP57" i="16" a="1"/>
  <c r="AP57" i="16" s="1"/>
  <c r="AQ57" i="16" s="1"/>
  <c r="AR57" i="16" a="1"/>
  <c r="AR57" i="16" s="1"/>
  <c r="AS57" i="16" a="1"/>
  <c r="AS57" i="16" s="1"/>
  <c r="AL58" i="16"/>
  <c r="AM58" i="16"/>
  <c r="AN58" i="16" s="1" a="1"/>
  <c r="AN58" i="16" s="1"/>
  <c r="AP58" i="16" a="1"/>
  <c r="AP58" i="16" s="1"/>
  <c r="AQ58" i="16" s="1"/>
  <c r="AR58" i="16" a="1"/>
  <c r="AR58" i="16" s="1"/>
  <c r="AS58" i="16" a="1"/>
  <c r="AS58" i="16" s="1"/>
  <c r="AL59" i="16"/>
  <c r="AM59" i="16"/>
  <c r="AN59" i="16" s="1" a="1"/>
  <c r="AN59" i="16" s="1"/>
  <c r="AP59" i="16" a="1"/>
  <c r="AP59" i="16" s="1"/>
  <c r="AQ59" i="16" s="1"/>
  <c r="AR59" i="16" a="1"/>
  <c r="AR59" i="16" s="1"/>
  <c r="AS59" i="16" a="1"/>
  <c r="AS59" i="16" s="1"/>
  <c r="AL60" i="16"/>
  <c r="AM60" i="16"/>
  <c r="AN60" i="16" s="1" a="1"/>
  <c r="AN60" i="16" s="1"/>
  <c r="AP60" i="16" a="1"/>
  <c r="AP60" i="16" s="1"/>
  <c r="AQ60" i="16" s="1"/>
  <c r="AR60" i="16" a="1"/>
  <c r="AR60" i="16" s="1"/>
  <c r="AS60" i="16" a="1"/>
  <c r="AS60" i="16" s="1"/>
  <c r="AL61" i="16"/>
  <c r="AM61" i="16"/>
  <c r="AN61" i="16" a="1"/>
  <c r="AN61" i="16" s="1"/>
  <c r="AP61" i="16" a="1"/>
  <c r="AP61" i="16" s="1"/>
  <c r="AQ61" i="16" s="1"/>
  <c r="AR61" i="16" a="1"/>
  <c r="AR61" i="16" s="1"/>
  <c r="AS61" i="16" a="1"/>
  <c r="AS61" i="16" s="1"/>
  <c r="AL62" i="16"/>
  <c r="AM62" i="16"/>
  <c r="AN62" i="16" s="1" a="1"/>
  <c r="AN62" i="16" s="1"/>
  <c r="AP62" i="16" a="1"/>
  <c r="AP62" i="16" s="1"/>
  <c r="AQ62" i="16" s="1"/>
  <c r="AR62" i="16" a="1"/>
  <c r="AR62" i="16" s="1"/>
  <c r="AS62" i="16" a="1"/>
  <c r="AS62" i="16" s="1"/>
  <c r="AL63" i="16"/>
  <c r="AM63" i="16"/>
  <c r="AN63" i="16" s="1" a="1"/>
  <c r="AN63" i="16" s="1"/>
  <c r="AP63" i="16" a="1"/>
  <c r="AP63" i="16" s="1"/>
  <c r="AQ63" i="16" s="1"/>
  <c r="AR63" i="16" a="1"/>
  <c r="AR63" i="16" s="1"/>
  <c r="AS63" i="16" a="1"/>
  <c r="AS63" i="16" s="1"/>
  <c r="AL64" i="16"/>
  <c r="AM64" i="16"/>
  <c r="AN64" i="16" s="1" a="1"/>
  <c r="AN64" i="16" s="1"/>
  <c r="AP64" i="16" a="1"/>
  <c r="AP64" i="16" s="1"/>
  <c r="AQ64" i="16" s="1"/>
  <c r="AR64" i="16" a="1"/>
  <c r="AR64" i="16" s="1"/>
  <c r="AS64" i="16" a="1"/>
  <c r="AS64" i="16" s="1"/>
  <c r="AL65" i="16"/>
  <c r="AM65" i="16"/>
  <c r="AN65" i="16" s="1" a="1"/>
  <c r="AN65" i="16" s="1"/>
  <c r="AP65" i="16" a="1"/>
  <c r="AP65" i="16" s="1"/>
  <c r="AQ65" i="16" s="1"/>
  <c r="AR65" i="16" a="1"/>
  <c r="AR65" i="16" s="1"/>
  <c r="AS65" i="16" a="1"/>
  <c r="AS65" i="16" s="1"/>
  <c r="AL66" i="16"/>
  <c r="AM66" i="16"/>
  <c r="AN66" i="16" s="1" a="1"/>
  <c r="AN66" i="16" s="1"/>
  <c r="AP66" i="16" a="1"/>
  <c r="AP66" i="16" s="1"/>
  <c r="AQ66" i="16" s="1"/>
  <c r="AR66" i="16" a="1"/>
  <c r="AR66" i="16" s="1"/>
  <c r="AS66" i="16" a="1"/>
  <c r="AS66" i="16" s="1"/>
  <c r="AL67" i="16"/>
  <c r="AM67" i="16"/>
  <c r="AN67" i="16" s="1" a="1"/>
  <c r="AN67" i="16" s="1"/>
  <c r="AP67" i="16" a="1"/>
  <c r="AP67" i="16" s="1"/>
  <c r="AQ67" i="16" s="1"/>
  <c r="AR67" i="16" a="1"/>
  <c r="AR67" i="16" s="1"/>
  <c r="AS67" i="16" a="1"/>
  <c r="AS67" i="16" s="1"/>
  <c r="AL68" i="16"/>
  <c r="AM68" i="16"/>
  <c r="AN68" i="16" s="1" a="1"/>
  <c r="AN68" i="16" s="1"/>
  <c r="AP68" i="16" a="1"/>
  <c r="AP68" i="16" s="1"/>
  <c r="AQ68" i="16" s="1"/>
  <c r="AR68" i="16" a="1"/>
  <c r="AR68" i="16" s="1"/>
  <c r="AS68" i="16" a="1"/>
  <c r="AS68" i="16" s="1"/>
  <c r="AL69" i="16"/>
  <c r="AM69" i="16"/>
  <c r="AN69" i="16" s="1" a="1"/>
  <c r="AN69" i="16" s="1"/>
  <c r="AP69" i="16" a="1"/>
  <c r="AP69" i="16" s="1"/>
  <c r="AQ69" i="16" s="1"/>
  <c r="AR69" i="16" a="1"/>
  <c r="AR69" i="16" s="1"/>
  <c r="AS69" i="16" a="1"/>
  <c r="AS69" i="16" s="1"/>
  <c r="AL70" i="16"/>
  <c r="AM70" i="16"/>
  <c r="AN70" i="16" s="1" a="1"/>
  <c r="AN70" i="16" s="1"/>
  <c r="AP70" i="16" a="1"/>
  <c r="AP70" i="16" s="1"/>
  <c r="AQ70" i="16" s="1"/>
  <c r="AR70" i="16" a="1"/>
  <c r="AR70" i="16" s="1"/>
  <c r="AS70" i="16" a="1"/>
  <c r="AS70" i="16" s="1"/>
  <c r="AL71" i="16"/>
  <c r="AM71" i="16"/>
  <c r="AN71" i="16" s="1" a="1"/>
  <c r="AN71" i="16" s="1"/>
  <c r="AP71" i="16" a="1"/>
  <c r="AP71" i="16" s="1"/>
  <c r="AQ71" i="16" s="1"/>
  <c r="AR71" i="16" a="1"/>
  <c r="AR71" i="16" s="1"/>
  <c r="AS71" i="16" a="1"/>
  <c r="AS71" i="16" s="1"/>
  <c r="AL72" i="16"/>
  <c r="AM72" i="16"/>
  <c r="AN72" i="16" s="1" a="1"/>
  <c r="AN72" i="16" s="1"/>
  <c r="AP72" i="16" a="1"/>
  <c r="AP72" i="16" s="1"/>
  <c r="AQ72" i="16" s="1"/>
  <c r="AR72" i="16" a="1"/>
  <c r="AR72" i="16" s="1"/>
  <c r="AS72" i="16" a="1"/>
  <c r="AS72" i="16" s="1"/>
  <c r="AL73" i="16"/>
  <c r="AM73" i="16"/>
  <c r="AN73" i="16" s="1" a="1"/>
  <c r="AN73" i="16" s="1"/>
  <c r="AP73" i="16" a="1"/>
  <c r="AP73" i="16" s="1"/>
  <c r="AQ73" i="16" s="1"/>
  <c r="AR73" i="16" a="1"/>
  <c r="AR73" i="16" s="1"/>
  <c r="AS73" i="16" a="1"/>
  <c r="AS73" i="16" s="1"/>
  <c r="AL74" i="16"/>
  <c r="AM74" i="16"/>
  <c r="AN74" i="16" s="1" a="1"/>
  <c r="AN74" i="16" s="1"/>
  <c r="AP74" i="16" a="1"/>
  <c r="AP74" i="16" s="1"/>
  <c r="AQ74" i="16" s="1"/>
  <c r="AR74" i="16" a="1"/>
  <c r="AR74" i="16" s="1"/>
  <c r="AS74" i="16" a="1"/>
  <c r="AS74" i="16" s="1"/>
  <c r="AL75" i="16"/>
  <c r="AM75" i="16"/>
  <c r="AN75" i="16" s="1" a="1"/>
  <c r="AN75" i="16" s="1"/>
  <c r="AP75" i="16" a="1"/>
  <c r="AP75" i="16" s="1"/>
  <c r="AQ75" i="16" s="1"/>
  <c r="AR75" i="16" a="1"/>
  <c r="AR75" i="16" s="1"/>
  <c r="AS75" i="16" a="1"/>
  <c r="AS75" i="16" s="1"/>
  <c r="AL76" i="16"/>
  <c r="AM76" i="16"/>
  <c r="AN76" i="16" s="1" a="1"/>
  <c r="AN76" i="16" s="1"/>
  <c r="AP76" i="16" a="1"/>
  <c r="AP76" i="16" s="1"/>
  <c r="AQ76" i="16" s="1"/>
  <c r="AR76" i="16" a="1"/>
  <c r="AR76" i="16" s="1"/>
  <c r="AS76" i="16" a="1"/>
  <c r="AS76" i="16" s="1"/>
  <c r="AL77" i="16"/>
  <c r="AM77" i="16"/>
  <c r="AN77" i="16" s="1" a="1"/>
  <c r="AN77" i="16" s="1"/>
  <c r="AP77" i="16" a="1"/>
  <c r="AP77" i="16" s="1"/>
  <c r="AQ77" i="16" s="1"/>
  <c r="AR77" i="16" a="1"/>
  <c r="AR77" i="16" s="1"/>
  <c r="AS77" i="16" a="1"/>
  <c r="AS77" i="16" s="1"/>
  <c r="AL78" i="16"/>
  <c r="AM78" i="16"/>
  <c r="AN78" i="16" s="1" a="1"/>
  <c r="AN78" i="16" s="1"/>
  <c r="AP78" i="16" a="1"/>
  <c r="AP78" i="16" s="1"/>
  <c r="AQ78" i="16" s="1"/>
  <c r="AR78" i="16" a="1"/>
  <c r="AR78" i="16" s="1"/>
  <c r="AS78" i="16" a="1"/>
  <c r="AS78" i="16" s="1"/>
  <c r="AL79" i="16"/>
  <c r="AM79" i="16"/>
  <c r="AN79" i="16" s="1" a="1"/>
  <c r="AN79" i="16" s="1"/>
  <c r="AP79" i="16" a="1"/>
  <c r="AP79" i="16" s="1"/>
  <c r="AQ79" i="16" s="1"/>
  <c r="AR79" i="16" a="1"/>
  <c r="AR79" i="16" s="1"/>
  <c r="AS79" i="16" a="1"/>
  <c r="AS79" i="16" s="1"/>
  <c r="AL80" i="16"/>
  <c r="AM80" i="16"/>
  <c r="AN80" i="16" s="1" a="1"/>
  <c r="AN80" i="16" s="1"/>
  <c r="AP80" i="16" a="1"/>
  <c r="AP80" i="16" s="1"/>
  <c r="AQ80" i="16" s="1"/>
  <c r="AR80" i="16" a="1"/>
  <c r="AR80" i="16" s="1"/>
  <c r="AS80" i="16" a="1"/>
  <c r="AS80" i="16" s="1"/>
  <c r="AL81" i="16"/>
  <c r="AM81" i="16"/>
  <c r="AN81" i="16" s="1" a="1"/>
  <c r="AN81" i="16" s="1"/>
  <c r="AP81" i="16" a="1"/>
  <c r="AP81" i="16" s="1"/>
  <c r="AQ81" i="16" s="1"/>
  <c r="AR81" i="16" a="1"/>
  <c r="AR81" i="16" s="1"/>
  <c r="AS81" i="16" a="1"/>
  <c r="AS81" i="16" s="1"/>
  <c r="AL82" i="16"/>
  <c r="AM82" i="16"/>
  <c r="AN82" i="16" s="1" a="1"/>
  <c r="AN82" i="16" s="1"/>
  <c r="AP82" i="16" a="1"/>
  <c r="AP82" i="16" s="1"/>
  <c r="AQ82" i="16" s="1"/>
  <c r="AR82" i="16" a="1"/>
  <c r="AR82" i="16" s="1"/>
  <c r="AS82" i="16" a="1"/>
  <c r="AS82" i="16" s="1"/>
  <c r="AL83" i="16"/>
  <c r="AM83" i="16"/>
  <c r="AN83" i="16" s="1" a="1"/>
  <c r="AN83" i="16" s="1"/>
  <c r="AP83" i="16" a="1"/>
  <c r="AP83" i="16" s="1"/>
  <c r="AQ83" i="16" s="1"/>
  <c r="AR83" i="16" a="1"/>
  <c r="AR83" i="16" s="1"/>
  <c r="AS83" i="16" a="1"/>
  <c r="AS83" i="16" s="1"/>
  <c r="AL84" i="16"/>
  <c r="AM84" i="16"/>
  <c r="AN84" i="16" s="1" a="1"/>
  <c r="AN84" i="16" s="1"/>
  <c r="AP84" i="16" a="1"/>
  <c r="AP84" i="16" s="1"/>
  <c r="AQ84" i="16" s="1"/>
  <c r="AR84" i="16" a="1"/>
  <c r="AR84" i="16" s="1"/>
  <c r="AS84" i="16" a="1"/>
  <c r="AS84" i="16" s="1"/>
  <c r="AL85" i="16"/>
  <c r="AM85" i="16"/>
  <c r="AN85" i="16" s="1" a="1"/>
  <c r="AN85" i="16" s="1"/>
  <c r="AP85" i="16" a="1"/>
  <c r="AP85" i="16" s="1"/>
  <c r="AQ85" i="16" s="1"/>
  <c r="AR85" i="16" a="1"/>
  <c r="AR85" i="16" s="1"/>
  <c r="AS85" i="16" a="1"/>
  <c r="AS85" i="16" s="1"/>
  <c r="AL86" i="16"/>
  <c r="AM86" i="16"/>
  <c r="AN86" i="16" s="1" a="1"/>
  <c r="AN86" i="16" s="1"/>
  <c r="AP86" i="16" a="1"/>
  <c r="AP86" i="16" s="1"/>
  <c r="AQ86" i="16" s="1"/>
  <c r="AR86" i="16" a="1"/>
  <c r="AR86" i="16" s="1"/>
  <c r="AS86" i="16" a="1"/>
  <c r="AS86" i="16" s="1"/>
  <c r="AL87" i="16"/>
  <c r="AM87" i="16"/>
  <c r="AN87" i="16" s="1" a="1"/>
  <c r="AN87" i="16" s="1"/>
  <c r="AP87" i="16" a="1"/>
  <c r="AP87" i="16" s="1"/>
  <c r="AQ87" i="16" s="1"/>
  <c r="AR87" i="16" a="1"/>
  <c r="AR87" i="16" s="1"/>
  <c r="AS87" i="16" a="1"/>
  <c r="AS87" i="16" s="1"/>
  <c r="AL88" i="16"/>
  <c r="AM88" i="16"/>
  <c r="AN88" i="16" s="1" a="1"/>
  <c r="AN88" i="16" s="1"/>
  <c r="AP88" i="16" a="1"/>
  <c r="AP88" i="16" s="1"/>
  <c r="AQ88" i="16" s="1"/>
  <c r="AR88" i="16" a="1"/>
  <c r="AR88" i="16" s="1"/>
  <c r="AS88" i="16" a="1"/>
  <c r="AS88" i="16" s="1"/>
  <c r="AL89" i="16"/>
  <c r="AM89" i="16"/>
  <c r="AN89" i="16" s="1" a="1"/>
  <c r="AN89" i="16" s="1"/>
  <c r="AP89" i="16" a="1"/>
  <c r="AP89" i="16" s="1"/>
  <c r="AQ89" i="16" s="1"/>
  <c r="AR89" i="16" a="1"/>
  <c r="AR89" i="16" s="1"/>
  <c r="AS89" i="16" a="1"/>
  <c r="AS89" i="16" s="1"/>
  <c r="AL90" i="16"/>
  <c r="AM90" i="16"/>
  <c r="AN90" i="16" s="1" a="1"/>
  <c r="AN90" i="16" s="1"/>
  <c r="AP90" i="16" a="1"/>
  <c r="AP90" i="16" s="1"/>
  <c r="AQ90" i="16" s="1"/>
  <c r="AR90" i="16" a="1"/>
  <c r="AR90" i="16" s="1"/>
  <c r="AS90" i="16" a="1"/>
  <c r="AS90" i="16" s="1"/>
  <c r="AL91" i="16"/>
  <c r="AM91" i="16"/>
  <c r="AN91" i="16" s="1" a="1"/>
  <c r="AN91" i="16" s="1"/>
  <c r="AP91" i="16" a="1"/>
  <c r="AP91" i="16" s="1"/>
  <c r="AQ91" i="16" s="1"/>
  <c r="AR91" i="16" a="1"/>
  <c r="AR91" i="16" s="1"/>
  <c r="AS91" i="16" a="1"/>
  <c r="AS91" i="16" s="1"/>
  <c r="AL92" i="16"/>
  <c r="AM92" i="16"/>
  <c r="AN92" i="16" s="1" a="1"/>
  <c r="AN92" i="16" s="1"/>
  <c r="AP92" i="16" a="1"/>
  <c r="AP92" i="16" s="1"/>
  <c r="AQ92" i="16" s="1"/>
  <c r="AR92" i="16" a="1"/>
  <c r="AR92" i="16" s="1"/>
  <c r="AS92" i="16" a="1"/>
  <c r="AS92" i="16" s="1"/>
  <c r="AL93" i="16"/>
  <c r="AM93" i="16"/>
  <c r="AN93" i="16" s="1" a="1"/>
  <c r="AN93" i="16" s="1"/>
  <c r="AP93" i="16" a="1"/>
  <c r="AP93" i="16" s="1"/>
  <c r="AQ93" i="16" s="1"/>
  <c r="AR93" i="16" a="1"/>
  <c r="AR93" i="16" s="1"/>
  <c r="AS93" i="16" a="1"/>
  <c r="AS93" i="16" s="1"/>
  <c r="AL94" i="16"/>
  <c r="AM94" i="16"/>
  <c r="AN94" i="16" s="1" a="1"/>
  <c r="AN94" i="16" s="1"/>
  <c r="AP94" i="16" a="1"/>
  <c r="AP94" i="16" s="1"/>
  <c r="AQ94" i="16" s="1"/>
  <c r="AR94" i="16" a="1"/>
  <c r="AR94" i="16" s="1"/>
  <c r="AS94" i="16" a="1"/>
  <c r="AS94" i="16" s="1"/>
  <c r="AL95" i="16"/>
  <c r="AM95" i="16"/>
  <c r="AN95" i="16" s="1" a="1"/>
  <c r="AN95" i="16" s="1"/>
  <c r="AP95" i="16" a="1"/>
  <c r="AP95" i="16" s="1"/>
  <c r="AQ95" i="16" s="1"/>
  <c r="AR95" i="16" a="1"/>
  <c r="AR95" i="16" s="1"/>
  <c r="AS95" i="16" a="1"/>
  <c r="AS95" i="16" s="1"/>
  <c r="AL96" i="16"/>
  <c r="AM96" i="16"/>
  <c r="AN96" i="16" s="1" a="1"/>
  <c r="AN96" i="16" s="1"/>
  <c r="AP96" i="16" a="1"/>
  <c r="AP96" i="16" s="1"/>
  <c r="AQ96" i="16" s="1"/>
  <c r="AR96" i="16" a="1"/>
  <c r="AR96" i="16" s="1"/>
  <c r="AS96" i="16" a="1"/>
  <c r="AS96" i="16" s="1"/>
  <c r="AL97" i="16"/>
  <c r="AM97" i="16"/>
  <c r="AN97" i="16" s="1" a="1"/>
  <c r="AN97" i="16" s="1"/>
  <c r="AP97" i="16" a="1"/>
  <c r="AP97" i="16" s="1"/>
  <c r="AQ97" i="16" s="1"/>
  <c r="AR97" i="16" a="1"/>
  <c r="AR97" i="16" s="1"/>
  <c r="AS97" i="16" a="1"/>
  <c r="AS97" i="16" s="1"/>
  <c r="AL98" i="16"/>
  <c r="AM98" i="16"/>
  <c r="AN98" i="16" s="1" a="1"/>
  <c r="AN98" i="16" s="1"/>
  <c r="AP98" i="16" a="1"/>
  <c r="AP98" i="16" s="1"/>
  <c r="AQ98" i="16" s="1"/>
  <c r="AR98" i="16" a="1"/>
  <c r="AR98" i="16" s="1"/>
  <c r="AS98" i="16" a="1"/>
  <c r="AS98" i="16" s="1"/>
  <c r="AL99" i="16"/>
  <c r="AM99" i="16"/>
  <c r="AN99" i="16" s="1" a="1"/>
  <c r="AN99" i="16" s="1"/>
  <c r="AP99" i="16" a="1"/>
  <c r="AP99" i="16" s="1"/>
  <c r="AQ99" i="16" s="1"/>
  <c r="AR99" i="16" a="1"/>
  <c r="AR99" i="16" s="1"/>
  <c r="AS99" i="16" a="1"/>
  <c r="AS99" i="16" s="1"/>
  <c r="AL100" i="16"/>
  <c r="AM100" i="16"/>
  <c r="AN100" i="16" s="1" a="1"/>
  <c r="AN100" i="16" s="1"/>
  <c r="AP100" i="16" a="1"/>
  <c r="AP100" i="16" s="1"/>
  <c r="AQ100" i="16" s="1"/>
  <c r="AR100" i="16" a="1"/>
  <c r="AR100" i="16" s="1"/>
  <c r="AS100" i="16" a="1"/>
  <c r="AS100" i="16" s="1"/>
  <c r="AL101" i="16"/>
  <c r="AM101" i="16"/>
  <c r="AN101" i="16" s="1" a="1"/>
  <c r="AN101" i="16" s="1"/>
  <c r="AP101" i="16" a="1"/>
  <c r="AP101" i="16" s="1"/>
  <c r="AQ101" i="16" s="1"/>
  <c r="AR101" i="16" a="1"/>
  <c r="AR101" i="16" s="1"/>
  <c r="AS101" i="16" a="1"/>
  <c r="AS101" i="16" s="1"/>
  <c r="AL102" i="16"/>
  <c r="AM102" i="16"/>
  <c r="AN102" i="16" s="1" a="1"/>
  <c r="AN102" i="16" s="1"/>
  <c r="AP102" i="16" a="1"/>
  <c r="AP102" i="16" s="1"/>
  <c r="AQ102" i="16" s="1"/>
  <c r="AR102" i="16" a="1"/>
  <c r="AR102" i="16" s="1"/>
  <c r="AS102" i="16" a="1"/>
  <c r="AS102" i="16" s="1"/>
  <c r="AL103" i="16"/>
  <c r="AM103" i="16"/>
  <c r="AN103" i="16" s="1" a="1"/>
  <c r="AN103" i="16" s="1"/>
  <c r="AP103" i="16" a="1"/>
  <c r="AP103" i="16" s="1"/>
  <c r="AQ103" i="16" s="1"/>
  <c r="AR103" i="16" a="1"/>
  <c r="AR103" i="16" s="1"/>
  <c r="AS103" i="16" a="1"/>
  <c r="AS103" i="16" s="1"/>
  <c r="AL104" i="16"/>
  <c r="AM104" i="16"/>
  <c r="AN104" i="16" s="1" a="1"/>
  <c r="AN104" i="16" s="1"/>
  <c r="AP104" i="16" a="1"/>
  <c r="AP104" i="16" s="1"/>
  <c r="AQ104" i="16" s="1"/>
  <c r="AR104" i="16" a="1"/>
  <c r="AR104" i="16" s="1"/>
  <c r="AS104" i="16" a="1"/>
  <c r="AS104" i="16" s="1"/>
  <c r="AL105" i="16"/>
  <c r="AM105" i="16"/>
  <c r="AN105" i="16" s="1" a="1"/>
  <c r="AN105" i="16" s="1"/>
  <c r="AP105" i="16" a="1"/>
  <c r="AP105" i="16" s="1"/>
  <c r="AQ105" i="16" s="1"/>
  <c r="AR105" i="16" a="1"/>
  <c r="AR105" i="16" s="1"/>
  <c r="AS105" i="16" a="1"/>
  <c r="AS105" i="16" s="1"/>
  <c r="AL106" i="16"/>
  <c r="AM106" i="16"/>
  <c r="AN106" i="16" s="1" a="1"/>
  <c r="AN106" i="16" s="1"/>
  <c r="AP106" i="16" a="1"/>
  <c r="AP106" i="16" s="1"/>
  <c r="AQ106" i="16" s="1"/>
  <c r="AR106" i="16" a="1"/>
  <c r="AR106" i="16" s="1"/>
  <c r="AS106" i="16" a="1"/>
  <c r="AS106" i="16" s="1"/>
  <c r="AL107" i="16"/>
  <c r="AM107" i="16"/>
  <c r="AN107" i="16" s="1" a="1"/>
  <c r="AN107" i="16" s="1"/>
  <c r="AP107" i="16" a="1"/>
  <c r="AP107" i="16" s="1"/>
  <c r="AQ107" i="16" s="1"/>
  <c r="AR107" i="16" a="1"/>
  <c r="AR107" i="16" s="1"/>
  <c r="AS107" i="16" a="1"/>
  <c r="AS107" i="16" s="1"/>
  <c r="AL108" i="16"/>
  <c r="AM108" i="16"/>
  <c r="AN108" i="16" s="1" a="1"/>
  <c r="AN108" i="16" s="1"/>
  <c r="AP108" i="16" a="1"/>
  <c r="AP108" i="16" s="1"/>
  <c r="AQ108" i="16" s="1"/>
  <c r="AR108" i="16" a="1"/>
  <c r="AR108" i="16" s="1"/>
  <c r="AS108" i="16" a="1"/>
  <c r="AS108" i="16" s="1"/>
  <c r="AL109" i="16"/>
  <c r="AM109" i="16"/>
  <c r="AN109" i="16" s="1" a="1"/>
  <c r="AN109" i="16" s="1"/>
  <c r="AP109" i="16" a="1"/>
  <c r="AP109" i="16" s="1"/>
  <c r="AQ109" i="16" s="1"/>
  <c r="AR109" i="16" a="1"/>
  <c r="AR109" i="16" s="1"/>
  <c r="AS109" i="16" a="1"/>
  <c r="AS109" i="16" s="1"/>
  <c r="AL110" i="16"/>
  <c r="AM110" i="16"/>
  <c r="AN110" i="16" s="1" a="1"/>
  <c r="AN110" i="16" s="1"/>
  <c r="AP110" i="16" a="1"/>
  <c r="AP110" i="16" s="1"/>
  <c r="AQ110" i="16" s="1"/>
  <c r="AR110" i="16" a="1"/>
  <c r="AR110" i="16" s="1"/>
  <c r="AS110" i="16" a="1"/>
  <c r="AS110" i="16" s="1"/>
  <c r="AL111" i="16"/>
  <c r="AM111" i="16"/>
  <c r="AN111" i="16" s="1" a="1"/>
  <c r="AN111" i="16" s="1"/>
  <c r="AP111" i="16" a="1"/>
  <c r="AP111" i="16" s="1"/>
  <c r="AQ111" i="16" s="1"/>
  <c r="AR111" i="16" a="1"/>
  <c r="AR111" i="16" s="1"/>
  <c r="AS111" i="16" a="1"/>
  <c r="AS111" i="16" s="1"/>
  <c r="AL112" i="16"/>
  <c r="AM112" i="16"/>
  <c r="AN112" i="16" s="1" a="1"/>
  <c r="AN112" i="16" s="1"/>
  <c r="AP112" i="16" a="1"/>
  <c r="AP112" i="16" s="1"/>
  <c r="AQ112" i="16" s="1"/>
  <c r="AR112" i="16" a="1"/>
  <c r="AR112" i="16" s="1"/>
  <c r="AS112" i="16" a="1"/>
  <c r="AS112" i="16" s="1"/>
  <c r="AL113" i="16"/>
  <c r="AM113" i="16"/>
  <c r="AN113" i="16" s="1" a="1"/>
  <c r="AN113" i="16" s="1"/>
  <c r="AP113" i="16" a="1"/>
  <c r="AP113" i="16" s="1"/>
  <c r="AQ113" i="16" s="1"/>
  <c r="AR113" i="16" a="1"/>
  <c r="AR113" i="16" s="1"/>
  <c r="AS113" i="16" a="1"/>
  <c r="AS113" i="16" s="1"/>
  <c r="AL114" i="16"/>
  <c r="AM114" i="16"/>
  <c r="AN114" i="16" s="1" a="1"/>
  <c r="AN114" i="16" s="1"/>
  <c r="AP114" i="16" a="1"/>
  <c r="AP114" i="16" s="1"/>
  <c r="AQ114" i="16" s="1"/>
  <c r="AR114" i="16" a="1"/>
  <c r="AR114" i="16" s="1"/>
  <c r="AS114" i="16" a="1"/>
  <c r="AS114" i="16" s="1"/>
  <c r="AL115" i="16"/>
  <c r="AM115" i="16"/>
  <c r="AN115" i="16" s="1" a="1"/>
  <c r="AN115" i="16" s="1"/>
  <c r="AP115" i="16" a="1"/>
  <c r="AP115" i="16" s="1"/>
  <c r="AQ115" i="16" s="1"/>
  <c r="AR115" i="16" a="1"/>
  <c r="AR115" i="16" s="1"/>
  <c r="AS115" i="16" a="1"/>
  <c r="AS115" i="16" s="1"/>
  <c r="AL116" i="16"/>
  <c r="AM116" i="16"/>
  <c r="AN116" i="16" s="1" a="1"/>
  <c r="AN116" i="16" s="1"/>
  <c r="AP116" i="16" a="1"/>
  <c r="AP116" i="16" s="1"/>
  <c r="AQ116" i="16" s="1"/>
  <c r="AR116" i="16" a="1"/>
  <c r="AR116" i="16" s="1"/>
  <c r="AS116" i="16" a="1"/>
  <c r="AS116" i="16" s="1"/>
  <c r="AL117" i="16"/>
  <c r="AM117" i="16"/>
  <c r="AN117" i="16" s="1" a="1"/>
  <c r="AN117" i="16" s="1"/>
  <c r="AP117" i="16" a="1"/>
  <c r="AP117" i="16" s="1"/>
  <c r="AQ117" i="16" s="1"/>
  <c r="AR117" i="16" a="1"/>
  <c r="AR117" i="16" s="1"/>
  <c r="AS117" i="16" a="1"/>
  <c r="AS117" i="16" s="1"/>
  <c r="AL118" i="16"/>
  <c r="AM118" i="16"/>
  <c r="AN118" i="16" s="1" a="1"/>
  <c r="AN118" i="16" s="1"/>
  <c r="AP118" i="16" a="1"/>
  <c r="AP118" i="16" s="1"/>
  <c r="AQ118" i="16" s="1"/>
  <c r="AR118" i="16" a="1"/>
  <c r="AR118" i="16" s="1"/>
  <c r="AS118" i="16" a="1"/>
  <c r="AS118" i="16" s="1"/>
  <c r="AL119" i="16"/>
  <c r="AM119" i="16"/>
  <c r="AN119" i="16" s="1" a="1"/>
  <c r="AN119" i="16" s="1"/>
  <c r="AP119" i="16" a="1"/>
  <c r="AP119" i="16" s="1"/>
  <c r="AQ119" i="16" s="1"/>
  <c r="AR119" i="16" a="1"/>
  <c r="AR119" i="16" s="1"/>
  <c r="AS119" i="16" a="1"/>
  <c r="AS119" i="16" s="1"/>
  <c r="AL120" i="16"/>
  <c r="AM120" i="16"/>
  <c r="AN120" i="16" s="1" a="1"/>
  <c r="AN120" i="16" s="1"/>
  <c r="AP120" i="16" a="1"/>
  <c r="AP120" i="16" s="1"/>
  <c r="AQ120" i="16" s="1"/>
  <c r="AR120" i="16" a="1"/>
  <c r="AR120" i="16" s="1"/>
  <c r="AS120" i="16" a="1"/>
  <c r="AS120" i="16" s="1"/>
  <c r="AL121" i="16"/>
  <c r="AM121" i="16"/>
  <c r="AN121" i="16" s="1" a="1"/>
  <c r="AN121" i="16" s="1"/>
  <c r="AP121" i="16" a="1"/>
  <c r="AP121" i="16" s="1"/>
  <c r="AQ121" i="16" s="1"/>
  <c r="AR121" i="16" a="1"/>
  <c r="AR121" i="16" s="1"/>
  <c r="AS121" i="16" a="1"/>
  <c r="AS121" i="16" s="1"/>
  <c r="AL122" i="16"/>
  <c r="AM122" i="16"/>
  <c r="AN122" i="16" s="1" a="1"/>
  <c r="AN122" i="16" s="1"/>
  <c r="AP122" i="16" a="1"/>
  <c r="AP122" i="16" s="1"/>
  <c r="AQ122" i="16" s="1"/>
  <c r="AR122" i="16" a="1"/>
  <c r="AR122" i="16" s="1"/>
  <c r="AS122" i="16" a="1"/>
  <c r="AS122" i="16" s="1"/>
  <c r="AL123" i="16"/>
  <c r="AM123" i="16"/>
  <c r="AN123" i="16" s="1" a="1"/>
  <c r="AN123" i="16" s="1"/>
  <c r="AP123" i="16" a="1"/>
  <c r="AP123" i="16" s="1"/>
  <c r="AQ123" i="16" s="1"/>
  <c r="AR123" i="16" a="1"/>
  <c r="AR123" i="16" s="1"/>
  <c r="AS123" i="16" a="1"/>
  <c r="AS123" i="16" s="1"/>
  <c r="AL124" i="16"/>
  <c r="AM124" i="16"/>
  <c r="AN124" i="16" s="1" a="1"/>
  <c r="AN124" i="16" s="1"/>
  <c r="AP124" i="16" a="1"/>
  <c r="AP124" i="16" s="1"/>
  <c r="AQ124" i="16" s="1"/>
  <c r="AR124" i="16" a="1"/>
  <c r="AR124" i="16" s="1"/>
  <c r="AS124" i="16" a="1"/>
  <c r="AS124" i="16" s="1"/>
  <c r="AL125" i="16"/>
  <c r="AM125" i="16"/>
  <c r="AN125" i="16" s="1" a="1"/>
  <c r="AN125" i="16" s="1"/>
  <c r="AP125" i="16" a="1"/>
  <c r="AP125" i="16" s="1"/>
  <c r="AQ125" i="16" s="1"/>
  <c r="AR125" i="16" a="1"/>
  <c r="AR125" i="16" s="1"/>
  <c r="AS125" i="16" a="1"/>
  <c r="AS125" i="16" s="1"/>
  <c r="AL126" i="16"/>
  <c r="AM126" i="16"/>
  <c r="AN126" i="16" s="1" a="1"/>
  <c r="AN126" i="16" s="1"/>
  <c r="AP126" i="16" a="1"/>
  <c r="AP126" i="16" s="1"/>
  <c r="AQ126" i="16" s="1"/>
  <c r="AR126" i="16" a="1"/>
  <c r="AR126" i="16" s="1"/>
  <c r="AS126" i="16" a="1"/>
  <c r="AS126" i="16" s="1"/>
  <c r="AL127" i="16"/>
  <c r="AM127" i="16"/>
  <c r="AN127" i="16" s="1" a="1"/>
  <c r="AN127" i="16" s="1"/>
  <c r="AP127" i="16" a="1"/>
  <c r="AP127" i="16" s="1"/>
  <c r="AQ127" i="16" s="1"/>
  <c r="AR127" i="16" a="1"/>
  <c r="AR127" i="16" s="1"/>
  <c r="AS127" i="16" a="1"/>
  <c r="AS127" i="16" s="1"/>
  <c r="AL128" i="16"/>
  <c r="AM128" i="16"/>
  <c r="AN128" i="16" s="1" a="1"/>
  <c r="AN128" i="16" s="1"/>
  <c r="AP128" i="16" a="1"/>
  <c r="AP128" i="16" s="1"/>
  <c r="AQ128" i="16" s="1"/>
  <c r="AR128" i="16" a="1"/>
  <c r="AR128" i="16" s="1"/>
  <c r="AS128" i="16" a="1"/>
  <c r="AS128" i="16" s="1"/>
  <c r="AL129" i="16"/>
  <c r="AM129" i="16"/>
  <c r="AN129" i="16" s="1" a="1"/>
  <c r="AN129" i="16" s="1"/>
  <c r="AP129" i="16" a="1"/>
  <c r="AP129" i="16" s="1"/>
  <c r="AQ129" i="16" s="1"/>
  <c r="AR129" i="16" a="1"/>
  <c r="AR129" i="16" s="1"/>
  <c r="AS129" i="16" a="1"/>
  <c r="AS129" i="16" s="1"/>
  <c r="AL130" i="16"/>
  <c r="AM130" i="16"/>
  <c r="AN130" i="16" s="1" a="1"/>
  <c r="AN130" i="16" s="1"/>
  <c r="AP130" i="16" a="1"/>
  <c r="AP130" i="16" s="1"/>
  <c r="AQ130" i="16" s="1"/>
  <c r="AR130" i="16" a="1"/>
  <c r="AR130" i="16" s="1"/>
  <c r="AS130" i="16" a="1"/>
  <c r="AS130" i="16" s="1"/>
  <c r="AL131" i="16"/>
  <c r="AM131" i="16"/>
  <c r="AN131" i="16" s="1" a="1"/>
  <c r="AN131" i="16" s="1"/>
  <c r="AP131" i="16" a="1"/>
  <c r="AP131" i="16" s="1"/>
  <c r="AQ131" i="16" s="1"/>
  <c r="AR131" i="16" a="1"/>
  <c r="AR131" i="16" s="1"/>
  <c r="AS131" i="16" a="1"/>
  <c r="AS131" i="16" s="1"/>
  <c r="AL132" i="16"/>
  <c r="AM132" i="16"/>
  <c r="AN132" i="16" s="1" a="1"/>
  <c r="AN132" i="16" s="1"/>
  <c r="AP132" i="16" a="1"/>
  <c r="AP132" i="16" s="1"/>
  <c r="AQ132" i="16" s="1"/>
  <c r="AR132" i="16" a="1"/>
  <c r="AR132" i="16" s="1"/>
  <c r="AS132" i="16" a="1"/>
  <c r="AS132" i="16" s="1"/>
  <c r="AL133" i="16"/>
  <c r="AM133" i="16"/>
  <c r="AN133" i="16" s="1" a="1"/>
  <c r="AN133" i="16" s="1"/>
  <c r="AP133" i="16" a="1"/>
  <c r="AP133" i="16" s="1"/>
  <c r="AQ133" i="16" s="1"/>
  <c r="AR133" i="16" a="1"/>
  <c r="AR133" i="16" s="1"/>
  <c r="AS133" i="16" a="1"/>
  <c r="AS133" i="16" s="1"/>
  <c r="AL134" i="16"/>
  <c r="AM134" i="16"/>
  <c r="AN134" i="16" s="1" a="1"/>
  <c r="AN134" i="16" s="1"/>
  <c r="AP134" i="16" a="1"/>
  <c r="AP134" i="16" s="1"/>
  <c r="AQ134" i="16" s="1"/>
  <c r="AR134" i="16" a="1"/>
  <c r="AR134" i="16" s="1"/>
  <c r="AS134" i="16" a="1"/>
  <c r="AS134" i="16" s="1"/>
  <c r="AL135" i="16"/>
  <c r="AM135" i="16"/>
  <c r="AN135" i="16" s="1" a="1"/>
  <c r="AN135" i="16" s="1"/>
  <c r="AP135" i="16" a="1"/>
  <c r="AP135" i="16" s="1"/>
  <c r="AQ135" i="16" s="1"/>
  <c r="AR135" i="16" a="1"/>
  <c r="AR135" i="16" s="1"/>
  <c r="AS135" i="16" a="1"/>
  <c r="AS135" i="16" s="1"/>
  <c r="AL136" i="16"/>
  <c r="AM136" i="16"/>
  <c r="AN136" i="16" s="1" a="1"/>
  <c r="AN136" i="16" s="1"/>
  <c r="AP136" i="16" a="1"/>
  <c r="AP136" i="16" s="1"/>
  <c r="AQ136" i="16" s="1"/>
  <c r="AR136" i="16" a="1"/>
  <c r="AR136" i="16" s="1"/>
  <c r="AS136" i="16" a="1"/>
  <c r="AS136" i="16" s="1"/>
  <c r="AL137" i="16"/>
  <c r="AM137" i="16"/>
  <c r="AN137" i="16" s="1" a="1"/>
  <c r="AN137" i="16" s="1"/>
  <c r="AP137" i="16" a="1"/>
  <c r="AP137" i="16" s="1"/>
  <c r="AQ137" i="16" s="1"/>
  <c r="AR137" i="16" a="1"/>
  <c r="AR137" i="16" s="1"/>
  <c r="AS137" i="16" a="1"/>
  <c r="AS137" i="16" s="1"/>
  <c r="AL138" i="16"/>
  <c r="AM138" i="16"/>
  <c r="AN138" i="16" s="1" a="1"/>
  <c r="AN138" i="16" s="1"/>
  <c r="AP138" i="16" a="1"/>
  <c r="AP138" i="16" s="1"/>
  <c r="AQ138" i="16" s="1"/>
  <c r="AR138" i="16" a="1"/>
  <c r="AR138" i="16" s="1"/>
  <c r="AS138" i="16" a="1"/>
  <c r="AS138" i="16" s="1"/>
  <c r="AL139" i="16"/>
  <c r="AM139" i="16"/>
  <c r="AN139" i="16" s="1" a="1"/>
  <c r="AN139" i="16" s="1"/>
  <c r="AP139" i="16" a="1"/>
  <c r="AP139" i="16" s="1"/>
  <c r="AQ139" i="16" s="1"/>
  <c r="AR139" i="16" a="1"/>
  <c r="AR139" i="16" s="1"/>
  <c r="AS139" i="16" a="1"/>
  <c r="AS139" i="16" s="1"/>
  <c r="AL140" i="16"/>
  <c r="AM140" i="16"/>
  <c r="AN140" i="16" s="1" a="1"/>
  <c r="AN140" i="16" s="1"/>
  <c r="AP140" i="16" a="1"/>
  <c r="AP140" i="16" s="1"/>
  <c r="AQ140" i="16" s="1"/>
  <c r="AR140" i="16" a="1"/>
  <c r="AR140" i="16" s="1"/>
  <c r="AS140" i="16" a="1"/>
  <c r="AS140" i="16" s="1"/>
  <c r="AL141" i="16"/>
  <c r="AM141" i="16"/>
  <c r="AN141" i="16" s="1" a="1"/>
  <c r="AN141" i="16" s="1"/>
  <c r="AP141" i="16" a="1"/>
  <c r="AP141" i="16" s="1"/>
  <c r="AQ141" i="16" s="1"/>
  <c r="AR141" i="16" a="1"/>
  <c r="AR141" i="16" s="1"/>
  <c r="AS141" i="16" a="1"/>
  <c r="AS141" i="16" s="1"/>
  <c r="AL142" i="16"/>
  <c r="AM142" i="16"/>
  <c r="AN142" i="16" s="1" a="1"/>
  <c r="AN142" i="16" s="1"/>
  <c r="AP142" i="16" a="1"/>
  <c r="AP142" i="16" s="1"/>
  <c r="AQ142" i="16" s="1"/>
  <c r="AR142" i="16" a="1"/>
  <c r="AR142" i="16" s="1"/>
  <c r="AS142" i="16" a="1"/>
  <c r="AS142" i="16" s="1"/>
  <c r="AL143" i="16"/>
  <c r="AM143" i="16"/>
  <c r="AN143" i="16" s="1" a="1"/>
  <c r="AN143" i="16" s="1"/>
  <c r="AP143" i="16" a="1"/>
  <c r="AP143" i="16" s="1"/>
  <c r="AQ143" i="16" s="1"/>
  <c r="AR143" i="16" a="1"/>
  <c r="AR143" i="16" s="1"/>
  <c r="AS143" i="16" a="1"/>
  <c r="AS143" i="16" s="1"/>
  <c r="AL144" i="16"/>
  <c r="AM144" i="16"/>
  <c r="AN144" i="16" s="1" a="1"/>
  <c r="AN144" i="16" s="1"/>
  <c r="AP144" i="16" a="1"/>
  <c r="AP144" i="16" s="1"/>
  <c r="AQ144" i="16" s="1"/>
  <c r="AR144" i="16" a="1"/>
  <c r="AR144" i="16" s="1"/>
  <c r="AS144" i="16" a="1"/>
  <c r="AS144" i="16" s="1"/>
  <c r="AL145" i="16"/>
  <c r="AM145" i="16"/>
  <c r="AN145" i="16" s="1" a="1"/>
  <c r="AN145" i="16" s="1"/>
  <c r="AP145" i="16" a="1"/>
  <c r="AP145" i="16" s="1"/>
  <c r="AQ145" i="16" s="1"/>
  <c r="AR145" i="16" a="1"/>
  <c r="AR145" i="16" s="1"/>
  <c r="AS145" i="16" a="1"/>
  <c r="AS145" i="16" s="1"/>
  <c r="AL146" i="16"/>
  <c r="AM146" i="16"/>
  <c r="AN146" i="16" s="1" a="1"/>
  <c r="AN146" i="16" s="1"/>
  <c r="AP146" i="16" a="1"/>
  <c r="AP146" i="16" s="1"/>
  <c r="AQ146" i="16" s="1"/>
  <c r="AR146" i="16" a="1"/>
  <c r="AR146" i="16" s="1"/>
  <c r="AS146" i="16" a="1"/>
  <c r="AS146" i="16" s="1"/>
  <c r="AL147" i="16"/>
  <c r="AM147" i="16"/>
  <c r="AN147" i="16" s="1" a="1"/>
  <c r="AN147" i="16" s="1"/>
  <c r="AP147" i="16" a="1"/>
  <c r="AP147" i="16" s="1"/>
  <c r="AQ147" i="16" s="1"/>
  <c r="AR147" i="16" a="1"/>
  <c r="AR147" i="16" s="1"/>
  <c r="AS147" i="16" a="1"/>
  <c r="AS147" i="16" s="1"/>
  <c r="AL148" i="16"/>
  <c r="AM148" i="16"/>
  <c r="AN148" i="16" s="1" a="1"/>
  <c r="AN148" i="16" s="1"/>
  <c r="AP148" i="16" a="1"/>
  <c r="AP148" i="16"/>
  <c r="AQ148" i="16" s="1"/>
  <c r="AR148" i="16" a="1"/>
  <c r="AR148" i="16" s="1"/>
  <c r="AS148" i="16" a="1"/>
  <c r="AS148" i="16" s="1"/>
  <c r="AL149" i="16"/>
  <c r="AM149" i="16"/>
  <c r="AN149" i="16" s="1" a="1"/>
  <c r="AN149" i="16" s="1"/>
  <c r="AP149" i="16" a="1"/>
  <c r="AP149" i="16" s="1"/>
  <c r="AQ149" i="16" s="1"/>
  <c r="AR149" i="16" a="1"/>
  <c r="AR149" i="16" s="1"/>
  <c r="AS149" i="16" a="1"/>
  <c r="AS149" i="16" s="1"/>
  <c r="AL150" i="16"/>
  <c r="AM150" i="16"/>
  <c r="AN150" i="16" s="1" a="1"/>
  <c r="AN150" i="16" s="1"/>
  <c r="AP150" i="16" a="1"/>
  <c r="AP150" i="16" s="1"/>
  <c r="AQ150" i="16" s="1"/>
  <c r="AR150" i="16" a="1"/>
  <c r="AR150" i="16" s="1"/>
  <c r="AS150" i="16" a="1"/>
  <c r="AS150" i="16" s="1"/>
  <c r="AL151" i="16"/>
  <c r="AM151" i="16"/>
  <c r="AN151" i="16" s="1" a="1"/>
  <c r="AN151" i="16" s="1"/>
  <c r="AP151" i="16" a="1"/>
  <c r="AP151" i="16" s="1"/>
  <c r="AQ151" i="16" s="1"/>
  <c r="AR151" i="16" a="1"/>
  <c r="AR151" i="16" s="1"/>
  <c r="AS151" i="16" a="1"/>
  <c r="AS151" i="16" s="1"/>
  <c r="AL152" i="16"/>
  <c r="AM152" i="16"/>
  <c r="AN152" i="16" s="1" a="1"/>
  <c r="AN152" i="16" s="1"/>
  <c r="AP152" i="16" a="1"/>
  <c r="AP152" i="16" s="1"/>
  <c r="AQ152" i="16" s="1"/>
  <c r="AR152" i="16" a="1"/>
  <c r="AR152" i="16" s="1"/>
  <c r="AS152" i="16" a="1"/>
  <c r="AS152" i="16" s="1"/>
  <c r="AL153" i="16"/>
  <c r="AM153" i="16"/>
  <c r="AN153" i="16" s="1" a="1"/>
  <c r="AN153" i="16" s="1"/>
  <c r="AP153" i="16" a="1"/>
  <c r="AP153" i="16" s="1"/>
  <c r="AQ153" i="16" s="1"/>
  <c r="AR153" i="16" a="1"/>
  <c r="AR153" i="16" s="1"/>
  <c r="AS153" i="16" a="1"/>
  <c r="AS153" i="16" s="1"/>
  <c r="AL154" i="16"/>
  <c r="AM154" i="16"/>
  <c r="AN154" i="16" s="1" a="1"/>
  <c r="AN154" i="16" s="1"/>
  <c r="AP154" i="16" a="1"/>
  <c r="AP154" i="16" s="1"/>
  <c r="AQ154" i="16" s="1"/>
  <c r="AR154" i="16" a="1"/>
  <c r="AR154" i="16" s="1"/>
  <c r="AS154" i="16" a="1"/>
  <c r="AS154" i="16" s="1"/>
  <c r="AL155" i="16"/>
  <c r="AM155" i="16"/>
  <c r="AN155" i="16" s="1" a="1"/>
  <c r="AN155" i="16" s="1"/>
  <c r="AP155" i="16" a="1"/>
  <c r="AP155" i="16" s="1"/>
  <c r="AQ155" i="16" s="1"/>
  <c r="AR155" i="16" a="1"/>
  <c r="AR155" i="16" s="1"/>
  <c r="AS155" i="16" a="1"/>
  <c r="AS155" i="16" s="1"/>
  <c r="AL156" i="16"/>
  <c r="AM156" i="16"/>
  <c r="AN156" i="16" s="1" a="1"/>
  <c r="AN156" i="16" s="1"/>
  <c r="AP156" i="16" a="1"/>
  <c r="AP156" i="16" s="1"/>
  <c r="AQ156" i="16" s="1"/>
  <c r="AR156" i="16" a="1"/>
  <c r="AR156" i="16" s="1"/>
  <c r="AS156" i="16" a="1"/>
  <c r="AS156" i="16" s="1"/>
  <c r="AL157" i="16"/>
  <c r="AM157" i="16"/>
  <c r="AN157" i="16" s="1" a="1"/>
  <c r="AN157" i="16" s="1"/>
  <c r="AP157" i="16" a="1"/>
  <c r="AP157" i="16" s="1"/>
  <c r="AQ157" i="16" s="1"/>
  <c r="AR157" i="16" a="1"/>
  <c r="AR157" i="16" s="1"/>
  <c r="AS157" i="16" a="1"/>
  <c r="AS157" i="16" s="1"/>
  <c r="AL158" i="16"/>
  <c r="AM158" i="16"/>
  <c r="AN158" i="16" s="1" a="1"/>
  <c r="AN158" i="16" s="1"/>
  <c r="AP158" i="16" a="1"/>
  <c r="AP158" i="16" s="1"/>
  <c r="AQ158" i="16" s="1"/>
  <c r="AR158" i="16" a="1"/>
  <c r="AR158" i="16" s="1"/>
  <c r="AS158" i="16" a="1"/>
  <c r="AS158" i="16" s="1"/>
  <c r="AL159" i="16"/>
  <c r="AM159" i="16"/>
  <c r="AN159" i="16" s="1" a="1"/>
  <c r="AN159" i="16" s="1"/>
  <c r="AP159" i="16" a="1"/>
  <c r="AP159" i="16" s="1"/>
  <c r="AQ159" i="16" s="1"/>
  <c r="AR159" i="16" a="1"/>
  <c r="AR159" i="16" s="1"/>
  <c r="AS159" i="16" a="1"/>
  <c r="AS159" i="16" s="1"/>
  <c r="AL160" i="16"/>
  <c r="AM160" i="16"/>
  <c r="AN160" i="16" s="1" a="1"/>
  <c r="AN160" i="16" s="1"/>
  <c r="AP160" i="16" a="1"/>
  <c r="AP160" i="16" s="1"/>
  <c r="AQ160" i="16" s="1"/>
  <c r="AR160" i="16" a="1"/>
  <c r="AR160" i="16" s="1"/>
  <c r="AS160" i="16" a="1"/>
  <c r="AS160" i="16" s="1"/>
  <c r="AL161" i="16"/>
  <c r="AM161" i="16"/>
  <c r="AN161" i="16" s="1" a="1"/>
  <c r="AN161" i="16" s="1"/>
  <c r="AP161" i="16" a="1"/>
  <c r="AP161" i="16" s="1"/>
  <c r="AQ161" i="16" s="1"/>
  <c r="AR161" i="16" a="1"/>
  <c r="AR161" i="16" s="1"/>
  <c r="AS161" i="16" a="1"/>
  <c r="AS161" i="16" s="1"/>
  <c r="AL162" i="16"/>
  <c r="AM162" i="16"/>
  <c r="AN162" i="16" s="1" a="1"/>
  <c r="AN162" i="16" s="1"/>
  <c r="AP162" i="16" a="1"/>
  <c r="AP162" i="16" s="1"/>
  <c r="AQ162" i="16" s="1"/>
  <c r="AR162" i="16" a="1"/>
  <c r="AR162" i="16" s="1"/>
  <c r="AS162" i="16" a="1"/>
  <c r="AS162" i="16" s="1"/>
  <c r="AL163" i="16"/>
  <c r="AM163" i="16"/>
  <c r="AN163" i="16" s="1" a="1"/>
  <c r="AN163" i="16" s="1"/>
  <c r="AP163" i="16" a="1"/>
  <c r="AP163" i="16" s="1"/>
  <c r="AQ163" i="16" s="1"/>
  <c r="AR163" i="16" a="1"/>
  <c r="AR163" i="16" s="1"/>
  <c r="AS163" i="16" a="1"/>
  <c r="AS163" i="16" s="1"/>
  <c r="AL164" i="16"/>
  <c r="AM164" i="16"/>
  <c r="AN164" i="16" s="1" a="1"/>
  <c r="AN164" i="16" s="1"/>
  <c r="AP164" i="16" a="1"/>
  <c r="AP164" i="16" s="1"/>
  <c r="AQ164" i="16" s="1"/>
  <c r="AR164" i="16" a="1"/>
  <c r="AR164" i="16" s="1"/>
  <c r="AS164" i="16" a="1"/>
  <c r="AS164" i="16" s="1"/>
  <c r="AL165" i="16"/>
  <c r="AM165" i="16"/>
  <c r="AN165" i="16" s="1" a="1"/>
  <c r="AN165" i="16" s="1"/>
  <c r="AP165" i="16" a="1"/>
  <c r="AP165" i="16" s="1"/>
  <c r="AQ165" i="16" s="1"/>
  <c r="AR165" i="16" a="1"/>
  <c r="AR165" i="16" s="1"/>
  <c r="AS165" i="16" a="1"/>
  <c r="AS165" i="16" s="1"/>
  <c r="AL166" i="16"/>
  <c r="AM166" i="16"/>
  <c r="AN166" i="16" s="1" a="1"/>
  <c r="AN166" i="16" s="1"/>
  <c r="AP166" i="16" a="1"/>
  <c r="AP166" i="16" s="1"/>
  <c r="AQ166" i="16" s="1"/>
  <c r="AR166" i="16" a="1"/>
  <c r="AR166" i="16" s="1"/>
  <c r="AS166" i="16" a="1"/>
  <c r="AS166" i="16" s="1"/>
  <c r="AL167" i="16"/>
  <c r="AM167" i="16"/>
  <c r="AN167" i="16" s="1" a="1"/>
  <c r="AN167" i="16" s="1"/>
  <c r="AP167" i="16" a="1"/>
  <c r="AP167" i="16" s="1"/>
  <c r="AQ167" i="16" s="1"/>
  <c r="AR167" i="16" a="1"/>
  <c r="AR167" i="16" s="1"/>
  <c r="AS167" i="16" a="1"/>
  <c r="AS167" i="16" s="1"/>
  <c r="AL168" i="16"/>
  <c r="AM168" i="16"/>
  <c r="AN168" i="16" s="1" a="1"/>
  <c r="AN168" i="16" s="1"/>
  <c r="AP168" i="16" a="1"/>
  <c r="AP168" i="16" s="1"/>
  <c r="AQ168" i="16" s="1"/>
  <c r="AR168" i="16" a="1"/>
  <c r="AR168" i="16" s="1"/>
  <c r="AS168" i="16" a="1"/>
  <c r="AS168" i="16" s="1"/>
  <c r="AL169" i="16"/>
  <c r="AM169" i="16"/>
  <c r="AN169" i="16" s="1" a="1"/>
  <c r="AN169" i="16" s="1"/>
  <c r="AP169" i="16" a="1"/>
  <c r="AP169" i="16" s="1"/>
  <c r="AQ169" i="16" s="1"/>
  <c r="AR169" i="16" a="1"/>
  <c r="AR169" i="16" s="1"/>
  <c r="AS169" i="16" a="1"/>
  <c r="AS169" i="16" s="1"/>
  <c r="AL170" i="16"/>
  <c r="AM170" i="16"/>
  <c r="AN170" i="16" s="1" a="1"/>
  <c r="AN170" i="16" s="1"/>
  <c r="AP170" i="16" a="1"/>
  <c r="AP170" i="16" s="1"/>
  <c r="AQ170" i="16" s="1"/>
  <c r="AR170" i="16" a="1"/>
  <c r="AR170" i="16" s="1"/>
  <c r="AS170" i="16" a="1"/>
  <c r="AS170" i="16" s="1"/>
  <c r="AL171" i="16"/>
  <c r="AM171" i="16"/>
  <c r="AN171" i="16" s="1" a="1"/>
  <c r="AN171" i="16" s="1"/>
  <c r="AP171" i="16" a="1"/>
  <c r="AP171" i="16" s="1"/>
  <c r="AQ171" i="16" s="1"/>
  <c r="AR171" i="16" a="1"/>
  <c r="AR171" i="16" s="1"/>
  <c r="AS171" i="16" a="1"/>
  <c r="AS171" i="16" s="1"/>
  <c r="AL172" i="16"/>
  <c r="AM172" i="16"/>
  <c r="AN172" i="16" s="1" a="1"/>
  <c r="AN172" i="16" s="1"/>
  <c r="AP172" i="16" a="1"/>
  <c r="AP172" i="16" s="1"/>
  <c r="AQ172" i="16" s="1"/>
  <c r="AR172" i="16" a="1"/>
  <c r="AR172" i="16" s="1"/>
  <c r="AS172" i="16" a="1"/>
  <c r="AS172" i="16" s="1"/>
  <c r="AL173" i="16"/>
  <c r="AM173" i="16"/>
  <c r="AN173" i="16" s="1" a="1"/>
  <c r="AN173" i="16" s="1"/>
  <c r="AP173" i="16" a="1"/>
  <c r="AP173" i="16" s="1"/>
  <c r="AQ173" i="16" s="1"/>
  <c r="AR173" i="16" a="1"/>
  <c r="AR173" i="16" s="1"/>
  <c r="AS173" i="16" a="1"/>
  <c r="AS173" i="16" s="1"/>
  <c r="AL174" i="16"/>
  <c r="AM174" i="16"/>
  <c r="AN174" i="16" s="1" a="1"/>
  <c r="AN174" i="16" s="1"/>
  <c r="AP174" i="16" a="1"/>
  <c r="AP174" i="16" s="1"/>
  <c r="AQ174" i="16" s="1"/>
  <c r="AR174" i="16" a="1"/>
  <c r="AR174" i="16" s="1"/>
  <c r="AS174" i="16" a="1"/>
  <c r="AS174" i="16" s="1"/>
  <c r="AL175" i="16"/>
  <c r="AM175" i="16"/>
  <c r="AN175" i="16" s="1" a="1"/>
  <c r="AN175" i="16" s="1"/>
  <c r="AP175" i="16" a="1"/>
  <c r="AP175" i="16" s="1"/>
  <c r="AQ175" i="16" s="1"/>
  <c r="AR175" i="16" a="1"/>
  <c r="AR175" i="16" s="1"/>
  <c r="AS175" i="16" a="1"/>
  <c r="AS175" i="16" s="1"/>
  <c r="AL176" i="16"/>
  <c r="AM176" i="16"/>
  <c r="AN176" i="16" a="1"/>
  <c r="AN176" i="16" s="1"/>
  <c r="AP176" i="16" a="1"/>
  <c r="AP176" i="16" s="1"/>
  <c r="AQ176" i="16" s="1"/>
  <c r="AR176" i="16" a="1"/>
  <c r="AR176" i="16" s="1"/>
  <c r="AS176" i="16" a="1"/>
  <c r="AS176" i="16" s="1"/>
  <c r="AL177" i="16"/>
  <c r="AM177" i="16"/>
  <c r="AN177" i="16" s="1" a="1"/>
  <c r="AN177" i="16" s="1"/>
  <c r="AP177" i="16" a="1"/>
  <c r="AP177" i="16" s="1"/>
  <c r="AQ177" i="16" s="1"/>
  <c r="AR177" i="16" a="1"/>
  <c r="AR177" i="16" s="1"/>
  <c r="AS177" i="16" a="1"/>
  <c r="AS177" i="16" s="1"/>
  <c r="AL178" i="16"/>
  <c r="AM178" i="16"/>
  <c r="AN178" i="16" s="1" a="1"/>
  <c r="AN178" i="16" s="1"/>
  <c r="AP178" i="16" a="1"/>
  <c r="AP178" i="16" s="1"/>
  <c r="AQ178" i="16" s="1"/>
  <c r="AR178" i="16" a="1"/>
  <c r="AR178" i="16" s="1"/>
  <c r="AS178" i="16" a="1"/>
  <c r="AS178" i="16" s="1"/>
  <c r="AL179" i="16"/>
  <c r="AM179" i="16"/>
  <c r="AN179" i="16" s="1" a="1"/>
  <c r="AN179" i="16" s="1"/>
  <c r="AP179" i="16" a="1"/>
  <c r="AP179" i="16" s="1"/>
  <c r="AQ179" i="16" s="1"/>
  <c r="AR179" i="16" a="1"/>
  <c r="AR179" i="16" s="1"/>
  <c r="AS179" i="16" a="1"/>
  <c r="AS179" i="16" s="1"/>
  <c r="AL180" i="16"/>
  <c r="AM180" i="16"/>
  <c r="AN180" i="16" s="1" a="1"/>
  <c r="AN180" i="16" s="1"/>
  <c r="AP180" i="16" a="1"/>
  <c r="AP180" i="16"/>
  <c r="AQ180" i="16" s="1"/>
  <c r="AR180" i="16" a="1"/>
  <c r="AR180" i="16" s="1"/>
  <c r="AS180" i="16" a="1"/>
  <c r="AS180" i="16" s="1"/>
  <c r="AL181" i="16"/>
  <c r="AM181" i="16"/>
  <c r="AN181" i="16" s="1" a="1"/>
  <c r="AN181" i="16" s="1"/>
  <c r="AP181" i="16" a="1"/>
  <c r="AP181" i="16" s="1"/>
  <c r="AQ181" i="16" s="1"/>
  <c r="AR181" i="16" a="1"/>
  <c r="AR181" i="16" s="1"/>
  <c r="AS181" i="16" a="1"/>
  <c r="AS181" i="16" s="1"/>
  <c r="AL182" i="16"/>
  <c r="AM182" i="16"/>
  <c r="AN182" i="16" s="1" a="1"/>
  <c r="AN182" i="16" s="1"/>
  <c r="AP182" i="16" a="1"/>
  <c r="AP182" i="16" s="1"/>
  <c r="AQ182" i="16" s="1"/>
  <c r="AR182" i="16" a="1"/>
  <c r="AR182" i="16" s="1"/>
  <c r="AS182" i="16" a="1"/>
  <c r="AS182" i="16" s="1"/>
  <c r="AL183" i="16"/>
  <c r="AM183" i="16"/>
  <c r="AN183" i="16" s="1" a="1"/>
  <c r="AN183" i="16" s="1"/>
  <c r="AP183" i="16" a="1"/>
  <c r="AP183" i="16" s="1"/>
  <c r="AQ183" i="16" s="1"/>
  <c r="AR183" i="16" a="1"/>
  <c r="AR183" i="16" s="1"/>
  <c r="AS183" i="16" a="1"/>
  <c r="AS183" i="16" s="1"/>
  <c r="AL184" i="16"/>
  <c r="AM184" i="16"/>
  <c r="AN184" i="16" s="1" a="1"/>
  <c r="AN184" i="16" s="1"/>
  <c r="AP184" i="16" a="1"/>
  <c r="AP184" i="16" s="1"/>
  <c r="AQ184" i="16" s="1"/>
  <c r="AR184" i="16" a="1"/>
  <c r="AR184" i="16" s="1"/>
  <c r="AS184" i="16" a="1"/>
  <c r="AS184" i="16" s="1"/>
  <c r="AL185" i="16"/>
  <c r="AM185" i="16"/>
  <c r="AN185" i="16" s="1" a="1"/>
  <c r="AN185" i="16" s="1"/>
  <c r="AP185" i="16" a="1"/>
  <c r="AP185" i="16" s="1"/>
  <c r="AQ185" i="16" s="1"/>
  <c r="AR185" i="16" a="1"/>
  <c r="AR185" i="16" s="1"/>
  <c r="AS185" i="16" a="1"/>
  <c r="AS185" i="16" s="1"/>
  <c r="AL186" i="16"/>
  <c r="AM186" i="16"/>
  <c r="AN186" i="16" s="1" a="1"/>
  <c r="AN186" i="16" s="1"/>
  <c r="AP186" i="16" a="1"/>
  <c r="AP186" i="16" s="1"/>
  <c r="AQ186" i="16" s="1"/>
  <c r="AR186" i="16" a="1"/>
  <c r="AR186" i="16" s="1"/>
  <c r="AS186" i="16" a="1"/>
  <c r="AS186" i="16" s="1"/>
  <c r="AL187" i="16"/>
  <c r="AM187" i="16"/>
  <c r="AN187" i="16" s="1" a="1"/>
  <c r="AN187" i="16" s="1"/>
  <c r="AP187" i="16" a="1"/>
  <c r="AP187" i="16" s="1"/>
  <c r="AQ187" i="16" s="1"/>
  <c r="AR187" i="16" a="1"/>
  <c r="AR187" i="16" s="1"/>
  <c r="AS187" i="16" a="1"/>
  <c r="AS187" i="16" s="1"/>
  <c r="AL188" i="16"/>
  <c r="AM188" i="16"/>
  <c r="AN188" i="16" s="1" a="1"/>
  <c r="AN188" i="16" s="1"/>
  <c r="AP188" i="16" a="1"/>
  <c r="AP188" i="16" s="1"/>
  <c r="AQ188" i="16" s="1"/>
  <c r="AR188" i="16" a="1"/>
  <c r="AR188" i="16" s="1"/>
  <c r="AS188" i="16" a="1"/>
  <c r="AS188" i="16" s="1"/>
  <c r="AL189" i="16"/>
  <c r="AM189" i="16"/>
  <c r="AN189" i="16" s="1" a="1"/>
  <c r="AN189" i="16" s="1"/>
  <c r="AP189" i="16" a="1"/>
  <c r="AP189" i="16" s="1"/>
  <c r="AQ189" i="16" s="1"/>
  <c r="AR189" i="16" a="1"/>
  <c r="AR189" i="16" s="1"/>
  <c r="AS189" i="16" a="1"/>
  <c r="AS189" i="16" s="1"/>
  <c r="AL190" i="16"/>
  <c r="AM190" i="16"/>
  <c r="AN190" i="16" s="1" a="1"/>
  <c r="AN190" i="16" s="1"/>
  <c r="AP190" i="16" a="1"/>
  <c r="AP190" i="16" s="1"/>
  <c r="AQ190" i="16" s="1"/>
  <c r="AR190" i="16" a="1"/>
  <c r="AR190" i="16" s="1"/>
  <c r="AS190" i="16" a="1"/>
  <c r="AS190" i="16" s="1"/>
  <c r="AL191" i="16"/>
  <c r="AM191" i="16"/>
  <c r="AN191" i="16" s="1" a="1"/>
  <c r="AN191" i="16" s="1"/>
  <c r="AP191" i="16" a="1"/>
  <c r="AP191" i="16" s="1"/>
  <c r="AQ191" i="16" s="1"/>
  <c r="AR191" i="16" a="1"/>
  <c r="AR191" i="16" s="1"/>
  <c r="AS191" i="16" a="1"/>
  <c r="AS191" i="16" s="1"/>
  <c r="AL192" i="16"/>
  <c r="AM192" i="16"/>
  <c r="AN192" i="16" s="1" a="1"/>
  <c r="AN192" i="16" s="1"/>
  <c r="AP192" i="16" a="1"/>
  <c r="AP192" i="16" s="1"/>
  <c r="AQ192" i="16" s="1"/>
  <c r="AR192" i="16" a="1"/>
  <c r="AR192" i="16" s="1"/>
  <c r="AS192" i="16" a="1"/>
  <c r="AS192" i="16" s="1"/>
  <c r="AL193" i="16"/>
  <c r="AM193" i="16"/>
  <c r="AN193" i="16" s="1" a="1"/>
  <c r="AN193" i="16" s="1"/>
  <c r="AP193" i="16" a="1"/>
  <c r="AP193" i="16" s="1"/>
  <c r="AQ193" i="16" s="1"/>
  <c r="AR193" i="16" a="1"/>
  <c r="AR193" i="16" s="1"/>
  <c r="AS193" i="16" a="1"/>
  <c r="AS193" i="16" s="1"/>
  <c r="AL194" i="16"/>
  <c r="AM194" i="16"/>
  <c r="AN194" i="16" s="1" a="1"/>
  <c r="AN194" i="16" s="1"/>
  <c r="AP194" i="16" a="1"/>
  <c r="AP194" i="16" s="1"/>
  <c r="AQ194" i="16" s="1"/>
  <c r="AR194" i="16" a="1"/>
  <c r="AR194" i="16" s="1"/>
  <c r="AS194" i="16" a="1"/>
  <c r="AS194" i="16" s="1"/>
  <c r="AL195" i="16"/>
  <c r="AM195" i="16"/>
  <c r="AN195" i="16" s="1" a="1"/>
  <c r="AN195" i="16" s="1"/>
  <c r="AP195" i="16" a="1"/>
  <c r="AP195" i="16" s="1"/>
  <c r="AQ195" i="16" s="1"/>
  <c r="AR195" i="16" a="1"/>
  <c r="AR195" i="16" s="1"/>
  <c r="AS195" i="16" a="1"/>
  <c r="AS195" i="16" s="1"/>
  <c r="AL196" i="16"/>
  <c r="AM196" i="16"/>
  <c r="AN196" i="16" s="1" a="1"/>
  <c r="AN196" i="16" s="1"/>
  <c r="AP196" i="16" a="1"/>
  <c r="AP196" i="16" s="1"/>
  <c r="AQ196" i="16" s="1"/>
  <c r="AR196" i="16" a="1"/>
  <c r="AR196" i="16" s="1"/>
  <c r="AS196" i="16" a="1"/>
  <c r="AS196" i="16" s="1"/>
  <c r="AL197" i="16"/>
  <c r="AM197" i="16"/>
  <c r="AN197" i="16" s="1" a="1"/>
  <c r="AN197" i="16" s="1"/>
  <c r="AP197" i="16" a="1"/>
  <c r="AP197" i="16" s="1"/>
  <c r="AQ197" i="16" s="1"/>
  <c r="AR197" i="16" a="1"/>
  <c r="AR197" i="16" s="1"/>
  <c r="AS197" i="16" a="1"/>
  <c r="AS197" i="16" s="1"/>
  <c r="AL198" i="16"/>
  <c r="AM198" i="16"/>
  <c r="AN198" i="16" s="1" a="1"/>
  <c r="AN198" i="16" s="1"/>
  <c r="AP198" i="16" a="1"/>
  <c r="AP198" i="16" s="1"/>
  <c r="AQ198" i="16" s="1"/>
  <c r="AR198" i="16" a="1"/>
  <c r="AR198" i="16" s="1"/>
  <c r="AS198" i="16" a="1"/>
  <c r="AS198" i="16" s="1"/>
  <c r="AL199" i="16"/>
  <c r="AM199" i="16"/>
  <c r="AN199" i="16" s="1" a="1"/>
  <c r="AN199" i="16" s="1"/>
  <c r="AP199" i="16" a="1"/>
  <c r="AP199" i="16" s="1"/>
  <c r="AQ199" i="16" s="1"/>
  <c r="AR199" i="16" a="1"/>
  <c r="AR199" i="16" s="1"/>
  <c r="AS199" i="16" a="1"/>
  <c r="AS199" i="16" s="1"/>
  <c r="AL200" i="16"/>
  <c r="AM200" i="16"/>
  <c r="AN200" i="16" s="1" a="1"/>
  <c r="AN200" i="16" s="1"/>
  <c r="AP200" i="16" a="1"/>
  <c r="AP200" i="16" s="1"/>
  <c r="AQ200" i="16" s="1"/>
  <c r="AR200" i="16" a="1"/>
  <c r="AR200" i="16" s="1"/>
  <c r="AS200" i="16" a="1"/>
  <c r="AS200" i="16" s="1"/>
  <c r="AL201" i="16"/>
  <c r="AM201" i="16"/>
  <c r="AN201" i="16" s="1" a="1"/>
  <c r="AN201" i="16" s="1"/>
  <c r="AP201" i="16" a="1"/>
  <c r="AP201" i="16" s="1"/>
  <c r="AQ201" i="16" s="1"/>
  <c r="AR201" i="16" a="1"/>
  <c r="AR201" i="16" s="1"/>
  <c r="AS201" i="16" a="1"/>
  <c r="AS201" i="16" s="1"/>
  <c r="AL202" i="16"/>
  <c r="AM202" i="16"/>
  <c r="AN202" i="16" s="1" a="1"/>
  <c r="AN202" i="16" s="1"/>
  <c r="AP202" i="16" a="1"/>
  <c r="AP202" i="16" s="1"/>
  <c r="AQ202" i="16" s="1"/>
  <c r="AR202" i="16" a="1"/>
  <c r="AR202" i="16" s="1"/>
  <c r="AS202" i="16" a="1"/>
  <c r="AS202" i="16" s="1"/>
  <c r="AL203" i="16"/>
  <c r="AM203" i="16"/>
  <c r="AN203" i="16" s="1" a="1"/>
  <c r="AN203" i="16" s="1"/>
  <c r="AP203" i="16" a="1"/>
  <c r="AP203" i="16" s="1"/>
  <c r="AQ203" i="16" s="1"/>
  <c r="AR203" i="16" a="1"/>
  <c r="AR203" i="16" s="1"/>
  <c r="AS203" i="16" a="1"/>
  <c r="AS203" i="16" s="1"/>
  <c r="AL204" i="16"/>
  <c r="AM204" i="16"/>
  <c r="AN204" i="16" s="1" a="1"/>
  <c r="AN204" i="16" s="1"/>
  <c r="AP204" i="16" a="1"/>
  <c r="AP204" i="16" s="1"/>
  <c r="AQ204" i="16" s="1"/>
  <c r="AR204" i="16" a="1"/>
  <c r="AR204" i="16" s="1"/>
  <c r="AS204" i="16" a="1"/>
  <c r="AS204" i="16" s="1"/>
  <c r="AL205" i="16"/>
  <c r="AM205" i="16"/>
  <c r="AN205" i="16" s="1" a="1"/>
  <c r="AN205" i="16" s="1"/>
  <c r="AP205" i="16" a="1"/>
  <c r="AP205" i="16" s="1"/>
  <c r="AQ205" i="16" s="1"/>
  <c r="AR205" i="16" a="1"/>
  <c r="AR205" i="16" s="1"/>
  <c r="AS205" i="16" a="1"/>
  <c r="AS205" i="16" s="1"/>
  <c r="AL206" i="16"/>
  <c r="AM206" i="16"/>
  <c r="AN206" i="16" s="1" a="1"/>
  <c r="AN206" i="16" s="1"/>
  <c r="AP206" i="16" a="1"/>
  <c r="AP206" i="16" s="1"/>
  <c r="AQ206" i="16" s="1"/>
  <c r="AR206" i="16" a="1"/>
  <c r="AR206" i="16" s="1"/>
  <c r="AS206" i="16" a="1"/>
  <c r="AS206" i="16" s="1"/>
  <c r="AL207" i="16"/>
  <c r="AM207" i="16"/>
  <c r="AN207" i="16" s="1" a="1"/>
  <c r="AN207" i="16" s="1"/>
  <c r="AP207" i="16" a="1"/>
  <c r="AP207" i="16" s="1"/>
  <c r="AQ207" i="16" s="1"/>
  <c r="AR207" i="16" a="1"/>
  <c r="AR207" i="16" s="1"/>
  <c r="AS207" i="16" a="1"/>
  <c r="AS207" i="16" s="1"/>
  <c r="AL208" i="16"/>
  <c r="AM208" i="16"/>
  <c r="AN208" i="16" s="1" a="1"/>
  <c r="AN208" i="16" s="1"/>
  <c r="AP208" i="16" a="1"/>
  <c r="AP208" i="16" s="1"/>
  <c r="AQ208" i="16" s="1"/>
  <c r="AR208" i="16" a="1"/>
  <c r="AR208" i="16" s="1"/>
  <c r="AS208" i="16" a="1"/>
  <c r="AS208" i="16" s="1"/>
  <c r="AL209" i="16"/>
  <c r="AM209" i="16"/>
  <c r="AN209" i="16" s="1" a="1"/>
  <c r="AN209" i="16" s="1"/>
  <c r="AP209" i="16" a="1"/>
  <c r="AP209" i="16" s="1"/>
  <c r="AQ209" i="16" s="1"/>
  <c r="AR209" i="16" a="1"/>
  <c r="AR209" i="16" s="1"/>
  <c r="AS209" i="16" a="1"/>
  <c r="AS209" i="16" s="1"/>
  <c r="AL210" i="16"/>
  <c r="AM210" i="16"/>
  <c r="AN210" i="16" s="1" a="1"/>
  <c r="AN210" i="16" s="1"/>
  <c r="AP210" i="16" a="1"/>
  <c r="AP210" i="16" s="1"/>
  <c r="AQ210" i="16" s="1"/>
  <c r="AR210" i="16" a="1"/>
  <c r="AR210" i="16" s="1"/>
  <c r="AS210" i="16" a="1"/>
  <c r="AS210" i="16" s="1"/>
  <c r="AL211" i="16"/>
  <c r="AM211" i="16"/>
  <c r="AN211" i="16" a="1"/>
  <c r="AN211" i="16" s="1"/>
  <c r="AP211" i="16" a="1"/>
  <c r="AP211" i="16" s="1"/>
  <c r="AQ211" i="16" s="1"/>
  <c r="AR211" i="16" a="1"/>
  <c r="AR211" i="16" s="1"/>
  <c r="AS211" i="16" a="1"/>
  <c r="AS211" i="16" s="1"/>
  <c r="AL212" i="16"/>
  <c r="AM212" i="16"/>
  <c r="AN212" i="16" s="1" a="1"/>
  <c r="AN212" i="16" s="1"/>
  <c r="AP212" i="16" a="1"/>
  <c r="AP212" i="16" s="1"/>
  <c r="AQ212" i="16" s="1"/>
  <c r="AR212" i="16" a="1"/>
  <c r="AR212" i="16" s="1"/>
  <c r="AS212" i="16" a="1"/>
  <c r="AS212" i="16" s="1"/>
  <c r="AL213" i="16"/>
  <c r="AM213" i="16"/>
  <c r="AN213" i="16" s="1" a="1"/>
  <c r="AN213" i="16" s="1"/>
  <c r="AP213" i="16" a="1"/>
  <c r="AP213" i="16" s="1"/>
  <c r="AQ213" i="16" s="1"/>
  <c r="AR213" i="16" a="1"/>
  <c r="AR213" i="16" s="1"/>
  <c r="AS213" i="16" a="1"/>
  <c r="AS213" i="16" s="1"/>
  <c r="AL214" i="16"/>
  <c r="AM214" i="16"/>
  <c r="AN214" i="16" s="1" a="1"/>
  <c r="AN214" i="16" s="1"/>
  <c r="AP214" i="16" a="1"/>
  <c r="AP214" i="16" s="1"/>
  <c r="AQ214" i="16" s="1"/>
  <c r="AR214" i="16" a="1"/>
  <c r="AR214" i="16" s="1"/>
  <c r="AS214" i="16" a="1"/>
  <c r="AS214" i="16" s="1"/>
  <c r="AL215" i="16"/>
  <c r="AM215" i="16"/>
  <c r="AN215" i="16" s="1" a="1"/>
  <c r="AN215" i="16" s="1"/>
  <c r="AP215" i="16" a="1"/>
  <c r="AP215" i="16" s="1"/>
  <c r="AQ215" i="16" s="1"/>
  <c r="AR215" i="16" a="1"/>
  <c r="AR215" i="16" s="1"/>
  <c r="AS215" i="16" a="1"/>
  <c r="AS215" i="16" s="1"/>
  <c r="AL216" i="16"/>
  <c r="AM216" i="16"/>
  <c r="AN216" i="16" s="1" a="1"/>
  <c r="AN216" i="16" s="1"/>
  <c r="AP216" i="16" a="1"/>
  <c r="AP216" i="16" s="1"/>
  <c r="AQ216" i="16" s="1"/>
  <c r="AR216" i="16" a="1"/>
  <c r="AR216" i="16" s="1"/>
  <c r="AS216" i="16" a="1"/>
  <c r="AS216" i="16" s="1"/>
  <c r="AL217" i="16"/>
  <c r="AM217" i="16"/>
  <c r="AN217" i="16" s="1" a="1"/>
  <c r="AN217" i="16" s="1"/>
  <c r="AP217" i="16" a="1"/>
  <c r="AP217" i="16" s="1"/>
  <c r="AQ217" i="16" s="1"/>
  <c r="AR217" i="16" a="1"/>
  <c r="AR217" i="16" s="1"/>
  <c r="AS217" i="16" a="1"/>
  <c r="AS217" i="16" s="1"/>
  <c r="AL218" i="16"/>
  <c r="AM218" i="16"/>
  <c r="AN218" i="16" s="1" a="1"/>
  <c r="AN218" i="16" s="1"/>
  <c r="AP218" i="16" a="1"/>
  <c r="AP218" i="16" s="1"/>
  <c r="AQ218" i="16" s="1"/>
  <c r="AR218" i="16" a="1"/>
  <c r="AR218" i="16" s="1"/>
  <c r="AS218" i="16" a="1"/>
  <c r="AS218" i="16" s="1"/>
  <c r="AL219" i="16"/>
  <c r="AM219" i="16"/>
  <c r="AN219" i="16" s="1" a="1"/>
  <c r="AN219" i="16" s="1"/>
  <c r="AP219" i="16" a="1"/>
  <c r="AP219" i="16" s="1"/>
  <c r="AQ219" i="16" s="1"/>
  <c r="AR219" i="16" a="1"/>
  <c r="AR219" i="16" s="1"/>
  <c r="AS219" i="16" a="1"/>
  <c r="AS219" i="16" s="1"/>
  <c r="AL220" i="16"/>
  <c r="AM220" i="16"/>
  <c r="AN220" i="16" s="1" a="1"/>
  <c r="AN220" i="16" s="1"/>
  <c r="AP220" i="16" a="1"/>
  <c r="AP220" i="16" s="1"/>
  <c r="AQ220" i="16" s="1"/>
  <c r="AR220" i="16" a="1"/>
  <c r="AR220" i="16" s="1"/>
  <c r="AS220" i="16" a="1"/>
  <c r="AS220" i="16" s="1"/>
  <c r="AL221" i="16"/>
  <c r="AM221" i="16"/>
  <c r="AN221" i="16" s="1" a="1"/>
  <c r="AN221" i="16" s="1"/>
  <c r="AP221" i="16" a="1"/>
  <c r="AP221" i="16" s="1"/>
  <c r="AQ221" i="16" s="1"/>
  <c r="AR221" i="16" a="1"/>
  <c r="AR221" i="16" s="1"/>
  <c r="AS221" i="16" a="1"/>
  <c r="AS221" i="16" s="1"/>
  <c r="AL222" i="16"/>
  <c r="AM222" i="16"/>
  <c r="AN222" i="16" s="1" a="1"/>
  <c r="AN222" i="16" s="1"/>
  <c r="AP222" i="16" a="1"/>
  <c r="AP222" i="16" s="1"/>
  <c r="AQ222" i="16" s="1"/>
  <c r="AR222" i="16" a="1"/>
  <c r="AR222" i="16" s="1"/>
  <c r="AS222" i="16" a="1"/>
  <c r="AS222" i="16" s="1"/>
  <c r="AL223" i="16"/>
  <c r="AM223" i="16"/>
  <c r="AN223" i="16" s="1" a="1"/>
  <c r="AN223" i="16" s="1"/>
  <c r="AP223" i="16" a="1"/>
  <c r="AP223" i="16" s="1"/>
  <c r="AQ223" i="16" s="1"/>
  <c r="AR223" i="16" a="1"/>
  <c r="AR223" i="16" s="1"/>
  <c r="AS223" i="16" a="1"/>
  <c r="AS223" i="16" s="1"/>
  <c r="AL224" i="16"/>
  <c r="AM224" i="16"/>
  <c r="AN224" i="16" s="1" a="1"/>
  <c r="AN224" i="16" s="1"/>
  <c r="AP224" i="16" a="1"/>
  <c r="AP224" i="16" s="1"/>
  <c r="AQ224" i="16" s="1"/>
  <c r="AR224" i="16" a="1"/>
  <c r="AR224" i="16" s="1"/>
  <c r="AS224" i="16" a="1"/>
  <c r="AS224" i="16" s="1"/>
  <c r="AL225" i="16"/>
  <c r="AM225" i="16"/>
  <c r="AN225" i="16" s="1" a="1"/>
  <c r="AN225" i="16" s="1"/>
  <c r="AP225" i="16" a="1"/>
  <c r="AP225" i="16" s="1"/>
  <c r="AQ225" i="16" s="1"/>
  <c r="AR225" i="16" a="1"/>
  <c r="AR225" i="16" s="1"/>
  <c r="AS225" i="16" a="1"/>
  <c r="AS225" i="16" s="1"/>
  <c r="AL226" i="16"/>
  <c r="AM226" i="16"/>
  <c r="AN226" i="16" s="1" a="1"/>
  <c r="AN226" i="16" s="1"/>
  <c r="AP226" i="16" a="1"/>
  <c r="AP226" i="16" s="1"/>
  <c r="AQ226" i="16" s="1"/>
  <c r="AR226" i="16" a="1"/>
  <c r="AR226" i="16" s="1"/>
  <c r="AS226" i="16" a="1"/>
  <c r="AS226" i="16" s="1"/>
  <c r="AL227" i="16"/>
  <c r="AM227" i="16"/>
  <c r="AN227" i="16" s="1" a="1"/>
  <c r="AN227" i="16" s="1"/>
  <c r="AP227" i="16" a="1"/>
  <c r="AP227" i="16" s="1"/>
  <c r="AQ227" i="16" s="1"/>
  <c r="AR227" i="16" a="1"/>
  <c r="AR227" i="16" s="1"/>
  <c r="AS227" i="16" a="1"/>
  <c r="AS227" i="16" s="1"/>
  <c r="AL228" i="16"/>
  <c r="AM228" i="16"/>
  <c r="AN228" i="16" s="1" a="1"/>
  <c r="AN228" i="16" s="1"/>
  <c r="AP228" i="16" a="1"/>
  <c r="AP228" i="16" s="1"/>
  <c r="AQ228" i="16" s="1"/>
  <c r="AR228" i="16" a="1"/>
  <c r="AR228" i="16" s="1"/>
  <c r="AS228" i="16" a="1"/>
  <c r="AS228" i="16" s="1"/>
  <c r="AL229" i="16"/>
  <c r="AM229" i="16"/>
  <c r="AN229" i="16" s="1" a="1"/>
  <c r="AN229" i="16" s="1"/>
  <c r="AP229" i="16" a="1"/>
  <c r="AP229" i="16" s="1"/>
  <c r="AQ229" i="16" s="1"/>
  <c r="AR229" i="16" a="1"/>
  <c r="AR229" i="16" s="1"/>
  <c r="AS229" i="16" a="1"/>
  <c r="AS229" i="16" s="1"/>
  <c r="AL230" i="16"/>
  <c r="AM230" i="16"/>
  <c r="AN230" i="16" s="1" a="1"/>
  <c r="AN230" i="16" s="1"/>
  <c r="AP230" i="16" a="1"/>
  <c r="AP230" i="16" s="1"/>
  <c r="AQ230" i="16" s="1"/>
  <c r="AR230" i="16" a="1"/>
  <c r="AR230" i="16" s="1"/>
  <c r="AS230" i="16" a="1"/>
  <c r="AS230" i="16" s="1"/>
  <c r="AL231" i="16"/>
  <c r="AM231" i="16"/>
  <c r="AN231" i="16" s="1" a="1"/>
  <c r="AN231" i="16" s="1"/>
  <c r="AP231" i="16" a="1"/>
  <c r="AP231" i="16" s="1"/>
  <c r="AQ231" i="16" s="1"/>
  <c r="AR231" i="16" a="1"/>
  <c r="AR231" i="16" s="1"/>
  <c r="AS231" i="16" a="1"/>
  <c r="AS231" i="16" s="1"/>
  <c r="AL232" i="16"/>
  <c r="AM232" i="16"/>
  <c r="AN232" i="16" s="1" a="1"/>
  <c r="AN232" i="16" s="1"/>
  <c r="AP232" i="16" a="1"/>
  <c r="AP232" i="16" s="1"/>
  <c r="AQ232" i="16" s="1"/>
  <c r="AR232" i="16" a="1"/>
  <c r="AR232" i="16" s="1"/>
  <c r="AS232" i="16" a="1"/>
  <c r="AS232" i="16" s="1"/>
  <c r="AL233" i="16"/>
  <c r="AM233" i="16"/>
  <c r="AN233" i="16" s="1" a="1"/>
  <c r="AN233" i="16" s="1"/>
  <c r="AP233" i="16" a="1"/>
  <c r="AP233" i="16" s="1"/>
  <c r="AQ233" i="16" s="1"/>
  <c r="AR233" i="16" a="1"/>
  <c r="AR233" i="16" s="1"/>
  <c r="AS233" i="16" a="1"/>
  <c r="AS233" i="16" s="1"/>
  <c r="AL234" i="16"/>
  <c r="AM234" i="16"/>
  <c r="AN234" i="16" s="1" a="1"/>
  <c r="AN234" i="16" s="1"/>
  <c r="AP234" i="16" a="1"/>
  <c r="AP234" i="16" s="1"/>
  <c r="AQ234" i="16" s="1"/>
  <c r="AR234" i="16" a="1"/>
  <c r="AR234" i="16" s="1"/>
  <c r="AS234" i="16" a="1"/>
  <c r="AS234" i="16" s="1"/>
  <c r="AL235" i="16"/>
  <c r="AM235" i="16"/>
  <c r="AN235" i="16" s="1" a="1"/>
  <c r="AN235" i="16" s="1"/>
  <c r="AP235" i="16" a="1"/>
  <c r="AP235" i="16" s="1"/>
  <c r="AQ235" i="16" s="1"/>
  <c r="AR235" i="16" a="1"/>
  <c r="AR235" i="16" s="1"/>
  <c r="AS235" i="16" a="1"/>
  <c r="AS235" i="16" s="1"/>
  <c r="AL236" i="16"/>
  <c r="AM236" i="16"/>
  <c r="AN236" i="16" s="1" a="1"/>
  <c r="AN236" i="16" s="1"/>
  <c r="AP236" i="16" a="1"/>
  <c r="AP236" i="16" s="1"/>
  <c r="AQ236" i="16" s="1"/>
  <c r="AR236" i="16" a="1"/>
  <c r="AR236" i="16" s="1"/>
  <c r="AS236" i="16" a="1"/>
  <c r="AS236" i="16" s="1"/>
  <c r="AL237" i="16"/>
  <c r="AM237" i="16"/>
  <c r="AN237" i="16" s="1" a="1"/>
  <c r="AN237" i="16" s="1"/>
  <c r="AP237" i="16" a="1"/>
  <c r="AP237" i="16" s="1"/>
  <c r="AQ237" i="16" s="1"/>
  <c r="AR237" i="16" a="1"/>
  <c r="AR237" i="16" s="1"/>
  <c r="AS237" i="16" a="1"/>
  <c r="AS237" i="16" s="1"/>
  <c r="AL238" i="16"/>
  <c r="AM238" i="16"/>
  <c r="AN238" i="16" s="1" a="1"/>
  <c r="AN238" i="16" s="1"/>
  <c r="AP238" i="16" a="1"/>
  <c r="AP238" i="16" s="1"/>
  <c r="AQ238" i="16" s="1"/>
  <c r="AR238" i="16" a="1"/>
  <c r="AR238" i="16" s="1"/>
  <c r="AS238" i="16" a="1"/>
  <c r="AS238" i="16" s="1"/>
  <c r="AL239" i="16"/>
  <c r="AM239" i="16"/>
  <c r="AN239" i="16" s="1" a="1"/>
  <c r="AN239" i="16" s="1"/>
  <c r="AP239" i="16" a="1"/>
  <c r="AP239" i="16" s="1"/>
  <c r="AQ239" i="16" s="1"/>
  <c r="AR239" i="16" a="1"/>
  <c r="AR239" i="16" s="1"/>
  <c r="AS239" i="16" a="1"/>
  <c r="AS239" i="16" s="1"/>
  <c r="AL240" i="16"/>
  <c r="AM240" i="16"/>
  <c r="AN240" i="16" s="1" a="1"/>
  <c r="AN240" i="16" s="1"/>
  <c r="AP240" i="16" a="1"/>
  <c r="AP240" i="16" s="1"/>
  <c r="AQ240" i="16" s="1"/>
  <c r="AR240" i="16" a="1"/>
  <c r="AR240" i="16" s="1"/>
  <c r="AS240" i="16" a="1"/>
  <c r="AS240" i="16" s="1"/>
  <c r="AL241" i="16"/>
  <c r="AM241" i="16"/>
  <c r="AN241" i="16" s="1" a="1"/>
  <c r="AN241" i="16" s="1"/>
  <c r="AP241" i="16" a="1"/>
  <c r="AP241" i="16" s="1"/>
  <c r="AQ241" i="16" s="1"/>
  <c r="AR241" i="16" a="1"/>
  <c r="AR241" i="16" s="1"/>
  <c r="AS241" i="16" a="1"/>
  <c r="AS241" i="16" s="1"/>
  <c r="AL242" i="16"/>
  <c r="AM242" i="16"/>
  <c r="AN242" i="16" s="1" a="1"/>
  <c r="AN242" i="16" s="1"/>
  <c r="AP242" i="16" a="1"/>
  <c r="AP242" i="16" s="1"/>
  <c r="AQ242" i="16" s="1"/>
  <c r="AR242" i="16" a="1"/>
  <c r="AR242" i="16" s="1"/>
  <c r="AS242" i="16" a="1"/>
  <c r="AS242" i="16" s="1"/>
  <c r="AL243" i="16"/>
  <c r="AM243" i="16"/>
  <c r="AN243" i="16" s="1" a="1"/>
  <c r="AN243" i="16" s="1"/>
  <c r="AP243" i="16" a="1"/>
  <c r="AP243" i="16" s="1"/>
  <c r="AQ243" i="16" s="1"/>
  <c r="AR243" i="16" a="1"/>
  <c r="AR243" i="16" s="1"/>
  <c r="AS243" i="16" a="1"/>
  <c r="AS243" i="16" s="1"/>
  <c r="AL244" i="16"/>
  <c r="AM244" i="16"/>
  <c r="AN244" i="16" s="1" a="1"/>
  <c r="AN244" i="16" s="1"/>
  <c r="AP244" i="16" a="1"/>
  <c r="AP244" i="16" s="1"/>
  <c r="AQ244" i="16" s="1"/>
  <c r="AR244" i="16" a="1"/>
  <c r="AR244" i="16" s="1"/>
  <c r="AS244" i="16" a="1"/>
  <c r="AS244" i="16" s="1"/>
  <c r="AL245" i="16"/>
  <c r="AM245" i="16"/>
  <c r="AN245" i="16" s="1" a="1"/>
  <c r="AN245" i="16" s="1"/>
  <c r="AP245" i="16" a="1"/>
  <c r="AP245" i="16" s="1"/>
  <c r="AQ245" i="16" s="1"/>
  <c r="AR245" i="16" a="1"/>
  <c r="AR245" i="16" s="1"/>
  <c r="AS245" i="16" a="1"/>
  <c r="AS245" i="16" s="1"/>
  <c r="AL246" i="16"/>
  <c r="AM246" i="16"/>
  <c r="AN246" i="16" s="1" a="1"/>
  <c r="AN246" i="16" s="1"/>
  <c r="AP246" i="16" a="1"/>
  <c r="AP246" i="16" s="1"/>
  <c r="AQ246" i="16" s="1"/>
  <c r="AR246" i="16" a="1"/>
  <c r="AR246" i="16" s="1"/>
  <c r="AS246" i="16" a="1"/>
  <c r="AS246" i="16" s="1"/>
  <c r="AL247" i="16"/>
  <c r="AM247" i="16"/>
  <c r="AN247" i="16" s="1" a="1"/>
  <c r="AN247" i="16" s="1"/>
  <c r="AP247" i="16" a="1"/>
  <c r="AP247" i="16" s="1"/>
  <c r="AQ247" i="16" s="1"/>
  <c r="AR247" i="16" a="1"/>
  <c r="AR247" i="16" s="1"/>
  <c r="AS247" i="16" a="1"/>
  <c r="AS247" i="16" s="1"/>
  <c r="AL248" i="16"/>
  <c r="AM248" i="16"/>
  <c r="AN248" i="16" s="1" a="1"/>
  <c r="AN248" i="16" s="1"/>
  <c r="AP248" i="16" a="1"/>
  <c r="AP248" i="16" s="1"/>
  <c r="AQ248" i="16" s="1"/>
  <c r="AR248" i="16" a="1"/>
  <c r="AR248" i="16" s="1"/>
  <c r="AS248" i="16" a="1"/>
  <c r="AS248" i="16" s="1"/>
  <c r="AL249" i="16"/>
  <c r="AM249" i="16"/>
  <c r="AN249" i="16" s="1" a="1"/>
  <c r="AN249" i="16" s="1"/>
  <c r="AP249" i="16" a="1"/>
  <c r="AP249" i="16" s="1"/>
  <c r="AQ249" i="16" s="1"/>
  <c r="AR249" i="16" a="1"/>
  <c r="AR249" i="16" s="1"/>
  <c r="AS249" i="16" a="1"/>
  <c r="AS249" i="16" s="1"/>
  <c r="AL250" i="16"/>
  <c r="AM250" i="16"/>
  <c r="AN250" i="16" s="1" a="1"/>
  <c r="AN250" i="16" s="1"/>
  <c r="AP250" i="16" a="1"/>
  <c r="AP250" i="16" s="1"/>
  <c r="AQ250" i="16" s="1"/>
  <c r="AR250" i="16" a="1"/>
  <c r="AR250" i="16" s="1"/>
  <c r="AS250" i="16" a="1"/>
  <c r="AS250" i="16" s="1"/>
  <c r="AL251" i="16"/>
  <c r="AM251" i="16"/>
  <c r="AN251" i="16" s="1" a="1"/>
  <c r="AN251" i="16" s="1"/>
  <c r="AP251" i="16" a="1"/>
  <c r="AP251" i="16" s="1"/>
  <c r="AQ251" i="16" s="1"/>
  <c r="AR251" i="16" a="1"/>
  <c r="AR251" i="16" s="1"/>
  <c r="AS251" i="16" a="1"/>
  <c r="AS251" i="16" s="1"/>
  <c r="AL252" i="16"/>
  <c r="AM252" i="16"/>
  <c r="AN252" i="16" s="1" a="1"/>
  <c r="AN252" i="16" s="1"/>
  <c r="AP252" i="16" a="1"/>
  <c r="AP252" i="16" s="1"/>
  <c r="AQ252" i="16" s="1"/>
  <c r="AR252" i="16" a="1"/>
  <c r="AR252" i="16" s="1"/>
  <c r="AS252" i="16" a="1"/>
  <c r="AS252" i="16" s="1"/>
  <c r="AL253" i="16"/>
  <c r="AM253" i="16"/>
  <c r="AN253" i="16" s="1" a="1"/>
  <c r="AN253" i="16" s="1"/>
  <c r="AP253" i="16" a="1"/>
  <c r="AP253" i="16" s="1"/>
  <c r="AQ253" i="16" s="1"/>
  <c r="AR253" i="16" a="1"/>
  <c r="AR253" i="16" s="1"/>
  <c r="AS253" i="16" a="1"/>
  <c r="AS253" i="16" s="1"/>
  <c r="AL254" i="16"/>
  <c r="AM254" i="16"/>
  <c r="AN254" i="16" s="1" a="1"/>
  <c r="AN254" i="16" s="1"/>
  <c r="AP254" i="16" a="1"/>
  <c r="AP254" i="16" s="1"/>
  <c r="AQ254" i="16" s="1"/>
  <c r="AR254" i="16" a="1"/>
  <c r="AR254" i="16" s="1"/>
  <c r="AS254" i="16" a="1"/>
  <c r="AS254" i="16" s="1"/>
  <c r="AL255" i="16"/>
  <c r="AM255" i="16"/>
  <c r="AN255" i="16" s="1" a="1"/>
  <c r="AN255" i="16" s="1"/>
  <c r="AP255" i="16" a="1"/>
  <c r="AP255" i="16" s="1"/>
  <c r="AQ255" i="16" s="1"/>
  <c r="AR255" i="16" a="1"/>
  <c r="AR255" i="16" s="1"/>
  <c r="AS255" i="16" a="1"/>
  <c r="AS255" i="16" s="1"/>
  <c r="AL256" i="16"/>
  <c r="AM256" i="16"/>
  <c r="AN256" i="16" s="1" a="1"/>
  <c r="AN256" i="16" s="1"/>
  <c r="AP256" i="16" a="1"/>
  <c r="AP256" i="16" s="1"/>
  <c r="AQ256" i="16" s="1"/>
  <c r="AR256" i="16" a="1"/>
  <c r="AR256" i="16" s="1"/>
  <c r="AS256" i="16" a="1"/>
  <c r="AS256" i="16" s="1"/>
  <c r="AL257" i="16"/>
  <c r="AM257" i="16"/>
  <c r="AN257" i="16" s="1" a="1"/>
  <c r="AN257" i="16" s="1"/>
  <c r="AP257" i="16" a="1"/>
  <c r="AP257" i="16" s="1"/>
  <c r="AQ257" i="16" s="1"/>
  <c r="AR257" i="16" a="1"/>
  <c r="AR257" i="16" s="1"/>
  <c r="AS257" i="16" a="1"/>
  <c r="AS257" i="16" s="1"/>
  <c r="AL258" i="16"/>
  <c r="AM258" i="16"/>
  <c r="AN258" i="16" s="1" a="1"/>
  <c r="AN258" i="16" s="1"/>
  <c r="AP258" i="16" a="1"/>
  <c r="AP258" i="16" s="1"/>
  <c r="AQ258" i="16" s="1"/>
  <c r="AR258" i="16" a="1"/>
  <c r="AR258" i="16" s="1"/>
  <c r="AS258" i="16" a="1"/>
  <c r="AS258" i="16" s="1"/>
  <c r="AL259" i="16"/>
  <c r="AM259" i="16"/>
  <c r="AN259" i="16" s="1" a="1"/>
  <c r="AN259" i="16" s="1"/>
  <c r="AP259" i="16" a="1"/>
  <c r="AP259" i="16" s="1"/>
  <c r="AQ259" i="16" s="1"/>
  <c r="AR259" i="16" a="1"/>
  <c r="AR259" i="16" s="1"/>
  <c r="AS259" i="16" a="1"/>
  <c r="AS259" i="16" s="1"/>
  <c r="AL260" i="16"/>
  <c r="AM260" i="16"/>
  <c r="AN260" i="16" s="1" a="1"/>
  <c r="AN260" i="16" s="1"/>
  <c r="AP260" i="16" a="1"/>
  <c r="AP260" i="16" s="1"/>
  <c r="AQ260" i="16" s="1"/>
  <c r="AR260" i="16" a="1"/>
  <c r="AR260" i="16" s="1"/>
  <c r="AS260" i="16" a="1"/>
  <c r="AS260" i="16" s="1"/>
  <c r="AL261" i="16"/>
  <c r="AM261" i="16"/>
  <c r="AN261" i="16" s="1" a="1"/>
  <c r="AN261" i="16" s="1"/>
  <c r="AP261" i="16" a="1"/>
  <c r="AP261" i="16" s="1"/>
  <c r="AQ261" i="16" s="1"/>
  <c r="AR261" i="16" a="1"/>
  <c r="AR261" i="16" s="1"/>
  <c r="AS261" i="16" a="1"/>
  <c r="AS261" i="16" s="1"/>
  <c r="AL262" i="16"/>
  <c r="AM262" i="16"/>
  <c r="AN262" i="16" s="1" a="1"/>
  <c r="AN262" i="16" s="1"/>
  <c r="AP262" i="16" a="1"/>
  <c r="AP262" i="16" s="1"/>
  <c r="AQ262" i="16" s="1"/>
  <c r="AR262" i="16" a="1"/>
  <c r="AR262" i="16" s="1"/>
  <c r="AS262" i="16" a="1"/>
  <c r="AS262" i="16" s="1"/>
  <c r="AL263" i="16"/>
  <c r="AM263" i="16"/>
  <c r="AN263" i="16" s="1" a="1"/>
  <c r="AN263" i="16" s="1"/>
  <c r="AP263" i="16" a="1"/>
  <c r="AP263" i="16" s="1"/>
  <c r="AQ263" i="16" s="1"/>
  <c r="AR263" i="16" a="1"/>
  <c r="AR263" i="16" s="1"/>
  <c r="AS263" i="16" a="1"/>
  <c r="AS263" i="16" s="1"/>
  <c r="AL264" i="16"/>
  <c r="AM264" i="16"/>
  <c r="AN264" i="16" s="1" a="1"/>
  <c r="AN264" i="16" s="1"/>
  <c r="AP264" i="16" a="1"/>
  <c r="AP264" i="16" s="1"/>
  <c r="AQ264" i="16" s="1"/>
  <c r="AR264" i="16" a="1"/>
  <c r="AR264" i="16" s="1"/>
  <c r="AS264" i="16" a="1"/>
  <c r="AS264" i="16" s="1"/>
  <c r="AL265" i="16"/>
  <c r="AM265" i="16"/>
  <c r="AN265" i="16" s="1" a="1"/>
  <c r="AN265" i="16" s="1"/>
  <c r="AP265" i="16" a="1"/>
  <c r="AP265" i="16" s="1"/>
  <c r="AQ265" i="16" s="1"/>
  <c r="AR265" i="16" a="1"/>
  <c r="AR265" i="16" s="1"/>
  <c r="AS265" i="16" a="1"/>
  <c r="AS265" i="16" s="1"/>
  <c r="AL266" i="16"/>
  <c r="AM266" i="16"/>
  <c r="AN266" i="16" s="1" a="1"/>
  <c r="AN266" i="16" s="1"/>
  <c r="AP266" i="16" a="1"/>
  <c r="AP266" i="16" s="1"/>
  <c r="AQ266" i="16" s="1"/>
  <c r="AR266" i="16" a="1"/>
  <c r="AR266" i="16" s="1"/>
  <c r="AS266" i="16" a="1"/>
  <c r="AS266" i="16" s="1"/>
  <c r="AL267" i="16"/>
  <c r="AM267" i="16"/>
  <c r="AN267" i="16" s="1" a="1"/>
  <c r="AN267" i="16" s="1"/>
  <c r="AP267" i="16" a="1"/>
  <c r="AP267" i="16" s="1"/>
  <c r="AQ267" i="16" s="1"/>
  <c r="AR267" i="16" a="1"/>
  <c r="AR267" i="16" s="1"/>
  <c r="AS267" i="16" a="1"/>
  <c r="AS267" i="16" s="1"/>
  <c r="AL268" i="16"/>
  <c r="AM268" i="16"/>
  <c r="AN268" i="16" s="1" a="1"/>
  <c r="AN268" i="16" s="1"/>
  <c r="AP268" i="16" a="1"/>
  <c r="AP268" i="16" s="1"/>
  <c r="AQ268" i="16" s="1"/>
  <c r="AR268" i="16" a="1"/>
  <c r="AR268" i="16" s="1"/>
  <c r="AS268" i="16" a="1"/>
  <c r="AS268" i="16" s="1"/>
  <c r="AL269" i="16"/>
  <c r="AM269" i="16"/>
  <c r="AN269" i="16" s="1" a="1"/>
  <c r="AN269" i="16" s="1"/>
  <c r="AP269" i="16" a="1"/>
  <c r="AP269" i="16" s="1"/>
  <c r="AQ269" i="16" s="1"/>
  <c r="AR269" i="16" a="1"/>
  <c r="AR269" i="16" s="1"/>
  <c r="AS269" i="16" a="1"/>
  <c r="AS269" i="16" s="1"/>
  <c r="AL270" i="16"/>
  <c r="AM270" i="16"/>
  <c r="AN270" i="16" s="1" a="1"/>
  <c r="AN270" i="16" s="1"/>
  <c r="AP270" i="16" a="1"/>
  <c r="AP270" i="16" s="1"/>
  <c r="AQ270" i="16" s="1"/>
  <c r="AR270" i="16" a="1"/>
  <c r="AR270" i="16" s="1"/>
  <c r="AS270" i="16" a="1"/>
  <c r="AS270" i="16" s="1"/>
  <c r="AL271" i="16"/>
  <c r="AM271" i="16"/>
  <c r="AN271" i="16" s="1" a="1"/>
  <c r="AN271" i="16" s="1"/>
  <c r="AP271" i="16" a="1"/>
  <c r="AP271" i="16" s="1"/>
  <c r="AQ271" i="16" s="1"/>
  <c r="AR271" i="16" a="1"/>
  <c r="AR271" i="16" s="1"/>
  <c r="AS271" i="16" a="1"/>
  <c r="AS271" i="16" s="1"/>
  <c r="AL272" i="16"/>
  <c r="AM272" i="16"/>
  <c r="AN272" i="16" s="1" a="1"/>
  <c r="AN272" i="16" s="1"/>
  <c r="AP272" i="16" a="1"/>
  <c r="AP272" i="16" s="1"/>
  <c r="AQ272" i="16" s="1"/>
  <c r="AR272" i="16" a="1"/>
  <c r="AR272" i="16" s="1"/>
  <c r="AS272" i="16" a="1"/>
  <c r="AS272" i="16" s="1"/>
  <c r="AL273" i="16"/>
  <c r="AM273" i="16"/>
  <c r="AN273" i="16" s="1" a="1"/>
  <c r="AN273" i="16" s="1"/>
  <c r="AP273" i="16" a="1"/>
  <c r="AP273" i="16" s="1"/>
  <c r="AQ273" i="16" s="1"/>
  <c r="AR273" i="16" a="1"/>
  <c r="AR273" i="16" s="1"/>
  <c r="AS273" i="16" a="1"/>
  <c r="AS273" i="16" s="1"/>
  <c r="AL274" i="16"/>
  <c r="AM274" i="16"/>
  <c r="AN274" i="16" s="1" a="1"/>
  <c r="AN274" i="16" s="1"/>
  <c r="AP274" i="16" a="1"/>
  <c r="AP274" i="16" s="1"/>
  <c r="AQ274" i="16" s="1"/>
  <c r="AR274" i="16" a="1"/>
  <c r="AR274" i="16" s="1"/>
  <c r="AS274" i="16" a="1"/>
  <c r="AS274" i="16" s="1"/>
  <c r="AL275" i="16"/>
  <c r="AM275" i="16"/>
  <c r="AN275" i="16" s="1" a="1"/>
  <c r="AN275" i="16" s="1"/>
  <c r="AP275" i="16" a="1"/>
  <c r="AP275" i="16" s="1"/>
  <c r="AQ275" i="16" s="1"/>
  <c r="AR275" i="16" a="1"/>
  <c r="AR275" i="16" s="1"/>
  <c r="AS275" i="16" a="1"/>
  <c r="AS275" i="16" s="1"/>
  <c r="AL276" i="16"/>
  <c r="AM276" i="16"/>
  <c r="AN276" i="16" s="1" a="1"/>
  <c r="AN276" i="16" s="1"/>
  <c r="AP276" i="16" a="1"/>
  <c r="AP276" i="16" s="1"/>
  <c r="AQ276" i="16" s="1"/>
  <c r="AR276" i="16" a="1"/>
  <c r="AR276" i="16" s="1"/>
  <c r="AS276" i="16" a="1"/>
  <c r="AS276" i="16" s="1"/>
  <c r="AL277" i="16"/>
  <c r="AM277" i="16"/>
  <c r="AN277" i="16" s="1" a="1"/>
  <c r="AN277" i="16" s="1"/>
  <c r="AP277" i="16" a="1"/>
  <c r="AP277" i="16" s="1"/>
  <c r="AQ277" i="16" s="1"/>
  <c r="AR277" i="16" a="1"/>
  <c r="AR277" i="16" s="1"/>
  <c r="AS277" i="16" a="1"/>
  <c r="AS277" i="16" s="1"/>
  <c r="AL278" i="16"/>
  <c r="AM278" i="16"/>
  <c r="AN278" i="16" s="1" a="1"/>
  <c r="AN278" i="16" s="1"/>
  <c r="AP278" i="16" a="1"/>
  <c r="AP278" i="16" s="1"/>
  <c r="AQ278" i="16" s="1"/>
  <c r="AR278" i="16" a="1"/>
  <c r="AR278" i="16" s="1"/>
  <c r="AS278" i="16" a="1"/>
  <c r="AS278" i="16" s="1"/>
  <c r="AL279" i="16"/>
  <c r="AM279" i="16"/>
  <c r="AN279" i="16" s="1" a="1"/>
  <c r="AN279" i="16" s="1"/>
  <c r="AP279" i="16" a="1"/>
  <c r="AP279" i="16" s="1"/>
  <c r="AQ279" i="16" s="1"/>
  <c r="AR279" i="16" a="1"/>
  <c r="AR279" i="16" s="1"/>
  <c r="AS279" i="16" a="1"/>
  <c r="AS279" i="16" s="1"/>
  <c r="AL280" i="16"/>
  <c r="AM280" i="16"/>
  <c r="AN280" i="16" s="1" a="1"/>
  <c r="AN280" i="16" s="1"/>
  <c r="AP280" i="16" a="1"/>
  <c r="AP280" i="16" s="1"/>
  <c r="AQ280" i="16" s="1"/>
  <c r="AR280" i="16" a="1"/>
  <c r="AR280" i="16" s="1"/>
  <c r="AS280" i="16" a="1"/>
  <c r="AS280" i="16" s="1"/>
  <c r="AL281" i="16"/>
  <c r="AM281" i="16"/>
  <c r="AN281" i="16" s="1" a="1"/>
  <c r="AN281" i="16" s="1"/>
  <c r="AP281" i="16" a="1"/>
  <c r="AP281" i="16" s="1"/>
  <c r="AQ281" i="16" s="1"/>
  <c r="AR281" i="16" a="1"/>
  <c r="AR281" i="16" s="1"/>
  <c r="AS281" i="16" a="1"/>
  <c r="AS281" i="16" s="1"/>
  <c r="AL282" i="16"/>
  <c r="AM282" i="16"/>
  <c r="AN282" i="16" s="1" a="1"/>
  <c r="AN282" i="16" s="1"/>
  <c r="AP282" i="16" a="1"/>
  <c r="AP282" i="16" s="1"/>
  <c r="AQ282" i="16" s="1"/>
  <c r="AR282" i="16" a="1"/>
  <c r="AR282" i="16" s="1"/>
  <c r="AS282" i="16" a="1"/>
  <c r="AS282" i="16" s="1"/>
  <c r="AL283" i="16"/>
  <c r="AM283" i="16"/>
  <c r="AN283" i="16" s="1" a="1"/>
  <c r="AN283" i="16" s="1"/>
  <c r="AP283" i="16" a="1"/>
  <c r="AP283" i="16" s="1"/>
  <c r="AQ283" i="16" s="1"/>
  <c r="AR283" i="16" a="1"/>
  <c r="AR283" i="16" s="1"/>
  <c r="AS283" i="16" a="1"/>
  <c r="AS283" i="16" s="1"/>
  <c r="AL284" i="16"/>
  <c r="AM284" i="16"/>
  <c r="AN284" i="16" s="1" a="1"/>
  <c r="AN284" i="16" s="1"/>
  <c r="AP284" i="16" a="1"/>
  <c r="AP284" i="16" s="1"/>
  <c r="AQ284" i="16" s="1"/>
  <c r="AR284" i="16" a="1"/>
  <c r="AR284" i="16" s="1"/>
  <c r="AS284" i="16" a="1"/>
  <c r="AS284" i="16" s="1"/>
  <c r="AL285" i="16"/>
  <c r="AM285" i="16"/>
  <c r="AN285" i="16" s="1" a="1"/>
  <c r="AN285" i="16" s="1"/>
  <c r="AP285" i="16" a="1"/>
  <c r="AP285" i="16" s="1"/>
  <c r="AQ285" i="16" s="1"/>
  <c r="AR285" i="16" a="1"/>
  <c r="AR285" i="16" s="1"/>
  <c r="AS285" i="16" a="1"/>
  <c r="AS285" i="16" s="1"/>
  <c r="AL286" i="16"/>
  <c r="AM286" i="16"/>
  <c r="AN286" i="16" s="1" a="1"/>
  <c r="AN286" i="16" s="1"/>
  <c r="AP286" i="16" a="1"/>
  <c r="AP286" i="16" s="1"/>
  <c r="AQ286" i="16" s="1"/>
  <c r="AR286" i="16" a="1"/>
  <c r="AR286" i="16" s="1"/>
  <c r="AS286" i="16" a="1"/>
  <c r="AS286" i="16" s="1"/>
  <c r="AL287" i="16"/>
  <c r="AM287" i="16"/>
  <c r="AN287" i="16" s="1" a="1"/>
  <c r="AN287" i="16" s="1"/>
  <c r="AP287" i="16" a="1"/>
  <c r="AP287" i="16" s="1"/>
  <c r="AQ287" i="16" s="1"/>
  <c r="AR287" i="16" a="1"/>
  <c r="AR287" i="16" s="1"/>
  <c r="AS287" i="16" a="1"/>
  <c r="AS287" i="16" s="1"/>
  <c r="AL288" i="16"/>
  <c r="AM288" i="16"/>
  <c r="AN288" i="16" s="1" a="1"/>
  <c r="AN288" i="16" s="1"/>
  <c r="AP288" i="16" a="1"/>
  <c r="AP288" i="16" s="1"/>
  <c r="AQ288" i="16" s="1"/>
  <c r="AR288" i="16" a="1"/>
  <c r="AR288" i="16" s="1"/>
  <c r="AS288" i="16" a="1"/>
  <c r="AS288" i="16" s="1"/>
  <c r="AL289" i="16"/>
  <c r="AM289" i="16"/>
  <c r="AN289" i="16" s="1" a="1"/>
  <c r="AN289" i="16" s="1"/>
  <c r="AP289" i="16" a="1"/>
  <c r="AP289" i="16" s="1"/>
  <c r="AQ289" i="16" s="1"/>
  <c r="AR289" i="16" a="1"/>
  <c r="AR289" i="16" s="1"/>
  <c r="AS289" i="16" a="1"/>
  <c r="AS289" i="16" s="1"/>
  <c r="AL290" i="16"/>
  <c r="AM290" i="16"/>
  <c r="AN290" i="16" s="1" a="1"/>
  <c r="AN290" i="16" s="1"/>
  <c r="AP290" i="16" a="1"/>
  <c r="AP290" i="16" s="1"/>
  <c r="AQ290" i="16" s="1"/>
  <c r="AR290" i="16" a="1"/>
  <c r="AR290" i="16" s="1"/>
  <c r="AS290" i="16" a="1"/>
  <c r="AS290" i="16" s="1"/>
  <c r="AL291" i="16"/>
  <c r="AM291" i="16"/>
  <c r="AN291" i="16" s="1" a="1"/>
  <c r="AN291" i="16" s="1"/>
  <c r="AP291" i="16" a="1"/>
  <c r="AP291" i="16" s="1"/>
  <c r="AQ291" i="16" s="1"/>
  <c r="AR291" i="16" a="1"/>
  <c r="AR291" i="16" s="1"/>
  <c r="AS291" i="16" a="1"/>
  <c r="AS291" i="16" s="1"/>
  <c r="AL292" i="16"/>
  <c r="AM292" i="16"/>
  <c r="AN292" i="16" s="1" a="1"/>
  <c r="AN292" i="16" s="1"/>
  <c r="AP292" i="16" a="1"/>
  <c r="AP292" i="16" s="1"/>
  <c r="AQ292" i="16" s="1"/>
  <c r="AR292" i="16" a="1"/>
  <c r="AR292" i="16" s="1"/>
  <c r="AS292" i="16" a="1"/>
  <c r="AS292" i="16" s="1"/>
  <c r="AL293" i="16"/>
  <c r="AM293" i="16"/>
  <c r="AN293" i="16" s="1" a="1"/>
  <c r="AN293" i="16" s="1"/>
  <c r="AP293" i="16" a="1"/>
  <c r="AP293" i="16" s="1"/>
  <c r="AQ293" i="16" s="1"/>
  <c r="AR293" i="16" a="1"/>
  <c r="AR293" i="16" s="1"/>
  <c r="AS293" i="16" a="1"/>
  <c r="AS293" i="16" s="1"/>
  <c r="AL294" i="16"/>
  <c r="AM294" i="16"/>
  <c r="AN294" i="16" s="1" a="1"/>
  <c r="AN294" i="16" s="1"/>
  <c r="AP294" i="16" a="1"/>
  <c r="AP294" i="16" s="1"/>
  <c r="AQ294" i="16" s="1"/>
  <c r="AR294" i="16" a="1"/>
  <c r="AR294" i="16" s="1"/>
  <c r="AS294" i="16" a="1"/>
  <c r="AS294" i="16" s="1"/>
  <c r="AL295" i="16"/>
  <c r="AM295" i="16"/>
  <c r="AN295" i="16" s="1" a="1"/>
  <c r="AN295" i="16" s="1"/>
  <c r="AP295" i="16" a="1"/>
  <c r="AP295" i="16" s="1"/>
  <c r="AQ295" i="16" s="1"/>
  <c r="AR295" i="16" a="1"/>
  <c r="AR295" i="16" s="1"/>
  <c r="AS295" i="16" a="1"/>
  <c r="AS295" i="16" s="1"/>
  <c r="AL296" i="16"/>
  <c r="AM296" i="16"/>
  <c r="AN296" i="16" s="1" a="1"/>
  <c r="AN296" i="16" s="1"/>
  <c r="AP296" i="16" a="1"/>
  <c r="AP296" i="16" s="1"/>
  <c r="AQ296" i="16" s="1"/>
  <c r="AR296" i="16" a="1"/>
  <c r="AR296" i="16" s="1"/>
  <c r="AS296" i="16" a="1"/>
  <c r="AS296" i="16" s="1"/>
  <c r="AL297" i="16"/>
  <c r="AM297" i="16"/>
  <c r="AN297" i="16" s="1" a="1"/>
  <c r="AN297" i="16" s="1"/>
  <c r="AP297" i="16" a="1"/>
  <c r="AP297" i="16" s="1"/>
  <c r="AQ297" i="16" s="1"/>
  <c r="AR297" i="16" a="1"/>
  <c r="AR297" i="16" s="1"/>
  <c r="AS297" i="16" a="1"/>
  <c r="AS297" i="16" s="1"/>
  <c r="AL298" i="16"/>
  <c r="AM298" i="16"/>
  <c r="AN298" i="16" s="1" a="1"/>
  <c r="AN298" i="16" s="1"/>
  <c r="AP298" i="16" a="1"/>
  <c r="AP298" i="16" s="1"/>
  <c r="AQ298" i="16" s="1"/>
  <c r="AR298" i="16" a="1"/>
  <c r="AR298" i="16" s="1"/>
  <c r="AS298" i="16" a="1"/>
  <c r="AS298" i="16" s="1"/>
  <c r="AL299" i="16"/>
  <c r="AM299" i="16"/>
  <c r="AN299" i="16" s="1" a="1"/>
  <c r="AN299" i="16" s="1"/>
  <c r="AP299" i="16" a="1"/>
  <c r="AP299" i="16" s="1"/>
  <c r="AQ299" i="16" s="1"/>
  <c r="AR299" i="16" a="1"/>
  <c r="AR299" i="16" s="1"/>
  <c r="AS299" i="16" a="1"/>
  <c r="AS299" i="16" s="1"/>
  <c r="AL300" i="16"/>
  <c r="AM300" i="16"/>
  <c r="AN300" i="16" s="1" a="1"/>
  <c r="AN300" i="16" s="1"/>
  <c r="AP300" i="16" a="1"/>
  <c r="AP300" i="16" s="1"/>
  <c r="AQ300" i="16" s="1"/>
  <c r="AR300" i="16" a="1"/>
  <c r="AR300" i="16" s="1"/>
  <c r="AS300" i="16" a="1"/>
  <c r="AS300" i="16" s="1"/>
  <c r="AL301" i="16"/>
  <c r="AM301" i="16"/>
  <c r="AN301" i="16" s="1" a="1"/>
  <c r="AN301" i="16" s="1"/>
  <c r="AP301" i="16" a="1"/>
  <c r="AP301" i="16" s="1"/>
  <c r="AQ301" i="16" s="1"/>
  <c r="AR301" i="16" a="1"/>
  <c r="AR301" i="16" s="1"/>
  <c r="AS301" i="16" a="1"/>
  <c r="AS301" i="16" s="1"/>
  <c r="AL302" i="16"/>
  <c r="AM302" i="16"/>
  <c r="AN302" i="16" s="1" a="1"/>
  <c r="AN302" i="16" s="1"/>
  <c r="AP302" i="16" a="1"/>
  <c r="AP302" i="16" s="1"/>
  <c r="AQ302" i="16" s="1"/>
  <c r="AR302" i="16" a="1"/>
  <c r="AR302" i="16" s="1"/>
  <c r="AS302" i="16" a="1"/>
  <c r="AS302" i="16" s="1"/>
  <c r="A301" i="8"/>
  <c r="A302" i="8"/>
  <c r="A303" i="8"/>
  <c r="A304" i="8"/>
  <c r="A305" i="8"/>
  <c r="A306" i="8"/>
  <c r="A307" i="8"/>
  <c r="A308" i="8"/>
  <c r="W34" i="8"/>
  <c r="X34" i="8"/>
  <c r="AB93" i="8" a="1"/>
  <c r="AB93" i="8" s="1"/>
  <c r="AC93" i="8" a="1"/>
  <c r="AC93" i="8" s="1"/>
  <c r="AD93" i="8" a="1"/>
  <c r="AD93" i="8" s="1"/>
  <c r="W4" i="8"/>
  <c r="X4" i="8"/>
  <c r="AB39" i="8" a="1"/>
  <c r="AB39" i="8" s="1"/>
  <c r="AC39" i="8" a="1"/>
  <c r="AC39" i="8" s="1"/>
  <c r="AD39" i="8" a="1"/>
  <c r="AD39" i="8" s="1"/>
  <c r="W24" i="8"/>
  <c r="X24" i="8"/>
  <c r="Y24" i="8" s="1" a="1"/>
  <c r="Y24" i="8" s="1"/>
  <c r="AB62" i="8" a="1"/>
  <c r="AB62" i="8" s="1"/>
  <c r="AC62" i="8" a="1"/>
  <c r="AC62" i="8" s="1"/>
  <c r="AD62" i="8" a="1"/>
  <c r="AD62" i="8" s="1"/>
  <c r="W20" i="8"/>
  <c r="X20" i="8"/>
  <c r="Y20" i="8" s="1" a="1"/>
  <c r="Y20" i="8" s="1"/>
  <c r="AB119" i="8" a="1"/>
  <c r="AB119" i="8" s="1"/>
  <c r="AC119" i="8" a="1"/>
  <c r="AC119" i="8" s="1"/>
  <c r="AD119" i="8" a="1"/>
  <c r="AD119" i="8" s="1"/>
  <c r="W33" i="8"/>
  <c r="X33" i="8"/>
  <c r="Y33" i="8" s="1" a="1"/>
  <c r="Y33" i="8" s="1"/>
  <c r="AB90" i="8" a="1"/>
  <c r="AB90" i="8" s="1"/>
  <c r="AC90" i="8" a="1"/>
  <c r="AC90" i="8" s="1"/>
  <c r="AD90" i="8" a="1"/>
  <c r="AD90" i="8" s="1"/>
  <c r="W31" i="8"/>
  <c r="X31" i="8"/>
  <c r="Y31" i="8" s="1" a="1"/>
  <c r="Y31" i="8" s="1"/>
  <c r="AB13" i="8" a="1"/>
  <c r="AB13" i="8" s="1"/>
  <c r="AC13" i="8" a="1"/>
  <c r="AC13" i="8" s="1"/>
  <c r="AD13" i="8" a="1"/>
  <c r="AD13" i="8" s="1"/>
  <c r="W39" i="8"/>
  <c r="X39" i="8"/>
  <c r="Y39" i="8" s="1" a="1"/>
  <c r="Y39" i="8" s="1"/>
  <c r="AB50" i="8" a="1"/>
  <c r="AB50" i="8" s="1"/>
  <c r="AC50" i="8" a="1"/>
  <c r="AC50" i="8" s="1"/>
  <c r="AD50" i="8" a="1"/>
  <c r="AD50" i="8" s="1"/>
  <c r="W37" i="8"/>
  <c r="X37" i="8"/>
  <c r="Y37" i="8" s="1" a="1"/>
  <c r="Y37" i="8" s="1"/>
  <c r="AB26" i="8" a="1"/>
  <c r="AB26" i="8" s="1"/>
  <c r="AC26" i="8" a="1"/>
  <c r="AC26" i="8" s="1"/>
  <c r="AD26" i="8" a="1"/>
  <c r="AD26" i="8" s="1"/>
  <c r="W46" i="8"/>
  <c r="X46" i="8"/>
  <c r="Y46" i="8" s="1" a="1"/>
  <c r="Y46" i="8" s="1"/>
  <c r="AB22" i="8" a="1"/>
  <c r="AB22" i="8" s="1"/>
  <c r="AC22" i="8" a="1"/>
  <c r="AC22" i="8" s="1"/>
  <c r="AD22" i="8" a="1"/>
  <c r="AD22" i="8" s="1"/>
  <c r="W48" i="8"/>
  <c r="X48" i="8"/>
  <c r="Y48" i="8" s="1" a="1"/>
  <c r="Y48" i="8" s="1"/>
  <c r="AB48" i="8" a="1"/>
  <c r="AB48" i="8" s="1"/>
  <c r="AC48" i="8" a="1"/>
  <c r="AC48" i="8" s="1"/>
  <c r="AD48" i="8" a="1"/>
  <c r="AD48" i="8" s="1"/>
  <c r="W49" i="8"/>
  <c r="X49" i="8"/>
  <c r="Y49" i="8" s="1" a="1"/>
  <c r="Y49" i="8" s="1"/>
  <c r="AB60" i="8" a="1"/>
  <c r="AB60" i="8" s="1"/>
  <c r="AC60" i="8" a="1"/>
  <c r="AC60" i="8" s="1"/>
  <c r="AD60" i="8" a="1"/>
  <c r="AD60" i="8" s="1"/>
  <c r="W88" i="8"/>
  <c r="X88" i="8"/>
  <c r="Y88" i="8" s="1" a="1"/>
  <c r="Y88" i="8" s="1"/>
  <c r="AB11" i="8" a="1"/>
  <c r="AB11" i="8" s="1"/>
  <c r="AC11" i="8" a="1"/>
  <c r="AC11" i="8" s="1"/>
  <c r="AD11" i="8" a="1"/>
  <c r="AD11" i="8" s="1"/>
  <c r="W90" i="8"/>
  <c r="X90" i="8"/>
  <c r="Y90" i="8" s="1" a="1"/>
  <c r="Y90" i="8" s="1"/>
  <c r="AB16" i="8" a="1"/>
  <c r="AB16" i="8" s="1"/>
  <c r="AC16" i="8" a="1"/>
  <c r="AC16" i="8" s="1"/>
  <c r="AD16" i="8" a="1"/>
  <c r="AD16" i="8" s="1"/>
  <c r="W89" i="8"/>
  <c r="X89" i="8"/>
  <c r="Y89" i="8" s="1" a="1"/>
  <c r="Y89" i="8" s="1"/>
  <c r="AB12" i="8" a="1"/>
  <c r="AB12" i="8" s="1"/>
  <c r="AC12" i="8" a="1"/>
  <c r="AC12" i="8" s="1"/>
  <c r="AD12" i="8" a="1"/>
  <c r="AD12" i="8" s="1"/>
  <c r="W127" i="8"/>
  <c r="X127" i="8"/>
  <c r="Y127" i="8" s="1" a="1"/>
  <c r="Y127" i="8" s="1"/>
  <c r="AB86" i="8" a="1"/>
  <c r="AB86" i="8" s="1"/>
  <c r="AC86" i="8" a="1"/>
  <c r="AC86" i="8" s="1"/>
  <c r="AD86" i="8" a="1"/>
  <c r="AD86" i="8" s="1"/>
  <c r="W126" i="8"/>
  <c r="X126" i="8"/>
  <c r="Y126" i="8" s="1" a="1"/>
  <c r="Y126" i="8" s="1"/>
  <c r="AB85" i="8" a="1"/>
  <c r="AB85" i="8" s="1"/>
  <c r="AC85" i="8" a="1"/>
  <c r="AC85" i="8" s="1"/>
  <c r="AD85" i="8" a="1"/>
  <c r="AD85" i="8" s="1"/>
  <c r="W27" i="8"/>
  <c r="X27" i="8"/>
  <c r="Y27" i="8" s="1" a="1"/>
  <c r="Y27" i="8" s="1"/>
  <c r="AB95" i="8" a="1"/>
  <c r="AB95" i="8" s="1"/>
  <c r="AC95" i="8" a="1"/>
  <c r="AC95" i="8" s="1"/>
  <c r="AD95" i="8" a="1"/>
  <c r="AD95" i="8" s="1"/>
  <c r="W28" i="8"/>
  <c r="X28" i="8"/>
  <c r="Y28" i="8" s="1" a="1"/>
  <c r="Y28" i="8" s="1"/>
  <c r="AB112" i="8" a="1"/>
  <c r="AB112" i="8" s="1"/>
  <c r="AC112" i="8" a="1"/>
  <c r="AC112" i="8" s="1"/>
  <c r="AD112" i="8" a="1"/>
  <c r="AD112" i="8" s="1"/>
  <c r="W47" i="8"/>
  <c r="X47" i="8"/>
  <c r="Y47" i="8" s="1" a="1"/>
  <c r="Y47" i="8" s="1"/>
  <c r="AB23" i="8" a="1"/>
  <c r="AB23" i="8" s="1"/>
  <c r="AC23" i="8" a="1"/>
  <c r="AC23" i="8" s="1"/>
  <c r="AD23" i="8" a="1"/>
  <c r="AD23" i="8" s="1"/>
  <c r="W56" i="8"/>
  <c r="X56" i="8"/>
  <c r="Y56" i="8" s="1" a="1"/>
  <c r="Y56" i="8" s="1"/>
  <c r="AB127" i="8" a="1"/>
  <c r="AB127" i="8" s="1"/>
  <c r="AC127" i="8" a="1"/>
  <c r="AC127" i="8" s="1"/>
  <c r="AD127" i="8" a="1"/>
  <c r="AD127" i="8" s="1"/>
  <c r="W70" i="8"/>
  <c r="X70" i="8"/>
  <c r="Y70" i="8" s="1" a="1"/>
  <c r="Y70" i="8" s="1"/>
  <c r="AB51" i="8" a="1"/>
  <c r="AB51" i="8" s="1"/>
  <c r="AC51" i="8" a="1"/>
  <c r="AC51" i="8" s="1"/>
  <c r="AD51" i="8" a="1"/>
  <c r="AD51" i="8" s="1"/>
  <c r="W107" i="8"/>
  <c r="X107" i="8"/>
  <c r="Y107" i="8" s="1" a="1"/>
  <c r="Y107" i="8" s="1"/>
  <c r="AB110" i="8" a="1"/>
  <c r="AB110" i="8" s="1"/>
  <c r="AC110" i="8" a="1"/>
  <c r="AC110" i="8" s="1"/>
  <c r="AD110" i="8" a="1"/>
  <c r="AD110" i="8" s="1"/>
  <c r="W108" i="8"/>
  <c r="X108" i="8"/>
  <c r="Y108" i="8" s="1" a="1"/>
  <c r="Y108" i="8" s="1"/>
  <c r="AB118" i="8" a="1"/>
  <c r="AB118" i="8" s="1"/>
  <c r="AC118" i="8" a="1"/>
  <c r="AC118" i="8" s="1"/>
  <c r="AD118" i="8" a="1"/>
  <c r="AD118" i="8" s="1"/>
  <c r="W109" i="8"/>
  <c r="X109" i="8"/>
  <c r="Y109" i="8" s="1" a="1"/>
  <c r="Y109" i="8" s="1"/>
  <c r="AB124" i="8" a="1"/>
  <c r="AB124" i="8" s="1"/>
  <c r="AC124" i="8" a="1"/>
  <c r="AC124" i="8" s="1"/>
  <c r="AD124" i="8" a="1"/>
  <c r="AD124" i="8" s="1"/>
  <c r="W111" i="8"/>
  <c r="X111" i="8"/>
  <c r="Y111" i="8" s="1" a="1"/>
  <c r="Y111" i="8" s="1"/>
  <c r="AB126" i="8" a="1"/>
  <c r="AB126" i="8" s="1"/>
  <c r="AC126" i="8" a="1"/>
  <c r="AC126" i="8" s="1"/>
  <c r="AD126" i="8" a="1"/>
  <c r="AD126" i="8" s="1"/>
  <c r="W112" i="8"/>
  <c r="X112" i="8"/>
  <c r="Y112" i="8" s="1" a="1"/>
  <c r="Y112" i="8" s="1"/>
  <c r="AB128" i="8" a="1"/>
  <c r="AB128" i="8" s="1"/>
  <c r="AC128" i="8" a="1"/>
  <c r="AC128" i="8" s="1"/>
  <c r="AD128" i="8" a="1"/>
  <c r="AD128" i="8" s="1"/>
  <c r="W124" i="8"/>
  <c r="X124" i="8"/>
  <c r="Y124" i="8" s="1" a="1"/>
  <c r="Y124" i="8" s="1"/>
  <c r="AB82" i="8" a="1"/>
  <c r="AB82" i="8" s="1"/>
  <c r="AC82" i="8" a="1"/>
  <c r="AC82" i="8" s="1"/>
  <c r="AD82" i="8" a="1"/>
  <c r="AD82" i="8" s="1"/>
  <c r="W123" i="8"/>
  <c r="X123" i="8"/>
  <c r="Y123" i="8" s="1" a="1"/>
  <c r="Y123" i="8" s="1"/>
  <c r="AB76" i="8" a="1"/>
  <c r="AB76" i="8" s="1"/>
  <c r="AC76" i="8" a="1"/>
  <c r="AC76" i="8" s="1"/>
  <c r="AD76" i="8" a="1"/>
  <c r="AD76" i="8" s="1"/>
  <c r="W120" i="8"/>
  <c r="X120" i="8"/>
  <c r="Y120" i="8" s="1" a="1"/>
  <c r="Y120" i="8" s="1"/>
  <c r="AB59" i="8" a="1"/>
  <c r="AB59" i="8" s="1"/>
  <c r="AC59" i="8" a="1"/>
  <c r="AC59" i="8" s="1"/>
  <c r="AD59" i="8" a="1"/>
  <c r="AD59" i="8" s="1"/>
  <c r="W9" i="8"/>
  <c r="X9" i="8"/>
  <c r="Y9" i="8" s="1" a="1"/>
  <c r="Y9" i="8" s="1"/>
  <c r="AB88" i="8" a="1"/>
  <c r="AB88" i="8" s="1"/>
  <c r="AC88" i="8" a="1"/>
  <c r="AC88" i="8" s="1"/>
  <c r="AD88" i="8" a="1"/>
  <c r="AD88" i="8" s="1"/>
  <c r="W5" i="8"/>
  <c r="X5" i="8"/>
  <c r="Y5" i="8" s="1" a="1"/>
  <c r="Y5" i="8" s="1"/>
  <c r="AB49" i="8" a="1"/>
  <c r="AB49" i="8" s="1"/>
  <c r="AC49" i="8" a="1"/>
  <c r="AC49" i="8" s="1"/>
  <c r="AD49" i="8" a="1"/>
  <c r="AD49" i="8" s="1"/>
  <c r="W13" i="8"/>
  <c r="X13" i="8"/>
  <c r="Y13" i="8" s="1" a="1"/>
  <c r="Y13" i="8" s="1"/>
  <c r="AB7" i="8" a="1"/>
  <c r="AB7" i="8" s="1"/>
  <c r="AC7" i="8" a="1"/>
  <c r="AC7" i="8" s="1"/>
  <c r="AD7" i="8" a="1"/>
  <c r="AD7" i="8" s="1"/>
  <c r="W79" i="8"/>
  <c r="X79" i="8"/>
  <c r="Y79" i="8" s="1" a="1"/>
  <c r="Y79" i="8" s="1"/>
  <c r="AB89" i="8" a="1"/>
  <c r="AB89" i="8" s="1"/>
  <c r="AC89" i="8" a="1"/>
  <c r="AC89" i="8" s="1"/>
  <c r="AD89" i="8" a="1"/>
  <c r="AD89" i="8" s="1"/>
  <c r="W87" i="8"/>
  <c r="X87" i="8"/>
  <c r="Y87" i="8" s="1" a="1"/>
  <c r="Y87" i="8" s="1"/>
  <c r="AB8" i="8" a="1"/>
  <c r="AB8" i="8" s="1"/>
  <c r="AC8" i="8" a="1"/>
  <c r="AC8" i="8" s="1"/>
  <c r="AD8" i="8" a="1"/>
  <c r="AD8" i="8" s="1"/>
  <c r="W86" i="8"/>
  <c r="X86" i="8"/>
  <c r="AB4" i="8" a="1"/>
  <c r="AB4" i="8" s="1"/>
  <c r="AC4" i="8" a="1"/>
  <c r="AC4" i="8" s="1"/>
  <c r="AD4" i="8" a="1"/>
  <c r="AD4" i="8" s="1"/>
  <c r="W25" i="8"/>
  <c r="X25" i="8"/>
  <c r="Y25" i="8" s="1" a="1"/>
  <c r="Y25" i="8" s="1"/>
  <c r="AB63" i="8" a="1"/>
  <c r="AB63" i="8" s="1"/>
  <c r="AC63" i="8" a="1"/>
  <c r="AC63" i="8" s="1"/>
  <c r="AD63" i="8" a="1"/>
  <c r="AD63" i="8" s="1"/>
  <c r="W26" i="8"/>
  <c r="X26" i="8"/>
  <c r="Y26" i="8" s="1" a="1"/>
  <c r="Y26" i="8" s="1"/>
  <c r="AB17" i="8" a="1"/>
  <c r="AB17" i="8" s="1"/>
  <c r="AC17" i="8" a="1"/>
  <c r="AC17" i="8" s="1"/>
  <c r="AD17" i="8" a="1"/>
  <c r="AD17" i="8" s="1"/>
  <c r="W41" i="8"/>
  <c r="X41" i="8"/>
  <c r="Y41" i="8" s="1" a="1"/>
  <c r="Y41" i="8" s="1"/>
  <c r="AB103" i="8" a="1"/>
  <c r="AB103" i="8" s="1"/>
  <c r="AC103" i="8" a="1"/>
  <c r="AC103" i="8" s="1"/>
  <c r="AD103" i="8" a="1"/>
  <c r="AD103" i="8" s="1"/>
  <c r="W50" i="8"/>
  <c r="X50" i="8"/>
  <c r="Y50" i="8" s="1" a="1"/>
  <c r="Y50" i="8" s="1"/>
  <c r="AB65" i="8" a="1"/>
  <c r="AB65" i="8" s="1"/>
  <c r="AC65" i="8" a="1"/>
  <c r="AC65" i="8" s="1"/>
  <c r="AD65" i="8" a="1"/>
  <c r="AD65" i="8" s="1"/>
  <c r="W75" i="8"/>
  <c r="X75" i="8"/>
  <c r="Y75" i="8" s="1" a="1"/>
  <c r="Y75" i="8" s="1"/>
  <c r="AB67" i="8" a="1"/>
  <c r="AB67" i="8" s="1"/>
  <c r="AC67" i="8" a="1"/>
  <c r="AC67" i="8" s="1"/>
  <c r="AD67" i="8" a="1"/>
  <c r="AD67" i="8" s="1"/>
  <c r="W76" i="8"/>
  <c r="X76" i="8"/>
  <c r="Y76" i="8" s="1" a="1"/>
  <c r="Y76" i="8" s="1"/>
  <c r="AB77" i="8" a="1"/>
  <c r="AB77" i="8" s="1"/>
  <c r="AC77" i="8" a="1"/>
  <c r="AC77" i="8" s="1"/>
  <c r="AD77" i="8" a="1"/>
  <c r="AD77" i="8" s="1"/>
  <c r="W44" i="8"/>
  <c r="X44" i="8"/>
  <c r="Y44" i="8" s="1" a="1"/>
  <c r="Y44" i="8" s="1"/>
  <c r="AB5" i="8" a="1"/>
  <c r="AB5" i="8" s="1"/>
  <c r="AC5" i="8" a="1"/>
  <c r="AC5" i="8" s="1"/>
  <c r="AD5" i="8" a="1"/>
  <c r="AD5" i="8" s="1"/>
  <c r="W42" i="8"/>
  <c r="X42" i="8"/>
  <c r="Y42" i="8" s="1" a="1"/>
  <c r="Y42" i="8" s="1"/>
  <c r="AB105" i="8" a="1"/>
  <c r="AB105" i="8" s="1"/>
  <c r="AC105" i="8" a="1"/>
  <c r="AC105" i="8" s="1"/>
  <c r="AD105" i="8" a="1"/>
  <c r="AD105" i="8" s="1"/>
  <c r="W53" i="8"/>
  <c r="X53" i="8"/>
  <c r="Y53" i="8" s="1" a="1"/>
  <c r="Y53" i="8" s="1"/>
  <c r="AB94" i="8" a="1"/>
  <c r="AB94" i="8" s="1"/>
  <c r="AC94" i="8" a="1"/>
  <c r="AC94" i="8" s="1"/>
  <c r="AD94" i="8" a="1"/>
  <c r="AD94" i="8" s="1"/>
  <c r="W51" i="8"/>
  <c r="X51" i="8"/>
  <c r="Y51" i="8" s="1" a="1"/>
  <c r="Y51" i="8" s="1"/>
  <c r="AB69" i="8" a="1"/>
  <c r="AB69" i="8" s="1"/>
  <c r="AC69" i="8" a="1"/>
  <c r="AC69" i="8" s="1"/>
  <c r="AD69" i="8" a="1"/>
  <c r="AD69" i="8" s="1"/>
  <c r="W54" i="8"/>
  <c r="X54" i="8"/>
  <c r="AB101" i="8" a="1"/>
  <c r="AB101" i="8" s="1"/>
  <c r="AC101" i="8" a="1"/>
  <c r="AC101" i="8" s="1"/>
  <c r="AD101" i="8" a="1"/>
  <c r="AD101" i="8" s="1"/>
  <c r="W113" i="8"/>
  <c r="X113" i="8"/>
  <c r="AB131" i="8" a="1"/>
  <c r="AB131" i="8" s="1"/>
  <c r="AC131" i="8" a="1"/>
  <c r="AC131" i="8" s="1"/>
  <c r="AD131" i="8" a="1"/>
  <c r="AD131" i="8" s="1"/>
  <c r="W121" i="8"/>
  <c r="X121" i="8"/>
  <c r="AB72" i="8" a="1"/>
  <c r="AB72" i="8" s="1"/>
  <c r="AC72" i="8" a="1"/>
  <c r="AC72" i="8" s="1"/>
  <c r="AD72" i="8" a="1"/>
  <c r="AD72" i="8" s="1"/>
  <c r="W10" i="8"/>
  <c r="X10" i="8"/>
  <c r="Y10" i="8" s="1" a="1"/>
  <c r="Y10" i="8" s="1"/>
  <c r="AB33" i="8" a="1"/>
  <c r="AB33" i="8" s="1"/>
  <c r="AC33" i="8" a="1"/>
  <c r="AC33" i="8" s="1"/>
  <c r="AD33" i="8" a="1"/>
  <c r="AD33" i="8" s="1"/>
  <c r="W6" i="8"/>
  <c r="X6" i="8"/>
  <c r="Y6" i="8" s="1" a="1"/>
  <c r="Y6" i="8" s="1"/>
  <c r="AB46" i="8" a="1"/>
  <c r="AB46" i="8" s="1"/>
  <c r="AC46" i="8" a="1"/>
  <c r="AC46" i="8" s="1"/>
  <c r="AD46" i="8" a="1"/>
  <c r="AD46" i="8" s="1"/>
  <c r="W14" i="8"/>
  <c r="X14" i="8"/>
  <c r="Y14" i="8" s="1" a="1"/>
  <c r="Y14" i="8" s="1"/>
  <c r="AB14" i="8" a="1"/>
  <c r="AB14" i="8" s="1"/>
  <c r="AC14" i="8" a="1"/>
  <c r="AC14" i="8" s="1"/>
  <c r="AD14" i="8" a="1"/>
  <c r="AD14" i="8" s="1"/>
  <c r="W118" i="8"/>
  <c r="X118" i="8"/>
  <c r="AB45" i="8" a="1"/>
  <c r="AB45" i="8" s="1"/>
  <c r="AC45" i="8" a="1"/>
  <c r="AC45" i="8" s="1"/>
  <c r="AD45" i="8" a="1"/>
  <c r="AD45" i="8" s="1"/>
  <c r="W119" i="8"/>
  <c r="X119" i="8"/>
  <c r="Y119" i="8" s="1" a="1"/>
  <c r="Y119" i="8" s="1"/>
  <c r="AB55" i="8" a="1"/>
  <c r="AB55" i="8" s="1"/>
  <c r="AC55" i="8" a="1"/>
  <c r="AC55" i="8" s="1"/>
  <c r="AD55" i="8" a="1"/>
  <c r="AD55" i="8" s="1"/>
  <c r="W105" i="8"/>
  <c r="X105" i="8"/>
  <c r="Y105" i="8" s="1" a="1"/>
  <c r="Y105" i="8" s="1"/>
  <c r="AB97" i="8" a="1"/>
  <c r="AB97" i="8" s="1"/>
  <c r="AC97" i="8" a="1"/>
  <c r="AC97" i="8" s="1"/>
  <c r="AD97" i="8" a="1"/>
  <c r="AD97" i="8" s="1"/>
  <c r="W104" i="8"/>
  <c r="X104" i="8"/>
  <c r="Y104" i="8" s="1" a="1"/>
  <c r="Y104" i="8" s="1"/>
  <c r="AB91" i="8" a="1"/>
  <c r="AB91" i="8" s="1"/>
  <c r="AC91" i="8" a="1"/>
  <c r="AC91" i="8" s="1"/>
  <c r="AD91" i="8" a="1"/>
  <c r="AD91" i="8" s="1"/>
  <c r="W106" i="8"/>
  <c r="X106" i="8"/>
  <c r="AB107" i="8" a="1"/>
  <c r="AB107" i="8" s="1"/>
  <c r="AC107" i="8" a="1"/>
  <c r="AC107" i="8" s="1"/>
  <c r="AD107" i="8" a="1"/>
  <c r="AD107" i="8" s="1"/>
  <c r="W35" i="8"/>
  <c r="X35" i="8"/>
  <c r="Y35" i="8" s="1" a="1"/>
  <c r="Y35" i="8" s="1"/>
  <c r="AB113" i="8" a="1"/>
  <c r="AB113" i="8" s="1"/>
  <c r="AC113" i="8" a="1"/>
  <c r="AC113" i="8" s="1"/>
  <c r="AD113" i="8" a="1"/>
  <c r="AD113" i="8" s="1"/>
  <c r="W61" i="8"/>
  <c r="X61" i="8"/>
  <c r="Y61" i="8" s="1" a="1"/>
  <c r="Y61" i="8" s="1"/>
  <c r="AB100" i="8" a="1"/>
  <c r="AB100" i="8" s="1"/>
  <c r="AC100" i="8" a="1"/>
  <c r="AC100" i="8" s="1"/>
  <c r="AD100" i="8" a="1"/>
  <c r="AD100" i="8" s="1"/>
  <c r="W77" i="8"/>
  <c r="X77" i="8"/>
  <c r="AB78" i="8" a="1"/>
  <c r="AB78" i="8" s="1"/>
  <c r="AC78" i="8" a="1"/>
  <c r="AC78" i="8" s="1"/>
  <c r="AD78" i="8" a="1"/>
  <c r="AD78" i="8" s="1"/>
  <c r="W93" i="8"/>
  <c r="X93" i="8"/>
  <c r="Y93" i="8" s="1" a="1"/>
  <c r="Y93" i="8" s="1"/>
  <c r="AB29" i="8" a="1"/>
  <c r="AB29" i="8" s="1"/>
  <c r="AC29" i="8" a="1"/>
  <c r="AC29" i="8" s="1"/>
  <c r="AD29" i="8" a="1"/>
  <c r="AD29" i="8" s="1"/>
  <c r="W92" i="8"/>
  <c r="X92" i="8"/>
  <c r="Y92" i="8" s="1" a="1"/>
  <c r="Y92" i="8" s="1"/>
  <c r="AB28" i="8" a="1"/>
  <c r="AB28" i="8" s="1"/>
  <c r="AC28" i="8" a="1"/>
  <c r="AC28" i="8" s="1"/>
  <c r="AD28" i="8" a="1"/>
  <c r="AD28" i="8" s="1"/>
  <c r="W94" i="8"/>
  <c r="X94" i="8"/>
  <c r="Y94" i="8" s="1" a="1"/>
  <c r="Y94" i="8" s="1"/>
  <c r="AB34" i="8" a="1"/>
  <c r="AB34" i="8" s="1"/>
  <c r="AC34" i="8" a="1"/>
  <c r="AC34" i="8" s="1"/>
  <c r="AD34" i="8" a="1"/>
  <c r="AD34" i="8" s="1"/>
  <c r="W128" i="8"/>
  <c r="X128" i="8"/>
  <c r="Y128" i="8" s="1" a="1"/>
  <c r="Y128" i="8" s="1"/>
  <c r="AB87" i="8" a="1"/>
  <c r="AB87" i="8" s="1"/>
  <c r="AC87" i="8" a="1"/>
  <c r="AC87" i="8" s="1"/>
  <c r="AD87" i="8" a="1"/>
  <c r="AD87" i="8" s="1"/>
  <c r="W132" i="8"/>
  <c r="X132" i="8"/>
  <c r="Y132" i="8" s="1" a="1"/>
  <c r="Y132" i="8" s="1"/>
  <c r="AB130" i="8" a="1"/>
  <c r="AB130" i="8" s="1"/>
  <c r="AC130" i="8" a="1"/>
  <c r="AC130" i="8" s="1"/>
  <c r="AD130" i="8" a="1"/>
  <c r="AD130" i="8" s="1"/>
  <c r="W129" i="8"/>
  <c r="X129" i="8"/>
  <c r="Y129" i="8" s="1" a="1"/>
  <c r="Y129" i="8" s="1"/>
  <c r="AB106" i="8" a="1"/>
  <c r="AB106" i="8" s="1"/>
  <c r="AC106" i="8" a="1"/>
  <c r="AC106" i="8" s="1"/>
  <c r="AD106" i="8" a="1"/>
  <c r="AD106" i="8" s="1"/>
  <c r="W130" i="8"/>
  <c r="X130" i="8"/>
  <c r="Y130" i="8" s="1" a="1"/>
  <c r="Y130" i="8" s="1"/>
  <c r="AB108" i="8" a="1"/>
  <c r="AB108" i="8" s="1"/>
  <c r="AC108" i="8" a="1"/>
  <c r="AC108" i="8" s="1"/>
  <c r="AD108" i="8" a="1"/>
  <c r="AD108" i="8" s="1"/>
  <c r="W131" i="8"/>
  <c r="X131" i="8"/>
  <c r="Y131" i="8" s="1" a="1"/>
  <c r="Y131" i="8" s="1"/>
  <c r="AB129" i="8" a="1"/>
  <c r="AB129" i="8" s="1"/>
  <c r="AC129" i="8" a="1"/>
  <c r="AC129" i="8" s="1"/>
  <c r="AD129" i="8" a="1"/>
  <c r="AD129" i="8" s="1"/>
  <c r="W17" i="8"/>
  <c r="X17" i="8"/>
  <c r="Y17" i="8" s="1" a="1"/>
  <c r="Y17" i="8" s="1"/>
  <c r="AB64" i="8" a="1"/>
  <c r="AB64" i="8" s="1"/>
  <c r="AC64" i="8" a="1"/>
  <c r="AC64" i="8" s="1"/>
  <c r="AD64" i="8" a="1"/>
  <c r="AD64" i="8" s="1"/>
  <c r="W64" i="8"/>
  <c r="X64" i="8"/>
  <c r="Y64" i="8" s="1" a="1"/>
  <c r="Y64" i="8" s="1"/>
  <c r="AB19" i="8" a="1"/>
  <c r="AB19" i="8" s="1"/>
  <c r="AC19" i="8" a="1"/>
  <c r="AC19" i="8" s="1"/>
  <c r="AD19" i="8" a="1"/>
  <c r="AD19" i="8" s="1"/>
  <c r="W85" i="8"/>
  <c r="X85" i="8"/>
  <c r="Y85" i="8" s="1" a="1"/>
  <c r="Y85" i="8" s="1"/>
  <c r="AB132" i="8" a="1"/>
  <c r="AB132" i="8" s="1"/>
  <c r="AC132" i="8" a="1"/>
  <c r="AC132" i="8" s="1"/>
  <c r="AD132" i="8" a="1"/>
  <c r="AD132" i="8" s="1"/>
  <c r="W84" i="8"/>
  <c r="X84" i="8"/>
  <c r="Y84" i="8" s="1" a="1"/>
  <c r="Y84" i="8" s="1"/>
  <c r="AB122" i="8" a="1"/>
  <c r="AB122" i="8" s="1"/>
  <c r="AC122" i="8" a="1"/>
  <c r="AC122" i="8" s="1"/>
  <c r="AD122" i="8" a="1"/>
  <c r="AD122" i="8" s="1"/>
  <c r="W83" i="8"/>
  <c r="X83" i="8"/>
  <c r="Y83" i="8" s="1" a="1"/>
  <c r="Y83" i="8" s="1"/>
  <c r="AB120" i="8" a="1"/>
  <c r="AB120" i="8" s="1"/>
  <c r="AC120" i="8" a="1"/>
  <c r="AC120" i="8" s="1"/>
  <c r="AD120" i="8" a="1"/>
  <c r="AD120" i="8" s="1"/>
  <c r="W100" i="8"/>
  <c r="X100" i="8"/>
  <c r="Y100" i="8" s="1" a="1"/>
  <c r="Y100" i="8" s="1"/>
  <c r="AB73" i="8" a="1"/>
  <c r="AB73" i="8" s="1"/>
  <c r="AC73" i="8" a="1"/>
  <c r="AC73" i="8" s="1"/>
  <c r="AD73" i="8" a="1"/>
  <c r="AD73" i="8" s="1"/>
  <c r="W101" i="8"/>
  <c r="X101" i="8"/>
  <c r="Y101" i="8" s="1" a="1"/>
  <c r="Y101" i="8" s="1"/>
  <c r="AB80" i="8" a="1"/>
  <c r="AB80" i="8" s="1"/>
  <c r="AC80" i="8" a="1"/>
  <c r="AC80" i="8" s="1"/>
  <c r="AD80" i="8" a="1"/>
  <c r="AD80" i="8" s="1"/>
  <c r="W103" i="8"/>
  <c r="X103" i="8"/>
  <c r="Y103" i="8" s="1" a="1"/>
  <c r="Y103" i="8" s="1"/>
  <c r="AB84" i="8" a="1"/>
  <c r="AB84" i="8" s="1"/>
  <c r="AC84" i="8" a="1"/>
  <c r="AC84" i="8" s="1"/>
  <c r="AD84" i="8" a="1"/>
  <c r="AD84" i="8" s="1"/>
  <c r="W15" i="8"/>
  <c r="X15" i="8"/>
  <c r="Y15" i="8" s="1" a="1"/>
  <c r="Y15" i="8" s="1"/>
  <c r="AB47" i="8" a="1"/>
  <c r="AB47" i="8" s="1"/>
  <c r="AC47" i="8" a="1"/>
  <c r="AC47" i="8" s="1"/>
  <c r="AD47" i="8" a="1"/>
  <c r="AD47" i="8" s="1"/>
  <c r="W16" i="8"/>
  <c r="X16" i="8"/>
  <c r="Y16" i="8" s="1" a="1"/>
  <c r="Y16" i="8" s="1"/>
  <c r="AB10" i="8" a="1"/>
  <c r="AB10" i="8" s="1"/>
  <c r="AC10" i="8" a="1"/>
  <c r="AC10" i="8" s="1"/>
  <c r="AD10" i="8" a="1"/>
  <c r="AD10" i="8" s="1"/>
  <c r="W18" i="8"/>
  <c r="X18" i="8"/>
  <c r="Y18" i="8" s="1" a="1"/>
  <c r="Y18" i="8" s="1"/>
  <c r="AB98" i="8" a="1"/>
  <c r="AB98" i="8" s="1"/>
  <c r="AC98" i="8" a="1"/>
  <c r="AC98" i="8" s="1"/>
  <c r="AD98" i="8" a="1"/>
  <c r="AD98" i="8" s="1"/>
  <c r="W62" i="8"/>
  <c r="X62" i="8"/>
  <c r="Y62" i="8" s="1" a="1"/>
  <c r="Y62" i="8" s="1"/>
  <c r="AB111" i="8" a="1"/>
  <c r="AB111" i="8" s="1"/>
  <c r="AC111" i="8" a="1"/>
  <c r="AC111" i="8" s="1"/>
  <c r="AD111" i="8" a="1"/>
  <c r="AD111" i="8" s="1"/>
  <c r="W68" i="8"/>
  <c r="X68" i="8"/>
  <c r="Y68" i="8" s="1" a="1"/>
  <c r="Y68" i="8" s="1"/>
  <c r="AB40" i="8" a="1"/>
  <c r="AB40" i="8" s="1"/>
  <c r="AC40" i="8" a="1"/>
  <c r="AC40" i="8" s="1"/>
  <c r="AD40" i="8" a="1"/>
  <c r="AD40" i="8" s="1"/>
  <c r="W73" i="8"/>
  <c r="X73" i="8"/>
  <c r="Y73" i="8" s="1" a="1"/>
  <c r="Y73" i="8" s="1"/>
  <c r="AB58" i="8" a="1"/>
  <c r="AB58" i="8" s="1"/>
  <c r="AC58" i="8" a="1"/>
  <c r="AC58" i="8" s="1"/>
  <c r="AD58" i="8" a="1"/>
  <c r="AD58" i="8" s="1"/>
  <c r="W74" i="8"/>
  <c r="X74" i="8"/>
  <c r="Y74" i="8" s="1" a="1"/>
  <c r="Y74" i="8" s="1"/>
  <c r="AB61" i="8" a="1"/>
  <c r="AB61" i="8" s="1"/>
  <c r="AC61" i="8" a="1"/>
  <c r="AC61" i="8" s="1"/>
  <c r="AD61" i="8" a="1"/>
  <c r="AD61" i="8" s="1"/>
  <c r="W98" i="8"/>
  <c r="X98" i="8"/>
  <c r="Y98" i="8" s="1" a="1"/>
  <c r="Y98" i="8" s="1"/>
  <c r="AB57" i="8" a="1"/>
  <c r="AB57" i="8" s="1"/>
  <c r="AC57" i="8" a="1"/>
  <c r="AC57" i="8" s="1"/>
  <c r="AD57" i="8" a="1"/>
  <c r="AD57" i="8" s="1"/>
  <c r="W95" i="8"/>
  <c r="X95" i="8"/>
  <c r="Y95" i="8" s="1" a="1"/>
  <c r="Y95" i="8" s="1"/>
  <c r="AB36" i="8" a="1"/>
  <c r="AB36" i="8" s="1"/>
  <c r="AC36" i="8" a="1"/>
  <c r="AC36" i="8" s="1"/>
  <c r="AD36" i="8" a="1"/>
  <c r="AD36" i="8" s="1"/>
  <c r="W45" i="8"/>
  <c r="X45" i="8"/>
  <c r="Y45" i="8" s="1" a="1"/>
  <c r="Y45" i="8" s="1"/>
  <c r="AB15" i="8" a="1"/>
  <c r="AB15" i="8" s="1"/>
  <c r="AC15" i="8" a="1"/>
  <c r="AC15" i="8" s="1"/>
  <c r="AD15" i="8" a="1"/>
  <c r="AD15" i="8" s="1"/>
  <c r="W58" i="8"/>
  <c r="X58" i="8"/>
  <c r="Y58" i="8" s="1" a="1"/>
  <c r="Y58" i="8" s="1"/>
  <c r="AB38" i="8" a="1"/>
  <c r="AB38" i="8" s="1"/>
  <c r="AC38" i="8" a="1"/>
  <c r="AC38" i="8" s="1"/>
  <c r="AD38" i="8" a="1"/>
  <c r="AD38" i="8" s="1"/>
  <c r="W57" i="8"/>
  <c r="X57" i="8"/>
  <c r="Y57" i="8" s="1" a="1"/>
  <c r="Y57" i="8" s="1"/>
  <c r="AB18" i="8" a="1"/>
  <c r="AB18" i="8" s="1"/>
  <c r="AC18" i="8" a="1"/>
  <c r="AC18" i="8" s="1"/>
  <c r="AD18" i="8" a="1"/>
  <c r="AD18" i="8" s="1"/>
  <c r="W66" i="8"/>
  <c r="X66" i="8"/>
  <c r="Y66" i="8" s="1" a="1"/>
  <c r="Y66" i="8" s="1"/>
  <c r="AB27" i="8" a="1"/>
  <c r="AB27" i="8" s="1"/>
  <c r="AC27" i="8" a="1"/>
  <c r="AC27" i="8" s="1"/>
  <c r="AD27" i="8" a="1"/>
  <c r="AD27" i="8" s="1"/>
  <c r="W65" i="8"/>
  <c r="X65" i="8"/>
  <c r="Y65" i="8" s="1" a="1"/>
  <c r="Y65" i="8" s="1"/>
  <c r="AB21" i="8" a="1"/>
  <c r="AB21" i="8" s="1"/>
  <c r="AC21" i="8" a="1"/>
  <c r="AC21" i="8" s="1"/>
  <c r="AD21" i="8" a="1"/>
  <c r="AD21" i="8" s="1"/>
  <c r="W67" i="8"/>
  <c r="X67" i="8"/>
  <c r="Y67" i="8" s="1" a="1"/>
  <c r="Y67" i="8" s="1"/>
  <c r="AB35" i="8" a="1"/>
  <c r="AB35" i="8" s="1"/>
  <c r="AC35" i="8" a="1"/>
  <c r="AC35" i="8" s="1"/>
  <c r="AD35" i="8" a="1"/>
  <c r="AD35" i="8" s="1"/>
  <c r="W69" i="8"/>
  <c r="X69" i="8"/>
  <c r="Y69" i="8" s="1" a="1"/>
  <c r="Y69" i="8" s="1"/>
  <c r="AB42" i="8" a="1"/>
  <c r="AB42" i="8" s="1"/>
  <c r="AC42" i="8" a="1"/>
  <c r="AC42" i="8" s="1"/>
  <c r="AD42" i="8" a="1"/>
  <c r="AD42" i="8" s="1"/>
  <c r="W63" i="8"/>
  <c r="X63" i="8"/>
  <c r="Y63" i="8" s="1" a="1"/>
  <c r="Y63" i="8" s="1"/>
  <c r="AB117" i="8" a="1"/>
  <c r="AB117" i="8" s="1"/>
  <c r="AC117" i="8" a="1"/>
  <c r="AC117" i="8" s="1"/>
  <c r="AD117" i="8" a="1"/>
  <c r="AD117" i="8" s="1"/>
  <c r="W72" i="8"/>
  <c r="X72" i="8"/>
  <c r="Y72" i="8" s="1" a="1"/>
  <c r="Y72" i="8" s="1"/>
  <c r="AB54" i="8" a="1"/>
  <c r="AB54" i="8" s="1"/>
  <c r="AC54" i="8" a="1"/>
  <c r="AC54" i="8" s="1"/>
  <c r="AD54" i="8" a="1"/>
  <c r="AD54" i="8" s="1"/>
  <c r="W71" i="8"/>
  <c r="X71" i="8"/>
  <c r="Y71" i="8" s="1" a="1"/>
  <c r="Y71" i="8" s="1"/>
  <c r="AB53" i="8" a="1"/>
  <c r="AB53" i="8" s="1"/>
  <c r="AC53" i="8" a="1"/>
  <c r="AC53" i="8" s="1"/>
  <c r="AD53" i="8" a="1"/>
  <c r="AD53" i="8" s="1"/>
  <c r="W96" i="8"/>
  <c r="X96" i="8"/>
  <c r="Y96" i="8" s="1" a="1"/>
  <c r="Y96" i="8" s="1"/>
  <c r="AB52" i="8" a="1"/>
  <c r="AB52" i="8" s="1"/>
  <c r="AC52" i="8" a="1"/>
  <c r="AC52" i="8" s="1"/>
  <c r="AD52" i="8" a="1"/>
  <c r="AD52" i="8" s="1"/>
  <c r="W99" i="8"/>
  <c r="X99" i="8"/>
  <c r="Y99" i="8" s="1" a="1"/>
  <c r="Y99" i="8" s="1"/>
  <c r="AB71" i="8" a="1"/>
  <c r="AB71" i="8" s="1"/>
  <c r="AC71" i="8" a="1"/>
  <c r="AC71" i="8" s="1"/>
  <c r="AD71" i="8" a="1"/>
  <c r="AD71" i="8" s="1"/>
  <c r="W97" i="8"/>
  <c r="X97" i="8"/>
  <c r="Y97" i="8" s="1" a="1"/>
  <c r="Y97" i="8" s="1"/>
  <c r="AB56" i="8" a="1"/>
  <c r="AB56" i="8" s="1"/>
  <c r="AC56" i="8" a="1"/>
  <c r="AC56" i="8" s="1"/>
  <c r="AD56" i="8" a="1"/>
  <c r="AD56" i="8" s="1"/>
  <c r="W102" i="8"/>
  <c r="X102" i="8"/>
  <c r="Y102" i="8" s="1" a="1"/>
  <c r="Y102" i="8" s="1"/>
  <c r="AB81" i="8" a="1"/>
  <c r="AB81" i="8" s="1"/>
  <c r="AC81" i="8" a="1"/>
  <c r="AC81" i="8" s="1"/>
  <c r="AD81" i="8" a="1"/>
  <c r="AD81" i="8" s="1"/>
  <c r="W43" i="8"/>
  <c r="X43" i="8"/>
  <c r="Y43" i="8" s="1" a="1"/>
  <c r="Y43" i="8" s="1"/>
  <c r="AB114" i="8" a="1"/>
  <c r="AB114" i="8" s="1"/>
  <c r="AC114" i="8" a="1"/>
  <c r="AC114" i="8" s="1"/>
  <c r="AD114" i="8" a="1"/>
  <c r="AD114" i="8" s="1"/>
  <c r="W40" i="8"/>
  <c r="X40" i="8"/>
  <c r="Y40" i="8" s="1" a="1"/>
  <c r="Y40" i="8" s="1"/>
  <c r="AB92" i="8" a="1"/>
  <c r="AB92" i="8" s="1"/>
  <c r="AC92" i="8" a="1"/>
  <c r="AC92" i="8" s="1"/>
  <c r="AD92" i="8" a="1"/>
  <c r="AD92" i="8" s="1"/>
  <c r="W52" i="8"/>
  <c r="X52" i="8"/>
  <c r="Y52" i="8" s="1" a="1"/>
  <c r="Y52" i="8" s="1"/>
  <c r="AB70" i="8" a="1"/>
  <c r="AB70" i="8" s="1"/>
  <c r="AC70" i="8" a="1"/>
  <c r="AC70" i="8" s="1"/>
  <c r="AD70" i="8" a="1"/>
  <c r="AD70" i="8" s="1"/>
  <c r="W55" i="8"/>
  <c r="X55" i="8"/>
  <c r="Y55" i="8" s="1" a="1"/>
  <c r="Y55" i="8" s="1"/>
  <c r="AB102" i="8" a="1"/>
  <c r="AB102" i="8" s="1"/>
  <c r="AC102" i="8" a="1"/>
  <c r="AC102" i="8" s="1"/>
  <c r="AD102" i="8" a="1"/>
  <c r="AD102" i="8" s="1"/>
  <c r="W114" i="8"/>
  <c r="X114" i="8"/>
  <c r="Y114" i="8" s="1" a="1"/>
  <c r="Y114" i="8" s="1"/>
  <c r="AB30" i="8" a="1"/>
  <c r="AB30" i="8" s="1"/>
  <c r="AC30" i="8" a="1"/>
  <c r="AC30" i="8" s="1"/>
  <c r="AD30" i="8" a="1"/>
  <c r="AD30" i="8" s="1"/>
  <c r="W116" i="8"/>
  <c r="X116" i="8"/>
  <c r="Y116" i="8" s="1" a="1"/>
  <c r="Y116" i="8" s="1"/>
  <c r="AB43" i="8" a="1"/>
  <c r="AB43" i="8" s="1"/>
  <c r="AC43" i="8" a="1"/>
  <c r="AC43" i="8" s="1"/>
  <c r="AD43" i="8" a="1"/>
  <c r="AD43" i="8" s="1"/>
  <c r="W91" i="8"/>
  <c r="X91" i="8"/>
  <c r="Y91" i="8" s="1" a="1"/>
  <c r="Y91" i="8" s="1"/>
  <c r="AB25" i="8" a="1"/>
  <c r="AB25" i="8" s="1"/>
  <c r="AC25" i="8" a="1"/>
  <c r="AC25" i="8" s="1"/>
  <c r="AD25" i="8" a="1"/>
  <c r="AD25" i="8" s="1"/>
  <c r="W110" i="8"/>
  <c r="X110" i="8"/>
  <c r="Y110" i="8" s="1" a="1"/>
  <c r="Y110" i="8" s="1"/>
  <c r="AB125" i="8" a="1"/>
  <c r="AB125" i="8" s="1"/>
  <c r="AC125" i="8" a="1"/>
  <c r="AC125" i="8" s="1"/>
  <c r="AD125" i="8" a="1"/>
  <c r="AD125" i="8" s="1"/>
  <c r="W11" i="8"/>
  <c r="X11" i="8"/>
  <c r="Y11" i="8" s="1" a="1"/>
  <c r="Y11" i="8" s="1"/>
  <c r="AB116" i="8" a="1"/>
  <c r="AB116" i="8" s="1"/>
  <c r="AC116" i="8" a="1"/>
  <c r="AC116" i="8" s="1"/>
  <c r="AD116" i="8" a="1"/>
  <c r="AD116" i="8" s="1"/>
  <c r="W12" i="8"/>
  <c r="X12" i="8"/>
  <c r="Y12" i="8" s="1" a="1"/>
  <c r="Y12" i="8" s="1"/>
  <c r="AB104" i="8" a="1"/>
  <c r="AB104" i="8" s="1"/>
  <c r="AC104" i="8" a="1"/>
  <c r="AC104" i="8" s="1"/>
  <c r="AD104" i="8" a="1"/>
  <c r="AD104" i="8" s="1"/>
  <c r="W22" i="8"/>
  <c r="X22" i="8"/>
  <c r="Y22" i="8" s="1" a="1"/>
  <c r="Y22" i="8" s="1"/>
  <c r="AB37" i="8" a="1"/>
  <c r="AB37" i="8" s="1"/>
  <c r="AC37" i="8" a="1"/>
  <c r="AC37" i="8" s="1"/>
  <c r="AD37" i="8" a="1"/>
  <c r="AD37" i="8" s="1"/>
  <c r="W29" i="8"/>
  <c r="X29" i="8"/>
  <c r="Y29" i="8" s="1" a="1"/>
  <c r="Y29" i="8" s="1"/>
  <c r="AB121" i="8" a="1"/>
  <c r="AB121" i="8" s="1"/>
  <c r="AC121" i="8" a="1"/>
  <c r="AC121" i="8" s="1"/>
  <c r="AD121" i="8" a="1"/>
  <c r="AD121" i="8" s="1"/>
  <c r="W32" i="8"/>
  <c r="X32" i="8"/>
  <c r="Y32" i="8" s="1" a="1"/>
  <c r="Y32" i="8" s="1"/>
  <c r="AB41" i="8" a="1"/>
  <c r="AB41" i="8" s="1"/>
  <c r="AC41" i="8" a="1"/>
  <c r="AC41" i="8" s="1"/>
  <c r="AD41" i="8" a="1"/>
  <c r="AD41" i="8" s="1"/>
  <c r="W115" i="8"/>
  <c r="X115" i="8"/>
  <c r="Y115" i="8" s="1" a="1"/>
  <c r="Y115" i="8" s="1"/>
  <c r="AB32" i="8" a="1"/>
  <c r="AB32" i="8" s="1"/>
  <c r="AC32" i="8" a="1"/>
  <c r="AC32" i="8" s="1"/>
  <c r="AD32" i="8" a="1"/>
  <c r="AD32" i="8" s="1"/>
  <c r="W23" i="8"/>
  <c r="X23" i="8"/>
  <c r="Y23" i="8" s="1" a="1"/>
  <c r="Y23" i="8" s="1"/>
  <c r="AB9" i="8" a="1"/>
  <c r="AB9" i="8" s="1"/>
  <c r="AC9" i="8" a="1"/>
  <c r="AC9" i="8" s="1"/>
  <c r="AD9" i="8" a="1"/>
  <c r="AD9" i="8" s="1"/>
  <c r="W19" i="8"/>
  <c r="X19" i="8"/>
  <c r="Y19" i="8" s="1" a="1"/>
  <c r="Y19" i="8" s="1"/>
  <c r="AB31" i="8" a="1"/>
  <c r="AB31" i="8" s="1"/>
  <c r="AC31" i="8" a="1"/>
  <c r="AC31" i="8" s="1"/>
  <c r="AD31" i="8" a="1"/>
  <c r="AD31" i="8" s="1"/>
  <c r="W59" i="8"/>
  <c r="X59" i="8"/>
  <c r="Y59" i="8" s="1" a="1"/>
  <c r="Y59" i="8" s="1"/>
  <c r="AB66" i="8" a="1"/>
  <c r="AB66" i="8" s="1"/>
  <c r="AC66" i="8" a="1"/>
  <c r="AC66" i="8" s="1"/>
  <c r="AD66" i="8" a="1"/>
  <c r="AD66" i="8" s="1"/>
  <c r="W78" i="8"/>
  <c r="X78" i="8"/>
  <c r="Y78" i="8" s="1" a="1"/>
  <c r="Y78" i="8" s="1"/>
  <c r="AB79" i="8" a="1"/>
  <c r="AB79" i="8" s="1"/>
  <c r="AC79" i="8" a="1"/>
  <c r="AC79" i="8" s="1"/>
  <c r="AD79" i="8" a="1"/>
  <c r="AD79" i="8" s="1"/>
  <c r="W117" i="8"/>
  <c r="X117" i="8"/>
  <c r="Y117" i="8" s="1" a="1"/>
  <c r="Y117" i="8" s="1"/>
  <c r="AB44" i="8" a="1"/>
  <c r="AB44" i="8" s="1"/>
  <c r="AC44" i="8" a="1"/>
  <c r="AC44" i="8" s="1"/>
  <c r="AD44" i="8" a="1"/>
  <c r="AD44" i="8" s="1"/>
  <c r="W8" i="8"/>
  <c r="X8" i="8"/>
  <c r="Y8" i="8" s="1" a="1"/>
  <c r="Y8" i="8" s="1"/>
  <c r="AB24" i="8" a="1"/>
  <c r="AB24" i="8" s="1"/>
  <c r="AC24" i="8" a="1"/>
  <c r="AC24" i="8" s="1"/>
  <c r="AD24" i="8" a="1"/>
  <c r="AD24" i="8" s="1"/>
  <c r="W21" i="8"/>
  <c r="X21" i="8"/>
  <c r="Y21" i="8" s="1" a="1"/>
  <c r="Y21" i="8" s="1"/>
  <c r="AB68" i="8" a="1"/>
  <c r="AB68" i="8" s="1"/>
  <c r="AC68" i="8" a="1"/>
  <c r="AC68" i="8" s="1"/>
  <c r="AD68" i="8" a="1"/>
  <c r="AD68" i="8" s="1"/>
  <c r="W30" i="8"/>
  <c r="X30" i="8"/>
  <c r="Y30" i="8" s="1" a="1"/>
  <c r="Y30" i="8" s="1"/>
  <c r="AB123" i="8" a="1"/>
  <c r="AB123" i="8" s="1"/>
  <c r="AC123" i="8" a="1"/>
  <c r="AC123" i="8" s="1"/>
  <c r="AD123" i="8" a="1"/>
  <c r="AD123" i="8" s="1"/>
  <c r="W36" i="8"/>
  <c r="X36" i="8"/>
  <c r="Y36" i="8" s="1" a="1"/>
  <c r="Y36" i="8" s="1"/>
  <c r="AB6" i="8" a="1"/>
  <c r="AB6" i="8" s="1"/>
  <c r="AC6" i="8" a="1"/>
  <c r="AC6" i="8" s="1"/>
  <c r="AD6" i="8" a="1"/>
  <c r="AD6" i="8" s="1"/>
  <c r="W38" i="8"/>
  <c r="X38" i="8"/>
  <c r="Y38" i="8" s="1" a="1"/>
  <c r="Y38" i="8" s="1"/>
  <c r="AB109" i="8" a="1"/>
  <c r="AB109" i="8" s="1"/>
  <c r="AC109" i="8" a="1"/>
  <c r="AC109" i="8" s="1"/>
  <c r="AD109" i="8" a="1"/>
  <c r="AD109" i="8" s="1"/>
  <c r="W80" i="8"/>
  <c r="X80" i="8"/>
  <c r="Y80" i="8" s="1" a="1"/>
  <c r="Y80" i="8" s="1"/>
  <c r="AB96" i="8" a="1"/>
  <c r="AB96" i="8" s="1"/>
  <c r="AC96" i="8" a="1"/>
  <c r="AC96" i="8" s="1"/>
  <c r="AD96" i="8" a="1"/>
  <c r="AD96" i="8" s="1"/>
  <c r="W82" i="8"/>
  <c r="X82" i="8"/>
  <c r="Y82" i="8" s="1" a="1"/>
  <c r="Y82" i="8" s="1"/>
  <c r="AB115" i="8" a="1"/>
  <c r="AB115" i="8" s="1"/>
  <c r="AC115" i="8" a="1"/>
  <c r="AC115" i="8" s="1"/>
  <c r="AD115" i="8" a="1"/>
  <c r="AD115" i="8" s="1"/>
  <c r="W81" i="8"/>
  <c r="X81" i="8"/>
  <c r="Y81" i="8" s="1" a="1"/>
  <c r="Y81" i="8" s="1"/>
  <c r="AB99" i="8" a="1"/>
  <c r="AB99" i="8" s="1"/>
  <c r="AC99" i="8" a="1"/>
  <c r="AC99" i="8" s="1"/>
  <c r="AD99" i="8" a="1"/>
  <c r="AD99" i="8" s="1"/>
  <c r="W122" i="8"/>
  <c r="X122" i="8"/>
  <c r="Y122" i="8" s="1" a="1"/>
  <c r="Y122" i="8" s="1"/>
  <c r="AB75" i="8" a="1"/>
  <c r="AB75" i="8" s="1"/>
  <c r="AC75" i="8" a="1"/>
  <c r="AC75" i="8" s="1"/>
  <c r="AD75" i="8" a="1"/>
  <c r="AD75" i="8" s="1"/>
  <c r="W125" i="8"/>
  <c r="X125" i="8"/>
  <c r="Y125" i="8" s="1" a="1"/>
  <c r="Y125" i="8" s="1"/>
  <c r="AB83" i="8" a="1"/>
  <c r="AB83" i="8" s="1"/>
  <c r="AC83" i="8" a="1"/>
  <c r="AC83" i="8" s="1"/>
  <c r="AD83" i="8" a="1"/>
  <c r="AD83" i="8" s="1"/>
  <c r="W133" i="8"/>
  <c r="X133" i="8"/>
  <c r="Y133" i="8" s="1" a="1"/>
  <c r="Y133" i="8" s="1"/>
  <c r="AB133" i="8" a="1"/>
  <c r="AB133" i="8" s="1"/>
  <c r="AC133" i="8" a="1"/>
  <c r="AC133" i="8" s="1"/>
  <c r="AD133" i="8" a="1"/>
  <c r="AD133" i="8" s="1"/>
  <c r="W134" i="8"/>
  <c r="X134" i="8"/>
  <c r="Y134" i="8" s="1" a="1"/>
  <c r="Y134" i="8" s="1"/>
  <c r="AB134" i="8" a="1"/>
  <c r="AB134" i="8" s="1"/>
  <c r="AC134" i="8" a="1"/>
  <c r="AC134" i="8" s="1"/>
  <c r="AD134" i="8" a="1"/>
  <c r="AD134" i="8" s="1"/>
  <c r="W135" i="8"/>
  <c r="X135" i="8"/>
  <c r="Y135" i="8" s="1" a="1"/>
  <c r="Y135" i="8" s="1"/>
  <c r="AB135" i="8" a="1"/>
  <c r="AB135" i="8" s="1"/>
  <c r="AC135" i="8" a="1"/>
  <c r="AC135" i="8" s="1"/>
  <c r="AD135" i="8" a="1"/>
  <c r="AD135" i="8" s="1"/>
  <c r="W136" i="8"/>
  <c r="X136" i="8"/>
  <c r="Y136" i="8" s="1" a="1"/>
  <c r="Y136" i="8" s="1"/>
  <c r="AB136" i="8" a="1"/>
  <c r="AB136" i="8" s="1"/>
  <c r="AC136" i="8" a="1"/>
  <c r="AC136" i="8" s="1"/>
  <c r="AD136" i="8" a="1"/>
  <c r="AD136" i="8" s="1"/>
  <c r="W137" i="8"/>
  <c r="X137" i="8"/>
  <c r="Y137" i="8" s="1" a="1"/>
  <c r="Y137" i="8" s="1"/>
  <c r="AB137" i="8" a="1"/>
  <c r="AB137" i="8" s="1"/>
  <c r="AC137" i="8" a="1"/>
  <c r="AC137" i="8" s="1"/>
  <c r="AD137" i="8" a="1"/>
  <c r="AD137" i="8" s="1"/>
  <c r="W138" i="8"/>
  <c r="X138" i="8"/>
  <c r="Y138" i="8" s="1" a="1"/>
  <c r="Y138" i="8" s="1"/>
  <c r="AB138" i="8" a="1"/>
  <c r="AB138" i="8" s="1"/>
  <c r="AC138" i="8" a="1"/>
  <c r="AC138" i="8" s="1"/>
  <c r="AD138" i="8" a="1"/>
  <c r="AD138" i="8" s="1"/>
  <c r="W139" i="8"/>
  <c r="X139" i="8"/>
  <c r="Y139" i="8" s="1" a="1"/>
  <c r="Y139" i="8" s="1"/>
  <c r="AB139" i="8" a="1"/>
  <c r="AB139" i="8" s="1"/>
  <c r="AC139" i="8" a="1"/>
  <c r="AC139" i="8" s="1"/>
  <c r="AD139" i="8" a="1"/>
  <c r="AD139" i="8" s="1"/>
  <c r="W140" i="8"/>
  <c r="X140" i="8"/>
  <c r="Y140" i="8" s="1" a="1"/>
  <c r="Y140" i="8" s="1"/>
  <c r="AB140" i="8" a="1"/>
  <c r="AB140" i="8" s="1"/>
  <c r="AC140" i="8" a="1"/>
  <c r="AC140" i="8" s="1"/>
  <c r="AD140" i="8" a="1"/>
  <c r="AD140" i="8" s="1"/>
  <c r="W141" i="8"/>
  <c r="X141" i="8"/>
  <c r="Y141" i="8" s="1" a="1"/>
  <c r="Y141" i="8" s="1"/>
  <c r="AB141" i="8" a="1"/>
  <c r="AB141" i="8" s="1"/>
  <c r="AC141" i="8" a="1"/>
  <c r="AC141" i="8" s="1"/>
  <c r="AD141" i="8" a="1"/>
  <c r="AD141" i="8" s="1"/>
  <c r="W142" i="8"/>
  <c r="X142" i="8"/>
  <c r="Y142" i="8" s="1" a="1"/>
  <c r="Y142" i="8" s="1"/>
  <c r="AB142" i="8" a="1"/>
  <c r="AB142" i="8" s="1"/>
  <c r="AC142" i="8" a="1"/>
  <c r="AC142" i="8" s="1"/>
  <c r="AD142" i="8" a="1"/>
  <c r="AD142" i="8" s="1"/>
  <c r="W143" i="8"/>
  <c r="X143" i="8"/>
  <c r="Y143" i="8" s="1" a="1"/>
  <c r="Y143" i="8" s="1"/>
  <c r="AB143" i="8" a="1"/>
  <c r="AB143" i="8" s="1"/>
  <c r="AC143" i="8" a="1"/>
  <c r="AC143" i="8" s="1"/>
  <c r="AD143" i="8" a="1"/>
  <c r="AD143" i="8" s="1"/>
  <c r="W144" i="8"/>
  <c r="X144" i="8"/>
  <c r="Y144" i="8" s="1" a="1"/>
  <c r="Y144" i="8" s="1"/>
  <c r="AB144" i="8" a="1"/>
  <c r="AB144" i="8" s="1"/>
  <c r="AC144" i="8" a="1"/>
  <c r="AC144" i="8" s="1"/>
  <c r="AD144" i="8" a="1"/>
  <c r="AD144" i="8" s="1"/>
  <c r="W145" i="8"/>
  <c r="X145" i="8"/>
  <c r="Y145" i="8" s="1" a="1"/>
  <c r="Y145" i="8" s="1"/>
  <c r="AB145" i="8" a="1"/>
  <c r="AB145" i="8" s="1"/>
  <c r="AC145" i="8" a="1"/>
  <c r="AC145" i="8" s="1"/>
  <c r="AD145" i="8" a="1"/>
  <c r="AD145" i="8" s="1"/>
  <c r="W146" i="8"/>
  <c r="X146" i="8"/>
  <c r="Y146" i="8" s="1" a="1"/>
  <c r="Y146" i="8" s="1"/>
  <c r="AB146" i="8" a="1"/>
  <c r="AB146" i="8" s="1"/>
  <c r="AC146" i="8" a="1"/>
  <c r="AC146" i="8" s="1"/>
  <c r="AD146" i="8" a="1"/>
  <c r="AD146" i="8" s="1"/>
  <c r="W147" i="8"/>
  <c r="X147" i="8"/>
  <c r="Y147" i="8" s="1" a="1"/>
  <c r="Y147" i="8" s="1"/>
  <c r="AB147" i="8" a="1"/>
  <c r="AB147" i="8" s="1"/>
  <c r="AC147" i="8" a="1"/>
  <c r="AC147" i="8" s="1"/>
  <c r="AD147" i="8" a="1"/>
  <c r="AD147" i="8" s="1"/>
  <c r="W148" i="8"/>
  <c r="X148" i="8"/>
  <c r="Y148" i="8" s="1" a="1"/>
  <c r="Y148" i="8" s="1"/>
  <c r="AB148" i="8" a="1"/>
  <c r="AB148" i="8" s="1"/>
  <c r="AC148" i="8" a="1"/>
  <c r="AC148" i="8" s="1"/>
  <c r="AD148" i="8" a="1"/>
  <c r="AD148" i="8" s="1"/>
  <c r="W149" i="8"/>
  <c r="X149" i="8"/>
  <c r="Y149" i="8" s="1" a="1"/>
  <c r="Y149" i="8" s="1"/>
  <c r="AB149" i="8" a="1"/>
  <c r="AB149" i="8" s="1"/>
  <c r="AC149" i="8" a="1"/>
  <c r="AC149" i="8" s="1"/>
  <c r="AD149" i="8" a="1"/>
  <c r="AD149" i="8" s="1"/>
  <c r="W150" i="8"/>
  <c r="X150" i="8"/>
  <c r="Y150" i="8" s="1" a="1"/>
  <c r="Y150" i="8" s="1"/>
  <c r="AB150" i="8" a="1"/>
  <c r="AB150" i="8" s="1"/>
  <c r="AC150" i="8" a="1"/>
  <c r="AC150" i="8" s="1"/>
  <c r="AD150" i="8" a="1"/>
  <c r="AD150" i="8" s="1"/>
  <c r="W151" i="8"/>
  <c r="X151" i="8"/>
  <c r="Y151" i="8" s="1" a="1"/>
  <c r="Y151" i="8" s="1"/>
  <c r="AB151" i="8" a="1"/>
  <c r="AB151" i="8" s="1"/>
  <c r="AC151" i="8" a="1"/>
  <c r="AC151" i="8" s="1"/>
  <c r="AD151" i="8" a="1"/>
  <c r="AD151" i="8" s="1"/>
  <c r="W152" i="8"/>
  <c r="X152" i="8"/>
  <c r="Y152" i="8" s="1" a="1"/>
  <c r="Y152" i="8" s="1"/>
  <c r="AB152" i="8" a="1"/>
  <c r="AB152" i="8" s="1"/>
  <c r="AC152" i="8" a="1"/>
  <c r="AC152" i="8" s="1"/>
  <c r="AD152" i="8" a="1"/>
  <c r="AD152" i="8" s="1"/>
  <c r="W153" i="8"/>
  <c r="X153" i="8"/>
  <c r="Y153" i="8" s="1" a="1"/>
  <c r="Y153" i="8" s="1"/>
  <c r="AB153" i="8" a="1"/>
  <c r="AB153" i="8" s="1"/>
  <c r="AC153" i="8" a="1"/>
  <c r="AC153" i="8" s="1"/>
  <c r="AD153" i="8" a="1"/>
  <c r="AD153" i="8" s="1"/>
  <c r="W154" i="8"/>
  <c r="X154" i="8"/>
  <c r="Y154" i="8" s="1" a="1"/>
  <c r="Y154" i="8" s="1"/>
  <c r="AB154" i="8" a="1"/>
  <c r="AB154" i="8" s="1"/>
  <c r="AC154" i="8" a="1"/>
  <c r="AC154" i="8" s="1"/>
  <c r="AD154" i="8" a="1"/>
  <c r="AD154" i="8" s="1"/>
  <c r="W155" i="8"/>
  <c r="X155" i="8"/>
  <c r="Y155" i="8" s="1" a="1"/>
  <c r="Y155" i="8" s="1"/>
  <c r="AB155" i="8" a="1"/>
  <c r="AB155" i="8" s="1"/>
  <c r="AC155" i="8" a="1"/>
  <c r="AC155" i="8" s="1"/>
  <c r="AD155" i="8" a="1"/>
  <c r="AD155" i="8" s="1"/>
  <c r="W156" i="8"/>
  <c r="X156" i="8"/>
  <c r="Y156" i="8" s="1" a="1"/>
  <c r="Y156" i="8" s="1"/>
  <c r="AB156" i="8" a="1"/>
  <c r="AB156" i="8" s="1"/>
  <c r="AC156" i="8" a="1"/>
  <c r="AC156" i="8" s="1"/>
  <c r="AD156" i="8" a="1"/>
  <c r="AD156" i="8" s="1"/>
  <c r="W157" i="8"/>
  <c r="X157" i="8"/>
  <c r="Y157" i="8" s="1" a="1"/>
  <c r="Y157" i="8" s="1"/>
  <c r="AB157" i="8" a="1"/>
  <c r="AB157" i="8" s="1"/>
  <c r="AC157" i="8" a="1"/>
  <c r="AC157" i="8" s="1"/>
  <c r="AD157" i="8" a="1"/>
  <c r="AD157" i="8" s="1"/>
  <c r="W158" i="8"/>
  <c r="X158" i="8"/>
  <c r="Y158" i="8" s="1" a="1"/>
  <c r="Y158" i="8" s="1"/>
  <c r="AB158" i="8" a="1"/>
  <c r="AB158" i="8" s="1"/>
  <c r="AC158" i="8" a="1"/>
  <c r="AC158" i="8" s="1"/>
  <c r="AD158" i="8" a="1"/>
  <c r="AD158" i="8" s="1"/>
  <c r="W159" i="8"/>
  <c r="X159" i="8"/>
  <c r="Y159" i="8" s="1" a="1"/>
  <c r="Y159" i="8" s="1"/>
  <c r="AB159" i="8" a="1"/>
  <c r="AB159" i="8" s="1"/>
  <c r="AC159" i="8" a="1"/>
  <c r="AC159" i="8" s="1"/>
  <c r="AD159" i="8" a="1"/>
  <c r="AD159" i="8" s="1"/>
  <c r="W160" i="8"/>
  <c r="X160" i="8"/>
  <c r="Y160" i="8" s="1" a="1"/>
  <c r="Y160" i="8" s="1"/>
  <c r="AB160" i="8" a="1"/>
  <c r="AB160" i="8" s="1"/>
  <c r="AC160" i="8" a="1"/>
  <c r="AC160" i="8" s="1"/>
  <c r="AD160" i="8" a="1"/>
  <c r="AD160" i="8" s="1"/>
  <c r="W161" i="8"/>
  <c r="X161" i="8"/>
  <c r="Y161" i="8" s="1" a="1"/>
  <c r="Y161" i="8" s="1"/>
  <c r="AB161" i="8" a="1"/>
  <c r="AB161" i="8" s="1"/>
  <c r="AC161" i="8" a="1"/>
  <c r="AC161" i="8" s="1"/>
  <c r="AD161" i="8" a="1"/>
  <c r="AD161" i="8" s="1"/>
  <c r="W162" i="8"/>
  <c r="X162" i="8"/>
  <c r="Y162" i="8" s="1" a="1"/>
  <c r="Y162" i="8" s="1"/>
  <c r="AB162" i="8" a="1"/>
  <c r="AB162" i="8" s="1"/>
  <c r="AC162" i="8" a="1"/>
  <c r="AC162" i="8" s="1"/>
  <c r="AD162" i="8" a="1"/>
  <c r="AD162" i="8" s="1"/>
  <c r="W163" i="8"/>
  <c r="X163" i="8"/>
  <c r="Y163" i="8" s="1" a="1"/>
  <c r="Y163" i="8" s="1"/>
  <c r="AB163" i="8" a="1"/>
  <c r="AB163" i="8" s="1"/>
  <c r="AC163" i="8" a="1"/>
  <c r="AC163" i="8" s="1"/>
  <c r="AD163" i="8" a="1"/>
  <c r="AD163" i="8" s="1"/>
  <c r="W164" i="8"/>
  <c r="X164" i="8"/>
  <c r="Y164" i="8" s="1" a="1"/>
  <c r="Y164" i="8" s="1"/>
  <c r="AB164" i="8" a="1"/>
  <c r="AB164" i="8" s="1"/>
  <c r="AC164" i="8" a="1"/>
  <c r="AC164" i="8" s="1"/>
  <c r="AD164" i="8" a="1"/>
  <c r="AD164" i="8" s="1"/>
  <c r="W165" i="8"/>
  <c r="X165" i="8"/>
  <c r="Y165" i="8" s="1" a="1"/>
  <c r="Y165" i="8" s="1"/>
  <c r="AB165" i="8" a="1"/>
  <c r="AB165" i="8" s="1"/>
  <c r="AC165" i="8" a="1"/>
  <c r="AC165" i="8" s="1"/>
  <c r="AD165" i="8" a="1"/>
  <c r="AD165" i="8" s="1"/>
  <c r="W166" i="8"/>
  <c r="X166" i="8"/>
  <c r="Y166" i="8" s="1" a="1"/>
  <c r="Y166" i="8" s="1"/>
  <c r="AB166" i="8" a="1"/>
  <c r="AB166" i="8" s="1"/>
  <c r="AC166" i="8" a="1"/>
  <c r="AC166" i="8" s="1"/>
  <c r="AD166" i="8" a="1"/>
  <c r="AD166" i="8" s="1"/>
  <c r="W167" i="8"/>
  <c r="X167" i="8"/>
  <c r="Y167" i="8" s="1" a="1"/>
  <c r="Y167" i="8" s="1"/>
  <c r="AB167" i="8" a="1"/>
  <c r="AB167" i="8" s="1"/>
  <c r="AC167" i="8" a="1"/>
  <c r="AC167" i="8" s="1"/>
  <c r="AD167" i="8" a="1"/>
  <c r="AD167" i="8" s="1"/>
  <c r="W168" i="8"/>
  <c r="X168" i="8"/>
  <c r="Y168" i="8" s="1" a="1"/>
  <c r="Y168" i="8" s="1"/>
  <c r="AB168" i="8" a="1"/>
  <c r="AB168" i="8" s="1"/>
  <c r="AC168" i="8" a="1"/>
  <c r="AC168" i="8" s="1"/>
  <c r="AD168" i="8" a="1"/>
  <c r="AD168" i="8" s="1"/>
  <c r="W169" i="8"/>
  <c r="X169" i="8"/>
  <c r="Y169" i="8" s="1" a="1"/>
  <c r="Y169" i="8" s="1"/>
  <c r="AB169" i="8" a="1"/>
  <c r="AB169" i="8" s="1"/>
  <c r="AC169" i="8" a="1"/>
  <c r="AC169" i="8" s="1"/>
  <c r="AD169" i="8" a="1"/>
  <c r="AD169" i="8" s="1"/>
  <c r="W170" i="8"/>
  <c r="X170" i="8"/>
  <c r="Y170" i="8" s="1" a="1"/>
  <c r="Y170" i="8" s="1"/>
  <c r="AB170" i="8" a="1"/>
  <c r="AB170" i="8" s="1"/>
  <c r="AC170" i="8" a="1"/>
  <c r="AC170" i="8" s="1"/>
  <c r="AD170" i="8" a="1"/>
  <c r="AD170" i="8" s="1"/>
  <c r="W171" i="8"/>
  <c r="X171" i="8"/>
  <c r="Y171" i="8" s="1" a="1"/>
  <c r="Y171" i="8" s="1"/>
  <c r="AB171" i="8" a="1"/>
  <c r="AB171" i="8" s="1"/>
  <c r="AC171" i="8" a="1"/>
  <c r="AC171" i="8" s="1"/>
  <c r="AD171" i="8" a="1"/>
  <c r="AD171" i="8" s="1"/>
  <c r="W172" i="8"/>
  <c r="X172" i="8"/>
  <c r="Y172" i="8" s="1" a="1"/>
  <c r="Y172" i="8" s="1"/>
  <c r="AB172" i="8" a="1"/>
  <c r="AB172" i="8" s="1"/>
  <c r="AC172" i="8" a="1"/>
  <c r="AC172" i="8" s="1"/>
  <c r="AD172" i="8" a="1"/>
  <c r="AD172" i="8" s="1"/>
  <c r="W173" i="8"/>
  <c r="X173" i="8"/>
  <c r="Y173" i="8" s="1" a="1"/>
  <c r="Y173" i="8" s="1"/>
  <c r="AB173" i="8" a="1"/>
  <c r="AB173" i="8" s="1"/>
  <c r="AC173" i="8" a="1"/>
  <c r="AC173" i="8" s="1"/>
  <c r="AD173" i="8" a="1"/>
  <c r="AD173" i="8" s="1"/>
  <c r="W174" i="8"/>
  <c r="X174" i="8"/>
  <c r="Y174" i="8" s="1" a="1"/>
  <c r="Y174" i="8" s="1"/>
  <c r="AB174" i="8" a="1"/>
  <c r="AB174" i="8" s="1"/>
  <c r="AC174" i="8" a="1"/>
  <c r="AC174" i="8" s="1"/>
  <c r="AD174" i="8" a="1"/>
  <c r="AD174" i="8" s="1"/>
  <c r="W175" i="8"/>
  <c r="X175" i="8"/>
  <c r="Y175" i="8" s="1" a="1"/>
  <c r="Y175" i="8" s="1"/>
  <c r="AB175" i="8" a="1"/>
  <c r="AB175" i="8" s="1"/>
  <c r="AC175" i="8" a="1"/>
  <c r="AC175" i="8" s="1"/>
  <c r="AD175" i="8" a="1"/>
  <c r="AD175" i="8" s="1"/>
  <c r="W176" i="8"/>
  <c r="X176" i="8"/>
  <c r="Y176" i="8" s="1" a="1"/>
  <c r="Y176" i="8" s="1"/>
  <c r="AB176" i="8" a="1"/>
  <c r="AB176" i="8" s="1"/>
  <c r="AC176" i="8" a="1"/>
  <c r="AC176" i="8" s="1"/>
  <c r="AD176" i="8" a="1"/>
  <c r="AD176" i="8" s="1"/>
  <c r="W177" i="8"/>
  <c r="X177" i="8"/>
  <c r="Y177" i="8" s="1" a="1"/>
  <c r="Y177" i="8" s="1"/>
  <c r="AB177" i="8" a="1"/>
  <c r="AB177" i="8" s="1"/>
  <c r="AC177" i="8" a="1"/>
  <c r="AC177" i="8" s="1"/>
  <c r="AD177" i="8" a="1"/>
  <c r="AD177" i="8" s="1"/>
  <c r="W178" i="8"/>
  <c r="X178" i="8"/>
  <c r="Y178" i="8" s="1" a="1"/>
  <c r="Y178" i="8" s="1"/>
  <c r="AB178" i="8" a="1"/>
  <c r="AB178" i="8" s="1"/>
  <c r="AC178" i="8" a="1"/>
  <c r="AC178" i="8" s="1"/>
  <c r="AD178" i="8" a="1"/>
  <c r="AD178" i="8" s="1"/>
  <c r="W179" i="8"/>
  <c r="X179" i="8"/>
  <c r="Y179" i="8" s="1" a="1"/>
  <c r="Y179" i="8" s="1"/>
  <c r="AB179" i="8" a="1"/>
  <c r="AB179" i="8" s="1"/>
  <c r="AC179" i="8" a="1"/>
  <c r="AC179" i="8" s="1"/>
  <c r="AD179" i="8" a="1"/>
  <c r="AD179" i="8" s="1"/>
  <c r="W180" i="8"/>
  <c r="X180" i="8"/>
  <c r="AB180" i="8" a="1"/>
  <c r="AB180" i="8" s="1"/>
  <c r="AC180" i="8" a="1"/>
  <c r="AC180" i="8" s="1"/>
  <c r="AD180" i="8" a="1"/>
  <c r="AD180" i="8" s="1"/>
  <c r="W181" i="8"/>
  <c r="X181" i="8"/>
  <c r="AB181" i="8" a="1"/>
  <c r="AB181" i="8" s="1"/>
  <c r="AC181" i="8" a="1"/>
  <c r="AC181" i="8" s="1"/>
  <c r="AD181" i="8" a="1"/>
  <c r="AD181" i="8" s="1"/>
  <c r="W182" i="8"/>
  <c r="X182" i="8"/>
  <c r="AB182" i="8" a="1"/>
  <c r="AB182" i="8" s="1"/>
  <c r="AC182" i="8" a="1"/>
  <c r="AC182" i="8" s="1"/>
  <c r="AD182" i="8" a="1"/>
  <c r="AD182" i="8" s="1"/>
  <c r="W183" i="8"/>
  <c r="X183" i="8"/>
  <c r="AB183" i="8" a="1"/>
  <c r="AB183" i="8" s="1"/>
  <c r="AC183" i="8" a="1"/>
  <c r="AC183" i="8" s="1"/>
  <c r="AD183" i="8" a="1"/>
  <c r="AD183" i="8" s="1"/>
  <c r="W184" i="8"/>
  <c r="X184" i="8"/>
  <c r="AB184" i="8" a="1"/>
  <c r="AB184" i="8" s="1"/>
  <c r="AC184" i="8" a="1"/>
  <c r="AC184" i="8" s="1"/>
  <c r="AD184" i="8" a="1"/>
  <c r="AD184" i="8" s="1"/>
  <c r="W185" i="8"/>
  <c r="X185" i="8"/>
  <c r="AB185" i="8" a="1"/>
  <c r="AB185" i="8" s="1"/>
  <c r="AC185" i="8" a="1"/>
  <c r="AC185" i="8" s="1"/>
  <c r="AD185" i="8" a="1"/>
  <c r="AD185" i="8" s="1"/>
  <c r="W186" i="8"/>
  <c r="X186" i="8"/>
  <c r="AB186" i="8" a="1"/>
  <c r="AB186" i="8" s="1"/>
  <c r="AC186" i="8" a="1"/>
  <c r="AC186" i="8" s="1"/>
  <c r="AD186" i="8" a="1"/>
  <c r="AD186" i="8" s="1"/>
  <c r="W187" i="8"/>
  <c r="X187" i="8"/>
  <c r="AB187" i="8" a="1"/>
  <c r="AB187" i="8" s="1"/>
  <c r="AC187" i="8" a="1"/>
  <c r="AC187" i="8" s="1"/>
  <c r="AD187" i="8" a="1"/>
  <c r="AD187" i="8" s="1"/>
  <c r="W188" i="8"/>
  <c r="X188" i="8"/>
  <c r="AB188" i="8" a="1"/>
  <c r="AB188" i="8" s="1"/>
  <c r="AC188" i="8" a="1"/>
  <c r="AC188" i="8" s="1"/>
  <c r="AD188" i="8" a="1"/>
  <c r="AD188" i="8" s="1"/>
  <c r="W189" i="8"/>
  <c r="X189" i="8"/>
  <c r="AB189" i="8" a="1"/>
  <c r="AB189" i="8" s="1"/>
  <c r="AC189" i="8" a="1"/>
  <c r="AC189" i="8" s="1"/>
  <c r="AD189" i="8" a="1"/>
  <c r="AD189" i="8" s="1"/>
  <c r="W190" i="8"/>
  <c r="X190" i="8"/>
  <c r="Y190" i="8" s="1" a="1"/>
  <c r="Y190" i="8" s="1"/>
  <c r="AB190" i="8" a="1"/>
  <c r="AB190" i="8" s="1"/>
  <c r="AC190" i="8" a="1"/>
  <c r="AC190" i="8" s="1"/>
  <c r="AD190" i="8" a="1"/>
  <c r="AD190" i="8" s="1"/>
  <c r="W191" i="8"/>
  <c r="X191" i="8"/>
  <c r="Y191" i="8" s="1" a="1"/>
  <c r="Y191" i="8" s="1"/>
  <c r="AB191" i="8" a="1"/>
  <c r="AB191" i="8" s="1"/>
  <c r="AC191" i="8" a="1"/>
  <c r="AC191" i="8" s="1"/>
  <c r="AD191" i="8" a="1"/>
  <c r="AD191" i="8" s="1"/>
  <c r="W192" i="8"/>
  <c r="X192" i="8"/>
  <c r="Y192" i="8" s="1" a="1"/>
  <c r="Y192" i="8" s="1"/>
  <c r="AB192" i="8" a="1"/>
  <c r="AB192" i="8" s="1"/>
  <c r="AC192" i="8" a="1"/>
  <c r="AC192" i="8" s="1"/>
  <c r="AD192" i="8" a="1"/>
  <c r="AD192" i="8" s="1"/>
  <c r="W193" i="8"/>
  <c r="X193" i="8"/>
  <c r="Y193" i="8" s="1" a="1"/>
  <c r="Y193" i="8" s="1"/>
  <c r="AB193" i="8" a="1"/>
  <c r="AB193" i="8" s="1"/>
  <c r="AC193" i="8" a="1"/>
  <c r="AC193" i="8" s="1"/>
  <c r="AD193" i="8" a="1"/>
  <c r="AD193" i="8" s="1"/>
  <c r="W194" i="8"/>
  <c r="X194" i="8"/>
  <c r="Y194" i="8" s="1" a="1"/>
  <c r="Y194" i="8" s="1"/>
  <c r="AB194" i="8" a="1"/>
  <c r="AB194" i="8" s="1"/>
  <c r="AC194" i="8" a="1"/>
  <c r="AC194" i="8" s="1"/>
  <c r="AD194" i="8" a="1"/>
  <c r="AD194" i="8" s="1"/>
  <c r="W195" i="8"/>
  <c r="X195" i="8"/>
  <c r="Y195" i="8" s="1" a="1"/>
  <c r="Y195" i="8" s="1"/>
  <c r="AB195" i="8" a="1"/>
  <c r="AB195" i="8" s="1"/>
  <c r="AC195" i="8" a="1"/>
  <c r="AC195" i="8" s="1"/>
  <c r="AD195" i="8" a="1"/>
  <c r="AD195" i="8" s="1"/>
  <c r="W196" i="8"/>
  <c r="X196" i="8"/>
  <c r="Y196" i="8" s="1" a="1"/>
  <c r="Y196" i="8" s="1"/>
  <c r="AB196" i="8" a="1"/>
  <c r="AB196" i="8" s="1"/>
  <c r="AC196" i="8" a="1"/>
  <c r="AC196" i="8" s="1"/>
  <c r="AD196" i="8" a="1"/>
  <c r="AD196" i="8" s="1"/>
  <c r="W197" i="8"/>
  <c r="X197" i="8"/>
  <c r="Y197" i="8" s="1" a="1"/>
  <c r="Y197" i="8" s="1"/>
  <c r="AB197" i="8" a="1"/>
  <c r="AB197" i="8" s="1"/>
  <c r="AC197" i="8" a="1"/>
  <c r="AC197" i="8" s="1"/>
  <c r="AD197" i="8" a="1"/>
  <c r="AD197" i="8" s="1"/>
  <c r="W198" i="8"/>
  <c r="X198" i="8"/>
  <c r="Y198" i="8" s="1" a="1"/>
  <c r="Y198" i="8" s="1"/>
  <c r="AB198" i="8" a="1"/>
  <c r="AB198" i="8" s="1"/>
  <c r="AC198" i="8" a="1"/>
  <c r="AC198" i="8" s="1"/>
  <c r="AD198" i="8" a="1"/>
  <c r="AD198" i="8" s="1"/>
  <c r="W199" i="8"/>
  <c r="X199" i="8"/>
  <c r="Y199" i="8" s="1" a="1"/>
  <c r="Y199" i="8" s="1"/>
  <c r="AB199" i="8" a="1"/>
  <c r="AB199" i="8" s="1"/>
  <c r="AC199" i="8" a="1"/>
  <c r="AC199" i="8" s="1"/>
  <c r="AD199" i="8" a="1"/>
  <c r="AD199" i="8" s="1"/>
  <c r="W200" i="8"/>
  <c r="X200" i="8"/>
  <c r="Y200" i="8" s="1" a="1"/>
  <c r="Y200" i="8" s="1"/>
  <c r="AB200" i="8" a="1"/>
  <c r="AB200" i="8" s="1"/>
  <c r="AC200" i="8" a="1"/>
  <c r="AC200" i="8" s="1"/>
  <c r="AD200" i="8" a="1"/>
  <c r="AD200" i="8" s="1"/>
  <c r="W201" i="8"/>
  <c r="X201" i="8"/>
  <c r="Y201" i="8" s="1" a="1"/>
  <c r="Y201" i="8" s="1"/>
  <c r="AB201" i="8" a="1"/>
  <c r="AB201" i="8" s="1"/>
  <c r="AC201" i="8" a="1"/>
  <c r="AC201" i="8" s="1"/>
  <c r="AD201" i="8" a="1"/>
  <c r="AD201" i="8" s="1"/>
  <c r="W202" i="8"/>
  <c r="X202" i="8"/>
  <c r="Y202" i="8" s="1" a="1"/>
  <c r="Y202" i="8" s="1"/>
  <c r="AB202" i="8" a="1"/>
  <c r="AB202" i="8" s="1"/>
  <c r="AC202" i="8" a="1"/>
  <c r="AC202" i="8" s="1"/>
  <c r="AD202" i="8" a="1"/>
  <c r="AD202" i="8" s="1"/>
  <c r="W203" i="8"/>
  <c r="X203" i="8"/>
  <c r="Y203" i="8" s="1" a="1"/>
  <c r="Y203" i="8" s="1"/>
  <c r="AB203" i="8" a="1"/>
  <c r="AB203" i="8" s="1"/>
  <c r="AC203" i="8" a="1"/>
  <c r="AC203" i="8" s="1"/>
  <c r="AD203" i="8" a="1"/>
  <c r="AD203" i="8" s="1"/>
  <c r="W204" i="8"/>
  <c r="X204" i="8"/>
  <c r="Y204" i="8" s="1" a="1"/>
  <c r="Y204" i="8" s="1"/>
  <c r="AB204" i="8" a="1"/>
  <c r="AB204" i="8" s="1"/>
  <c r="AC204" i="8" a="1"/>
  <c r="AC204" i="8" s="1"/>
  <c r="AD204" i="8" a="1"/>
  <c r="AD204" i="8" s="1"/>
  <c r="W205" i="8"/>
  <c r="X205" i="8"/>
  <c r="Y205" i="8" s="1" a="1"/>
  <c r="Y205" i="8" s="1"/>
  <c r="AB205" i="8" a="1"/>
  <c r="AB205" i="8" s="1"/>
  <c r="AC205" i="8" a="1"/>
  <c r="AC205" i="8" s="1"/>
  <c r="AD205" i="8" a="1"/>
  <c r="AD205" i="8" s="1"/>
  <c r="W206" i="8"/>
  <c r="X206" i="8"/>
  <c r="Y206" i="8" s="1" a="1"/>
  <c r="Y206" i="8" s="1"/>
  <c r="AB206" i="8" a="1"/>
  <c r="AB206" i="8" s="1"/>
  <c r="AC206" i="8" a="1"/>
  <c r="AC206" i="8" s="1"/>
  <c r="AD206" i="8" a="1"/>
  <c r="AD206" i="8" s="1"/>
  <c r="W207" i="8"/>
  <c r="X207" i="8"/>
  <c r="Y207" i="8" s="1" a="1"/>
  <c r="Y207" i="8" s="1"/>
  <c r="AB207" i="8" a="1"/>
  <c r="AB207" i="8" s="1"/>
  <c r="AC207" i="8" a="1"/>
  <c r="AC207" i="8" s="1"/>
  <c r="AD207" i="8" a="1"/>
  <c r="AD207" i="8" s="1"/>
  <c r="W208" i="8"/>
  <c r="X208" i="8"/>
  <c r="Y208" i="8" s="1" a="1"/>
  <c r="Y208" i="8" s="1"/>
  <c r="AB208" i="8" a="1"/>
  <c r="AB208" i="8" s="1"/>
  <c r="AC208" i="8" a="1"/>
  <c r="AC208" i="8" s="1"/>
  <c r="AD208" i="8" a="1"/>
  <c r="AD208" i="8" s="1"/>
  <c r="W209" i="8"/>
  <c r="X209" i="8"/>
  <c r="Y209" i="8" s="1" a="1"/>
  <c r="Y209" i="8" s="1"/>
  <c r="AB209" i="8" a="1"/>
  <c r="AB209" i="8" s="1"/>
  <c r="AC209" i="8" a="1"/>
  <c r="AC209" i="8" s="1"/>
  <c r="AD209" i="8" a="1"/>
  <c r="AD209" i="8" s="1"/>
  <c r="W210" i="8"/>
  <c r="X210" i="8"/>
  <c r="Y210" i="8" s="1" a="1"/>
  <c r="Y210" i="8" s="1"/>
  <c r="AB210" i="8" a="1"/>
  <c r="AB210" i="8" s="1"/>
  <c r="AC210" i="8" a="1"/>
  <c r="AC210" i="8" s="1"/>
  <c r="AD210" i="8" a="1"/>
  <c r="AD210" i="8" s="1"/>
  <c r="W211" i="8"/>
  <c r="X211" i="8"/>
  <c r="Y211" i="8" s="1" a="1"/>
  <c r="Y211" i="8" s="1"/>
  <c r="AB211" i="8" a="1"/>
  <c r="AB211" i="8" s="1"/>
  <c r="AC211" i="8" a="1"/>
  <c r="AC211" i="8" s="1"/>
  <c r="AD211" i="8" a="1"/>
  <c r="AD211" i="8" s="1"/>
  <c r="W212" i="8"/>
  <c r="X212" i="8"/>
  <c r="Y212" i="8" s="1" a="1"/>
  <c r="Y212" i="8" s="1"/>
  <c r="AB212" i="8" a="1"/>
  <c r="AB212" i="8" s="1"/>
  <c r="AC212" i="8" a="1"/>
  <c r="AC212" i="8" s="1"/>
  <c r="AD212" i="8" a="1"/>
  <c r="AD212" i="8" s="1"/>
  <c r="W213" i="8"/>
  <c r="X213" i="8"/>
  <c r="Y213" i="8" s="1" a="1"/>
  <c r="Y213" i="8" s="1"/>
  <c r="AB213" i="8" a="1"/>
  <c r="AB213" i="8" s="1"/>
  <c r="AC213" i="8" a="1"/>
  <c r="AC213" i="8" s="1"/>
  <c r="AD213" i="8" a="1"/>
  <c r="AD213" i="8" s="1"/>
  <c r="W214" i="8"/>
  <c r="X214" i="8"/>
  <c r="Y214" i="8" s="1" a="1"/>
  <c r="Y214" i="8" s="1"/>
  <c r="AB214" i="8" a="1"/>
  <c r="AB214" i="8" s="1"/>
  <c r="AC214" i="8" a="1"/>
  <c r="AC214" i="8" s="1"/>
  <c r="AD214" i="8" a="1"/>
  <c r="AD214" i="8" s="1"/>
  <c r="W215" i="8"/>
  <c r="X215" i="8"/>
  <c r="Y215" i="8" s="1" a="1"/>
  <c r="Y215" i="8" s="1"/>
  <c r="AB215" i="8" a="1"/>
  <c r="AB215" i="8" s="1"/>
  <c r="AC215" i="8" a="1"/>
  <c r="AC215" i="8" s="1"/>
  <c r="AD215" i="8" a="1"/>
  <c r="AD215" i="8" s="1"/>
  <c r="W216" i="8"/>
  <c r="X216" i="8"/>
  <c r="Y216" i="8" s="1" a="1"/>
  <c r="Y216" i="8" s="1"/>
  <c r="AB216" i="8" a="1"/>
  <c r="AB216" i="8" s="1"/>
  <c r="AC216" i="8" a="1"/>
  <c r="AC216" i="8" s="1"/>
  <c r="AD216" i="8" a="1"/>
  <c r="AD216" i="8" s="1"/>
  <c r="W217" i="8"/>
  <c r="X217" i="8"/>
  <c r="Y217" i="8" s="1" a="1"/>
  <c r="Y217" i="8" s="1"/>
  <c r="AB217" i="8" a="1"/>
  <c r="AB217" i="8" s="1"/>
  <c r="AC217" i="8" a="1"/>
  <c r="AC217" i="8" s="1"/>
  <c r="AD217" i="8" a="1"/>
  <c r="AD217" i="8" s="1"/>
  <c r="W218" i="8"/>
  <c r="X218" i="8"/>
  <c r="Y218" i="8" s="1" a="1"/>
  <c r="Y218" i="8" s="1"/>
  <c r="AB218" i="8" a="1"/>
  <c r="AB218" i="8" s="1"/>
  <c r="AC218" i="8" a="1"/>
  <c r="AC218" i="8" s="1"/>
  <c r="AD218" i="8" a="1"/>
  <c r="AD218" i="8" s="1"/>
  <c r="W219" i="8"/>
  <c r="X219" i="8"/>
  <c r="Y219" i="8" s="1" a="1"/>
  <c r="Y219" i="8" s="1"/>
  <c r="AB219" i="8" a="1"/>
  <c r="AB219" i="8" s="1"/>
  <c r="AC219" i="8" a="1"/>
  <c r="AC219" i="8" s="1"/>
  <c r="AD219" i="8" a="1"/>
  <c r="AD219" i="8" s="1"/>
  <c r="W220" i="8"/>
  <c r="X220" i="8"/>
  <c r="Y220" i="8" s="1" a="1"/>
  <c r="Y220" i="8" s="1"/>
  <c r="AB220" i="8" a="1"/>
  <c r="AB220" i="8" s="1"/>
  <c r="AC220" i="8" a="1"/>
  <c r="AC220" i="8" s="1"/>
  <c r="AD220" i="8" a="1"/>
  <c r="AD220" i="8" s="1"/>
  <c r="W221" i="8"/>
  <c r="X221" i="8"/>
  <c r="Y221" i="8" s="1" a="1"/>
  <c r="Y221" i="8" s="1"/>
  <c r="AB221" i="8" a="1"/>
  <c r="AB221" i="8" s="1"/>
  <c r="AC221" i="8" a="1"/>
  <c r="AC221" i="8" s="1"/>
  <c r="AD221" i="8" a="1"/>
  <c r="AD221" i="8" s="1"/>
  <c r="W222" i="8"/>
  <c r="X222" i="8"/>
  <c r="Y222" i="8" s="1" a="1"/>
  <c r="Y222" i="8" s="1"/>
  <c r="AB222" i="8" a="1"/>
  <c r="AB222" i="8" s="1"/>
  <c r="AC222" i="8" a="1"/>
  <c r="AC222" i="8" s="1"/>
  <c r="AD222" i="8" a="1"/>
  <c r="AD222" i="8" s="1"/>
  <c r="W223" i="8"/>
  <c r="X223" i="8"/>
  <c r="Y223" i="8" s="1" a="1"/>
  <c r="Y223" i="8" s="1"/>
  <c r="AB223" i="8" a="1"/>
  <c r="AB223" i="8" s="1"/>
  <c r="AC223" i="8" a="1"/>
  <c r="AC223" i="8" s="1"/>
  <c r="AD223" i="8" a="1"/>
  <c r="AD223" i="8" s="1"/>
  <c r="W224" i="8"/>
  <c r="X224" i="8"/>
  <c r="Y224" i="8" s="1" a="1"/>
  <c r="Y224" i="8" s="1"/>
  <c r="AB224" i="8" a="1"/>
  <c r="AB224" i="8" s="1"/>
  <c r="AC224" i="8" a="1"/>
  <c r="AC224" i="8" s="1"/>
  <c r="AD224" i="8" a="1"/>
  <c r="AD224" i="8" s="1"/>
  <c r="W225" i="8"/>
  <c r="X225" i="8"/>
  <c r="Y225" i="8" s="1" a="1"/>
  <c r="Y225" i="8" s="1"/>
  <c r="AB225" i="8" a="1"/>
  <c r="AB225" i="8" s="1"/>
  <c r="AC225" i="8" a="1"/>
  <c r="AC225" i="8" s="1"/>
  <c r="AD225" i="8" a="1"/>
  <c r="AD225" i="8" s="1"/>
  <c r="W226" i="8"/>
  <c r="X226" i="8"/>
  <c r="Y226" i="8" s="1" a="1"/>
  <c r="Y226" i="8" s="1"/>
  <c r="AB226" i="8" a="1"/>
  <c r="AB226" i="8" s="1"/>
  <c r="AC226" i="8" a="1"/>
  <c r="AC226" i="8" s="1"/>
  <c r="AD226" i="8" a="1"/>
  <c r="AD226" i="8" s="1"/>
  <c r="W227" i="8"/>
  <c r="X227" i="8"/>
  <c r="Y227" i="8" s="1" a="1"/>
  <c r="Y227" i="8" s="1"/>
  <c r="AB227" i="8" a="1"/>
  <c r="AB227" i="8" s="1"/>
  <c r="AC227" i="8" a="1"/>
  <c r="AC227" i="8" s="1"/>
  <c r="AD227" i="8" a="1"/>
  <c r="AD227" i="8" s="1"/>
  <c r="W228" i="8"/>
  <c r="X228" i="8"/>
  <c r="AB228" i="8" a="1"/>
  <c r="AB228" i="8" s="1"/>
  <c r="AC228" i="8" a="1"/>
  <c r="AC228" i="8" s="1"/>
  <c r="AD228" i="8" a="1"/>
  <c r="AD228" i="8" s="1"/>
  <c r="W229" i="8"/>
  <c r="X229" i="8"/>
  <c r="Y229" i="8" s="1" a="1"/>
  <c r="Y229" i="8" s="1"/>
  <c r="AB229" i="8" a="1"/>
  <c r="AB229" i="8" s="1"/>
  <c r="AC229" i="8" a="1"/>
  <c r="AC229" i="8" s="1"/>
  <c r="AD229" i="8" a="1"/>
  <c r="AD229" i="8" s="1"/>
  <c r="W230" i="8"/>
  <c r="X230" i="8"/>
  <c r="Y230" i="8" s="1" a="1"/>
  <c r="Y230" i="8" s="1"/>
  <c r="AB230" i="8" a="1"/>
  <c r="AB230" i="8" s="1"/>
  <c r="AC230" i="8" a="1"/>
  <c r="AC230" i="8" s="1"/>
  <c r="AD230" i="8" a="1"/>
  <c r="AD230" i="8" s="1"/>
  <c r="W231" i="8"/>
  <c r="X231" i="8"/>
  <c r="Y231" i="8" s="1" a="1"/>
  <c r="Y231" i="8" s="1"/>
  <c r="AB231" i="8" a="1"/>
  <c r="AB231" i="8" s="1"/>
  <c r="AC231" i="8" a="1"/>
  <c r="AC231" i="8" s="1"/>
  <c r="AD231" i="8" a="1"/>
  <c r="AD231" i="8" s="1"/>
  <c r="W232" i="8"/>
  <c r="X232" i="8"/>
  <c r="Y232" i="8" s="1" a="1"/>
  <c r="Y232" i="8" s="1"/>
  <c r="AB232" i="8" a="1"/>
  <c r="AB232" i="8" s="1"/>
  <c r="AC232" i="8" a="1"/>
  <c r="AC232" i="8" s="1"/>
  <c r="AD232" i="8" a="1"/>
  <c r="AD232" i="8" s="1"/>
  <c r="W233" i="8"/>
  <c r="X233" i="8"/>
  <c r="Y233" i="8" s="1" a="1"/>
  <c r="Y233" i="8" s="1"/>
  <c r="AB233" i="8" a="1"/>
  <c r="AB233" i="8" s="1"/>
  <c r="AC233" i="8" a="1"/>
  <c r="AC233" i="8" s="1"/>
  <c r="AD233" i="8" a="1"/>
  <c r="AD233" i="8" s="1"/>
  <c r="W234" i="8"/>
  <c r="X234" i="8"/>
  <c r="Y234" i="8" s="1" a="1"/>
  <c r="Y234" i="8" s="1"/>
  <c r="AB234" i="8" a="1"/>
  <c r="AB234" i="8" s="1"/>
  <c r="AC234" i="8" a="1"/>
  <c r="AC234" i="8" s="1"/>
  <c r="AD234" i="8" a="1"/>
  <c r="AD234" i="8" s="1"/>
  <c r="W235" i="8"/>
  <c r="X235" i="8"/>
  <c r="Y235" i="8" s="1" a="1"/>
  <c r="Y235" i="8" s="1"/>
  <c r="AB235" i="8" a="1"/>
  <c r="AB235" i="8" s="1"/>
  <c r="AC235" i="8" a="1"/>
  <c r="AC235" i="8" s="1"/>
  <c r="AD235" i="8" a="1"/>
  <c r="AD235" i="8" s="1"/>
  <c r="W236" i="8"/>
  <c r="X236" i="8"/>
  <c r="Y236" i="8" s="1" a="1"/>
  <c r="Y236" i="8" s="1"/>
  <c r="AB236" i="8" a="1"/>
  <c r="AB236" i="8" s="1"/>
  <c r="AC236" i="8" a="1"/>
  <c r="AC236" i="8" s="1"/>
  <c r="AD236" i="8" a="1"/>
  <c r="AD236" i="8" s="1"/>
  <c r="W237" i="8"/>
  <c r="X237" i="8"/>
  <c r="Y237" i="8" s="1" a="1"/>
  <c r="Y237" i="8" s="1"/>
  <c r="AB237" i="8" a="1"/>
  <c r="AB237" i="8" s="1"/>
  <c r="AC237" i="8" a="1"/>
  <c r="AC237" i="8" s="1"/>
  <c r="AD237" i="8" a="1"/>
  <c r="AD237" i="8" s="1"/>
  <c r="W238" i="8"/>
  <c r="X238" i="8"/>
  <c r="Y238" i="8" s="1" a="1"/>
  <c r="Y238" i="8" s="1"/>
  <c r="AB238" i="8" a="1"/>
  <c r="AB238" i="8" s="1"/>
  <c r="AC238" i="8" a="1"/>
  <c r="AC238" i="8" s="1"/>
  <c r="AD238" i="8" a="1"/>
  <c r="AD238" i="8" s="1"/>
  <c r="W239" i="8"/>
  <c r="X239" i="8"/>
  <c r="Y239" i="8" s="1" a="1"/>
  <c r="Y239" i="8" s="1"/>
  <c r="AB239" i="8" a="1"/>
  <c r="AB239" i="8" s="1"/>
  <c r="AC239" i="8" a="1"/>
  <c r="AC239" i="8" s="1"/>
  <c r="AD239" i="8" a="1"/>
  <c r="AD239" i="8" s="1"/>
  <c r="W240" i="8"/>
  <c r="X240" i="8"/>
  <c r="Y240" i="8" s="1" a="1"/>
  <c r="Y240" i="8" s="1"/>
  <c r="AB240" i="8" a="1"/>
  <c r="AB240" i="8" s="1"/>
  <c r="AC240" i="8" a="1"/>
  <c r="AC240" i="8" s="1"/>
  <c r="AD240" i="8" a="1"/>
  <c r="AD240" i="8" s="1"/>
  <c r="W241" i="8"/>
  <c r="X241" i="8"/>
  <c r="Y241" i="8" s="1" a="1"/>
  <c r="Y241" i="8" s="1"/>
  <c r="AB241" i="8" a="1"/>
  <c r="AB241" i="8" s="1"/>
  <c r="AC241" i="8" a="1"/>
  <c r="AC241" i="8" s="1"/>
  <c r="AD241" i="8" a="1"/>
  <c r="AD241" i="8" s="1"/>
  <c r="W242" i="8"/>
  <c r="X242" i="8"/>
  <c r="Y242" i="8" s="1" a="1"/>
  <c r="Y242" i="8" s="1"/>
  <c r="AB242" i="8" a="1"/>
  <c r="AB242" i="8" s="1"/>
  <c r="AC242" i="8" a="1"/>
  <c r="AC242" i="8" s="1"/>
  <c r="AD242" i="8" a="1"/>
  <c r="AD242" i="8" s="1"/>
  <c r="W243" i="8"/>
  <c r="X243" i="8"/>
  <c r="Y243" i="8" s="1" a="1"/>
  <c r="Y243" i="8" s="1"/>
  <c r="AB243" i="8" a="1"/>
  <c r="AB243" i="8" s="1"/>
  <c r="AC243" i="8" a="1"/>
  <c r="AC243" i="8" s="1"/>
  <c r="AD243" i="8" a="1"/>
  <c r="AD243" i="8" s="1"/>
  <c r="W244" i="8"/>
  <c r="X244" i="8"/>
  <c r="Y244" i="8" s="1" a="1"/>
  <c r="Y244" i="8" s="1"/>
  <c r="AB244" i="8" a="1"/>
  <c r="AB244" i="8" s="1"/>
  <c r="AC244" i="8" a="1"/>
  <c r="AC244" i="8" s="1"/>
  <c r="AD244" i="8" a="1"/>
  <c r="AD244" i="8" s="1"/>
  <c r="W245" i="8"/>
  <c r="X245" i="8"/>
  <c r="Y245" i="8" s="1" a="1"/>
  <c r="Y245" i="8" s="1"/>
  <c r="AB245" i="8" a="1"/>
  <c r="AB245" i="8" s="1"/>
  <c r="AC245" i="8" a="1"/>
  <c r="AC245" i="8" s="1"/>
  <c r="AD245" i="8" a="1"/>
  <c r="AD245" i="8" s="1"/>
  <c r="W246" i="8"/>
  <c r="X246" i="8"/>
  <c r="Y246" i="8" s="1" a="1"/>
  <c r="Y246" i="8" s="1"/>
  <c r="AB246" i="8" a="1"/>
  <c r="AB246" i="8" s="1"/>
  <c r="AC246" i="8" a="1"/>
  <c r="AC246" i="8" s="1"/>
  <c r="AD246" i="8" a="1"/>
  <c r="AD246" i="8" s="1"/>
  <c r="W247" i="8"/>
  <c r="X247" i="8"/>
  <c r="Y247" i="8" s="1" a="1"/>
  <c r="Y247" i="8" s="1"/>
  <c r="AB247" i="8" a="1"/>
  <c r="AB247" i="8" s="1"/>
  <c r="AC247" i="8" a="1"/>
  <c r="AC247" i="8" s="1"/>
  <c r="AD247" i="8" a="1"/>
  <c r="AD247" i="8" s="1"/>
  <c r="W248" i="8"/>
  <c r="X248" i="8"/>
  <c r="Y248" i="8" s="1" a="1"/>
  <c r="Y248" i="8" s="1"/>
  <c r="AB248" i="8" a="1"/>
  <c r="AB248" i="8" s="1"/>
  <c r="AC248" i="8" a="1"/>
  <c r="AC248" i="8" s="1"/>
  <c r="AD248" i="8" a="1"/>
  <c r="AD248" i="8" s="1"/>
  <c r="W249" i="8"/>
  <c r="X249" i="8"/>
  <c r="Y249" i="8" s="1" a="1"/>
  <c r="Y249" i="8" s="1"/>
  <c r="AB249" i="8" a="1"/>
  <c r="AB249" i="8" s="1"/>
  <c r="AC249" i="8" a="1"/>
  <c r="AC249" i="8" s="1"/>
  <c r="AD249" i="8" a="1"/>
  <c r="AD249" i="8" s="1"/>
  <c r="W250" i="8"/>
  <c r="X250" i="8"/>
  <c r="Y250" i="8" s="1" a="1"/>
  <c r="Y250" i="8" s="1"/>
  <c r="AB250" i="8" a="1"/>
  <c r="AB250" i="8" s="1"/>
  <c r="AC250" i="8" a="1"/>
  <c r="AC250" i="8" s="1"/>
  <c r="AD250" i="8" a="1"/>
  <c r="AD250" i="8" s="1"/>
  <c r="W251" i="8"/>
  <c r="X251" i="8"/>
  <c r="Y251" i="8" s="1" a="1"/>
  <c r="Y251" i="8" s="1"/>
  <c r="AB251" i="8" a="1"/>
  <c r="AB251" i="8" s="1"/>
  <c r="AC251" i="8" a="1"/>
  <c r="AC251" i="8" s="1"/>
  <c r="AD251" i="8" a="1"/>
  <c r="AD251" i="8" s="1"/>
  <c r="W252" i="8"/>
  <c r="X252" i="8"/>
  <c r="Y252" i="8" s="1" a="1"/>
  <c r="Y252" i="8" s="1"/>
  <c r="AB252" i="8" a="1"/>
  <c r="AB252" i="8" s="1"/>
  <c r="AC252" i="8" a="1"/>
  <c r="AC252" i="8" s="1"/>
  <c r="AD252" i="8" a="1"/>
  <c r="AD252" i="8" s="1"/>
  <c r="W253" i="8"/>
  <c r="X253" i="8"/>
  <c r="Y253" i="8" s="1" a="1"/>
  <c r="Y253" i="8" s="1"/>
  <c r="AB253" i="8" a="1"/>
  <c r="AB253" i="8" s="1"/>
  <c r="AC253" i="8" a="1"/>
  <c r="AC253" i="8" s="1"/>
  <c r="AD253" i="8" a="1"/>
  <c r="AD253" i="8" s="1"/>
  <c r="W254" i="8"/>
  <c r="X254" i="8"/>
  <c r="Y254" i="8" s="1" a="1"/>
  <c r="Y254" i="8" s="1"/>
  <c r="AB254" i="8" a="1"/>
  <c r="AB254" i="8" s="1"/>
  <c r="AC254" i="8" a="1"/>
  <c r="AC254" i="8" s="1"/>
  <c r="AD254" i="8" a="1"/>
  <c r="AD254" i="8" s="1"/>
  <c r="W255" i="8"/>
  <c r="X255" i="8"/>
  <c r="Y255" i="8" s="1" a="1"/>
  <c r="Y255" i="8" s="1"/>
  <c r="AB255" i="8" a="1"/>
  <c r="AB255" i="8" s="1"/>
  <c r="AC255" i="8" a="1"/>
  <c r="AC255" i="8" s="1"/>
  <c r="AD255" i="8" a="1"/>
  <c r="AD255" i="8" s="1"/>
  <c r="W256" i="8"/>
  <c r="X256" i="8"/>
  <c r="Y256" i="8" s="1" a="1"/>
  <c r="Y256" i="8" s="1"/>
  <c r="AB256" i="8" a="1"/>
  <c r="AB256" i="8" s="1"/>
  <c r="AC256" i="8" a="1"/>
  <c r="AC256" i="8" s="1"/>
  <c r="AD256" i="8" a="1"/>
  <c r="AD256" i="8" s="1"/>
  <c r="W257" i="8"/>
  <c r="X257" i="8"/>
  <c r="Y257" i="8" s="1" a="1"/>
  <c r="Y257" i="8" s="1"/>
  <c r="AB257" i="8" a="1"/>
  <c r="AB257" i="8" s="1"/>
  <c r="AC257" i="8" a="1"/>
  <c r="AC257" i="8" s="1"/>
  <c r="AD257" i="8" a="1"/>
  <c r="AD257" i="8" s="1"/>
  <c r="W258" i="8"/>
  <c r="X258" i="8"/>
  <c r="Y258" i="8" s="1" a="1"/>
  <c r="Y258" i="8" s="1"/>
  <c r="AB258" i="8" a="1"/>
  <c r="AB258" i="8" s="1"/>
  <c r="AC258" i="8" a="1"/>
  <c r="AC258" i="8" s="1"/>
  <c r="AD258" i="8" a="1"/>
  <c r="AD258" i="8" s="1"/>
  <c r="W259" i="8"/>
  <c r="X259" i="8"/>
  <c r="Y259" i="8" s="1" a="1"/>
  <c r="Y259" i="8" s="1"/>
  <c r="AB259" i="8" a="1"/>
  <c r="AB259" i="8" s="1"/>
  <c r="AC259" i="8" a="1"/>
  <c r="AC259" i="8" s="1"/>
  <c r="AD259" i="8" a="1"/>
  <c r="AD259" i="8" s="1"/>
  <c r="W260" i="8"/>
  <c r="X260" i="8"/>
  <c r="Y260" i="8" s="1" a="1"/>
  <c r="Y260" i="8" s="1"/>
  <c r="AB260" i="8" a="1"/>
  <c r="AB260" i="8" s="1"/>
  <c r="AC260" i="8" a="1"/>
  <c r="AC260" i="8" s="1"/>
  <c r="AD260" i="8" a="1"/>
  <c r="AD260" i="8" s="1"/>
  <c r="W261" i="8"/>
  <c r="X261" i="8"/>
  <c r="Y261" i="8" s="1" a="1"/>
  <c r="Y261" i="8" s="1"/>
  <c r="AB261" i="8" a="1"/>
  <c r="AB261" i="8" s="1"/>
  <c r="AC261" i="8" a="1"/>
  <c r="AC261" i="8" s="1"/>
  <c r="AD261" i="8" a="1"/>
  <c r="AD261" i="8" s="1"/>
  <c r="W262" i="8"/>
  <c r="X262" i="8"/>
  <c r="Y262" i="8" s="1" a="1"/>
  <c r="Y262" i="8" s="1"/>
  <c r="AB262" i="8" a="1"/>
  <c r="AB262" i="8" s="1"/>
  <c r="AC262" i="8" a="1"/>
  <c r="AC262" i="8" s="1"/>
  <c r="AD262" i="8" a="1"/>
  <c r="AD262" i="8" s="1"/>
  <c r="W263" i="8"/>
  <c r="X263" i="8"/>
  <c r="Y263" i="8" s="1" a="1"/>
  <c r="Y263" i="8" s="1"/>
  <c r="AB263" i="8" a="1"/>
  <c r="AB263" i="8" s="1"/>
  <c r="AC263" i="8" a="1"/>
  <c r="AC263" i="8" s="1"/>
  <c r="AD263" i="8" a="1"/>
  <c r="AD263" i="8" s="1"/>
  <c r="W264" i="8"/>
  <c r="X264" i="8"/>
  <c r="Y264" i="8" s="1" a="1"/>
  <c r="Y264" i="8" s="1"/>
  <c r="AB264" i="8" a="1"/>
  <c r="AB264" i="8" s="1"/>
  <c r="AC264" i="8" a="1"/>
  <c r="AC264" i="8" s="1"/>
  <c r="AD264" i="8" a="1"/>
  <c r="AD264" i="8" s="1"/>
  <c r="W265" i="8"/>
  <c r="X265" i="8"/>
  <c r="Y265" i="8" s="1" a="1"/>
  <c r="Y265" i="8" s="1"/>
  <c r="AB265" i="8" a="1"/>
  <c r="AB265" i="8" s="1"/>
  <c r="AC265" i="8" a="1"/>
  <c r="AC265" i="8" s="1"/>
  <c r="AD265" i="8" a="1"/>
  <c r="AD265" i="8" s="1"/>
  <c r="W266" i="8"/>
  <c r="X266" i="8"/>
  <c r="Y266" i="8" s="1" a="1"/>
  <c r="Y266" i="8" s="1"/>
  <c r="AB266" i="8" a="1"/>
  <c r="AB266" i="8" s="1"/>
  <c r="AC266" i="8" a="1"/>
  <c r="AC266" i="8" s="1"/>
  <c r="AD266" i="8" a="1"/>
  <c r="AD266" i="8" s="1"/>
  <c r="W267" i="8"/>
  <c r="X267" i="8"/>
  <c r="Y267" i="8" s="1" a="1"/>
  <c r="Y267" i="8" s="1"/>
  <c r="AB267" i="8" a="1"/>
  <c r="AB267" i="8" s="1"/>
  <c r="AC267" i="8" a="1"/>
  <c r="AC267" i="8" s="1"/>
  <c r="AD267" i="8" a="1"/>
  <c r="AD267" i="8" s="1"/>
  <c r="W268" i="8"/>
  <c r="X268" i="8"/>
  <c r="Y268" i="8" s="1" a="1"/>
  <c r="Y268" i="8" s="1"/>
  <c r="AB268" i="8" a="1"/>
  <c r="AB268" i="8" s="1"/>
  <c r="AC268" i="8" a="1"/>
  <c r="AC268" i="8" s="1"/>
  <c r="AD268" i="8" a="1"/>
  <c r="AD268" i="8" s="1"/>
  <c r="W269" i="8"/>
  <c r="X269" i="8"/>
  <c r="Y269" i="8" s="1" a="1"/>
  <c r="Y269" i="8" s="1"/>
  <c r="AB269" i="8" a="1"/>
  <c r="AB269" i="8" s="1"/>
  <c r="AC269" i="8" a="1"/>
  <c r="AC269" i="8" s="1"/>
  <c r="AD269" i="8" a="1"/>
  <c r="AD269" i="8" s="1"/>
  <c r="W270" i="8"/>
  <c r="X270" i="8"/>
  <c r="Y270" i="8" s="1" a="1"/>
  <c r="Y270" i="8" s="1"/>
  <c r="AB270" i="8" a="1"/>
  <c r="AB270" i="8" s="1"/>
  <c r="AC270" i="8" a="1"/>
  <c r="AC270" i="8" s="1"/>
  <c r="AD270" i="8" a="1"/>
  <c r="AD270" i="8" s="1"/>
  <c r="W271" i="8"/>
  <c r="X271" i="8"/>
  <c r="Y271" i="8" s="1" a="1"/>
  <c r="Y271" i="8" s="1"/>
  <c r="AB271" i="8" a="1"/>
  <c r="AB271" i="8" s="1"/>
  <c r="AC271" i="8" a="1"/>
  <c r="AC271" i="8" s="1"/>
  <c r="AD271" i="8" a="1"/>
  <c r="AD271" i="8" s="1"/>
  <c r="W272" i="8"/>
  <c r="X272" i="8"/>
  <c r="Y272" i="8" s="1" a="1"/>
  <c r="Y272" i="8" s="1"/>
  <c r="AB272" i="8" a="1"/>
  <c r="AB272" i="8" s="1"/>
  <c r="AC272" i="8" a="1"/>
  <c r="AC272" i="8" s="1"/>
  <c r="AD272" i="8" a="1"/>
  <c r="AD272" i="8" s="1"/>
  <c r="W273" i="8"/>
  <c r="X273" i="8"/>
  <c r="Y273" i="8" s="1" a="1"/>
  <c r="Y273" i="8" s="1"/>
  <c r="AB273" i="8" a="1"/>
  <c r="AB273" i="8" s="1"/>
  <c r="AC273" i="8" a="1"/>
  <c r="AC273" i="8" s="1"/>
  <c r="AD273" i="8" a="1"/>
  <c r="AD273" i="8" s="1"/>
  <c r="W274" i="8"/>
  <c r="X274" i="8"/>
  <c r="Y274" i="8" s="1" a="1"/>
  <c r="Y274" i="8" s="1"/>
  <c r="AB274" i="8" a="1"/>
  <c r="AB274" i="8" s="1"/>
  <c r="AC274" i="8" a="1"/>
  <c r="AC274" i="8" s="1"/>
  <c r="AD274" i="8" a="1"/>
  <c r="AD274" i="8" s="1"/>
  <c r="W275" i="8"/>
  <c r="X275" i="8"/>
  <c r="Y275" i="8" s="1" a="1"/>
  <c r="Y275" i="8" s="1"/>
  <c r="AB275" i="8" a="1"/>
  <c r="AB275" i="8" s="1"/>
  <c r="AC275" i="8" a="1"/>
  <c r="AC275" i="8" s="1"/>
  <c r="AD275" i="8" a="1"/>
  <c r="AD275" i="8" s="1"/>
  <c r="W276" i="8"/>
  <c r="X276" i="8"/>
  <c r="Y276" i="8" s="1" a="1"/>
  <c r="Y276" i="8" s="1"/>
  <c r="AB276" i="8" a="1"/>
  <c r="AB276" i="8" s="1"/>
  <c r="AC276" i="8" a="1"/>
  <c r="AC276" i="8" s="1"/>
  <c r="AD276" i="8" a="1"/>
  <c r="AD276" i="8" s="1"/>
  <c r="W277" i="8"/>
  <c r="X277" i="8"/>
  <c r="Y277" i="8" s="1" a="1"/>
  <c r="Y277" i="8" s="1"/>
  <c r="AB277" i="8" a="1"/>
  <c r="AB277" i="8" s="1"/>
  <c r="AC277" i="8" a="1"/>
  <c r="AC277" i="8" s="1"/>
  <c r="AD277" i="8" a="1"/>
  <c r="AD277" i="8" s="1"/>
  <c r="W278" i="8"/>
  <c r="X278" i="8"/>
  <c r="Y278" i="8" s="1" a="1"/>
  <c r="Y278" i="8" s="1"/>
  <c r="AB278" i="8" a="1"/>
  <c r="AB278" i="8" s="1"/>
  <c r="AC278" i="8" a="1"/>
  <c r="AC278" i="8" s="1"/>
  <c r="AD278" i="8" a="1"/>
  <c r="AD278" i="8" s="1"/>
  <c r="W279" i="8"/>
  <c r="X279" i="8"/>
  <c r="Y279" i="8" s="1" a="1"/>
  <c r="Y279" i="8" s="1"/>
  <c r="AB279" i="8" a="1"/>
  <c r="AB279" i="8" s="1"/>
  <c r="AC279" i="8" a="1"/>
  <c r="AC279" i="8" s="1"/>
  <c r="AD279" i="8" a="1"/>
  <c r="AD279" i="8" s="1"/>
  <c r="W280" i="8"/>
  <c r="X280" i="8"/>
  <c r="Y280" i="8" s="1" a="1"/>
  <c r="Y280" i="8" s="1"/>
  <c r="AB280" i="8" a="1"/>
  <c r="AB280" i="8" s="1"/>
  <c r="AC280" i="8" a="1"/>
  <c r="AC280" i="8" s="1"/>
  <c r="AD280" i="8" a="1"/>
  <c r="AD280" i="8" s="1"/>
  <c r="W281" i="8"/>
  <c r="X281" i="8"/>
  <c r="Y281" i="8" s="1" a="1"/>
  <c r="Y281" i="8" s="1"/>
  <c r="AB281" i="8" a="1"/>
  <c r="AB281" i="8" s="1"/>
  <c r="AC281" i="8" a="1"/>
  <c r="AC281" i="8" s="1"/>
  <c r="AD281" i="8" a="1"/>
  <c r="AD281" i="8" s="1"/>
  <c r="W282" i="8"/>
  <c r="X282" i="8"/>
  <c r="Y282" i="8" s="1" a="1"/>
  <c r="Y282" i="8" s="1"/>
  <c r="AB282" i="8" a="1"/>
  <c r="AB282" i="8" s="1"/>
  <c r="AC282" i="8" a="1"/>
  <c r="AC282" i="8" s="1"/>
  <c r="AD282" i="8" a="1"/>
  <c r="AD282" i="8" s="1"/>
  <c r="W283" i="8"/>
  <c r="X283" i="8"/>
  <c r="Y283" i="8" s="1" a="1"/>
  <c r="Y283" i="8" s="1"/>
  <c r="AB283" i="8" a="1"/>
  <c r="AB283" i="8" s="1"/>
  <c r="AC283" i="8" a="1"/>
  <c r="AC283" i="8" s="1"/>
  <c r="AD283" i="8" a="1"/>
  <c r="AD283" i="8" s="1"/>
  <c r="W284" i="8"/>
  <c r="X284" i="8"/>
  <c r="Y284" i="8" s="1" a="1"/>
  <c r="Y284" i="8" s="1"/>
  <c r="AB284" i="8" a="1"/>
  <c r="AB284" i="8" s="1"/>
  <c r="AC284" i="8" a="1"/>
  <c r="AC284" i="8" s="1"/>
  <c r="AD284" i="8" a="1"/>
  <c r="AD284" i="8" s="1"/>
  <c r="W285" i="8"/>
  <c r="X285" i="8"/>
  <c r="Y285" i="8" s="1" a="1"/>
  <c r="Y285" i="8" s="1"/>
  <c r="AB285" i="8" a="1"/>
  <c r="AB285" i="8" s="1"/>
  <c r="AC285" i="8" a="1"/>
  <c r="AC285" i="8" s="1"/>
  <c r="AD285" i="8" a="1"/>
  <c r="AD285" i="8" s="1"/>
  <c r="W286" i="8"/>
  <c r="X286" i="8"/>
  <c r="Y286" i="8" s="1" a="1"/>
  <c r="Y286" i="8" s="1"/>
  <c r="AB286" i="8" a="1"/>
  <c r="AB286" i="8" s="1"/>
  <c r="AC286" i="8" a="1"/>
  <c r="AC286" i="8" s="1"/>
  <c r="AD286" i="8" a="1"/>
  <c r="AD286" i="8" s="1"/>
  <c r="W287" i="8"/>
  <c r="X287" i="8"/>
  <c r="Y287" i="8" s="1" a="1"/>
  <c r="Y287" i="8" s="1"/>
  <c r="AB287" i="8" a="1"/>
  <c r="AB287" i="8" s="1"/>
  <c r="AC287" i="8" a="1"/>
  <c r="AC287" i="8" s="1"/>
  <c r="AD287" i="8" a="1"/>
  <c r="AD287" i="8" s="1"/>
  <c r="W288" i="8"/>
  <c r="X288" i="8"/>
  <c r="Y288" i="8" s="1" a="1"/>
  <c r="Y288" i="8" s="1"/>
  <c r="AB288" i="8" a="1"/>
  <c r="AB288" i="8" s="1"/>
  <c r="AC288" i="8" a="1"/>
  <c r="AC288" i="8" s="1"/>
  <c r="AD288" i="8" a="1"/>
  <c r="AD288" i="8" s="1"/>
  <c r="W289" i="8"/>
  <c r="X289" i="8"/>
  <c r="Y289" i="8" s="1" a="1"/>
  <c r="Y289" i="8" s="1"/>
  <c r="AB289" i="8" a="1"/>
  <c r="AB289" i="8" s="1"/>
  <c r="AC289" i="8" a="1"/>
  <c r="AC289" i="8" s="1"/>
  <c r="AD289" i="8" a="1"/>
  <c r="AD289" i="8" s="1"/>
  <c r="W290" i="8"/>
  <c r="X290" i="8"/>
  <c r="Y290" i="8" s="1" a="1"/>
  <c r="Y290" i="8" s="1"/>
  <c r="AB290" i="8" a="1"/>
  <c r="AB290" i="8" s="1"/>
  <c r="AC290" i="8" a="1"/>
  <c r="AC290" i="8" s="1"/>
  <c r="AD290" i="8" a="1"/>
  <c r="AD290" i="8" s="1"/>
  <c r="W291" i="8"/>
  <c r="X291" i="8"/>
  <c r="Y291" i="8" s="1" a="1"/>
  <c r="Y291" i="8" s="1"/>
  <c r="AB291" i="8" a="1"/>
  <c r="AB291" i="8" s="1"/>
  <c r="AC291" i="8" a="1"/>
  <c r="AC291" i="8" s="1"/>
  <c r="AD291" i="8" a="1"/>
  <c r="AD291" i="8" s="1"/>
  <c r="W292" i="8"/>
  <c r="X292" i="8"/>
  <c r="Y292" i="8" s="1" a="1"/>
  <c r="Y292" i="8" s="1"/>
  <c r="AB292" i="8" a="1"/>
  <c r="AB292" i="8" s="1"/>
  <c r="AC292" i="8" a="1"/>
  <c r="AC292" i="8" s="1"/>
  <c r="AD292" i="8" a="1"/>
  <c r="AD292" i="8" s="1"/>
  <c r="W293" i="8"/>
  <c r="X293" i="8"/>
  <c r="Y293" i="8" s="1" a="1"/>
  <c r="Y293" i="8" s="1"/>
  <c r="AB293" i="8" a="1"/>
  <c r="AB293" i="8" s="1"/>
  <c r="AC293" i="8" a="1"/>
  <c r="AC293" i="8" s="1"/>
  <c r="AD293" i="8" a="1"/>
  <c r="AD293" i="8" s="1"/>
  <c r="W294" i="8"/>
  <c r="X294" i="8"/>
  <c r="Y294" i="8" s="1" a="1"/>
  <c r="Y294" i="8" s="1"/>
  <c r="AB294" i="8" a="1"/>
  <c r="AB294" i="8" s="1"/>
  <c r="AC294" i="8" a="1"/>
  <c r="AC294" i="8" s="1"/>
  <c r="AD294" i="8" a="1"/>
  <c r="AD294" i="8" s="1"/>
  <c r="W295" i="8"/>
  <c r="X295" i="8"/>
  <c r="Y295" i="8" s="1" a="1"/>
  <c r="Y295" i="8" s="1"/>
  <c r="AB295" i="8" a="1"/>
  <c r="AB295" i="8" s="1"/>
  <c r="AC295" i="8" a="1"/>
  <c r="AC295" i="8" s="1"/>
  <c r="AD295" i="8" a="1"/>
  <c r="AD295" i="8" s="1"/>
  <c r="W296" i="8"/>
  <c r="X296" i="8"/>
  <c r="Y296" i="8" s="1" a="1"/>
  <c r="Y296" i="8" s="1"/>
  <c r="AB296" i="8" a="1"/>
  <c r="AB296" i="8" s="1"/>
  <c r="AC296" i="8" a="1"/>
  <c r="AC296" i="8" s="1"/>
  <c r="AD296" i="8" a="1"/>
  <c r="AD296" i="8" s="1"/>
  <c r="W297" i="8"/>
  <c r="X297" i="8"/>
  <c r="Y297" i="8" s="1" a="1"/>
  <c r="Y297" i="8" s="1"/>
  <c r="AB297" i="8" a="1"/>
  <c r="AB297" i="8" s="1"/>
  <c r="AC297" i="8" a="1"/>
  <c r="AC297" i="8" s="1"/>
  <c r="AD297" i="8" a="1"/>
  <c r="AD297" i="8" s="1"/>
  <c r="W298" i="8"/>
  <c r="X298" i="8"/>
  <c r="Y298" i="8" s="1" a="1"/>
  <c r="Y298" i="8" s="1"/>
  <c r="AB298" i="8" a="1"/>
  <c r="AB298" i="8" s="1"/>
  <c r="AC298" i="8" a="1"/>
  <c r="AC298" i="8" s="1"/>
  <c r="AD298" i="8" a="1"/>
  <c r="AD298" i="8" s="1"/>
  <c r="W299" i="8"/>
  <c r="X299" i="8"/>
  <c r="Y299" i="8" s="1" a="1"/>
  <c r="Y299" i="8" s="1"/>
  <c r="AB299" i="8" a="1"/>
  <c r="AB299" i="8" s="1"/>
  <c r="AC299" i="8" a="1"/>
  <c r="AC299" i="8" s="1"/>
  <c r="AD299" i="8" a="1"/>
  <c r="AD299" i="8" s="1"/>
  <c r="W300" i="8"/>
  <c r="X300" i="8"/>
  <c r="Y300" i="8" s="1" a="1"/>
  <c r="Y300" i="8" s="1"/>
  <c r="AB300" i="8" a="1"/>
  <c r="AB300" i="8" s="1"/>
  <c r="AC300" i="8" a="1"/>
  <c r="AC300" i="8" s="1"/>
  <c r="AD300" i="8" a="1"/>
  <c r="AD300" i="8" s="1"/>
  <c r="W301" i="8"/>
  <c r="X301" i="8"/>
  <c r="Y301" i="8" s="1" a="1"/>
  <c r="Y301" i="8" s="1"/>
  <c r="AB301" i="8" a="1"/>
  <c r="AB301" i="8" s="1"/>
  <c r="AC301" i="8" a="1"/>
  <c r="AC301" i="8" s="1"/>
  <c r="AD301" i="8" a="1"/>
  <c r="AD301" i="8" s="1"/>
  <c r="W302" i="8"/>
  <c r="X302" i="8"/>
  <c r="Y302" i="8" s="1" a="1"/>
  <c r="Y302" i="8" s="1"/>
  <c r="AB302" i="8" a="1"/>
  <c r="AB302" i="8" s="1"/>
  <c r="AC302" i="8" a="1"/>
  <c r="AC302" i="8" s="1"/>
  <c r="AD302" i="8" a="1"/>
  <c r="AD302" i="8" s="1"/>
  <c r="W303" i="8"/>
  <c r="X303" i="8"/>
  <c r="Y303" i="8" s="1" a="1"/>
  <c r="Y303" i="8" s="1"/>
  <c r="AB303" i="8" a="1"/>
  <c r="AB303" i="8" s="1"/>
  <c r="AC303" i="8" a="1"/>
  <c r="AC303" i="8" s="1"/>
  <c r="AD303" i="8" a="1"/>
  <c r="AD303" i="8" s="1"/>
  <c r="W304" i="8"/>
  <c r="X304" i="8"/>
  <c r="Y304" i="8" s="1" a="1"/>
  <c r="Y304" i="8" s="1"/>
  <c r="AB304" i="8" a="1"/>
  <c r="AB304" i="8" s="1"/>
  <c r="AC304" i="8" a="1"/>
  <c r="AC304" i="8" s="1"/>
  <c r="AD304" i="8" a="1"/>
  <c r="AD304" i="8" s="1"/>
  <c r="W305" i="8"/>
  <c r="X305" i="8"/>
  <c r="Y305" i="8" s="1" a="1"/>
  <c r="Y305" i="8" s="1"/>
  <c r="AB305" i="8" a="1"/>
  <c r="AB305" i="8" s="1"/>
  <c r="AC305" i="8" a="1"/>
  <c r="AC305" i="8" s="1"/>
  <c r="AD305" i="8" a="1"/>
  <c r="AD305" i="8" s="1"/>
  <c r="W306" i="8"/>
  <c r="X306" i="8"/>
  <c r="Y306" i="8" s="1" a="1"/>
  <c r="Y306" i="8" s="1"/>
  <c r="AB306" i="8" a="1"/>
  <c r="AB306" i="8" s="1"/>
  <c r="AC306" i="8" a="1"/>
  <c r="AC306" i="8" s="1"/>
  <c r="AD306" i="8" a="1"/>
  <c r="AD306" i="8" s="1"/>
  <c r="W307" i="8"/>
  <c r="X307" i="8"/>
  <c r="Y307" i="8" s="1" a="1"/>
  <c r="Y307" i="8" s="1"/>
  <c r="AB307" i="8" a="1"/>
  <c r="AB307" i="8" s="1"/>
  <c r="AC307" i="8" a="1"/>
  <c r="AC307" i="8" s="1"/>
  <c r="AD307" i="8" a="1"/>
  <c r="AD307" i="8" s="1"/>
  <c r="W308" i="8"/>
  <c r="X308" i="8"/>
  <c r="Y308" i="8" s="1" a="1"/>
  <c r="Y308" i="8" s="1"/>
  <c r="Z308" i="8" s="1"/>
  <c r="AA308" i="8" s="1"/>
  <c r="AB308" i="8" a="1"/>
  <c r="AB308" i="8" s="1"/>
  <c r="AC308" i="8" a="1"/>
  <c r="AC308" i="8" s="1"/>
  <c r="AD308" i="8" a="1"/>
  <c r="AD308" i="8" s="1"/>
  <c r="T6" i="6"/>
  <c r="U6" i="6"/>
  <c r="T8" i="6"/>
  <c r="U8" i="6"/>
  <c r="V8" i="6" s="1" a="1"/>
  <c r="V8" i="6" s="1"/>
  <c r="T9" i="6"/>
  <c r="U9" i="6"/>
  <c r="T10" i="6"/>
  <c r="U10" i="6"/>
  <c r="V10" i="6" s="1" a="1"/>
  <c r="V10" i="6" s="1"/>
  <c r="T11" i="6"/>
  <c r="U11" i="6"/>
  <c r="T13" i="6"/>
  <c r="U13" i="6"/>
  <c r="V13" i="6" s="1" a="1"/>
  <c r="V13" i="6" s="1"/>
  <c r="T15" i="6"/>
  <c r="U15" i="6"/>
  <c r="T5" i="6"/>
  <c r="U5" i="6"/>
  <c r="V5" i="6" s="1" a="1"/>
  <c r="V5" i="6" s="1"/>
  <c r="T16" i="6"/>
  <c r="U16" i="6"/>
  <c r="T18" i="6"/>
  <c r="U18" i="6"/>
  <c r="V18" i="6" s="1" a="1"/>
  <c r="V18" i="6" s="1"/>
  <c r="T12" i="6"/>
  <c r="U12" i="6"/>
  <c r="T17" i="6"/>
  <c r="U17" i="6"/>
  <c r="V17" i="6" s="1" a="1"/>
  <c r="V17" i="6" s="1"/>
  <c r="T7" i="6"/>
  <c r="U7" i="6"/>
  <c r="V7" i="6" s="1" a="1"/>
  <c r="V7" i="6" s="1"/>
  <c r="T14" i="6"/>
  <c r="U14" i="6"/>
  <c r="V14" i="6" s="1" a="1"/>
  <c r="V14" i="6" s="1"/>
  <c r="T19" i="6"/>
  <c r="U19" i="6"/>
  <c r="V19" i="6" s="1" a="1"/>
  <c r="V19" i="6" s="1"/>
  <c r="T20" i="6"/>
  <c r="U20" i="6"/>
  <c r="V20" i="6" s="1" a="1"/>
  <c r="V20" i="6" s="1"/>
  <c r="T21" i="6"/>
  <c r="U21" i="6"/>
  <c r="V21" i="6" s="1" a="1"/>
  <c r="V21" i="6" s="1"/>
  <c r="T22" i="6"/>
  <c r="U22" i="6"/>
  <c r="V22" i="6" s="1" a="1"/>
  <c r="V22" i="6" s="1"/>
  <c r="T23" i="6"/>
  <c r="U23" i="6"/>
  <c r="V23" i="6" s="1" a="1"/>
  <c r="V23" i="6" s="1"/>
  <c r="T24" i="6"/>
  <c r="U24" i="6"/>
  <c r="V24" i="6" s="1" a="1"/>
  <c r="V24" i="6" s="1"/>
  <c r="T25" i="6"/>
  <c r="U25" i="6"/>
  <c r="T26" i="6"/>
  <c r="U26" i="6"/>
  <c r="T27" i="6"/>
  <c r="U27" i="6"/>
  <c r="V27" i="6" s="1" a="1"/>
  <c r="V27" i="6" s="1"/>
  <c r="T28" i="6"/>
  <c r="U28" i="6"/>
  <c r="V28" i="6" s="1" a="1"/>
  <c r="V28" i="6" s="1"/>
  <c r="T29" i="6"/>
  <c r="U29" i="6"/>
  <c r="T30" i="6"/>
  <c r="U30" i="6"/>
  <c r="V30" i="6" s="1" a="1"/>
  <c r="V30" i="6" s="1"/>
  <c r="T31" i="6"/>
  <c r="U31" i="6"/>
  <c r="T32" i="6"/>
  <c r="U32" i="6"/>
  <c r="V32" i="6" s="1" a="1"/>
  <c r="V32" i="6" s="1"/>
  <c r="T33" i="6"/>
  <c r="U33" i="6"/>
  <c r="V33" i="6" s="1" a="1"/>
  <c r="V33" i="6" s="1"/>
  <c r="T34" i="6"/>
  <c r="U34" i="6"/>
  <c r="V34" i="6" s="1" a="1"/>
  <c r="V34" i="6" s="1"/>
  <c r="T35" i="6"/>
  <c r="U35" i="6"/>
  <c r="V35" i="6" s="1" a="1"/>
  <c r="V35" i="6" s="1"/>
  <c r="T36" i="6"/>
  <c r="U36" i="6"/>
  <c r="V36" i="6" s="1" a="1"/>
  <c r="V36" i="6" s="1"/>
  <c r="T37" i="6"/>
  <c r="U37" i="6"/>
  <c r="V37" i="6" s="1" a="1"/>
  <c r="V37" i="6" s="1"/>
  <c r="T38" i="6"/>
  <c r="U38" i="6"/>
  <c r="V38" i="6" s="1" a="1"/>
  <c r="V38" i="6" s="1"/>
  <c r="T39" i="6"/>
  <c r="U39" i="6"/>
  <c r="V39" i="6" s="1" a="1"/>
  <c r="V39" i="6" s="1"/>
  <c r="T40" i="6"/>
  <c r="U40" i="6"/>
  <c r="V40" i="6" s="1" a="1"/>
  <c r="V40" i="6" s="1"/>
  <c r="T41" i="6"/>
  <c r="U41" i="6"/>
  <c r="T42" i="6"/>
  <c r="U42" i="6"/>
  <c r="T43" i="6"/>
  <c r="U43" i="6"/>
  <c r="V43" i="6" s="1" a="1"/>
  <c r="V43" i="6" s="1"/>
  <c r="T44" i="6"/>
  <c r="U44" i="6"/>
  <c r="V44" i="6" s="1" a="1"/>
  <c r="V44" i="6" s="1"/>
  <c r="T45" i="6"/>
  <c r="U45" i="6"/>
  <c r="V45" i="6" s="1" a="1"/>
  <c r="V45" i="6" s="1"/>
  <c r="T46" i="6"/>
  <c r="U46" i="6"/>
  <c r="V46" i="6" s="1" a="1"/>
  <c r="V46" i="6" s="1"/>
  <c r="T47" i="6"/>
  <c r="U47" i="6"/>
  <c r="V47" i="6" s="1" a="1"/>
  <c r="V47" i="6" s="1"/>
  <c r="T48" i="6"/>
  <c r="U48" i="6"/>
  <c r="V48" i="6" s="1" a="1"/>
  <c r="V48" i="6" s="1"/>
  <c r="T49" i="6"/>
  <c r="U49" i="6"/>
  <c r="V49" i="6" s="1" a="1"/>
  <c r="V49" i="6" s="1"/>
  <c r="T50" i="6"/>
  <c r="U50" i="6"/>
  <c r="T51" i="6"/>
  <c r="U51" i="6"/>
  <c r="V51" i="6" s="1" a="1"/>
  <c r="V51" i="6" s="1"/>
  <c r="T52" i="6"/>
  <c r="U52" i="6"/>
  <c r="V52" i="6" s="1" a="1"/>
  <c r="V52" i="6" s="1"/>
  <c r="T53" i="6"/>
  <c r="U53" i="6"/>
  <c r="T54" i="6"/>
  <c r="U54" i="6"/>
  <c r="V54" i="6" s="1" a="1"/>
  <c r="V54" i="6" s="1"/>
  <c r="T55" i="6"/>
  <c r="U55" i="6"/>
  <c r="V55" i="6" s="1" a="1"/>
  <c r="V55" i="6" s="1"/>
  <c r="T56" i="6"/>
  <c r="U56" i="6"/>
  <c r="V56" i="6" s="1" a="1"/>
  <c r="V56" i="6" s="1"/>
  <c r="T57" i="6"/>
  <c r="U57" i="6"/>
  <c r="T58" i="6"/>
  <c r="U58" i="6"/>
  <c r="V58" i="6" s="1" a="1"/>
  <c r="V58" i="6" s="1"/>
  <c r="T59" i="6"/>
  <c r="U59" i="6"/>
  <c r="V59" i="6" s="1" a="1"/>
  <c r="V59" i="6" s="1"/>
  <c r="T60" i="6"/>
  <c r="U60" i="6"/>
  <c r="V60" i="6" s="1" a="1"/>
  <c r="V60" i="6" s="1"/>
  <c r="T61" i="6"/>
  <c r="U61" i="6"/>
  <c r="T62" i="6"/>
  <c r="U62" i="6"/>
  <c r="V62" i="6" s="1" a="1"/>
  <c r="V62" i="6" s="1"/>
  <c r="T63" i="6"/>
  <c r="U63" i="6"/>
  <c r="V63" i="6" s="1" a="1"/>
  <c r="V63" i="6" s="1"/>
  <c r="T64" i="6"/>
  <c r="U64" i="6"/>
  <c r="V64" i="6" s="1" a="1"/>
  <c r="V64" i="6" s="1"/>
  <c r="T65" i="6"/>
  <c r="U65" i="6"/>
  <c r="T66" i="6"/>
  <c r="U66" i="6"/>
  <c r="V66" i="6" s="1" a="1"/>
  <c r="V66" i="6" s="1"/>
  <c r="T67" i="6"/>
  <c r="U67" i="6"/>
  <c r="V67" i="6" s="1" a="1"/>
  <c r="V67" i="6" s="1"/>
  <c r="T68" i="6"/>
  <c r="U68" i="6"/>
  <c r="V68" i="6" s="1" a="1"/>
  <c r="V68" i="6" s="1"/>
  <c r="T69" i="6"/>
  <c r="U69" i="6"/>
  <c r="T70" i="6"/>
  <c r="U70" i="6"/>
  <c r="V70" i="6" s="1" a="1"/>
  <c r="V70" i="6" s="1"/>
  <c r="T71" i="6"/>
  <c r="U71" i="6"/>
  <c r="V71" i="6" s="1" a="1"/>
  <c r="V71" i="6" s="1"/>
  <c r="T72" i="6"/>
  <c r="U72" i="6"/>
  <c r="V72" i="6" s="1" a="1"/>
  <c r="V72" i="6" s="1"/>
  <c r="T73" i="6"/>
  <c r="U73" i="6"/>
  <c r="T74" i="6"/>
  <c r="U74" i="6"/>
  <c r="V74" i="6" s="1" a="1"/>
  <c r="V74" i="6" s="1"/>
  <c r="T75" i="6"/>
  <c r="U75" i="6"/>
  <c r="V75" i="6" s="1" a="1"/>
  <c r="V75" i="6" s="1"/>
  <c r="T76" i="6"/>
  <c r="U76" i="6"/>
  <c r="V76" i="6" s="1" a="1"/>
  <c r="V76" i="6" s="1"/>
  <c r="T77" i="6"/>
  <c r="U77" i="6"/>
  <c r="V77" i="6" s="1" a="1"/>
  <c r="V77" i="6" s="1"/>
  <c r="T78" i="6"/>
  <c r="U78" i="6"/>
  <c r="V78" i="6" s="1" a="1"/>
  <c r="V78" i="6" s="1"/>
  <c r="T79" i="6"/>
  <c r="U79" i="6"/>
  <c r="V79" i="6" s="1" a="1"/>
  <c r="V79" i="6" s="1"/>
  <c r="T80" i="6"/>
  <c r="U80" i="6"/>
  <c r="V80" i="6" s="1" a="1"/>
  <c r="V80" i="6" s="1"/>
  <c r="T81" i="6"/>
  <c r="U81" i="6"/>
  <c r="V81" i="6" s="1" a="1"/>
  <c r="V81" i="6" s="1"/>
  <c r="T82" i="6"/>
  <c r="U82" i="6"/>
  <c r="V82" i="6" s="1" a="1"/>
  <c r="V82" i="6" s="1"/>
  <c r="T83" i="6"/>
  <c r="U83" i="6"/>
  <c r="V83" i="6" s="1" a="1"/>
  <c r="V83" i="6" s="1"/>
  <c r="T84" i="6"/>
  <c r="U84" i="6"/>
  <c r="V84" i="6" s="1" a="1"/>
  <c r="V84" i="6" s="1"/>
  <c r="T85" i="6"/>
  <c r="U85" i="6"/>
  <c r="V85" i="6" s="1" a="1"/>
  <c r="V85" i="6" s="1"/>
  <c r="T86" i="6"/>
  <c r="U86" i="6"/>
  <c r="V86" i="6" s="1" a="1"/>
  <c r="V86" i="6" s="1"/>
  <c r="T87" i="6"/>
  <c r="U87" i="6"/>
  <c r="V87" i="6" s="1" a="1"/>
  <c r="V87" i="6" s="1"/>
  <c r="T88" i="6"/>
  <c r="U88" i="6"/>
  <c r="V88" i="6" s="1" a="1"/>
  <c r="V88" i="6" s="1"/>
  <c r="T89" i="6"/>
  <c r="U89" i="6"/>
  <c r="V89" i="6" s="1" a="1"/>
  <c r="V89" i="6" s="1"/>
  <c r="T90" i="6"/>
  <c r="U90" i="6"/>
  <c r="V90" i="6" s="1" a="1"/>
  <c r="V90" i="6" s="1"/>
  <c r="T91" i="6"/>
  <c r="U91" i="6"/>
  <c r="V91" i="6" s="1" a="1"/>
  <c r="V91" i="6" s="1"/>
  <c r="T92" i="6"/>
  <c r="U92" i="6"/>
  <c r="V92" i="6" s="1" a="1"/>
  <c r="V92" i="6" s="1"/>
  <c r="T93" i="6"/>
  <c r="U93" i="6"/>
  <c r="V93" i="6" s="1" a="1"/>
  <c r="V93" i="6" s="1"/>
  <c r="T94" i="6"/>
  <c r="U94" i="6"/>
  <c r="V94" i="6" s="1" a="1"/>
  <c r="V94" i="6" s="1"/>
  <c r="T95" i="6"/>
  <c r="U95" i="6"/>
  <c r="V95" i="6" s="1" a="1"/>
  <c r="V95" i="6" s="1"/>
  <c r="T96" i="6"/>
  <c r="U96" i="6"/>
  <c r="V96" i="6" s="1" a="1"/>
  <c r="V96" i="6" s="1"/>
  <c r="T97" i="6"/>
  <c r="U97" i="6"/>
  <c r="V97" i="6" s="1" a="1"/>
  <c r="V97" i="6" s="1"/>
  <c r="T98" i="6"/>
  <c r="U98" i="6"/>
  <c r="T99" i="6"/>
  <c r="U99" i="6"/>
  <c r="V99" i="6" s="1" a="1"/>
  <c r="V99" i="6" s="1"/>
  <c r="T100" i="6"/>
  <c r="U100" i="6"/>
  <c r="V100" i="6" s="1" a="1"/>
  <c r="V100" i="6" s="1"/>
  <c r="T101" i="6"/>
  <c r="U101" i="6"/>
  <c r="V101" i="6" s="1" a="1"/>
  <c r="V101" i="6" s="1"/>
  <c r="T102" i="6"/>
  <c r="U102" i="6"/>
  <c r="V102" i="6" s="1" a="1"/>
  <c r="V102" i="6" s="1"/>
  <c r="T103" i="6"/>
  <c r="U103" i="6"/>
  <c r="T104" i="6"/>
  <c r="U104" i="6"/>
  <c r="V104" i="6" s="1" a="1"/>
  <c r="V104" i="6" s="1"/>
  <c r="T105" i="6"/>
  <c r="U105" i="6"/>
  <c r="V105" i="6" s="1" a="1"/>
  <c r="V105" i="6" s="1"/>
  <c r="T106" i="6"/>
  <c r="U106" i="6"/>
  <c r="V106" i="6" s="1" a="1"/>
  <c r="V106" i="6" s="1"/>
  <c r="T107" i="6"/>
  <c r="U107" i="6"/>
  <c r="V107" i="6" s="1" a="1"/>
  <c r="V107" i="6" s="1"/>
  <c r="T108" i="6"/>
  <c r="U108" i="6"/>
  <c r="V108" i="6" s="1" a="1"/>
  <c r="V108" i="6" s="1"/>
  <c r="T109" i="6"/>
  <c r="U109" i="6"/>
  <c r="V109" i="6" s="1" a="1"/>
  <c r="V109" i="6" s="1"/>
  <c r="T110" i="6"/>
  <c r="U110" i="6"/>
  <c r="T111" i="6"/>
  <c r="U111" i="6"/>
  <c r="V111" i="6" s="1" a="1"/>
  <c r="V111" i="6" s="1"/>
  <c r="T112" i="6"/>
  <c r="U112" i="6"/>
  <c r="V112" i="6" s="1" a="1"/>
  <c r="V112" i="6" s="1"/>
  <c r="T113" i="6"/>
  <c r="U113" i="6"/>
  <c r="T114" i="6"/>
  <c r="U114" i="6"/>
  <c r="V114" i="6" s="1" a="1"/>
  <c r="V114" i="6" s="1"/>
  <c r="T115" i="6"/>
  <c r="U115" i="6"/>
  <c r="T116" i="6"/>
  <c r="U116" i="6"/>
  <c r="V116" i="6" s="1" a="1"/>
  <c r="V116" i="6" s="1"/>
  <c r="T117" i="6"/>
  <c r="U117" i="6"/>
  <c r="V117" i="6" s="1" a="1"/>
  <c r="V117" i="6" s="1"/>
  <c r="T118" i="6"/>
  <c r="U118" i="6"/>
  <c r="V118" i="6" s="1" a="1"/>
  <c r="V118" i="6" s="1"/>
  <c r="T119" i="6"/>
  <c r="U119" i="6"/>
  <c r="V119" i="6" s="1" a="1"/>
  <c r="V119" i="6" s="1"/>
  <c r="T120" i="6"/>
  <c r="U120" i="6"/>
  <c r="V120" i="6" s="1" a="1"/>
  <c r="V120" i="6" s="1"/>
  <c r="T121" i="6"/>
  <c r="U121" i="6"/>
  <c r="V121" i="6" s="1" a="1"/>
  <c r="V121" i="6" s="1"/>
  <c r="T122" i="6"/>
  <c r="U122" i="6"/>
  <c r="V122" i="6" s="1" a="1"/>
  <c r="V122" i="6" s="1"/>
  <c r="T123" i="6"/>
  <c r="U123" i="6"/>
  <c r="V123" i="6" s="1" a="1"/>
  <c r="V123" i="6" s="1"/>
  <c r="T124" i="6"/>
  <c r="U124" i="6"/>
  <c r="V124" i="6" s="1" a="1"/>
  <c r="V124" i="6" s="1"/>
  <c r="T125" i="6"/>
  <c r="U125" i="6"/>
  <c r="V125" i="6" s="1" a="1"/>
  <c r="V125" i="6" s="1"/>
  <c r="T126" i="6"/>
  <c r="U126" i="6"/>
  <c r="V126" i="6" s="1" a="1"/>
  <c r="V126" i="6" s="1"/>
  <c r="T127" i="6"/>
  <c r="U127" i="6"/>
  <c r="V127" i="6" s="1" a="1"/>
  <c r="V127" i="6" s="1"/>
  <c r="T128" i="6"/>
  <c r="U128" i="6"/>
  <c r="V128" i="6" s="1" a="1"/>
  <c r="V128" i="6" s="1"/>
  <c r="T129" i="6"/>
  <c r="U129" i="6"/>
  <c r="V129" i="6" s="1" a="1"/>
  <c r="V129" i="6" s="1"/>
  <c r="T130" i="6"/>
  <c r="U130" i="6"/>
  <c r="V130" i="6" s="1" a="1"/>
  <c r="V130" i="6" s="1"/>
  <c r="T131" i="6"/>
  <c r="U131" i="6"/>
  <c r="V131" i="6" s="1" a="1"/>
  <c r="V131" i="6" s="1"/>
  <c r="T132" i="6"/>
  <c r="U132" i="6"/>
  <c r="V132" i="6" s="1" a="1"/>
  <c r="V132" i="6" s="1"/>
  <c r="T133" i="6"/>
  <c r="U133" i="6"/>
  <c r="V133" i="6" s="1" a="1"/>
  <c r="V133" i="6" s="1"/>
  <c r="T134" i="6"/>
  <c r="U134" i="6"/>
  <c r="V134" i="6" s="1" a="1"/>
  <c r="V134" i="6" s="1"/>
  <c r="T135" i="6"/>
  <c r="U135" i="6"/>
  <c r="V135" i="6" s="1" a="1"/>
  <c r="V135" i="6" s="1"/>
  <c r="T136" i="6"/>
  <c r="U136" i="6"/>
  <c r="V136" i="6" s="1" a="1"/>
  <c r="V136" i="6" s="1"/>
  <c r="T137" i="6"/>
  <c r="U137" i="6"/>
  <c r="V137" i="6" s="1" a="1"/>
  <c r="V137" i="6" s="1"/>
  <c r="T138" i="6"/>
  <c r="U138" i="6"/>
  <c r="V138" i="6" s="1" a="1"/>
  <c r="V138" i="6" s="1"/>
  <c r="T139" i="6"/>
  <c r="U139" i="6"/>
  <c r="V139" i="6" s="1" a="1"/>
  <c r="V139" i="6" s="1"/>
  <c r="T140" i="6"/>
  <c r="U140" i="6"/>
  <c r="V140" i="6" s="1" a="1"/>
  <c r="V140" i="6" s="1"/>
  <c r="T141" i="6"/>
  <c r="U141" i="6"/>
  <c r="V141" i="6" s="1" a="1"/>
  <c r="V141" i="6" s="1"/>
  <c r="T142" i="6"/>
  <c r="U142" i="6"/>
  <c r="V142" i="6" s="1" a="1"/>
  <c r="V142" i="6" s="1"/>
  <c r="T143" i="6"/>
  <c r="U143" i="6"/>
  <c r="V143" i="6" s="1" a="1"/>
  <c r="V143" i="6" s="1"/>
  <c r="T144" i="6"/>
  <c r="U144" i="6"/>
  <c r="V144" i="6" s="1" a="1"/>
  <c r="V144" i="6" s="1"/>
  <c r="T145" i="6"/>
  <c r="U145" i="6"/>
  <c r="V145" i="6" s="1" a="1"/>
  <c r="V145" i="6" s="1"/>
  <c r="T146" i="6"/>
  <c r="U146" i="6"/>
  <c r="V146" i="6" s="1" a="1"/>
  <c r="V146" i="6" s="1"/>
  <c r="T147" i="6"/>
  <c r="U147" i="6"/>
  <c r="V147" i="6" s="1" a="1"/>
  <c r="V147" i="6" s="1"/>
  <c r="T148" i="6"/>
  <c r="U148" i="6"/>
  <c r="V148" i="6" s="1" a="1"/>
  <c r="V148" i="6" s="1"/>
  <c r="W148" i="6" s="1"/>
  <c r="X148" i="6" s="1" a="1"/>
  <c r="X148" i="6" s="1"/>
  <c r="Y148" i="6" s="1" a="1"/>
  <c r="Y148" i="6" s="1"/>
  <c r="Z148" i="6" s="1" a="1"/>
  <c r="Z148" i="6" s="1"/>
  <c r="T149" i="6"/>
  <c r="U149" i="6"/>
  <c r="V149" i="6" s="1" a="1"/>
  <c r="V149" i="6" s="1"/>
  <c r="T150" i="6"/>
  <c r="U150" i="6"/>
  <c r="V150" i="6" s="1" a="1"/>
  <c r="V150" i="6" s="1"/>
  <c r="T151" i="6"/>
  <c r="U151" i="6"/>
  <c r="V151" i="6" s="1" a="1"/>
  <c r="V151" i="6" s="1"/>
  <c r="T152" i="6"/>
  <c r="U152" i="6"/>
  <c r="V152" i="6" s="1" a="1"/>
  <c r="V152" i="6" s="1"/>
  <c r="T153" i="6"/>
  <c r="U153" i="6"/>
  <c r="V153" i="6" s="1" a="1"/>
  <c r="V153" i="6" s="1"/>
  <c r="T154" i="6"/>
  <c r="U154" i="6"/>
  <c r="V154" i="6" s="1" a="1"/>
  <c r="V154" i="6" s="1"/>
  <c r="T155" i="6"/>
  <c r="U155" i="6"/>
  <c r="V155" i="6" s="1" a="1"/>
  <c r="V155" i="6" s="1"/>
  <c r="T156" i="6"/>
  <c r="U156" i="6"/>
  <c r="V156" i="6" s="1" a="1"/>
  <c r="V156" i="6" s="1"/>
  <c r="T157" i="6"/>
  <c r="U157" i="6"/>
  <c r="V157" i="6" s="1" a="1"/>
  <c r="V157" i="6" s="1"/>
  <c r="T158" i="6"/>
  <c r="U158" i="6"/>
  <c r="V158" i="6" s="1" a="1"/>
  <c r="V158" i="6" s="1"/>
  <c r="T159" i="6"/>
  <c r="U159" i="6"/>
  <c r="T160" i="6"/>
  <c r="U160" i="6"/>
  <c r="V160" i="6" s="1" a="1"/>
  <c r="V160" i="6" s="1"/>
  <c r="T161" i="6"/>
  <c r="U161" i="6"/>
  <c r="V161" i="6" s="1" a="1"/>
  <c r="V161" i="6" s="1"/>
  <c r="T162" i="6"/>
  <c r="U162" i="6"/>
  <c r="V162" i="6" s="1" a="1"/>
  <c r="V162" i="6" s="1"/>
  <c r="T163" i="6"/>
  <c r="U163" i="6"/>
  <c r="T164" i="6"/>
  <c r="U164" i="6"/>
  <c r="V164" i="6" s="1" a="1"/>
  <c r="V164" i="6" s="1"/>
  <c r="T165" i="6"/>
  <c r="U165" i="6"/>
  <c r="V165" i="6" s="1" a="1"/>
  <c r="V165" i="6" s="1"/>
  <c r="T166" i="6"/>
  <c r="U166" i="6"/>
  <c r="V166" i="6" s="1" a="1"/>
  <c r="V166" i="6" s="1"/>
  <c r="T167" i="6"/>
  <c r="U167" i="6"/>
  <c r="T168" i="6"/>
  <c r="U168" i="6"/>
  <c r="V168" i="6" s="1" a="1"/>
  <c r="V168" i="6" s="1"/>
  <c r="T169" i="6"/>
  <c r="U169" i="6"/>
  <c r="V169" i="6" s="1" a="1"/>
  <c r="V169" i="6" s="1"/>
  <c r="T170" i="6"/>
  <c r="U170" i="6"/>
  <c r="V170" i="6" s="1" a="1"/>
  <c r="V170" i="6" s="1"/>
  <c r="T171" i="6"/>
  <c r="U171" i="6"/>
  <c r="T172" i="6"/>
  <c r="U172" i="6"/>
  <c r="V172" i="6" s="1" a="1"/>
  <c r="V172" i="6" s="1"/>
  <c r="T173" i="6"/>
  <c r="U173" i="6"/>
  <c r="V173" i="6" s="1" a="1"/>
  <c r="V173" i="6" s="1"/>
  <c r="T174" i="6"/>
  <c r="U174" i="6"/>
  <c r="V174" i="6" s="1" a="1"/>
  <c r="V174" i="6" s="1"/>
  <c r="T175" i="6"/>
  <c r="U175" i="6"/>
  <c r="V175" i="6" s="1" a="1"/>
  <c r="V175" i="6" s="1"/>
  <c r="T176" i="6"/>
  <c r="U176" i="6"/>
  <c r="V176" i="6" s="1" a="1"/>
  <c r="V176" i="6" s="1"/>
  <c r="T177" i="6"/>
  <c r="U177" i="6"/>
  <c r="V177" i="6" s="1" a="1"/>
  <c r="V177" i="6" s="1"/>
  <c r="T178" i="6"/>
  <c r="U178" i="6"/>
  <c r="V178" i="6" s="1" a="1"/>
  <c r="V178" i="6" s="1"/>
  <c r="T179" i="6"/>
  <c r="U179" i="6"/>
  <c r="V179" i="6" s="1" a="1"/>
  <c r="V179" i="6" s="1"/>
  <c r="T180" i="6"/>
  <c r="U180" i="6"/>
  <c r="V180" i="6" s="1" a="1"/>
  <c r="V180" i="6" s="1"/>
  <c r="T181" i="6"/>
  <c r="U181" i="6"/>
  <c r="V181" i="6" s="1" a="1"/>
  <c r="V181" i="6" s="1"/>
  <c r="T182" i="6"/>
  <c r="U182" i="6"/>
  <c r="V182" i="6" s="1" a="1"/>
  <c r="V182" i="6" s="1"/>
  <c r="T183" i="6"/>
  <c r="U183" i="6"/>
  <c r="V183" i="6" s="1" a="1"/>
  <c r="V183" i="6" s="1"/>
  <c r="T184" i="6"/>
  <c r="U184" i="6"/>
  <c r="V184" i="6" s="1" a="1"/>
  <c r="V184" i="6" s="1"/>
  <c r="T185" i="6"/>
  <c r="U185" i="6"/>
  <c r="V185" i="6" s="1" a="1"/>
  <c r="V185" i="6" s="1"/>
  <c r="T186" i="6"/>
  <c r="U186" i="6"/>
  <c r="V186" i="6" s="1" a="1"/>
  <c r="V186" i="6" s="1"/>
  <c r="T187" i="6"/>
  <c r="U187" i="6"/>
  <c r="V187" i="6" s="1" a="1"/>
  <c r="V187" i="6" s="1"/>
  <c r="T188" i="6"/>
  <c r="U188" i="6"/>
  <c r="V188" i="6" s="1" a="1"/>
  <c r="V188" i="6" s="1"/>
  <c r="T189" i="6"/>
  <c r="U189" i="6"/>
  <c r="V189" i="6" s="1" a="1"/>
  <c r="V189" i="6" s="1"/>
  <c r="T190" i="6"/>
  <c r="U190" i="6"/>
  <c r="V190" i="6" s="1" a="1"/>
  <c r="V190" i="6" s="1"/>
  <c r="T191" i="6"/>
  <c r="U191" i="6"/>
  <c r="V191" i="6" s="1" a="1"/>
  <c r="V191" i="6" s="1"/>
  <c r="T192" i="6"/>
  <c r="U192" i="6"/>
  <c r="V192" i="6" s="1" a="1"/>
  <c r="V192" i="6" s="1"/>
  <c r="T193" i="6"/>
  <c r="U193" i="6"/>
  <c r="V193" i="6" s="1" a="1"/>
  <c r="V193" i="6" s="1"/>
  <c r="T194" i="6"/>
  <c r="U194" i="6"/>
  <c r="V194" i="6" s="1" a="1"/>
  <c r="V194" i="6" s="1"/>
  <c r="T195" i="6"/>
  <c r="U195" i="6"/>
  <c r="V195" i="6" s="1" a="1"/>
  <c r="V195" i="6" s="1"/>
  <c r="T196" i="6"/>
  <c r="U196" i="6"/>
  <c r="V196" i="6" s="1" a="1"/>
  <c r="V196" i="6" s="1"/>
  <c r="T197" i="6"/>
  <c r="U197" i="6"/>
  <c r="V197" i="6" s="1" a="1"/>
  <c r="V197" i="6" s="1"/>
  <c r="T198" i="6"/>
  <c r="U198" i="6"/>
  <c r="V198" i="6" s="1" a="1"/>
  <c r="V198" i="6" s="1"/>
  <c r="T199" i="6"/>
  <c r="U199" i="6"/>
  <c r="V199" i="6" s="1" a="1"/>
  <c r="V199" i="6" s="1"/>
  <c r="T200" i="6"/>
  <c r="U200" i="6"/>
  <c r="V200" i="6" s="1" a="1"/>
  <c r="V200" i="6" s="1"/>
  <c r="T201" i="6"/>
  <c r="U201" i="6"/>
  <c r="V201" i="6" s="1" a="1"/>
  <c r="V201" i="6" s="1"/>
  <c r="T202" i="6"/>
  <c r="U202" i="6"/>
  <c r="V202" i="6" s="1" a="1"/>
  <c r="V202" i="6" s="1"/>
  <c r="T203" i="6"/>
  <c r="U203" i="6"/>
  <c r="V203" i="6" s="1" a="1"/>
  <c r="V203" i="6" s="1"/>
  <c r="T204" i="6"/>
  <c r="U204" i="6"/>
  <c r="V204" i="6" s="1" a="1"/>
  <c r="V204" i="6" s="1"/>
  <c r="T205" i="6"/>
  <c r="U205" i="6"/>
  <c r="V205" i="6" s="1" a="1"/>
  <c r="V205" i="6" s="1"/>
  <c r="T206" i="6"/>
  <c r="U206" i="6"/>
  <c r="V206" i="6" s="1" a="1"/>
  <c r="V206" i="6" s="1"/>
  <c r="T207" i="6"/>
  <c r="U207" i="6"/>
  <c r="V207" i="6" s="1" a="1"/>
  <c r="V207" i="6" s="1"/>
  <c r="T208" i="6"/>
  <c r="U208" i="6"/>
  <c r="V208" i="6" s="1" a="1"/>
  <c r="V208" i="6" s="1"/>
  <c r="T209" i="6"/>
  <c r="U209" i="6"/>
  <c r="V209" i="6" s="1" a="1"/>
  <c r="V209" i="6" s="1"/>
  <c r="T210" i="6"/>
  <c r="U210" i="6"/>
  <c r="V210" i="6" s="1" a="1"/>
  <c r="V210" i="6" s="1"/>
  <c r="T211" i="6"/>
  <c r="U211" i="6"/>
  <c r="V211" i="6" s="1" a="1"/>
  <c r="V211" i="6" s="1"/>
  <c r="T212" i="6"/>
  <c r="U212" i="6"/>
  <c r="V212" i="6" s="1" a="1"/>
  <c r="V212" i="6" s="1"/>
  <c r="T213" i="6"/>
  <c r="U213" i="6"/>
  <c r="V213" i="6" s="1" a="1"/>
  <c r="V213" i="6" s="1"/>
  <c r="T214" i="6"/>
  <c r="U214" i="6"/>
  <c r="V214" i="6" s="1" a="1"/>
  <c r="V214" i="6" s="1"/>
  <c r="T215" i="6"/>
  <c r="U215" i="6"/>
  <c r="V215" i="6" s="1" a="1"/>
  <c r="V215" i="6" s="1"/>
  <c r="T216" i="6"/>
  <c r="U216" i="6"/>
  <c r="V216" i="6" s="1" a="1"/>
  <c r="V216" i="6" s="1"/>
  <c r="T217" i="6"/>
  <c r="U217" i="6"/>
  <c r="V217" i="6" s="1" a="1"/>
  <c r="V217" i="6" s="1"/>
  <c r="T218" i="6"/>
  <c r="U218" i="6"/>
  <c r="V218" i="6" s="1" a="1"/>
  <c r="V218" i="6" s="1"/>
  <c r="T219" i="6"/>
  <c r="U219" i="6"/>
  <c r="V219" i="6" s="1" a="1"/>
  <c r="V219" i="6" s="1"/>
  <c r="T220" i="6"/>
  <c r="U220" i="6"/>
  <c r="V220" i="6" s="1" a="1"/>
  <c r="V220" i="6" s="1"/>
  <c r="T221" i="6"/>
  <c r="U221" i="6"/>
  <c r="V221" i="6" s="1" a="1"/>
  <c r="V221" i="6" s="1"/>
  <c r="T222" i="6"/>
  <c r="U222" i="6"/>
  <c r="V222" i="6" s="1" a="1"/>
  <c r="V222" i="6" s="1"/>
  <c r="T223" i="6"/>
  <c r="U223" i="6"/>
  <c r="V223" i="6" s="1" a="1"/>
  <c r="V223" i="6" s="1"/>
  <c r="T224" i="6"/>
  <c r="U224" i="6"/>
  <c r="T225" i="6"/>
  <c r="U225" i="6"/>
  <c r="V225" i="6" s="1" a="1"/>
  <c r="V225" i="6" s="1"/>
  <c r="T226" i="6"/>
  <c r="U226" i="6"/>
  <c r="V226" i="6" s="1" a="1"/>
  <c r="V226" i="6" s="1"/>
  <c r="T227" i="6"/>
  <c r="U227" i="6"/>
  <c r="V227" i="6" s="1" a="1"/>
  <c r="V227" i="6" s="1"/>
  <c r="T228" i="6"/>
  <c r="U228" i="6"/>
  <c r="V228" i="6" s="1" a="1"/>
  <c r="V228" i="6" s="1"/>
  <c r="T229" i="6"/>
  <c r="U229" i="6"/>
  <c r="T230" i="6"/>
  <c r="U230" i="6"/>
  <c r="V230" i="6" s="1" a="1"/>
  <c r="V230" i="6" s="1"/>
  <c r="T231" i="6"/>
  <c r="U231" i="6"/>
  <c r="V231" i="6" s="1" a="1"/>
  <c r="V231" i="6" s="1"/>
  <c r="T232" i="6"/>
  <c r="U232" i="6"/>
  <c r="V232" i="6" s="1" a="1"/>
  <c r="V232" i="6" s="1"/>
  <c r="T233" i="6"/>
  <c r="U233" i="6"/>
  <c r="T234" i="6"/>
  <c r="U234" i="6"/>
  <c r="V234" i="6" s="1" a="1"/>
  <c r="V234" i="6" s="1"/>
  <c r="T235" i="6"/>
  <c r="U235" i="6"/>
  <c r="V235" i="6" s="1" a="1"/>
  <c r="V235" i="6" s="1"/>
  <c r="T236" i="6"/>
  <c r="U236" i="6"/>
  <c r="V236" i="6" s="1" a="1"/>
  <c r="V236" i="6" s="1"/>
  <c r="T237" i="6"/>
  <c r="U237" i="6"/>
  <c r="T238" i="6"/>
  <c r="U238" i="6"/>
  <c r="V238" i="6" s="1" a="1"/>
  <c r="V238" i="6" s="1"/>
  <c r="T239" i="6"/>
  <c r="U239" i="6"/>
  <c r="V239" i="6" s="1" a="1"/>
  <c r="V239" i="6" s="1"/>
  <c r="T240" i="6"/>
  <c r="U240" i="6"/>
  <c r="V240" i="6" s="1" a="1"/>
  <c r="V240" i="6" s="1"/>
  <c r="T241" i="6"/>
  <c r="U241" i="6"/>
  <c r="T242" i="6"/>
  <c r="U242" i="6"/>
  <c r="V242" i="6" s="1" a="1"/>
  <c r="V242" i="6" s="1"/>
  <c r="T243" i="6"/>
  <c r="U243" i="6"/>
  <c r="V243" i="6" s="1" a="1"/>
  <c r="V243" i="6" s="1"/>
  <c r="T244" i="6"/>
  <c r="U244" i="6"/>
  <c r="V244" i="6" s="1" a="1"/>
  <c r="V244" i="6" s="1"/>
  <c r="T245" i="6"/>
  <c r="U245" i="6"/>
  <c r="V245" i="6" s="1" a="1"/>
  <c r="V245" i="6" s="1"/>
  <c r="T246" i="6"/>
  <c r="U246" i="6"/>
  <c r="V246" i="6" s="1" a="1"/>
  <c r="V246" i="6" s="1"/>
  <c r="W245" i="6" s="1"/>
  <c r="X245" i="6" s="1" a="1"/>
  <c r="X245" i="6" s="1"/>
  <c r="Y245" i="6" s="1" a="1"/>
  <c r="Y245" i="6" s="1"/>
  <c r="Z245" i="6" s="1" a="1"/>
  <c r="Z245" i="6" s="1"/>
  <c r="T247" i="6"/>
  <c r="U247" i="6"/>
  <c r="V247" i="6" s="1" a="1"/>
  <c r="V247" i="6" s="1"/>
  <c r="T248" i="6"/>
  <c r="U248" i="6"/>
  <c r="V248" i="6" s="1" a="1"/>
  <c r="V248" i="6" s="1"/>
  <c r="T249" i="6"/>
  <c r="U249" i="6"/>
  <c r="V249" i="6" s="1" a="1"/>
  <c r="V249" i="6" s="1"/>
  <c r="T250" i="6"/>
  <c r="U250" i="6"/>
  <c r="V250" i="6" s="1" a="1"/>
  <c r="V250" i="6" s="1"/>
  <c r="T251" i="6"/>
  <c r="U251" i="6"/>
  <c r="V251" i="6" s="1" a="1"/>
  <c r="V251" i="6" s="1"/>
  <c r="T252" i="6"/>
  <c r="U252" i="6"/>
  <c r="V252" i="6" s="1" a="1"/>
  <c r="V252" i="6" s="1"/>
  <c r="T253" i="6"/>
  <c r="U253" i="6"/>
  <c r="V253" i="6" s="1" a="1"/>
  <c r="V253" i="6" s="1"/>
  <c r="T254" i="6"/>
  <c r="U254" i="6"/>
  <c r="V254" i="6" s="1" a="1"/>
  <c r="V254" i="6" s="1"/>
  <c r="T255" i="6"/>
  <c r="U255" i="6"/>
  <c r="V255" i="6" s="1" a="1"/>
  <c r="V255" i="6" s="1"/>
  <c r="T256" i="6"/>
  <c r="U256" i="6"/>
  <c r="V256" i="6" s="1" a="1"/>
  <c r="V256" i="6" s="1"/>
  <c r="T257" i="6"/>
  <c r="U257" i="6"/>
  <c r="V257" i="6" s="1" a="1"/>
  <c r="V257" i="6" s="1"/>
  <c r="T258" i="6"/>
  <c r="U258" i="6"/>
  <c r="V258" i="6" s="1" a="1"/>
  <c r="V258" i="6" s="1"/>
  <c r="T259" i="6"/>
  <c r="U259" i="6"/>
  <c r="V259" i="6" s="1" a="1"/>
  <c r="V259" i="6" s="1"/>
  <c r="T260" i="6"/>
  <c r="U260" i="6"/>
  <c r="V260" i="6" s="1" a="1"/>
  <c r="V260" i="6" s="1"/>
  <c r="T261" i="6"/>
  <c r="U261" i="6"/>
  <c r="V261" i="6" s="1" a="1"/>
  <c r="V261" i="6" s="1"/>
  <c r="T262" i="6"/>
  <c r="U262" i="6"/>
  <c r="V262" i="6" s="1" a="1"/>
  <c r="V262" i="6" s="1"/>
  <c r="T263" i="6"/>
  <c r="U263" i="6"/>
  <c r="V263" i="6" s="1" a="1"/>
  <c r="V263" i="6" s="1"/>
  <c r="T264" i="6"/>
  <c r="U264" i="6"/>
  <c r="V264" i="6" s="1" a="1"/>
  <c r="V264" i="6" s="1"/>
  <c r="T265" i="6"/>
  <c r="U265" i="6"/>
  <c r="V265" i="6" s="1" a="1"/>
  <c r="V265" i="6" s="1"/>
  <c r="T266" i="6"/>
  <c r="U266" i="6"/>
  <c r="V266" i="6" s="1" a="1"/>
  <c r="V266" i="6" s="1"/>
  <c r="T267" i="6"/>
  <c r="U267" i="6"/>
  <c r="V267" i="6" s="1" a="1"/>
  <c r="V267" i="6" s="1"/>
  <c r="T268" i="6"/>
  <c r="U268" i="6"/>
  <c r="V268" i="6" s="1" a="1"/>
  <c r="V268" i="6" s="1"/>
  <c r="T269" i="6"/>
  <c r="U269" i="6"/>
  <c r="V269" i="6" s="1" a="1"/>
  <c r="V269" i="6" s="1"/>
  <c r="T270" i="6"/>
  <c r="U270" i="6"/>
  <c r="V270" i="6" s="1" a="1"/>
  <c r="V270" i="6" s="1"/>
  <c r="T271" i="6"/>
  <c r="U271" i="6"/>
  <c r="V271" i="6" s="1" a="1"/>
  <c r="V271" i="6" s="1"/>
  <c r="T272" i="6"/>
  <c r="U272" i="6"/>
  <c r="V272" i="6" s="1" a="1"/>
  <c r="V272" i="6" s="1"/>
  <c r="T273" i="6"/>
  <c r="U273" i="6"/>
  <c r="V273" i="6" s="1" a="1"/>
  <c r="V273" i="6" s="1"/>
  <c r="T274" i="6"/>
  <c r="U274" i="6"/>
  <c r="V274" i="6" s="1" a="1"/>
  <c r="V274" i="6" s="1"/>
  <c r="T275" i="6"/>
  <c r="U275" i="6"/>
  <c r="V275" i="6" s="1" a="1"/>
  <c r="V275" i="6" s="1"/>
  <c r="T276" i="6"/>
  <c r="U276" i="6"/>
  <c r="V276" i="6" s="1" a="1"/>
  <c r="V276" i="6" s="1"/>
  <c r="W276" i="6" s="1"/>
  <c r="X276" i="6" s="1" a="1"/>
  <c r="X276" i="6" s="1"/>
  <c r="Y276" i="6" s="1" a="1"/>
  <c r="Y276" i="6" s="1"/>
  <c r="Z276" i="6" s="1" a="1"/>
  <c r="Z276" i="6" s="1"/>
  <c r="T277" i="6"/>
  <c r="U277" i="6"/>
  <c r="V277" i="6" s="1" a="1"/>
  <c r="V277" i="6" s="1"/>
  <c r="T278" i="6"/>
  <c r="U278" i="6"/>
  <c r="V278" i="6" s="1" a="1"/>
  <c r="V278" i="6" s="1"/>
  <c r="T279" i="6"/>
  <c r="U279" i="6"/>
  <c r="V279" i="6" s="1" a="1"/>
  <c r="V279" i="6" s="1"/>
  <c r="T280" i="6"/>
  <c r="U280" i="6"/>
  <c r="V280" i="6" s="1" a="1"/>
  <c r="V280" i="6" s="1"/>
  <c r="T281" i="6"/>
  <c r="U281" i="6"/>
  <c r="V281" i="6" s="1" a="1"/>
  <c r="V281" i="6" s="1"/>
  <c r="T282" i="6"/>
  <c r="U282" i="6"/>
  <c r="V282" i="6" s="1" a="1"/>
  <c r="V282" i="6" s="1"/>
  <c r="T283" i="6"/>
  <c r="U283" i="6"/>
  <c r="V283" i="6" s="1" a="1"/>
  <c r="V283" i="6" s="1"/>
  <c r="T284" i="6"/>
  <c r="U284" i="6"/>
  <c r="V284" i="6" s="1" a="1"/>
  <c r="V284" i="6" s="1"/>
  <c r="T285" i="6"/>
  <c r="U285" i="6"/>
  <c r="V285" i="6" s="1" a="1"/>
  <c r="V285" i="6" s="1"/>
  <c r="T286" i="6"/>
  <c r="U286" i="6"/>
  <c r="V286" i="6" s="1" a="1"/>
  <c r="V286" i="6" s="1"/>
  <c r="T287" i="6"/>
  <c r="U287" i="6"/>
  <c r="V287" i="6" s="1" a="1"/>
  <c r="V287" i="6" s="1"/>
  <c r="T288" i="6"/>
  <c r="U288" i="6"/>
  <c r="V288" i="6" s="1" a="1"/>
  <c r="V288" i="6" s="1"/>
  <c r="T289" i="6"/>
  <c r="U289" i="6"/>
  <c r="V289" i="6" s="1" a="1"/>
  <c r="V289" i="6" s="1"/>
  <c r="T290" i="6"/>
  <c r="U290" i="6"/>
  <c r="V290" i="6" s="1" a="1"/>
  <c r="V290" i="6" s="1"/>
  <c r="T291" i="6"/>
  <c r="U291" i="6"/>
  <c r="V291" i="6" s="1" a="1"/>
  <c r="V291" i="6" s="1"/>
  <c r="T292" i="6"/>
  <c r="U292" i="6"/>
  <c r="V292" i="6" s="1" a="1"/>
  <c r="V292" i="6" s="1"/>
  <c r="T293" i="6"/>
  <c r="U293" i="6"/>
  <c r="V293" i="6" s="1" a="1"/>
  <c r="V293" i="6" s="1"/>
  <c r="T294" i="6"/>
  <c r="U294" i="6"/>
  <c r="V294" i="6" s="1" a="1"/>
  <c r="V294" i="6" s="1"/>
  <c r="T295" i="6"/>
  <c r="U295" i="6"/>
  <c r="V295" i="6" s="1" a="1"/>
  <c r="V295" i="6" s="1"/>
  <c r="T296" i="6"/>
  <c r="U296" i="6"/>
  <c r="V296" i="6" s="1" a="1"/>
  <c r="V296" i="6" s="1"/>
  <c r="T297" i="6"/>
  <c r="U297" i="6"/>
  <c r="V297" i="6" s="1" a="1"/>
  <c r="V297" i="6" s="1"/>
  <c r="T298" i="6"/>
  <c r="U298" i="6"/>
  <c r="V298" i="6" s="1" a="1"/>
  <c r="V298" i="6" s="1"/>
  <c r="T299" i="6"/>
  <c r="U299" i="6"/>
  <c r="V299" i="6" s="1" a="1"/>
  <c r="V299" i="6" s="1"/>
  <c r="T300" i="6"/>
  <c r="U300" i="6"/>
  <c r="V300" i="6" s="1" a="1"/>
  <c r="V300" i="6" s="1"/>
  <c r="T301" i="6"/>
  <c r="U301" i="6"/>
  <c r="V301" i="6" s="1" a="1"/>
  <c r="V301" i="6" s="1"/>
  <c r="T302" i="6"/>
  <c r="U302" i="6"/>
  <c r="V302" i="6" s="1" a="1"/>
  <c r="V302" i="6" s="1"/>
  <c r="W301" i="6" s="1"/>
  <c r="X301" i="6" s="1" a="1"/>
  <c r="X301" i="6" s="1"/>
  <c r="Y301" i="6" s="1" a="1"/>
  <c r="Y301" i="6" s="1"/>
  <c r="Z301" i="6" s="1" a="1"/>
  <c r="Z301" i="6" s="1"/>
  <c r="T29" i="15"/>
  <c r="U29" i="15"/>
  <c r="V29" i="15" s="1" a="1"/>
  <c r="V29" i="15" s="1"/>
  <c r="X29" i="15" a="1"/>
  <c r="X29" i="15" s="1"/>
  <c r="Y29" i="15" s="1"/>
  <c r="Z29" i="15" a="1"/>
  <c r="Z29" i="15" s="1"/>
  <c r="AA29" i="15" a="1"/>
  <c r="AA29" i="15" s="1"/>
  <c r="T6" i="15"/>
  <c r="U6" i="15"/>
  <c r="V6" i="15" s="1" a="1"/>
  <c r="V6" i="15" s="1"/>
  <c r="X6" i="15" a="1"/>
  <c r="X6" i="15" s="1"/>
  <c r="Y6" i="15" s="1"/>
  <c r="Z6" i="15" a="1"/>
  <c r="Z6" i="15" s="1"/>
  <c r="AA6" i="15" a="1"/>
  <c r="AA6" i="15" s="1"/>
  <c r="T16" i="15"/>
  <c r="U16" i="15"/>
  <c r="V16" i="15" s="1" a="1"/>
  <c r="V16" i="15" s="1"/>
  <c r="X16" i="15" a="1"/>
  <c r="X16" i="15" s="1"/>
  <c r="Y16" i="15" s="1"/>
  <c r="Z16" i="15" a="1"/>
  <c r="Z16" i="15" s="1"/>
  <c r="AA16" i="15" a="1"/>
  <c r="AA16" i="15" s="1"/>
  <c r="T23" i="15"/>
  <c r="U23" i="15"/>
  <c r="V23" i="15" s="1" a="1"/>
  <c r="V23" i="15" s="1"/>
  <c r="X23" i="15" a="1"/>
  <c r="X23" i="15" s="1"/>
  <c r="Y23" i="15" s="1"/>
  <c r="Z23" i="15" a="1"/>
  <c r="Z23" i="15" s="1"/>
  <c r="AA23" i="15" a="1"/>
  <c r="AA23" i="15" s="1"/>
  <c r="T31" i="15"/>
  <c r="U31" i="15"/>
  <c r="V31" i="15" s="1" a="1"/>
  <c r="V31" i="15" s="1"/>
  <c r="X31" i="15" a="1"/>
  <c r="X31" i="15" s="1"/>
  <c r="Y31" i="15" s="1"/>
  <c r="Z31" i="15" a="1"/>
  <c r="Z31" i="15" s="1"/>
  <c r="AA31" i="15" a="1"/>
  <c r="AA31" i="15" s="1"/>
  <c r="T36" i="15"/>
  <c r="U36" i="15"/>
  <c r="V36" i="15" s="1" a="1"/>
  <c r="V36" i="15" s="1"/>
  <c r="X36" i="15" a="1"/>
  <c r="X36" i="15" s="1"/>
  <c r="Y36" i="15" s="1"/>
  <c r="Z36" i="15" a="1"/>
  <c r="Z36" i="15" s="1"/>
  <c r="AA36" i="15" a="1"/>
  <c r="AA36" i="15" s="1"/>
  <c r="T30" i="15"/>
  <c r="U30" i="15"/>
  <c r="V30" i="15" s="1" a="1"/>
  <c r="V30" i="15" s="1"/>
  <c r="X30" i="15" a="1"/>
  <c r="X30" i="15" s="1"/>
  <c r="Y30" i="15" s="1"/>
  <c r="Z30" i="15" a="1"/>
  <c r="Z30" i="15" s="1"/>
  <c r="AA30" i="15" a="1"/>
  <c r="AA30" i="15" s="1"/>
  <c r="T35" i="15"/>
  <c r="U35" i="15"/>
  <c r="V35" i="15" s="1" a="1"/>
  <c r="V35" i="15" s="1"/>
  <c r="X35" i="15" a="1"/>
  <c r="X35" i="15" s="1"/>
  <c r="Y35" i="15" s="1"/>
  <c r="Z35" i="15" a="1"/>
  <c r="Z35" i="15" s="1"/>
  <c r="AA35" i="15" a="1"/>
  <c r="AA35" i="15" s="1"/>
  <c r="T9" i="15"/>
  <c r="U9" i="15"/>
  <c r="V9" i="15" s="1" a="1"/>
  <c r="V9" i="15" s="1"/>
  <c r="X9" i="15" a="1"/>
  <c r="X9" i="15" s="1"/>
  <c r="Y9" i="15" s="1"/>
  <c r="Z9" i="15" a="1"/>
  <c r="Z9" i="15" s="1"/>
  <c r="AA9" i="15" a="1"/>
  <c r="AA9" i="15" s="1"/>
  <c r="T14" i="15"/>
  <c r="U14" i="15"/>
  <c r="V14" i="15" s="1" a="1"/>
  <c r="V14" i="15" s="1"/>
  <c r="X14" i="15" a="1"/>
  <c r="X14" i="15" s="1"/>
  <c r="Y14" i="15" s="1"/>
  <c r="Z14" i="15" a="1"/>
  <c r="Z14" i="15" s="1"/>
  <c r="AA14" i="15" a="1"/>
  <c r="AA14" i="15" s="1"/>
  <c r="T5" i="15"/>
  <c r="U5" i="15"/>
  <c r="V5" i="15" s="1" a="1"/>
  <c r="V5" i="15" s="1"/>
  <c r="X5" i="15" a="1"/>
  <c r="X5" i="15" s="1"/>
  <c r="Y5" i="15" s="1"/>
  <c r="Z5" i="15" a="1"/>
  <c r="Z5" i="15" s="1"/>
  <c r="AA5" i="15" a="1"/>
  <c r="AA5" i="15" s="1"/>
  <c r="T21" i="15"/>
  <c r="U21" i="15"/>
  <c r="V21" i="15" s="1" a="1"/>
  <c r="V21" i="15" s="1"/>
  <c r="X21" i="15" a="1"/>
  <c r="X21" i="15" s="1"/>
  <c r="Y21" i="15" s="1"/>
  <c r="Z21" i="15" a="1"/>
  <c r="Z21" i="15" s="1"/>
  <c r="AA21" i="15" a="1"/>
  <c r="AA21" i="15" s="1"/>
  <c r="T22" i="15"/>
  <c r="U22" i="15"/>
  <c r="V22" i="15" s="1" a="1"/>
  <c r="V22" i="15" s="1"/>
  <c r="X22" i="15" a="1"/>
  <c r="X22" i="15" s="1"/>
  <c r="Y22" i="15" s="1"/>
  <c r="Z22" i="15" a="1"/>
  <c r="Z22" i="15" s="1"/>
  <c r="AA22" i="15" a="1"/>
  <c r="AA22" i="15" s="1"/>
  <c r="T37" i="15"/>
  <c r="U37" i="15"/>
  <c r="V37" i="15" s="1" a="1"/>
  <c r="V37" i="15" s="1"/>
  <c r="X37" i="15" a="1"/>
  <c r="X37" i="15" s="1"/>
  <c r="Y37" i="15" s="1"/>
  <c r="Z37" i="15" a="1"/>
  <c r="Z37" i="15" s="1"/>
  <c r="AA37" i="15" a="1"/>
  <c r="AA37" i="15" s="1"/>
  <c r="T4" i="15"/>
  <c r="U4" i="15"/>
  <c r="V4" i="15" s="1" a="1"/>
  <c r="V4" i="15" s="1"/>
  <c r="X4" i="15" a="1"/>
  <c r="X4" i="15" s="1"/>
  <c r="Y4" i="15" s="1"/>
  <c r="Z4" i="15" a="1"/>
  <c r="Z4" i="15" s="1"/>
  <c r="AA4" i="15" a="1"/>
  <c r="AA4" i="15" s="1"/>
  <c r="T33" i="15"/>
  <c r="U33" i="15"/>
  <c r="V33" i="15" s="1" a="1"/>
  <c r="V33" i="15" s="1"/>
  <c r="X33" i="15" a="1"/>
  <c r="X33" i="15" s="1"/>
  <c r="Y33" i="15" s="1"/>
  <c r="Z33" i="15" a="1"/>
  <c r="Z33" i="15" s="1"/>
  <c r="AA33" i="15" a="1"/>
  <c r="AA33" i="15" s="1"/>
  <c r="T25" i="15"/>
  <c r="U25" i="15"/>
  <c r="V25" i="15" s="1" a="1"/>
  <c r="V25" i="15" s="1"/>
  <c r="X25" i="15" a="1"/>
  <c r="X25" i="15" s="1"/>
  <c r="Y25" i="15" s="1"/>
  <c r="Z25" i="15" a="1"/>
  <c r="Z25" i="15" s="1"/>
  <c r="AA25" i="15" a="1"/>
  <c r="AA25" i="15" s="1"/>
  <c r="T19" i="15"/>
  <c r="U19" i="15"/>
  <c r="V19" i="15" s="1" a="1"/>
  <c r="V19" i="15" s="1"/>
  <c r="X19" i="15" a="1"/>
  <c r="X19" i="15" s="1"/>
  <c r="Y19" i="15" s="1"/>
  <c r="Z19" i="15" a="1"/>
  <c r="Z19" i="15" s="1"/>
  <c r="AA19" i="15" a="1"/>
  <c r="AA19" i="15" s="1"/>
  <c r="T24" i="15"/>
  <c r="U24" i="15"/>
  <c r="V24" i="15" s="1" a="1"/>
  <c r="V24" i="15" s="1"/>
  <c r="X24" i="15" a="1"/>
  <c r="X24" i="15" s="1"/>
  <c r="Y24" i="15" s="1"/>
  <c r="Z24" i="15" a="1"/>
  <c r="Z24" i="15" s="1"/>
  <c r="AA24" i="15" a="1"/>
  <c r="AA24" i="15" s="1"/>
  <c r="T20" i="15"/>
  <c r="U20" i="15"/>
  <c r="V20" i="15" s="1" a="1"/>
  <c r="V20" i="15" s="1"/>
  <c r="X20" i="15" a="1"/>
  <c r="X20" i="15" s="1"/>
  <c r="Y20" i="15" s="1"/>
  <c r="Z20" i="15" a="1"/>
  <c r="Z20" i="15" s="1"/>
  <c r="AA20" i="15" a="1"/>
  <c r="AA20" i="15" s="1"/>
  <c r="T32" i="15"/>
  <c r="U32" i="15"/>
  <c r="V32" i="15" s="1" a="1"/>
  <c r="V32" i="15" s="1"/>
  <c r="X32" i="15" a="1"/>
  <c r="X32" i="15" s="1"/>
  <c r="Y32" i="15" s="1"/>
  <c r="Z32" i="15" a="1"/>
  <c r="Z32" i="15" s="1"/>
  <c r="AA32" i="15" a="1"/>
  <c r="AA32" i="15" s="1"/>
  <c r="T34" i="15"/>
  <c r="U34" i="15"/>
  <c r="V34" i="15" s="1" a="1"/>
  <c r="V34" i="15" s="1"/>
  <c r="X34" i="15" a="1"/>
  <c r="X34" i="15" s="1"/>
  <c r="Y34" i="15" s="1"/>
  <c r="Z34" i="15" a="1"/>
  <c r="Z34" i="15" s="1"/>
  <c r="AA34" i="15" a="1"/>
  <c r="AA34" i="15" s="1"/>
  <c r="T13" i="15"/>
  <c r="U13" i="15"/>
  <c r="V13" i="15" s="1" a="1"/>
  <c r="V13" i="15" s="1"/>
  <c r="X13" i="15" a="1"/>
  <c r="X13" i="15" s="1"/>
  <c r="Y13" i="15" s="1"/>
  <c r="Z13" i="15" a="1"/>
  <c r="Z13" i="15" s="1"/>
  <c r="AA13" i="15" a="1"/>
  <c r="AA13" i="15" s="1"/>
  <c r="T18" i="15"/>
  <c r="U18" i="15"/>
  <c r="V18" i="15" s="1" a="1"/>
  <c r="V18" i="15" s="1"/>
  <c r="X18" i="15" a="1"/>
  <c r="X18" i="15" s="1"/>
  <c r="Y18" i="15" s="1"/>
  <c r="Z18" i="15" a="1"/>
  <c r="Z18" i="15" s="1"/>
  <c r="AA18" i="15" a="1"/>
  <c r="AA18" i="15" s="1"/>
  <c r="T12" i="15"/>
  <c r="U12" i="15"/>
  <c r="V12" i="15" s="1" a="1"/>
  <c r="V12" i="15" s="1"/>
  <c r="X12" i="15" a="1"/>
  <c r="X12" i="15" s="1"/>
  <c r="Y12" i="15" s="1"/>
  <c r="Z12" i="15" a="1"/>
  <c r="Z12" i="15" s="1"/>
  <c r="AA12" i="15" a="1"/>
  <c r="AA12" i="15" s="1"/>
  <c r="T11" i="15"/>
  <c r="U11" i="15"/>
  <c r="V11" i="15" s="1" a="1"/>
  <c r="V11" i="15" s="1"/>
  <c r="X11" i="15" a="1"/>
  <c r="X11" i="15" s="1"/>
  <c r="Y11" i="15" s="1"/>
  <c r="Z11" i="15" a="1"/>
  <c r="Z11" i="15" s="1"/>
  <c r="AA11" i="15" a="1"/>
  <c r="AA11" i="15" s="1"/>
  <c r="T8" i="15"/>
  <c r="U8" i="15"/>
  <c r="V8" i="15" s="1" a="1"/>
  <c r="V8" i="15" s="1"/>
  <c r="X8" i="15" a="1"/>
  <c r="X8" i="15" s="1"/>
  <c r="Y8" i="15" s="1"/>
  <c r="Z8" i="15" a="1"/>
  <c r="Z8" i="15" s="1"/>
  <c r="AA8" i="15" a="1"/>
  <c r="AA8" i="15" s="1"/>
  <c r="T15" i="15"/>
  <c r="U15" i="15"/>
  <c r="V15" i="15" s="1" a="1"/>
  <c r="V15" i="15" s="1"/>
  <c r="X15" i="15" a="1"/>
  <c r="X15" i="15" s="1"/>
  <c r="Y15" i="15" s="1"/>
  <c r="Z15" i="15" a="1"/>
  <c r="Z15" i="15" s="1"/>
  <c r="AA15" i="15" a="1"/>
  <c r="AA15" i="15" s="1"/>
  <c r="T28" i="15"/>
  <c r="U28" i="15"/>
  <c r="V28" i="15" s="1" a="1"/>
  <c r="V28" i="15" s="1"/>
  <c r="X28" i="15" a="1"/>
  <c r="X28" i="15" s="1"/>
  <c r="Y28" i="15" s="1"/>
  <c r="Z28" i="15" a="1"/>
  <c r="Z28" i="15" s="1"/>
  <c r="AA28" i="15" a="1"/>
  <c r="AA28" i="15" s="1"/>
  <c r="T27" i="15"/>
  <c r="U27" i="15"/>
  <c r="V27" i="15" s="1" a="1"/>
  <c r="V27" i="15" s="1"/>
  <c r="X27" i="15" a="1"/>
  <c r="X27" i="15" s="1"/>
  <c r="Y27" i="15" s="1"/>
  <c r="Z27" i="15" a="1"/>
  <c r="Z27" i="15" s="1"/>
  <c r="AA27" i="15" a="1"/>
  <c r="AA27" i="15" s="1"/>
  <c r="T7" i="15"/>
  <c r="U7" i="15"/>
  <c r="V7" i="15" s="1" a="1"/>
  <c r="V7" i="15" s="1"/>
  <c r="X7" i="15" a="1"/>
  <c r="X7" i="15" s="1"/>
  <c r="Y7" i="15" s="1"/>
  <c r="Z7" i="15" a="1"/>
  <c r="Z7" i="15" s="1"/>
  <c r="AA7" i="15" a="1"/>
  <c r="AA7" i="15" s="1"/>
  <c r="T17" i="15"/>
  <c r="U17" i="15"/>
  <c r="V17" i="15" s="1" a="1"/>
  <c r="V17" i="15" s="1"/>
  <c r="X17" i="15" a="1"/>
  <c r="X17" i="15" s="1"/>
  <c r="Y17" i="15" s="1"/>
  <c r="Z17" i="15" a="1"/>
  <c r="Z17" i="15" s="1"/>
  <c r="AA17" i="15" a="1"/>
  <c r="AA17" i="15" s="1"/>
  <c r="T26" i="15"/>
  <c r="U26" i="15"/>
  <c r="V26" i="15" s="1" a="1"/>
  <c r="V26" i="15" s="1"/>
  <c r="X26" i="15" a="1"/>
  <c r="X26" i="15" s="1"/>
  <c r="Y26" i="15" s="1"/>
  <c r="Z26" i="15" a="1"/>
  <c r="Z26" i="15" s="1"/>
  <c r="AA26" i="15" a="1"/>
  <c r="AA26" i="15" s="1"/>
  <c r="T38" i="15"/>
  <c r="U38" i="15"/>
  <c r="V38" i="15" s="1" a="1"/>
  <c r="V38" i="15" s="1"/>
  <c r="X38" i="15" a="1"/>
  <c r="X38" i="15" s="1"/>
  <c r="Y38" i="15" s="1"/>
  <c r="Z38" i="15" a="1"/>
  <c r="Z38" i="15" s="1"/>
  <c r="AA38" i="15" a="1"/>
  <c r="AA38" i="15" s="1"/>
  <c r="T39" i="15"/>
  <c r="U39" i="15"/>
  <c r="V39" i="15" s="1" a="1"/>
  <c r="V39" i="15" s="1"/>
  <c r="X39" i="15" a="1"/>
  <c r="X39" i="15" s="1"/>
  <c r="Y39" i="15" s="1"/>
  <c r="Z39" i="15" a="1"/>
  <c r="Z39" i="15" s="1"/>
  <c r="AA39" i="15" a="1"/>
  <c r="AA39" i="15" s="1"/>
  <c r="T40" i="15"/>
  <c r="U40" i="15"/>
  <c r="V40" i="15" s="1" a="1"/>
  <c r="V40" i="15" s="1"/>
  <c r="X40" i="15" a="1"/>
  <c r="X40" i="15" s="1"/>
  <c r="Y40" i="15" s="1"/>
  <c r="Z40" i="15" a="1"/>
  <c r="Z40" i="15" s="1"/>
  <c r="AA40" i="15" a="1"/>
  <c r="AA40" i="15" s="1"/>
  <c r="T41" i="15"/>
  <c r="U41" i="15"/>
  <c r="V41" i="15" s="1" a="1"/>
  <c r="V41" i="15" s="1"/>
  <c r="X41" i="15" a="1"/>
  <c r="X41" i="15" s="1"/>
  <c r="Y41" i="15" s="1"/>
  <c r="Z41" i="15" a="1"/>
  <c r="Z41" i="15" s="1"/>
  <c r="AA41" i="15" a="1"/>
  <c r="AA41" i="15" s="1"/>
  <c r="T42" i="15"/>
  <c r="U42" i="15"/>
  <c r="V42" i="15" s="1" a="1"/>
  <c r="V42" i="15" s="1"/>
  <c r="X42" i="15" a="1"/>
  <c r="X42" i="15" s="1"/>
  <c r="Y42" i="15" s="1"/>
  <c r="Z42" i="15" a="1"/>
  <c r="Z42" i="15" s="1"/>
  <c r="AA42" i="15" a="1"/>
  <c r="AA42" i="15" s="1"/>
  <c r="T43" i="15"/>
  <c r="U43" i="15"/>
  <c r="V43" i="15" s="1" a="1"/>
  <c r="V43" i="15" s="1"/>
  <c r="X43" i="15" a="1"/>
  <c r="X43" i="15" s="1"/>
  <c r="Y43" i="15" s="1"/>
  <c r="Z43" i="15" a="1"/>
  <c r="Z43" i="15" s="1"/>
  <c r="AA43" i="15" a="1"/>
  <c r="AA43" i="15" s="1"/>
  <c r="T44" i="15"/>
  <c r="U44" i="15"/>
  <c r="V44" i="15" s="1" a="1"/>
  <c r="V44" i="15" s="1"/>
  <c r="X44" i="15" a="1"/>
  <c r="X44" i="15" s="1"/>
  <c r="Y44" i="15" s="1"/>
  <c r="Z44" i="15" a="1"/>
  <c r="Z44" i="15" s="1"/>
  <c r="AA44" i="15" a="1"/>
  <c r="AA44" i="15" s="1"/>
  <c r="T45" i="15"/>
  <c r="U45" i="15"/>
  <c r="V45" i="15" s="1" a="1"/>
  <c r="V45" i="15" s="1"/>
  <c r="X45" i="15" a="1"/>
  <c r="X45" i="15" s="1"/>
  <c r="Y45" i="15" s="1"/>
  <c r="Z45" i="15" a="1"/>
  <c r="Z45" i="15" s="1"/>
  <c r="AA45" i="15" a="1"/>
  <c r="AA45" i="15" s="1"/>
  <c r="T46" i="15"/>
  <c r="U46" i="15"/>
  <c r="V46" i="15" s="1" a="1"/>
  <c r="V46" i="15" s="1"/>
  <c r="X46" i="15" a="1"/>
  <c r="X46" i="15" s="1"/>
  <c r="Y46" i="15" s="1"/>
  <c r="Z46" i="15" a="1"/>
  <c r="Z46" i="15" s="1"/>
  <c r="AA46" i="15" a="1"/>
  <c r="AA46" i="15" s="1"/>
  <c r="T47" i="15"/>
  <c r="U47" i="15"/>
  <c r="V47" i="15" s="1" a="1"/>
  <c r="V47" i="15" s="1"/>
  <c r="X47" i="15" a="1"/>
  <c r="X47" i="15" s="1"/>
  <c r="Y47" i="15" s="1"/>
  <c r="Z47" i="15" a="1"/>
  <c r="Z47" i="15" s="1"/>
  <c r="AA47" i="15" a="1"/>
  <c r="AA47" i="15" s="1"/>
  <c r="T48" i="15"/>
  <c r="U48" i="15"/>
  <c r="V48" i="15" s="1" a="1"/>
  <c r="V48" i="15" s="1"/>
  <c r="X48" i="15" a="1"/>
  <c r="X48" i="15" s="1"/>
  <c r="Y48" i="15" s="1"/>
  <c r="Z48" i="15" a="1"/>
  <c r="Z48" i="15" s="1"/>
  <c r="AA48" i="15" a="1"/>
  <c r="AA48" i="15" s="1"/>
  <c r="T49" i="15"/>
  <c r="U49" i="15"/>
  <c r="V49" i="15" s="1" a="1"/>
  <c r="V49" i="15" s="1"/>
  <c r="X49" i="15" a="1"/>
  <c r="X49" i="15" s="1"/>
  <c r="Y49" i="15" s="1"/>
  <c r="Z49" i="15" a="1"/>
  <c r="Z49" i="15" s="1"/>
  <c r="AA49" i="15" a="1"/>
  <c r="AA49" i="15" s="1"/>
  <c r="T50" i="15"/>
  <c r="U50" i="15"/>
  <c r="V50" i="15" s="1" a="1"/>
  <c r="V50" i="15" s="1"/>
  <c r="X50" i="15" a="1"/>
  <c r="X50" i="15" s="1"/>
  <c r="Y50" i="15" s="1"/>
  <c r="Z50" i="15" a="1"/>
  <c r="Z50" i="15" s="1"/>
  <c r="AA50" i="15" a="1"/>
  <c r="AA50" i="15" s="1"/>
  <c r="T51" i="15"/>
  <c r="U51" i="15"/>
  <c r="V51" i="15" s="1" a="1"/>
  <c r="V51" i="15" s="1"/>
  <c r="X51" i="15" a="1"/>
  <c r="X51" i="15" s="1"/>
  <c r="Y51" i="15" s="1"/>
  <c r="Z51" i="15" a="1"/>
  <c r="Z51" i="15" s="1"/>
  <c r="AA51" i="15" a="1"/>
  <c r="AA51" i="15" s="1"/>
  <c r="T52" i="15"/>
  <c r="U52" i="15"/>
  <c r="V52" i="15" s="1" a="1"/>
  <c r="V52" i="15" s="1"/>
  <c r="X52" i="15" a="1"/>
  <c r="X52" i="15" s="1"/>
  <c r="Y52" i="15" s="1"/>
  <c r="Z52" i="15" a="1"/>
  <c r="Z52" i="15" s="1"/>
  <c r="AA52" i="15" a="1"/>
  <c r="AA52" i="15" s="1"/>
  <c r="T53" i="15"/>
  <c r="U53" i="15"/>
  <c r="V53" i="15" s="1" a="1"/>
  <c r="V53" i="15" s="1"/>
  <c r="X53" i="15" a="1"/>
  <c r="X53" i="15" s="1"/>
  <c r="Y53" i="15" s="1"/>
  <c r="Z53" i="15" a="1"/>
  <c r="Z53" i="15" s="1"/>
  <c r="AA53" i="15" a="1"/>
  <c r="AA53" i="15" s="1"/>
  <c r="T54" i="15"/>
  <c r="U54" i="15"/>
  <c r="V54" i="15" s="1" a="1"/>
  <c r="V54" i="15" s="1"/>
  <c r="X54" i="15" a="1"/>
  <c r="X54" i="15" s="1"/>
  <c r="Y54" i="15" s="1"/>
  <c r="Z54" i="15" a="1"/>
  <c r="Z54" i="15" s="1"/>
  <c r="AA54" i="15" a="1"/>
  <c r="AA54" i="15" s="1"/>
  <c r="T55" i="15"/>
  <c r="U55" i="15"/>
  <c r="V55" i="15" s="1" a="1"/>
  <c r="V55" i="15" s="1"/>
  <c r="X55" i="15" a="1"/>
  <c r="X55" i="15" s="1"/>
  <c r="Y55" i="15" s="1"/>
  <c r="Z55" i="15" a="1"/>
  <c r="Z55" i="15" s="1"/>
  <c r="AA55" i="15" a="1"/>
  <c r="AA55" i="15" s="1"/>
  <c r="T56" i="15"/>
  <c r="U56" i="15"/>
  <c r="V56" i="15" s="1" a="1"/>
  <c r="V56" i="15" s="1"/>
  <c r="X56" i="15" a="1"/>
  <c r="X56" i="15" s="1"/>
  <c r="Y56" i="15" s="1"/>
  <c r="Z56" i="15" a="1"/>
  <c r="Z56" i="15" s="1"/>
  <c r="AA56" i="15" a="1"/>
  <c r="AA56" i="15" s="1"/>
  <c r="T57" i="15"/>
  <c r="U57" i="15"/>
  <c r="V57" i="15" s="1" a="1"/>
  <c r="V57" i="15" s="1"/>
  <c r="X57" i="15" a="1"/>
  <c r="X57" i="15" s="1"/>
  <c r="Y57" i="15" s="1"/>
  <c r="Z57" i="15" a="1"/>
  <c r="Z57" i="15" s="1"/>
  <c r="AA57" i="15" a="1"/>
  <c r="AA57" i="15" s="1"/>
  <c r="T58" i="15"/>
  <c r="U58" i="15"/>
  <c r="V58" i="15" s="1" a="1"/>
  <c r="V58" i="15" s="1"/>
  <c r="X58" i="15" a="1"/>
  <c r="X58" i="15" s="1"/>
  <c r="Y58" i="15" s="1"/>
  <c r="Z58" i="15" a="1"/>
  <c r="Z58" i="15" s="1"/>
  <c r="AA58" i="15" a="1"/>
  <c r="AA58" i="15" s="1"/>
  <c r="T59" i="15"/>
  <c r="U59" i="15"/>
  <c r="V59" i="15" s="1" a="1"/>
  <c r="V59" i="15" s="1"/>
  <c r="X59" i="15" a="1"/>
  <c r="X59" i="15" s="1"/>
  <c r="Y59" i="15" s="1"/>
  <c r="Z59" i="15" a="1"/>
  <c r="Z59" i="15" s="1"/>
  <c r="AA59" i="15" a="1"/>
  <c r="AA59" i="15" s="1"/>
  <c r="T60" i="15"/>
  <c r="U60" i="15"/>
  <c r="V60" i="15" s="1" a="1"/>
  <c r="V60" i="15" s="1"/>
  <c r="X60" i="15" a="1"/>
  <c r="X60" i="15" s="1"/>
  <c r="Y60" i="15" s="1"/>
  <c r="Z60" i="15" a="1"/>
  <c r="Z60" i="15" s="1"/>
  <c r="AA60" i="15" a="1"/>
  <c r="AA60" i="15" s="1"/>
  <c r="T61" i="15"/>
  <c r="U61" i="15"/>
  <c r="V61" i="15" s="1" a="1"/>
  <c r="V61" i="15" s="1"/>
  <c r="X61" i="15" a="1"/>
  <c r="X61" i="15" s="1"/>
  <c r="Y61" i="15" s="1"/>
  <c r="Z61" i="15" a="1"/>
  <c r="Z61" i="15" s="1"/>
  <c r="AA61" i="15" a="1"/>
  <c r="AA61" i="15" s="1"/>
  <c r="T62" i="15"/>
  <c r="U62" i="15"/>
  <c r="V62" i="15" s="1" a="1"/>
  <c r="V62" i="15" s="1"/>
  <c r="X62" i="15" a="1"/>
  <c r="X62" i="15" s="1"/>
  <c r="Y62" i="15" s="1"/>
  <c r="Z62" i="15" a="1"/>
  <c r="Z62" i="15" s="1"/>
  <c r="AA62" i="15" a="1"/>
  <c r="AA62" i="15" s="1"/>
  <c r="T63" i="15"/>
  <c r="U63" i="15"/>
  <c r="V63" i="15" s="1" a="1"/>
  <c r="V63" i="15" s="1"/>
  <c r="X63" i="15" a="1"/>
  <c r="X63" i="15" s="1"/>
  <c r="Y63" i="15" s="1"/>
  <c r="Z63" i="15" a="1"/>
  <c r="Z63" i="15" s="1"/>
  <c r="AA63" i="15" a="1"/>
  <c r="AA63" i="15" s="1"/>
  <c r="T64" i="15"/>
  <c r="U64" i="15"/>
  <c r="V64" i="15" s="1" a="1"/>
  <c r="V64" i="15" s="1"/>
  <c r="X64" i="15" a="1"/>
  <c r="X64" i="15" s="1"/>
  <c r="Y64" i="15" s="1"/>
  <c r="Z64" i="15" a="1"/>
  <c r="Z64" i="15" s="1"/>
  <c r="AA64" i="15" a="1"/>
  <c r="AA64" i="15" s="1"/>
  <c r="T65" i="15"/>
  <c r="U65" i="15"/>
  <c r="V65" i="15" s="1" a="1"/>
  <c r="V65" i="15" s="1"/>
  <c r="X65" i="15" a="1"/>
  <c r="X65" i="15" s="1"/>
  <c r="Y65" i="15" s="1"/>
  <c r="Z65" i="15" a="1"/>
  <c r="Z65" i="15" s="1"/>
  <c r="AA65" i="15" a="1"/>
  <c r="AA65" i="15" s="1"/>
  <c r="T66" i="15"/>
  <c r="U66" i="15"/>
  <c r="V66" i="15" s="1" a="1"/>
  <c r="V66" i="15" s="1"/>
  <c r="X66" i="15" a="1"/>
  <c r="X66" i="15" s="1"/>
  <c r="Y66" i="15" s="1"/>
  <c r="Z66" i="15" a="1"/>
  <c r="Z66" i="15" s="1"/>
  <c r="AA66" i="15" a="1"/>
  <c r="AA66" i="15" s="1"/>
  <c r="T67" i="15"/>
  <c r="U67" i="15"/>
  <c r="V67" i="15" s="1" a="1"/>
  <c r="V67" i="15" s="1"/>
  <c r="X67" i="15" a="1"/>
  <c r="X67" i="15" s="1"/>
  <c r="Y67" i="15" s="1"/>
  <c r="Z67" i="15" a="1"/>
  <c r="Z67" i="15" s="1"/>
  <c r="AA67" i="15" a="1"/>
  <c r="AA67" i="15" s="1"/>
  <c r="T68" i="15"/>
  <c r="U68" i="15"/>
  <c r="V68" i="15" s="1" a="1"/>
  <c r="V68" i="15" s="1"/>
  <c r="X68" i="15" a="1"/>
  <c r="X68" i="15" s="1"/>
  <c r="Y68" i="15" s="1"/>
  <c r="Z68" i="15" a="1"/>
  <c r="Z68" i="15" s="1"/>
  <c r="AA68" i="15" a="1"/>
  <c r="AA68" i="15" s="1"/>
  <c r="T69" i="15"/>
  <c r="U69" i="15"/>
  <c r="V69" i="15" s="1" a="1"/>
  <c r="V69" i="15" s="1"/>
  <c r="X69" i="15" a="1"/>
  <c r="X69" i="15" s="1"/>
  <c r="Y69" i="15" s="1"/>
  <c r="Z69" i="15" a="1"/>
  <c r="Z69" i="15" s="1"/>
  <c r="AA69" i="15" a="1"/>
  <c r="AA69" i="15" s="1"/>
  <c r="T70" i="15"/>
  <c r="U70" i="15"/>
  <c r="V70" i="15" s="1" a="1"/>
  <c r="V70" i="15" s="1"/>
  <c r="X70" i="15" a="1"/>
  <c r="X70" i="15" s="1"/>
  <c r="Y70" i="15" s="1"/>
  <c r="Z70" i="15" a="1"/>
  <c r="Z70" i="15" s="1"/>
  <c r="AA70" i="15" a="1"/>
  <c r="AA70" i="15" s="1"/>
  <c r="T71" i="15"/>
  <c r="U71" i="15"/>
  <c r="V71" i="15" s="1" a="1"/>
  <c r="V71" i="15" s="1"/>
  <c r="X71" i="15" a="1"/>
  <c r="X71" i="15" s="1"/>
  <c r="Y71" i="15" s="1"/>
  <c r="Z71" i="15" a="1"/>
  <c r="Z71" i="15" s="1"/>
  <c r="AA71" i="15" a="1"/>
  <c r="AA71" i="15" s="1"/>
  <c r="T72" i="15"/>
  <c r="U72" i="15"/>
  <c r="V72" i="15" s="1" a="1"/>
  <c r="V72" i="15" s="1"/>
  <c r="X72" i="15" a="1"/>
  <c r="X72" i="15" s="1"/>
  <c r="Y72" i="15" s="1"/>
  <c r="Z72" i="15" a="1"/>
  <c r="Z72" i="15" s="1"/>
  <c r="AA72" i="15" a="1"/>
  <c r="AA72" i="15" s="1"/>
  <c r="T73" i="15"/>
  <c r="U73" i="15"/>
  <c r="V73" i="15" s="1" a="1"/>
  <c r="V73" i="15" s="1"/>
  <c r="X73" i="15" a="1"/>
  <c r="X73" i="15" s="1"/>
  <c r="Y73" i="15" s="1"/>
  <c r="Z73" i="15" a="1"/>
  <c r="Z73" i="15" s="1"/>
  <c r="AA73" i="15" a="1"/>
  <c r="AA73" i="15" s="1"/>
  <c r="T74" i="15"/>
  <c r="U74" i="15"/>
  <c r="V74" i="15" s="1" a="1"/>
  <c r="V74" i="15" s="1"/>
  <c r="X74" i="15" a="1"/>
  <c r="X74" i="15" s="1"/>
  <c r="Y74" i="15" s="1"/>
  <c r="Z74" i="15" a="1"/>
  <c r="Z74" i="15" s="1"/>
  <c r="AA74" i="15" a="1"/>
  <c r="AA74" i="15" s="1"/>
  <c r="T75" i="15"/>
  <c r="U75" i="15"/>
  <c r="V75" i="15" s="1" a="1"/>
  <c r="V75" i="15" s="1"/>
  <c r="X75" i="15" a="1"/>
  <c r="X75" i="15" s="1"/>
  <c r="Y75" i="15" s="1"/>
  <c r="Z75" i="15" a="1"/>
  <c r="Z75" i="15" s="1"/>
  <c r="AA75" i="15" a="1"/>
  <c r="AA75" i="15" s="1"/>
  <c r="T76" i="15"/>
  <c r="U76" i="15"/>
  <c r="V76" i="15" s="1" a="1"/>
  <c r="V76" i="15" s="1"/>
  <c r="X76" i="15" a="1"/>
  <c r="X76" i="15" s="1"/>
  <c r="Y76" i="15" s="1"/>
  <c r="Z76" i="15" a="1"/>
  <c r="Z76" i="15" s="1"/>
  <c r="AA76" i="15" a="1"/>
  <c r="AA76" i="15" s="1"/>
  <c r="T77" i="15"/>
  <c r="U77" i="15"/>
  <c r="V77" i="15" s="1" a="1"/>
  <c r="V77" i="15" s="1"/>
  <c r="X77" i="15" a="1"/>
  <c r="X77" i="15" s="1"/>
  <c r="Y77" i="15" s="1"/>
  <c r="Z77" i="15" a="1"/>
  <c r="Z77" i="15" s="1"/>
  <c r="AA77" i="15" a="1"/>
  <c r="AA77" i="15" s="1"/>
  <c r="T78" i="15"/>
  <c r="U78" i="15"/>
  <c r="V78" i="15" s="1" a="1"/>
  <c r="V78" i="15" s="1"/>
  <c r="X78" i="15" a="1"/>
  <c r="X78" i="15" s="1"/>
  <c r="Y78" i="15" s="1"/>
  <c r="Z78" i="15" a="1"/>
  <c r="Z78" i="15" s="1"/>
  <c r="AA78" i="15" a="1"/>
  <c r="AA78" i="15" s="1"/>
  <c r="T79" i="15"/>
  <c r="U79" i="15"/>
  <c r="V79" i="15" s="1" a="1"/>
  <c r="V79" i="15" s="1"/>
  <c r="X79" i="15" a="1"/>
  <c r="X79" i="15" s="1"/>
  <c r="Y79" i="15" s="1"/>
  <c r="Z79" i="15" a="1"/>
  <c r="Z79" i="15" s="1"/>
  <c r="AA79" i="15" a="1"/>
  <c r="AA79" i="15" s="1"/>
  <c r="T80" i="15"/>
  <c r="U80" i="15"/>
  <c r="V80" i="15" s="1" a="1"/>
  <c r="V80" i="15" s="1"/>
  <c r="X80" i="15" a="1"/>
  <c r="X80" i="15" s="1"/>
  <c r="Y80" i="15" s="1"/>
  <c r="Z80" i="15" a="1"/>
  <c r="Z80" i="15" s="1"/>
  <c r="AA80" i="15" a="1"/>
  <c r="AA80" i="15" s="1"/>
  <c r="T81" i="15"/>
  <c r="U81" i="15"/>
  <c r="V81" i="15" s="1" a="1"/>
  <c r="V81" i="15" s="1"/>
  <c r="X81" i="15" a="1"/>
  <c r="X81" i="15" s="1"/>
  <c r="Y81" i="15" s="1"/>
  <c r="Z81" i="15" a="1"/>
  <c r="Z81" i="15" s="1"/>
  <c r="AA81" i="15" a="1"/>
  <c r="AA81" i="15" s="1"/>
  <c r="T82" i="15"/>
  <c r="U82" i="15"/>
  <c r="V82" i="15" s="1" a="1"/>
  <c r="V82" i="15" s="1"/>
  <c r="X82" i="15" a="1"/>
  <c r="X82" i="15" s="1"/>
  <c r="Y82" i="15" s="1"/>
  <c r="Z82" i="15" a="1"/>
  <c r="Z82" i="15" s="1"/>
  <c r="AA82" i="15" a="1"/>
  <c r="AA82" i="15" s="1"/>
  <c r="T83" i="15"/>
  <c r="U83" i="15"/>
  <c r="V83" i="15" s="1" a="1"/>
  <c r="V83" i="15" s="1"/>
  <c r="X83" i="15" a="1"/>
  <c r="X83" i="15" s="1"/>
  <c r="Y83" i="15" s="1"/>
  <c r="Z83" i="15" a="1"/>
  <c r="Z83" i="15" s="1"/>
  <c r="AA83" i="15" a="1"/>
  <c r="AA83" i="15" s="1"/>
  <c r="T84" i="15"/>
  <c r="U84" i="15"/>
  <c r="V84" i="15" s="1" a="1"/>
  <c r="V84" i="15" s="1"/>
  <c r="X84" i="15" a="1"/>
  <c r="X84" i="15" s="1"/>
  <c r="Y84" i="15" s="1"/>
  <c r="Z84" i="15" a="1"/>
  <c r="Z84" i="15" s="1"/>
  <c r="AA84" i="15" a="1"/>
  <c r="AA84" i="15" s="1"/>
  <c r="T85" i="15"/>
  <c r="U85" i="15"/>
  <c r="V85" i="15" s="1" a="1"/>
  <c r="V85" i="15" s="1"/>
  <c r="X85" i="15" a="1"/>
  <c r="X85" i="15" s="1"/>
  <c r="Y85" i="15" s="1"/>
  <c r="Z85" i="15" a="1"/>
  <c r="Z85" i="15" s="1"/>
  <c r="AA85" i="15" a="1"/>
  <c r="AA85" i="15" s="1"/>
  <c r="T86" i="15"/>
  <c r="U86" i="15"/>
  <c r="V86" i="15" s="1" a="1"/>
  <c r="V86" i="15" s="1"/>
  <c r="X86" i="15" a="1"/>
  <c r="X86" i="15" s="1"/>
  <c r="Y86" i="15" s="1"/>
  <c r="Z86" i="15" a="1"/>
  <c r="Z86" i="15" s="1"/>
  <c r="AA86" i="15" a="1"/>
  <c r="AA86" i="15" s="1"/>
  <c r="T87" i="15"/>
  <c r="U87" i="15"/>
  <c r="V87" i="15" s="1" a="1"/>
  <c r="V87" i="15" s="1"/>
  <c r="X87" i="15" a="1"/>
  <c r="X87" i="15" s="1"/>
  <c r="Y87" i="15" s="1"/>
  <c r="Z87" i="15" a="1"/>
  <c r="Z87" i="15" s="1"/>
  <c r="AA87" i="15" a="1"/>
  <c r="AA87" i="15" s="1"/>
  <c r="T88" i="15"/>
  <c r="U88" i="15"/>
  <c r="V88" i="15" s="1" a="1"/>
  <c r="V88" i="15" s="1"/>
  <c r="X88" i="15" a="1"/>
  <c r="X88" i="15" s="1"/>
  <c r="Y88" i="15" s="1"/>
  <c r="Z88" i="15" a="1"/>
  <c r="Z88" i="15" s="1"/>
  <c r="AA88" i="15" a="1"/>
  <c r="AA88" i="15" s="1"/>
  <c r="T89" i="15"/>
  <c r="U89" i="15"/>
  <c r="V89" i="15" s="1" a="1"/>
  <c r="V89" i="15" s="1"/>
  <c r="X89" i="15" a="1"/>
  <c r="X89" i="15" s="1"/>
  <c r="Y89" i="15" s="1"/>
  <c r="Z89" i="15" a="1"/>
  <c r="Z89" i="15" s="1"/>
  <c r="AA89" i="15" a="1"/>
  <c r="AA89" i="15" s="1"/>
  <c r="T90" i="15"/>
  <c r="U90" i="15"/>
  <c r="V90" i="15" s="1" a="1"/>
  <c r="V90" i="15" s="1"/>
  <c r="X90" i="15" a="1"/>
  <c r="X90" i="15" s="1"/>
  <c r="Y90" i="15" s="1"/>
  <c r="Z90" i="15" a="1"/>
  <c r="Z90" i="15" s="1"/>
  <c r="AA90" i="15" a="1"/>
  <c r="AA90" i="15" s="1"/>
  <c r="T91" i="15"/>
  <c r="U91" i="15"/>
  <c r="V91" i="15" s="1" a="1"/>
  <c r="V91" i="15" s="1"/>
  <c r="X91" i="15" a="1"/>
  <c r="X91" i="15" s="1"/>
  <c r="Y91" i="15" s="1"/>
  <c r="Z91" i="15" a="1"/>
  <c r="Z91" i="15" s="1"/>
  <c r="AA91" i="15" a="1"/>
  <c r="AA91" i="15" s="1"/>
  <c r="T92" i="15"/>
  <c r="U92" i="15"/>
  <c r="V92" i="15" s="1" a="1"/>
  <c r="V92" i="15" s="1"/>
  <c r="X92" i="15" a="1"/>
  <c r="X92" i="15" s="1"/>
  <c r="Y92" i="15" s="1"/>
  <c r="Z92" i="15" a="1"/>
  <c r="Z92" i="15" s="1"/>
  <c r="AA92" i="15" a="1"/>
  <c r="AA92" i="15" s="1"/>
  <c r="T93" i="15"/>
  <c r="U93" i="15"/>
  <c r="V93" i="15" s="1" a="1"/>
  <c r="V93" i="15" s="1"/>
  <c r="X93" i="15" a="1"/>
  <c r="X93" i="15" s="1"/>
  <c r="Y93" i="15" s="1"/>
  <c r="Z93" i="15" a="1"/>
  <c r="Z93" i="15" s="1"/>
  <c r="AA93" i="15" a="1"/>
  <c r="AA93" i="15" s="1"/>
  <c r="T94" i="15"/>
  <c r="U94" i="15"/>
  <c r="V94" i="15" s="1" a="1"/>
  <c r="V94" i="15" s="1"/>
  <c r="X94" i="15" a="1"/>
  <c r="X94" i="15" s="1"/>
  <c r="Y94" i="15" s="1"/>
  <c r="Z94" i="15" a="1"/>
  <c r="Z94" i="15" s="1"/>
  <c r="AA94" i="15" a="1"/>
  <c r="AA94" i="15" s="1"/>
  <c r="T95" i="15"/>
  <c r="U95" i="15"/>
  <c r="V95" i="15" s="1" a="1"/>
  <c r="V95" i="15" s="1"/>
  <c r="X95" i="15" a="1"/>
  <c r="X95" i="15" s="1"/>
  <c r="Y95" i="15" s="1"/>
  <c r="Z95" i="15" a="1"/>
  <c r="Z95" i="15" s="1"/>
  <c r="AA95" i="15" a="1"/>
  <c r="AA95" i="15" s="1"/>
  <c r="T96" i="15"/>
  <c r="U96" i="15"/>
  <c r="V96" i="15" s="1" a="1"/>
  <c r="V96" i="15" s="1"/>
  <c r="X96" i="15" a="1"/>
  <c r="X96" i="15" s="1"/>
  <c r="Y96" i="15" s="1"/>
  <c r="Z96" i="15" a="1"/>
  <c r="Z96" i="15" s="1"/>
  <c r="AA96" i="15" a="1"/>
  <c r="AA96" i="15" s="1"/>
  <c r="T97" i="15"/>
  <c r="U97" i="15"/>
  <c r="V97" i="15" s="1" a="1"/>
  <c r="V97" i="15" s="1"/>
  <c r="X97" i="15" a="1"/>
  <c r="X97" i="15" s="1"/>
  <c r="Y97" i="15" s="1"/>
  <c r="Z97" i="15" a="1"/>
  <c r="Z97" i="15" s="1"/>
  <c r="AA97" i="15" a="1"/>
  <c r="AA97" i="15" s="1"/>
  <c r="T98" i="15"/>
  <c r="U98" i="15"/>
  <c r="V98" i="15" s="1" a="1"/>
  <c r="V98" i="15" s="1"/>
  <c r="X98" i="15" a="1"/>
  <c r="X98" i="15" s="1"/>
  <c r="Y98" i="15" s="1"/>
  <c r="Z98" i="15" a="1"/>
  <c r="Z98" i="15" s="1"/>
  <c r="AA98" i="15" a="1"/>
  <c r="AA98" i="15" s="1"/>
  <c r="T99" i="15"/>
  <c r="U99" i="15"/>
  <c r="V99" i="15" s="1" a="1"/>
  <c r="V99" i="15" s="1"/>
  <c r="X99" i="15" a="1"/>
  <c r="X99" i="15" s="1"/>
  <c r="Y99" i="15" s="1"/>
  <c r="Z99" i="15" a="1"/>
  <c r="Z99" i="15" s="1"/>
  <c r="AA99" i="15" a="1"/>
  <c r="AA99" i="15" s="1"/>
  <c r="T100" i="15"/>
  <c r="U100" i="15"/>
  <c r="V100" i="15" s="1" a="1"/>
  <c r="V100" i="15" s="1"/>
  <c r="X100" i="15" a="1"/>
  <c r="X100" i="15" s="1"/>
  <c r="Y100" i="15" s="1"/>
  <c r="Z100" i="15" a="1"/>
  <c r="Z100" i="15" s="1"/>
  <c r="AA100" i="15" a="1"/>
  <c r="AA100" i="15" s="1"/>
  <c r="T101" i="15"/>
  <c r="U101" i="15"/>
  <c r="V101" i="15" s="1" a="1"/>
  <c r="V101" i="15" s="1"/>
  <c r="X101" i="15" a="1"/>
  <c r="X101" i="15" s="1"/>
  <c r="Y101" i="15" s="1"/>
  <c r="Z101" i="15" a="1"/>
  <c r="Z101" i="15" s="1"/>
  <c r="AA101" i="15" a="1"/>
  <c r="AA101" i="15" s="1"/>
  <c r="T102" i="15"/>
  <c r="U102" i="15"/>
  <c r="V102" i="15" s="1" a="1"/>
  <c r="V102" i="15" s="1"/>
  <c r="X102" i="15" a="1"/>
  <c r="X102" i="15" s="1"/>
  <c r="Y102" i="15" s="1"/>
  <c r="Z102" i="15" a="1"/>
  <c r="Z102" i="15" s="1"/>
  <c r="AA102" i="15" a="1"/>
  <c r="AA102" i="15" s="1"/>
  <c r="T103" i="15"/>
  <c r="U103" i="15"/>
  <c r="V103" i="15" s="1" a="1"/>
  <c r="V103" i="15" s="1"/>
  <c r="X103" i="15" a="1"/>
  <c r="X103" i="15" s="1"/>
  <c r="Y103" i="15" s="1"/>
  <c r="Z103" i="15" a="1"/>
  <c r="Z103" i="15" s="1"/>
  <c r="AA103" i="15" a="1"/>
  <c r="AA103" i="15" s="1"/>
  <c r="T104" i="15"/>
  <c r="U104" i="15"/>
  <c r="V104" i="15" s="1" a="1"/>
  <c r="V104" i="15" s="1"/>
  <c r="X104" i="15" a="1"/>
  <c r="X104" i="15" s="1"/>
  <c r="Y104" i="15" s="1"/>
  <c r="Z104" i="15" a="1"/>
  <c r="Z104" i="15" s="1"/>
  <c r="AA104" i="15" a="1"/>
  <c r="AA104" i="15" s="1"/>
  <c r="T105" i="15"/>
  <c r="U105" i="15"/>
  <c r="V105" i="15" s="1" a="1"/>
  <c r="V105" i="15" s="1"/>
  <c r="X105" i="15" a="1"/>
  <c r="X105" i="15" s="1"/>
  <c r="Y105" i="15" s="1"/>
  <c r="Z105" i="15" a="1"/>
  <c r="Z105" i="15" s="1"/>
  <c r="AA105" i="15" a="1"/>
  <c r="AA105" i="15" s="1"/>
  <c r="T106" i="15"/>
  <c r="U106" i="15"/>
  <c r="V106" i="15" s="1" a="1"/>
  <c r="V106" i="15" s="1"/>
  <c r="X106" i="15" a="1"/>
  <c r="X106" i="15" s="1"/>
  <c r="Y106" i="15" s="1"/>
  <c r="Z106" i="15" a="1"/>
  <c r="Z106" i="15" s="1"/>
  <c r="AA106" i="15" a="1"/>
  <c r="AA106" i="15" s="1"/>
  <c r="T107" i="15"/>
  <c r="U107" i="15"/>
  <c r="V107" i="15" s="1" a="1"/>
  <c r="V107" i="15" s="1"/>
  <c r="X107" i="15" a="1"/>
  <c r="X107" i="15" s="1"/>
  <c r="Y107" i="15" s="1"/>
  <c r="Z107" i="15" a="1"/>
  <c r="Z107" i="15" s="1"/>
  <c r="AA107" i="15" a="1"/>
  <c r="AA107" i="15" s="1"/>
  <c r="T108" i="15"/>
  <c r="U108" i="15"/>
  <c r="V108" i="15" s="1" a="1"/>
  <c r="V108" i="15" s="1"/>
  <c r="X108" i="15" a="1"/>
  <c r="X108" i="15" s="1"/>
  <c r="Y108" i="15" s="1"/>
  <c r="Z108" i="15" a="1"/>
  <c r="Z108" i="15" s="1"/>
  <c r="AA108" i="15" a="1"/>
  <c r="AA108" i="15" s="1"/>
  <c r="T109" i="15"/>
  <c r="U109" i="15"/>
  <c r="V109" i="15" s="1" a="1"/>
  <c r="V109" i="15" s="1"/>
  <c r="X109" i="15" a="1"/>
  <c r="X109" i="15" s="1"/>
  <c r="Y109" i="15" s="1"/>
  <c r="Z109" i="15" a="1"/>
  <c r="Z109" i="15" s="1"/>
  <c r="AA109" i="15" a="1"/>
  <c r="AA109" i="15" s="1"/>
  <c r="T110" i="15"/>
  <c r="U110" i="15"/>
  <c r="V110" i="15" s="1" a="1"/>
  <c r="V110" i="15" s="1"/>
  <c r="X110" i="15" a="1"/>
  <c r="X110" i="15" s="1"/>
  <c r="Y110" i="15" s="1"/>
  <c r="Z110" i="15" a="1"/>
  <c r="Z110" i="15" s="1"/>
  <c r="AA110" i="15" a="1"/>
  <c r="AA110" i="15" s="1"/>
  <c r="T111" i="15"/>
  <c r="U111" i="15"/>
  <c r="V111" i="15" s="1" a="1"/>
  <c r="V111" i="15" s="1"/>
  <c r="X111" i="15" a="1"/>
  <c r="X111" i="15" s="1"/>
  <c r="Y111" i="15" s="1"/>
  <c r="Z111" i="15" a="1"/>
  <c r="Z111" i="15" s="1"/>
  <c r="AA111" i="15" a="1"/>
  <c r="AA111" i="15" s="1"/>
  <c r="T112" i="15"/>
  <c r="U112" i="15"/>
  <c r="V112" i="15" s="1" a="1"/>
  <c r="V112" i="15" s="1"/>
  <c r="X112" i="15" a="1"/>
  <c r="X112" i="15" s="1"/>
  <c r="Y112" i="15" s="1"/>
  <c r="Z112" i="15" a="1"/>
  <c r="Z112" i="15" s="1"/>
  <c r="AA112" i="15" a="1"/>
  <c r="AA112" i="15" s="1"/>
  <c r="T113" i="15"/>
  <c r="U113" i="15"/>
  <c r="V113" i="15" s="1" a="1"/>
  <c r="V113" i="15" s="1"/>
  <c r="X113" i="15" a="1"/>
  <c r="X113" i="15" s="1"/>
  <c r="Y113" i="15" s="1"/>
  <c r="Z113" i="15" a="1"/>
  <c r="Z113" i="15" s="1"/>
  <c r="AA113" i="15" a="1"/>
  <c r="AA113" i="15" s="1"/>
  <c r="T114" i="15"/>
  <c r="U114" i="15"/>
  <c r="V114" i="15" s="1" a="1"/>
  <c r="V114" i="15" s="1"/>
  <c r="X114" i="15" a="1"/>
  <c r="X114" i="15" s="1"/>
  <c r="Y114" i="15" s="1"/>
  <c r="Z114" i="15" a="1"/>
  <c r="Z114" i="15" s="1"/>
  <c r="AA114" i="15" a="1"/>
  <c r="AA114" i="15" s="1"/>
  <c r="T115" i="15"/>
  <c r="U115" i="15"/>
  <c r="V115" i="15" s="1" a="1"/>
  <c r="V115" i="15" s="1"/>
  <c r="X115" i="15" a="1"/>
  <c r="X115" i="15" s="1"/>
  <c r="Y115" i="15" s="1"/>
  <c r="Z115" i="15" a="1"/>
  <c r="Z115" i="15" s="1"/>
  <c r="AA115" i="15" a="1"/>
  <c r="AA115" i="15" s="1"/>
  <c r="T116" i="15"/>
  <c r="U116" i="15"/>
  <c r="V116" i="15" s="1" a="1"/>
  <c r="V116" i="15" s="1"/>
  <c r="X116" i="15" a="1"/>
  <c r="X116" i="15" s="1"/>
  <c r="Y116" i="15" s="1"/>
  <c r="Z116" i="15" a="1"/>
  <c r="Z116" i="15" s="1"/>
  <c r="AA116" i="15" a="1"/>
  <c r="AA116" i="15" s="1"/>
  <c r="T117" i="15"/>
  <c r="U117" i="15"/>
  <c r="V117" i="15" s="1" a="1"/>
  <c r="V117" i="15" s="1"/>
  <c r="X117" i="15" a="1"/>
  <c r="X117" i="15" s="1"/>
  <c r="Y117" i="15" s="1"/>
  <c r="Z117" i="15" a="1"/>
  <c r="Z117" i="15" s="1"/>
  <c r="AA117" i="15" a="1"/>
  <c r="AA117" i="15" s="1"/>
  <c r="T118" i="15"/>
  <c r="U118" i="15"/>
  <c r="V118" i="15" s="1" a="1"/>
  <c r="V118" i="15" s="1"/>
  <c r="X118" i="15" a="1"/>
  <c r="X118" i="15" s="1"/>
  <c r="Y118" i="15" s="1"/>
  <c r="Z118" i="15" a="1"/>
  <c r="Z118" i="15" s="1"/>
  <c r="AA118" i="15" a="1"/>
  <c r="AA118" i="15" s="1"/>
  <c r="T119" i="15"/>
  <c r="U119" i="15"/>
  <c r="V119" i="15" s="1" a="1"/>
  <c r="V119" i="15" s="1"/>
  <c r="X119" i="15" a="1"/>
  <c r="X119" i="15" s="1"/>
  <c r="Y119" i="15" s="1"/>
  <c r="Z119" i="15" a="1"/>
  <c r="Z119" i="15" s="1"/>
  <c r="AA119" i="15" a="1"/>
  <c r="AA119" i="15" s="1"/>
  <c r="T120" i="15"/>
  <c r="U120" i="15"/>
  <c r="V120" i="15" s="1" a="1"/>
  <c r="V120" i="15" s="1"/>
  <c r="X120" i="15" a="1"/>
  <c r="X120" i="15" s="1"/>
  <c r="Y120" i="15" s="1"/>
  <c r="Z120" i="15" a="1"/>
  <c r="Z120" i="15" s="1"/>
  <c r="AA120" i="15" a="1"/>
  <c r="AA120" i="15" s="1"/>
  <c r="T121" i="15"/>
  <c r="U121" i="15"/>
  <c r="V121" i="15" s="1" a="1"/>
  <c r="V121" i="15" s="1"/>
  <c r="X121" i="15" a="1"/>
  <c r="X121" i="15" s="1"/>
  <c r="Y121" i="15" s="1"/>
  <c r="Z121" i="15" a="1"/>
  <c r="Z121" i="15" s="1"/>
  <c r="AA121" i="15" a="1"/>
  <c r="AA121" i="15" s="1"/>
  <c r="T122" i="15"/>
  <c r="U122" i="15"/>
  <c r="V122" i="15" s="1" a="1"/>
  <c r="V122" i="15" s="1"/>
  <c r="X122" i="15" a="1"/>
  <c r="X122" i="15" s="1"/>
  <c r="Y122" i="15" s="1"/>
  <c r="Z122" i="15" a="1"/>
  <c r="Z122" i="15" s="1"/>
  <c r="AA122" i="15" a="1"/>
  <c r="AA122" i="15" s="1"/>
  <c r="T123" i="15"/>
  <c r="U123" i="15"/>
  <c r="V123" i="15" s="1" a="1"/>
  <c r="V123" i="15" s="1"/>
  <c r="X123" i="15" a="1"/>
  <c r="X123" i="15" s="1"/>
  <c r="Y123" i="15" s="1"/>
  <c r="Z123" i="15" a="1"/>
  <c r="Z123" i="15" s="1"/>
  <c r="AA123" i="15" a="1"/>
  <c r="AA123" i="15" s="1"/>
  <c r="T124" i="15"/>
  <c r="U124" i="15"/>
  <c r="V124" i="15" s="1" a="1"/>
  <c r="V124" i="15" s="1"/>
  <c r="X124" i="15" a="1"/>
  <c r="X124" i="15" s="1"/>
  <c r="Y124" i="15" s="1"/>
  <c r="Z124" i="15" a="1"/>
  <c r="Z124" i="15" s="1"/>
  <c r="AA124" i="15" a="1"/>
  <c r="AA124" i="15" s="1"/>
  <c r="T125" i="15"/>
  <c r="U125" i="15"/>
  <c r="V125" i="15" s="1" a="1"/>
  <c r="V125" i="15" s="1"/>
  <c r="X125" i="15" a="1"/>
  <c r="X125" i="15" s="1"/>
  <c r="Y125" i="15" s="1"/>
  <c r="Z125" i="15" a="1"/>
  <c r="Z125" i="15" s="1"/>
  <c r="AA125" i="15" a="1"/>
  <c r="AA125" i="15" s="1"/>
  <c r="T126" i="15"/>
  <c r="U126" i="15"/>
  <c r="V126" i="15" s="1" a="1"/>
  <c r="V126" i="15" s="1"/>
  <c r="X126" i="15" a="1"/>
  <c r="X126" i="15" s="1"/>
  <c r="Y126" i="15" s="1"/>
  <c r="Z126" i="15" a="1"/>
  <c r="Z126" i="15" s="1"/>
  <c r="AA126" i="15" a="1"/>
  <c r="AA126" i="15" s="1"/>
  <c r="T127" i="15"/>
  <c r="U127" i="15"/>
  <c r="V127" i="15" s="1" a="1"/>
  <c r="V127" i="15" s="1"/>
  <c r="X127" i="15" a="1"/>
  <c r="X127" i="15" s="1"/>
  <c r="Y127" i="15" s="1"/>
  <c r="Z127" i="15" a="1"/>
  <c r="Z127" i="15" s="1"/>
  <c r="AA127" i="15" a="1"/>
  <c r="AA127" i="15" s="1"/>
  <c r="T128" i="15"/>
  <c r="U128" i="15"/>
  <c r="V128" i="15" s="1" a="1"/>
  <c r="V128" i="15" s="1"/>
  <c r="X128" i="15" a="1"/>
  <c r="X128" i="15" s="1"/>
  <c r="Y128" i="15" s="1"/>
  <c r="Z128" i="15" a="1"/>
  <c r="Z128" i="15" s="1"/>
  <c r="AA128" i="15" a="1"/>
  <c r="AA128" i="15" s="1"/>
  <c r="T129" i="15"/>
  <c r="U129" i="15"/>
  <c r="V129" i="15" s="1" a="1"/>
  <c r="V129" i="15" s="1"/>
  <c r="X129" i="15" a="1"/>
  <c r="X129" i="15" s="1"/>
  <c r="Y129" i="15" s="1"/>
  <c r="Z129" i="15" a="1"/>
  <c r="Z129" i="15" s="1"/>
  <c r="AA129" i="15" a="1"/>
  <c r="AA129" i="15" s="1"/>
  <c r="T130" i="15"/>
  <c r="U130" i="15"/>
  <c r="V130" i="15" s="1" a="1"/>
  <c r="V130" i="15" s="1"/>
  <c r="X130" i="15" a="1"/>
  <c r="X130" i="15" s="1"/>
  <c r="Y130" i="15" s="1"/>
  <c r="Z130" i="15" a="1"/>
  <c r="Z130" i="15" s="1"/>
  <c r="AA130" i="15" a="1"/>
  <c r="AA130" i="15" s="1"/>
  <c r="T131" i="15"/>
  <c r="U131" i="15"/>
  <c r="V131" i="15" s="1" a="1"/>
  <c r="V131" i="15" s="1"/>
  <c r="X131" i="15" a="1"/>
  <c r="X131" i="15" s="1"/>
  <c r="Y131" i="15" s="1"/>
  <c r="Z131" i="15" a="1"/>
  <c r="Z131" i="15" s="1"/>
  <c r="AA131" i="15" a="1"/>
  <c r="AA131" i="15" s="1"/>
  <c r="T132" i="15"/>
  <c r="U132" i="15"/>
  <c r="V132" i="15" s="1" a="1"/>
  <c r="V132" i="15" s="1"/>
  <c r="X132" i="15" a="1"/>
  <c r="X132" i="15" s="1"/>
  <c r="Y132" i="15" s="1"/>
  <c r="Z132" i="15" a="1"/>
  <c r="Z132" i="15" s="1"/>
  <c r="AA132" i="15" a="1"/>
  <c r="AA132" i="15" s="1"/>
  <c r="T133" i="15"/>
  <c r="U133" i="15"/>
  <c r="V133" i="15" s="1" a="1"/>
  <c r="V133" i="15" s="1"/>
  <c r="X133" i="15" a="1"/>
  <c r="X133" i="15" s="1"/>
  <c r="Y133" i="15" s="1"/>
  <c r="Z133" i="15" a="1"/>
  <c r="Z133" i="15" s="1"/>
  <c r="AA133" i="15" a="1"/>
  <c r="AA133" i="15" s="1"/>
  <c r="T134" i="15"/>
  <c r="U134" i="15"/>
  <c r="V134" i="15" s="1" a="1"/>
  <c r="V134" i="15" s="1"/>
  <c r="X134" i="15" a="1"/>
  <c r="X134" i="15" s="1"/>
  <c r="Y134" i="15" s="1"/>
  <c r="Z134" i="15" a="1"/>
  <c r="Z134" i="15" s="1"/>
  <c r="AA134" i="15" a="1"/>
  <c r="AA134" i="15" s="1"/>
  <c r="T135" i="15"/>
  <c r="U135" i="15"/>
  <c r="V135" i="15" s="1" a="1"/>
  <c r="V135" i="15" s="1"/>
  <c r="X135" i="15" a="1"/>
  <c r="X135" i="15" s="1"/>
  <c r="Y135" i="15" s="1"/>
  <c r="Z135" i="15" a="1"/>
  <c r="Z135" i="15" s="1"/>
  <c r="AA135" i="15" a="1"/>
  <c r="AA135" i="15" s="1"/>
  <c r="T136" i="15"/>
  <c r="U136" i="15"/>
  <c r="V136" i="15" s="1" a="1"/>
  <c r="V136" i="15" s="1"/>
  <c r="X136" i="15" a="1"/>
  <c r="X136" i="15" s="1"/>
  <c r="Y136" i="15" s="1"/>
  <c r="Z136" i="15" a="1"/>
  <c r="Z136" i="15" s="1"/>
  <c r="AA136" i="15" a="1"/>
  <c r="AA136" i="15" s="1"/>
  <c r="T137" i="15"/>
  <c r="U137" i="15"/>
  <c r="V137" i="15" s="1" a="1"/>
  <c r="V137" i="15" s="1"/>
  <c r="X137" i="15" a="1"/>
  <c r="X137" i="15" s="1"/>
  <c r="Y137" i="15" s="1"/>
  <c r="Z137" i="15" a="1"/>
  <c r="Z137" i="15" s="1"/>
  <c r="AA137" i="15" a="1"/>
  <c r="AA137" i="15" s="1"/>
  <c r="T138" i="15"/>
  <c r="U138" i="15"/>
  <c r="V138" i="15" s="1" a="1"/>
  <c r="V138" i="15" s="1"/>
  <c r="X138" i="15" a="1"/>
  <c r="X138" i="15" s="1"/>
  <c r="Y138" i="15" s="1"/>
  <c r="Z138" i="15" a="1"/>
  <c r="Z138" i="15" s="1"/>
  <c r="AA138" i="15" a="1"/>
  <c r="AA138" i="15" s="1"/>
  <c r="T139" i="15"/>
  <c r="U139" i="15"/>
  <c r="V139" i="15" s="1" a="1"/>
  <c r="V139" i="15" s="1"/>
  <c r="X139" i="15" a="1"/>
  <c r="X139" i="15" s="1"/>
  <c r="Y139" i="15" s="1"/>
  <c r="Z139" i="15" a="1"/>
  <c r="Z139" i="15" s="1"/>
  <c r="AA139" i="15" a="1"/>
  <c r="AA139" i="15" s="1"/>
  <c r="T140" i="15"/>
  <c r="U140" i="15"/>
  <c r="V140" i="15" s="1" a="1"/>
  <c r="V140" i="15" s="1"/>
  <c r="X140" i="15" a="1"/>
  <c r="X140" i="15" s="1"/>
  <c r="Y140" i="15" s="1"/>
  <c r="Z140" i="15" a="1"/>
  <c r="Z140" i="15" s="1"/>
  <c r="AA140" i="15" a="1"/>
  <c r="AA140" i="15" s="1"/>
  <c r="T141" i="15"/>
  <c r="U141" i="15"/>
  <c r="V141" i="15" s="1" a="1"/>
  <c r="V141" i="15" s="1"/>
  <c r="X141" i="15" a="1"/>
  <c r="X141" i="15" s="1"/>
  <c r="Y141" i="15" s="1"/>
  <c r="Z141" i="15" a="1"/>
  <c r="Z141" i="15" s="1"/>
  <c r="AA141" i="15" a="1"/>
  <c r="AA141" i="15" s="1"/>
  <c r="T142" i="15"/>
  <c r="U142" i="15"/>
  <c r="V142" i="15" s="1" a="1"/>
  <c r="V142" i="15" s="1"/>
  <c r="X142" i="15" a="1"/>
  <c r="X142" i="15" s="1"/>
  <c r="Y142" i="15" s="1"/>
  <c r="Z142" i="15" a="1"/>
  <c r="Z142" i="15" s="1"/>
  <c r="AA142" i="15" a="1"/>
  <c r="AA142" i="15" s="1"/>
  <c r="T143" i="15"/>
  <c r="U143" i="15"/>
  <c r="V143" i="15" s="1" a="1"/>
  <c r="V143" i="15" s="1"/>
  <c r="X143" i="15" a="1"/>
  <c r="X143" i="15" s="1"/>
  <c r="Y143" i="15" s="1"/>
  <c r="Z143" i="15" a="1"/>
  <c r="Z143" i="15" s="1"/>
  <c r="AA143" i="15" a="1"/>
  <c r="AA143" i="15" s="1"/>
  <c r="T144" i="15"/>
  <c r="U144" i="15"/>
  <c r="V144" i="15" s="1" a="1"/>
  <c r="V144" i="15" s="1"/>
  <c r="X144" i="15" a="1"/>
  <c r="X144" i="15" s="1"/>
  <c r="Y144" i="15" s="1"/>
  <c r="Z144" i="15" a="1"/>
  <c r="Z144" i="15" s="1"/>
  <c r="AA144" i="15" a="1"/>
  <c r="AA144" i="15" s="1"/>
  <c r="T145" i="15"/>
  <c r="U145" i="15"/>
  <c r="V145" i="15" s="1" a="1"/>
  <c r="V145" i="15" s="1"/>
  <c r="X145" i="15" a="1"/>
  <c r="X145" i="15" s="1"/>
  <c r="Y145" i="15" s="1"/>
  <c r="Z145" i="15" a="1"/>
  <c r="Z145" i="15" s="1"/>
  <c r="AA145" i="15" a="1"/>
  <c r="AA145" i="15" s="1"/>
  <c r="T146" i="15"/>
  <c r="U146" i="15"/>
  <c r="V146" i="15" s="1" a="1"/>
  <c r="V146" i="15" s="1"/>
  <c r="X146" i="15" a="1"/>
  <c r="X146" i="15" s="1"/>
  <c r="Y146" i="15" s="1"/>
  <c r="Z146" i="15" a="1"/>
  <c r="Z146" i="15" s="1"/>
  <c r="AA146" i="15" a="1"/>
  <c r="AA146" i="15" s="1"/>
  <c r="T147" i="15"/>
  <c r="U147" i="15"/>
  <c r="V147" i="15" s="1" a="1"/>
  <c r="V147" i="15" s="1"/>
  <c r="X147" i="15" a="1"/>
  <c r="X147" i="15" s="1"/>
  <c r="Y147" i="15" s="1"/>
  <c r="Z147" i="15" a="1"/>
  <c r="Z147" i="15" s="1"/>
  <c r="AA147" i="15" a="1"/>
  <c r="AA147" i="15" s="1"/>
  <c r="T148" i="15"/>
  <c r="U148" i="15"/>
  <c r="V148" i="15" s="1" a="1"/>
  <c r="V148" i="15" s="1"/>
  <c r="X148" i="15" a="1"/>
  <c r="X148" i="15" s="1"/>
  <c r="Y148" i="15" s="1"/>
  <c r="Z148" i="15" a="1"/>
  <c r="Z148" i="15" s="1"/>
  <c r="AA148" i="15" a="1"/>
  <c r="AA148" i="15" s="1"/>
  <c r="T149" i="15"/>
  <c r="U149" i="15"/>
  <c r="V149" i="15" s="1" a="1"/>
  <c r="V149" i="15" s="1"/>
  <c r="X149" i="15" a="1"/>
  <c r="X149" i="15" s="1"/>
  <c r="Y149" i="15" s="1"/>
  <c r="Z149" i="15" a="1"/>
  <c r="Z149" i="15" s="1"/>
  <c r="AA149" i="15" a="1"/>
  <c r="AA149" i="15" s="1"/>
  <c r="T150" i="15"/>
  <c r="U150" i="15"/>
  <c r="V150" i="15" s="1" a="1"/>
  <c r="V150" i="15" s="1"/>
  <c r="X150" i="15" a="1"/>
  <c r="X150" i="15" s="1"/>
  <c r="Y150" i="15" s="1"/>
  <c r="Z150" i="15" a="1"/>
  <c r="Z150" i="15" s="1"/>
  <c r="AA150" i="15" a="1"/>
  <c r="AA150" i="15" s="1"/>
  <c r="T151" i="15"/>
  <c r="U151" i="15"/>
  <c r="V151" i="15" s="1" a="1"/>
  <c r="V151" i="15" s="1"/>
  <c r="X151" i="15" a="1"/>
  <c r="X151" i="15" s="1"/>
  <c r="Y151" i="15" s="1"/>
  <c r="Z151" i="15" a="1"/>
  <c r="Z151" i="15" s="1"/>
  <c r="AA151" i="15" a="1"/>
  <c r="AA151" i="15" s="1"/>
  <c r="T152" i="15"/>
  <c r="U152" i="15"/>
  <c r="V152" i="15" s="1" a="1"/>
  <c r="V152" i="15" s="1"/>
  <c r="X152" i="15" a="1"/>
  <c r="X152" i="15" s="1"/>
  <c r="Y152" i="15" s="1"/>
  <c r="Z152" i="15" a="1"/>
  <c r="Z152" i="15" s="1"/>
  <c r="AA152" i="15" a="1"/>
  <c r="AA152" i="15" s="1"/>
  <c r="T153" i="15"/>
  <c r="U153" i="15"/>
  <c r="V153" i="15" s="1" a="1"/>
  <c r="V153" i="15" s="1"/>
  <c r="X153" i="15" a="1"/>
  <c r="X153" i="15" s="1"/>
  <c r="Y153" i="15" s="1"/>
  <c r="Z153" i="15" a="1"/>
  <c r="Z153" i="15" s="1"/>
  <c r="AA153" i="15" a="1"/>
  <c r="AA153" i="15" s="1"/>
  <c r="T154" i="15"/>
  <c r="U154" i="15"/>
  <c r="V154" i="15" s="1" a="1"/>
  <c r="V154" i="15" s="1"/>
  <c r="X154" i="15" a="1"/>
  <c r="X154" i="15" s="1"/>
  <c r="Y154" i="15" s="1"/>
  <c r="Z154" i="15" a="1"/>
  <c r="Z154" i="15" s="1"/>
  <c r="AA154" i="15" a="1"/>
  <c r="AA154" i="15" s="1"/>
  <c r="T155" i="15"/>
  <c r="U155" i="15"/>
  <c r="V155" i="15" s="1" a="1"/>
  <c r="V155" i="15" s="1"/>
  <c r="X155" i="15" a="1"/>
  <c r="X155" i="15" s="1"/>
  <c r="Y155" i="15" s="1"/>
  <c r="Z155" i="15" a="1"/>
  <c r="Z155" i="15" s="1"/>
  <c r="AA155" i="15" a="1"/>
  <c r="AA155" i="15" s="1"/>
  <c r="T156" i="15"/>
  <c r="U156" i="15"/>
  <c r="V156" i="15" s="1" a="1"/>
  <c r="V156" i="15" s="1"/>
  <c r="X156" i="15" a="1"/>
  <c r="X156" i="15" s="1"/>
  <c r="Y156" i="15" s="1"/>
  <c r="Z156" i="15" a="1"/>
  <c r="Z156" i="15" s="1"/>
  <c r="AA156" i="15" a="1"/>
  <c r="AA156" i="15" s="1"/>
  <c r="T157" i="15"/>
  <c r="U157" i="15"/>
  <c r="V157" i="15" s="1" a="1"/>
  <c r="V157" i="15" s="1"/>
  <c r="X157" i="15" a="1"/>
  <c r="X157" i="15" s="1"/>
  <c r="Y157" i="15" s="1"/>
  <c r="Z157" i="15" a="1"/>
  <c r="Z157" i="15" s="1"/>
  <c r="AA157" i="15" a="1"/>
  <c r="AA157" i="15" s="1"/>
  <c r="T158" i="15"/>
  <c r="U158" i="15"/>
  <c r="V158" i="15" s="1" a="1"/>
  <c r="V158" i="15" s="1"/>
  <c r="X158" i="15" a="1"/>
  <c r="X158" i="15" s="1"/>
  <c r="Y158" i="15" s="1"/>
  <c r="Z158" i="15" a="1"/>
  <c r="Z158" i="15" s="1"/>
  <c r="AA158" i="15" a="1"/>
  <c r="AA158" i="15" s="1"/>
  <c r="T159" i="15"/>
  <c r="U159" i="15"/>
  <c r="V159" i="15" s="1" a="1"/>
  <c r="V159" i="15" s="1"/>
  <c r="X159" i="15" a="1"/>
  <c r="X159" i="15" s="1"/>
  <c r="Y159" i="15" s="1"/>
  <c r="Z159" i="15" a="1"/>
  <c r="Z159" i="15" s="1"/>
  <c r="AA159" i="15" a="1"/>
  <c r="AA159" i="15" s="1"/>
  <c r="T160" i="15"/>
  <c r="U160" i="15"/>
  <c r="V160" i="15" s="1" a="1"/>
  <c r="V160" i="15" s="1"/>
  <c r="X160" i="15" a="1"/>
  <c r="X160" i="15" s="1"/>
  <c r="Y160" i="15" s="1"/>
  <c r="Z160" i="15" a="1"/>
  <c r="Z160" i="15" s="1"/>
  <c r="AA160" i="15" a="1"/>
  <c r="AA160" i="15" s="1"/>
  <c r="T161" i="15"/>
  <c r="U161" i="15"/>
  <c r="V161" i="15" s="1" a="1"/>
  <c r="V161" i="15" s="1"/>
  <c r="X161" i="15" a="1"/>
  <c r="X161" i="15" s="1"/>
  <c r="Y161" i="15" s="1"/>
  <c r="Z161" i="15" a="1"/>
  <c r="Z161" i="15" s="1"/>
  <c r="AA161" i="15" a="1"/>
  <c r="AA161" i="15" s="1"/>
  <c r="T162" i="15"/>
  <c r="U162" i="15"/>
  <c r="V162" i="15" s="1" a="1"/>
  <c r="V162" i="15" s="1"/>
  <c r="X162" i="15" a="1"/>
  <c r="X162" i="15" s="1"/>
  <c r="Y162" i="15" s="1"/>
  <c r="Z162" i="15" a="1"/>
  <c r="Z162" i="15" s="1"/>
  <c r="AA162" i="15" a="1"/>
  <c r="AA162" i="15" s="1"/>
  <c r="T163" i="15"/>
  <c r="U163" i="15"/>
  <c r="V163" i="15" s="1" a="1"/>
  <c r="V163" i="15" s="1"/>
  <c r="X163" i="15" a="1"/>
  <c r="X163" i="15" s="1"/>
  <c r="Y163" i="15" s="1"/>
  <c r="Z163" i="15" a="1"/>
  <c r="Z163" i="15" s="1"/>
  <c r="AA163" i="15" a="1"/>
  <c r="AA163" i="15" s="1"/>
  <c r="T164" i="15"/>
  <c r="U164" i="15"/>
  <c r="V164" i="15" s="1" a="1"/>
  <c r="V164" i="15" s="1"/>
  <c r="X164" i="15" a="1"/>
  <c r="X164" i="15" s="1"/>
  <c r="Y164" i="15" s="1"/>
  <c r="Z164" i="15" a="1"/>
  <c r="Z164" i="15" s="1"/>
  <c r="AA164" i="15" a="1"/>
  <c r="AA164" i="15" s="1"/>
  <c r="T165" i="15"/>
  <c r="U165" i="15"/>
  <c r="V165" i="15" s="1" a="1"/>
  <c r="V165" i="15" s="1"/>
  <c r="X165" i="15" a="1"/>
  <c r="X165" i="15" s="1"/>
  <c r="Y165" i="15" s="1"/>
  <c r="Z165" i="15" a="1"/>
  <c r="Z165" i="15" s="1"/>
  <c r="AA165" i="15" a="1"/>
  <c r="AA165" i="15" s="1"/>
  <c r="T166" i="15"/>
  <c r="U166" i="15"/>
  <c r="V166" i="15" s="1" a="1"/>
  <c r="V166" i="15" s="1"/>
  <c r="X166" i="15" a="1"/>
  <c r="X166" i="15" s="1"/>
  <c r="Y166" i="15" s="1"/>
  <c r="Z166" i="15" a="1"/>
  <c r="Z166" i="15" s="1"/>
  <c r="AA166" i="15" a="1"/>
  <c r="AA166" i="15" s="1"/>
  <c r="T167" i="15"/>
  <c r="U167" i="15"/>
  <c r="V167" i="15" s="1" a="1"/>
  <c r="V167" i="15" s="1"/>
  <c r="X167" i="15" a="1"/>
  <c r="X167" i="15" s="1"/>
  <c r="Y167" i="15" s="1"/>
  <c r="Z167" i="15" a="1"/>
  <c r="Z167" i="15" s="1"/>
  <c r="AA167" i="15" a="1"/>
  <c r="AA167" i="15" s="1"/>
  <c r="T168" i="15"/>
  <c r="U168" i="15"/>
  <c r="V168" i="15" s="1" a="1"/>
  <c r="V168" i="15" s="1"/>
  <c r="X168" i="15" a="1"/>
  <c r="X168" i="15" s="1"/>
  <c r="Y168" i="15" s="1"/>
  <c r="Z168" i="15" a="1"/>
  <c r="Z168" i="15" s="1"/>
  <c r="AA168" i="15" a="1"/>
  <c r="AA168" i="15" s="1"/>
  <c r="T169" i="15"/>
  <c r="U169" i="15"/>
  <c r="V169" i="15" s="1" a="1"/>
  <c r="V169" i="15" s="1"/>
  <c r="X169" i="15" a="1"/>
  <c r="X169" i="15" s="1"/>
  <c r="Y169" i="15" s="1"/>
  <c r="Z169" i="15" a="1"/>
  <c r="Z169" i="15" s="1"/>
  <c r="AA169" i="15" a="1"/>
  <c r="AA169" i="15" s="1"/>
  <c r="T170" i="15"/>
  <c r="U170" i="15"/>
  <c r="V170" i="15" s="1" a="1"/>
  <c r="V170" i="15" s="1"/>
  <c r="X170" i="15" a="1"/>
  <c r="X170" i="15" s="1"/>
  <c r="Y170" i="15" s="1"/>
  <c r="Z170" i="15" a="1"/>
  <c r="Z170" i="15" s="1"/>
  <c r="AA170" i="15" a="1"/>
  <c r="AA170" i="15" s="1"/>
  <c r="T171" i="15"/>
  <c r="U171" i="15"/>
  <c r="V171" i="15" s="1" a="1"/>
  <c r="V171" i="15" s="1"/>
  <c r="X171" i="15" a="1"/>
  <c r="X171" i="15" s="1"/>
  <c r="Y171" i="15" s="1"/>
  <c r="Z171" i="15" a="1"/>
  <c r="Z171" i="15" s="1"/>
  <c r="AA171" i="15" a="1"/>
  <c r="AA171" i="15" s="1"/>
  <c r="T172" i="15"/>
  <c r="U172" i="15"/>
  <c r="V172" i="15" s="1" a="1"/>
  <c r="V172" i="15" s="1"/>
  <c r="X172" i="15" a="1"/>
  <c r="X172" i="15" s="1"/>
  <c r="Y172" i="15" s="1"/>
  <c r="Z172" i="15" a="1"/>
  <c r="Z172" i="15" s="1"/>
  <c r="AA172" i="15" a="1"/>
  <c r="AA172" i="15" s="1"/>
  <c r="T173" i="15"/>
  <c r="U173" i="15"/>
  <c r="V173" i="15" s="1" a="1"/>
  <c r="V173" i="15" s="1"/>
  <c r="X173" i="15" a="1"/>
  <c r="X173" i="15" s="1"/>
  <c r="Y173" i="15" s="1"/>
  <c r="Z173" i="15" a="1"/>
  <c r="Z173" i="15" s="1"/>
  <c r="AA173" i="15" a="1"/>
  <c r="AA173" i="15" s="1"/>
  <c r="T174" i="15"/>
  <c r="U174" i="15"/>
  <c r="V174" i="15" s="1" a="1"/>
  <c r="V174" i="15" s="1"/>
  <c r="X174" i="15" a="1"/>
  <c r="X174" i="15" s="1"/>
  <c r="Y174" i="15" s="1"/>
  <c r="Z174" i="15" a="1"/>
  <c r="Z174" i="15" s="1"/>
  <c r="AA174" i="15" a="1"/>
  <c r="AA174" i="15" s="1"/>
  <c r="T175" i="15"/>
  <c r="U175" i="15"/>
  <c r="V175" i="15" s="1" a="1"/>
  <c r="V175" i="15" s="1"/>
  <c r="X175" i="15" a="1"/>
  <c r="X175" i="15" s="1"/>
  <c r="Y175" i="15" s="1"/>
  <c r="Z175" i="15" a="1"/>
  <c r="Z175" i="15" s="1"/>
  <c r="AA175" i="15" a="1"/>
  <c r="AA175" i="15" s="1"/>
  <c r="T176" i="15"/>
  <c r="U176" i="15"/>
  <c r="V176" i="15" s="1" a="1"/>
  <c r="V176" i="15" s="1"/>
  <c r="X176" i="15" a="1"/>
  <c r="X176" i="15" s="1"/>
  <c r="Y176" i="15" s="1"/>
  <c r="Z176" i="15" a="1"/>
  <c r="Z176" i="15" s="1"/>
  <c r="AA176" i="15" a="1"/>
  <c r="AA176" i="15" s="1"/>
  <c r="T177" i="15"/>
  <c r="U177" i="15"/>
  <c r="V177" i="15" s="1" a="1"/>
  <c r="V177" i="15" s="1"/>
  <c r="X177" i="15" a="1"/>
  <c r="X177" i="15" s="1"/>
  <c r="Y177" i="15" s="1"/>
  <c r="Z177" i="15" a="1"/>
  <c r="Z177" i="15" s="1"/>
  <c r="AA177" i="15" a="1"/>
  <c r="AA177" i="15" s="1"/>
  <c r="T178" i="15"/>
  <c r="U178" i="15"/>
  <c r="V178" i="15" s="1" a="1"/>
  <c r="V178" i="15" s="1"/>
  <c r="X178" i="15" a="1"/>
  <c r="X178" i="15" s="1"/>
  <c r="Y178" i="15" s="1"/>
  <c r="Z178" i="15" a="1"/>
  <c r="Z178" i="15" s="1"/>
  <c r="AA178" i="15" a="1"/>
  <c r="AA178" i="15" s="1"/>
  <c r="T179" i="15"/>
  <c r="U179" i="15"/>
  <c r="V179" i="15" s="1" a="1"/>
  <c r="V179" i="15" s="1"/>
  <c r="X179" i="15" a="1"/>
  <c r="X179" i="15" s="1"/>
  <c r="Y179" i="15" s="1"/>
  <c r="Z179" i="15" a="1"/>
  <c r="Z179" i="15" s="1"/>
  <c r="AA179" i="15" a="1"/>
  <c r="AA179" i="15" s="1"/>
  <c r="T180" i="15"/>
  <c r="U180" i="15"/>
  <c r="V180" i="15" s="1" a="1"/>
  <c r="V180" i="15" s="1"/>
  <c r="X180" i="15" a="1"/>
  <c r="X180" i="15" s="1"/>
  <c r="Y180" i="15" s="1"/>
  <c r="Z180" i="15" a="1"/>
  <c r="Z180" i="15" s="1"/>
  <c r="AA180" i="15" a="1"/>
  <c r="AA180" i="15" s="1"/>
  <c r="T181" i="15"/>
  <c r="U181" i="15"/>
  <c r="V181" i="15" s="1" a="1"/>
  <c r="V181" i="15" s="1"/>
  <c r="X181" i="15" a="1"/>
  <c r="X181" i="15" s="1"/>
  <c r="Y181" i="15" s="1"/>
  <c r="Z181" i="15" a="1"/>
  <c r="Z181" i="15" s="1"/>
  <c r="AA181" i="15" a="1"/>
  <c r="AA181" i="15" s="1"/>
  <c r="T182" i="15"/>
  <c r="U182" i="15"/>
  <c r="V182" i="15" s="1" a="1"/>
  <c r="V182" i="15" s="1"/>
  <c r="X182" i="15" a="1"/>
  <c r="X182" i="15" s="1"/>
  <c r="Y182" i="15" s="1"/>
  <c r="Z182" i="15" a="1"/>
  <c r="Z182" i="15" s="1"/>
  <c r="AA182" i="15" a="1"/>
  <c r="AA182" i="15" s="1"/>
  <c r="T183" i="15"/>
  <c r="U183" i="15"/>
  <c r="V183" i="15" s="1" a="1"/>
  <c r="V183" i="15" s="1"/>
  <c r="X183" i="15" a="1"/>
  <c r="X183" i="15" s="1"/>
  <c r="Y183" i="15" s="1"/>
  <c r="Z183" i="15" a="1"/>
  <c r="Z183" i="15" s="1"/>
  <c r="AA183" i="15" a="1"/>
  <c r="AA183" i="15" s="1"/>
  <c r="T184" i="15"/>
  <c r="U184" i="15"/>
  <c r="V184" i="15" s="1" a="1"/>
  <c r="V184" i="15" s="1"/>
  <c r="X184" i="15" a="1"/>
  <c r="X184" i="15" s="1"/>
  <c r="Y184" i="15" s="1"/>
  <c r="Z184" i="15" a="1"/>
  <c r="Z184" i="15" s="1"/>
  <c r="AA184" i="15" a="1"/>
  <c r="AA184" i="15" s="1"/>
  <c r="T185" i="15"/>
  <c r="U185" i="15"/>
  <c r="V185" i="15" s="1" a="1"/>
  <c r="V185" i="15" s="1"/>
  <c r="X185" i="15" a="1"/>
  <c r="X185" i="15" s="1"/>
  <c r="Y185" i="15" s="1"/>
  <c r="Z185" i="15" a="1"/>
  <c r="Z185" i="15" s="1"/>
  <c r="AA185" i="15" a="1"/>
  <c r="AA185" i="15" s="1"/>
  <c r="T186" i="15"/>
  <c r="U186" i="15"/>
  <c r="V186" i="15" s="1" a="1"/>
  <c r="V186" i="15" s="1"/>
  <c r="X186" i="15" a="1"/>
  <c r="X186" i="15" s="1"/>
  <c r="Y186" i="15" s="1"/>
  <c r="Z186" i="15" a="1"/>
  <c r="Z186" i="15" s="1"/>
  <c r="AA186" i="15" a="1"/>
  <c r="AA186" i="15" s="1"/>
  <c r="T187" i="15"/>
  <c r="U187" i="15"/>
  <c r="V187" i="15" s="1" a="1"/>
  <c r="V187" i="15" s="1"/>
  <c r="X187" i="15" a="1"/>
  <c r="X187" i="15" s="1"/>
  <c r="Y187" i="15" s="1"/>
  <c r="Z187" i="15" a="1"/>
  <c r="Z187" i="15" s="1"/>
  <c r="AA187" i="15" a="1"/>
  <c r="AA187" i="15" s="1"/>
  <c r="T188" i="15"/>
  <c r="U188" i="15"/>
  <c r="V188" i="15" s="1" a="1"/>
  <c r="V188" i="15" s="1"/>
  <c r="X188" i="15" a="1"/>
  <c r="X188" i="15" s="1"/>
  <c r="Y188" i="15" s="1"/>
  <c r="Z188" i="15" a="1"/>
  <c r="Z188" i="15" s="1"/>
  <c r="AA188" i="15" a="1"/>
  <c r="AA188" i="15" s="1"/>
  <c r="T189" i="15"/>
  <c r="U189" i="15"/>
  <c r="V189" i="15" s="1" a="1"/>
  <c r="V189" i="15" s="1"/>
  <c r="X189" i="15" a="1"/>
  <c r="X189" i="15" s="1"/>
  <c r="Y189" i="15" s="1"/>
  <c r="Z189" i="15" a="1"/>
  <c r="Z189" i="15" s="1"/>
  <c r="AA189" i="15" a="1"/>
  <c r="AA189" i="15" s="1"/>
  <c r="T190" i="15"/>
  <c r="U190" i="15"/>
  <c r="V190" i="15" s="1" a="1"/>
  <c r="V190" i="15" s="1"/>
  <c r="X190" i="15" a="1"/>
  <c r="X190" i="15" s="1"/>
  <c r="Y190" i="15" s="1"/>
  <c r="Z190" i="15" a="1"/>
  <c r="Z190" i="15" s="1"/>
  <c r="AA190" i="15" a="1"/>
  <c r="AA190" i="15" s="1"/>
  <c r="T191" i="15"/>
  <c r="U191" i="15"/>
  <c r="V191" i="15" s="1" a="1"/>
  <c r="V191" i="15" s="1"/>
  <c r="X191" i="15" a="1"/>
  <c r="X191" i="15" s="1"/>
  <c r="Y191" i="15" s="1"/>
  <c r="Z191" i="15" a="1"/>
  <c r="Z191" i="15" s="1"/>
  <c r="AA191" i="15" a="1"/>
  <c r="AA191" i="15" s="1"/>
  <c r="T192" i="15"/>
  <c r="U192" i="15"/>
  <c r="V192" i="15" s="1" a="1"/>
  <c r="V192" i="15" s="1"/>
  <c r="X192" i="15" a="1"/>
  <c r="X192" i="15" s="1"/>
  <c r="Y192" i="15" s="1"/>
  <c r="Z192" i="15" a="1"/>
  <c r="Z192" i="15" s="1"/>
  <c r="AA192" i="15" a="1"/>
  <c r="AA192" i="15" s="1"/>
  <c r="T193" i="15"/>
  <c r="U193" i="15"/>
  <c r="V193" i="15" s="1" a="1"/>
  <c r="V193" i="15" s="1"/>
  <c r="X193" i="15" a="1"/>
  <c r="X193" i="15" s="1"/>
  <c r="Y193" i="15" s="1"/>
  <c r="Z193" i="15" a="1"/>
  <c r="Z193" i="15" s="1"/>
  <c r="AA193" i="15" a="1"/>
  <c r="AA193" i="15" s="1"/>
  <c r="T194" i="15"/>
  <c r="U194" i="15"/>
  <c r="V194" i="15" s="1" a="1"/>
  <c r="V194" i="15" s="1"/>
  <c r="X194" i="15" a="1"/>
  <c r="X194" i="15" s="1"/>
  <c r="Y194" i="15" s="1"/>
  <c r="Z194" i="15" a="1"/>
  <c r="Z194" i="15" s="1"/>
  <c r="AA194" i="15" a="1"/>
  <c r="AA194" i="15" s="1"/>
  <c r="T195" i="15"/>
  <c r="U195" i="15"/>
  <c r="V195" i="15" s="1" a="1"/>
  <c r="V195" i="15" s="1"/>
  <c r="X195" i="15" a="1"/>
  <c r="X195" i="15" s="1"/>
  <c r="Y195" i="15" s="1"/>
  <c r="Z195" i="15" a="1"/>
  <c r="Z195" i="15" s="1"/>
  <c r="AA195" i="15" a="1"/>
  <c r="AA195" i="15" s="1"/>
  <c r="T196" i="15"/>
  <c r="U196" i="15"/>
  <c r="V196" i="15" s="1" a="1"/>
  <c r="V196" i="15" s="1"/>
  <c r="X196" i="15" a="1"/>
  <c r="X196" i="15" s="1"/>
  <c r="Y196" i="15" s="1"/>
  <c r="Z196" i="15" a="1"/>
  <c r="Z196" i="15" s="1"/>
  <c r="AA196" i="15" a="1"/>
  <c r="AA196" i="15" s="1"/>
  <c r="T197" i="15"/>
  <c r="U197" i="15"/>
  <c r="V197" i="15" s="1" a="1"/>
  <c r="V197" i="15" s="1"/>
  <c r="X197" i="15" a="1"/>
  <c r="X197" i="15" s="1"/>
  <c r="Y197" i="15" s="1"/>
  <c r="Z197" i="15" a="1"/>
  <c r="Z197" i="15" s="1"/>
  <c r="AA197" i="15" a="1"/>
  <c r="AA197" i="15" s="1"/>
  <c r="T198" i="15"/>
  <c r="U198" i="15"/>
  <c r="V198" i="15" s="1" a="1"/>
  <c r="V198" i="15" s="1"/>
  <c r="X198" i="15" a="1"/>
  <c r="X198" i="15" s="1"/>
  <c r="Y198" i="15" s="1"/>
  <c r="Z198" i="15" a="1"/>
  <c r="Z198" i="15" s="1"/>
  <c r="AA198" i="15" a="1"/>
  <c r="AA198" i="15" s="1"/>
  <c r="T199" i="15"/>
  <c r="U199" i="15"/>
  <c r="V199" i="15" s="1" a="1"/>
  <c r="V199" i="15" s="1"/>
  <c r="X199" i="15" a="1"/>
  <c r="X199" i="15" s="1"/>
  <c r="Y199" i="15" s="1"/>
  <c r="Z199" i="15" a="1"/>
  <c r="Z199" i="15" s="1"/>
  <c r="AA199" i="15" a="1"/>
  <c r="AA199" i="15" s="1"/>
  <c r="T200" i="15"/>
  <c r="U200" i="15"/>
  <c r="V200" i="15" s="1" a="1"/>
  <c r="V200" i="15" s="1"/>
  <c r="X200" i="15" a="1"/>
  <c r="X200" i="15" s="1"/>
  <c r="Y200" i="15" s="1"/>
  <c r="Z200" i="15" a="1"/>
  <c r="Z200" i="15" s="1"/>
  <c r="AA200" i="15" a="1"/>
  <c r="AA200" i="15" s="1"/>
  <c r="T201" i="15"/>
  <c r="U201" i="15"/>
  <c r="V201" i="15" s="1" a="1"/>
  <c r="V201" i="15" s="1"/>
  <c r="X201" i="15" a="1"/>
  <c r="X201" i="15" s="1"/>
  <c r="Y201" i="15" s="1"/>
  <c r="Z201" i="15" a="1"/>
  <c r="Z201" i="15" s="1"/>
  <c r="AA201" i="15" a="1"/>
  <c r="AA201" i="15" s="1"/>
  <c r="T202" i="15"/>
  <c r="U202" i="15"/>
  <c r="V202" i="15" s="1" a="1"/>
  <c r="V202" i="15" s="1"/>
  <c r="X202" i="15" a="1"/>
  <c r="X202" i="15" s="1"/>
  <c r="Y202" i="15" s="1"/>
  <c r="Z202" i="15" a="1"/>
  <c r="Z202" i="15" s="1"/>
  <c r="AA202" i="15" a="1"/>
  <c r="AA202" i="15" s="1"/>
  <c r="T203" i="15"/>
  <c r="U203" i="15"/>
  <c r="V203" i="15" s="1" a="1"/>
  <c r="V203" i="15" s="1"/>
  <c r="X203" i="15" a="1"/>
  <c r="X203" i="15" s="1"/>
  <c r="Y203" i="15" s="1"/>
  <c r="Z203" i="15" a="1"/>
  <c r="Z203" i="15" s="1"/>
  <c r="AA203" i="15" a="1"/>
  <c r="AA203" i="15" s="1"/>
  <c r="T204" i="15"/>
  <c r="U204" i="15"/>
  <c r="V204" i="15" s="1" a="1"/>
  <c r="V204" i="15" s="1"/>
  <c r="X204" i="15" a="1"/>
  <c r="X204" i="15" s="1"/>
  <c r="Y204" i="15" s="1"/>
  <c r="Z204" i="15" a="1"/>
  <c r="Z204" i="15" s="1"/>
  <c r="AA204" i="15" a="1"/>
  <c r="AA204" i="15" s="1"/>
  <c r="T205" i="15"/>
  <c r="U205" i="15"/>
  <c r="V205" i="15" s="1" a="1"/>
  <c r="V205" i="15" s="1"/>
  <c r="X205" i="15" a="1"/>
  <c r="X205" i="15" s="1"/>
  <c r="Y205" i="15" s="1"/>
  <c r="Z205" i="15" a="1"/>
  <c r="Z205" i="15" s="1"/>
  <c r="AA205" i="15" a="1"/>
  <c r="AA205" i="15" s="1"/>
  <c r="T206" i="15"/>
  <c r="U206" i="15"/>
  <c r="V206" i="15" s="1" a="1"/>
  <c r="V206" i="15" s="1"/>
  <c r="X206" i="15" a="1"/>
  <c r="X206" i="15" s="1"/>
  <c r="Y206" i="15" s="1"/>
  <c r="Z206" i="15" a="1"/>
  <c r="Z206" i="15" s="1"/>
  <c r="AA206" i="15" a="1"/>
  <c r="AA206" i="15" s="1"/>
  <c r="T207" i="15"/>
  <c r="U207" i="15"/>
  <c r="V207" i="15" s="1" a="1"/>
  <c r="V207" i="15" s="1"/>
  <c r="X207" i="15" a="1"/>
  <c r="X207" i="15" s="1"/>
  <c r="Y207" i="15" s="1"/>
  <c r="Z207" i="15" a="1"/>
  <c r="Z207" i="15" s="1"/>
  <c r="AA207" i="15" a="1"/>
  <c r="AA207" i="15" s="1"/>
  <c r="T208" i="15"/>
  <c r="U208" i="15"/>
  <c r="V208" i="15" s="1" a="1"/>
  <c r="V208" i="15" s="1"/>
  <c r="X208" i="15" a="1"/>
  <c r="X208" i="15" s="1"/>
  <c r="Y208" i="15" s="1"/>
  <c r="Z208" i="15" a="1"/>
  <c r="Z208" i="15" s="1"/>
  <c r="AA208" i="15" a="1"/>
  <c r="AA208" i="15" s="1"/>
  <c r="T209" i="15"/>
  <c r="U209" i="15"/>
  <c r="V209" i="15" s="1" a="1"/>
  <c r="V209" i="15" s="1"/>
  <c r="X209" i="15" a="1"/>
  <c r="X209" i="15" s="1"/>
  <c r="Y209" i="15" s="1"/>
  <c r="Z209" i="15" a="1"/>
  <c r="Z209" i="15" s="1"/>
  <c r="AA209" i="15" a="1"/>
  <c r="AA209" i="15" s="1"/>
  <c r="T210" i="15"/>
  <c r="U210" i="15"/>
  <c r="V210" i="15" s="1" a="1"/>
  <c r="V210" i="15" s="1"/>
  <c r="X210" i="15" a="1"/>
  <c r="X210" i="15" s="1"/>
  <c r="Y210" i="15" s="1"/>
  <c r="Z210" i="15" a="1"/>
  <c r="Z210" i="15" s="1"/>
  <c r="AA210" i="15" a="1"/>
  <c r="AA210" i="15" s="1"/>
  <c r="T211" i="15"/>
  <c r="U211" i="15"/>
  <c r="V211" i="15" s="1" a="1"/>
  <c r="V211" i="15" s="1"/>
  <c r="X211" i="15" a="1"/>
  <c r="X211" i="15" s="1"/>
  <c r="Y211" i="15" s="1"/>
  <c r="Z211" i="15" a="1"/>
  <c r="Z211" i="15" s="1"/>
  <c r="AA211" i="15" a="1"/>
  <c r="AA211" i="15" s="1"/>
  <c r="T212" i="15"/>
  <c r="U212" i="15"/>
  <c r="V212" i="15" s="1" a="1"/>
  <c r="V212" i="15" s="1"/>
  <c r="X212" i="15" a="1"/>
  <c r="X212" i="15" s="1"/>
  <c r="Y212" i="15" s="1"/>
  <c r="Z212" i="15" a="1"/>
  <c r="Z212" i="15" s="1"/>
  <c r="AA212" i="15" a="1"/>
  <c r="AA212" i="15" s="1"/>
  <c r="T213" i="15"/>
  <c r="U213" i="15"/>
  <c r="V213" i="15" s="1" a="1"/>
  <c r="V213" i="15" s="1"/>
  <c r="X213" i="15" a="1"/>
  <c r="X213" i="15" s="1"/>
  <c r="Y213" i="15" s="1"/>
  <c r="Z213" i="15" a="1"/>
  <c r="Z213" i="15" s="1"/>
  <c r="AA213" i="15" a="1"/>
  <c r="AA213" i="15" s="1"/>
  <c r="T214" i="15"/>
  <c r="U214" i="15"/>
  <c r="V214" i="15" s="1" a="1"/>
  <c r="V214" i="15" s="1"/>
  <c r="X214" i="15" a="1"/>
  <c r="X214" i="15" s="1"/>
  <c r="Y214" i="15" s="1"/>
  <c r="Z214" i="15" a="1"/>
  <c r="Z214" i="15" s="1"/>
  <c r="AA214" i="15" a="1"/>
  <c r="AA214" i="15" s="1"/>
  <c r="T215" i="15"/>
  <c r="U215" i="15"/>
  <c r="V215" i="15" s="1" a="1"/>
  <c r="V215" i="15" s="1"/>
  <c r="X215" i="15" a="1"/>
  <c r="X215" i="15" s="1"/>
  <c r="Y215" i="15" s="1"/>
  <c r="Z215" i="15" a="1"/>
  <c r="Z215" i="15" s="1"/>
  <c r="AA215" i="15" a="1"/>
  <c r="AA215" i="15" s="1"/>
  <c r="T216" i="15"/>
  <c r="U216" i="15"/>
  <c r="V216" i="15" s="1" a="1"/>
  <c r="V216" i="15" s="1"/>
  <c r="X216" i="15" a="1"/>
  <c r="X216" i="15" s="1"/>
  <c r="Y216" i="15" s="1"/>
  <c r="Z216" i="15" a="1"/>
  <c r="Z216" i="15" s="1"/>
  <c r="AA216" i="15" a="1"/>
  <c r="AA216" i="15" s="1"/>
  <c r="T217" i="15"/>
  <c r="U217" i="15"/>
  <c r="V217" i="15" s="1" a="1"/>
  <c r="V217" i="15" s="1"/>
  <c r="X217" i="15" a="1"/>
  <c r="X217" i="15" s="1"/>
  <c r="Y217" i="15" s="1"/>
  <c r="Z217" i="15" a="1"/>
  <c r="Z217" i="15" s="1"/>
  <c r="AA217" i="15" a="1"/>
  <c r="AA217" i="15" s="1"/>
  <c r="T218" i="15"/>
  <c r="U218" i="15"/>
  <c r="V218" i="15" s="1" a="1"/>
  <c r="V218" i="15" s="1"/>
  <c r="X218" i="15" a="1"/>
  <c r="X218" i="15" s="1"/>
  <c r="Y218" i="15" s="1"/>
  <c r="Z218" i="15" a="1"/>
  <c r="Z218" i="15" s="1"/>
  <c r="AA218" i="15" a="1"/>
  <c r="AA218" i="15" s="1"/>
  <c r="T219" i="15"/>
  <c r="U219" i="15"/>
  <c r="V219" i="15" s="1" a="1"/>
  <c r="V219" i="15" s="1"/>
  <c r="X219" i="15" a="1"/>
  <c r="X219" i="15" s="1"/>
  <c r="Y219" i="15" s="1"/>
  <c r="Z219" i="15" a="1"/>
  <c r="Z219" i="15" s="1"/>
  <c r="AA219" i="15" a="1"/>
  <c r="AA219" i="15" s="1"/>
  <c r="T220" i="15"/>
  <c r="U220" i="15"/>
  <c r="V220" i="15" s="1" a="1"/>
  <c r="V220" i="15" s="1"/>
  <c r="X220" i="15" a="1"/>
  <c r="X220" i="15" s="1"/>
  <c r="Y220" i="15" s="1"/>
  <c r="Z220" i="15" a="1"/>
  <c r="Z220" i="15" s="1"/>
  <c r="AA220" i="15" a="1"/>
  <c r="AA220" i="15" s="1"/>
  <c r="T221" i="15"/>
  <c r="U221" i="15"/>
  <c r="V221" i="15" s="1" a="1"/>
  <c r="V221" i="15" s="1"/>
  <c r="X221" i="15" a="1"/>
  <c r="X221" i="15" s="1"/>
  <c r="Y221" i="15" s="1"/>
  <c r="Z221" i="15" a="1"/>
  <c r="Z221" i="15" s="1"/>
  <c r="AA221" i="15" a="1"/>
  <c r="AA221" i="15" s="1"/>
  <c r="T222" i="15"/>
  <c r="U222" i="15"/>
  <c r="V222" i="15" s="1" a="1"/>
  <c r="V222" i="15" s="1"/>
  <c r="X222" i="15" a="1"/>
  <c r="X222" i="15" s="1"/>
  <c r="Y222" i="15" s="1"/>
  <c r="Z222" i="15" a="1"/>
  <c r="Z222" i="15" s="1"/>
  <c r="AA222" i="15" a="1"/>
  <c r="AA222" i="15" s="1"/>
  <c r="T223" i="15"/>
  <c r="U223" i="15"/>
  <c r="V223" i="15" s="1" a="1"/>
  <c r="V223" i="15" s="1"/>
  <c r="X223" i="15" a="1"/>
  <c r="X223" i="15" s="1"/>
  <c r="Y223" i="15" s="1"/>
  <c r="Z223" i="15" a="1"/>
  <c r="Z223" i="15" s="1"/>
  <c r="AA223" i="15" a="1"/>
  <c r="AA223" i="15" s="1"/>
  <c r="T224" i="15"/>
  <c r="U224" i="15"/>
  <c r="V224" i="15" s="1" a="1"/>
  <c r="V224" i="15" s="1"/>
  <c r="X224" i="15" a="1"/>
  <c r="X224" i="15" s="1"/>
  <c r="Y224" i="15" s="1"/>
  <c r="Z224" i="15" a="1"/>
  <c r="Z224" i="15" s="1"/>
  <c r="AA224" i="15" a="1"/>
  <c r="AA224" i="15" s="1"/>
  <c r="T225" i="15"/>
  <c r="U225" i="15"/>
  <c r="V225" i="15" s="1" a="1"/>
  <c r="V225" i="15" s="1"/>
  <c r="X225" i="15" a="1"/>
  <c r="X225" i="15" s="1"/>
  <c r="Y225" i="15" s="1"/>
  <c r="Z225" i="15" a="1"/>
  <c r="Z225" i="15" s="1"/>
  <c r="AA225" i="15" a="1"/>
  <c r="AA225" i="15" s="1"/>
  <c r="T226" i="15"/>
  <c r="U226" i="15"/>
  <c r="V226" i="15" s="1" a="1"/>
  <c r="V226" i="15" s="1"/>
  <c r="X226" i="15" a="1"/>
  <c r="X226" i="15" s="1"/>
  <c r="Y226" i="15" s="1"/>
  <c r="Z226" i="15" a="1"/>
  <c r="Z226" i="15" s="1"/>
  <c r="AA226" i="15" a="1"/>
  <c r="AA226" i="15" s="1"/>
  <c r="T227" i="15"/>
  <c r="U227" i="15"/>
  <c r="V227" i="15" s="1" a="1"/>
  <c r="V227" i="15" s="1"/>
  <c r="X227" i="15" a="1"/>
  <c r="X227" i="15" s="1"/>
  <c r="Y227" i="15" s="1"/>
  <c r="Z227" i="15" a="1"/>
  <c r="Z227" i="15" s="1"/>
  <c r="AA227" i="15" a="1"/>
  <c r="AA227" i="15" s="1"/>
  <c r="T228" i="15"/>
  <c r="U228" i="15"/>
  <c r="V228" i="15" s="1" a="1"/>
  <c r="V228" i="15" s="1"/>
  <c r="X228" i="15" a="1"/>
  <c r="X228" i="15" s="1"/>
  <c r="Y228" i="15" s="1"/>
  <c r="Z228" i="15" a="1"/>
  <c r="Z228" i="15" s="1"/>
  <c r="AA228" i="15" a="1"/>
  <c r="AA228" i="15" s="1"/>
  <c r="T229" i="15"/>
  <c r="U229" i="15"/>
  <c r="V229" i="15" s="1" a="1"/>
  <c r="V229" i="15" s="1"/>
  <c r="X229" i="15" a="1"/>
  <c r="X229" i="15" s="1"/>
  <c r="Y229" i="15" s="1"/>
  <c r="Z229" i="15" a="1"/>
  <c r="Z229" i="15" s="1"/>
  <c r="AA229" i="15" a="1"/>
  <c r="AA229" i="15" s="1"/>
  <c r="T230" i="15"/>
  <c r="U230" i="15"/>
  <c r="V230" i="15" s="1" a="1"/>
  <c r="V230" i="15" s="1"/>
  <c r="X230" i="15" a="1"/>
  <c r="X230" i="15" s="1"/>
  <c r="Y230" i="15" s="1"/>
  <c r="Z230" i="15" a="1"/>
  <c r="Z230" i="15" s="1"/>
  <c r="AA230" i="15" a="1"/>
  <c r="AA230" i="15" s="1"/>
  <c r="T231" i="15"/>
  <c r="U231" i="15"/>
  <c r="V231" i="15" s="1" a="1"/>
  <c r="V231" i="15" s="1"/>
  <c r="X231" i="15" a="1"/>
  <c r="X231" i="15" s="1"/>
  <c r="Y231" i="15" s="1"/>
  <c r="Z231" i="15" a="1"/>
  <c r="Z231" i="15" s="1"/>
  <c r="AA231" i="15" a="1"/>
  <c r="AA231" i="15" s="1"/>
  <c r="T232" i="15"/>
  <c r="U232" i="15"/>
  <c r="V232" i="15" s="1" a="1"/>
  <c r="V232" i="15" s="1"/>
  <c r="X232" i="15" a="1"/>
  <c r="X232" i="15" s="1"/>
  <c r="Y232" i="15" s="1"/>
  <c r="Z232" i="15" a="1"/>
  <c r="Z232" i="15" s="1"/>
  <c r="AA232" i="15" a="1"/>
  <c r="AA232" i="15" s="1"/>
  <c r="T233" i="15"/>
  <c r="U233" i="15"/>
  <c r="V233" i="15" s="1" a="1"/>
  <c r="V233" i="15" s="1"/>
  <c r="X233" i="15" a="1"/>
  <c r="X233" i="15" s="1"/>
  <c r="Y233" i="15" s="1"/>
  <c r="Z233" i="15" a="1"/>
  <c r="Z233" i="15" s="1"/>
  <c r="AA233" i="15" a="1"/>
  <c r="AA233" i="15" s="1"/>
  <c r="T234" i="15"/>
  <c r="U234" i="15"/>
  <c r="V234" i="15" s="1" a="1"/>
  <c r="V234" i="15" s="1"/>
  <c r="X234" i="15" a="1"/>
  <c r="X234" i="15" s="1"/>
  <c r="Y234" i="15" s="1"/>
  <c r="Z234" i="15" a="1"/>
  <c r="Z234" i="15" s="1"/>
  <c r="AA234" i="15" a="1"/>
  <c r="AA234" i="15" s="1"/>
  <c r="T235" i="15"/>
  <c r="U235" i="15"/>
  <c r="V235" i="15" s="1" a="1"/>
  <c r="V235" i="15" s="1"/>
  <c r="X235" i="15" a="1"/>
  <c r="X235" i="15" s="1"/>
  <c r="Y235" i="15" s="1"/>
  <c r="Z235" i="15" a="1"/>
  <c r="Z235" i="15" s="1"/>
  <c r="AA235" i="15" a="1"/>
  <c r="AA235" i="15" s="1"/>
  <c r="T236" i="15"/>
  <c r="U236" i="15"/>
  <c r="V236" i="15" s="1" a="1"/>
  <c r="V236" i="15" s="1"/>
  <c r="X236" i="15" a="1"/>
  <c r="X236" i="15" s="1"/>
  <c r="Y236" i="15" s="1"/>
  <c r="Z236" i="15" a="1"/>
  <c r="Z236" i="15" s="1"/>
  <c r="AA236" i="15" a="1"/>
  <c r="AA236" i="15" s="1"/>
  <c r="T237" i="15"/>
  <c r="U237" i="15"/>
  <c r="V237" i="15" s="1" a="1"/>
  <c r="V237" i="15" s="1"/>
  <c r="X237" i="15" a="1"/>
  <c r="X237" i="15" s="1"/>
  <c r="Y237" i="15" s="1"/>
  <c r="Z237" i="15" a="1"/>
  <c r="Z237" i="15" s="1"/>
  <c r="AA237" i="15" a="1"/>
  <c r="AA237" i="15" s="1"/>
  <c r="T238" i="15"/>
  <c r="U238" i="15"/>
  <c r="V238" i="15" s="1" a="1"/>
  <c r="V238" i="15" s="1"/>
  <c r="X238" i="15" a="1"/>
  <c r="X238" i="15" s="1"/>
  <c r="Y238" i="15" s="1"/>
  <c r="Z238" i="15" a="1"/>
  <c r="Z238" i="15" s="1"/>
  <c r="AA238" i="15" a="1"/>
  <c r="AA238" i="15" s="1"/>
  <c r="T239" i="15"/>
  <c r="U239" i="15"/>
  <c r="V239" i="15" s="1" a="1"/>
  <c r="V239" i="15" s="1"/>
  <c r="X239" i="15" a="1"/>
  <c r="X239" i="15" s="1"/>
  <c r="Y239" i="15" s="1"/>
  <c r="Z239" i="15" a="1"/>
  <c r="Z239" i="15" s="1"/>
  <c r="AA239" i="15" a="1"/>
  <c r="AA239" i="15" s="1"/>
  <c r="T240" i="15"/>
  <c r="U240" i="15"/>
  <c r="V240" i="15" s="1" a="1"/>
  <c r="V240" i="15" s="1"/>
  <c r="X240" i="15" a="1"/>
  <c r="X240" i="15" s="1"/>
  <c r="Y240" i="15" s="1"/>
  <c r="Z240" i="15" a="1"/>
  <c r="Z240" i="15" s="1"/>
  <c r="AA240" i="15" a="1"/>
  <c r="AA240" i="15" s="1"/>
  <c r="T241" i="15"/>
  <c r="U241" i="15"/>
  <c r="V241" i="15" s="1" a="1"/>
  <c r="V241" i="15" s="1"/>
  <c r="X241" i="15" a="1"/>
  <c r="X241" i="15" s="1"/>
  <c r="Y241" i="15" s="1"/>
  <c r="Z241" i="15" a="1"/>
  <c r="Z241" i="15" s="1"/>
  <c r="AA241" i="15" a="1"/>
  <c r="AA241" i="15" s="1"/>
  <c r="T242" i="15"/>
  <c r="U242" i="15"/>
  <c r="V242" i="15" s="1" a="1"/>
  <c r="V242" i="15" s="1"/>
  <c r="X242" i="15" a="1"/>
  <c r="X242" i="15" s="1"/>
  <c r="Y242" i="15" s="1"/>
  <c r="Z242" i="15" a="1"/>
  <c r="Z242" i="15" s="1"/>
  <c r="AA242" i="15" a="1"/>
  <c r="AA242" i="15" s="1"/>
  <c r="T243" i="15"/>
  <c r="U243" i="15"/>
  <c r="V243" i="15" s="1" a="1"/>
  <c r="V243" i="15" s="1"/>
  <c r="X243" i="15" a="1"/>
  <c r="X243" i="15" s="1"/>
  <c r="Y243" i="15" s="1"/>
  <c r="Z243" i="15" a="1"/>
  <c r="Z243" i="15" s="1"/>
  <c r="AA243" i="15" a="1"/>
  <c r="AA243" i="15" s="1"/>
  <c r="T244" i="15"/>
  <c r="U244" i="15"/>
  <c r="V244" i="15" s="1" a="1"/>
  <c r="V244" i="15" s="1"/>
  <c r="X244" i="15" a="1"/>
  <c r="X244" i="15" s="1"/>
  <c r="Y244" i="15" s="1"/>
  <c r="Z244" i="15" a="1"/>
  <c r="Z244" i="15" s="1"/>
  <c r="AA244" i="15" a="1"/>
  <c r="AA244" i="15" s="1"/>
  <c r="T245" i="15"/>
  <c r="U245" i="15"/>
  <c r="V245" i="15" s="1" a="1"/>
  <c r="V245" i="15" s="1"/>
  <c r="X245" i="15" a="1"/>
  <c r="X245" i="15" s="1"/>
  <c r="Y245" i="15" s="1"/>
  <c r="Z245" i="15" a="1"/>
  <c r="Z245" i="15" s="1"/>
  <c r="AA245" i="15" a="1"/>
  <c r="AA245" i="15" s="1"/>
  <c r="T246" i="15"/>
  <c r="U246" i="15"/>
  <c r="V246" i="15" s="1" a="1"/>
  <c r="V246" i="15" s="1"/>
  <c r="X246" i="15" a="1"/>
  <c r="X246" i="15" s="1"/>
  <c r="Y246" i="15" s="1"/>
  <c r="Z246" i="15" a="1"/>
  <c r="Z246" i="15" s="1"/>
  <c r="AA246" i="15" a="1"/>
  <c r="AA246" i="15" s="1"/>
  <c r="T247" i="15"/>
  <c r="U247" i="15"/>
  <c r="V247" i="15" s="1" a="1"/>
  <c r="V247" i="15" s="1"/>
  <c r="X247" i="15" a="1"/>
  <c r="X247" i="15" s="1"/>
  <c r="Y247" i="15" s="1"/>
  <c r="Z247" i="15" a="1"/>
  <c r="Z247" i="15" s="1"/>
  <c r="AA247" i="15" a="1"/>
  <c r="AA247" i="15" s="1"/>
  <c r="T248" i="15"/>
  <c r="U248" i="15"/>
  <c r="V248" i="15" s="1" a="1"/>
  <c r="V248" i="15" s="1"/>
  <c r="X248" i="15" a="1"/>
  <c r="X248" i="15" s="1"/>
  <c r="Y248" i="15" s="1"/>
  <c r="Z248" i="15" a="1"/>
  <c r="Z248" i="15" s="1"/>
  <c r="AA248" i="15" a="1"/>
  <c r="AA248" i="15" s="1"/>
  <c r="T249" i="15"/>
  <c r="U249" i="15"/>
  <c r="V249" i="15" s="1" a="1"/>
  <c r="V249" i="15" s="1"/>
  <c r="X249" i="15" a="1"/>
  <c r="X249" i="15" s="1"/>
  <c r="Y249" i="15" s="1"/>
  <c r="Z249" i="15" a="1"/>
  <c r="Z249" i="15" s="1"/>
  <c r="AA249" i="15" a="1"/>
  <c r="AA249" i="15" s="1"/>
  <c r="T250" i="15"/>
  <c r="U250" i="15"/>
  <c r="V250" i="15" s="1" a="1"/>
  <c r="V250" i="15" s="1"/>
  <c r="X250" i="15" a="1"/>
  <c r="X250" i="15" s="1"/>
  <c r="Y250" i="15" s="1"/>
  <c r="Z250" i="15" a="1"/>
  <c r="Z250" i="15" s="1"/>
  <c r="AA250" i="15" a="1"/>
  <c r="AA250" i="15" s="1"/>
  <c r="T251" i="15"/>
  <c r="U251" i="15"/>
  <c r="V251" i="15" s="1" a="1"/>
  <c r="V251" i="15" s="1"/>
  <c r="X251" i="15" a="1"/>
  <c r="X251" i="15" s="1"/>
  <c r="Y251" i="15" s="1"/>
  <c r="Z251" i="15" a="1"/>
  <c r="Z251" i="15" s="1"/>
  <c r="AA251" i="15" a="1"/>
  <c r="AA251" i="15" s="1"/>
  <c r="T252" i="15"/>
  <c r="U252" i="15"/>
  <c r="V252" i="15" s="1" a="1"/>
  <c r="V252" i="15" s="1"/>
  <c r="X252" i="15" a="1"/>
  <c r="X252" i="15" s="1"/>
  <c r="Y252" i="15" s="1"/>
  <c r="Z252" i="15" a="1"/>
  <c r="Z252" i="15" s="1"/>
  <c r="AA252" i="15" a="1"/>
  <c r="AA252" i="15" s="1"/>
  <c r="T253" i="15"/>
  <c r="U253" i="15"/>
  <c r="V253" i="15" s="1" a="1"/>
  <c r="V253" i="15" s="1"/>
  <c r="X253" i="15" a="1"/>
  <c r="X253" i="15" s="1"/>
  <c r="Y253" i="15" s="1"/>
  <c r="Z253" i="15" a="1"/>
  <c r="Z253" i="15" s="1"/>
  <c r="AA253" i="15" a="1"/>
  <c r="AA253" i="15" s="1"/>
  <c r="T254" i="15"/>
  <c r="U254" i="15"/>
  <c r="V254" i="15" s="1" a="1"/>
  <c r="V254" i="15" s="1"/>
  <c r="X254" i="15" a="1"/>
  <c r="X254" i="15" s="1"/>
  <c r="Y254" i="15" s="1"/>
  <c r="Z254" i="15" a="1"/>
  <c r="Z254" i="15" s="1"/>
  <c r="AA254" i="15" a="1"/>
  <c r="AA254" i="15" s="1"/>
  <c r="T255" i="15"/>
  <c r="U255" i="15"/>
  <c r="V255" i="15" s="1" a="1"/>
  <c r="V255" i="15" s="1"/>
  <c r="X255" i="15" a="1"/>
  <c r="X255" i="15" s="1"/>
  <c r="Y255" i="15" s="1"/>
  <c r="Z255" i="15" a="1"/>
  <c r="Z255" i="15" s="1"/>
  <c r="AA255" i="15" a="1"/>
  <c r="AA255" i="15" s="1"/>
  <c r="T256" i="15"/>
  <c r="U256" i="15"/>
  <c r="V256" i="15" s="1" a="1"/>
  <c r="V256" i="15" s="1"/>
  <c r="X256" i="15" a="1"/>
  <c r="X256" i="15" s="1"/>
  <c r="Y256" i="15" s="1"/>
  <c r="Z256" i="15" a="1"/>
  <c r="Z256" i="15" s="1"/>
  <c r="AA256" i="15" a="1"/>
  <c r="AA256" i="15" s="1"/>
  <c r="T257" i="15"/>
  <c r="U257" i="15"/>
  <c r="V257" i="15" s="1" a="1"/>
  <c r="V257" i="15" s="1"/>
  <c r="X257" i="15" a="1"/>
  <c r="X257" i="15" s="1"/>
  <c r="Y257" i="15" s="1"/>
  <c r="Z257" i="15" a="1"/>
  <c r="Z257" i="15" s="1"/>
  <c r="AA257" i="15" a="1"/>
  <c r="AA257" i="15" s="1"/>
  <c r="T258" i="15"/>
  <c r="U258" i="15"/>
  <c r="V258" i="15" s="1" a="1"/>
  <c r="V258" i="15" s="1"/>
  <c r="X258" i="15" a="1"/>
  <c r="X258" i="15" s="1"/>
  <c r="Y258" i="15" s="1"/>
  <c r="Z258" i="15" a="1"/>
  <c r="Z258" i="15" s="1"/>
  <c r="AA258" i="15" a="1"/>
  <c r="AA258" i="15" s="1"/>
  <c r="T259" i="15"/>
  <c r="U259" i="15"/>
  <c r="V259" i="15" s="1" a="1"/>
  <c r="V259" i="15" s="1"/>
  <c r="X259" i="15" a="1"/>
  <c r="X259" i="15" s="1"/>
  <c r="Y259" i="15" s="1"/>
  <c r="Z259" i="15" a="1"/>
  <c r="Z259" i="15" s="1"/>
  <c r="AA259" i="15" a="1"/>
  <c r="AA259" i="15" s="1"/>
  <c r="T260" i="15"/>
  <c r="U260" i="15"/>
  <c r="V260" i="15" s="1" a="1"/>
  <c r="V260" i="15" s="1"/>
  <c r="X260" i="15" a="1"/>
  <c r="X260" i="15" s="1"/>
  <c r="Y260" i="15" s="1"/>
  <c r="Z260" i="15" a="1"/>
  <c r="Z260" i="15" s="1"/>
  <c r="AA260" i="15" a="1"/>
  <c r="AA260" i="15" s="1"/>
  <c r="T261" i="15"/>
  <c r="U261" i="15"/>
  <c r="V261" i="15" s="1" a="1"/>
  <c r="V261" i="15" s="1"/>
  <c r="X261" i="15" a="1"/>
  <c r="X261" i="15" s="1"/>
  <c r="Y261" i="15" s="1"/>
  <c r="Z261" i="15" a="1"/>
  <c r="Z261" i="15" s="1"/>
  <c r="AA261" i="15" a="1"/>
  <c r="AA261" i="15" s="1"/>
  <c r="T262" i="15"/>
  <c r="U262" i="15"/>
  <c r="V262" i="15" s="1" a="1"/>
  <c r="V262" i="15" s="1"/>
  <c r="X262" i="15" a="1"/>
  <c r="X262" i="15" s="1"/>
  <c r="Y262" i="15" s="1"/>
  <c r="Z262" i="15" a="1"/>
  <c r="Z262" i="15" s="1"/>
  <c r="AA262" i="15" a="1"/>
  <c r="AA262" i="15" s="1"/>
  <c r="T263" i="15"/>
  <c r="U263" i="15"/>
  <c r="V263" i="15" s="1" a="1"/>
  <c r="V263" i="15" s="1"/>
  <c r="X263" i="15" a="1"/>
  <c r="X263" i="15" s="1"/>
  <c r="Y263" i="15" s="1"/>
  <c r="Z263" i="15" a="1"/>
  <c r="Z263" i="15" s="1"/>
  <c r="AA263" i="15" a="1"/>
  <c r="AA263" i="15" s="1"/>
  <c r="T264" i="15"/>
  <c r="U264" i="15"/>
  <c r="V264" i="15" s="1" a="1"/>
  <c r="V264" i="15" s="1"/>
  <c r="X264" i="15" a="1"/>
  <c r="X264" i="15" s="1"/>
  <c r="Y264" i="15" s="1"/>
  <c r="Z264" i="15" a="1"/>
  <c r="Z264" i="15" s="1"/>
  <c r="AA264" i="15" a="1"/>
  <c r="AA264" i="15" s="1"/>
  <c r="T265" i="15"/>
  <c r="U265" i="15"/>
  <c r="V265" i="15" s="1" a="1"/>
  <c r="V265" i="15" s="1"/>
  <c r="X265" i="15" a="1"/>
  <c r="X265" i="15" s="1"/>
  <c r="Y265" i="15" s="1"/>
  <c r="Z265" i="15" a="1"/>
  <c r="Z265" i="15" s="1"/>
  <c r="AA265" i="15" a="1"/>
  <c r="AA265" i="15" s="1"/>
  <c r="T266" i="15"/>
  <c r="U266" i="15"/>
  <c r="V266" i="15" s="1" a="1"/>
  <c r="V266" i="15" s="1"/>
  <c r="X266" i="15" a="1"/>
  <c r="X266" i="15" s="1"/>
  <c r="Y266" i="15" s="1"/>
  <c r="Z266" i="15" a="1"/>
  <c r="Z266" i="15" s="1"/>
  <c r="AA266" i="15" a="1"/>
  <c r="AA266" i="15" s="1"/>
  <c r="T267" i="15"/>
  <c r="U267" i="15"/>
  <c r="V267" i="15" s="1" a="1"/>
  <c r="V267" i="15" s="1"/>
  <c r="X267" i="15" a="1"/>
  <c r="X267" i="15" s="1"/>
  <c r="Y267" i="15" s="1"/>
  <c r="Z267" i="15" a="1"/>
  <c r="Z267" i="15" s="1"/>
  <c r="AA267" i="15" a="1"/>
  <c r="AA267" i="15" s="1"/>
  <c r="T268" i="15"/>
  <c r="U268" i="15"/>
  <c r="V268" i="15" s="1" a="1"/>
  <c r="V268" i="15" s="1"/>
  <c r="X268" i="15" a="1"/>
  <c r="X268" i="15" s="1"/>
  <c r="Y268" i="15" s="1"/>
  <c r="Z268" i="15" a="1"/>
  <c r="Z268" i="15" s="1"/>
  <c r="AA268" i="15" a="1"/>
  <c r="AA268" i="15" s="1"/>
  <c r="T269" i="15"/>
  <c r="U269" i="15"/>
  <c r="V269" i="15" s="1" a="1"/>
  <c r="V269" i="15" s="1"/>
  <c r="X269" i="15" a="1"/>
  <c r="X269" i="15" s="1"/>
  <c r="Y269" i="15" s="1"/>
  <c r="Z269" i="15" a="1"/>
  <c r="Z269" i="15" s="1"/>
  <c r="AA269" i="15" a="1"/>
  <c r="AA269" i="15" s="1"/>
  <c r="T270" i="15"/>
  <c r="U270" i="15"/>
  <c r="V270" i="15" s="1" a="1"/>
  <c r="V270" i="15" s="1"/>
  <c r="X270" i="15" a="1"/>
  <c r="X270" i="15" s="1"/>
  <c r="Y270" i="15" s="1"/>
  <c r="Z270" i="15" a="1"/>
  <c r="Z270" i="15" s="1"/>
  <c r="AA270" i="15" a="1"/>
  <c r="AA270" i="15" s="1"/>
  <c r="T271" i="15"/>
  <c r="U271" i="15"/>
  <c r="V271" i="15" s="1" a="1"/>
  <c r="V271" i="15" s="1"/>
  <c r="X271" i="15" a="1"/>
  <c r="X271" i="15" s="1"/>
  <c r="Y271" i="15" s="1"/>
  <c r="Z271" i="15" a="1"/>
  <c r="Z271" i="15" s="1"/>
  <c r="AA271" i="15" a="1"/>
  <c r="AA271" i="15" s="1"/>
  <c r="T272" i="15"/>
  <c r="U272" i="15"/>
  <c r="V272" i="15" s="1" a="1"/>
  <c r="V272" i="15" s="1"/>
  <c r="X272" i="15" a="1"/>
  <c r="X272" i="15" s="1"/>
  <c r="Y272" i="15" s="1"/>
  <c r="Z272" i="15" a="1"/>
  <c r="Z272" i="15" s="1"/>
  <c r="AA272" i="15" a="1"/>
  <c r="AA272" i="15" s="1"/>
  <c r="T273" i="15"/>
  <c r="U273" i="15"/>
  <c r="V273" i="15" s="1" a="1"/>
  <c r="V273" i="15" s="1"/>
  <c r="X273" i="15" a="1"/>
  <c r="X273" i="15" s="1"/>
  <c r="Y273" i="15" s="1"/>
  <c r="Z273" i="15" a="1"/>
  <c r="Z273" i="15" s="1"/>
  <c r="AA273" i="15" a="1"/>
  <c r="AA273" i="15" s="1"/>
  <c r="T274" i="15"/>
  <c r="U274" i="15"/>
  <c r="V274" i="15" s="1" a="1"/>
  <c r="V274" i="15" s="1"/>
  <c r="X274" i="15" a="1"/>
  <c r="X274" i="15" s="1"/>
  <c r="Y274" i="15" s="1"/>
  <c r="Z274" i="15" a="1"/>
  <c r="Z274" i="15" s="1"/>
  <c r="AA274" i="15" a="1"/>
  <c r="AA274" i="15" s="1"/>
  <c r="T275" i="15"/>
  <c r="U275" i="15"/>
  <c r="V275" i="15" s="1" a="1"/>
  <c r="V275" i="15" s="1"/>
  <c r="X275" i="15" a="1"/>
  <c r="X275" i="15" s="1"/>
  <c r="Y275" i="15" s="1"/>
  <c r="Z275" i="15" a="1"/>
  <c r="Z275" i="15" s="1"/>
  <c r="AA275" i="15" a="1"/>
  <c r="AA275" i="15" s="1"/>
  <c r="T276" i="15"/>
  <c r="U276" i="15"/>
  <c r="V276" i="15" s="1" a="1"/>
  <c r="V276" i="15" s="1"/>
  <c r="X276" i="15" a="1"/>
  <c r="X276" i="15" s="1"/>
  <c r="Y276" i="15" s="1"/>
  <c r="Z276" i="15" a="1"/>
  <c r="Z276" i="15" s="1"/>
  <c r="AA276" i="15" a="1"/>
  <c r="AA276" i="15" s="1"/>
  <c r="T277" i="15"/>
  <c r="U277" i="15"/>
  <c r="V277" i="15" s="1" a="1"/>
  <c r="V277" i="15" s="1"/>
  <c r="X277" i="15" a="1"/>
  <c r="X277" i="15" s="1"/>
  <c r="Y277" i="15" s="1"/>
  <c r="Z277" i="15" a="1"/>
  <c r="Z277" i="15" s="1"/>
  <c r="AA277" i="15" a="1"/>
  <c r="AA277" i="15" s="1"/>
  <c r="T278" i="15"/>
  <c r="U278" i="15"/>
  <c r="V278" i="15" s="1" a="1"/>
  <c r="V278" i="15" s="1"/>
  <c r="X278" i="15" a="1"/>
  <c r="X278" i="15" s="1"/>
  <c r="Y278" i="15" s="1"/>
  <c r="Z278" i="15" a="1"/>
  <c r="Z278" i="15" s="1"/>
  <c r="AA278" i="15" a="1"/>
  <c r="AA278" i="15" s="1"/>
  <c r="T279" i="15"/>
  <c r="U279" i="15"/>
  <c r="V279" i="15" s="1" a="1"/>
  <c r="V279" i="15" s="1"/>
  <c r="X279" i="15" a="1"/>
  <c r="X279" i="15" s="1"/>
  <c r="Y279" i="15" s="1"/>
  <c r="Z279" i="15" a="1"/>
  <c r="Z279" i="15" s="1"/>
  <c r="AA279" i="15" a="1"/>
  <c r="AA279" i="15" s="1"/>
  <c r="T280" i="15"/>
  <c r="U280" i="15"/>
  <c r="V280" i="15" s="1" a="1"/>
  <c r="V280" i="15" s="1"/>
  <c r="X280" i="15" a="1"/>
  <c r="X280" i="15" s="1"/>
  <c r="Y280" i="15" s="1"/>
  <c r="Z280" i="15" a="1"/>
  <c r="Z280" i="15" s="1"/>
  <c r="AA280" i="15" a="1"/>
  <c r="AA280" i="15" s="1"/>
  <c r="T281" i="15"/>
  <c r="U281" i="15"/>
  <c r="V281" i="15" s="1" a="1"/>
  <c r="V281" i="15" s="1"/>
  <c r="X281" i="15" a="1"/>
  <c r="X281" i="15" s="1"/>
  <c r="Y281" i="15" s="1"/>
  <c r="Z281" i="15" a="1"/>
  <c r="Z281" i="15" s="1"/>
  <c r="AA281" i="15" a="1"/>
  <c r="AA281" i="15" s="1"/>
  <c r="T282" i="15"/>
  <c r="U282" i="15"/>
  <c r="V282" i="15" s="1" a="1"/>
  <c r="V282" i="15" s="1"/>
  <c r="X282" i="15" a="1"/>
  <c r="X282" i="15" s="1"/>
  <c r="Y282" i="15" s="1"/>
  <c r="Z282" i="15" a="1"/>
  <c r="Z282" i="15" s="1"/>
  <c r="AA282" i="15" a="1"/>
  <c r="AA282" i="15" s="1"/>
  <c r="T283" i="15"/>
  <c r="U283" i="15"/>
  <c r="V283" i="15" s="1" a="1"/>
  <c r="V283" i="15" s="1"/>
  <c r="X283" i="15" a="1"/>
  <c r="X283" i="15" s="1"/>
  <c r="Y283" i="15" s="1"/>
  <c r="Z283" i="15" a="1"/>
  <c r="Z283" i="15" s="1"/>
  <c r="AA283" i="15" a="1"/>
  <c r="AA283" i="15" s="1"/>
  <c r="T284" i="15"/>
  <c r="U284" i="15"/>
  <c r="V284" i="15" s="1" a="1"/>
  <c r="V284" i="15" s="1"/>
  <c r="X284" i="15" a="1"/>
  <c r="X284" i="15" s="1"/>
  <c r="Y284" i="15" s="1"/>
  <c r="Z284" i="15" a="1"/>
  <c r="Z284" i="15" s="1"/>
  <c r="AA284" i="15" a="1"/>
  <c r="AA284" i="15" s="1"/>
  <c r="T285" i="15"/>
  <c r="U285" i="15"/>
  <c r="V285" i="15" s="1" a="1"/>
  <c r="V285" i="15" s="1"/>
  <c r="X285" i="15" a="1"/>
  <c r="X285" i="15" s="1"/>
  <c r="Y285" i="15" s="1"/>
  <c r="Z285" i="15" a="1"/>
  <c r="Z285" i="15" s="1"/>
  <c r="AA285" i="15" a="1"/>
  <c r="AA285" i="15" s="1"/>
  <c r="T286" i="15"/>
  <c r="U286" i="15"/>
  <c r="V286" i="15" s="1" a="1"/>
  <c r="V286" i="15" s="1"/>
  <c r="X286" i="15" a="1"/>
  <c r="X286" i="15" s="1"/>
  <c r="Y286" i="15" s="1"/>
  <c r="Z286" i="15" a="1"/>
  <c r="Z286" i="15" s="1"/>
  <c r="AA286" i="15" a="1"/>
  <c r="AA286" i="15" s="1"/>
  <c r="T287" i="15"/>
  <c r="U287" i="15"/>
  <c r="V287" i="15" s="1" a="1"/>
  <c r="V287" i="15" s="1"/>
  <c r="X287" i="15" a="1"/>
  <c r="X287" i="15" s="1"/>
  <c r="Y287" i="15" s="1"/>
  <c r="Z287" i="15" a="1"/>
  <c r="Z287" i="15" s="1"/>
  <c r="AA287" i="15" a="1"/>
  <c r="AA287" i="15" s="1"/>
  <c r="T288" i="15"/>
  <c r="U288" i="15"/>
  <c r="V288" i="15" s="1" a="1"/>
  <c r="V288" i="15" s="1"/>
  <c r="X288" i="15" a="1"/>
  <c r="X288" i="15" s="1"/>
  <c r="Y288" i="15" s="1"/>
  <c r="Z288" i="15" a="1"/>
  <c r="Z288" i="15" s="1"/>
  <c r="AA288" i="15" a="1"/>
  <c r="AA288" i="15" s="1"/>
  <c r="T289" i="15"/>
  <c r="U289" i="15"/>
  <c r="V289" i="15" s="1" a="1"/>
  <c r="V289" i="15" s="1"/>
  <c r="X289" i="15" a="1"/>
  <c r="X289" i="15" s="1"/>
  <c r="Y289" i="15" s="1"/>
  <c r="Z289" i="15" a="1"/>
  <c r="Z289" i="15" s="1"/>
  <c r="AA289" i="15" a="1"/>
  <c r="AA289" i="15" s="1"/>
  <c r="T290" i="15"/>
  <c r="U290" i="15"/>
  <c r="V290" i="15" s="1" a="1"/>
  <c r="V290" i="15" s="1"/>
  <c r="X290" i="15" a="1"/>
  <c r="X290" i="15" s="1"/>
  <c r="Y290" i="15" s="1"/>
  <c r="Z290" i="15" a="1"/>
  <c r="Z290" i="15" s="1"/>
  <c r="AA290" i="15" a="1"/>
  <c r="AA290" i="15" s="1"/>
  <c r="T291" i="15"/>
  <c r="U291" i="15"/>
  <c r="V291" i="15" s="1" a="1"/>
  <c r="V291" i="15" s="1"/>
  <c r="X291" i="15" a="1"/>
  <c r="X291" i="15" s="1"/>
  <c r="Y291" i="15" s="1"/>
  <c r="Z291" i="15" a="1"/>
  <c r="Z291" i="15" s="1"/>
  <c r="AA291" i="15" a="1"/>
  <c r="AA291" i="15" s="1"/>
  <c r="T292" i="15"/>
  <c r="U292" i="15"/>
  <c r="V292" i="15" s="1" a="1"/>
  <c r="V292" i="15" s="1"/>
  <c r="X292" i="15" a="1"/>
  <c r="X292" i="15" s="1"/>
  <c r="Y292" i="15" s="1"/>
  <c r="Z292" i="15" a="1"/>
  <c r="Z292" i="15" s="1"/>
  <c r="AA292" i="15" a="1"/>
  <c r="AA292" i="15" s="1"/>
  <c r="T293" i="15"/>
  <c r="U293" i="15"/>
  <c r="V293" i="15" s="1" a="1"/>
  <c r="V293" i="15" s="1"/>
  <c r="X293" i="15" a="1"/>
  <c r="X293" i="15" s="1"/>
  <c r="Y293" i="15" s="1"/>
  <c r="Z293" i="15" a="1"/>
  <c r="Z293" i="15" s="1"/>
  <c r="AA293" i="15" a="1"/>
  <c r="AA293" i="15" s="1"/>
  <c r="T294" i="15"/>
  <c r="U294" i="15"/>
  <c r="V294" i="15" s="1" a="1"/>
  <c r="V294" i="15" s="1"/>
  <c r="X294" i="15" a="1"/>
  <c r="X294" i="15" s="1"/>
  <c r="Y294" i="15" s="1"/>
  <c r="Z294" i="15" a="1"/>
  <c r="Z294" i="15" s="1"/>
  <c r="AA294" i="15" a="1"/>
  <c r="AA294" i="15" s="1"/>
  <c r="T295" i="15"/>
  <c r="U295" i="15"/>
  <c r="V295" i="15" s="1" a="1"/>
  <c r="V295" i="15" s="1"/>
  <c r="X295" i="15" a="1"/>
  <c r="X295" i="15" s="1"/>
  <c r="Y295" i="15" s="1"/>
  <c r="Z295" i="15" a="1"/>
  <c r="Z295" i="15" s="1"/>
  <c r="AA295" i="15" a="1"/>
  <c r="AA295" i="15" s="1"/>
  <c r="T296" i="15"/>
  <c r="U296" i="15"/>
  <c r="V296" i="15" s="1" a="1"/>
  <c r="V296" i="15" s="1"/>
  <c r="X296" i="15" a="1"/>
  <c r="X296" i="15" s="1"/>
  <c r="Y296" i="15" s="1"/>
  <c r="Z296" i="15" a="1"/>
  <c r="Z296" i="15" s="1"/>
  <c r="AA296" i="15" a="1"/>
  <c r="AA296" i="15" s="1"/>
  <c r="T297" i="15"/>
  <c r="U297" i="15"/>
  <c r="V297" i="15" s="1" a="1"/>
  <c r="V297" i="15" s="1"/>
  <c r="X297" i="15" a="1"/>
  <c r="X297" i="15" s="1"/>
  <c r="Y297" i="15" s="1"/>
  <c r="Z297" i="15" a="1"/>
  <c r="Z297" i="15" s="1"/>
  <c r="AA297" i="15" a="1"/>
  <c r="AA297" i="15" s="1"/>
  <c r="T298" i="15"/>
  <c r="U298" i="15"/>
  <c r="V298" i="15" s="1" a="1"/>
  <c r="V298" i="15" s="1"/>
  <c r="X298" i="15" a="1"/>
  <c r="X298" i="15" s="1"/>
  <c r="Y298" i="15" s="1"/>
  <c r="Z298" i="15" a="1"/>
  <c r="Z298" i="15" s="1"/>
  <c r="AA298" i="15" a="1"/>
  <c r="AA298" i="15" s="1"/>
  <c r="T299" i="15"/>
  <c r="U299" i="15"/>
  <c r="V299" i="15" s="1" a="1"/>
  <c r="V299" i="15" s="1"/>
  <c r="X299" i="15" a="1"/>
  <c r="X299" i="15" s="1"/>
  <c r="Y299" i="15" s="1"/>
  <c r="Z299" i="15" a="1"/>
  <c r="Z299" i="15" s="1"/>
  <c r="AA299" i="15" a="1"/>
  <c r="AA299" i="15" s="1"/>
  <c r="T300" i="15"/>
  <c r="U300" i="15"/>
  <c r="V300" i="15" s="1" a="1"/>
  <c r="V300" i="15" s="1"/>
  <c r="X300" i="15" a="1"/>
  <c r="X300" i="15" s="1"/>
  <c r="Y300" i="15" s="1"/>
  <c r="Z300" i="15" a="1"/>
  <c r="Z300" i="15" s="1"/>
  <c r="AA300" i="15" a="1"/>
  <c r="AA300" i="15" s="1"/>
  <c r="T301" i="15"/>
  <c r="U301" i="15"/>
  <c r="V301" i="15" s="1" a="1"/>
  <c r="V301" i="15" s="1"/>
  <c r="X301" i="15" a="1"/>
  <c r="X301" i="15" s="1"/>
  <c r="Y301" i="15" s="1"/>
  <c r="Z301" i="15" a="1"/>
  <c r="Z301" i="15" s="1"/>
  <c r="AA301" i="15" a="1"/>
  <c r="AA301" i="15" s="1"/>
  <c r="T302" i="15"/>
  <c r="U302" i="15"/>
  <c r="V302" i="15" s="1" a="1"/>
  <c r="V302" i="15" s="1"/>
  <c r="X302" i="15" a="1"/>
  <c r="X302" i="15" s="1"/>
  <c r="Y302" i="15" s="1"/>
  <c r="Z302" i="15" a="1"/>
  <c r="Z302" i="15" s="1"/>
  <c r="AA302" i="15" a="1"/>
  <c r="AA302" i="15" s="1"/>
  <c r="R61" i="2"/>
  <c r="S61" i="2"/>
  <c r="W61" i="2" a="1"/>
  <c r="W61" i="2" s="1"/>
  <c r="X61" i="2" a="1"/>
  <c r="X61" i="2" s="1"/>
  <c r="Y61" i="2" a="1"/>
  <c r="Y61" i="2" s="1"/>
  <c r="R62" i="2"/>
  <c r="S62" i="2"/>
  <c r="T62" i="2" s="1" a="1"/>
  <c r="T62" i="2" s="1"/>
  <c r="W62" i="2" a="1"/>
  <c r="W62" i="2" s="1"/>
  <c r="X62" i="2" a="1"/>
  <c r="X62" i="2" s="1"/>
  <c r="Y62" i="2" a="1"/>
  <c r="Y62" i="2" s="1"/>
  <c r="R63" i="2"/>
  <c r="S63" i="2"/>
  <c r="W63" i="2" a="1"/>
  <c r="W63" i="2" s="1"/>
  <c r="X63" i="2" a="1"/>
  <c r="X63" i="2" s="1"/>
  <c r="Y63" i="2" a="1"/>
  <c r="Y63" i="2" s="1"/>
  <c r="R64" i="2"/>
  <c r="S64" i="2"/>
  <c r="W64" i="2" a="1"/>
  <c r="W64" i="2" s="1"/>
  <c r="X64" i="2" a="1"/>
  <c r="X64" i="2" s="1"/>
  <c r="Y64" i="2" a="1"/>
  <c r="Y64" i="2" s="1"/>
  <c r="R65" i="2"/>
  <c r="S65" i="2"/>
  <c r="T65" i="2" s="1" a="1"/>
  <c r="T65" i="2" s="1"/>
  <c r="W65" i="2" a="1"/>
  <c r="W65" i="2" s="1"/>
  <c r="X65" i="2" a="1"/>
  <c r="X65" i="2" s="1"/>
  <c r="Y65" i="2" a="1"/>
  <c r="Y65" i="2" s="1"/>
  <c r="R66" i="2"/>
  <c r="S66" i="2"/>
  <c r="T66" i="2" s="1" a="1"/>
  <c r="T66" i="2" s="1"/>
  <c r="W66" i="2" a="1"/>
  <c r="W66" i="2" s="1"/>
  <c r="X66" i="2" a="1"/>
  <c r="X66" i="2" s="1"/>
  <c r="Y66" i="2" a="1"/>
  <c r="Y66" i="2" s="1"/>
  <c r="R67" i="2"/>
  <c r="S67" i="2"/>
  <c r="T67" i="2" s="1" a="1"/>
  <c r="T67" i="2" s="1"/>
  <c r="W67" i="2" a="1"/>
  <c r="W67" i="2" s="1"/>
  <c r="X67" i="2" a="1"/>
  <c r="X67" i="2" s="1"/>
  <c r="Y67" i="2" a="1"/>
  <c r="Y67" i="2" s="1"/>
  <c r="R68" i="2"/>
  <c r="S68" i="2"/>
  <c r="T68" i="2" s="1" a="1"/>
  <c r="T68" i="2" s="1"/>
  <c r="W68" i="2" a="1"/>
  <c r="W68" i="2" s="1"/>
  <c r="X68" i="2" a="1"/>
  <c r="X68" i="2" s="1"/>
  <c r="Y68" i="2" a="1"/>
  <c r="Y68" i="2" s="1"/>
  <c r="R69" i="2"/>
  <c r="S69" i="2"/>
  <c r="T69" i="2" s="1" a="1"/>
  <c r="T69" i="2" s="1"/>
  <c r="W69" i="2" a="1"/>
  <c r="W69" i="2" s="1"/>
  <c r="X69" i="2" a="1"/>
  <c r="X69" i="2" s="1"/>
  <c r="Y69" i="2" a="1"/>
  <c r="Y69" i="2" s="1"/>
  <c r="R70" i="2"/>
  <c r="S70" i="2"/>
  <c r="T70" i="2" s="1" a="1"/>
  <c r="T70" i="2" s="1"/>
  <c r="W70" i="2" a="1"/>
  <c r="W70" i="2" s="1"/>
  <c r="X70" i="2" a="1"/>
  <c r="X70" i="2" s="1"/>
  <c r="Y70" i="2" a="1"/>
  <c r="Y70" i="2" s="1"/>
  <c r="R71" i="2"/>
  <c r="S71" i="2"/>
  <c r="T71" i="2" s="1" a="1"/>
  <c r="T71" i="2" s="1"/>
  <c r="W71" i="2" a="1"/>
  <c r="W71" i="2" s="1"/>
  <c r="X71" i="2" a="1"/>
  <c r="X71" i="2" s="1"/>
  <c r="Y71" i="2" a="1"/>
  <c r="Y71" i="2" s="1"/>
  <c r="R72" i="2"/>
  <c r="S72" i="2"/>
  <c r="T72" i="2" s="1" a="1"/>
  <c r="T72" i="2" s="1"/>
  <c r="W72" i="2" a="1"/>
  <c r="W72" i="2" s="1"/>
  <c r="X72" i="2" a="1"/>
  <c r="X72" i="2" s="1"/>
  <c r="Y72" i="2" a="1"/>
  <c r="Y72" i="2" s="1"/>
  <c r="R73" i="2"/>
  <c r="S73" i="2"/>
  <c r="T73" i="2" s="1" a="1"/>
  <c r="T73" i="2" s="1"/>
  <c r="W73" i="2" a="1"/>
  <c r="W73" i="2" s="1"/>
  <c r="X73" i="2" a="1"/>
  <c r="X73" i="2" s="1"/>
  <c r="Y73" i="2" a="1"/>
  <c r="Y73" i="2" s="1"/>
  <c r="R74" i="2"/>
  <c r="S74" i="2"/>
  <c r="T74" i="2" s="1" a="1"/>
  <c r="T74" i="2" s="1"/>
  <c r="W74" i="2" a="1"/>
  <c r="W74" i="2" s="1"/>
  <c r="X74" i="2" a="1"/>
  <c r="X74" i="2" s="1"/>
  <c r="Y74" i="2" a="1"/>
  <c r="Y74" i="2" s="1"/>
  <c r="R75" i="2"/>
  <c r="S75" i="2"/>
  <c r="T75" i="2" s="1" a="1"/>
  <c r="T75" i="2" s="1"/>
  <c r="W75" i="2" a="1"/>
  <c r="W75" i="2" s="1"/>
  <c r="X75" i="2" a="1"/>
  <c r="X75" i="2" s="1"/>
  <c r="Y75" i="2" a="1"/>
  <c r="Y75" i="2" s="1"/>
  <c r="R76" i="2"/>
  <c r="S76" i="2"/>
  <c r="T76" i="2" s="1" a="1"/>
  <c r="T76" i="2" s="1"/>
  <c r="W76" i="2" a="1"/>
  <c r="W76" i="2" s="1"/>
  <c r="X76" i="2" a="1"/>
  <c r="X76" i="2" s="1"/>
  <c r="Y76" i="2" a="1"/>
  <c r="Y76" i="2" s="1"/>
  <c r="R77" i="2"/>
  <c r="S77" i="2"/>
  <c r="T77" i="2" s="1" a="1"/>
  <c r="T77" i="2" s="1"/>
  <c r="W77" i="2" a="1"/>
  <c r="W77" i="2" s="1"/>
  <c r="X77" i="2" a="1"/>
  <c r="X77" i="2" s="1"/>
  <c r="Y77" i="2" a="1"/>
  <c r="Y77" i="2" s="1"/>
  <c r="R78" i="2"/>
  <c r="S78" i="2"/>
  <c r="T78" i="2" s="1" a="1"/>
  <c r="T78" i="2" s="1"/>
  <c r="W78" i="2" a="1"/>
  <c r="W78" i="2" s="1"/>
  <c r="X78" i="2" a="1"/>
  <c r="X78" i="2" s="1"/>
  <c r="Y78" i="2" a="1"/>
  <c r="Y78" i="2" s="1"/>
  <c r="R79" i="2"/>
  <c r="S79" i="2"/>
  <c r="T79" i="2" s="1" a="1"/>
  <c r="T79" i="2" s="1"/>
  <c r="W79" i="2" a="1"/>
  <c r="W79" i="2" s="1"/>
  <c r="X79" i="2" a="1"/>
  <c r="X79" i="2" s="1"/>
  <c r="Y79" i="2" a="1"/>
  <c r="Y79" i="2" s="1"/>
  <c r="R80" i="2"/>
  <c r="S80" i="2"/>
  <c r="T80" i="2" s="1" a="1"/>
  <c r="T80" i="2" s="1"/>
  <c r="W80" i="2" a="1"/>
  <c r="W80" i="2" s="1"/>
  <c r="X80" i="2" a="1"/>
  <c r="X80" i="2" s="1"/>
  <c r="Y80" i="2" a="1"/>
  <c r="Y80" i="2" s="1"/>
  <c r="R81" i="2"/>
  <c r="S81" i="2"/>
  <c r="T81" i="2" s="1" a="1"/>
  <c r="T81" i="2" s="1"/>
  <c r="W81" i="2" a="1"/>
  <c r="W81" i="2" s="1"/>
  <c r="X81" i="2" a="1"/>
  <c r="X81" i="2" s="1"/>
  <c r="Y81" i="2" a="1"/>
  <c r="Y81" i="2" s="1"/>
  <c r="R82" i="2"/>
  <c r="S82" i="2"/>
  <c r="T82" i="2" s="1" a="1"/>
  <c r="T82" i="2" s="1"/>
  <c r="W82" i="2" a="1"/>
  <c r="W82" i="2" s="1"/>
  <c r="X82" i="2" a="1"/>
  <c r="X82" i="2" s="1"/>
  <c r="Y82" i="2" a="1"/>
  <c r="Y82" i="2" s="1"/>
  <c r="R83" i="2"/>
  <c r="S83" i="2"/>
  <c r="T83" i="2" s="1" a="1"/>
  <c r="T83" i="2" s="1"/>
  <c r="W83" i="2" a="1"/>
  <c r="W83" i="2" s="1"/>
  <c r="X83" i="2" a="1"/>
  <c r="X83" i="2" s="1"/>
  <c r="Y83" i="2" a="1"/>
  <c r="Y83" i="2" s="1"/>
  <c r="R84" i="2"/>
  <c r="S84" i="2"/>
  <c r="T84" i="2" s="1" a="1"/>
  <c r="T84" i="2" s="1"/>
  <c r="W84" i="2" a="1"/>
  <c r="W84" i="2" s="1"/>
  <c r="X84" i="2" a="1"/>
  <c r="X84" i="2" s="1"/>
  <c r="Y84" i="2" a="1"/>
  <c r="Y84" i="2" s="1"/>
  <c r="R85" i="2"/>
  <c r="S85" i="2"/>
  <c r="T85" i="2" s="1" a="1"/>
  <c r="T85" i="2" s="1"/>
  <c r="W85" i="2" a="1"/>
  <c r="W85" i="2" s="1"/>
  <c r="X85" i="2" a="1"/>
  <c r="X85" i="2" s="1"/>
  <c r="Y85" i="2" a="1"/>
  <c r="Y85" i="2" s="1"/>
  <c r="R86" i="2"/>
  <c r="S86" i="2"/>
  <c r="T86" i="2" s="1" a="1"/>
  <c r="T86" i="2" s="1"/>
  <c r="W86" i="2" a="1"/>
  <c r="W86" i="2" s="1"/>
  <c r="X86" i="2" a="1"/>
  <c r="X86" i="2" s="1"/>
  <c r="Y86" i="2" a="1"/>
  <c r="Y86" i="2" s="1"/>
  <c r="R87" i="2"/>
  <c r="S87" i="2"/>
  <c r="T87" i="2" s="1" a="1"/>
  <c r="T87" i="2" s="1"/>
  <c r="W87" i="2" a="1"/>
  <c r="W87" i="2" s="1"/>
  <c r="X87" i="2" a="1"/>
  <c r="X87" i="2" s="1"/>
  <c r="Y87" i="2" a="1"/>
  <c r="Y87" i="2" s="1"/>
  <c r="R88" i="2"/>
  <c r="S88" i="2"/>
  <c r="T88" i="2" s="1" a="1"/>
  <c r="T88" i="2" s="1"/>
  <c r="W88" i="2" a="1"/>
  <c r="W88" i="2" s="1"/>
  <c r="X88" i="2" a="1"/>
  <c r="X88" i="2" s="1"/>
  <c r="Y88" i="2" a="1"/>
  <c r="Y88" i="2" s="1"/>
  <c r="R89" i="2"/>
  <c r="S89" i="2"/>
  <c r="T89" i="2" s="1" a="1"/>
  <c r="T89" i="2" s="1"/>
  <c r="W89" i="2" a="1"/>
  <c r="W89" i="2" s="1"/>
  <c r="X89" i="2" a="1"/>
  <c r="X89" i="2" s="1"/>
  <c r="Y89" i="2" a="1"/>
  <c r="Y89" i="2" s="1"/>
  <c r="R90" i="2"/>
  <c r="S90" i="2"/>
  <c r="T90" i="2" s="1" a="1"/>
  <c r="T90" i="2" s="1"/>
  <c r="W90" i="2" a="1"/>
  <c r="W90" i="2" s="1"/>
  <c r="X90" i="2" a="1"/>
  <c r="X90" i="2" s="1"/>
  <c r="Y90" i="2" a="1"/>
  <c r="Y90" i="2" s="1"/>
  <c r="R91" i="2"/>
  <c r="S91" i="2"/>
  <c r="T91" i="2" s="1" a="1"/>
  <c r="T91" i="2" s="1"/>
  <c r="W91" i="2" a="1"/>
  <c r="W91" i="2" s="1"/>
  <c r="X91" i="2" a="1"/>
  <c r="X91" i="2" s="1"/>
  <c r="Y91" i="2" a="1"/>
  <c r="Y91" i="2" s="1"/>
  <c r="R92" i="2"/>
  <c r="S92" i="2"/>
  <c r="T92" i="2" s="1" a="1"/>
  <c r="T92" i="2" s="1"/>
  <c r="W92" i="2" a="1"/>
  <c r="W92" i="2" s="1"/>
  <c r="X92" i="2" a="1"/>
  <c r="X92" i="2" s="1"/>
  <c r="Y92" i="2" a="1"/>
  <c r="Y92" i="2" s="1"/>
  <c r="R93" i="2"/>
  <c r="S93" i="2"/>
  <c r="T93" i="2" s="1" a="1"/>
  <c r="T93" i="2" s="1"/>
  <c r="W93" i="2" a="1"/>
  <c r="W93" i="2" s="1"/>
  <c r="X93" i="2" a="1"/>
  <c r="X93" i="2" s="1"/>
  <c r="Y93" i="2" a="1"/>
  <c r="Y93" i="2" s="1"/>
  <c r="R94" i="2"/>
  <c r="S94" i="2"/>
  <c r="T94" i="2" s="1" a="1"/>
  <c r="T94" i="2" s="1"/>
  <c r="W94" i="2" a="1"/>
  <c r="W94" i="2" s="1"/>
  <c r="X94" i="2" a="1"/>
  <c r="X94" i="2" s="1"/>
  <c r="Y94" i="2" a="1"/>
  <c r="Y94" i="2" s="1"/>
  <c r="R95" i="2"/>
  <c r="S95" i="2"/>
  <c r="T95" i="2" s="1" a="1"/>
  <c r="T95" i="2" s="1"/>
  <c r="W95" i="2" a="1"/>
  <c r="W95" i="2" s="1"/>
  <c r="X95" i="2" a="1"/>
  <c r="X95" i="2" s="1"/>
  <c r="Y95" i="2" a="1"/>
  <c r="Y95" i="2" s="1"/>
  <c r="R96" i="2"/>
  <c r="S96" i="2"/>
  <c r="T96" i="2" s="1" a="1"/>
  <c r="T96" i="2" s="1"/>
  <c r="W96" i="2" a="1"/>
  <c r="W96" i="2" s="1"/>
  <c r="X96" i="2" a="1"/>
  <c r="X96" i="2" s="1"/>
  <c r="Y96" i="2" a="1"/>
  <c r="Y96" i="2" s="1"/>
  <c r="R97" i="2"/>
  <c r="S97" i="2"/>
  <c r="T97" i="2" s="1" a="1"/>
  <c r="T97" i="2" s="1"/>
  <c r="W97" i="2" a="1"/>
  <c r="W97" i="2" s="1"/>
  <c r="X97" i="2" a="1"/>
  <c r="X97" i="2" s="1"/>
  <c r="Y97" i="2" a="1"/>
  <c r="Y97" i="2" s="1"/>
  <c r="R98" i="2"/>
  <c r="S98" i="2"/>
  <c r="T98" i="2" s="1" a="1"/>
  <c r="T98" i="2" s="1"/>
  <c r="W98" i="2" a="1"/>
  <c r="W98" i="2" s="1"/>
  <c r="X98" i="2" a="1"/>
  <c r="X98" i="2" s="1"/>
  <c r="Y98" i="2" a="1"/>
  <c r="Y98" i="2" s="1"/>
  <c r="R99" i="2"/>
  <c r="S99" i="2"/>
  <c r="T99" i="2" s="1" a="1"/>
  <c r="T99" i="2" s="1"/>
  <c r="W99" i="2" a="1"/>
  <c r="W99" i="2" s="1"/>
  <c r="X99" i="2" a="1"/>
  <c r="X99" i="2" s="1"/>
  <c r="Y99" i="2" a="1"/>
  <c r="Y99" i="2" s="1"/>
  <c r="R100" i="2"/>
  <c r="S100" i="2"/>
  <c r="T100" i="2" s="1" a="1"/>
  <c r="T100" i="2" s="1"/>
  <c r="W100" i="2" a="1"/>
  <c r="W100" i="2" s="1"/>
  <c r="X100" i="2" a="1"/>
  <c r="X100" i="2" s="1"/>
  <c r="Y100" i="2" a="1"/>
  <c r="Y100" i="2" s="1"/>
  <c r="R101" i="2"/>
  <c r="S101" i="2"/>
  <c r="T101" i="2" s="1" a="1"/>
  <c r="T101" i="2" s="1"/>
  <c r="W101" i="2" a="1"/>
  <c r="W101" i="2" s="1"/>
  <c r="X101" i="2" a="1"/>
  <c r="X101" i="2" s="1"/>
  <c r="Y101" i="2" a="1"/>
  <c r="Y101" i="2" s="1"/>
  <c r="R102" i="2"/>
  <c r="S102" i="2"/>
  <c r="T102" i="2" s="1" a="1"/>
  <c r="T102" i="2" s="1"/>
  <c r="W102" i="2" a="1"/>
  <c r="W102" i="2" s="1"/>
  <c r="X102" i="2" a="1"/>
  <c r="X102" i="2" s="1"/>
  <c r="Y102" i="2" a="1"/>
  <c r="Y102" i="2" s="1"/>
  <c r="R103" i="2"/>
  <c r="S103" i="2"/>
  <c r="T103" i="2" s="1" a="1"/>
  <c r="T103" i="2" s="1"/>
  <c r="W103" i="2" a="1"/>
  <c r="W103" i="2" s="1"/>
  <c r="X103" i="2" a="1"/>
  <c r="X103" i="2" s="1"/>
  <c r="Y103" i="2" a="1"/>
  <c r="Y103" i="2" s="1"/>
  <c r="R104" i="2"/>
  <c r="S104" i="2"/>
  <c r="T104" i="2" s="1" a="1"/>
  <c r="T104" i="2" s="1"/>
  <c r="W104" i="2" a="1"/>
  <c r="W104" i="2" s="1"/>
  <c r="X104" i="2" a="1"/>
  <c r="X104" i="2" s="1"/>
  <c r="Y104" i="2" a="1"/>
  <c r="Y104" i="2" s="1"/>
  <c r="R105" i="2"/>
  <c r="S105" i="2"/>
  <c r="T105" i="2" s="1" a="1"/>
  <c r="T105" i="2" s="1"/>
  <c r="W105" i="2" a="1"/>
  <c r="W105" i="2" s="1"/>
  <c r="X105" i="2" a="1"/>
  <c r="X105" i="2" s="1"/>
  <c r="Y105" i="2" a="1"/>
  <c r="Y105" i="2" s="1"/>
  <c r="R106" i="2"/>
  <c r="S106" i="2"/>
  <c r="T106" i="2" s="1" a="1"/>
  <c r="T106" i="2" s="1"/>
  <c r="W106" i="2" a="1"/>
  <c r="W106" i="2" s="1"/>
  <c r="X106" i="2" a="1"/>
  <c r="X106" i="2" s="1"/>
  <c r="Y106" i="2" a="1"/>
  <c r="Y106" i="2" s="1"/>
  <c r="R107" i="2"/>
  <c r="S107" i="2"/>
  <c r="T107" i="2" s="1" a="1"/>
  <c r="T107" i="2" s="1"/>
  <c r="W107" i="2" a="1"/>
  <c r="W107" i="2" s="1"/>
  <c r="X107" i="2" a="1"/>
  <c r="X107" i="2" s="1"/>
  <c r="Y107" i="2" a="1"/>
  <c r="Y107" i="2" s="1"/>
  <c r="R108" i="2"/>
  <c r="S108" i="2"/>
  <c r="T108" i="2" s="1" a="1"/>
  <c r="T108" i="2" s="1"/>
  <c r="W108" i="2" a="1"/>
  <c r="W108" i="2" s="1"/>
  <c r="X108" i="2" a="1"/>
  <c r="X108" i="2" s="1"/>
  <c r="Y108" i="2" a="1"/>
  <c r="Y108" i="2" s="1"/>
  <c r="R109" i="2"/>
  <c r="S109" i="2"/>
  <c r="T109" i="2" s="1" a="1"/>
  <c r="T109" i="2" s="1"/>
  <c r="W109" i="2" a="1"/>
  <c r="W109" i="2" s="1"/>
  <c r="X109" i="2" a="1"/>
  <c r="X109" i="2" s="1"/>
  <c r="Y109" i="2" a="1"/>
  <c r="Y109" i="2" s="1"/>
  <c r="R110" i="2"/>
  <c r="S110" i="2"/>
  <c r="T110" i="2" s="1" a="1"/>
  <c r="T110" i="2" s="1"/>
  <c r="W110" i="2" a="1"/>
  <c r="W110" i="2" s="1"/>
  <c r="X110" i="2" a="1"/>
  <c r="X110" i="2" s="1"/>
  <c r="Y110" i="2" a="1"/>
  <c r="Y110" i="2" s="1"/>
  <c r="R111" i="2"/>
  <c r="S111" i="2"/>
  <c r="W111" i="2" a="1"/>
  <c r="W111" i="2" s="1"/>
  <c r="X111" i="2" a="1"/>
  <c r="X111" i="2" s="1"/>
  <c r="Y111" i="2" a="1"/>
  <c r="Y111" i="2" s="1"/>
  <c r="R112" i="2"/>
  <c r="S112" i="2"/>
  <c r="T112" i="2" s="1" a="1"/>
  <c r="T112" i="2" s="1"/>
  <c r="W112" i="2" a="1"/>
  <c r="W112" i="2" s="1"/>
  <c r="X112" i="2" a="1"/>
  <c r="X112" i="2" s="1"/>
  <c r="Y112" i="2" a="1"/>
  <c r="Y112" i="2" s="1"/>
  <c r="R113" i="2"/>
  <c r="S113" i="2"/>
  <c r="T113" i="2" s="1" a="1"/>
  <c r="T113" i="2" s="1"/>
  <c r="W113" i="2" a="1"/>
  <c r="W113" i="2" s="1"/>
  <c r="X113" i="2" a="1"/>
  <c r="X113" i="2" s="1"/>
  <c r="Y113" i="2" a="1"/>
  <c r="Y113" i="2" s="1"/>
  <c r="R114" i="2"/>
  <c r="S114" i="2"/>
  <c r="T114" i="2" s="1" a="1"/>
  <c r="T114" i="2" s="1"/>
  <c r="W114" i="2" a="1"/>
  <c r="W114" i="2" s="1"/>
  <c r="X114" i="2" a="1"/>
  <c r="X114" i="2" s="1"/>
  <c r="Y114" i="2" a="1"/>
  <c r="Y114" i="2" s="1"/>
  <c r="R115" i="2"/>
  <c r="S115" i="2"/>
  <c r="T115" i="2" s="1" a="1"/>
  <c r="T115" i="2" s="1"/>
  <c r="W115" i="2" a="1"/>
  <c r="W115" i="2" s="1"/>
  <c r="X115" i="2" a="1"/>
  <c r="X115" i="2" s="1"/>
  <c r="Y115" i="2" a="1"/>
  <c r="Y115" i="2" s="1"/>
  <c r="R116" i="2"/>
  <c r="S116" i="2"/>
  <c r="T116" i="2" s="1" a="1"/>
  <c r="T116" i="2" s="1"/>
  <c r="W116" i="2" a="1"/>
  <c r="W116" i="2" s="1"/>
  <c r="X116" i="2" a="1"/>
  <c r="X116" i="2" s="1"/>
  <c r="Y116" i="2" a="1"/>
  <c r="Y116" i="2" s="1"/>
  <c r="R117" i="2"/>
  <c r="S117" i="2"/>
  <c r="T117" i="2" s="1" a="1"/>
  <c r="T117" i="2" s="1"/>
  <c r="W117" i="2" a="1"/>
  <c r="W117" i="2" s="1"/>
  <c r="X117" i="2" a="1"/>
  <c r="X117" i="2" s="1"/>
  <c r="Y117" i="2" a="1"/>
  <c r="Y117" i="2" s="1"/>
  <c r="R118" i="2"/>
  <c r="S118" i="2"/>
  <c r="T118" i="2" s="1" a="1"/>
  <c r="T118" i="2" s="1"/>
  <c r="W118" i="2" a="1"/>
  <c r="W118" i="2" s="1"/>
  <c r="X118" i="2" a="1"/>
  <c r="X118" i="2" s="1"/>
  <c r="Y118" i="2" a="1"/>
  <c r="Y118" i="2" s="1"/>
  <c r="R119" i="2"/>
  <c r="S119" i="2"/>
  <c r="T119" i="2" s="1" a="1"/>
  <c r="T119" i="2" s="1"/>
  <c r="W119" i="2" a="1"/>
  <c r="W119" i="2" s="1"/>
  <c r="X119" i="2" a="1"/>
  <c r="X119" i="2" s="1"/>
  <c r="Y119" i="2" a="1"/>
  <c r="Y119" i="2" s="1"/>
  <c r="R120" i="2"/>
  <c r="S120" i="2"/>
  <c r="T120" i="2" s="1" a="1"/>
  <c r="T120" i="2" s="1"/>
  <c r="W120" i="2" a="1"/>
  <c r="W120" i="2" s="1"/>
  <c r="X120" i="2" a="1"/>
  <c r="X120" i="2" s="1"/>
  <c r="Y120" i="2" a="1"/>
  <c r="Y120" i="2" s="1"/>
  <c r="R121" i="2"/>
  <c r="S121" i="2"/>
  <c r="T121" i="2" s="1" a="1"/>
  <c r="T121" i="2" s="1"/>
  <c r="W121" i="2" a="1"/>
  <c r="W121" i="2" s="1"/>
  <c r="X121" i="2" a="1"/>
  <c r="X121" i="2" s="1"/>
  <c r="Y121" i="2" a="1"/>
  <c r="Y121" i="2" s="1"/>
  <c r="R122" i="2"/>
  <c r="S122" i="2"/>
  <c r="T122" i="2" s="1" a="1"/>
  <c r="T122" i="2" s="1"/>
  <c r="W122" i="2" a="1"/>
  <c r="W122" i="2" s="1"/>
  <c r="X122" i="2" a="1"/>
  <c r="X122" i="2" s="1"/>
  <c r="Y122" i="2" a="1"/>
  <c r="Y122" i="2" s="1"/>
  <c r="R123" i="2"/>
  <c r="S123" i="2"/>
  <c r="T123" i="2" s="1" a="1"/>
  <c r="T123" i="2" s="1"/>
  <c r="W123" i="2" a="1"/>
  <c r="W123" i="2" s="1"/>
  <c r="X123" i="2" a="1"/>
  <c r="X123" i="2" s="1"/>
  <c r="Y123" i="2" a="1"/>
  <c r="Y123" i="2" s="1"/>
  <c r="R124" i="2"/>
  <c r="S124" i="2"/>
  <c r="T124" i="2" s="1" a="1"/>
  <c r="T124" i="2" s="1"/>
  <c r="W124" i="2" a="1"/>
  <c r="W124" i="2" s="1"/>
  <c r="X124" i="2" a="1"/>
  <c r="X124" i="2" s="1"/>
  <c r="Y124" i="2" a="1"/>
  <c r="Y124" i="2" s="1"/>
  <c r="R125" i="2"/>
  <c r="S125" i="2"/>
  <c r="T125" i="2" s="1" a="1"/>
  <c r="T125" i="2" s="1"/>
  <c r="W125" i="2" a="1"/>
  <c r="W125" i="2" s="1"/>
  <c r="X125" i="2" a="1"/>
  <c r="X125" i="2" s="1"/>
  <c r="Y125" i="2" a="1"/>
  <c r="Y125" i="2" s="1"/>
  <c r="R126" i="2"/>
  <c r="S126" i="2"/>
  <c r="T126" i="2" s="1" a="1"/>
  <c r="T126" i="2" s="1"/>
  <c r="W126" i="2" a="1"/>
  <c r="W126" i="2" s="1"/>
  <c r="X126" i="2" a="1"/>
  <c r="X126" i="2" s="1"/>
  <c r="Y126" i="2" a="1"/>
  <c r="Y126" i="2" s="1"/>
  <c r="R127" i="2"/>
  <c r="S127" i="2"/>
  <c r="T127" i="2" s="1" a="1"/>
  <c r="T127" i="2" s="1"/>
  <c r="W127" i="2" a="1"/>
  <c r="W127" i="2" s="1"/>
  <c r="X127" i="2" a="1"/>
  <c r="X127" i="2" s="1"/>
  <c r="Y127" i="2" a="1"/>
  <c r="Y127" i="2" s="1"/>
  <c r="R128" i="2"/>
  <c r="S128" i="2"/>
  <c r="T128" i="2" s="1" a="1"/>
  <c r="T128" i="2" s="1"/>
  <c r="W128" i="2" a="1"/>
  <c r="W128" i="2" s="1"/>
  <c r="X128" i="2" a="1"/>
  <c r="X128" i="2" s="1"/>
  <c r="Y128" i="2" a="1"/>
  <c r="Y128" i="2" s="1"/>
  <c r="R129" i="2"/>
  <c r="S129" i="2"/>
  <c r="T129" i="2" s="1" a="1"/>
  <c r="T129" i="2" s="1"/>
  <c r="W129" i="2" a="1"/>
  <c r="W129" i="2" s="1"/>
  <c r="X129" i="2" a="1"/>
  <c r="X129" i="2" s="1"/>
  <c r="Y129" i="2" a="1"/>
  <c r="Y129" i="2" s="1"/>
  <c r="R130" i="2"/>
  <c r="S130" i="2"/>
  <c r="T130" i="2" s="1" a="1"/>
  <c r="T130" i="2" s="1"/>
  <c r="W130" i="2" a="1"/>
  <c r="W130" i="2" s="1"/>
  <c r="X130" i="2" a="1"/>
  <c r="X130" i="2" s="1"/>
  <c r="Y130" i="2" a="1"/>
  <c r="Y130" i="2" s="1"/>
  <c r="R131" i="2"/>
  <c r="S131" i="2"/>
  <c r="T131" i="2" s="1" a="1"/>
  <c r="T131" i="2" s="1"/>
  <c r="W131" i="2" a="1"/>
  <c r="W131" i="2" s="1"/>
  <c r="X131" i="2" a="1"/>
  <c r="X131" i="2" s="1"/>
  <c r="Y131" i="2" a="1"/>
  <c r="Y131" i="2" s="1"/>
  <c r="R132" i="2"/>
  <c r="S132" i="2"/>
  <c r="T132" i="2" s="1" a="1"/>
  <c r="T132" i="2" s="1"/>
  <c r="W132" i="2" a="1"/>
  <c r="W132" i="2" s="1"/>
  <c r="X132" i="2" a="1"/>
  <c r="X132" i="2" s="1"/>
  <c r="Y132" i="2" a="1"/>
  <c r="Y132" i="2" s="1"/>
  <c r="R133" i="2"/>
  <c r="S133" i="2"/>
  <c r="T133" i="2" s="1" a="1"/>
  <c r="T133" i="2" s="1"/>
  <c r="W133" i="2" a="1"/>
  <c r="W133" i="2" s="1"/>
  <c r="X133" i="2" a="1"/>
  <c r="X133" i="2" s="1"/>
  <c r="Y133" i="2" a="1"/>
  <c r="Y133" i="2" s="1"/>
  <c r="R134" i="2"/>
  <c r="S134" i="2"/>
  <c r="T134" i="2" s="1" a="1"/>
  <c r="T134" i="2" s="1"/>
  <c r="W134" i="2" a="1"/>
  <c r="W134" i="2" s="1"/>
  <c r="X134" i="2" a="1"/>
  <c r="X134" i="2" s="1"/>
  <c r="Y134" i="2" a="1"/>
  <c r="Y134" i="2" s="1"/>
  <c r="R135" i="2"/>
  <c r="S135" i="2"/>
  <c r="T135" i="2" s="1" a="1"/>
  <c r="T135" i="2" s="1"/>
  <c r="W135" i="2" a="1"/>
  <c r="W135" i="2" s="1"/>
  <c r="X135" i="2" a="1"/>
  <c r="X135" i="2" s="1"/>
  <c r="Y135" i="2" a="1"/>
  <c r="Y135" i="2" s="1"/>
  <c r="R136" i="2"/>
  <c r="S136" i="2"/>
  <c r="T136" i="2" s="1" a="1"/>
  <c r="T136" i="2" s="1"/>
  <c r="W136" i="2" a="1"/>
  <c r="W136" i="2" s="1"/>
  <c r="X136" i="2" a="1"/>
  <c r="X136" i="2" s="1"/>
  <c r="Y136" i="2" a="1"/>
  <c r="Y136" i="2" s="1"/>
  <c r="R137" i="2"/>
  <c r="S137" i="2"/>
  <c r="T137" i="2" s="1" a="1"/>
  <c r="T137" i="2" s="1"/>
  <c r="W137" i="2" a="1"/>
  <c r="W137" i="2" s="1"/>
  <c r="X137" i="2" a="1"/>
  <c r="X137" i="2" s="1"/>
  <c r="Y137" i="2" a="1"/>
  <c r="Y137" i="2" s="1"/>
  <c r="R138" i="2"/>
  <c r="S138" i="2"/>
  <c r="T138" i="2" s="1" a="1"/>
  <c r="T138" i="2" s="1"/>
  <c r="W138" i="2" a="1"/>
  <c r="W138" i="2" s="1"/>
  <c r="X138" i="2" a="1"/>
  <c r="X138" i="2" s="1"/>
  <c r="Y138" i="2" a="1"/>
  <c r="Y138" i="2" s="1"/>
  <c r="R139" i="2"/>
  <c r="S139" i="2"/>
  <c r="T139" i="2" s="1" a="1"/>
  <c r="T139" i="2" s="1"/>
  <c r="W139" i="2" a="1"/>
  <c r="W139" i="2" s="1"/>
  <c r="X139" i="2" a="1"/>
  <c r="X139" i="2" s="1"/>
  <c r="Y139" i="2" a="1"/>
  <c r="Y139" i="2" s="1"/>
  <c r="R140" i="2"/>
  <c r="S140" i="2"/>
  <c r="T140" i="2" s="1" a="1"/>
  <c r="T140" i="2" s="1"/>
  <c r="W140" i="2" a="1"/>
  <c r="W140" i="2" s="1"/>
  <c r="X140" i="2" a="1"/>
  <c r="X140" i="2" s="1"/>
  <c r="Y140" i="2" a="1"/>
  <c r="Y140" i="2" s="1"/>
  <c r="R141" i="2"/>
  <c r="S141" i="2"/>
  <c r="T141" i="2" s="1" a="1"/>
  <c r="T141" i="2" s="1"/>
  <c r="W141" i="2" a="1"/>
  <c r="W141" i="2" s="1"/>
  <c r="X141" i="2" a="1"/>
  <c r="X141" i="2" s="1"/>
  <c r="Y141" i="2" a="1"/>
  <c r="Y141" i="2" s="1"/>
  <c r="R142" i="2"/>
  <c r="S142" i="2"/>
  <c r="T142" i="2" s="1" a="1"/>
  <c r="T142" i="2" s="1"/>
  <c r="W142" i="2" a="1"/>
  <c r="W142" i="2" s="1"/>
  <c r="X142" i="2" a="1"/>
  <c r="X142" i="2" s="1"/>
  <c r="Y142" i="2" a="1"/>
  <c r="Y142" i="2" s="1"/>
  <c r="R143" i="2"/>
  <c r="S143" i="2"/>
  <c r="T143" i="2" s="1" a="1"/>
  <c r="T143" i="2" s="1"/>
  <c r="W143" i="2" a="1"/>
  <c r="W143" i="2" s="1"/>
  <c r="X143" i="2" a="1"/>
  <c r="X143" i="2" s="1"/>
  <c r="Y143" i="2" a="1"/>
  <c r="Y143" i="2" s="1"/>
  <c r="R144" i="2"/>
  <c r="S144" i="2"/>
  <c r="T144" i="2" s="1" a="1"/>
  <c r="T144" i="2" s="1"/>
  <c r="W144" i="2" a="1"/>
  <c r="W144" i="2" s="1"/>
  <c r="X144" i="2" a="1"/>
  <c r="X144" i="2" s="1"/>
  <c r="Y144" i="2" a="1"/>
  <c r="Y144" i="2" s="1"/>
  <c r="R145" i="2"/>
  <c r="S145" i="2"/>
  <c r="T145" i="2" s="1" a="1"/>
  <c r="T145" i="2" s="1"/>
  <c r="W145" i="2" a="1"/>
  <c r="W145" i="2" s="1"/>
  <c r="X145" i="2" a="1"/>
  <c r="X145" i="2" s="1"/>
  <c r="Y145" i="2" a="1"/>
  <c r="Y145" i="2" s="1"/>
  <c r="R146" i="2"/>
  <c r="S146" i="2"/>
  <c r="T146" i="2" s="1" a="1"/>
  <c r="T146" i="2" s="1"/>
  <c r="W146" i="2" a="1"/>
  <c r="W146" i="2" s="1"/>
  <c r="X146" i="2" a="1"/>
  <c r="X146" i="2" s="1"/>
  <c r="Y146" i="2" a="1"/>
  <c r="Y146" i="2" s="1"/>
  <c r="R147" i="2"/>
  <c r="S147" i="2"/>
  <c r="T147" i="2" s="1" a="1"/>
  <c r="T147" i="2" s="1"/>
  <c r="W147" i="2" a="1"/>
  <c r="W147" i="2" s="1"/>
  <c r="X147" i="2" a="1"/>
  <c r="X147" i="2" s="1"/>
  <c r="Y147" i="2" a="1"/>
  <c r="Y147" i="2" s="1"/>
  <c r="R148" i="2"/>
  <c r="S148" i="2"/>
  <c r="T148" i="2" s="1" a="1"/>
  <c r="T148" i="2" s="1"/>
  <c r="W148" i="2" a="1"/>
  <c r="W148" i="2" s="1"/>
  <c r="X148" i="2" a="1"/>
  <c r="X148" i="2" s="1"/>
  <c r="Y148" i="2" a="1"/>
  <c r="Y148" i="2" s="1"/>
  <c r="R149" i="2"/>
  <c r="S149" i="2"/>
  <c r="T149" i="2" s="1" a="1"/>
  <c r="T149" i="2" s="1"/>
  <c r="W149" i="2" a="1"/>
  <c r="W149" i="2" s="1"/>
  <c r="X149" i="2" a="1"/>
  <c r="X149" i="2" s="1"/>
  <c r="Y149" i="2" a="1"/>
  <c r="Y149" i="2" s="1"/>
  <c r="R150" i="2"/>
  <c r="S150" i="2"/>
  <c r="T150" i="2" s="1" a="1"/>
  <c r="T150" i="2" s="1"/>
  <c r="W150" i="2" a="1"/>
  <c r="W150" i="2" s="1"/>
  <c r="X150" i="2" a="1"/>
  <c r="X150" i="2" s="1"/>
  <c r="Y150" i="2" a="1"/>
  <c r="Y150" i="2" s="1"/>
  <c r="R151" i="2"/>
  <c r="S151" i="2"/>
  <c r="T151" i="2" s="1" a="1"/>
  <c r="T151" i="2" s="1"/>
  <c r="W151" i="2" a="1"/>
  <c r="W151" i="2" s="1"/>
  <c r="X151" i="2" a="1"/>
  <c r="X151" i="2" s="1"/>
  <c r="Y151" i="2" a="1"/>
  <c r="Y151" i="2" s="1"/>
  <c r="R152" i="2"/>
  <c r="S152" i="2"/>
  <c r="T152" i="2" s="1" a="1"/>
  <c r="T152" i="2" s="1"/>
  <c r="W152" i="2" a="1"/>
  <c r="W152" i="2" s="1"/>
  <c r="X152" i="2" a="1"/>
  <c r="X152" i="2" s="1"/>
  <c r="Y152" i="2" a="1"/>
  <c r="Y152" i="2" s="1"/>
  <c r="R153" i="2"/>
  <c r="S153" i="2"/>
  <c r="T153" i="2" s="1" a="1"/>
  <c r="T153" i="2" s="1"/>
  <c r="W153" i="2" a="1"/>
  <c r="W153" i="2" s="1"/>
  <c r="X153" i="2" a="1"/>
  <c r="X153" i="2" s="1"/>
  <c r="Y153" i="2" a="1"/>
  <c r="Y153" i="2" s="1"/>
  <c r="R154" i="2"/>
  <c r="S154" i="2"/>
  <c r="T154" i="2" s="1" a="1"/>
  <c r="T154" i="2" s="1"/>
  <c r="W154" i="2" a="1"/>
  <c r="W154" i="2" s="1"/>
  <c r="X154" i="2" a="1"/>
  <c r="X154" i="2" s="1"/>
  <c r="Y154" i="2" a="1"/>
  <c r="Y154" i="2" s="1"/>
  <c r="R155" i="2"/>
  <c r="S155" i="2"/>
  <c r="T155" i="2" s="1" a="1"/>
  <c r="T155" i="2" s="1"/>
  <c r="W155" i="2" a="1"/>
  <c r="W155" i="2" s="1"/>
  <c r="X155" i="2" a="1"/>
  <c r="X155" i="2" s="1"/>
  <c r="Y155" i="2" a="1"/>
  <c r="Y155" i="2" s="1"/>
  <c r="R156" i="2"/>
  <c r="S156" i="2"/>
  <c r="T156" i="2" s="1" a="1"/>
  <c r="T156" i="2" s="1"/>
  <c r="W156" i="2" a="1"/>
  <c r="W156" i="2" s="1"/>
  <c r="X156" i="2" a="1"/>
  <c r="X156" i="2" s="1"/>
  <c r="Y156" i="2" a="1"/>
  <c r="Y156" i="2" s="1"/>
  <c r="R157" i="2"/>
  <c r="S157" i="2"/>
  <c r="T157" i="2" s="1" a="1"/>
  <c r="T157" i="2" s="1"/>
  <c r="W157" i="2" a="1"/>
  <c r="W157" i="2" s="1"/>
  <c r="X157" i="2" a="1"/>
  <c r="X157" i="2" s="1"/>
  <c r="Y157" i="2" a="1"/>
  <c r="Y157" i="2" s="1"/>
  <c r="R158" i="2"/>
  <c r="S158" i="2"/>
  <c r="T158" i="2" s="1" a="1"/>
  <c r="T158" i="2" s="1"/>
  <c r="W158" i="2" a="1"/>
  <c r="W158" i="2" s="1"/>
  <c r="X158" i="2" a="1"/>
  <c r="X158" i="2" s="1"/>
  <c r="Y158" i="2" a="1"/>
  <c r="Y158" i="2" s="1"/>
  <c r="R159" i="2"/>
  <c r="S159" i="2"/>
  <c r="T159" i="2" s="1" a="1"/>
  <c r="T159" i="2" s="1"/>
  <c r="W159" i="2" a="1"/>
  <c r="W159" i="2" s="1"/>
  <c r="X159" i="2" a="1"/>
  <c r="X159" i="2" s="1"/>
  <c r="Y159" i="2" a="1"/>
  <c r="Y159" i="2" s="1"/>
  <c r="R160" i="2"/>
  <c r="S160" i="2"/>
  <c r="T160" i="2" s="1" a="1"/>
  <c r="T160" i="2" s="1"/>
  <c r="W160" i="2" a="1"/>
  <c r="W160" i="2" s="1"/>
  <c r="X160" i="2" a="1"/>
  <c r="X160" i="2" s="1"/>
  <c r="Y160" i="2" a="1"/>
  <c r="Y160" i="2" s="1"/>
  <c r="R161" i="2"/>
  <c r="S161" i="2"/>
  <c r="T161" i="2" s="1" a="1"/>
  <c r="T161" i="2" s="1"/>
  <c r="W161" i="2" a="1"/>
  <c r="W161" i="2" s="1"/>
  <c r="X161" i="2" a="1"/>
  <c r="X161" i="2" s="1"/>
  <c r="Y161" i="2" a="1"/>
  <c r="Y161" i="2" s="1"/>
  <c r="R162" i="2"/>
  <c r="S162" i="2"/>
  <c r="T162" i="2" s="1" a="1"/>
  <c r="T162" i="2" s="1"/>
  <c r="W162" i="2" a="1"/>
  <c r="W162" i="2" s="1"/>
  <c r="X162" i="2" a="1"/>
  <c r="X162" i="2" s="1"/>
  <c r="Y162" i="2" a="1"/>
  <c r="Y162" i="2" s="1"/>
  <c r="R163" i="2"/>
  <c r="S163" i="2"/>
  <c r="T163" i="2" s="1" a="1"/>
  <c r="T163" i="2" s="1"/>
  <c r="W163" i="2" a="1"/>
  <c r="W163" i="2" s="1"/>
  <c r="X163" i="2" a="1"/>
  <c r="X163" i="2" s="1"/>
  <c r="Y163" i="2" a="1"/>
  <c r="Y163" i="2" s="1"/>
  <c r="R164" i="2"/>
  <c r="S164" i="2"/>
  <c r="T164" i="2" s="1" a="1"/>
  <c r="T164" i="2" s="1"/>
  <c r="W164" i="2" a="1"/>
  <c r="W164" i="2" s="1"/>
  <c r="X164" i="2" a="1"/>
  <c r="X164" i="2" s="1"/>
  <c r="Y164" i="2" a="1"/>
  <c r="Y164" i="2" s="1"/>
  <c r="R165" i="2"/>
  <c r="S165" i="2"/>
  <c r="T165" i="2" s="1" a="1"/>
  <c r="T165" i="2" s="1"/>
  <c r="W165" i="2" a="1"/>
  <c r="W165" i="2" s="1"/>
  <c r="X165" i="2" a="1"/>
  <c r="X165" i="2" s="1"/>
  <c r="Y165" i="2" a="1"/>
  <c r="Y165" i="2" s="1"/>
  <c r="R166" i="2"/>
  <c r="S166" i="2"/>
  <c r="T166" i="2" s="1" a="1"/>
  <c r="T166" i="2" s="1"/>
  <c r="W166" i="2" a="1"/>
  <c r="W166" i="2" s="1"/>
  <c r="X166" i="2" a="1"/>
  <c r="X166" i="2" s="1"/>
  <c r="Y166" i="2" a="1"/>
  <c r="Y166" i="2" s="1"/>
  <c r="R167" i="2"/>
  <c r="S167" i="2"/>
  <c r="T167" i="2" s="1" a="1"/>
  <c r="T167" i="2" s="1"/>
  <c r="W167" i="2" a="1"/>
  <c r="W167" i="2" s="1"/>
  <c r="X167" i="2" a="1"/>
  <c r="X167" i="2" s="1"/>
  <c r="Y167" i="2" a="1"/>
  <c r="Y167" i="2" s="1"/>
  <c r="R168" i="2"/>
  <c r="S168" i="2"/>
  <c r="T168" i="2" s="1" a="1"/>
  <c r="T168" i="2" s="1"/>
  <c r="W168" i="2" a="1"/>
  <c r="W168" i="2" s="1"/>
  <c r="X168" i="2" a="1"/>
  <c r="X168" i="2" s="1"/>
  <c r="Y168" i="2" a="1"/>
  <c r="Y168" i="2" s="1"/>
  <c r="R169" i="2"/>
  <c r="S169" i="2"/>
  <c r="T169" i="2" s="1" a="1"/>
  <c r="T169" i="2" s="1"/>
  <c r="W169" i="2" a="1"/>
  <c r="W169" i="2" s="1"/>
  <c r="X169" i="2" a="1"/>
  <c r="X169" i="2" s="1"/>
  <c r="Y169" i="2" a="1"/>
  <c r="Y169" i="2" s="1"/>
  <c r="R170" i="2"/>
  <c r="S170" i="2"/>
  <c r="T170" i="2" s="1" a="1"/>
  <c r="T170" i="2" s="1"/>
  <c r="W170" i="2" a="1"/>
  <c r="W170" i="2" s="1"/>
  <c r="X170" i="2" a="1"/>
  <c r="X170" i="2" s="1"/>
  <c r="Y170" i="2" a="1"/>
  <c r="Y170" i="2" s="1"/>
  <c r="R171" i="2"/>
  <c r="S171" i="2"/>
  <c r="T171" i="2" s="1" a="1"/>
  <c r="T171" i="2" s="1"/>
  <c r="W171" i="2" a="1"/>
  <c r="W171" i="2" s="1"/>
  <c r="X171" i="2" a="1"/>
  <c r="X171" i="2" s="1"/>
  <c r="Y171" i="2" a="1"/>
  <c r="Y171" i="2" s="1"/>
  <c r="R172" i="2"/>
  <c r="S172" i="2"/>
  <c r="T172" i="2" s="1" a="1"/>
  <c r="T172" i="2" s="1"/>
  <c r="W172" i="2" a="1"/>
  <c r="W172" i="2" s="1"/>
  <c r="X172" i="2" a="1"/>
  <c r="X172" i="2" s="1"/>
  <c r="Y172" i="2" a="1"/>
  <c r="Y172" i="2" s="1"/>
  <c r="R173" i="2"/>
  <c r="S173" i="2"/>
  <c r="T173" i="2" s="1" a="1"/>
  <c r="T173" i="2" s="1"/>
  <c r="W173" i="2" a="1"/>
  <c r="W173" i="2" s="1"/>
  <c r="X173" i="2" a="1"/>
  <c r="X173" i="2" s="1"/>
  <c r="Y173" i="2" a="1"/>
  <c r="Y173" i="2" s="1"/>
  <c r="R174" i="2"/>
  <c r="S174" i="2"/>
  <c r="T174" i="2" s="1" a="1"/>
  <c r="T174" i="2" s="1"/>
  <c r="W174" i="2" a="1"/>
  <c r="W174" i="2" s="1"/>
  <c r="X174" i="2" a="1"/>
  <c r="X174" i="2" s="1"/>
  <c r="Y174" i="2" a="1"/>
  <c r="Y174" i="2" s="1"/>
  <c r="R175" i="2"/>
  <c r="S175" i="2"/>
  <c r="T175" i="2" s="1" a="1"/>
  <c r="T175" i="2" s="1"/>
  <c r="W175" i="2" a="1"/>
  <c r="W175" i="2" s="1"/>
  <c r="X175" i="2" a="1"/>
  <c r="X175" i="2" s="1"/>
  <c r="Y175" i="2" a="1"/>
  <c r="Y175" i="2" s="1"/>
  <c r="R176" i="2"/>
  <c r="S176" i="2"/>
  <c r="T176" i="2" s="1" a="1"/>
  <c r="T176" i="2" s="1"/>
  <c r="W176" i="2" a="1"/>
  <c r="W176" i="2" s="1"/>
  <c r="X176" i="2" a="1"/>
  <c r="X176" i="2" s="1"/>
  <c r="Y176" i="2" a="1"/>
  <c r="Y176" i="2" s="1"/>
  <c r="R177" i="2"/>
  <c r="S177" i="2"/>
  <c r="T177" i="2" s="1" a="1"/>
  <c r="T177" i="2" s="1"/>
  <c r="W177" i="2" a="1"/>
  <c r="W177" i="2" s="1"/>
  <c r="X177" i="2" a="1"/>
  <c r="X177" i="2" s="1"/>
  <c r="Y177" i="2" a="1"/>
  <c r="Y177" i="2" s="1"/>
  <c r="R178" i="2"/>
  <c r="S178" i="2"/>
  <c r="T178" i="2" s="1" a="1"/>
  <c r="T178" i="2" s="1"/>
  <c r="W178" i="2" a="1"/>
  <c r="W178" i="2" s="1"/>
  <c r="X178" i="2" a="1"/>
  <c r="X178" i="2" s="1"/>
  <c r="Y178" i="2" a="1"/>
  <c r="Y178" i="2" s="1"/>
  <c r="R179" i="2"/>
  <c r="S179" i="2"/>
  <c r="T179" i="2" s="1" a="1"/>
  <c r="T179" i="2" s="1"/>
  <c r="W179" i="2" a="1"/>
  <c r="W179" i="2" s="1"/>
  <c r="X179" i="2" a="1"/>
  <c r="X179" i="2" s="1"/>
  <c r="Y179" i="2" a="1"/>
  <c r="Y179" i="2" s="1"/>
  <c r="R180" i="2"/>
  <c r="S180" i="2"/>
  <c r="T180" i="2" s="1" a="1"/>
  <c r="T180" i="2" s="1"/>
  <c r="W180" i="2" a="1"/>
  <c r="W180" i="2" s="1"/>
  <c r="X180" i="2" a="1"/>
  <c r="X180" i="2" s="1"/>
  <c r="Y180" i="2" a="1"/>
  <c r="Y180" i="2" s="1"/>
  <c r="R181" i="2"/>
  <c r="S181" i="2"/>
  <c r="T181" i="2" s="1" a="1"/>
  <c r="T181" i="2" s="1"/>
  <c r="W181" i="2" a="1"/>
  <c r="W181" i="2" s="1"/>
  <c r="X181" i="2" a="1"/>
  <c r="X181" i="2" s="1"/>
  <c r="Y181" i="2" a="1"/>
  <c r="Y181" i="2" s="1"/>
  <c r="R182" i="2"/>
  <c r="S182" i="2"/>
  <c r="T182" i="2" s="1" a="1"/>
  <c r="T182" i="2" s="1"/>
  <c r="W182" i="2" a="1"/>
  <c r="W182" i="2" s="1"/>
  <c r="X182" i="2" a="1"/>
  <c r="X182" i="2" s="1"/>
  <c r="Y182" i="2" a="1"/>
  <c r="Y182" i="2" s="1"/>
  <c r="R183" i="2"/>
  <c r="S183" i="2"/>
  <c r="T183" i="2" s="1" a="1"/>
  <c r="T183" i="2" s="1"/>
  <c r="W183" i="2" a="1"/>
  <c r="W183" i="2" s="1"/>
  <c r="X183" i="2" a="1"/>
  <c r="X183" i="2" s="1"/>
  <c r="Y183" i="2" a="1"/>
  <c r="Y183" i="2" s="1"/>
  <c r="R184" i="2"/>
  <c r="S184" i="2"/>
  <c r="W184" i="2" a="1"/>
  <c r="W184" i="2" s="1"/>
  <c r="X184" i="2" a="1"/>
  <c r="X184" i="2" s="1"/>
  <c r="Y184" i="2" a="1"/>
  <c r="Y184" i="2" s="1"/>
  <c r="R185" i="2"/>
  <c r="S185" i="2"/>
  <c r="T185" i="2" s="1" a="1"/>
  <c r="T185" i="2" s="1"/>
  <c r="W185" i="2" a="1"/>
  <c r="W185" i="2" s="1"/>
  <c r="X185" i="2" a="1"/>
  <c r="X185" i="2" s="1"/>
  <c r="Y185" i="2" a="1"/>
  <c r="Y185" i="2" s="1"/>
  <c r="R186" i="2"/>
  <c r="S186" i="2"/>
  <c r="T186" i="2" s="1" a="1"/>
  <c r="T186" i="2" s="1"/>
  <c r="W186" i="2" a="1"/>
  <c r="W186" i="2" s="1"/>
  <c r="X186" i="2" a="1"/>
  <c r="X186" i="2" s="1"/>
  <c r="Y186" i="2" a="1"/>
  <c r="Y186" i="2" s="1"/>
  <c r="R187" i="2"/>
  <c r="S187" i="2"/>
  <c r="T187" i="2" s="1" a="1"/>
  <c r="T187" i="2" s="1"/>
  <c r="W187" i="2" a="1"/>
  <c r="W187" i="2" s="1"/>
  <c r="X187" i="2" a="1"/>
  <c r="X187" i="2" s="1"/>
  <c r="Y187" i="2" a="1"/>
  <c r="Y187" i="2" s="1"/>
  <c r="R188" i="2"/>
  <c r="S188" i="2"/>
  <c r="T188" i="2" s="1" a="1"/>
  <c r="T188" i="2" s="1"/>
  <c r="W188" i="2" a="1"/>
  <c r="W188" i="2" s="1"/>
  <c r="X188" i="2" a="1"/>
  <c r="X188" i="2" s="1"/>
  <c r="Y188" i="2" a="1"/>
  <c r="Y188" i="2" s="1"/>
  <c r="R189" i="2"/>
  <c r="S189" i="2"/>
  <c r="T189" i="2" s="1" a="1"/>
  <c r="T189" i="2" s="1"/>
  <c r="W189" i="2" a="1"/>
  <c r="W189" i="2" s="1"/>
  <c r="X189" i="2" a="1"/>
  <c r="X189" i="2" s="1"/>
  <c r="Y189" i="2" a="1"/>
  <c r="Y189" i="2" s="1"/>
  <c r="R190" i="2"/>
  <c r="S190" i="2"/>
  <c r="W190" i="2" a="1"/>
  <c r="W190" i="2" s="1"/>
  <c r="X190" i="2" a="1"/>
  <c r="X190" i="2" s="1"/>
  <c r="Y190" i="2" a="1"/>
  <c r="Y190" i="2" s="1"/>
  <c r="R191" i="2"/>
  <c r="S191" i="2"/>
  <c r="T191" i="2" s="1" a="1"/>
  <c r="T191" i="2" s="1"/>
  <c r="W191" i="2" a="1"/>
  <c r="W191" i="2" s="1"/>
  <c r="X191" i="2" a="1"/>
  <c r="X191" i="2" s="1"/>
  <c r="Y191" i="2" a="1"/>
  <c r="Y191" i="2" s="1"/>
  <c r="R192" i="2"/>
  <c r="S192" i="2"/>
  <c r="T192" i="2" s="1" a="1"/>
  <c r="T192" i="2" s="1"/>
  <c r="W192" i="2" a="1"/>
  <c r="W192" i="2" s="1"/>
  <c r="X192" i="2" a="1"/>
  <c r="X192" i="2" s="1"/>
  <c r="Y192" i="2" a="1"/>
  <c r="Y192" i="2" s="1"/>
  <c r="R193" i="2"/>
  <c r="S193" i="2"/>
  <c r="W193" i="2" a="1"/>
  <c r="W193" i="2" s="1"/>
  <c r="X193" i="2" a="1"/>
  <c r="X193" i="2" s="1"/>
  <c r="Y193" i="2" a="1"/>
  <c r="Y193" i="2" s="1"/>
  <c r="R194" i="2"/>
  <c r="S194" i="2"/>
  <c r="W194" i="2" a="1"/>
  <c r="W194" i="2" s="1"/>
  <c r="X194" i="2" a="1"/>
  <c r="X194" i="2" s="1"/>
  <c r="Y194" i="2" a="1"/>
  <c r="Y194" i="2" s="1"/>
  <c r="R195" i="2"/>
  <c r="S195" i="2"/>
  <c r="W195" i="2" a="1"/>
  <c r="W195" i="2" s="1"/>
  <c r="X195" i="2" a="1"/>
  <c r="X195" i="2" s="1"/>
  <c r="Y195" i="2" a="1"/>
  <c r="Y195" i="2" s="1"/>
  <c r="R196" i="2"/>
  <c r="S196" i="2"/>
  <c r="W196" i="2" a="1"/>
  <c r="W196" i="2" s="1"/>
  <c r="X196" i="2" a="1"/>
  <c r="X196" i="2" s="1"/>
  <c r="Y196" i="2" a="1"/>
  <c r="Y196" i="2" s="1"/>
  <c r="R197" i="2"/>
  <c r="S197" i="2"/>
  <c r="W197" i="2" a="1"/>
  <c r="W197" i="2" s="1"/>
  <c r="X197" i="2" a="1"/>
  <c r="X197" i="2" s="1"/>
  <c r="Y197" i="2" a="1"/>
  <c r="Y197" i="2" s="1"/>
  <c r="R198" i="2"/>
  <c r="S198" i="2"/>
  <c r="T198" i="2" s="1" a="1"/>
  <c r="T198" i="2" s="1"/>
  <c r="W198" i="2" a="1"/>
  <c r="W198" i="2" s="1"/>
  <c r="X198" i="2" a="1"/>
  <c r="X198" i="2" s="1"/>
  <c r="Y198" i="2" a="1"/>
  <c r="Y198" i="2" s="1"/>
  <c r="R199" i="2"/>
  <c r="S199" i="2"/>
  <c r="T199" i="2" s="1" a="1"/>
  <c r="T199" i="2" s="1"/>
  <c r="W199" i="2" a="1"/>
  <c r="W199" i="2" s="1"/>
  <c r="X199" i="2" a="1"/>
  <c r="X199" i="2" s="1"/>
  <c r="Y199" i="2" a="1"/>
  <c r="Y199" i="2" s="1"/>
  <c r="R200" i="2"/>
  <c r="S200" i="2"/>
  <c r="T200" i="2" s="1" a="1"/>
  <c r="T200" i="2" s="1"/>
  <c r="W200" i="2" a="1"/>
  <c r="W200" i="2" s="1"/>
  <c r="X200" i="2" a="1"/>
  <c r="X200" i="2" s="1"/>
  <c r="Y200" i="2" a="1"/>
  <c r="Y200" i="2" s="1"/>
  <c r="R201" i="2"/>
  <c r="S201" i="2"/>
  <c r="T201" i="2" s="1" a="1"/>
  <c r="T201" i="2" s="1"/>
  <c r="W201" i="2" a="1"/>
  <c r="W201" i="2" s="1"/>
  <c r="X201" i="2" a="1"/>
  <c r="X201" i="2" s="1"/>
  <c r="Y201" i="2" a="1"/>
  <c r="Y201" i="2" s="1"/>
  <c r="R202" i="2"/>
  <c r="S202" i="2"/>
  <c r="T202" i="2" s="1" a="1"/>
  <c r="T202" i="2" s="1"/>
  <c r="W202" i="2" a="1"/>
  <c r="W202" i="2" s="1"/>
  <c r="X202" i="2" a="1"/>
  <c r="X202" i="2" s="1"/>
  <c r="Y202" i="2" a="1"/>
  <c r="Y202" i="2" s="1"/>
  <c r="R203" i="2"/>
  <c r="S203" i="2"/>
  <c r="T203" i="2" s="1" a="1"/>
  <c r="T203" i="2" s="1"/>
  <c r="W203" i="2" a="1"/>
  <c r="W203" i="2" s="1"/>
  <c r="X203" i="2" a="1"/>
  <c r="X203" i="2" s="1"/>
  <c r="Y203" i="2" a="1"/>
  <c r="Y203" i="2" s="1"/>
  <c r="R204" i="2"/>
  <c r="S204" i="2"/>
  <c r="T204" i="2" s="1" a="1"/>
  <c r="T204" i="2" s="1"/>
  <c r="W204" i="2" a="1"/>
  <c r="W204" i="2" s="1"/>
  <c r="X204" i="2" a="1"/>
  <c r="X204" i="2" s="1"/>
  <c r="Y204" i="2" a="1"/>
  <c r="Y204" i="2" s="1"/>
  <c r="R205" i="2"/>
  <c r="S205" i="2"/>
  <c r="T205" i="2" s="1" a="1"/>
  <c r="T205" i="2" s="1"/>
  <c r="W205" i="2" a="1"/>
  <c r="W205" i="2" s="1"/>
  <c r="X205" i="2" a="1"/>
  <c r="X205" i="2" s="1"/>
  <c r="Y205" i="2" a="1"/>
  <c r="Y205" i="2" s="1"/>
  <c r="R206" i="2"/>
  <c r="S206" i="2"/>
  <c r="T206" i="2" s="1" a="1"/>
  <c r="T206" i="2" s="1"/>
  <c r="W206" i="2" a="1"/>
  <c r="W206" i="2" s="1"/>
  <c r="X206" i="2" a="1"/>
  <c r="X206" i="2" s="1"/>
  <c r="Y206" i="2" a="1"/>
  <c r="Y206" i="2" s="1"/>
  <c r="R207" i="2"/>
  <c r="S207" i="2"/>
  <c r="T207" i="2" s="1" a="1"/>
  <c r="T207" i="2" s="1"/>
  <c r="W207" i="2" a="1"/>
  <c r="W207" i="2" s="1"/>
  <c r="X207" i="2" a="1"/>
  <c r="X207" i="2" s="1"/>
  <c r="Y207" i="2" a="1"/>
  <c r="Y207" i="2" s="1"/>
  <c r="R208" i="2"/>
  <c r="S208" i="2"/>
  <c r="T208" i="2" s="1" a="1"/>
  <c r="T208" i="2" s="1"/>
  <c r="W208" i="2" a="1"/>
  <c r="W208" i="2" s="1"/>
  <c r="X208" i="2" a="1"/>
  <c r="X208" i="2" s="1"/>
  <c r="Y208" i="2" a="1"/>
  <c r="Y208" i="2" s="1"/>
  <c r="R209" i="2"/>
  <c r="S209" i="2"/>
  <c r="T209" i="2" s="1" a="1"/>
  <c r="T209" i="2" s="1"/>
  <c r="W209" i="2" a="1"/>
  <c r="W209" i="2" s="1"/>
  <c r="X209" i="2" a="1"/>
  <c r="X209" i="2" s="1"/>
  <c r="Y209" i="2" a="1"/>
  <c r="Y209" i="2" s="1"/>
  <c r="R210" i="2"/>
  <c r="S210" i="2"/>
  <c r="T210" i="2" s="1" a="1"/>
  <c r="T210" i="2" s="1"/>
  <c r="W210" i="2" a="1"/>
  <c r="W210" i="2" s="1"/>
  <c r="X210" i="2" a="1"/>
  <c r="X210" i="2" s="1"/>
  <c r="Y210" i="2" a="1"/>
  <c r="Y210" i="2" s="1"/>
  <c r="R211" i="2"/>
  <c r="S211" i="2"/>
  <c r="T211" i="2" s="1" a="1"/>
  <c r="T211" i="2" s="1"/>
  <c r="W211" i="2" a="1"/>
  <c r="W211" i="2" s="1"/>
  <c r="X211" i="2" a="1"/>
  <c r="X211" i="2" s="1"/>
  <c r="Y211" i="2" a="1"/>
  <c r="Y211" i="2" s="1"/>
  <c r="R212" i="2"/>
  <c r="S212" i="2"/>
  <c r="T212" i="2" s="1" a="1"/>
  <c r="T212" i="2" s="1"/>
  <c r="W212" i="2" a="1"/>
  <c r="W212" i="2" s="1"/>
  <c r="X212" i="2" a="1"/>
  <c r="X212" i="2" s="1"/>
  <c r="Y212" i="2" a="1"/>
  <c r="Y212" i="2" s="1"/>
  <c r="R213" i="2"/>
  <c r="S213" i="2"/>
  <c r="T213" i="2" s="1" a="1"/>
  <c r="T213" i="2" s="1"/>
  <c r="W213" i="2" a="1"/>
  <c r="W213" i="2" s="1"/>
  <c r="X213" i="2" a="1"/>
  <c r="X213" i="2" s="1"/>
  <c r="Y213" i="2" a="1"/>
  <c r="Y213" i="2" s="1"/>
  <c r="R214" i="2"/>
  <c r="S214" i="2"/>
  <c r="T214" i="2" s="1" a="1"/>
  <c r="T214" i="2" s="1"/>
  <c r="W214" i="2" a="1"/>
  <c r="W214" i="2" s="1"/>
  <c r="X214" i="2" a="1"/>
  <c r="X214" i="2" s="1"/>
  <c r="Y214" i="2" a="1"/>
  <c r="Y214" i="2" s="1"/>
  <c r="R215" i="2"/>
  <c r="S215" i="2"/>
  <c r="T215" i="2" s="1" a="1"/>
  <c r="T215" i="2" s="1"/>
  <c r="W215" i="2" a="1"/>
  <c r="W215" i="2" s="1"/>
  <c r="X215" i="2" a="1"/>
  <c r="X215" i="2" s="1"/>
  <c r="Y215" i="2" a="1"/>
  <c r="Y215" i="2" s="1"/>
  <c r="R216" i="2"/>
  <c r="S216" i="2"/>
  <c r="T216" i="2" s="1" a="1"/>
  <c r="T216" i="2" s="1"/>
  <c r="W216" i="2" a="1"/>
  <c r="W216" i="2" s="1"/>
  <c r="X216" i="2" a="1"/>
  <c r="X216" i="2" s="1"/>
  <c r="Y216" i="2" a="1"/>
  <c r="Y216" i="2" s="1"/>
  <c r="R217" i="2"/>
  <c r="S217" i="2"/>
  <c r="T217" i="2" s="1" a="1"/>
  <c r="T217" i="2" s="1"/>
  <c r="W217" i="2" a="1"/>
  <c r="W217" i="2" s="1"/>
  <c r="X217" i="2" a="1"/>
  <c r="X217" i="2" s="1"/>
  <c r="Y217" i="2" a="1"/>
  <c r="Y217" i="2" s="1"/>
  <c r="R218" i="2"/>
  <c r="S218" i="2"/>
  <c r="T218" i="2" s="1" a="1"/>
  <c r="T218" i="2" s="1"/>
  <c r="W218" i="2" a="1"/>
  <c r="W218" i="2" s="1"/>
  <c r="X218" i="2" a="1"/>
  <c r="X218" i="2" s="1"/>
  <c r="Y218" i="2" a="1"/>
  <c r="Y218" i="2" s="1"/>
  <c r="R219" i="2"/>
  <c r="S219" i="2"/>
  <c r="T219" i="2" s="1" a="1"/>
  <c r="T219" i="2" s="1"/>
  <c r="W219" i="2" a="1"/>
  <c r="W219" i="2" s="1"/>
  <c r="X219" i="2" a="1"/>
  <c r="X219" i="2" s="1"/>
  <c r="Y219" i="2" a="1"/>
  <c r="Y219" i="2" s="1"/>
  <c r="R220" i="2"/>
  <c r="S220" i="2"/>
  <c r="T220" i="2" s="1" a="1"/>
  <c r="T220" i="2" s="1"/>
  <c r="W220" i="2" a="1"/>
  <c r="W220" i="2" s="1"/>
  <c r="X220" i="2" a="1"/>
  <c r="X220" i="2" s="1"/>
  <c r="Y220" i="2" a="1"/>
  <c r="Y220" i="2" s="1"/>
  <c r="R221" i="2"/>
  <c r="S221" i="2"/>
  <c r="T221" i="2" s="1" a="1"/>
  <c r="T221" i="2" s="1"/>
  <c r="W221" i="2" a="1"/>
  <c r="W221" i="2" s="1"/>
  <c r="X221" i="2" a="1"/>
  <c r="X221" i="2" s="1"/>
  <c r="Y221" i="2" a="1"/>
  <c r="Y221" i="2" s="1"/>
  <c r="R222" i="2"/>
  <c r="S222" i="2"/>
  <c r="T222" i="2" s="1" a="1"/>
  <c r="T222" i="2" s="1"/>
  <c r="W222" i="2" a="1"/>
  <c r="W222" i="2" s="1"/>
  <c r="X222" i="2" a="1"/>
  <c r="X222" i="2" s="1"/>
  <c r="Y222" i="2" a="1"/>
  <c r="Y222" i="2" s="1"/>
  <c r="R223" i="2"/>
  <c r="S223" i="2"/>
  <c r="T223" i="2" s="1" a="1"/>
  <c r="T223" i="2" s="1"/>
  <c r="W223" i="2" a="1"/>
  <c r="W223" i="2" s="1"/>
  <c r="X223" i="2" a="1"/>
  <c r="X223" i="2" s="1"/>
  <c r="Y223" i="2" a="1"/>
  <c r="Y223" i="2" s="1"/>
  <c r="R224" i="2"/>
  <c r="S224" i="2"/>
  <c r="T224" i="2" s="1" a="1"/>
  <c r="T224" i="2" s="1"/>
  <c r="W224" i="2" a="1"/>
  <c r="W224" i="2" s="1"/>
  <c r="X224" i="2" a="1"/>
  <c r="X224" i="2" s="1"/>
  <c r="Y224" i="2" a="1"/>
  <c r="Y224" i="2" s="1"/>
  <c r="R225" i="2"/>
  <c r="S225" i="2"/>
  <c r="T225" i="2" s="1" a="1"/>
  <c r="T225" i="2" s="1"/>
  <c r="W225" i="2" a="1"/>
  <c r="W225" i="2" s="1"/>
  <c r="X225" i="2" a="1"/>
  <c r="X225" i="2" s="1"/>
  <c r="Y225" i="2" a="1"/>
  <c r="Y225" i="2" s="1"/>
  <c r="R226" i="2"/>
  <c r="S226" i="2"/>
  <c r="T226" i="2" s="1" a="1"/>
  <c r="T226" i="2" s="1"/>
  <c r="W226" i="2" a="1"/>
  <c r="W226" i="2" s="1"/>
  <c r="X226" i="2" a="1"/>
  <c r="X226" i="2" s="1"/>
  <c r="Y226" i="2" a="1"/>
  <c r="Y226" i="2" s="1"/>
  <c r="R227" i="2"/>
  <c r="S227" i="2"/>
  <c r="T227" i="2" s="1" a="1"/>
  <c r="T227" i="2" s="1"/>
  <c r="W227" i="2" a="1"/>
  <c r="W227" i="2" s="1"/>
  <c r="X227" i="2" a="1"/>
  <c r="X227" i="2" s="1"/>
  <c r="Y227" i="2" a="1"/>
  <c r="Y227" i="2" s="1"/>
  <c r="R228" i="2"/>
  <c r="S228" i="2"/>
  <c r="T228" i="2" s="1" a="1"/>
  <c r="T228" i="2" s="1"/>
  <c r="W228" i="2" a="1"/>
  <c r="W228" i="2" s="1"/>
  <c r="X228" i="2" a="1"/>
  <c r="X228" i="2" s="1"/>
  <c r="Y228" i="2" a="1"/>
  <c r="Y228" i="2" s="1"/>
  <c r="R229" i="2"/>
  <c r="S229" i="2"/>
  <c r="W229" i="2" a="1"/>
  <c r="W229" i="2" s="1"/>
  <c r="X229" i="2" a="1"/>
  <c r="X229" i="2" s="1"/>
  <c r="Y229" i="2" a="1"/>
  <c r="Y229" i="2" s="1"/>
  <c r="R230" i="2"/>
  <c r="S230" i="2"/>
  <c r="T230" i="2" s="1" a="1"/>
  <c r="T230" i="2" s="1"/>
  <c r="W230" i="2" a="1"/>
  <c r="W230" i="2" s="1"/>
  <c r="X230" i="2" a="1"/>
  <c r="X230" i="2" s="1"/>
  <c r="Y230" i="2" a="1"/>
  <c r="Y230" i="2" s="1"/>
  <c r="R231" i="2"/>
  <c r="S231" i="2"/>
  <c r="T231" i="2" s="1" a="1"/>
  <c r="T231" i="2" s="1"/>
  <c r="W231" i="2" a="1"/>
  <c r="W231" i="2" s="1"/>
  <c r="X231" i="2" a="1"/>
  <c r="X231" i="2" s="1"/>
  <c r="Y231" i="2" a="1"/>
  <c r="Y231" i="2" s="1"/>
  <c r="R232" i="2"/>
  <c r="S232" i="2"/>
  <c r="T232" i="2" s="1" a="1"/>
  <c r="T232" i="2" s="1"/>
  <c r="W232" i="2" a="1"/>
  <c r="W232" i="2" s="1"/>
  <c r="X232" i="2" a="1"/>
  <c r="X232" i="2" s="1"/>
  <c r="Y232" i="2" a="1"/>
  <c r="Y232" i="2" s="1"/>
  <c r="R233" i="2"/>
  <c r="S233" i="2"/>
  <c r="T233" i="2" s="1" a="1"/>
  <c r="T233" i="2" s="1"/>
  <c r="W233" i="2" a="1"/>
  <c r="W233" i="2" s="1"/>
  <c r="X233" i="2" a="1"/>
  <c r="X233" i="2" s="1"/>
  <c r="Y233" i="2" a="1"/>
  <c r="Y233" i="2" s="1"/>
  <c r="R234" i="2"/>
  <c r="S234" i="2"/>
  <c r="T234" i="2" s="1" a="1"/>
  <c r="T234" i="2" s="1"/>
  <c r="W234" i="2" a="1"/>
  <c r="W234" i="2" s="1"/>
  <c r="X234" i="2" a="1"/>
  <c r="X234" i="2" s="1"/>
  <c r="Y234" i="2" a="1"/>
  <c r="Y234" i="2" s="1"/>
  <c r="R235" i="2"/>
  <c r="S235" i="2"/>
  <c r="T235" i="2" s="1" a="1"/>
  <c r="T235" i="2" s="1"/>
  <c r="W235" i="2" a="1"/>
  <c r="W235" i="2" s="1"/>
  <c r="X235" i="2" a="1"/>
  <c r="X235" i="2" s="1"/>
  <c r="Y235" i="2" a="1"/>
  <c r="Y235" i="2" s="1"/>
  <c r="R236" i="2"/>
  <c r="S236" i="2"/>
  <c r="T236" i="2" s="1" a="1"/>
  <c r="T236" i="2" s="1"/>
  <c r="W236" i="2" a="1"/>
  <c r="W236" i="2" s="1"/>
  <c r="X236" i="2" a="1"/>
  <c r="X236" i="2" s="1"/>
  <c r="Y236" i="2" a="1"/>
  <c r="Y236" i="2" s="1"/>
  <c r="R237" i="2"/>
  <c r="S237" i="2"/>
  <c r="T237" i="2" s="1" a="1"/>
  <c r="T237" i="2" s="1"/>
  <c r="W237" i="2" a="1"/>
  <c r="W237" i="2" s="1"/>
  <c r="X237" i="2" a="1"/>
  <c r="X237" i="2" s="1"/>
  <c r="Y237" i="2" a="1"/>
  <c r="Y237" i="2" s="1"/>
  <c r="R238" i="2"/>
  <c r="S238" i="2"/>
  <c r="T238" i="2" s="1" a="1"/>
  <c r="T238" i="2" s="1"/>
  <c r="W238" i="2" a="1"/>
  <c r="W238" i="2" s="1"/>
  <c r="X238" i="2" a="1"/>
  <c r="X238" i="2" s="1"/>
  <c r="Y238" i="2" a="1"/>
  <c r="Y238" i="2" s="1"/>
  <c r="R239" i="2"/>
  <c r="S239" i="2"/>
  <c r="T239" i="2" s="1" a="1"/>
  <c r="T239" i="2" s="1"/>
  <c r="W239" i="2" a="1"/>
  <c r="W239" i="2" s="1"/>
  <c r="X239" i="2" a="1"/>
  <c r="X239" i="2" s="1"/>
  <c r="Y239" i="2" a="1"/>
  <c r="Y239" i="2" s="1"/>
  <c r="R240" i="2"/>
  <c r="S240" i="2"/>
  <c r="T240" i="2" s="1" a="1"/>
  <c r="T240" i="2" s="1"/>
  <c r="W240" i="2" a="1"/>
  <c r="W240" i="2" s="1"/>
  <c r="X240" i="2" a="1"/>
  <c r="X240" i="2" s="1"/>
  <c r="Y240" i="2" a="1"/>
  <c r="Y240" i="2" s="1"/>
  <c r="R241" i="2"/>
  <c r="S241" i="2"/>
  <c r="T241" i="2" s="1" a="1"/>
  <c r="T241" i="2" s="1"/>
  <c r="W241" i="2" a="1"/>
  <c r="W241" i="2" s="1"/>
  <c r="X241" i="2" a="1"/>
  <c r="X241" i="2" s="1"/>
  <c r="Y241" i="2" a="1"/>
  <c r="Y241" i="2" s="1"/>
  <c r="R242" i="2"/>
  <c r="S242" i="2"/>
  <c r="T242" i="2" s="1" a="1"/>
  <c r="T242" i="2" s="1"/>
  <c r="W242" i="2" a="1"/>
  <c r="W242" i="2" s="1"/>
  <c r="X242" i="2" a="1"/>
  <c r="X242" i="2" s="1"/>
  <c r="Y242" i="2" a="1"/>
  <c r="Y242" i="2" s="1"/>
  <c r="R243" i="2"/>
  <c r="S243" i="2"/>
  <c r="T243" i="2" s="1" a="1"/>
  <c r="T243" i="2" s="1"/>
  <c r="W243" i="2" a="1"/>
  <c r="W243" i="2" s="1"/>
  <c r="X243" i="2" a="1"/>
  <c r="X243" i="2" s="1"/>
  <c r="Y243" i="2" a="1"/>
  <c r="Y243" i="2" s="1"/>
  <c r="R244" i="2"/>
  <c r="S244" i="2"/>
  <c r="T244" i="2" s="1" a="1"/>
  <c r="T244" i="2" s="1"/>
  <c r="W244" i="2" a="1"/>
  <c r="W244" i="2" s="1"/>
  <c r="X244" i="2" a="1"/>
  <c r="X244" i="2" s="1"/>
  <c r="Y244" i="2" a="1"/>
  <c r="Y244" i="2" s="1"/>
  <c r="R245" i="2"/>
  <c r="S245" i="2"/>
  <c r="T245" i="2" s="1" a="1"/>
  <c r="T245" i="2" s="1"/>
  <c r="W245" i="2" a="1"/>
  <c r="W245" i="2" s="1"/>
  <c r="X245" i="2" a="1"/>
  <c r="X245" i="2" s="1"/>
  <c r="Y245" i="2" a="1"/>
  <c r="Y245" i="2" s="1"/>
  <c r="R246" i="2"/>
  <c r="S246" i="2"/>
  <c r="T246" i="2" s="1" a="1"/>
  <c r="T246" i="2" s="1"/>
  <c r="W246" i="2" a="1"/>
  <c r="W246" i="2" s="1"/>
  <c r="X246" i="2" a="1"/>
  <c r="X246" i="2" s="1"/>
  <c r="Y246" i="2" a="1"/>
  <c r="Y246" i="2" s="1"/>
  <c r="R247" i="2"/>
  <c r="S247" i="2"/>
  <c r="T247" i="2" s="1" a="1"/>
  <c r="T247" i="2" s="1"/>
  <c r="W247" i="2" a="1"/>
  <c r="W247" i="2" s="1"/>
  <c r="X247" i="2" a="1"/>
  <c r="X247" i="2" s="1"/>
  <c r="Y247" i="2" a="1"/>
  <c r="Y247" i="2" s="1"/>
  <c r="R248" i="2"/>
  <c r="S248" i="2"/>
  <c r="T248" i="2" s="1" a="1"/>
  <c r="T248" i="2" s="1"/>
  <c r="W248" i="2" a="1"/>
  <c r="W248" i="2" s="1"/>
  <c r="X248" i="2" a="1"/>
  <c r="X248" i="2" s="1"/>
  <c r="Y248" i="2" a="1"/>
  <c r="Y248" i="2" s="1"/>
  <c r="R249" i="2"/>
  <c r="S249" i="2"/>
  <c r="T249" i="2" s="1" a="1"/>
  <c r="T249" i="2" s="1"/>
  <c r="W249" i="2" a="1"/>
  <c r="W249" i="2" s="1"/>
  <c r="X249" i="2" a="1"/>
  <c r="X249" i="2" s="1"/>
  <c r="Y249" i="2" a="1"/>
  <c r="Y249" i="2" s="1"/>
  <c r="R250" i="2"/>
  <c r="S250" i="2"/>
  <c r="T250" i="2" s="1" a="1"/>
  <c r="T250" i="2" s="1"/>
  <c r="W250" i="2" a="1"/>
  <c r="W250" i="2" s="1"/>
  <c r="X250" i="2" a="1"/>
  <c r="X250" i="2" s="1"/>
  <c r="Y250" i="2" a="1"/>
  <c r="Y250" i="2" s="1"/>
  <c r="R251" i="2"/>
  <c r="S251" i="2"/>
  <c r="T251" i="2" s="1" a="1"/>
  <c r="T251" i="2" s="1"/>
  <c r="W251" i="2" a="1"/>
  <c r="W251" i="2" s="1"/>
  <c r="X251" i="2" a="1"/>
  <c r="X251" i="2" s="1"/>
  <c r="Y251" i="2" a="1"/>
  <c r="Y251" i="2" s="1"/>
  <c r="R252" i="2"/>
  <c r="S252" i="2"/>
  <c r="T252" i="2" s="1" a="1"/>
  <c r="T252" i="2" s="1"/>
  <c r="W252" i="2" a="1"/>
  <c r="W252" i="2" s="1"/>
  <c r="X252" i="2" a="1"/>
  <c r="X252" i="2" s="1"/>
  <c r="Y252" i="2" a="1"/>
  <c r="Y252" i="2" s="1"/>
  <c r="R253" i="2"/>
  <c r="S253" i="2"/>
  <c r="T253" i="2" s="1" a="1"/>
  <c r="T253" i="2" s="1"/>
  <c r="W253" i="2" a="1"/>
  <c r="W253" i="2" s="1"/>
  <c r="X253" i="2" a="1"/>
  <c r="X253" i="2" s="1"/>
  <c r="Y253" i="2" a="1"/>
  <c r="Y253" i="2" s="1"/>
  <c r="R254" i="2"/>
  <c r="S254" i="2"/>
  <c r="T254" i="2" s="1" a="1"/>
  <c r="T254" i="2" s="1"/>
  <c r="W254" i="2" a="1"/>
  <c r="W254" i="2" s="1"/>
  <c r="X254" i="2" a="1"/>
  <c r="X254" i="2" s="1"/>
  <c r="Y254" i="2" a="1"/>
  <c r="Y254" i="2" s="1"/>
  <c r="R255" i="2"/>
  <c r="S255" i="2"/>
  <c r="T255" i="2" s="1" a="1"/>
  <c r="T255" i="2" s="1"/>
  <c r="W255" i="2" a="1"/>
  <c r="W255" i="2" s="1"/>
  <c r="X255" i="2" a="1"/>
  <c r="X255" i="2" s="1"/>
  <c r="Y255" i="2" a="1"/>
  <c r="Y255" i="2" s="1"/>
  <c r="R256" i="2"/>
  <c r="S256" i="2"/>
  <c r="T256" i="2" s="1" a="1"/>
  <c r="T256" i="2" s="1"/>
  <c r="W256" i="2" a="1"/>
  <c r="W256" i="2" s="1"/>
  <c r="X256" i="2" a="1"/>
  <c r="X256" i="2" s="1"/>
  <c r="Y256" i="2" a="1"/>
  <c r="Y256" i="2" s="1"/>
  <c r="R257" i="2"/>
  <c r="S257" i="2"/>
  <c r="T257" i="2" s="1" a="1"/>
  <c r="T257" i="2" s="1"/>
  <c r="W257" i="2" a="1"/>
  <c r="W257" i="2" s="1"/>
  <c r="X257" i="2" a="1"/>
  <c r="X257" i="2" s="1"/>
  <c r="Y257" i="2" a="1"/>
  <c r="Y257" i="2" s="1"/>
  <c r="R258" i="2"/>
  <c r="S258" i="2"/>
  <c r="T258" i="2" s="1" a="1"/>
  <c r="T258" i="2" s="1"/>
  <c r="W258" i="2" a="1"/>
  <c r="W258" i="2" s="1"/>
  <c r="X258" i="2" a="1"/>
  <c r="X258" i="2" s="1"/>
  <c r="Y258" i="2" a="1"/>
  <c r="Y258" i="2" s="1"/>
  <c r="R259" i="2"/>
  <c r="S259" i="2"/>
  <c r="T259" i="2" s="1" a="1"/>
  <c r="T259" i="2" s="1"/>
  <c r="W259" i="2" a="1"/>
  <c r="W259" i="2" s="1"/>
  <c r="X259" i="2" a="1"/>
  <c r="X259" i="2" s="1"/>
  <c r="Y259" i="2" a="1"/>
  <c r="Y259" i="2" s="1"/>
  <c r="R260" i="2"/>
  <c r="S260" i="2"/>
  <c r="T260" i="2" s="1" a="1"/>
  <c r="T260" i="2" s="1"/>
  <c r="W260" i="2" a="1"/>
  <c r="W260" i="2" s="1"/>
  <c r="X260" i="2" a="1"/>
  <c r="X260" i="2" s="1"/>
  <c r="Y260" i="2" a="1"/>
  <c r="Y260" i="2" s="1"/>
  <c r="R261" i="2"/>
  <c r="S261" i="2"/>
  <c r="T261" i="2" s="1" a="1"/>
  <c r="T261" i="2" s="1"/>
  <c r="W261" i="2" a="1"/>
  <c r="W261" i="2" s="1"/>
  <c r="X261" i="2" a="1"/>
  <c r="X261" i="2" s="1"/>
  <c r="Y261" i="2" a="1"/>
  <c r="Y261" i="2" s="1"/>
  <c r="R262" i="2"/>
  <c r="S262" i="2"/>
  <c r="T262" i="2" s="1" a="1"/>
  <c r="T262" i="2" s="1"/>
  <c r="W262" i="2" a="1"/>
  <c r="W262" i="2" s="1"/>
  <c r="X262" i="2" a="1"/>
  <c r="X262" i="2" s="1"/>
  <c r="Y262" i="2" a="1"/>
  <c r="Y262" i="2" s="1"/>
  <c r="R263" i="2"/>
  <c r="S263" i="2"/>
  <c r="T263" i="2" s="1" a="1"/>
  <c r="T263" i="2" s="1"/>
  <c r="W263" i="2" a="1"/>
  <c r="W263" i="2" s="1"/>
  <c r="X263" i="2" a="1"/>
  <c r="X263" i="2" s="1"/>
  <c r="Y263" i="2" a="1"/>
  <c r="Y263" i="2" s="1"/>
  <c r="R264" i="2"/>
  <c r="S264" i="2"/>
  <c r="T264" i="2" s="1" a="1"/>
  <c r="T264" i="2" s="1"/>
  <c r="W264" i="2" a="1"/>
  <c r="W264" i="2" s="1"/>
  <c r="X264" i="2" a="1"/>
  <c r="X264" i="2" s="1"/>
  <c r="Y264" i="2" a="1"/>
  <c r="Y264" i="2" s="1"/>
  <c r="R265" i="2"/>
  <c r="S265" i="2"/>
  <c r="T265" i="2" s="1" a="1"/>
  <c r="T265" i="2" s="1"/>
  <c r="W265" i="2" a="1"/>
  <c r="W265" i="2" s="1"/>
  <c r="X265" i="2" a="1"/>
  <c r="X265" i="2" s="1"/>
  <c r="Y265" i="2" a="1"/>
  <c r="Y265" i="2" s="1"/>
  <c r="R266" i="2"/>
  <c r="S266" i="2"/>
  <c r="T266" i="2" s="1" a="1"/>
  <c r="T266" i="2" s="1"/>
  <c r="W266" i="2" a="1"/>
  <c r="W266" i="2" s="1"/>
  <c r="X266" i="2" a="1"/>
  <c r="X266" i="2" s="1"/>
  <c r="Y266" i="2" a="1"/>
  <c r="Y266" i="2" s="1"/>
  <c r="R267" i="2"/>
  <c r="S267" i="2"/>
  <c r="T267" i="2" s="1" a="1"/>
  <c r="T267" i="2" s="1"/>
  <c r="W267" i="2" a="1"/>
  <c r="W267" i="2" s="1"/>
  <c r="X267" i="2" a="1"/>
  <c r="X267" i="2" s="1"/>
  <c r="Y267" i="2" a="1"/>
  <c r="Y267" i="2" s="1"/>
  <c r="R268" i="2"/>
  <c r="S268" i="2"/>
  <c r="T268" i="2" s="1" a="1"/>
  <c r="T268" i="2" s="1"/>
  <c r="W268" i="2" a="1"/>
  <c r="W268" i="2" s="1"/>
  <c r="X268" i="2" a="1"/>
  <c r="X268" i="2" s="1"/>
  <c r="Y268" i="2" a="1"/>
  <c r="Y268" i="2" s="1"/>
  <c r="R269" i="2"/>
  <c r="S269" i="2"/>
  <c r="W269" i="2" a="1"/>
  <c r="W269" i="2" s="1"/>
  <c r="X269" i="2" a="1"/>
  <c r="X269" i="2" s="1"/>
  <c r="Y269" i="2" a="1"/>
  <c r="Y269" i="2" s="1"/>
  <c r="R270" i="2"/>
  <c r="S270" i="2"/>
  <c r="T270" i="2" s="1" a="1"/>
  <c r="T270" i="2" s="1"/>
  <c r="W270" i="2" a="1"/>
  <c r="W270" i="2" s="1"/>
  <c r="X270" i="2" a="1"/>
  <c r="X270" i="2" s="1"/>
  <c r="Y270" i="2" a="1"/>
  <c r="Y270" i="2" s="1"/>
  <c r="R271" i="2"/>
  <c r="S271" i="2"/>
  <c r="T271" i="2" s="1" a="1"/>
  <c r="T271" i="2" s="1"/>
  <c r="W271" i="2" a="1"/>
  <c r="W271" i="2" s="1"/>
  <c r="X271" i="2" a="1"/>
  <c r="X271" i="2" s="1"/>
  <c r="Y271" i="2" a="1"/>
  <c r="Y271" i="2" s="1"/>
  <c r="R272" i="2"/>
  <c r="S272" i="2"/>
  <c r="T272" i="2" s="1" a="1"/>
  <c r="T272" i="2" s="1"/>
  <c r="W272" i="2" a="1"/>
  <c r="W272" i="2" s="1"/>
  <c r="X272" i="2" a="1"/>
  <c r="X272" i="2" s="1"/>
  <c r="Y272" i="2" a="1"/>
  <c r="Y272" i="2" s="1"/>
  <c r="R273" i="2"/>
  <c r="S273" i="2"/>
  <c r="T273" i="2" s="1" a="1"/>
  <c r="T273" i="2" s="1"/>
  <c r="W273" i="2" a="1"/>
  <c r="W273" i="2" s="1"/>
  <c r="X273" i="2" a="1"/>
  <c r="X273" i="2" s="1"/>
  <c r="Y273" i="2" a="1"/>
  <c r="Y273" i="2" s="1"/>
  <c r="R274" i="2"/>
  <c r="S274" i="2"/>
  <c r="T274" i="2" s="1" a="1"/>
  <c r="T274" i="2" s="1"/>
  <c r="W274" i="2" a="1"/>
  <c r="W274" i="2" s="1"/>
  <c r="X274" i="2" a="1"/>
  <c r="X274" i="2" s="1"/>
  <c r="Y274" i="2" a="1"/>
  <c r="Y274" i="2" s="1"/>
  <c r="R275" i="2"/>
  <c r="S275" i="2"/>
  <c r="T275" i="2" s="1" a="1"/>
  <c r="T275" i="2" s="1"/>
  <c r="W275" i="2" a="1"/>
  <c r="W275" i="2" s="1"/>
  <c r="X275" i="2" a="1"/>
  <c r="X275" i="2" s="1"/>
  <c r="Y275" i="2" a="1"/>
  <c r="Y275" i="2" s="1"/>
  <c r="R276" i="2"/>
  <c r="S276" i="2"/>
  <c r="T276" i="2" s="1" a="1"/>
  <c r="T276" i="2" s="1"/>
  <c r="W276" i="2" a="1"/>
  <c r="W276" i="2" s="1"/>
  <c r="X276" i="2" a="1"/>
  <c r="X276" i="2" s="1"/>
  <c r="Y276" i="2" a="1"/>
  <c r="Y276" i="2" s="1"/>
  <c r="R277" i="2"/>
  <c r="S277" i="2"/>
  <c r="T277" i="2" s="1" a="1"/>
  <c r="T277" i="2" s="1"/>
  <c r="W277" i="2" a="1"/>
  <c r="W277" i="2" s="1"/>
  <c r="X277" i="2" a="1"/>
  <c r="X277" i="2" s="1"/>
  <c r="Y277" i="2" a="1"/>
  <c r="Y277" i="2" s="1"/>
  <c r="R278" i="2"/>
  <c r="S278" i="2"/>
  <c r="T278" i="2" s="1" a="1"/>
  <c r="T278" i="2" s="1"/>
  <c r="W278" i="2" a="1"/>
  <c r="W278" i="2" s="1"/>
  <c r="X278" i="2" a="1"/>
  <c r="X278" i="2" s="1"/>
  <c r="Y278" i="2" a="1"/>
  <c r="Y278" i="2" s="1"/>
  <c r="R279" i="2"/>
  <c r="S279" i="2"/>
  <c r="T279" i="2" s="1" a="1"/>
  <c r="T279" i="2" s="1"/>
  <c r="W279" i="2" a="1"/>
  <c r="W279" i="2" s="1"/>
  <c r="X279" i="2" a="1"/>
  <c r="X279" i="2" s="1"/>
  <c r="Y279" i="2" a="1"/>
  <c r="Y279" i="2" s="1"/>
  <c r="R280" i="2"/>
  <c r="S280" i="2"/>
  <c r="T280" i="2" s="1" a="1"/>
  <c r="T280" i="2" s="1"/>
  <c r="W280" i="2" a="1"/>
  <c r="W280" i="2" s="1"/>
  <c r="X280" i="2" a="1"/>
  <c r="X280" i="2" s="1"/>
  <c r="Y280" i="2" a="1"/>
  <c r="Y280" i="2" s="1"/>
  <c r="R281" i="2"/>
  <c r="S281" i="2"/>
  <c r="T281" i="2" s="1" a="1"/>
  <c r="T281" i="2" s="1"/>
  <c r="W281" i="2" a="1"/>
  <c r="W281" i="2" s="1"/>
  <c r="X281" i="2" a="1"/>
  <c r="X281" i="2" s="1"/>
  <c r="Y281" i="2" a="1"/>
  <c r="Y281" i="2" s="1"/>
  <c r="R282" i="2"/>
  <c r="S282" i="2"/>
  <c r="T282" i="2" s="1" a="1"/>
  <c r="T282" i="2" s="1"/>
  <c r="W282" i="2" a="1"/>
  <c r="W282" i="2" s="1"/>
  <c r="X282" i="2" a="1"/>
  <c r="X282" i="2" s="1"/>
  <c r="Y282" i="2" a="1"/>
  <c r="Y282" i="2" s="1"/>
  <c r="R283" i="2"/>
  <c r="S283" i="2"/>
  <c r="T283" i="2" s="1" a="1"/>
  <c r="T283" i="2" s="1"/>
  <c r="W283" i="2" a="1"/>
  <c r="W283" i="2" s="1"/>
  <c r="X283" i="2" a="1"/>
  <c r="X283" i="2" s="1"/>
  <c r="Y283" i="2" a="1"/>
  <c r="Y283" i="2" s="1"/>
  <c r="R284" i="2"/>
  <c r="S284" i="2"/>
  <c r="T284" i="2" s="1" a="1"/>
  <c r="T284" i="2" s="1"/>
  <c r="W284" i="2" a="1"/>
  <c r="W284" i="2" s="1"/>
  <c r="X284" i="2" a="1"/>
  <c r="X284" i="2" s="1"/>
  <c r="Y284" i="2" a="1"/>
  <c r="Y284" i="2" s="1"/>
  <c r="R285" i="2"/>
  <c r="S285" i="2"/>
  <c r="T285" i="2" s="1" a="1"/>
  <c r="T285" i="2" s="1"/>
  <c r="W285" i="2" a="1"/>
  <c r="W285" i="2" s="1"/>
  <c r="X285" i="2" a="1"/>
  <c r="X285" i="2" s="1"/>
  <c r="Y285" i="2" a="1"/>
  <c r="Y285" i="2" s="1"/>
  <c r="R286" i="2"/>
  <c r="S286" i="2"/>
  <c r="T286" i="2" s="1" a="1"/>
  <c r="T286" i="2" s="1"/>
  <c r="W286" i="2" a="1"/>
  <c r="W286" i="2" s="1"/>
  <c r="X286" i="2" a="1"/>
  <c r="X286" i="2" s="1"/>
  <c r="Y286" i="2" a="1"/>
  <c r="Y286" i="2" s="1"/>
  <c r="R287" i="2"/>
  <c r="S287" i="2"/>
  <c r="T287" i="2" s="1" a="1"/>
  <c r="T287" i="2" s="1"/>
  <c r="W287" i="2" a="1"/>
  <c r="W287" i="2" s="1"/>
  <c r="X287" i="2" a="1"/>
  <c r="X287" i="2" s="1"/>
  <c r="Y287" i="2" a="1"/>
  <c r="Y287" i="2" s="1"/>
  <c r="R288" i="2"/>
  <c r="S288" i="2"/>
  <c r="T288" i="2" s="1" a="1"/>
  <c r="T288" i="2" s="1"/>
  <c r="W288" i="2" a="1"/>
  <c r="W288" i="2" s="1"/>
  <c r="X288" i="2" a="1"/>
  <c r="X288" i="2" s="1"/>
  <c r="Y288" i="2" a="1"/>
  <c r="Y288" i="2" s="1"/>
  <c r="R289" i="2"/>
  <c r="S289" i="2"/>
  <c r="T289" i="2" s="1" a="1"/>
  <c r="T289" i="2" s="1"/>
  <c r="W289" i="2" a="1"/>
  <c r="W289" i="2" s="1"/>
  <c r="X289" i="2" a="1"/>
  <c r="X289" i="2" s="1"/>
  <c r="Y289" i="2" a="1"/>
  <c r="Y289" i="2" s="1"/>
  <c r="R290" i="2"/>
  <c r="S290" i="2"/>
  <c r="T290" i="2" s="1" a="1"/>
  <c r="T290" i="2" s="1"/>
  <c r="W290" i="2" a="1"/>
  <c r="W290" i="2" s="1"/>
  <c r="X290" i="2" a="1"/>
  <c r="X290" i="2" s="1"/>
  <c r="Y290" i="2" a="1"/>
  <c r="Y290" i="2" s="1"/>
  <c r="R291" i="2"/>
  <c r="S291" i="2"/>
  <c r="T291" i="2" s="1" a="1"/>
  <c r="T291" i="2" s="1"/>
  <c r="W291" i="2" a="1"/>
  <c r="W291" i="2" s="1"/>
  <c r="X291" i="2" a="1"/>
  <c r="X291" i="2" s="1"/>
  <c r="Y291" i="2" a="1"/>
  <c r="Y291" i="2" s="1"/>
  <c r="R292" i="2"/>
  <c r="S292" i="2"/>
  <c r="T292" i="2" s="1" a="1"/>
  <c r="T292" i="2" s="1"/>
  <c r="W292" i="2" a="1"/>
  <c r="W292" i="2" s="1"/>
  <c r="X292" i="2" a="1"/>
  <c r="X292" i="2" s="1"/>
  <c r="Y292" i="2" a="1"/>
  <c r="Y292" i="2" s="1"/>
  <c r="R293" i="2"/>
  <c r="S293" i="2"/>
  <c r="T293" i="2" s="1" a="1"/>
  <c r="T293" i="2" s="1"/>
  <c r="W293" i="2" a="1"/>
  <c r="W293" i="2" s="1"/>
  <c r="X293" i="2" a="1"/>
  <c r="X293" i="2" s="1"/>
  <c r="Y293" i="2" a="1"/>
  <c r="Y293" i="2" s="1"/>
  <c r="R294" i="2"/>
  <c r="S294" i="2"/>
  <c r="T294" i="2" s="1" a="1"/>
  <c r="T294" i="2" s="1"/>
  <c r="W294" i="2" a="1"/>
  <c r="W294" i="2" s="1"/>
  <c r="X294" i="2" a="1"/>
  <c r="X294" i="2" s="1"/>
  <c r="Y294" i="2" a="1"/>
  <c r="Y294" i="2" s="1"/>
  <c r="R295" i="2"/>
  <c r="S295" i="2"/>
  <c r="T295" i="2" s="1" a="1"/>
  <c r="T295" i="2" s="1"/>
  <c r="W295" i="2" a="1"/>
  <c r="W295" i="2" s="1"/>
  <c r="X295" i="2" a="1"/>
  <c r="X295" i="2" s="1"/>
  <c r="Y295" i="2" a="1"/>
  <c r="Y295" i="2" s="1"/>
  <c r="R296" i="2"/>
  <c r="S296" i="2"/>
  <c r="T296" i="2" s="1" a="1"/>
  <c r="T296" i="2" s="1"/>
  <c r="W296" i="2" a="1"/>
  <c r="W296" i="2" s="1"/>
  <c r="X296" i="2" a="1"/>
  <c r="X296" i="2" s="1"/>
  <c r="Y296" i="2" a="1"/>
  <c r="Y296" i="2" s="1"/>
  <c r="R297" i="2"/>
  <c r="S297" i="2"/>
  <c r="T297" i="2" s="1" a="1"/>
  <c r="T297" i="2" s="1"/>
  <c r="W297" i="2" a="1"/>
  <c r="W297" i="2" s="1"/>
  <c r="X297" i="2" a="1"/>
  <c r="X297" i="2" s="1"/>
  <c r="Y297" i="2" a="1"/>
  <c r="Y297" i="2" s="1"/>
  <c r="R298" i="2"/>
  <c r="S298" i="2"/>
  <c r="T298" i="2" s="1" a="1"/>
  <c r="T298" i="2" s="1"/>
  <c r="W298" i="2" a="1"/>
  <c r="W298" i="2" s="1"/>
  <c r="X298" i="2" a="1"/>
  <c r="X298" i="2" s="1"/>
  <c r="Y298" i="2" a="1"/>
  <c r="Y298" i="2" s="1"/>
  <c r="R299" i="2"/>
  <c r="S299" i="2"/>
  <c r="T299" i="2" s="1" a="1"/>
  <c r="T299" i="2" s="1"/>
  <c r="W299" i="2" a="1"/>
  <c r="W299" i="2" s="1"/>
  <c r="X299" i="2" a="1"/>
  <c r="X299" i="2" s="1"/>
  <c r="Y299" i="2" a="1"/>
  <c r="Y299" i="2" s="1"/>
  <c r="R300" i="2"/>
  <c r="S300" i="2"/>
  <c r="T300" i="2" s="1" a="1"/>
  <c r="T300" i="2" s="1"/>
  <c r="W300" i="2" a="1"/>
  <c r="W300" i="2" s="1"/>
  <c r="X300" i="2" a="1"/>
  <c r="X300" i="2" s="1"/>
  <c r="Y300" i="2" a="1"/>
  <c r="Y300" i="2" s="1"/>
  <c r="R301" i="2"/>
  <c r="S301" i="2"/>
  <c r="T301" i="2" s="1" a="1"/>
  <c r="T301" i="2" s="1"/>
  <c r="W301" i="2" a="1"/>
  <c r="W301" i="2" s="1"/>
  <c r="X301" i="2" a="1"/>
  <c r="X301" i="2" s="1"/>
  <c r="Y301" i="2" a="1"/>
  <c r="Y301" i="2" s="1"/>
  <c r="R302" i="2"/>
  <c r="S302" i="2"/>
  <c r="T302" i="2" s="1" a="1"/>
  <c r="T302" i="2" s="1"/>
  <c r="W302" i="2" a="1"/>
  <c r="W302" i="2" s="1"/>
  <c r="X302" i="2" a="1"/>
  <c r="X302" i="2" s="1"/>
  <c r="Y302" i="2" a="1"/>
  <c r="Y302" i="2" s="1"/>
  <c r="R303" i="2"/>
  <c r="S303" i="2"/>
  <c r="T303" i="2" s="1" a="1"/>
  <c r="T303" i="2" s="1"/>
  <c r="W303" i="2" a="1"/>
  <c r="W303" i="2" s="1"/>
  <c r="X303" i="2" a="1"/>
  <c r="X303" i="2" s="1"/>
  <c r="Y303" i="2" a="1"/>
  <c r="Y303" i="2" s="1"/>
  <c r="R304" i="2"/>
  <c r="S304" i="2"/>
  <c r="T304" i="2" s="1" a="1"/>
  <c r="T304" i="2" s="1"/>
  <c r="W304" i="2" a="1"/>
  <c r="W304" i="2" s="1"/>
  <c r="X304" i="2" a="1"/>
  <c r="X304" i="2" s="1"/>
  <c r="Y304" i="2" a="1"/>
  <c r="Y304" i="2" s="1"/>
  <c r="R305" i="2"/>
  <c r="S305" i="2"/>
  <c r="T305" i="2" s="1" a="1"/>
  <c r="T305" i="2" s="1"/>
  <c r="U305" i="2" s="1"/>
  <c r="V305" i="2" s="1"/>
  <c r="W305" i="2" a="1"/>
  <c r="W305" i="2" s="1"/>
  <c r="X305" i="2" a="1"/>
  <c r="X305" i="2" s="1"/>
  <c r="Y305" i="2" a="1"/>
  <c r="Y305" i="2" s="1"/>
  <c r="BQ10" i="7"/>
  <c r="BR10" i="7"/>
  <c r="BQ37" i="7"/>
  <c r="BR37" i="7"/>
  <c r="BS37" i="7" s="1" a="1"/>
  <c r="BS37" i="7" s="1"/>
  <c r="BQ56" i="7"/>
  <c r="BR56" i="7"/>
  <c r="BQ68" i="7"/>
  <c r="BR68" i="7"/>
  <c r="BS68" i="7" s="1" a="1"/>
  <c r="BS68" i="7" s="1"/>
  <c r="BQ67" i="7"/>
  <c r="BR67" i="7"/>
  <c r="BQ70" i="7"/>
  <c r="BR70" i="7"/>
  <c r="BS70" i="7" s="1" a="1"/>
  <c r="BS70" i="7" s="1"/>
  <c r="BQ81" i="7"/>
  <c r="BR81" i="7"/>
  <c r="BQ120" i="7"/>
  <c r="BR120" i="7"/>
  <c r="BS120" i="7" s="1" a="1"/>
  <c r="BS120" i="7" s="1"/>
  <c r="BQ136" i="7"/>
  <c r="BR136" i="7"/>
  <c r="BQ164" i="7"/>
  <c r="BR164" i="7"/>
  <c r="BS164" i="7" s="1" a="1"/>
  <c r="BS164" i="7" s="1"/>
  <c r="BQ97" i="7"/>
  <c r="BR97" i="7"/>
  <c r="BQ112" i="7"/>
  <c r="BR112" i="7"/>
  <c r="BS112" i="7" s="1" a="1"/>
  <c r="BS112" i="7" s="1"/>
  <c r="BQ140" i="7"/>
  <c r="BR140" i="7"/>
  <c r="BQ158" i="7"/>
  <c r="BR158" i="7"/>
  <c r="BS158" i="7" s="1" a="1"/>
  <c r="BS158" i="7" s="1"/>
  <c r="BQ165" i="7"/>
  <c r="BR165" i="7"/>
  <c r="BS165" i="7" s="1" a="1"/>
  <c r="BS165" i="7" s="1"/>
  <c r="BQ12" i="7"/>
  <c r="BR12" i="7"/>
  <c r="BS12" i="7" s="1" a="1"/>
  <c r="BS12" i="7" s="1"/>
  <c r="BQ26" i="7"/>
  <c r="BR26" i="7"/>
  <c r="BS26" i="7" s="1" a="1"/>
  <c r="BS26" i="7" s="1"/>
  <c r="BQ36" i="7"/>
  <c r="BR36" i="7"/>
  <c r="BS36" i="7" s="1" a="1"/>
  <c r="BS36" i="7" s="1"/>
  <c r="BQ59" i="7"/>
  <c r="BR59" i="7"/>
  <c r="BS59" i="7" s="1" a="1"/>
  <c r="BS59" i="7" s="1"/>
  <c r="BQ65" i="7"/>
  <c r="BR65" i="7"/>
  <c r="BS65" i="7" s="1" a="1"/>
  <c r="BS65" i="7" s="1"/>
  <c r="BQ94" i="7"/>
  <c r="BR94" i="7"/>
  <c r="BS94" i="7" s="1" a="1"/>
  <c r="BS94" i="7" s="1"/>
  <c r="BQ171" i="7"/>
  <c r="BR171" i="7"/>
  <c r="BS171" i="7" s="1" a="1"/>
  <c r="BS171" i="7" s="1"/>
  <c r="BQ167" i="7"/>
  <c r="BR167" i="7"/>
  <c r="BS167" i="7" s="1" a="1"/>
  <c r="BS167" i="7" s="1"/>
  <c r="BQ168" i="7"/>
  <c r="BR168" i="7"/>
  <c r="BS168" i="7" s="1" a="1"/>
  <c r="BS168" i="7" s="1"/>
  <c r="BQ150" i="7"/>
  <c r="BR150" i="7"/>
  <c r="BS150" i="7" s="1" a="1"/>
  <c r="BS150" i="7" s="1"/>
  <c r="BQ15" i="7"/>
  <c r="BR15" i="7"/>
  <c r="BS15" i="7" s="1" a="1"/>
  <c r="BS15" i="7" s="1"/>
  <c r="BQ159" i="7"/>
  <c r="BR159" i="7"/>
  <c r="BS159" i="7" s="1" a="1"/>
  <c r="BS159" i="7" s="1"/>
  <c r="BQ46" i="7"/>
  <c r="BR46" i="7"/>
  <c r="BQ152" i="7"/>
  <c r="BR152" i="7"/>
  <c r="BQ40" i="7"/>
  <c r="BR40" i="7"/>
  <c r="BS40" i="7" s="1" a="1"/>
  <c r="BS40" i="7" s="1"/>
  <c r="BQ53" i="7"/>
  <c r="BR53" i="7"/>
  <c r="BS53" i="7" s="1" a="1"/>
  <c r="BS53" i="7" s="1"/>
  <c r="BQ80" i="7"/>
  <c r="BR80" i="7"/>
  <c r="BS80" i="7" s="1" a="1"/>
  <c r="BS80" i="7" s="1"/>
  <c r="BQ134" i="7"/>
  <c r="BR134" i="7"/>
  <c r="BS134" i="7" s="1" a="1"/>
  <c r="BS134" i="7" s="1"/>
  <c r="BQ92" i="7"/>
  <c r="BR92" i="7"/>
  <c r="BS92" i="7" s="1" a="1"/>
  <c r="BS92" i="7" s="1"/>
  <c r="BQ151" i="7"/>
  <c r="BR151" i="7"/>
  <c r="BS151" i="7" s="1" a="1"/>
  <c r="BS151" i="7" s="1"/>
  <c r="BQ57" i="7"/>
  <c r="BR57" i="7"/>
  <c r="BS57" i="7" s="1" a="1"/>
  <c r="BS57" i="7" s="1"/>
  <c r="BQ41" i="7"/>
  <c r="BR41" i="7"/>
  <c r="BS41" i="7" s="1" a="1"/>
  <c r="BS41" i="7" s="1"/>
  <c r="BQ48" i="7"/>
  <c r="BR48" i="7"/>
  <c r="BS48" i="7" s="1" a="1"/>
  <c r="BS48" i="7" s="1"/>
  <c r="BQ51" i="7"/>
  <c r="BR51" i="7"/>
  <c r="BS51" i="7" s="1" a="1"/>
  <c r="BS51" i="7" s="1"/>
  <c r="BQ162" i="7"/>
  <c r="BR162" i="7"/>
  <c r="BS162" i="7" s="1" a="1"/>
  <c r="BS162" i="7" s="1"/>
  <c r="BQ69" i="7"/>
  <c r="BR69" i="7"/>
  <c r="BS69" i="7" s="1" a="1"/>
  <c r="BS69" i="7" s="1"/>
  <c r="BQ104" i="7"/>
  <c r="BR104" i="7"/>
  <c r="BS104" i="7" s="1" a="1"/>
  <c r="BS104" i="7" s="1"/>
  <c r="BQ137" i="7"/>
  <c r="BR137" i="7"/>
  <c r="BS137" i="7" s="1" a="1"/>
  <c r="BS137" i="7" s="1"/>
  <c r="BQ127" i="7"/>
  <c r="BR127" i="7"/>
  <c r="BS127" i="7" s="1" a="1"/>
  <c r="BS127" i="7" s="1"/>
  <c r="BQ135" i="7"/>
  <c r="BR135" i="7"/>
  <c r="BS135" i="7" s="1" a="1"/>
  <c r="BS135" i="7" s="1"/>
  <c r="BQ155" i="7"/>
  <c r="BR155" i="7"/>
  <c r="BS155" i="7" s="1" a="1"/>
  <c r="BS155" i="7" s="1"/>
  <c r="BQ13" i="7"/>
  <c r="BR13" i="7"/>
  <c r="BS13" i="7" s="1" a="1"/>
  <c r="BS13" i="7" s="1"/>
  <c r="BQ139" i="7"/>
  <c r="BR139" i="7"/>
  <c r="BS139" i="7" s="1" a="1"/>
  <c r="BS139" i="7" s="1"/>
  <c r="BQ25" i="7"/>
  <c r="BR25" i="7"/>
  <c r="BS25" i="7" s="1" a="1"/>
  <c r="BS25" i="7" s="1"/>
  <c r="BQ82" i="7"/>
  <c r="BR82" i="7"/>
  <c r="BS82" i="7" s="1" a="1"/>
  <c r="BS82" i="7" s="1"/>
  <c r="BQ103" i="7"/>
  <c r="BR103" i="7"/>
  <c r="BS103" i="7" s="1" a="1"/>
  <c r="BS103" i="7" s="1"/>
  <c r="BQ157" i="7"/>
  <c r="BR157" i="7"/>
  <c r="BS157" i="7" s="1" a="1"/>
  <c r="BS157" i="7" s="1"/>
  <c r="BQ161" i="7"/>
  <c r="BR161" i="7"/>
  <c r="BS161" i="7" s="1" a="1"/>
  <c r="BS161" i="7" s="1"/>
  <c r="BQ47" i="7"/>
  <c r="BR47" i="7"/>
  <c r="BS47" i="7" s="1" a="1"/>
  <c r="BS47" i="7" s="1"/>
  <c r="BQ62" i="7"/>
  <c r="BR62" i="7"/>
  <c r="BS62" i="7" s="1" a="1"/>
  <c r="BS62" i="7" s="1"/>
  <c r="BQ169" i="7"/>
  <c r="BR169" i="7"/>
  <c r="BS169" i="7" s="1" a="1"/>
  <c r="BS169" i="7" s="1"/>
  <c r="BQ91" i="7"/>
  <c r="BR91" i="7"/>
  <c r="BS91" i="7" s="1" a="1"/>
  <c r="BS91" i="7" s="1"/>
  <c r="BQ9" i="7"/>
  <c r="BR9" i="7"/>
  <c r="BQ160" i="7"/>
  <c r="BR160" i="7"/>
  <c r="BS160" i="7" s="1" a="1"/>
  <c r="BS160" i="7" s="1"/>
  <c r="BQ147" i="7"/>
  <c r="BR147" i="7"/>
  <c r="BQ153" i="7"/>
  <c r="BR153" i="7"/>
  <c r="BQ66" i="7"/>
  <c r="BR66" i="7"/>
  <c r="BS66" i="7" s="1" a="1"/>
  <c r="BS66" i="7" s="1"/>
  <c r="BQ71" i="7"/>
  <c r="BR71" i="7"/>
  <c r="BS71" i="7" s="1" a="1"/>
  <c r="BS71" i="7" s="1"/>
  <c r="BQ114" i="7"/>
  <c r="BR114" i="7"/>
  <c r="BQ20" i="7"/>
  <c r="BR20" i="7"/>
  <c r="BS20" i="7" s="1" a="1"/>
  <c r="BS20" i="7" s="1"/>
  <c r="BQ6" i="7"/>
  <c r="BR6" i="7"/>
  <c r="BS6" i="7" s="1" a="1"/>
  <c r="BS6" i="7" s="1"/>
  <c r="BQ119" i="7"/>
  <c r="BR119" i="7"/>
  <c r="BS119" i="7" s="1" a="1"/>
  <c r="BS119" i="7" s="1"/>
  <c r="BQ111" i="7"/>
  <c r="BR111" i="7"/>
  <c r="BQ130" i="7"/>
  <c r="BR130" i="7"/>
  <c r="BS130" i="7" s="1" a="1"/>
  <c r="BS130" i="7" s="1"/>
  <c r="BQ14" i="7"/>
  <c r="BR14" i="7"/>
  <c r="BS14" i="7" s="1" a="1"/>
  <c r="BS14" i="7" s="1"/>
  <c r="BQ49" i="7"/>
  <c r="BR49" i="7"/>
  <c r="BS49" i="7" s="1" a="1"/>
  <c r="BS49" i="7" s="1"/>
  <c r="BQ72" i="7"/>
  <c r="BR72" i="7"/>
  <c r="BQ142" i="7"/>
  <c r="BR142" i="7"/>
  <c r="BS142" i="7" s="1" a="1"/>
  <c r="BS142" i="7" s="1"/>
  <c r="BQ117" i="7"/>
  <c r="BR117" i="7"/>
  <c r="BS117" i="7" s="1" a="1"/>
  <c r="BS117" i="7" s="1"/>
  <c r="BQ43" i="7"/>
  <c r="BR43" i="7"/>
  <c r="BS43" i="7" s="1" a="1"/>
  <c r="BS43" i="7" s="1"/>
  <c r="BQ55" i="7"/>
  <c r="BR55" i="7"/>
  <c r="BS55" i="7" s="1" a="1"/>
  <c r="BS55" i="7" s="1"/>
  <c r="BQ38" i="7"/>
  <c r="BR38" i="7"/>
  <c r="BS38" i="7" s="1" a="1"/>
  <c r="BS38" i="7" s="1"/>
  <c r="BQ105" i="7"/>
  <c r="BR105" i="7"/>
  <c r="BS105" i="7" s="1" a="1"/>
  <c r="BS105" i="7" s="1"/>
  <c r="BQ109" i="7"/>
  <c r="BR109" i="7"/>
  <c r="BS109" i="7" s="1" a="1"/>
  <c r="BS109" i="7" s="1"/>
  <c r="BQ141" i="7"/>
  <c r="BR141" i="7"/>
  <c r="BS141" i="7" s="1" a="1"/>
  <c r="BS141" i="7" s="1"/>
  <c r="BQ64" i="7"/>
  <c r="BR64" i="7"/>
  <c r="BS64" i="7" s="1" a="1"/>
  <c r="BS64" i="7" s="1"/>
  <c r="BQ125" i="7"/>
  <c r="BR125" i="7"/>
  <c r="BQ126" i="7"/>
  <c r="BR126" i="7"/>
  <c r="BS126" i="7" s="1" a="1"/>
  <c r="BS126" i="7" s="1"/>
  <c r="BQ146" i="7"/>
  <c r="BR146" i="7"/>
  <c r="BS146" i="7" s="1" a="1"/>
  <c r="BS146" i="7" s="1"/>
  <c r="BQ163" i="7"/>
  <c r="BR163" i="7"/>
  <c r="BS163" i="7" s="1" a="1"/>
  <c r="BS163" i="7" s="1"/>
  <c r="BQ52" i="7"/>
  <c r="BR52" i="7"/>
  <c r="BS52" i="7" s="1" a="1"/>
  <c r="BS52" i="7" s="1"/>
  <c r="BQ85" i="7"/>
  <c r="BR85" i="7"/>
  <c r="BS85" i="7" s="1" a="1"/>
  <c r="BS85" i="7" s="1"/>
  <c r="BQ32" i="7"/>
  <c r="BR32" i="7"/>
  <c r="BS32" i="7" s="1" a="1"/>
  <c r="BS32" i="7" s="1"/>
  <c r="BQ34" i="7"/>
  <c r="BR34" i="7"/>
  <c r="BS34" i="7" s="1" a="1"/>
  <c r="BS34" i="7" s="1"/>
  <c r="BQ50" i="7"/>
  <c r="BR50" i="7"/>
  <c r="BS50" i="7" s="1" a="1"/>
  <c r="BS50" i="7" s="1"/>
  <c r="BQ84" i="7"/>
  <c r="BR84" i="7"/>
  <c r="BQ98" i="7"/>
  <c r="BR98" i="7"/>
  <c r="BS98" i="7" s="1" a="1"/>
  <c r="BS98" i="7" s="1"/>
  <c r="BQ101" i="7"/>
  <c r="BR101" i="7"/>
  <c r="BS101" i="7" s="1" a="1"/>
  <c r="BS101" i="7" s="1"/>
  <c r="BQ106" i="7"/>
  <c r="BR106" i="7"/>
  <c r="BS106" i="7" s="1" a="1"/>
  <c r="BS106" i="7" s="1"/>
  <c r="BQ132" i="7"/>
  <c r="BR132" i="7"/>
  <c r="BS132" i="7" s="1" a="1"/>
  <c r="BS132" i="7" s="1"/>
  <c r="BQ138" i="7"/>
  <c r="BR138" i="7"/>
  <c r="BS138" i="7" s="1" a="1"/>
  <c r="BS138" i="7" s="1"/>
  <c r="BQ44" i="7"/>
  <c r="BR44" i="7"/>
  <c r="BS44" i="7" s="1" a="1"/>
  <c r="BS44" i="7" s="1"/>
  <c r="BQ76" i="7"/>
  <c r="BR76" i="7"/>
  <c r="BQ110" i="7"/>
  <c r="BR110" i="7"/>
  <c r="BS110" i="7" s="1" a="1"/>
  <c r="BS110" i="7" s="1"/>
  <c r="BQ17" i="7"/>
  <c r="BR17" i="7"/>
  <c r="BS17" i="7" s="1" a="1"/>
  <c r="BS17" i="7" s="1"/>
  <c r="BQ29" i="7"/>
  <c r="BR29" i="7"/>
  <c r="BS29" i="7" s="1" a="1"/>
  <c r="BS29" i="7" s="1"/>
  <c r="BQ30" i="7"/>
  <c r="BR30" i="7"/>
  <c r="BS30" i="7" s="1" a="1"/>
  <c r="BS30" i="7" s="1"/>
  <c r="BQ42" i="7"/>
  <c r="BR42" i="7"/>
  <c r="BS42" i="7" s="1" a="1"/>
  <c r="BS42" i="7" s="1"/>
  <c r="BQ60" i="7"/>
  <c r="BR60" i="7"/>
  <c r="BS60" i="7" s="1" a="1"/>
  <c r="BS60" i="7" s="1"/>
  <c r="BQ78" i="7"/>
  <c r="BR78" i="7"/>
  <c r="BS78" i="7" s="1" a="1"/>
  <c r="BS78" i="7" s="1"/>
  <c r="BQ77" i="7"/>
  <c r="BR77" i="7"/>
  <c r="BS77" i="7" s="1" a="1"/>
  <c r="BS77" i="7" s="1"/>
  <c r="BQ90" i="7"/>
  <c r="BR90" i="7"/>
  <c r="BQ28" i="7"/>
  <c r="BR28" i="7"/>
  <c r="BS28" i="7" s="1" a="1"/>
  <c r="BS28" i="7" s="1"/>
  <c r="BQ31" i="7"/>
  <c r="BR31" i="7"/>
  <c r="BS31" i="7" s="1" a="1"/>
  <c r="BS31" i="7" s="1"/>
  <c r="BQ24" i="7"/>
  <c r="BR24" i="7"/>
  <c r="BS24" i="7" s="1" a="1"/>
  <c r="BS24" i="7" s="1"/>
  <c r="BQ45" i="7"/>
  <c r="BR45" i="7"/>
  <c r="BS45" i="7" s="1" a="1"/>
  <c r="BS45" i="7" s="1"/>
  <c r="BQ89" i="7"/>
  <c r="BR89" i="7"/>
  <c r="BS89" i="7" s="1" a="1"/>
  <c r="BS89" i="7" s="1"/>
  <c r="BQ156" i="7"/>
  <c r="BR156" i="7"/>
  <c r="BS156" i="7" s="1" a="1"/>
  <c r="BS156" i="7" s="1"/>
  <c r="BQ21" i="7"/>
  <c r="BR21" i="7"/>
  <c r="BQ18" i="7"/>
  <c r="BR18" i="7"/>
  <c r="BS18" i="7" s="1" a="1"/>
  <c r="BS18" i="7" s="1"/>
  <c r="BQ118" i="7"/>
  <c r="BR118" i="7"/>
  <c r="BS118" i="7" s="1" a="1"/>
  <c r="BS118" i="7" s="1"/>
  <c r="BQ99" i="7"/>
  <c r="BR99" i="7"/>
  <c r="BS99" i="7" s="1" a="1"/>
  <c r="BS99" i="7" s="1"/>
  <c r="BQ19" i="7"/>
  <c r="BR19" i="7"/>
  <c r="BS19" i="7" s="1" a="1"/>
  <c r="BS19" i="7" s="1"/>
  <c r="BQ39" i="7"/>
  <c r="BR39" i="7"/>
  <c r="BS39" i="7" s="1" a="1"/>
  <c r="BS39" i="7" s="1"/>
  <c r="BQ75" i="7"/>
  <c r="BR75" i="7"/>
  <c r="BS75" i="7" s="1" a="1"/>
  <c r="BS75" i="7" s="1"/>
  <c r="BQ86" i="7"/>
  <c r="BR86" i="7"/>
  <c r="BS86" i="7" s="1" a="1"/>
  <c r="BS86" i="7" s="1"/>
  <c r="BQ144" i="7"/>
  <c r="BR144" i="7"/>
  <c r="BS144" i="7" s="1" a="1"/>
  <c r="BS144" i="7" s="1"/>
  <c r="BQ79" i="7"/>
  <c r="BR79" i="7"/>
  <c r="BS79" i="7" s="1" a="1"/>
  <c r="BS79" i="7" s="1"/>
  <c r="BQ124" i="7"/>
  <c r="BR124" i="7"/>
  <c r="BS124" i="7" s="1" a="1"/>
  <c r="BS124" i="7" s="1"/>
  <c r="BQ116" i="7"/>
  <c r="BR116" i="7"/>
  <c r="BS116" i="7" s="1" a="1"/>
  <c r="BS116" i="7" s="1"/>
  <c r="BQ149" i="7"/>
  <c r="BR149" i="7"/>
  <c r="BS149" i="7" s="1" a="1"/>
  <c r="BS149" i="7" s="1"/>
  <c r="BQ148" i="7"/>
  <c r="BR148" i="7"/>
  <c r="BS148" i="7" s="1" a="1"/>
  <c r="BS148" i="7" s="1"/>
  <c r="BQ8" i="7"/>
  <c r="BR8" i="7"/>
  <c r="BS8" i="7" s="1" a="1"/>
  <c r="BS8" i="7" s="1"/>
  <c r="BQ93" i="7"/>
  <c r="BR93" i="7"/>
  <c r="BS93" i="7" s="1" a="1"/>
  <c r="BS93" i="7" s="1"/>
  <c r="BQ96" i="7"/>
  <c r="BR96" i="7"/>
  <c r="BS96" i="7" s="1" a="1"/>
  <c r="BS96" i="7" s="1"/>
  <c r="BQ33" i="7"/>
  <c r="BR33" i="7"/>
  <c r="BS33" i="7" s="1" a="1"/>
  <c r="BS33" i="7" s="1"/>
  <c r="BQ87" i="7"/>
  <c r="BR87" i="7"/>
  <c r="BS87" i="7" s="1" a="1"/>
  <c r="BS87" i="7" s="1"/>
  <c r="BQ100" i="7"/>
  <c r="BR100" i="7"/>
  <c r="BS100" i="7" s="1" a="1"/>
  <c r="BS100" i="7" s="1"/>
  <c r="BQ123" i="7"/>
  <c r="BR123" i="7"/>
  <c r="BS123" i="7" s="1" a="1"/>
  <c r="BS123" i="7" s="1"/>
  <c r="BQ131" i="7"/>
  <c r="BR131" i="7"/>
  <c r="BS131" i="7" s="1" a="1"/>
  <c r="BS131" i="7" s="1"/>
  <c r="BQ54" i="7"/>
  <c r="BR54" i="7"/>
  <c r="BS54" i="7" s="1" a="1"/>
  <c r="BS54" i="7" s="1"/>
  <c r="BQ113" i="7"/>
  <c r="BR113" i="7"/>
  <c r="BS113" i="7" s="1" a="1"/>
  <c r="BS113" i="7" s="1"/>
  <c r="BQ102" i="7"/>
  <c r="BR102" i="7"/>
  <c r="BS102" i="7" s="1" a="1"/>
  <c r="BS102" i="7" s="1"/>
  <c r="BQ74" i="7"/>
  <c r="BR74" i="7"/>
  <c r="BS74" i="7" s="1" a="1"/>
  <c r="BS74" i="7" s="1"/>
  <c r="BQ88" i="7"/>
  <c r="BR88" i="7"/>
  <c r="BS88" i="7" s="1" a="1"/>
  <c r="BS88" i="7" s="1"/>
  <c r="BQ128" i="7"/>
  <c r="BR128" i="7"/>
  <c r="BS128" i="7" s="1" a="1"/>
  <c r="BS128" i="7" s="1"/>
  <c r="BQ35" i="7"/>
  <c r="BR35" i="7"/>
  <c r="BS35" i="7" s="1" a="1"/>
  <c r="BS35" i="7" s="1"/>
  <c r="BQ22" i="7"/>
  <c r="BR22" i="7"/>
  <c r="BS22" i="7" s="1" a="1"/>
  <c r="BS22" i="7" s="1"/>
  <c r="BQ107" i="7"/>
  <c r="BR107" i="7"/>
  <c r="BS107" i="7" s="1" a="1"/>
  <c r="BS107" i="7" s="1"/>
  <c r="BQ108" i="7"/>
  <c r="BR108" i="7"/>
  <c r="BS108" i="7" s="1" a="1"/>
  <c r="BS108" i="7" s="1"/>
  <c r="BQ143" i="7"/>
  <c r="BR143" i="7"/>
  <c r="BS143" i="7" s="1" a="1"/>
  <c r="BS143" i="7" s="1"/>
  <c r="BQ122" i="7"/>
  <c r="BR122" i="7"/>
  <c r="BS122" i="7" s="1" a="1"/>
  <c r="BS122" i="7" s="1"/>
  <c r="BQ58" i="7"/>
  <c r="BR58" i="7"/>
  <c r="BS58" i="7" s="1" a="1"/>
  <c r="BS58" i="7" s="1"/>
  <c r="BQ63" i="7"/>
  <c r="BR63" i="7"/>
  <c r="BS63" i="7" s="1" a="1"/>
  <c r="BS63" i="7" s="1"/>
  <c r="BQ73" i="7"/>
  <c r="BR73" i="7"/>
  <c r="BS73" i="7" s="1" a="1"/>
  <c r="BS73" i="7" s="1"/>
  <c r="BQ145" i="7"/>
  <c r="BR145" i="7"/>
  <c r="BS145" i="7" s="1" a="1"/>
  <c r="BS145" i="7" s="1"/>
  <c r="BQ83" i="7"/>
  <c r="BR83" i="7"/>
  <c r="BS83" i="7" s="1" a="1"/>
  <c r="BS83" i="7" s="1"/>
  <c r="BQ129" i="7"/>
  <c r="BR129" i="7"/>
  <c r="BS129" i="7" s="1" a="1"/>
  <c r="BS129" i="7" s="1"/>
  <c r="BQ5" i="7"/>
  <c r="BR5" i="7"/>
  <c r="BS5" i="7" s="1" a="1"/>
  <c r="BS5" i="7" s="1"/>
  <c r="BQ7" i="7"/>
  <c r="BR7" i="7"/>
  <c r="BS7" i="7" s="1" a="1"/>
  <c r="BS7" i="7" s="1"/>
  <c r="BQ27" i="7"/>
  <c r="BR27" i="7"/>
  <c r="BS27" i="7" s="1" a="1"/>
  <c r="BS27" i="7" s="1"/>
  <c r="BQ61" i="7"/>
  <c r="BR61" i="7"/>
  <c r="BS61" i="7" s="1" a="1"/>
  <c r="BS61" i="7" s="1"/>
  <c r="BQ95" i="7"/>
  <c r="BR95" i="7"/>
  <c r="BS95" i="7" s="1" a="1"/>
  <c r="BS95" i="7" s="1"/>
  <c r="BQ154" i="7"/>
  <c r="BR154" i="7"/>
  <c r="BS154" i="7" s="1" a="1"/>
  <c r="BS154" i="7" s="1"/>
  <c r="BQ166" i="7"/>
  <c r="BR166" i="7"/>
  <c r="BS166" i="7" s="1" a="1"/>
  <c r="BS166" i="7" s="1"/>
  <c r="BQ170" i="7"/>
  <c r="BR170" i="7"/>
  <c r="BS170" i="7" s="1" a="1"/>
  <c r="BS170" i="7" s="1"/>
  <c r="BQ133" i="7"/>
  <c r="BR133" i="7"/>
  <c r="BS133" i="7" s="1" a="1"/>
  <c r="BS133" i="7" s="1"/>
  <c r="BQ11" i="7"/>
  <c r="BR11" i="7"/>
  <c r="BS11" i="7" s="1" a="1"/>
  <c r="BS11" i="7" s="1"/>
  <c r="BQ172" i="7"/>
  <c r="BR172" i="7"/>
  <c r="BS172" i="7" s="1" a="1"/>
  <c r="BS172" i="7" s="1"/>
  <c r="BQ173" i="7"/>
  <c r="BR173" i="7"/>
  <c r="BS173" i="7" s="1" a="1"/>
  <c r="BS173" i="7" s="1"/>
  <c r="BQ174" i="7"/>
  <c r="BR174" i="7"/>
  <c r="BS174" i="7" s="1" a="1"/>
  <c r="BS174" i="7" s="1"/>
  <c r="BQ175" i="7"/>
  <c r="BR175" i="7"/>
  <c r="BS175" i="7" s="1" a="1"/>
  <c r="BS175" i="7" s="1"/>
  <c r="BQ176" i="7"/>
  <c r="BR176" i="7"/>
  <c r="BS176" i="7" s="1" a="1"/>
  <c r="BS176" i="7" s="1"/>
  <c r="BQ177" i="7"/>
  <c r="BR177" i="7"/>
  <c r="BS177" i="7" s="1" a="1"/>
  <c r="BS177" i="7" s="1"/>
  <c r="BQ178" i="7"/>
  <c r="BR178" i="7"/>
  <c r="BS178" i="7" s="1" a="1"/>
  <c r="BS178" i="7" s="1"/>
  <c r="BQ179" i="7"/>
  <c r="BR179" i="7"/>
  <c r="BS179" i="7" s="1" a="1"/>
  <c r="BS179" i="7" s="1"/>
  <c r="BQ180" i="7"/>
  <c r="BR180" i="7"/>
  <c r="BS180" i="7" s="1" a="1"/>
  <c r="BS180" i="7" s="1"/>
  <c r="BQ181" i="7"/>
  <c r="BR181" i="7"/>
  <c r="BS181" i="7" s="1" a="1"/>
  <c r="BS181" i="7" s="1"/>
  <c r="BQ182" i="7"/>
  <c r="BR182" i="7"/>
  <c r="BS182" i="7" s="1" a="1"/>
  <c r="BS182" i="7" s="1"/>
  <c r="BQ183" i="7"/>
  <c r="BR183" i="7"/>
  <c r="BQ184" i="7"/>
  <c r="BR184" i="7"/>
  <c r="BS184" i="7" s="1" a="1"/>
  <c r="BS184" i="7" s="1"/>
  <c r="BQ185" i="7"/>
  <c r="BR185" i="7"/>
  <c r="BS185" i="7" s="1" a="1"/>
  <c r="BS185" i="7" s="1"/>
  <c r="BQ186" i="7"/>
  <c r="BR186" i="7"/>
  <c r="BS186" i="7" s="1" a="1"/>
  <c r="BS186" i="7" s="1"/>
  <c r="BQ187" i="7"/>
  <c r="BR187" i="7"/>
  <c r="BS187" i="7" s="1" a="1"/>
  <c r="BS187" i="7" s="1"/>
  <c r="BQ188" i="7"/>
  <c r="BR188" i="7"/>
  <c r="BS188" i="7" s="1" a="1"/>
  <c r="BS188" i="7" s="1"/>
  <c r="BQ189" i="7"/>
  <c r="BR189" i="7"/>
  <c r="BS189" i="7" s="1" a="1"/>
  <c r="BS189" i="7" s="1"/>
  <c r="BQ190" i="7"/>
  <c r="BR190" i="7"/>
  <c r="BS190" i="7" s="1" a="1"/>
  <c r="BS190" i="7" s="1"/>
  <c r="BQ191" i="7"/>
  <c r="BR191" i="7"/>
  <c r="BS191" i="7" s="1" a="1"/>
  <c r="BS191" i="7" s="1"/>
  <c r="BQ192" i="7"/>
  <c r="BR192" i="7"/>
  <c r="BS192" i="7" s="1" a="1"/>
  <c r="BS192" i="7" s="1"/>
  <c r="BQ193" i="7"/>
  <c r="BR193" i="7"/>
  <c r="BQ194" i="7"/>
  <c r="BR194" i="7"/>
  <c r="BS194" i="7" s="1" a="1"/>
  <c r="BS194" i="7" s="1"/>
  <c r="BQ195" i="7"/>
  <c r="BR195" i="7"/>
  <c r="BS195" i="7" s="1" a="1"/>
  <c r="BS195" i="7" s="1"/>
  <c r="BQ196" i="7"/>
  <c r="BR196" i="7"/>
  <c r="BS196" i="7" s="1" a="1"/>
  <c r="BS196" i="7" s="1"/>
  <c r="BQ197" i="7"/>
  <c r="BR197" i="7"/>
  <c r="BS197" i="7" s="1" a="1"/>
  <c r="BS197" i="7" s="1"/>
  <c r="BQ198" i="7"/>
  <c r="BR198" i="7"/>
  <c r="BS198" i="7" s="1" a="1"/>
  <c r="BS198" i="7" s="1"/>
  <c r="BQ199" i="7"/>
  <c r="BR199" i="7"/>
  <c r="BS199" i="7" s="1" a="1"/>
  <c r="BS199" i="7" s="1"/>
  <c r="BQ200" i="7"/>
  <c r="BR200" i="7"/>
  <c r="BS200" i="7" s="1" a="1"/>
  <c r="BS200" i="7" s="1"/>
  <c r="BQ201" i="7"/>
  <c r="BR201" i="7"/>
  <c r="BS201" i="7" s="1" a="1"/>
  <c r="BS201" i="7" s="1"/>
  <c r="BQ202" i="7"/>
  <c r="BR202" i="7"/>
  <c r="BS202" i="7" s="1" a="1"/>
  <c r="BS202" i="7" s="1"/>
  <c r="BQ203" i="7"/>
  <c r="BR203" i="7"/>
  <c r="BS203" i="7" s="1" a="1"/>
  <c r="BS203" i="7" s="1"/>
  <c r="BQ204" i="7"/>
  <c r="BR204" i="7"/>
  <c r="BS204" i="7" s="1" a="1"/>
  <c r="BS204" i="7" s="1"/>
  <c r="BQ205" i="7"/>
  <c r="BR205" i="7"/>
  <c r="BS205" i="7" s="1" a="1"/>
  <c r="BS205" i="7" s="1"/>
  <c r="BQ206" i="7"/>
  <c r="BR206" i="7"/>
  <c r="BS206" i="7" s="1" a="1"/>
  <c r="BS206" i="7" s="1"/>
  <c r="BQ207" i="7"/>
  <c r="BR207" i="7"/>
  <c r="BS207" i="7" s="1" a="1"/>
  <c r="BS207" i="7" s="1"/>
  <c r="BQ208" i="7"/>
  <c r="BR208" i="7"/>
  <c r="BS208" i="7" s="1" a="1"/>
  <c r="BS208" i="7" s="1"/>
  <c r="BQ209" i="7"/>
  <c r="BR209" i="7"/>
  <c r="BS209" i="7" s="1" a="1"/>
  <c r="BS209" i="7" s="1"/>
  <c r="BQ210" i="7"/>
  <c r="BR210" i="7"/>
  <c r="BS210" i="7" s="1" a="1"/>
  <c r="BS210" i="7" s="1"/>
  <c r="BQ211" i="7"/>
  <c r="BR211" i="7"/>
  <c r="BS211" i="7" s="1" a="1"/>
  <c r="BS211" i="7" s="1"/>
  <c r="BQ212" i="7"/>
  <c r="BR212" i="7"/>
  <c r="BS212" i="7" s="1" a="1"/>
  <c r="BS212" i="7" s="1"/>
  <c r="BQ213" i="7"/>
  <c r="BR213" i="7"/>
  <c r="BS213" i="7" s="1" a="1"/>
  <c r="BS213" i="7" s="1"/>
  <c r="BQ214" i="7"/>
  <c r="BR214" i="7"/>
  <c r="BS214" i="7" s="1" a="1"/>
  <c r="BS214" i="7" s="1"/>
  <c r="BQ215" i="7"/>
  <c r="BR215" i="7"/>
  <c r="BS215" i="7" s="1" a="1"/>
  <c r="BS215" i="7" s="1"/>
  <c r="BQ216" i="7"/>
  <c r="BR216" i="7"/>
  <c r="BS216" i="7" s="1" a="1"/>
  <c r="BS216" i="7" s="1"/>
  <c r="BQ217" i="7"/>
  <c r="BR217" i="7"/>
  <c r="BS217" i="7" s="1" a="1"/>
  <c r="BS217" i="7" s="1"/>
  <c r="BQ218" i="7"/>
  <c r="BR218" i="7"/>
  <c r="BS218" i="7" s="1" a="1"/>
  <c r="BS218" i="7" s="1"/>
  <c r="BQ219" i="7"/>
  <c r="BR219" i="7"/>
  <c r="BS219" i="7" s="1" a="1"/>
  <c r="BS219" i="7" s="1"/>
  <c r="BQ220" i="7"/>
  <c r="BR220" i="7"/>
  <c r="BS220" i="7" s="1" a="1"/>
  <c r="BS220" i="7" s="1"/>
  <c r="BQ221" i="7"/>
  <c r="BR221" i="7"/>
  <c r="BS221" i="7" s="1" a="1"/>
  <c r="BS221" i="7" s="1"/>
  <c r="BQ222" i="7"/>
  <c r="BR222" i="7"/>
  <c r="BS222" i="7" s="1" a="1"/>
  <c r="BS222" i="7" s="1"/>
  <c r="BQ223" i="7"/>
  <c r="BR223" i="7"/>
  <c r="BS223" i="7" s="1" a="1"/>
  <c r="BS223" i="7" s="1"/>
  <c r="BQ224" i="7"/>
  <c r="BR224" i="7"/>
  <c r="BS224" i="7" s="1" a="1"/>
  <c r="BS224" i="7" s="1"/>
  <c r="BQ225" i="7"/>
  <c r="BR225" i="7"/>
  <c r="BS225" i="7" s="1" a="1"/>
  <c r="BS225" i="7" s="1"/>
  <c r="BQ226" i="7"/>
  <c r="BR226" i="7"/>
  <c r="BS226" i="7" s="1" a="1"/>
  <c r="BS226" i="7" s="1"/>
  <c r="BQ227" i="7"/>
  <c r="BR227" i="7"/>
  <c r="BS227" i="7" s="1" a="1"/>
  <c r="BS227" i="7" s="1"/>
  <c r="BQ228" i="7"/>
  <c r="BR228" i="7"/>
  <c r="BS228" i="7" s="1" a="1"/>
  <c r="BS228" i="7" s="1"/>
  <c r="BQ229" i="7"/>
  <c r="BR229" i="7"/>
  <c r="BS229" i="7" s="1" a="1"/>
  <c r="BS229" i="7" s="1"/>
  <c r="BQ230" i="7"/>
  <c r="BR230" i="7"/>
  <c r="BS230" i="7" s="1" a="1"/>
  <c r="BS230" i="7" s="1"/>
  <c r="BQ231" i="7"/>
  <c r="BR231" i="7"/>
  <c r="BS231" i="7" s="1" a="1"/>
  <c r="BS231" i="7" s="1"/>
  <c r="BQ232" i="7"/>
  <c r="BR232" i="7"/>
  <c r="BS232" i="7" s="1" a="1"/>
  <c r="BS232" i="7" s="1"/>
  <c r="BQ233" i="7"/>
  <c r="BR233" i="7"/>
  <c r="BS233" i="7" s="1" a="1"/>
  <c r="BS233" i="7" s="1"/>
  <c r="BQ234" i="7"/>
  <c r="BR234" i="7"/>
  <c r="BS234" i="7" s="1" a="1"/>
  <c r="BS234" i="7" s="1"/>
  <c r="BQ235" i="7"/>
  <c r="BR235" i="7"/>
  <c r="BS235" i="7" s="1" a="1"/>
  <c r="BS235" i="7" s="1"/>
  <c r="BQ236" i="7"/>
  <c r="BR236" i="7"/>
  <c r="BS236" i="7" s="1" a="1"/>
  <c r="BS236" i="7" s="1"/>
  <c r="BQ237" i="7"/>
  <c r="BR237" i="7"/>
  <c r="BS237" i="7" s="1" a="1"/>
  <c r="BS237" i="7" s="1"/>
  <c r="BQ238" i="7"/>
  <c r="BR238" i="7"/>
  <c r="BS238" i="7" s="1" a="1"/>
  <c r="BS238" i="7" s="1"/>
  <c r="BQ239" i="7"/>
  <c r="BR239" i="7"/>
  <c r="BS239" i="7" s="1" a="1"/>
  <c r="BS239" i="7" s="1"/>
  <c r="BQ240" i="7"/>
  <c r="BR240" i="7"/>
  <c r="BS240" i="7" s="1" a="1"/>
  <c r="BS240" i="7" s="1"/>
  <c r="BQ241" i="7"/>
  <c r="BR241" i="7"/>
  <c r="BS241" i="7" s="1" a="1"/>
  <c r="BS241" i="7" s="1"/>
  <c r="BQ242" i="7"/>
  <c r="BR242" i="7"/>
  <c r="BS242" i="7" s="1" a="1"/>
  <c r="BS242" i="7" s="1"/>
  <c r="BQ243" i="7"/>
  <c r="BR243" i="7"/>
  <c r="BS243" i="7" s="1" a="1"/>
  <c r="BS243" i="7" s="1"/>
  <c r="BQ244" i="7"/>
  <c r="BR244" i="7"/>
  <c r="BS244" i="7" s="1" a="1"/>
  <c r="BS244" i="7" s="1"/>
  <c r="BQ245" i="7"/>
  <c r="BR245" i="7"/>
  <c r="BS245" i="7" s="1" a="1"/>
  <c r="BS245" i="7" s="1"/>
  <c r="BQ246" i="7"/>
  <c r="BR246" i="7"/>
  <c r="BS246" i="7" s="1" a="1"/>
  <c r="BS246" i="7" s="1"/>
  <c r="BQ247" i="7"/>
  <c r="BR247" i="7"/>
  <c r="BS247" i="7" s="1" a="1"/>
  <c r="BS247" i="7" s="1"/>
  <c r="BQ248" i="7"/>
  <c r="BR248" i="7"/>
  <c r="BS248" i="7" s="1" a="1"/>
  <c r="BS248" i="7" s="1"/>
  <c r="BQ249" i="7"/>
  <c r="BR249" i="7"/>
  <c r="BS249" i="7" s="1" a="1"/>
  <c r="BS249" i="7" s="1"/>
  <c r="BQ250" i="7"/>
  <c r="BR250" i="7"/>
  <c r="BS250" i="7" s="1" a="1"/>
  <c r="BS250" i="7" s="1"/>
  <c r="BQ251" i="7"/>
  <c r="BR251" i="7"/>
  <c r="BS251" i="7" s="1" a="1"/>
  <c r="BS251" i="7" s="1"/>
  <c r="BQ252" i="7"/>
  <c r="BR252" i="7"/>
  <c r="BS252" i="7" s="1" a="1"/>
  <c r="BS252" i="7" s="1"/>
  <c r="BQ253" i="7"/>
  <c r="BR253" i="7"/>
  <c r="BS253" i="7" s="1" a="1"/>
  <c r="BS253" i="7" s="1"/>
  <c r="BQ254" i="7"/>
  <c r="BR254" i="7"/>
  <c r="BS254" i="7" s="1" a="1"/>
  <c r="BS254" i="7" s="1"/>
  <c r="BQ255" i="7"/>
  <c r="BR255" i="7"/>
  <c r="BS255" i="7" s="1" a="1"/>
  <c r="BS255" i="7" s="1"/>
  <c r="BQ256" i="7"/>
  <c r="BR256" i="7"/>
  <c r="BS256" i="7" s="1" a="1"/>
  <c r="BS256" i="7" s="1"/>
  <c r="BQ257" i="7"/>
  <c r="BR257" i="7"/>
  <c r="BS257" i="7" s="1" a="1"/>
  <c r="BS257" i="7" s="1"/>
  <c r="BQ258" i="7"/>
  <c r="BR258" i="7"/>
  <c r="BS258" i="7" s="1" a="1"/>
  <c r="BS258" i="7" s="1"/>
  <c r="BQ259" i="7"/>
  <c r="BR259" i="7"/>
  <c r="BQ260" i="7"/>
  <c r="BR260" i="7"/>
  <c r="BS260" i="7" s="1" a="1"/>
  <c r="BS260" i="7" s="1"/>
  <c r="BQ261" i="7"/>
  <c r="BR261" i="7"/>
  <c r="BS261" i="7" s="1" a="1"/>
  <c r="BS261" i="7" s="1"/>
  <c r="BQ262" i="7"/>
  <c r="BR262" i="7"/>
  <c r="BS262" i="7" s="1" a="1"/>
  <c r="BS262" i="7" s="1"/>
  <c r="BQ263" i="7"/>
  <c r="BR263" i="7"/>
  <c r="BS263" i="7" s="1" a="1"/>
  <c r="BS263" i="7" s="1"/>
  <c r="BQ264" i="7"/>
  <c r="BR264" i="7"/>
  <c r="BQ265" i="7"/>
  <c r="BR265" i="7"/>
  <c r="BS265" i="7" s="1" a="1"/>
  <c r="BS265" i="7" s="1"/>
  <c r="BQ266" i="7"/>
  <c r="BR266" i="7"/>
  <c r="BS266" i="7" s="1" a="1"/>
  <c r="BS266" i="7" s="1"/>
  <c r="BQ267" i="7"/>
  <c r="BR267" i="7"/>
  <c r="BS267" i="7" s="1" a="1"/>
  <c r="BS267" i="7" s="1"/>
  <c r="BQ268" i="7"/>
  <c r="BR268" i="7"/>
  <c r="BS268" i="7" s="1" a="1"/>
  <c r="BS268" i="7" s="1"/>
  <c r="BQ269" i="7"/>
  <c r="BR269" i="7"/>
  <c r="BS269" i="7" s="1" a="1"/>
  <c r="BS269" i="7" s="1"/>
  <c r="BQ270" i="7"/>
  <c r="BR270" i="7"/>
  <c r="BS270" i="7" s="1" a="1"/>
  <c r="BS270" i="7" s="1"/>
  <c r="BQ271" i="7"/>
  <c r="BR271" i="7"/>
  <c r="BS271" i="7" s="1" a="1"/>
  <c r="BS271" i="7" s="1"/>
  <c r="BQ272" i="7"/>
  <c r="BR272" i="7"/>
  <c r="BS272" i="7" s="1" a="1"/>
  <c r="BS272" i="7" s="1"/>
  <c r="BQ273" i="7"/>
  <c r="BR273" i="7"/>
  <c r="BS273" i="7" s="1" a="1"/>
  <c r="BS273" i="7" s="1"/>
  <c r="BQ274" i="7"/>
  <c r="BR274" i="7"/>
  <c r="BS274" i="7" s="1" a="1"/>
  <c r="BS274" i="7" s="1"/>
  <c r="BQ275" i="7"/>
  <c r="BR275" i="7"/>
  <c r="BS275" i="7" s="1" a="1"/>
  <c r="BS275" i="7" s="1"/>
  <c r="BQ276" i="7"/>
  <c r="BR276" i="7"/>
  <c r="BS276" i="7" s="1" a="1"/>
  <c r="BS276" i="7" s="1"/>
  <c r="BQ277" i="7"/>
  <c r="BR277" i="7"/>
  <c r="BS277" i="7" s="1" a="1"/>
  <c r="BS277" i="7" s="1"/>
  <c r="BQ278" i="7"/>
  <c r="BR278" i="7"/>
  <c r="BS278" i="7" s="1" a="1"/>
  <c r="BS278" i="7" s="1"/>
  <c r="BQ279" i="7"/>
  <c r="BR279" i="7"/>
  <c r="BS279" i="7" s="1" a="1"/>
  <c r="BS279" i="7" s="1"/>
  <c r="BQ280" i="7"/>
  <c r="BR280" i="7"/>
  <c r="BS280" i="7" s="1" a="1"/>
  <c r="BS280" i="7" s="1"/>
  <c r="BQ281" i="7"/>
  <c r="BR281" i="7"/>
  <c r="BS281" i="7" s="1" a="1"/>
  <c r="BS281" i="7" s="1"/>
  <c r="BQ282" i="7"/>
  <c r="BR282" i="7"/>
  <c r="BS282" i="7" s="1" a="1"/>
  <c r="BS282" i="7" s="1"/>
  <c r="BQ283" i="7"/>
  <c r="BR283" i="7"/>
  <c r="BS283" i="7" s="1" a="1"/>
  <c r="BS283" i="7" s="1"/>
  <c r="BQ284" i="7"/>
  <c r="BR284" i="7"/>
  <c r="BS284" i="7" s="1" a="1"/>
  <c r="BS284" i="7" s="1"/>
  <c r="BQ285" i="7"/>
  <c r="BR285" i="7"/>
  <c r="BS285" i="7" s="1" a="1"/>
  <c r="BS285" i="7" s="1"/>
  <c r="BQ286" i="7"/>
  <c r="BR286" i="7"/>
  <c r="BS286" i="7" s="1" a="1"/>
  <c r="BS286" i="7" s="1"/>
  <c r="BQ287" i="7"/>
  <c r="BR287" i="7"/>
  <c r="BS287" i="7" s="1" a="1"/>
  <c r="BS287" i="7" s="1"/>
  <c r="BQ288" i="7"/>
  <c r="BR288" i="7"/>
  <c r="BS288" i="7" s="1" a="1"/>
  <c r="BS288" i="7" s="1"/>
  <c r="BQ289" i="7"/>
  <c r="BR289" i="7"/>
  <c r="BS289" i="7" s="1" a="1"/>
  <c r="BS289" i="7" s="1"/>
  <c r="BQ290" i="7"/>
  <c r="BR290" i="7"/>
  <c r="BS290" i="7" s="1" a="1"/>
  <c r="BS290" i="7" s="1"/>
  <c r="BQ291" i="7"/>
  <c r="BR291" i="7"/>
  <c r="BS291" i="7" s="1" a="1"/>
  <c r="BS291" i="7" s="1"/>
  <c r="BQ292" i="7"/>
  <c r="BR292" i="7"/>
  <c r="BS292" i="7" s="1" a="1"/>
  <c r="BS292" i="7" s="1"/>
  <c r="BQ293" i="7"/>
  <c r="BR293" i="7"/>
  <c r="BS293" i="7" s="1" a="1"/>
  <c r="BS293" i="7" s="1"/>
  <c r="BQ294" i="7"/>
  <c r="BR294" i="7"/>
  <c r="BS294" i="7" s="1" a="1"/>
  <c r="BS294" i="7" s="1"/>
  <c r="BQ295" i="7"/>
  <c r="BR295" i="7"/>
  <c r="BS295" i="7" s="1" a="1"/>
  <c r="BS295" i="7" s="1"/>
  <c r="BQ296" i="7"/>
  <c r="BR296" i="7"/>
  <c r="BS296" i="7" s="1" a="1"/>
  <c r="BS296" i="7" s="1"/>
  <c r="BQ297" i="7"/>
  <c r="BR297" i="7"/>
  <c r="BS297" i="7" s="1" a="1"/>
  <c r="BS297" i="7" s="1"/>
  <c r="BQ298" i="7"/>
  <c r="BR298" i="7"/>
  <c r="BS298" i="7" s="1" a="1"/>
  <c r="BS298" i="7" s="1"/>
  <c r="BQ299" i="7"/>
  <c r="BR299" i="7"/>
  <c r="BS299" i="7" s="1" a="1"/>
  <c r="BS299" i="7" s="1"/>
  <c r="BQ300" i="7"/>
  <c r="BR300" i="7"/>
  <c r="BS300" i="7" s="1" a="1"/>
  <c r="BS300" i="7" s="1"/>
  <c r="BQ301" i="7"/>
  <c r="BR301" i="7"/>
  <c r="BS301" i="7" s="1" a="1"/>
  <c r="BS301" i="7" s="1"/>
  <c r="BQ302" i="7"/>
  <c r="BR302" i="7"/>
  <c r="BS302" i="7" s="1" a="1"/>
  <c r="BS302" i="7" s="1"/>
  <c r="BQ303" i="7"/>
  <c r="BR303" i="7"/>
  <c r="BS303" i="7" s="1" a="1"/>
  <c r="BS303" i="7" s="1"/>
  <c r="BT303" i="7" s="1"/>
  <c r="BU303" i="7" s="1" a="1"/>
  <c r="BU303" i="7" s="1"/>
  <c r="BV303" i="7" s="1" a="1"/>
  <c r="BV303" i="7" s="1"/>
  <c r="BW303" i="7" s="1" a="1"/>
  <c r="BW303" i="7" s="1"/>
  <c r="BQ79" i="14"/>
  <c r="BR79" i="14"/>
  <c r="BS79" i="14" s="1" a="1"/>
  <c r="BS79" i="14" s="1"/>
  <c r="BU79" i="14" a="1"/>
  <c r="BU79" i="14" s="1"/>
  <c r="BV79" i="14" s="1"/>
  <c r="BW79" i="14" a="1"/>
  <c r="BW79" i="14" s="1"/>
  <c r="BX79" i="14" a="1"/>
  <c r="BX79" i="14" s="1"/>
  <c r="BQ96" i="14"/>
  <c r="BR96" i="14"/>
  <c r="BS96" i="14" s="1" a="1"/>
  <c r="BS96" i="14" s="1"/>
  <c r="BU96" i="14" a="1"/>
  <c r="BU96" i="14" s="1"/>
  <c r="BV96" i="14" s="1"/>
  <c r="BW96" i="14" a="1"/>
  <c r="BW96" i="14" s="1"/>
  <c r="BX96" i="14" a="1"/>
  <c r="BX96" i="14" s="1"/>
  <c r="BQ184" i="14"/>
  <c r="BR184" i="14"/>
  <c r="BS184" i="14" s="1" a="1"/>
  <c r="BS184" i="14" s="1"/>
  <c r="BU184" i="14" a="1"/>
  <c r="BU184" i="14" s="1"/>
  <c r="BV184" i="14" s="1"/>
  <c r="BW184" i="14" a="1"/>
  <c r="BW184" i="14" s="1"/>
  <c r="BX184" i="14" a="1"/>
  <c r="BX184" i="14" s="1"/>
  <c r="BQ4" i="14"/>
  <c r="BR4" i="14"/>
  <c r="BS4" i="14" s="1" a="1"/>
  <c r="BS4" i="14" s="1"/>
  <c r="BU4" i="14" a="1"/>
  <c r="BU4" i="14" s="1"/>
  <c r="BV4" i="14" s="1"/>
  <c r="BW4" i="14" a="1"/>
  <c r="BW4" i="14" s="1"/>
  <c r="BX4" i="14" a="1"/>
  <c r="BX4" i="14" s="1"/>
  <c r="BQ77" i="14"/>
  <c r="BR77" i="14"/>
  <c r="BS77" i="14" s="1" a="1"/>
  <c r="BS77" i="14" s="1"/>
  <c r="BU77" i="14" a="1"/>
  <c r="BU77" i="14" s="1"/>
  <c r="BV77" i="14" s="1"/>
  <c r="BW77" i="14" a="1"/>
  <c r="BW77" i="14" s="1"/>
  <c r="BX77" i="14" a="1"/>
  <c r="BX77" i="14" s="1"/>
  <c r="BQ180" i="14"/>
  <c r="BR180" i="14"/>
  <c r="BS180" i="14" s="1" a="1"/>
  <c r="BS180" i="14" s="1"/>
  <c r="BU180" i="14" a="1"/>
  <c r="BU180" i="14" s="1"/>
  <c r="BV180" i="14" s="1"/>
  <c r="BW180" i="14" a="1"/>
  <c r="BW180" i="14" s="1"/>
  <c r="BX180" i="14" a="1"/>
  <c r="BX180" i="14" s="1"/>
  <c r="BQ78" i="14"/>
  <c r="BR78" i="14"/>
  <c r="BS78" i="14" s="1" a="1"/>
  <c r="BS78" i="14" s="1"/>
  <c r="BU78" i="14" a="1"/>
  <c r="BU78" i="14" s="1"/>
  <c r="BV78" i="14" s="1"/>
  <c r="BW78" i="14" a="1"/>
  <c r="BW78" i="14" s="1"/>
  <c r="BX78" i="14" a="1"/>
  <c r="BX78" i="14" s="1"/>
  <c r="BQ131" i="14"/>
  <c r="BR131" i="14"/>
  <c r="BS131" i="14" s="1" a="1"/>
  <c r="BS131" i="14" s="1"/>
  <c r="BU131" i="14" a="1"/>
  <c r="BU131" i="14" s="1"/>
  <c r="BV131" i="14" s="1"/>
  <c r="BW131" i="14" a="1"/>
  <c r="BW131" i="14" s="1"/>
  <c r="BX131" i="14" a="1"/>
  <c r="BX131" i="14" s="1"/>
  <c r="BQ151" i="14"/>
  <c r="BR151" i="14"/>
  <c r="BS151" i="14" s="1" a="1"/>
  <c r="BS151" i="14" s="1"/>
  <c r="BU151" i="14" a="1"/>
  <c r="BU151" i="14" s="1"/>
  <c r="BV151" i="14" s="1"/>
  <c r="BW151" i="14" a="1"/>
  <c r="BW151" i="14" s="1"/>
  <c r="BX151" i="14" a="1"/>
  <c r="BX151" i="14" s="1"/>
  <c r="BQ13" i="14"/>
  <c r="BR13" i="14"/>
  <c r="BS13" i="14" s="1" a="1"/>
  <c r="BS13" i="14" s="1"/>
  <c r="BU13" i="14" a="1"/>
  <c r="BU13" i="14" s="1"/>
  <c r="BV13" i="14" s="1"/>
  <c r="BW13" i="14" a="1"/>
  <c r="BW13" i="14" s="1"/>
  <c r="BX13" i="14" a="1"/>
  <c r="BX13" i="14" s="1"/>
  <c r="BQ196" i="14"/>
  <c r="BR196" i="14"/>
  <c r="BS196" i="14" s="1" a="1"/>
  <c r="BS196" i="14" s="1"/>
  <c r="BU196" i="14" a="1"/>
  <c r="BU196" i="14" s="1"/>
  <c r="BV196" i="14" s="1"/>
  <c r="BW196" i="14" a="1"/>
  <c r="BW196" i="14" s="1"/>
  <c r="BX196" i="14" a="1"/>
  <c r="BX196" i="14" s="1"/>
  <c r="BQ198" i="14"/>
  <c r="BR198" i="14"/>
  <c r="BS198" i="14" s="1" a="1"/>
  <c r="BS198" i="14" s="1"/>
  <c r="BU198" i="14" a="1"/>
  <c r="BU198" i="14" s="1"/>
  <c r="BV198" i="14" s="1"/>
  <c r="BW198" i="14" a="1"/>
  <c r="BW198" i="14" s="1"/>
  <c r="BX198" i="14" a="1"/>
  <c r="BX198" i="14" s="1"/>
  <c r="BQ187" i="14"/>
  <c r="BR187" i="14"/>
  <c r="BS187" i="14" s="1" a="1"/>
  <c r="BS187" i="14" s="1"/>
  <c r="BU187" i="14" a="1"/>
  <c r="BU187" i="14" s="1"/>
  <c r="BV187" i="14" s="1"/>
  <c r="BW187" i="14" a="1"/>
  <c r="BW187" i="14" s="1"/>
  <c r="BX187" i="14" a="1"/>
  <c r="BX187" i="14" s="1"/>
  <c r="BQ191" i="14"/>
  <c r="BR191" i="14"/>
  <c r="BS191" i="14" s="1" a="1"/>
  <c r="BS191" i="14" s="1"/>
  <c r="BU191" i="14" a="1"/>
  <c r="BU191" i="14" s="1"/>
  <c r="BV191" i="14" s="1"/>
  <c r="BW191" i="14" a="1"/>
  <c r="BW191" i="14" s="1"/>
  <c r="BX191" i="14" a="1"/>
  <c r="BX191" i="14" s="1"/>
  <c r="BQ165" i="14"/>
  <c r="BR165" i="14"/>
  <c r="BS165" i="14" s="1" a="1"/>
  <c r="BS165" i="14" s="1"/>
  <c r="BU165" i="14" a="1"/>
  <c r="BU165" i="14" s="1"/>
  <c r="BV165" i="14" s="1"/>
  <c r="BW165" i="14" a="1"/>
  <c r="BW165" i="14" s="1"/>
  <c r="BX165" i="14" a="1"/>
  <c r="BX165" i="14" s="1"/>
  <c r="BQ182" i="14"/>
  <c r="BR182" i="14"/>
  <c r="BS182" i="14" s="1" a="1"/>
  <c r="BS182" i="14" s="1"/>
  <c r="BU182" i="14" a="1"/>
  <c r="BU182" i="14" s="1"/>
  <c r="BV182" i="14" s="1"/>
  <c r="BW182" i="14" a="1"/>
  <c r="BW182" i="14" s="1"/>
  <c r="BX182" i="14" a="1"/>
  <c r="BX182" i="14" s="1"/>
  <c r="BQ181" i="14"/>
  <c r="BR181" i="14"/>
  <c r="BS181" i="14" s="1" a="1"/>
  <c r="BS181" i="14" s="1"/>
  <c r="BU181" i="14" a="1"/>
  <c r="BU181" i="14" s="1"/>
  <c r="BV181" i="14" s="1"/>
  <c r="BW181" i="14" a="1"/>
  <c r="BW181" i="14" s="1"/>
  <c r="BX181" i="14" a="1"/>
  <c r="BX181" i="14" s="1"/>
  <c r="BQ21" i="14"/>
  <c r="BR21" i="14"/>
  <c r="BS21" i="14" s="1" a="1"/>
  <c r="BS21" i="14" s="1"/>
  <c r="BU21" i="14" a="1"/>
  <c r="BU21" i="14" s="1"/>
  <c r="BV21" i="14" s="1"/>
  <c r="BW21" i="14" a="1"/>
  <c r="BW21" i="14" s="1"/>
  <c r="BX21" i="14" a="1"/>
  <c r="BX21" i="14" s="1"/>
  <c r="BQ53" i="14"/>
  <c r="BR53" i="14"/>
  <c r="BS53" i="14" s="1" a="1"/>
  <c r="BS53" i="14" s="1"/>
  <c r="BU53" i="14" a="1"/>
  <c r="BU53" i="14" s="1"/>
  <c r="BV53" i="14" s="1"/>
  <c r="BW53" i="14" a="1"/>
  <c r="BW53" i="14" s="1"/>
  <c r="BX53" i="14" a="1"/>
  <c r="BX53" i="14" s="1"/>
  <c r="BQ94" i="14"/>
  <c r="BR94" i="14"/>
  <c r="BS94" i="14" s="1" a="1"/>
  <c r="BS94" i="14" s="1"/>
  <c r="BU94" i="14" a="1"/>
  <c r="BU94" i="14" s="1"/>
  <c r="BV94" i="14" s="1"/>
  <c r="BW94" i="14" a="1"/>
  <c r="BW94" i="14" s="1"/>
  <c r="BX94" i="14" a="1"/>
  <c r="BX94" i="14" s="1"/>
  <c r="BQ91" i="14"/>
  <c r="BR91" i="14"/>
  <c r="BS91" i="14" s="1" a="1"/>
  <c r="BS91" i="14" s="1"/>
  <c r="BU91" i="14" a="1"/>
  <c r="BU91" i="14" s="1"/>
  <c r="BV91" i="14" s="1"/>
  <c r="BW91" i="14" a="1"/>
  <c r="BW91" i="14" s="1"/>
  <c r="BX91" i="14" a="1"/>
  <c r="BX91" i="14" s="1"/>
  <c r="BQ93" i="14"/>
  <c r="BR93" i="14"/>
  <c r="BS93" i="14" s="1" a="1"/>
  <c r="BS93" i="14" s="1"/>
  <c r="BU93" i="14" a="1"/>
  <c r="BU93" i="14" s="1"/>
  <c r="BV93" i="14" s="1"/>
  <c r="BW93" i="14" a="1"/>
  <c r="BW93" i="14" s="1"/>
  <c r="BX93" i="14" a="1"/>
  <c r="BX93" i="14" s="1"/>
  <c r="BQ52" i="14"/>
  <c r="BR52" i="14"/>
  <c r="BS52" i="14" s="1" a="1"/>
  <c r="BS52" i="14" s="1"/>
  <c r="BU52" i="14" a="1"/>
  <c r="BU52" i="14" s="1"/>
  <c r="BV52" i="14" s="1"/>
  <c r="BW52" i="14" a="1"/>
  <c r="BW52" i="14" s="1"/>
  <c r="BX52" i="14" a="1"/>
  <c r="BX52" i="14" s="1"/>
  <c r="BQ56" i="14"/>
  <c r="BR56" i="14"/>
  <c r="BS56" i="14" s="1" a="1"/>
  <c r="BS56" i="14" s="1"/>
  <c r="BU56" i="14" a="1"/>
  <c r="BU56" i="14" s="1"/>
  <c r="BV56" i="14" s="1"/>
  <c r="BW56" i="14" a="1"/>
  <c r="BW56" i="14" s="1"/>
  <c r="BX56" i="14" a="1"/>
  <c r="BX56" i="14" s="1"/>
  <c r="BQ57" i="14"/>
  <c r="BR57" i="14"/>
  <c r="BS57" i="14" s="1" a="1"/>
  <c r="BS57" i="14" s="1"/>
  <c r="BU57" i="14" a="1"/>
  <c r="BU57" i="14" s="1"/>
  <c r="BV57" i="14" s="1"/>
  <c r="BW57" i="14" a="1"/>
  <c r="BW57" i="14" s="1"/>
  <c r="BX57" i="14" a="1"/>
  <c r="BX57" i="14" s="1"/>
  <c r="BQ92" i="14"/>
  <c r="BR92" i="14"/>
  <c r="BS92" i="14" s="1" a="1"/>
  <c r="BS92" i="14" s="1"/>
  <c r="BU92" i="14" a="1"/>
  <c r="BU92" i="14" s="1"/>
  <c r="BV92" i="14" s="1"/>
  <c r="BW92" i="14" a="1"/>
  <c r="BW92" i="14" s="1"/>
  <c r="BX92" i="14" a="1"/>
  <c r="BX92" i="14" s="1"/>
  <c r="BQ50" i="14"/>
  <c r="BR50" i="14"/>
  <c r="BS50" i="14" s="1" a="1"/>
  <c r="BS50" i="14" s="1"/>
  <c r="BU50" i="14" a="1"/>
  <c r="BU50" i="14" s="1"/>
  <c r="BV50" i="14" s="1"/>
  <c r="BW50" i="14" a="1"/>
  <c r="BW50" i="14" s="1"/>
  <c r="BX50" i="14" a="1"/>
  <c r="BX50" i="14" s="1"/>
  <c r="BQ41" i="14"/>
  <c r="BR41" i="14"/>
  <c r="BS41" i="14" s="1" a="1"/>
  <c r="BS41" i="14" s="1"/>
  <c r="BU41" i="14" a="1"/>
  <c r="BU41" i="14" s="1"/>
  <c r="BV41" i="14" s="1"/>
  <c r="BW41" i="14" a="1"/>
  <c r="BW41" i="14" s="1"/>
  <c r="BX41" i="14" a="1"/>
  <c r="BX41" i="14" s="1"/>
  <c r="BQ72" i="14"/>
  <c r="BR72" i="14"/>
  <c r="BS72" i="14" s="1" a="1"/>
  <c r="BS72" i="14" s="1"/>
  <c r="BU72" i="14" a="1"/>
  <c r="BU72" i="14" s="1"/>
  <c r="BV72" i="14" s="1"/>
  <c r="BW72" i="14" a="1"/>
  <c r="BW72" i="14" s="1"/>
  <c r="BX72" i="14" a="1"/>
  <c r="BX72" i="14" s="1"/>
  <c r="BQ43" i="14"/>
  <c r="BR43" i="14"/>
  <c r="BS43" i="14" s="1" a="1"/>
  <c r="BS43" i="14" s="1"/>
  <c r="BU43" i="14" a="1"/>
  <c r="BU43" i="14" s="1"/>
  <c r="BV43" i="14" s="1"/>
  <c r="BW43" i="14" a="1"/>
  <c r="BW43" i="14" s="1"/>
  <c r="BX43" i="14" a="1"/>
  <c r="BX43" i="14" s="1"/>
  <c r="BQ6" i="14"/>
  <c r="BR6" i="14"/>
  <c r="BS6" i="14" s="1" a="1"/>
  <c r="BS6" i="14" s="1"/>
  <c r="BU6" i="14" a="1"/>
  <c r="BU6" i="14" s="1"/>
  <c r="BV6" i="14" s="1"/>
  <c r="BW6" i="14" a="1"/>
  <c r="BW6" i="14" s="1"/>
  <c r="BX6" i="14" a="1"/>
  <c r="BX6" i="14" s="1"/>
  <c r="BQ175" i="14"/>
  <c r="BR175" i="14"/>
  <c r="BS175" i="14" s="1" a="1"/>
  <c r="BS175" i="14" s="1"/>
  <c r="BU175" i="14" a="1"/>
  <c r="BU175" i="14" s="1"/>
  <c r="BV175" i="14" s="1"/>
  <c r="BW175" i="14" a="1"/>
  <c r="BW175" i="14" s="1"/>
  <c r="BX175" i="14" a="1"/>
  <c r="BX175" i="14" s="1"/>
  <c r="BQ176" i="14"/>
  <c r="BR176" i="14"/>
  <c r="BS176" i="14" s="1" a="1"/>
  <c r="BS176" i="14" s="1"/>
  <c r="BU176" i="14" a="1"/>
  <c r="BU176" i="14" s="1"/>
  <c r="BV176" i="14" s="1"/>
  <c r="BW176" i="14" a="1"/>
  <c r="BW176" i="14" s="1"/>
  <c r="BX176" i="14" a="1"/>
  <c r="BX176" i="14" s="1"/>
  <c r="BQ15" i="14"/>
  <c r="BR15" i="14"/>
  <c r="BS15" i="14" s="1" a="1"/>
  <c r="BS15" i="14" s="1"/>
  <c r="BU15" i="14" a="1"/>
  <c r="BU15" i="14" s="1"/>
  <c r="BV15" i="14" s="1"/>
  <c r="BW15" i="14" a="1"/>
  <c r="BW15" i="14" s="1"/>
  <c r="BX15" i="14" a="1"/>
  <c r="BX15" i="14" s="1"/>
  <c r="BQ14" i="14"/>
  <c r="BR14" i="14"/>
  <c r="BS14" i="14" s="1" a="1"/>
  <c r="BS14" i="14" s="1"/>
  <c r="BU14" i="14" a="1"/>
  <c r="BU14" i="14" s="1"/>
  <c r="BV14" i="14" s="1"/>
  <c r="BW14" i="14" a="1"/>
  <c r="BW14" i="14" s="1"/>
  <c r="BX14" i="14" a="1"/>
  <c r="BX14" i="14" s="1"/>
  <c r="BQ177" i="14"/>
  <c r="BR177" i="14"/>
  <c r="BS177" i="14" s="1" a="1"/>
  <c r="BS177" i="14" s="1"/>
  <c r="BU177" i="14" a="1"/>
  <c r="BU177" i="14" s="1"/>
  <c r="BV177" i="14" s="1"/>
  <c r="BW177" i="14" a="1"/>
  <c r="BW177" i="14" s="1"/>
  <c r="BX177" i="14" a="1"/>
  <c r="BX177" i="14" s="1"/>
  <c r="BQ179" i="14"/>
  <c r="BR179" i="14"/>
  <c r="BS179" i="14" s="1" a="1"/>
  <c r="BS179" i="14" s="1"/>
  <c r="BU179" i="14" a="1"/>
  <c r="BU179" i="14" s="1"/>
  <c r="BV179" i="14" s="1"/>
  <c r="BW179" i="14" a="1"/>
  <c r="BW179" i="14" s="1"/>
  <c r="BX179" i="14" a="1"/>
  <c r="BX179" i="14" s="1"/>
  <c r="BQ183" i="14"/>
  <c r="BR183" i="14"/>
  <c r="BS183" i="14" s="1" a="1"/>
  <c r="BS183" i="14" s="1"/>
  <c r="BU183" i="14" a="1"/>
  <c r="BU183" i="14" s="1"/>
  <c r="BV183" i="14" s="1"/>
  <c r="BW183" i="14" a="1"/>
  <c r="BW183" i="14" s="1"/>
  <c r="BX183" i="14" a="1"/>
  <c r="BX183" i="14" s="1"/>
  <c r="BQ178" i="14"/>
  <c r="BR178" i="14"/>
  <c r="BS178" i="14" s="1" a="1"/>
  <c r="BS178" i="14" s="1"/>
  <c r="BU178" i="14" a="1"/>
  <c r="BU178" i="14" s="1"/>
  <c r="BV178" i="14" s="1"/>
  <c r="BW178" i="14" a="1"/>
  <c r="BW178" i="14" s="1"/>
  <c r="BX178" i="14" a="1"/>
  <c r="BX178" i="14" s="1"/>
  <c r="BQ193" i="14"/>
  <c r="BR193" i="14"/>
  <c r="BS193" i="14" s="1" a="1"/>
  <c r="BS193" i="14" s="1"/>
  <c r="BU193" i="14" a="1"/>
  <c r="BU193" i="14" s="1"/>
  <c r="BV193" i="14" s="1"/>
  <c r="BW193" i="14" a="1"/>
  <c r="BW193" i="14" s="1"/>
  <c r="BX193" i="14" a="1"/>
  <c r="BX193" i="14" s="1"/>
  <c r="BQ195" i="14"/>
  <c r="BR195" i="14"/>
  <c r="BS195" i="14" s="1" a="1"/>
  <c r="BS195" i="14" s="1"/>
  <c r="BU195" i="14" a="1"/>
  <c r="BU195" i="14" s="1"/>
  <c r="BV195" i="14" s="1"/>
  <c r="BW195" i="14" a="1"/>
  <c r="BW195" i="14" s="1"/>
  <c r="BX195" i="14" a="1"/>
  <c r="BX195" i="14" s="1"/>
  <c r="BQ172" i="14"/>
  <c r="BR172" i="14"/>
  <c r="BS172" i="14" s="1" a="1"/>
  <c r="BS172" i="14" s="1"/>
  <c r="BU172" i="14" a="1"/>
  <c r="BU172" i="14" s="1"/>
  <c r="BV172" i="14" s="1"/>
  <c r="BW172" i="14" a="1"/>
  <c r="BW172" i="14" s="1"/>
  <c r="BX172" i="14" a="1"/>
  <c r="BX172" i="14" s="1"/>
  <c r="BQ65" i="14"/>
  <c r="BR65" i="14"/>
  <c r="BS65" i="14" s="1" a="1"/>
  <c r="BS65" i="14" s="1"/>
  <c r="BU65" i="14" a="1"/>
  <c r="BU65" i="14" s="1"/>
  <c r="BV65" i="14" s="1"/>
  <c r="BW65" i="14" a="1"/>
  <c r="BW65" i="14" s="1"/>
  <c r="BX65" i="14" a="1"/>
  <c r="BX65" i="14" s="1"/>
  <c r="BQ194" i="14"/>
  <c r="BR194" i="14"/>
  <c r="BS194" i="14" s="1" a="1"/>
  <c r="BS194" i="14" s="1"/>
  <c r="BU194" i="14" a="1"/>
  <c r="BU194" i="14" s="1"/>
  <c r="BV194" i="14" s="1"/>
  <c r="BW194" i="14" a="1"/>
  <c r="BW194" i="14" s="1"/>
  <c r="BX194" i="14" a="1"/>
  <c r="BX194" i="14" s="1"/>
  <c r="BQ9" i="14"/>
  <c r="BR9" i="14"/>
  <c r="BS9" i="14" s="1" a="1"/>
  <c r="BS9" i="14" s="1"/>
  <c r="BU9" i="14" a="1"/>
  <c r="BU9" i="14" s="1"/>
  <c r="BV9" i="14" s="1"/>
  <c r="BW9" i="14" a="1"/>
  <c r="BW9" i="14" s="1"/>
  <c r="BX9" i="14" a="1"/>
  <c r="BX9" i="14" s="1"/>
  <c r="BQ69" i="14"/>
  <c r="BR69" i="14"/>
  <c r="BS69" i="14" s="1" a="1"/>
  <c r="BS69" i="14" s="1"/>
  <c r="BU69" i="14" a="1"/>
  <c r="BU69" i="14" s="1"/>
  <c r="BV69" i="14" s="1"/>
  <c r="BW69" i="14" a="1"/>
  <c r="BW69" i="14" s="1"/>
  <c r="BX69" i="14" a="1"/>
  <c r="BX69" i="14" s="1"/>
  <c r="BQ189" i="14"/>
  <c r="BR189" i="14"/>
  <c r="BS189" i="14" s="1" a="1"/>
  <c r="BS189" i="14" s="1"/>
  <c r="BU189" i="14" a="1"/>
  <c r="BU189" i="14" s="1"/>
  <c r="BV189" i="14" s="1"/>
  <c r="BW189" i="14" a="1"/>
  <c r="BW189" i="14" s="1"/>
  <c r="BX189" i="14" a="1"/>
  <c r="BX189" i="14" s="1"/>
  <c r="BQ71" i="14"/>
  <c r="BR71" i="14"/>
  <c r="BS71" i="14" s="1" a="1"/>
  <c r="BS71" i="14" s="1"/>
  <c r="BU71" i="14" a="1"/>
  <c r="BU71" i="14" s="1"/>
  <c r="BV71" i="14" s="1"/>
  <c r="BW71" i="14" a="1"/>
  <c r="BW71" i="14" s="1"/>
  <c r="BX71" i="14" a="1"/>
  <c r="BX71" i="14" s="1"/>
  <c r="BQ190" i="14"/>
  <c r="BR190" i="14"/>
  <c r="BS190" i="14" s="1" a="1"/>
  <c r="BS190" i="14" s="1"/>
  <c r="BU190" i="14" a="1"/>
  <c r="BU190" i="14" s="1"/>
  <c r="BV190" i="14" s="1"/>
  <c r="BW190" i="14" a="1"/>
  <c r="BW190" i="14" s="1"/>
  <c r="BX190" i="14" a="1"/>
  <c r="BX190" i="14" s="1"/>
  <c r="BQ150" i="14"/>
  <c r="BR150" i="14"/>
  <c r="BS150" i="14" s="1" a="1"/>
  <c r="BS150" i="14" s="1"/>
  <c r="BU150" i="14" a="1"/>
  <c r="BU150" i="14" s="1"/>
  <c r="BV150" i="14" s="1"/>
  <c r="BW150" i="14" a="1"/>
  <c r="BW150" i="14" s="1"/>
  <c r="BX150" i="14" a="1"/>
  <c r="BX150" i="14" s="1"/>
  <c r="BQ5" i="14"/>
  <c r="BR5" i="14"/>
  <c r="BS5" i="14" s="1" a="1"/>
  <c r="BS5" i="14" s="1"/>
  <c r="BU5" i="14" a="1"/>
  <c r="BU5" i="14" s="1"/>
  <c r="BV5" i="14" s="1"/>
  <c r="BW5" i="14" a="1"/>
  <c r="BW5" i="14" s="1"/>
  <c r="BX5" i="14" a="1"/>
  <c r="BX5" i="14" s="1"/>
  <c r="BQ25" i="14"/>
  <c r="BR25" i="14"/>
  <c r="BS25" i="14" s="1" a="1"/>
  <c r="BS25" i="14" s="1"/>
  <c r="BU25" i="14" a="1"/>
  <c r="BU25" i="14" s="1"/>
  <c r="BV25" i="14" s="1"/>
  <c r="BW25" i="14" a="1"/>
  <c r="BW25" i="14" s="1"/>
  <c r="BX25" i="14" a="1"/>
  <c r="BX25" i="14" s="1"/>
  <c r="BQ134" i="14"/>
  <c r="BR134" i="14"/>
  <c r="BS134" i="14" s="1" a="1"/>
  <c r="BS134" i="14" s="1"/>
  <c r="BU134" i="14" a="1"/>
  <c r="BU134" i="14" s="1"/>
  <c r="BV134" i="14" s="1"/>
  <c r="BW134" i="14" a="1"/>
  <c r="BW134" i="14" s="1"/>
  <c r="BX134" i="14" a="1"/>
  <c r="BX134" i="14" s="1"/>
  <c r="BQ7" i="14"/>
  <c r="BR7" i="14"/>
  <c r="BS7" i="14" s="1" a="1"/>
  <c r="BS7" i="14" s="1"/>
  <c r="BU7" i="14" a="1"/>
  <c r="BU7" i="14" s="1"/>
  <c r="BV7" i="14" s="1"/>
  <c r="BW7" i="14" a="1"/>
  <c r="BW7" i="14" s="1"/>
  <c r="BX7" i="14" a="1"/>
  <c r="BX7" i="14" s="1"/>
  <c r="BQ24" i="14"/>
  <c r="BR24" i="14"/>
  <c r="BS24" i="14" s="1" a="1"/>
  <c r="BS24" i="14" s="1"/>
  <c r="BU24" i="14" a="1"/>
  <c r="BU24" i="14" s="1"/>
  <c r="BV24" i="14" s="1"/>
  <c r="BW24" i="14" a="1"/>
  <c r="BW24" i="14" s="1"/>
  <c r="BX24" i="14" a="1"/>
  <c r="BX24" i="14" s="1"/>
  <c r="BQ130" i="14"/>
  <c r="BR130" i="14"/>
  <c r="BS130" i="14" s="1" a="1"/>
  <c r="BS130" i="14" s="1"/>
  <c r="BU130" i="14" a="1"/>
  <c r="BU130" i="14" s="1"/>
  <c r="BV130" i="14" s="1"/>
  <c r="BW130" i="14" a="1"/>
  <c r="BW130" i="14" s="1"/>
  <c r="BX130" i="14" a="1"/>
  <c r="BX130" i="14" s="1"/>
  <c r="BQ46" i="14"/>
  <c r="BR46" i="14"/>
  <c r="BS46" i="14" s="1" a="1"/>
  <c r="BS46" i="14" s="1"/>
  <c r="BU46" i="14" a="1"/>
  <c r="BU46" i="14" s="1"/>
  <c r="BV46" i="14" s="1"/>
  <c r="BW46" i="14" a="1"/>
  <c r="BW46" i="14" s="1"/>
  <c r="BX46" i="14" a="1"/>
  <c r="BX46" i="14" s="1"/>
  <c r="BQ169" i="14"/>
  <c r="BR169" i="14"/>
  <c r="BS169" i="14" s="1" a="1"/>
  <c r="BS169" i="14" s="1"/>
  <c r="BU169" i="14" a="1"/>
  <c r="BU169" i="14" s="1"/>
  <c r="BV169" i="14" s="1"/>
  <c r="BW169" i="14" a="1"/>
  <c r="BW169" i="14" s="1"/>
  <c r="BX169" i="14" a="1"/>
  <c r="BX169" i="14" s="1"/>
  <c r="BQ137" i="14"/>
  <c r="BR137" i="14"/>
  <c r="BS137" i="14" s="1" a="1"/>
  <c r="BS137" i="14" s="1"/>
  <c r="BU137" i="14" a="1"/>
  <c r="BU137" i="14" s="1"/>
  <c r="BV137" i="14" s="1"/>
  <c r="BW137" i="14" a="1"/>
  <c r="BW137" i="14" s="1"/>
  <c r="BX137" i="14" a="1"/>
  <c r="BX137" i="14" s="1"/>
  <c r="BQ138" i="14"/>
  <c r="BR138" i="14"/>
  <c r="BS138" i="14" s="1" a="1"/>
  <c r="BS138" i="14" s="1"/>
  <c r="BU138" i="14" a="1"/>
  <c r="BU138" i="14" s="1"/>
  <c r="BV138" i="14" s="1"/>
  <c r="BW138" i="14" a="1"/>
  <c r="BW138" i="14" s="1"/>
  <c r="BX138" i="14" a="1"/>
  <c r="BX138" i="14" s="1"/>
  <c r="BQ147" i="14"/>
  <c r="BR147" i="14"/>
  <c r="BS147" i="14" s="1" a="1"/>
  <c r="BS147" i="14" s="1"/>
  <c r="BU147" i="14" a="1"/>
  <c r="BU147" i="14" s="1"/>
  <c r="BV147" i="14" s="1"/>
  <c r="BW147" i="14" a="1"/>
  <c r="BW147" i="14" s="1"/>
  <c r="BX147" i="14" a="1"/>
  <c r="BX147" i="14" s="1"/>
  <c r="BQ155" i="14"/>
  <c r="BR155" i="14"/>
  <c r="BS155" i="14" s="1" a="1"/>
  <c r="BS155" i="14" s="1"/>
  <c r="BU155" i="14" a="1"/>
  <c r="BU155" i="14" s="1"/>
  <c r="BV155" i="14" s="1"/>
  <c r="BW155" i="14" a="1"/>
  <c r="BW155" i="14" s="1"/>
  <c r="BX155" i="14" a="1"/>
  <c r="BX155" i="14" s="1"/>
  <c r="BQ128" i="14"/>
  <c r="BR128" i="14"/>
  <c r="BS128" i="14" s="1" a="1"/>
  <c r="BS128" i="14" s="1"/>
  <c r="BU128" i="14" a="1"/>
  <c r="BU128" i="14" s="1"/>
  <c r="BV128" i="14" s="1"/>
  <c r="BW128" i="14" a="1"/>
  <c r="BW128" i="14" s="1"/>
  <c r="BX128" i="14" a="1"/>
  <c r="BX128" i="14" s="1"/>
  <c r="BQ45" i="14"/>
  <c r="BR45" i="14"/>
  <c r="BS45" i="14" s="1" a="1"/>
  <c r="BS45" i="14" s="1"/>
  <c r="BU45" i="14" a="1"/>
  <c r="BU45" i="14" s="1"/>
  <c r="BV45" i="14" s="1"/>
  <c r="BW45" i="14" a="1"/>
  <c r="BW45" i="14" s="1"/>
  <c r="BX45" i="14" a="1"/>
  <c r="BX45" i="14" s="1"/>
  <c r="BQ129" i="14"/>
  <c r="BR129" i="14"/>
  <c r="BS129" i="14" s="1" a="1"/>
  <c r="BS129" i="14" s="1"/>
  <c r="BU129" i="14" a="1"/>
  <c r="BU129" i="14" s="1"/>
  <c r="BV129" i="14" s="1"/>
  <c r="BW129" i="14" a="1"/>
  <c r="BW129" i="14" s="1"/>
  <c r="BX129" i="14" a="1"/>
  <c r="BX129" i="14" s="1"/>
  <c r="BQ127" i="14"/>
  <c r="BR127" i="14"/>
  <c r="BS127" i="14" s="1" a="1"/>
  <c r="BS127" i="14" s="1"/>
  <c r="BU127" i="14" a="1"/>
  <c r="BU127" i="14" s="1"/>
  <c r="BV127" i="14" s="1"/>
  <c r="BW127" i="14" a="1"/>
  <c r="BW127" i="14" s="1"/>
  <c r="BX127" i="14" a="1"/>
  <c r="BX127" i="14" s="1"/>
  <c r="BQ197" i="14"/>
  <c r="BR197" i="14"/>
  <c r="BS197" i="14" s="1" a="1"/>
  <c r="BS197" i="14" s="1"/>
  <c r="BU197" i="14" a="1"/>
  <c r="BU197" i="14" s="1"/>
  <c r="BV197" i="14" s="1"/>
  <c r="BW197" i="14" a="1"/>
  <c r="BW197" i="14" s="1"/>
  <c r="BX197" i="14" a="1"/>
  <c r="BX197" i="14" s="1"/>
  <c r="BQ112" i="14"/>
  <c r="BR112" i="14"/>
  <c r="BS112" i="14" s="1" a="1"/>
  <c r="BS112" i="14" s="1"/>
  <c r="BU112" i="14" a="1"/>
  <c r="BU112" i="14" s="1"/>
  <c r="BV112" i="14" s="1"/>
  <c r="BW112" i="14" a="1"/>
  <c r="BW112" i="14" s="1"/>
  <c r="BX112" i="14" a="1"/>
  <c r="BX112" i="14" s="1"/>
  <c r="BQ98" i="14"/>
  <c r="BR98" i="14"/>
  <c r="BS98" i="14" s="1" a="1"/>
  <c r="BS98" i="14" s="1"/>
  <c r="BU98" i="14" a="1"/>
  <c r="BU98" i="14" s="1"/>
  <c r="BV98" i="14" s="1"/>
  <c r="BW98" i="14" a="1"/>
  <c r="BW98" i="14" s="1"/>
  <c r="BX98" i="14" a="1"/>
  <c r="BX98" i="14" s="1"/>
  <c r="BQ145" i="14"/>
  <c r="BR145" i="14"/>
  <c r="BS145" i="14" s="1" a="1"/>
  <c r="BS145" i="14" s="1"/>
  <c r="BU145" i="14" a="1"/>
  <c r="BU145" i="14" s="1"/>
  <c r="BV145" i="14" s="1"/>
  <c r="BW145" i="14" a="1"/>
  <c r="BW145" i="14" s="1"/>
  <c r="BX145" i="14" a="1"/>
  <c r="BX145" i="14" s="1"/>
  <c r="BQ139" i="14"/>
  <c r="BR139" i="14"/>
  <c r="BS139" i="14" s="1" a="1"/>
  <c r="BS139" i="14" s="1"/>
  <c r="BU139" i="14" a="1"/>
  <c r="BU139" i="14" s="1"/>
  <c r="BV139" i="14" s="1"/>
  <c r="BW139" i="14" a="1"/>
  <c r="BW139" i="14" s="1"/>
  <c r="BX139" i="14" a="1"/>
  <c r="BX139" i="14" s="1"/>
  <c r="BQ67" i="14"/>
  <c r="BR67" i="14"/>
  <c r="BS67" i="14" s="1" a="1"/>
  <c r="BS67" i="14" s="1"/>
  <c r="BU67" i="14" a="1"/>
  <c r="BU67" i="14" s="1"/>
  <c r="BV67" i="14" s="1"/>
  <c r="BW67" i="14" a="1"/>
  <c r="BW67" i="14" s="1"/>
  <c r="BX67" i="14" a="1"/>
  <c r="BX67" i="14" s="1"/>
  <c r="BQ68" i="14"/>
  <c r="BR68" i="14"/>
  <c r="BS68" i="14" s="1" a="1"/>
  <c r="BS68" i="14" s="1"/>
  <c r="BU68" i="14" a="1"/>
  <c r="BU68" i="14" s="1"/>
  <c r="BV68" i="14" s="1"/>
  <c r="BW68" i="14" a="1"/>
  <c r="BW68" i="14" s="1"/>
  <c r="BX68" i="14" a="1"/>
  <c r="BX68" i="14" s="1"/>
  <c r="BQ199" i="14"/>
  <c r="BR199" i="14"/>
  <c r="BS199" i="14" s="1" a="1"/>
  <c r="BS199" i="14" s="1"/>
  <c r="BU199" i="14" a="1"/>
  <c r="BU199" i="14" s="1"/>
  <c r="BV199" i="14" s="1"/>
  <c r="BW199" i="14" a="1"/>
  <c r="BW199" i="14" s="1"/>
  <c r="BX199" i="14" a="1"/>
  <c r="BX199" i="14" s="1"/>
  <c r="BQ173" i="14"/>
  <c r="BR173" i="14"/>
  <c r="BS173" i="14" s="1" a="1"/>
  <c r="BS173" i="14" s="1"/>
  <c r="BU173" i="14" a="1"/>
  <c r="BU173" i="14" s="1"/>
  <c r="BV173" i="14" s="1"/>
  <c r="BW173" i="14" a="1"/>
  <c r="BW173" i="14" s="1"/>
  <c r="BX173" i="14" a="1"/>
  <c r="BX173" i="14" s="1"/>
  <c r="BQ146" i="14"/>
  <c r="BR146" i="14"/>
  <c r="BS146" i="14" s="1" a="1"/>
  <c r="BS146" i="14" s="1"/>
  <c r="BU146" i="14" a="1"/>
  <c r="BU146" i="14" s="1"/>
  <c r="BV146" i="14" s="1"/>
  <c r="BW146" i="14" a="1"/>
  <c r="BW146" i="14" s="1"/>
  <c r="BX146" i="14" a="1"/>
  <c r="BX146" i="14" s="1"/>
  <c r="BQ42" i="14"/>
  <c r="BR42" i="14"/>
  <c r="BS42" i="14" s="1" a="1"/>
  <c r="BS42" i="14" s="1"/>
  <c r="BU42" i="14" a="1"/>
  <c r="BU42" i="14" s="1"/>
  <c r="BV42" i="14" s="1"/>
  <c r="BW42" i="14" a="1"/>
  <c r="BW42" i="14" s="1"/>
  <c r="BX42" i="14" a="1"/>
  <c r="BX42" i="14" s="1"/>
  <c r="BQ10" i="14"/>
  <c r="BR10" i="14"/>
  <c r="BS10" i="14" s="1" a="1"/>
  <c r="BS10" i="14" s="1"/>
  <c r="BU10" i="14" a="1"/>
  <c r="BU10" i="14" s="1"/>
  <c r="BV10" i="14" s="1"/>
  <c r="BW10" i="14" a="1"/>
  <c r="BW10" i="14" s="1"/>
  <c r="BX10" i="14" a="1"/>
  <c r="BX10" i="14" s="1"/>
  <c r="BQ75" i="14"/>
  <c r="BR75" i="14"/>
  <c r="BS75" i="14" s="1" a="1"/>
  <c r="BS75" i="14" s="1"/>
  <c r="BU75" i="14" a="1"/>
  <c r="BU75" i="14" s="1"/>
  <c r="BV75" i="14" s="1"/>
  <c r="BW75" i="14" a="1"/>
  <c r="BW75" i="14" s="1"/>
  <c r="BX75" i="14" a="1"/>
  <c r="BX75" i="14" s="1"/>
  <c r="BQ54" i="14"/>
  <c r="BR54" i="14"/>
  <c r="BS54" i="14" s="1" a="1"/>
  <c r="BS54" i="14" s="1"/>
  <c r="BU54" i="14" a="1"/>
  <c r="BU54" i="14" s="1"/>
  <c r="BV54" i="14" s="1"/>
  <c r="BW54" i="14" a="1"/>
  <c r="BW54" i="14" s="1"/>
  <c r="BX54" i="14" a="1"/>
  <c r="BX54" i="14" s="1"/>
  <c r="BQ192" i="14"/>
  <c r="BR192" i="14"/>
  <c r="BS192" i="14" s="1" a="1"/>
  <c r="BS192" i="14" s="1"/>
  <c r="BU192" i="14" a="1"/>
  <c r="BU192" i="14" s="1"/>
  <c r="BV192" i="14" s="1"/>
  <c r="BW192" i="14" a="1"/>
  <c r="BW192" i="14" s="1"/>
  <c r="BX192" i="14" a="1"/>
  <c r="BX192" i="14" s="1"/>
  <c r="BQ188" i="14"/>
  <c r="BR188" i="14"/>
  <c r="BS188" i="14" s="1" a="1"/>
  <c r="BS188" i="14" s="1"/>
  <c r="BU188" i="14" a="1"/>
  <c r="BU188" i="14" s="1"/>
  <c r="BV188" i="14" s="1"/>
  <c r="BW188" i="14" a="1"/>
  <c r="BW188" i="14" s="1"/>
  <c r="BX188" i="14" a="1"/>
  <c r="BX188" i="14" s="1"/>
  <c r="BQ110" i="14"/>
  <c r="BR110" i="14"/>
  <c r="BS110" i="14" s="1" a="1"/>
  <c r="BS110" i="14" s="1"/>
  <c r="BU110" i="14" a="1"/>
  <c r="BU110" i="14" s="1"/>
  <c r="BV110" i="14" s="1"/>
  <c r="BW110" i="14" a="1"/>
  <c r="BW110" i="14" s="1"/>
  <c r="BX110" i="14" a="1"/>
  <c r="BX110" i="14" s="1"/>
  <c r="BQ17" i="14"/>
  <c r="BR17" i="14"/>
  <c r="BS17" i="14" s="1" a="1"/>
  <c r="BS17" i="14" s="1"/>
  <c r="BU17" i="14" a="1"/>
  <c r="BU17" i="14" s="1"/>
  <c r="BV17" i="14" s="1"/>
  <c r="BW17" i="14" a="1"/>
  <c r="BW17" i="14" s="1"/>
  <c r="BX17" i="14" a="1"/>
  <c r="BX17" i="14" s="1"/>
  <c r="BQ162" i="14"/>
  <c r="BR162" i="14"/>
  <c r="BS162" i="14" s="1" a="1"/>
  <c r="BS162" i="14" s="1"/>
  <c r="BU162" i="14" a="1"/>
  <c r="BU162" i="14" s="1"/>
  <c r="BV162" i="14" s="1"/>
  <c r="BW162" i="14" a="1"/>
  <c r="BW162" i="14" s="1"/>
  <c r="BX162" i="14" a="1"/>
  <c r="BX162" i="14" s="1"/>
  <c r="BQ48" i="14"/>
  <c r="BR48" i="14"/>
  <c r="BS48" i="14" s="1" a="1"/>
  <c r="BS48" i="14" s="1"/>
  <c r="BU48" i="14" a="1"/>
  <c r="BU48" i="14" s="1"/>
  <c r="BV48" i="14" s="1"/>
  <c r="BW48" i="14" a="1"/>
  <c r="BW48" i="14" s="1"/>
  <c r="BX48" i="14" a="1"/>
  <c r="BX48" i="14" s="1"/>
  <c r="BQ148" i="14"/>
  <c r="BR148" i="14"/>
  <c r="BS148" i="14" s="1" a="1"/>
  <c r="BS148" i="14" s="1"/>
  <c r="BU148" i="14" a="1"/>
  <c r="BU148" i="14" s="1"/>
  <c r="BV148" i="14" s="1"/>
  <c r="BW148" i="14" a="1"/>
  <c r="BW148" i="14" s="1"/>
  <c r="BX148" i="14" a="1"/>
  <c r="BX148" i="14" s="1"/>
  <c r="BQ37" i="14"/>
  <c r="BR37" i="14"/>
  <c r="BS37" i="14" s="1" a="1"/>
  <c r="BS37" i="14" s="1"/>
  <c r="BU37" i="14" a="1"/>
  <c r="BU37" i="14" s="1"/>
  <c r="BV37" i="14" s="1"/>
  <c r="BW37" i="14" a="1"/>
  <c r="BW37" i="14" s="1"/>
  <c r="BX37" i="14" a="1"/>
  <c r="BX37" i="14" s="1"/>
  <c r="BQ161" i="14"/>
  <c r="BR161" i="14"/>
  <c r="BS161" i="14" s="1" a="1"/>
  <c r="BS161" i="14" s="1"/>
  <c r="BU161" i="14" a="1"/>
  <c r="BU161" i="14" s="1"/>
  <c r="BV161" i="14" s="1"/>
  <c r="BW161" i="14" a="1"/>
  <c r="BW161" i="14" s="1"/>
  <c r="BX161" i="14" a="1"/>
  <c r="BX161" i="14" s="1"/>
  <c r="BQ126" i="14"/>
  <c r="BR126" i="14"/>
  <c r="BS126" i="14" s="1" a="1"/>
  <c r="BS126" i="14" s="1"/>
  <c r="BU126" i="14" a="1"/>
  <c r="BU126" i="14" s="1"/>
  <c r="BV126" i="14" s="1"/>
  <c r="BW126" i="14" a="1"/>
  <c r="BW126" i="14" s="1"/>
  <c r="BX126" i="14" a="1"/>
  <c r="BX126" i="14" s="1"/>
  <c r="BQ113" i="14"/>
  <c r="BR113" i="14"/>
  <c r="BS113" i="14" s="1" a="1"/>
  <c r="BS113" i="14" s="1"/>
  <c r="BU113" i="14" a="1"/>
  <c r="BU113" i="14" s="1"/>
  <c r="BV113" i="14" s="1"/>
  <c r="BW113" i="14" a="1"/>
  <c r="BW113" i="14" s="1"/>
  <c r="BX113" i="14" a="1"/>
  <c r="BX113" i="14" s="1"/>
  <c r="BQ119" i="14"/>
  <c r="BR119" i="14"/>
  <c r="BS119" i="14" s="1" a="1"/>
  <c r="BS119" i="14" s="1"/>
  <c r="BU119" i="14" a="1"/>
  <c r="BU119" i="14" s="1"/>
  <c r="BV119" i="14" s="1"/>
  <c r="BW119" i="14" a="1"/>
  <c r="BW119" i="14" s="1"/>
  <c r="BX119" i="14" a="1"/>
  <c r="BX119" i="14" s="1"/>
  <c r="BQ120" i="14"/>
  <c r="BR120" i="14"/>
  <c r="BS120" i="14" s="1" a="1"/>
  <c r="BS120" i="14" s="1"/>
  <c r="BU120" i="14" a="1"/>
  <c r="BU120" i="14" s="1"/>
  <c r="BV120" i="14" s="1"/>
  <c r="BW120" i="14" a="1"/>
  <c r="BW120" i="14" s="1"/>
  <c r="BX120" i="14" a="1"/>
  <c r="BX120" i="14" s="1"/>
  <c r="BQ47" i="14"/>
  <c r="BR47" i="14"/>
  <c r="BS47" i="14" s="1" a="1"/>
  <c r="BS47" i="14" s="1"/>
  <c r="BU47" i="14" a="1"/>
  <c r="BU47" i="14" s="1"/>
  <c r="BV47" i="14" s="1"/>
  <c r="BW47" i="14" a="1"/>
  <c r="BW47" i="14" s="1"/>
  <c r="BX47" i="14" a="1"/>
  <c r="BX47" i="14" s="1"/>
  <c r="BQ118" i="14"/>
  <c r="BR118" i="14"/>
  <c r="BS118" i="14" s="1" a="1"/>
  <c r="BS118" i="14" s="1"/>
  <c r="BU118" i="14" a="1"/>
  <c r="BU118" i="14" s="1"/>
  <c r="BV118" i="14" s="1"/>
  <c r="BW118" i="14" a="1"/>
  <c r="BW118" i="14" s="1"/>
  <c r="BX118" i="14" a="1"/>
  <c r="BX118" i="14" s="1"/>
  <c r="BQ121" i="14"/>
  <c r="BR121" i="14"/>
  <c r="BS121" i="14" s="1" a="1"/>
  <c r="BS121" i="14" s="1"/>
  <c r="BU121" i="14" a="1"/>
  <c r="BU121" i="14" s="1"/>
  <c r="BV121" i="14" s="1"/>
  <c r="BW121" i="14" a="1"/>
  <c r="BW121" i="14" s="1"/>
  <c r="BX121" i="14" a="1"/>
  <c r="BX121" i="14" s="1"/>
  <c r="BQ156" i="14"/>
  <c r="BR156" i="14"/>
  <c r="BS156" i="14" s="1" a="1"/>
  <c r="BS156" i="14" s="1"/>
  <c r="BU156" i="14" a="1"/>
  <c r="BU156" i="14" s="1"/>
  <c r="BV156" i="14" s="1"/>
  <c r="BW156" i="14" a="1"/>
  <c r="BW156" i="14" s="1"/>
  <c r="BX156" i="14" a="1"/>
  <c r="BX156" i="14" s="1"/>
  <c r="BQ64" i="14"/>
  <c r="BR64" i="14"/>
  <c r="BS64" i="14" s="1" a="1"/>
  <c r="BS64" i="14" s="1"/>
  <c r="BU64" i="14" a="1"/>
  <c r="BU64" i="14" s="1"/>
  <c r="BV64" i="14" s="1"/>
  <c r="BW64" i="14" a="1"/>
  <c r="BW64" i="14" s="1"/>
  <c r="BX64" i="14" a="1"/>
  <c r="BX64" i="14" s="1"/>
  <c r="BQ86" i="14"/>
  <c r="BR86" i="14"/>
  <c r="BS86" i="14" s="1" a="1"/>
  <c r="BS86" i="14" s="1"/>
  <c r="BU86" i="14" a="1"/>
  <c r="BU86" i="14" s="1"/>
  <c r="BV86" i="14" s="1"/>
  <c r="BW86" i="14" a="1"/>
  <c r="BW86" i="14" s="1"/>
  <c r="BX86" i="14" a="1"/>
  <c r="BX86" i="14" s="1"/>
  <c r="BQ106" i="14"/>
  <c r="BR106" i="14"/>
  <c r="BS106" i="14" s="1" a="1"/>
  <c r="BS106" i="14" s="1"/>
  <c r="BU106" i="14" a="1"/>
  <c r="BU106" i="14" s="1"/>
  <c r="BV106" i="14" s="1"/>
  <c r="BW106" i="14" a="1"/>
  <c r="BW106" i="14" s="1"/>
  <c r="BX106" i="14" a="1"/>
  <c r="BX106" i="14" s="1"/>
  <c r="BQ22" i="14"/>
  <c r="BR22" i="14"/>
  <c r="BS22" i="14" s="1" a="1"/>
  <c r="BS22" i="14" s="1"/>
  <c r="BU22" i="14" a="1"/>
  <c r="BU22" i="14" s="1"/>
  <c r="BV22" i="14" s="1"/>
  <c r="BW22" i="14" a="1"/>
  <c r="BW22" i="14" s="1"/>
  <c r="BX22" i="14" a="1"/>
  <c r="BX22" i="14" s="1"/>
  <c r="BQ85" i="14"/>
  <c r="BR85" i="14"/>
  <c r="BS85" i="14" s="1" a="1"/>
  <c r="BS85" i="14" s="1"/>
  <c r="BU85" i="14" a="1"/>
  <c r="BU85" i="14" s="1"/>
  <c r="BV85" i="14" s="1"/>
  <c r="BW85" i="14" a="1"/>
  <c r="BW85" i="14" s="1"/>
  <c r="BX85" i="14" a="1"/>
  <c r="BX85" i="14" s="1"/>
  <c r="BQ87" i="14"/>
  <c r="BR87" i="14"/>
  <c r="BS87" i="14" s="1" a="1"/>
  <c r="BS87" i="14" s="1"/>
  <c r="BU87" i="14" a="1"/>
  <c r="BU87" i="14" s="1"/>
  <c r="BV87" i="14" s="1"/>
  <c r="BW87" i="14" a="1"/>
  <c r="BW87" i="14" s="1"/>
  <c r="BX87" i="14" a="1"/>
  <c r="BX87" i="14" s="1"/>
  <c r="BQ33" i="14"/>
  <c r="BR33" i="14"/>
  <c r="BS33" i="14" s="1" a="1"/>
  <c r="BS33" i="14" s="1"/>
  <c r="BU33" i="14" a="1"/>
  <c r="BU33" i="14" s="1"/>
  <c r="BV33" i="14" s="1"/>
  <c r="BW33" i="14" a="1"/>
  <c r="BW33" i="14" s="1"/>
  <c r="BX33" i="14" a="1"/>
  <c r="BX33" i="14" s="1"/>
  <c r="BQ32" i="14"/>
  <c r="BR32" i="14"/>
  <c r="BS32" i="14" s="1" a="1"/>
  <c r="BS32" i="14" s="1"/>
  <c r="BU32" i="14" a="1"/>
  <c r="BU32" i="14" s="1"/>
  <c r="BV32" i="14" s="1"/>
  <c r="BW32" i="14" a="1"/>
  <c r="BW32" i="14" s="1"/>
  <c r="BX32" i="14" a="1"/>
  <c r="BX32" i="14" s="1"/>
  <c r="BQ19" i="14"/>
  <c r="BR19" i="14"/>
  <c r="BS19" i="14" s="1" a="1"/>
  <c r="BS19" i="14" s="1"/>
  <c r="BU19" i="14" a="1"/>
  <c r="BU19" i="14" s="1"/>
  <c r="BV19" i="14" s="1"/>
  <c r="BW19" i="14" a="1"/>
  <c r="BW19" i="14" s="1"/>
  <c r="BX19" i="14" a="1"/>
  <c r="BX19" i="14" s="1"/>
  <c r="BQ18" i="14"/>
  <c r="BR18" i="14"/>
  <c r="BS18" i="14" s="1" a="1"/>
  <c r="BS18" i="14" s="1"/>
  <c r="BU18" i="14" a="1"/>
  <c r="BU18" i="14" s="1"/>
  <c r="BV18" i="14" s="1"/>
  <c r="BW18" i="14" a="1"/>
  <c r="BW18" i="14" s="1"/>
  <c r="BX18" i="14" a="1"/>
  <c r="BX18" i="14" s="1"/>
  <c r="BQ26" i="14"/>
  <c r="BR26" i="14"/>
  <c r="BS26" i="14" s="1" a="1"/>
  <c r="BS26" i="14" s="1"/>
  <c r="BU26" i="14" a="1"/>
  <c r="BU26" i="14" s="1"/>
  <c r="BV26" i="14" s="1"/>
  <c r="BW26" i="14" a="1"/>
  <c r="BW26" i="14" s="1"/>
  <c r="BX26" i="14" a="1"/>
  <c r="BX26" i="14" s="1"/>
  <c r="BQ20" i="14"/>
  <c r="BR20" i="14"/>
  <c r="BS20" i="14" s="1" a="1"/>
  <c r="BS20" i="14" s="1"/>
  <c r="BU20" i="14" a="1"/>
  <c r="BU20" i="14" s="1"/>
  <c r="BV20" i="14" s="1"/>
  <c r="BW20" i="14" a="1"/>
  <c r="BW20" i="14" s="1"/>
  <c r="BX20" i="14" a="1"/>
  <c r="BX20" i="14" s="1"/>
  <c r="BQ30" i="14"/>
  <c r="BR30" i="14"/>
  <c r="BS30" i="14" s="1" a="1"/>
  <c r="BS30" i="14" s="1"/>
  <c r="BU30" i="14" a="1"/>
  <c r="BU30" i="14" s="1"/>
  <c r="BV30" i="14" s="1"/>
  <c r="BW30" i="14" a="1"/>
  <c r="BW30" i="14" s="1"/>
  <c r="BX30" i="14" a="1"/>
  <c r="BX30" i="14" s="1"/>
  <c r="BQ89" i="14"/>
  <c r="BR89" i="14"/>
  <c r="BS89" i="14" s="1" a="1"/>
  <c r="BS89" i="14" s="1"/>
  <c r="BU89" i="14" a="1"/>
  <c r="BU89" i="14" s="1"/>
  <c r="BV89" i="14" s="1"/>
  <c r="BW89" i="14" a="1"/>
  <c r="BW89" i="14" s="1"/>
  <c r="BX89" i="14" a="1"/>
  <c r="BX89" i="14" s="1"/>
  <c r="BQ82" i="14"/>
  <c r="BR82" i="14"/>
  <c r="BS82" i="14" s="1" a="1"/>
  <c r="BS82" i="14" s="1"/>
  <c r="BU82" i="14" a="1"/>
  <c r="BU82" i="14" s="1"/>
  <c r="BV82" i="14" s="1"/>
  <c r="BW82" i="14" a="1"/>
  <c r="BW82" i="14" s="1"/>
  <c r="BX82" i="14" a="1"/>
  <c r="BX82" i="14" s="1"/>
  <c r="BQ83" i="14"/>
  <c r="BR83" i="14"/>
  <c r="BS83" i="14" s="1" a="1"/>
  <c r="BS83" i="14" s="1"/>
  <c r="BU83" i="14" a="1"/>
  <c r="BU83" i="14" s="1"/>
  <c r="BV83" i="14" s="1"/>
  <c r="BW83" i="14" a="1"/>
  <c r="BW83" i="14" s="1"/>
  <c r="BX83" i="14" a="1"/>
  <c r="BX83" i="14" s="1"/>
  <c r="BQ90" i="14"/>
  <c r="BR90" i="14"/>
  <c r="BS90" i="14" s="1" a="1"/>
  <c r="BS90" i="14" s="1"/>
  <c r="BU90" i="14" a="1"/>
  <c r="BU90" i="14" s="1"/>
  <c r="BV90" i="14" s="1"/>
  <c r="BW90" i="14" a="1"/>
  <c r="BW90" i="14" s="1"/>
  <c r="BX90" i="14" a="1"/>
  <c r="BX90" i="14" s="1"/>
  <c r="BQ23" i="14"/>
  <c r="BR23" i="14"/>
  <c r="BS23" i="14" s="1" a="1"/>
  <c r="BS23" i="14" s="1"/>
  <c r="BU23" i="14" a="1"/>
  <c r="BU23" i="14" s="1"/>
  <c r="BV23" i="14" s="1"/>
  <c r="BW23" i="14" a="1"/>
  <c r="BW23" i="14" s="1"/>
  <c r="BX23" i="14" a="1"/>
  <c r="BX23" i="14" s="1"/>
  <c r="BQ104" i="14"/>
  <c r="BR104" i="14"/>
  <c r="BS104" i="14" s="1" a="1"/>
  <c r="BS104" i="14" s="1"/>
  <c r="BU104" i="14" a="1"/>
  <c r="BU104" i="14" s="1"/>
  <c r="BV104" i="14" s="1"/>
  <c r="BW104" i="14" a="1"/>
  <c r="BW104" i="14" s="1"/>
  <c r="BX104" i="14" a="1"/>
  <c r="BX104" i="14" s="1"/>
  <c r="BQ105" i="14"/>
  <c r="BR105" i="14"/>
  <c r="BS105" i="14" s="1" a="1"/>
  <c r="BS105" i="14" s="1"/>
  <c r="BU105" i="14" a="1"/>
  <c r="BU105" i="14" s="1"/>
  <c r="BV105" i="14" s="1"/>
  <c r="BW105" i="14" a="1"/>
  <c r="BW105" i="14" s="1"/>
  <c r="BX105" i="14" a="1"/>
  <c r="BX105" i="14" s="1"/>
  <c r="BQ124" i="14"/>
  <c r="BR124" i="14"/>
  <c r="BS124" i="14" s="1" a="1"/>
  <c r="BS124" i="14" s="1"/>
  <c r="BU124" i="14" a="1"/>
  <c r="BU124" i="14" s="1"/>
  <c r="BV124" i="14" s="1"/>
  <c r="BW124" i="14" a="1"/>
  <c r="BW124" i="14" s="1"/>
  <c r="BX124" i="14" a="1"/>
  <c r="BX124" i="14" s="1"/>
  <c r="BQ125" i="14"/>
  <c r="BR125" i="14"/>
  <c r="BS125" i="14" s="1" a="1"/>
  <c r="BS125" i="14" s="1"/>
  <c r="BU125" i="14" a="1"/>
  <c r="BU125" i="14" s="1"/>
  <c r="BV125" i="14" s="1"/>
  <c r="BW125" i="14" a="1"/>
  <c r="BW125" i="14" s="1"/>
  <c r="BX125" i="14" a="1"/>
  <c r="BX125" i="14" s="1"/>
  <c r="BQ114" i="14"/>
  <c r="BR114" i="14"/>
  <c r="BS114" i="14" s="1" a="1"/>
  <c r="BS114" i="14" s="1"/>
  <c r="BU114" i="14" a="1"/>
  <c r="BU114" i="14" s="1"/>
  <c r="BV114" i="14" s="1"/>
  <c r="BW114" i="14" a="1"/>
  <c r="BW114" i="14" s="1"/>
  <c r="BX114" i="14" a="1"/>
  <c r="BX114" i="14" s="1"/>
  <c r="BQ159" i="14"/>
  <c r="BR159" i="14"/>
  <c r="BS159" i="14" s="1" a="1"/>
  <c r="BS159" i="14" s="1"/>
  <c r="BU159" i="14" a="1"/>
  <c r="BU159" i="14" s="1"/>
  <c r="BV159" i="14" s="1"/>
  <c r="BW159" i="14" a="1"/>
  <c r="BW159" i="14" s="1"/>
  <c r="BX159" i="14" a="1"/>
  <c r="BX159" i="14" s="1"/>
  <c r="BQ102" i="14"/>
  <c r="BR102" i="14"/>
  <c r="BS102" i="14" s="1" a="1"/>
  <c r="BS102" i="14" s="1"/>
  <c r="BU102" i="14" a="1"/>
  <c r="BU102" i="14" s="1"/>
  <c r="BV102" i="14" s="1"/>
  <c r="BW102" i="14" a="1"/>
  <c r="BW102" i="14" s="1"/>
  <c r="BX102" i="14" a="1"/>
  <c r="BX102" i="14" s="1"/>
  <c r="BQ81" i="14"/>
  <c r="BR81" i="14"/>
  <c r="BS81" i="14" s="1" a="1"/>
  <c r="BS81" i="14" s="1"/>
  <c r="BU81" i="14" a="1"/>
  <c r="BU81" i="14" s="1"/>
  <c r="BV81" i="14" s="1"/>
  <c r="BW81" i="14" a="1"/>
  <c r="BW81" i="14" s="1"/>
  <c r="BX81" i="14" a="1"/>
  <c r="BX81" i="14" s="1"/>
  <c r="BQ44" i="14"/>
  <c r="BR44" i="14"/>
  <c r="BS44" i="14" s="1" a="1"/>
  <c r="BS44" i="14" s="1"/>
  <c r="BU44" i="14" a="1"/>
  <c r="BU44" i="14" s="1"/>
  <c r="BV44" i="14" s="1"/>
  <c r="BW44" i="14" a="1"/>
  <c r="BW44" i="14" s="1"/>
  <c r="BX44" i="14" a="1"/>
  <c r="BX44" i="14" s="1"/>
  <c r="BQ163" i="14"/>
  <c r="BR163" i="14"/>
  <c r="BS163" i="14" s="1" a="1"/>
  <c r="BS163" i="14" s="1"/>
  <c r="BU163" i="14" a="1"/>
  <c r="BU163" i="14" s="1"/>
  <c r="BV163" i="14" s="1"/>
  <c r="BW163" i="14" a="1"/>
  <c r="BW163" i="14" s="1"/>
  <c r="BX163" i="14" a="1"/>
  <c r="BX163" i="14" s="1"/>
  <c r="BQ158" i="14"/>
  <c r="BR158" i="14"/>
  <c r="BS158" i="14" s="1" a="1"/>
  <c r="BS158" i="14" s="1"/>
  <c r="BU158" i="14" a="1"/>
  <c r="BU158" i="14" s="1"/>
  <c r="BV158" i="14" s="1"/>
  <c r="BW158" i="14" a="1"/>
  <c r="BW158" i="14" s="1"/>
  <c r="BX158" i="14" a="1"/>
  <c r="BX158" i="14" s="1"/>
  <c r="BQ62" i="14"/>
  <c r="BR62" i="14"/>
  <c r="BS62" i="14" s="1" a="1"/>
  <c r="BS62" i="14" s="1"/>
  <c r="BU62" i="14" a="1"/>
  <c r="BU62" i="14" s="1"/>
  <c r="BV62" i="14" s="1"/>
  <c r="BW62" i="14" a="1"/>
  <c r="BW62" i="14" s="1"/>
  <c r="BX62" i="14" a="1"/>
  <c r="BX62" i="14" s="1"/>
  <c r="BQ117" i="14"/>
  <c r="BR117" i="14"/>
  <c r="BS117" i="14" s="1" a="1"/>
  <c r="BS117" i="14" s="1"/>
  <c r="BU117" i="14" a="1"/>
  <c r="BU117" i="14" s="1"/>
  <c r="BV117" i="14" s="1"/>
  <c r="BW117" i="14" a="1"/>
  <c r="BW117" i="14" s="1"/>
  <c r="BX117" i="14" a="1"/>
  <c r="BX117" i="14" s="1"/>
  <c r="BQ160" i="14"/>
  <c r="BR160" i="14"/>
  <c r="BS160" i="14" s="1" a="1"/>
  <c r="BS160" i="14" s="1"/>
  <c r="BU160" i="14" a="1"/>
  <c r="BU160" i="14" s="1"/>
  <c r="BV160" i="14" s="1"/>
  <c r="BW160" i="14" a="1"/>
  <c r="BW160" i="14" s="1"/>
  <c r="BX160" i="14" a="1"/>
  <c r="BX160" i="14" s="1"/>
  <c r="BQ141" i="14"/>
  <c r="BR141" i="14"/>
  <c r="BS141" i="14" s="1" a="1"/>
  <c r="BS141" i="14" s="1"/>
  <c r="BU141" i="14" a="1"/>
  <c r="BU141" i="14" s="1"/>
  <c r="BV141" i="14" s="1"/>
  <c r="BW141" i="14" a="1"/>
  <c r="BW141" i="14" s="1"/>
  <c r="BX141" i="14" a="1"/>
  <c r="BX141" i="14" s="1"/>
  <c r="BQ167" i="14"/>
  <c r="BR167" i="14"/>
  <c r="BS167" i="14" s="1" a="1"/>
  <c r="BS167" i="14" s="1"/>
  <c r="BU167" i="14" a="1"/>
  <c r="BU167" i="14" s="1"/>
  <c r="BV167" i="14" s="1"/>
  <c r="BW167" i="14" a="1"/>
  <c r="BW167" i="14" s="1"/>
  <c r="BX167" i="14" a="1"/>
  <c r="BX167" i="14" s="1"/>
  <c r="BQ168" i="14"/>
  <c r="BR168" i="14"/>
  <c r="BS168" i="14" s="1" a="1"/>
  <c r="BS168" i="14" s="1"/>
  <c r="BU168" i="14" a="1"/>
  <c r="BU168" i="14" s="1"/>
  <c r="BV168" i="14" s="1"/>
  <c r="BW168" i="14" a="1"/>
  <c r="BW168" i="14" s="1"/>
  <c r="BX168" i="14" a="1"/>
  <c r="BX168" i="14" s="1"/>
  <c r="BQ140" i="14"/>
  <c r="BR140" i="14"/>
  <c r="BS140" i="14" s="1" a="1"/>
  <c r="BS140" i="14" s="1"/>
  <c r="BU140" i="14" a="1"/>
  <c r="BU140" i="14" s="1"/>
  <c r="BV140" i="14" s="1"/>
  <c r="BW140" i="14" a="1"/>
  <c r="BW140" i="14" s="1"/>
  <c r="BX140" i="14" a="1"/>
  <c r="BX140" i="14" s="1"/>
  <c r="BQ136" i="14"/>
  <c r="BR136" i="14"/>
  <c r="BS136" i="14" s="1" a="1"/>
  <c r="BS136" i="14" s="1"/>
  <c r="BU136" i="14" a="1"/>
  <c r="BU136" i="14" s="1"/>
  <c r="BV136" i="14" s="1"/>
  <c r="BW136" i="14" a="1"/>
  <c r="BW136" i="14" s="1"/>
  <c r="BX136" i="14" a="1"/>
  <c r="BX136" i="14" s="1"/>
  <c r="BQ95" i="14"/>
  <c r="BR95" i="14"/>
  <c r="BS95" i="14" s="1" a="1"/>
  <c r="BS95" i="14" s="1"/>
  <c r="BU95" i="14" a="1"/>
  <c r="BU95" i="14" s="1"/>
  <c r="BV95" i="14" s="1"/>
  <c r="BW95" i="14" a="1"/>
  <c r="BW95" i="14" s="1"/>
  <c r="BX95" i="14" a="1"/>
  <c r="BX95" i="14" s="1"/>
  <c r="BQ97" i="14"/>
  <c r="BR97" i="14"/>
  <c r="BS97" i="14" s="1" a="1"/>
  <c r="BS97" i="14" s="1"/>
  <c r="BU97" i="14" a="1"/>
  <c r="BU97" i="14" s="1"/>
  <c r="BV97" i="14" s="1"/>
  <c r="BW97" i="14" a="1"/>
  <c r="BW97" i="14" s="1"/>
  <c r="BX97" i="14" a="1"/>
  <c r="BX97" i="14" s="1"/>
  <c r="BQ73" i="14"/>
  <c r="BR73" i="14"/>
  <c r="BS73" i="14" s="1" a="1"/>
  <c r="BS73" i="14" s="1"/>
  <c r="BU73" i="14" a="1"/>
  <c r="BU73" i="14" s="1"/>
  <c r="BV73" i="14" s="1"/>
  <c r="BW73" i="14" a="1"/>
  <c r="BW73" i="14" s="1"/>
  <c r="BX73" i="14" a="1"/>
  <c r="BX73" i="14" s="1"/>
  <c r="BQ16" i="14"/>
  <c r="BR16" i="14"/>
  <c r="BS16" i="14" s="1" a="1"/>
  <c r="BS16" i="14" s="1"/>
  <c r="BU16" i="14" a="1"/>
  <c r="BU16" i="14" s="1"/>
  <c r="BV16" i="14" s="1"/>
  <c r="BW16" i="14" a="1"/>
  <c r="BW16" i="14" s="1"/>
  <c r="BX16" i="14" a="1"/>
  <c r="BX16" i="14" s="1"/>
  <c r="BQ99" i="14"/>
  <c r="BR99" i="14"/>
  <c r="BS99" i="14" s="1" a="1"/>
  <c r="BS99" i="14" s="1"/>
  <c r="BU99" i="14" a="1"/>
  <c r="BU99" i="14" s="1"/>
  <c r="BV99" i="14" s="1"/>
  <c r="BW99" i="14" a="1"/>
  <c r="BW99" i="14" s="1"/>
  <c r="BX99" i="14" a="1"/>
  <c r="BX99" i="14" s="1"/>
  <c r="BQ100" i="14"/>
  <c r="BR100" i="14"/>
  <c r="BS100" i="14" s="1" a="1"/>
  <c r="BS100" i="14" s="1"/>
  <c r="BU100" i="14" a="1"/>
  <c r="BU100" i="14" s="1"/>
  <c r="BV100" i="14" s="1"/>
  <c r="BW100" i="14" a="1"/>
  <c r="BW100" i="14" s="1"/>
  <c r="BX100" i="14" a="1"/>
  <c r="BX100" i="14" s="1"/>
  <c r="BQ108" i="14"/>
  <c r="BR108" i="14"/>
  <c r="BS108" i="14" s="1" a="1"/>
  <c r="BS108" i="14" s="1"/>
  <c r="BU108" i="14" a="1"/>
  <c r="BU108" i="14" s="1"/>
  <c r="BV108" i="14" s="1"/>
  <c r="BW108" i="14" a="1"/>
  <c r="BW108" i="14" s="1"/>
  <c r="BX108" i="14" a="1"/>
  <c r="BX108" i="14" s="1"/>
  <c r="BQ70" i="14"/>
  <c r="BR70" i="14"/>
  <c r="BS70" i="14" s="1" a="1"/>
  <c r="BS70" i="14" s="1"/>
  <c r="BU70" i="14" a="1"/>
  <c r="BU70" i="14" s="1"/>
  <c r="BV70" i="14" s="1"/>
  <c r="BW70" i="14" a="1"/>
  <c r="BW70" i="14" s="1"/>
  <c r="BX70" i="14" a="1"/>
  <c r="BX70" i="14" s="1"/>
  <c r="BQ152" i="14"/>
  <c r="BR152" i="14"/>
  <c r="BS152" i="14" s="1" a="1"/>
  <c r="BS152" i="14" s="1"/>
  <c r="BU152" i="14" a="1"/>
  <c r="BU152" i="14" s="1"/>
  <c r="BV152" i="14" s="1"/>
  <c r="BW152" i="14" a="1"/>
  <c r="BW152" i="14" s="1"/>
  <c r="BX152" i="14" a="1"/>
  <c r="BX152" i="14" s="1"/>
  <c r="BQ153" i="14"/>
  <c r="BR153" i="14"/>
  <c r="BS153" i="14" s="1" a="1"/>
  <c r="BS153" i="14" s="1"/>
  <c r="BU153" i="14" a="1"/>
  <c r="BU153" i="14" s="1"/>
  <c r="BV153" i="14" s="1"/>
  <c r="BW153" i="14" a="1"/>
  <c r="BW153" i="14" s="1"/>
  <c r="BX153" i="14" a="1"/>
  <c r="BX153" i="14" s="1"/>
  <c r="BQ174" i="14"/>
  <c r="BR174" i="14"/>
  <c r="BS174" i="14" s="1" a="1"/>
  <c r="BS174" i="14" s="1"/>
  <c r="BU174" i="14" a="1"/>
  <c r="BU174" i="14" s="1"/>
  <c r="BV174" i="14" s="1"/>
  <c r="BW174" i="14" a="1"/>
  <c r="BW174" i="14" s="1"/>
  <c r="BX174" i="14" a="1"/>
  <c r="BX174" i="14" s="1"/>
  <c r="BQ109" i="14"/>
  <c r="BR109" i="14"/>
  <c r="BS109" i="14" s="1" a="1"/>
  <c r="BS109" i="14" s="1"/>
  <c r="BU109" i="14" a="1"/>
  <c r="BU109" i="14" s="1"/>
  <c r="BV109" i="14" s="1"/>
  <c r="BW109" i="14" a="1"/>
  <c r="BW109" i="14" s="1"/>
  <c r="BX109" i="14" a="1"/>
  <c r="BX109" i="14" s="1"/>
  <c r="BQ35" i="14"/>
  <c r="BR35" i="14"/>
  <c r="BS35" i="14" s="1" a="1"/>
  <c r="BS35" i="14" s="1"/>
  <c r="BU35" i="14" a="1"/>
  <c r="BU35" i="14" s="1"/>
  <c r="BV35" i="14" s="1"/>
  <c r="BW35" i="14" a="1"/>
  <c r="BW35" i="14" s="1"/>
  <c r="BX35" i="14" a="1"/>
  <c r="BX35" i="14" s="1"/>
  <c r="BQ122" i="14"/>
  <c r="BR122" i="14"/>
  <c r="BS122" i="14" s="1" a="1"/>
  <c r="BS122" i="14" s="1"/>
  <c r="BU122" i="14" a="1"/>
  <c r="BU122" i="14" s="1"/>
  <c r="BV122" i="14" s="1"/>
  <c r="BW122" i="14" a="1"/>
  <c r="BW122" i="14" s="1"/>
  <c r="BX122" i="14" a="1"/>
  <c r="BX122" i="14" s="1"/>
  <c r="BQ36" i="14"/>
  <c r="BR36" i="14"/>
  <c r="BS36" i="14" s="1" a="1"/>
  <c r="BS36" i="14" s="1"/>
  <c r="BU36" i="14" a="1"/>
  <c r="BU36" i="14" s="1"/>
  <c r="BV36" i="14" s="1"/>
  <c r="BW36" i="14" a="1"/>
  <c r="BW36" i="14" s="1"/>
  <c r="BX36" i="14" a="1"/>
  <c r="BX36" i="14" s="1"/>
  <c r="BQ115" i="14"/>
  <c r="BR115" i="14"/>
  <c r="BS115" i="14" s="1" a="1"/>
  <c r="BS115" i="14" s="1"/>
  <c r="BU115" i="14" a="1"/>
  <c r="BU115" i="14" s="1"/>
  <c r="BV115" i="14" s="1"/>
  <c r="BW115" i="14" a="1"/>
  <c r="BW115" i="14" s="1"/>
  <c r="BX115" i="14" a="1"/>
  <c r="BX115" i="14" s="1"/>
  <c r="BQ74" i="14"/>
  <c r="BR74" i="14"/>
  <c r="BS74" i="14" s="1" a="1"/>
  <c r="BS74" i="14" s="1"/>
  <c r="BU74" i="14" a="1"/>
  <c r="BU74" i="14" s="1"/>
  <c r="BV74" i="14" s="1"/>
  <c r="BW74" i="14" a="1"/>
  <c r="BW74" i="14" s="1"/>
  <c r="BX74" i="14" a="1"/>
  <c r="BX74" i="14" s="1"/>
  <c r="BQ133" i="14"/>
  <c r="BR133" i="14"/>
  <c r="BS133" i="14" s="1" a="1"/>
  <c r="BS133" i="14" s="1"/>
  <c r="BU133" i="14" a="1"/>
  <c r="BU133" i="14" s="1"/>
  <c r="BV133" i="14" s="1"/>
  <c r="BW133" i="14" a="1"/>
  <c r="BW133" i="14" s="1"/>
  <c r="BX133" i="14" a="1"/>
  <c r="BX133" i="14" s="1"/>
  <c r="BQ123" i="14"/>
  <c r="BR123" i="14"/>
  <c r="BS123" i="14" s="1" a="1"/>
  <c r="BS123" i="14" s="1"/>
  <c r="BU123" i="14" a="1"/>
  <c r="BU123" i="14" s="1"/>
  <c r="BV123" i="14" s="1"/>
  <c r="BW123" i="14" a="1"/>
  <c r="BW123" i="14" s="1"/>
  <c r="BX123" i="14" a="1"/>
  <c r="BX123" i="14" s="1"/>
  <c r="BQ40" i="14"/>
  <c r="BR40" i="14"/>
  <c r="BS40" i="14" s="1" a="1"/>
  <c r="BS40" i="14" s="1"/>
  <c r="BU40" i="14" a="1"/>
  <c r="BU40" i="14" s="1"/>
  <c r="BV40" i="14" s="1"/>
  <c r="BW40" i="14" a="1"/>
  <c r="BW40" i="14" s="1"/>
  <c r="BX40" i="14" a="1"/>
  <c r="BX40" i="14" s="1"/>
  <c r="BQ63" i="14"/>
  <c r="BR63" i="14"/>
  <c r="BS63" i="14" s="1" a="1"/>
  <c r="BS63" i="14" s="1"/>
  <c r="BU63" i="14" a="1"/>
  <c r="BU63" i="14" s="1"/>
  <c r="BV63" i="14" s="1"/>
  <c r="BW63" i="14" a="1"/>
  <c r="BW63" i="14" s="1"/>
  <c r="BX63" i="14" a="1"/>
  <c r="BX63" i="14" s="1"/>
  <c r="BQ157" i="14"/>
  <c r="BR157" i="14"/>
  <c r="BS157" i="14" s="1" a="1"/>
  <c r="BS157" i="14" s="1"/>
  <c r="BU157" i="14" a="1"/>
  <c r="BU157" i="14" s="1"/>
  <c r="BV157" i="14" s="1"/>
  <c r="BW157" i="14" a="1"/>
  <c r="BW157" i="14" s="1"/>
  <c r="BX157" i="14" a="1"/>
  <c r="BX157" i="14" s="1"/>
  <c r="BQ11" i="14"/>
  <c r="BR11" i="14"/>
  <c r="BS11" i="14" s="1" a="1"/>
  <c r="BS11" i="14" s="1"/>
  <c r="BU11" i="14" a="1"/>
  <c r="BU11" i="14" s="1"/>
  <c r="BV11" i="14" s="1"/>
  <c r="BW11" i="14" a="1"/>
  <c r="BW11" i="14" s="1"/>
  <c r="BX11" i="14" a="1"/>
  <c r="BX11" i="14" s="1"/>
  <c r="BQ12" i="14"/>
  <c r="BR12" i="14"/>
  <c r="BS12" i="14" s="1" a="1"/>
  <c r="BS12" i="14" s="1"/>
  <c r="BU12" i="14" a="1"/>
  <c r="BU12" i="14" s="1"/>
  <c r="BV12" i="14" s="1"/>
  <c r="BW12" i="14" a="1"/>
  <c r="BW12" i="14" s="1"/>
  <c r="BX12" i="14" a="1"/>
  <c r="BX12" i="14" s="1"/>
  <c r="BQ171" i="14"/>
  <c r="BR171" i="14"/>
  <c r="BS171" i="14" s="1" a="1"/>
  <c r="BS171" i="14" s="1"/>
  <c r="BU171" i="14" a="1"/>
  <c r="BU171" i="14" s="1"/>
  <c r="BV171" i="14" s="1"/>
  <c r="BW171" i="14" a="1"/>
  <c r="BW171" i="14" s="1"/>
  <c r="BX171" i="14" a="1"/>
  <c r="BX171" i="14" s="1"/>
  <c r="BQ107" i="14"/>
  <c r="BR107" i="14"/>
  <c r="BS107" i="14" s="1" a="1"/>
  <c r="BS107" i="14" s="1"/>
  <c r="BU107" i="14" a="1"/>
  <c r="BU107" i="14" s="1"/>
  <c r="BV107" i="14" s="1"/>
  <c r="BW107" i="14" a="1"/>
  <c r="BW107" i="14" s="1"/>
  <c r="BX107" i="14" a="1"/>
  <c r="BX107" i="14" s="1"/>
  <c r="BQ142" i="14"/>
  <c r="BR142" i="14"/>
  <c r="BS142" i="14" s="1" a="1"/>
  <c r="BS142" i="14" s="1"/>
  <c r="BU142" i="14" a="1"/>
  <c r="BU142" i="14" s="1"/>
  <c r="BV142" i="14" s="1"/>
  <c r="BW142" i="14" a="1"/>
  <c r="BW142" i="14" s="1"/>
  <c r="BX142" i="14" a="1"/>
  <c r="BX142" i="14" s="1"/>
  <c r="BQ143" i="14"/>
  <c r="BR143" i="14"/>
  <c r="BS143" i="14" s="1" a="1"/>
  <c r="BS143" i="14" s="1"/>
  <c r="BU143" i="14" a="1"/>
  <c r="BU143" i="14" s="1"/>
  <c r="BV143" i="14" s="1"/>
  <c r="BW143" i="14" a="1"/>
  <c r="BW143" i="14" s="1"/>
  <c r="BX143" i="14" a="1"/>
  <c r="BX143" i="14" s="1"/>
  <c r="BQ144" i="14"/>
  <c r="BR144" i="14"/>
  <c r="BS144" i="14" s="1" a="1"/>
  <c r="BS144" i="14" s="1"/>
  <c r="BU144" i="14" a="1"/>
  <c r="BU144" i="14" s="1"/>
  <c r="BV144" i="14" s="1"/>
  <c r="BW144" i="14" a="1"/>
  <c r="BW144" i="14" s="1"/>
  <c r="BX144" i="14" a="1"/>
  <c r="BX144" i="14" s="1"/>
  <c r="BQ58" i="14"/>
  <c r="BR58" i="14"/>
  <c r="BS58" i="14" s="1" a="1"/>
  <c r="BS58" i="14" s="1"/>
  <c r="BU58" i="14" a="1"/>
  <c r="BU58" i="14" s="1"/>
  <c r="BV58" i="14" s="1"/>
  <c r="BW58" i="14" a="1"/>
  <c r="BW58" i="14" s="1"/>
  <c r="BX58" i="14" a="1"/>
  <c r="BX58" i="14" s="1"/>
  <c r="BQ154" i="14"/>
  <c r="BR154" i="14"/>
  <c r="BS154" i="14" s="1" a="1"/>
  <c r="BS154" i="14" s="1"/>
  <c r="BU154" i="14" a="1"/>
  <c r="BU154" i="14" s="1"/>
  <c r="BV154" i="14" s="1"/>
  <c r="BW154" i="14" a="1"/>
  <c r="BW154" i="14" s="1"/>
  <c r="BX154" i="14" a="1"/>
  <c r="BX154" i="14" s="1"/>
  <c r="BQ132" i="14"/>
  <c r="BR132" i="14"/>
  <c r="BS132" i="14" s="1" a="1"/>
  <c r="BS132" i="14" s="1"/>
  <c r="BU132" i="14" a="1"/>
  <c r="BU132" i="14" s="1"/>
  <c r="BV132" i="14" s="1"/>
  <c r="BW132" i="14" a="1"/>
  <c r="BW132" i="14" s="1"/>
  <c r="BX132" i="14" a="1"/>
  <c r="BX132" i="14" s="1"/>
  <c r="BQ80" i="14"/>
  <c r="BR80" i="14"/>
  <c r="BS80" i="14" s="1" a="1"/>
  <c r="BS80" i="14" s="1"/>
  <c r="BU80" i="14" a="1"/>
  <c r="BU80" i="14" s="1"/>
  <c r="BV80" i="14" s="1"/>
  <c r="BW80" i="14" a="1"/>
  <c r="BW80" i="14" s="1"/>
  <c r="BX80" i="14" a="1"/>
  <c r="BX80" i="14" s="1"/>
  <c r="BQ34" i="14"/>
  <c r="BR34" i="14"/>
  <c r="BS34" i="14" s="1" a="1"/>
  <c r="BS34" i="14" s="1"/>
  <c r="BU34" i="14" a="1"/>
  <c r="BU34" i="14" s="1"/>
  <c r="BV34" i="14" s="1"/>
  <c r="BW34" i="14" a="1"/>
  <c r="BW34" i="14" s="1"/>
  <c r="BX34" i="14" a="1"/>
  <c r="BX34" i="14" s="1"/>
  <c r="BQ49" i="14"/>
  <c r="BR49" i="14"/>
  <c r="BS49" i="14" s="1" a="1"/>
  <c r="BS49" i="14" s="1"/>
  <c r="BU49" i="14" a="1"/>
  <c r="BU49" i="14" s="1"/>
  <c r="BV49" i="14" s="1"/>
  <c r="BW49" i="14" a="1"/>
  <c r="BW49" i="14" s="1"/>
  <c r="BX49" i="14" a="1"/>
  <c r="BX49" i="14" s="1"/>
  <c r="BQ59" i="14"/>
  <c r="BR59" i="14"/>
  <c r="BS59" i="14" s="1" a="1"/>
  <c r="BS59" i="14" s="1"/>
  <c r="BU59" i="14" a="1"/>
  <c r="BU59" i="14" s="1"/>
  <c r="BV59" i="14" s="1"/>
  <c r="BW59" i="14" a="1"/>
  <c r="BW59" i="14" s="1"/>
  <c r="BX59" i="14" a="1"/>
  <c r="BX59" i="14" s="1"/>
  <c r="BQ186" i="14"/>
  <c r="BR186" i="14"/>
  <c r="BS186" i="14" s="1" a="1"/>
  <c r="BS186" i="14" s="1"/>
  <c r="BU186" i="14" a="1"/>
  <c r="BU186" i="14" s="1"/>
  <c r="BV186" i="14" s="1"/>
  <c r="BW186" i="14" a="1"/>
  <c r="BW186" i="14" s="1"/>
  <c r="BX186" i="14" a="1"/>
  <c r="BX186" i="14" s="1"/>
  <c r="BQ61" i="14"/>
  <c r="BR61" i="14"/>
  <c r="BS61" i="14" s="1" a="1"/>
  <c r="BS61" i="14" s="1"/>
  <c r="BU61" i="14" a="1"/>
  <c r="BU61" i="14" s="1"/>
  <c r="BV61" i="14" s="1"/>
  <c r="BW61" i="14" a="1"/>
  <c r="BW61" i="14" s="1"/>
  <c r="BX61" i="14" a="1"/>
  <c r="BX61" i="14" s="1"/>
  <c r="BQ103" i="14"/>
  <c r="BR103" i="14"/>
  <c r="BS103" i="14" s="1" a="1"/>
  <c r="BS103" i="14" s="1"/>
  <c r="BU103" i="14" a="1"/>
  <c r="BU103" i="14" s="1"/>
  <c r="BV103" i="14" s="1"/>
  <c r="BW103" i="14" a="1"/>
  <c r="BW103" i="14" s="1"/>
  <c r="BX103" i="14" a="1"/>
  <c r="BX103" i="14" s="1"/>
  <c r="BQ60" i="14"/>
  <c r="BR60" i="14"/>
  <c r="BS60" i="14" s="1" a="1"/>
  <c r="BS60" i="14" s="1"/>
  <c r="BU60" i="14" a="1"/>
  <c r="BU60" i="14" s="1"/>
  <c r="BV60" i="14" s="1"/>
  <c r="BW60" i="14" a="1"/>
  <c r="BW60" i="14" s="1"/>
  <c r="BX60" i="14" a="1"/>
  <c r="BX60" i="14" s="1"/>
  <c r="BQ66" i="14"/>
  <c r="BR66" i="14"/>
  <c r="BS66" i="14" s="1" a="1"/>
  <c r="BS66" i="14" s="1"/>
  <c r="BU66" i="14" a="1"/>
  <c r="BU66" i="14" s="1"/>
  <c r="BV66" i="14" s="1"/>
  <c r="BW66" i="14" a="1"/>
  <c r="BW66" i="14" s="1"/>
  <c r="BX66" i="14" a="1"/>
  <c r="BX66" i="14" s="1"/>
  <c r="BQ185" i="14"/>
  <c r="BR185" i="14"/>
  <c r="BS185" i="14" s="1" a="1"/>
  <c r="BS185" i="14" s="1"/>
  <c r="BU185" i="14" a="1"/>
  <c r="BU185" i="14" s="1"/>
  <c r="BV185" i="14" s="1"/>
  <c r="BW185" i="14" a="1"/>
  <c r="BW185" i="14" s="1"/>
  <c r="BX185" i="14" a="1"/>
  <c r="BX185" i="14" s="1"/>
  <c r="BQ111" i="14"/>
  <c r="BR111" i="14"/>
  <c r="BS111" i="14" s="1" a="1"/>
  <c r="BS111" i="14" s="1"/>
  <c r="BU111" i="14" a="1"/>
  <c r="BU111" i="14" s="1"/>
  <c r="BV111" i="14" s="1"/>
  <c r="BW111" i="14" a="1"/>
  <c r="BW111" i="14" s="1"/>
  <c r="BX111" i="14" a="1"/>
  <c r="BX111" i="14" s="1"/>
  <c r="BQ170" i="14"/>
  <c r="BR170" i="14"/>
  <c r="BS170" i="14" s="1" a="1"/>
  <c r="BS170" i="14" s="1"/>
  <c r="BU170" i="14" a="1"/>
  <c r="BU170" i="14" s="1"/>
  <c r="BV170" i="14" s="1"/>
  <c r="BW170" i="14" a="1"/>
  <c r="BW170" i="14" s="1"/>
  <c r="BX170" i="14" a="1"/>
  <c r="BX170" i="14" s="1"/>
  <c r="BQ51" i="14"/>
  <c r="BR51" i="14"/>
  <c r="BS51" i="14" s="1" a="1"/>
  <c r="BS51" i="14" s="1"/>
  <c r="BU51" i="14" a="1"/>
  <c r="BU51" i="14" s="1"/>
  <c r="BV51" i="14" s="1"/>
  <c r="BW51" i="14" a="1"/>
  <c r="BW51" i="14" s="1"/>
  <c r="BX51" i="14" a="1"/>
  <c r="BX51" i="14" s="1"/>
  <c r="BQ55" i="14"/>
  <c r="BR55" i="14"/>
  <c r="BS55" i="14" s="1" a="1"/>
  <c r="BS55" i="14" s="1"/>
  <c r="BU55" i="14" a="1"/>
  <c r="BU55" i="14" s="1"/>
  <c r="BV55" i="14" s="1"/>
  <c r="BW55" i="14" a="1"/>
  <c r="BW55" i="14" s="1"/>
  <c r="BX55" i="14" a="1"/>
  <c r="BX55" i="14" s="1"/>
  <c r="BQ76" i="14"/>
  <c r="BR76" i="14"/>
  <c r="BS76" i="14" s="1" a="1"/>
  <c r="BS76" i="14" s="1"/>
  <c r="BU76" i="14" a="1"/>
  <c r="BU76" i="14" s="1"/>
  <c r="BV76" i="14" s="1"/>
  <c r="BW76" i="14" a="1"/>
  <c r="BW76" i="14" s="1"/>
  <c r="BX76" i="14" a="1"/>
  <c r="BX76" i="14" s="1"/>
  <c r="BQ116" i="14"/>
  <c r="BR116" i="14"/>
  <c r="BS116" i="14" s="1" a="1"/>
  <c r="BS116" i="14" s="1"/>
  <c r="BU116" i="14" a="1"/>
  <c r="BU116" i="14" s="1"/>
  <c r="BV116" i="14" s="1"/>
  <c r="BW116" i="14" a="1"/>
  <c r="BW116" i="14" s="1"/>
  <c r="BX116" i="14" a="1"/>
  <c r="BX116" i="14" s="1"/>
  <c r="BQ164" i="14"/>
  <c r="BR164" i="14"/>
  <c r="BS164" i="14" s="1" a="1"/>
  <c r="BS164" i="14" s="1"/>
  <c r="BU164" i="14" a="1"/>
  <c r="BU164" i="14" s="1"/>
  <c r="BV164" i="14" s="1"/>
  <c r="BW164" i="14" a="1"/>
  <c r="BW164" i="14" s="1"/>
  <c r="BX164" i="14" a="1"/>
  <c r="BX164" i="14" s="1"/>
  <c r="BQ8" i="14"/>
  <c r="BR8" i="14"/>
  <c r="BS8" i="14" s="1" a="1"/>
  <c r="BS8" i="14" s="1"/>
  <c r="BU8" i="14" a="1"/>
  <c r="BU8" i="14" s="1"/>
  <c r="BV8" i="14" s="1"/>
  <c r="BW8" i="14" a="1"/>
  <c r="BW8" i="14" s="1"/>
  <c r="BX8" i="14" a="1"/>
  <c r="BX8" i="14" s="1"/>
  <c r="BQ200" i="14"/>
  <c r="BR200" i="14"/>
  <c r="BS200" i="14" s="1" a="1"/>
  <c r="BS200" i="14" s="1"/>
  <c r="BU200" i="14" a="1"/>
  <c r="BU200" i="14" s="1"/>
  <c r="BV200" i="14" s="1"/>
  <c r="BW200" i="14" a="1"/>
  <c r="BW200" i="14" s="1"/>
  <c r="BX200" i="14" a="1"/>
  <c r="BX200" i="14" s="1"/>
  <c r="BQ201" i="14"/>
  <c r="BR201" i="14"/>
  <c r="BS201" i="14" s="1" a="1"/>
  <c r="BS201" i="14" s="1"/>
  <c r="BU201" i="14" a="1"/>
  <c r="BU201" i="14" s="1"/>
  <c r="BV201" i="14" s="1"/>
  <c r="BW201" i="14" a="1"/>
  <c r="BW201" i="14" s="1"/>
  <c r="BX201" i="14" a="1"/>
  <c r="BX201" i="14" s="1"/>
  <c r="BQ202" i="14"/>
  <c r="BR202" i="14"/>
  <c r="BS202" i="14" s="1" a="1"/>
  <c r="BS202" i="14" s="1"/>
  <c r="BU202" i="14" a="1"/>
  <c r="BU202" i="14" s="1"/>
  <c r="BV202" i="14" s="1"/>
  <c r="BW202" i="14" a="1"/>
  <c r="BW202" i="14" s="1"/>
  <c r="BX202" i="14" a="1"/>
  <c r="BX202" i="14" s="1"/>
  <c r="BQ203" i="14"/>
  <c r="BR203" i="14"/>
  <c r="BS203" i="14" s="1" a="1"/>
  <c r="BS203" i="14" s="1"/>
  <c r="BU203" i="14" a="1"/>
  <c r="BU203" i="14" s="1"/>
  <c r="BV203" i="14" s="1"/>
  <c r="BW203" i="14" a="1"/>
  <c r="BW203" i="14" s="1"/>
  <c r="BX203" i="14" a="1"/>
  <c r="BX203" i="14" s="1"/>
  <c r="BQ204" i="14"/>
  <c r="BR204" i="14"/>
  <c r="BS204" i="14" s="1" a="1"/>
  <c r="BS204" i="14" s="1"/>
  <c r="BU204" i="14" a="1"/>
  <c r="BU204" i="14" s="1"/>
  <c r="BV204" i="14" s="1"/>
  <c r="BW204" i="14" a="1"/>
  <c r="BW204" i="14" s="1"/>
  <c r="BX204" i="14" a="1"/>
  <c r="BX204" i="14" s="1"/>
  <c r="BQ205" i="14"/>
  <c r="BR205" i="14"/>
  <c r="BS205" i="14" s="1" a="1"/>
  <c r="BS205" i="14" s="1"/>
  <c r="BU205" i="14" a="1"/>
  <c r="BU205" i="14" s="1"/>
  <c r="BV205" i="14" s="1"/>
  <c r="BW205" i="14" a="1"/>
  <c r="BW205" i="14" s="1"/>
  <c r="BX205" i="14" a="1"/>
  <c r="BX205" i="14" s="1"/>
  <c r="BQ206" i="14"/>
  <c r="BR206" i="14"/>
  <c r="BS206" i="14" s="1" a="1"/>
  <c r="BS206" i="14" s="1"/>
  <c r="BU206" i="14" a="1"/>
  <c r="BU206" i="14" s="1"/>
  <c r="BV206" i="14" s="1"/>
  <c r="BW206" i="14" a="1"/>
  <c r="BW206" i="14" s="1"/>
  <c r="BX206" i="14" a="1"/>
  <c r="BX206" i="14" s="1"/>
  <c r="BQ207" i="14"/>
  <c r="BR207" i="14"/>
  <c r="BS207" i="14" s="1" a="1"/>
  <c r="BS207" i="14" s="1"/>
  <c r="BU207" i="14" a="1"/>
  <c r="BU207" i="14" s="1"/>
  <c r="BV207" i="14" s="1"/>
  <c r="BW207" i="14" a="1"/>
  <c r="BW207" i="14" s="1"/>
  <c r="BX207" i="14" a="1"/>
  <c r="BX207" i="14" s="1"/>
  <c r="BQ208" i="14"/>
  <c r="BR208" i="14"/>
  <c r="BS208" i="14" s="1" a="1"/>
  <c r="BS208" i="14" s="1"/>
  <c r="BU208" i="14" a="1"/>
  <c r="BU208" i="14" s="1"/>
  <c r="BV208" i="14" s="1"/>
  <c r="BW208" i="14" a="1"/>
  <c r="BW208" i="14" s="1"/>
  <c r="BX208" i="14" a="1"/>
  <c r="BX208" i="14" s="1"/>
  <c r="BQ209" i="14"/>
  <c r="BR209" i="14"/>
  <c r="BS209" i="14" s="1" a="1"/>
  <c r="BS209" i="14" s="1"/>
  <c r="BU209" i="14" a="1"/>
  <c r="BU209" i="14" s="1"/>
  <c r="BV209" i="14" s="1"/>
  <c r="BW209" i="14" a="1"/>
  <c r="BW209" i="14" s="1"/>
  <c r="BX209" i="14" a="1"/>
  <c r="BX209" i="14" s="1"/>
  <c r="BQ210" i="14"/>
  <c r="BR210" i="14"/>
  <c r="BS210" i="14" s="1" a="1"/>
  <c r="BS210" i="14" s="1"/>
  <c r="BU210" i="14" a="1"/>
  <c r="BU210" i="14" s="1"/>
  <c r="BV210" i="14" s="1"/>
  <c r="BW210" i="14" a="1"/>
  <c r="BW210" i="14" s="1"/>
  <c r="BX210" i="14" a="1"/>
  <c r="BX210" i="14" s="1"/>
  <c r="BQ211" i="14"/>
  <c r="BR211" i="14"/>
  <c r="BS211" i="14" s="1" a="1"/>
  <c r="BS211" i="14" s="1"/>
  <c r="BU211" i="14" a="1"/>
  <c r="BU211" i="14" s="1"/>
  <c r="BV211" i="14" s="1"/>
  <c r="BW211" i="14" a="1"/>
  <c r="BW211" i="14" s="1"/>
  <c r="BX211" i="14" a="1"/>
  <c r="BX211" i="14" s="1"/>
  <c r="BQ212" i="14"/>
  <c r="BR212" i="14"/>
  <c r="BS212" i="14" s="1" a="1"/>
  <c r="BS212" i="14" s="1"/>
  <c r="BU212" i="14" a="1"/>
  <c r="BU212" i="14" s="1"/>
  <c r="BV212" i="14" s="1"/>
  <c r="BW212" i="14" a="1"/>
  <c r="BW212" i="14" s="1"/>
  <c r="BX212" i="14" a="1"/>
  <c r="BX212" i="14" s="1"/>
  <c r="BQ213" i="14"/>
  <c r="BR213" i="14"/>
  <c r="BS213" i="14" s="1" a="1"/>
  <c r="BS213" i="14" s="1"/>
  <c r="BU213" i="14" a="1"/>
  <c r="BU213" i="14" s="1"/>
  <c r="BV213" i="14" s="1"/>
  <c r="BW213" i="14" a="1"/>
  <c r="BW213" i="14" s="1"/>
  <c r="BX213" i="14" a="1"/>
  <c r="BX213" i="14" s="1"/>
  <c r="BQ214" i="14"/>
  <c r="BR214" i="14"/>
  <c r="BS214" i="14" s="1" a="1"/>
  <c r="BS214" i="14" s="1"/>
  <c r="BU214" i="14" a="1"/>
  <c r="BU214" i="14" s="1"/>
  <c r="BV214" i="14" s="1"/>
  <c r="BW214" i="14" a="1"/>
  <c r="BW214" i="14" s="1"/>
  <c r="BX214" i="14" a="1"/>
  <c r="BX214" i="14" s="1"/>
  <c r="BQ215" i="14"/>
  <c r="BR215" i="14"/>
  <c r="BS215" i="14" s="1" a="1"/>
  <c r="BS215" i="14" s="1"/>
  <c r="BU215" i="14" a="1"/>
  <c r="BU215" i="14" s="1"/>
  <c r="BV215" i="14" s="1"/>
  <c r="BW215" i="14" a="1"/>
  <c r="BW215" i="14" s="1"/>
  <c r="BX215" i="14" a="1"/>
  <c r="BX215" i="14" s="1"/>
  <c r="BQ216" i="14"/>
  <c r="BR216" i="14"/>
  <c r="BS216" i="14" s="1" a="1"/>
  <c r="BS216" i="14" s="1"/>
  <c r="BU216" i="14" a="1"/>
  <c r="BU216" i="14" s="1"/>
  <c r="BV216" i="14" s="1"/>
  <c r="BW216" i="14" a="1"/>
  <c r="BW216" i="14" s="1"/>
  <c r="BX216" i="14" a="1"/>
  <c r="BX216" i="14" s="1"/>
  <c r="BQ217" i="14"/>
  <c r="BR217" i="14"/>
  <c r="BS217" i="14" s="1" a="1"/>
  <c r="BS217" i="14" s="1"/>
  <c r="BU217" i="14" a="1"/>
  <c r="BU217" i="14" s="1"/>
  <c r="BV217" i="14" s="1"/>
  <c r="BW217" i="14" a="1"/>
  <c r="BW217" i="14" s="1"/>
  <c r="BX217" i="14" a="1"/>
  <c r="BX217" i="14" s="1"/>
  <c r="BQ218" i="14"/>
  <c r="BR218" i="14"/>
  <c r="BS218" i="14" s="1" a="1"/>
  <c r="BS218" i="14" s="1"/>
  <c r="BU218" i="14" a="1"/>
  <c r="BU218" i="14" s="1"/>
  <c r="BV218" i="14" s="1"/>
  <c r="BW218" i="14" a="1"/>
  <c r="BW218" i="14" s="1"/>
  <c r="BX218" i="14" a="1"/>
  <c r="BX218" i="14" s="1"/>
  <c r="BQ219" i="14"/>
  <c r="BR219" i="14"/>
  <c r="BS219" i="14" s="1" a="1"/>
  <c r="BS219" i="14" s="1"/>
  <c r="BU219" i="14" a="1"/>
  <c r="BU219" i="14" s="1"/>
  <c r="BV219" i="14" s="1"/>
  <c r="BW219" i="14" a="1"/>
  <c r="BW219" i="14" s="1"/>
  <c r="BX219" i="14" a="1"/>
  <c r="BX219" i="14" s="1"/>
  <c r="BQ220" i="14"/>
  <c r="BR220" i="14"/>
  <c r="BS220" i="14" s="1" a="1"/>
  <c r="BS220" i="14" s="1"/>
  <c r="BU220" i="14" a="1"/>
  <c r="BU220" i="14" s="1"/>
  <c r="BV220" i="14" s="1"/>
  <c r="BW220" i="14" a="1"/>
  <c r="BW220" i="14" s="1"/>
  <c r="BX220" i="14" a="1"/>
  <c r="BX220" i="14" s="1"/>
  <c r="BQ221" i="14"/>
  <c r="BR221" i="14"/>
  <c r="BS221" i="14" s="1" a="1"/>
  <c r="BS221" i="14" s="1"/>
  <c r="BU221" i="14" a="1"/>
  <c r="BU221" i="14" s="1"/>
  <c r="BV221" i="14" s="1"/>
  <c r="BW221" i="14" a="1"/>
  <c r="BW221" i="14" s="1"/>
  <c r="BX221" i="14" a="1"/>
  <c r="BX221" i="14" s="1"/>
  <c r="BQ222" i="14"/>
  <c r="BR222" i="14"/>
  <c r="BS222" i="14" s="1" a="1"/>
  <c r="BS222" i="14" s="1"/>
  <c r="BU222" i="14" a="1"/>
  <c r="BU222" i="14" s="1"/>
  <c r="BV222" i="14" s="1"/>
  <c r="BW222" i="14" a="1"/>
  <c r="BW222" i="14" s="1"/>
  <c r="BX222" i="14" a="1"/>
  <c r="BX222" i="14" s="1"/>
  <c r="BQ223" i="14"/>
  <c r="BR223" i="14"/>
  <c r="BS223" i="14" s="1" a="1"/>
  <c r="BS223" i="14" s="1"/>
  <c r="BU223" i="14" a="1"/>
  <c r="BU223" i="14" s="1"/>
  <c r="BV223" i="14" s="1"/>
  <c r="BW223" i="14" a="1"/>
  <c r="BW223" i="14" s="1"/>
  <c r="BX223" i="14" a="1"/>
  <c r="BX223" i="14" s="1"/>
  <c r="BQ224" i="14"/>
  <c r="BR224" i="14"/>
  <c r="BS224" i="14" s="1" a="1"/>
  <c r="BS224" i="14" s="1"/>
  <c r="BU224" i="14" a="1"/>
  <c r="BU224" i="14" s="1"/>
  <c r="BV224" i="14" s="1"/>
  <c r="BW224" i="14" a="1"/>
  <c r="BW224" i="14" s="1"/>
  <c r="BX224" i="14" a="1"/>
  <c r="BX224" i="14" s="1"/>
  <c r="BQ225" i="14"/>
  <c r="BR225" i="14"/>
  <c r="BS225" i="14" s="1" a="1"/>
  <c r="BS225" i="14" s="1"/>
  <c r="BU225" i="14" a="1"/>
  <c r="BU225" i="14" s="1"/>
  <c r="BV225" i="14" s="1"/>
  <c r="BW225" i="14" a="1"/>
  <c r="BW225" i="14" s="1"/>
  <c r="BX225" i="14" a="1"/>
  <c r="BX225" i="14" s="1"/>
  <c r="BQ226" i="14"/>
  <c r="BR226" i="14"/>
  <c r="BS226" i="14" s="1" a="1"/>
  <c r="BS226" i="14" s="1"/>
  <c r="BU226" i="14" a="1"/>
  <c r="BU226" i="14" s="1"/>
  <c r="BV226" i="14" s="1"/>
  <c r="BW226" i="14" a="1"/>
  <c r="BW226" i="14" s="1"/>
  <c r="BX226" i="14" a="1"/>
  <c r="BX226" i="14" s="1"/>
  <c r="BQ227" i="14"/>
  <c r="BR227" i="14"/>
  <c r="BS227" i="14" s="1" a="1"/>
  <c r="BS227" i="14" s="1"/>
  <c r="BU227" i="14" a="1"/>
  <c r="BU227" i="14" s="1"/>
  <c r="BV227" i="14" s="1"/>
  <c r="BW227" i="14" a="1"/>
  <c r="BW227" i="14" s="1"/>
  <c r="BX227" i="14" a="1"/>
  <c r="BX227" i="14" s="1"/>
  <c r="BQ228" i="14"/>
  <c r="BR228" i="14"/>
  <c r="BS228" i="14" s="1" a="1"/>
  <c r="BS228" i="14" s="1"/>
  <c r="BU228" i="14" a="1"/>
  <c r="BU228" i="14" s="1"/>
  <c r="BV228" i="14" s="1"/>
  <c r="BW228" i="14" a="1"/>
  <c r="BW228" i="14" s="1"/>
  <c r="BX228" i="14" a="1"/>
  <c r="BX228" i="14" s="1"/>
  <c r="BQ229" i="14"/>
  <c r="BR229" i="14"/>
  <c r="BS229" i="14" s="1" a="1"/>
  <c r="BS229" i="14" s="1"/>
  <c r="BU229" i="14" a="1"/>
  <c r="BU229" i="14" s="1"/>
  <c r="BV229" i="14" s="1"/>
  <c r="BW229" i="14" a="1"/>
  <c r="BW229" i="14" s="1"/>
  <c r="BX229" i="14" a="1"/>
  <c r="BX229" i="14" s="1"/>
  <c r="BQ230" i="14"/>
  <c r="BR230" i="14"/>
  <c r="BS230" i="14" s="1" a="1"/>
  <c r="BS230" i="14" s="1"/>
  <c r="BU230" i="14" a="1"/>
  <c r="BU230" i="14" s="1"/>
  <c r="BV230" i="14" s="1"/>
  <c r="BW230" i="14" a="1"/>
  <c r="BW230" i="14" s="1"/>
  <c r="BX230" i="14" a="1"/>
  <c r="BX230" i="14" s="1"/>
  <c r="BQ231" i="14"/>
  <c r="BR231" i="14"/>
  <c r="BS231" i="14" s="1" a="1"/>
  <c r="BS231" i="14" s="1"/>
  <c r="BU231" i="14" a="1"/>
  <c r="BU231" i="14" s="1"/>
  <c r="BV231" i="14" s="1"/>
  <c r="BW231" i="14" a="1"/>
  <c r="BW231" i="14" s="1"/>
  <c r="BX231" i="14" a="1"/>
  <c r="BX231" i="14" s="1"/>
  <c r="BQ232" i="14"/>
  <c r="BR232" i="14"/>
  <c r="BS232" i="14" s="1" a="1"/>
  <c r="BS232" i="14" s="1"/>
  <c r="BU232" i="14" a="1"/>
  <c r="BU232" i="14" s="1"/>
  <c r="BV232" i="14" s="1"/>
  <c r="BW232" i="14" a="1"/>
  <c r="BW232" i="14" s="1"/>
  <c r="BX232" i="14" a="1"/>
  <c r="BX232" i="14" s="1"/>
  <c r="BQ233" i="14"/>
  <c r="BR233" i="14"/>
  <c r="BS233" i="14" s="1" a="1"/>
  <c r="BS233" i="14" s="1"/>
  <c r="BU233" i="14" a="1"/>
  <c r="BU233" i="14" s="1"/>
  <c r="BV233" i="14" s="1"/>
  <c r="BW233" i="14" a="1"/>
  <c r="BW233" i="14" s="1"/>
  <c r="BX233" i="14" a="1"/>
  <c r="BX233" i="14" s="1"/>
  <c r="BQ234" i="14"/>
  <c r="BR234" i="14"/>
  <c r="BS234" i="14" s="1" a="1"/>
  <c r="BS234" i="14" s="1"/>
  <c r="BU234" i="14" a="1"/>
  <c r="BU234" i="14" s="1"/>
  <c r="BV234" i="14" s="1"/>
  <c r="BW234" i="14" a="1"/>
  <c r="BW234" i="14" s="1"/>
  <c r="BX234" i="14" a="1"/>
  <c r="BX234" i="14" s="1"/>
  <c r="BQ235" i="14"/>
  <c r="BR235" i="14"/>
  <c r="BS235" i="14" s="1" a="1"/>
  <c r="BS235" i="14" s="1"/>
  <c r="BU235" i="14" a="1"/>
  <c r="BU235" i="14" s="1"/>
  <c r="BV235" i="14" s="1"/>
  <c r="BW235" i="14" a="1"/>
  <c r="BW235" i="14" s="1"/>
  <c r="BX235" i="14" a="1"/>
  <c r="BX235" i="14" s="1"/>
  <c r="BQ236" i="14"/>
  <c r="BR236" i="14"/>
  <c r="BS236" i="14" s="1" a="1"/>
  <c r="BS236" i="14" s="1"/>
  <c r="BU236" i="14" a="1"/>
  <c r="BU236" i="14" s="1"/>
  <c r="BV236" i="14" s="1"/>
  <c r="BW236" i="14" a="1"/>
  <c r="BW236" i="14" s="1"/>
  <c r="BX236" i="14" a="1"/>
  <c r="BX236" i="14" s="1"/>
  <c r="BQ237" i="14"/>
  <c r="BR237" i="14"/>
  <c r="BS237" i="14" s="1" a="1"/>
  <c r="BS237" i="14" s="1"/>
  <c r="BU237" i="14" a="1"/>
  <c r="BU237" i="14" s="1"/>
  <c r="BV237" i="14" s="1"/>
  <c r="BW237" i="14" a="1"/>
  <c r="BW237" i="14" s="1"/>
  <c r="BX237" i="14" a="1"/>
  <c r="BX237" i="14" s="1"/>
  <c r="BQ238" i="14"/>
  <c r="BR238" i="14"/>
  <c r="BS238" i="14" s="1" a="1"/>
  <c r="BS238" i="14" s="1"/>
  <c r="BU238" i="14" a="1"/>
  <c r="BU238" i="14" s="1"/>
  <c r="BV238" i="14" s="1"/>
  <c r="BW238" i="14" a="1"/>
  <c r="BW238" i="14" s="1"/>
  <c r="BX238" i="14" a="1"/>
  <c r="BX238" i="14" s="1"/>
  <c r="BQ239" i="14"/>
  <c r="BR239" i="14"/>
  <c r="BS239" i="14" s="1" a="1"/>
  <c r="BS239" i="14" s="1"/>
  <c r="BU239" i="14" a="1"/>
  <c r="BU239" i="14" s="1"/>
  <c r="BV239" i="14" s="1"/>
  <c r="BW239" i="14" a="1"/>
  <c r="BW239" i="14" s="1"/>
  <c r="BX239" i="14" a="1"/>
  <c r="BX239" i="14" s="1"/>
  <c r="BQ240" i="14"/>
  <c r="BR240" i="14"/>
  <c r="BS240" i="14" s="1" a="1"/>
  <c r="BS240" i="14" s="1"/>
  <c r="BU240" i="14" a="1"/>
  <c r="BU240" i="14" s="1"/>
  <c r="BV240" i="14" s="1"/>
  <c r="BW240" i="14" a="1"/>
  <c r="BW240" i="14" s="1"/>
  <c r="BX240" i="14" a="1"/>
  <c r="BX240" i="14" s="1"/>
  <c r="BQ241" i="14"/>
  <c r="BR241" i="14"/>
  <c r="BS241" i="14" s="1" a="1"/>
  <c r="BS241" i="14" s="1"/>
  <c r="BU241" i="14" a="1"/>
  <c r="BU241" i="14" s="1"/>
  <c r="BV241" i="14" s="1"/>
  <c r="BW241" i="14" a="1"/>
  <c r="BW241" i="14" s="1"/>
  <c r="BX241" i="14" a="1"/>
  <c r="BX241" i="14" s="1"/>
  <c r="BQ242" i="14"/>
  <c r="BR242" i="14"/>
  <c r="BS242" i="14" s="1" a="1"/>
  <c r="BS242" i="14" s="1"/>
  <c r="BU242" i="14" a="1"/>
  <c r="BU242" i="14" s="1"/>
  <c r="BV242" i="14" s="1"/>
  <c r="BW242" i="14" a="1"/>
  <c r="BW242" i="14" s="1"/>
  <c r="BX242" i="14" a="1"/>
  <c r="BX242" i="14" s="1"/>
  <c r="BQ243" i="14"/>
  <c r="BR243" i="14"/>
  <c r="BS243" i="14" s="1" a="1"/>
  <c r="BS243" i="14" s="1"/>
  <c r="BU243" i="14" a="1"/>
  <c r="BU243" i="14" s="1"/>
  <c r="BV243" i="14" s="1"/>
  <c r="BW243" i="14" a="1"/>
  <c r="BW243" i="14" s="1"/>
  <c r="BX243" i="14" a="1"/>
  <c r="BX243" i="14" s="1"/>
  <c r="BQ244" i="14"/>
  <c r="BR244" i="14"/>
  <c r="BS244" i="14" s="1" a="1"/>
  <c r="BS244" i="14" s="1"/>
  <c r="BU244" i="14" a="1"/>
  <c r="BU244" i="14" s="1"/>
  <c r="BV244" i="14" s="1"/>
  <c r="BW244" i="14" a="1"/>
  <c r="BW244" i="14" s="1"/>
  <c r="BX244" i="14" a="1"/>
  <c r="BX244" i="14" s="1"/>
  <c r="BQ245" i="14"/>
  <c r="BR245" i="14"/>
  <c r="BS245" i="14" s="1" a="1"/>
  <c r="BS245" i="14" s="1"/>
  <c r="BU245" i="14" a="1"/>
  <c r="BU245" i="14" s="1"/>
  <c r="BV245" i="14" s="1"/>
  <c r="BW245" i="14" a="1"/>
  <c r="BW245" i="14" s="1"/>
  <c r="BX245" i="14" a="1"/>
  <c r="BX245" i="14" s="1"/>
  <c r="BQ246" i="14"/>
  <c r="BR246" i="14"/>
  <c r="BS246" i="14" s="1" a="1"/>
  <c r="BS246" i="14" s="1"/>
  <c r="BU246" i="14" a="1"/>
  <c r="BU246" i="14" s="1"/>
  <c r="BV246" i="14" s="1"/>
  <c r="BW246" i="14" a="1"/>
  <c r="BW246" i="14" s="1"/>
  <c r="BX246" i="14" a="1"/>
  <c r="BX246" i="14" s="1"/>
  <c r="BQ247" i="14"/>
  <c r="BR247" i="14"/>
  <c r="BS247" i="14" s="1" a="1"/>
  <c r="BS247" i="14" s="1"/>
  <c r="BU247" i="14" a="1"/>
  <c r="BU247" i="14" s="1"/>
  <c r="BV247" i="14" s="1"/>
  <c r="BW247" i="14" a="1"/>
  <c r="BW247" i="14" s="1"/>
  <c r="BX247" i="14" a="1"/>
  <c r="BX247" i="14" s="1"/>
  <c r="BQ248" i="14"/>
  <c r="BR248" i="14"/>
  <c r="BS248" i="14" s="1" a="1"/>
  <c r="BS248" i="14" s="1"/>
  <c r="BU248" i="14" a="1"/>
  <c r="BU248" i="14" s="1"/>
  <c r="BV248" i="14" s="1"/>
  <c r="BW248" i="14" a="1"/>
  <c r="BW248" i="14" s="1"/>
  <c r="BX248" i="14" a="1"/>
  <c r="BX248" i="14" s="1"/>
  <c r="BQ249" i="14"/>
  <c r="BR249" i="14"/>
  <c r="BS249" i="14" s="1" a="1"/>
  <c r="BS249" i="14" s="1"/>
  <c r="BU249" i="14" a="1"/>
  <c r="BU249" i="14" s="1"/>
  <c r="BV249" i="14" s="1"/>
  <c r="BW249" i="14" a="1"/>
  <c r="BW249" i="14" s="1"/>
  <c r="BX249" i="14" a="1"/>
  <c r="BX249" i="14" s="1"/>
  <c r="BQ250" i="14"/>
  <c r="BR250" i="14"/>
  <c r="BS250" i="14" s="1" a="1"/>
  <c r="BS250" i="14" s="1"/>
  <c r="BU250" i="14" a="1"/>
  <c r="BU250" i="14" s="1"/>
  <c r="BV250" i="14" s="1"/>
  <c r="BW250" i="14" a="1"/>
  <c r="BW250" i="14" s="1"/>
  <c r="BX250" i="14" a="1"/>
  <c r="BX250" i="14" s="1"/>
  <c r="BQ251" i="14"/>
  <c r="BR251" i="14"/>
  <c r="BS251" i="14" s="1" a="1"/>
  <c r="BS251" i="14" s="1"/>
  <c r="BU251" i="14" a="1"/>
  <c r="BU251" i="14" s="1"/>
  <c r="BV251" i="14" s="1"/>
  <c r="BW251" i="14" a="1"/>
  <c r="BW251" i="14" s="1"/>
  <c r="BX251" i="14" a="1"/>
  <c r="BX251" i="14" s="1"/>
  <c r="BQ252" i="14"/>
  <c r="BR252" i="14"/>
  <c r="BS252" i="14" s="1" a="1"/>
  <c r="BS252" i="14" s="1"/>
  <c r="BU252" i="14" a="1"/>
  <c r="BU252" i="14" s="1"/>
  <c r="BV252" i="14" s="1"/>
  <c r="BW252" i="14" a="1"/>
  <c r="BW252" i="14" s="1"/>
  <c r="BX252" i="14" a="1"/>
  <c r="BX252" i="14" s="1"/>
  <c r="BQ253" i="14"/>
  <c r="BR253" i="14"/>
  <c r="BS253" i="14" s="1" a="1"/>
  <c r="BS253" i="14" s="1"/>
  <c r="BU253" i="14" a="1"/>
  <c r="BU253" i="14" s="1"/>
  <c r="BV253" i="14" s="1"/>
  <c r="BW253" i="14" a="1"/>
  <c r="BW253" i="14" s="1"/>
  <c r="BX253" i="14" a="1"/>
  <c r="BX253" i="14" s="1"/>
  <c r="BQ254" i="14"/>
  <c r="BR254" i="14"/>
  <c r="BS254" i="14" s="1" a="1"/>
  <c r="BS254" i="14" s="1"/>
  <c r="BU254" i="14" a="1"/>
  <c r="BU254" i="14" s="1"/>
  <c r="BV254" i="14" s="1"/>
  <c r="BW254" i="14" a="1"/>
  <c r="BW254" i="14" s="1"/>
  <c r="BX254" i="14" a="1"/>
  <c r="BX254" i="14" s="1"/>
  <c r="BQ255" i="14"/>
  <c r="BR255" i="14"/>
  <c r="BS255" i="14" s="1" a="1"/>
  <c r="BS255" i="14" s="1"/>
  <c r="BU255" i="14" a="1"/>
  <c r="BU255" i="14" s="1"/>
  <c r="BV255" i="14" s="1"/>
  <c r="BW255" i="14" a="1"/>
  <c r="BW255" i="14" s="1"/>
  <c r="BX255" i="14" a="1"/>
  <c r="BX255" i="14" s="1"/>
  <c r="BQ256" i="14"/>
  <c r="BR256" i="14"/>
  <c r="BS256" i="14" s="1" a="1"/>
  <c r="BS256" i="14" s="1"/>
  <c r="BU256" i="14" a="1"/>
  <c r="BU256" i="14" s="1"/>
  <c r="BV256" i="14" s="1"/>
  <c r="BW256" i="14" a="1"/>
  <c r="BW256" i="14" s="1"/>
  <c r="BX256" i="14" a="1"/>
  <c r="BX256" i="14" s="1"/>
  <c r="BQ257" i="14"/>
  <c r="BR257" i="14"/>
  <c r="BS257" i="14" s="1" a="1"/>
  <c r="BS257" i="14" s="1"/>
  <c r="BU257" i="14" a="1"/>
  <c r="BU257" i="14" s="1"/>
  <c r="BV257" i="14" s="1"/>
  <c r="BW257" i="14" a="1"/>
  <c r="BW257" i="14" s="1"/>
  <c r="BX257" i="14" a="1"/>
  <c r="BX257" i="14" s="1"/>
  <c r="BQ258" i="14"/>
  <c r="BR258" i="14"/>
  <c r="BS258" i="14" s="1" a="1"/>
  <c r="BS258" i="14" s="1"/>
  <c r="BU258" i="14" a="1"/>
  <c r="BU258" i="14" s="1"/>
  <c r="BV258" i="14" s="1"/>
  <c r="BW258" i="14" a="1"/>
  <c r="BW258" i="14" s="1"/>
  <c r="BX258" i="14" a="1"/>
  <c r="BX258" i="14" s="1"/>
  <c r="BQ259" i="14"/>
  <c r="BR259" i="14"/>
  <c r="BS259" i="14" s="1" a="1"/>
  <c r="BS259" i="14" s="1"/>
  <c r="BU259" i="14" a="1"/>
  <c r="BU259" i="14" s="1"/>
  <c r="BV259" i="14" s="1"/>
  <c r="BW259" i="14" a="1"/>
  <c r="BW259" i="14" s="1"/>
  <c r="BX259" i="14" a="1"/>
  <c r="BX259" i="14" s="1"/>
  <c r="BQ260" i="14"/>
  <c r="BR260" i="14"/>
  <c r="BS260" i="14" s="1" a="1"/>
  <c r="BS260" i="14" s="1"/>
  <c r="BU260" i="14" a="1"/>
  <c r="BU260" i="14" s="1"/>
  <c r="BV260" i="14" s="1"/>
  <c r="BW260" i="14" a="1"/>
  <c r="BW260" i="14" s="1"/>
  <c r="BX260" i="14" a="1"/>
  <c r="BX260" i="14" s="1"/>
  <c r="BQ261" i="14"/>
  <c r="BR261" i="14"/>
  <c r="BS261" i="14" s="1" a="1"/>
  <c r="BS261" i="14" s="1"/>
  <c r="BU261" i="14" a="1"/>
  <c r="BU261" i="14" s="1"/>
  <c r="BV261" i="14" s="1"/>
  <c r="BW261" i="14" a="1"/>
  <c r="BW261" i="14" s="1"/>
  <c r="BX261" i="14" a="1"/>
  <c r="BX261" i="14" s="1"/>
  <c r="BQ262" i="14"/>
  <c r="BR262" i="14"/>
  <c r="BS262" i="14" s="1" a="1"/>
  <c r="BS262" i="14" s="1"/>
  <c r="BU262" i="14" a="1"/>
  <c r="BU262" i="14" s="1"/>
  <c r="BV262" i="14" s="1"/>
  <c r="BW262" i="14" a="1"/>
  <c r="BW262" i="14" s="1"/>
  <c r="BX262" i="14" a="1"/>
  <c r="BX262" i="14" s="1"/>
  <c r="BQ263" i="14"/>
  <c r="BR263" i="14"/>
  <c r="BS263" i="14" s="1" a="1"/>
  <c r="BS263" i="14" s="1"/>
  <c r="BU263" i="14" a="1"/>
  <c r="BU263" i="14" s="1"/>
  <c r="BV263" i="14" s="1"/>
  <c r="BW263" i="14" a="1"/>
  <c r="BW263" i="14" s="1"/>
  <c r="BX263" i="14" a="1"/>
  <c r="BX263" i="14" s="1"/>
  <c r="BQ264" i="14"/>
  <c r="BR264" i="14"/>
  <c r="BS264" i="14" s="1" a="1"/>
  <c r="BS264" i="14" s="1"/>
  <c r="BU264" i="14" a="1"/>
  <c r="BU264" i="14" s="1"/>
  <c r="BV264" i="14" s="1"/>
  <c r="BW264" i="14" a="1"/>
  <c r="BW264" i="14" s="1"/>
  <c r="BX264" i="14" a="1"/>
  <c r="BX264" i="14" s="1"/>
  <c r="BQ265" i="14"/>
  <c r="BR265" i="14"/>
  <c r="BS265" i="14" s="1" a="1"/>
  <c r="BS265" i="14" s="1"/>
  <c r="BU265" i="14" a="1"/>
  <c r="BU265" i="14" s="1"/>
  <c r="BV265" i="14" s="1"/>
  <c r="BW265" i="14" a="1"/>
  <c r="BW265" i="14" s="1"/>
  <c r="BX265" i="14" a="1"/>
  <c r="BX265" i="14" s="1"/>
  <c r="BQ266" i="14"/>
  <c r="BR266" i="14"/>
  <c r="BS266" i="14" s="1" a="1"/>
  <c r="BS266" i="14" s="1"/>
  <c r="BU266" i="14" a="1"/>
  <c r="BU266" i="14" s="1"/>
  <c r="BV266" i="14" s="1"/>
  <c r="BW266" i="14" a="1"/>
  <c r="BW266" i="14" s="1"/>
  <c r="BX266" i="14" a="1"/>
  <c r="BX266" i="14" s="1"/>
  <c r="BQ267" i="14"/>
  <c r="BR267" i="14"/>
  <c r="BS267" i="14" s="1" a="1"/>
  <c r="BS267" i="14" s="1"/>
  <c r="BU267" i="14" a="1"/>
  <c r="BU267" i="14" s="1"/>
  <c r="BV267" i="14" s="1"/>
  <c r="BW267" i="14" a="1"/>
  <c r="BW267" i="14" s="1"/>
  <c r="BX267" i="14" a="1"/>
  <c r="BX267" i="14" s="1"/>
  <c r="BQ268" i="14"/>
  <c r="BR268" i="14"/>
  <c r="BS268" i="14" s="1" a="1"/>
  <c r="BS268" i="14" s="1"/>
  <c r="BU268" i="14" a="1"/>
  <c r="BU268" i="14" s="1"/>
  <c r="BV268" i="14" s="1"/>
  <c r="BW268" i="14" a="1"/>
  <c r="BW268" i="14" s="1"/>
  <c r="BX268" i="14" a="1"/>
  <c r="BX268" i="14" s="1"/>
  <c r="BQ269" i="14"/>
  <c r="BR269" i="14"/>
  <c r="BS269" i="14" s="1" a="1"/>
  <c r="BS269" i="14" s="1"/>
  <c r="BU269" i="14" a="1"/>
  <c r="BU269" i="14" s="1"/>
  <c r="BV269" i="14" s="1"/>
  <c r="BW269" i="14" a="1"/>
  <c r="BW269" i="14" s="1"/>
  <c r="BX269" i="14" a="1"/>
  <c r="BX269" i="14" s="1"/>
  <c r="BQ270" i="14"/>
  <c r="BR270" i="14"/>
  <c r="BS270" i="14" s="1" a="1"/>
  <c r="BS270" i="14" s="1"/>
  <c r="BU270" i="14" a="1"/>
  <c r="BU270" i="14" s="1"/>
  <c r="BV270" i="14" s="1"/>
  <c r="BW270" i="14" a="1"/>
  <c r="BW270" i="14" s="1"/>
  <c r="BX270" i="14" a="1"/>
  <c r="BX270" i="14" s="1"/>
  <c r="BQ271" i="14"/>
  <c r="BR271" i="14"/>
  <c r="BS271" i="14" s="1" a="1"/>
  <c r="BS271" i="14" s="1"/>
  <c r="BU271" i="14" a="1"/>
  <c r="BU271" i="14" s="1"/>
  <c r="BV271" i="14" s="1"/>
  <c r="BW271" i="14" a="1"/>
  <c r="BW271" i="14" s="1"/>
  <c r="BX271" i="14" a="1"/>
  <c r="BX271" i="14" s="1"/>
  <c r="BQ272" i="14"/>
  <c r="BR272" i="14"/>
  <c r="BS272" i="14" s="1" a="1"/>
  <c r="BS272" i="14" s="1"/>
  <c r="BU272" i="14" a="1"/>
  <c r="BU272" i="14" s="1"/>
  <c r="BV272" i="14" s="1"/>
  <c r="BW272" i="14" a="1"/>
  <c r="BW272" i="14" s="1"/>
  <c r="BX272" i="14" a="1"/>
  <c r="BX272" i="14" s="1"/>
  <c r="BQ273" i="14"/>
  <c r="BR273" i="14"/>
  <c r="BS273" i="14" s="1" a="1"/>
  <c r="BS273" i="14" s="1"/>
  <c r="BU273" i="14" a="1"/>
  <c r="BU273" i="14" s="1"/>
  <c r="BV273" i="14" s="1"/>
  <c r="BW273" i="14" a="1"/>
  <c r="BW273" i="14" s="1"/>
  <c r="BX273" i="14" a="1"/>
  <c r="BX273" i="14" s="1"/>
  <c r="BQ274" i="14"/>
  <c r="BR274" i="14"/>
  <c r="BS274" i="14" s="1" a="1"/>
  <c r="BS274" i="14" s="1"/>
  <c r="BU274" i="14" a="1"/>
  <c r="BU274" i="14" s="1"/>
  <c r="BV274" i="14" s="1"/>
  <c r="BW274" i="14" a="1"/>
  <c r="BW274" i="14" s="1"/>
  <c r="BX274" i="14" a="1"/>
  <c r="BX274" i="14" s="1"/>
  <c r="BQ275" i="14"/>
  <c r="BR275" i="14"/>
  <c r="BS275" i="14" s="1" a="1"/>
  <c r="BS275" i="14" s="1"/>
  <c r="BU275" i="14" a="1"/>
  <c r="BU275" i="14" s="1"/>
  <c r="BV275" i="14" s="1"/>
  <c r="BW275" i="14" a="1"/>
  <c r="BW275" i="14" s="1"/>
  <c r="BX275" i="14" a="1"/>
  <c r="BX275" i="14" s="1"/>
  <c r="BQ276" i="14"/>
  <c r="BR276" i="14"/>
  <c r="BS276" i="14" s="1" a="1"/>
  <c r="BS276" i="14" s="1"/>
  <c r="BU276" i="14" a="1"/>
  <c r="BU276" i="14" s="1"/>
  <c r="BV276" i="14" s="1"/>
  <c r="BW276" i="14" a="1"/>
  <c r="BW276" i="14" s="1"/>
  <c r="BX276" i="14" a="1"/>
  <c r="BX276" i="14" s="1"/>
  <c r="BQ277" i="14"/>
  <c r="BR277" i="14"/>
  <c r="BS277" i="14" s="1" a="1"/>
  <c r="BS277" i="14" s="1"/>
  <c r="BU277" i="14" a="1"/>
  <c r="BU277" i="14" s="1"/>
  <c r="BV277" i="14" s="1"/>
  <c r="BW277" i="14" a="1"/>
  <c r="BW277" i="14" s="1"/>
  <c r="BX277" i="14" a="1"/>
  <c r="BX277" i="14" s="1"/>
  <c r="BQ278" i="14"/>
  <c r="BR278" i="14"/>
  <c r="BS278" i="14" s="1" a="1"/>
  <c r="BS278" i="14" s="1"/>
  <c r="BU278" i="14" a="1"/>
  <c r="BU278" i="14" s="1"/>
  <c r="BV278" i="14" s="1"/>
  <c r="BW278" i="14" a="1"/>
  <c r="BW278" i="14" s="1"/>
  <c r="BX278" i="14" a="1"/>
  <c r="BX278" i="14" s="1"/>
  <c r="BQ279" i="14"/>
  <c r="BR279" i="14"/>
  <c r="BS279" i="14" s="1" a="1"/>
  <c r="BS279" i="14" s="1"/>
  <c r="BU279" i="14" a="1"/>
  <c r="BU279" i="14" s="1"/>
  <c r="BV279" i="14" s="1"/>
  <c r="BW279" i="14" a="1"/>
  <c r="BW279" i="14" s="1"/>
  <c r="BX279" i="14" a="1"/>
  <c r="BX279" i="14" s="1"/>
  <c r="BQ280" i="14"/>
  <c r="BR280" i="14"/>
  <c r="BS280" i="14" s="1" a="1"/>
  <c r="BS280" i="14" s="1"/>
  <c r="BU280" i="14" a="1"/>
  <c r="BU280" i="14" s="1"/>
  <c r="BV280" i="14" s="1"/>
  <c r="BW280" i="14" a="1"/>
  <c r="BW280" i="14" s="1"/>
  <c r="BX280" i="14" a="1"/>
  <c r="BX280" i="14" s="1"/>
  <c r="BQ281" i="14"/>
  <c r="BR281" i="14"/>
  <c r="BS281" i="14" s="1" a="1"/>
  <c r="BS281" i="14" s="1"/>
  <c r="BU281" i="14" a="1"/>
  <c r="BU281" i="14" s="1"/>
  <c r="BV281" i="14" s="1"/>
  <c r="BW281" i="14" a="1"/>
  <c r="BW281" i="14" s="1"/>
  <c r="BX281" i="14" a="1"/>
  <c r="BX281" i="14" s="1"/>
  <c r="BQ282" i="14"/>
  <c r="BR282" i="14"/>
  <c r="BS282" i="14" s="1" a="1"/>
  <c r="BS282" i="14" s="1"/>
  <c r="BU282" i="14" a="1"/>
  <c r="BU282" i="14" s="1"/>
  <c r="BV282" i="14" s="1"/>
  <c r="BW282" i="14" a="1"/>
  <c r="BW282" i="14" s="1"/>
  <c r="BX282" i="14" a="1"/>
  <c r="BX282" i="14" s="1"/>
  <c r="BQ283" i="14"/>
  <c r="BR283" i="14"/>
  <c r="BS283" i="14" s="1" a="1"/>
  <c r="BS283" i="14" s="1"/>
  <c r="BU283" i="14" a="1"/>
  <c r="BU283" i="14" s="1"/>
  <c r="BV283" i="14" s="1"/>
  <c r="BW283" i="14" a="1"/>
  <c r="BW283" i="14" s="1"/>
  <c r="BX283" i="14" a="1"/>
  <c r="BX283" i="14" s="1"/>
  <c r="BQ284" i="14"/>
  <c r="BR284" i="14"/>
  <c r="BS284" i="14" s="1" a="1"/>
  <c r="BS284" i="14" s="1"/>
  <c r="BU284" i="14" a="1"/>
  <c r="BU284" i="14" s="1"/>
  <c r="BV284" i="14" s="1"/>
  <c r="BW284" i="14" a="1"/>
  <c r="BW284" i="14" s="1"/>
  <c r="BX284" i="14" a="1"/>
  <c r="BX284" i="14" s="1"/>
  <c r="BQ285" i="14"/>
  <c r="BR285" i="14"/>
  <c r="BS285" i="14" s="1" a="1"/>
  <c r="BS285" i="14" s="1"/>
  <c r="BU285" i="14" a="1"/>
  <c r="BU285" i="14" s="1"/>
  <c r="BV285" i="14" s="1"/>
  <c r="BW285" i="14" a="1"/>
  <c r="BW285" i="14" s="1"/>
  <c r="BX285" i="14" a="1"/>
  <c r="BX285" i="14" s="1"/>
  <c r="BQ286" i="14"/>
  <c r="BR286" i="14"/>
  <c r="BS286" i="14" s="1" a="1"/>
  <c r="BS286" i="14" s="1"/>
  <c r="BU286" i="14" a="1"/>
  <c r="BU286" i="14" s="1"/>
  <c r="BV286" i="14" s="1"/>
  <c r="BW286" i="14" a="1"/>
  <c r="BW286" i="14" s="1"/>
  <c r="BX286" i="14" a="1"/>
  <c r="BX286" i="14" s="1"/>
  <c r="BQ287" i="14"/>
  <c r="BR287" i="14"/>
  <c r="BS287" i="14" s="1" a="1"/>
  <c r="BS287" i="14" s="1"/>
  <c r="BU287" i="14" a="1"/>
  <c r="BU287" i="14" s="1"/>
  <c r="BV287" i="14" s="1"/>
  <c r="BW287" i="14" a="1"/>
  <c r="BW287" i="14" s="1"/>
  <c r="BX287" i="14" a="1"/>
  <c r="BX287" i="14" s="1"/>
  <c r="BQ288" i="14"/>
  <c r="BR288" i="14"/>
  <c r="BS288" i="14" s="1" a="1"/>
  <c r="BS288" i="14" s="1"/>
  <c r="BU288" i="14" a="1"/>
  <c r="BU288" i="14" s="1"/>
  <c r="BV288" i="14" s="1"/>
  <c r="BW288" i="14" a="1"/>
  <c r="BW288" i="14" s="1"/>
  <c r="BX288" i="14" a="1"/>
  <c r="BX288" i="14" s="1"/>
  <c r="BQ289" i="14"/>
  <c r="BR289" i="14"/>
  <c r="BS289" i="14" s="1" a="1"/>
  <c r="BS289" i="14" s="1"/>
  <c r="BU289" i="14" a="1"/>
  <c r="BU289" i="14" s="1"/>
  <c r="BV289" i="14" s="1"/>
  <c r="BW289" i="14" a="1"/>
  <c r="BW289" i="14" s="1"/>
  <c r="BX289" i="14" a="1"/>
  <c r="BX289" i="14" s="1"/>
  <c r="BQ290" i="14"/>
  <c r="BR290" i="14"/>
  <c r="BS290" i="14" s="1" a="1"/>
  <c r="BS290" i="14" s="1"/>
  <c r="BU290" i="14" a="1"/>
  <c r="BU290" i="14" s="1"/>
  <c r="BV290" i="14" s="1"/>
  <c r="BW290" i="14" a="1"/>
  <c r="BW290" i="14" s="1"/>
  <c r="BX290" i="14" a="1"/>
  <c r="BX290" i="14" s="1"/>
  <c r="BQ291" i="14"/>
  <c r="BR291" i="14"/>
  <c r="BS291" i="14" s="1" a="1"/>
  <c r="BS291" i="14" s="1"/>
  <c r="BU291" i="14" a="1"/>
  <c r="BU291" i="14" s="1"/>
  <c r="BV291" i="14" s="1"/>
  <c r="BW291" i="14" a="1"/>
  <c r="BW291" i="14" s="1"/>
  <c r="BX291" i="14" a="1"/>
  <c r="BX291" i="14" s="1"/>
  <c r="BQ292" i="14"/>
  <c r="BR292" i="14"/>
  <c r="BS292" i="14" s="1" a="1"/>
  <c r="BS292" i="14" s="1"/>
  <c r="BU292" i="14" a="1"/>
  <c r="BU292" i="14" s="1"/>
  <c r="BV292" i="14" s="1"/>
  <c r="BW292" i="14" a="1"/>
  <c r="BW292" i="14" s="1"/>
  <c r="BX292" i="14" a="1"/>
  <c r="BX292" i="14" s="1"/>
  <c r="BQ293" i="14"/>
  <c r="BR293" i="14"/>
  <c r="BS293" i="14" s="1" a="1"/>
  <c r="BS293" i="14" s="1"/>
  <c r="BU293" i="14" a="1"/>
  <c r="BU293" i="14" s="1"/>
  <c r="BV293" i="14" s="1"/>
  <c r="BW293" i="14" a="1"/>
  <c r="BW293" i="14" s="1"/>
  <c r="BX293" i="14" a="1"/>
  <c r="BX293" i="14" s="1"/>
  <c r="BQ294" i="14"/>
  <c r="BR294" i="14"/>
  <c r="BS294" i="14" s="1" a="1"/>
  <c r="BS294" i="14" s="1"/>
  <c r="BU294" i="14" a="1"/>
  <c r="BU294" i="14" s="1"/>
  <c r="BV294" i="14" s="1"/>
  <c r="BW294" i="14" a="1"/>
  <c r="BW294" i="14" s="1"/>
  <c r="BX294" i="14" a="1"/>
  <c r="BX294" i="14" s="1"/>
  <c r="BQ295" i="14"/>
  <c r="BR295" i="14"/>
  <c r="BS295" i="14" s="1" a="1"/>
  <c r="BS295" i="14" s="1"/>
  <c r="BU295" i="14" a="1"/>
  <c r="BU295" i="14" s="1"/>
  <c r="BV295" i="14" s="1"/>
  <c r="BW295" i="14" a="1"/>
  <c r="BW295" i="14" s="1"/>
  <c r="BX295" i="14" a="1"/>
  <c r="BX295" i="14" s="1"/>
  <c r="BQ296" i="14"/>
  <c r="BR296" i="14"/>
  <c r="BS296" i="14" s="1" a="1"/>
  <c r="BS296" i="14" s="1"/>
  <c r="BU296" i="14" a="1"/>
  <c r="BU296" i="14" s="1"/>
  <c r="BV296" i="14" s="1"/>
  <c r="BW296" i="14" a="1"/>
  <c r="BW296" i="14" s="1"/>
  <c r="BX296" i="14" a="1"/>
  <c r="BX296" i="14" s="1"/>
  <c r="BQ297" i="14"/>
  <c r="BR297" i="14"/>
  <c r="BS297" i="14" s="1" a="1"/>
  <c r="BS297" i="14" s="1"/>
  <c r="BU297" i="14" a="1"/>
  <c r="BU297" i="14" s="1"/>
  <c r="BV297" i="14" s="1"/>
  <c r="BW297" i="14" a="1"/>
  <c r="BW297" i="14" s="1"/>
  <c r="BX297" i="14" a="1"/>
  <c r="BX297" i="14" s="1"/>
  <c r="BQ298" i="14"/>
  <c r="BR298" i="14"/>
  <c r="BS298" i="14" s="1" a="1"/>
  <c r="BS298" i="14" s="1"/>
  <c r="BU298" i="14" a="1"/>
  <c r="BU298" i="14" s="1"/>
  <c r="BV298" i="14" s="1"/>
  <c r="BW298" i="14" a="1"/>
  <c r="BW298" i="14" s="1"/>
  <c r="BX298" i="14" a="1"/>
  <c r="BX298" i="14" s="1"/>
  <c r="BQ299" i="14"/>
  <c r="BR299" i="14"/>
  <c r="BS299" i="14" s="1" a="1"/>
  <c r="BS299" i="14" s="1"/>
  <c r="BU299" i="14" a="1"/>
  <c r="BU299" i="14" s="1"/>
  <c r="BV299" i="14" s="1"/>
  <c r="BW299" i="14" a="1"/>
  <c r="BW299" i="14" s="1"/>
  <c r="BX299" i="14" a="1"/>
  <c r="BX299" i="14" s="1"/>
  <c r="BQ300" i="14"/>
  <c r="BR300" i="14"/>
  <c r="BS300" i="14" s="1" a="1"/>
  <c r="BS300" i="14" s="1"/>
  <c r="BU300" i="14" a="1"/>
  <c r="BU300" i="14" s="1"/>
  <c r="BV300" i="14" s="1"/>
  <c r="BW300" i="14" a="1"/>
  <c r="BW300" i="14" s="1"/>
  <c r="BX300" i="14" a="1"/>
  <c r="BX300" i="14" s="1"/>
  <c r="BQ301" i="14"/>
  <c r="BR301" i="14"/>
  <c r="BS301" i="14" s="1" a="1"/>
  <c r="BS301" i="14" s="1"/>
  <c r="BU301" i="14" a="1"/>
  <c r="BU301" i="14" s="1"/>
  <c r="BV301" i="14" s="1"/>
  <c r="BW301" i="14" a="1"/>
  <c r="BW301" i="14" s="1"/>
  <c r="BX301" i="14" a="1"/>
  <c r="BX301" i="14" s="1"/>
  <c r="BQ302" i="14"/>
  <c r="BR302" i="14"/>
  <c r="BS302" i="14" s="1" a="1"/>
  <c r="BS302" i="14" s="1"/>
  <c r="BU302" i="14" a="1"/>
  <c r="BU302" i="14" s="1"/>
  <c r="BV302" i="14" s="1"/>
  <c r="BW302" i="14" a="1"/>
  <c r="BW302" i="14" s="1"/>
  <c r="BX302" i="14" a="1"/>
  <c r="BX302" i="14" s="1"/>
  <c r="BQ303" i="14"/>
  <c r="BR303" i="14"/>
  <c r="BS303" i="14" s="1" a="1"/>
  <c r="BS303" i="14" s="1"/>
  <c r="BU303" i="14" a="1"/>
  <c r="BU303" i="14" s="1"/>
  <c r="BV303" i="14" s="1"/>
  <c r="BW303" i="14" a="1"/>
  <c r="BW303" i="14" s="1"/>
  <c r="BX303" i="14" a="1"/>
  <c r="BX303" i="14" s="1"/>
  <c r="BQ304" i="14"/>
  <c r="BR304" i="14"/>
  <c r="BS304" i="14" s="1" a="1"/>
  <c r="BS304" i="14" s="1"/>
  <c r="BU304" i="14" a="1"/>
  <c r="BU304" i="14" s="1"/>
  <c r="BV304" i="14" s="1"/>
  <c r="BW304" i="14" a="1"/>
  <c r="BW304" i="14" s="1"/>
  <c r="BX304" i="14" a="1"/>
  <c r="BX304" i="14" s="1"/>
  <c r="BQ305" i="14"/>
  <c r="BR305" i="14"/>
  <c r="BS305" i="14" s="1" a="1"/>
  <c r="BS305" i="14" s="1"/>
  <c r="BU305" i="14" a="1"/>
  <c r="BU305" i="14" s="1"/>
  <c r="BV305" i="14" s="1"/>
  <c r="BW305" i="14" a="1"/>
  <c r="BW305" i="14" s="1"/>
  <c r="BX305" i="14" a="1"/>
  <c r="BX305" i="14" s="1"/>
  <c r="BQ306" i="14"/>
  <c r="BR306" i="14"/>
  <c r="BS306" i="14" s="1" a="1"/>
  <c r="BS306" i="14" s="1"/>
  <c r="BU306" i="14" a="1"/>
  <c r="BU306" i="14" s="1"/>
  <c r="BV306" i="14" s="1"/>
  <c r="BW306" i="14" a="1"/>
  <c r="BW306" i="14" s="1"/>
  <c r="BX306" i="14" a="1"/>
  <c r="BX306" i="14" s="1"/>
  <c r="BQ307" i="14"/>
  <c r="BR307" i="14"/>
  <c r="BS307" i="14" s="1" a="1"/>
  <c r="BS307" i="14" s="1"/>
  <c r="BU307" i="14" a="1"/>
  <c r="BU307" i="14" s="1"/>
  <c r="BV307" i="14" s="1"/>
  <c r="BW307" i="14" a="1"/>
  <c r="BW307" i="14" s="1"/>
  <c r="BX307" i="14" a="1"/>
  <c r="BX307" i="14" s="1"/>
  <c r="BQ308" i="14"/>
  <c r="BR308" i="14"/>
  <c r="BS308" i="14" s="1" a="1"/>
  <c r="BS308" i="14" s="1"/>
  <c r="BU308" i="14" a="1"/>
  <c r="BU308" i="14" s="1"/>
  <c r="BV308" i="14" s="1"/>
  <c r="BW308" i="14" a="1"/>
  <c r="BW308" i="14" s="1"/>
  <c r="BX308" i="14" a="1"/>
  <c r="BX308" i="14" s="1"/>
  <c r="BQ309" i="14"/>
  <c r="BR309" i="14"/>
  <c r="BS309" i="14" s="1" a="1"/>
  <c r="BS309" i="14" s="1"/>
  <c r="BU309" i="14" a="1"/>
  <c r="BU309" i="14" s="1"/>
  <c r="BV309" i="14" s="1"/>
  <c r="BW309" i="14" a="1"/>
  <c r="BW309" i="14" s="1"/>
  <c r="BX309" i="14" a="1"/>
  <c r="BX309" i="14" s="1"/>
  <c r="BQ310" i="14"/>
  <c r="BR310" i="14"/>
  <c r="BS310" i="14" s="1" a="1"/>
  <c r="BS310" i="14" s="1"/>
  <c r="BU310" i="14" a="1"/>
  <c r="BU310" i="14" s="1"/>
  <c r="BV310" i="14" s="1"/>
  <c r="BW310" i="14" a="1"/>
  <c r="BW310" i="14" s="1"/>
  <c r="BX310" i="14" a="1"/>
  <c r="BX310" i="14" s="1"/>
  <c r="BQ311" i="14"/>
  <c r="BR311" i="14"/>
  <c r="BS311" i="14" s="1" a="1"/>
  <c r="BS311" i="14" s="1"/>
  <c r="BU311" i="14" a="1"/>
  <c r="BU311" i="14" s="1"/>
  <c r="BV311" i="14" s="1"/>
  <c r="BW311" i="14" a="1"/>
  <c r="BW311" i="14" s="1"/>
  <c r="BX311" i="14" a="1"/>
  <c r="BX311" i="14" s="1"/>
  <c r="BQ312" i="14"/>
  <c r="BR312" i="14"/>
  <c r="BS312" i="14" s="1" a="1"/>
  <c r="BS312" i="14" s="1"/>
  <c r="BU312" i="14" a="1"/>
  <c r="BU312" i="14" s="1"/>
  <c r="BV312" i="14" s="1"/>
  <c r="BW312" i="14" a="1"/>
  <c r="BW312" i="14" s="1"/>
  <c r="BX312" i="14" a="1"/>
  <c r="BX312" i="14" s="1"/>
  <c r="BQ4" i="1"/>
  <c r="BR4" i="1"/>
  <c r="BV4" i="1" a="1"/>
  <c r="BV4" i="1" s="1"/>
  <c r="BW4" i="1" a="1"/>
  <c r="BW4" i="1" s="1"/>
  <c r="BX4" i="1" a="1"/>
  <c r="BX4" i="1" s="1"/>
  <c r="BQ6" i="1"/>
  <c r="BR6" i="1"/>
  <c r="BS6" i="1" s="1" a="1"/>
  <c r="BS6" i="1" s="1"/>
  <c r="BV6" i="1" a="1"/>
  <c r="BV6" i="1" s="1"/>
  <c r="BW6" i="1" a="1"/>
  <c r="BW6" i="1" s="1"/>
  <c r="BX6" i="1" a="1"/>
  <c r="BX6" i="1" s="1"/>
  <c r="BQ5" i="1"/>
  <c r="BR5" i="1"/>
  <c r="BS5" i="1" s="1" a="1"/>
  <c r="BS5" i="1" s="1"/>
  <c r="BV5" i="1" a="1"/>
  <c r="BV5" i="1" s="1"/>
  <c r="BW5" i="1" a="1"/>
  <c r="BW5" i="1" s="1"/>
  <c r="BX5" i="1" a="1"/>
  <c r="BX5" i="1" s="1"/>
  <c r="BQ18" i="1"/>
  <c r="BR18" i="1"/>
  <c r="BS18" i="1" s="1" a="1"/>
  <c r="BS18" i="1" s="1"/>
  <c r="BV18" i="1" a="1"/>
  <c r="BV18" i="1" s="1"/>
  <c r="BW18" i="1" a="1"/>
  <c r="BW18" i="1" s="1"/>
  <c r="BX18" i="1" a="1"/>
  <c r="BX18" i="1" s="1"/>
  <c r="BQ141" i="1"/>
  <c r="BR141" i="1"/>
  <c r="BV141" i="1" a="1"/>
  <c r="BV141" i="1" s="1"/>
  <c r="BW141" i="1" a="1"/>
  <c r="BW141" i="1" s="1"/>
  <c r="BX141" i="1" a="1"/>
  <c r="BX141" i="1" s="1"/>
  <c r="BQ139" i="1"/>
  <c r="BR139" i="1"/>
  <c r="BS139" i="1" s="1" a="1"/>
  <c r="BS139" i="1" s="1"/>
  <c r="BV139" i="1" a="1"/>
  <c r="BV139" i="1" s="1"/>
  <c r="BW139" i="1" a="1"/>
  <c r="BW139" i="1" s="1"/>
  <c r="BX139" i="1" a="1"/>
  <c r="BX139" i="1" s="1"/>
  <c r="BQ138" i="1"/>
  <c r="BR138" i="1"/>
  <c r="BS138" i="1" s="1" a="1"/>
  <c r="BS138" i="1" s="1"/>
  <c r="BV138" i="1" a="1"/>
  <c r="BV138" i="1" s="1"/>
  <c r="BW138" i="1" a="1"/>
  <c r="BW138" i="1" s="1"/>
  <c r="BX138" i="1" a="1"/>
  <c r="BX138" i="1" s="1"/>
  <c r="BQ140" i="1"/>
  <c r="BR140" i="1"/>
  <c r="BS140" i="1" s="1" a="1"/>
  <c r="BS140" i="1" s="1"/>
  <c r="BV140" i="1" a="1"/>
  <c r="BV140" i="1" s="1"/>
  <c r="BW140" i="1" a="1"/>
  <c r="BW140" i="1" s="1"/>
  <c r="BX140" i="1" a="1"/>
  <c r="BX140" i="1" s="1"/>
  <c r="BQ198" i="1"/>
  <c r="BR198" i="1"/>
  <c r="BV198" i="1" a="1"/>
  <c r="BV198" i="1" s="1"/>
  <c r="BW198" i="1" a="1"/>
  <c r="BW198" i="1" s="1"/>
  <c r="BX198" i="1" a="1"/>
  <c r="BX198" i="1" s="1"/>
  <c r="BQ199" i="1"/>
  <c r="BR199" i="1"/>
  <c r="BS199" i="1" s="1" a="1"/>
  <c r="BS199" i="1" s="1"/>
  <c r="BV199" i="1" a="1"/>
  <c r="BV199" i="1" s="1"/>
  <c r="BW199" i="1" a="1"/>
  <c r="BW199" i="1" s="1"/>
  <c r="BX199" i="1" a="1"/>
  <c r="BX199" i="1" s="1"/>
  <c r="BQ261" i="1"/>
  <c r="BR261" i="1"/>
  <c r="BS261" i="1" s="1" a="1"/>
  <c r="BS261" i="1" s="1"/>
  <c r="BV261" i="1" a="1"/>
  <c r="BV261" i="1" s="1"/>
  <c r="BW261" i="1" a="1"/>
  <c r="BW261" i="1" s="1"/>
  <c r="BX261" i="1" a="1"/>
  <c r="BX261" i="1" s="1"/>
  <c r="BQ262" i="1"/>
  <c r="BR262" i="1"/>
  <c r="BS262" i="1" s="1" a="1"/>
  <c r="BS262" i="1" s="1"/>
  <c r="BV262" i="1" a="1"/>
  <c r="BV262" i="1" s="1"/>
  <c r="BW262" i="1" a="1"/>
  <c r="BW262" i="1" s="1"/>
  <c r="BX262" i="1" a="1"/>
  <c r="BX262" i="1" s="1"/>
  <c r="BQ264" i="1"/>
  <c r="BR264" i="1"/>
  <c r="BV264" i="1" a="1"/>
  <c r="BV264" i="1" s="1"/>
  <c r="BW264" i="1" a="1"/>
  <c r="BW264" i="1" s="1"/>
  <c r="BX264" i="1" a="1"/>
  <c r="BX264" i="1" s="1"/>
  <c r="BQ256" i="1"/>
  <c r="BR256" i="1"/>
  <c r="BS256" i="1" s="1" a="1"/>
  <c r="BS256" i="1" s="1"/>
  <c r="BV256" i="1" a="1"/>
  <c r="BV256" i="1" s="1"/>
  <c r="BW256" i="1" a="1"/>
  <c r="BW256" i="1" s="1"/>
  <c r="BX256" i="1" a="1"/>
  <c r="BX256" i="1" s="1"/>
  <c r="BQ257" i="1"/>
  <c r="BR257" i="1"/>
  <c r="BS257" i="1" s="1" a="1"/>
  <c r="BS257" i="1" s="1"/>
  <c r="BV257" i="1" a="1"/>
  <c r="BV257" i="1" s="1"/>
  <c r="BW257" i="1" a="1"/>
  <c r="BW257" i="1" s="1"/>
  <c r="BX257" i="1" a="1"/>
  <c r="BX257" i="1" s="1"/>
  <c r="BQ271" i="1"/>
  <c r="BR271" i="1"/>
  <c r="BS271" i="1" s="1" a="1"/>
  <c r="BS271" i="1" s="1"/>
  <c r="BV271" i="1" a="1"/>
  <c r="BV271" i="1" s="1"/>
  <c r="BW271" i="1" a="1"/>
  <c r="BW271" i="1" s="1"/>
  <c r="BX271" i="1" a="1"/>
  <c r="BX271" i="1" s="1"/>
  <c r="BQ270" i="1"/>
  <c r="BR270" i="1"/>
  <c r="BV270" i="1" a="1"/>
  <c r="BV270" i="1" s="1"/>
  <c r="BW270" i="1" a="1"/>
  <c r="BW270" i="1" s="1"/>
  <c r="BX270" i="1" a="1"/>
  <c r="BX270" i="1" s="1"/>
  <c r="BQ272" i="1"/>
  <c r="BR272" i="1"/>
  <c r="BS272" i="1" s="1" a="1"/>
  <c r="BS272" i="1" s="1"/>
  <c r="BV272" i="1" a="1"/>
  <c r="BV272" i="1" s="1"/>
  <c r="BW272" i="1" a="1"/>
  <c r="BW272" i="1" s="1"/>
  <c r="BX272" i="1" a="1"/>
  <c r="BX272" i="1" s="1"/>
  <c r="BQ324" i="1"/>
  <c r="BR324" i="1"/>
  <c r="BS324" i="1" s="1" a="1"/>
  <c r="BS324" i="1" s="1"/>
  <c r="BV324" i="1" a="1"/>
  <c r="BV324" i="1" s="1"/>
  <c r="BW324" i="1" a="1"/>
  <c r="BW324" i="1" s="1"/>
  <c r="BX324" i="1" a="1"/>
  <c r="BX324" i="1" s="1"/>
  <c r="BQ321" i="1"/>
  <c r="BR321" i="1"/>
  <c r="BS321" i="1" s="1" a="1"/>
  <c r="BS321" i="1" s="1"/>
  <c r="BV321" i="1" a="1"/>
  <c r="BV321" i="1" s="1"/>
  <c r="BW321" i="1" a="1"/>
  <c r="BW321" i="1" s="1"/>
  <c r="BX321" i="1" a="1"/>
  <c r="BX321" i="1" s="1"/>
  <c r="BQ320" i="1"/>
  <c r="BR320" i="1"/>
  <c r="BV320" i="1" a="1"/>
  <c r="BV320" i="1" s="1"/>
  <c r="BW320" i="1" a="1"/>
  <c r="BW320" i="1" s="1"/>
  <c r="BX320" i="1" a="1"/>
  <c r="BX320" i="1" s="1"/>
  <c r="BQ322" i="1"/>
  <c r="BR322" i="1"/>
  <c r="BS322" i="1" s="1" a="1"/>
  <c r="BS322" i="1" s="1"/>
  <c r="BV322" i="1" a="1"/>
  <c r="BV322" i="1" s="1"/>
  <c r="BW322" i="1" a="1"/>
  <c r="BW322" i="1" s="1"/>
  <c r="BX322" i="1" a="1"/>
  <c r="BX322" i="1" s="1"/>
  <c r="BQ479" i="1"/>
  <c r="BR479" i="1"/>
  <c r="BS479" i="1" s="1" a="1"/>
  <c r="BS479" i="1" s="1"/>
  <c r="BV479" i="1" a="1"/>
  <c r="BV479" i="1" s="1"/>
  <c r="BW479" i="1" a="1"/>
  <c r="BW479" i="1" s="1"/>
  <c r="BX479" i="1" a="1"/>
  <c r="BX479" i="1" s="1"/>
  <c r="BQ477" i="1"/>
  <c r="BR477" i="1"/>
  <c r="BS477" i="1" s="1" a="1"/>
  <c r="BS477" i="1" s="1"/>
  <c r="BV477" i="1" a="1"/>
  <c r="BV477" i="1" s="1"/>
  <c r="BW477" i="1" a="1"/>
  <c r="BW477" i="1" s="1"/>
  <c r="BX477" i="1" a="1"/>
  <c r="BX477" i="1" s="1"/>
  <c r="BQ480" i="1"/>
  <c r="BR480" i="1"/>
  <c r="BS480" i="1" s="1" a="1"/>
  <c r="BS480" i="1" s="1"/>
  <c r="BV480" i="1" a="1"/>
  <c r="BV480" i="1" s="1"/>
  <c r="BW480" i="1" a="1"/>
  <c r="BW480" i="1" s="1"/>
  <c r="BX480" i="1" a="1"/>
  <c r="BX480" i="1" s="1"/>
  <c r="BQ543" i="1"/>
  <c r="BR543" i="1"/>
  <c r="BS543" i="1" s="1" a="1"/>
  <c r="BS543" i="1" s="1"/>
  <c r="BV543" i="1" a="1"/>
  <c r="BV543" i="1" s="1"/>
  <c r="BW543" i="1" a="1"/>
  <c r="BW543" i="1" s="1"/>
  <c r="BX543" i="1" a="1"/>
  <c r="BX543" i="1" s="1"/>
  <c r="BQ538" i="1"/>
  <c r="BR538" i="1"/>
  <c r="BS538" i="1" s="1" a="1"/>
  <c r="BS538" i="1" s="1"/>
  <c r="BV538" i="1" a="1"/>
  <c r="BV538" i="1" s="1"/>
  <c r="BW538" i="1" a="1"/>
  <c r="BW538" i="1" s="1"/>
  <c r="BX538" i="1" a="1"/>
  <c r="BX538" i="1" s="1"/>
  <c r="BQ541" i="1"/>
  <c r="BR541" i="1"/>
  <c r="BS541" i="1" s="1" a="1"/>
  <c r="BS541" i="1" s="1"/>
  <c r="BV541" i="1" a="1"/>
  <c r="BV541" i="1" s="1"/>
  <c r="BW541" i="1" a="1"/>
  <c r="BW541" i="1" s="1"/>
  <c r="BX541" i="1" a="1"/>
  <c r="BX541" i="1" s="1"/>
  <c r="BQ539" i="1"/>
  <c r="BR539" i="1"/>
  <c r="BS539" i="1" s="1" a="1"/>
  <c r="BS539" i="1" s="1"/>
  <c r="BV539" i="1" a="1"/>
  <c r="BV539" i="1" s="1"/>
  <c r="BW539" i="1" a="1"/>
  <c r="BW539" i="1" s="1"/>
  <c r="BX539" i="1" a="1"/>
  <c r="BX539" i="1" s="1"/>
  <c r="BQ686" i="1"/>
  <c r="BR686" i="1"/>
  <c r="BS686" i="1" s="1" a="1"/>
  <c r="BS686" i="1" s="1"/>
  <c r="BV686" i="1" a="1"/>
  <c r="BV686" i="1" s="1"/>
  <c r="BW686" i="1" a="1"/>
  <c r="BW686" i="1" s="1"/>
  <c r="BX686" i="1" a="1"/>
  <c r="BX686" i="1" s="1"/>
  <c r="BQ683" i="1"/>
  <c r="BR683" i="1"/>
  <c r="BS683" i="1" s="1" a="1"/>
  <c r="BS683" i="1" s="1"/>
  <c r="BV683" i="1" a="1"/>
  <c r="BV683" i="1" s="1"/>
  <c r="BW683" i="1" a="1"/>
  <c r="BW683" i="1" s="1"/>
  <c r="BX683" i="1" a="1"/>
  <c r="BX683" i="1" s="1"/>
  <c r="BQ680" i="1"/>
  <c r="BR680" i="1"/>
  <c r="BS680" i="1" s="1" a="1"/>
  <c r="BS680" i="1" s="1"/>
  <c r="BV680" i="1" a="1"/>
  <c r="BV680" i="1" s="1"/>
  <c r="BW680" i="1" a="1"/>
  <c r="BW680" i="1" s="1"/>
  <c r="BX680" i="1" a="1"/>
  <c r="BX680" i="1" s="1"/>
  <c r="BQ681" i="1"/>
  <c r="BR681" i="1"/>
  <c r="BS681" i="1" s="1" a="1"/>
  <c r="BS681" i="1" s="1"/>
  <c r="BV681" i="1" a="1"/>
  <c r="BV681" i="1" s="1"/>
  <c r="BW681" i="1" a="1"/>
  <c r="BW681" i="1" s="1"/>
  <c r="BX681" i="1" a="1"/>
  <c r="BX681" i="1" s="1"/>
  <c r="BQ378" i="1"/>
  <c r="BR378" i="1"/>
  <c r="BS378" i="1" s="1" a="1"/>
  <c r="BS378" i="1" s="1"/>
  <c r="BV378" i="1" a="1"/>
  <c r="BV378" i="1" s="1"/>
  <c r="BW378" i="1" a="1"/>
  <c r="BW378" i="1" s="1"/>
  <c r="BX378" i="1" a="1"/>
  <c r="BX378" i="1" s="1"/>
  <c r="BQ443" i="1"/>
  <c r="BR443" i="1"/>
  <c r="BS443" i="1" s="1" a="1"/>
  <c r="BS443" i="1" s="1"/>
  <c r="BV443" i="1" a="1"/>
  <c r="BV443" i="1" s="1"/>
  <c r="BW443" i="1" a="1"/>
  <c r="BW443" i="1" s="1"/>
  <c r="BX443" i="1" a="1"/>
  <c r="BX443" i="1" s="1"/>
  <c r="BQ441" i="1"/>
  <c r="BR441" i="1"/>
  <c r="BS441" i="1" s="1" a="1"/>
  <c r="BS441" i="1" s="1"/>
  <c r="BV441" i="1" a="1"/>
  <c r="BV441" i="1" s="1"/>
  <c r="BW441" i="1" a="1"/>
  <c r="BW441" i="1" s="1"/>
  <c r="BX441" i="1" a="1"/>
  <c r="BX441" i="1" s="1"/>
  <c r="BQ449" i="1"/>
  <c r="BR449" i="1"/>
  <c r="BS449" i="1" s="1" a="1"/>
  <c r="BS449" i="1" s="1"/>
  <c r="BV449" i="1" a="1"/>
  <c r="BV449" i="1" s="1"/>
  <c r="BW449" i="1" a="1"/>
  <c r="BW449" i="1" s="1"/>
  <c r="BX449" i="1" a="1"/>
  <c r="BX449" i="1" s="1"/>
  <c r="BQ440" i="1"/>
  <c r="BR440" i="1"/>
  <c r="BS440" i="1" s="1" a="1"/>
  <c r="BS440" i="1" s="1"/>
  <c r="BV440" i="1" a="1"/>
  <c r="BV440" i="1" s="1"/>
  <c r="BW440" i="1" a="1"/>
  <c r="BW440" i="1" s="1"/>
  <c r="BX440" i="1" a="1"/>
  <c r="BX440" i="1" s="1"/>
  <c r="BQ446" i="1"/>
  <c r="BR446" i="1"/>
  <c r="BS446" i="1" s="1" a="1"/>
  <c r="BS446" i="1" s="1"/>
  <c r="BV446" i="1" a="1"/>
  <c r="BV446" i="1" s="1"/>
  <c r="BW446" i="1" a="1"/>
  <c r="BW446" i="1" s="1"/>
  <c r="BX446" i="1" a="1"/>
  <c r="BX446" i="1" s="1"/>
  <c r="BQ442" i="1"/>
  <c r="BR442" i="1"/>
  <c r="BS442" i="1" s="1" a="1"/>
  <c r="BS442" i="1" s="1"/>
  <c r="BV442" i="1" a="1"/>
  <c r="BV442" i="1" s="1"/>
  <c r="BW442" i="1" a="1"/>
  <c r="BW442" i="1" s="1"/>
  <c r="BX442" i="1" a="1"/>
  <c r="BX442" i="1" s="1"/>
  <c r="BQ451" i="1"/>
  <c r="BR451" i="1"/>
  <c r="BS451" i="1" s="1" a="1"/>
  <c r="BS451" i="1" s="1"/>
  <c r="BV451" i="1" a="1"/>
  <c r="BV451" i="1" s="1"/>
  <c r="BW451" i="1" a="1"/>
  <c r="BW451" i="1" s="1"/>
  <c r="BX451" i="1" a="1"/>
  <c r="BX451" i="1" s="1"/>
  <c r="BQ557" i="1"/>
  <c r="BR557" i="1"/>
  <c r="BS557" i="1" s="1" a="1"/>
  <c r="BS557" i="1" s="1"/>
  <c r="BV557" i="1" a="1"/>
  <c r="BV557" i="1" s="1"/>
  <c r="BW557" i="1" a="1"/>
  <c r="BW557" i="1" s="1"/>
  <c r="BX557" i="1" a="1"/>
  <c r="BX557" i="1" s="1"/>
  <c r="BQ652" i="1"/>
  <c r="BR652" i="1"/>
  <c r="BS652" i="1" s="1" a="1"/>
  <c r="BS652" i="1" s="1"/>
  <c r="BV652" i="1" a="1"/>
  <c r="BV652" i="1" s="1"/>
  <c r="BW652" i="1" a="1"/>
  <c r="BW652" i="1" s="1"/>
  <c r="BX652" i="1" a="1"/>
  <c r="BX652" i="1" s="1"/>
  <c r="BQ654" i="1"/>
  <c r="BR654" i="1"/>
  <c r="BS654" i="1" s="1" a="1"/>
  <c r="BS654" i="1" s="1"/>
  <c r="BV654" i="1" a="1"/>
  <c r="BV654" i="1" s="1"/>
  <c r="BW654" i="1" a="1"/>
  <c r="BW654" i="1" s="1"/>
  <c r="BX654" i="1" a="1"/>
  <c r="BX654" i="1" s="1"/>
  <c r="BQ655" i="1"/>
  <c r="BR655" i="1"/>
  <c r="BS655" i="1" s="1" a="1"/>
  <c r="BS655" i="1" s="1"/>
  <c r="BV655" i="1" a="1"/>
  <c r="BV655" i="1" s="1"/>
  <c r="BW655" i="1" a="1"/>
  <c r="BW655" i="1" s="1"/>
  <c r="BX655" i="1" a="1"/>
  <c r="BX655" i="1" s="1"/>
  <c r="BQ656" i="1"/>
  <c r="BR656" i="1"/>
  <c r="BS656" i="1" s="1" a="1"/>
  <c r="BS656" i="1" s="1"/>
  <c r="BV656" i="1" a="1"/>
  <c r="BV656" i="1" s="1"/>
  <c r="BW656" i="1" a="1"/>
  <c r="BW656" i="1" s="1"/>
  <c r="BX656" i="1" a="1"/>
  <c r="BX656" i="1" s="1"/>
  <c r="BQ544" i="1"/>
  <c r="BR544" i="1"/>
  <c r="BS544" i="1" s="1" a="1"/>
  <c r="BS544" i="1" s="1"/>
  <c r="BV544" i="1" a="1"/>
  <c r="BV544" i="1" s="1"/>
  <c r="BW544" i="1" a="1"/>
  <c r="BW544" i="1" s="1"/>
  <c r="BX544" i="1" a="1"/>
  <c r="BX544" i="1" s="1"/>
  <c r="BQ651" i="1"/>
  <c r="BR651" i="1"/>
  <c r="BS651" i="1" s="1" a="1"/>
  <c r="BS651" i="1" s="1"/>
  <c r="BV651" i="1" a="1"/>
  <c r="BV651" i="1" s="1"/>
  <c r="BW651" i="1" a="1"/>
  <c r="BW651" i="1" s="1"/>
  <c r="BX651" i="1" a="1"/>
  <c r="BX651" i="1" s="1"/>
  <c r="BQ653" i="1"/>
  <c r="BR653" i="1"/>
  <c r="BS653" i="1" s="1" a="1"/>
  <c r="BS653" i="1" s="1"/>
  <c r="BV653" i="1" a="1"/>
  <c r="BV653" i="1" s="1"/>
  <c r="BW653" i="1" a="1"/>
  <c r="BW653" i="1" s="1"/>
  <c r="BX653" i="1" a="1"/>
  <c r="BX653" i="1" s="1"/>
  <c r="BQ687" i="1"/>
  <c r="BR687" i="1"/>
  <c r="BS687" i="1" s="1" a="1"/>
  <c r="BS687" i="1" s="1"/>
  <c r="BV687" i="1" a="1"/>
  <c r="BV687" i="1" s="1"/>
  <c r="BW687" i="1" a="1"/>
  <c r="BW687" i="1" s="1"/>
  <c r="BX687" i="1" a="1"/>
  <c r="BX687" i="1" s="1"/>
  <c r="BQ21" i="1"/>
  <c r="BR21" i="1"/>
  <c r="BS21" i="1" s="1" a="1"/>
  <c r="BS21" i="1" s="1"/>
  <c r="BV21" i="1" a="1"/>
  <c r="BV21" i="1" s="1"/>
  <c r="BW21" i="1" a="1"/>
  <c r="BW21" i="1" s="1"/>
  <c r="BX21" i="1" a="1"/>
  <c r="BX21" i="1" s="1"/>
  <c r="BQ24" i="1"/>
  <c r="BR24" i="1"/>
  <c r="BS24" i="1" s="1" a="1"/>
  <c r="BS24" i="1" s="1"/>
  <c r="BV24" i="1" a="1"/>
  <c r="BV24" i="1" s="1"/>
  <c r="BW24" i="1" a="1"/>
  <c r="BW24" i="1" s="1"/>
  <c r="BX24" i="1" a="1"/>
  <c r="BX24" i="1" s="1"/>
  <c r="BQ26" i="1"/>
  <c r="BR26" i="1"/>
  <c r="BS26" i="1" s="1" a="1"/>
  <c r="BS26" i="1" s="1"/>
  <c r="BV26" i="1" a="1"/>
  <c r="BV26" i="1" s="1"/>
  <c r="BW26" i="1" a="1"/>
  <c r="BW26" i="1" s="1"/>
  <c r="BX26" i="1" a="1"/>
  <c r="BX26" i="1" s="1"/>
  <c r="BQ89" i="1"/>
  <c r="BR89" i="1"/>
  <c r="BS89" i="1" s="1" a="1"/>
  <c r="BS89" i="1" s="1"/>
  <c r="BV89" i="1" a="1"/>
  <c r="BV89" i="1" s="1"/>
  <c r="BW89" i="1" a="1"/>
  <c r="BW89" i="1" s="1"/>
  <c r="BX89" i="1" a="1"/>
  <c r="BX89" i="1" s="1"/>
  <c r="BQ136" i="1"/>
  <c r="BR136" i="1"/>
  <c r="BS136" i="1" s="1" a="1"/>
  <c r="BS136" i="1" s="1"/>
  <c r="BV136" i="1" a="1"/>
  <c r="BV136" i="1" s="1"/>
  <c r="BW136" i="1" a="1"/>
  <c r="BW136" i="1" s="1"/>
  <c r="BX136" i="1" a="1"/>
  <c r="BX136" i="1" s="1"/>
  <c r="BQ137" i="1"/>
  <c r="BR137" i="1"/>
  <c r="BS137" i="1" s="1" a="1"/>
  <c r="BS137" i="1" s="1"/>
  <c r="BV137" i="1" a="1"/>
  <c r="BV137" i="1" s="1"/>
  <c r="BW137" i="1" a="1"/>
  <c r="BW137" i="1" s="1"/>
  <c r="BX137" i="1" a="1"/>
  <c r="BX137" i="1" s="1"/>
  <c r="BQ215" i="1"/>
  <c r="BR215" i="1"/>
  <c r="BS215" i="1" s="1" a="1"/>
  <c r="BS215" i="1" s="1"/>
  <c r="BV215" i="1" a="1"/>
  <c r="BV215" i="1" s="1"/>
  <c r="BW215" i="1" a="1"/>
  <c r="BW215" i="1" s="1"/>
  <c r="BX215" i="1" a="1"/>
  <c r="BX215" i="1" s="1"/>
  <c r="BQ216" i="1"/>
  <c r="BR216" i="1"/>
  <c r="BS216" i="1" s="1" a="1"/>
  <c r="BS216" i="1" s="1"/>
  <c r="BV216" i="1" a="1"/>
  <c r="BV216" i="1" s="1"/>
  <c r="BW216" i="1" a="1"/>
  <c r="BW216" i="1" s="1"/>
  <c r="BX216" i="1" a="1"/>
  <c r="BX216" i="1" s="1"/>
  <c r="BQ217" i="1"/>
  <c r="BR217" i="1"/>
  <c r="BS217" i="1" s="1" a="1"/>
  <c r="BS217" i="1" s="1"/>
  <c r="BV217" i="1" a="1"/>
  <c r="BV217" i="1" s="1"/>
  <c r="BW217" i="1" a="1"/>
  <c r="BW217" i="1" s="1"/>
  <c r="BX217" i="1" a="1"/>
  <c r="BX217" i="1" s="1"/>
  <c r="BQ245" i="1"/>
  <c r="BR245" i="1"/>
  <c r="BS245" i="1" s="1" a="1"/>
  <c r="BS245" i="1" s="1"/>
  <c r="BV245" i="1" a="1"/>
  <c r="BV245" i="1" s="1"/>
  <c r="BW245" i="1" a="1"/>
  <c r="BW245" i="1" s="1"/>
  <c r="BX245" i="1" a="1"/>
  <c r="BX245" i="1" s="1"/>
  <c r="BQ246" i="1"/>
  <c r="BR246" i="1"/>
  <c r="BS246" i="1" s="1" a="1"/>
  <c r="BS246" i="1" s="1"/>
  <c r="BV246" i="1" a="1"/>
  <c r="BV246" i="1" s="1"/>
  <c r="BW246" i="1" a="1"/>
  <c r="BW246" i="1" s="1"/>
  <c r="BX246" i="1" a="1"/>
  <c r="BX246" i="1" s="1"/>
  <c r="BQ249" i="1"/>
  <c r="BR249" i="1"/>
  <c r="BS249" i="1" s="1" a="1"/>
  <c r="BS249" i="1" s="1"/>
  <c r="BV249" i="1" a="1"/>
  <c r="BV249" i="1" s="1"/>
  <c r="BW249" i="1" a="1"/>
  <c r="BW249" i="1" s="1"/>
  <c r="BX249" i="1" a="1"/>
  <c r="BX249" i="1" s="1"/>
  <c r="BQ368" i="1"/>
  <c r="BR368" i="1"/>
  <c r="BS368" i="1" s="1" a="1"/>
  <c r="BS368" i="1" s="1"/>
  <c r="BV368" i="1" a="1"/>
  <c r="BV368" i="1" s="1"/>
  <c r="BW368" i="1" a="1"/>
  <c r="BW368" i="1" s="1"/>
  <c r="BX368" i="1" a="1"/>
  <c r="BX368" i="1" s="1"/>
  <c r="BQ373" i="1"/>
  <c r="BR373" i="1"/>
  <c r="BS373" i="1" s="1" a="1"/>
  <c r="BS373" i="1" s="1"/>
  <c r="BV373" i="1" a="1"/>
  <c r="BV373" i="1" s="1"/>
  <c r="BW373" i="1" a="1"/>
  <c r="BW373" i="1" s="1"/>
  <c r="BX373" i="1" a="1"/>
  <c r="BX373" i="1" s="1"/>
  <c r="BQ718" i="1"/>
  <c r="BR718" i="1"/>
  <c r="BS718" i="1" s="1" a="1"/>
  <c r="BS718" i="1" s="1"/>
  <c r="BV718" i="1" a="1"/>
  <c r="BV718" i="1" s="1"/>
  <c r="BW718" i="1" a="1"/>
  <c r="BW718" i="1" s="1"/>
  <c r="BX718" i="1" a="1"/>
  <c r="BX718" i="1" s="1"/>
  <c r="BQ719" i="1"/>
  <c r="BR719" i="1"/>
  <c r="BS719" i="1" s="1" a="1"/>
  <c r="BS719" i="1" s="1"/>
  <c r="BV719" i="1" a="1"/>
  <c r="BV719" i="1" s="1"/>
  <c r="BW719" i="1" a="1"/>
  <c r="BW719" i="1" s="1"/>
  <c r="BX719" i="1" a="1"/>
  <c r="BX719" i="1" s="1"/>
  <c r="BQ720" i="1"/>
  <c r="BR720" i="1"/>
  <c r="BS720" i="1" s="1" a="1"/>
  <c r="BS720" i="1" s="1"/>
  <c r="BV720" i="1" a="1"/>
  <c r="BV720" i="1" s="1"/>
  <c r="BW720" i="1" a="1"/>
  <c r="BW720" i="1" s="1"/>
  <c r="BX720" i="1" a="1"/>
  <c r="BX720" i="1" s="1"/>
  <c r="BQ721" i="1"/>
  <c r="BR721" i="1"/>
  <c r="BS721" i="1" s="1" a="1"/>
  <c r="BS721" i="1" s="1"/>
  <c r="BV721" i="1" a="1"/>
  <c r="BV721" i="1" s="1"/>
  <c r="BW721" i="1" a="1"/>
  <c r="BW721" i="1" s="1"/>
  <c r="BX721" i="1" a="1"/>
  <c r="BX721" i="1" s="1"/>
  <c r="BQ691" i="1"/>
  <c r="BR691" i="1"/>
  <c r="BS691" i="1" s="1" a="1"/>
  <c r="BS691" i="1" s="1"/>
  <c r="BV691" i="1" a="1"/>
  <c r="BV691" i="1" s="1"/>
  <c r="BW691" i="1" a="1"/>
  <c r="BW691" i="1" s="1"/>
  <c r="BX691" i="1" a="1"/>
  <c r="BX691" i="1" s="1"/>
  <c r="BQ695" i="1"/>
  <c r="BR695" i="1"/>
  <c r="BS695" i="1" s="1" a="1"/>
  <c r="BS695" i="1" s="1"/>
  <c r="BV695" i="1" a="1"/>
  <c r="BV695" i="1" s="1"/>
  <c r="BW695" i="1" a="1"/>
  <c r="BW695" i="1" s="1"/>
  <c r="BX695" i="1" a="1"/>
  <c r="BX695" i="1" s="1"/>
  <c r="BQ696" i="1"/>
  <c r="BR696" i="1"/>
  <c r="BS696" i="1" s="1" a="1"/>
  <c r="BS696" i="1" s="1"/>
  <c r="BV696" i="1" a="1"/>
  <c r="BV696" i="1" s="1"/>
  <c r="BW696" i="1" a="1"/>
  <c r="BW696" i="1" s="1"/>
  <c r="BX696" i="1" a="1"/>
  <c r="BX696" i="1" s="1"/>
  <c r="BQ700" i="1"/>
  <c r="BR700" i="1"/>
  <c r="BS700" i="1" s="1" a="1"/>
  <c r="BS700" i="1" s="1"/>
  <c r="BV700" i="1" a="1"/>
  <c r="BV700" i="1" s="1"/>
  <c r="BW700" i="1" a="1"/>
  <c r="BW700" i="1" s="1"/>
  <c r="BX700" i="1" a="1"/>
  <c r="BX700" i="1" s="1"/>
  <c r="BQ701" i="1"/>
  <c r="BR701" i="1"/>
  <c r="BS701" i="1" s="1" a="1"/>
  <c r="BS701" i="1" s="1"/>
  <c r="BV701" i="1" a="1"/>
  <c r="BV701" i="1" s="1"/>
  <c r="BW701" i="1" a="1"/>
  <c r="BW701" i="1" s="1"/>
  <c r="BX701" i="1" a="1"/>
  <c r="BX701" i="1" s="1"/>
  <c r="BQ697" i="1"/>
  <c r="BR697" i="1"/>
  <c r="BS697" i="1" s="1" a="1"/>
  <c r="BS697" i="1" s="1"/>
  <c r="BV697" i="1" a="1"/>
  <c r="BV697" i="1" s="1"/>
  <c r="BW697" i="1" a="1"/>
  <c r="BW697" i="1" s="1"/>
  <c r="BX697" i="1" a="1"/>
  <c r="BX697" i="1" s="1"/>
  <c r="BQ705" i="1"/>
  <c r="BR705" i="1"/>
  <c r="BS705" i="1" s="1" a="1"/>
  <c r="BS705" i="1" s="1"/>
  <c r="BV705" i="1" a="1"/>
  <c r="BV705" i="1" s="1"/>
  <c r="BW705" i="1" a="1"/>
  <c r="BW705" i="1" s="1"/>
  <c r="BX705" i="1" a="1"/>
  <c r="BX705" i="1" s="1"/>
  <c r="BQ669" i="1"/>
  <c r="BR669" i="1"/>
  <c r="BS669" i="1" s="1" a="1"/>
  <c r="BS669" i="1" s="1"/>
  <c r="BV669" i="1" a="1"/>
  <c r="BV669" i="1" s="1"/>
  <c r="BW669" i="1" a="1"/>
  <c r="BW669" i="1" s="1"/>
  <c r="BX669" i="1" a="1"/>
  <c r="BX669" i="1" s="1"/>
  <c r="BQ37" i="1"/>
  <c r="BR37" i="1"/>
  <c r="BS37" i="1" s="1" a="1"/>
  <c r="BS37" i="1" s="1"/>
  <c r="BV37" i="1" a="1"/>
  <c r="BV37" i="1" s="1"/>
  <c r="BW37" i="1" a="1"/>
  <c r="BW37" i="1" s="1"/>
  <c r="BX37" i="1" a="1"/>
  <c r="BX37" i="1" s="1"/>
  <c r="BQ43" i="1"/>
  <c r="BR43" i="1"/>
  <c r="BS43" i="1" s="1" a="1"/>
  <c r="BS43" i="1" s="1"/>
  <c r="BV43" i="1" a="1"/>
  <c r="BV43" i="1" s="1"/>
  <c r="BW43" i="1" a="1"/>
  <c r="BW43" i="1" s="1"/>
  <c r="BX43" i="1" a="1"/>
  <c r="BX43" i="1" s="1"/>
  <c r="BQ40" i="1"/>
  <c r="BR40" i="1"/>
  <c r="BS40" i="1" s="1" a="1"/>
  <c r="BS40" i="1" s="1"/>
  <c r="BV40" i="1" a="1"/>
  <c r="BV40" i="1" s="1"/>
  <c r="BW40" i="1" a="1"/>
  <c r="BW40" i="1" s="1"/>
  <c r="BX40" i="1" a="1"/>
  <c r="BX40" i="1" s="1"/>
  <c r="BQ39" i="1"/>
  <c r="BR39" i="1"/>
  <c r="BS39" i="1" s="1" a="1"/>
  <c r="BS39" i="1" s="1"/>
  <c r="BV39" i="1" a="1"/>
  <c r="BV39" i="1" s="1"/>
  <c r="BW39" i="1" a="1"/>
  <c r="BW39" i="1" s="1"/>
  <c r="BX39" i="1" a="1"/>
  <c r="BX39" i="1" s="1"/>
  <c r="BQ93" i="1"/>
  <c r="BR93" i="1"/>
  <c r="BS93" i="1" s="1" a="1"/>
  <c r="BS93" i="1" s="1"/>
  <c r="BV93" i="1" a="1"/>
  <c r="BV93" i="1" s="1"/>
  <c r="BW93" i="1" a="1"/>
  <c r="BW93" i="1" s="1"/>
  <c r="BX93" i="1" a="1"/>
  <c r="BX93" i="1" s="1"/>
  <c r="BQ213" i="1"/>
  <c r="BR213" i="1"/>
  <c r="BS213" i="1" s="1" a="1"/>
  <c r="BS213" i="1" s="1"/>
  <c r="BV213" i="1" a="1"/>
  <c r="BV213" i="1" s="1"/>
  <c r="BW213" i="1" a="1"/>
  <c r="BW213" i="1" s="1"/>
  <c r="BX213" i="1" a="1"/>
  <c r="BX213" i="1" s="1"/>
  <c r="BQ173" i="1"/>
  <c r="BR173" i="1"/>
  <c r="BS173" i="1" s="1" a="1"/>
  <c r="BS173" i="1" s="1"/>
  <c r="BV173" i="1" a="1"/>
  <c r="BV173" i="1" s="1"/>
  <c r="BW173" i="1" a="1"/>
  <c r="BW173" i="1" s="1"/>
  <c r="BX173" i="1" a="1"/>
  <c r="BX173" i="1" s="1"/>
  <c r="BQ631" i="1"/>
  <c r="BR631" i="1"/>
  <c r="BS631" i="1" s="1" a="1"/>
  <c r="BS631" i="1" s="1"/>
  <c r="BV631" i="1" a="1"/>
  <c r="BV631" i="1" s="1"/>
  <c r="BW631" i="1" a="1"/>
  <c r="BW631" i="1" s="1"/>
  <c r="BX631" i="1" a="1"/>
  <c r="BX631" i="1" s="1"/>
  <c r="BQ143" i="1"/>
  <c r="BR143" i="1"/>
  <c r="BS143" i="1" s="1" a="1"/>
  <c r="BS143" i="1" s="1"/>
  <c r="BV143" i="1" a="1"/>
  <c r="BV143" i="1" s="1"/>
  <c r="BW143" i="1" a="1"/>
  <c r="BW143" i="1" s="1"/>
  <c r="BX143" i="1" a="1"/>
  <c r="BX143" i="1" s="1"/>
  <c r="BQ144" i="1"/>
  <c r="BR144" i="1"/>
  <c r="BS144" i="1" s="1" a="1"/>
  <c r="BS144" i="1" s="1"/>
  <c r="BV144" i="1" a="1"/>
  <c r="BV144" i="1" s="1"/>
  <c r="BW144" i="1" a="1"/>
  <c r="BW144" i="1" s="1"/>
  <c r="BX144" i="1" a="1"/>
  <c r="BX144" i="1" s="1"/>
  <c r="BQ145" i="1"/>
  <c r="BR145" i="1"/>
  <c r="BS145" i="1" s="1" a="1"/>
  <c r="BS145" i="1" s="1"/>
  <c r="BV145" i="1" a="1"/>
  <c r="BV145" i="1" s="1"/>
  <c r="BW145" i="1" a="1"/>
  <c r="BW145" i="1" s="1"/>
  <c r="BX145" i="1" a="1"/>
  <c r="BX145" i="1" s="1"/>
  <c r="BQ189" i="1"/>
  <c r="BR189" i="1"/>
  <c r="BS189" i="1" s="1" a="1"/>
  <c r="BS189" i="1" s="1"/>
  <c r="BV189" i="1" a="1"/>
  <c r="BV189" i="1" s="1"/>
  <c r="BW189" i="1" a="1"/>
  <c r="BW189" i="1" s="1"/>
  <c r="BX189" i="1" a="1"/>
  <c r="BX189" i="1" s="1"/>
  <c r="BQ191" i="1"/>
  <c r="BR191" i="1"/>
  <c r="BS191" i="1" s="1" a="1"/>
  <c r="BS191" i="1" s="1"/>
  <c r="BV191" i="1" a="1"/>
  <c r="BV191" i="1" s="1"/>
  <c r="BW191" i="1" a="1"/>
  <c r="BW191" i="1" s="1"/>
  <c r="BX191" i="1" a="1"/>
  <c r="BX191" i="1" s="1"/>
  <c r="BQ312" i="1"/>
  <c r="BR312" i="1"/>
  <c r="BS312" i="1" s="1" a="1"/>
  <c r="BS312" i="1" s="1"/>
  <c r="BV312" i="1" a="1"/>
  <c r="BV312" i="1" s="1"/>
  <c r="BW312" i="1" a="1"/>
  <c r="BW312" i="1" s="1"/>
  <c r="BX312" i="1" a="1"/>
  <c r="BX312" i="1" s="1"/>
  <c r="BQ313" i="1"/>
  <c r="BR313" i="1"/>
  <c r="BS313" i="1" s="1" a="1"/>
  <c r="BS313" i="1" s="1"/>
  <c r="BV313" i="1" a="1"/>
  <c r="BV313" i="1" s="1"/>
  <c r="BW313" i="1" a="1"/>
  <c r="BW313" i="1" s="1"/>
  <c r="BX313" i="1" a="1"/>
  <c r="BX313" i="1" s="1"/>
  <c r="BQ317" i="1"/>
  <c r="BR317" i="1"/>
  <c r="BS317" i="1" s="1" a="1"/>
  <c r="BS317" i="1" s="1"/>
  <c r="BV317" i="1" a="1"/>
  <c r="BV317" i="1" s="1"/>
  <c r="BW317" i="1" a="1"/>
  <c r="BW317" i="1" s="1"/>
  <c r="BX317" i="1" a="1"/>
  <c r="BX317" i="1" s="1"/>
  <c r="BQ534" i="1"/>
  <c r="BR534" i="1"/>
  <c r="BS534" i="1" s="1" a="1"/>
  <c r="BS534" i="1" s="1"/>
  <c r="BV534" i="1" a="1"/>
  <c r="BV534" i="1" s="1"/>
  <c r="BW534" i="1" a="1"/>
  <c r="BW534" i="1" s="1"/>
  <c r="BX534" i="1" a="1"/>
  <c r="BX534" i="1" s="1"/>
  <c r="BQ536" i="1"/>
  <c r="BR536" i="1"/>
  <c r="BS536" i="1" s="1" a="1"/>
  <c r="BS536" i="1" s="1"/>
  <c r="BV536" i="1" a="1"/>
  <c r="BV536" i="1" s="1"/>
  <c r="BW536" i="1" a="1"/>
  <c r="BW536" i="1" s="1"/>
  <c r="BX536" i="1" a="1"/>
  <c r="BX536" i="1" s="1"/>
  <c r="BQ535" i="1"/>
  <c r="BR535" i="1"/>
  <c r="BS535" i="1" s="1" a="1"/>
  <c r="BS535" i="1" s="1"/>
  <c r="BV535" i="1" a="1"/>
  <c r="BV535" i="1" s="1"/>
  <c r="BW535" i="1" a="1"/>
  <c r="BW535" i="1" s="1"/>
  <c r="BX535" i="1" a="1"/>
  <c r="BX535" i="1" s="1"/>
  <c r="BQ365" i="1"/>
  <c r="BR365" i="1"/>
  <c r="BS365" i="1" s="1" a="1"/>
  <c r="BS365" i="1" s="1"/>
  <c r="BV365" i="1" a="1"/>
  <c r="BV365" i="1" s="1"/>
  <c r="BW365" i="1" a="1"/>
  <c r="BW365" i="1" s="1"/>
  <c r="BX365" i="1" a="1"/>
  <c r="BX365" i="1" s="1"/>
  <c r="BQ367" i="1"/>
  <c r="BR367" i="1"/>
  <c r="BS367" i="1" s="1" a="1"/>
  <c r="BS367" i="1" s="1"/>
  <c r="BV367" i="1" a="1"/>
  <c r="BV367" i="1" s="1"/>
  <c r="BW367" i="1" a="1"/>
  <c r="BW367" i="1" s="1"/>
  <c r="BX367" i="1" a="1"/>
  <c r="BX367" i="1" s="1"/>
  <c r="BQ622" i="1"/>
  <c r="BR622" i="1"/>
  <c r="BS622" i="1" s="1" a="1"/>
  <c r="BS622" i="1" s="1"/>
  <c r="BV622" i="1" a="1"/>
  <c r="BV622" i="1" s="1"/>
  <c r="BW622" i="1" a="1"/>
  <c r="BW622" i="1" s="1"/>
  <c r="BX622" i="1" a="1"/>
  <c r="BX622" i="1" s="1"/>
  <c r="BQ621" i="1"/>
  <c r="BR621" i="1"/>
  <c r="BS621" i="1" s="1" a="1"/>
  <c r="BS621" i="1" s="1"/>
  <c r="BV621" i="1" a="1"/>
  <c r="BV621" i="1" s="1"/>
  <c r="BW621" i="1" a="1"/>
  <c r="BW621" i="1" s="1"/>
  <c r="BX621" i="1" a="1"/>
  <c r="BX621" i="1" s="1"/>
  <c r="BQ211" i="1"/>
  <c r="BR211" i="1"/>
  <c r="BS211" i="1" s="1" a="1"/>
  <c r="BS211" i="1" s="1"/>
  <c r="BV211" i="1" a="1"/>
  <c r="BV211" i="1" s="1"/>
  <c r="BW211" i="1" a="1"/>
  <c r="BW211" i="1" s="1"/>
  <c r="BX211" i="1" a="1"/>
  <c r="BX211" i="1" s="1"/>
  <c r="BQ202" i="1"/>
  <c r="BR202" i="1"/>
  <c r="BS202" i="1" s="1" a="1"/>
  <c r="BS202" i="1" s="1"/>
  <c r="BV202" i="1" a="1"/>
  <c r="BV202" i="1" s="1"/>
  <c r="BW202" i="1" a="1"/>
  <c r="BW202" i="1" s="1"/>
  <c r="BX202" i="1" a="1"/>
  <c r="BX202" i="1" s="1"/>
  <c r="BQ147" i="1"/>
  <c r="BR147" i="1"/>
  <c r="BS147" i="1" s="1" a="1"/>
  <c r="BS147" i="1" s="1"/>
  <c r="BV147" i="1" a="1"/>
  <c r="BV147" i="1" s="1"/>
  <c r="BW147" i="1" a="1"/>
  <c r="BW147" i="1" s="1"/>
  <c r="BX147" i="1" a="1"/>
  <c r="BX147" i="1" s="1"/>
  <c r="BQ146" i="1"/>
  <c r="BR146" i="1"/>
  <c r="BS146" i="1" s="1" a="1"/>
  <c r="BS146" i="1" s="1"/>
  <c r="BV146" i="1" a="1"/>
  <c r="BV146" i="1" s="1"/>
  <c r="BW146" i="1" a="1"/>
  <c r="BW146" i="1" s="1"/>
  <c r="BX146" i="1" a="1"/>
  <c r="BX146" i="1" s="1"/>
  <c r="BQ175" i="1"/>
  <c r="BR175" i="1"/>
  <c r="BS175" i="1" s="1" a="1"/>
  <c r="BS175" i="1" s="1"/>
  <c r="BV175" i="1" a="1"/>
  <c r="BV175" i="1" s="1"/>
  <c r="BW175" i="1" a="1"/>
  <c r="BW175" i="1" s="1"/>
  <c r="BX175" i="1" a="1"/>
  <c r="BX175" i="1" s="1"/>
  <c r="BQ176" i="1"/>
  <c r="BR176" i="1"/>
  <c r="BS176" i="1" s="1" a="1"/>
  <c r="BS176" i="1" s="1"/>
  <c r="BV176" i="1" a="1"/>
  <c r="BV176" i="1" s="1"/>
  <c r="BW176" i="1" a="1"/>
  <c r="BW176" i="1" s="1"/>
  <c r="BX176" i="1" a="1"/>
  <c r="BX176" i="1" s="1"/>
  <c r="BQ185" i="1"/>
  <c r="BR185" i="1"/>
  <c r="BS185" i="1" s="1" a="1"/>
  <c r="BS185" i="1" s="1"/>
  <c r="BV185" i="1" a="1"/>
  <c r="BV185" i="1" s="1"/>
  <c r="BW185" i="1" a="1"/>
  <c r="BW185" i="1" s="1"/>
  <c r="BX185" i="1" a="1"/>
  <c r="BX185" i="1" s="1"/>
  <c r="BQ186" i="1"/>
  <c r="BR186" i="1"/>
  <c r="BS186" i="1" s="1" a="1"/>
  <c r="BS186" i="1" s="1"/>
  <c r="BV186" i="1" a="1"/>
  <c r="BV186" i="1" s="1"/>
  <c r="BW186" i="1" a="1"/>
  <c r="BW186" i="1" s="1"/>
  <c r="BX186" i="1" a="1"/>
  <c r="BX186" i="1" s="1"/>
  <c r="BQ325" i="1"/>
  <c r="BR325" i="1"/>
  <c r="BS325" i="1" s="1" a="1"/>
  <c r="BS325" i="1" s="1"/>
  <c r="BV325" i="1" a="1"/>
  <c r="BV325" i="1" s="1"/>
  <c r="BW325" i="1" a="1"/>
  <c r="BW325" i="1" s="1"/>
  <c r="BX325" i="1" a="1"/>
  <c r="BX325" i="1" s="1"/>
  <c r="BQ315" i="1"/>
  <c r="BR315" i="1"/>
  <c r="BS315" i="1" s="1" a="1"/>
  <c r="BS315" i="1" s="1"/>
  <c r="BV315" i="1" a="1"/>
  <c r="BV315" i="1" s="1"/>
  <c r="BW315" i="1" a="1"/>
  <c r="BW315" i="1" s="1"/>
  <c r="BX315" i="1" a="1"/>
  <c r="BX315" i="1" s="1"/>
  <c r="BQ316" i="1"/>
  <c r="BR316" i="1"/>
  <c r="BS316" i="1" s="1" a="1"/>
  <c r="BS316" i="1" s="1"/>
  <c r="BV316" i="1" a="1"/>
  <c r="BV316" i="1" s="1"/>
  <c r="BW316" i="1" a="1"/>
  <c r="BW316" i="1" s="1"/>
  <c r="BX316" i="1" a="1"/>
  <c r="BX316" i="1" s="1"/>
  <c r="BQ201" i="1"/>
  <c r="BR201" i="1"/>
  <c r="BS201" i="1" s="1" a="1"/>
  <c r="BS201" i="1" s="1"/>
  <c r="BV201" i="1" a="1"/>
  <c r="BV201" i="1" s="1"/>
  <c r="BW201" i="1" a="1"/>
  <c r="BW201" i="1" s="1"/>
  <c r="BX201" i="1" a="1"/>
  <c r="BX201" i="1" s="1"/>
  <c r="BQ200" i="1"/>
  <c r="BR200" i="1"/>
  <c r="BS200" i="1" s="1" a="1"/>
  <c r="BS200" i="1" s="1"/>
  <c r="BV200" i="1" a="1"/>
  <c r="BV200" i="1" s="1"/>
  <c r="BW200" i="1" a="1"/>
  <c r="BW200" i="1" s="1"/>
  <c r="BX200" i="1" a="1"/>
  <c r="BX200" i="1" s="1"/>
  <c r="BQ674" i="1"/>
  <c r="BR674" i="1"/>
  <c r="BS674" i="1" s="1" a="1"/>
  <c r="BS674" i="1" s="1"/>
  <c r="BV674" i="1" a="1"/>
  <c r="BV674" i="1" s="1"/>
  <c r="BW674" i="1" a="1"/>
  <c r="BW674" i="1" s="1"/>
  <c r="BX674" i="1" a="1"/>
  <c r="BX674" i="1" s="1"/>
  <c r="BQ268" i="1"/>
  <c r="BR268" i="1"/>
  <c r="BS268" i="1" s="1" a="1"/>
  <c r="BS268" i="1" s="1"/>
  <c r="BV268" i="1" a="1"/>
  <c r="BV268" i="1" s="1"/>
  <c r="BW268" i="1" a="1"/>
  <c r="BW268" i="1" s="1"/>
  <c r="BX268" i="1" a="1"/>
  <c r="BX268" i="1" s="1"/>
  <c r="BQ267" i="1"/>
  <c r="BR267" i="1"/>
  <c r="BS267" i="1" s="1" a="1"/>
  <c r="BS267" i="1" s="1"/>
  <c r="BV267" i="1" a="1"/>
  <c r="BV267" i="1" s="1"/>
  <c r="BW267" i="1" a="1"/>
  <c r="BW267" i="1" s="1"/>
  <c r="BX267" i="1" a="1"/>
  <c r="BX267" i="1" s="1"/>
  <c r="BQ266" i="1"/>
  <c r="BR266" i="1"/>
  <c r="BS266" i="1" s="1" a="1"/>
  <c r="BS266" i="1" s="1"/>
  <c r="BV266" i="1" a="1"/>
  <c r="BV266" i="1" s="1"/>
  <c r="BW266" i="1" a="1"/>
  <c r="BW266" i="1" s="1"/>
  <c r="BX266" i="1" a="1"/>
  <c r="BX266" i="1" s="1"/>
  <c r="BQ269" i="1"/>
  <c r="BR269" i="1"/>
  <c r="BS269" i="1" s="1" a="1"/>
  <c r="BS269" i="1" s="1"/>
  <c r="BV269" i="1" a="1"/>
  <c r="BV269" i="1" s="1"/>
  <c r="BW269" i="1" a="1"/>
  <c r="BW269" i="1" s="1"/>
  <c r="BX269" i="1" a="1"/>
  <c r="BX269" i="1" s="1"/>
  <c r="BQ548" i="1"/>
  <c r="BR548" i="1"/>
  <c r="BS548" i="1" s="1" a="1"/>
  <c r="BS548" i="1" s="1"/>
  <c r="BV548" i="1" a="1"/>
  <c r="BV548" i="1" s="1"/>
  <c r="BW548" i="1" a="1"/>
  <c r="BW548" i="1" s="1"/>
  <c r="BX548" i="1" a="1"/>
  <c r="BX548" i="1" s="1"/>
  <c r="BQ318" i="1"/>
  <c r="BR318" i="1"/>
  <c r="BS318" i="1" s="1" a="1"/>
  <c r="BS318" i="1" s="1"/>
  <c r="BV318" i="1" a="1"/>
  <c r="BV318" i="1" s="1"/>
  <c r="BW318" i="1" a="1"/>
  <c r="BW318" i="1" s="1"/>
  <c r="BX318" i="1" a="1"/>
  <c r="BX318" i="1" s="1"/>
  <c r="BQ319" i="1"/>
  <c r="BR319" i="1"/>
  <c r="BS319" i="1" s="1" a="1"/>
  <c r="BS319" i="1" s="1"/>
  <c r="BV319" i="1" a="1"/>
  <c r="BV319" i="1" s="1"/>
  <c r="BW319" i="1" a="1"/>
  <c r="BW319" i="1" s="1"/>
  <c r="BX319" i="1" a="1"/>
  <c r="BX319" i="1" s="1"/>
  <c r="BQ326" i="1"/>
  <c r="BR326" i="1"/>
  <c r="BS326" i="1" s="1" a="1"/>
  <c r="BS326" i="1" s="1"/>
  <c r="BV326" i="1" a="1"/>
  <c r="BV326" i="1" s="1"/>
  <c r="BW326" i="1" a="1"/>
  <c r="BW326" i="1" s="1"/>
  <c r="BX326" i="1" a="1"/>
  <c r="BX326" i="1" s="1"/>
  <c r="BQ419" i="1"/>
  <c r="BR419" i="1"/>
  <c r="BS419" i="1" s="1" a="1"/>
  <c r="BS419" i="1" s="1"/>
  <c r="BV419" i="1" a="1"/>
  <c r="BV419" i="1" s="1"/>
  <c r="BW419" i="1" a="1"/>
  <c r="BW419" i="1" s="1"/>
  <c r="BX419" i="1" a="1"/>
  <c r="BX419" i="1" s="1"/>
  <c r="BQ418" i="1"/>
  <c r="BR418" i="1"/>
  <c r="BS418" i="1" s="1" a="1"/>
  <c r="BS418" i="1" s="1"/>
  <c r="BV418" i="1" a="1"/>
  <c r="BV418" i="1" s="1"/>
  <c r="BW418" i="1" a="1"/>
  <c r="BW418" i="1" s="1"/>
  <c r="BX418" i="1" a="1"/>
  <c r="BX418" i="1" s="1"/>
  <c r="BQ182" i="1"/>
  <c r="BR182" i="1"/>
  <c r="BS182" i="1" s="1" a="1"/>
  <c r="BS182" i="1" s="1"/>
  <c r="BV182" i="1" a="1"/>
  <c r="BV182" i="1" s="1"/>
  <c r="BW182" i="1" a="1"/>
  <c r="BW182" i="1" s="1"/>
  <c r="BX182" i="1" a="1"/>
  <c r="BX182" i="1" s="1"/>
  <c r="BQ7" i="1"/>
  <c r="BR7" i="1"/>
  <c r="BS7" i="1" s="1" a="1"/>
  <c r="BS7" i="1" s="1"/>
  <c r="BV7" i="1" a="1"/>
  <c r="BV7" i="1" s="1"/>
  <c r="BW7" i="1" a="1"/>
  <c r="BW7" i="1" s="1"/>
  <c r="BX7" i="1" a="1"/>
  <c r="BX7" i="1" s="1"/>
  <c r="BQ8" i="1"/>
  <c r="BR8" i="1"/>
  <c r="BS8" i="1" s="1" a="1"/>
  <c r="BS8" i="1" s="1"/>
  <c r="BV8" i="1" a="1"/>
  <c r="BV8" i="1" s="1"/>
  <c r="BW8" i="1" a="1"/>
  <c r="BW8" i="1" s="1"/>
  <c r="BX8" i="1" a="1"/>
  <c r="BX8" i="1" s="1"/>
  <c r="BQ502" i="1"/>
  <c r="BR502" i="1"/>
  <c r="BS502" i="1" s="1" a="1"/>
  <c r="BS502" i="1" s="1"/>
  <c r="BV502" i="1" a="1"/>
  <c r="BV502" i="1" s="1"/>
  <c r="BW502" i="1" a="1"/>
  <c r="BW502" i="1" s="1"/>
  <c r="BX502" i="1" a="1"/>
  <c r="BX502" i="1" s="1"/>
  <c r="BQ505" i="1"/>
  <c r="BR505" i="1"/>
  <c r="BS505" i="1" s="1" a="1"/>
  <c r="BS505" i="1" s="1"/>
  <c r="BV505" i="1" a="1"/>
  <c r="BV505" i="1" s="1"/>
  <c r="BW505" i="1" a="1"/>
  <c r="BW505" i="1" s="1"/>
  <c r="BX505" i="1" a="1"/>
  <c r="BX505" i="1" s="1"/>
  <c r="BQ498" i="1"/>
  <c r="BR498" i="1"/>
  <c r="BS498" i="1" s="1" a="1"/>
  <c r="BS498" i="1" s="1"/>
  <c r="BV498" i="1" a="1"/>
  <c r="BV498" i="1" s="1"/>
  <c r="BW498" i="1" a="1"/>
  <c r="BW498" i="1" s="1"/>
  <c r="BX498" i="1" a="1"/>
  <c r="BX498" i="1" s="1"/>
  <c r="BQ501" i="1"/>
  <c r="BR501" i="1"/>
  <c r="BS501" i="1" s="1" a="1"/>
  <c r="BS501" i="1" s="1"/>
  <c r="BV501" i="1" a="1"/>
  <c r="BV501" i="1" s="1"/>
  <c r="BW501" i="1" a="1"/>
  <c r="BW501" i="1" s="1"/>
  <c r="BX501" i="1" a="1"/>
  <c r="BX501" i="1" s="1"/>
  <c r="BQ504" i="1"/>
  <c r="BR504" i="1"/>
  <c r="BS504" i="1" s="1" a="1"/>
  <c r="BS504" i="1" s="1"/>
  <c r="BV504" i="1" a="1"/>
  <c r="BV504" i="1" s="1"/>
  <c r="BW504" i="1" a="1"/>
  <c r="BW504" i="1" s="1"/>
  <c r="BX504" i="1" a="1"/>
  <c r="BX504" i="1" s="1"/>
  <c r="BQ500" i="1"/>
  <c r="BR500" i="1"/>
  <c r="BS500" i="1" s="1" a="1"/>
  <c r="BS500" i="1" s="1"/>
  <c r="BV500" i="1" a="1"/>
  <c r="BV500" i="1" s="1"/>
  <c r="BW500" i="1" a="1"/>
  <c r="BW500" i="1" s="1"/>
  <c r="BX500" i="1" a="1"/>
  <c r="BX500" i="1" s="1"/>
  <c r="BQ537" i="1"/>
  <c r="BR537" i="1"/>
  <c r="BS537" i="1" s="1" a="1"/>
  <c r="BS537" i="1" s="1"/>
  <c r="BV537" i="1" a="1"/>
  <c r="BV537" i="1" s="1"/>
  <c r="BW537" i="1" a="1"/>
  <c r="BW537" i="1" s="1"/>
  <c r="BX537" i="1" a="1"/>
  <c r="BX537" i="1" s="1"/>
  <c r="BQ639" i="1"/>
  <c r="BR639" i="1"/>
  <c r="BS639" i="1" s="1" a="1"/>
  <c r="BS639" i="1" s="1"/>
  <c r="BV639" i="1" a="1"/>
  <c r="BV639" i="1" s="1"/>
  <c r="BW639" i="1" a="1"/>
  <c r="BW639" i="1" s="1"/>
  <c r="BX639" i="1" a="1"/>
  <c r="BX639" i="1" s="1"/>
  <c r="BQ640" i="1"/>
  <c r="BR640" i="1"/>
  <c r="BS640" i="1" s="1" a="1"/>
  <c r="BS640" i="1" s="1"/>
  <c r="BV640" i="1" a="1"/>
  <c r="BV640" i="1" s="1"/>
  <c r="BW640" i="1" a="1"/>
  <c r="BW640" i="1" s="1"/>
  <c r="BX640" i="1" a="1"/>
  <c r="BX640" i="1" s="1"/>
  <c r="BQ641" i="1"/>
  <c r="BR641" i="1"/>
  <c r="BS641" i="1" s="1" a="1"/>
  <c r="BS641" i="1" s="1"/>
  <c r="BV641" i="1" a="1"/>
  <c r="BV641" i="1" s="1"/>
  <c r="BW641" i="1" a="1"/>
  <c r="BW641" i="1" s="1"/>
  <c r="BX641" i="1" a="1"/>
  <c r="BX641" i="1" s="1"/>
  <c r="BQ29" i="1"/>
  <c r="BR29" i="1"/>
  <c r="BS29" i="1" s="1" a="1"/>
  <c r="BS29" i="1" s="1"/>
  <c r="BV29" i="1" a="1"/>
  <c r="BV29" i="1" s="1"/>
  <c r="BW29" i="1" a="1"/>
  <c r="BW29" i="1" s="1"/>
  <c r="BX29" i="1" a="1"/>
  <c r="BX29" i="1" s="1"/>
  <c r="BQ30" i="1"/>
  <c r="BR30" i="1"/>
  <c r="BS30" i="1" s="1" a="1"/>
  <c r="BS30" i="1" s="1"/>
  <c r="BV30" i="1" a="1"/>
  <c r="BV30" i="1" s="1"/>
  <c r="BW30" i="1" a="1"/>
  <c r="BW30" i="1" s="1"/>
  <c r="BX30" i="1" a="1"/>
  <c r="BX30" i="1" s="1"/>
  <c r="BQ31" i="1"/>
  <c r="BR31" i="1"/>
  <c r="BS31" i="1" s="1" a="1"/>
  <c r="BS31" i="1" s="1"/>
  <c r="BV31" i="1" a="1"/>
  <c r="BV31" i="1" s="1"/>
  <c r="BW31" i="1" a="1"/>
  <c r="BW31" i="1" s="1"/>
  <c r="BX31" i="1" a="1"/>
  <c r="BX31" i="1" s="1"/>
  <c r="BQ550" i="1"/>
  <c r="BR550" i="1"/>
  <c r="BS550" i="1" s="1" a="1"/>
  <c r="BS550" i="1" s="1"/>
  <c r="BV550" i="1" a="1"/>
  <c r="BV550" i="1" s="1"/>
  <c r="BW550" i="1" a="1"/>
  <c r="BW550" i="1" s="1"/>
  <c r="BX550" i="1" a="1"/>
  <c r="BX550" i="1" s="1"/>
  <c r="BQ551" i="1"/>
  <c r="BR551" i="1"/>
  <c r="BS551" i="1" s="1" a="1"/>
  <c r="BS551" i="1" s="1"/>
  <c r="BV551" i="1" a="1"/>
  <c r="BV551" i="1" s="1"/>
  <c r="BW551" i="1" a="1"/>
  <c r="BW551" i="1" s="1"/>
  <c r="BX551" i="1" a="1"/>
  <c r="BX551" i="1" s="1"/>
  <c r="BQ552" i="1"/>
  <c r="BR552" i="1"/>
  <c r="BS552" i="1" s="1" a="1"/>
  <c r="BS552" i="1" s="1"/>
  <c r="BV552" i="1" a="1"/>
  <c r="BV552" i="1" s="1"/>
  <c r="BW552" i="1" a="1"/>
  <c r="BW552" i="1" s="1"/>
  <c r="BX552" i="1" a="1"/>
  <c r="BX552" i="1" s="1"/>
  <c r="BQ554" i="1"/>
  <c r="BR554" i="1"/>
  <c r="BS554" i="1" s="1" a="1"/>
  <c r="BS554" i="1" s="1"/>
  <c r="BV554" i="1" a="1"/>
  <c r="BV554" i="1" s="1"/>
  <c r="BW554" i="1" a="1"/>
  <c r="BW554" i="1" s="1"/>
  <c r="BX554" i="1" a="1"/>
  <c r="BX554" i="1" s="1"/>
  <c r="BQ88" i="1"/>
  <c r="BR88" i="1"/>
  <c r="BS88" i="1" s="1" a="1"/>
  <c r="BS88" i="1" s="1"/>
  <c r="BV88" i="1" a="1"/>
  <c r="BV88" i="1" s="1"/>
  <c r="BW88" i="1" a="1"/>
  <c r="BW88" i="1" s="1"/>
  <c r="BX88" i="1" a="1"/>
  <c r="BX88" i="1" s="1"/>
  <c r="BQ327" i="1"/>
  <c r="BR327" i="1"/>
  <c r="BS327" i="1" s="1" a="1"/>
  <c r="BS327" i="1" s="1"/>
  <c r="BV327" i="1" a="1"/>
  <c r="BV327" i="1" s="1"/>
  <c r="BW327" i="1" a="1"/>
  <c r="BW327" i="1" s="1"/>
  <c r="BX327" i="1" a="1"/>
  <c r="BX327" i="1" s="1"/>
  <c r="BQ328" i="1"/>
  <c r="BR328" i="1"/>
  <c r="BS328" i="1" s="1" a="1"/>
  <c r="BS328" i="1" s="1"/>
  <c r="BV328" i="1" a="1"/>
  <c r="BV328" i="1" s="1"/>
  <c r="BW328" i="1" a="1"/>
  <c r="BW328" i="1" s="1"/>
  <c r="BX328" i="1" a="1"/>
  <c r="BX328" i="1" s="1"/>
  <c r="BQ329" i="1"/>
  <c r="BR329" i="1"/>
  <c r="BS329" i="1" s="1" a="1"/>
  <c r="BS329" i="1" s="1"/>
  <c r="BV329" i="1" a="1"/>
  <c r="BV329" i="1" s="1"/>
  <c r="BW329" i="1" a="1"/>
  <c r="BW329" i="1" s="1"/>
  <c r="BX329" i="1" a="1"/>
  <c r="BX329" i="1" s="1"/>
  <c r="BQ416" i="1"/>
  <c r="BR416" i="1"/>
  <c r="BS416" i="1" s="1" a="1"/>
  <c r="BS416" i="1" s="1"/>
  <c r="BV416" i="1" a="1"/>
  <c r="BV416" i="1" s="1"/>
  <c r="BW416" i="1" a="1"/>
  <c r="BW416" i="1" s="1"/>
  <c r="BX416" i="1" a="1"/>
  <c r="BX416" i="1" s="1"/>
  <c r="BQ643" i="1"/>
  <c r="BR643" i="1"/>
  <c r="BS643" i="1" s="1" a="1"/>
  <c r="BS643" i="1" s="1"/>
  <c r="BV643" i="1" a="1"/>
  <c r="BV643" i="1" s="1"/>
  <c r="BW643" i="1" a="1"/>
  <c r="BW643" i="1" s="1"/>
  <c r="BX643" i="1" a="1"/>
  <c r="BX643" i="1" s="1"/>
  <c r="BQ644" i="1"/>
  <c r="BR644" i="1"/>
  <c r="BS644" i="1" s="1" a="1"/>
  <c r="BS644" i="1" s="1"/>
  <c r="BV644" i="1" a="1"/>
  <c r="BV644" i="1" s="1"/>
  <c r="BW644" i="1" a="1"/>
  <c r="BW644" i="1" s="1"/>
  <c r="BX644" i="1" a="1"/>
  <c r="BX644" i="1" s="1"/>
  <c r="BQ645" i="1"/>
  <c r="BR645" i="1"/>
  <c r="BS645" i="1" s="1" a="1"/>
  <c r="BS645" i="1" s="1"/>
  <c r="BV645" i="1" a="1"/>
  <c r="BV645" i="1" s="1"/>
  <c r="BW645" i="1" a="1"/>
  <c r="BW645" i="1" s="1"/>
  <c r="BX645" i="1" a="1"/>
  <c r="BX645" i="1" s="1"/>
  <c r="BQ646" i="1"/>
  <c r="BR646" i="1"/>
  <c r="BS646" i="1" s="1" a="1"/>
  <c r="BS646" i="1" s="1"/>
  <c r="BV646" i="1" a="1"/>
  <c r="BV646" i="1" s="1"/>
  <c r="BW646" i="1" a="1"/>
  <c r="BW646" i="1" s="1"/>
  <c r="BX646" i="1" a="1"/>
  <c r="BX646" i="1" s="1"/>
  <c r="BQ647" i="1"/>
  <c r="BR647" i="1"/>
  <c r="BS647" i="1" s="1" a="1"/>
  <c r="BS647" i="1" s="1"/>
  <c r="BV647" i="1" a="1"/>
  <c r="BV647" i="1" s="1"/>
  <c r="BW647" i="1" a="1"/>
  <c r="BW647" i="1" s="1"/>
  <c r="BX647" i="1" a="1"/>
  <c r="BX647" i="1" s="1"/>
  <c r="BQ648" i="1"/>
  <c r="BR648" i="1"/>
  <c r="BS648" i="1" s="1" a="1"/>
  <c r="BS648" i="1" s="1"/>
  <c r="BV648" i="1" a="1"/>
  <c r="BV648" i="1" s="1"/>
  <c r="BW648" i="1" a="1"/>
  <c r="BW648" i="1" s="1"/>
  <c r="BX648" i="1" a="1"/>
  <c r="BX648" i="1" s="1"/>
  <c r="BQ649" i="1"/>
  <c r="BR649" i="1"/>
  <c r="BS649" i="1" s="1" a="1"/>
  <c r="BS649" i="1" s="1"/>
  <c r="BV649" i="1" a="1"/>
  <c r="BV649" i="1" s="1"/>
  <c r="BW649" i="1" a="1"/>
  <c r="BW649" i="1" s="1"/>
  <c r="BX649" i="1" a="1"/>
  <c r="BX649" i="1" s="1"/>
  <c r="BQ671" i="1"/>
  <c r="BR671" i="1"/>
  <c r="BS671" i="1" s="1" a="1"/>
  <c r="BS671" i="1" s="1"/>
  <c r="BV671" i="1" a="1"/>
  <c r="BV671" i="1" s="1"/>
  <c r="BW671" i="1" a="1"/>
  <c r="BW671" i="1" s="1"/>
  <c r="BX671" i="1" a="1"/>
  <c r="BX671" i="1" s="1"/>
  <c r="BQ672" i="1"/>
  <c r="BR672" i="1"/>
  <c r="BS672" i="1" s="1" a="1"/>
  <c r="BS672" i="1" s="1"/>
  <c r="BV672" i="1" a="1"/>
  <c r="BV672" i="1" s="1"/>
  <c r="BW672" i="1" a="1"/>
  <c r="BW672" i="1" s="1"/>
  <c r="BX672" i="1" a="1"/>
  <c r="BX672" i="1" s="1"/>
  <c r="BQ174" i="1"/>
  <c r="BR174" i="1"/>
  <c r="BS174" i="1" s="1" a="1"/>
  <c r="BS174" i="1" s="1"/>
  <c r="BV174" i="1" a="1"/>
  <c r="BV174" i="1" s="1"/>
  <c r="BW174" i="1" a="1"/>
  <c r="BW174" i="1" s="1"/>
  <c r="BX174" i="1" a="1"/>
  <c r="BX174" i="1" s="1"/>
  <c r="BQ236" i="1"/>
  <c r="BR236" i="1"/>
  <c r="BV236" i="1" a="1"/>
  <c r="BV236" i="1" s="1"/>
  <c r="BW236" i="1" a="1"/>
  <c r="BW236" i="1" s="1"/>
  <c r="BX236" i="1" a="1"/>
  <c r="BX236" i="1" s="1"/>
  <c r="BQ323" i="1"/>
  <c r="BR323" i="1"/>
  <c r="BS323" i="1" s="1" a="1"/>
  <c r="BS323" i="1" s="1"/>
  <c r="BV323" i="1" a="1"/>
  <c r="BV323" i="1" s="1"/>
  <c r="BW323" i="1" a="1"/>
  <c r="BW323" i="1" s="1"/>
  <c r="BX323" i="1" a="1"/>
  <c r="BX323" i="1" s="1"/>
  <c r="BQ650" i="1"/>
  <c r="BR650" i="1"/>
  <c r="BS650" i="1" s="1" a="1"/>
  <c r="BS650" i="1" s="1"/>
  <c r="BV650" i="1" a="1"/>
  <c r="BV650" i="1" s="1"/>
  <c r="BW650" i="1" a="1"/>
  <c r="BW650" i="1" s="1"/>
  <c r="BX650" i="1" a="1"/>
  <c r="BX650" i="1" s="1"/>
  <c r="BQ658" i="1"/>
  <c r="BR658" i="1"/>
  <c r="BS658" i="1" s="1" a="1"/>
  <c r="BS658" i="1" s="1"/>
  <c r="BV658" i="1" a="1"/>
  <c r="BV658" i="1" s="1"/>
  <c r="BW658" i="1" a="1"/>
  <c r="BW658" i="1" s="1"/>
  <c r="BX658" i="1" a="1"/>
  <c r="BX658" i="1" s="1"/>
  <c r="BQ679" i="1"/>
  <c r="BR679" i="1"/>
  <c r="BV679" i="1" a="1"/>
  <c r="BV679" i="1" s="1"/>
  <c r="BW679" i="1" a="1"/>
  <c r="BW679" i="1" s="1"/>
  <c r="BX679" i="1" a="1"/>
  <c r="BX679" i="1" s="1"/>
  <c r="BQ678" i="1"/>
  <c r="BR678" i="1"/>
  <c r="BS678" i="1" s="1" a="1"/>
  <c r="BS678" i="1" s="1"/>
  <c r="BV678" i="1" a="1"/>
  <c r="BV678" i="1" s="1"/>
  <c r="BW678" i="1" a="1"/>
  <c r="BW678" i="1" s="1"/>
  <c r="BX678" i="1" a="1"/>
  <c r="BX678" i="1" s="1"/>
  <c r="BQ711" i="1"/>
  <c r="BR711" i="1"/>
  <c r="BS711" i="1" s="1" a="1"/>
  <c r="BS711" i="1" s="1"/>
  <c r="BV711" i="1" a="1"/>
  <c r="BV711" i="1" s="1"/>
  <c r="BW711" i="1" a="1"/>
  <c r="BW711" i="1" s="1"/>
  <c r="BX711" i="1" a="1"/>
  <c r="BX711" i="1" s="1"/>
  <c r="BQ710" i="1"/>
  <c r="BR710" i="1"/>
  <c r="BS710" i="1" s="1" a="1"/>
  <c r="BS710" i="1" s="1"/>
  <c r="BV710" i="1" a="1"/>
  <c r="BV710" i="1" s="1"/>
  <c r="BW710" i="1" a="1"/>
  <c r="BW710" i="1" s="1"/>
  <c r="BX710" i="1" a="1"/>
  <c r="BX710" i="1" s="1"/>
  <c r="BQ712" i="1"/>
  <c r="BR712" i="1"/>
  <c r="BV712" i="1" a="1"/>
  <c r="BV712" i="1" s="1"/>
  <c r="BW712" i="1" a="1"/>
  <c r="BW712" i="1" s="1"/>
  <c r="BX712" i="1" a="1"/>
  <c r="BX712" i="1" s="1"/>
  <c r="BQ361" i="1"/>
  <c r="BR361" i="1"/>
  <c r="BS361" i="1" s="1" a="1"/>
  <c r="BS361" i="1" s="1"/>
  <c r="BV361" i="1" a="1"/>
  <c r="BV361" i="1" s="1"/>
  <c r="BW361" i="1" a="1"/>
  <c r="BW361" i="1" s="1"/>
  <c r="BX361" i="1" a="1"/>
  <c r="BX361" i="1" s="1"/>
  <c r="BQ628" i="1"/>
  <c r="BR628" i="1"/>
  <c r="BS628" i="1" s="1" a="1"/>
  <c r="BS628" i="1" s="1"/>
  <c r="BV628" i="1" a="1"/>
  <c r="BV628" i="1" s="1"/>
  <c r="BW628" i="1" a="1"/>
  <c r="BW628" i="1" s="1"/>
  <c r="BX628" i="1" a="1"/>
  <c r="BX628" i="1" s="1"/>
  <c r="BQ682" i="1"/>
  <c r="BR682" i="1"/>
  <c r="BS682" i="1" s="1" a="1"/>
  <c r="BS682" i="1" s="1"/>
  <c r="BV682" i="1" a="1"/>
  <c r="BV682" i="1" s="1"/>
  <c r="BW682" i="1" a="1"/>
  <c r="BW682" i="1" s="1"/>
  <c r="BX682" i="1" a="1"/>
  <c r="BX682" i="1" s="1"/>
  <c r="BQ715" i="1"/>
  <c r="BR715" i="1"/>
  <c r="BV715" i="1" a="1"/>
  <c r="BV715" i="1" s="1"/>
  <c r="BW715" i="1" a="1"/>
  <c r="BW715" i="1" s="1"/>
  <c r="BX715" i="1" a="1"/>
  <c r="BX715" i="1" s="1"/>
  <c r="BQ630" i="1"/>
  <c r="BR630" i="1"/>
  <c r="BS630" i="1" s="1" a="1"/>
  <c r="BS630" i="1" s="1"/>
  <c r="BV630" i="1" a="1"/>
  <c r="BV630" i="1" s="1"/>
  <c r="BW630" i="1" a="1"/>
  <c r="BW630" i="1" s="1"/>
  <c r="BX630" i="1" a="1"/>
  <c r="BX630" i="1" s="1"/>
  <c r="BQ360" i="1"/>
  <c r="BR360" i="1"/>
  <c r="BS360" i="1" s="1" a="1"/>
  <c r="BS360" i="1" s="1"/>
  <c r="BV360" i="1" a="1"/>
  <c r="BV360" i="1" s="1"/>
  <c r="BW360" i="1" a="1"/>
  <c r="BW360" i="1" s="1"/>
  <c r="BX360" i="1" a="1"/>
  <c r="BX360" i="1" s="1"/>
  <c r="BQ627" i="1"/>
  <c r="BR627" i="1"/>
  <c r="BS627" i="1" s="1" a="1"/>
  <c r="BS627" i="1" s="1"/>
  <c r="BV627" i="1" a="1"/>
  <c r="BV627" i="1" s="1"/>
  <c r="BW627" i="1" a="1"/>
  <c r="BW627" i="1" s="1"/>
  <c r="BX627" i="1" a="1"/>
  <c r="BX627" i="1" s="1"/>
  <c r="BQ17" i="1"/>
  <c r="BR17" i="1"/>
  <c r="BV17" i="1" a="1"/>
  <c r="BV17" i="1" s="1"/>
  <c r="BW17" i="1" a="1"/>
  <c r="BW17" i="1" s="1"/>
  <c r="BX17" i="1" a="1"/>
  <c r="BX17" i="1" s="1"/>
  <c r="BQ239" i="1"/>
  <c r="BR239" i="1"/>
  <c r="BS239" i="1" s="1" a="1"/>
  <c r="BS239" i="1" s="1"/>
  <c r="BV239" i="1" a="1"/>
  <c r="BV239" i="1" s="1"/>
  <c r="BW239" i="1" a="1"/>
  <c r="BW239" i="1" s="1"/>
  <c r="BX239" i="1" a="1"/>
  <c r="BX239" i="1" s="1"/>
  <c r="BQ235" i="1"/>
  <c r="BR235" i="1"/>
  <c r="BS235" i="1" s="1" a="1"/>
  <c r="BS235" i="1" s="1"/>
  <c r="BV235" i="1" a="1"/>
  <c r="BV235" i="1" s="1"/>
  <c r="BW235" i="1" a="1"/>
  <c r="BW235" i="1" s="1"/>
  <c r="BX235" i="1" a="1"/>
  <c r="BX235" i="1" s="1"/>
  <c r="BQ626" i="1"/>
  <c r="BR626" i="1"/>
  <c r="BS626" i="1" s="1" a="1"/>
  <c r="BS626" i="1" s="1"/>
  <c r="BV626" i="1" a="1"/>
  <c r="BV626" i="1" s="1"/>
  <c r="BW626" i="1" a="1"/>
  <c r="BW626" i="1" s="1"/>
  <c r="BX626" i="1" a="1"/>
  <c r="BX626" i="1" s="1"/>
  <c r="BQ684" i="1"/>
  <c r="BR684" i="1"/>
  <c r="BV684" i="1" a="1"/>
  <c r="BV684" i="1" s="1"/>
  <c r="BW684" i="1" a="1"/>
  <c r="BW684" i="1" s="1"/>
  <c r="BX684" i="1" a="1"/>
  <c r="BX684" i="1" s="1"/>
  <c r="BQ238" i="1"/>
  <c r="BR238" i="1"/>
  <c r="BS238" i="1" s="1" a="1"/>
  <c r="BS238" i="1" s="1"/>
  <c r="BV238" i="1" a="1"/>
  <c r="BV238" i="1" s="1"/>
  <c r="BW238" i="1" a="1"/>
  <c r="BW238" i="1" s="1"/>
  <c r="BX238" i="1" a="1"/>
  <c r="BX238" i="1" s="1"/>
  <c r="BQ362" i="1"/>
  <c r="BR362" i="1"/>
  <c r="BS362" i="1" s="1" a="1"/>
  <c r="BS362" i="1" s="1"/>
  <c r="BV362" i="1" a="1"/>
  <c r="BV362" i="1" s="1"/>
  <c r="BW362" i="1" a="1"/>
  <c r="BW362" i="1" s="1"/>
  <c r="BX362" i="1" a="1"/>
  <c r="BX362" i="1" s="1"/>
  <c r="BQ670" i="1"/>
  <c r="BR670" i="1"/>
  <c r="BS670" i="1" s="1" a="1"/>
  <c r="BS670" i="1" s="1"/>
  <c r="BV670" i="1" a="1"/>
  <c r="BV670" i="1" s="1"/>
  <c r="BW670" i="1" a="1"/>
  <c r="BW670" i="1" s="1"/>
  <c r="BX670" i="1" a="1"/>
  <c r="BX670" i="1" s="1"/>
  <c r="BQ253" i="1"/>
  <c r="BR253" i="1"/>
  <c r="BV253" i="1" a="1"/>
  <c r="BV253" i="1" s="1"/>
  <c r="BW253" i="1" a="1"/>
  <c r="BW253" i="1" s="1"/>
  <c r="BX253" i="1" a="1"/>
  <c r="BX253" i="1" s="1"/>
  <c r="BQ601" i="1"/>
  <c r="BR601" i="1"/>
  <c r="BS601" i="1" s="1" a="1"/>
  <c r="BS601" i="1" s="1"/>
  <c r="BV601" i="1" a="1"/>
  <c r="BV601" i="1" s="1"/>
  <c r="BW601" i="1" a="1"/>
  <c r="BW601" i="1" s="1"/>
  <c r="BX601" i="1" a="1"/>
  <c r="BX601" i="1" s="1"/>
  <c r="BQ602" i="1"/>
  <c r="BR602" i="1"/>
  <c r="BS602" i="1" s="1" a="1"/>
  <c r="BS602" i="1" s="1"/>
  <c r="BV602" i="1" a="1"/>
  <c r="BV602" i="1" s="1"/>
  <c r="BW602" i="1" a="1"/>
  <c r="BW602" i="1" s="1"/>
  <c r="BX602" i="1" a="1"/>
  <c r="BX602" i="1" s="1"/>
  <c r="BQ633" i="1"/>
  <c r="BR633" i="1"/>
  <c r="BS633" i="1" s="1" a="1"/>
  <c r="BS633" i="1" s="1"/>
  <c r="BV633" i="1" a="1"/>
  <c r="BV633" i="1" s="1"/>
  <c r="BW633" i="1" a="1"/>
  <c r="BW633" i="1" s="1"/>
  <c r="BX633" i="1" a="1"/>
  <c r="BX633" i="1" s="1"/>
  <c r="BQ634" i="1"/>
  <c r="BR634" i="1"/>
  <c r="BV634" i="1" a="1"/>
  <c r="BV634" i="1" s="1"/>
  <c r="BW634" i="1" a="1"/>
  <c r="BW634" i="1" s="1"/>
  <c r="BX634" i="1" a="1"/>
  <c r="BX634" i="1" s="1"/>
  <c r="BQ635" i="1"/>
  <c r="BR635" i="1"/>
  <c r="BS635" i="1" s="1" a="1"/>
  <c r="BS635" i="1" s="1"/>
  <c r="BV635" i="1" a="1"/>
  <c r="BV635" i="1" s="1"/>
  <c r="BW635" i="1" a="1"/>
  <c r="BW635" i="1" s="1"/>
  <c r="BX635" i="1" a="1"/>
  <c r="BX635" i="1" s="1"/>
  <c r="BQ698" i="1"/>
  <c r="BR698" i="1"/>
  <c r="BS698" i="1" s="1" a="1"/>
  <c r="BS698" i="1" s="1"/>
  <c r="BV698" i="1" a="1"/>
  <c r="BV698" i="1" s="1"/>
  <c r="BW698" i="1" a="1"/>
  <c r="BW698" i="1" s="1"/>
  <c r="BX698" i="1" a="1"/>
  <c r="BX698" i="1" s="1"/>
  <c r="BQ702" i="1"/>
  <c r="BR702" i="1"/>
  <c r="BS702" i="1" s="1" a="1"/>
  <c r="BS702" i="1" s="1"/>
  <c r="BV702" i="1" a="1"/>
  <c r="BV702" i="1" s="1"/>
  <c r="BW702" i="1" a="1"/>
  <c r="BW702" i="1" s="1"/>
  <c r="BX702" i="1" a="1"/>
  <c r="BX702" i="1" s="1"/>
  <c r="BQ703" i="1"/>
  <c r="BR703" i="1"/>
  <c r="BS703" i="1" s="1" a="1"/>
  <c r="BS703" i="1" s="1"/>
  <c r="BV703" i="1" a="1"/>
  <c r="BV703" i="1" s="1"/>
  <c r="BW703" i="1" a="1"/>
  <c r="BW703" i="1" s="1"/>
  <c r="BX703" i="1" a="1"/>
  <c r="BX703" i="1" s="1"/>
  <c r="BQ704" i="1"/>
  <c r="BR704" i="1"/>
  <c r="BS704" i="1" s="1" a="1"/>
  <c r="BS704" i="1" s="1"/>
  <c r="BV704" i="1" a="1"/>
  <c r="BV704" i="1" s="1"/>
  <c r="BW704" i="1" a="1"/>
  <c r="BW704" i="1" s="1"/>
  <c r="BX704" i="1" a="1"/>
  <c r="BX704" i="1" s="1"/>
  <c r="BQ706" i="1"/>
  <c r="BR706" i="1"/>
  <c r="BS706" i="1" s="1" a="1"/>
  <c r="BS706" i="1" s="1"/>
  <c r="BV706" i="1" a="1"/>
  <c r="BV706" i="1" s="1"/>
  <c r="BW706" i="1" a="1"/>
  <c r="BW706" i="1" s="1"/>
  <c r="BX706" i="1" a="1"/>
  <c r="BX706" i="1" s="1"/>
  <c r="BQ707" i="1"/>
  <c r="BR707" i="1"/>
  <c r="BS707" i="1" s="1" a="1"/>
  <c r="BS707" i="1" s="1"/>
  <c r="BV707" i="1" a="1"/>
  <c r="BV707" i="1" s="1"/>
  <c r="BW707" i="1" a="1"/>
  <c r="BW707" i="1" s="1"/>
  <c r="BX707" i="1" a="1"/>
  <c r="BX707" i="1" s="1"/>
  <c r="BQ542" i="1"/>
  <c r="BR542" i="1"/>
  <c r="BS542" i="1" s="1" a="1"/>
  <c r="BS542" i="1" s="1"/>
  <c r="BV542" i="1" a="1"/>
  <c r="BV542" i="1" s="1"/>
  <c r="BW542" i="1" a="1"/>
  <c r="BW542" i="1" s="1"/>
  <c r="BX542" i="1" a="1"/>
  <c r="BX542" i="1" s="1"/>
  <c r="BQ13" i="1"/>
  <c r="BR13" i="1"/>
  <c r="BS13" i="1" s="1" a="1"/>
  <c r="BS13" i="1" s="1"/>
  <c r="BV13" i="1" a="1"/>
  <c r="BV13" i="1" s="1"/>
  <c r="BW13" i="1" a="1"/>
  <c r="BW13" i="1" s="1"/>
  <c r="BX13" i="1" a="1"/>
  <c r="BX13" i="1" s="1"/>
  <c r="BQ12" i="1"/>
  <c r="BR12" i="1"/>
  <c r="BS12" i="1" s="1" a="1"/>
  <c r="BS12" i="1" s="1"/>
  <c r="BV12" i="1" a="1"/>
  <c r="BV12" i="1" s="1"/>
  <c r="BW12" i="1" a="1"/>
  <c r="BW12" i="1" s="1"/>
  <c r="BX12" i="1" a="1"/>
  <c r="BX12" i="1" s="1"/>
  <c r="BQ11" i="1"/>
  <c r="BR11" i="1"/>
  <c r="BS11" i="1" s="1" a="1"/>
  <c r="BS11" i="1" s="1"/>
  <c r="BV11" i="1" a="1"/>
  <c r="BV11" i="1" s="1"/>
  <c r="BW11" i="1" a="1"/>
  <c r="BW11" i="1" s="1"/>
  <c r="BX11" i="1" a="1"/>
  <c r="BX11" i="1" s="1"/>
  <c r="BQ10" i="1"/>
  <c r="BR10" i="1"/>
  <c r="BS10" i="1" s="1" a="1"/>
  <c r="BS10" i="1" s="1"/>
  <c r="BV10" i="1" a="1"/>
  <c r="BV10" i="1" s="1"/>
  <c r="BW10" i="1" a="1"/>
  <c r="BW10" i="1" s="1"/>
  <c r="BX10" i="1" a="1"/>
  <c r="BX10" i="1" s="1"/>
  <c r="BQ48" i="1"/>
  <c r="BR48" i="1"/>
  <c r="BS48" i="1" s="1" a="1"/>
  <c r="BS48" i="1" s="1"/>
  <c r="BV48" i="1" a="1"/>
  <c r="BV48" i="1" s="1"/>
  <c r="BW48" i="1" a="1"/>
  <c r="BW48" i="1" s="1"/>
  <c r="BX48" i="1" a="1"/>
  <c r="BX48" i="1" s="1"/>
  <c r="BQ62" i="1"/>
  <c r="BR62" i="1"/>
  <c r="BS62" i="1" s="1" a="1"/>
  <c r="BS62" i="1" s="1"/>
  <c r="BV62" i="1" a="1"/>
  <c r="BV62" i="1" s="1"/>
  <c r="BW62" i="1" a="1"/>
  <c r="BW62" i="1" s="1"/>
  <c r="BX62" i="1" a="1"/>
  <c r="BX62" i="1" s="1"/>
  <c r="BQ66" i="1"/>
  <c r="BR66" i="1"/>
  <c r="BS66" i="1" s="1" a="1"/>
  <c r="BS66" i="1" s="1"/>
  <c r="BV66" i="1" a="1"/>
  <c r="BV66" i="1" s="1"/>
  <c r="BW66" i="1" a="1"/>
  <c r="BW66" i="1" s="1"/>
  <c r="BX66" i="1" a="1"/>
  <c r="BX66" i="1" s="1"/>
  <c r="BQ60" i="1"/>
  <c r="BR60" i="1"/>
  <c r="BS60" i="1" s="1" a="1"/>
  <c r="BS60" i="1" s="1"/>
  <c r="BV60" i="1" a="1"/>
  <c r="BV60" i="1" s="1"/>
  <c r="BW60" i="1" a="1"/>
  <c r="BW60" i="1" s="1"/>
  <c r="BX60" i="1" a="1"/>
  <c r="BX60" i="1" s="1"/>
  <c r="BQ70" i="1"/>
  <c r="BR70" i="1"/>
  <c r="BS70" i="1" s="1" a="1"/>
  <c r="BS70" i="1" s="1"/>
  <c r="BV70" i="1" a="1"/>
  <c r="BV70" i="1" s="1"/>
  <c r="BW70" i="1" a="1"/>
  <c r="BW70" i="1" s="1"/>
  <c r="BX70" i="1" a="1"/>
  <c r="BX70" i="1" s="1"/>
  <c r="BQ65" i="1"/>
  <c r="BR65" i="1"/>
  <c r="BS65" i="1" s="1" a="1"/>
  <c r="BS65" i="1" s="1"/>
  <c r="BV65" i="1" a="1"/>
  <c r="BV65" i="1" s="1"/>
  <c r="BW65" i="1" a="1"/>
  <c r="BW65" i="1" s="1"/>
  <c r="BX65" i="1" a="1"/>
  <c r="BX65" i="1" s="1"/>
  <c r="BQ208" i="1"/>
  <c r="BR208" i="1"/>
  <c r="BS208" i="1" s="1" a="1"/>
  <c r="BS208" i="1" s="1"/>
  <c r="BV208" i="1" a="1"/>
  <c r="BV208" i="1" s="1"/>
  <c r="BW208" i="1" a="1"/>
  <c r="BW208" i="1" s="1"/>
  <c r="BX208" i="1" a="1"/>
  <c r="BX208" i="1" s="1"/>
  <c r="BQ206" i="1"/>
  <c r="BR206" i="1"/>
  <c r="BS206" i="1" s="1" a="1"/>
  <c r="BS206" i="1" s="1"/>
  <c r="BV206" i="1" a="1"/>
  <c r="BV206" i="1" s="1"/>
  <c r="BW206" i="1" a="1"/>
  <c r="BW206" i="1" s="1"/>
  <c r="BX206" i="1" a="1"/>
  <c r="BX206" i="1" s="1"/>
  <c r="BQ377" i="1"/>
  <c r="BR377" i="1"/>
  <c r="BS377" i="1" s="1" a="1"/>
  <c r="BS377" i="1" s="1"/>
  <c r="BV377" i="1" a="1"/>
  <c r="BV377" i="1" s="1"/>
  <c r="BW377" i="1" a="1"/>
  <c r="BW377" i="1" s="1"/>
  <c r="BX377" i="1" a="1"/>
  <c r="BX377" i="1" s="1"/>
  <c r="BQ447" i="1"/>
  <c r="BR447" i="1"/>
  <c r="BS447" i="1" s="1" a="1"/>
  <c r="BS447" i="1" s="1"/>
  <c r="BV447" i="1" a="1"/>
  <c r="BV447" i="1" s="1"/>
  <c r="BW447" i="1" a="1"/>
  <c r="BW447" i="1" s="1"/>
  <c r="BX447" i="1" a="1"/>
  <c r="BX447" i="1" s="1"/>
  <c r="BQ450" i="1"/>
  <c r="BR450" i="1"/>
  <c r="BS450" i="1" s="1" a="1"/>
  <c r="BS450" i="1" s="1"/>
  <c r="BV450" i="1" a="1"/>
  <c r="BV450" i="1" s="1"/>
  <c r="BW450" i="1" a="1"/>
  <c r="BW450" i="1" s="1"/>
  <c r="BX450" i="1" a="1"/>
  <c r="BX450" i="1" s="1"/>
  <c r="BQ445" i="1"/>
  <c r="BR445" i="1"/>
  <c r="BS445" i="1" s="1" a="1"/>
  <c r="BS445" i="1" s="1"/>
  <c r="BV445" i="1" a="1"/>
  <c r="BV445" i="1" s="1"/>
  <c r="BW445" i="1" a="1"/>
  <c r="BW445" i="1" s="1"/>
  <c r="BX445" i="1" a="1"/>
  <c r="BX445" i="1" s="1"/>
  <c r="BQ474" i="1"/>
  <c r="BR474" i="1"/>
  <c r="BS474" i="1" s="1" a="1"/>
  <c r="BS474" i="1" s="1"/>
  <c r="BV474" i="1" a="1"/>
  <c r="BV474" i="1" s="1"/>
  <c r="BW474" i="1" a="1"/>
  <c r="BW474" i="1" s="1"/>
  <c r="BX474" i="1" a="1"/>
  <c r="BX474" i="1" s="1"/>
  <c r="BQ475" i="1"/>
  <c r="BR475" i="1"/>
  <c r="BS475" i="1" s="1" a="1"/>
  <c r="BS475" i="1" s="1"/>
  <c r="BV475" i="1" a="1"/>
  <c r="BV475" i="1" s="1"/>
  <c r="BW475" i="1" a="1"/>
  <c r="BW475" i="1" s="1"/>
  <c r="BX475" i="1" a="1"/>
  <c r="BX475" i="1" s="1"/>
  <c r="BQ438" i="1"/>
  <c r="BR438" i="1"/>
  <c r="BS438" i="1" s="1" a="1"/>
  <c r="BS438" i="1" s="1"/>
  <c r="BV438" i="1" a="1"/>
  <c r="BV438" i="1" s="1"/>
  <c r="BW438" i="1" a="1"/>
  <c r="BW438" i="1" s="1"/>
  <c r="BX438" i="1" a="1"/>
  <c r="BX438" i="1" s="1"/>
  <c r="BQ439" i="1"/>
  <c r="BR439" i="1"/>
  <c r="BS439" i="1" s="1" a="1"/>
  <c r="BS439" i="1" s="1"/>
  <c r="BV439" i="1" a="1"/>
  <c r="BV439" i="1" s="1"/>
  <c r="BW439" i="1" a="1"/>
  <c r="BW439" i="1" s="1"/>
  <c r="BX439" i="1" a="1"/>
  <c r="BX439" i="1" s="1"/>
  <c r="BQ459" i="1"/>
  <c r="BR459" i="1"/>
  <c r="BS459" i="1" s="1" a="1"/>
  <c r="BS459" i="1" s="1"/>
  <c r="BV459" i="1" a="1"/>
  <c r="BV459" i="1" s="1"/>
  <c r="BW459" i="1" a="1"/>
  <c r="BW459" i="1" s="1"/>
  <c r="BX459" i="1" a="1"/>
  <c r="BX459" i="1" s="1"/>
  <c r="BQ460" i="1"/>
  <c r="BR460" i="1"/>
  <c r="BS460" i="1" s="1" a="1"/>
  <c r="BS460" i="1" s="1"/>
  <c r="BV460" i="1" a="1"/>
  <c r="BV460" i="1" s="1"/>
  <c r="BW460" i="1" a="1"/>
  <c r="BW460" i="1" s="1"/>
  <c r="BX460" i="1" a="1"/>
  <c r="BX460" i="1" s="1"/>
  <c r="BQ511" i="1"/>
  <c r="BR511" i="1"/>
  <c r="BS511" i="1" s="1" a="1"/>
  <c r="BS511" i="1" s="1"/>
  <c r="BV511" i="1" a="1"/>
  <c r="BV511" i="1" s="1"/>
  <c r="BW511" i="1" a="1"/>
  <c r="BW511" i="1" s="1"/>
  <c r="BX511" i="1" a="1"/>
  <c r="BX511" i="1" s="1"/>
  <c r="BQ509" i="1"/>
  <c r="BR509" i="1"/>
  <c r="BS509" i="1" s="1" a="1"/>
  <c r="BS509" i="1" s="1"/>
  <c r="BV509" i="1" a="1"/>
  <c r="BV509" i="1" s="1"/>
  <c r="BW509" i="1" a="1"/>
  <c r="BW509" i="1" s="1"/>
  <c r="BX509" i="1" a="1"/>
  <c r="BX509" i="1" s="1"/>
  <c r="BQ510" i="1"/>
  <c r="BR510" i="1"/>
  <c r="BS510" i="1" s="1" a="1"/>
  <c r="BS510" i="1" s="1"/>
  <c r="BV510" i="1" a="1"/>
  <c r="BV510" i="1" s="1"/>
  <c r="BW510" i="1" a="1"/>
  <c r="BW510" i="1" s="1"/>
  <c r="BX510" i="1" a="1"/>
  <c r="BX510" i="1" s="1"/>
  <c r="BQ558" i="1"/>
  <c r="BR558" i="1"/>
  <c r="BS558" i="1" s="1" a="1"/>
  <c r="BS558" i="1" s="1"/>
  <c r="BV558" i="1" a="1"/>
  <c r="BV558" i="1" s="1"/>
  <c r="BW558" i="1" a="1"/>
  <c r="BW558" i="1" s="1"/>
  <c r="BX558" i="1" a="1"/>
  <c r="BX558" i="1" s="1"/>
  <c r="BQ688" i="1"/>
  <c r="BR688" i="1"/>
  <c r="BS688" i="1" s="1" a="1"/>
  <c r="BS688" i="1" s="1"/>
  <c r="BV688" i="1" a="1"/>
  <c r="BV688" i="1" s="1"/>
  <c r="BW688" i="1" a="1"/>
  <c r="BW688" i="1" s="1"/>
  <c r="BX688" i="1" a="1"/>
  <c r="BX688" i="1" s="1"/>
  <c r="BQ35" i="1"/>
  <c r="BR35" i="1"/>
  <c r="BS35" i="1" s="1" a="1"/>
  <c r="BS35" i="1" s="1"/>
  <c r="BV35" i="1" a="1"/>
  <c r="BV35" i="1" s="1"/>
  <c r="BW35" i="1" a="1"/>
  <c r="BW35" i="1" s="1"/>
  <c r="BX35" i="1" a="1"/>
  <c r="BX35" i="1" s="1"/>
  <c r="BQ34" i="1"/>
  <c r="BR34" i="1"/>
  <c r="BS34" i="1" s="1" a="1"/>
  <c r="BS34" i="1" s="1"/>
  <c r="BV34" i="1" a="1"/>
  <c r="BV34" i="1" s="1"/>
  <c r="BW34" i="1" a="1"/>
  <c r="BW34" i="1" s="1"/>
  <c r="BX34" i="1" a="1"/>
  <c r="BX34" i="1" s="1"/>
  <c r="BQ36" i="1"/>
  <c r="BR36" i="1"/>
  <c r="BS36" i="1" s="1" a="1"/>
  <c r="BS36" i="1" s="1"/>
  <c r="BV36" i="1" a="1"/>
  <c r="BV36" i="1" s="1"/>
  <c r="BW36" i="1" a="1"/>
  <c r="BW36" i="1" s="1"/>
  <c r="BX36" i="1" a="1"/>
  <c r="BX36" i="1" s="1"/>
  <c r="BQ177" i="1"/>
  <c r="BR177" i="1"/>
  <c r="BS177" i="1" s="1" a="1"/>
  <c r="BS177" i="1" s="1"/>
  <c r="BV177" i="1" a="1"/>
  <c r="BV177" i="1" s="1"/>
  <c r="BW177" i="1" a="1"/>
  <c r="BW177" i="1" s="1"/>
  <c r="BX177" i="1" a="1"/>
  <c r="BX177" i="1" s="1"/>
  <c r="BQ276" i="1"/>
  <c r="BR276" i="1"/>
  <c r="BS276" i="1" s="1" a="1"/>
  <c r="BS276" i="1" s="1"/>
  <c r="BV276" i="1" a="1"/>
  <c r="BV276" i="1" s="1"/>
  <c r="BW276" i="1" a="1"/>
  <c r="BW276" i="1" s="1"/>
  <c r="BX276" i="1" a="1"/>
  <c r="BX276" i="1" s="1"/>
  <c r="BQ275" i="1"/>
  <c r="BR275" i="1"/>
  <c r="BS275" i="1" s="1" a="1"/>
  <c r="BS275" i="1" s="1"/>
  <c r="BV275" i="1" a="1"/>
  <c r="BV275" i="1" s="1"/>
  <c r="BW275" i="1" a="1"/>
  <c r="BW275" i="1" s="1"/>
  <c r="BX275" i="1" a="1"/>
  <c r="BX275" i="1" s="1"/>
  <c r="BQ593" i="1"/>
  <c r="BR593" i="1"/>
  <c r="BS593" i="1" s="1" a="1"/>
  <c r="BS593" i="1" s="1"/>
  <c r="BV593" i="1" a="1"/>
  <c r="BV593" i="1" s="1"/>
  <c r="BW593" i="1" a="1"/>
  <c r="BW593" i="1" s="1"/>
  <c r="BX593" i="1" a="1"/>
  <c r="BX593" i="1" s="1"/>
  <c r="BQ592" i="1"/>
  <c r="BR592" i="1"/>
  <c r="BS592" i="1" s="1" a="1"/>
  <c r="BS592" i="1" s="1"/>
  <c r="BV592" i="1" a="1"/>
  <c r="BV592" i="1" s="1"/>
  <c r="BW592" i="1" a="1"/>
  <c r="BW592" i="1" s="1"/>
  <c r="BX592" i="1" a="1"/>
  <c r="BX592" i="1" s="1"/>
  <c r="BQ673" i="1"/>
  <c r="BR673" i="1"/>
  <c r="BS673" i="1" s="1" a="1"/>
  <c r="BS673" i="1" s="1"/>
  <c r="BV673" i="1" a="1"/>
  <c r="BV673" i="1" s="1"/>
  <c r="BW673" i="1" a="1"/>
  <c r="BW673" i="1" s="1"/>
  <c r="BX673" i="1" a="1"/>
  <c r="BX673" i="1" s="1"/>
  <c r="BQ675" i="1"/>
  <c r="BR675" i="1"/>
  <c r="BS675" i="1" s="1" a="1"/>
  <c r="BS675" i="1" s="1"/>
  <c r="BV675" i="1" a="1"/>
  <c r="BV675" i="1" s="1"/>
  <c r="BW675" i="1" a="1"/>
  <c r="BW675" i="1" s="1"/>
  <c r="BX675" i="1" a="1"/>
  <c r="BX675" i="1" s="1"/>
  <c r="BQ467" i="1"/>
  <c r="BR467" i="1"/>
  <c r="BS467" i="1" s="1" a="1"/>
  <c r="BS467" i="1" s="1"/>
  <c r="BV467" i="1" a="1"/>
  <c r="BV467" i="1" s="1"/>
  <c r="BW467" i="1" a="1"/>
  <c r="BW467" i="1" s="1"/>
  <c r="BX467" i="1" a="1"/>
  <c r="BX467" i="1" s="1"/>
  <c r="BQ466" i="1"/>
  <c r="BR466" i="1"/>
  <c r="BS466" i="1" s="1" a="1"/>
  <c r="BS466" i="1" s="1"/>
  <c r="BV466" i="1" a="1"/>
  <c r="BV466" i="1" s="1"/>
  <c r="BW466" i="1" a="1"/>
  <c r="BW466" i="1" s="1"/>
  <c r="BX466" i="1" a="1"/>
  <c r="BX466" i="1" s="1"/>
  <c r="BQ465" i="1"/>
  <c r="BR465" i="1"/>
  <c r="BS465" i="1" s="1" a="1"/>
  <c r="BS465" i="1" s="1"/>
  <c r="BV465" i="1" a="1"/>
  <c r="BV465" i="1" s="1"/>
  <c r="BW465" i="1" a="1"/>
  <c r="BW465" i="1" s="1"/>
  <c r="BX465" i="1" a="1"/>
  <c r="BX465" i="1" s="1"/>
  <c r="BQ508" i="1"/>
  <c r="BR508" i="1"/>
  <c r="BS508" i="1" s="1" a="1"/>
  <c r="BS508" i="1" s="1"/>
  <c r="BV508" i="1" a="1"/>
  <c r="BV508" i="1" s="1"/>
  <c r="BW508" i="1" a="1"/>
  <c r="BW508" i="1" s="1"/>
  <c r="BX508" i="1" a="1"/>
  <c r="BX508" i="1" s="1"/>
  <c r="BQ154" i="1"/>
  <c r="BR154" i="1"/>
  <c r="BS154" i="1" s="1" a="1"/>
  <c r="BS154" i="1" s="1"/>
  <c r="BV154" i="1" a="1"/>
  <c r="BV154" i="1" s="1"/>
  <c r="BW154" i="1" a="1"/>
  <c r="BW154" i="1" s="1"/>
  <c r="BX154" i="1" a="1"/>
  <c r="BX154" i="1" s="1"/>
  <c r="BQ148" i="1"/>
  <c r="BR148" i="1"/>
  <c r="BS148" i="1" s="1" a="1"/>
  <c r="BS148" i="1" s="1"/>
  <c r="BV148" i="1" a="1"/>
  <c r="BV148" i="1" s="1"/>
  <c r="BW148" i="1" a="1"/>
  <c r="BW148" i="1" s="1"/>
  <c r="BX148" i="1" a="1"/>
  <c r="BX148" i="1" s="1"/>
  <c r="BQ434" i="1"/>
  <c r="BR434" i="1"/>
  <c r="BS434" i="1" s="1" a="1"/>
  <c r="BS434" i="1" s="1"/>
  <c r="BV434" i="1" a="1"/>
  <c r="BV434" i="1" s="1"/>
  <c r="BW434" i="1" a="1"/>
  <c r="BW434" i="1" s="1"/>
  <c r="BX434" i="1" a="1"/>
  <c r="BX434" i="1" s="1"/>
  <c r="BQ431" i="1"/>
  <c r="BR431" i="1"/>
  <c r="BS431" i="1" s="1" a="1"/>
  <c r="BS431" i="1" s="1"/>
  <c r="BV431" i="1" a="1"/>
  <c r="BV431" i="1" s="1"/>
  <c r="BW431" i="1" a="1"/>
  <c r="BW431" i="1" s="1"/>
  <c r="BX431" i="1" a="1"/>
  <c r="BX431" i="1" s="1"/>
  <c r="BQ435" i="1"/>
  <c r="BR435" i="1"/>
  <c r="BS435" i="1" s="1" a="1"/>
  <c r="BS435" i="1" s="1"/>
  <c r="BV435" i="1" a="1"/>
  <c r="BV435" i="1" s="1"/>
  <c r="BW435" i="1" a="1"/>
  <c r="BW435" i="1" s="1"/>
  <c r="BX435" i="1" a="1"/>
  <c r="BX435" i="1" s="1"/>
  <c r="BQ433" i="1"/>
  <c r="BR433" i="1"/>
  <c r="BS433" i="1" s="1" a="1"/>
  <c r="BS433" i="1" s="1"/>
  <c r="BV433" i="1" a="1"/>
  <c r="BV433" i="1" s="1"/>
  <c r="BW433" i="1" a="1"/>
  <c r="BW433" i="1" s="1"/>
  <c r="BX433" i="1" a="1"/>
  <c r="BX433" i="1" s="1"/>
  <c r="BQ422" i="1"/>
  <c r="BR422" i="1"/>
  <c r="BS422" i="1" s="1" a="1"/>
  <c r="BS422" i="1" s="1"/>
  <c r="BV422" i="1" a="1"/>
  <c r="BV422" i="1" s="1"/>
  <c r="BW422" i="1" a="1"/>
  <c r="BW422" i="1" s="1"/>
  <c r="BX422" i="1" a="1"/>
  <c r="BX422" i="1" s="1"/>
  <c r="BQ22" i="1"/>
  <c r="BR22" i="1"/>
  <c r="BS22" i="1" s="1" a="1"/>
  <c r="BS22" i="1" s="1"/>
  <c r="BV22" i="1" a="1"/>
  <c r="BV22" i="1" s="1"/>
  <c r="BW22" i="1" a="1"/>
  <c r="BW22" i="1" s="1"/>
  <c r="BX22" i="1" a="1"/>
  <c r="BX22" i="1" s="1"/>
  <c r="BQ27" i="1"/>
  <c r="BR27" i="1"/>
  <c r="BS27" i="1" s="1" a="1"/>
  <c r="BS27" i="1" s="1"/>
  <c r="BV27" i="1" a="1"/>
  <c r="BV27" i="1" s="1"/>
  <c r="BW27" i="1" a="1"/>
  <c r="BW27" i="1" s="1"/>
  <c r="BX27" i="1" a="1"/>
  <c r="BX27" i="1" s="1"/>
  <c r="BQ41" i="1"/>
  <c r="BR41" i="1"/>
  <c r="BS41" i="1" s="1" a="1"/>
  <c r="BS41" i="1" s="1"/>
  <c r="BV41" i="1" a="1"/>
  <c r="BV41" i="1" s="1"/>
  <c r="BW41" i="1" a="1"/>
  <c r="BW41" i="1" s="1"/>
  <c r="BX41" i="1" a="1"/>
  <c r="BX41" i="1" s="1"/>
  <c r="BQ38" i="1"/>
  <c r="BR38" i="1"/>
  <c r="BS38" i="1" s="1" a="1"/>
  <c r="BS38" i="1" s="1"/>
  <c r="BV38" i="1" a="1"/>
  <c r="BV38" i="1" s="1"/>
  <c r="BW38" i="1" a="1"/>
  <c r="BW38" i="1" s="1"/>
  <c r="BX38" i="1" a="1"/>
  <c r="BX38" i="1" s="1"/>
  <c r="BQ332" i="1"/>
  <c r="BR332" i="1"/>
  <c r="BS332" i="1" s="1" a="1"/>
  <c r="BS332" i="1" s="1"/>
  <c r="BV332" i="1" a="1"/>
  <c r="BV332" i="1" s="1"/>
  <c r="BW332" i="1" a="1"/>
  <c r="BW332" i="1" s="1"/>
  <c r="BX332" i="1" a="1"/>
  <c r="BX332" i="1" s="1"/>
  <c r="BQ331" i="1"/>
  <c r="BR331" i="1"/>
  <c r="BS331" i="1" s="1" a="1"/>
  <c r="BS331" i="1" s="1"/>
  <c r="BV331" i="1" a="1"/>
  <c r="BV331" i="1" s="1"/>
  <c r="BW331" i="1" a="1"/>
  <c r="BW331" i="1" s="1"/>
  <c r="BX331" i="1" a="1"/>
  <c r="BX331" i="1" s="1"/>
  <c r="BQ330" i="1"/>
  <c r="BR330" i="1"/>
  <c r="BS330" i="1" s="1" a="1"/>
  <c r="BS330" i="1" s="1"/>
  <c r="BV330" i="1" a="1"/>
  <c r="BV330" i="1" s="1"/>
  <c r="BW330" i="1" a="1"/>
  <c r="BW330" i="1" s="1"/>
  <c r="BX330" i="1" a="1"/>
  <c r="BX330" i="1" s="1"/>
  <c r="BQ499" i="1"/>
  <c r="BR499" i="1"/>
  <c r="BS499" i="1" s="1" a="1"/>
  <c r="BS499" i="1" s="1"/>
  <c r="BV499" i="1" a="1"/>
  <c r="BV499" i="1" s="1"/>
  <c r="BW499" i="1" a="1"/>
  <c r="BW499" i="1" s="1"/>
  <c r="BX499" i="1" a="1"/>
  <c r="BX499" i="1" s="1"/>
  <c r="BQ546" i="1"/>
  <c r="BR546" i="1"/>
  <c r="BS546" i="1" s="1" a="1"/>
  <c r="BS546" i="1" s="1"/>
  <c r="BV546" i="1" a="1"/>
  <c r="BV546" i="1" s="1"/>
  <c r="BW546" i="1" a="1"/>
  <c r="BW546" i="1" s="1"/>
  <c r="BX546" i="1" a="1"/>
  <c r="BX546" i="1" s="1"/>
  <c r="BQ547" i="1"/>
  <c r="BR547" i="1"/>
  <c r="BS547" i="1" s="1" a="1"/>
  <c r="BS547" i="1" s="1"/>
  <c r="BV547" i="1" a="1"/>
  <c r="BV547" i="1" s="1"/>
  <c r="BW547" i="1" a="1"/>
  <c r="BW547" i="1" s="1"/>
  <c r="BX547" i="1" a="1"/>
  <c r="BX547" i="1" s="1"/>
  <c r="BQ657" i="1"/>
  <c r="BR657" i="1"/>
  <c r="BS657" i="1" s="1" a="1"/>
  <c r="BS657" i="1" s="1"/>
  <c r="BV657" i="1" a="1"/>
  <c r="BV657" i="1" s="1"/>
  <c r="BW657" i="1" a="1"/>
  <c r="BW657" i="1" s="1"/>
  <c r="BX657" i="1" a="1"/>
  <c r="BX657" i="1" s="1"/>
  <c r="BQ574" i="1"/>
  <c r="BR574" i="1"/>
  <c r="BS574" i="1" s="1" a="1"/>
  <c r="BS574" i="1" s="1"/>
  <c r="BV574" i="1" a="1"/>
  <c r="BV574" i="1" s="1"/>
  <c r="BW574" i="1" a="1"/>
  <c r="BW574" i="1" s="1"/>
  <c r="BX574" i="1" a="1"/>
  <c r="BX574" i="1" s="1"/>
  <c r="BQ566" i="1"/>
  <c r="BR566" i="1"/>
  <c r="BS566" i="1" s="1" a="1"/>
  <c r="BS566" i="1" s="1"/>
  <c r="BV566" i="1" a="1"/>
  <c r="BV566" i="1" s="1"/>
  <c r="BW566" i="1" a="1"/>
  <c r="BW566" i="1" s="1"/>
  <c r="BX566" i="1" a="1"/>
  <c r="BX566" i="1" s="1"/>
  <c r="BQ242" i="1"/>
  <c r="BR242" i="1"/>
  <c r="BV242" i="1" a="1"/>
  <c r="BV242" i="1" s="1"/>
  <c r="BW242" i="1" a="1"/>
  <c r="BW242" i="1" s="1"/>
  <c r="BX242" i="1" a="1"/>
  <c r="BX242" i="1" s="1"/>
  <c r="BQ243" i="1"/>
  <c r="BR243" i="1"/>
  <c r="BS243" i="1" s="1" a="1"/>
  <c r="BS243" i="1" s="1"/>
  <c r="BV243" i="1" a="1"/>
  <c r="BV243" i="1" s="1"/>
  <c r="BW243" i="1" a="1"/>
  <c r="BW243" i="1" s="1"/>
  <c r="BX243" i="1" a="1"/>
  <c r="BX243" i="1" s="1"/>
  <c r="BQ244" i="1"/>
  <c r="BR244" i="1"/>
  <c r="BS244" i="1" s="1" a="1"/>
  <c r="BS244" i="1" s="1"/>
  <c r="BV244" i="1" a="1"/>
  <c r="BV244" i="1" s="1"/>
  <c r="BW244" i="1" a="1"/>
  <c r="BW244" i="1" s="1"/>
  <c r="BX244" i="1" a="1"/>
  <c r="BX244" i="1" s="1"/>
  <c r="BQ363" i="1"/>
  <c r="BR363" i="1"/>
  <c r="BS363" i="1" s="1" a="1"/>
  <c r="BS363" i="1" s="1"/>
  <c r="BV363" i="1" a="1"/>
  <c r="BV363" i="1" s="1"/>
  <c r="BW363" i="1" a="1"/>
  <c r="BW363" i="1" s="1"/>
  <c r="BX363" i="1" a="1"/>
  <c r="BX363" i="1" s="1"/>
  <c r="BQ491" i="1"/>
  <c r="BR491" i="1"/>
  <c r="BV491" i="1" a="1"/>
  <c r="BV491" i="1" s="1"/>
  <c r="BW491" i="1" a="1"/>
  <c r="BW491" i="1" s="1"/>
  <c r="BX491" i="1" a="1"/>
  <c r="BX491" i="1" s="1"/>
  <c r="BQ490" i="1"/>
  <c r="BR490" i="1"/>
  <c r="BS490" i="1" s="1" a="1"/>
  <c r="BS490" i="1" s="1"/>
  <c r="BV490" i="1" a="1"/>
  <c r="BV490" i="1" s="1"/>
  <c r="BW490" i="1" a="1"/>
  <c r="BW490" i="1" s="1"/>
  <c r="BX490" i="1" a="1"/>
  <c r="BX490" i="1" s="1"/>
  <c r="BQ9" i="1"/>
  <c r="BR9" i="1"/>
  <c r="BS9" i="1" s="1" a="1"/>
  <c r="BS9" i="1" s="1"/>
  <c r="BV9" i="1" a="1"/>
  <c r="BV9" i="1" s="1"/>
  <c r="BW9" i="1" a="1"/>
  <c r="BW9" i="1" s="1"/>
  <c r="BX9" i="1" a="1"/>
  <c r="BX9" i="1" s="1"/>
  <c r="BQ496" i="1"/>
  <c r="BR496" i="1"/>
  <c r="BS496" i="1" s="1" a="1"/>
  <c r="BS496" i="1" s="1"/>
  <c r="BV496" i="1" a="1"/>
  <c r="BV496" i="1" s="1"/>
  <c r="BW496" i="1" a="1"/>
  <c r="BW496" i="1" s="1"/>
  <c r="BX496" i="1" a="1"/>
  <c r="BX496" i="1" s="1"/>
  <c r="BQ638" i="1"/>
  <c r="BR638" i="1"/>
  <c r="BV638" i="1" a="1"/>
  <c r="BV638" i="1" s="1"/>
  <c r="BW638" i="1" a="1"/>
  <c r="BW638" i="1" s="1"/>
  <c r="BX638" i="1" a="1"/>
  <c r="BX638" i="1" s="1"/>
  <c r="BQ598" i="1"/>
  <c r="BR598" i="1"/>
  <c r="BS598" i="1" s="1" a="1"/>
  <c r="BS598" i="1" s="1"/>
  <c r="BV598" i="1" a="1"/>
  <c r="BV598" i="1" s="1"/>
  <c r="BW598" i="1" a="1"/>
  <c r="BW598" i="1" s="1"/>
  <c r="BX598" i="1" a="1"/>
  <c r="BX598" i="1" s="1"/>
  <c r="BQ676" i="1"/>
  <c r="BR676" i="1"/>
  <c r="BS676" i="1" s="1" a="1"/>
  <c r="BS676" i="1" s="1"/>
  <c r="BV676" i="1" a="1"/>
  <c r="BV676" i="1" s="1"/>
  <c r="BW676" i="1" a="1"/>
  <c r="BW676" i="1" s="1"/>
  <c r="BX676" i="1" a="1"/>
  <c r="BX676" i="1" s="1"/>
  <c r="BQ677" i="1"/>
  <c r="BR677" i="1"/>
  <c r="BS677" i="1" s="1" a="1"/>
  <c r="BS677" i="1" s="1"/>
  <c r="BV677" i="1" a="1"/>
  <c r="BV677" i="1" s="1"/>
  <c r="BW677" i="1" a="1"/>
  <c r="BW677" i="1" s="1"/>
  <c r="BX677" i="1" a="1"/>
  <c r="BX677" i="1" s="1"/>
  <c r="BQ190" i="1"/>
  <c r="BR190" i="1"/>
  <c r="BV190" i="1" a="1"/>
  <c r="BV190" i="1" s="1"/>
  <c r="BW190" i="1" a="1"/>
  <c r="BW190" i="1" s="1"/>
  <c r="BX190" i="1" a="1"/>
  <c r="BX190" i="1" s="1"/>
  <c r="BQ247" i="1"/>
  <c r="BR247" i="1"/>
  <c r="BS247" i="1" s="1" a="1"/>
  <c r="BS247" i="1" s="1"/>
  <c r="BV247" i="1" a="1"/>
  <c r="BV247" i="1" s="1"/>
  <c r="BW247" i="1" a="1"/>
  <c r="BW247" i="1" s="1"/>
  <c r="BX247" i="1" a="1"/>
  <c r="BX247" i="1" s="1"/>
  <c r="BQ248" i="1"/>
  <c r="BR248" i="1"/>
  <c r="BS248" i="1" s="1" a="1"/>
  <c r="BS248" i="1" s="1"/>
  <c r="BV248" i="1" a="1"/>
  <c r="BV248" i="1" s="1"/>
  <c r="BW248" i="1" a="1"/>
  <c r="BW248" i="1" s="1"/>
  <c r="BX248" i="1" a="1"/>
  <c r="BX248" i="1" s="1"/>
  <c r="BQ250" i="1"/>
  <c r="BR250" i="1"/>
  <c r="BS250" i="1" s="1" a="1"/>
  <c r="BS250" i="1" s="1"/>
  <c r="BV250" i="1" a="1"/>
  <c r="BV250" i="1" s="1"/>
  <c r="BW250" i="1" a="1"/>
  <c r="BW250" i="1" s="1"/>
  <c r="BX250" i="1" a="1"/>
  <c r="BX250" i="1" s="1"/>
  <c r="BQ252" i="1"/>
  <c r="BR252" i="1"/>
  <c r="BV252" i="1" a="1"/>
  <c r="BV252" i="1" s="1"/>
  <c r="BW252" i="1" a="1"/>
  <c r="BW252" i="1" s="1"/>
  <c r="BX252" i="1" a="1"/>
  <c r="BX252" i="1" s="1"/>
  <c r="BQ370" i="1"/>
  <c r="BR370" i="1"/>
  <c r="BS370" i="1" s="1" a="1"/>
  <c r="BS370" i="1" s="1"/>
  <c r="BV370" i="1" a="1"/>
  <c r="BV370" i="1" s="1"/>
  <c r="BW370" i="1" a="1"/>
  <c r="BW370" i="1" s="1"/>
  <c r="BX370" i="1" a="1"/>
  <c r="BX370" i="1" s="1"/>
  <c r="BQ632" i="1"/>
  <c r="BR632" i="1"/>
  <c r="BS632" i="1" s="1" a="1"/>
  <c r="BS632" i="1" s="1"/>
  <c r="BV632" i="1" a="1"/>
  <c r="BV632" i="1" s="1"/>
  <c r="BW632" i="1" a="1"/>
  <c r="BW632" i="1" s="1"/>
  <c r="BX632" i="1" a="1"/>
  <c r="BX632" i="1" s="1"/>
  <c r="BQ699" i="1"/>
  <c r="BR699" i="1"/>
  <c r="BS699" i="1" s="1" a="1"/>
  <c r="BS699" i="1" s="1"/>
  <c r="BV699" i="1" a="1"/>
  <c r="BV699" i="1" s="1"/>
  <c r="BW699" i="1" a="1"/>
  <c r="BW699" i="1" s="1"/>
  <c r="BX699" i="1" a="1"/>
  <c r="BX699" i="1" s="1"/>
  <c r="BQ33" i="1"/>
  <c r="BR33" i="1"/>
  <c r="BV33" i="1" a="1"/>
  <c r="BV33" i="1" s="1"/>
  <c r="BW33" i="1" a="1"/>
  <c r="BW33" i="1" s="1"/>
  <c r="BX33" i="1" a="1"/>
  <c r="BX33" i="1" s="1"/>
  <c r="BQ153" i="1"/>
  <c r="BR153" i="1"/>
  <c r="BS153" i="1" s="1" a="1"/>
  <c r="BS153" i="1" s="1"/>
  <c r="BV153" i="1" a="1"/>
  <c r="BV153" i="1" s="1"/>
  <c r="BW153" i="1" a="1"/>
  <c r="BW153" i="1" s="1"/>
  <c r="BX153" i="1" a="1"/>
  <c r="BX153" i="1" s="1"/>
  <c r="BQ188" i="1"/>
  <c r="BR188" i="1"/>
  <c r="BS188" i="1" s="1" a="1"/>
  <c r="BS188" i="1" s="1"/>
  <c r="BV188" i="1" a="1"/>
  <c r="BV188" i="1" s="1"/>
  <c r="BW188" i="1" a="1"/>
  <c r="BW188" i="1" s="1"/>
  <c r="BX188" i="1" a="1"/>
  <c r="BX188" i="1" s="1"/>
  <c r="BQ187" i="1"/>
  <c r="BR187" i="1"/>
  <c r="BS187" i="1" s="1" a="1"/>
  <c r="BS187" i="1" s="1"/>
  <c r="BV187" i="1" a="1"/>
  <c r="BV187" i="1" s="1"/>
  <c r="BW187" i="1" a="1"/>
  <c r="BW187" i="1" s="1"/>
  <c r="BX187" i="1" a="1"/>
  <c r="BX187" i="1" s="1"/>
  <c r="BQ336" i="1"/>
  <c r="BR336" i="1"/>
  <c r="BV336" i="1" a="1"/>
  <c r="BV336" i="1" s="1"/>
  <c r="BW336" i="1" a="1"/>
  <c r="BW336" i="1" s="1"/>
  <c r="BX336" i="1" a="1"/>
  <c r="BX336" i="1" s="1"/>
  <c r="BQ555" i="1"/>
  <c r="BR555" i="1"/>
  <c r="BS555" i="1" s="1" a="1"/>
  <c r="BS555" i="1" s="1"/>
  <c r="BV555" i="1" a="1"/>
  <c r="BV555" i="1" s="1"/>
  <c r="BW555" i="1" a="1"/>
  <c r="BW555" i="1" s="1"/>
  <c r="BX555" i="1" a="1"/>
  <c r="BX555" i="1" s="1"/>
  <c r="BQ553" i="1"/>
  <c r="BR553" i="1"/>
  <c r="BS553" i="1" s="1" a="1"/>
  <c r="BS553" i="1" s="1"/>
  <c r="BV553" i="1" a="1"/>
  <c r="BV553" i="1" s="1"/>
  <c r="BW553" i="1" a="1"/>
  <c r="BW553" i="1" s="1"/>
  <c r="BX553" i="1" a="1"/>
  <c r="BX553" i="1" s="1"/>
  <c r="BQ112" i="1"/>
  <c r="BR112" i="1"/>
  <c r="BS112" i="1" s="1" a="1"/>
  <c r="BS112" i="1" s="1"/>
  <c r="BV112" i="1" a="1"/>
  <c r="BV112" i="1" s="1"/>
  <c r="BW112" i="1" a="1"/>
  <c r="BW112" i="1" s="1"/>
  <c r="BX112" i="1" a="1"/>
  <c r="BX112" i="1" s="1"/>
  <c r="BQ117" i="1"/>
  <c r="BR117" i="1"/>
  <c r="BS117" i="1" s="1" a="1"/>
  <c r="BS117" i="1" s="1"/>
  <c r="BV117" i="1" a="1"/>
  <c r="BV117" i="1" s="1"/>
  <c r="BW117" i="1" a="1"/>
  <c r="BW117" i="1" s="1"/>
  <c r="BX117" i="1" a="1"/>
  <c r="BX117" i="1" s="1"/>
  <c r="BQ118" i="1"/>
  <c r="BR118" i="1"/>
  <c r="BS118" i="1" s="1" a="1"/>
  <c r="BS118" i="1" s="1"/>
  <c r="BV118" i="1" a="1"/>
  <c r="BV118" i="1" s="1"/>
  <c r="BW118" i="1" a="1"/>
  <c r="BW118" i="1" s="1"/>
  <c r="BX118" i="1" a="1"/>
  <c r="BX118" i="1" s="1"/>
  <c r="BQ119" i="1"/>
  <c r="BR119" i="1"/>
  <c r="BS119" i="1" s="1" a="1"/>
  <c r="BS119" i="1" s="1"/>
  <c r="BV119" i="1" a="1"/>
  <c r="BV119" i="1" s="1"/>
  <c r="BW119" i="1" a="1"/>
  <c r="BW119" i="1" s="1"/>
  <c r="BX119" i="1" a="1"/>
  <c r="BX119" i="1" s="1"/>
  <c r="BQ121" i="1"/>
  <c r="BR121" i="1"/>
  <c r="BS121" i="1" s="1" a="1"/>
  <c r="BS121" i="1" s="1"/>
  <c r="BV121" i="1" a="1"/>
  <c r="BV121" i="1" s="1"/>
  <c r="BW121" i="1" a="1"/>
  <c r="BW121" i="1" s="1"/>
  <c r="BX121" i="1" a="1"/>
  <c r="BX121" i="1" s="1"/>
  <c r="BQ122" i="1"/>
  <c r="BR122" i="1"/>
  <c r="BS122" i="1" s="1" a="1"/>
  <c r="BS122" i="1" s="1"/>
  <c r="BV122" i="1" a="1"/>
  <c r="BV122" i="1" s="1"/>
  <c r="BW122" i="1" a="1"/>
  <c r="BW122" i="1" s="1"/>
  <c r="BX122" i="1" a="1"/>
  <c r="BX122" i="1" s="1"/>
  <c r="BQ128" i="1"/>
  <c r="BR128" i="1"/>
  <c r="BS128" i="1" s="1" a="1"/>
  <c r="BS128" i="1" s="1"/>
  <c r="BV128" i="1" a="1"/>
  <c r="BV128" i="1" s="1"/>
  <c r="BW128" i="1" a="1"/>
  <c r="BW128" i="1" s="1"/>
  <c r="BX128" i="1" a="1"/>
  <c r="BX128" i="1" s="1"/>
  <c r="BQ130" i="1"/>
  <c r="BR130" i="1"/>
  <c r="BS130" i="1" s="1" a="1"/>
  <c r="BS130" i="1" s="1"/>
  <c r="BV130" i="1" a="1"/>
  <c r="BV130" i="1" s="1"/>
  <c r="BW130" i="1" a="1"/>
  <c r="BW130" i="1" s="1"/>
  <c r="BX130" i="1" a="1"/>
  <c r="BX130" i="1" s="1"/>
  <c r="BQ178" i="1"/>
  <c r="BR178" i="1"/>
  <c r="BS178" i="1" s="1" a="1"/>
  <c r="BS178" i="1" s="1"/>
  <c r="BV178" i="1" a="1"/>
  <c r="BV178" i="1" s="1"/>
  <c r="BW178" i="1" a="1"/>
  <c r="BW178" i="1" s="1"/>
  <c r="BX178" i="1" a="1"/>
  <c r="BX178" i="1" s="1"/>
  <c r="BQ335" i="1"/>
  <c r="BR335" i="1"/>
  <c r="BS335" i="1" s="1" a="1"/>
  <c r="BS335" i="1" s="1"/>
  <c r="BV335" i="1" a="1"/>
  <c r="BV335" i="1" s="1"/>
  <c r="BW335" i="1" a="1"/>
  <c r="BW335" i="1" s="1"/>
  <c r="BX335" i="1" a="1"/>
  <c r="BX335" i="1" s="1"/>
  <c r="BQ334" i="1"/>
  <c r="BR334" i="1"/>
  <c r="BS334" i="1" s="1" a="1"/>
  <c r="BS334" i="1" s="1"/>
  <c r="BV334" i="1" a="1"/>
  <c r="BV334" i="1" s="1"/>
  <c r="BW334" i="1" a="1"/>
  <c r="BW334" i="1" s="1"/>
  <c r="BX334" i="1" a="1"/>
  <c r="BX334" i="1" s="1"/>
  <c r="BQ380" i="1"/>
  <c r="BR380" i="1"/>
  <c r="BS380" i="1" s="1" a="1"/>
  <c r="BS380" i="1" s="1"/>
  <c r="BV380" i="1" a="1"/>
  <c r="BV380" i="1" s="1"/>
  <c r="BW380" i="1" a="1"/>
  <c r="BW380" i="1" s="1"/>
  <c r="BX380" i="1" a="1"/>
  <c r="BX380" i="1" s="1"/>
  <c r="BQ415" i="1"/>
  <c r="BR415" i="1"/>
  <c r="BS415" i="1" s="1" a="1"/>
  <c r="BS415" i="1" s="1"/>
  <c r="BV415" i="1" a="1"/>
  <c r="BV415" i="1" s="1"/>
  <c r="BW415" i="1" a="1"/>
  <c r="BW415" i="1" s="1"/>
  <c r="BX415" i="1" a="1"/>
  <c r="BX415" i="1" s="1"/>
  <c r="BQ404" i="1"/>
  <c r="BR404" i="1"/>
  <c r="BS404" i="1" s="1" a="1"/>
  <c r="BS404" i="1" s="1"/>
  <c r="BV404" i="1" a="1"/>
  <c r="BV404" i="1" s="1"/>
  <c r="BW404" i="1" a="1"/>
  <c r="BW404" i="1" s="1"/>
  <c r="BX404" i="1" a="1"/>
  <c r="BX404" i="1" s="1"/>
  <c r="BQ407" i="1"/>
  <c r="BR407" i="1"/>
  <c r="BS407" i="1" s="1" a="1"/>
  <c r="BS407" i="1" s="1"/>
  <c r="BV407" i="1" a="1"/>
  <c r="BV407" i="1" s="1"/>
  <c r="BW407" i="1" a="1"/>
  <c r="BW407" i="1" s="1"/>
  <c r="BX407" i="1" a="1"/>
  <c r="BX407" i="1" s="1"/>
  <c r="BQ405" i="1"/>
  <c r="BR405" i="1"/>
  <c r="BS405" i="1" s="1" a="1"/>
  <c r="BS405" i="1" s="1"/>
  <c r="BV405" i="1" a="1"/>
  <c r="BV405" i="1" s="1"/>
  <c r="BW405" i="1" a="1"/>
  <c r="BW405" i="1" s="1"/>
  <c r="BX405" i="1" a="1"/>
  <c r="BX405" i="1" s="1"/>
  <c r="BQ413" i="1"/>
  <c r="BR413" i="1"/>
  <c r="BS413" i="1" s="1" a="1"/>
  <c r="BS413" i="1" s="1"/>
  <c r="BV413" i="1" a="1"/>
  <c r="BV413" i="1" s="1"/>
  <c r="BW413" i="1" a="1"/>
  <c r="BW413" i="1" s="1"/>
  <c r="BX413" i="1" a="1"/>
  <c r="BX413" i="1" s="1"/>
  <c r="BQ412" i="1"/>
  <c r="BR412" i="1"/>
  <c r="BS412" i="1" s="1" a="1"/>
  <c r="BS412" i="1" s="1"/>
  <c r="BV412" i="1" a="1"/>
  <c r="BV412" i="1" s="1"/>
  <c r="BW412" i="1" a="1"/>
  <c r="BW412" i="1" s="1"/>
  <c r="BX412" i="1" a="1"/>
  <c r="BX412" i="1" s="1"/>
  <c r="BQ423" i="1"/>
  <c r="BR423" i="1"/>
  <c r="BS423" i="1" s="1" a="1"/>
  <c r="BS423" i="1" s="1"/>
  <c r="BV423" i="1" a="1"/>
  <c r="BV423" i="1" s="1"/>
  <c r="BW423" i="1" a="1"/>
  <c r="BW423" i="1" s="1"/>
  <c r="BX423" i="1" a="1"/>
  <c r="BX423" i="1" s="1"/>
  <c r="BQ425" i="1"/>
  <c r="BR425" i="1"/>
  <c r="BS425" i="1" s="1" a="1"/>
  <c r="BS425" i="1" s="1"/>
  <c r="BV425" i="1" a="1"/>
  <c r="BV425" i="1" s="1"/>
  <c r="BW425" i="1" a="1"/>
  <c r="BW425" i="1" s="1"/>
  <c r="BX425" i="1" a="1"/>
  <c r="BX425" i="1" s="1"/>
  <c r="BQ424" i="1"/>
  <c r="BR424" i="1"/>
  <c r="BS424" i="1" s="1" a="1"/>
  <c r="BS424" i="1" s="1"/>
  <c r="BV424" i="1" a="1"/>
  <c r="BV424" i="1" s="1"/>
  <c r="BW424" i="1" a="1"/>
  <c r="BW424" i="1" s="1"/>
  <c r="BX424" i="1" a="1"/>
  <c r="BX424" i="1" s="1"/>
  <c r="BQ428" i="1"/>
  <c r="BR428" i="1"/>
  <c r="BS428" i="1" s="1" a="1"/>
  <c r="BS428" i="1" s="1"/>
  <c r="BV428" i="1" a="1"/>
  <c r="BV428" i="1" s="1"/>
  <c r="BW428" i="1" a="1"/>
  <c r="BW428" i="1" s="1"/>
  <c r="BX428" i="1" a="1"/>
  <c r="BX428" i="1" s="1"/>
  <c r="BQ518" i="1"/>
  <c r="BR518" i="1"/>
  <c r="BS518" i="1" s="1" a="1"/>
  <c r="BS518" i="1" s="1"/>
  <c r="BV518" i="1" a="1"/>
  <c r="BV518" i="1" s="1"/>
  <c r="BW518" i="1" a="1"/>
  <c r="BW518" i="1" s="1"/>
  <c r="BX518" i="1" a="1"/>
  <c r="BX518" i="1" s="1"/>
  <c r="BQ519" i="1"/>
  <c r="BR519" i="1"/>
  <c r="BS519" i="1" s="1" a="1"/>
  <c r="BS519" i="1" s="1"/>
  <c r="BV519" i="1" a="1"/>
  <c r="BV519" i="1" s="1"/>
  <c r="BW519" i="1" a="1"/>
  <c r="BW519" i="1" s="1"/>
  <c r="BX519" i="1" a="1"/>
  <c r="BX519" i="1" s="1"/>
  <c r="BQ526" i="1"/>
  <c r="BR526" i="1"/>
  <c r="BS526" i="1" s="1" a="1"/>
  <c r="BS526" i="1" s="1"/>
  <c r="BV526" i="1" a="1"/>
  <c r="BV526" i="1" s="1"/>
  <c r="BW526" i="1" a="1"/>
  <c r="BW526" i="1" s="1"/>
  <c r="BX526" i="1" a="1"/>
  <c r="BX526" i="1" s="1"/>
  <c r="BQ520" i="1"/>
  <c r="BR520" i="1"/>
  <c r="BS520" i="1" s="1" a="1"/>
  <c r="BS520" i="1" s="1"/>
  <c r="BV520" i="1" a="1"/>
  <c r="BV520" i="1" s="1"/>
  <c r="BW520" i="1" a="1"/>
  <c r="BW520" i="1" s="1"/>
  <c r="BX520" i="1" a="1"/>
  <c r="BX520" i="1" s="1"/>
  <c r="BQ530" i="1"/>
  <c r="BR530" i="1"/>
  <c r="BS530" i="1" s="1" a="1"/>
  <c r="BS530" i="1" s="1"/>
  <c r="BV530" i="1" a="1"/>
  <c r="BV530" i="1" s="1"/>
  <c r="BW530" i="1" a="1"/>
  <c r="BW530" i="1" s="1"/>
  <c r="BX530" i="1" a="1"/>
  <c r="BX530" i="1" s="1"/>
  <c r="BQ570" i="1"/>
  <c r="BR570" i="1"/>
  <c r="BS570" i="1" s="1" a="1"/>
  <c r="BS570" i="1" s="1"/>
  <c r="BV570" i="1" a="1"/>
  <c r="BV570" i="1" s="1"/>
  <c r="BW570" i="1" a="1"/>
  <c r="BW570" i="1" s="1"/>
  <c r="BX570" i="1" a="1"/>
  <c r="BX570" i="1" s="1"/>
  <c r="BQ577" i="1"/>
  <c r="BR577" i="1"/>
  <c r="BS577" i="1" s="1" a="1"/>
  <c r="BS577" i="1" s="1"/>
  <c r="BV577" i="1" a="1"/>
  <c r="BV577" i="1" s="1"/>
  <c r="BW577" i="1" a="1"/>
  <c r="BW577" i="1" s="1"/>
  <c r="BX577" i="1" a="1"/>
  <c r="BX577" i="1" s="1"/>
  <c r="BQ588" i="1"/>
  <c r="BR588" i="1"/>
  <c r="BS588" i="1" s="1" a="1"/>
  <c r="BS588" i="1" s="1"/>
  <c r="BV588" i="1" a="1"/>
  <c r="BV588" i="1" s="1"/>
  <c r="BW588" i="1" a="1"/>
  <c r="BW588" i="1" s="1"/>
  <c r="BX588" i="1" a="1"/>
  <c r="BX588" i="1" s="1"/>
  <c r="BQ580" i="1"/>
  <c r="BR580" i="1"/>
  <c r="BS580" i="1" s="1" a="1"/>
  <c r="BS580" i="1" s="1"/>
  <c r="BV580" i="1" a="1"/>
  <c r="BV580" i="1" s="1"/>
  <c r="BW580" i="1" a="1"/>
  <c r="BW580" i="1" s="1"/>
  <c r="BX580" i="1" a="1"/>
  <c r="BX580" i="1" s="1"/>
  <c r="BQ559" i="1"/>
  <c r="BR559" i="1"/>
  <c r="BS559" i="1" s="1" a="1"/>
  <c r="BS559" i="1" s="1"/>
  <c r="BV559" i="1" a="1"/>
  <c r="BV559" i="1" s="1"/>
  <c r="BW559" i="1" a="1"/>
  <c r="BW559" i="1" s="1"/>
  <c r="BX559" i="1" a="1"/>
  <c r="BX559" i="1" s="1"/>
  <c r="BQ575" i="1"/>
  <c r="BR575" i="1"/>
  <c r="BS575" i="1" s="1" a="1"/>
  <c r="BS575" i="1" s="1"/>
  <c r="BV575" i="1" a="1"/>
  <c r="BV575" i="1" s="1"/>
  <c r="BW575" i="1" a="1"/>
  <c r="BW575" i="1" s="1"/>
  <c r="BX575" i="1" a="1"/>
  <c r="BX575" i="1" s="1"/>
  <c r="BQ573" i="1"/>
  <c r="BR573" i="1"/>
  <c r="BS573" i="1" s="1" a="1"/>
  <c r="BS573" i="1" s="1"/>
  <c r="BV573" i="1" a="1"/>
  <c r="BV573" i="1" s="1"/>
  <c r="BW573" i="1" a="1"/>
  <c r="BW573" i="1" s="1"/>
  <c r="BX573" i="1" a="1"/>
  <c r="BX573" i="1" s="1"/>
  <c r="BQ549" i="1"/>
  <c r="BR549" i="1"/>
  <c r="BS549" i="1" s="1" a="1"/>
  <c r="BS549" i="1" s="1"/>
  <c r="BV549" i="1" a="1"/>
  <c r="BV549" i="1" s="1"/>
  <c r="BW549" i="1" a="1"/>
  <c r="BW549" i="1" s="1"/>
  <c r="BX549" i="1" a="1"/>
  <c r="BX549" i="1" s="1"/>
  <c r="BQ290" i="1"/>
  <c r="BR290" i="1"/>
  <c r="BS290" i="1" s="1" a="1"/>
  <c r="BS290" i="1" s="1"/>
  <c r="BV290" i="1" a="1"/>
  <c r="BV290" i="1" s="1"/>
  <c r="BW290" i="1" a="1"/>
  <c r="BW290" i="1" s="1"/>
  <c r="BX290" i="1" a="1"/>
  <c r="BX290" i="1" s="1"/>
  <c r="BQ288" i="1"/>
  <c r="BR288" i="1"/>
  <c r="BS288" i="1" s="1" a="1"/>
  <c r="BS288" i="1" s="1"/>
  <c r="BV288" i="1" a="1"/>
  <c r="BV288" i="1" s="1"/>
  <c r="BW288" i="1" a="1"/>
  <c r="BW288" i="1" s="1"/>
  <c r="BX288" i="1" a="1"/>
  <c r="BX288" i="1" s="1"/>
  <c r="BQ437" i="1"/>
  <c r="BR437" i="1"/>
  <c r="BS437" i="1" s="1" a="1"/>
  <c r="BS437" i="1" s="1"/>
  <c r="BV437" i="1" a="1"/>
  <c r="BV437" i="1" s="1"/>
  <c r="BW437" i="1" a="1"/>
  <c r="BW437" i="1" s="1"/>
  <c r="BX437" i="1" a="1"/>
  <c r="BX437" i="1" s="1"/>
  <c r="BQ525" i="1"/>
  <c r="BR525" i="1"/>
  <c r="BS525" i="1" s="1" a="1"/>
  <c r="BS525" i="1" s="1"/>
  <c r="BV525" i="1" a="1"/>
  <c r="BV525" i="1" s="1"/>
  <c r="BW525" i="1" a="1"/>
  <c r="BW525" i="1" s="1"/>
  <c r="BX525" i="1" a="1"/>
  <c r="BX525" i="1" s="1"/>
  <c r="BQ521" i="1"/>
  <c r="BR521" i="1"/>
  <c r="BS521" i="1" s="1" a="1"/>
  <c r="BS521" i="1" s="1"/>
  <c r="BV521" i="1" a="1"/>
  <c r="BV521" i="1" s="1"/>
  <c r="BW521" i="1" a="1"/>
  <c r="BW521" i="1" s="1"/>
  <c r="BX521" i="1" a="1"/>
  <c r="BX521" i="1" s="1"/>
  <c r="BQ49" i="1"/>
  <c r="BR49" i="1"/>
  <c r="BS49" i="1" s="1" a="1"/>
  <c r="BS49" i="1" s="1"/>
  <c r="BV49" i="1" a="1"/>
  <c r="BV49" i="1" s="1"/>
  <c r="BW49" i="1" a="1"/>
  <c r="BW49" i="1" s="1"/>
  <c r="BX49" i="1" a="1"/>
  <c r="BX49" i="1" s="1"/>
  <c r="BQ50" i="1"/>
  <c r="BR50" i="1"/>
  <c r="BS50" i="1" s="1" a="1"/>
  <c r="BS50" i="1" s="1"/>
  <c r="BV50" i="1" a="1"/>
  <c r="BV50" i="1" s="1"/>
  <c r="BW50" i="1" a="1"/>
  <c r="BW50" i="1" s="1"/>
  <c r="BX50" i="1" a="1"/>
  <c r="BX50" i="1" s="1"/>
  <c r="BQ109" i="1"/>
  <c r="BR109" i="1"/>
  <c r="BS109" i="1" s="1" a="1"/>
  <c r="BS109" i="1" s="1"/>
  <c r="BV109" i="1" a="1"/>
  <c r="BV109" i="1" s="1"/>
  <c r="BW109" i="1" a="1"/>
  <c r="BW109" i="1" s="1"/>
  <c r="BX109" i="1" a="1"/>
  <c r="BX109" i="1" s="1"/>
  <c r="BQ100" i="1"/>
  <c r="BR100" i="1"/>
  <c r="BS100" i="1" s="1" a="1"/>
  <c r="BS100" i="1" s="1"/>
  <c r="BV100" i="1" a="1"/>
  <c r="BV100" i="1" s="1"/>
  <c r="BW100" i="1" a="1"/>
  <c r="BW100" i="1" s="1"/>
  <c r="BX100" i="1" a="1"/>
  <c r="BX100" i="1" s="1"/>
  <c r="BQ129" i="1"/>
  <c r="BR129" i="1"/>
  <c r="BS129" i="1" s="1" a="1"/>
  <c r="BS129" i="1" s="1"/>
  <c r="BV129" i="1" a="1"/>
  <c r="BV129" i="1" s="1"/>
  <c r="BW129" i="1" a="1"/>
  <c r="BW129" i="1" s="1"/>
  <c r="BX129" i="1" a="1"/>
  <c r="BX129" i="1" s="1"/>
  <c r="BQ151" i="1"/>
  <c r="BR151" i="1"/>
  <c r="BS151" i="1" s="1" a="1"/>
  <c r="BS151" i="1" s="1"/>
  <c r="BV151" i="1" a="1"/>
  <c r="BV151" i="1" s="1"/>
  <c r="BW151" i="1" a="1"/>
  <c r="BW151" i="1" s="1"/>
  <c r="BX151" i="1" a="1"/>
  <c r="BX151" i="1" s="1"/>
  <c r="BQ158" i="1"/>
  <c r="BR158" i="1"/>
  <c r="BS158" i="1" s="1" a="1"/>
  <c r="BS158" i="1" s="1"/>
  <c r="BV158" i="1" a="1"/>
  <c r="BV158" i="1" s="1"/>
  <c r="BW158" i="1" a="1"/>
  <c r="BW158" i="1" s="1"/>
  <c r="BX158" i="1" a="1"/>
  <c r="BX158" i="1" s="1"/>
  <c r="BQ161" i="1"/>
  <c r="BR161" i="1"/>
  <c r="BS161" i="1" s="1" a="1"/>
  <c r="BS161" i="1" s="1"/>
  <c r="BV161" i="1" a="1"/>
  <c r="BV161" i="1" s="1"/>
  <c r="BW161" i="1" a="1"/>
  <c r="BW161" i="1" s="1"/>
  <c r="BX161" i="1" a="1"/>
  <c r="BX161" i="1" s="1"/>
  <c r="BQ231" i="1"/>
  <c r="BR231" i="1"/>
  <c r="BS231" i="1" s="1" a="1"/>
  <c r="BS231" i="1" s="1"/>
  <c r="BV231" i="1" a="1"/>
  <c r="BV231" i="1" s="1"/>
  <c r="BW231" i="1" a="1"/>
  <c r="BW231" i="1" s="1"/>
  <c r="BX231" i="1" a="1"/>
  <c r="BX231" i="1" s="1"/>
  <c r="BQ230" i="1"/>
  <c r="BR230" i="1"/>
  <c r="BS230" i="1" s="1" a="1"/>
  <c r="BS230" i="1" s="1"/>
  <c r="BV230" i="1" a="1"/>
  <c r="BV230" i="1" s="1"/>
  <c r="BW230" i="1" a="1"/>
  <c r="BW230" i="1" s="1"/>
  <c r="BX230" i="1" a="1"/>
  <c r="BX230" i="1" s="1"/>
  <c r="BQ307" i="1"/>
  <c r="BR307" i="1"/>
  <c r="BS307" i="1" s="1" a="1"/>
  <c r="BS307" i="1" s="1"/>
  <c r="BV307" i="1" a="1"/>
  <c r="BV307" i="1" s="1"/>
  <c r="BW307" i="1" a="1"/>
  <c r="BW307" i="1" s="1"/>
  <c r="BX307" i="1" a="1"/>
  <c r="BX307" i="1" s="1"/>
  <c r="BQ289" i="1"/>
  <c r="BR289" i="1"/>
  <c r="BS289" i="1" s="1" a="1"/>
  <c r="BS289" i="1" s="1"/>
  <c r="BV289" i="1" a="1"/>
  <c r="BV289" i="1" s="1"/>
  <c r="BW289" i="1" a="1"/>
  <c r="BW289" i="1" s="1"/>
  <c r="BX289" i="1" a="1"/>
  <c r="BX289" i="1" s="1"/>
  <c r="BQ300" i="1"/>
  <c r="BR300" i="1"/>
  <c r="BS300" i="1" s="1" a="1"/>
  <c r="BS300" i="1" s="1"/>
  <c r="BV300" i="1" a="1"/>
  <c r="BV300" i="1" s="1"/>
  <c r="BW300" i="1" a="1"/>
  <c r="BW300" i="1" s="1"/>
  <c r="BX300" i="1" a="1"/>
  <c r="BX300" i="1" s="1"/>
  <c r="BQ297" i="1"/>
  <c r="BR297" i="1"/>
  <c r="BS297" i="1" s="1" a="1"/>
  <c r="BS297" i="1" s="1"/>
  <c r="BV297" i="1" a="1"/>
  <c r="BV297" i="1" s="1"/>
  <c r="BW297" i="1" a="1"/>
  <c r="BW297" i="1" s="1"/>
  <c r="BX297" i="1" a="1"/>
  <c r="BX297" i="1" s="1"/>
  <c r="BQ298" i="1"/>
  <c r="BR298" i="1"/>
  <c r="BS298" i="1" s="1" a="1"/>
  <c r="BS298" i="1" s="1"/>
  <c r="BV298" i="1" a="1"/>
  <c r="BV298" i="1" s="1"/>
  <c r="BW298" i="1" a="1"/>
  <c r="BW298" i="1" s="1"/>
  <c r="BX298" i="1" a="1"/>
  <c r="BX298" i="1" s="1"/>
  <c r="BQ354" i="1"/>
  <c r="BR354" i="1"/>
  <c r="BS354" i="1" s="1" a="1"/>
  <c r="BS354" i="1" s="1"/>
  <c r="BV354" i="1" a="1"/>
  <c r="BV354" i="1" s="1"/>
  <c r="BW354" i="1" a="1"/>
  <c r="BW354" i="1" s="1"/>
  <c r="BX354" i="1" a="1"/>
  <c r="BX354" i="1" s="1"/>
  <c r="BQ355" i="1"/>
  <c r="BR355" i="1"/>
  <c r="BS355" i="1" s="1" a="1"/>
  <c r="BS355" i="1" s="1"/>
  <c r="BV355" i="1" a="1"/>
  <c r="BV355" i="1" s="1"/>
  <c r="BW355" i="1" a="1"/>
  <c r="BW355" i="1" s="1"/>
  <c r="BX355" i="1" a="1"/>
  <c r="BX355" i="1" s="1"/>
  <c r="BQ356" i="1"/>
  <c r="BR356" i="1"/>
  <c r="BS356" i="1" s="1" a="1"/>
  <c r="BS356" i="1" s="1"/>
  <c r="BV356" i="1" a="1"/>
  <c r="BV356" i="1" s="1"/>
  <c r="BW356" i="1" a="1"/>
  <c r="BW356" i="1" s="1"/>
  <c r="BX356" i="1" a="1"/>
  <c r="BX356" i="1" s="1"/>
  <c r="BQ352" i="1"/>
  <c r="BR352" i="1"/>
  <c r="BS352" i="1" s="1" a="1"/>
  <c r="BS352" i="1" s="1"/>
  <c r="BV352" i="1" a="1"/>
  <c r="BV352" i="1" s="1"/>
  <c r="BW352" i="1" a="1"/>
  <c r="BW352" i="1" s="1"/>
  <c r="BX352" i="1" a="1"/>
  <c r="BX352" i="1" s="1"/>
  <c r="BQ351" i="1"/>
  <c r="BR351" i="1"/>
  <c r="BV351" i="1" a="1"/>
  <c r="BV351" i="1" s="1"/>
  <c r="BW351" i="1" a="1"/>
  <c r="BW351" i="1" s="1"/>
  <c r="BX351" i="1" a="1"/>
  <c r="BX351" i="1" s="1"/>
  <c r="BQ358" i="1"/>
  <c r="BR358" i="1"/>
  <c r="BS358" i="1" s="1" a="1"/>
  <c r="BS358" i="1" s="1"/>
  <c r="BV358" i="1" a="1"/>
  <c r="BV358" i="1" s="1"/>
  <c r="BW358" i="1" a="1"/>
  <c r="BW358" i="1" s="1"/>
  <c r="BX358" i="1" a="1"/>
  <c r="BX358" i="1" s="1"/>
  <c r="BQ359" i="1"/>
  <c r="BR359" i="1"/>
  <c r="BS359" i="1" s="1" a="1"/>
  <c r="BS359" i="1" s="1"/>
  <c r="BV359" i="1" a="1"/>
  <c r="BV359" i="1" s="1"/>
  <c r="BW359" i="1" a="1"/>
  <c r="BW359" i="1" s="1"/>
  <c r="BX359" i="1" a="1"/>
  <c r="BX359" i="1" s="1"/>
  <c r="BQ357" i="1"/>
  <c r="BR357" i="1"/>
  <c r="BS357" i="1" s="1" a="1"/>
  <c r="BS357" i="1" s="1"/>
  <c r="BV357" i="1" a="1"/>
  <c r="BV357" i="1" s="1"/>
  <c r="BW357" i="1" a="1"/>
  <c r="BW357" i="1" s="1"/>
  <c r="BX357" i="1" a="1"/>
  <c r="BX357" i="1" s="1"/>
  <c r="BQ353" i="1"/>
  <c r="BR353" i="1"/>
  <c r="BS353" i="1" s="1" a="1"/>
  <c r="BS353" i="1" s="1"/>
  <c r="BV353" i="1" a="1"/>
  <c r="BV353" i="1" s="1"/>
  <c r="BW353" i="1" a="1"/>
  <c r="BW353" i="1" s="1"/>
  <c r="BX353" i="1" a="1"/>
  <c r="BX353" i="1" s="1"/>
  <c r="BQ410" i="1"/>
  <c r="BR410" i="1"/>
  <c r="BS410" i="1" s="1" a="1"/>
  <c r="BS410" i="1" s="1"/>
  <c r="BV410" i="1" a="1"/>
  <c r="BV410" i="1" s="1"/>
  <c r="BW410" i="1" a="1"/>
  <c r="BW410" i="1" s="1"/>
  <c r="BX410" i="1" a="1"/>
  <c r="BX410" i="1" s="1"/>
  <c r="BQ408" i="1"/>
  <c r="BR408" i="1"/>
  <c r="BS408" i="1" s="1" a="1"/>
  <c r="BS408" i="1" s="1"/>
  <c r="BV408" i="1" a="1"/>
  <c r="BV408" i="1" s="1"/>
  <c r="BW408" i="1" a="1"/>
  <c r="BW408" i="1" s="1"/>
  <c r="BX408" i="1" a="1"/>
  <c r="BX408" i="1" s="1"/>
  <c r="BQ427" i="1"/>
  <c r="BR427" i="1"/>
  <c r="BS427" i="1" s="1" a="1"/>
  <c r="BS427" i="1" s="1"/>
  <c r="BV427" i="1" a="1"/>
  <c r="BV427" i="1" s="1"/>
  <c r="BW427" i="1" a="1"/>
  <c r="BW427" i="1" s="1"/>
  <c r="BX427" i="1" a="1"/>
  <c r="BX427" i="1" s="1"/>
  <c r="BQ563" i="1"/>
  <c r="BR563" i="1"/>
  <c r="BS563" i="1" s="1" a="1"/>
  <c r="BS563" i="1" s="1"/>
  <c r="BV563" i="1" a="1"/>
  <c r="BV563" i="1" s="1"/>
  <c r="BW563" i="1" a="1"/>
  <c r="BW563" i="1" s="1"/>
  <c r="BX563" i="1" a="1"/>
  <c r="BX563" i="1" s="1"/>
  <c r="BQ561" i="1"/>
  <c r="BR561" i="1"/>
  <c r="BS561" i="1" s="1" a="1"/>
  <c r="BS561" i="1" s="1"/>
  <c r="BV561" i="1" a="1"/>
  <c r="BV561" i="1" s="1"/>
  <c r="BW561" i="1" a="1"/>
  <c r="BW561" i="1" s="1"/>
  <c r="BX561" i="1" a="1"/>
  <c r="BX561" i="1" s="1"/>
  <c r="BQ569" i="1"/>
  <c r="BR569" i="1"/>
  <c r="BS569" i="1" s="1" a="1"/>
  <c r="BS569" i="1" s="1"/>
  <c r="BV569" i="1" a="1"/>
  <c r="BV569" i="1" s="1"/>
  <c r="BW569" i="1" a="1"/>
  <c r="BW569" i="1" s="1"/>
  <c r="BX569" i="1" a="1"/>
  <c r="BX569" i="1" s="1"/>
  <c r="BQ567" i="1"/>
  <c r="BR567" i="1"/>
  <c r="BS567" i="1" s="1" a="1"/>
  <c r="BS567" i="1" s="1"/>
  <c r="BV567" i="1" a="1"/>
  <c r="BV567" i="1" s="1"/>
  <c r="BW567" i="1" a="1"/>
  <c r="BW567" i="1" s="1"/>
  <c r="BX567" i="1" a="1"/>
  <c r="BX567" i="1" s="1"/>
  <c r="BQ664" i="1"/>
  <c r="BR664" i="1"/>
  <c r="BS664" i="1" s="1" a="1"/>
  <c r="BS664" i="1" s="1"/>
  <c r="BV664" i="1" a="1"/>
  <c r="BV664" i="1" s="1"/>
  <c r="BW664" i="1" a="1"/>
  <c r="BW664" i="1" s="1"/>
  <c r="BX664" i="1" a="1"/>
  <c r="BX664" i="1" s="1"/>
  <c r="BQ99" i="1"/>
  <c r="BR99" i="1"/>
  <c r="BS99" i="1" s="1" a="1"/>
  <c r="BS99" i="1" s="1"/>
  <c r="BV99" i="1" a="1"/>
  <c r="BV99" i="1" s="1"/>
  <c r="BW99" i="1" a="1"/>
  <c r="BW99" i="1" s="1"/>
  <c r="BX99" i="1" a="1"/>
  <c r="BX99" i="1" s="1"/>
  <c r="BQ105" i="1"/>
  <c r="BR105" i="1"/>
  <c r="BS105" i="1" s="1" a="1"/>
  <c r="BS105" i="1" s="1"/>
  <c r="BV105" i="1" a="1"/>
  <c r="BV105" i="1" s="1"/>
  <c r="BW105" i="1" a="1"/>
  <c r="BW105" i="1" s="1"/>
  <c r="BX105" i="1" a="1"/>
  <c r="BX105" i="1" s="1"/>
  <c r="BQ104" i="1"/>
  <c r="BR104" i="1"/>
  <c r="BS104" i="1" s="1" a="1"/>
  <c r="BS104" i="1" s="1"/>
  <c r="BV104" i="1" a="1"/>
  <c r="BV104" i="1" s="1"/>
  <c r="BW104" i="1" a="1"/>
  <c r="BW104" i="1" s="1"/>
  <c r="BX104" i="1" a="1"/>
  <c r="BX104" i="1" s="1"/>
  <c r="BQ111" i="1"/>
  <c r="BR111" i="1"/>
  <c r="BS111" i="1" s="1" a="1"/>
  <c r="BS111" i="1" s="1"/>
  <c r="BV111" i="1" a="1"/>
  <c r="BV111" i="1" s="1"/>
  <c r="BW111" i="1" a="1"/>
  <c r="BW111" i="1" s="1"/>
  <c r="BX111" i="1" a="1"/>
  <c r="BX111" i="1" s="1"/>
  <c r="BQ42" i="1"/>
  <c r="BR42" i="1"/>
  <c r="BS42" i="1" s="1" a="1"/>
  <c r="BS42" i="1" s="1"/>
  <c r="BV42" i="1" a="1"/>
  <c r="BV42" i="1" s="1"/>
  <c r="BW42" i="1" a="1"/>
  <c r="BW42" i="1" s="1"/>
  <c r="BX42" i="1" a="1"/>
  <c r="BX42" i="1" s="1"/>
  <c r="BQ69" i="1"/>
  <c r="BR69" i="1"/>
  <c r="BV69" i="1" a="1"/>
  <c r="BV69" i="1" s="1"/>
  <c r="BW69" i="1" a="1"/>
  <c r="BW69" i="1" s="1"/>
  <c r="BX69" i="1" a="1"/>
  <c r="BX69" i="1" s="1"/>
  <c r="BQ59" i="1"/>
  <c r="BR59" i="1"/>
  <c r="BS59" i="1" s="1" a="1"/>
  <c r="BS59" i="1" s="1"/>
  <c r="BV59" i="1" a="1"/>
  <c r="BV59" i="1" s="1"/>
  <c r="BW59" i="1" a="1"/>
  <c r="BW59" i="1" s="1"/>
  <c r="BX59" i="1" a="1"/>
  <c r="BX59" i="1" s="1"/>
  <c r="BQ67" i="1"/>
  <c r="BR67" i="1"/>
  <c r="BS67" i="1" s="1" a="1"/>
  <c r="BS67" i="1" s="1"/>
  <c r="BV67" i="1" a="1"/>
  <c r="BV67" i="1" s="1"/>
  <c r="BW67" i="1" a="1"/>
  <c r="BW67" i="1" s="1"/>
  <c r="BX67" i="1" a="1"/>
  <c r="BX67" i="1" s="1"/>
  <c r="BQ64" i="1"/>
  <c r="BR64" i="1"/>
  <c r="BS64" i="1" s="1" a="1"/>
  <c r="BS64" i="1" s="1"/>
  <c r="BV64" i="1" a="1"/>
  <c r="BV64" i="1" s="1"/>
  <c r="BW64" i="1" a="1"/>
  <c r="BW64" i="1" s="1"/>
  <c r="BX64" i="1" a="1"/>
  <c r="BX64" i="1" s="1"/>
  <c r="BQ61" i="1"/>
  <c r="BR61" i="1"/>
  <c r="BV61" i="1" a="1"/>
  <c r="BV61" i="1" s="1"/>
  <c r="BW61" i="1" a="1"/>
  <c r="BW61" i="1" s="1"/>
  <c r="BX61" i="1" a="1"/>
  <c r="BX61" i="1" s="1"/>
  <c r="BQ63" i="1"/>
  <c r="BR63" i="1"/>
  <c r="BS63" i="1" s="1" a="1"/>
  <c r="BS63" i="1" s="1"/>
  <c r="BV63" i="1" a="1"/>
  <c r="BV63" i="1" s="1"/>
  <c r="BW63" i="1" a="1"/>
  <c r="BW63" i="1" s="1"/>
  <c r="BX63" i="1" a="1"/>
  <c r="BX63" i="1" s="1"/>
  <c r="BQ68" i="1"/>
  <c r="BR68" i="1"/>
  <c r="BS68" i="1" s="1" a="1"/>
  <c r="BS68" i="1" s="1"/>
  <c r="BV68" i="1" a="1"/>
  <c r="BV68" i="1" s="1"/>
  <c r="BW68" i="1" a="1"/>
  <c r="BW68" i="1" s="1"/>
  <c r="BX68" i="1" a="1"/>
  <c r="BX68" i="1" s="1"/>
  <c r="BQ82" i="1"/>
  <c r="BR82" i="1"/>
  <c r="BS82" i="1" s="1" a="1"/>
  <c r="BS82" i="1" s="1"/>
  <c r="BV82" i="1" a="1"/>
  <c r="BV82" i="1" s="1"/>
  <c r="BW82" i="1" a="1"/>
  <c r="BW82" i="1" s="1"/>
  <c r="BX82" i="1" a="1"/>
  <c r="BX82" i="1" s="1"/>
  <c r="BQ84" i="1"/>
  <c r="BR84" i="1"/>
  <c r="BV84" i="1" a="1"/>
  <c r="BV84" i="1" s="1"/>
  <c r="BW84" i="1" a="1"/>
  <c r="BW84" i="1" s="1"/>
  <c r="BX84" i="1" a="1"/>
  <c r="BX84" i="1" s="1"/>
  <c r="BQ85" i="1"/>
  <c r="BR85" i="1"/>
  <c r="BS85" i="1" s="1" a="1"/>
  <c r="BS85" i="1" s="1"/>
  <c r="BV85" i="1" a="1"/>
  <c r="BV85" i="1" s="1"/>
  <c r="BW85" i="1" a="1"/>
  <c r="BW85" i="1" s="1"/>
  <c r="BX85" i="1" a="1"/>
  <c r="BX85" i="1" s="1"/>
  <c r="BQ87" i="1"/>
  <c r="BR87" i="1"/>
  <c r="BS87" i="1" s="1" a="1"/>
  <c r="BS87" i="1" s="1"/>
  <c r="BV87" i="1" a="1"/>
  <c r="BV87" i="1" s="1"/>
  <c r="BW87" i="1" a="1"/>
  <c r="BW87" i="1" s="1"/>
  <c r="BX87" i="1" a="1"/>
  <c r="BX87" i="1" s="1"/>
  <c r="BQ347" i="1"/>
  <c r="BR347" i="1"/>
  <c r="BS347" i="1" s="1" a="1"/>
  <c r="BS347" i="1" s="1"/>
  <c r="BV347" i="1" a="1"/>
  <c r="BV347" i="1" s="1"/>
  <c r="BW347" i="1" a="1"/>
  <c r="BW347" i="1" s="1"/>
  <c r="BX347" i="1" a="1"/>
  <c r="BX347" i="1" s="1"/>
  <c r="BQ349" i="1"/>
  <c r="BR349" i="1"/>
  <c r="BV349" i="1" a="1"/>
  <c r="BV349" i="1" s="1"/>
  <c r="BW349" i="1" a="1"/>
  <c r="BW349" i="1" s="1"/>
  <c r="BX349" i="1" a="1"/>
  <c r="BX349" i="1" s="1"/>
  <c r="BQ348" i="1"/>
  <c r="BR348" i="1"/>
  <c r="BS348" i="1" s="1" a="1"/>
  <c r="BS348" i="1" s="1"/>
  <c r="BV348" i="1" a="1"/>
  <c r="BV348" i="1" s="1"/>
  <c r="BW348" i="1" a="1"/>
  <c r="BW348" i="1" s="1"/>
  <c r="BX348" i="1" a="1"/>
  <c r="BX348" i="1" s="1"/>
  <c r="BQ171" i="1"/>
  <c r="BR171" i="1"/>
  <c r="BS171" i="1" s="1" a="1"/>
  <c r="BS171" i="1" s="1"/>
  <c r="BV171" i="1" a="1"/>
  <c r="BV171" i="1" s="1"/>
  <c r="BW171" i="1" a="1"/>
  <c r="BW171" i="1" s="1"/>
  <c r="BX171" i="1" a="1"/>
  <c r="BX171" i="1" s="1"/>
  <c r="BQ642" i="1"/>
  <c r="BR642" i="1"/>
  <c r="BS642" i="1" s="1" a="1"/>
  <c r="BS642" i="1" s="1"/>
  <c r="BV642" i="1" a="1"/>
  <c r="BV642" i="1" s="1"/>
  <c r="BW642" i="1" a="1"/>
  <c r="BW642" i="1" s="1"/>
  <c r="BX642" i="1" a="1"/>
  <c r="BX642" i="1" s="1"/>
  <c r="BQ665" i="1"/>
  <c r="BR665" i="1"/>
  <c r="BV665" i="1" a="1"/>
  <c r="BV665" i="1" s="1"/>
  <c r="BW665" i="1" a="1"/>
  <c r="BW665" i="1" s="1"/>
  <c r="BX665" i="1" a="1"/>
  <c r="BX665" i="1" s="1"/>
  <c r="BQ668" i="1"/>
  <c r="BR668" i="1"/>
  <c r="BS668" i="1" s="1" a="1"/>
  <c r="BS668" i="1" s="1"/>
  <c r="BV668" i="1" a="1"/>
  <c r="BV668" i="1" s="1"/>
  <c r="BW668" i="1" a="1"/>
  <c r="BW668" i="1" s="1"/>
  <c r="BX668" i="1" a="1"/>
  <c r="BX668" i="1" s="1"/>
  <c r="BQ659" i="1"/>
  <c r="BR659" i="1"/>
  <c r="BS659" i="1" s="1" a="1"/>
  <c r="BS659" i="1" s="1"/>
  <c r="BV659" i="1" a="1"/>
  <c r="BV659" i="1" s="1"/>
  <c r="BW659" i="1" a="1"/>
  <c r="BW659" i="1" s="1"/>
  <c r="BX659" i="1" a="1"/>
  <c r="BX659" i="1" s="1"/>
  <c r="BQ663" i="1"/>
  <c r="BR663" i="1"/>
  <c r="BS663" i="1" s="1" a="1"/>
  <c r="BS663" i="1" s="1"/>
  <c r="BV663" i="1" a="1"/>
  <c r="BV663" i="1" s="1"/>
  <c r="BW663" i="1" a="1"/>
  <c r="BW663" i="1" s="1"/>
  <c r="BX663" i="1" a="1"/>
  <c r="BX663" i="1" s="1"/>
  <c r="BQ103" i="1"/>
  <c r="BR103" i="1"/>
  <c r="BV103" i="1" a="1"/>
  <c r="BV103" i="1" s="1"/>
  <c r="BW103" i="1" a="1"/>
  <c r="BW103" i="1" s="1"/>
  <c r="BX103" i="1" a="1"/>
  <c r="BX103" i="1" s="1"/>
  <c r="BQ72" i="1"/>
  <c r="BR72" i="1"/>
  <c r="BS72" i="1" s="1" a="1"/>
  <c r="BS72" i="1" s="1"/>
  <c r="BV72" i="1" a="1"/>
  <c r="BV72" i="1" s="1"/>
  <c r="BW72" i="1" a="1"/>
  <c r="BW72" i="1" s="1"/>
  <c r="BX72" i="1" a="1"/>
  <c r="BX72" i="1" s="1"/>
  <c r="BQ52" i="1"/>
  <c r="BR52" i="1"/>
  <c r="BS52" i="1" s="1" a="1"/>
  <c r="BS52" i="1" s="1"/>
  <c r="BV52" i="1" a="1"/>
  <c r="BV52" i="1" s="1"/>
  <c r="BW52" i="1" a="1"/>
  <c r="BW52" i="1" s="1"/>
  <c r="BX52" i="1" a="1"/>
  <c r="BX52" i="1" s="1"/>
  <c r="BQ54" i="1"/>
  <c r="BR54" i="1"/>
  <c r="BS54" i="1" s="1" a="1"/>
  <c r="BS54" i="1" s="1"/>
  <c r="BV54" i="1" a="1"/>
  <c r="BV54" i="1" s="1"/>
  <c r="BW54" i="1" a="1"/>
  <c r="BW54" i="1" s="1"/>
  <c r="BX54" i="1" a="1"/>
  <c r="BX54" i="1" s="1"/>
  <c r="BQ286" i="1"/>
  <c r="BR286" i="1"/>
  <c r="BV286" i="1" a="1"/>
  <c r="BV286" i="1" s="1"/>
  <c r="BW286" i="1" a="1"/>
  <c r="BW286" i="1" s="1"/>
  <c r="BX286" i="1" a="1"/>
  <c r="BX286" i="1" s="1"/>
  <c r="BQ101" i="1"/>
  <c r="BR101" i="1"/>
  <c r="BS101" i="1" s="1" a="1"/>
  <c r="BS101" i="1" s="1"/>
  <c r="BV101" i="1" a="1"/>
  <c r="BV101" i="1" s="1"/>
  <c r="BW101" i="1" a="1"/>
  <c r="BW101" i="1" s="1"/>
  <c r="BX101" i="1" a="1"/>
  <c r="BX101" i="1" s="1"/>
  <c r="BQ102" i="1"/>
  <c r="BR102" i="1"/>
  <c r="BS102" i="1" s="1" a="1"/>
  <c r="BS102" i="1" s="1"/>
  <c r="BV102" i="1" a="1"/>
  <c r="BV102" i="1" s="1"/>
  <c r="BW102" i="1" a="1"/>
  <c r="BW102" i="1" s="1"/>
  <c r="BX102" i="1" a="1"/>
  <c r="BX102" i="1" s="1"/>
  <c r="BQ77" i="1"/>
  <c r="BR77" i="1"/>
  <c r="BS77" i="1" s="1" a="1"/>
  <c r="BS77" i="1" s="1"/>
  <c r="BV77" i="1" a="1"/>
  <c r="BV77" i="1" s="1"/>
  <c r="BW77" i="1" a="1"/>
  <c r="BW77" i="1" s="1"/>
  <c r="BX77" i="1" a="1"/>
  <c r="BX77" i="1" s="1"/>
  <c r="BQ75" i="1"/>
  <c r="BR75" i="1"/>
  <c r="BS75" i="1" s="1" a="1"/>
  <c r="BS75" i="1" s="1"/>
  <c r="BV75" i="1" a="1"/>
  <c r="BV75" i="1" s="1"/>
  <c r="BW75" i="1" a="1"/>
  <c r="BW75" i="1" s="1"/>
  <c r="BX75" i="1" a="1"/>
  <c r="BX75" i="1" s="1"/>
  <c r="BQ74" i="1"/>
  <c r="BR74" i="1"/>
  <c r="BS74" i="1" s="1" a="1"/>
  <c r="BS74" i="1" s="1"/>
  <c r="BV74" i="1" a="1"/>
  <c r="BV74" i="1" s="1"/>
  <c r="BW74" i="1" a="1"/>
  <c r="BW74" i="1" s="1"/>
  <c r="BX74" i="1" a="1"/>
  <c r="BX74" i="1" s="1"/>
  <c r="BQ53" i="1"/>
  <c r="BR53" i="1"/>
  <c r="BS53" i="1" s="1" a="1"/>
  <c r="BS53" i="1" s="1"/>
  <c r="BV53" i="1" a="1"/>
  <c r="BV53" i="1" s="1"/>
  <c r="BW53" i="1" a="1"/>
  <c r="BW53" i="1" s="1"/>
  <c r="BX53" i="1" a="1"/>
  <c r="BX53" i="1" s="1"/>
  <c r="BQ57" i="1"/>
  <c r="BR57" i="1"/>
  <c r="BS57" i="1" s="1" a="1"/>
  <c r="BS57" i="1" s="1"/>
  <c r="BV57" i="1" a="1"/>
  <c r="BV57" i="1" s="1"/>
  <c r="BW57" i="1" a="1"/>
  <c r="BW57" i="1" s="1"/>
  <c r="BX57" i="1" a="1"/>
  <c r="BX57" i="1" s="1"/>
  <c r="BQ51" i="1"/>
  <c r="BR51" i="1"/>
  <c r="BS51" i="1" s="1" a="1"/>
  <c r="BS51" i="1" s="1"/>
  <c r="BV51" i="1" a="1"/>
  <c r="BV51" i="1" s="1"/>
  <c r="BW51" i="1" a="1"/>
  <c r="BW51" i="1" s="1"/>
  <c r="BX51" i="1" a="1"/>
  <c r="BX51" i="1" s="1"/>
  <c r="BQ55" i="1"/>
  <c r="BR55" i="1"/>
  <c r="BS55" i="1" s="1" a="1"/>
  <c r="BS55" i="1" s="1"/>
  <c r="BV55" i="1" a="1"/>
  <c r="BV55" i="1" s="1"/>
  <c r="BW55" i="1" a="1"/>
  <c r="BW55" i="1" s="1"/>
  <c r="BX55" i="1" a="1"/>
  <c r="BX55" i="1" s="1"/>
  <c r="BQ56" i="1"/>
  <c r="BR56" i="1"/>
  <c r="BS56" i="1" s="1" a="1"/>
  <c r="BS56" i="1" s="1"/>
  <c r="BV56" i="1" a="1"/>
  <c r="BV56" i="1" s="1"/>
  <c r="BW56" i="1" a="1"/>
  <c r="BW56" i="1" s="1"/>
  <c r="BX56" i="1" a="1"/>
  <c r="BX56" i="1" s="1"/>
  <c r="BQ426" i="1"/>
  <c r="BR426" i="1"/>
  <c r="BS426" i="1" s="1" a="1"/>
  <c r="BS426" i="1" s="1"/>
  <c r="BV426" i="1" a="1"/>
  <c r="BV426" i="1" s="1"/>
  <c r="BW426" i="1" a="1"/>
  <c r="BW426" i="1" s="1"/>
  <c r="BX426" i="1" a="1"/>
  <c r="BX426" i="1" s="1"/>
  <c r="BQ473" i="1"/>
  <c r="BR473" i="1"/>
  <c r="BS473" i="1" s="1" a="1"/>
  <c r="BS473" i="1" s="1"/>
  <c r="BV473" i="1" a="1"/>
  <c r="BV473" i="1" s="1"/>
  <c r="BW473" i="1" a="1"/>
  <c r="BW473" i="1" s="1"/>
  <c r="BX473" i="1" a="1"/>
  <c r="BX473" i="1" s="1"/>
  <c r="BQ470" i="1"/>
  <c r="BR470" i="1"/>
  <c r="BS470" i="1" s="1" a="1"/>
  <c r="BS470" i="1" s="1"/>
  <c r="BV470" i="1" a="1"/>
  <c r="BV470" i="1" s="1"/>
  <c r="BW470" i="1" a="1"/>
  <c r="BW470" i="1" s="1"/>
  <c r="BX470" i="1" a="1"/>
  <c r="BX470" i="1" s="1"/>
  <c r="BQ468" i="1"/>
  <c r="BR468" i="1"/>
  <c r="BS468" i="1" s="1" a="1"/>
  <c r="BS468" i="1" s="1"/>
  <c r="BV468" i="1" a="1"/>
  <c r="BV468" i="1" s="1"/>
  <c r="BW468" i="1" a="1"/>
  <c r="BW468" i="1" s="1"/>
  <c r="BX468" i="1" a="1"/>
  <c r="BX468" i="1" s="1"/>
  <c r="BQ471" i="1"/>
  <c r="BR471" i="1"/>
  <c r="BS471" i="1" s="1" a="1"/>
  <c r="BS471" i="1" s="1"/>
  <c r="BV471" i="1" a="1"/>
  <c r="BV471" i="1" s="1"/>
  <c r="BW471" i="1" a="1"/>
  <c r="BW471" i="1" s="1"/>
  <c r="BX471" i="1" a="1"/>
  <c r="BX471" i="1" s="1"/>
  <c r="BQ469" i="1"/>
  <c r="BR469" i="1"/>
  <c r="BS469" i="1" s="1" a="1"/>
  <c r="BS469" i="1" s="1"/>
  <c r="BV469" i="1" a="1"/>
  <c r="BV469" i="1" s="1"/>
  <c r="BW469" i="1" a="1"/>
  <c r="BW469" i="1" s="1"/>
  <c r="BX469" i="1" a="1"/>
  <c r="BX469" i="1" s="1"/>
  <c r="BQ472" i="1"/>
  <c r="BR472" i="1"/>
  <c r="BS472" i="1" s="1" a="1"/>
  <c r="BS472" i="1" s="1"/>
  <c r="BV472" i="1" a="1"/>
  <c r="BV472" i="1" s="1"/>
  <c r="BW472" i="1" a="1"/>
  <c r="BW472" i="1" s="1"/>
  <c r="BX472" i="1" a="1"/>
  <c r="BX472" i="1" s="1"/>
  <c r="BQ221" i="1"/>
  <c r="BR221" i="1"/>
  <c r="BS221" i="1" s="1" a="1"/>
  <c r="BS221" i="1" s="1"/>
  <c r="BV221" i="1" a="1"/>
  <c r="BV221" i="1" s="1"/>
  <c r="BW221" i="1" a="1"/>
  <c r="BW221" i="1" s="1"/>
  <c r="BX221" i="1" a="1"/>
  <c r="BX221" i="1" s="1"/>
  <c r="BQ223" i="1"/>
  <c r="BR223" i="1"/>
  <c r="BS223" i="1" s="1" a="1"/>
  <c r="BS223" i="1" s="1"/>
  <c r="BV223" i="1" a="1"/>
  <c r="BV223" i="1" s="1"/>
  <c r="BW223" i="1" a="1"/>
  <c r="BW223" i="1" s="1"/>
  <c r="BX223" i="1" a="1"/>
  <c r="BX223" i="1" s="1"/>
  <c r="BQ382" i="1"/>
  <c r="BR382" i="1"/>
  <c r="BS382" i="1" s="1" a="1"/>
  <c r="BS382" i="1" s="1"/>
  <c r="BV382" i="1" a="1"/>
  <c r="BV382" i="1" s="1"/>
  <c r="BW382" i="1" a="1"/>
  <c r="BW382" i="1" s="1"/>
  <c r="BX382" i="1" a="1"/>
  <c r="BX382" i="1" s="1"/>
  <c r="BQ381" i="1"/>
  <c r="BR381" i="1"/>
  <c r="BS381" i="1" s="1" a="1"/>
  <c r="BS381" i="1" s="1"/>
  <c r="BV381" i="1" a="1"/>
  <c r="BV381" i="1" s="1"/>
  <c r="BW381" i="1" a="1"/>
  <c r="BW381" i="1" s="1"/>
  <c r="BX381" i="1" a="1"/>
  <c r="BX381" i="1" s="1"/>
  <c r="BQ436" i="1"/>
  <c r="BR436" i="1"/>
  <c r="BS436" i="1" s="1" a="1"/>
  <c r="BS436" i="1" s="1"/>
  <c r="BV436" i="1" a="1"/>
  <c r="BV436" i="1" s="1"/>
  <c r="BW436" i="1" a="1"/>
  <c r="BW436" i="1" s="1"/>
  <c r="BX436" i="1" a="1"/>
  <c r="BX436" i="1" s="1"/>
  <c r="BQ568" i="1"/>
  <c r="BR568" i="1"/>
  <c r="BS568" i="1" s="1" a="1"/>
  <c r="BS568" i="1" s="1"/>
  <c r="BV568" i="1" a="1"/>
  <c r="BV568" i="1" s="1"/>
  <c r="BW568" i="1" a="1"/>
  <c r="BW568" i="1" s="1"/>
  <c r="BX568" i="1" a="1"/>
  <c r="BX568" i="1" s="1"/>
  <c r="BQ562" i="1"/>
  <c r="BR562" i="1"/>
  <c r="BS562" i="1" s="1" a="1"/>
  <c r="BS562" i="1" s="1"/>
  <c r="BV562" i="1" a="1"/>
  <c r="BV562" i="1" s="1"/>
  <c r="BW562" i="1" a="1"/>
  <c r="BW562" i="1" s="1"/>
  <c r="BX562" i="1" a="1"/>
  <c r="BX562" i="1" s="1"/>
  <c r="BQ571" i="1"/>
  <c r="BR571" i="1"/>
  <c r="BS571" i="1" s="1" a="1"/>
  <c r="BS571" i="1" s="1"/>
  <c r="BV571" i="1" a="1"/>
  <c r="BV571" i="1" s="1"/>
  <c r="BW571" i="1" a="1"/>
  <c r="BW571" i="1" s="1"/>
  <c r="BX571" i="1" a="1"/>
  <c r="BX571" i="1" s="1"/>
  <c r="BQ32" i="1"/>
  <c r="BR32" i="1"/>
  <c r="BS32" i="1" s="1" a="1"/>
  <c r="BS32" i="1" s="1"/>
  <c r="BV32" i="1" a="1"/>
  <c r="BV32" i="1" s="1"/>
  <c r="BW32" i="1" a="1"/>
  <c r="BW32" i="1" s="1"/>
  <c r="BX32" i="1" a="1"/>
  <c r="BX32" i="1" s="1"/>
  <c r="BQ58" i="1"/>
  <c r="BR58" i="1"/>
  <c r="BS58" i="1" s="1" a="1"/>
  <c r="BS58" i="1" s="1"/>
  <c r="BV58" i="1" a="1"/>
  <c r="BV58" i="1" s="1"/>
  <c r="BW58" i="1" a="1"/>
  <c r="BW58" i="1" s="1"/>
  <c r="BX58" i="1" a="1"/>
  <c r="BX58" i="1" s="1"/>
  <c r="BQ142" i="1"/>
  <c r="BR142" i="1"/>
  <c r="BS142" i="1" s="1" a="1"/>
  <c r="BS142" i="1" s="1"/>
  <c r="BV142" i="1" a="1"/>
  <c r="BV142" i="1" s="1"/>
  <c r="BW142" i="1" a="1"/>
  <c r="BW142" i="1" s="1"/>
  <c r="BX142" i="1" a="1"/>
  <c r="BX142" i="1" s="1"/>
  <c r="BQ283" i="1"/>
  <c r="BR283" i="1"/>
  <c r="BS283" i="1" s="1" a="1"/>
  <c r="BS283" i="1" s="1"/>
  <c r="BV283" i="1" a="1"/>
  <c r="BV283" i="1" s="1"/>
  <c r="BW283" i="1" a="1"/>
  <c r="BW283" i="1" s="1"/>
  <c r="BX283" i="1" a="1"/>
  <c r="BX283" i="1" s="1"/>
  <c r="BQ341" i="1"/>
  <c r="BR341" i="1"/>
  <c r="BS341" i="1" s="1" a="1"/>
  <c r="BS341" i="1" s="1"/>
  <c r="BV341" i="1" a="1"/>
  <c r="BV341" i="1" s="1"/>
  <c r="BW341" i="1" a="1"/>
  <c r="BW341" i="1" s="1"/>
  <c r="BX341" i="1" a="1"/>
  <c r="BX341" i="1" s="1"/>
  <c r="BQ339" i="1"/>
  <c r="BR339" i="1"/>
  <c r="BS339" i="1" s="1" a="1"/>
  <c r="BS339" i="1" s="1"/>
  <c r="BV339" i="1" a="1"/>
  <c r="BV339" i="1" s="1"/>
  <c r="BW339" i="1" a="1"/>
  <c r="BW339" i="1" s="1"/>
  <c r="BX339" i="1" a="1"/>
  <c r="BX339" i="1" s="1"/>
  <c r="BQ340" i="1"/>
  <c r="BR340" i="1"/>
  <c r="BS340" i="1" s="1" a="1"/>
  <c r="BS340" i="1" s="1"/>
  <c r="BV340" i="1" a="1"/>
  <c r="BV340" i="1" s="1"/>
  <c r="BW340" i="1" a="1"/>
  <c r="BW340" i="1" s="1"/>
  <c r="BX340" i="1" a="1"/>
  <c r="BX340" i="1" s="1"/>
  <c r="BQ507" i="1"/>
  <c r="BR507" i="1"/>
  <c r="BS507" i="1" s="1" a="1"/>
  <c r="BS507" i="1" s="1"/>
  <c r="BV507" i="1" a="1"/>
  <c r="BV507" i="1" s="1"/>
  <c r="BW507" i="1" a="1"/>
  <c r="BW507" i="1" s="1"/>
  <c r="BX507" i="1" a="1"/>
  <c r="BX507" i="1" s="1"/>
  <c r="BQ595" i="1"/>
  <c r="BR595" i="1"/>
  <c r="BS595" i="1" s="1" a="1"/>
  <c r="BS595" i="1" s="1"/>
  <c r="BV595" i="1" a="1"/>
  <c r="BV595" i="1" s="1"/>
  <c r="BW595" i="1" a="1"/>
  <c r="BW595" i="1" s="1"/>
  <c r="BX595" i="1" a="1"/>
  <c r="BX595" i="1" s="1"/>
  <c r="BQ179" i="1"/>
  <c r="BR179" i="1"/>
  <c r="BS179" i="1" s="1" a="1"/>
  <c r="BS179" i="1" s="1"/>
  <c r="BV179" i="1" a="1"/>
  <c r="BV179" i="1" s="1"/>
  <c r="BW179" i="1" a="1"/>
  <c r="BW179" i="1" s="1"/>
  <c r="BX179" i="1" a="1"/>
  <c r="BX179" i="1" s="1"/>
  <c r="BQ181" i="1"/>
  <c r="BR181" i="1"/>
  <c r="BS181" i="1" s="1" a="1"/>
  <c r="BS181" i="1" s="1"/>
  <c r="BV181" i="1" a="1"/>
  <c r="BV181" i="1" s="1"/>
  <c r="BW181" i="1" a="1"/>
  <c r="BW181" i="1" s="1"/>
  <c r="BX181" i="1" a="1"/>
  <c r="BX181" i="1" s="1"/>
  <c r="BQ222" i="1"/>
  <c r="BR222" i="1"/>
  <c r="BS222" i="1" s="1" a="1"/>
  <c r="BS222" i="1" s="1"/>
  <c r="BV222" i="1" a="1"/>
  <c r="BV222" i="1" s="1"/>
  <c r="BW222" i="1" a="1"/>
  <c r="BW222" i="1" s="1"/>
  <c r="BX222" i="1" a="1"/>
  <c r="BX222" i="1" s="1"/>
  <c r="BQ229" i="1"/>
  <c r="BR229" i="1"/>
  <c r="BS229" i="1" s="1" a="1"/>
  <c r="BS229" i="1" s="1"/>
  <c r="BV229" i="1" a="1"/>
  <c r="BV229" i="1" s="1"/>
  <c r="BW229" i="1" a="1"/>
  <c r="BW229" i="1" s="1"/>
  <c r="BX229" i="1" a="1"/>
  <c r="BX229" i="1" s="1"/>
  <c r="BQ227" i="1"/>
  <c r="BR227" i="1"/>
  <c r="BS227" i="1" s="1" a="1"/>
  <c r="BS227" i="1" s="1"/>
  <c r="BV227" i="1" a="1"/>
  <c r="BV227" i="1" s="1"/>
  <c r="BW227" i="1" a="1"/>
  <c r="BW227" i="1" s="1"/>
  <c r="BX227" i="1" a="1"/>
  <c r="BX227" i="1" s="1"/>
  <c r="BQ224" i="1"/>
  <c r="BR224" i="1"/>
  <c r="BS224" i="1" s="1" a="1"/>
  <c r="BS224" i="1" s="1"/>
  <c r="BV224" i="1" a="1"/>
  <c r="BV224" i="1" s="1"/>
  <c r="BW224" i="1" a="1"/>
  <c r="BW224" i="1" s="1"/>
  <c r="BX224" i="1" a="1"/>
  <c r="BX224" i="1" s="1"/>
  <c r="BQ311" i="1"/>
  <c r="BR311" i="1"/>
  <c r="BS311" i="1" s="1" a="1"/>
  <c r="BS311" i="1" s="1"/>
  <c r="BV311" i="1" a="1"/>
  <c r="BV311" i="1" s="1"/>
  <c r="BW311" i="1" a="1"/>
  <c r="BW311" i="1" s="1"/>
  <c r="BX311" i="1" a="1"/>
  <c r="BX311" i="1" s="1"/>
  <c r="BQ402" i="1"/>
  <c r="BR402" i="1"/>
  <c r="BS402" i="1" s="1" a="1"/>
  <c r="BS402" i="1" s="1"/>
  <c r="BV402" i="1" a="1"/>
  <c r="BV402" i="1" s="1"/>
  <c r="BW402" i="1" a="1"/>
  <c r="BW402" i="1" s="1"/>
  <c r="BX402" i="1" a="1"/>
  <c r="BX402" i="1" s="1"/>
  <c r="BQ411" i="1"/>
  <c r="BR411" i="1"/>
  <c r="BS411" i="1" s="1" a="1"/>
  <c r="BS411" i="1" s="1"/>
  <c r="BV411" i="1" a="1"/>
  <c r="BV411" i="1" s="1"/>
  <c r="BW411" i="1" a="1"/>
  <c r="BW411" i="1" s="1"/>
  <c r="BX411" i="1" a="1"/>
  <c r="BX411" i="1" s="1"/>
  <c r="BQ414" i="1"/>
  <c r="BR414" i="1"/>
  <c r="BS414" i="1" s="1" a="1"/>
  <c r="BS414" i="1" s="1"/>
  <c r="BV414" i="1" a="1"/>
  <c r="BV414" i="1" s="1"/>
  <c r="BW414" i="1" a="1"/>
  <c r="BW414" i="1" s="1"/>
  <c r="BX414" i="1" a="1"/>
  <c r="BX414" i="1" s="1"/>
  <c r="BQ523" i="1"/>
  <c r="BR523" i="1"/>
  <c r="BS523" i="1" s="1" a="1"/>
  <c r="BS523" i="1" s="1"/>
  <c r="BV523" i="1" a="1"/>
  <c r="BV523" i="1" s="1"/>
  <c r="BW523" i="1" a="1"/>
  <c r="BW523" i="1" s="1"/>
  <c r="BX523" i="1" a="1"/>
  <c r="BX523" i="1" s="1"/>
  <c r="BQ524" i="1"/>
  <c r="BR524" i="1"/>
  <c r="BS524" i="1" s="1" a="1"/>
  <c r="BS524" i="1" s="1"/>
  <c r="BV524" i="1" a="1"/>
  <c r="BV524" i="1" s="1"/>
  <c r="BW524" i="1" a="1"/>
  <c r="BW524" i="1" s="1"/>
  <c r="BX524" i="1" a="1"/>
  <c r="BX524" i="1" s="1"/>
  <c r="BQ528" i="1"/>
  <c r="BR528" i="1"/>
  <c r="BS528" i="1" s="1" a="1"/>
  <c r="BS528" i="1" s="1"/>
  <c r="BV528" i="1" a="1"/>
  <c r="BV528" i="1" s="1"/>
  <c r="BW528" i="1" a="1"/>
  <c r="BW528" i="1" s="1"/>
  <c r="BX528" i="1" a="1"/>
  <c r="BX528" i="1" s="1"/>
  <c r="BQ529" i="1"/>
  <c r="BR529" i="1"/>
  <c r="BS529" i="1" s="1" a="1"/>
  <c r="BS529" i="1" s="1"/>
  <c r="BV529" i="1" a="1"/>
  <c r="BV529" i="1" s="1"/>
  <c r="BW529" i="1" a="1"/>
  <c r="BW529" i="1" s="1"/>
  <c r="BX529" i="1" a="1"/>
  <c r="BX529" i="1" s="1"/>
  <c r="BQ531" i="1"/>
  <c r="BR531" i="1"/>
  <c r="BS531" i="1" s="1" a="1"/>
  <c r="BS531" i="1" s="1"/>
  <c r="BV531" i="1" a="1"/>
  <c r="BV531" i="1" s="1"/>
  <c r="BW531" i="1" a="1"/>
  <c r="BW531" i="1" s="1"/>
  <c r="BX531" i="1" a="1"/>
  <c r="BX531" i="1" s="1"/>
  <c r="BQ517" i="1"/>
  <c r="BR517" i="1"/>
  <c r="BS517" i="1" s="1" a="1"/>
  <c r="BS517" i="1" s="1"/>
  <c r="BV517" i="1" a="1"/>
  <c r="BV517" i="1" s="1"/>
  <c r="BW517" i="1" a="1"/>
  <c r="BW517" i="1" s="1"/>
  <c r="BX517" i="1" a="1"/>
  <c r="BX517" i="1" s="1"/>
  <c r="BQ516" i="1"/>
  <c r="BR516" i="1"/>
  <c r="BS516" i="1" s="1" a="1"/>
  <c r="BS516" i="1" s="1"/>
  <c r="BV516" i="1" a="1"/>
  <c r="BV516" i="1" s="1"/>
  <c r="BW516" i="1" a="1"/>
  <c r="BW516" i="1" s="1"/>
  <c r="BX516" i="1" a="1"/>
  <c r="BX516" i="1" s="1"/>
  <c r="BQ522" i="1"/>
  <c r="BR522" i="1"/>
  <c r="BS522" i="1" s="1" a="1"/>
  <c r="BS522" i="1" s="1"/>
  <c r="BV522" i="1" a="1"/>
  <c r="BV522" i="1" s="1"/>
  <c r="BW522" i="1" a="1"/>
  <c r="BW522" i="1" s="1"/>
  <c r="BX522" i="1" a="1"/>
  <c r="BX522" i="1" s="1"/>
  <c r="BQ527" i="1"/>
  <c r="BR527" i="1"/>
  <c r="BS527" i="1" s="1" a="1"/>
  <c r="BS527" i="1" s="1"/>
  <c r="BV527" i="1" a="1"/>
  <c r="BV527" i="1" s="1"/>
  <c r="BW527" i="1" a="1"/>
  <c r="BW527" i="1" s="1"/>
  <c r="BX527" i="1" a="1"/>
  <c r="BX527" i="1" s="1"/>
  <c r="BQ587" i="1"/>
  <c r="BR587" i="1"/>
  <c r="BS587" i="1" s="1" a="1"/>
  <c r="BS587" i="1" s="1"/>
  <c r="BV587" i="1" a="1"/>
  <c r="BV587" i="1" s="1"/>
  <c r="BW587" i="1" a="1"/>
  <c r="BW587" i="1" s="1"/>
  <c r="BX587" i="1" a="1"/>
  <c r="BX587" i="1" s="1"/>
  <c r="BQ583" i="1"/>
  <c r="BR583" i="1"/>
  <c r="BS583" i="1" s="1" a="1"/>
  <c r="BS583" i="1" s="1"/>
  <c r="BV583" i="1" a="1"/>
  <c r="BV583" i="1" s="1"/>
  <c r="BW583" i="1" a="1"/>
  <c r="BW583" i="1" s="1"/>
  <c r="BX583" i="1" a="1"/>
  <c r="BX583" i="1" s="1"/>
  <c r="BQ586" i="1"/>
  <c r="BR586" i="1"/>
  <c r="BS586" i="1" s="1" a="1"/>
  <c r="BS586" i="1" s="1"/>
  <c r="BV586" i="1" a="1"/>
  <c r="BV586" i="1" s="1"/>
  <c r="BW586" i="1" a="1"/>
  <c r="BW586" i="1" s="1"/>
  <c r="BX586" i="1" a="1"/>
  <c r="BX586" i="1" s="1"/>
  <c r="BQ565" i="1"/>
  <c r="BR565" i="1"/>
  <c r="BS565" i="1" s="1" a="1"/>
  <c r="BS565" i="1" s="1"/>
  <c r="BV565" i="1" a="1"/>
  <c r="BV565" i="1" s="1"/>
  <c r="BW565" i="1" a="1"/>
  <c r="BW565" i="1" s="1"/>
  <c r="BX565" i="1" a="1"/>
  <c r="BX565" i="1" s="1"/>
  <c r="BQ590" i="1"/>
  <c r="BR590" i="1"/>
  <c r="BS590" i="1" s="1" a="1"/>
  <c r="BS590" i="1" s="1"/>
  <c r="BV590" i="1" a="1"/>
  <c r="BV590" i="1" s="1"/>
  <c r="BW590" i="1" a="1"/>
  <c r="BW590" i="1" s="1"/>
  <c r="BX590" i="1" a="1"/>
  <c r="BX590" i="1" s="1"/>
  <c r="BQ488" i="1"/>
  <c r="BR488" i="1"/>
  <c r="BS488" i="1" s="1" a="1"/>
  <c r="BS488" i="1" s="1"/>
  <c r="BV488" i="1" a="1"/>
  <c r="BV488" i="1" s="1"/>
  <c r="BW488" i="1" a="1"/>
  <c r="BW488" i="1" s="1"/>
  <c r="BX488" i="1" a="1"/>
  <c r="BX488" i="1" s="1"/>
  <c r="BQ489" i="1"/>
  <c r="BR489" i="1"/>
  <c r="BS489" i="1" s="1" a="1"/>
  <c r="BS489" i="1" s="1"/>
  <c r="BV489" i="1" a="1"/>
  <c r="BV489" i="1" s="1"/>
  <c r="BW489" i="1" a="1"/>
  <c r="BW489" i="1" s="1"/>
  <c r="BX489" i="1" a="1"/>
  <c r="BX489" i="1" s="1"/>
  <c r="BQ464" i="1"/>
  <c r="BR464" i="1"/>
  <c r="BS464" i="1" s="1" a="1"/>
  <c r="BS464" i="1" s="1"/>
  <c r="BV464" i="1" a="1"/>
  <c r="BV464" i="1" s="1"/>
  <c r="BW464" i="1" a="1"/>
  <c r="BW464" i="1" s="1"/>
  <c r="BX464" i="1" a="1"/>
  <c r="BX464" i="1" s="1"/>
  <c r="BQ608" i="1"/>
  <c r="BR608" i="1"/>
  <c r="BS608" i="1" s="1" a="1"/>
  <c r="BS608" i="1" s="1"/>
  <c r="BV608" i="1" a="1"/>
  <c r="BV608" i="1" s="1"/>
  <c r="BW608" i="1" a="1"/>
  <c r="BW608" i="1" s="1"/>
  <c r="BX608" i="1" a="1"/>
  <c r="BX608" i="1" s="1"/>
  <c r="BQ607" i="1"/>
  <c r="BR607" i="1"/>
  <c r="BS607" i="1" s="1" a="1"/>
  <c r="BS607" i="1" s="1"/>
  <c r="BV607" i="1" a="1"/>
  <c r="BV607" i="1" s="1"/>
  <c r="BW607" i="1" a="1"/>
  <c r="BW607" i="1" s="1"/>
  <c r="BX607" i="1" a="1"/>
  <c r="BX607" i="1" s="1"/>
  <c r="BQ615" i="1"/>
  <c r="BR615" i="1"/>
  <c r="BS615" i="1" s="1" a="1"/>
  <c r="BS615" i="1" s="1"/>
  <c r="BV615" i="1" a="1"/>
  <c r="BV615" i="1" s="1"/>
  <c r="BW615" i="1" a="1"/>
  <c r="BW615" i="1" s="1"/>
  <c r="BX615" i="1" a="1"/>
  <c r="BX615" i="1" s="1"/>
  <c r="BQ611" i="1"/>
  <c r="BR611" i="1"/>
  <c r="BS611" i="1" s="1" a="1"/>
  <c r="BS611" i="1" s="1"/>
  <c r="BV611" i="1" a="1"/>
  <c r="BV611" i="1" s="1"/>
  <c r="BW611" i="1" a="1"/>
  <c r="BW611" i="1" s="1"/>
  <c r="BX611" i="1" a="1"/>
  <c r="BX611" i="1" s="1"/>
  <c r="BQ613" i="1"/>
  <c r="BR613" i="1"/>
  <c r="BS613" i="1" s="1" a="1"/>
  <c r="BS613" i="1" s="1"/>
  <c r="BV613" i="1" a="1"/>
  <c r="BV613" i="1" s="1"/>
  <c r="BW613" i="1" a="1"/>
  <c r="BW613" i="1" s="1"/>
  <c r="BX613" i="1" a="1"/>
  <c r="BX613" i="1" s="1"/>
  <c r="BQ609" i="1"/>
  <c r="BR609" i="1"/>
  <c r="BS609" i="1" s="1" a="1"/>
  <c r="BS609" i="1" s="1"/>
  <c r="BV609" i="1" a="1"/>
  <c r="BV609" i="1" s="1"/>
  <c r="BW609" i="1" a="1"/>
  <c r="BW609" i="1" s="1"/>
  <c r="BX609" i="1" a="1"/>
  <c r="BX609" i="1" s="1"/>
  <c r="BQ207" i="1"/>
  <c r="BR207" i="1"/>
  <c r="BS207" i="1" s="1" a="1"/>
  <c r="BS207" i="1" s="1"/>
  <c r="BV207" i="1" a="1"/>
  <c r="BV207" i="1" s="1"/>
  <c r="BW207" i="1" a="1"/>
  <c r="BW207" i="1" s="1"/>
  <c r="BX207" i="1" a="1"/>
  <c r="BX207" i="1" s="1"/>
  <c r="BQ629" i="1"/>
  <c r="BR629" i="1"/>
  <c r="BS629" i="1" s="1" a="1"/>
  <c r="BS629" i="1" s="1"/>
  <c r="BV629" i="1" a="1"/>
  <c r="BV629" i="1" s="1"/>
  <c r="BW629" i="1" a="1"/>
  <c r="BW629" i="1" s="1"/>
  <c r="BX629" i="1" a="1"/>
  <c r="BX629" i="1" s="1"/>
  <c r="BQ540" i="1"/>
  <c r="BR540" i="1"/>
  <c r="BS540" i="1" s="1" a="1"/>
  <c r="BS540" i="1" s="1"/>
  <c r="BV540" i="1" a="1"/>
  <c r="BV540" i="1" s="1"/>
  <c r="BW540" i="1" a="1"/>
  <c r="BW540" i="1" s="1"/>
  <c r="BX540" i="1" a="1"/>
  <c r="BX540" i="1" s="1"/>
  <c r="BQ600" i="1"/>
  <c r="BR600" i="1"/>
  <c r="BS600" i="1" s="1" a="1"/>
  <c r="BS600" i="1" s="1"/>
  <c r="BV600" i="1" a="1"/>
  <c r="BV600" i="1" s="1"/>
  <c r="BW600" i="1" a="1"/>
  <c r="BW600" i="1" s="1"/>
  <c r="BX600" i="1" a="1"/>
  <c r="BX600" i="1" s="1"/>
  <c r="BQ605" i="1"/>
  <c r="BR605" i="1"/>
  <c r="BS605" i="1" s="1" a="1"/>
  <c r="BS605" i="1" s="1"/>
  <c r="BV605" i="1" a="1"/>
  <c r="BV605" i="1" s="1"/>
  <c r="BW605" i="1" a="1"/>
  <c r="BW605" i="1" s="1"/>
  <c r="BX605" i="1" a="1"/>
  <c r="BX605" i="1" s="1"/>
  <c r="BQ604" i="1"/>
  <c r="BR604" i="1"/>
  <c r="BS604" i="1" s="1" a="1"/>
  <c r="BS604" i="1" s="1"/>
  <c r="BV604" i="1" a="1"/>
  <c r="BV604" i="1" s="1"/>
  <c r="BW604" i="1" a="1"/>
  <c r="BW604" i="1" s="1"/>
  <c r="BX604" i="1" a="1"/>
  <c r="BX604" i="1" s="1"/>
  <c r="BQ16" i="1"/>
  <c r="BR16" i="1"/>
  <c r="BS16" i="1" s="1" a="1"/>
  <c r="BS16" i="1" s="1"/>
  <c r="BV16" i="1" a="1"/>
  <c r="BV16" i="1" s="1"/>
  <c r="BW16" i="1" a="1"/>
  <c r="BW16" i="1" s="1"/>
  <c r="BX16" i="1" a="1"/>
  <c r="BX16" i="1" s="1"/>
  <c r="BQ314" i="1"/>
  <c r="BR314" i="1"/>
  <c r="BS314" i="1" s="1" a="1"/>
  <c r="BS314" i="1" s="1"/>
  <c r="BV314" i="1" a="1"/>
  <c r="BV314" i="1" s="1"/>
  <c r="BW314" i="1" a="1"/>
  <c r="BW314" i="1" s="1"/>
  <c r="BX314" i="1" a="1"/>
  <c r="BX314" i="1" s="1"/>
  <c r="BQ369" i="1"/>
  <c r="BR369" i="1"/>
  <c r="BS369" i="1" s="1" a="1"/>
  <c r="BS369" i="1" s="1"/>
  <c r="BV369" i="1" a="1"/>
  <c r="BV369" i="1" s="1"/>
  <c r="BW369" i="1" a="1"/>
  <c r="BW369" i="1" s="1"/>
  <c r="BX369" i="1" a="1"/>
  <c r="BX369" i="1" s="1"/>
  <c r="BQ478" i="1"/>
  <c r="BR478" i="1"/>
  <c r="BS478" i="1" s="1" a="1"/>
  <c r="BS478" i="1" s="1"/>
  <c r="BV478" i="1" a="1"/>
  <c r="BV478" i="1" s="1"/>
  <c r="BW478" i="1" a="1"/>
  <c r="BW478" i="1" s="1"/>
  <c r="BX478" i="1" a="1"/>
  <c r="BX478" i="1" s="1"/>
  <c r="BQ606" i="1"/>
  <c r="BR606" i="1"/>
  <c r="BS606" i="1" s="1" a="1"/>
  <c r="BS606" i="1" s="1"/>
  <c r="BV606" i="1" a="1"/>
  <c r="BV606" i="1" s="1"/>
  <c r="BW606" i="1" a="1"/>
  <c r="BW606" i="1" s="1"/>
  <c r="BX606" i="1" a="1"/>
  <c r="BX606" i="1" s="1"/>
  <c r="BQ417" i="1"/>
  <c r="BR417" i="1"/>
  <c r="BS417" i="1" s="1" a="1"/>
  <c r="BS417" i="1" s="1"/>
  <c r="BV417" i="1" a="1"/>
  <c r="BV417" i="1" s="1"/>
  <c r="BW417" i="1" a="1"/>
  <c r="BW417" i="1" s="1"/>
  <c r="BX417" i="1" a="1"/>
  <c r="BX417" i="1" s="1"/>
  <c r="BQ512" i="1"/>
  <c r="BR512" i="1"/>
  <c r="BS512" i="1" s="1" a="1"/>
  <c r="BS512" i="1" s="1"/>
  <c r="BV512" i="1" a="1"/>
  <c r="BV512" i="1" s="1"/>
  <c r="BW512" i="1" a="1"/>
  <c r="BW512" i="1" s="1"/>
  <c r="BX512" i="1" a="1"/>
  <c r="BX512" i="1" s="1"/>
  <c r="BQ376" i="1"/>
  <c r="BR376" i="1"/>
  <c r="BS376" i="1" s="1" a="1"/>
  <c r="BS376" i="1" s="1"/>
  <c r="BV376" i="1" a="1"/>
  <c r="BV376" i="1" s="1"/>
  <c r="BW376" i="1" a="1"/>
  <c r="BW376" i="1" s="1"/>
  <c r="BX376" i="1" a="1"/>
  <c r="BX376" i="1" s="1"/>
  <c r="BQ344" i="1"/>
  <c r="BR344" i="1"/>
  <c r="BS344" i="1" s="1" a="1"/>
  <c r="BS344" i="1" s="1"/>
  <c r="BV344" i="1" a="1"/>
  <c r="BV344" i="1" s="1"/>
  <c r="BW344" i="1" a="1"/>
  <c r="BW344" i="1" s="1"/>
  <c r="BX344" i="1" a="1"/>
  <c r="BX344" i="1" s="1"/>
  <c r="BQ116" i="1"/>
  <c r="BR116" i="1"/>
  <c r="BS116" i="1" s="1" a="1"/>
  <c r="BS116" i="1" s="1"/>
  <c r="BV116" i="1" a="1"/>
  <c r="BV116" i="1" s="1"/>
  <c r="BW116" i="1" a="1"/>
  <c r="BW116" i="1" s="1"/>
  <c r="BX116" i="1" a="1"/>
  <c r="BX116" i="1" s="1"/>
  <c r="BQ113" i="1"/>
  <c r="BR113" i="1"/>
  <c r="BS113" i="1" s="1" a="1"/>
  <c r="BS113" i="1" s="1"/>
  <c r="BV113" i="1" a="1"/>
  <c r="BV113" i="1" s="1"/>
  <c r="BW113" i="1" a="1"/>
  <c r="BW113" i="1" s="1"/>
  <c r="BX113" i="1" a="1"/>
  <c r="BX113" i="1" s="1"/>
  <c r="BQ115" i="1"/>
  <c r="BR115" i="1"/>
  <c r="BS115" i="1" s="1" a="1"/>
  <c r="BS115" i="1" s="1"/>
  <c r="BV115" i="1" a="1"/>
  <c r="BV115" i="1" s="1"/>
  <c r="BW115" i="1" a="1"/>
  <c r="BW115" i="1" s="1"/>
  <c r="BX115" i="1" a="1"/>
  <c r="BX115" i="1" s="1"/>
  <c r="BQ114" i="1"/>
  <c r="BR114" i="1"/>
  <c r="BS114" i="1" s="1" a="1"/>
  <c r="BS114" i="1" s="1"/>
  <c r="BV114" i="1" a="1"/>
  <c r="BV114" i="1" s="1"/>
  <c r="BW114" i="1" a="1"/>
  <c r="BW114" i="1" s="1"/>
  <c r="BX114" i="1" a="1"/>
  <c r="BX114" i="1" s="1"/>
  <c r="BQ192" i="1"/>
  <c r="BR192" i="1"/>
  <c r="BS192" i="1" s="1" a="1"/>
  <c r="BS192" i="1" s="1"/>
  <c r="BV192" i="1" a="1"/>
  <c r="BV192" i="1" s="1"/>
  <c r="BW192" i="1" a="1"/>
  <c r="BW192" i="1" s="1"/>
  <c r="BX192" i="1" a="1"/>
  <c r="BX192" i="1" s="1"/>
  <c r="BQ184" i="1"/>
  <c r="BR184" i="1"/>
  <c r="BS184" i="1" s="1" a="1"/>
  <c r="BS184" i="1" s="1"/>
  <c r="BV184" i="1" a="1"/>
  <c r="BV184" i="1" s="1"/>
  <c r="BW184" i="1" a="1"/>
  <c r="BW184" i="1" s="1"/>
  <c r="BX184" i="1" a="1"/>
  <c r="BX184" i="1" s="1"/>
  <c r="BQ390" i="1"/>
  <c r="BR390" i="1"/>
  <c r="BS390" i="1" s="1" a="1"/>
  <c r="BS390" i="1" s="1"/>
  <c r="BV390" i="1" a="1"/>
  <c r="BV390" i="1" s="1"/>
  <c r="BW390" i="1" a="1"/>
  <c r="BW390" i="1" s="1"/>
  <c r="BX390" i="1" a="1"/>
  <c r="BX390" i="1" s="1"/>
  <c r="BQ486" i="1"/>
  <c r="BR486" i="1"/>
  <c r="BS486" i="1" s="1" a="1"/>
  <c r="BS486" i="1" s="1"/>
  <c r="BV486" i="1" a="1"/>
  <c r="BV486" i="1" s="1"/>
  <c r="BW486" i="1" a="1"/>
  <c r="BW486" i="1" s="1"/>
  <c r="BX486" i="1" a="1"/>
  <c r="BX486" i="1" s="1"/>
  <c r="BQ515" i="1"/>
  <c r="BR515" i="1"/>
  <c r="BS515" i="1" s="1" a="1"/>
  <c r="BS515" i="1" s="1"/>
  <c r="BV515" i="1" a="1"/>
  <c r="BV515" i="1" s="1"/>
  <c r="BW515" i="1" a="1"/>
  <c r="BW515" i="1" s="1"/>
  <c r="BX515" i="1" a="1"/>
  <c r="BX515" i="1" s="1"/>
  <c r="BQ618" i="1"/>
  <c r="BR618" i="1"/>
  <c r="BS618" i="1" s="1" a="1"/>
  <c r="BS618" i="1" s="1"/>
  <c r="BV618" i="1" a="1"/>
  <c r="BV618" i="1" s="1"/>
  <c r="BW618" i="1" a="1"/>
  <c r="BW618" i="1" s="1"/>
  <c r="BX618" i="1" a="1"/>
  <c r="BX618" i="1" s="1"/>
  <c r="BQ620" i="1"/>
  <c r="BR620" i="1"/>
  <c r="BS620" i="1" s="1" a="1"/>
  <c r="BS620" i="1" s="1"/>
  <c r="BV620" i="1" a="1"/>
  <c r="BV620" i="1" s="1"/>
  <c r="BW620" i="1" a="1"/>
  <c r="BW620" i="1" s="1"/>
  <c r="BX620" i="1" a="1"/>
  <c r="BX620" i="1" s="1"/>
  <c r="BQ624" i="1"/>
  <c r="BR624" i="1"/>
  <c r="BS624" i="1" s="1" a="1"/>
  <c r="BS624" i="1" s="1"/>
  <c r="BV624" i="1" a="1"/>
  <c r="BV624" i="1" s="1"/>
  <c r="BW624" i="1" a="1"/>
  <c r="BW624" i="1" s="1"/>
  <c r="BX624" i="1" a="1"/>
  <c r="BX624" i="1" s="1"/>
  <c r="BQ196" i="1"/>
  <c r="BR196" i="1"/>
  <c r="BS196" i="1" s="1" a="1"/>
  <c r="BS196" i="1" s="1"/>
  <c r="BV196" i="1" a="1"/>
  <c r="BV196" i="1" s="1"/>
  <c r="BW196" i="1" a="1"/>
  <c r="BW196" i="1" s="1"/>
  <c r="BX196" i="1" a="1"/>
  <c r="BX196" i="1" s="1"/>
  <c r="BQ194" i="1"/>
  <c r="BR194" i="1"/>
  <c r="BS194" i="1" s="1" a="1"/>
  <c r="BS194" i="1" s="1"/>
  <c r="BV194" i="1" a="1"/>
  <c r="BV194" i="1" s="1"/>
  <c r="BW194" i="1" a="1"/>
  <c r="BW194" i="1" s="1"/>
  <c r="BX194" i="1" a="1"/>
  <c r="BX194" i="1" s="1"/>
  <c r="BQ193" i="1"/>
  <c r="BR193" i="1"/>
  <c r="BS193" i="1" s="1" a="1"/>
  <c r="BS193" i="1" s="1"/>
  <c r="BV193" i="1" a="1"/>
  <c r="BV193" i="1" s="1"/>
  <c r="BW193" i="1" a="1"/>
  <c r="BW193" i="1" s="1"/>
  <c r="BX193" i="1" a="1"/>
  <c r="BX193" i="1" s="1"/>
  <c r="BQ254" i="1"/>
  <c r="BR254" i="1"/>
  <c r="BS254" i="1" s="1" a="1"/>
  <c r="BS254" i="1" s="1"/>
  <c r="BV254" i="1" a="1"/>
  <c r="BV254" i="1" s="1"/>
  <c r="BW254" i="1" a="1"/>
  <c r="BW254" i="1" s="1"/>
  <c r="BX254" i="1" a="1"/>
  <c r="BX254" i="1" s="1"/>
  <c r="BQ685" i="1"/>
  <c r="BR685" i="1"/>
  <c r="BS685" i="1" s="1" a="1"/>
  <c r="BS685" i="1" s="1"/>
  <c r="BV685" i="1" a="1"/>
  <c r="BV685" i="1" s="1"/>
  <c r="BW685" i="1" a="1"/>
  <c r="BW685" i="1" s="1"/>
  <c r="BX685" i="1" a="1"/>
  <c r="BX685" i="1" s="1"/>
  <c r="BQ120" i="1"/>
  <c r="BR120" i="1"/>
  <c r="BS120" i="1" s="1" a="1"/>
  <c r="BS120" i="1" s="1"/>
  <c r="BV120" i="1" a="1"/>
  <c r="BV120" i="1" s="1"/>
  <c r="BW120" i="1" a="1"/>
  <c r="BW120" i="1" s="1"/>
  <c r="BX120" i="1" a="1"/>
  <c r="BX120" i="1" s="1"/>
  <c r="BQ124" i="1"/>
  <c r="BR124" i="1"/>
  <c r="BS124" i="1" s="1" a="1"/>
  <c r="BS124" i="1" s="1"/>
  <c r="BV124" i="1" a="1"/>
  <c r="BV124" i="1" s="1"/>
  <c r="BW124" i="1" a="1"/>
  <c r="BW124" i="1" s="1"/>
  <c r="BX124" i="1" a="1"/>
  <c r="BX124" i="1" s="1"/>
  <c r="BQ162" i="1"/>
  <c r="BR162" i="1"/>
  <c r="BS162" i="1" s="1" a="1"/>
  <c r="BS162" i="1" s="1"/>
  <c r="BV162" i="1" a="1"/>
  <c r="BV162" i="1" s="1"/>
  <c r="BW162" i="1" a="1"/>
  <c r="BW162" i="1" s="1"/>
  <c r="BX162" i="1" a="1"/>
  <c r="BX162" i="1" s="1"/>
  <c r="BQ164" i="1"/>
  <c r="BR164" i="1"/>
  <c r="BS164" i="1" s="1" a="1"/>
  <c r="BS164" i="1" s="1"/>
  <c r="BV164" i="1" a="1"/>
  <c r="BV164" i="1" s="1"/>
  <c r="BW164" i="1" a="1"/>
  <c r="BW164" i="1" s="1"/>
  <c r="BX164" i="1" a="1"/>
  <c r="BX164" i="1" s="1"/>
  <c r="BQ156" i="1"/>
  <c r="BR156" i="1"/>
  <c r="BS156" i="1" s="1" a="1"/>
  <c r="BS156" i="1" s="1"/>
  <c r="BV156" i="1" a="1"/>
  <c r="BV156" i="1" s="1"/>
  <c r="BW156" i="1" a="1"/>
  <c r="BW156" i="1" s="1"/>
  <c r="BX156" i="1" a="1"/>
  <c r="BX156" i="1" s="1"/>
  <c r="BQ165" i="1"/>
  <c r="BR165" i="1"/>
  <c r="BS165" i="1" s="1" a="1"/>
  <c r="BS165" i="1" s="1"/>
  <c r="BV165" i="1" a="1"/>
  <c r="BV165" i="1" s="1"/>
  <c r="BW165" i="1" a="1"/>
  <c r="BW165" i="1" s="1"/>
  <c r="BX165" i="1" a="1"/>
  <c r="BX165" i="1" s="1"/>
  <c r="BQ160" i="1"/>
  <c r="BR160" i="1"/>
  <c r="BS160" i="1" s="1" a="1"/>
  <c r="BS160" i="1" s="1"/>
  <c r="BV160" i="1" a="1"/>
  <c r="BV160" i="1" s="1"/>
  <c r="BW160" i="1" a="1"/>
  <c r="BW160" i="1" s="1"/>
  <c r="BX160" i="1" a="1"/>
  <c r="BX160" i="1" s="1"/>
  <c r="BQ157" i="1"/>
  <c r="BR157" i="1"/>
  <c r="BS157" i="1" s="1" a="1"/>
  <c r="BS157" i="1" s="1"/>
  <c r="BV157" i="1" a="1"/>
  <c r="BV157" i="1" s="1"/>
  <c r="BW157" i="1" a="1"/>
  <c r="BW157" i="1" s="1"/>
  <c r="BX157" i="1" a="1"/>
  <c r="BX157" i="1" s="1"/>
  <c r="BQ167" i="1"/>
  <c r="BR167" i="1"/>
  <c r="BS167" i="1" s="1" a="1"/>
  <c r="BS167" i="1" s="1"/>
  <c r="BV167" i="1" a="1"/>
  <c r="BV167" i="1" s="1"/>
  <c r="BW167" i="1" a="1"/>
  <c r="BW167" i="1" s="1"/>
  <c r="BX167" i="1" a="1"/>
  <c r="BX167" i="1" s="1"/>
  <c r="BQ166" i="1"/>
  <c r="BR166" i="1"/>
  <c r="BS166" i="1" s="1" a="1"/>
  <c r="BS166" i="1" s="1"/>
  <c r="BV166" i="1" a="1"/>
  <c r="BV166" i="1" s="1"/>
  <c r="BW166" i="1" a="1"/>
  <c r="BW166" i="1" s="1"/>
  <c r="BX166" i="1" a="1"/>
  <c r="BX166" i="1" s="1"/>
  <c r="BQ163" i="1"/>
  <c r="BR163" i="1"/>
  <c r="BS163" i="1" s="1" a="1"/>
  <c r="BS163" i="1" s="1"/>
  <c r="BV163" i="1" a="1"/>
  <c r="BV163" i="1" s="1"/>
  <c r="BW163" i="1" a="1"/>
  <c r="BW163" i="1" s="1"/>
  <c r="BX163" i="1" a="1"/>
  <c r="BX163" i="1" s="1"/>
  <c r="BQ180" i="1"/>
  <c r="BR180" i="1"/>
  <c r="BS180" i="1" s="1" a="1"/>
  <c r="BS180" i="1" s="1"/>
  <c r="BV180" i="1" a="1"/>
  <c r="BV180" i="1" s="1"/>
  <c r="BW180" i="1" a="1"/>
  <c r="BW180" i="1" s="1"/>
  <c r="BX180" i="1" a="1"/>
  <c r="BX180" i="1" s="1"/>
  <c r="BQ306" i="1"/>
  <c r="BR306" i="1"/>
  <c r="BS306" i="1" s="1" a="1"/>
  <c r="BS306" i="1" s="1"/>
  <c r="BV306" i="1" a="1"/>
  <c r="BV306" i="1" s="1"/>
  <c r="BW306" i="1" a="1"/>
  <c r="BW306" i="1" s="1"/>
  <c r="BX306" i="1" a="1"/>
  <c r="BX306" i="1" s="1"/>
  <c r="BQ310" i="1"/>
  <c r="BR310" i="1"/>
  <c r="BS310" i="1" s="1" a="1"/>
  <c r="BS310" i="1" s="1"/>
  <c r="BV310" i="1" a="1"/>
  <c r="BV310" i="1" s="1"/>
  <c r="BW310" i="1" a="1"/>
  <c r="BW310" i="1" s="1"/>
  <c r="BX310" i="1" a="1"/>
  <c r="BX310" i="1" s="1"/>
  <c r="BQ309" i="1"/>
  <c r="BR309" i="1"/>
  <c r="BS309" i="1" s="1" a="1"/>
  <c r="BS309" i="1" s="1"/>
  <c r="BV309" i="1" a="1"/>
  <c r="BV309" i="1" s="1"/>
  <c r="BW309" i="1" a="1"/>
  <c r="BW309" i="1" s="1"/>
  <c r="BX309" i="1" a="1"/>
  <c r="BX309" i="1" s="1"/>
  <c r="BQ285" i="1"/>
  <c r="BR285" i="1"/>
  <c r="BS285" i="1" s="1" a="1"/>
  <c r="BS285" i="1" s="1"/>
  <c r="BV285" i="1" a="1"/>
  <c r="BV285" i="1" s="1"/>
  <c r="BW285" i="1" a="1"/>
  <c r="BW285" i="1" s="1"/>
  <c r="BX285" i="1" a="1"/>
  <c r="BX285" i="1" s="1"/>
  <c r="BQ287" i="1"/>
  <c r="BR287" i="1"/>
  <c r="BS287" i="1" s="1" a="1"/>
  <c r="BS287" i="1" s="1"/>
  <c r="BV287" i="1" a="1"/>
  <c r="BV287" i="1" s="1"/>
  <c r="BW287" i="1" a="1"/>
  <c r="BW287" i="1" s="1"/>
  <c r="BX287" i="1" a="1"/>
  <c r="BX287" i="1" s="1"/>
  <c r="BQ284" i="1"/>
  <c r="BR284" i="1"/>
  <c r="BS284" i="1" s="1" a="1"/>
  <c r="BS284" i="1" s="1"/>
  <c r="BV284" i="1" a="1"/>
  <c r="BV284" i="1" s="1"/>
  <c r="BW284" i="1" a="1"/>
  <c r="BW284" i="1" s="1"/>
  <c r="BX284" i="1" a="1"/>
  <c r="BX284" i="1" s="1"/>
  <c r="BQ350" i="1"/>
  <c r="BR350" i="1"/>
  <c r="BS350" i="1" s="1" a="1"/>
  <c r="BS350" i="1" s="1"/>
  <c r="BV350" i="1" a="1"/>
  <c r="BV350" i="1" s="1"/>
  <c r="BW350" i="1" a="1"/>
  <c r="BW350" i="1" s="1"/>
  <c r="BX350" i="1" a="1"/>
  <c r="BX350" i="1" s="1"/>
  <c r="BQ383" i="1"/>
  <c r="BR383" i="1"/>
  <c r="BS383" i="1" s="1" a="1"/>
  <c r="BS383" i="1" s="1"/>
  <c r="BV383" i="1" a="1"/>
  <c r="BV383" i="1" s="1"/>
  <c r="BW383" i="1" a="1"/>
  <c r="BW383" i="1" s="1"/>
  <c r="BX383" i="1" a="1"/>
  <c r="BX383" i="1" s="1"/>
  <c r="BQ406" i="1"/>
  <c r="BR406" i="1"/>
  <c r="BS406" i="1" s="1" a="1"/>
  <c r="BS406" i="1" s="1"/>
  <c r="BV406" i="1" a="1"/>
  <c r="BV406" i="1" s="1"/>
  <c r="BW406" i="1" a="1"/>
  <c r="BW406" i="1" s="1"/>
  <c r="BX406" i="1" a="1"/>
  <c r="BX406" i="1" s="1"/>
  <c r="BQ409" i="1"/>
  <c r="BR409" i="1"/>
  <c r="BS409" i="1" s="1" a="1"/>
  <c r="BS409" i="1" s="1"/>
  <c r="BV409" i="1" a="1"/>
  <c r="BV409" i="1" s="1"/>
  <c r="BW409" i="1" a="1"/>
  <c r="BW409" i="1" s="1"/>
  <c r="BX409" i="1" a="1"/>
  <c r="BX409" i="1" s="1"/>
  <c r="BQ572" i="1"/>
  <c r="BR572" i="1"/>
  <c r="BS572" i="1" s="1" a="1"/>
  <c r="BS572" i="1" s="1"/>
  <c r="BV572" i="1" a="1"/>
  <c r="BV572" i="1" s="1"/>
  <c r="BW572" i="1" a="1"/>
  <c r="BW572" i="1" s="1"/>
  <c r="BX572" i="1" a="1"/>
  <c r="BX572" i="1" s="1"/>
  <c r="BQ589" i="1"/>
  <c r="BR589" i="1"/>
  <c r="BS589" i="1" s="1" a="1"/>
  <c r="BS589" i="1" s="1"/>
  <c r="BV589" i="1" a="1"/>
  <c r="BV589" i="1" s="1"/>
  <c r="BW589" i="1" a="1"/>
  <c r="BW589" i="1" s="1"/>
  <c r="BX589" i="1" a="1"/>
  <c r="BX589" i="1" s="1"/>
  <c r="BQ582" i="1"/>
  <c r="BR582" i="1"/>
  <c r="BS582" i="1" s="1" a="1"/>
  <c r="BS582" i="1" s="1"/>
  <c r="BV582" i="1" a="1"/>
  <c r="BV582" i="1" s="1"/>
  <c r="BW582" i="1" a="1"/>
  <c r="BW582" i="1" s="1"/>
  <c r="BX582" i="1" a="1"/>
  <c r="BX582" i="1" s="1"/>
  <c r="BQ564" i="1"/>
  <c r="BR564" i="1"/>
  <c r="BS564" i="1" s="1" a="1"/>
  <c r="BS564" i="1" s="1"/>
  <c r="BV564" i="1" a="1"/>
  <c r="BV564" i="1" s="1"/>
  <c r="BW564" i="1" a="1"/>
  <c r="BW564" i="1" s="1"/>
  <c r="BX564" i="1" a="1"/>
  <c r="BX564" i="1" s="1"/>
  <c r="BQ576" i="1"/>
  <c r="BR576" i="1"/>
  <c r="BS576" i="1" s="1" a="1"/>
  <c r="BS576" i="1" s="1"/>
  <c r="BV576" i="1" a="1"/>
  <c r="BV576" i="1" s="1"/>
  <c r="BW576" i="1" a="1"/>
  <c r="BW576" i="1" s="1"/>
  <c r="BX576" i="1" a="1"/>
  <c r="BX576" i="1" s="1"/>
  <c r="BQ591" i="1"/>
  <c r="BR591" i="1"/>
  <c r="BS591" i="1" s="1" a="1"/>
  <c r="BS591" i="1" s="1"/>
  <c r="BV591" i="1" a="1"/>
  <c r="BV591" i="1" s="1"/>
  <c r="BW591" i="1" a="1"/>
  <c r="BW591" i="1" s="1"/>
  <c r="BX591" i="1" a="1"/>
  <c r="BX591" i="1" s="1"/>
  <c r="BQ98" i="1"/>
  <c r="BR98" i="1"/>
  <c r="BS98" i="1" s="1" a="1"/>
  <c r="BS98" i="1" s="1"/>
  <c r="BV98" i="1" a="1"/>
  <c r="BV98" i="1" s="1"/>
  <c r="BW98" i="1" a="1"/>
  <c r="BW98" i="1" s="1"/>
  <c r="BX98" i="1" a="1"/>
  <c r="BX98" i="1" s="1"/>
  <c r="BQ195" i="1"/>
  <c r="BR195" i="1"/>
  <c r="BS195" i="1" s="1" a="1"/>
  <c r="BS195" i="1" s="1"/>
  <c r="BV195" i="1" a="1"/>
  <c r="BV195" i="1" s="1"/>
  <c r="BW195" i="1" a="1"/>
  <c r="BW195" i="1" s="1"/>
  <c r="BX195" i="1" a="1"/>
  <c r="BX195" i="1" s="1"/>
  <c r="BQ197" i="1"/>
  <c r="BR197" i="1"/>
  <c r="BS197" i="1" s="1" a="1"/>
  <c r="BS197" i="1" s="1"/>
  <c r="BV197" i="1" a="1"/>
  <c r="BV197" i="1" s="1"/>
  <c r="BW197" i="1" a="1"/>
  <c r="BW197" i="1" s="1"/>
  <c r="BX197" i="1" a="1"/>
  <c r="BX197" i="1" s="1"/>
  <c r="BQ209" i="1"/>
  <c r="BR209" i="1"/>
  <c r="BS209" i="1" s="1" a="1"/>
  <c r="BS209" i="1" s="1"/>
  <c r="BV209" i="1" a="1"/>
  <c r="BV209" i="1" s="1"/>
  <c r="BW209" i="1" a="1"/>
  <c r="BW209" i="1" s="1"/>
  <c r="BX209" i="1" a="1"/>
  <c r="BX209" i="1" s="1"/>
  <c r="BQ203" i="1"/>
  <c r="BR203" i="1"/>
  <c r="BS203" i="1" s="1" a="1"/>
  <c r="BS203" i="1" s="1"/>
  <c r="BV203" i="1" a="1"/>
  <c r="BV203" i="1" s="1"/>
  <c r="BW203" i="1" a="1"/>
  <c r="BW203" i="1" s="1"/>
  <c r="BX203" i="1" a="1"/>
  <c r="BX203" i="1" s="1"/>
  <c r="BQ210" i="1"/>
  <c r="BR210" i="1"/>
  <c r="BS210" i="1" s="1" a="1"/>
  <c r="BS210" i="1" s="1"/>
  <c r="BV210" i="1" a="1"/>
  <c r="BV210" i="1" s="1"/>
  <c r="BW210" i="1" a="1"/>
  <c r="BW210" i="1" s="1"/>
  <c r="BX210" i="1" a="1"/>
  <c r="BX210" i="1" s="1"/>
  <c r="BQ204" i="1"/>
  <c r="BR204" i="1"/>
  <c r="BS204" i="1" s="1" a="1"/>
  <c r="BS204" i="1" s="1"/>
  <c r="BV204" i="1" a="1"/>
  <c r="BV204" i="1" s="1"/>
  <c r="BW204" i="1" a="1"/>
  <c r="BW204" i="1" s="1"/>
  <c r="BX204" i="1" a="1"/>
  <c r="BX204" i="1" s="1"/>
  <c r="BQ205" i="1"/>
  <c r="BR205" i="1"/>
  <c r="BS205" i="1" s="1" a="1"/>
  <c r="BS205" i="1" s="1"/>
  <c r="BV205" i="1" a="1"/>
  <c r="BV205" i="1" s="1"/>
  <c r="BW205" i="1" a="1"/>
  <c r="BW205" i="1" s="1"/>
  <c r="BX205" i="1" a="1"/>
  <c r="BX205" i="1" s="1"/>
  <c r="BQ225" i="1"/>
  <c r="BR225" i="1"/>
  <c r="BS225" i="1" s="1" a="1"/>
  <c r="BS225" i="1" s="1"/>
  <c r="BV225" i="1" a="1"/>
  <c r="BV225" i="1" s="1"/>
  <c r="BW225" i="1" a="1"/>
  <c r="BW225" i="1" s="1"/>
  <c r="BX225" i="1" a="1"/>
  <c r="BX225" i="1" s="1"/>
  <c r="BQ220" i="1"/>
  <c r="BR220" i="1"/>
  <c r="BS220" i="1" s="1" a="1"/>
  <c r="BS220" i="1" s="1"/>
  <c r="BV220" i="1" a="1"/>
  <c r="BV220" i="1" s="1"/>
  <c r="BW220" i="1" a="1"/>
  <c r="BW220" i="1" s="1"/>
  <c r="BX220" i="1" a="1"/>
  <c r="BX220" i="1" s="1"/>
  <c r="BQ219" i="1"/>
  <c r="BR219" i="1"/>
  <c r="BS219" i="1" s="1" a="1"/>
  <c r="BS219" i="1" s="1"/>
  <c r="BV219" i="1" a="1"/>
  <c r="BV219" i="1" s="1"/>
  <c r="BW219" i="1" a="1"/>
  <c r="BW219" i="1" s="1"/>
  <c r="BX219" i="1" a="1"/>
  <c r="BX219" i="1" s="1"/>
  <c r="BQ226" i="1"/>
  <c r="BR226" i="1"/>
  <c r="BS226" i="1" s="1" a="1"/>
  <c r="BS226" i="1" s="1"/>
  <c r="BV226" i="1" a="1"/>
  <c r="BV226" i="1" s="1"/>
  <c r="BW226" i="1" a="1"/>
  <c r="BW226" i="1" s="1"/>
  <c r="BX226" i="1" a="1"/>
  <c r="BX226" i="1" s="1"/>
  <c r="BQ218" i="1"/>
  <c r="BR218" i="1"/>
  <c r="BS218" i="1" s="1" a="1"/>
  <c r="BS218" i="1" s="1"/>
  <c r="BV218" i="1" a="1"/>
  <c r="BV218" i="1" s="1"/>
  <c r="BW218" i="1" a="1"/>
  <c r="BW218" i="1" s="1"/>
  <c r="BX218" i="1" a="1"/>
  <c r="BX218" i="1" s="1"/>
  <c r="BQ228" i="1"/>
  <c r="BR228" i="1"/>
  <c r="BS228" i="1" s="1" a="1"/>
  <c r="BS228" i="1" s="1"/>
  <c r="BV228" i="1" a="1"/>
  <c r="BV228" i="1" s="1"/>
  <c r="BW228" i="1" a="1"/>
  <c r="BW228" i="1" s="1"/>
  <c r="BX228" i="1" a="1"/>
  <c r="BX228" i="1" s="1"/>
  <c r="BQ237" i="1"/>
  <c r="BR237" i="1"/>
  <c r="BS237" i="1" s="1" a="1"/>
  <c r="BS237" i="1" s="1"/>
  <c r="BV237" i="1" a="1"/>
  <c r="BV237" i="1" s="1"/>
  <c r="BW237" i="1" a="1"/>
  <c r="BW237" i="1" s="1"/>
  <c r="BX237" i="1" a="1"/>
  <c r="BX237" i="1" s="1"/>
  <c r="BQ260" i="1"/>
  <c r="BR260" i="1"/>
  <c r="BS260" i="1" s="1" a="1"/>
  <c r="BS260" i="1" s="1"/>
  <c r="BV260" i="1" a="1"/>
  <c r="BV260" i="1" s="1"/>
  <c r="BW260" i="1" a="1"/>
  <c r="BW260" i="1" s="1"/>
  <c r="BX260" i="1" a="1"/>
  <c r="BX260" i="1" s="1"/>
  <c r="BQ265" i="1"/>
  <c r="BR265" i="1"/>
  <c r="BS265" i="1" s="1" a="1"/>
  <c r="BS265" i="1" s="1"/>
  <c r="BV265" i="1" a="1"/>
  <c r="BV265" i="1" s="1"/>
  <c r="BW265" i="1" a="1"/>
  <c r="BW265" i="1" s="1"/>
  <c r="BX265" i="1" a="1"/>
  <c r="BX265" i="1" s="1"/>
  <c r="BQ263" i="1"/>
  <c r="BR263" i="1"/>
  <c r="BS263" i="1" s="1" a="1"/>
  <c r="BS263" i="1" s="1"/>
  <c r="BV263" i="1" a="1"/>
  <c r="BV263" i="1" s="1"/>
  <c r="BW263" i="1" a="1"/>
  <c r="BW263" i="1" s="1"/>
  <c r="BX263" i="1" a="1"/>
  <c r="BX263" i="1" s="1"/>
  <c r="BQ280" i="1"/>
  <c r="BR280" i="1"/>
  <c r="BS280" i="1" s="1" a="1"/>
  <c r="BS280" i="1" s="1"/>
  <c r="BV280" i="1" a="1"/>
  <c r="BV280" i="1" s="1"/>
  <c r="BW280" i="1" a="1"/>
  <c r="BW280" i="1" s="1"/>
  <c r="BX280" i="1" a="1"/>
  <c r="BX280" i="1" s="1"/>
  <c r="BQ279" i="1"/>
  <c r="BR279" i="1"/>
  <c r="BS279" i="1" s="1" a="1"/>
  <c r="BS279" i="1" s="1"/>
  <c r="BV279" i="1" a="1"/>
  <c r="BV279" i="1" s="1"/>
  <c r="BW279" i="1" a="1"/>
  <c r="BW279" i="1" s="1"/>
  <c r="BX279" i="1" a="1"/>
  <c r="BX279" i="1" s="1"/>
  <c r="BQ299" i="1"/>
  <c r="BR299" i="1"/>
  <c r="BS299" i="1" s="1" a="1"/>
  <c r="BS299" i="1" s="1"/>
  <c r="BV299" i="1" a="1"/>
  <c r="BV299" i="1" s="1"/>
  <c r="BW299" i="1" a="1"/>
  <c r="BW299" i="1" s="1"/>
  <c r="BX299" i="1" a="1"/>
  <c r="BX299" i="1" s="1"/>
  <c r="BQ304" i="1"/>
  <c r="BR304" i="1"/>
  <c r="BS304" i="1" s="1" a="1"/>
  <c r="BS304" i="1" s="1"/>
  <c r="BV304" i="1" a="1"/>
  <c r="BV304" i="1" s="1"/>
  <c r="BW304" i="1" a="1"/>
  <c r="BW304" i="1" s="1"/>
  <c r="BX304" i="1" a="1"/>
  <c r="BX304" i="1" s="1"/>
  <c r="BQ305" i="1"/>
  <c r="BR305" i="1"/>
  <c r="BS305" i="1" s="1" a="1"/>
  <c r="BS305" i="1" s="1"/>
  <c r="BV305" i="1" a="1"/>
  <c r="BV305" i="1" s="1"/>
  <c r="BW305" i="1" a="1"/>
  <c r="BW305" i="1" s="1"/>
  <c r="BX305" i="1" a="1"/>
  <c r="BX305" i="1" s="1"/>
  <c r="BQ302" i="1"/>
  <c r="BR302" i="1"/>
  <c r="BS302" i="1" s="1" a="1"/>
  <c r="BS302" i="1" s="1"/>
  <c r="BV302" i="1" a="1"/>
  <c r="BV302" i="1" s="1"/>
  <c r="BW302" i="1" a="1"/>
  <c r="BW302" i="1" s="1"/>
  <c r="BX302" i="1" a="1"/>
  <c r="BX302" i="1" s="1"/>
  <c r="BQ292" i="1"/>
  <c r="BR292" i="1"/>
  <c r="BS292" i="1" s="1" a="1"/>
  <c r="BS292" i="1" s="1"/>
  <c r="BV292" i="1" a="1"/>
  <c r="BV292" i="1" s="1"/>
  <c r="BW292" i="1" a="1"/>
  <c r="BW292" i="1" s="1"/>
  <c r="BX292" i="1" a="1"/>
  <c r="BX292" i="1" s="1"/>
  <c r="BQ342" i="1"/>
  <c r="BR342" i="1"/>
  <c r="BS342" i="1" s="1" a="1"/>
  <c r="BS342" i="1" s="1"/>
  <c r="BV342" i="1" a="1"/>
  <c r="BV342" i="1" s="1"/>
  <c r="BW342" i="1" a="1"/>
  <c r="BW342" i="1" s="1"/>
  <c r="BX342" i="1" a="1"/>
  <c r="BX342" i="1" s="1"/>
  <c r="BQ337" i="1"/>
  <c r="BR337" i="1"/>
  <c r="BS337" i="1" s="1" a="1"/>
  <c r="BS337" i="1" s="1"/>
  <c r="BV337" i="1" a="1"/>
  <c r="BV337" i="1" s="1"/>
  <c r="BW337" i="1" a="1"/>
  <c r="BW337" i="1" s="1"/>
  <c r="BX337" i="1" a="1"/>
  <c r="BX337" i="1" s="1"/>
  <c r="BQ338" i="1"/>
  <c r="BR338" i="1"/>
  <c r="BS338" i="1" s="1" a="1"/>
  <c r="BS338" i="1" s="1"/>
  <c r="BV338" i="1" a="1"/>
  <c r="BV338" i="1" s="1"/>
  <c r="BW338" i="1" a="1"/>
  <c r="BW338" i="1" s="1"/>
  <c r="BX338" i="1" a="1"/>
  <c r="BX338" i="1" s="1"/>
  <c r="BQ343" i="1"/>
  <c r="BR343" i="1"/>
  <c r="BS343" i="1" s="1" a="1"/>
  <c r="BS343" i="1" s="1"/>
  <c r="BV343" i="1" a="1"/>
  <c r="BV343" i="1" s="1"/>
  <c r="BW343" i="1" a="1"/>
  <c r="BW343" i="1" s="1"/>
  <c r="BX343" i="1" a="1"/>
  <c r="BX343" i="1" s="1"/>
  <c r="BQ346" i="1"/>
  <c r="BR346" i="1"/>
  <c r="BS346" i="1" s="1" a="1"/>
  <c r="BS346" i="1" s="1"/>
  <c r="BV346" i="1" a="1"/>
  <c r="BV346" i="1" s="1"/>
  <c r="BW346" i="1" a="1"/>
  <c r="BW346" i="1" s="1"/>
  <c r="BX346" i="1" a="1"/>
  <c r="BX346" i="1" s="1"/>
  <c r="BQ345" i="1"/>
  <c r="BR345" i="1"/>
  <c r="BV345" i="1" a="1"/>
  <c r="BV345" i="1" s="1"/>
  <c r="BW345" i="1" a="1"/>
  <c r="BW345" i="1" s="1"/>
  <c r="BX345" i="1" a="1"/>
  <c r="BX345" i="1" s="1"/>
  <c r="BQ392" i="1"/>
  <c r="BR392" i="1"/>
  <c r="BS392" i="1" s="1" a="1"/>
  <c r="BS392" i="1" s="1"/>
  <c r="BV392" i="1" a="1"/>
  <c r="BV392" i="1" s="1"/>
  <c r="BW392" i="1" a="1"/>
  <c r="BW392" i="1" s="1"/>
  <c r="BX392" i="1" a="1"/>
  <c r="BX392" i="1" s="1"/>
  <c r="BQ398" i="1"/>
  <c r="BR398" i="1"/>
  <c r="BS398" i="1" s="1" a="1"/>
  <c r="BS398" i="1" s="1"/>
  <c r="BV398" i="1" a="1"/>
  <c r="BV398" i="1" s="1"/>
  <c r="BW398" i="1" a="1"/>
  <c r="BW398" i="1" s="1"/>
  <c r="BX398" i="1" a="1"/>
  <c r="BX398" i="1" s="1"/>
  <c r="BQ397" i="1"/>
  <c r="BR397" i="1"/>
  <c r="BS397" i="1" s="1" a="1"/>
  <c r="BS397" i="1" s="1"/>
  <c r="BV397" i="1" a="1"/>
  <c r="BV397" i="1" s="1"/>
  <c r="BW397" i="1" a="1"/>
  <c r="BW397" i="1" s="1"/>
  <c r="BX397" i="1" a="1"/>
  <c r="BX397" i="1" s="1"/>
  <c r="BQ395" i="1"/>
  <c r="BR395" i="1"/>
  <c r="BS395" i="1" s="1" a="1"/>
  <c r="BS395" i="1" s="1"/>
  <c r="BV395" i="1" a="1"/>
  <c r="BV395" i="1" s="1"/>
  <c r="BW395" i="1" a="1"/>
  <c r="BW395" i="1" s="1"/>
  <c r="BX395" i="1" a="1"/>
  <c r="BX395" i="1" s="1"/>
  <c r="BQ385" i="1"/>
  <c r="BR385" i="1"/>
  <c r="BS385" i="1" s="1" a="1"/>
  <c r="BS385" i="1" s="1"/>
  <c r="BV385" i="1" a="1"/>
  <c r="BV385" i="1" s="1"/>
  <c r="BW385" i="1" a="1"/>
  <c r="BW385" i="1" s="1"/>
  <c r="BX385" i="1" a="1"/>
  <c r="BX385" i="1" s="1"/>
  <c r="BQ386" i="1"/>
  <c r="BR386" i="1"/>
  <c r="BS386" i="1" s="1" a="1"/>
  <c r="BS386" i="1" s="1"/>
  <c r="BV386" i="1" a="1"/>
  <c r="BV386" i="1" s="1"/>
  <c r="BW386" i="1" a="1"/>
  <c r="BW386" i="1" s="1"/>
  <c r="BX386" i="1" a="1"/>
  <c r="BX386" i="1" s="1"/>
  <c r="BQ394" i="1"/>
  <c r="BR394" i="1"/>
  <c r="BS394" i="1" s="1" a="1"/>
  <c r="BS394" i="1" s="1"/>
  <c r="BV394" i="1" a="1"/>
  <c r="BV394" i="1" s="1"/>
  <c r="BW394" i="1" a="1"/>
  <c r="BW394" i="1" s="1"/>
  <c r="BX394" i="1" a="1"/>
  <c r="BX394" i="1" s="1"/>
  <c r="BQ400" i="1"/>
  <c r="BR400" i="1"/>
  <c r="BS400" i="1" s="1" a="1"/>
  <c r="BS400" i="1" s="1"/>
  <c r="BV400" i="1" a="1"/>
  <c r="BV400" i="1" s="1"/>
  <c r="BW400" i="1" a="1"/>
  <c r="BW400" i="1" s="1"/>
  <c r="BX400" i="1" a="1"/>
  <c r="BX400" i="1" s="1"/>
  <c r="BQ387" i="1"/>
  <c r="BR387" i="1"/>
  <c r="BS387" i="1" s="1" a="1"/>
  <c r="BS387" i="1" s="1"/>
  <c r="BV387" i="1" a="1"/>
  <c r="BV387" i="1" s="1"/>
  <c r="BW387" i="1" a="1"/>
  <c r="BW387" i="1" s="1"/>
  <c r="BX387" i="1" a="1"/>
  <c r="BX387" i="1" s="1"/>
  <c r="BQ420" i="1"/>
  <c r="BR420" i="1"/>
  <c r="BS420" i="1" s="1" a="1"/>
  <c r="BS420" i="1" s="1"/>
  <c r="BV420" i="1" a="1"/>
  <c r="BV420" i="1" s="1"/>
  <c r="BW420" i="1" a="1"/>
  <c r="BW420" i="1" s="1"/>
  <c r="BX420" i="1" a="1"/>
  <c r="BX420" i="1" s="1"/>
  <c r="BQ421" i="1"/>
  <c r="BR421" i="1"/>
  <c r="BS421" i="1" s="1" a="1"/>
  <c r="BS421" i="1" s="1"/>
  <c r="BV421" i="1" a="1"/>
  <c r="BV421" i="1" s="1"/>
  <c r="BW421" i="1" a="1"/>
  <c r="BW421" i="1" s="1"/>
  <c r="BX421" i="1" a="1"/>
  <c r="BX421" i="1" s="1"/>
  <c r="BQ456" i="1"/>
  <c r="BR456" i="1"/>
  <c r="BS456" i="1" s="1" a="1"/>
  <c r="BS456" i="1" s="1"/>
  <c r="BV456" i="1" a="1"/>
  <c r="BV456" i="1" s="1"/>
  <c r="BW456" i="1" a="1"/>
  <c r="BW456" i="1" s="1"/>
  <c r="BX456" i="1" a="1"/>
  <c r="BX456" i="1" s="1"/>
  <c r="BQ452" i="1"/>
  <c r="BR452" i="1"/>
  <c r="BS452" i="1" s="1" a="1"/>
  <c r="BS452" i="1" s="1"/>
  <c r="BV452" i="1" a="1"/>
  <c r="BV452" i="1" s="1"/>
  <c r="BW452" i="1" a="1"/>
  <c r="BW452" i="1" s="1"/>
  <c r="BX452" i="1" a="1"/>
  <c r="BX452" i="1" s="1"/>
  <c r="BQ453" i="1"/>
  <c r="BR453" i="1"/>
  <c r="BS453" i="1" s="1" a="1"/>
  <c r="BS453" i="1" s="1"/>
  <c r="BV453" i="1" a="1"/>
  <c r="BV453" i="1" s="1"/>
  <c r="BW453" i="1" a="1"/>
  <c r="BW453" i="1" s="1"/>
  <c r="BX453" i="1" a="1"/>
  <c r="BX453" i="1" s="1"/>
  <c r="BQ455" i="1"/>
  <c r="BR455" i="1"/>
  <c r="BS455" i="1" s="1" a="1"/>
  <c r="BS455" i="1" s="1"/>
  <c r="BV455" i="1" a="1"/>
  <c r="BV455" i="1" s="1"/>
  <c r="BW455" i="1" a="1"/>
  <c r="BW455" i="1" s="1"/>
  <c r="BX455" i="1" a="1"/>
  <c r="BX455" i="1" s="1"/>
  <c r="BQ454" i="1"/>
  <c r="BR454" i="1"/>
  <c r="BS454" i="1" s="1" a="1"/>
  <c r="BS454" i="1" s="1"/>
  <c r="BV454" i="1" a="1"/>
  <c r="BV454" i="1" s="1"/>
  <c r="BW454" i="1" a="1"/>
  <c r="BW454" i="1" s="1"/>
  <c r="BX454" i="1" a="1"/>
  <c r="BX454" i="1" s="1"/>
  <c r="BQ458" i="1"/>
  <c r="BR458" i="1"/>
  <c r="BS458" i="1" s="1" a="1"/>
  <c r="BS458" i="1" s="1"/>
  <c r="BV458" i="1" a="1"/>
  <c r="BV458" i="1" s="1"/>
  <c r="BW458" i="1" a="1"/>
  <c r="BW458" i="1" s="1"/>
  <c r="BX458" i="1" a="1"/>
  <c r="BX458" i="1" s="1"/>
  <c r="BQ457" i="1"/>
  <c r="BR457" i="1"/>
  <c r="BS457" i="1" s="1" a="1"/>
  <c r="BS457" i="1" s="1"/>
  <c r="BV457" i="1" a="1"/>
  <c r="BV457" i="1" s="1"/>
  <c r="BW457" i="1" a="1"/>
  <c r="BW457" i="1" s="1"/>
  <c r="BX457" i="1" a="1"/>
  <c r="BX457" i="1" s="1"/>
  <c r="BQ485" i="1"/>
  <c r="BR485" i="1"/>
  <c r="BS485" i="1" s="1" a="1"/>
  <c r="BS485" i="1" s="1"/>
  <c r="BV485" i="1" a="1"/>
  <c r="BV485" i="1" s="1"/>
  <c r="BW485" i="1" a="1"/>
  <c r="BW485" i="1" s="1"/>
  <c r="BX485" i="1" a="1"/>
  <c r="BX485" i="1" s="1"/>
  <c r="BQ432" i="1"/>
  <c r="BR432" i="1"/>
  <c r="BS432" i="1" s="1" a="1"/>
  <c r="BS432" i="1" s="1"/>
  <c r="BV432" i="1" a="1"/>
  <c r="BV432" i="1" s="1"/>
  <c r="BW432" i="1" a="1"/>
  <c r="BW432" i="1" s="1"/>
  <c r="BX432" i="1" a="1"/>
  <c r="BX432" i="1" s="1"/>
  <c r="BQ533" i="1"/>
  <c r="BR533" i="1"/>
  <c r="BS533" i="1" s="1" a="1"/>
  <c r="BS533" i="1" s="1"/>
  <c r="BV533" i="1" a="1"/>
  <c r="BV533" i="1" s="1"/>
  <c r="BW533" i="1" a="1"/>
  <c r="BW533" i="1" s="1"/>
  <c r="BX533" i="1" a="1"/>
  <c r="BX533" i="1" s="1"/>
  <c r="BQ545" i="1"/>
  <c r="BR545" i="1"/>
  <c r="BS545" i="1" s="1" a="1"/>
  <c r="BS545" i="1" s="1"/>
  <c r="BV545" i="1" a="1"/>
  <c r="BV545" i="1" s="1"/>
  <c r="BW545" i="1" a="1"/>
  <c r="BW545" i="1" s="1"/>
  <c r="BX545" i="1" a="1"/>
  <c r="BX545" i="1" s="1"/>
  <c r="BQ506" i="1"/>
  <c r="BR506" i="1"/>
  <c r="BS506" i="1" s="1" a="1"/>
  <c r="BS506" i="1" s="1"/>
  <c r="BV506" i="1" a="1"/>
  <c r="BV506" i="1" s="1"/>
  <c r="BW506" i="1" a="1"/>
  <c r="BW506" i="1" s="1"/>
  <c r="BX506" i="1" a="1"/>
  <c r="BX506" i="1" s="1"/>
  <c r="BQ494" i="1"/>
  <c r="BR494" i="1"/>
  <c r="BS494" i="1" s="1" a="1"/>
  <c r="BS494" i="1" s="1"/>
  <c r="BV494" i="1" a="1"/>
  <c r="BV494" i="1" s="1"/>
  <c r="BW494" i="1" a="1"/>
  <c r="BW494" i="1" s="1"/>
  <c r="BX494" i="1" a="1"/>
  <c r="BX494" i="1" s="1"/>
  <c r="BQ497" i="1"/>
  <c r="BR497" i="1"/>
  <c r="BS497" i="1" s="1" a="1"/>
  <c r="BS497" i="1" s="1"/>
  <c r="BV497" i="1" a="1"/>
  <c r="BV497" i="1" s="1"/>
  <c r="BW497" i="1" a="1"/>
  <c r="BW497" i="1" s="1"/>
  <c r="BX497" i="1" a="1"/>
  <c r="BX497" i="1" s="1"/>
  <c r="BQ617" i="1"/>
  <c r="BR617" i="1"/>
  <c r="BS617" i="1" s="1" a="1"/>
  <c r="BS617" i="1" s="1"/>
  <c r="BV617" i="1" a="1"/>
  <c r="BV617" i="1" s="1"/>
  <c r="BW617" i="1" a="1"/>
  <c r="BW617" i="1" s="1"/>
  <c r="BX617" i="1" a="1"/>
  <c r="BX617" i="1" s="1"/>
  <c r="BQ612" i="1"/>
  <c r="BR612" i="1"/>
  <c r="BS612" i="1" s="1" a="1"/>
  <c r="BS612" i="1" s="1"/>
  <c r="BV612" i="1" a="1"/>
  <c r="BV612" i="1" s="1"/>
  <c r="BW612" i="1" a="1"/>
  <c r="BW612" i="1" s="1"/>
  <c r="BX612" i="1" a="1"/>
  <c r="BX612" i="1" s="1"/>
  <c r="BQ616" i="1"/>
  <c r="BR616" i="1"/>
  <c r="BS616" i="1" s="1" a="1"/>
  <c r="BS616" i="1" s="1"/>
  <c r="BV616" i="1" a="1"/>
  <c r="BV616" i="1" s="1"/>
  <c r="BW616" i="1" a="1"/>
  <c r="BW616" i="1" s="1"/>
  <c r="BX616" i="1" a="1"/>
  <c r="BX616" i="1" s="1"/>
  <c r="BQ614" i="1"/>
  <c r="BR614" i="1"/>
  <c r="BS614" i="1" s="1" a="1"/>
  <c r="BS614" i="1" s="1"/>
  <c r="BV614" i="1" a="1"/>
  <c r="BV614" i="1" s="1"/>
  <c r="BW614" i="1" a="1"/>
  <c r="BW614" i="1" s="1"/>
  <c r="BX614" i="1" a="1"/>
  <c r="BX614" i="1" s="1"/>
  <c r="BQ125" i="1"/>
  <c r="BR125" i="1"/>
  <c r="BS125" i="1" s="1" a="1"/>
  <c r="BS125" i="1" s="1"/>
  <c r="BV125" i="1" a="1"/>
  <c r="BV125" i="1" s="1"/>
  <c r="BW125" i="1" a="1"/>
  <c r="BW125" i="1" s="1"/>
  <c r="BX125" i="1" a="1"/>
  <c r="BX125" i="1" s="1"/>
  <c r="BQ123" i="1"/>
  <c r="BR123" i="1"/>
  <c r="BS123" i="1" s="1" a="1"/>
  <c r="BS123" i="1" s="1"/>
  <c r="BV123" i="1" a="1"/>
  <c r="BV123" i="1" s="1"/>
  <c r="BW123" i="1" a="1"/>
  <c r="BW123" i="1" s="1"/>
  <c r="BX123" i="1" a="1"/>
  <c r="BX123" i="1" s="1"/>
  <c r="BQ126" i="1"/>
  <c r="BR126" i="1"/>
  <c r="BS126" i="1" s="1" a="1"/>
  <c r="BS126" i="1" s="1"/>
  <c r="BV126" i="1" a="1"/>
  <c r="BV126" i="1" s="1"/>
  <c r="BW126" i="1" a="1"/>
  <c r="BW126" i="1" s="1"/>
  <c r="BX126" i="1" a="1"/>
  <c r="BX126" i="1" s="1"/>
  <c r="BQ159" i="1"/>
  <c r="BR159" i="1"/>
  <c r="BS159" i="1" s="1" a="1"/>
  <c r="BS159" i="1" s="1"/>
  <c r="BV159" i="1" a="1"/>
  <c r="BV159" i="1" s="1"/>
  <c r="BW159" i="1" a="1"/>
  <c r="BW159" i="1" s="1"/>
  <c r="BX159" i="1" a="1"/>
  <c r="BX159" i="1" s="1"/>
  <c r="BQ296" i="1"/>
  <c r="BR296" i="1"/>
  <c r="BS296" i="1" s="1" a="1"/>
  <c r="BS296" i="1" s="1"/>
  <c r="BV296" i="1" a="1"/>
  <c r="BV296" i="1" s="1"/>
  <c r="BW296" i="1" a="1"/>
  <c r="BW296" i="1" s="1"/>
  <c r="BX296" i="1" a="1"/>
  <c r="BX296" i="1" s="1"/>
  <c r="BQ294" i="1"/>
  <c r="BR294" i="1"/>
  <c r="BS294" i="1" s="1" a="1"/>
  <c r="BS294" i="1" s="1"/>
  <c r="BV294" i="1" a="1"/>
  <c r="BV294" i="1" s="1"/>
  <c r="BW294" i="1" a="1"/>
  <c r="BW294" i="1" s="1"/>
  <c r="BX294" i="1" a="1"/>
  <c r="BX294" i="1" s="1"/>
  <c r="BQ293" i="1"/>
  <c r="BR293" i="1"/>
  <c r="BS293" i="1" s="1" a="1"/>
  <c r="BS293" i="1" s="1"/>
  <c r="BV293" i="1" a="1"/>
  <c r="BV293" i="1" s="1"/>
  <c r="BW293" i="1" a="1"/>
  <c r="BW293" i="1" s="1"/>
  <c r="BX293" i="1" a="1"/>
  <c r="BX293" i="1" s="1"/>
  <c r="BQ303" i="1"/>
  <c r="BR303" i="1"/>
  <c r="BS303" i="1" s="1" a="1"/>
  <c r="BS303" i="1" s="1"/>
  <c r="BV303" i="1" a="1"/>
  <c r="BV303" i="1" s="1"/>
  <c r="BW303" i="1" a="1"/>
  <c r="BW303" i="1" s="1"/>
  <c r="BX303" i="1" a="1"/>
  <c r="BX303" i="1" s="1"/>
  <c r="BQ291" i="1"/>
  <c r="BR291" i="1"/>
  <c r="BS291" i="1" s="1" a="1"/>
  <c r="BS291" i="1" s="1"/>
  <c r="BV291" i="1" a="1"/>
  <c r="BV291" i="1" s="1"/>
  <c r="BW291" i="1" a="1"/>
  <c r="BW291" i="1" s="1"/>
  <c r="BX291" i="1" a="1"/>
  <c r="BX291" i="1" s="1"/>
  <c r="BQ295" i="1"/>
  <c r="BR295" i="1"/>
  <c r="BS295" i="1" s="1" a="1"/>
  <c r="BS295" i="1" s="1"/>
  <c r="BV295" i="1" a="1"/>
  <c r="BV295" i="1" s="1"/>
  <c r="BW295" i="1" a="1"/>
  <c r="BW295" i="1" s="1"/>
  <c r="BX295" i="1" a="1"/>
  <c r="BX295" i="1" s="1"/>
  <c r="BQ301" i="1"/>
  <c r="BR301" i="1"/>
  <c r="BS301" i="1" s="1" a="1"/>
  <c r="BS301" i="1" s="1"/>
  <c r="BV301" i="1" a="1"/>
  <c r="BV301" i="1" s="1"/>
  <c r="BW301" i="1" a="1"/>
  <c r="BW301" i="1" s="1"/>
  <c r="BX301" i="1" a="1"/>
  <c r="BX301" i="1" s="1"/>
  <c r="BQ581" i="1"/>
  <c r="BR581" i="1"/>
  <c r="BS581" i="1" s="1" a="1"/>
  <c r="BS581" i="1" s="1"/>
  <c r="BV581" i="1" a="1"/>
  <c r="BV581" i="1" s="1"/>
  <c r="BW581" i="1" a="1"/>
  <c r="BW581" i="1" s="1"/>
  <c r="BX581" i="1" a="1"/>
  <c r="BX581" i="1" s="1"/>
  <c r="BQ585" i="1"/>
  <c r="BR585" i="1"/>
  <c r="BS585" i="1" s="1" a="1"/>
  <c r="BS585" i="1" s="1"/>
  <c r="BV585" i="1" a="1"/>
  <c r="BV585" i="1" s="1"/>
  <c r="BW585" i="1" a="1"/>
  <c r="BW585" i="1" s="1"/>
  <c r="BX585" i="1" a="1"/>
  <c r="BX585" i="1" s="1"/>
  <c r="BQ560" i="1"/>
  <c r="BR560" i="1"/>
  <c r="BS560" i="1" s="1" a="1"/>
  <c r="BS560" i="1" s="1"/>
  <c r="BV560" i="1" a="1"/>
  <c r="BV560" i="1" s="1"/>
  <c r="BW560" i="1" a="1"/>
  <c r="BW560" i="1" s="1"/>
  <c r="BX560" i="1" a="1"/>
  <c r="BX560" i="1" s="1"/>
  <c r="BQ578" i="1"/>
  <c r="BR578" i="1"/>
  <c r="BS578" i="1" s="1" a="1"/>
  <c r="BS578" i="1" s="1"/>
  <c r="BV578" i="1" a="1"/>
  <c r="BV578" i="1" s="1"/>
  <c r="BW578" i="1" a="1"/>
  <c r="BW578" i="1" s="1"/>
  <c r="BX578" i="1" a="1"/>
  <c r="BX578" i="1" s="1"/>
  <c r="BQ584" i="1"/>
  <c r="BR584" i="1"/>
  <c r="BS584" i="1" s="1" a="1"/>
  <c r="BS584" i="1" s="1"/>
  <c r="BV584" i="1" a="1"/>
  <c r="BV584" i="1" s="1"/>
  <c r="BW584" i="1" a="1"/>
  <c r="BW584" i="1" s="1"/>
  <c r="BX584" i="1" a="1"/>
  <c r="BX584" i="1" s="1"/>
  <c r="BQ23" i="1"/>
  <c r="BR23" i="1"/>
  <c r="BS23" i="1" s="1" a="1"/>
  <c r="BS23" i="1" s="1"/>
  <c r="BV23" i="1" a="1"/>
  <c r="BV23" i="1" s="1"/>
  <c r="BW23" i="1" a="1"/>
  <c r="BW23" i="1" s="1"/>
  <c r="BX23" i="1" a="1"/>
  <c r="BX23" i="1" s="1"/>
  <c r="BQ25" i="1"/>
  <c r="BR25" i="1"/>
  <c r="BS25" i="1" s="1" a="1"/>
  <c r="BS25" i="1" s="1"/>
  <c r="BV25" i="1" a="1"/>
  <c r="BV25" i="1" s="1"/>
  <c r="BW25" i="1" a="1"/>
  <c r="BW25" i="1" s="1"/>
  <c r="BX25" i="1" a="1"/>
  <c r="BX25" i="1" s="1"/>
  <c r="BQ28" i="1"/>
  <c r="BR28" i="1"/>
  <c r="BS28" i="1" s="1" a="1"/>
  <c r="BS28" i="1" s="1"/>
  <c r="BV28" i="1" a="1"/>
  <c r="BV28" i="1" s="1"/>
  <c r="BW28" i="1" a="1"/>
  <c r="BW28" i="1" s="1"/>
  <c r="BX28" i="1" a="1"/>
  <c r="BX28" i="1" s="1"/>
  <c r="BQ134" i="1"/>
  <c r="BR134" i="1"/>
  <c r="BS134" i="1" s="1" a="1"/>
  <c r="BS134" i="1" s="1"/>
  <c r="BV134" i="1" a="1"/>
  <c r="BV134" i="1" s="1"/>
  <c r="BW134" i="1" a="1"/>
  <c r="BW134" i="1" s="1"/>
  <c r="BX134" i="1" a="1"/>
  <c r="BX134" i="1" s="1"/>
  <c r="BQ135" i="1"/>
  <c r="BR135" i="1"/>
  <c r="BS135" i="1" s="1" a="1"/>
  <c r="BS135" i="1" s="1"/>
  <c r="BV135" i="1" a="1"/>
  <c r="BV135" i="1" s="1"/>
  <c r="BW135" i="1" a="1"/>
  <c r="BW135" i="1" s="1"/>
  <c r="BX135" i="1" a="1"/>
  <c r="BX135" i="1" s="1"/>
  <c r="BQ131" i="1"/>
  <c r="BR131" i="1"/>
  <c r="BS131" i="1" s="1" a="1"/>
  <c r="BS131" i="1" s="1"/>
  <c r="BV131" i="1" a="1"/>
  <c r="BV131" i="1" s="1"/>
  <c r="BW131" i="1" a="1"/>
  <c r="BW131" i="1" s="1"/>
  <c r="BX131" i="1" a="1"/>
  <c r="BX131" i="1" s="1"/>
  <c r="BQ133" i="1"/>
  <c r="BR133" i="1"/>
  <c r="BV133" i="1" a="1"/>
  <c r="BV133" i="1" s="1"/>
  <c r="BW133" i="1" a="1"/>
  <c r="BW133" i="1" s="1"/>
  <c r="BX133" i="1" a="1"/>
  <c r="BX133" i="1" s="1"/>
  <c r="BQ132" i="1"/>
  <c r="BR132" i="1"/>
  <c r="BS132" i="1" s="1" a="1"/>
  <c r="BS132" i="1" s="1"/>
  <c r="BV132" i="1" a="1"/>
  <c r="BV132" i="1" s="1"/>
  <c r="BW132" i="1" a="1"/>
  <c r="BW132" i="1" s="1"/>
  <c r="BX132" i="1" a="1"/>
  <c r="BX132" i="1" s="1"/>
  <c r="BQ106" i="1"/>
  <c r="BR106" i="1"/>
  <c r="BS106" i="1" s="1" a="1"/>
  <c r="BS106" i="1" s="1"/>
  <c r="BV106" i="1" a="1"/>
  <c r="BV106" i="1" s="1"/>
  <c r="BW106" i="1" a="1"/>
  <c r="BW106" i="1" s="1"/>
  <c r="BX106" i="1" a="1"/>
  <c r="BX106" i="1" s="1"/>
  <c r="BQ107" i="1"/>
  <c r="BR107" i="1"/>
  <c r="BS107" i="1" s="1" a="1"/>
  <c r="BS107" i="1" s="1"/>
  <c r="BV107" i="1" a="1"/>
  <c r="BV107" i="1" s="1"/>
  <c r="BW107" i="1" a="1"/>
  <c r="BW107" i="1" s="1"/>
  <c r="BX107" i="1" a="1"/>
  <c r="BX107" i="1" s="1"/>
  <c r="BQ108" i="1"/>
  <c r="BR108" i="1"/>
  <c r="BS108" i="1" s="1" a="1"/>
  <c r="BS108" i="1" s="1"/>
  <c r="BV108" i="1" a="1"/>
  <c r="BV108" i="1" s="1"/>
  <c r="BW108" i="1" a="1"/>
  <c r="BW108" i="1" s="1"/>
  <c r="BX108" i="1" a="1"/>
  <c r="BX108" i="1" s="1"/>
  <c r="BQ110" i="1"/>
  <c r="BR110" i="1"/>
  <c r="BS110" i="1" s="1" a="1"/>
  <c r="BS110" i="1" s="1"/>
  <c r="BV110" i="1" a="1"/>
  <c r="BV110" i="1" s="1"/>
  <c r="BW110" i="1" a="1"/>
  <c r="BW110" i="1" s="1"/>
  <c r="BX110" i="1" a="1"/>
  <c r="BX110" i="1" s="1"/>
  <c r="BQ73" i="1"/>
  <c r="BR73" i="1"/>
  <c r="BS73" i="1" s="1" a="1"/>
  <c r="BS73" i="1" s="1"/>
  <c r="BV73" i="1" a="1"/>
  <c r="BV73" i="1" s="1"/>
  <c r="BW73" i="1" a="1"/>
  <c r="BW73" i="1" s="1"/>
  <c r="BX73" i="1" a="1"/>
  <c r="BX73" i="1" s="1"/>
  <c r="BQ76" i="1"/>
  <c r="BR76" i="1"/>
  <c r="BS76" i="1" s="1" a="1"/>
  <c r="BS76" i="1" s="1"/>
  <c r="BV76" i="1" a="1"/>
  <c r="BV76" i="1" s="1"/>
  <c r="BW76" i="1" a="1"/>
  <c r="BW76" i="1" s="1"/>
  <c r="BX76" i="1" a="1"/>
  <c r="BX76" i="1" s="1"/>
  <c r="BQ92" i="1"/>
  <c r="BR92" i="1"/>
  <c r="BS92" i="1" s="1" a="1"/>
  <c r="BS92" i="1" s="1"/>
  <c r="BV92" i="1" a="1"/>
  <c r="BV92" i="1" s="1"/>
  <c r="BW92" i="1" a="1"/>
  <c r="BW92" i="1" s="1"/>
  <c r="BX92" i="1" a="1"/>
  <c r="BX92" i="1" s="1"/>
  <c r="BQ91" i="1"/>
  <c r="BR91" i="1"/>
  <c r="BS91" i="1" s="1" a="1"/>
  <c r="BS91" i="1" s="1"/>
  <c r="BV91" i="1" a="1"/>
  <c r="BV91" i="1" s="1"/>
  <c r="BW91" i="1" a="1"/>
  <c r="BW91" i="1" s="1"/>
  <c r="BX91" i="1" a="1"/>
  <c r="BX91" i="1" s="1"/>
  <c r="BQ90" i="1"/>
  <c r="BR90" i="1"/>
  <c r="BS90" i="1" s="1" a="1"/>
  <c r="BS90" i="1" s="1"/>
  <c r="BV90" i="1" a="1"/>
  <c r="BV90" i="1" s="1"/>
  <c r="BW90" i="1" a="1"/>
  <c r="BW90" i="1" s="1"/>
  <c r="BX90" i="1" a="1"/>
  <c r="BX90" i="1" s="1"/>
  <c r="BQ94" i="1"/>
  <c r="BR94" i="1"/>
  <c r="BS94" i="1" s="1" a="1"/>
  <c r="BS94" i="1" s="1"/>
  <c r="BV94" i="1" a="1"/>
  <c r="BV94" i="1" s="1"/>
  <c r="BW94" i="1" a="1"/>
  <c r="BW94" i="1" s="1"/>
  <c r="BX94" i="1" a="1"/>
  <c r="BX94" i="1" s="1"/>
  <c r="BQ95" i="1"/>
  <c r="BR95" i="1"/>
  <c r="BS95" i="1" s="1" a="1"/>
  <c r="BS95" i="1" s="1"/>
  <c r="BV95" i="1" a="1"/>
  <c r="BV95" i="1" s="1"/>
  <c r="BW95" i="1" a="1"/>
  <c r="BW95" i="1" s="1"/>
  <c r="BX95" i="1" a="1"/>
  <c r="BX95" i="1" s="1"/>
  <c r="BQ86" i="1"/>
  <c r="BR86" i="1"/>
  <c r="BS86" i="1" s="1" a="1"/>
  <c r="BS86" i="1" s="1"/>
  <c r="BV86" i="1" a="1"/>
  <c r="BV86" i="1" s="1"/>
  <c r="BW86" i="1" a="1"/>
  <c r="BW86" i="1" s="1"/>
  <c r="BX86" i="1" a="1"/>
  <c r="BX86" i="1" s="1"/>
  <c r="BQ83" i="1"/>
  <c r="BR83" i="1"/>
  <c r="BS83" i="1" s="1" a="1"/>
  <c r="BS83" i="1" s="1"/>
  <c r="BV83" i="1" a="1"/>
  <c r="BV83" i="1" s="1"/>
  <c r="BW83" i="1" a="1"/>
  <c r="BW83" i="1" s="1"/>
  <c r="BX83" i="1" a="1"/>
  <c r="BX83" i="1" s="1"/>
  <c r="BQ170" i="1"/>
  <c r="BR170" i="1"/>
  <c r="BS170" i="1" s="1" a="1"/>
  <c r="BS170" i="1" s="1"/>
  <c r="BV170" i="1" a="1"/>
  <c r="BV170" i="1" s="1"/>
  <c r="BW170" i="1" a="1"/>
  <c r="BW170" i="1" s="1"/>
  <c r="BX170" i="1" a="1"/>
  <c r="BX170" i="1" s="1"/>
  <c r="BQ168" i="1"/>
  <c r="BR168" i="1"/>
  <c r="BS168" i="1" s="1" a="1"/>
  <c r="BS168" i="1" s="1"/>
  <c r="BV168" i="1" a="1"/>
  <c r="BV168" i="1" s="1"/>
  <c r="BW168" i="1" a="1"/>
  <c r="BW168" i="1" s="1"/>
  <c r="BX168" i="1" a="1"/>
  <c r="BX168" i="1" s="1"/>
  <c r="BQ172" i="1"/>
  <c r="BR172" i="1"/>
  <c r="BS172" i="1" s="1" a="1"/>
  <c r="BS172" i="1" s="1"/>
  <c r="BV172" i="1" a="1"/>
  <c r="BV172" i="1" s="1"/>
  <c r="BW172" i="1" a="1"/>
  <c r="BW172" i="1" s="1"/>
  <c r="BX172" i="1" a="1"/>
  <c r="BX172" i="1" s="1"/>
  <c r="BQ169" i="1"/>
  <c r="BR169" i="1"/>
  <c r="BS169" i="1" s="1" a="1"/>
  <c r="BS169" i="1" s="1"/>
  <c r="BV169" i="1" a="1"/>
  <c r="BV169" i="1" s="1"/>
  <c r="BW169" i="1" a="1"/>
  <c r="BW169" i="1" s="1"/>
  <c r="BX169" i="1" a="1"/>
  <c r="BX169" i="1" s="1"/>
  <c r="BQ155" i="1"/>
  <c r="BR155" i="1"/>
  <c r="BS155" i="1" s="1" a="1"/>
  <c r="BS155" i="1" s="1"/>
  <c r="BV155" i="1" a="1"/>
  <c r="BV155" i="1" s="1"/>
  <c r="BW155" i="1" a="1"/>
  <c r="BW155" i="1" s="1"/>
  <c r="BX155" i="1" a="1"/>
  <c r="BX155" i="1" s="1"/>
  <c r="BQ251" i="1"/>
  <c r="BR251" i="1"/>
  <c r="BV251" i="1" a="1"/>
  <c r="BV251" i="1" s="1"/>
  <c r="BW251" i="1" a="1"/>
  <c r="BW251" i="1" s="1"/>
  <c r="BX251" i="1" a="1"/>
  <c r="BX251" i="1" s="1"/>
  <c r="BQ372" i="1"/>
  <c r="BR372" i="1"/>
  <c r="BS372" i="1" s="1" a="1"/>
  <c r="BS372" i="1" s="1"/>
  <c r="BV372" i="1" a="1"/>
  <c r="BV372" i="1" s="1"/>
  <c r="BW372" i="1" a="1"/>
  <c r="BW372" i="1" s="1"/>
  <c r="BX372" i="1" a="1"/>
  <c r="BX372" i="1" s="1"/>
  <c r="BQ379" i="1"/>
  <c r="BR379" i="1"/>
  <c r="BS379" i="1" s="1" a="1"/>
  <c r="BS379" i="1" s="1"/>
  <c r="BV379" i="1" a="1"/>
  <c r="BV379" i="1" s="1"/>
  <c r="BW379" i="1" a="1"/>
  <c r="BW379" i="1" s="1"/>
  <c r="BX379" i="1" a="1"/>
  <c r="BX379" i="1" s="1"/>
  <c r="BQ403" i="1"/>
  <c r="BR403" i="1"/>
  <c r="BS403" i="1" s="1" a="1"/>
  <c r="BS403" i="1" s="1"/>
  <c r="BV403" i="1" a="1"/>
  <c r="BV403" i="1" s="1"/>
  <c r="BW403" i="1" a="1"/>
  <c r="BW403" i="1" s="1"/>
  <c r="BX403" i="1" a="1"/>
  <c r="BX403" i="1" s="1"/>
  <c r="BQ429" i="1"/>
  <c r="BR429" i="1"/>
  <c r="BS429" i="1" s="1" a="1"/>
  <c r="BS429" i="1" s="1"/>
  <c r="BV429" i="1" a="1"/>
  <c r="BV429" i="1" s="1"/>
  <c r="BW429" i="1" a="1"/>
  <c r="BW429" i="1" s="1"/>
  <c r="BX429" i="1" a="1"/>
  <c r="BX429" i="1" s="1"/>
  <c r="BQ430" i="1"/>
  <c r="BR430" i="1"/>
  <c r="BS430" i="1" s="1" a="1"/>
  <c r="BS430" i="1" s="1"/>
  <c r="BV430" i="1" a="1"/>
  <c r="BV430" i="1" s="1"/>
  <c r="BW430" i="1" a="1"/>
  <c r="BW430" i="1" s="1"/>
  <c r="BX430" i="1" a="1"/>
  <c r="BX430" i="1" s="1"/>
  <c r="BQ463" i="1"/>
  <c r="BR463" i="1"/>
  <c r="BS463" i="1" s="1" a="1"/>
  <c r="BS463" i="1" s="1"/>
  <c r="BV463" i="1" a="1"/>
  <c r="BV463" i="1" s="1"/>
  <c r="BW463" i="1" a="1"/>
  <c r="BW463" i="1" s="1"/>
  <c r="BX463" i="1" a="1"/>
  <c r="BX463" i="1" s="1"/>
  <c r="BQ462" i="1"/>
  <c r="BR462" i="1"/>
  <c r="BS462" i="1" s="1" a="1"/>
  <c r="BS462" i="1" s="1"/>
  <c r="BV462" i="1" a="1"/>
  <c r="BV462" i="1" s="1"/>
  <c r="BW462" i="1" a="1"/>
  <c r="BW462" i="1" s="1"/>
  <c r="BX462" i="1" a="1"/>
  <c r="BX462" i="1" s="1"/>
  <c r="BQ476" i="1"/>
  <c r="BR476" i="1"/>
  <c r="BS476" i="1" s="1" a="1"/>
  <c r="BS476" i="1" s="1"/>
  <c r="BV476" i="1" a="1"/>
  <c r="BV476" i="1" s="1"/>
  <c r="BW476" i="1" a="1"/>
  <c r="BW476" i="1" s="1"/>
  <c r="BX476" i="1" a="1"/>
  <c r="BX476" i="1" s="1"/>
  <c r="BQ513" i="1"/>
  <c r="BR513" i="1"/>
  <c r="BS513" i="1" s="1" a="1"/>
  <c r="BS513" i="1" s="1"/>
  <c r="BV513" i="1" a="1"/>
  <c r="BV513" i="1" s="1"/>
  <c r="BW513" i="1" a="1"/>
  <c r="BW513" i="1" s="1"/>
  <c r="BX513" i="1" a="1"/>
  <c r="BX513" i="1" s="1"/>
  <c r="BQ514" i="1"/>
  <c r="BR514" i="1"/>
  <c r="BS514" i="1" s="1" a="1"/>
  <c r="BS514" i="1" s="1"/>
  <c r="BV514" i="1" a="1"/>
  <c r="BV514" i="1" s="1"/>
  <c r="BW514" i="1" a="1"/>
  <c r="BW514" i="1" s="1"/>
  <c r="BX514" i="1" a="1"/>
  <c r="BX514" i="1" s="1"/>
  <c r="BQ594" i="1"/>
  <c r="BR594" i="1"/>
  <c r="BS594" i="1" s="1" a="1"/>
  <c r="BS594" i="1" s="1"/>
  <c r="BV594" i="1" a="1"/>
  <c r="BV594" i="1" s="1"/>
  <c r="BW594" i="1" a="1"/>
  <c r="BW594" i="1" s="1"/>
  <c r="BX594" i="1" a="1"/>
  <c r="BX594" i="1" s="1"/>
  <c r="BQ599" i="1"/>
  <c r="BR599" i="1"/>
  <c r="BS599" i="1" s="1" a="1"/>
  <c r="BS599" i="1" s="1"/>
  <c r="BV599" i="1" a="1"/>
  <c r="BV599" i="1" s="1"/>
  <c r="BW599" i="1" a="1"/>
  <c r="BW599" i="1" s="1"/>
  <c r="BX599" i="1" a="1"/>
  <c r="BX599" i="1" s="1"/>
  <c r="BQ597" i="1"/>
  <c r="BR597" i="1"/>
  <c r="BS597" i="1" s="1" a="1"/>
  <c r="BS597" i="1" s="1"/>
  <c r="BV597" i="1" a="1"/>
  <c r="BV597" i="1" s="1"/>
  <c r="BW597" i="1" a="1"/>
  <c r="BW597" i="1" s="1"/>
  <c r="BX597" i="1" a="1"/>
  <c r="BX597" i="1" s="1"/>
  <c r="BQ625" i="1"/>
  <c r="BR625" i="1"/>
  <c r="BS625" i="1" s="1" a="1"/>
  <c r="BS625" i="1" s="1"/>
  <c r="BV625" i="1" a="1"/>
  <c r="BV625" i="1" s="1"/>
  <c r="BW625" i="1" a="1"/>
  <c r="BW625" i="1" s="1"/>
  <c r="BX625" i="1" a="1"/>
  <c r="BX625" i="1" s="1"/>
  <c r="BQ623" i="1"/>
  <c r="BR623" i="1"/>
  <c r="BS623" i="1" s="1" a="1"/>
  <c r="BS623" i="1" s="1"/>
  <c r="BV623" i="1" a="1"/>
  <c r="BV623" i="1" s="1"/>
  <c r="BW623" i="1" a="1"/>
  <c r="BW623" i="1" s="1"/>
  <c r="BX623" i="1" a="1"/>
  <c r="BX623" i="1" s="1"/>
  <c r="BQ714" i="1"/>
  <c r="BR714" i="1"/>
  <c r="BS714" i="1" s="1" a="1"/>
  <c r="BS714" i="1" s="1"/>
  <c r="BV714" i="1" a="1"/>
  <c r="BV714" i="1" s="1"/>
  <c r="BW714" i="1" a="1"/>
  <c r="BW714" i="1" s="1"/>
  <c r="BX714" i="1" a="1"/>
  <c r="BX714" i="1" s="1"/>
  <c r="BQ716" i="1"/>
  <c r="BR716" i="1"/>
  <c r="BS716" i="1" s="1" a="1"/>
  <c r="BS716" i="1" s="1"/>
  <c r="BV716" i="1" a="1"/>
  <c r="BV716" i="1" s="1"/>
  <c r="BW716" i="1" a="1"/>
  <c r="BW716" i="1" s="1"/>
  <c r="BX716" i="1" a="1"/>
  <c r="BX716" i="1" s="1"/>
  <c r="BQ708" i="1"/>
  <c r="BR708" i="1"/>
  <c r="BS708" i="1" s="1" a="1"/>
  <c r="BS708" i="1" s="1"/>
  <c r="BV708" i="1" a="1"/>
  <c r="BV708" i="1" s="1"/>
  <c r="BW708" i="1" a="1"/>
  <c r="BW708" i="1" s="1"/>
  <c r="BX708" i="1" a="1"/>
  <c r="BX708" i="1" s="1"/>
  <c r="BQ709" i="1"/>
  <c r="BR709" i="1"/>
  <c r="BS709" i="1" s="1" a="1"/>
  <c r="BS709" i="1" s="1"/>
  <c r="BV709" i="1" a="1"/>
  <c r="BV709" i="1" s="1"/>
  <c r="BW709" i="1" a="1"/>
  <c r="BW709" i="1" s="1"/>
  <c r="BX709" i="1" a="1"/>
  <c r="BX709" i="1" s="1"/>
  <c r="BQ713" i="1"/>
  <c r="BR713" i="1"/>
  <c r="BS713" i="1" s="1" a="1"/>
  <c r="BS713" i="1" s="1"/>
  <c r="BV713" i="1" a="1"/>
  <c r="BV713" i="1" s="1"/>
  <c r="BW713" i="1" a="1"/>
  <c r="BW713" i="1" s="1"/>
  <c r="BX713" i="1" a="1"/>
  <c r="BX713" i="1" s="1"/>
  <c r="BQ46" i="1"/>
  <c r="BR46" i="1"/>
  <c r="BS46" i="1" s="1" a="1"/>
  <c r="BS46" i="1" s="1"/>
  <c r="BV46" i="1" a="1"/>
  <c r="BV46" i="1" s="1"/>
  <c r="BW46" i="1" a="1"/>
  <c r="BW46" i="1" s="1"/>
  <c r="BX46" i="1" a="1"/>
  <c r="BX46" i="1" s="1"/>
  <c r="BQ47" i="1"/>
  <c r="BR47" i="1"/>
  <c r="BS47" i="1" s="1" a="1"/>
  <c r="BS47" i="1" s="1"/>
  <c r="BV47" i="1" a="1"/>
  <c r="BV47" i="1" s="1"/>
  <c r="BW47" i="1" a="1"/>
  <c r="BW47" i="1" s="1"/>
  <c r="BX47" i="1" a="1"/>
  <c r="BX47" i="1" s="1"/>
  <c r="BQ44" i="1"/>
  <c r="BR44" i="1"/>
  <c r="BS44" i="1" s="1" a="1"/>
  <c r="BS44" i="1" s="1"/>
  <c r="BV44" i="1" a="1"/>
  <c r="BV44" i="1" s="1"/>
  <c r="BW44" i="1" a="1"/>
  <c r="BW44" i="1" s="1"/>
  <c r="BX44" i="1" a="1"/>
  <c r="BX44" i="1" s="1"/>
  <c r="BQ45" i="1"/>
  <c r="BR45" i="1"/>
  <c r="BS45" i="1" s="1" a="1"/>
  <c r="BS45" i="1" s="1"/>
  <c r="BV45" i="1" a="1"/>
  <c r="BV45" i="1" s="1"/>
  <c r="BW45" i="1" a="1"/>
  <c r="BW45" i="1" s="1"/>
  <c r="BX45" i="1" a="1"/>
  <c r="BX45" i="1" s="1"/>
  <c r="BQ366" i="1"/>
  <c r="BR366" i="1"/>
  <c r="BS366" i="1" s="1" a="1"/>
  <c r="BS366" i="1" s="1"/>
  <c r="BV366" i="1" a="1"/>
  <c r="BV366" i="1" s="1"/>
  <c r="BW366" i="1" a="1"/>
  <c r="BW366" i="1" s="1"/>
  <c r="BX366" i="1" a="1"/>
  <c r="BX366" i="1" s="1"/>
  <c r="BQ364" i="1"/>
  <c r="BR364" i="1"/>
  <c r="BS364" i="1" s="1" a="1"/>
  <c r="BS364" i="1" s="1"/>
  <c r="BV364" i="1" a="1"/>
  <c r="BV364" i="1" s="1"/>
  <c r="BW364" i="1" a="1"/>
  <c r="BW364" i="1" s="1"/>
  <c r="BX364" i="1" a="1"/>
  <c r="BX364" i="1" s="1"/>
  <c r="BQ483" i="1"/>
  <c r="BR483" i="1"/>
  <c r="BS483" i="1" s="1" a="1"/>
  <c r="BS483" i="1" s="1"/>
  <c r="BV483" i="1" a="1"/>
  <c r="BV483" i="1" s="1"/>
  <c r="BW483" i="1" a="1"/>
  <c r="BW483" i="1" s="1"/>
  <c r="BX483" i="1" a="1"/>
  <c r="BX483" i="1" s="1"/>
  <c r="BQ484" i="1"/>
  <c r="BR484" i="1"/>
  <c r="BV484" i="1" a="1"/>
  <c r="BV484" i="1" s="1"/>
  <c r="BW484" i="1" a="1"/>
  <c r="BW484" i="1" s="1"/>
  <c r="BX484" i="1" a="1"/>
  <c r="BX484" i="1" s="1"/>
  <c r="BQ503" i="1"/>
  <c r="BR503" i="1"/>
  <c r="BS503" i="1" s="1" a="1"/>
  <c r="BS503" i="1" s="1"/>
  <c r="BV503" i="1" a="1"/>
  <c r="BV503" i="1" s="1"/>
  <c r="BW503" i="1" a="1"/>
  <c r="BW503" i="1" s="1"/>
  <c r="BX503" i="1" a="1"/>
  <c r="BX503" i="1" s="1"/>
  <c r="BQ492" i="1"/>
  <c r="BR492" i="1"/>
  <c r="BS492" i="1" s="1" a="1"/>
  <c r="BS492" i="1" s="1"/>
  <c r="BV492" i="1" a="1"/>
  <c r="BV492" i="1" s="1"/>
  <c r="BW492" i="1" a="1"/>
  <c r="BW492" i="1" s="1"/>
  <c r="BX492" i="1" a="1"/>
  <c r="BX492" i="1" s="1"/>
  <c r="BQ493" i="1"/>
  <c r="BR493" i="1"/>
  <c r="BS493" i="1" s="1" a="1"/>
  <c r="BS493" i="1" s="1"/>
  <c r="BV493" i="1" a="1"/>
  <c r="BV493" i="1" s="1"/>
  <c r="BW493" i="1" a="1"/>
  <c r="BW493" i="1" s="1"/>
  <c r="BX493" i="1" a="1"/>
  <c r="BX493" i="1" s="1"/>
  <c r="BQ495" i="1"/>
  <c r="BR495" i="1"/>
  <c r="BS495" i="1" s="1" a="1"/>
  <c r="BS495" i="1" s="1"/>
  <c r="BV495" i="1" a="1"/>
  <c r="BV495" i="1" s="1"/>
  <c r="BW495" i="1" a="1"/>
  <c r="BW495" i="1" s="1"/>
  <c r="BX495" i="1" a="1"/>
  <c r="BX495" i="1" s="1"/>
  <c r="BQ212" i="1"/>
  <c r="BR212" i="1"/>
  <c r="BS212" i="1" s="1" a="1"/>
  <c r="BS212" i="1" s="1"/>
  <c r="BV212" i="1" a="1"/>
  <c r="BV212" i="1" s="1"/>
  <c r="BW212" i="1" a="1"/>
  <c r="BW212" i="1" s="1"/>
  <c r="BX212" i="1" a="1"/>
  <c r="BX212" i="1" s="1"/>
  <c r="BQ240" i="1"/>
  <c r="BR240" i="1"/>
  <c r="BV240" i="1" a="1"/>
  <c r="BV240" i="1" s="1"/>
  <c r="BW240" i="1" a="1"/>
  <c r="BW240" i="1" s="1"/>
  <c r="BX240" i="1" a="1"/>
  <c r="BX240" i="1" s="1"/>
  <c r="BQ277" i="1"/>
  <c r="BR277" i="1"/>
  <c r="BS277" i="1" s="1" a="1"/>
  <c r="BS277" i="1" s="1"/>
  <c r="BV277" i="1" a="1"/>
  <c r="BV277" i="1" s="1"/>
  <c r="BW277" i="1" a="1"/>
  <c r="BW277" i="1" s="1"/>
  <c r="BX277" i="1" a="1"/>
  <c r="BX277" i="1" s="1"/>
  <c r="BQ278" i="1"/>
  <c r="BR278" i="1"/>
  <c r="BS278" i="1" s="1" a="1"/>
  <c r="BS278" i="1" s="1"/>
  <c r="BV278" i="1" a="1"/>
  <c r="BV278" i="1" s="1"/>
  <c r="BW278" i="1" a="1"/>
  <c r="BW278" i="1" s="1"/>
  <c r="BX278" i="1" a="1"/>
  <c r="BX278" i="1" s="1"/>
  <c r="BQ444" i="1"/>
  <c r="BR444" i="1"/>
  <c r="BS444" i="1" s="1" a="1"/>
  <c r="BS444" i="1" s="1"/>
  <c r="BV444" i="1" a="1"/>
  <c r="BV444" i="1" s="1"/>
  <c r="BW444" i="1" a="1"/>
  <c r="BW444" i="1" s="1"/>
  <c r="BX444" i="1" a="1"/>
  <c r="BX444" i="1" s="1"/>
  <c r="BQ556" i="1"/>
  <c r="BR556" i="1"/>
  <c r="BS556" i="1" s="1" a="1"/>
  <c r="BS556" i="1" s="1"/>
  <c r="BV556" i="1" a="1"/>
  <c r="BV556" i="1" s="1"/>
  <c r="BW556" i="1" a="1"/>
  <c r="BW556" i="1" s="1"/>
  <c r="BX556" i="1" a="1"/>
  <c r="BX556" i="1" s="1"/>
  <c r="BQ596" i="1"/>
  <c r="BR596" i="1"/>
  <c r="BS596" i="1" s="1" a="1"/>
  <c r="BS596" i="1" s="1"/>
  <c r="BV596" i="1" a="1"/>
  <c r="BV596" i="1" s="1"/>
  <c r="BW596" i="1" a="1"/>
  <c r="BW596" i="1" s="1"/>
  <c r="BX596" i="1" a="1"/>
  <c r="BX596" i="1" s="1"/>
  <c r="BQ214" i="1"/>
  <c r="BR214" i="1"/>
  <c r="BS214" i="1" s="1" a="1"/>
  <c r="BS214" i="1" s="1"/>
  <c r="BV214" i="1" a="1"/>
  <c r="BV214" i="1" s="1"/>
  <c r="BW214" i="1" a="1"/>
  <c r="BW214" i="1" s="1"/>
  <c r="BX214" i="1" a="1"/>
  <c r="BX214" i="1" s="1"/>
  <c r="BQ693" i="1"/>
  <c r="BR693" i="1"/>
  <c r="BS693" i="1" s="1" a="1"/>
  <c r="BS693" i="1" s="1"/>
  <c r="BV693" i="1" a="1"/>
  <c r="BV693" i="1" s="1"/>
  <c r="BW693" i="1" a="1"/>
  <c r="BW693" i="1" s="1"/>
  <c r="BX693" i="1" a="1"/>
  <c r="BX693" i="1" s="1"/>
  <c r="BQ690" i="1"/>
  <c r="BR690" i="1"/>
  <c r="BS690" i="1" s="1" a="1"/>
  <c r="BS690" i="1" s="1"/>
  <c r="BV690" i="1" a="1"/>
  <c r="BV690" i="1" s="1"/>
  <c r="BW690" i="1" a="1"/>
  <c r="BW690" i="1" s="1"/>
  <c r="BX690" i="1" a="1"/>
  <c r="BX690" i="1" s="1"/>
  <c r="BQ694" i="1"/>
  <c r="BR694" i="1"/>
  <c r="BS694" i="1" s="1" a="1"/>
  <c r="BS694" i="1" s="1"/>
  <c r="BV694" i="1" a="1"/>
  <c r="BV694" i="1" s="1"/>
  <c r="BW694" i="1" a="1"/>
  <c r="BW694" i="1" s="1"/>
  <c r="BX694" i="1" a="1"/>
  <c r="BX694" i="1" s="1"/>
  <c r="BQ692" i="1"/>
  <c r="BR692" i="1"/>
  <c r="BS692" i="1" s="1" a="1"/>
  <c r="BS692" i="1" s="1"/>
  <c r="BV692" i="1" a="1"/>
  <c r="BV692" i="1" s="1"/>
  <c r="BW692" i="1" a="1"/>
  <c r="BW692" i="1" s="1"/>
  <c r="BX692" i="1" a="1"/>
  <c r="BX692" i="1" s="1"/>
  <c r="BQ241" i="1"/>
  <c r="BR241" i="1"/>
  <c r="BS241" i="1" s="1" a="1"/>
  <c r="BS241" i="1" s="1"/>
  <c r="BV241" i="1" a="1"/>
  <c r="BV241" i="1" s="1"/>
  <c r="BW241" i="1" a="1"/>
  <c r="BW241" i="1" s="1"/>
  <c r="BX241" i="1" a="1"/>
  <c r="BX241" i="1" s="1"/>
  <c r="BQ333" i="1"/>
  <c r="BR333" i="1"/>
  <c r="BS333" i="1" s="1" a="1"/>
  <c r="BS333" i="1" s="1"/>
  <c r="BV333" i="1" a="1"/>
  <c r="BV333" i="1" s="1"/>
  <c r="BW333" i="1" a="1"/>
  <c r="BW333" i="1" s="1"/>
  <c r="BX333" i="1" a="1"/>
  <c r="BX333" i="1" s="1"/>
  <c r="BQ14" i="1"/>
  <c r="BR14" i="1"/>
  <c r="BS14" i="1" s="1" a="1"/>
  <c r="BS14" i="1" s="1"/>
  <c r="BV14" i="1" a="1"/>
  <c r="BV14" i="1" s="1"/>
  <c r="BW14" i="1" a="1"/>
  <c r="BW14" i="1" s="1"/>
  <c r="BX14" i="1" a="1"/>
  <c r="BX14" i="1" s="1"/>
  <c r="BQ15" i="1"/>
  <c r="BR15" i="1"/>
  <c r="BS15" i="1" s="1" a="1"/>
  <c r="BS15" i="1" s="1"/>
  <c r="BV15" i="1" a="1"/>
  <c r="BV15" i="1" s="1"/>
  <c r="BW15" i="1" a="1"/>
  <c r="BW15" i="1" s="1"/>
  <c r="BX15" i="1" a="1"/>
  <c r="BX15" i="1" s="1"/>
  <c r="BQ96" i="1"/>
  <c r="BR96" i="1"/>
  <c r="BS96" i="1" s="1" a="1"/>
  <c r="BS96" i="1" s="1"/>
  <c r="BV96" i="1" a="1"/>
  <c r="BV96" i="1" s="1"/>
  <c r="BW96" i="1" a="1"/>
  <c r="BW96" i="1" s="1"/>
  <c r="BX96" i="1" a="1"/>
  <c r="BX96" i="1" s="1"/>
  <c r="BQ127" i="1"/>
  <c r="BR127" i="1"/>
  <c r="BS127" i="1" s="1" a="1"/>
  <c r="BS127" i="1" s="1"/>
  <c r="BV127" i="1" a="1"/>
  <c r="BV127" i="1" s="1"/>
  <c r="BW127" i="1" a="1"/>
  <c r="BW127" i="1" s="1"/>
  <c r="BX127" i="1" a="1"/>
  <c r="BX127" i="1" s="1"/>
  <c r="BQ232" i="1"/>
  <c r="BR232" i="1"/>
  <c r="BS232" i="1" s="1" a="1"/>
  <c r="BS232" i="1" s="1"/>
  <c r="BV232" i="1" a="1"/>
  <c r="BV232" i="1" s="1"/>
  <c r="BW232" i="1" a="1"/>
  <c r="BW232" i="1" s="1"/>
  <c r="BX232" i="1" a="1"/>
  <c r="BX232" i="1" s="1"/>
  <c r="BQ233" i="1"/>
  <c r="BR233" i="1"/>
  <c r="BS233" i="1" s="1" a="1"/>
  <c r="BS233" i="1" s="1"/>
  <c r="BV233" i="1" a="1"/>
  <c r="BV233" i="1" s="1"/>
  <c r="BW233" i="1" a="1"/>
  <c r="BW233" i="1" s="1"/>
  <c r="BX233" i="1" a="1"/>
  <c r="BX233" i="1" s="1"/>
  <c r="BQ234" i="1"/>
  <c r="BR234" i="1"/>
  <c r="BS234" i="1" s="1" a="1"/>
  <c r="BS234" i="1" s="1"/>
  <c r="BV234" i="1" a="1"/>
  <c r="BV234" i="1" s="1"/>
  <c r="BW234" i="1" a="1"/>
  <c r="BW234" i="1" s="1"/>
  <c r="BX234" i="1" a="1"/>
  <c r="BX234" i="1" s="1"/>
  <c r="BQ308" i="1"/>
  <c r="BR308" i="1"/>
  <c r="BS308" i="1" s="1" a="1"/>
  <c r="BS308" i="1" s="1"/>
  <c r="BV308" i="1" a="1"/>
  <c r="BV308" i="1" s="1"/>
  <c r="BW308" i="1" a="1"/>
  <c r="BW308" i="1" s="1"/>
  <c r="BX308" i="1" a="1"/>
  <c r="BX308" i="1" s="1"/>
  <c r="BQ374" i="1"/>
  <c r="BR374" i="1"/>
  <c r="BS374" i="1" s="1" a="1"/>
  <c r="BS374" i="1" s="1"/>
  <c r="BV374" i="1" a="1"/>
  <c r="BV374" i="1" s="1"/>
  <c r="BW374" i="1" a="1"/>
  <c r="BW374" i="1" s="1"/>
  <c r="BX374" i="1" a="1"/>
  <c r="BX374" i="1" s="1"/>
  <c r="BQ448" i="1"/>
  <c r="BR448" i="1"/>
  <c r="BS448" i="1" s="1" a="1"/>
  <c r="BS448" i="1" s="1"/>
  <c r="BV448" i="1" a="1"/>
  <c r="BV448" i="1" s="1"/>
  <c r="BW448" i="1" a="1"/>
  <c r="BW448" i="1" s="1"/>
  <c r="BX448" i="1" a="1"/>
  <c r="BX448" i="1" s="1"/>
  <c r="BQ579" i="1"/>
  <c r="BR579" i="1"/>
  <c r="BS579" i="1" s="1" a="1"/>
  <c r="BS579" i="1" s="1"/>
  <c r="BV579" i="1" a="1"/>
  <c r="BV579" i="1" s="1"/>
  <c r="BW579" i="1" a="1"/>
  <c r="BW579" i="1" s="1"/>
  <c r="BX579" i="1" a="1"/>
  <c r="BX579" i="1" s="1"/>
  <c r="BQ636" i="1"/>
  <c r="BR636" i="1"/>
  <c r="BS636" i="1" s="1" a="1"/>
  <c r="BS636" i="1" s="1"/>
  <c r="BV636" i="1" a="1"/>
  <c r="BV636" i="1" s="1"/>
  <c r="BW636" i="1" a="1"/>
  <c r="BW636" i="1" s="1"/>
  <c r="BX636" i="1" a="1"/>
  <c r="BX636" i="1" s="1"/>
  <c r="BQ637" i="1"/>
  <c r="BR637" i="1"/>
  <c r="BS637" i="1" s="1" a="1"/>
  <c r="BS637" i="1" s="1"/>
  <c r="BV637" i="1" a="1"/>
  <c r="BV637" i="1" s="1"/>
  <c r="BW637" i="1" a="1"/>
  <c r="BW637" i="1" s="1"/>
  <c r="BX637" i="1" a="1"/>
  <c r="BX637" i="1" s="1"/>
  <c r="BQ689" i="1"/>
  <c r="BR689" i="1"/>
  <c r="BS689" i="1" s="1" a="1"/>
  <c r="BS689" i="1" s="1"/>
  <c r="BV689" i="1" a="1"/>
  <c r="BV689" i="1" s="1"/>
  <c r="BW689" i="1" a="1"/>
  <c r="BW689" i="1" s="1"/>
  <c r="BX689" i="1" a="1"/>
  <c r="BX689" i="1" s="1"/>
  <c r="BQ717" i="1"/>
  <c r="BR717" i="1"/>
  <c r="BS717" i="1" s="1" a="1"/>
  <c r="BS717" i="1" s="1"/>
  <c r="BV717" i="1" a="1"/>
  <c r="BV717" i="1" s="1"/>
  <c r="BW717" i="1" a="1"/>
  <c r="BW717" i="1" s="1"/>
  <c r="BX717" i="1" a="1"/>
  <c r="BX717" i="1" s="1"/>
  <c r="BQ259" i="1"/>
  <c r="BR259" i="1"/>
  <c r="BS259" i="1" s="1" a="1"/>
  <c r="BS259" i="1" s="1"/>
  <c r="BV259" i="1" a="1"/>
  <c r="BV259" i="1" s="1"/>
  <c r="BW259" i="1" a="1"/>
  <c r="BW259" i="1" s="1"/>
  <c r="BX259" i="1" a="1"/>
  <c r="BX259" i="1" s="1"/>
  <c r="BQ255" i="1"/>
  <c r="BR255" i="1"/>
  <c r="BS255" i="1" s="1" a="1"/>
  <c r="BS255" i="1" s="1"/>
  <c r="BV255" i="1" a="1"/>
  <c r="BV255" i="1" s="1"/>
  <c r="BW255" i="1" a="1"/>
  <c r="BW255" i="1" s="1"/>
  <c r="BX255" i="1" a="1"/>
  <c r="BX255" i="1" s="1"/>
  <c r="BQ375" i="1"/>
  <c r="BR375" i="1"/>
  <c r="BS375" i="1" s="1" a="1"/>
  <c r="BS375" i="1" s="1"/>
  <c r="BV375" i="1" a="1"/>
  <c r="BV375" i="1" s="1"/>
  <c r="BW375" i="1" a="1"/>
  <c r="BW375" i="1" s="1"/>
  <c r="BX375" i="1" a="1"/>
  <c r="BX375" i="1" s="1"/>
  <c r="BQ603" i="1"/>
  <c r="BR603" i="1"/>
  <c r="BS603" i="1" s="1" a="1"/>
  <c r="BS603" i="1" s="1"/>
  <c r="BV603" i="1" a="1"/>
  <c r="BV603" i="1" s="1"/>
  <c r="BW603" i="1" a="1"/>
  <c r="BW603" i="1" s="1"/>
  <c r="BX603" i="1" a="1"/>
  <c r="BX603" i="1" s="1"/>
  <c r="BQ388" i="1"/>
  <c r="BR388" i="1"/>
  <c r="BS388" i="1" s="1" a="1"/>
  <c r="BS388" i="1" s="1"/>
  <c r="BV388" i="1" a="1"/>
  <c r="BV388" i="1" s="1"/>
  <c r="BW388" i="1" a="1"/>
  <c r="BW388" i="1" s="1"/>
  <c r="BX388" i="1" a="1"/>
  <c r="BX388" i="1" s="1"/>
  <c r="BQ391" i="1"/>
  <c r="BR391" i="1"/>
  <c r="BS391" i="1" s="1" a="1"/>
  <c r="BS391" i="1" s="1"/>
  <c r="BV391" i="1" a="1"/>
  <c r="BV391" i="1" s="1"/>
  <c r="BW391" i="1" a="1"/>
  <c r="BW391" i="1" s="1"/>
  <c r="BX391" i="1" a="1"/>
  <c r="BX391" i="1" s="1"/>
  <c r="BQ399" i="1"/>
  <c r="BR399" i="1"/>
  <c r="BS399" i="1" s="1" a="1"/>
  <c r="BS399" i="1" s="1"/>
  <c r="BV399" i="1" a="1"/>
  <c r="BV399" i="1" s="1"/>
  <c r="BW399" i="1" a="1"/>
  <c r="BW399" i="1" s="1"/>
  <c r="BX399" i="1" a="1"/>
  <c r="BX399" i="1" s="1"/>
  <c r="BQ532" i="1"/>
  <c r="BR532" i="1"/>
  <c r="BS532" i="1" s="1" a="1"/>
  <c r="BS532" i="1" s="1"/>
  <c r="BV532" i="1" a="1"/>
  <c r="BV532" i="1" s="1"/>
  <c r="BW532" i="1" a="1"/>
  <c r="BW532" i="1" s="1"/>
  <c r="BX532" i="1" a="1"/>
  <c r="BX532" i="1" s="1"/>
  <c r="BQ401" i="1"/>
  <c r="BR401" i="1"/>
  <c r="BS401" i="1" s="1" a="1"/>
  <c r="BS401" i="1" s="1"/>
  <c r="BV401" i="1" a="1"/>
  <c r="BV401" i="1" s="1"/>
  <c r="BW401" i="1" a="1"/>
  <c r="BW401" i="1" s="1"/>
  <c r="BX401" i="1" a="1"/>
  <c r="BX401" i="1" s="1"/>
  <c r="BQ183" i="1"/>
  <c r="BR183" i="1"/>
  <c r="BS183" i="1" s="1" a="1"/>
  <c r="BS183" i="1" s="1"/>
  <c r="BV183" i="1" a="1"/>
  <c r="BV183" i="1" s="1"/>
  <c r="BW183" i="1" a="1"/>
  <c r="BW183" i="1" s="1"/>
  <c r="BX183" i="1" a="1"/>
  <c r="BX183" i="1" s="1"/>
  <c r="BQ20" i="1"/>
  <c r="BR20" i="1"/>
  <c r="BS20" i="1" s="1" a="1"/>
  <c r="BS20" i="1" s="1"/>
  <c r="BV20" i="1" a="1"/>
  <c r="BV20" i="1" s="1"/>
  <c r="BW20" i="1" a="1"/>
  <c r="BW20" i="1" s="1"/>
  <c r="BX20" i="1" a="1"/>
  <c r="BX20" i="1" s="1"/>
  <c r="BQ725" i="1"/>
  <c r="BR725" i="1"/>
  <c r="BS725" i="1" s="1" a="1"/>
  <c r="BS725" i="1" s="1"/>
  <c r="BV725" i="1" a="1"/>
  <c r="BV725" i="1" s="1"/>
  <c r="BW725" i="1" a="1"/>
  <c r="BW725" i="1" s="1"/>
  <c r="BX725" i="1" a="1"/>
  <c r="BX725" i="1" s="1"/>
  <c r="BQ726" i="1"/>
  <c r="BR726" i="1"/>
  <c r="BS726" i="1" s="1" a="1"/>
  <c r="BS726" i="1" s="1"/>
  <c r="BV726" i="1" a="1"/>
  <c r="BV726" i="1" s="1"/>
  <c r="BW726" i="1" a="1"/>
  <c r="BW726" i="1" s="1"/>
  <c r="BX726" i="1" a="1"/>
  <c r="BX726" i="1" s="1"/>
  <c r="BQ727" i="1"/>
  <c r="BR727" i="1"/>
  <c r="BS727" i="1" s="1" a="1"/>
  <c r="BS727" i="1" s="1"/>
  <c r="BV727" i="1" a="1"/>
  <c r="BV727" i="1" s="1"/>
  <c r="BW727" i="1" a="1"/>
  <c r="BW727" i="1" s="1"/>
  <c r="BX727" i="1" a="1"/>
  <c r="BX727" i="1" s="1"/>
  <c r="BQ728" i="1"/>
  <c r="BR728" i="1"/>
  <c r="BS728" i="1" s="1" a="1"/>
  <c r="BS728" i="1" s="1"/>
  <c r="BV728" i="1" a="1"/>
  <c r="BV728" i="1" s="1"/>
  <c r="BW728" i="1" a="1"/>
  <c r="BW728" i="1" s="1"/>
  <c r="BX728" i="1" a="1"/>
  <c r="BX728" i="1" s="1"/>
  <c r="BQ729" i="1"/>
  <c r="BR729" i="1"/>
  <c r="BS729" i="1" s="1" a="1"/>
  <c r="BS729" i="1" s="1"/>
  <c r="BV729" i="1" a="1"/>
  <c r="BV729" i="1" s="1"/>
  <c r="BW729" i="1" a="1"/>
  <c r="BW729" i="1" s="1"/>
  <c r="BX729" i="1" a="1"/>
  <c r="BX729" i="1" s="1"/>
  <c r="BQ730" i="1"/>
  <c r="BR730" i="1"/>
  <c r="BS730" i="1" s="1" a="1"/>
  <c r="BS730" i="1" s="1"/>
  <c r="BV730" i="1" a="1"/>
  <c r="BV730" i="1" s="1"/>
  <c r="BW730" i="1" a="1"/>
  <c r="BW730" i="1" s="1"/>
  <c r="BX730" i="1" a="1"/>
  <c r="BX730" i="1" s="1"/>
  <c r="BQ731" i="1"/>
  <c r="BR731" i="1"/>
  <c r="BS731" i="1" s="1" a="1"/>
  <c r="BS731" i="1" s="1"/>
  <c r="BV731" i="1" a="1"/>
  <c r="BV731" i="1" s="1"/>
  <c r="BW731" i="1" a="1"/>
  <c r="BW731" i="1" s="1"/>
  <c r="BX731" i="1" a="1"/>
  <c r="BX731" i="1" s="1"/>
  <c r="BQ732" i="1"/>
  <c r="BR732" i="1"/>
  <c r="BS732" i="1" s="1" a="1"/>
  <c r="BS732" i="1" s="1"/>
  <c r="BV732" i="1" a="1"/>
  <c r="BV732" i="1" s="1"/>
  <c r="BW732" i="1" a="1"/>
  <c r="BW732" i="1" s="1"/>
  <c r="BX732" i="1" a="1"/>
  <c r="BX732" i="1" s="1"/>
  <c r="BQ733" i="1"/>
  <c r="BR733" i="1"/>
  <c r="BS733" i="1" s="1" a="1"/>
  <c r="BS733" i="1" s="1"/>
  <c r="BV733" i="1" a="1"/>
  <c r="BV733" i="1" s="1"/>
  <c r="BW733" i="1" a="1"/>
  <c r="BW733" i="1" s="1"/>
  <c r="BX733" i="1" a="1"/>
  <c r="BX733" i="1" s="1"/>
  <c r="BQ734" i="1"/>
  <c r="BR734" i="1"/>
  <c r="BS734" i="1" s="1" a="1"/>
  <c r="BS734" i="1" s="1"/>
  <c r="BV734" i="1" a="1"/>
  <c r="BV734" i="1" s="1"/>
  <c r="BW734" i="1" a="1"/>
  <c r="BW734" i="1" s="1"/>
  <c r="BX734" i="1" a="1"/>
  <c r="BX734" i="1" s="1"/>
  <c r="BQ735" i="1"/>
  <c r="BR735" i="1"/>
  <c r="BS735" i="1" s="1" a="1"/>
  <c r="BS735" i="1" s="1"/>
  <c r="BV735" i="1" a="1"/>
  <c r="BV735" i="1" s="1"/>
  <c r="BW735" i="1" a="1"/>
  <c r="BW735" i="1" s="1"/>
  <c r="BX735" i="1" a="1"/>
  <c r="BX735" i="1" s="1"/>
  <c r="BQ736" i="1"/>
  <c r="BR736" i="1"/>
  <c r="BS736" i="1" s="1" a="1"/>
  <c r="BS736" i="1" s="1"/>
  <c r="BV736" i="1" a="1"/>
  <c r="BV736" i="1" s="1"/>
  <c r="BW736" i="1" a="1"/>
  <c r="BW736" i="1" s="1"/>
  <c r="BX736" i="1" a="1"/>
  <c r="BX736" i="1" s="1"/>
  <c r="BQ737" i="1"/>
  <c r="BR737" i="1"/>
  <c r="BS737" i="1" s="1" a="1"/>
  <c r="BS737" i="1" s="1"/>
  <c r="BV737" i="1" a="1"/>
  <c r="BV737" i="1" s="1"/>
  <c r="BW737" i="1" a="1"/>
  <c r="BW737" i="1" s="1"/>
  <c r="BX737" i="1" a="1"/>
  <c r="BX737" i="1" s="1"/>
  <c r="BQ738" i="1"/>
  <c r="BR738" i="1"/>
  <c r="BS738" i="1" s="1" a="1"/>
  <c r="BS738" i="1" s="1"/>
  <c r="BV738" i="1" a="1"/>
  <c r="BV738" i="1" s="1"/>
  <c r="BW738" i="1" a="1"/>
  <c r="BW738" i="1" s="1"/>
  <c r="BX738" i="1" a="1"/>
  <c r="BX738" i="1" s="1"/>
  <c r="BQ739" i="1"/>
  <c r="BR739" i="1"/>
  <c r="BS739" i="1" s="1" a="1"/>
  <c r="BS739" i="1" s="1"/>
  <c r="BV739" i="1" a="1"/>
  <c r="BV739" i="1" s="1"/>
  <c r="BW739" i="1" a="1"/>
  <c r="BW739" i="1" s="1"/>
  <c r="BX739" i="1" a="1"/>
  <c r="BX739" i="1" s="1"/>
  <c r="BQ740" i="1"/>
  <c r="BR740" i="1"/>
  <c r="BS740" i="1" s="1" a="1"/>
  <c r="BS740" i="1" s="1"/>
  <c r="BV740" i="1" a="1"/>
  <c r="BV740" i="1" s="1"/>
  <c r="BW740" i="1" a="1"/>
  <c r="BW740" i="1" s="1"/>
  <c r="BX740" i="1" a="1"/>
  <c r="BX740" i="1" s="1"/>
  <c r="BQ741" i="1"/>
  <c r="BR741" i="1"/>
  <c r="BS741" i="1" s="1" a="1"/>
  <c r="BS741" i="1" s="1"/>
  <c r="BV741" i="1" a="1"/>
  <c r="BV741" i="1" s="1"/>
  <c r="BW741" i="1" a="1"/>
  <c r="BW741" i="1" s="1"/>
  <c r="BX741" i="1" a="1"/>
  <c r="BX741" i="1" s="1"/>
  <c r="BQ742" i="1"/>
  <c r="BR742" i="1"/>
  <c r="BS742" i="1" s="1" a="1"/>
  <c r="BS742" i="1" s="1"/>
  <c r="BV742" i="1" a="1"/>
  <c r="BV742" i="1" s="1"/>
  <c r="BW742" i="1" a="1"/>
  <c r="BW742" i="1" s="1"/>
  <c r="BX742" i="1" a="1"/>
  <c r="BX742" i="1" s="1"/>
  <c r="BQ743" i="1"/>
  <c r="BR743" i="1"/>
  <c r="BS743" i="1" s="1" a="1"/>
  <c r="BS743" i="1" s="1"/>
  <c r="BV743" i="1" a="1"/>
  <c r="BV743" i="1" s="1"/>
  <c r="BW743" i="1" a="1"/>
  <c r="BW743" i="1" s="1"/>
  <c r="BX743" i="1" a="1"/>
  <c r="BX743" i="1" s="1"/>
  <c r="BQ744" i="1"/>
  <c r="BR744" i="1"/>
  <c r="BS744" i="1" s="1" a="1"/>
  <c r="BS744" i="1" s="1"/>
  <c r="BV744" i="1" a="1"/>
  <c r="BV744" i="1" s="1"/>
  <c r="BW744" i="1" a="1"/>
  <c r="BW744" i="1" s="1"/>
  <c r="BX744" i="1" a="1"/>
  <c r="BX744" i="1" s="1"/>
  <c r="BQ745" i="1"/>
  <c r="BR745" i="1"/>
  <c r="BS745" i="1" s="1" a="1"/>
  <c r="BS745" i="1" s="1"/>
  <c r="BV745" i="1" a="1"/>
  <c r="BV745" i="1" s="1"/>
  <c r="BW745" i="1" a="1"/>
  <c r="BW745" i="1" s="1"/>
  <c r="BX745" i="1" a="1"/>
  <c r="BX745" i="1" s="1"/>
  <c r="BQ746" i="1"/>
  <c r="BR746" i="1"/>
  <c r="BS746" i="1" s="1" a="1"/>
  <c r="BS746" i="1" s="1"/>
  <c r="BV746" i="1" a="1"/>
  <c r="BV746" i="1" s="1"/>
  <c r="BW746" i="1" a="1"/>
  <c r="BW746" i="1" s="1"/>
  <c r="BX746" i="1" a="1"/>
  <c r="BX746" i="1" s="1"/>
  <c r="BQ747" i="1"/>
  <c r="BR747" i="1"/>
  <c r="BS747" i="1" s="1" a="1"/>
  <c r="BS747" i="1" s="1"/>
  <c r="BV747" i="1" a="1"/>
  <c r="BV747" i="1" s="1"/>
  <c r="BW747" i="1" a="1"/>
  <c r="BW747" i="1" s="1"/>
  <c r="BX747" i="1" a="1"/>
  <c r="BX747" i="1" s="1"/>
  <c r="BQ748" i="1"/>
  <c r="BR748" i="1"/>
  <c r="BS748" i="1" s="1" a="1"/>
  <c r="BS748" i="1" s="1"/>
  <c r="BV748" i="1" a="1"/>
  <c r="BV748" i="1" s="1"/>
  <c r="BW748" i="1" a="1"/>
  <c r="BW748" i="1" s="1"/>
  <c r="BX748" i="1" a="1"/>
  <c r="BX748" i="1" s="1"/>
  <c r="BQ749" i="1"/>
  <c r="BR749" i="1"/>
  <c r="BS749" i="1" s="1" a="1"/>
  <c r="BS749" i="1" s="1"/>
  <c r="BV749" i="1" a="1"/>
  <c r="BV749" i="1" s="1"/>
  <c r="BW749" i="1" a="1"/>
  <c r="BW749" i="1" s="1"/>
  <c r="BX749" i="1" a="1"/>
  <c r="BX749" i="1" s="1"/>
  <c r="BQ750" i="1"/>
  <c r="BR750" i="1"/>
  <c r="BS750" i="1" s="1" a="1"/>
  <c r="BS750" i="1" s="1"/>
  <c r="BV750" i="1" a="1"/>
  <c r="BV750" i="1" s="1"/>
  <c r="BW750" i="1" a="1"/>
  <c r="BW750" i="1" s="1"/>
  <c r="BX750" i="1" a="1"/>
  <c r="BX750" i="1" s="1"/>
  <c r="BQ751" i="1"/>
  <c r="BR751" i="1"/>
  <c r="BS751" i="1" s="1" a="1"/>
  <c r="BS751" i="1" s="1"/>
  <c r="BV751" i="1" a="1"/>
  <c r="BV751" i="1" s="1"/>
  <c r="BW751" i="1" a="1"/>
  <c r="BW751" i="1" s="1"/>
  <c r="BX751" i="1" a="1"/>
  <c r="BX751" i="1" s="1"/>
  <c r="BQ752" i="1"/>
  <c r="BR752" i="1"/>
  <c r="BS752" i="1" s="1" a="1"/>
  <c r="BS752" i="1" s="1"/>
  <c r="BV752" i="1" a="1"/>
  <c r="BV752" i="1" s="1"/>
  <c r="BW752" i="1" a="1"/>
  <c r="BW752" i="1" s="1"/>
  <c r="BX752" i="1" a="1"/>
  <c r="BX752" i="1" s="1"/>
  <c r="BQ753" i="1"/>
  <c r="BR753" i="1"/>
  <c r="BS753" i="1" s="1" a="1"/>
  <c r="BS753" i="1" s="1"/>
  <c r="BV753" i="1" a="1"/>
  <c r="BV753" i="1" s="1"/>
  <c r="BW753" i="1" a="1"/>
  <c r="BW753" i="1" s="1"/>
  <c r="BX753" i="1" a="1"/>
  <c r="BX753" i="1" s="1"/>
  <c r="BQ754" i="1"/>
  <c r="BR754" i="1"/>
  <c r="BS754" i="1" s="1" a="1"/>
  <c r="BS754" i="1" s="1"/>
  <c r="BV754" i="1" a="1"/>
  <c r="BV754" i="1" s="1"/>
  <c r="BW754" i="1" a="1"/>
  <c r="BW754" i="1" s="1"/>
  <c r="BX754" i="1" a="1"/>
  <c r="BX754" i="1" s="1"/>
  <c r="BQ755" i="1"/>
  <c r="BR755" i="1"/>
  <c r="BS755" i="1" s="1" a="1"/>
  <c r="BS755" i="1" s="1"/>
  <c r="BV755" i="1" a="1"/>
  <c r="BV755" i="1" s="1"/>
  <c r="BW755" i="1" a="1"/>
  <c r="BW755" i="1" s="1"/>
  <c r="BX755" i="1" a="1"/>
  <c r="BX755" i="1" s="1"/>
  <c r="BQ756" i="1"/>
  <c r="BR756" i="1"/>
  <c r="BS756" i="1" s="1" a="1"/>
  <c r="BS756" i="1" s="1"/>
  <c r="BV756" i="1" a="1"/>
  <c r="BV756" i="1" s="1"/>
  <c r="BW756" i="1" a="1"/>
  <c r="BW756" i="1" s="1"/>
  <c r="BX756" i="1" a="1"/>
  <c r="BX756" i="1" s="1"/>
  <c r="BQ757" i="1"/>
  <c r="BR757" i="1"/>
  <c r="BS757" i="1" s="1" a="1"/>
  <c r="BS757" i="1" s="1"/>
  <c r="BV757" i="1" a="1"/>
  <c r="BV757" i="1" s="1"/>
  <c r="BW757" i="1" a="1"/>
  <c r="BW757" i="1" s="1"/>
  <c r="BX757" i="1" a="1"/>
  <c r="BX757" i="1" s="1"/>
  <c r="BQ758" i="1"/>
  <c r="BR758" i="1"/>
  <c r="BS758" i="1" s="1" a="1"/>
  <c r="BS758" i="1" s="1"/>
  <c r="BV758" i="1" a="1"/>
  <c r="BV758" i="1" s="1"/>
  <c r="BW758" i="1" a="1"/>
  <c r="BW758" i="1" s="1"/>
  <c r="BX758" i="1" a="1"/>
  <c r="BX758" i="1" s="1"/>
  <c r="BQ759" i="1"/>
  <c r="BR759" i="1"/>
  <c r="BS759" i="1" s="1" a="1"/>
  <c r="BS759" i="1" s="1"/>
  <c r="BV759" i="1" a="1"/>
  <c r="BV759" i="1" s="1"/>
  <c r="BW759" i="1" a="1"/>
  <c r="BW759" i="1" s="1"/>
  <c r="BX759" i="1" a="1"/>
  <c r="BX759" i="1" s="1"/>
  <c r="BQ760" i="1"/>
  <c r="BR760" i="1"/>
  <c r="BS760" i="1" s="1" a="1"/>
  <c r="BS760" i="1" s="1"/>
  <c r="BV760" i="1" a="1"/>
  <c r="BV760" i="1" s="1"/>
  <c r="BW760" i="1" a="1"/>
  <c r="BW760" i="1" s="1"/>
  <c r="BX760" i="1" a="1"/>
  <c r="BX760" i="1" s="1"/>
  <c r="BQ761" i="1"/>
  <c r="BR761" i="1"/>
  <c r="BS761" i="1" s="1" a="1"/>
  <c r="BS761" i="1" s="1"/>
  <c r="BV761" i="1" a="1"/>
  <c r="BV761" i="1" s="1"/>
  <c r="BW761" i="1" a="1"/>
  <c r="BW761" i="1" s="1"/>
  <c r="BX761" i="1" a="1"/>
  <c r="BX761" i="1" s="1"/>
  <c r="BQ762" i="1"/>
  <c r="BR762" i="1"/>
  <c r="BS762" i="1" s="1" a="1"/>
  <c r="BS762" i="1" s="1"/>
  <c r="BV762" i="1" a="1"/>
  <c r="BV762" i="1" s="1"/>
  <c r="BW762" i="1" a="1"/>
  <c r="BW762" i="1" s="1"/>
  <c r="BX762" i="1" a="1"/>
  <c r="BX762" i="1" s="1"/>
  <c r="BQ763" i="1"/>
  <c r="BR763" i="1"/>
  <c r="BS763" i="1" s="1" a="1"/>
  <c r="BS763" i="1" s="1"/>
  <c r="BV763" i="1" a="1"/>
  <c r="BV763" i="1" s="1"/>
  <c r="BW763" i="1" a="1"/>
  <c r="BW763" i="1" s="1"/>
  <c r="BX763" i="1" a="1"/>
  <c r="BX763" i="1" s="1"/>
  <c r="BQ764" i="1"/>
  <c r="BR764" i="1"/>
  <c r="BS764" i="1" s="1" a="1"/>
  <c r="BS764" i="1" s="1"/>
  <c r="BV764" i="1" a="1"/>
  <c r="BV764" i="1" s="1"/>
  <c r="BW764" i="1" a="1"/>
  <c r="BW764" i="1" s="1"/>
  <c r="BX764" i="1" a="1"/>
  <c r="BX764" i="1" s="1"/>
  <c r="BQ765" i="1"/>
  <c r="BR765" i="1"/>
  <c r="BS765" i="1" s="1" a="1"/>
  <c r="BS765" i="1" s="1"/>
  <c r="BV765" i="1" a="1"/>
  <c r="BV765" i="1" s="1"/>
  <c r="BW765" i="1" a="1"/>
  <c r="BW765" i="1" s="1"/>
  <c r="BX765" i="1" a="1"/>
  <c r="BX765" i="1" s="1"/>
  <c r="BQ766" i="1"/>
  <c r="BR766" i="1"/>
  <c r="BS766" i="1" s="1" a="1"/>
  <c r="BS766" i="1" s="1"/>
  <c r="BV766" i="1" a="1"/>
  <c r="BV766" i="1" s="1"/>
  <c r="BW766" i="1" a="1"/>
  <c r="BW766" i="1" s="1"/>
  <c r="BX766" i="1" a="1"/>
  <c r="BX766" i="1" s="1"/>
  <c r="BQ767" i="1"/>
  <c r="BR767" i="1"/>
  <c r="BS767" i="1" s="1" a="1"/>
  <c r="BS767" i="1" s="1"/>
  <c r="BV767" i="1" a="1"/>
  <c r="BV767" i="1" s="1"/>
  <c r="BW767" i="1" a="1"/>
  <c r="BW767" i="1" s="1"/>
  <c r="BX767" i="1" a="1"/>
  <c r="BX767" i="1" s="1"/>
  <c r="BQ768" i="1"/>
  <c r="BR768" i="1"/>
  <c r="BS768" i="1" s="1" a="1"/>
  <c r="BS768" i="1" s="1"/>
  <c r="BV768" i="1" a="1"/>
  <c r="BV768" i="1" s="1"/>
  <c r="BW768" i="1" a="1"/>
  <c r="BW768" i="1" s="1"/>
  <c r="BX768" i="1" a="1"/>
  <c r="BX768" i="1" s="1"/>
  <c r="BQ769" i="1"/>
  <c r="BR769" i="1"/>
  <c r="BS769" i="1" s="1" a="1"/>
  <c r="BS769" i="1" s="1"/>
  <c r="BV769" i="1" a="1"/>
  <c r="BV769" i="1" s="1"/>
  <c r="BW769" i="1" a="1"/>
  <c r="BW769" i="1" s="1"/>
  <c r="BX769" i="1" a="1"/>
  <c r="BX769" i="1" s="1"/>
  <c r="BQ770" i="1"/>
  <c r="BR770" i="1"/>
  <c r="BS770" i="1" s="1" a="1"/>
  <c r="BS770" i="1" s="1"/>
  <c r="BV770" i="1" a="1"/>
  <c r="BV770" i="1" s="1"/>
  <c r="BW770" i="1" a="1"/>
  <c r="BW770" i="1" s="1"/>
  <c r="BX770" i="1" a="1"/>
  <c r="BX770" i="1" s="1"/>
  <c r="BQ771" i="1"/>
  <c r="BR771" i="1"/>
  <c r="BS771" i="1" s="1" a="1"/>
  <c r="BS771" i="1" s="1"/>
  <c r="BV771" i="1" a="1"/>
  <c r="BV771" i="1" s="1"/>
  <c r="BW771" i="1" a="1"/>
  <c r="BW771" i="1" s="1"/>
  <c r="BX771" i="1" a="1"/>
  <c r="BX771" i="1" s="1"/>
  <c r="BQ772" i="1"/>
  <c r="BR772" i="1"/>
  <c r="BS772" i="1" s="1" a="1"/>
  <c r="BS772" i="1" s="1"/>
  <c r="BV772" i="1" a="1"/>
  <c r="BV772" i="1" s="1"/>
  <c r="BW772" i="1" a="1"/>
  <c r="BW772" i="1" s="1"/>
  <c r="BX772" i="1" a="1"/>
  <c r="BX772" i="1" s="1"/>
  <c r="BQ773" i="1"/>
  <c r="BR773" i="1"/>
  <c r="BS773" i="1" s="1" a="1"/>
  <c r="BS773" i="1" s="1"/>
  <c r="BV773" i="1" a="1"/>
  <c r="BV773" i="1" s="1"/>
  <c r="BW773" i="1" a="1"/>
  <c r="BW773" i="1" s="1"/>
  <c r="BX773" i="1" a="1"/>
  <c r="BX773" i="1" s="1"/>
  <c r="BQ774" i="1"/>
  <c r="BR774" i="1"/>
  <c r="BS774" i="1" s="1" a="1"/>
  <c r="BS774" i="1" s="1"/>
  <c r="BV774" i="1" a="1"/>
  <c r="BV774" i="1" s="1"/>
  <c r="BW774" i="1" a="1"/>
  <c r="BW774" i="1" s="1"/>
  <c r="BX774" i="1" a="1"/>
  <c r="BX774" i="1" s="1"/>
  <c r="BQ775" i="1"/>
  <c r="BR775" i="1"/>
  <c r="BS775" i="1" s="1" a="1"/>
  <c r="BS775" i="1" s="1"/>
  <c r="BV775" i="1" a="1"/>
  <c r="BV775" i="1" s="1"/>
  <c r="BW775" i="1" a="1"/>
  <c r="BW775" i="1" s="1"/>
  <c r="BX775" i="1" a="1"/>
  <c r="BX775" i="1" s="1"/>
  <c r="BQ776" i="1"/>
  <c r="BR776" i="1"/>
  <c r="BS776" i="1" s="1" a="1"/>
  <c r="BS776" i="1" s="1"/>
  <c r="BV776" i="1" a="1"/>
  <c r="BV776" i="1" s="1"/>
  <c r="BW776" i="1" a="1"/>
  <c r="BW776" i="1" s="1"/>
  <c r="BX776" i="1" a="1"/>
  <c r="BX776" i="1" s="1"/>
  <c r="BQ777" i="1"/>
  <c r="BR777" i="1"/>
  <c r="BS777" i="1" s="1" a="1"/>
  <c r="BS777" i="1" s="1"/>
  <c r="BV777" i="1" a="1"/>
  <c r="BV777" i="1" s="1"/>
  <c r="BW777" i="1" a="1"/>
  <c r="BW777" i="1" s="1"/>
  <c r="BX777" i="1" a="1"/>
  <c r="BX777" i="1" s="1"/>
  <c r="BQ778" i="1"/>
  <c r="BR778" i="1"/>
  <c r="BS778" i="1" s="1" a="1"/>
  <c r="BS778" i="1" s="1"/>
  <c r="BV778" i="1" a="1"/>
  <c r="BV778" i="1" s="1"/>
  <c r="BW778" i="1" a="1"/>
  <c r="BW778" i="1" s="1"/>
  <c r="BX778" i="1" a="1"/>
  <c r="BX778" i="1" s="1"/>
  <c r="BQ779" i="1"/>
  <c r="BR779" i="1"/>
  <c r="BS779" i="1" s="1" a="1"/>
  <c r="BS779" i="1" s="1"/>
  <c r="BT779" i="1" s="1"/>
  <c r="BU779" i="1" s="1"/>
  <c r="BV779" i="1" a="1"/>
  <c r="BV779" i="1" s="1"/>
  <c r="BW779" i="1" a="1"/>
  <c r="BW779" i="1" s="1"/>
  <c r="BX779" i="1" a="1"/>
  <c r="BX779" i="1" s="1"/>
  <c r="AS28" i="19"/>
  <c r="AT28" i="19"/>
  <c r="AU28" i="19" s="1" a="1"/>
  <c r="AU28" i="19" s="1"/>
  <c r="AS38" i="19"/>
  <c r="AT38" i="19"/>
  <c r="AU38" i="19" s="1" a="1"/>
  <c r="AU38" i="19" s="1"/>
  <c r="AS47" i="19"/>
  <c r="AT47" i="19"/>
  <c r="AU47" i="19" s="1" a="1"/>
  <c r="AU47" i="19" s="1"/>
  <c r="AS51" i="19"/>
  <c r="AT51" i="19"/>
  <c r="AU51" i="19" s="1" a="1"/>
  <c r="AU51" i="19" s="1"/>
  <c r="AS59" i="19"/>
  <c r="AT59" i="19"/>
  <c r="AU59" i="19" s="1" a="1"/>
  <c r="AU59" i="19" s="1"/>
  <c r="AS69" i="19"/>
  <c r="AT69" i="19"/>
  <c r="AU69" i="19" s="1" a="1"/>
  <c r="AU69" i="19" s="1"/>
  <c r="AS80" i="19"/>
  <c r="AT80" i="19"/>
  <c r="AU80" i="19" s="1" a="1"/>
  <c r="AU80" i="19" s="1"/>
  <c r="AS85" i="19"/>
  <c r="AT85" i="19"/>
  <c r="AS93" i="19"/>
  <c r="AT93" i="19"/>
  <c r="AU93" i="19" s="1" a="1"/>
  <c r="AU93" i="19" s="1"/>
  <c r="AS95" i="19"/>
  <c r="AT95" i="19"/>
  <c r="AU95" i="19" s="1" a="1"/>
  <c r="AU95" i="19" s="1"/>
  <c r="AS115" i="19"/>
  <c r="AT115" i="19"/>
  <c r="AU115" i="19" s="1" a="1"/>
  <c r="AU115" i="19" s="1"/>
  <c r="AS7" i="19"/>
  <c r="AT7" i="19"/>
  <c r="AS71" i="19"/>
  <c r="AT71" i="19"/>
  <c r="AU71" i="19" s="1" a="1"/>
  <c r="AU71" i="19" s="1"/>
  <c r="AS79" i="19"/>
  <c r="AT79" i="19"/>
  <c r="AU79" i="19" s="1" a="1"/>
  <c r="AU79" i="19" s="1"/>
  <c r="AS78" i="19"/>
  <c r="AT78" i="19"/>
  <c r="AS97" i="19"/>
  <c r="AT97" i="19"/>
  <c r="AU97" i="19" s="1" a="1"/>
  <c r="AU97" i="19" s="1"/>
  <c r="AS90" i="19"/>
  <c r="AT90" i="19"/>
  <c r="AU90" i="19" s="1" a="1"/>
  <c r="AU90" i="19" s="1"/>
  <c r="AS110" i="19"/>
  <c r="AT110" i="19"/>
  <c r="AU110" i="19" s="1" a="1"/>
  <c r="AU110" i="19" s="1"/>
  <c r="AS100" i="19"/>
  <c r="AT100" i="19"/>
  <c r="AU100" i="19" s="1" a="1"/>
  <c r="AU100" i="19" s="1"/>
  <c r="AS117" i="19"/>
  <c r="AT117" i="19"/>
  <c r="AU117" i="19" s="1" a="1"/>
  <c r="AU117" i="19" s="1"/>
  <c r="AS8" i="19"/>
  <c r="AT8" i="19"/>
  <c r="AU8" i="19" s="1" a="1"/>
  <c r="AU8" i="19" s="1"/>
  <c r="AS19" i="19"/>
  <c r="AT19" i="19"/>
  <c r="AU19" i="19" s="1" a="1"/>
  <c r="AU19" i="19" s="1"/>
  <c r="AS27" i="19"/>
  <c r="AT27" i="19"/>
  <c r="AU27" i="19" s="1" a="1"/>
  <c r="AU27" i="19" s="1"/>
  <c r="AS40" i="19"/>
  <c r="AT40" i="19"/>
  <c r="AS45" i="19"/>
  <c r="AT45" i="19"/>
  <c r="AU45" i="19" s="1" a="1"/>
  <c r="AU45" i="19" s="1"/>
  <c r="AS46" i="19"/>
  <c r="AT46" i="19"/>
  <c r="AU46" i="19" s="1" a="1"/>
  <c r="AU46" i="19" s="1"/>
  <c r="AS55" i="19"/>
  <c r="AT55" i="19"/>
  <c r="AU55" i="19" s="1" a="1"/>
  <c r="AU55" i="19" s="1"/>
  <c r="AS64" i="19"/>
  <c r="AT64" i="19"/>
  <c r="AS121" i="19"/>
  <c r="AT121" i="19"/>
  <c r="AU121" i="19" s="1" a="1"/>
  <c r="AU121" i="19" s="1"/>
  <c r="AS116" i="19"/>
  <c r="AT116" i="19"/>
  <c r="AU116" i="19" s="1" a="1"/>
  <c r="AU116" i="19" s="1"/>
  <c r="AS120" i="19"/>
  <c r="AT120" i="19"/>
  <c r="AS103" i="19"/>
  <c r="AT103" i="19"/>
  <c r="AU103" i="19" s="1" a="1"/>
  <c r="AU103" i="19" s="1"/>
  <c r="AS111" i="19"/>
  <c r="AT111" i="19"/>
  <c r="AU111" i="19" s="1" a="1"/>
  <c r="AU111" i="19" s="1"/>
  <c r="AS48" i="19"/>
  <c r="AT48" i="19"/>
  <c r="AU48" i="19" s="1" a="1"/>
  <c r="AU48" i="19" s="1"/>
  <c r="AS42" i="19"/>
  <c r="AT42" i="19"/>
  <c r="AU42" i="19" s="1" a="1"/>
  <c r="AU42" i="19" s="1"/>
  <c r="AS73" i="19"/>
  <c r="AT73" i="19"/>
  <c r="AU73" i="19" s="1" a="1"/>
  <c r="AU73" i="19" s="1"/>
  <c r="AS75" i="19"/>
  <c r="AT75" i="19"/>
  <c r="AU75" i="19" s="1" a="1"/>
  <c r="AU75" i="19" s="1"/>
  <c r="AS109" i="19"/>
  <c r="AT109" i="19"/>
  <c r="AU109" i="19" s="1" a="1"/>
  <c r="AU109" i="19" s="1"/>
  <c r="AS104" i="19"/>
  <c r="AT104" i="19"/>
  <c r="AU104" i="19" s="1" a="1"/>
  <c r="AU104" i="19" s="1"/>
  <c r="AS94" i="19"/>
  <c r="AT94" i="19"/>
  <c r="AU94" i="19" s="1" a="1"/>
  <c r="AU94" i="19" s="1"/>
  <c r="AS9" i="19"/>
  <c r="AT9" i="19"/>
  <c r="AU9" i="19" s="1" a="1"/>
  <c r="AU9" i="19" s="1"/>
  <c r="AS35" i="19"/>
  <c r="AT35" i="19"/>
  <c r="AU35" i="19" s="1" a="1"/>
  <c r="AU35" i="19" s="1"/>
  <c r="AS63" i="19"/>
  <c r="AT63" i="19"/>
  <c r="AS89" i="19"/>
  <c r="AT89" i="19"/>
  <c r="AU89" i="19" s="1" a="1"/>
  <c r="AU89" i="19" s="1"/>
  <c r="AS96" i="19"/>
  <c r="AT96" i="19"/>
  <c r="AU96" i="19" s="1" a="1"/>
  <c r="AU96" i="19" s="1"/>
  <c r="AS13" i="19"/>
  <c r="AT13" i="19"/>
  <c r="AU13" i="19" s="1" a="1"/>
  <c r="AU13" i="19" s="1"/>
  <c r="AS112" i="19"/>
  <c r="AT112" i="19"/>
  <c r="AU112" i="19" s="1" a="1"/>
  <c r="AU112" i="19" s="1"/>
  <c r="AS65" i="19"/>
  <c r="AT65" i="19"/>
  <c r="AU65" i="19" s="1" a="1"/>
  <c r="AU65" i="19" s="1"/>
  <c r="AS68" i="19"/>
  <c r="AT68" i="19"/>
  <c r="AU68" i="19" s="1" a="1"/>
  <c r="AU68" i="19" s="1"/>
  <c r="AS101" i="19"/>
  <c r="AT101" i="19"/>
  <c r="AS105" i="19"/>
  <c r="AT105" i="19"/>
  <c r="AU105" i="19" s="1" a="1"/>
  <c r="AU105" i="19" s="1"/>
  <c r="AS87" i="19"/>
  <c r="AT87" i="19"/>
  <c r="AU87" i="19" s="1" a="1"/>
  <c r="AU87" i="19" s="1"/>
  <c r="AS88" i="19"/>
  <c r="AT88" i="19"/>
  <c r="AU88" i="19" s="1" a="1"/>
  <c r="AU88" i="19" s="1"/>
  <c r="AS6" i="19"/>
  <c r="AT6" i="19"/>
  <c r="AU6" i="19" s="1" a="1"/>
  <c r="AU6" i="19" s="1"/>
  <c r="AS39" i="19"/>
  <c r="AT39" i="19"/>
  <c r="AU39" i="19" s="1" a="1"/>
  <c r="AU39" i="19" s="1"/>
  <c r="AS52" i="19"/>
  <c r="AT52" i="19"/>
  <c r="AU52" i="19" s="1" a="1"/>
  <c r="AU52" i="19" s="1"/>
  <c r="AS99" i="19"/>
  <c r="AT99" i="19"/>
  <c r="AU99" i="19" s="1" a="1"/>
  <c r="AU99" i="19" s="1"/>
  <c r="AS107" i="19"/>
  <c r="AT107" i="19"/>
  <c r="AU107" i="19" s="1" a="1"/>
  <c r="AU107" i="19" s="1"/>
  <c r="AS113" i="19"/>
  <c r="AT113" i="19"/>
  <c r="AS22" i="19"/>
  <c r="AT22" i="19"/>
  <c r="AU22" i="19" s="1" a="1"/>
  <c r="AU22" i="19" s="1"/>
  <c r="AS25" i="19"/>
  <c r="AT25" i="19"/>
  <c r="AU25" i="19" s="1" a="1"/>
  <c r="AU25" i="19" s="1"/>
  <c r="AS62" i="19"/>
  <c r="AT62" i="19"/>
  <c r="AS74" i="19"/>
  <c r="AT74" i="19"/>
  <c r="AU74" i="19" s="1" a="1"/>
  <c r="AU74" i="19" s="1"/>
  <c r="AS98" i="19"/>
  <c r="AT98" i="19"/>
  <c r="AU98" i="19" s="1" a="1"/>
  <c r="AU98" i="19" s="1"/>
  <c r="AS11" i="19"/>
  <c r="AT11" i="19"/>
  <c r="AU11" i="19" s="1" a="1"/>
  <c r="AU11" i="19" s="1"/>
  <c r="AS72" i="19"/>
  <c r="AT72" i="19"/>
  <c r="AU72" i="19" s="1" a="1"/>
  <c r="AU72" i="19" s="1"/>
  <c r="AS92" i="19"/>
  <c r="AT92" i="19"/>
  <c r="AS21" i="19"/>
  <c r="AT21" i="19"/>
  <c r="AU21" i="19" s="1" a="1"/>
  <c r="AU21" i="19" s="1"/>
  <c r="AS23" i="19"/>
  <c r="AT23" i="19"/>
  <c r="AU23" i="19" s="1" a="1"/>
  <c r="AU23" i="19" s="1"/>
  <c r="AS15" i="19"/>
  <c r="AT15" i="19"/>
  <c r="AS17" i="19"/>
  <c r="AT17" i="19"/>
  <c r="AS31" i="19"/>
  <c r="AT31" i="19"/>
  <c r="AU31" i="19" s="1" a="1"/>
  <c r="AU31" i="19" s="1"/>
  <c r="AS33" i="19"/>
  <c r="AT33" i="19"/>
  <c r="AU33" i="19" s="1" a="1"/>
  <c r="AU33" i="19" s="1"/>
  <c r="AS41" i="19"/>
  <c r="AT41" i="19"/>
  <c r="AU41" i="19" s="1" a="1"/>
  <c r="AU41" i="19" s="1"/>
  <c r="AS56" i="19"/>
  <c r="AT56" i="19"/>
  <c r="AU56" i="19" s="1" a="1"/>
  <c r="AU56" i="19" s="1"/>
  <c r="AS57" i="19"/>
  <c r="AT57" i="19"/>
  <c r="AU57" i="19" s="1" a="1"/>
  <c r="AU57" i="19" s="1"/>
  <c r="AS76" i="19"/>
  <c r="AT76" i="19"/>
  <c r="AU76" i="19" s="1" a="1"/>
  <c r="AU76" i="19" s="1"/>
  <c r="AS81" i="19"/>
  <c r="AT81" i="19"/>
  <c r="AU81" i="19" s="1" a="1"/>
  <c r="AU81" i="19" s="1"/>
  <c r="AS77" i="19"/>
  <c r="AT77" i="19"/>
  <c r="AU77" i="19" s="1" a="1"/>
  <c r="AU77" i="19" s="1"/>
  <c r="AS86" i="19"/>
  <c r="AT86" i="19"/>
  <c r="AU86" i="19" s="1" a="1"/>
  <c r="AU86" i="19" s="1"/>
  <c r="AS50" i="19"/>
  <c r="AT50" i="19"/>
  <c r="AU50" i="19" s="1" a="1"/>
  <c r="AU50" i="19" s="1"/>
  <c r="AS60" i="19"/>
  <c r="AT60" i="19"/>
  <c r="AS49" i="19"/>
  <c r="AT49" i="19"/>
  <c r="AS70" i="19"/>
  <c r="AT70" i="19"/>
  <c r="AU70" i="19" s="1" a="1"/>
  <c r="AU70" i="19" s="1"/>
  <c r="AS24" i="19"/>
  <c r="AT24" i="19"/>
  <c r="AU24" i="19" s="1" a="1"/>
  <c r="AU24" i="19" s="1"/>
  <c r="AS26" i="19"/>
  <c r="AT26" i="19"/>
  <c r="AU26" i="19" s="1" a="1"/>
  <c r="AU26" i="19" s="1"/>
  <c r="AS36" i="19"/>
  <c r="AT36" i="19"/>
  <c r="AU36" i="19" s="1" a="1"/>
  <c r="AU36" i="19" s="1"/>
  <c r="AS34" i="19"/>
  <c r="AT34" i="19"/>
  <c r="AU34" i="19" s="1" a="1"/>
  <c r="AU34" i="19" s="1"/>
  <c r="AS18" i="19"/>
  <c r="AT18" i="19"/>
  <c r="AU18" i="19" s="1" a="1"/>
  <c r="AU18" i="19" s="1"/>
  <c r="AS66" i="19"/>
  <c r="AT66" i="19"/>
  <c r="AS102" i="19"/>
  <c r="AT102" i="19"/>
  <c r="AS37" i="19"/>
  <c r="AT37" i="19"/>
  <c r="AU37" i="19" s="1" a="1"/>
  <c r="AU37" i="19" s="1"/>
  <c r="AS43" i="19"/>
  <c r="AT43" i="19"/>
  <c r="AU43" i="19" s="1" a="1"/>
  <c r="AU43" i="19" s="1"/>
  <c r="AS54" i="19"/>
  <c r="AT54" i="19"/>
  <c r="AS61" i="19"/>
  <c r="AT61" i="19"/>
  <c r="AS82" i="19"/>
  <c r="AT82" i="19"/>
  <c r="AU82" i="19" s="1" a="1"/>
  <c r="AU82" i="19" s="1"/>
  <c r="AS58" i="19"/>
  <c r="AT58" i="19"/>
  <c r="AU58" i="19" s="1" a="1"/>
  <c r="AU58" i="19" s="1"/>
  <c r="AS5" i="19"/>
  <c r="AT5" i="19"/>
  <c r="AU5" i="19" s="1" a="1"/>
  <c r="AU5" i="19" s="1"/>
  <c r="AS20" i="19"/>
  <c r="AT20" i="19"/>
  <c r="AU20" i="19" s="1" a="1"/>
  <c r="AU20" i="19" s="1"/>
  <c r="AS10" i="19"/>
  <c r="AT10" i="19"/>
  <c r="AU10" i="19" s="1" a="1"/>
  <c r="AU10" i="19" s="1"/>
  <c r="AS29" i="19"/>
  <c r="AT29" i="19"/>
  <c r="AU29" i="19" s="1" a="1"/>
  <c r="AU29" i="19" s="1"/>
  <c r="AS44" i="19"/>
  <c r="AT44" i="19"/>
  <c r="AS53" i="19"/>
  <c r="AT53" i="19"/>
  <c r="AU53" i="19" s="1" a="1"/>
  <c r="AU53" i="19" s="1"/>
  <c r="AS67" i="19"/>
  <c r="AT67" i="19"/>
  <c r="AU67" i="19" s="1" a="1"/>
  <c r="AU67" i="19" s="1"/>
  <c r="AS83" i="19"/>
  <c r="AT83" i="19"/>
  <c r="AU83" i="19" s="1" a="1"/>
  <c r="AU83" i="19" s="1"/>
  <c r="AS91" i="19"/>
  <c r="AT91" i="19"/>
  <c r="AS106" i="19"/>
  <c r="AT106" i="19"/>
  <c r="AU106" i="19" s="1" a="1"/>
  <c r="AU106" i="19" s="1"/>
  <c r="AS108" i="19"/>
  <c r="AT108" i="19"/>
  <c r="AU108" i="19" s="1" a="1"/>
  <c r="AU108" i="19" s="1"/>
  <c r="AS118" i="19"/>
  <c r="AT118" i="19"/>
  <c r="AU118" i="19" s="1" a="1"/>
  <c r="AU118" i="19" s="1"/>
  <c r="AS122" i="19"/>
  <c r="AT122" i="19"/>
  <c r="AS123" i="19"/>
  <c r="AT123" i="19"/>
  <c r="AS124" i="19"/>
  <c r="AT124" i="19"/>
  <c r="AU124" i="19" s="1" a="1"/>
  <c r="AU124" i="19" s="1"/>
  <c r="AS125" i="19"/>
  <c r="AT125" i="19"/>
  <c r="AU125" i="19" s="1" a="1"/>
  <c r="AU125" i="19" s="1"/>
  <c r="AS126" i="19"/>
  <c r="AT126" i="19"/>
  <c r="AS127" i="19"/>
  <c r="AT127" i="19"/>
  <c r="AS128" i="19"/>
  <c r="AT128" i="19"/>
  <c r="AU128" i="19" s="1" a="1"/>
  <c r="AU128" i="19" s="1"/>
  <c r="AS129" i="19"/>
  <c r="AT129" i="19"/>
  <c r="AU129" i="19" s="1" a="1"/>
  <c r="AU129" i="19" s="1"/>
  <c r="AS130" i="19"/>
  <c r="AT130" i="19"/>
  <c r="AU130" i="19" s="1" a="1"/>
  <c r="AU130" i="19" s="1"/>
  <c r="AS131" i="19"/>
  <c r="AT131" i="19"/>
  <c r="AS132" i="19"/>
  <c r="AT132" i="19"/>
  <c r="AU132" i="19" s="1" a="1"/>
  <c r="AU132" i="19" s="1"/>
  <c r="AS133" i="19"/>
  <c r="AT133" i="19"/>
  <c r="AU133" i="19" s="1" a="1"/>
  <c r="AU133" i="19" s="1"/>
  <c r="AS134" i="19"/>
  <c r="AT134" i="19"/>
  <c r="AU134" i="19" s="1" a="1"/>
  <c r="AU134" i="19" s="1"/>
  <c r="AS135" i="19"/>
  <c r="AT135" i="19"/>
  <c r="AS136" i="19"/>
  <c r="AT136" i="19"/>
  <c r="AU136" i="19" s="1" a="1"/>
  <c r="AU136" i="19" s="1"/>
  <c r="AS137" i="19"/>
  <c r="AT137" i="19"/>
  <c r="AU137" i="19" s="1" a="1"/>
  <c r="AU137" i="19" s="1"/>
  <c r="AS138" i="19"/>
  <c r="AT138" i="19"/>
  <c r="AU138" i="19" s="1" a="1"/>
  <c r="AU138" i="19" s="1"/>
  <c r="AS139" i="19"/>
  <c r="AT139" i="19"/>
  <c r="AS140" i="19"/>
  <c r="AT140" i="19"/>
  <c r="AU140" i="19" s="1" a="1"/>
  <c r="AU140" i="19" s="1"/>
  <c r="AS141" i="19"/>
  <c r="AT141" i="19"/>
  <c r="AU141" i="19" s="1" a="1"/>
  <c r="AU141" i="19" s="1"/>
  <c r="AS142" i="19"/>
  <c r="AT142" i="19"/>
  <c r="AU142" i="19" s="1" a="1"/>
  <c r="AU142" i="19" s="1"/>
  <c r="AS143" i="19"/>
  <c r="AT143" i="19"/>
  <c r="AS144" i="19"/>
  <c r="AT144" i="19"/>
  <c r="AU144" i="19" s="1" a="1"/>
  <c r="AU144" i="19" s="1"/>
  <c r="AS145" i="19"/>
  <c r="AT145" i="19"/>
  <c r="AU145" i="19" s="1" a="1"/>
  <c r="AU145" i="19" s="1"/>
  <c r="AS146" i="19"/>
  <c r="AT146" i="19"/>
  <c r="AU146" i="19" s="1" a="1"/>
  <c r="AU146" i="19" s="1"/>
  <c r="AS147" i="19"/>
  <c r="AT147" i="19"/>
  <c r="AS148" i="19"/>
  <c r="AT148" i="19"/>
  <c r="AU148" i="19" s="1" a="1"/>
  <c r="AU148" i="19" s="1"/>
  <c r="AS149" i="19"/>
  <c r="AT149" i="19"/>
  <c r="AU149" i="19" s="1" a="1"/>
  <c r="AU149" i="19" s="1"/>
  <c r="AS150" i="19"/>
  <c r="AT150" i="19"/>
  <c r="AU150" i="19" s="1" a="1"/>
  <c r="AU150" i="19" s="1"/>
  <c r="AS151" i="19"/>
  <c r="AT151" i="19"/>
  <c r="AS152" i="19"/>
  <c r="AT152" i="19"/>
  <c r="AU152" i="19" s="1" a="1"/>
  <c r="AU152" i="19" s="1"/>
  <c r="AS153" i="19"/>
  <c r="AT153" i="19"/>
  <c r="AU153" i="19" s="1" a="1"/>
  <c r="AU153" i="19" s="1"/>
  <c r="AS154" i="19"/>
  <c r="AT154" i="19"/>
  <c r="AU154" i="19" s="1" a="1"/>
  <c r="AU154" i="19" s="1"/>
  <c r="AS155" i="19"/>
  <c r="AT155" i="19"/>
  <c r="AS156" i="19"/>
  <c r="AT156" i="19"/>
  <c r="AU156" i="19" s="1" a="1"/>
  <c r="AU156" i="19" s="1"/>
  <c r="AS157" i="19"/>
  <c r="AT157" i="19"/>
  <c r="AU157" i="19" s="1" a="1"/>
  <c r="AU157" i="19" s="1"/>
  <c r="AS158" i="19"/>
  <c r="AT158" i="19"/>
  <c r="AU158" i="19" s="1" a="1"/>
  <c r="AU158" i="19" s="1"/>
  <c r="AS159" i="19"/>
  <c r="AT159" i="19"/>
  <c r="AS160" i="19"/>
  <c r="AT160" i="19"/>
  <c r="AU160" i="19" s="1" a="1"/>
  <c r="AU160" i="19" s="1"/>
  <c r="AS161" i="19"/>
  <c r="AT161" i="19"/>
  <c r="AU161" i="19" s="1" a="1"/>
  <c r="AU161" i="19" s="1"/>
  <c r="AS162" i="19"/>
  <c r="AT162" i="19"/>
  <c r="AU162" i="19" s="1" a="1"/>
  <c r="AU162" i="19" s="1"/>
  <c r="AS163" i="19"/>
  <c r="AT163" i="19"/>
  <c r="AS164" i="19"/>
  <c r="AT164" i="19"/>
  <c r="AU164" i="19" s="1" a="1"/>
  <c r="AU164" i="19" s="1"/>
  <c r="AS165" i="19"/>
  <c r="AT165" i="19"/>
  <c r="AU165" i="19" s="1" a="1"/>
  <c r="AU165" i="19" s="1"/>
  <c r="AS166" i="19"/>
  <c r="AT166" i="19"/>
  <c r="AU166" i="19" s="1" a="1"/>
  <c r="AU166" i="19" s="1"/>
  <c r="AS167" i="19"/>
  <c r="AT167" i="19"/>
  <c r="AS168" i="19"/>
  <c r="AT168" i="19"/>
  <c r="AU168" i="19" s="1" a="1"/>
  <c r="AU168" i="19" s="1"/>
  <c r="AS169" i="19"/>
  <c r="AT169" i="19"/>
  <c r="AU169" i="19" s="1" a="1"/>
  <c r="AU169" i="19" s="1"/>
  <c r="AS170" i="19"/>
  <c r="AT170" i="19"/>
  <c r="AU170" i="19" s="1" a="1"/>
  <c r="AU170" i="19" s="1"/>
  <c r="AS171" i="19"/>
  <c r="AT171" i="19"/>
  <c r="AS172" i="19"/>
  <c r="AT172" i="19"/>
  <c r="AU172" i="19" s="1" a="1"/>
  <c r="AU172" i="19" s="1"/>
  <c r="AS173" i="19"/>
  <c r="AT173" i="19"/>
  <c r="AU173" i="19" s="1" a="1"/>
  <c r="AU173" i="19" s="1"/>
  <c r="AS174" i="19"/>
  <c r="AT174" i="19"/>
  <c r="AU174" i="19" s="1" a="1"/>
  <c r="AU174" i="19" s="1"/>
  <c r="AS175" i="19"/>
  <c r="AT175" i="19"/>
  <c r="AS176" i="19"/>
  <c r="AT176" i="19"/>
  <c r="AU176" i="19" s="1" a="1"/>
  <c r="AU176" i="19" s="1"/>
  <c r="AS177" i="19"/>
  <c r="AT177" i="19"/>
  <c r="AU177" i="19" s="1" a="1"/>
  <c r="AU177" i="19" s="1"/>
  <c r="AS178" i="19"/>
  <c r="AT178" i="19"/>
  <c r="AU178" i="19" s="1" a="1"/>
  <c r="AU178" i="19" s="1"/>
  <c r="AS179" i="19"/>
  <c r="AT179" i="19"/>
  <c r="AS180" i="19"/>
  <c r="AT180" i="19"/>
  <c r="AU180" i="19" s="1" a="1"/>
  <c r="AU180" i="19" s="1"/>
  <c r="AS181" i="19"/>
  <c r="AT181" i="19"/>
  <c r="AU181" i="19" s="1" a="1"/>
  <c r="AU181" i="19" s="1"/>
  <c r="AS182" i="19"/>
  <c r="AT182" i="19"/>
  <c r="AU182" i="19" s="1" a="1"/>
  <c r="AU182" i="19" s="1"/>
  <c r="AS183" i="19"/>
  <c r="AT183" i="19"/>
  <c r="AS184" i="19"/>
  <c r="AT184" i="19"/>
  <c r="AU184" i="19" s="1" a="1"/>
  <c r="AU184" i="19" s="1"/>
  <c r="AS185" i="19"/>
  <c r="AT185" i="19"/>
  <c r="AU185" i="19" s="1" a="1"/>
  <c r="AU185" i="19" s="1"/>
  <c r="AS186" i="19"/>
  <c r="AT186" i="19"/>
  <c r="AU186" i="19" s="1" a="1"/>
  <c r="AU186" i="19" s="1"/>
  <c r="AS187" i="19"/>
  <c r="AT187" i="19"/>
  <c r="AS188" i="19"/>
  <c r="AT188" i="19"/>
  <c r="AU188" i="19" s="1" a="1"/>
  <c r="AU188" i="19" s="1"/>
  <c r="AS189" i="19"/>
  <c r="AT189" i="19"/>
  <c r="AU189" i="19" s="1" a="1"/>
  <c r="AU189" i="19" s="1"/>
  <c r="AS190" i="19"/>
  <c r="AT190" i="19"/>
  <c r="AU190" i="19" s="1" a="1"/>
  <c r="AU190" i="19" s="1"/>
  <c r="AS191" i="19"/>
  <c r="AT191" i="19"/>
  <c r="AS192" i="19"/>
  <c r="AT192" i="19"/>
  <c r="AU192" i="19" s="1" a="1"/>
  <c r="AU192" i="19" s="1"/>
  <c r="AS193" i="19"/>
  <c r="AT193" i="19"/>
  <c r="AU193" i="19" s="1" a="1"/>
  <c r="AU193" i="19" s="1"/>
  <c r="AS194" i="19"/>
  <c r="AT194" i="19"/>
  <c r="AU194" i="19" s="1" a="1"/>
  <c r="AU194" i="19" s="1"/>
  <c r="AS195" i="19"/>
  <c r="AT195" i="19"/>
  <c r="AS196" i="19"/>
  <c r="AT196" i="19"/>
  <c r="AU196" i="19" s="1" a="1"/>
  <c r="AU196" i="19" s="1"/>
  <c r="AS197" i="19"/>
  <c r="AT197" i="19"/>
  <c r="AU197" i="19" s="1" a="1"/>
  <c r="AU197" i="19" s="1"/>
  <c r="AS198" i="19"/>
  <c r="AT198" i="19"/>
  <c r="AU198" i="19" s="1" a="1"/>
  <c r="AU198" i="19" s="1"/>
  <c r="AS199" i="19"/>
  <c r="AT199" i="19"/>
  <c r="AS200" i="19"/>
  <c r="AT200" i="19"/>
  <c r="AU200" i="19" s="1" a="1"/>
  <c r="AU200" i="19" s="1"/>
  <c r="AS201" i="19"/>
  <c r="AT201" i="19"/>
  <c r="AU201" i="19" s="1" a="1"/>
  <c r="AU201" i="19" s="1"/>
  <c r="AS202" i="19"/>
  <c r="AT202" i="19"/>
  <c r="AU202" i="19" s="1" a="1"/>
  <c r="AU202" i="19" s="1"/>
  <c r="AS203" i="19"/>
  <c r="AT203" i="19"/>
  <c r="AS204" i="19"/>
  <c r="AT204" i="19"/>
  <c r="AS205" i="19"/>
  <c r="AT205" i="19"/>
  <c r="AU205" i="19" s="1" a="1"/>
  <c r="AU205" i="19" s="1"/>
  <c r="AS206" i="19"/>
  <c r="AT206" i="19"/>
  <c r="AU206" i="19" s="1" a="1"/>
  <c r="AU206" i="19" s="1"/>
  <c r="AS207" i="19"/>
  <c r="AT207" i="19"/>
  <c r="AS208" i="19"/>
  <c r="AT208" i="19"/>
  <c r="AU208" i="19" s="1" a="1"/>
  <c r="AU208" i="19" s="1"/>
  <c r="AS209" i="19"/>
  <c r="AT209" i="19"/>
  <c r="AU209" i="19" s="1" a="1"/>
  <c r="AU209" i="19" s="1"/>
  <c r="AS210" i="19"/>
  <c r="AT210" i="19"/>
  <c r="AU210" i="19" s="1" a="1"/>
  <c r="AU210" i="19" s="1"/>
  <c r="AS211" i="19"/>
  <c r="AT211" i="19"/>
  <c r="AS212" i="19"/>
  <c r="AT212" i="19"/>
  <c r="AU212" i="19" s="1" a="1"/>
  <c r="AU212" i="19" s="1"/>
  <c r="AS213" i="19"/>
  <c r="AT213" i="19"/>
  <c r="AU213" i="19" s="1" a="1"/>
  <c r="AU213" i="19" s="1"/>
  <c r="AS214" i="19"/>
  <c r="AT214" i="19"/>
  <c r="AU214" i="19" s="1" a="1"/>
  <c r="AU214" i="19" s="1"/>
  <c r="AS215" i="19"/>
  <c r="AT215" i="19"/>
  <c r="AS216" i="19"/>
  <c r="AT216" i="19"/>
  <c r="AU216" i="19" s="1" a="1"/>
  <c r="AU216" i="19" s="1"/>
  <c r="AS217" i="19"/>
  <c r="AT217" i="19"/>
  <c r="AU217" i="19" s="1" a="1"/>
  <c r="AU217" i="19" s="1"/>
  <c r="AS218" i="19"/>
  <c r="AT218" i="19"/>
  <c r="AU218" i="19" s="1" a="1"/>
  <c r="AU218" i="19" s="1"/>
  <c r="AS219" i="19"/>
  <c r="AT219" i="19"/>
  <c r="AS220" i="19"/>
  <c r="AT220" i="19"/>
  <c r="AU220" i="19" s="1" a="1"/>
  <c r="AU220" i="19" s="1"/>
  <c r="AS221" i="19"/>
  <c r="AT221" i="19"/>
  <c r="AU221" i="19" s="1" a="1"/>
  <c r="AU221" i="19" s="1"/>
  <c r="AS222" i="19"/>
  <c r="AT222" i="19"/>
  <c r="AU222" i="19" s="1" a="1"/>
  <c r="AU222" i="19" s="1"/>
  <c r="AS223" i="19"/>
  <c r="AT223" i="19"/>
  <c r="AS224" i="19"/>
  <c r="AT224" i="19"/>
  <c r="AU224" i="19" s="1" a="1"/>
  <c r="AU224" i="19" s="1"/>
  <c r="AS225" i="19"/>
  <c r="AT225" i="19"/>
  <c r="AU225" i="19" s="1" a="1"/>
  <c r="AU225" i="19" s="1"/>
  <c r="AS226" i="19"/>
  <c r="AT226" i="19"/>
  <c r="AU226" i="19" s="1" a="1"/>
  <c r="AU226" i="19" s="1"/>
  <c r="AS227" i="19"/>
  <c r="AT227" i="19"/>
  <c r="AS228" i="19"/>
  <c r="AT228" i="19"/>
  <c r="AU228" i="19" s="1" a="1"/>
  <c r="AU228" i="19" s="1"/>
  <c r="AS229" i="19"/>
  <c r="AT229" i="19"/>
  <c r="AU229" i="19" s="1" a="1"/>
  <c r="AU229" i="19" s="1"/>
  <c r="AS230" i="19"/>
  <c r="AT230" i="19"/>
  <c r="AU230" i="19" s="1" a="1"/>
  <c r="AU230" i="19" s="1"/>
  <c r="AS231" i="19"/>
  <c r="AT231" i="19"/>
  <c r="AS232" i="19"/>
  <c r="AT232" i="19"/>
  <c r="AU232" i="19" s="1" a="1"/>
  <c r="AU232" i="19" s="1"/>
  <c r="AS233" i="19"/>
  <c r="AT233" i="19"/>
  <c r="AU233" i="19" s="1" a="1"/>
  <c r="AU233" i="19" s="1"/>
  <c r="AS234" i="19"/>
  <c r="AT234" i="19"/>
  <c r="AU234" i="19" s="1" a="1"/>
  <c r="AU234" i="19" s="1"/>
  <c r="AS235" i="19"/>
  <c r="AT235" i="19"/>
  <c r="AS236" i="19"/>
  <c r="AT236" i="19"/>
  <c r="AU236" i="19" s="1" a="1"/>
  <c r="AU236" i="19" s="1"/>
  <c r="AS237" i="19"/>
  <c r="AT237" i="19"/>
  <c r="AU237" i="19" s="1" a="1"/>
  <c r="AU237" i="19" s="1"/>
  <c r="AS238" i="19"/>
  <c r="AT238" i="19"/>
  <c r="AU238" i="19" s="1" a="1"/>
  <c r="AU238" i="19" s="1"/>
  <c r="AS239" i="19"/>
  <c r="AT239" i="19"/>
  <c r="AS240" i="19"/>
  <c r="AT240" i="19"/>
  <c r="AU240" i="19" s="1" a="1"/>
  <c r="AU240" i="19" s="1"/>
  <c r="AS241" i="19"/>
  <c r="AT241" i="19"/>
  <c r="AU241" i="19" s="1" a="1"/>
  <c r="AU241" i="19" s="1"/>
  <c r="AS242" i="19"/>
  <c r="AT242" i="19"/>
  <c r="AU242" i="19" s="1" a="1"/>
  <c r="AU242" i="19" s="1"/>
  <c r="AS243" i="19"/>
  <c r="AT243" i="19"/>
  <c r="AS244" i="19"/>
  <c r="AT244" i="19"/>
  <c r="AU244" i="19" s="1" a="1"/>
  <c r="AU244" i="19" s="1"/>
  <c r="AS245" i="19"/>
  <c r="AT245" i="19"/>
  <c r="AU245" i="19" s="1" a="1"/>
  <c r="AU245" i="19" s="1"/>
  <c r="AS246" i="19"/>
  <c r="AT246" i="19"/>
  <c r="AU246" i="19" s="1" a="1"/>
  <c r="AU246" i="19" s="1"/>
  <c r="AS247" i="19"/>
  <c r="AT247" i="19"/>
  <c r="AS248" i="19"/>
  <c r="AT248" i="19"/>
  <c r="AU248" i="19" s="1" a="1"/>
  <c r="AU248" i="19" s="1"/>
  <c r="AS249" i="19"/>
  <c r="AT249" i="19"/>
  <c r="AU249" i="19" s="1" a="1"/>
  <c r="AU249" i="19" s="1"/>
  <c r="AS250" i="19"/>
  <c r="AT250" i="19"/>
  <c r="AU250" i="19" s="1" a="1"/>
  <c r="AU250" i="19" s="1"/>
  <c r="AS251" i="19"/>
  <c r="AT251" i="19"/>
  <c r="AU251" i="19" s="1" a="1"/>
  <c r="AU251" i="19" s="1"/>
  <c r="AS252" i="19"/>
  <c r="AT252" i="19"/>
  <c r="AU252" i="19" s="1" a="1"/>
  <c r="AU252" i="19" s="1"/>
  <c r="AS253" i="19"/>
  <c r="AT253" i="19"/>
  <c r="AU253" i="19" s="1" a="1"/>
  <c r="AU253" i="19" s="1"/>
  <c r="AS254" i="19"/>
  <c r="AT254" i="19"/>
  <c r="AU254" i="19" s="1" a="1"/>
  <c r="AU254" i="19" s="1"/>
  <c r="AS255" i="19"/>
  <c r="AT255" i="19"/>
  <c r="AU255" i="19" s="1" a="1"/>
  <c r="AU255" i="19" s="1"/>
  <c r="AS256" i="19"/>
  <c r="AT256" i="19"/>
  <c r="AU256" i="19" s="1" a="1"/>
  <c r="AU256" i="19" s="1"/>
  <c r="AS257" i="19"/>
  <c r="AT257" i="19"/>
  <c r="AU257" i="19" s="1" a="1"/>
  <c r="AU257" i="19" s="1"/>
  <c r="AS258" i="19"/>
  <c r="AT258" i="19"/>
  <c r="AU258" i="19" s="1" a="1"/>
  <c r="AU258" i="19" s="1"/>
  <c r="AS259" i="19"/>
  <c r="AT259" i="19"/>
  <c r="AU259" i="19" s="1" a="1"/>
  <c r="AU259" i="19" s="1"/>
  <c r="AS260" i="19"/>
  <c r="AT260" i="19"/>
  <c r="AU260" i="19" s="1" a="1"/>
  <c r="AU260" i="19" s="1"/>
  <c r="AS261" i="19"/>
  <c r="AT261" i="19"/>
  <c r="AU261" i="19" s="1" a="1"/>
  <c r="AU261" i="19" s="1"/>
  <c r="AS262" i="19"/>
  <c r="AT262" i="19"/>
  <c r="AU262" i="19" s="1" a="1"/>
  <c r="AU262" i="19" s="1"/>
  <c r="AS263" i="19"/>
  <c r="AT263" i="19"/>
  <c r="AU263" i="19" s="1" a="1"/>
  <c r="AU263" i="19" s="1"/>
  <c r="AS264" i="19"/>
  <c r="AT264" i="19"/>
  <c r="AU264" i="19" s="1" a="1"/>
  <c r="AU264" i="19" s="1"/>
  <c r="AS265" i="19"/>
  <c r="AT265" i="19"/>
  <c r="AU265" i="19" s="1" a="1"/>
  <c r="AU265" i="19" s="1"/>
  <c r="AS266" i="19"/>
  <c r="AT266" i="19"/>
  <c r="AU266" i="19" s="1" a="1"/>
  <c r="AU266" i="19" s="1"/>
  <c r="AS267" i="19"/>
  <c r="AT267" i="19"/>
  <c r="AU267" i="19" s="1" a="1"/>
  <c r="AU267" i="19" s="1"/>
  <c r="AS268" i="19"/>
  <c r="AT268" i="19"/>
  <c r="AU268" i="19" s="1" a="1"/>
  <c r="AU268" i="19" s="1"/>
  <c r="AS269" i="19"/>
  <c r="AT269" i="19"/>
  <c r="AU269" i="19" s="1" a="1"/>
  <c r="AU269" i="19" s="1"/>
  <c r="AS270" i="19"/>
  <c r="AT270" i="19"/>
  <c r="AU270" i="19" s="1" a="1"/>
  <c r="AU270" i="19" s="1"/>
  <c r="AS271" i="19"/>
  <c r="AT271" i="19"/>
  <c r="AU271" i="19" s="1" a="1"/>
  <c r="AU271" i="19" s="1"/>
  <c r="AS272" i="19"/>
  <c r="AT272" i="19"/>
  <c r="AU272" i="19" s="1" a="1"/>
  <c r="AU272" i="19" s="1"/>
  <c r="AS273" i="19"/>
  <c r="AT273" i="19"/>
  <c r="AU273" i="19" s="1" a="1"/>
  <c r="AU273" i="19" s="1"/>
  <c r="AS274" i="19"/>
  <c r="AT274" i="19"/>
  <c r="AU274" i="19" s="1" a="1"/>
  <c r="AU274" i="19" s="1"/>
  <c r="AS275" i="19"/>
  <c r="AT275" i="19"/>
  <c r="AU275" i="19" s="1" a="1"/>
  <c r="AU275" i="19" s="1"/>
  <c r="AS276" i="19"/>
  <c r="AT276" i="19"/>
  <c r="AU276" i="19" s="1" a="1"/>
  <c r="AU276" i="19" s="1"/>
  <c r="AS277" i="19"/>
  <c r="AT277" i="19"/>
  <c r="AU277" i="19" s="1" a="1"/>
  <c r="AU277" i="19" s="1"/>
  <c r="AS278" i="19"/>
  <c r="AT278" i="19"/>
  <c r="AU278" i="19" s="1" a="1"/>
  <c r="AU278" i="19" s="1"/>
  <c r="AS279" i="19"/>
  <c r="AT279" i="19"/>
  <c r="AU279" i="19" s="1" a="1"/>
  <c r="AU279" i="19" s="1"/>
  <c r="AS280" i="19"/>
  <c r="AT280" i="19"/>
  <c r="AU280" i="19" s="1" a="1"/>
  <c r="AU280" i="19" s="1"/>
  <c r="AS281" i="19"/>
  <c r="AT281" i="19"/>
  <c r="AU281" i="19" s="1" a="1"/>
  <c r="AU281" i="19" s="1"/>
  <c r="AS282" i="19"/>
  <c r="AT282" i="19"/>
  <c r="AU282" i="19" s="1" a="1"/>
  <c r="AU282" i="19" s="1"/>
  <c r="AS283" i="19"/>
  <c r="AT283" i="19"/>
  <c r="AU283" i="19" s="1" a="1"/>
  <c r="AU283" i="19" s="1"/>
  <c r="AS284" i="19"/>
  <c r="AT284" i="19"/>
  <c r="AU284" i="19" s="1" a="1"/>
  <c r="AU284" i="19" s="1"/>
  <c r="AS285" i="19"/>
  <c r="AT285" i="19"/>
  <c r="AU285" i="19" s="1" a="1"/>
  <c r="AU285" i="19" s="1"/>
  <c r="AS286" i="19"/>
  <c r="AT286" i="19"/>
  <c r="AU286" i="19" s="1" a="1"/>
  <c r="AU286" i="19" s="1"/>
  <c r="AS287" i="19"/>
  <c r="AT287" i="19"/>
  <c r="AU287" i="19" s="1" a="1"/>
  <c r="AU287" i="19" s="1"/>
  <c r="AS288" i="19"/>
  <c r="AT288" i="19"/>
  <c r="AU288" i="19" s="1" a="1"/>
  <c r="AU288" i="19" s="1"/>
  <c r="AS289" i="19"/>
  <c r="AT289" i="19"/>
  <c r="AU289" i="19" s="1" a="1"/>
  <c r="AU289" i="19" s="1"/>
  <c r="AS290" i="19"/>
  <c r="AT290" i="19"/>
  <c r="AU290" i="19" s="1" a="1"/>
  <c r="AU290" i="19" s="1"/>
  <c r="AS291" i="19"/>
  <c r="AT291" i="19"/>
  <c r="AU291" i="19" s="1" a="1"/>
  <c r="AU291" i="19" s="1"/>
  <c r="AS292" i="19"/>
  <c r="AT292" i="19"/>
  <c r="AU292" i="19" s="1" a="1"/>
  <c r="AU292" i="19" s="1"/>
  <c r="AS293" i="19"/>
  <c r="AT293" i="19"/>
  <c r="AU293" i="19" s="1" a="1"/>
  <c r="AU293" i="19" s="1"/>
  <c r="AS294" i="19"/>
  <c r="AT294" i="19"/>
  <c r="AU294" i="19" s="1" a="1"/>
  <c r="AU294" i="19" s="1"/>
  <c r="AS295" i="19"/>
  <c r="AT295" i="19"/>
  <c r="AU295" i="19" s="1" a="1"/>
  <c r="AU295" i="19" s="1"/>
  <c r="AS296" i="19"/>
  <c r="AT296" i="19"/>
  <c r="AU296" i="19" s="1" a="1"/>
  <c r="AU296" i="19" s="1"/>
  <c r="AS297" i="19"/>
  <c r="AT297" i="19"/>
  <c r="AU297" i="19" s="1" a="1"/>
  <c r="AU297" i="19" s="1"/>
  <c r="AS298" i="19"/>
  <c r="AT298" i="19"/>
  <c r="AU298" i="19" s="1" a="1"/>
  <c r="AU298" i="19" s="1"/>
  <c r="AS299" i="19"/>
  <c r="AT299" i="19"/>
  <c r="AU299" i="19" s="1" a="1"/>
  <c r="AU299" i="19" s="1"/>
  <c r="AS300" i="19"/>
  <c r="AT300" i="19"/>
  <c r="AU300" i="19" s="1" a="1"/>
  <c r="AU300" i="19" s="1"/>
  <c r="AS301" i="19"/>
  <c r="AT301" i="19"/>
  <c r="AU301" i="19" s="1" a="1"/>
  <c r="AU301" i="19" s="1"/>
  <c r="AS302" i="19"/>
  <c r="AT302" i="19"/>
  <c r="AU302" i="19" s="1" a="1"/>
  <c r="AU302" i="19" s="1"/>
  <c r="AS303" i="19"/>
  <c r="AT303" i="19"/>
  <c r="AU303" i="19" s="1" a="1"/>
  <c r="AU303" i="19" s="1"/>
  <c r="AS304" i="19"/>
  <c r="AT304" i="19"/>
  <c r="AU304" i="19" s="1" a="1"/>
  <c r="AU304" i="19" s="1"/>
  <c r="AS305" i="19"/>
  <c r="AT305" i="19"/>
  <c r="AU305" i="19" s="1" a="1"/>
  <c r="AU305" i="19" s="1"/>
  <c r="AS306" i="19"/>
  <c r="AT306" i="19"/>
  <c r="AU306" i="19" s="1" a="1"/>
  <c r="AU306" i="19" s="1"/>
  <c r="AS307" i="19"/>
  <c r="AT307" i="19"/>
  <c r="AU307" i="19" s="1" a="1"/>
  <c r="AU307" i="19" s="1"/>
  <c r="AS308" i="19"/>
  <c r="AT308" i="19"/>
  <c r="AU308" i="19" s="1" a="1"/>
  <c r="AU308" i="19" s="1"/>
  <c r="AS309" i="19"/>
  <c r="AT309" i="19"/>
  <c r="AU309" i="19" s="1" a="1"/>
  <c r="AU309" i="19" s="1"/>
  <c r="AS49" i="18"/>
  <c r="AT49" i="18"/>
  <c r="AU49" i="18" s="1" a="1"/>
  <c r="AU49" i="18" s="1"/>
  <c r="AW49" i="18" a="1"/>
  <c r="AW49" i="18" s="1"/>
  <c r="AX49" i="18" s="1"/>
  <c r="AY49" i="18" a="1"/>
  <c r="AY49" i="18" s="1"/>
  <c r="AZ49" i="18" a="1"/>
  <c r="AZ49" i="18" s="1"/>
  <c r="AS36" i="18"/>
  <c r="AT36" i="18"/>
  <c r="AU36" i="18" s="1" a="1"/>
  <c r="AU36" i="18" s="1"/>
  <c r="AW36" i="18" a="1"/>
  <c r="AW36" i="18" s="1"/>
  <c r="AX36" i="18" s="1"/>
  <c r="AY36" i="18" a="1"/>
  <c r="AY36" i="18" s="1"/>
  <c r="AZ36" i="18" a="1"/>
  <c r="AZ36" i="18" s="1"/>
  <c r="AS27" i="18"/>
  <c r="AT27" i="18"/>
  <c r="AU27" i="18" s="1" a="1"/>
  <c r="AU27" i="18" s="1"/>
  <c r="AW27" i="18" a="1"/>
  <c r="AW27" i="18" s="1"/>
  <c r="AX27" i="18" s="1"/>
  <c r="AY27" i="18" a="1"/>
  <c r="AY27" i="18" s="1"/>
  <c r="AZ27" i="18" a="1"/>
  <c r="AZ27" i="18" s="1"/>
  <c r="AS61" i="18"/>
  <c r="AT61" i="18"/>
  <c r="AU61" i="18" s="1" a="1"/>
  <c r="AU61" i="18" s="1"/>
  <c r="AW61" i="18" a="1"/>
  <c r="AW61" i="18" s="1"/>
  <c r="AX61" i="18" s="1"/>
  <c r="AY61" i="18" a="1"/>
  <c r="AY61" i="18" s="1"/>
  <c r="AZ61" i="18" a="1"/>
  <c r="AZ61" i="18" s="1"/>
  <c r="AS68" i="18"/>
  <c r="AT68" i="18"/>
  <c r="AU68" i="18" s="1" a="1"/>
  <c r="AU68" i="18" s="1"/>
  <c r="AW68" i="18" a="1"/>
  <c r="AW68" i="18" s="1"/>
  <c r="AX68" i="18" s="1"/>
  <c r="AY68" i="18" a="1"/>
  <c r="AY68" i="18" s="1"/>
  <c r="AZ68" i="18" a="1"/>
  <c r="AZ68" i="18" s="1"/>
  <c r="AS94" i="18"/>
  <c r="AT94" i="18"/>
  <c r="AU94" i="18" s="1" a="1"/>
  <c r="AU94" i="18" s="1"/>
  <c r="AW94" i="18" a="1"/>
  <c r="AW94" i="18" s="1"/>
  <c r="AX94" i="18" s="1"/>
  <c r="AY94" i="18" a="1"/>
  <c r="AY94" i="18" s="1"/>
  <c r="AZ94" i="18" a="1"/>
  <c r="AZ94" i="18" s="1"/>
  <c r="AS119" i="18"/>
  <c r="AT119" i="18"/>
  <c r="AU119" i="18" s="1" a="1"/>
  <c r="AU119" i="18" s="1"/>
  <c r="AW119" i="18" a="1"/>
  <c r="AW119" i="18" s="1"/>
  <c r="AX119" i="18" s="1"/>
  <c r="AY119" i="18" a="1"/>
  <c r="AY119" i="18" s="1"/>
  <c r="AZ119" i="18" a="1"/>
  <c r="AZ119" i="18" s="1"/>
  <c r="AS109" i="18"/>
  <c r="AT109" i="18"/>
  <c r="AU109" i="18" s="1" a="1"/>
  <c r="AU109" i="18" s="1"/>
  <c r="AW109" i="18" a="1"/>
  <c r="AW109" i="18" s="1"/>
  <c r="AX109" i="18" s="1"/>
  <c r="AY109" i="18" a="1"/>
  <c r="AY109" i="18" s="1"/>
  <c r="AZ109" i="18" a="1"/>
  <c r="AZ109" i="18" s="1"/>
  <c r="AS110" i="18"/>
  <c r="AT110" i="18"/>
  <c r="AU110" i="18" s="1" a="1"/>
  <c r="AU110" i="18" s="1"/>
  <c r="AW110" i="18" a="1"/>
  <c r="AW110" i="18" s="1"/>
  <c r="AX110" i="18" s="1"/>
  <c r="AY110" i="18" a="1"/>
  <c r="AY110" i="18" s="1"/>
  <c r="AZ110" i="18" a="1"/>
  <c r="AZ110" i="18" s="1"/>
  <c r="AS134" i="18"/>
  <c r="AT134" i="18"/>
  <c r="AU134" i="18" s="1" a="1"/>
  <c r="AU134" i="18" s="1"/>
  <c r="AW134" i="18" a="1"/>
  <c r="AW134" i="18" s="1"/>
  <c r="AX134" i="18" s="1"/>
  <c r="AY134" i="18" a="1"/>
  <c r="AY134" i="18" s="1"/>
  <c r="AZ134" i="18" a="1"/>
  <c r="AZ134" i="18" s="1"/>
  <c r="AS12" i="18"/>
  <c r="AT12" i="18"/>
  <c r="AU12" i="18" s="1" a="1"/>
  <c r="AU12" i="18" s="1"/>
  <c r="AW12" i="18" a="1"/>
  <c r="AW12" i="18" s="1"/>
  <c r="AX12" i="18" s="1"/>
  <c r="AY12" i="18" a="1"/>
  <c r="AY12" i="18" s="1"/>
  <c r="AZ12" i="18" a="1"/>
  <c r="AZ12" i="18" s="1"/>
  <c r="AS23" i="18"/>
  <c r="AT23" i="18"/>
  <c r="AU23" i="18" s="1" a="1"/>
  <c r="AU23" i="18" s="1"/>
  <c r="AW23" i="18" a="1"/>
  <c r="AW23" i="18" s="1"/>
  <c r="AX23" i="18" s="1"/>
  <c r="AY23" i="18" a="1"/>
  <c r="AY23" i="18" s="1"/>
  <c r="AZ23" i="18" a="1"/>
  <c r="AZ23" i="18" s="1"/>
  <c r="AS10" i="18"/>
  <c r="AT10" i="18"/>
  <c r="AU10" i="18" s="1" a="1"/>
  <c r="AU10" i="18" s="1"/>
  <c r="AW10" i="18" a="1"/>
  <c r="AW10" i="18" s="1"/>
  <c r="AX10" i="18" s="1"/>
  <c r="AY10" i="18" a="1"/>
  <c r="AY10" i="18" s="1"/>
  <c r="AZ10" i="18" a="1"/>
  <c r="AZ10" i="18" s="1"/>
  <c r="AS41" i="18"/>
  <c r="AT41" i="18"/>
  <c r="AU41" i="18" s="1" a="1"/>
  <c r="AU41" i="18" s="1"/>
  <c r="AW41" i="18" a="1"/>
  <c r="AW41" i="18" s="1"/>
  <c r="AX41" i="18" s="1"/>
  <c r="AY41" i="18" a="1"/>
  <c r="AY41" i="18" s="1"/>
  <c r="AZ41" i="18" a="1"/>
  <c r="AZ41" i="18" s="1"/>
  <c r="AS122" i="18"/>
  <c r="AT122" i="18"/>
  <c r="AU122" i="18" s="1" a="1"/>
  <c r="AU122" i="18" s="1"/>
  <c r="AW122" i="18" a="1"/>
  <c r="AW122" i="18" s="1"/>
  <c r="AX122" i="18" s="1"/>
  <c r="AY122" i="18" a="1"/>
  <c r="AY122" i="18" s="1"/>
  <c r="AZ122" i="18" a="1"/>
  <c r="AZ122" i="18" s="1"/>
  <c r="AS9" i="18"/>
  <c r="AT9" i="18"/>
  <c r="AU9" i="18" s="1" a="1"/>
  <c r="AU9" i="18" s="1"/>
  <c r="AW9" i="18" a="1"/>
  <c r="AW9" i="18" s="1"/>
  <c r="AX9" i="18" s="1"/>
  <c r="AY9" i="18" a="1"/>
  <c r="AY9" i="18" s="1"/>
  <c r="AZ9" i="18" a="1"/>
  <c r="AZ9" i="18" s="1"/>
  <c r="AS11" i="18"/>
  <c r="AT11" i="18"/>
  <c r="AU11" i="18" s="1" a="1"/>
  <c r="AU11" i="18" s="1"/>
  <c r="AW11" i="18" a="1"/>
  <c r="AW11" i="18" s="1"/>
  <c r="AX11" i="18" s="1"/>
  <c r="AY11" i="18" a="1"/>
  <c r="AY11" i="18" s="1"/>
  <c r="AZ11" i="18" a="1"/>
  <c r="AZ11" i="18" s="1"/>
  <c r="AS13" i="18"/>
  <c r="AT13" i="18"/>
  <c r="AU13" i="18" s="1" a="1"/>
  <c r="AU13" i="18" s="1"/>
  <c r="AW13" i="18" a="1"/>
  <c r="AW13" i="18" s="1"/>
  <c r="AX13" i="18" s="1"/>
  <c r="AY13" i="18" a="1"/>
  <c r="AY13" i="18" s="1"/>
  <c r="AZ13" i="18" a="1"/>
  <c r="AZ13" i="18" s="1"/>
  <c r="AS24" i="18"/>
  <c r="AT24" i="18"/>
  <c r="AU24" i="18" s="1" a="1"/>
  <c r="AU24" i="18" s="1"/>
  <c r="AW24" i="18" a="1"/>
  <c r="AW24" i="18" s="1"/>
  <c r="AX24" i="18" s="1"/>
  <c r="AY24" i="18" a="1"/>
  <c r="AY24" i="18" s="1"/>
  <c r="AZ24" i="18" a="1"/>
  <c r="AZ24" i="18" s="1"/>
  <c r="AS44" i="18"/>
  <c r="AT44" i="18"/>
  <c r="AU44" i="18" s="1" a="1"/>
  <c r="AU44" i="18" s="1"/>
  <c r="AW44" i="18" a="1"/>
  <c r="AW44" i="18" s="1"/>
  <c r="AX44" i="18" s="1"/>
  <c r="AY44" i="18" a="1"/>
  <c r="AY44" i="18" s="1"/>
  <c r="AZ44" i="18" a="1"/>
  <c r="AZ44" i="18" s="1"/>
  <c r="AS28" i="18"/>
  <c r="AT28" i="18"/>
  <c r="AU28" i="18" s="1" a="1"/>
  <c r="AU28" i="18" s="1"/>
  <c r="AW28" i="18" a="1"/>
  <c r="AW28" i="18" s="1"/>
  <c r="AX28" i="18" s="1"/>
  <c r="AY28" i="18" a="1"/>
  <c r="AY28" i="18" s="1"/>
  <c r="AZ28" i="18" a="1"/>
  <c r="AZ28" i="18" s="1"/>
  <c r="AS43" i="18"/>
  <c r="AT43" i="18"/>
  <c r="AU43" i="18" s="1" a="1"/>
  <c r="AU43" i="18" s="1"/>
  <c r="AW43" i="18" a="1"/>
  <c r="AW43" i="18" s="1"/>
  <c r="AX43" i="18" s="1"/>
  <c r="AY43" i="18" a="1"/>
  <c r="AY43" i="18" s="1"/>
  <c r="AZ43" i="18" a="1"/>
  <c r="AZ43" i="18" s="1"/>
  <c r="AS118" i="18"/>
  <c r="AT118" i="18"/>
  <c r="AU118" i="18" s="1" a="1"/>
  <c r="AU118" i="18" s="1"/>
  <c r="AW118" i="18" a="1"/>
  <c r="AW118" i="18" s="1"/>
  <c r="AX118" i="18" s="1"/>
  <c r="AY118" i="18" a="1"/>
  <c r="AY118" i="18" s="1"/>
  <c r="AZ118" i="18" a="1"/>
  <c r="AZ118" i="18" s="1"/>
  <c r="AS60" i="18"/>
  <c r="AT60" i="18"/>
  <c r="AU60" i="18" s="1" a="1"/>
  <c r="AU60" i="18" s="1"/>
  <c r="AW60" i="18" a="1"/>
  <c r="AW60" i="18" s="1"/>
  <c r="AX60" i="18" s="1"/>
  <c r="AY60" i="18" a="1"/>
  <c r="AY60" i="18" s="1"/>
  <c r="AZ60" i="18" a="1"/>
  <c r="AZ60" i="18" s="1"/>
  <c r="AS117" i="18"/>
  <c r="AT117" i="18"/>
  <c r="AU117" i="18" s="1" a="1"/>
  <c r="AU117" i="18" s="1"/>
  <c r="AW117" i="18" a="1"/>
  <c r="AW117" i="18" s="1"/>
  <c r="AX117" i="18" s="1"/>
  <c r="AY117" i="18" a="1"/>
  <c r="AY117" i="18" s="1"/>
  <c r="AZ117" i="18" a="1"/>
  <c r="AZ117" i="18" s="1"/>
  <c r="AS73" i="18"/>
  <c r="AT73" i="18"/>
  <c r="AU73" i="18" s="1" a="1"/>
  <c r="AU73" i="18" s="1"/>
  <c r="AW73" i="18" a="1"/>
  <c r="AW73" i="18" s="1"/>
  <c r="AX73" i="18" s="1"/>
  <c r="AY73" i="18" a="1"/>
  <c r="AY73" i="18" s="1"/>
  <c r="AZ73" i="18" a="1"/>
  <c r="AZ73" i="18" s="1"/>
  <c r="AS72" i="18"/>
  <c r="AT72" i="18"/>
  <c r="AU72" i="18" s="1" a="1"/>
  <c r="AU72" i="18" s="1"/>
  <c r="AW72" i="18" a="1"/>
  <c r="AW72" i="18" s="1"/>
  <c r="AX72" i="18" s="1"/>
  <c r="AY72" i="18" a="1"/>
  <c r="AY72" i="18" s="1"/>
  <c r="AZ72" i="18" a="1"/>
  <c r="AZ72" i="18" s="1"/>
  <c r="AS120" i="18"/>
  <c r="AT120" i="18"/>
  <c r="AU120" i="18" s="1" a="1"/>
  <c r="AU120" i="18" s="1"/>
  <c r="AW120" i="18" a="1"/>
  <c r="AW120" i="18" s="1"/>
  <c r="AX120" i="18" s="1"/>
  <c r="AY120" i="18" a="1"/>
  <c r="AY120" i="18" s="1"/>
  <c r="AZ120" i="18" a="1"/>
  <c r="AZ120" i="18" s="1"/>
  <c r="AS59" i="18"/>
  <c r="AT59" i="18"/>
  <c r="AU59" i="18" s="1" a="1"/>
  <c r="AU59" i="18" s="1"/>
  <c r="AW59" i="18" a="1"/>
  <c r="AW59" i="18" s="1"/>
  <c r="AX59" i="18" s="1"/>
  <c r="AY59" i="18" a="1"/>
  <c r="AY59" i="18" s="1"/>
  <c r="AZ59" i="18" a="1"/>
  <c r="AZ59" i="18" s="1"/>
  <c r="AS58" i="18"/>
  <c r="AT58" i="18"/>
  <c r="AU58" i="18" s="1" a="1"/>
  <c r="AU58" i="18" s="1"/>
  <c r="AW58" i="18" a="1"/>
  <c r="AW58" i="18" s="1"/>
  <c r="AX58" i="18" s="1"/>
  <c r="AY58" i="18" a="1"/>
  <c r="AY58" i="18" s="1"/>
  <c r="AZ58" i="18" a="1"/>
  <c r="AZ58" i="18" s="1"/>
  <c r="AS71" i="18"/>
  <c r="AT71" i="18"/>
  <c r="AU71" i="18" s="1" a="1"/>
  <c r="AU71" i="18" s="1"/>
  <c r="AW71" i="18" a="1"/>
  <c r="AW71" i="18" s="1"/>
  <c r="AX71" i="18" s="1"/>
  <c r="AY71" i="18" a="1"/>
  <c r="AY71" i="18" s="1"/>
  <c r="AZ71" i="18" a="1"/>
  <c r="AZ71" i="18" s="1"/>
  <c r="AS133" i="18"/>
  <c r="AT133" i="18"/>
  <c r="AU133" i="18" s="1" a="1"/>
  <c r="AU133" i="18" s="1"/>
  <c r="AW133" i="18" a="1"/>
  <c r="AW133" i="18" s="1"/>
  <c r="AX133" i="18" s="1"/>
  <c r="AY133" i="18" a="1"/>
  <c r="AY133" i="18" s="1"/>
  <c r="AZ133" i="18" a="1"/>
  <c r="AZ133" i="18" s="1"/>
  <c r="AS123" i="18"/>
  <c r="AT123" i="18"/>
  <c r="AU123" i="18" s="1" a="1"/>
  <c r="AU123" i="18" s="1"/>
  <c r="AW123" i="18" a="1"/>
  <c r="AW123" i="18" s="1"/>
  <c r="AX123" i="18" s="1"/>
  <c r="AY123" i="18" a="1"/>
  <c r="AY123" i="18" s="1"/>
  <c r="AZ123" i="18" a="1"/>
  <c r="AZ123" i="18" s="1"/>
  <c r="AS18" i="18"/>
  <c r="AT18" i="18"/>
  <c r="AU18" i="18" s="1" a="1"/>
  <c r="AU18" i="18" s="1"/>
  <c r="AW18" i="18" a="1"/>
  <c r="AW18" i="18" s="1"/>
  <c r="AX18" i="18" s="1"/>
  <c r="AY18" i="18" a="1"/>
  <c r="AY18" i="18" s="1"/>
  <c r="AZ18" i="18" a="1"/>
  <c r="AZ18" i="18" s="1"/>
  <c r="AS26" i="18"/>
  <c r="AT26" i="18"/>
  <c r="AU26" i="18" s="1" a="1"/>
  <c r="AU26" i="18" s="1"/>
  <c r="AW26" i="18" a="1"/>
  <c r="AW26" i="18" s="1"/>
  <c r="AX26" i="18" s="1"/>
  <c r="AY26" i="18" a="1"/>
  <c r="AY26" i="18" s="1"/>
  <c r="AZ26" i="18" a="1"/>
  <c r="AZ26" i="18" s="1"/>
  <c r="AS65" i="18"/>
  <c r="AT65" i="18"/>
  <c r="AU65" i="18" s="1" a="1"/>
  <c r="AU65" i="18" s="1"/>
  <c r="AW65" i="18" a="1"/>
  <c r="AW65" i="18" s="1"/>
  <c r="AX65" i="18" s="1"/>
  <c r="AY65" i="18" a="1"/>
  <c r="AY65" i="18" s="1"/>
  <c r="AZ65" i="18" a="1"/>
  <c r="AZ65" i="18" s="1"/>
  <c r="AS88" i="18"/>
  <c r="AT88" i="18"/>
  <c r="AU88" i="18" s="1" a="1"/>
  <c r="AU88" i="18" s="1"/>
  <c r="AW88" i="18" a="1"/>
  <c r="AW88" i="18" s="1"/>
  <c r="AX88" i="18" s="1"/>
  <c r="AY88" i="18" a="1"/>
  <c r="AY88" i="18" s="1"/>
  <c r="AZ88" i="18" a="1"/>
  <c r="AZ88" i="18" s="1"/>
  <c r="AS64" i="18"/>
  <c r="AT64" i="18"/>
  <c r="AU64" i="18" s="1" a="1"/>
  <c r="AU64" i="18" s="1"/>
  <c r="AW64" i="18" a="1"/>
  <c r="AW64" i="18" s="1"/>
  <c r="AX64" i="18" s="1"/>
  <c r="AY64" i="18" a="1"/>
  <c r="AY64" i="18" s="1"/>
  <c r="AZ64" i="18" a="1"/>
  <c r="AZ64" i="18" s="1"/>
  <c r="AS91" i="18"/>
  <c r="AT91" i="18"/>
  <c r="AU91" i="18" s="1" a="1"/>
  <c r="AU91" i="18" s="1"/>
  <c r="AW91" i="18" a="1"/>
  <c r="AW91" i="18" s="1"/>
  <c r="AX91" i="18" s="1"/>
  <c r="AY91" i="18" a="1"/>
  <c r="AY91" i="18" s="1"/>
  <c r="AZ91" i="18" a="1"/>
  <c r="AZ91" i="18" s="1"/>
  <c r="AS135" i="18"/>
  <c r="AT135" i="18"/>
  <c r="AU135" i="18" s="1" a="1"/>
  <c r="AU135" i="18" s="1"/>
  <c r="AW135" i="18" a="1"/>
  <c r="AW135" i="18" s="1"/>
  <c r="AX135" i="18" s="1"/>
  <c r="AY135" i="18" a="1"/>
  <c r="AY135" i="18" s="1"/>
  <c r="AZ135" i="18" a="1"/>
  <c r="AZ135" i="18" s="1"/>
  <c r="AS90" i="18"/>
  <c r="AT90" i="18"/>
  <c r="AU90" i="18" s="1" a="1"/>
  <c r="AU90" i="18" s="1"/>
  <c r="AW90" i="18" a="1"/>
  <c r="AW90" i="18" s="1"/>
  <c r="AX90" i="18" s="1"/>
  <c r="AY90" i="18" a="1"/>
  <c r="AY90" i="18" s="1"/>
  <c r="AZ90" i="18" a="1"/>
  <c r="AZ90" i="18" s="1"/>
  <c r="AS25" i="18"/>
  <c r="AT25" i="18"/>
  <c r="AU25" i="18" s="1" a="1"/>
  <c r="AU25" i="18" s="1"/>
  <c r="AW25" i="18" a="1"/>
  <c r="AW25" i="18" s="1"/>
  <c r="AX25" i="18" s="1"/>
  <c r="AY25" i="18" a="1"/>
  <c r="AY25" i="18" s="1"/>
  <c r="AZ25" i="18" a="1"/>
  <c r="AZ25" i="18" s="1"/>
  <c r="AS108" i="18"/>
  <c r="AT108" i="18"/>
  <c r="AU108" i="18" s="1" a="1"/>
  <c r="AU108" i="18" s="1"/>
  <c r="AW108" i="18" a="1"/>
  <c r="AW108" i="18" s="1"/>
  <c r="AX108" i="18" s="1"/>
  <c r="AY108" i="18" a="1"/>
  <c r="AY108" i="18" s="1"/>
  <c r="AZ108" i="18" a="1"/>
  <c r="AZ108" i="18" s="1"/>
  <c r="AS8" i="18"/>
  <c r="AT8" i="18"/>
  <c r="AU8" i="18" s="1" a="1"/>
  <c r="AU8" i="18" s="1"/>
  <c r="AW8" i="18" a="1"/>
  <c r="AW8" i="18" s="1"/>
  <c r="AX8" i="18" s="1"/>
  <c r="AY8" i="18" a="1"/>
  <c r="AY8" i="18" s="1"/>
  <c r="AZ8" i="18" a="1"/>
  <c r="AZ8" i="18" s="1"/>
  <c r="AS52" i="18"/>
  <c r="AT52" i="18"/>
  <c r="AU52" i="18" s="1" a="1"/>
  <c r="AU52" i="18" s="1"/>
  <c r="AW52" i="18" a="1"/>
  <c r="AW52" i="18" s="1"/>
  <c r="AX52" i="18" s="1"/>
  <c r="AY52" i="18" a="1"/>
  <c r="AY52" i="18" s="1"/>
  <c r="AZ52" i="18" a="1"/>
  <c r="AZ52" i="18" s="1"/>
  <c r="AS53" i="18"/>
  <c r="AT53" i="18"/>
  <c r="AU53" i="18" s="1" a="1"/>
  <c r="AU53" i="18" s="1"/>
  <c r="AW53" i="18" a="1"/>
  <c r="AW53" i="18" s="1"/>
  <c r="AX53" i="18" s="1"/>
  <c r="AY53" i="18" a="1"/>
  <c r="AY53" i="18" s="1"/>
  <c r="AZ53" i="18" a="1"/>
  <c r="AZ53" i="18" s="1"/>
  <c r="AS45" i="18"/>
  <c r="AT45" i="18"/>
  <c r="AU45" i="18" s="1" a="1"/>
  <c r="AU45" i="18" s="1"/>
  <c r="AW45" i="18" a="1"/>
  <c r="AW45" i="18" s="1"/>
  <c r="AX45" i="18" s="1"/>
  <c r="AY45" i="18" a="1"/>
  <c r="AY45" i="18" s="1"/>
  <c r="AZ45" i="18" a="1"/>
  <c r="AZ45" i="18" s="1"/>
  <c r="AS46" i="18"/>
  <c r="AT46" i="18"/>
  <c r="AU46" i="18" s="1" a="1"/>
  <c r="AU46" i="18" s="1"/>
  <c r="AW46" i="18" a="1"/>
  <c r="AW46" i="18" s="1"/>
  <c r="AX46" i="18" s="1"/>
  <c r="AY46" i="18" a="1"/>
  <c r="AY46" i="18" s="1"/>
  <c r="AZ46" i="18" a="1"/>
  <c r="AZ46" i="18" s="1"/>
  <c r="AS97" i="18"/>
  <c r="AT97" i="18"/>
  <c r="AU97" i="18" s="1" a="1"/>
  <c r="AU97" i="18" s="1"/>
  <c r="AW97" i="18" a="1"/>
  <c r="AW97" i="18" s="1"/>
  <c r="AX97" i="18" s="1"/>
  <c r="AY97" i="18" a="1"/>
  <c r="AY97" i="18" s="1"/>
  <c r="AZ97" i="18" a="1"/>
  <c r="AZ97" i="18" s="1"/>
  <c r="AS96" i="18"/>
  <c r="AT96" i="18"/>
  <c r="AU96" i="18" s="1" a="1"/>
  <c r="AU96" i="18" s="1"/>
  <c r="AW96" i="18" a="1"/>
  <c r="AW96" i="18" s="1"/>
  <c r="AX96" i="18" s="1"/>
  <c r="AY96" i="18" a="1"/>
  <c r="AY96" i="18" s="1"/>
  <c r="AZ96" i="18" a="1"/>
  <c r="AZ96" i="18" s="1"/>
  <c r="AS98" i="18"/>
  <c r="AT98" i="18"/>
  <c r="AU98" i="18" s="1" a="1"/>
  <c r="AU98" i="18" s="1"/>
  <c r="AW98" i="18" a="1"/>
  <c r="AW98" i="18" s="1"/>
  <c r="AX98" i="18" s="1"/>
  <c r="AY98" i="18" a="1"/>
  <c r="AY98" i="18" s="1"/>
  <c r="AZ98" i="18" a="1"/>
  <c r="AZ98" i="18" s="1"/>
  <c r="AS92" i="18"/>
  <c r="AT92" i="18"/>
  <c r="AU92" i="18" s="1" a="1"/>
  <c r="AU92" i="18" s="1"/>
  <c r="AW92" i="18" a="1"/>
  <c r="AW92" i="18" s="1"/>
  <c r="AX92" i="18" s="1"/>
  <c r="AY92" i="18" a="1"/>
  <c r="AY92" i="18" s="1"/>
  <c r="AZ92" i="18" a="1"/>
  <c r="AZ92" i="18" s="1"/>
  <c r="AS101" i="18"/>
  <c r="AT101" i="18"/>
  <c r="AU101" i="18" s="1" a="1"/>
  <c r="AU101" i="18" s="1"/>
  <c r="AW101" i="18" a="1"/>
  <c r="AW101" i="18" s="1"/>
  <c r="AX101" i="18" s="1"/>
  <c r="AY101" i="18" a="1"/>
  <c r="AY101" i="18" s="1"/>
  <c r="AZ101" i="18" a="1"/>
  <c r="AZ101" i="18" s="1"/>
  <c r="AS84" i="18"/>
  <c r="AT84" i="18"/>
  <c r="AU84" i="18" s="1" a="1"/>
  <c r="AU84" i="18" s="1"/>
  <c r="AW84" i="18" a="1"/>
  <c r="AW84" i="18" s="1"/>
  <c r="AX84" i="18" s="1"/>
  <c r="AY84" i="18" a="1"/>
  <c r="AY84" i="18" s="1"/>
  <c r="AZ84" i="18" a="1"/>
  <c r="AZ84" i="18" s="1"/>
  <c r="AS126" i="18"/>
  <c r="AT126" i="18"/>
  <c r="AU126" i="18" s="1" a="1"/>
  <c r="AU126" i="18" s="1"/>
  <c r="AW126" i="18" a="1"/>
  <c r="AW126" i="18" s="1"/>
  <c r="AX126" i="18" s="1"/>
  <c r="AY126" i="18" a="1"/>
  <c r="AY126" i="18" s="1"/>
  <c r="AZ126" i="18" a="1"/>
  <c r="AZ126" i="18" s="1"/>
  <c r="AS100" i="18"/>
  <c r="AT100" i="18"/>
  <c r="AU100" i="18" s="1" a="1"/>
  <c r="AU100" i="18" s="1"/>
  <c r="AW100" i="18" a="1"/>
  <c r="AW100" i="18" s="1"/>
  <c r="AX100" i="18" s="1"/>
  <c r="AY100" i="18" a="1"/>
  <c r="AY100" i="18" s="1"/>
  <c r="AZ100" i="18" a="1"/>
  <c r="AZ100" i="18" s="1"/>
  <c r="AS81" i="18"/>
  <c r="AT81" i="18"/>
  <c r="AU81" i="18" s="1" a="1"/>
  <c r="AU81" i="18" s="1"/>
  <c r="AW81" i="18" a="1"/>
  <c r="AW81" i="18" s="1"/>
  <c r="AX81" i="18" s="1"/>
  <c r="AY81" i="18" a="1"/>
  <c r="AY81" i="18" s="1"/>
  <c r="AZ81" i="18" a="1"/>
  <c r="AZ81" i="18" s="1"/>
  <c r="AS76" i="18"/>
  <c r="AT76" i="18"/>
  <c r="AU76" i="18" s="1" a="1"/>
  <c r="AU76" i="18" s="1"/>
  <c r="AW76" i="18" a="1"/>
  <c r="AW76" i="18" s="1"/>
  <c r="AX76" i="18" s="1"/>
  <c r="AY76" i="18" a="1"/>
  <c r="AY76" i="18" s="1"/>
  <c r="AZ76" i="18" a="1"/>
  <c r="AZ76" i="18" s="1"/>
  <c r="AS22" i="18"/>
  <c r="AT22" i="18"/>
  <c r="AU22" i="18" s="1" a="1"/>
  <c r="AU22" i="18" s="1"/>
  <c r="AW22" i="18" a="1"/>
  <c r="AW22" i="18" s="1"/>
  <c r="AX22" i="18" s="1"/>
  <c r="AY22" i="18" a="1"/>
  <c r="AY22" i="18" s="1"/>
  <c r="AZ22" i="18" a="1"/>
  <c r="AZ22" i="18" s="1"/>
  <c r="AS103" i="18"/>
  <c r="AT103" i="18"/>
  <c r="AU103" i="18" s="1" a="1"/>
  <c r="AU103" i="18" s="1"/>
  <c r="AW103" i="18" a="1"/>
  <c r="AW103" i="18" s="1"/>
  <c r="AX103" i="18" s="1"/>
  <c r="AY103" i="18" a="1"/>
  <c r="AY103" i="18" s="1"/>
  <c r="AZ103" i="18" a="1"/>
  <c r="AZ103" i="18" s="1"/>
  <c r="AS63" i="18"/>
  <c r="AT63" i="18"/>
  <c r="AU63" i="18" s="1" a="1"/>
  <c r="AU63" i="18" s="1"/>
  <c r="AW63" i="18" a="1"/>
  <c r="AW63" i="18" s="1"/>
  <c r="AX63" i="18" s="1"/>
  <c r="AY63" i="18" a="1"/>
  <c r="AY63" i="18" s="1"/>
  <c r="AZ63" i="18" a="1"/>
  <c r="AZ63" i="18" s="1"/>
  <c r="AS77" i="18"/>
  <c r="AT77" i="18"/>
  <c r="AU77" i="18" s="1" a="1"/>
  <c r="AU77" i="18" s="1"/>
  <c r="AW77" i="18" a="1"/>
  <c r="AW77" i="18" s="1"/>
  <c r="AX77" i="18" s="1"/>
  <c r="AY77" i="18" a="1"/>
  <c r="AY77" i="18" s="1"/>
  <c r="AZ77" i="18" a="1"/>
  <c r="AZ77" i="18" s="1"/>
  <c r="AS69" i="18"/>
  <c r="AT69" i="18"/>
  <c r="AU69" i="18" s="1" a="1"/>
  <c r="AU69" i="18" s="1"/>
  <c r="AW69" i="18" a="1"/>
  <c r="AW69" i="18" s="1"/>
  <c r="AX69" i="18" s="1"/>
  <c r="AY69" i="18" a="1"/>
  <c r="AY69" i="18" s="1"/>
  <c r="AZ69" i="18" a="1"/>
  <c r="AZ69" i="18" s="1"/>
  <c r="AS19" i="18"/>
  <c r="AT19" i="18"/>
  <c r="AU19" i="18" s="1" a="1"/>
  <c r="AU19" i="18" s="1"/>
  <c r="AW19" i="18" a="1"/>
  <c r="AW19" i="18" s="1"/>
  <c r="AX19" i="18" s="1"/>
  <c r="AY19" i="18" a="1"/>
  <c r="AY19" i="18" s="1"/>
  <c r="AZ19" i="18" a="1"/>
  <c r="AZ19" i="18" s="1"/>
  <c r="AS106" i="18"/>
  <c r="AT106" i="18"/>
  <c r="AU106" i="18" s="1" a="1"/>
  <c r="AU106" i="18" s="1"/>
  <c r="AW106" i="18" a="1"/>
  <c r="AW106" i="18" s="1"/>
  <c r="AX106" i="18" s="1"/>
  <c r="AY106" i="18" a="1"/>
  <c r="AY106" i="18" s="1"/>
  <c r="AZ106" i="18" a="1"/>
  <c r="AZ106" i="18" s="1"/>
  <c r="AS14" i="18"/>
  <c r="AT14" i="18"/>
  <c r="AU14" i="18" s="1" a="1"/>
  <c r="AU14" i="18" s="1"/>
  <c r="AW14" i="18" a="1"/>
  <c r="AW14" i="18" s="1"/>
  <c r="AX14" i="18" s="1"/>
  <c r="AY14" i="18" a="1"/>
  <c r="AY14" i="18" s="1"/>
  <c r="AZ14" i="18" a="1"/>
  <c r="AZ14" i="18" s="1"/>
  <c r="AS89" i="18"/>
  <c r="AT89" i="18"/>
  <c r="AU89" i="18" s="1" a="1"/>
  <c r="AU89" i="18" s="1"/>
  <c r="AW89" i="18" a="1"/>
  <c r="AW89" i="18" s="1"/>
  <c r="AX89" i="18" s="1"/>
  <c r="AY89" i="18" a="1"/>
  <c r="AY89" i="18" s="1"/>
  <c r="AZ89" i="18" a="1"/>
  <c r="AZ89" i="18" s="1"/>
  <c r="AS102" i="18"/>
  <c r="AT102" i="18"/>
  <c r="AU102" i="18" s="1" a="1"/>
  <c r="AU102" i="18" s="1"/>
  <c r="AW102" i="18" a="1"/>
  <c r="AW102" i="18" s="1"/>
  <c r="AX102" i="18" s="1"/>
  <c r="AY102" i="18" a="1"/>
  <c r="AY102" i="18" s="1"/>
  <c r="AZ102" i="18" a="1"/>
  <c r="AZ102" i="18" s="1"/>
  <c r="AS56" i="18"/>
  <c r="AT56" i="18"/>
  <c r="AU56" i="18" s="1" a="1"/>
  <c r="AU56" i="18" s="1"/>
  <c r="AW56" i="18" a="1"/>
  <c r="AW56" i="18" s="1"/>
  <c r="AX56" i="18" s="1"/>
  <c r="AY56" i="18" a="1"/>
  <c r="AY56" i="18" s="1"/>
  <c r="AZ56" i="18" a="1"/>
  <c r="AZ56" i="18" s="1"/>
  <c r="AS55" i="18"/>
  <c r="AT55" i="18"/>
  <c r="AU55" i="18" s="1" a="1"/>
  <c r="AU55" i="18" s="1"/>
  <c r="AW55" i="18" a="1"/>
  <c r="AW55" i="18" s="1"/>
  <c r="AX55" i="18" s="1"/>
  <c r="AY55" i="18" a="1"/>
  <c r="AY55" i="18" s="1"/>
  <c r="AZ55" i="18" a="1"/>
  <c r="AZ55" i="18" s="1"/>
  <c r="AS57" i="18"/>
  <c r="AT57" i="18"/>
  <c r="AU57" i="18" s="1" a="1"/>
  <c r="AU57" i="18" s="1"/>
  <c r="AW57" i="18" a="1"/>
  <c r="AW57" i="18" s="1"/>
  <c r="AX57" i="18" s="1"/>
  <c r="AY57" i="18" a="1"/>
  <c r="AY57" i="18" s="1"/>
  <c r="AZ57" i="18" a="1"/>
  <c r="AZ57" i="18" s="1"/>
  <c r="AS54" i="18"/>
  <c r="AT54" i="18"/>
  <c r="AU54" i="18" s="1" a="1"/>
  <c r="AU54" i="18" s="1"/>
  <c r="AW54" i="18" a="1"/>
  <c r="AW54" i="18" s="1"/>
  <c r="AX54" i="18" s="1"/>
  <c r="AY54" i="18" a="1"/>
  <c r="AY54" i="18" s="1"/>
  <c r="AZ54" i="18" a="1"/>
  <c r="AZ54" i="18" s="1"/>
  <c r="AS78" i="18"/>
  <c r="AT78" i="18"/>
  <c r="AU78" i="18" s="1" a="1"/>
  <c r="AU78" i="18" s="1"/>
  <c r="AW78" i="18" a="1"/>
  <c r="AW78" i="18" s="1"/>
  <c r="AX78" i="18" s="1"/>
  <c r="AY78" i="18" a="1"/>
  <c r="AY78" i="18" s="1"/>
  <c r="AZ78" i="18" a="1"/>
  <c r="AZ78" i="18" s="1"/>
  <c r="AS62" i="18"/>
  <c r="AT62" i="18"/>
  <c r="AU62" i="18" s="1" a="1"/>
  <c r="AU62" i="18" s="1"/>
  <c r="AW62" i="18" a="1"/>
  <c r="AW62" i="18" s="1"/>
  <c r="AX62" i="18" s="1"/>
  <c r="AY62" i="18" a="1"/>
  <c r="AY62" i="18" s="1"/>
  <c r="AZ62" i="18" a="1"/>
  <c r="AZ62" i="18" s="1"/>
  <c r="AS48" i="18"/>
  <c r="AT48" i="18"/>
  <c r="AU48" i="18" s="1" a="1"/>
  <c r="AU48" i="18" s="1"/>
  <c r="AW48" i="18" a="1"/>
  <c r="AW48" i="18" s="1"/>
  <c r="AX48" i="18" s="1"/>
  <c r="AY48" i="18" a="1"/>
  <c r="AY48" i="18" s="1"/>
  <c r="AZ48" i="18" a="1"/>
  <c r="AZ48" i="18" s="1"/>
  <c r="AS125" i="18"/>
  <c r="AT125" i="18"/>
  <c r="AU125" i="18" s="1" a="1"/>
  <c r="AU125" i="18" s="1"/>
  <c r="AW125" i="18" a="1"/>
  <c r="AW125" i="18" s="1"/>
  <c r="AX125" i="18" s="1"/>
  <c r="AY125" i="18" a="1"/>
  <c r="AY125" i="18" s="1"/>
  <c r="AZ125" i="18" a="1"/>
  <c r="AZ125" i="18" s="1"/>
  <c r="AS50" i="18"/>
  <c r="AT50" i="18"/>
  <c r="AU50" i="18" s="1" a="1"/>
  <c r="AU50" i="18" s="1"/>
  <c r="AW50" i="18" a="1"/>
  <c r="AW50" i="18" s="1"/>
  <c r="AX50" i="18" s="1"/>
  <c r="AY50" i="18" a="1"/>
  <c r="AY50" i="18" s="1"/>
  <c r="AZ50" i="18" a="1"/>
  <c r="AZ50" i="18" s="1"/>
  <c r="AS121" i="18"/>
  <c r="AT121" i="18"/>
  <c r="AU121" i="18" s="1" a="1"/>
  <c r="AU121" i="18" s="1"/>
  <c r="AW121" i="18" a="1"/>
  <c r="AW121" i="18" s="1"/>
  <c r="AX121" i="18" s="1"/>
  <c r="AY121" i="18" a="1"/>
  <c r="AY121" i="18" s="1"/>
  <c r="AZ121" i="18" a="1"/>
  <c r="AZ121" i="18" s="1"/>
  <c r="AS51" i="18"/>
  <c r="AT51" i="18"/>
  <c r="AU51" i="18" s="1" a="1"/>
  <c r="AU51" i="18" s="1"/>
  <c r="AW51" i="18" a="1"/>
  <c r="AW51" i="18" s="1"/>
  <c r="AX51" i="18" s="1"/>
  <c r="AY51" i="18" a="1"/>
  <c r="AY51" i="18" s="1"/>
  <c r="AZ51" i="18" a="1"/>
  <c r="AZ51" i="18" s="1"/>
  <c r="AS40" i="18"/>
  <c r="AT40" i="18"/>
  <c r="AU40" i="18" s="1" a="1"/>
  <c r="AU40" i="18" s="1"/>
  <c r="AW40" i="18" a="1"/>
  <c r="AW40" i="18" s="1"/>
  <c r="AX40" i="18" s="1"/>
  <c r="AY40" i="18" a="1"/>
  <c r="AY40" i="18" s="1"/>
  <c r="AZ40" i="18" a="1"/>
  <c r="AZ40" i="18" s="1"/>
  <c r="AS130" i="18"/>
  <c r="AT130" i="18"/>
  <c r="AU130" i="18" s="1" a="1"/>
  <c r="AU130" i="18" s="1"/>
  <c r="AW130" i="18" a="1"/>
  <c r="AW130" i="18" s="1"/>
  <c r="AX130" i="18" s="1"/>
  <c r="AY130" i="18" a="1"/>
  <c r="AY130" i="18" s="1"/>
  <c r="AZ130" i="18" a="1"/>
  <c r="AZ130" i="18" s="1"/>
  <c r="AS131" i="18"/>
  <c r="AT131" i="18"/>
  <c r="AU131" i="18" s="1" a="1"/>
  <c r="AU131" i="18" s="1"/>
  <c r="AW131" i="18" a="1"/>
  <c r="AW131" i="18" s="1"/>
  <c r="AX131" i="18" s="1"/>
  <c r="AY131" i="18" a="1"/>
  <c r="AY131" i="18" s="1"/>
  <c r="AZ131" i="18" a="1"/>
  <c r="AZ131" i="18" s="1"/>
  <c r="AS67" i="18"/>
  <c r="AT67" i="18"/>
  <c r="AU67" i="18" s="1" a="1"/>
  <c r="AU67" i="18" s="1"/>
  <c r="AW67" i="18" a="1"/>
  <c r="AW67" i="18" s="1"/>
  <c r="AX67" i="18" s="1"/>
  <c r="AY67" i="18" a="1"/>
  <c r="AY67" i="18" s="1"/>
  <c r="AZ67" i="18" a="1"/>
  <c r="AZ67" i="18" s="1"/>
  <c r="AS95" i="18"/>
  <c r="AT95" i="18"/>
  <c r="AU95" i="18" s="1" a="1"/>
  <c r="AU95" i="18" s="1"/>
  <c r="AW95" i="18" a="1"/>
  <c r="AW95" i="18" s="1"/>
  <c r="AX95" i="18" s="1"/>
  <c r="AY95" i="18" a="1"/>
  <c r="AY95" i="18" s="1"/>
  <c r="AZ95" i="18" a="1"/>
  <c r="AZ95" i="18" s="1"/>
  <c r="AS7" i="18"/>
  <c r="AT7" i="18"/>
  <c r="AU7" i="18" s="1" a="1"/>
  <c r="AU7" i="18" s="1"/>
  <c r="AW7" i="18" a="1"/>
  <c r="AW7" i="18" s="1"/>
  <c r="AX7" i="18" s="1"/>
  <c r="AY7" i="18" a="1"/>
  <c r="AY7" i="18" s="1"/>
  <c r="AZ7" i="18" a="1"/>
  <c r="AZ7" i="18" s="1"/>
  <c r="AS66" i="18"/>
  <c r="AT66" i="18"/>
  <c r="AU66" i="18" s="1" a="1"/>
  <c r="AU66" i="18" s="1"/>
  <c r="AW66" i="18" a="1"/>
  <c r="AW66" i="18" s="1"/>
  <c r="AX66" i="18" s="1"/>
  <c r="AY66" i="18" a="1"/>
  <c r="AY66" i="18" s="1"/>
  <c r="AZ66" i="18" a="1"/>
  <c r="AZ66" i="18" s="1"/>
  <c r="AS124" i="18"/>
  <c r="AT124" i="18"/>
  <c r="AU124" i="18" s="1" a="1"/>
  <c r="AU124" i="18" s="1"/>
  <c r="AW124" i="18" a="1"/>
  <c r="AW124" i="18" s="1"/>
  <c r="AX124" i="18" s="1"/>
  <c r="AY124" i="18" a="1"/>
  <c r="AY124" i="18" s="1"/>
  <c r="AZ124" i="18" a="1"/>
  <c r="AZ124" i="18" s="1"/>
  <c r="AS132" i="18"/>
  <c r="AT132" i="18"/>
  <c r="AU132" i="18" s="1" a="1"/>
  <c r="AU132" i="18" s="1"/>
  <c r="AW132" i="18" a="1"/>
  <c r="AW132" i="18" s="1"/>
  <c r="AX132" i="18" s="1"/>
  <c r="AY132" i="18" a="1"/>
  <c r="AY132" i="18" s="1"/>
  <c r="AZ132" i="18" a="1"/>
  <c r="AZ132" i="18" s="1"/>
  <c r="AS129" i="18"/>
  <c r="AT129" i="18"/>
  <c r="AU129" i="18" s="1" a="1"/>
  <c r="AU129" i="18" s="1"/>
  <c r="AW129" i="18" a="1"/>
  <c r="AW129" i="18" s="1"/>
  <c r="AX129" i="18" s="1"/>
  <c r="AY129" i="18" a="1"/>
  <c r="AY129" i="18" s="1"/>
  <c r="AZ129" i="18" a="1"/>
  <c r="AZ129" i="18" s="1"/>
  <c r="AS42" i="18"/>
  <c r="AT42" i="18"/>
  <c r="AU42" i="18" s="1" a="1"/>
  <c r="AU42" i="18" s="1"/>
  <c r="AW42" i="18" a="1"/>
  <c r="AW42" i="18" s="1"/>
  <c r="AX42" i="18" s="1"/>
  <c r="AY42" i="18" a="1"/>
  <c r="AY42" i="18" s="1"/>
  <c r="AZ42" i="18" a="1"/>
  <c r="AZ42" i="18" s="1"/>
  <c r="AS21" i="18"/>
  <c r="AT21" i="18"/>
  <c r="AU21" i="18" s="1" a="1"/>
  <c r="AU21" i="18" s="1"/>
  <c r="AW21" i="18" a="1"/>
  <c r="AW21" i="18" s="1"/>
  <c r="AX21" i="18" s="1"/>
  <c r="AY21" i="18" a="1"/>
  <c r="AY21" i="18" s="1"/>
  <c r="AZ21" i="18" a="1"/>
  <c r="AZ21" i="18" s="1"/>
  <c r="AS85" i="18"/>
  <c r="AT85" i="18"/>
  <c r="AU85" i="18" s="1" a="1"/>
  <c r="AU85" i="18" s="1"/>
  <c r="AW85" i="18" a="1"/>
  <c r="AW85" i="18" s="1"/>
  <c r="AX85" i="18" s="1"/>
  <c r="AY85" i="18" a="1"/>
  <c r="AY85" i="18" s="1"/>
  <c r="AZ85" i="18" a="1"/>
  <c r="AZ85" i="18" s="1"/>
  <c r="AS20" i="18"/>
  <c r="AT20" i="18"/>
  <c r="AU20" i="18" s="1" a="1"/>
  <c r="AU20" i="18" s="1"/>
  <c r="AW20" i="18" a="1"/>
  <c r="AW20" i="18" s="1"/>
  <c r="AX20" i="18" s="1"/>
  <c r="AY20" i="18" a="1"/>
  <c r="AY20" i="18" s="1"/>
  <c r="AZ20" i="18" a="1"/>
  <c r="AZ20" i="18" s="1"/>
  <c r="AS16" i="18"/>
  <c r="AT16" i="18"/>
  <c r="AU16" i="18" s="1" a="1"/>
  <c r="AU16" i="18" s="1"/>
  <c r="AW16" i="18" a="1"/>
  <c r="AW16" i="18" s="1"/>
  <c r="AX16" i="18" s="1"/>
  <c r="AY16" i="18" a="1"/>
  <c r="AY16" i="18" s="1"/>
  <c r="AZ16" i="18" a="1"/>
  <c r="AZ16" i="18" s="1"/>
  <c r="AS70" i="18"/>
  <c r="AT70" i="18"/>
  <c r="AU70" i="18" s="1" a="1"/>
  <c r="AU70" i="18" s="1"/>
  <c r="AW70" i="18" a="1"/>
  <c r="AW70" i="18" s="1"/>
  <c r="AX70" i="18" s="1"/>
  <c r="AY70" i="18" a="1"/>
  <c r="AY70" i="18" s="1"/>
  <c r="AZ70" i="18" a="1"/>
  <c r="AZ70" i="18" s="1"/>
  <c r="AS5" i="18"/>
  <c r="AT5" i="18"/>
  <c r="AU5" i="18" s="1" a="1"/>
  <c r="AU5" i="18" s="1"/>
  <c r="AW5" i="18" a="1"/>
  <c r="AW5" i="18" s="1"/>
  <c r="AX5" i="18" s="1"/>
  <c r="AY5" i="18" a="1"/>
  <c r="AY5" i="18" s="1"/>
  <c r="AZ5" i="18" a="1"/>
  <c r="AZ5" i="18" s="1"/>
  <c r="AS4" i="18"/>
  <c r="AT4" i="18"/>
  <c r="AU4" i="18" s="1" a="1"/>
  <c r="AU4" i="18" s="1"/>
  <c r="AW4" i="18" a="1"/>
  <c r="AW4" i="18" s="1"/>
  <c r="AX4" i="18" s="1"/>
  <c r="AY4" i="18" a="1"/>
  <c r="AY4" i="18" s="1"/>
  <c r="AZ4" i="18" a="1"/>
  <c r="AZ4" i="18" s="1"/>
  <c r="AS107" i="18"/>
  <c r="AT107" i="18"/>
  <c r="AU107" i="18" s="1" a="1"/>
  <c r="AU107" i="18" s="1"/>
  <c r="AW107" i="18" a="1"/>
  <c r="AW107" i="18" s="1"/>
  <c r="AX107" i="18" s="1"/>
  <c r="AY107" i="18" a="1"/>
  <c r="AY107" i="18" s="1"/>
  <c r="AZ107" i="18" a="1"/>
  <c r="AZ107" i="18" s="1"/>
  <c r="AS74" i="18"/>
  <c r="AT74" i="18"/>
  <c r="AU74" i="18" s="1" a="1"/>
  <c r="AU74" i="18" s="1"/>
  <c r="AW74" i="18" a="1"/>
  <c r="AW74" i="18" s="1"/>
  <c r="AX74" i="18" s="1"/>
  <c r="AY74" i="18" a="1"/>
  <c r="AY74" i="18" s="1"/>
  <c r="AZ74" i="18" a="1"/>
  <c r="AZ74" i="18" s="1"/>
  <c r="AS104" i="18"/>
  <c r="AT104" i="18"/>
  <c r="AU104" i="18" s="1" a="1"/>
  <c r="AU104" i="18" s="1"/>
  <c r="AW104" i="18" a="1"/>
  <c r="AW104" i="18" s="1"/>
  <c r="AX104" i="18" s="1"/>
  <c r="AY104" i="18" a="1"/>
  <c r="AY104" i="18" s="1"/>
  <c r="AZ104" i="18" a="1"/>
  <c r="AZ104" i="18" s="1"/>
  <c r="AS105" i="18"/>
  <c r="AT105" i="18"/>
  <c r="AU105" i="18" s="1" a="1"/>
  <c r="AU105" i="18" s="1"/>
  <c r="AW105" i="18" a="1"/>
  <c r="AW105" i="18" s="1"/>
  <c r="AX105" i="18" s="1"/>
  <c r="AY105" i="18" a="1"/>
  <c r="AY105" i="18" s="1"/>
  <c r="AZ105" i="18" a="1"/>
  <c r="AZ105" i="18" s="1"/>
  <c r="AS17" i="18"/>
  <c r="AT17" i="18"/>
  <c r="AU17" i="18" s="1" a="1"/>
  <c r="AU17" i="18" s="1"/>
  <c r="AW17" i="18" a="1"/>
  <c r="AW17" i="18" s="1"/>
  <c r="AX17" i="18" s="1"/>
  <c r="AY17" i="18" a="1"/>
  <c r="AY17" i="18" s="1"/>
  <c r="AZ17" i="18" a="1"/>
  <c r="AZ17" i="18" s="1"/>
  <c r="AS80" i="18"/>
  <c r="AT80" i="18"/>
  <c r="AU80" i="18" s="1" a="1"/>
  <c r="AU80" i="18" s="1"/>
  <c r="AW80" i="18" a="1"/>
  <c r="AW80" i="18" s="1"/>
  <c r="AX80" i="18" s="1"/>
  <c r="AY80" i="18" a="1"/>
  <c r="AY80" i="18" s="1"/>
  <c r="AZ80" i="18" a="1"/>
  <c r="AZ80" i="18" s="1"/>
  <c r="AS32" i="18"/>
  <c r="AT32" i="18"/>
  <c r="AU32" i="18" s="1" a="1"/>
  <c r="AU32" i="18" s="1"/>
  <c r="AW32" i="18" a="1"/>
  <c r="AW32" i="18" s="1"/>
  <c r="AX32" i="18" s="1"/>
  <c r="AY32" i="18" a="1"/>
  <c r="AY32" i="18" s="1"/>
  <c r="AZ32" i="18" a="1"/>
  <c r="AZ32" i="18" s="1"/>
  <c r="AS34" i="18"/>
  <c r="AT34" i="18"/>
  <c r="AU34" i="18" s="1" a="1"/>
  <c r="AU34" i="18" s="1"/>
  <c r="AW34" i="18" a="1"/>
  <c r="AW34" i="18" s="1"/>
  <c r="AX34" i="18" s="1"/>
  <c r="AY34" i="18" a="1"/>
  <c r="AY34" i="18" s="1"/>
  <c r="AZ34" i="18" a="1"/>
  <c r="AZ34" i="18" s="1"/>
  <c r="AS31" i="18"/>
  <c r="AT31" i="18"/>
  <c r="AU31" i="18" s="1" a="1"/>
  <c r="AU31" i="18" s="1"/>
  <c r="AW31" i="18" a="1"/>
  <c r="AW31" i="18" s="1"/>
  <c r="AX31" i="18" s="1"/>
  <c r="AY31" i="18" a="1"/>
  <c r="AY31" i="18" s="1"/>
  <c r="AZ31" i="18" a="1"/>
  <c r="AZ31" i="18" s="1"/>
  <c r="AS35" i="18"/>
  <c r="AT35" i="18"/>
  <c r="AU35" i="18" s="1" a="1"/>
  <c r="AU35" i="18" s="1"/>
  <c r="AW35" i="18" a="1"/>
  <c r="AW35" i="18" s="1"/>
  <c r="AX35" i="18" s="1"/>
  <c r="AY35" i="18" a="1"/>
  <c r="AY35" i="18" s="1"/>
  <c r="AZ35" i="18" a="1"/>
  <c r="AZ35" i="18" s="1"/>
  <c r="AS112" i="18"/>
  <c r="AT112" i="18"/>
  <c r="AU112" i="18" s="1" a="1"/>
  <c r="AU112" i="18" s="1"/>
  <c r="AW112" i="18" a="1"/>
  <c r="AW112" i="18" s="1"/>
  <c r="AX112" i="18" s="1"/>
  <c r="AY112" i="18" a="1"/>
  <c r="AY112" i="18" s="1"/>
  <c r="AZ112" i="18" a="1"/>
  <c r="AZ112" i="18" s="1"/>
  <c r="AS111" i="18"/>
  <c r="AT111" i="18"/>
  <c r="AU111" i="18" s="1" a="1"/>
  <c r="AU111" i="18" s="1"/>
  <c r="AW111" i="18" a="1"/>
  <c r="AW111" i="18" s="1"/>
  <c r="AX111" i="18" s="1"/>
  <c r="AY111" i="18" a="1"/>
  <c r="AY111" i="18" s="1"/>
  <c r="AZ111" i="18" a="1"/>
  <c r="AZ111" i="18" s="1"/>
  <c r="AS79" i="18"/>
  <c r="AT79" i="18"/>
  <c r="AU79" i="18" s="1" a="1"/>
  <c r="AU79" i="18" s="1"/>
  <c r="AW79" i="18" a="1"/>
  <c r="AW79" i="18" s="1"/>
  <c r="AX79" i="18" s="1"/>
  <c r="AY79" i="18" a="1"/>
  <c r="AY79" i="18" s="1"/>
  <c r="AZ79" i="18" a="1"/>
  <c r="AZ79" i="18" s="1"/>
  <c r="AS33" i="18"/>
  <c r="AT33" i="18"/>
  <c r="AU33" i="18" s="1" a="1"/>
  <c r="AU33" i="18" s="1"/>
  <c r="AW33" i="18" a="1"/>
  <c r="AW33" i="18" s="1"/>
  <c r="AX33" i="18" s="1"/>
  <c r="AY33" i="18" a="1"/>
  <c r="AY33" i="18" s="1"/>
  <c r="AZ33" i="18" a="1"/>
  <c r="AZ33" i="18" s="1"/>
  <c r="AS15" i="18"/>
  <c r="AT15" i="18"/>
  <c r="AU15" i="18" s="1" a="1"/>
  <c r="AU15" i="18" s="1"/>
  <c r="AW15" i="18" a="1"/>
  <c r="AW15" i="18" s="1"/>
  <c r="AX15" i="18" s="1"/>
  <c r="AY15" i="18" a="1"/>
  <c r="AY15" i="18" s="1"/>
  <c r="AZ15" i="18" a="1"/>
  <c r="AZ15" i="18" s="1"/>
  <c r="AS38" i="18"/>
  <c r="AT38" i="18"/>
  <c r="AU38" i="18" s="1" a="1"/>
  <c r="AU38" i="18" s="1"/>
  <c r="AW38" i="18" a="1"/>
  <c r="AW38" i="18" s="1"/>
  <c r="AX38" i="18" s="1"/>
  <c r="AY38" i="18" a="1"/>
  <c r="AY38" i="18" s="1"/>
  <c r="AZ38" i="18" a="1"/>
  <c r="AZ38" i="18" s="1"/>
  <c r="AS99" i="18"/>
  <c r="AT99" i="18"/>
  <c r="AU99" i="18" s="1" a="1"/>
  <c r="AU99" i="18" s="1"/>
  <c r="AW99" i="18" a="1"/>
  <c r="AW99" i="18" s="1"/>
  <c r="AX99" i="18" s="1"/>
  <c r="AY99" i="18" a="1"/>
  <c r="AY99" i="18" s="1"/>
  <c r="AZ99" i="18" a="1"/>
  <c r="AZ99" i="18" s="1"/>
  <c r="AS83" i="18"/>
  <c r="AT83" i="18"/>
  <c r="AU83" i="18" s="1" a="1"/>
  <c r="AU83" i="18" s="1"/>
  <c r="AW83" i="18" a="1"/>
  <c r="AW83" i="18" s="1"/>
  <c r="AX83" i="18" s="1"/>
  <c r="AY83" i="18" a="1"/>
  <c r="AY83" i="18" s="1"/>
  <c r="AZ83" i="18" a="1"/>
  <c r="AZ83" i="18" s="1"/>
  <c r="AS82" i="18"/>
  <c r="AT82" i="18"/>
  <c r="AU82" i="18" s="1" a="1"/>
  <c r="AU82" i="18" s="1"/>
  <c r="AW82" i="18" a="1"/>
  <c r="AW82" i="18" s="1"/>
  <c r="AX82" i="18" s="1"/>
  <c r="AY82" i="18" a="1"/>
  <c r="AY82" i="18" s="1"/>
  <c r="AZ82" i="18" a="1"/>
  <c r="AZ82" i="18" s="1"/>
  <c r="AS39" i="18"/>
  <c r="AT39" i="18"/>
  <c r="AU39" i="18" s="1" a="1"/>
  <c r="AU39" i="18" s="1"/>
  <c r="AW39" i="18" a="1"/>
  <c r="AW39" i="18" s="1"/>
  <c r="AX39" i="18" s="1"/>
  <c r="AY39" i="18" a="1"/>
  <c r="AY39" i="18" s="1"/>
  <c r="AZ39" i="18" a="1"/>
  <c r="AZ39" i="18" s="1"/>
  <c r="AS113" i="18"/>
  <c r="AT113" i="18"/>
  <c r="AU113" i="18" s="1" a="1"/>
  <c r="AU113" i="18" s="1"/>
  <c r="AW113" i="18" a="1"/>
  <c r="AW113" i="18" s="1"/>
  <c r="AX113" i="18" s="1"/>
  <c r="AY113" i="18" a="1"/>
  <c r="AY113" i="18" s="1"/>
  <c r="AZ113" i="18" a="1"/>
  <c r="AZ113" i="18" s="1"/>
  <c r="AS127" i="18"/>
  <c r="AT127" i="18"/>
  <c r="AU127" i="18" s="1" a="1"/>
  <c r="AU127" i="18" s="1"/>
  <c r="AW127" i="18" a="1"/>
  <c r="AW127" i="18" s="1"/>
  <c r="AX127" i="18" s="1"/>
  <c r="AY127" i="18" a="1"/>
  <c r="AY127" i="18" s="1"/>
  <c r="AZ127" i="18" a="1"/>
  <c r="AZ127" i="18" s="1"/>
  <c r="AS47" i="18"/>
  <c r="AT47" i="18"/>
  <c r="AU47" i="18" s="1" a="1"/>
  <c r="AU47" i="18" s="1"/>
  <c r="AW47" i="18" a="1"/>
  <c r="AW47" i="18" s="1"/>
  <c r="AX47" i="18" s="1"/>
  <c r="AY47" i="18" a="1"/>
  <c r="AY47" i="18" s="1"/>
  <c r="AZ47" i="18" a="1"/>
  <c r="AZ47" i="18" s="1"/>
  <c r="AS37" i="18"/>
  <c r="AT37" i="18"/>
  <c r="AU37" i="18" s="1" a="1"/>
  <c r="AU37" i="18" s="1"/>
  <c r="AW37" i="18" a="1"/>
  <c r="AW37" i="18" s="1"/>
  <c r="AX37" i="18" s="1"/>
  <c r="AY37" i="18" a="1"/>
  <c r="AY37" i="18" s="1"/>
  <c r="AZ37" i="18" a="1"/>
  <c r="AZ37" i="18" s="1"/>
  <c r="AS136" i="18"/>
  <c r="AT136" i="18"/>
  <c r="AU136" i="18" s="1" a="1"/>
  <c r="AU136" i="18" s="1"/>
  <c r="AW136" i="18" a="1"/>
  <c r="AW136" i="18" s="1"/>
  <c r="AX136" i="18" s="1"/>
  <c r="AY136" i="18" a="1"/>
  <c r="AY136" i="18" s="1"/>
  <c r="AZ136" i="18" a="1"/>
  <c r="AZ136" i="18" s="1"/>
  <c r="AS137" i="18"/>
  <c r="AT137" i="18"/>
  <c r="AU137" i="18" s="1" a="1"/>
  <c r="AU137" i="18" s="1"/>
  <c r="AW137" i="18" a="1"/>
  <c r="AW137" i="18" s="1"/>
  <c r="AX137" i="18" s="1"/>
  <c r="AY137" i="18" a="1"/>
  <c r="AY137" i="18" s="1"/>
  <c r="AZ137" i="18" a="1"/>
  <c r="AZ137" i="18" s="1"/>
  <c r="AS138" i="18"/>
  <c r="AT138" i="18"/>
  <c r="AU138" i="18" s="1" a="1"/>
  <c r="AU138" i="18" s="1"/>
  <c r="AW138" i="18" a="1"/>
  <c r="AW138" i="18" s="1"/>
  <c r="AX138" i="18" s="1"/>
  <c r="AY138" i="18" a="1"/>
  <c r="AY138" i="18" s="1"/>
  <c r="AZ138" i="18" a="1"/>
  <c r="AZ138" i="18" s="1"/>
  <c r="AS139" i="18"/>
  <c r="AT139" i="18"/>
  <c r="AU139" i="18" s="1" a="1"/>
  <c r="AU139" i="18" s="1"/>
  <c r="AW139" i="18" a="1"/>
  <c r="AW139" i="18" s="1"/>
  <c r="AX139" i="18" s="1"/>
  <c r="AY139" i="18" a="1"/>
  <c r="AY139" i="18" s="1"/>
  <c r="AZ139" i="18" a="1"/>
  <c r="AZ139" i="18" s="1"/>
  <c r="AS140" i="18"/>
  <c r="AT140" i="18"/>
  <c r="AU140" i="18" s="1" a="1"/>
  <c r="AU140" i="18" s="1"/>
  <c r="AW140" i="18" a="1"/>
  <c r="AW140" i="18" s="1"/>
  <c r="AX140" i="18" s="1"/>
  <c r="AY140" i="18" a="1"/>
  <c r="AY140" i="18" s="1"/>
  <c r="AZ140" i="18" a="1"/>
  <c r="AZ140" i="18" s="1"/>
  <c r="AS141" i="18"/>
  <c r="AT141" i="18"/>
  <c r="AU141" i="18" s="1" a="1"/>
  <c r="AU141" i="18" s="1"/>
  <c r="AW141" i="18" a="1"/>
  <c r="AW141" i="18" s="1"/>
  <c r="AX141" i="18" s="1"/>
  <c r="AY141" i="18" a="1"/>
  <c r="AY141" i="18" s="1"/>
  <c r="AZ141" i="18" a="1"/>
  <c r="AZ141" i="18" s="1"/>
  <c r="AS142" i="18"/>
  <c r="AT142" i="18"/>
  <c r="AU142" i="18" s="1" a="1"/>
  <c r="AU142" i="18" s="1"/>
  <c r="AW142" i="18" a="1"/>
  <c r="AW142" i="18" s="1"/>
  <c r="AX142" i="18" s="1"/>
  <c r="AY142" i="18" a="1"/>
  <c r="AY142" i="18" s="1"/>
  <c r="AZ142" i="18" a="1"/>
  <c r="AZ142" i="18" s="1"/>
  <c r="AS143" i="18"/>
  <c r="AT143" i="18"/>
  <c r="AU143" i="18" s="1" a="1"/>
  <c r="AU143" i="18" s="1"/>
  <c r="AW143" i="18" a="1"/>
  <c r="AW143" i="18" s="1"/>
  <c r="AX143" i="18" s="1"/>
  <c r="AY143" i="18" a="1"/>
  <c r="AY143" i="18" s="1"/>
  <c r="AZ143" i="18" a="1"/>
  <c r="AZ143" i="18" s="1"/>
  <c r="AS144" i="18"/>
  <c r="AT144" i="18"/>
  <c r="AU144" i="18" s="1" a="1"/>
  <c r="AU144" i="18" s="1"/>
  <c r="AW144" i="18" a="1"/>
  <c r="AW144" i="18" s="1"/>
  <c r="AX144" i="18" s="1"/>
  <c r="AY144" i="18" a="1"/>
  <c r="AY144" i="18" s="1"/>
  <c r="AZ144" i="18" a="1"/>
  <c r="AZ144" i="18" s="1"/>
  <c r="AS145" i="18"/>
  <c r="AT145" i="18"/>
  <c r="AU145" i="18" s="1" a="1"/>
  <c r="AU145" i="18" s="1"/>
  <c r="AW145" i="18" a="1"/>
  <c r="AW145" i="18" s="1"/>
  <c r="AX145" i="18" s="1"/>
  <c r="AY145" i="18" a="1"/>
  <c r="AY145" i="18" s="1"/>
  <c r="AZ145" i="18" a="1"/>
  <c r="AZ145" i="18" s="1"/>
  <c r="AS146" i="18"/>
  <c r="AT146" i="18"/>
  <c r="AU146" i="18" s="1" a="1"/>
  <c r="AU146" i="18" s="1"/>
  <c r="AW146" i="18" a="1"/>
  <c r="AW146" i="18" s="1"/>
  <c r="AX146" i="18" s="1"/>
  <c r="AY146" i="18" a="1"/>
  <c r="AY146" i="18" s="1"/>
  <c r="AZ146" i="18" a="1"/>
  <c r="AZ146" i="18" s="1"/>
  <c r="AS147" i="18"/>
  <c r="AT147" i="18"/>
  <c r="AU147" i="18" s="1" a="1"/>
  <c r="AU147" i="18" s="1"/>
  <c r="AW147" i="18" a="1"/>
  <c r="AW147" i="18" s="1"/>
  <c r="AX147" i="18" s="1"/>
  <c r="AY147" i="18" a="1"/>
  <c r="AY147" i="18" s="1"/>
  <c r="AZ147" i="18" a="1"/>
  <c r="AZ147" i="18" s="1"/>
  <c r="AS148" i="18"/>
  <c r="AT148" i="18"/>
  <c r="AU148" i="18" s="1" a="1"/>
  <c r="AU148" i="18" s="1"/>
  <c r="AW148" i="18" a="1"/>
  <c r="AW148" i="18" s="1"/>
  <c r="AX148" i="18" s="1"/>
  <c r="AY148" i="18" a="1"/>
  <c r="AY148" i="18" s="1"/>
  <c r="AZ148" i="18" a="1"/>
  <c r="AZ148" i="18" s="1"/>
  <c r="AS149" i="18"/>
  <c r="AT149" i="18"/>
  <c r="AU149" i="18" s="1" a="1"/>
  <c r="AU149" i="18" s="1"/>
  <c r="AW149" i="18" a="1"/>
  <c r="AW149" i="18" s="1"/>
  <c r="AX149" i="18" s="1"/>
  <c r="AY149" i="18" a="1"/>
  <c r="AY149" i="18" s="1"/>
  <c r="AZ149" i="18" a="1"/>
  <c r="AZ149" i="18" s="1"/>
  <c r="AS150" i="18"/>
  <c r="AT150" i="18"/>
  <c r="AU150" i="18" s="1" a="1"/>
  <c r="AU150" i="18" s="1"/>
  <c r="AW150" i="18" a="1"/>
  <c r="AW150" i="18" s="1"/>
  <c r="AX150" i="18" s="1"/>
  <c r="AY150" i="18" a="1"/>
  <c r="AY150" i="18" s="1"/>
  <c r="AZ150" i="18" a="1"/>
  <c r="AZ150" i="18" s="1"/>
  <c r="AS151" i="18"/>
  <c r="AT151" i="18"/>
  <c r="AU151" i="18" s="1" a="1"/>
  <c r="AU151" i="18" s="1"/>
  <c r="AW151" i="18" a="1"/>
  <c r="AW151" i="18" s="1"/>
  <c r="AX151" i="18" s="1"/>
  <c r="AY151" i="18" a="1"/>
  <c r="AY151" i="18" s="1"/>
  <c r="AZ151" i="18" a="1"/>
  <c r="AZ151" i="18" s="1"/>
  <c r="AS152" i="18"/>
  <c r="AT152" i="18"/>
  <c r="AU152" i="18" s="1" a="1"/>
  <c r="AU152" i="18" s="1"/>
  <c r="AW152" i="18" a="1"/>
  <c r="AW152" i="18" s="1"/>
  <c r="AX152" i="18" s="1"/>
  <c r="AY152" i="18" a="1"/>
  <c r="AY152" i="18" s="1"/>
  <c r="AZ152" i="18" a="1"/>
  <c r="AZ152" i="18" s="1"/>
  <c r="AS153" i="18"/>
  <c r="AT153" i="18"/>
  <c r="AU153" i="18" s="1" a="1"/>
  <c r="AU153" i="18" s="1"/>
  <c r="AW153" i="18" a="1"/>
  <c r="AW153" i="18" s="1"/>
  <c r="AX153" i="18" s="1"/>
  <c r="AY153" i="18" a="1"/>
  <c r="AY153" i="18" s="1"/>
  <c r="AZ153" i="18" a="1"/>
  <c r="AZ153" i="18" s="1"/>
  <c r="AS154" i="18"/>
  <c r="AT154" i="18"/>
  <c r="AU154" i="18" s="1" a="1"/>
  <c r="AU154" i="18" s="1"/>
  <c r="AW154" i="18" a="1"/>
  <c r="AW154" i="18" s="1"/>
  <c r="AX154" i="18" s="1"/>
  <c r="AY154" i="18" a="1"/>
  <c r="AY154" i="18" s="1"/>
  <c r="AZ154" i="18" a="1"/>
  <c r="AZ154" i="18" s="1"/>
  <c r="AS155" i="18"/>
  <c r="AT155" i="18"/>
  <c r="AU155" i="18" s="1" a="1"/>
  <c r="AU155" i="18" s="1"/>
  <c r="AW155" i="18" a="1"/>
  <c r="AW155" i="18" s="1"/>
  <c r="AX155" i="18" s="1"/>
  <c r="AY155" i="18" a="1"/>
  <c r="AY155" i="18" s="1"/>
  <c r="AZ155" i="18" a="1"/>
  <c r="AZ155" i="18" s="1"/>
  <c r="AS156" i="18"/>
  <c r="AT156" i="18"/>
  <c r="AU156" i="18" s="1" a="1"/>
  <c r="AU156" i="18" s="1"/>
  <c r="AW156" i="18" a="1"/>
  <c r="AW156" i="18" s="1"/>
  <c r="AX156" i="18" s="1"/>
  <c r="AY156" i="18" a="1"/>
  <c r="AY156" i="18" s="1"/>
  <c r="AZ156" i="18" a="1"/>
  <c r="AZ156" i="18" s="1"/>
  <c r="AS157" i="18"/>
  <c r="AT157" i="18"/>
  <c r="AU157" i="18" s="1" a="1"/>
  <c r="AU157" i="18" s="1"/>
  <c r="AW157" i="18" a="1"/>
  <c r="AW157" i="18" s="1"/>
  <c r="AX157" i="18" s="1"/>
  <c r="AY157" i="18" a="1"/>
  <c r="AY157" i="18" s="1"/>
  <c r="AZ157" i="18" a="1"/>
  <c r="AZ157" i="18" s="1"/>
  <c r="AS158" i="18"/>
  <c r="AT158" i="18"/>
  <c r="AU158" i="18" s="1" a="1"/>
  <c r="AU158" i="18" s="1"/>
  <c r="AW158" i="18" a="1"/>
  <c r="AW158" i="18" s="1"/>
  <c r="AX158" i="18" s="1"/>
  <c r="AY158" i="18" a="1"/>
  <c r="AY158" i="18" s="1"/>
  <c r="AZ158" i="18" a="1"/>
  <c r="AZ158" i="18" s="1"/>
  <c r="AS159" i="18"/>
  <c r="AT159" i="18"/>
  <c r="AU159" i="18" s="1" a="1"/>
  <c r="AU159" i="18" s="1"/>
  <c r="AW159" i="18" a="1"/>
  <c r="AW159" i="18" s="1"/>
  <c r="AX159" i="18" s="1"/>
  <c r="AY159" i="18" a="1"/>
  <c r="AY159" i="18" s="1"/>
  <c r="AZ159" i="18" a="1"/>
  <c r="AZ159" i="18" s="1"/>
  <c r="AS160" i="18"/>
  <c r="AT160" i="18"/>
  <c r="AU160" i="18" s="1" a="1"/>
  <c r="AU160" i="18" s="1"/>
  <c r="AW160" i="18" a="1"/>
  <c r="AW160" i="18" s="1"/>
  <c r="AX160" i="18" s="1"/>
  <c r="AY160" i="18" a="1"/>
  <c r="AY160" i="18" s="1"/>
  <c r="AZ160" i="18" a="1"/>
  <c r="AZ160" i="18" s="1"/>
  <c r="AS161" i="18"/>
  <c r="AT161" i="18"/>
  <c r="AU161" i="18" s="1" a="1"/>
  <c r="AU161" i="18" s="1"/>
  <c r="AW161" i="18" a="1"/>
  <c r="AW161" i="18" s="1"/>
  <c r="AX161" i="18" s="1"/>
  <c r="AY161" i="18" a="1"/>
  <c r="AY161" i="18" s="1"/>
  <c r="AZ161" i="18" a="1"/>
  <c r="AZ161" i="18" s="1"/>
  <c r="AS162" i="18"/>
  <c r="AT162" i="18"/>
  <c r="AU162" i="18" s="1" a="1"/>
  <c r="AU162" i="18" s="1"/>
  <c r="AW162" i="18" a="1"/>
  <c r="AW162" i="18" s="1"/>
  <c r="AX162" i="18" s="1"/>
  <c r="AY162" i="18" a="1"/>
  <c r="AY162" i="18" s="1"/>
  <c r="AZ162" i="18" a="1"/>
  <c r="AZ162" i="18" s="1"/>
  <c r="AS163" i="18"/>
  <c r="AT163" i="18"/>
  <c r="AU163" i="18" s="1" a="1"/>
  <c r="AU163" i="18" s="1"/>
  <c r="AW163" i="18" a="1"/>
  <c r="AW163" i="18" s="1"/>
  <c r="AX163" i="18" s="1"/>
  <c r="AY163" i="18" a="1"/>
  <c r="AY163" i="18" s="1"/>
  <c r="AZ163" i="18" a="1"/>
  <c r="AZ163" i="18" s="1"/>
  <c r="AS164" i="18"/>
  <c r="AT164" i="18"/>
  <c r="AU164" i="18" s="1" a="1"/>
  <c r="AU164" i="18" s="1"/>
  <c r="AW164" i="18" a="1"/>
  <c r="AW164" i="18" s="1"/>
  <c r="AX164" i="18" s="1"/>
  <c r="AY164" i="18" a="1"/>
  <c r="AY164" i="18" s="1"/>
  <c r="AZ164" i="18" a="1"/>
  <c r="AZ164" i="18" s="1"/>
  <c r="AS165" i="18"/>
  <c r="AT165" i="18"/>
  <c r="AU165" i="18" s="1" a="1"/>
  <c r="AU165" i="18" s="1"/>
  <c r="AW165" i="18" a="1"/>
  <c r="AW165" i="18" s="1"/>
  <c r="AX165" i="18" s="1"/>
  <c r="AY165" i="18" a="1"/>
  <c r="AY165" i="18" s="1"/>
  <c r="AZ165" i="18" a="1"/>
  <c r="AZ165" i="18" s="1"/>
  <c r="AS166" i="18"/>
  <c r="AT166" i="18"/>
  <c r="AU166" i="18" s="1" a="1"/>
  <c r="AU166" i="18" s="1"/>
  <c r="AW166" i="18" a="1"/>
  <c r="AW166" i="18" s="1"/>
  <c r="AX166" i="18" s="1"/>
  <c r="AY166" i="18" a="1"/>
  <c r="AY166" i="18" s="1"/>
  <c r="AZ166" i="18" a="1"/>
  <c r="AZ166" i="18" s="1"/>
  <c r="AS167" i="18"/>
  <c r="AT167" i="18"/>
  <c r="AU167" i="18" s="1" a="1"/>
  <c r="AU167" i="18" s="1"/>
  <c r="AW167" i="18" a="1"/>
  <c r="AW167" i="18" s="1"/>
  <c r="AX167" i="18" s="1"/>
  <c r="AY167" i="18" a="1"/>
  <c r="AY167" i="18" s="1"/>
  <c r="AZ167" i="18" a="1"/>
  <c r="AZ167" i="18" s="1"/>
  <c r="AS168" i="18"/>
  <c r="AT168" i="18"/>
  <c r="AU168" i="18" s="1" a="1"/>
  <c r="AU168" i="18" s="1"/>
  <c r="AW168" i="18" a="1"/>
  <c r="AW168" i="18" s="1"/>
  <c r="AX168" i="18" s="1"/>
  <c r="AY168" i="18" a="1"/>
  <c r="AY168" i="18" s="1"/>
  <c r="AZ168" i="18" a="1"/>
  <c r="AZ168" i="18" s="1"/>
  <c r="AS169" i="18"/>
  <c r="AT169" i="18"/>
  <c r="AU169" i="18" s="1" a="1"/>
  <c r="AU169" i="18" s="1"/>
  <c r="AW169" i="18" a="1"/>
  <c r="AW169" i="18" s="1"/>
  <c r="AX169" i="18" s="1"/>
  <c r="AY169" i="18" a="1"/>
  <c r="AY169" i="18" s="1"/>
  <c r="AZ169" i="18" a="1"/>
  <c r="AZ169" i="18" s="1"/>
  <c r="AS170" i="18"/>
  <c r="AT170" i="18"/>
  <c r="AU170" i="18" s="1" a="1"/>
  <c r="AU170" i="18" s="1"/>
  <c r="AW170" i="18" a="1"/>
  <c r="AW170" i="18" s="1"/>
  <c r="AX170" i="18" s="1"/>
  <c r="AY170" i="18" a="1"/>
  <c r="AY170" i="18" s="1"/>
  <c r="AZ170" i="18" a="1"/>
  <c r="AZ170" i="18" s="1"/>
  <c r="AS171" i="18"/>
  <c r="AT171" i="18"/>
  <c r="AU171" i="18" s="1" a="1"/>
  <c r="AU171" i="18" s="1"/>
  <c r="AW171" i="18" a="1"/>
  <c r="AW171" i="18" s="1"/>
  <c r="AX171" i="18" s="1"/>
  <c r="AY171" i="18" a="1"/>
  <c r="AY171" i="18" s="1"/>
  <c r="AZ171" i="18" a="1"/>
  <c r="AZ171" i="18" s="1"/>
  <c r="AS172" i="18"/>
  <c r="AT172" i="18"/>
  <c r="AU172" i="18" s="1" a="1"/>
  <c r="AU172" i="18" s="1"/>
  <c r="AW172" i="18" a="1"/>
  <c r="AW172" i="18" s="1"/>
  <c r="AX172" i="18" s="1"/>
  <c r="AY172" i="18" a="1"/>
  <c r="AY172" i="18" s="1"/>
  <c r="AZ172" i="18" a="1"/>
  <c r="AZ172" i="18" s="1"/>
  <c r="AS173" i="18"/>
  <c r="AT173" i="18"/>
  <c r="AU173" i="18" s="1" a="1"/>
  <c r="AU173" i="18" s="1"/>
  <c r="AW173" i="18" a="1"/>
  <c r="AW173" i="18" s="1"/>
  <c r="AX173" i="18" s="1"/>
  <c r="AY173" i="18" a="1"/>
  <c r="AY173" i="18" s="1"/>
  <c r="AZ173" i="18" a="1"/>
  <c r="AZ173" i="18" s="1"/>
  <c r="AS174" i="18"/>
  <c r="AT174" i="18"/>
  <c r="AU174" i="18" s="1" a="1"/>
  <c r="AU174" i="18" s="1"/>
  <c r="AW174" i="18" a="1"/>
  <c r="AW174" i="18" s="1"/>
  <c r="AX174" i="18" s="1"/>
  <c r="AY174" i="18" a="1"/>
  <c r="AY174" i="18" s="1"/>
  <c r="AZ174" i="18" a="1"/>
  <c r="AZ174" i="18" s="1"/>
  <c r="AS175" i="18"/>
  <c r="AT175" i="18"/>
  <c r="AU175" i="18" s="1" a="1"/>
  <c r="AU175" i="18" s="1"/>
  <c r="AW175" i="18" a="1"/>
  <c r="AW175" i="18" s="1"/>
  <c r="AX175" i="18" s="1"/>
  <c r="AY175" i="18" a="1"/>
  <c r="AY175" i="18" s="1"/>
  <c r="AZ175" i="18" a="1"/>
  <c r="AZ175" i="18" s="1"/>
  <c r="AS176" i="18"/>
  <c r="AT176" i="18"/>
  <c r="AU176" i="18" s="1" a="1"/>
  <c r="AU176" i="18" s="1"/>
  <c r="AW176" i="18" a="1"/>
  <c r="AW176" i="18" s="1"/>
  <c r="AX176" i="18" s="1"/>
  <c r="AY176" i="18" a="1"/>
  <c r="AY176" i="18" s="1"/>
  <c r="AZ176" i="18" a="1"/>
  <c r="AZ176" i="18" s="1"/>
  <c r="AS177" i="18"/>
  <c r="AT177" i="18"/>
  <c r="AU177" i="18" s="1" a="1"/>
  <c r="AU177" i="18" s="1"/>
  <c r="AW177" i="18" a="1"/>
  <c r="AW177" i="18" s="1"/>
  <c r="AX177" i="18" s="1"/>
  <c r="AY177" i="18" a="1"/>
  <c r="AY177" i="18" s="1"/>
  <c r="AZ177" i="18" a="1"/>
  <c r="AZ177" i="18" s="1"/>
  <c r="AS178" i="18"/>
  <c r="AT178" i="18"/>
  <c r="AU178" i="18" s="1" a="1"/>
  <c r="AU178" i="18" s="1"/>
  <c r="AW178" i="18" a="1"/>
  <c r="AW178" i="18" s="1"/>
  <c r="AX178" i="18" s="1"/>
  <c r="AY178" i="18" a="1"/>
  <c r="AY178" i="18" s="1"/>
  <c r="AZ178" i="18" a="1"/>
  <c r="AZ178" i="18" s="1"/>
  <c r="AS179" i="18"/>
  <c r="AT179" i="18"/>
  <c r="AU179" i="18" s="1" a="1"/>
  <c r="AU179" i="18" s="1"/>
  <c r="AW179" i="18" a="1"/>
  <c r="AW179" i="18" s="1"/>
  <c r="AX179" i="18" s="1"/>
  <c r="AY179" i="18" a="1"/>
  <c r="AY179" i="18" s="1"/>
  <c r="AZ179" i="18" a="1"/>
  <c r="AZ179" i="18" s="1"/>
  <c r="AS180" i="18"/>
  <c r="AT180" i="18"/>
  <c r="AU180" i="18" s="1" a="1"/>
  <c r="AU180" i="18" s="1"/>
  <c r="AW180" i="18" a="1"/>
  <c r="AW180" i="18" s="1"/>
  <c r="AX180" i="18" s="1"/>
  <c r="AY180" i="18" a="1"/>
  <c r="AY180" i="18" s="1"/>
  <c r="AZ180" i="18" a="1"/>
  <c r="AZ180" i="18" s="1"/>
  <c r="AS181" i="18"/>
  <c r="AT181" i="18"/>
  <c r="AU181" i="18" s="1" a="1"/>
  <c r="AU181" i="18" s="1"/>
  <c r="AW181" i="18" a="1"/>
  <c r="AW181" i="18" s="1"/>
  <c r="AX181" i="18" s="1"/>
  <c r="AY181" i="18" a="1"/>
  <c r="AY181" i="18" s="1"/>
  <c r="AZ181" i="18" a="1"/>
  <c r="AZ181" i="18" s="1"/>
  <c r="AS182" i="18"/>
  <c r="AT182" i="18"/>
  <c r="AU182" i="18" s="1" a="1"/>
  <c r="AU182" i="18" s="1"/>
  <c r="AW182" i="18" a="1"/>
  <c r="AW182" i="18" s="1"/>
  <c r="AX182" i="18" s="1"/>
  <c r="AY182" i="18" a="1"/>
  <c r="AY182" i="18" s="1"/>
  <c r="AZ182" i="18" a="1"/>
  <c r="AZ182" i="18" s="1"/>
  <c r="AS183" i="18"/>
  <c r="AT183" i="18"/>
  <c r="AU183" i="18" s="1" a="1"/>
  <c r="AU183" i="18" s="1"/>
  <c r="AW183" i="18" a="1"/>
  <c r="AW183" i="18" s="1"/>
  <c r="AX183" i="18" s="1"/>
  <c r="AY183" i="18" a="1"/>
  <c r="AY183" i="18" s="1"/>
  <c r="AZ183" i="18" a="1"/>
  <c r="AZ183" i="18" s="1"/>
  <c r="AS184" i="18"/>
  <c r="AT184" i="18"/>
  <c r="AU184" i="18" s="1" a="1"/>
  <c r="AU184" i="18" s="1"/>
  <c r="AW184" i="18" a="1"/>
  <c r="AW184" i="18" s="1"/>
  <c r="AX184" i="18" s="1"/>
  <c r="AY184" i="18" a="1"/>
  <c r="AY184" i="18" s="1"/>
  <c r="AZ184" i="18" a="1"/>
  <c r="AZ184" i="18" s="1"/>
  <c r="AS185" i="18"/>
  <c r="AT185" i="18"/>
  <c r="AU185" i="18" s="1" a="1"/>
  <c r="AU185" i="18" s="1"/>
  <c r="AW185" i="18" a="1"/>
  <c r="AW185" i="18" s="1"/>
  <c r="AX185" i="18" s="1"/>
  <c r="AY185" i="18" a="1"/>
  <c r="AY185" i="18" s="1"/>
  <c r="AZ185" i="18" a="1"/>
  <c r="AZ185" i="18" s="1"/>
  <c r="AS186" i="18"/>
  <c r="AT186" i="18"/>
  <c r="AU186" i="18" s="1" a="1"/>
  <c r="AU186" i="18" s="1"/>
  <c r="AW186" i="18" a="1"/>
  <c r="AW186" i="18" s="1"/>
  <c r="AX186" i="18" s="1"/>
  <c r="AY186" i="18" a="1"/>
  <c r="AY186" i="18" s="1"/>
  <c r="AZ186" i="18" a="1"/>
  <c r="AZ186" i="18" s="1"/>
  <c r="AS187" i="18"/>
  <c r="AT187" i="18"/>
  <c r="AU187" i="18" s="1" a="1"/>
  <c r="AU187" i="18" s="1"/>
  <c r="AW187" i="18" a="1"/>
  <c r="AW187" i="18" s="1"/>
  <c r="AX187" i="18" s="1"/>
  <c r="AY187" i="18" a="1"/>
  <c r="AY187" i="18" s="1"/>
  <c r="AZ187" i="18" a="1"/>
  <c r="AZ187" i="18" s="1"/>
  <c r="AS188" i="18"/>
  <c r="AT188" i="18"/>
  <c r="AU188" i="18" s="1" a="1"/>
  <c r="AU188" i="18" s="1"/>
  <c r="AW188" i="18" a="1"/>
  <c r="AW188" i="18" s="1"/>
  <c r="AX188" i="18" s="1"/>
  <c r="AY188" i="18" a="1"/>
  <c r="AY188" i="18" s="1"/>
  <c r="AZ188" i="18" a="1"/>
  <c r="AZ188" i="18" s="1"/>
  <c r="AS189" i="18"/>
  <c r="AT189" i="18"/>
  <c r="AU189" i="18" s="1" a="1"/>
  <c r="AU189" i="18" s="1"/>
  <c r="AW189" i="18" a="1"/>
  <c r="AW189" i="18" s="1"/>
  <c r="AX189" i="18" s="1"/>
  <c r="AY189" i="18" a="1"/>
  <c r="AY189" i="18" s="1"/>
  <c r="AZ189" i="18" a="1"/>
  <c r="AZ189" i="18" s="1"/>
  <c r="AS190" i="18"/>
  <c r="AT190" i="18"/>
  <c r="AU190" i="18" s="1" a="1"/>
  <c r="AU190" i="18" s="1"/>
  <c r="AW190" i="18" a="1"/>
  <c r="AW190" i="18" s="1"/>
  <c r="AX190" i="18" s="1"/>
  <c r="AY190" i="18" a="1"/>
  <c r="AY190" i="18" s="1"/>
  <c r="AZ190" i="18" a="1"/>
  <c r="AZ190" i="18" s="1"/>
  <c r="AS191" i="18"/>
  <c r="AT191" i="18"/>
  <c r="AU191" i="18" s="1" a="1"/>
  <c r="AU191" i="18" s="1"/>
  <c r="AW191" i="18" a="1"/>
  <c r="AW191" i="18" s="1"/>
  <c r="AX191" i="18" s="1"/>
  <c r="AY191" i="18" a="1"/>
  <c r="AY191" i="18" s="1"/>
  <c r="AZ191" i="18" a="1"/>
  <c r="AZ191" i="18" s="1"/>
  <c r="AS192" i="18"/>
  <c r="AT192" i="18"/>
  <c r="AU192" i="18" s="1" a="1"/>
  <c r="AU192" i="18" s="1"/>
  <c r="AW192" i="18" a="1"/>
  <c r="AW192" i="18" s="1"/>
  <c r="AX192" i="18" s="1"/>
  <c r="AY192" i="18" a="1"/>
  <c r="AY192" i="18" s="1"/>
  <c r="AZ192" i="18" a="1"/>
  <c r="AZ192" i="18" s="1"/>
  <c r="AS193" i="18"/>
  <c r="AT193" i="18"/>
  <c r="AU193" i="18" s="1" a="1"/>
  <c r="AU193" i="18" s="1"/>
  <c r="AW193" i="18" a="1"/>
  <c r="AW193" i="18" s="1"/>
  <c r="AX193" i="18" s="1"/>
  <c r="AY193" i="18" a="1"/>
  <c r="AY193" i="18" s="1"/>
  <c r="AZ193" i="18" a="1"/>
  <c r="AZ193" i="18" s="1"/>
  <c r="AS194" i="18"/>
  <c r="AT194" i="18"/>
  <c r="AU194" i="18" s="1" a="1"/>
  <c r="AU194" i="18" s="1"/>
  <c r="AW194" i="18" a="1"/>
  <c r="AW194" i="18" s="1"/>
  <c r="AX194" i="18" s="1"/>
  <c r="AY194" i="18" a="1"/>
  <c r="AY194" i="18" s="1"/>
  <c r="AZ194" i="18" a="1"/>
  <c r="AZ194" i="18" s="1"/>
  <c r="AS195" i="18"/>
  <c r="AT195" i="18"/>
  <c r="AU195" i="18" s="1" a="1"/>
  <c r="AU195" i="18" s="1"/>
  <c r="AW195" i="18" a="1"/>
  <c r="AW195" i="18" s="1"/>
  <c r="AX195" i="18" s="1"/>
  <c r="AY195" i="18" a="1"/>
  <c r="AY195" i="18" s="1"/>
  <c r="AZ195" i="18" a="1"/>
  <c r="AZ195" i="18" s="1"/>
  <c r="AS196" i="18"/>
  <c r="AT196" i="18"/>
  <c r="AU196" i="18" s="1" a="1"/>
  <c r="AU196" i="18" s="1"/>
  <c r="AW196" i="18" a="1"/>
  <c r="AW196" i="18" s="1"/>
  <c r="AX196" i="18" s="1"/>
  <c r="AY196" i="18" a="1"/>
  <c r="AY196" i="18" s="1"/>
  <c r="AZ196" i="18" a="1"/>
  <c r="AZ196" i="18" s="1"/>
  <c r="AS197" i="18"/>
  <c r="AT197" i="18"/>
  <c r="AU197" i="18" s="1" a="1"/>
  <c r="AU197" i="18" s="1"/>
  <c r="AW197" i="18" a="1"/>
  <c r="AW197" i="18" s="1"/>
  <c r="AX197" i="18" s="1"/>
  <c r="AY197" i="18" a="1"/>
  <c r="AY197" i="18" s="1"/>
  <c r="AZ197" i="18" a="1"/>
  <c r="AZ197" i="18" s="1"/>
  <c r="AS198" i="18"/>
  <c r="AT198" i="18"/>
  <c r="AU198" i="18" s="1" a="1"/>
  <c r="AU198" i="18" s="1"/>
  <c r="AW198" i="18" a="1"/>
  <c r="AW198" i="18" s="1"/>
  <c r="AX198" i="18" s="1"/>
  <c r="AY198" i="18" a="1"/>
  <c r="AY198" i="18" s="1"/>
  <c r="AZ198" i="18" a="1"/>
  <c r="AZ198" i="18" s="1"/>
  <c r="AS199" i="18"/>
  <c r="AT199" i="18"/>
  <c r="AU199" i="18" s="1" a="1"/>
  <c r="AU199" i="18" s="1"/>
  <c r="AW199" i="18" a="1"/>
  <c r="AW199" i="18" s="1"/>
  <c r="AX199" i="18" s="1"/>
  <c r="AY199" i="18" a="1"/>
  <c r="AY199" i="18" s="1"/>
  <c r="AZ199" i="18" a="1"/>
  <c r="AZ199" i="18" s="1"/>
  <c r="AS200" i="18"/>
  <c r="AT200" i="18"/>
  <c r="AU200" i="18" s="1" a="1"/>
  <c r="AU200" i="18" s="1"/>
  <c r="AW200" i="18" a="1"/>
  <c r="AW200" i="18" s="1"/>
  <c r="AX200" i="18" s="1"/>
  <c r="AY200" i="18" a="1"/>
  <c r="AY200" i="18" s="1"/>
  <c r="AZ200" i="18" a="1"/>
  <c r="AZ200" i="18" s="1"/>
  <c r="AS201" i="18"/>
  <c r="AT201" i="18"/>
  <c r="AU201" i="18" s="1" a="1"/>
  <c r="AU201" i="18" s="1"/>
  <c r="AW201" i="18" a="1"/>
  <c r="AW201" i="18" s="1"/>
  <c r="AX201" i="18" s="1"/>
  <c r="AY201" i="18" a="1"/>
  <c r="AY201" i="18" s="1"/>
  <c r="AZ201" i="18" a="1"/>
  <c r="AZ201" i="18" s="1"/>
  <c r="AS202" i="18"/>
  <c r="AT202" i="18"/>
  <c r="AU202" i="18" s="1" a="1"/>
  <c r="AU202" i="18" s="1"/>
  <c r="AW202" i="18" a="1"/>
  <c r="AW202" i="18" s="1"/>
  <c r="AX202" i="18" s="1"/>
  <c r="AY202" i="18" a="1"/>
  <c r="AY202" i="18" s="1"/>
  <c r="AZ202" i="18" a="1"/>
  <c r="AZ202" i="18" s="1"/>
  <c r="AS203" i="18"/>
  <c r="AT203" i="18"/>
  <c r="AU203" i="18" s="1" a="1"/>
  <c r="AU203" i="18" s="1"/>
  <c r="AW203" i="18" a="1"/>
  <c r="AW203" i="18" s="1"/>
  <c r="AX203" i="18" s="1"/>
  <c r="AY203" i="18" a="1"/>
  <c r="AY203" i="18" s="1"/>
  <c r="AZ203" i="18" a="1"/>
  <c r="AZ203" i="18" s="1"/>
  <c r="AS204" i="18"/>
  <c r="AT204" i="18"/>
  <c r="AU204" i="18" s="1" a="1"/>
  <c r="AU204" i="18" s="1"/>
  <c r="AW204" i="18" a="1"/>
  <c r="AW204" i="18" s="1"/>
  <c r="AX204" i="18" s="1"/>
  <c r="AY204" i="18" a="1"/>
  <c r="AY204" i="18" s="1"/>
  <c r="AZ204" i="18" a="1"/>
  <c r="AZ204" i="18" s="1"/>
  <c r="AS205" i="18"/>
  <c r="AT205" i="18"/>
  <c r="AU205" i="18" s="1" a="1"/>
  <c r="AU205" i="18" s="1"/>
  <c r="AW205" i="18" a="1"/>
  <c r="AW205" i="18" s="1"/>
  <c r="AX205" i="18" s="1"/>
  <c r="AY205" i="18" a="1"/>
  <c r="AY205" i="18" s="1"/>
  <c r="AZ205" i="18" a="1"/>
  <c r="AZ205" i="18" s="1"/>
  <c r="AS206" i="18"/>
  <c r="AT206" i="18"/>
  <c r="AU206" i="18" s="1" a="1"/>
  <c r="AU206" i="18" s="1"/>
  <c r="AW206" i="18" a="1"/>
  <c r="AW206" i="18" s="1"/>
  <c r="AX206" i="18" s="1"/>
  <c r="AY206" i="18" a="1"/>
  <c r="AY206" i="18" s="1"/>
  <c r="AZ206" i="18" a="1"/>
  <c r="AZ206" i="18" s="1"/>
  <c r="AS207" i="18"/>
  <c r="AT207" i="18"/>
  <c r="AU207" i="18" s="1" a="1"/>
  <c r="AU207" i="18" s="1"/>
  <c r="AW207" i="18" a="1"/>
  <c r="AW207" i="18" s="1"/>
  <c r="AX207" i="18" s="1"/>
  <c r="AY207" i="18" a="1"/>
  <c r="AY207" i="18" s="1"/>
  <c r="AZ207" i="18" a="1"/>
  <c r="AZ207" i="18" s="1"/>
  <c r="AS208" i="18"/>
  <c r="AT208" i="18"/>
  <c r="AU208" i="18" s="1" a="1"/>
  <c r="AU208" i="18" s="1"/>
  <c r="AW208" i="18" a="1"/>
  <c r="AW208" i="18" s="1"/>
  <c r="AX208" i="18" s="1"/>
  <c r="AY208" i="18" a="1"/>
  <c r="AY208" i="18" s="1"/>
  <c r="AZ208" i="18" a="1"/>
  <c r="AZ208" i="18" s="1"/>
  <c r="AS209" i="18"/>
  <c r="AT209" i="18"/>
  <c r="AU209" i="18" s="1" a="1"/>
  <c r="AU209" i="18" s="1"/>
  <c r="AW209" i="18" a="1"/>
  <c r="AW209" i="18" s="1"/>
  <c r="AX209" i="18" s="1"/>
  <c r="AY209" i="18" a="1"/>
  <c r="AY209" i="18" s="1"/>
  <c r="AZ209" i="18" a="1"/>
  <c r="AZ209" i="18" s="1"/>
  <c r="AS210" i="18"/>
  <c r="AT210" i="18"/>
  <c r="AU210" i="18" s="1" a="1"/>
  <c r="AU210" i="18" s="1"/>
  <c r="AW210" i="18" a="1"/>
  <c r="AW210" i="18" s="1"/>
  <c r="AX210" i="18" s="1"/>
  <c r="AY210" i="18" a="1"/>
  <c r="AY210" i="18" s="1"/>
  <c r="AZ210" i="18" a="1"/>
  <c r="AZ210" i="18" s="1"/>
  <c r="AS211" i="18"/>
  <c r="AT211" i="18"/>
  <c r="AU211" i="18" s="1" a="1"/>
  <c r="AU211" i="18" s="1"/>
  <c r="AW211" i="18" a="1"/>
  <c r="AW211" i="18" s="1"/>
  <c r="AX211" i="18" s="1"/>
  <c r="AY211" i="18" a="1"/>
  <c r="AY211" i="18" s="1"/>
  <c r="AZ211" i="18" a="1"/>
  <c r="AZ211" i="18" s="1"/>
  <c r="AS212" i="18"/>
  <c r="AT212" i="18"/>
  <c r="AU212" i="18" s="1" a="1"/>
  <c r="AU212" i="18" s="1"/>
  <c r="AW212" i="18" a="1"/>
  <c r="AW212" i="18" s="1"/>
  <c r="AX212" i="18" s="1"/>
  <c r="AY212" i="18" a="1"/>
  <c r="AY212" i="18" s="1"/>
  <c r="AZ212" i="18" a="1"/>
  <c r="AZ212" i="18" s="1"/>
  <c r="AS213" i="18"/>
  <c r="AT213" i="18"/>
  <c r="AU213" i="18" s="1" a="1"/>
  <c r="AU213" i="18" s="1"/>
  <c r="AW213" i="18" a="1"/>
  <c r="AW213" i="18" s="1"/>
  <c r="AX213" i="18" s="1"/>
  <c r="AY213" i="18" a="1"/>
  <c r="AY213" i="18" s="1"/>
  <c r="AZ213" i="18" a="1"/>
  <c r="AZ213" i="18" s="1"/>
  <c r="AS214" i="18"/>
  <c r="AT214" i="18"/>
  <c r="AU214" i="18" s="1" a="1"/>
  <c r="AU214" i="18" s="1"/>
  <c r="AW214" i="18" a="1"/>
  <c r="AW214" i="18" s="1"/>
  <c r="AX214" i="18" s="1"/>
  <c r="AY214" i="18" a="1"/>
  <c r="AY214" i="18" s="1"/>
  <c r="AZ214" i="18" a="1"/>
  <c r="AZ214" i="18" s="1"/>
  <c r="AS215" i="18"/>
  <c r="AT215" i="18"/>
  <c r="AU215" i="18" s="1" a="1"/>
  <c r="AU215" i="18" s="1"/>
  <c r="AW215" i="18" a="1"/>
  <c r="AW215" i="18" s="1"/>
  <c r="AX215" i="18" s="1"/>
  <c r="AY215" i="18" a="1"/>
  <c r="AY215" i="18" s="1"/>
  <c r="AZ215" i="18" a="1"/>
  <c r="AZ215" i="18" s="1"/>
  <c r="AS216" i="18"/>
  <c r="AT216" i="18"/>
  <c r="AU216" i="18" s="1" a="1"/>
  <c r="AU216" i="18" s="1"/>
  <c r="AW216" i="18" a="1"/>
  <c r="AW216" i="18" s="1"/>
  <c r="AX216" i="18" s="1"/>
  <c r="AY216" i="18" a="1"/>
  <c r="AY216" i="18" s="1"/>
  <c r="AZ216" i="18" a="1"/>
  <c r="AZ216" i="18" s="1"/>
  <c r="AS217" i="18"/>
  <c r="AT217" i="18"/>
  <c r="AU217" i="18" s="1" a="1"/>
  <c r="AU217" i="18" s="1"/>
  <c r="AW217" i="18" a="1"/>
  <c r="AW217" i="18" s="1"/>
  <c r="AX217" i="18" s="1"/>
  <c r="AY217" i="18" a="1"/>
  <c r="AY217" i="18" s="1"/>
  <c r="AZ217" i="18" a="1"/>
  <c r="AZ217" i="18" s="1"/>
  <c r="AS218" i="18"/>
  <c r="AT218" i="18"/>
  <c r="AU218" i="18" s="1" a="1"/>
  <c r="AU218" i="18" s="1"/>
  <c r="AW218" i="18" a="1"/>
  <c r="AW218" i="18" s="1"/>
  <c r="AX218" i="18" s="1"/>
  <c r="AY218" i="18" a="1"/>
  <c r="AY218" i="18" s="1"/>
  <c r="AZ218" i="18" a="1"/>
  <c r="AZ218" i="18" s="1"/>
  <c r="AS219" i="18"/>
  <c r="AT219" i="18"/>
  <c r="AU219" i="18" s="1" a="1"/>
  <c r="AU219" i="18" s="1"/>
  <c r="AW219" i="18" a="1"/>
  <c r="AW219" i="18" s="1"/>
  <c r="AX219" i="18" s="1"/>
  <c r="AY219" i="18" a="1"/>
  <c r="AY219" i="18" s="1"/>
  <c r="AZ219" i="18" a="1"/>
  <c r="AZ219" i="18" s="1"/>
  <c r="AS220" i="18"/>
  <c r="AT220" i="18"/>
  <c r="AU220" i="18" s="1" a="1"/>
  <c r="AU220" i="18" s="1"/>
  <c r="AW220" i="18" a="1"/>
  <c r="AW220" i="18" s="1"/>
  <c r="AX220" i="18" s="1"/>
  <c r="AY220" i="18" a="1"/>
  <c r="AY220" i="18" s="1"/>
  <c r="AZ220" i="18" a="1"/>
  <c r="AZ220" i="18" s="1"/>
  <c r="AS221" i="18"/>
  <c r="AT221" i="18"/>
  <c r="AU221" i="18" s="1" a="1"/>
  <c r="AU221" i="18" s="1"/>
  <c r="AW221" i="18" a="1"/>
  <c r="AW221" i="18" s="1"/>
  <c r="AX221" i="18" s="1"/>
  <c r="AY221" i="18" a="1"/>
  <c r="AY221" i="18" s="1"/>
  <c r="AZ221" i="18" a="1"/>
  <c r="AZ221" i="18" s="1"/>
  <c r="AS222" i="18"/>
  <c r="AT222" i="18"/>
  <c r="AU222" i="18" s="1" a="1"/>
  <c r="AU222" i="18" s="1"/>
  <c r="AW222" i="18" a="1"/>
  <c r="AW222" i="18" s="1"/>
  <c r="AX222" i="18" s="1"/>
  <c r="AY222" i="18" a="1"/>
  <c r="AY222" i="18" s="1"/>
  <c r="AZ222" i="18" a="1"/>
  <c r="AZ222" i="18" s="1"/>
  <c r="AS223" i="18"/>
  <c r="AT223" i="18"/>
  <c r="AU223" i="18" s="1" a="1"/>
  <c r="AU223" i="18" s="1"/>
  <c r="AW223" i="18" a="1"/>
  <c r="AW223" i="18" s="1"/>
  <c r="AX223" i="18" s="1"/>
  <c r="AY223" i="18" a="1"/>
  <c r="AY223" i="18" s="1"/>
  <c r="AZ223" i="18" a="1"/>
  <c r="AZ223" i="18" s="1"/>
  <c r="AS224" i="18"/>
  <c r="AT224" i="18"/>
  <c r="AU224" i="18" s="1" a="1"/>
  <c r="AU224" i="18" s="1"/>
  <c r="AW224" i="18" a="1"/>
  <c r="AW224" i="18" s="1"/>
  <c r="AX224" i="18" s="1"/>
  <c r="AY224" i="18" a="1"/>
  <c r="AY224" i="18" s="1"/>
  <c r="AZ224" i="18" a="1"/>
  <c r="AZ224" i="18" s="1"/>
  <c r="AS225" i="18"/>
  <c r="AT225" i="18"/>
  <c r="AU225" i="18" s="1" a="1"/>
  <c r="AU225" i="18" s="1"/>
  <c r="AW225" i="18" a="1"/>
  <c r="AW225" i="18" s="1"/>
  <c r="AX225" i="18" s="1"/>
  <c r="AY225" i="18" a="1"/>
  <c r="AY225" i="18" s="1"/>
  <c r="AZ225" i="18" a="1"/>
  <c r="AZ225" i="18" s="1"/>
  <c r="AS226" i="18"/>
  <c r="AT226" i="18"/>
  <c r="AU226" i="18" s="1" a="1"/>
  <c r="AU226" i="18" s="1"/>
  <c r="AW226" i="18" a="1"/>
  <c r="AW226" i="18" s="1"/>
  <c r="AX226" i="18" s="1"/>
  <c r="AY226" i="18" a="1"/>
  <c r="AY226" i="18" s="1"/>
  <c r="AZ226" i="18" a="1"/>
  <c r="AZ226" i="18" s="1"/>
  <c r="AS227" i="18"/>
  <c r="AT227" i="18"/>
  <c r="AU227" i="18" s="1" a="1"/>
  <c r="AU227" i="18" s="1"/>
  <c r="AW227" i="18" a="1"/>
  <c r="AW227" i="18" s="1"/>
  <c r="AX227" i="18" s="1"/>
  <c r="AY227" i="18" a="1"/>
  <c r="AY227" i="18" s="1"/>
  <c r="AZ227" i="18" a="1"/>
  <c r="AZ227" i="18" s="1"/>
  <c r="AS228" i="18"/>
  <c r="AT228" i="18"/>
  <c r="AU228" i="18" s="1" a="1"/>
  <c r="AU228" i="18" s="1"/>
  <c r="AW228" i="18" a="1"/>
  <c r="AW228" i="18" s="1"/>
  <c r="AX228" i="18" s="1"/>
  <c r="AY228" i="18" a="1"/>
  <c r="AY228" i="18" s="1"/>
  <c r="AZ228" i="18" a="1"/>
  <c r="AZ228" i="18" s="1"/>
  <c r="AS229" i="18"/>
  <c r="AT229" i="18"/>
  <c r="AU229" i="18" s="1" a="1"/>
  <c r="AU229" i="18" s="1"/>
  <c r="AW229" i="18" a="1"/>
  <c r="AW229" i="18" s="1"/>
  <c r="AX229" i="18" s="1"/>
  <c r="AY229" i="18" a="1"/>
  <c r="AY229" i="18" s="1"/>
  <c r="AZ229" i="18" a="1"/>
  <c r="AZ229" i="18" s="1"/>
  <c r="AS230" i="18"/>
  <c r="AT230" i="18"/>
  <c r="AU230" i="18" s="1" a="1"/>
  <c r="AU230" i="18" s="1"/>
  <c r="AW230" i="18" a="1"/>
  <c r="AW230" i="18" s="1"/>
  <c r="AX230" i="18" s="1"/>
  <c r="AY230" i="18" a="1"/>
  <c r="AY230" i="18" s="1"/>
  <c r="AZ230" i="18" a="1"/>
  <c r="AZ230" i="18" s="1"/>
  <c r="AS231" i="18"/>
  <c r="AT231" i="18"/>
  <c r="AU231" i="18" s="1" a="1"/>
  <c r="AU231" i="18" s="1"/>
  <c r="AW231" i="18" a="1"/>
  <c r="AW231" i="18" s="1"/>
  <c r="AX231" i="18" s="1"/>
  <c r="AY231" i="18" a="1"/>
  <c r="AY231" i="18" s="1"/>
  <c r="AZ231" i="18" a="1"/>
  <c r="AZ231" i="18" s="1"/>
  <c r="AS232" i="18"/>
  <c r="AT232" i="18"/>
  <c r="AU232" i="18" s="1" a="1"/>
  <c r="AU232" i="18" s="1"/>
  <c r="AW232" i="18" a="1"/>
  <c r="AW232" i="18" s="1"/>
  <c r="AX232" i="18" s="1"/>
  <c r="AY232" i="18" a="1"/>
  <c r="AY232" i="18" s="1"/>
  <c r="AZ232" i="18" a="1"/>
  <c r="AZ232" i="18" s="1"/>
  <c r="AS233" i="18"/>
  <c r="AT233" i="18"/>
  <c r="AU233" i="18" s="1" a="1"/>
  <c r="AU233" i="18" s="1"/>
  <c r="AW233" i="18" a="1"/>
  <c r="AW233" i="18" s="1"/>
  <c r="AX233" i="18" s="1"/>
  <c r="AY233" i="18" a="1"/>
  <c r="AY233" i="18" s="1"/>
  <c r="AZ233" i="18" a="1"/>
  <c r="AZ233" i="18" s="1"/>
  <c r="AS234" i="18"/>
  <c r="AT234" i="18"/>
  <c r="AU234" i="18" s="1" a="1"/>
  <c r="AU234" i="18" s="1"/>
  <c r="AW234" i="18" a="1"/>
  <c r="AW234" i="18" s="1"/>
  <c r="AX234" i="18" s="1"/>
  <c r="AY234" i="18" a="1"/>
  <c r="AY234" i="18" s="1"/>
  <c r="AZ234" i="18" a="1"/>
  <c r="AZ234" i="18" s="1"/>
  <c r="AS235" i="18"/>
  <c r="AT235" i="18"/>
  <c r="AU235" i="18" s="1" a="1"/>
  <c r="AU235" i="18" s="1"/>
  <c r="AW235" i="18" a="1"/>
  <c r="AW235" i="18" s="1"/>
  <c r="AX235" i="18" s="1"/>
  <c r="AY235" i="18" a="1"/>
  <c r="AY235" i="18" s="1"/>
  <c r="AZ235" i="18" a="1"/>
  <c r="AZ235" i="18" s="1"/>
  <c r="AS236" i="18"/>
  <c r="AT236" i="18"/>
  <c r="AU236" i="18" s="1" a="1"/>
  <c r="AU236" i="18" s="1"/>
  <c r="AW236" i="18" a="1"/>
  <c r="AW236" i="18" s="1"/>
  <c r="AX236" i="18" s="1"/>
  <c r="AY236" i="18" a="1"/>
  <c r="AY236" i="18" s="1"/>
  <c r="AZ236" i="18" a="1"/>
  <c r="AZ236" i="18" s="1"/>
  <c r="AS237" i="18"/>
  <c r="AT237" i="18"/>
  <c r="AU237" i="18" s="1" a="1"/>
  <c r="AU237" i="18" s="1"/>
  <c r="AW237" i="18" a="1"/>
  <c r="AW237" i="18" s="1"/>
  <c r="AX237" i="18" s="1"/>
  <c r="AY237" i="18" a="1"/>
  <c r="AY237" i="18" s="1"/>
  <c r="AZ237" i="18" a="1"/>
  <c r="AZ237" i="18" s="1"/>
  <c r="AS238" i="18"/>
  <c r="AT238" i="18"/>
  <c r="AU238" i="18" s="1" a="1"/>
  <c r="AU238" i="18" s="1"/>
  <c r="AW238" i="18" a="1"/>
  <c r="AW238" i="18" s="1"/>
  <c r="AX238" i="18" s="1"/>
  <c r="AY238" i="18" a="1"/>
  <c r="AY238" i="18" s="1"/>
  <c r="AZ238" i="18" a="1"/>
  <c r="AZ238" i="18" s="1"/>
  <c r="AS239" i="18"/>
  <c r="AT239" i="18"/>
  <c r="AU239" i="18" s="1" a="1"/>
  <c r="AU239" i="18" s="1"/>
  <c r="AW239" i="18" a="1"/>
  <c r="AW239" i="18" s="1"/>
  <c r="AX239" i="18" s="1"/>
  <c r="AY239" i="18" a="1"/>
  <c r="AY239" i="18" s="1"/>
  <c r="AZ239" i="18" a="1"/>
  <c r="AZ239" i="18" s="1"/>
  <c r="AS240" i="18"/>
  <c r="AT240" i="18"/>
  <c r="AU240" i="18" s="1" a="1"/>
  <c r="AU240" i="18" s="1"/>
  <c r="AW240" i="18" a="1"/>
  <c r="AW240" i="18" s="1"/>
  <c r="AX240" i="18" s="1"/>
  <c r="AY240" i="18" a="1"/>
  <c r="AY240" i="18" s="1"/>
  <c r="AZ240" i="18" a="1"/>
  <c r="AZ240" i="18" s="1"/>
  <c r="AS241" i="18"/>
  <c r="AT241" i="18"/>
  <c r="AU241" i="18" s="1" a="1"/>
  <c r="AU241" i="18" s="1"/>
  <c r="AW241" i="18" a="1"/>
  <c r="AW241" i="18" s="1"/>
  <c r="AX241" i="18" s="1"/>
  <c r="AY241" i="18" a="1"/>
  <c r="AY241" i="18" s="1"/>
  <c r="AZ241" i="18" a="1"/>
  <c r="AZ241" i="18" s="1"/>
  <c r="AS242" i="18"/>
  <c r="AT242" i="18"/>
  <c r="AU242" i="18" s="1" a="1"/>
  <c r="AU242" i="18" s="1"/>
  <c r="AW242" i="18" a="1"/>
  <c r="AW242" i="18" s="1"/>
  <c r="AX242" i="18" s="1"/>
  <c r="AY242" i="18" a="1"/>
  <c r="AY242" i="18" s="1"/>
  <c r="AZ242" i="18" a="1"/>
  <c r="AZ242" i="18" s="1"/>
  <c r="AS243" i="18"/>
  <c r="AT243" i="18"/>
  <c r="AU243" i="18" s="1" a="1"/>
  <c r="AU243" i="18" s="1"/>
  <c r="AW243" i="18" a="1"/>
  <c r="AW243" i="18" s="1"/>
  <c r="AX243" i="18" s="1"/>
  <c r="AY243" i="18" a="1"/>
  <c r="AY243" i="18" s="1"/>
  <c r="AZ243" i="18" a="1"/>
  <c r="AZ243" i="18" s="1"/>
  <c r="AS244" i="18"/>
  <c r="AT244" i="18"/>
  <c r="AU244" i="18" s="1" a="1"/>
  <c r="AU244" i="18" s="1"/>
  <c r="AW244" i="18" a="1"/>
  <c r="AW244" i="18" s="1"/>
  <c r="AX244" i="18" s="1"/>
  <c r="AY244" i="18" a="1"/>
  <c r="AY244" i="18" s="1"/>
  <c r="AZ244" i="18" a="1"/>
  <c r="AZ244" i="18" s="1"/>
  <c r="AS245" i="18"/>
  <c r="AT245" i="18"/>
  <c r="AU245" i="18" s="1" a="1"/>
  <c r="AU245" i="18" s="1"/>
  <c r="AW245" i="18" a="1"/>
  <c r="AW245" i="18" s="1"/>
  <c r="AX245" i="18" s="1"/>
  <c r="AY245" i="18" a="1"/>
  <c r="AY245" i="18" s="1"/>
  <c r="AZ245" i="18" a="1"/>
  <c r="AZ245" i="18" s="1"/>
  <c r="AS246" i="18"/>
  <c r="AT246" i="18"/>
  <c r="AU246" i="18" s="1" a="1"/>
  <c r="AU246" i="18" s="1"/>
  <c r="AW246" i="18" a="1"/>
  <c r="AW246" i="18" s="1"/>
  <c r="AX246" i="18" s="1"/>
  <c r="AY246" i="18" a="1"/>
  <c r="AY246" i="18" s="1"/>
  <c r="AZ246" i="18" a="1"/>
  <c r="AZ246" i="18" s="1"/>
  <c r="AS247" i="18"/>
  <c r="AT247" i="18"/>
  <c r="AU247" i="18" s="1" a="1"/>
  <c r="AU247" i="18" s="1"/>
  <c r="AW247" i="18" a="1"/>
  <c r="AW247" i="18" s="1"/>
  <c r="AX247" i="18" s="1"/>
  <c r="AY247" i="18" a="1"/>
  <c r="AY247" i="18" s="1"/>
  <c r="AZ247" i="18" a="1"/>
  <c r="AZ247" i="18" s="1"/>
  <c r="AS248" i="18"/>
  <c r="AT248" i="18"/>
  <c r="AU248" i="18" s="1" a="1"/>
  <c r="AU248" i="18" s="1"/>
  <c r="AW248" i="18" a="1"/>
  <c r="AW248" i="18" s="1"/>
  <c r="AX248" i="18" s="1"/>
  <c r="AY248" i="18" a="1"/>
  <c r="AY248" i="18" s="1"/>
  <c r="AZ248" i="18" a="1"/>
  <c r="AZ248" i="18" s="1"/>
  <c r="AS249" i="18"/>
  <c r="AT249" i="18"/>
  <c r="AU249" i="18" s="1" a="1"/>
  <c r="AU249" i="18" s="1"/>
  <c r="AW249" i="18" a="1"/>
  <c r="AW249" i="18" s="1"/>
  <c r="AX249" i="18" s="1"/>
  <c r="AY249" i="18" a="1"/>
  <c r="AY249" i="18" s="1"/>
  <c r="AZ249" i="18" a="1"/>
  <c r="AZ249" i="18" s="1"/>
  <c r="AS250" i="18"/>
  <c r="AT250" i="18"/>
  <c r="AU250" i="18" s="1" a="1"/>
  <c r="AU250" i="18" s="1"/>
  <c r="AW250" i="18" a="1"/>
  <c r="AW250" i="18" s="1"/>
  <c r="AX250" i="18" s="1"/>
  <c r="AY250" i="18" a="1"/>
  <c r="AY250" i="18" s="1"/>
  <c r="AZ250" i="18" a="1"/>
  <c r="AZ250" i="18" s="1"/>
  <c r="AS251" i="18"/>
  <c r="AT251" i="18"/>
  <c r="AU251" i="18" s="1" a="1"/>
  <c r="AU251" i="18" s="1"/>
  <c r="AW251" i="18" a="1"/>
  <c r="AW251" i="18" s="1"/>
  <c r="AX251" i="18" s="1"/>
  <c r="AY251" i="18" a="1"/>
  <c r="AY251" i="18" s="1"/>
  <c r="AZ251" i="18" a="1"/>
  <c r="AZ251" i="18" s="1"/>
  <c r="AS252" i="18"/>
  <c r="AT252" i="18"/>
  <c r="AU252" i="18" s="1" a="1"/>
  <c r="AU252" i="18" s="1"/>
  <c r="AW252" i="18" a="1"/>
  <c r="AW252" i="18" s="1"/>
  <c r="AX252" i="18" s="1"/>
  <c r="AY252" i="18" a="1"/>
  <c r="AY252" i="18" s="1"/>
  <c r="AZ252" i="18" a="1"/>
  <c r="AZ252" i="18" s="1"/>
  <c r="AS253" i="18"/>
  <c r="AT253" i="18"/>
  <c r="AU253" i="18" s="1" a="1"/>
  <c r="AU253" i="18" s="1"/>
  <c r="AW253" i="18" a="1"/>
  <c r="AW253" i="18" s="1"/>
  <c r="AX253" i="18" s="1"/>
  <c r="AY253" i="18" a="1"/>
  <c r="AY253" i="18" s="1"/>
  <c r="AZ253" i="18" a="1"/>
  <c r="AZ253" i="18" s="1"/>
  <c r="AS254" i="18"/>
  <c r="AT254" i="18"/>
  <c r="AU254" i="18" s="1" a="1"/>
  <c r="AU254" i="18" s="1"/>
  <c r="AW254" i="18" a="1"/>
  <c r="AW254" i="18" s="1"/>
  <c r="AX254" i="18" s="1"/>
  <c r="AY254" i="18" a="1"/>
  <c r="AY254" i="18" s="1"/>
  <c r="AZ254" i="18" a="1"/>
  <c r="AZ254" i="18" s="1"/>
  <c r="AS255" i="18"/>
  <c r="AT255" i="18"/>
  <c r="AU255" i="18" s="1" a="1"/>
  <c r="AU255" i="18" s="1"/>
  <c r="AW255" i="18" a="1"/>
  <c r="AW255" i="18" s="1"/>
  <c r="AX255" i="18" s="1"/>
  <c r="AY255" i="18" a="1"/>
  <c r="AY255" i="18" s="1"/>
  <c r="AZ255" i="18" a="1"/>
  <c r="AZ255" i="18" s="1"/>
  <c r="AS256" i="18"/>
  <c r="AT256" i="18"/>
  <c r="AU256" i="18" s="1" a="1"/>
  <c r="AU256" i="18" s="1"/>
  <c r="AW256" i="18" a="1"/>
  <c r="AW256" i="18" s="1"/>
  <c r="AX256" i="18" s="1"/>
  <c r="AY256" i="18" a="1"/>
  <c r="AY256" i="18" s="1"/>
  <c r="AZ256" i="18" a="1"/>
  <c r="AZ256" i="18" s="1"/>
  <c r="AS257" i="18"/>
  <c r="AT257" i="18"/>
  <c r="AU257" i="18" s="1" a="1"/>
  <c r="AU257" i="18" s="1"/>
  <c r="AW257" i="18" a="1"/>
  <c r="AW257" i="18" s="1"/>
  <c r="AX257" i="18" s="1"/>
  <c r="AY257" i="18" a="1"/>
  <c r="AY257" i="18" s="1"/>
  <c r="AZ257" i="18" a="1"/>
  <c r="AZ257" i="18" s="1"/>
  <c r="AS258" i="18"/>
  <c r="AT258" i="18"/>
  <c r="AU258" i="18" s="1" a="1"/>
  <c r="AU258" i="18" s="1"/>
  <c r="AW258" i="18" a="1"/>
  <c r="AW258" i="18" s="1"/>
  <c r="AX258" i="18" s="1"/>
  <c r="AY258" i="18" a="1"/>
  <c r="AY258" i="18" s="1"/>
  <c r="AZ258" i="18" a="1"/>
  <c r="AZ258" i="18" s="1"/>
  <c r="AS259" i="18"/>
  <c r="AT259" i="18"/>
  <c r="AU259" i="18" s="1" a="1"/>
  <c r="AU259" i="18" s="1"/>
  <c r="AW259" i="18" a="1"/>
  <c r="AW259" i="18" s="1"/>
  <c r="AX259" i="18" s="1"/>
  <c r="AY259" i="18" a="1"/>
  <c r="AY259" i="18" s="1"/>
  <c r="AZ259" i="18" a="1"/>
  <c r="AZ259" i="18" s="1"/>
  <c r="AS260" i="18"/>
  <c r="AT260" i="18"/>
  <c r="AU260" i="18" s="1" a="1"/>
  <c r="AU260" i="18" s="1"/>
  <c r="AW260" i="18" a="1"/>
  <c r="AW260" i="18" s="1"/>
  <c r="AX260" i="18" s="1"/>
  <c r="AY260" i="18" a="1"/>
  <c r="AY260" i="18" s="1"/>
  <c r="AZ260" i="18" a="1"/>
  <c r="AZ260" i="18" s="1"/>
  <c r="AS261" i="18"/>
  <c r="AT261" i="18"/>
  <c r="AU261" i="18" s="1" a="1"/>
  <c r="AU261" i="18" s="1"/>
  <c r="AW261" i="18" a="1"/>
  <c r="AW261" i="18" s="1"/>
  <c r="AX261" i="18" s="1"/>
  <c r="AY261" i="18" a="1"/>
  <c r="AY261" i="18" s="1"/>
  <c r="AZ261" i="18" a="1"/>
  <c r="AZ261" i="18" s="1"/>
  <c r="AS262" i="18"/>
  <c r="AT262" i="18"/>
  <c r="AU262" i="18" s="1" a="1"/>
  <c r="AU262" i="18" s="1"/>
  <c r="AW262" i="18" a="1"/>
  <c r="AW262" i="18" s="1"/>
  <c r="AX262" i="18" s="1"/>
  <c r="AY262" i="18" a="1"/>
  <c r="AY262" i="18" s="1"/>
  <c r="AZ262" i="18" a="1"/>
  <c r="AZ262" i="18" s="1"/>
  <c r="AS263" i="18"/>
  <c r="AT263" i="18"/>
  <c r="AU263" i="18" s="1" a="1"/>
  <c r="AU263" i="18" s="1"/>
  <c r="AW263" i="18" a="1"/>
  <c r="AW263" i="18" s="1"/>
  <c r="AX263" i="18" s="1"/>
  <c r="AY263" i="18" a="1"/>
  <c r="AY263" i="18" s="1"/>
  <c r="AZ263" i="18" a="1"/>
  <c r="AZ263" i="18" s="1"/>
  <c r="AS264" i="18"/>
  <c r="AT264" i="18"/>
  <c r="AU264" i="18" s="1" a="1"/>
  <c r="AU264" i="18" s="1"/>
  <c r="AW264" i="18" a="1"/>
  <c r="AW264" i="18" s="1"/>
  <c r="AX264" i="18" s="1"/>
  <c r="AY264" i="18" a="1"/>
  <c r="AY264" i="18" s="1"/>
  <c r="AZ264" i="18" a="1"/>
  <c r="AZ264" i="18" s="1"/>
  <c r="AS265" i="18"/>
  <c r="AT265" i="18"/>
  <c r="AU265" i="18" s="1" a="1"/>
  <c r="AU265" i="18" s="1"/>
  <c r="AW265" i="18" a="1"/>
  <c r="AW265" i="18" s="1"/>
  <c r="AX265" i="18" s="1"/>
  <c r="AY265" i="18" a="1"/>
  <c r="AY265" i="18" s="1"/>
  <c r="AZ265" i="18" a="1"/>
  <c r="AZ265" i="18" s="1"/>
  <c r="AS266" i="18"/>
  <c r="AT266" i="18"/>
  <c r="AU266" i="18" s="1" a="1"/>
  <c r="AU266" i="18" s="1"/>
  <c r="AW266" i="18" a="1"/>
  <c r="AW266" i="18" s="1"/>
  <c r="AX266" i="18" s="1"/>
  <c r="AY266" i="18" a="1"/>
  <c r="AY266" i="18" s="1"/>
  <c r="AZ266" i="18" a="1"/>
  <c r="AZ266" i="18" s="1"/>
  <c r="AS267" i="18"/>
  <c r="AT267" i="18"/>
  <c r="AU267" i="18" s="1" a="1"/>
  <c r="AU267" i="18" s="1"/>
  <c r="AW267" i="18" a="1"/>
  <c r="AW267" i="18" s="1"/>
  <c r="AX267" i="18" s="1"/>
  <c r="AY267" i="18" a="1"/>
  <c r="AY267" i="18" s="1"/>
  <c r="AZ267" i="18" a="1"/>
  <c r="AZ267" i="18" s="1"/>
  <c r="AS268" i="18"/>
  <c r="AT268" i="18"/>
  <c r="AU268" i="18" s="1" a="1"/>
  <c r="AU268" i="18" s="1"/>
  <c r="AW268" i="18" a="1"/>
  <c r="AW268" i="18" s="1"/>
  <c r="AX268" i="18" s="1"/>
  <c r="AY268" i="18" a="1"/>
  <c r="AY268" i="18" s="1"/>
  <c r="AZ268" i="18" a="1"/>
  <c r="AZ268" i="18" s="1"/>
  <c r="AS269" i="18"/>
  <c r="AT269" i="18"/>
  <c r="AU269" i="18" s="1" a="1"/>
  <c r="AU269" i="18" s="1"/>
  <c r="AW269" i="18" a="1"/>
  <c r="AW269" i="18" s="1"/>
  <c r="AX269" i="18" s="1"/>
  <c r="AY269" i="18" a="1"/>
  <c r="AY269" i="18" s="1"/>
  <c r="AZ269" i="18" a="1"/>
  <c r="AZ269" i="18" s="1"/>
  <c r="AS270" i="18"/>
  <c r="AT270" i="18"/>
  <c r="AU270" i="18" s="1" a="1"/>
  <c r="AU270" i="18" s="1"/>
  <c r="AW270" i="18" a="1"/>
  <c r="AW270" i="18" s="1"/>
  <c r="AX270" i="18" s="1"/>
  <c r="AY270" i="18" a="1"/>
  <c r="AY270" i="18" s="1"/>
  <c r="AZ270" i="18" a="1"/>
  <c r="AZ270" i="18" s="1"/>
  <c r="AS271" i="18"/>
  <c r="AT271" i="18"/>
  <c r="AU271" i="18" s="1" a="1"/>
  <c r="AU271" i="18" s="1"/>
  <c r="AW271" i="18" a="1"/>
  <c r="AW271" i="18" s="1"/>
  <c r="AX271" i="18" s="1"/>
  <c r="AY271" i="18" a="1"/>
  <c r="AY271" i="18" s="1"/>
  <c r="AZ271" i="18" a="1"/>
  <c r="AZ271" i="18" s="1"/>
  <c r="AS272" i="18"/>
  <c r="AT272" i="18"/>
  <c r="AU272" i="18" s="1" a="1"/>
  <c r="AU272" i="18" s="1"/>
  <c r="AW272" i="18" a="1"/>
  <c r="AW272" i="18" s="1"/>
  <c r="AX272" i="18" s="1"/>
  <c r="AY272" i="18" a="1"/>
  <c r="AY272" i="18" s="1"/>
  <c r="AZ272" i="18" a="1"/>
  <c r="AZ272" i="18" s="1"/>
  <c r="AS273" i="18"/>
  <c r="AT273" i="18"/>
  <c r="AU273" i="18" s="1" a="1"/>
  <c r="AU273" i="18" s="1"/>
  <c r="AW273" i="18" a="1"/>
  <c r="AW273" i="18" s="1"/>
  <c r="AX273" i="18" s="1"/>
  <c r="AY273" i="18" a="1"/>
  <c r="AY273" i="18" s="1"/>
  <c r="AZ273" i="18" a="1"/>
  <c r="AZ273" i="18" s="1"/>
  <c r="AS274" i="18"/>
  <c r="AT274" i="18"/>
  <c r="AU274" i="18" s="1" a="1"/>
  <c r="AU274" i="18" s="1"/>
  <c r="AW274" i="18" a="1"/>
  <c r="AW274" i="18" s="1"/>
  <c r="AX274" i="18" s="1"/>
  <c r="AY274" i="18" a="1"/>
  <c r="AY274" i="18" s="1"/>
  <c r="AZ274" i="18" a="1"/>
  <c r="AZ274" i="18" s="1"/>
  <c r="AS275" i="18"/>
  <c r="AT275" i="18"/>
  <c r="AU275" i="18" s="1" a="1"/>
  <c r="AU275" i="18" s="1"/>
  <c r="AW275" i="18" a="1"/>
  <c r="AW275" i="18" s="1"/>
  <c r="AX275" i="18" s="1"/>
  <c r="AY275" i="18" a="1"/>
  <c r="AY275" i="18" s="1"/>
  <c r="AZ275" i="18" a="1"/>
  <c r="AZ275" i="18" s="1"/>
  <c r="AS276" i="18"/>
  <c r="AT276" i="18"/>
  <c r="AU276" i="18" s="1" a="1"/>
  <c r="AU276" i="18" s="1"/>
  <c r="AW276" i="18" a="1"/>
  <c r="AW276" i="18" s="1"/>
  <c r="AX276" i="18" s="1"/>
  <c r="AY276" i="18" a="1"/>
  <c r="AY276" i="18" s="1"/>
  <c r="AZ276" i="18" a="1"/>
  <c r="AZ276" i="18" s="1"/>
  <c r="AS277" i="18"/>
  <c r="AT277" i="18"/>
  <c r="AU277" i="18" s="1" a="1"/>
  <c r="AU277" i="18" s="1"/>
  <c r="AW277" i="18" a="1"/>
  <c r="AW277" i="18" s="1"/>
  <c r="AX277" i="18" s="1"/>
  <c r="AY277" i="18" a="1"/>
  <c r="AY277" i="18" s="1"/>
  <c r="AZ277" i="18" a="1"/>
  <c r="AZ277" i="18" s="1"/>
  <c r="AS278" i="18"/>
  <c r="AT278" i="18"/>
  <c r="AU278" i="18" s="1" a="1"/>
  <c r="AU278" i="18" s="1"/>
  <c r="AW278" i="18" a="1"/>
  <c r="AW278" i="18" s="1"/>
  <c r="AX278" i="18" s="1"/>
  <c r="AY278" i="18" a="1"/>
  <c r="AY278" i="18" s="1"/>
  <c r="AZ278" i="18" a="1"/>
  <c r="AZ278" i="18" s="1"/>
  <c r="AS279" i="18"/>
  <c r="AT279" i="18"/>
  <c r="AU279" i="18" s="1" a="1"/>
  <c r="AU279" i="18" s="1"/>
  <c r="AW279" i="18" a="1"/>
  <c r="AW279" i="18" s="1"/>
  <c r="AX279" i="18" s="1"/>
  <c r="AY279" i="18" a="1"/>
  <c r="AY279" i="18" s="1"/>
  <c r="AZ279" i="18" a="1"/>
  <c r="AZ279" i="18" s="1"/>
  <c r="AS280" i="18"/>
  <c r="AT280" i="18"/>
  <c r="AU280" i="18" s="1" a="1"/>
  <c r="AU280" i="18" s="1"/>
  <c r="AW280" i="18" a="1"/>
  <c r="AW280" i="18" s="1"/>
  <c r="AX280" i="18" s="1"/>
  <c r="AY280" i="18" a="1"/>
  <c r="AY280" i="18" s="1"/>
  <c r="AZ280" i="18" a="1"/>
  <c r="AZ280" i="18" s="1"/>
  <c r="AS281" i="18"/>
  <c r="AT281" i="18"/>
  <c r="AU281" i="18" s="1" a="1"/>
  <c r="AU281" i="18" s="1"/>
  <c r="AW281" i="18" a="1"/>
  <c r="AW281" i="18" s="1"/>
  <c r="AX281" i="18" s="1"/>
  <c r="AY281" i="18" a="1"/>
  <c r="AY281" i="18" s="1"/>
  <c r="AZ281" i="18" a="1"/>
  <c r="AZ281" i="18" s="1"/>
  <c r="AS282" i="18"/>
  <c r="AT282" i="18"/>
  <c r="AU282" i="18" s="1" a="1"/>
  <c r="AU282" i="18" s="1"/>
  <c r="AW282" i="18" a="1"/>
  <c r="AW282" i="18" s="1"/>
  <c r="AX282" i="18" s="1"/>
  <c r="AY282" i="18" a="1"/>
  <c r="AY282" i="18" s="1"/>
  <c r="AZ282" i="18" a="1"/>
  <c r="AZ282" i="18" s="1"/>
  <c r="AS283" i="18"/>
  <c r="AT283" i="18"/>
  <c r="AU283" i="18" s="1" a="1"/>
  <c r="AU283" i="18" s="1"/>
  <c r="AW283" i="18" a="1"/>
  <c r="AW283" i="18" s="1"/>
  <c r="AX283" i="18" s="1"/>
  <c r="AY283" i="18" a="1"/>
  <c r="AY283" i="18" s="1"/>
  <c r="AZ283" i="18" a="1"/>
  <c r="AZ283" i="18" s="1"/>
  <c r="AS284" i="18"/>
  <c r="AT284" i="18"/>
  <c r="AU284" i="18" s="1" a="1"/>
  <c r="AU284" i="18" s="1"/>
  <c r="AW284" i="18" a="1"/>
  <c r="AW284" i="18" s="1"/>
  <c r="AX284" i="18" s="1"/>
  <c r="AY284" i="18" a="1"/>
  <c r="AY284" i="18" s="1"/>
  <c r="AZ284" i="18" a="1"/>
  <c r="AZ284" i="18" s="1"/>
  <c r="AS285" i="18"/>
  <c r="AT285" i="18"/>
  <c r="AU285" i="18" s="1" a="1"/>
  <c r="AU285" i="18" s="1"/>
  <c r="AW285" i="18" a="1"/>
  <c r="AW285" i="18" s="1"/>
  <c r="AX285" i="18" s="1"/>
  <c r="AY285" i="18" a="1"/>
  <c r="AY285" i="18" s="1"/>
  <c r="AZ285" i="18" a="1"/>
  <c r="AZ285" i="18" s="1"/>
  <c r="AS286" i="18"/>
  <c r="AT286" i="18"/>
  <c r="AU286" i="18" s="1" a="1"/>
  <c r="AU286" i="18" s="1"/>
  <c r="AW286" i="18" a="1"/>
  <c r="AW286" i="18" s="1"/>
  <c r="AX286" i="18" s="1"/>
  <c r="AY286" i="18" a="1"/>
  <c r="AY286" i="18" s="1"/>
  <c r="AZ286" i="18" a="1"/>
  <c r="AZ286" i="18" s="1"/>
  <c r="AS287" i="18"/>
  <c r="AT287" i="18"/>
  <c r="AU287" i="18" s="1" a="1"/>
  <c r="AU287" i="18" s="1"/>
  <c r="AW287" i="18" a="1"/>
  <c r="AW287" i="18" s="1"/>
  <c r="AX287" i="18" s="1"/>
  <c r="AY287" i="18" a="1"/>
  <c r="AY287" i="18" s="1"/>
  <c r="AZ287" i="18" a="1"/>
  <c r="AZ287" i="18" s="1"/>
  <c r="AS288" i="18"/>
  <c r="AT288" i="18"/>
  <c r="AU288" i="18" s="1" a="1"/>
  <c r="AU288" i="18" s="1"/>
  <c r="AW288" i="18" a="1"/>
  <c r="AW288" i="18" s="1"/>
  <c r="AX288" i="18" s="1"/>
  <c r="AY288" i="18" a="1"/>
  <c r="AY288" i="18" s="1"/>
  <c r="AZ288" i="18" a="1"/>
  <c r="AZ288" i="18" s="1"/>
  <c r="AS289" i="18"/>
  <c r="AT289" i="18"/>
  <c r="AU289" i="18" s="1" a="1"/>
  <c r="AU289" i="18" s="1"/>
  <c r="AW289" i="18" a="1"/>
  <c r="AW289" i="18" s="1"/>
  <c r="AX289" i="18" s="1"/>
  <c r="AY289" i="18" a="1"/>
  <c r="AY289" i="18" s="1"/>
  <c r="AZ289" i="18" a="1"/>
  <c r="AZ289" i="18" s="1"/>
  <c r="AS290" i="18"/>
  <c r="AT290" i="18"/>
  <c r="AU290" i="18" s="1" a="1"/>
  <c r="AU290" i="18" s="1"/>
  <c r="AW290" i="18" a="1"/>
  <c r="AW290" i="18" s="1"/>
  <c r="AX290" i="18" s="1"/>
  <c r="AY290" i="18" a="1"/>
  <c r="AY290" i="18" s="1"/>
  <c r="AZ290" i="18" a="1"/>
  <c r="AZ290" i="18" s="1"/>
  <c r="AS291" i="18"/>
  <c r="AT291" i="18"/>
  <c r="AU291" i="18" s="1" a="1"/>
  <c r="AU291" i="18" s="1"/>
  <c r="AW291" i="18" a="1"/>
  <c r="AW291" i="18" s="1"/>
  <c r="AX291" i="18" s="1"/>
  <c r="AY291" i="18" a="1"/>
  <c r="AY291" i="18" s="1"/>
  <c r="AZ291" i="18" a="1"/>
  <c r="AZ291" i="18" s="1"/>
  <c r="AS292" i="18"/>
  <c r="AT292" i="18"/>
  <c r="AU292" i="18" s="1" a="1"/>
  <c r="AU292" i="18" s="1"/>
  <c r="AW292" i="18" a="1"/>
  <c r="AW292" i="18" s="1"/>
  <c r="AX292" i="18" s="1"/>
  <c r="AY292" i="18" a="1"/>
  <c r="AY292" i="18" s="1"/>
  <c r="AZ292" i="18" a="1"/>
  <c r="AZ292" i="18" s="1"/>
  <c r="AS293" i="18"/>
  <c r="AT293" i="18"/>
  <c r="AU293" i="18" s="1" a="1"/>
  <c r="AU293" i="18" s="1"/>
  <c r="AW293" i="18" a="1"/>
  <c r="AW293" i="18" s="1"/>
  <c r="AX293" i="18" s="1"/>
  <c r="AY293" i="18" a="1"/>
  <c r="AY293" i="18" s="1"/>
  <c r="AZ293" i="18" a="1"/>
  <c r="AZ293" i="18" s="1"/>
  <c r="AS294" i="18"/>
  <c r="AT294" i="18"/>
  <c r="AU294" i="18" s="1" a="1"/>
  <c r="AU294" i="18" s="1"/>
  <c r="AW294" i="18" a="1"/>
  <c r="AW294" i="18" s="1"/>
  <c r="AX294" i="18" s="1"/>
  <c r="AY294" i="18" a="1"/>
  <c r="AY294" i="18" s="1"/>
  <c r="AZ294" i="18" a="1"/>
  <c r="AZ294" i="18" s="1"/>
  <c r="AS295" i="18"/>
  <c r="AT295" i="18"/>
  <c r="AU295" i="18" s="1" a="1"/>
  <c r="AU295" i="18" s="1"/>
  <c r="AW295" i="18" a="1"/>
  <c r="AW295" i="18" s="1"/>
  <c r="AX295" i="18" s="1"/>
  <c r="AY295" i="18" a="1"/>
  <c r="AY295" i="18" s="1"/>
  <c r="AZ295" i="18" a="1"/>
  <c r="AZ295" i="18" s="1"/>
  <c r="AS296" i="18"/>
  <c r="AT296" i="18"/>
  <c r="AU296" i="18" s="1" a="1"/>
  <c r="AU296" i="18" s="1"/>
  <c r="AW296" i="18" a="1"/>
  <c r="AW296" i="18" s="1"/>
  <c r="AX296" i="18" s="1"/>
  <c r="AY296" i="18" a="1"/>
  <c r="AY296" i="18" s="1"/>
  <c r="AZ296" i="18" a="1"/>
  <c r="AZ296" i="18" s="1"/>
  <c r="AS297" i="18"/>
  <c r="AT297" i="18"/>
  <c r="AU297" i="18" s="1" a="1"/>
  <c r="AU297" i="18" s="1"/>
  <c r="AW297" i="18" a="1"/>
  <c r="AW297" i="18" s="1"/>
  <c r="AX297" i="18" s="1"/>
  <c r="AY297" i="18" a="1"/>
  <c r="AY297" i="18" s="1"/>
  <c r="AZ297" i="18" a="1"/>
  <c r="AZ297" i="18" s="1"/>
  <c r="AS298" i="18"/>
  <c r="AT298" i="18"/>
  <c r="AU298" i="18" s="1" a="1"/>
  <c r="AU298" i="18" s="1"/>
  <c r="AW298" i="18" a="1"/>
  <c r="AW298" i="18" s="1"/>
  <c r="AX298" i="18" s="1"/>
  <c r="AY298" i="18" a="1"/>
  <c r="AY298" i="18" s="1"/>
  <c r="AZ298" i="18" a="1"/>
  <c r="AZ298" i="18" s="1"/>
  <c r="AS299" i="18"/>
  <c r="AT299" i="18"/>
  <c r="AU299" i="18" s="1" a="1"/>
  <c r="AU299" i="18" s="1"/>
  <c r="AW299" i="18" a="1"/>
  <c r="AW299" i="18" s="1"/>
  <c r="AX299" i="18" s="1"/>
  <c r="AY299" i="18" a="1"/>
  <c r="AY299" i="18" s="1"/>
  <c r="AZ299" i="18" a="1"/>
  <c r="AZ299" i="18" s="1"/>
  <c r="AS300" i="18"/>
  <c r="AT300" i="18"/>
  <c r="AU300" i="18" s="1" a="1"/>
  <c r="AU300" i="18" s="1"/>
  <c r="AW300" i="18" a="1"/>
  <c r="AW300" i="18" s="1"/>
  <c r="AX300" i="18" s="1"/>
  <c r="AY300" i="18" a="1"/>
  <c r="AY300" i="18" s="1"/>
  <c r="AZ300" i="18" a="1"/>
  <c r="AZ300" i="18" s="1"/>
  <c r="AS301" i="18"/>
  <c r="AT301" i="18"/>
  <c r="AU301" i="18" s="1" a="1"/>
  <c r="AU301" i="18" s="1"/>
  <c r="AW301" i="18" a="1"/>
  <c r="AW301" i="18" s="1"/>
  <c r="AX301" i="18" s="1"/>
  <c r="AY301" i="18" a="1"/>
  <c r="AY301" i="18" s="1"/>
  <c r="AZ301" i="18" a="1"/>
  <c r="AZ301" i="18" s="1"/>
  <c r="AS302" i="18"/>
  <c r="AT302" i="18"/>
  <c r="AU302" i="18" s="1" a="1"/>
  <c r="AU302" i="18" s="1"/>
  <c r="AW302" i="18" a="1"/>
  <c r="AW302" i="18" s="1"/>
  <c r="AX302" i="18" s="1"/>
  <c r="AY302" i="18" a="1"/>
  <c r="AY302" i="18" s="1"/>
  <c r="AZ302" i="18" a="1"/>
  <c r="AZ302" i="18" s="1"/>
  <c r="AS303" i="18"/>
  <c r="AT303" i="18"/>
  <c r="AU303" i="18" s="1" a="1"/>
  <c r="AU303" i="18" s="1"/>
  <c r="AW303" i="18" a="1"/>
  <c r="AW303" i="18" s="1"/>
  <c r="AX303" i="18" s="1"/>
  <c r="AY303" i="18" a="1"/>
  <c r="AY303" i="18" s="1"/>
  <c r="AZ303" i="18" a="1"/>
  <c r="AZ303" i="18" s="1"/>
  <c r="AS304" i="18"/>
  <c r="AT304" i="18"/>
  <c r="AU304" i="18" s="1" a="1"/>
  <c r="AU304" i="18" s="1"/>
  <c r="AW304" i="18" a="1"/>
  <c r="AW304" i="18" s="1"/>
  <c r="AX304" i="18" s="1"/>
  <c r="AY304" i="18" a="1"/>
  <c r="AY304" i="18" s="1"/>
  <c r="AZ304" i="18" a="1"/>
  <c r="AZ304" i="18" s="1"/>
  <c r="AS305" i="18"/>
  <c r="AT305" i="18"/>
  <c r="AU305" i="18" s="1" a="1"/>
  <c r="AU305" i="18" s="1"/>
  <c r="AW305" i="18" a="1"/>
  <c r="AW305" i="18" s="1"/>
  <c r="AX305" i="18" s="1"/>
  <c r="AY305" i="18" a="1"/>
  <c r="AY305" i="18" s="1"/>
  <c r="AZ305" i="18" a="1"/>
  <c r="AZ305" i="18" s="1"/>
  <c r="AS306" i="18"/>
  <c r="AT306" i="18"/>
  <c r="AU306" i="18" s="1" a="1"/>
  <c r="AU306" i="18" s="1"/>
  <c r="AW306" i="18" a="1"/>
  <c r="AW306" i="18" s="1"/>
  <c r="AX306" i="18" s="1"/>
  <c r="AY306" i="18" a="1"/>
  <c r="AY306" i="18" s="1"/>
  <c r="AZ306" i="18" a="1"/>
  <c r="AZ306" i="18" s="1"/>
  <c r="AS307" i="18"/>
  <c r="AT307" i="18"/>
  <c r="AU307" i="18" s="1" a="1"/>
  <c r="AU307" i="18" s="1"/>
  <c r="AW307" i="18" a="1"/>
  <c r="AW307" i="18" s="1"/>
  <c r="AX307" i="18" s="1"/>
  <c r="AY307" i="18" a="1"/>
  <c r="AY307" i="18" s="1"/>
  <c r="AZ307" i="18" a="1"/>
  <c r="AZ307" i="18" s="1"/>
  <c r="AS308" i="18"/>
  <c r="AT308" i="18"/>
  <c r="AU308" i="18" s="1" a="1"/>
  <c r="AU308" i="18" s="1"/>
  <c r="AW308" i="18" a="1"/>
  <c r="AW308" i="18" s="1"/>
  <c r="AX308" i="18" s="1"/>
  <c r="AY308" i="18" a="1"/>
  <c r="AY308" i="18" s="1"/>
  <c r="AZ308" i="18" a="1"/>
  <c r="AZ308" i="18" s="1"/>
  <c r="AS309" i="18"/>
  <c r="AT309" i="18"/>
  <c r="AU309" i="18" s="1" a="1"/>
  <c r="AU309" i="18" s="1"/>
  <c r="AW309" i="18" a="1"/>
  <c r="AW309" i="18" s="1"/>
  <c r="AX309" i="18" s="1"/>
  <c r="AY309" i="18" a="1"/>
  <c r="AY309" i="18" s="1"/>
  <c r="AZ309" i="18" a="1"/>
  <c r="AZ309" i="18" s="1"/>
  <c r="AS310" i="18"/>
  <c r="AT310" i="18"/>
  <c r="AU310" i="18" s="1" a="1"/>
  <c r="AU310" i="18" s="1"/>
  <c r="AW310" i="18" a="1"/>
  <c r="AW310" i="18" s="1"/>
  <c r="AX310" i="18" s="1"/>
  <c r="AY310" i="18" a="1"/>
  <c r="AY310" i="18" s="1"/>
  <c r="AZ310" i="18" a="1"/>
  <c r="AZ310" i="18" s="1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3" i="20"/>
  <c r="A364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BZ8" i="20"/>
  <c r="CA8" i="20"/>
  <c r="CE8" i="20" a="1"/>
  <c r="CE8" i="20" s="1"/>
  <c r="CF8" i="20" a="1"/>
  <c r="CF8" i="20" s="1"/>
  <c r="CG8" i="20" a="1"/>
  <c r="CG8" i="20" s="1"/>
  <c r="BZ7" i="20"/>
  <c r="CA7" i="20"/>
  <c r="CB7" i="20" s="1" a="1"/>
  <c r="CB7" i="20" s="1"/>
  <c r="CE7" i="20" a="1"/>
  <c r="CE7" i="20" s="1"/>
  <c r="CF7" i="20" a="1"/>
  <c r="CF7" i="20" s="1"/>
  <c r="CG7" i="20" a="1"/>
  <c r="CG7" i="20" s="1"/>
  <c r="BZ9" i="20"/>
  <c r="CA9" i="20"/>
  <c r="CB9" i="20" s="1" a="1"/>
  <c r="CB9" i="20" s="1"/>
  <c r="CE9" i="20" a="1"/>
  <c r="CE9" i="20" s="1"/>
  <c r="CF9" i="20" a="1"/>
  <c r="CF9" i="20" s="1"/>
  <c r="CG9" i="20" a="1"/>
  <c r="CG9" i="20" s="1"/>
  <c r="BZ4" i="20"/>
  <c r="CA4" i="20"/>
  <c r="CB4" i="20" s="1" a="1"/>
  <c r="CB4" i="20" s="1"/>
  <c r="CE4" i="20" a="1"/>
  <c r="CE4" i="20" s="1"/>
  <c r="CF4" i="20" a="1"/>
  <c r="CF4" i="20" s="1"/>
  <c r="CG4" i="20" a="1"/>
  <c r="CG4" i="20" s="1"/>
  <c r="BZ86" i="20"/>
  <c r="CA86" i="20"/>
  <c r="CB86" i="20" s="1" a="1"/>
  <c r="CB86" i="20" s="1"/>
  <c r="CE86" i="20" a="1"/>
  <c r="CE86" i="20" s="1"/>
  <c r="CF86" i="20" a="1"/>
  <c r="CF86" i="20" s="1"/>
  <c r="CG86" i="20" a="1"/>
  <c r="CG86" i="20" s="1"/>
  <c r="BZ83" i="20"/>
  <c r="CA83" i="20"/>
  <c r="CB83" i="20" s="1" a="1"/>
  <c r="CB83" i="20" s="1"/>
  <c r="CE83" i="20" a="1"/>
  <c r="CE83" i="20" s="1"/>
  <c r="CF83" i="20" a="1"/>
  <c r="CF83" i="20" s="1"/>
  <c r="CG83" i="20" a="1"/>
  <c r="CG83" i="20" s="1"/>
  <c r="BZ84" i="20"/>
  <c r="CA84" i="20"/>
  <c r="CB84" i="20" s="1" a="1"/>
  <c r="CB84" i="20" s="1"/>
  <c r="CE84" i="20" a="1"/>
  <c r="CE84" i="20" s="1"/>
  <c r="CF84" i="20" a="1"/>
  <c r="CF84" i="20" s="1"/>
  <c r="CG84" i="20" a="1"/>
  <c r="CG84" i="20" s="1"/>
  <c r="BZ85" i="20"/>
  <c r="CA85" i="20"/>
  <c r="CB85" i="20" s="1" a="1"/>
  <c r="CB85" i="20" s="1"/>
  <c r="CE85" i="20" a="1"/>
  <c r="CE85" i="20" s="1"/>
  <c r="CF85" i="20" a="1"/>
  <c r="CF85" i="20" s="1"/>
  <c r="CG85" i="20" a="1"/>
  <c r="CG85" i="20" s="1"/>
  <c r="BZ88" i="20"/>
  <c r="CA88" i="20"/>
  <c r="CB88" i="20" s="1" a="1"/>
  <c r="CB88" i="20" s="1"/>
  <c r="CE88" i="20" a="1"/>
  <c r="CE88" i="20" s="1"/>
  <c r="CF88" i="20" a="1"/>
  <c r="CF88" i="20" s="1"/>
  <c r="CG88" i="20" a="1"/>
  <c r="CG88" i="20" s="1"/>
  <c r="BZ82" i="20"/>
  <c r="CA82" i="20"/>
  <c r="CB82" i="20" s="1" a="1"/>
  <c r="CB82" i="20" s="1"/>
  <c r="CE82" i="20" a="1"/>
  <c r="CE82" i="20" s="1"/>
  <c r="CF82" i="20" a="1"/>
  <c r="CF82" i="20" s="1"/>
  <c r="CG82" i="20" a="1"/>
  <c r="CG82" i="20" s="1"/>
  <c r="BZ87" i="20"/>
  <c r="CA87" i="20"/>
  <c r="CB87" i="20" s="1" a="1"/>
  <c r="CB87" i="20" s="1"/>
  <c r="CE87" i="20" a="1"/>
  <c r="CE87" i="20" s="1"/>
  <c r="CF87" i="20" a="1"/>
  <c r="CF87" i="20" s="1"/>
  <c r="CG87" i="20" a="1"/>
  <c r="CG87" i="20" s="1"/>
  <c r="BZ120" i="20"/>
  <c r="CA120" i="20"/>
  <c r="CB120" i="20" s="1" a="1"/>
  <c r="CB120" i="20" s="1"/>
  <c r="CE120" i="20" a="1"/>
  <c r="CE120" i="20" s="1"/>
  <c r="CF120" i="20" a="1"/>
  <c r="CF120" i="20" s="1"/>
  <c r="CG120" i="20" a="1"/>
  <c r="CG120" i="20" s="1"/>
  <c r="BZ119" i="20"/>
  <c r="CA119" i="20"/>
  <c r="CB119" i="20" s="1" a="1"/>
  <c r="CB119" i="20" s="1"/>
  <c r="CE119" i="20" a="1"/>
  <c r="CE119" i="20" s="1"/>
  <c r="CF119" i="20" a="1"/>
  <c r="CF119" i="20" s="1"/>
  <c r="CG119" i="20" a="1"/>
  <c r="CG119" i="20" s="1"/>
  <c r="BZ146" i="20"/>
  <c r="CA146" i="20"/>
  <c r="CB146" i="20" s="1" a="1"/>
  <c r="CB146" i="20" s="1"/>
  <c r="CE146" i="20" a="1"/>
  <c r="CE146" i="20" s="1"/>
  <c r="CF146" i="20" a="1"/>
  <c r="CF146" i="20" s="1"/>
  <c r="CG146" i="20" a="1"/>
  <c r="CG146" i="20" s="1"/>
  <c r="BZ161" i="20"/>
  <c r="CA161" i="20"/>
  <c r="CB161" i="20" s="1" a="1"/>
  <c r="CB161" i="20" s="1"/>
  <c r="CE161" i="20" a="1"/>
  <c r="CE161" i="20" s="1"/>
  <c r="CF161" i="20" a="1"/>
  <c r="CF161" i="20" s="1"/>
  <c r="CG161" i="20" a="1"/>
  <c r="CG161" i="20" s="1"/>
  <c r="BZ162" i="20"/>
  <c r="CA162" i="20"/>
  <c r="CB162" i="20" s="1" a="1"/>
  <c r="CB162" i="20" s="1"/>
  <c r="CE162" i="20" a="1"/>
  <c r="CE162" i="20" s="1"/>
  <c r="CF162" i="20" a="1"/>
  <c r="CF162" i="20" s="1"/>
  <c r="CG162" i="20" a="1"/>
  <c r="CG162" i="20" s="1"/>
  <c r="BZ164" i="20"/>
  <c r="CA164" i="20"/>
  <c r="CB164" i="20" s="1" a="1"/>
  <c r="CB164" i="20" s="1"/>
  <c r="CE164" i="20" a="1"/>
  <c r="CE164" i="20" s="1"/>
  <c r="CF164" i="20" a="1"/>
  <c r="CF164" i="20" s="1"/>
  <c r="CG164" i="20" a="1"/>
  <c r="CG164" i="20" s="1"/>
  <c r="BZ160" i="20"/>
  <c r="CA160" i="20"/>
  <c r="CB160" i="20" s="1" a="1"/>
  <c r="CB160" i="20" s="1"/>
  <c r="CE160" i="20" a="1"/>
  <c r="CE160" i="20" s="1"/>
  <c r="CF160" i="20" a="1"/>
  <c r="CF160" i="20" s="1"/>
  <c r="CG160" i="20" a="1"/>
  <c r="CG160" i="20" s="1"/>
  <c r="BZ168" i="20"/>
  <c r="CA168" i="20"/>
  <c r="CB168" i="20" s="1" a="1"/>
  <c r="CB168" i="20" s="1"/>
  <c r="CE168" i="20" a="1"/>
  <c r="CE168" i="20" s="1"/>
  <c r="CF168" i="20" a="1"/>
  <c r="CF168" i="20" s="1"/>
  <c r="CG168" i="20" a="1"/>
  <c r="CG168" i="20" s="1"/>
  <c r="BZ193" i="20"/>
  <c r="CA193" i="20"/>
  <c r="CB193" i="20" s="1" a="1"/>
  <c r="CB193" i="20" s="1"/>
  <c r="CE193" i="20" a="1"/>
  <c r="CE193" i="20" s="1"/>
  <c r="CF193" i="20" a="1"/>
  <c r="CF193" i="20" s="1"/>
  <c r="CG193" i="20" a="1"/>
  <c r="CG193" i="20" s="1"/>
  <c r="BZ195" i="20"/>
  <c r="CA195" i="20"/>
  <c r="CB195" i="20" s="1" a="1"/>
  <c r="CB195" i="20" s="1"/>
  <c r="CE195" i="20" a="1"/>
  <c r="CE195" i="20" s="1"/>
  <c r="CF195" i="20" a="1"/>
  <c r="CF195" i="20" s="1"/>
  <c r="CG195" i="20" a="1"/>
  <c r="CG195" i="20" s="1"/>
  <c r="BZ194" i="20"/>
  <c r="CA194" i="20"/>
  <c r="CB194" i="20" s="1" a="1"/>
  <c r="CB194" i="20" s="1"/>
  <c r="CE194" i="20" a="1"/>
  <c r="CE194" i="20" s="1"/>
  <c r="CF194" i="20" a="1"/>
  <c r="CF194" i="20" s="1"/>
  <c r="CG194" i="20" a="1"/>
  <c r="CG194" i="20" s="1"/>
  <c r="BZ196" i="20"/>
  <c r="CA196" i="20"/>
  <c r="CE196" i="20" a="1"/>
  <c r="CE196" i="20" s="1"/>
  <c r="CF196" i="20" a="1"/>
  <c r="CF196" i="20" s="1"/>
  <c r="CG196" i="20" a="1"/>
  <c r="CG196" i="20" s="1"/>
  <c r="BZ198" i="20"/>
  <c r="CA198" i="20"/>
  <c r="CB198" i="20" s="1" a="1"/>
  <c r="CB198" i="20" s="1"/>
  <c r="CE198" i="20" a="1"/>
  <c r="CE198" i="20" s="1"/>
  <c r="CF198" i="20" a="1"/>
  <c r="CF198" i="20" s="1"/>
  <c r="CG198" i="20" a="1"/>
  <c r="CG198" i="20" s="1"/>
  <c r="BZ197" i="20"/>
  <c r="CA197" i="20"/>
  <c r="CB197" i="20" s="1" a="1"/>
  <c r="CB197" i="20" s="1"/>
  <c r="CE197" i="20" a="1"/>
  <c r="CE197" i="20" s="1"/>
  <c r="CF197" i="20" a="1"/>
  <c r="CF197" i="20" s="1"/>
  <c r="CG197" i="20" a="1"/>
  <c r="CG197" i="20" s="1"/>
  <c r="BZ219" i="20"/>
  <c r="CA219" i="20"/>
  <c r="CB219" i="20" s="1" a="1"/>
  <c r="CB219" i="20" s="1"/>
  <c r="CE219" i="20" a="1"/>
  <c r="CE219" i="20" s="1"/>
  <c r="CF219" i="20" a="1"/>
  <c r="CF219" i="20" s="1"/>
  <c r="CG219" i="20" a="1"/>
  <c r="CG219" i="20" s="1"/>
  <c r="BZ269" i="20"/>
  <c r="CA269" i="20"/>
  <c r="CE269" i="20" a="1"/>
  <c r="CE269" i="20" s="1"/>
  <c r="CF269" i="20" a="1"/>
  <c r="CF269" i="20" s="1"/>
  <c r="CG269" i="20" a="1"/>
  <c r="CG269" i="20" s="1"/>
  <c r="BZ277" i="20"/>
  <c r="CA277" i="20"/>
  <c r="CB277" i="20" s="1" a="1"/>
  <c r="CB277" i="20" s="1"/>
  <c r="CE277" i="20" a="1"/>
  <c r="CE277" i="20" s="1"/>
  <c r="CF277" i="20" a="1"/>
  <c r="CF277" i="20" s="1"/>
  <c r="CG277" i="20" a="1"/>
  <c r="CG277" i="20" s="1"/>
  <c r="BZ279" i="20"/>
  <c r="CA279" i="20"/>
  <c r="CB279" i="20" s="1" a="1"/>
  <c r="CB279" i="20" s="1"/>
  <c r="CE279" i="20" a="1"/>
  <c r="CE279" i="20" s="1"/>
  <c r="CF279" i="20" a="1"/>
  <c r="CF279" i="20" s="1"/>
  <c r="CG279" i="20" a="1"/>
  <c r="CG279" i="20" s="1"/>
  <c r="BZ299" i="20"/>
  <c r="CA299" i="20"/>
  <c r="CB299" i="20" s="1" a="1"/>
  <c r="CB299" i="20" s="1"/>
  <c r="CE299" i="20" a="1"/>
  <c r="CE299" i="20" s="1"/>
  <c r="CF299" i="20" a="1"/>
  <c r="CF299" i="20" s="1"/>
  <c r="CG299" i="20" a="1"/>
  <c r="CG299" i="20" s="1"/>
  <c r="BZ308" i="20"/>
  <c r="CA308" i="20"/>
  <c r="CB308" i="20" s="1" a="1"/>
  <c r="CB308" i="20" s="1"/>
  <c r="CE308" i="20" a="1"/>
  <c r="CE308" i="20" s="1"/>
  <c r="CF308" i="20" a="1"/>
  <c r="CF308" i="20" s="1"/>
  <c r="CG308" i="20" a="1"/>
  <c r="CG308" i="20" s="1"/>
  <c r="BZ309" i="20"/>
  <c r="CA309" i="20"/>
  <c r="CB309" i="20" s="1" a="1"/>
  <c r="CB309" i="20" s="1"/>
  <c r="CE309" i="20" a="1"/>
  <c r="CE309" i="20" s="1"/>
  <c r="CF309" i="20" a="1"/>
  <c r="CF309" i="20" s="1"/>
  <c r="CG309" i="20" a="1"/>
  <c r="CG309" i="20" s="1"/>
  <c r="BZ397" i="20"/>
  <c r="CA397" i="20"/>
  <c r="CB397" i="20" s="1" a="1"/>
  <c r="CB397" i="20" s="1"/>
  <c r="CE397" i="20" a="1"/>
  <c r="CE397" i="20" s="1"/>
  <c r="CF397" i="20" a="1"/>
  <c r="CF397" i="20" s="1"/>
  <c r="CG397" i="20" a="1"/>
  <c r="CG397" i="20" s="1"/>
  <c r="BZ13" i="20"/>
  <c r="CA13" i="20"/>
  <c r="CB13" i="20" s="1" a="1"/>
  <c r="CB13" i="20" s="1"/>
  <c r="CE13" i="20" a="1"/>
  <c r="CE13" i="20" s="1"/>
  <c r="CF13" i="20" a="1"/>
  <c r="CF13" i="20" s="1"/>
  <c r="CG13" i="20" a="1"/>
  <c r="CG13" i="20" s="1"/>
  <c r="BZ165" i="20"/>
  <c r="CA165" i="20"/>
  <c r="CB165" i="20" s="1" a="1"/>
  <c r="CB165" i="20" s="1"/>
  <c r="CE165" i="20" a="1"/>
  <c r="CE165" i="20" s="1"/>
  <c r="CF165" i="20" a="1"/>
  <c r="CF165" i="20" s="1"/>
  <c r="CG165" i="20" a="1"/>
  <c r="CG165" i="20" s="1"/>
  <c r="BZ224" i="20"/>
  <c r="CA224" i="20"/>
  <c r="CB224" i="20" s="1" a="1"/>
  <c r="CB224" i="20" s="1"/>
  <c r="CE224" i="20" a="1"/>
  <c r="CE224" i="20" s="1"/>
  <c r="CF224" i="20" a="1"/>
  <c r="CF224" i="20" s="1"/>
  <c r="CG224" i="20" a="1"/>
  <c r="CG224" i="20" s="1"/>
  <c r="BZ265" i="20"/>
  <c r="CA265" i="20"/>
  <c r="CB265" i="20" s="1" a="1"/>
  <c r="CB265" i="20" s="1"/>
  <c r="CE265" i="20" a="1"/>
  <c r="CE265" i="20" s="1"/>
  <c r="CF265" i="20" a="1"/>
  <c r="CF265" i="20" s="1"/>
  <c r="CG265" i="20" a="1"/>
  <c r="CG265" i="20" s="1"/>
  <c r="BZ258" i="20"/>
  <c r="CA258" i="20"/>
  <c r="CB258" i="20" s="1" a="1"/>
  <c r="CB258" i="20" s="1"/>
  <c r="CE258" i="20" a="1"/>
  <c r="CE258" i="20" s="1"/>
  <c r="CF258" i="20" a="1"/>
  <c r="CF258" i="20" s="1"/>
  <c r="CG258" i="20" a="1"/>
  <c r="CG258" i="20" s="1"/>
  <c r="BZ256" i="20"/>
  <c r="CA256" i="20"/>
  <c r="CB256" i="20" s="1" a="1"/>
  <c r="CB256" i="20" s="1"/>
  <c r="CE256" i="20" a="1"/>
  <c r="CE256" i="20" s="1"/>
  <c r="CF256" i="20" a="1"/>
  <c r="CF256" i="20" s="1"/>
  <c r="CG256" i="20" a="1"/>
  <c r="CG256" i="20" s="1"/>
  <c r="BZ260" i="20"/>
  <c r="CA260" i="20"/>
  <c r="CB260" i="20" s="1" a="1"/>
  <c r="CB260" i="20" s="1"/>
  <c r="CE260" i="20" a="1"/>
  <c r="CE260" i="20" s="1"/>
  <c r="CF260" i="20" a="1"/>
  <c r="CF260" i="20" s="1"/>
  <c r="CG260" i="20" a="1"/>
  <c r="CG260" i="20" s="1"/>
  <c r="BZ259" i="20"/>
  <c r="CA259" i="20"/>
  <c r="CB259" i="20" s="1" a="1"/>
  <c r="CB259" i="20" s="1"/>
  <c r="CE259" i="20" a="1"/>
  <c r="CE259" i="20" s="1"/>
  <c r="CF259" i="20" a="1"/>
  <c r="CF259" i="20" s="1"/>
  <c r="CG259" i="20" a="1"/>
  <c r="CG259" i="20" s="1"/>
  <c r="BZ322" i="20"/>
  <c r="CA322" i="20"/>
  <c r="CB322" i="20" s="1" a="1"/>
  <c r="CB322" i="20" s="1"/>
  <c r="CE322" i="20" a="1"/>
  <c r="CE322" i="20" s="1"/>
  <c r="CF322" i="20" a="1"/>
  <c r="CF322" i="20" s="1"/>
  <c r="CG322" i="20" a="1"/>
  <c r="CG322" i="20" s="1"/>
  <c r="BZ326" i="20"/>
  <c r="CA326" i="20"/>
  <c r="CB326" i="20" s="1" a="1"/>
  <c r="CB326" i="20" s="1"/>
  <c r="CE326" i="20" a="1"/>
  <c r="CE326" i="20" s="1"/>
  <c r="CF326" i="20" a="1"/>
  <c r="CF326" i="20" s="1"/>
  <c r="CG326" i="20" a="1"/>
  <c r="CG326" i="20" s="1"/>
  <c r="BZ317" i="20"/>
  <c r="CA317" i="20"/>
  <c r="CB317" i="20" s="1" a="1"/>
  <c r="CB317" i="20" s="1"/>
  <c r="CE317" i="20" a="1"/>
  <c r="CE317" i="20" s="1"/>
  <c r="CF317" i="20" a="1"/>
  <c r="CF317" i="20" s="1"/>
  <c r="CG317" i="20" a="1"/>
  <c r="CG317" i="20" s="1"/>
  <c r="BZ319" i="20"/>
  <c r="CA319" i="20"/>
  <c r="CB319" i="20" s="1" a="1"/>
  <c r="CB319" i="20" s="1"/>
  <c r="CE319" i="20" a="1"/>
  <c r="CE319" i="20" s="1"/>
  <c r="CF319" i="20" a="1"/>
  <c r="CF319" i="20" s="1"/>
  <c r="CG319" i="20" a="1"/>
  <c r="CG319" i="20" s="1"/>
  <c r="BZ325" i="20"/>
  <c r="CA325" i="20"/>
  <c r="CB325" i="20" s="1" a="1"/>
  <c r="CB325" i="20" s="1"/>
  <c r="CE325" i="20" a="1"/>
  <c r="CE325" i="20" s="1"/>
  <c r="CF325" i="20" a="1"/>
  <c r="CF325" i="20" s="1"/>
  <c r="CG325" i="20" a="1"/>
  <c r="CG325" i="20" s="1"/>
  <c r="BZ294" i="20"/>
  <c r="CA294" i="20"/>
  <c r="CB294" i="20" s="1" a="1"/>
  <c r="CB294" i="20" s="1"/>
  <c r="CE294" i="20" a="1"/>
  <c r="CE294" i="20" s="1"/>
  <c r="CF294" i="20" a="1"/>
  <c r="CF294" i="20" s="1"/>
  <c r="CG294" i="20" a="1"/>
  <c r="CG294" i="20" s="1"/>
  <c r="BZ295" i="20"/>
  <c r="CA295" i="20"/>
  <c r="CB295" i="20" s="1" a="1"/>
  <c r="CB295" i="20" s="1"/>
  <c r="CE295" i="20" a="1"/>
  <c r="CE295" i="20" s="1"/>
  <c r="CF295" i="20" a="1"/>
  <c r="CF295" i="20" s="1"/>
  <c r="CG295" i="20" a="1"/>
  <c r="CG295" i="20" s="1"/>
  <c r="BZ293" i="20"/>
  <c r="CA293" i="20"/>
  <c r="CB293" i="20" s="1" a="1"/>
  <c r="CB293" i="20" s="1"/>
  <c r="CE293" i="20" a="1"/>
  <c r="CE293" i="20" s="1"/>
  <c r="CF293" i="20" a="1"/>
  <c r="CF293" i="20" s="1"/>
  <c r="CG293" i="20" a="1"/>
  <c r="CG293" i="20" s="1"/>
  <c r="BZ378" i="20"/>
  <c r="CA378" i="20"/>
  <c r="CB378" i="20" s="1" a="1"/>
  <c r="CB378" i="20" s="1"/>
  <c r="CE378" i="20" a="1"/>
  <c r="CE378" i="20" s="1"/>
  <c r="CF378" i="20" a="1"/>
  <c r="CF378" i="20" s="1"/>
  <c r="CG378" i="20" a="1"/>
  <c r="CG378" i="20" s="1"/>
  <c r="BZ380" i="20"/>
  <c r="CA380" i="20"/>
  <c r="CB380" i="20" s="1" a="1"/>
  <c r="CB380" i="20" s="1"/>
  <c r="CE380" i="20" a="1"/>
  <c r="CE380" i="20" s="1"/>
  <c r="CF380" i="20" a="1"/>
  <c r="CF380" i="20" s="1"/>
  <c r="CG380" i="20" a="1"/>
  <c r="CG380" i="20" s="1"/>
  <c r="BZ379" i="20"/>
  <c r="CA379" i="20"/>
  <c r="CB379" i="20" s="1" a="1"/>
  <c r="CB379" i="20" s="1"/>
  <c r="CE379" i="20" a="1"/>
  <c r="CE379" i="20" s="1"/>
  <c r="CF379" i="20" a="1"/>
  <c r="CF379" i="20" s="1"/>
  <c r="CG379" i="20" a="1"/>
  <c r="CG379" i="20" s="1"/>
  <c r="BZ377" i="20"/>
  <c r="CA377" i="20"/>
  <c r="CB377" i="20" s="1" a="1"/>
  <c r="CB377" i="20" s="1"/>
  <c r="CE377" i="20" a="1"/>
  <c r="CE377" i="20" s="1"/>
  <c r="CF377" i="20" a="1"/>
  <c r="CF377" i="20" s="1"/>
  <c r="CG377" i="20" a="1"/>
  <c r="CG377" i="20" s="1"/>
  <c r="BZ301" i="20"/>
  <c r="CA301" i="20"/>
  <c r="CB301" i="20" s="1" a="1"/>
  <c r="CB301" i="20" s="1"/>
  <c r="CE301" i="20" a="1"/>
  <c r="CE301" i="20" s="1"/>
  <c r="CF301" i="20" a="1"/>
  <c r="CF301" i="20" s="1"/>
  <c r="CG301" i="20" a="1"/>
  <c r="CG301" i="20" s="1"/>
  <c r="BZ303" i="20"/>
  <c r="CA303" i="20"/>
  <c r="CB303" i="20" s="1" a="1"/>
  <c r="CB303" i="20" s="1"/>
  <c r="CE303" i="20" a="1"/>
  <c r="CE303" i="20" s="1"/>
  <c r="CF303" i="20" a="1"/>
  <c r="CF303" i="20" s="1"/>
  <c r="CG303" i="20" a="1"/>
  <c r="CG303" i="20" s="1"/>
  <c r="BZ304" i="20"/>
  <c r="CA304" i="20"/>
  <c r="CB304" i="20" s="1" a="1"/>
  <c r="CB304" i="20" s="1"/>
  <c r="CE304" i="20" a="1"/>
  <c r="CE304" i="20" s="1"/>
  <c r="CF304" i="20" a="1"/>
  <c r="CF304" i="20" s="1"/>
  <c r="CG304" i="20" a="1"/>
  <c r="CG304" i="20" s="1"/>
  <c r="BZ300" i="20"/>
  <c r="CA300" i="20"/>
  <c r="CB300" i="20" s="1" a="1"/>
  <c r="CB300" i="20" s="1"/>
  <c r="CE300" i="20" a="1"/>
  <c r="CE300" i="20" s="1"/>
  <c r="CF300" i="20" a="1"/>
  <c r="CF300" i="20" s="1"/>
  <c r="CG300" i="20" a="1"/>
  <c r="CG300" i="20" s="1"/>
  <c r="BZ298" i="20"/>
  <c r="CA298" i="20"/>
  <c r="CB298" i="20" s="1" a="1"/>
  <c r="CB298" i="20" s="1"/>
  <c r="CE298" i="20" a="1"/>
  <c r="CE298" i="20" s="1"/>
  <c r="CF298" i="20" a="1"/>
  <c r="CF298" i="20" s="1"/>
  <c r="CG298" i="20" a="1"/>
  <c r="CG298" i="20" s="1"/>
  <c r="BZ353" i="20"/>
  <c r="CA353" i="20"/>
  <c r="CB353" i="20" s="1" a="1"/>
  <c r="CB353" i="20" s="1"/>
  <c r="CE353" i="20" a="1"/>
  <c r="CE353" i="20" s="1"/>
  <c r="CF353" i="20" a="1"/>
  <c r="CF353" i="20" s="1"/>
  <c r="CG353" i="20" a="1"/>
  <c r="CG353" i="20" s="1"/>
  <c r="BZ351" i="20"/>
  <c r="CA351" i="20"/>
  <c r="CB351" i="20" s="1" a="1"/>
  <c r="CB351" i="20" s="1"/>
  <c r="CE351" i="20" a="1"/>
  <c r="CE351" i="20" s="1"/>
  <c r="CF351" i="20" a="1"/>
  <c r="CF351" i="20" s="1"/>
  <c r="CG351" i="20" a="1"/>
  <c r="CG351" i="20" s="1"/>
  <c r="BZ352" i="20"/>
  <c r="CA352" i="20"/>
  <c r="CB352" i="20" s="1" a="1"/>
  <c r="CB352" i="20" s="1"/>
  <c r="CE352" i="20" a="1"/>
  <c r="CE352" i="20" s="1"/>
  <c r="CF352" i="20" a="1"/>
  <c r="CF352" i="20" s="1"/>
  <c r="CG352" i="20" a="1"/>
  <c r="CG352" i="20" s="1"/>
  <c r="BZ398" i="20"/>
  <c r="CA398" i="20"/>
  <c r="CB398" i="20" s="1" a="1"/>
  <c r="CB398" i="20" s="1"/>
  <c r="CE398" i="20" a="1"/>
  <c r="CE398" i="20" s="1"/>
  <c r="CF398" i="20" a="1"/>
  <c r="CF398" i="20" s="1"/>
  <c r="CG398" i="20" a="1"/>
  <c r="CG398" i="20" s="1"/>
  <c r="BZ15" i="20"/>
  <c r="CA15" i="20"/>
  <c r="CB15" i="20" s="1" a="1"/>
  <c r="CB15" i="20" s="1"/>
  <c r="CE15" i="20" a="1"/>
  <c r="CE15" i="20" s="1"/>
  <c r="CF15" i="20" a="1"/>
  <c r="CF15" i="20" s="1"/>
  <c r="CG15" i="20" a="1"/>
  <c r="CG15" i="20" s="1"/>
  <c r="BZ16" i="20"/>
  <c r="CA16" i="20"/>
  <c r="CB16" i="20" s="1" a="1"/>
  <c r="CB16" i="20" s="1"/>
  <c r="CE16" i="20" a="1"/>
  <c r="CE16" i="20" s="1"/>
  <c r="CF16" i="20" a="1"/>
  <c r="CF16" i="20" s="1"/>
  <c r="CG16" i="20" a="1"/>
  <c r="CG16" i="20" s="1"/>
  <c r="BZ17" i="20"/>
  <c r="CA17" i="20"/>
  <c r="CB17" i="20" s="1" a="1"/>
  <c r="CB17" i="20" s="1"/>
  <c r="CE17" i="20" a="1"/>
  <c r="CE17" i="20" s="1"/>
  <c r="CF17" i="20" a="1"/>
  <c r="CF17" i="20" s="1"/>
  <c r="CG17" i="20" a="1"/>
  <c r="CG17" i="20" s="1"/>
  <c r="BZ18" i="20"/>
  <c r="CA18" i="20"/>
  <c r="CB18" i="20" s="1" a="1"/>
  <c r="CB18" i="20" s="1"/>
  <c r="CE18" i="20" a="1"/>
  <c r="CE18" i="20" s="1"/>
  <c r="CF18" i="20" a="1"/>
  <c r="CF18" i="20" s="1"/>
  <c r="CG18" i="20" a="1"/>
  <c r="CG18" i="20" s="1"/>
  <c r="BZ19" i="20"/>
  <c r="CA19" i="20"/>
  <c r="CB19" i="20" s="1" a="1"/>
  <c r="CB19" i="20" s="1"/>
  <c r="CE19" i="20" a="1"/>
  <c r="CE19" i="20" s="1"/>
  <c r="CF19" i="20" a="1"/>
  <c r="CF19" i="20" s="1"/>
  <c r="CG19" i="20" a="1"/>
  <c r="CG19" i="20" s="1"/>
  <c r="BZ20" i="20"/>
  <c r="CA20" i="20"/>
  <c r="CB20" i="20" s="1" a="1"/>
  <c r="CB20" i="20" s="1"/>
  <c r="CE20" i="20" a="1"/>
  <c r="CE20" i="20" s="1"/>
  <c r="CF20" i="20" a="1"/>
  <c r="CF20" i="20" s="1"/>
  <c r="CG20" i="20" a="1"/>
  <c r="CG20" i="20" s="1"/>
  <c r="BZ22" i="20"/>
  <c r="CA22" i="20"/>
  <c r="CB22" i="20" s="1" a="1"/>
  <c r="CB22" i="20" s="1"/>
  <c r="CE22" i="20" a="1"/>
  <c r="CE22" i="20" s="1"/>
  <c r="CF22" i="20" a="1"/>
  <c r="CF22" i="20" s="1"/>
  <c r="CG22" i="20" a="1"/>
  <c r="CG22" i="20" s="1"/>
  <c r="BZ25" i="20"/>
  <c r="CA25" i="20"/>
  <c r="CB25" i="20" s="1" a="1"/>
  <c r="CB25" i="20" s="1"/>
  <c r="CE25" i="20" a="1"/>
  <c r="CE25" i="20" s="1"/>
  <c r="CF25" i="20" a="1"/>
  <c r="CF25" i="20" s="1"/>
  <c r="CG25" i="20" a="1"/>
  <c r="CG25" i="20" s="1"/>
  <c r="BZ54" i="20"/>
  <c r="CA54" i="20"/>
  <c r="CB54" i="20" s="1" a="1"/>
  <c r="CB54" i="20" s="1"/>
  <c r="CE54" i="20" a="1"/>
  <c r="CE54" i="20" s="1"/>
  <c r="CF54" i="20" a="1"/>
  <c r="CF54" i="20" s="1"/>
  <c r="CG54" i="20" a="1"/>
  <c r="CG54" i="20" s="1"/>
  <c r="BZ55" i="20"/>
  <c r="CA55" i="20"/>
  <c r="CB55" i="20" s="1" a="1"/>
  <c r="CB55" i="20" s="1"/>
  <c r="CE55" i="20" a="1"/>
  <c r="CE55" i="20" s="1"/>
  <c r="CF55" i="20" a="1"/>
  <c r="CF55" i="20" s="1"/>
  <c r="CG55" i="20" a="1"/>
  <c r="CG55" i="20" s="1"/>
  <c r="BZ57" i="20"/>
  <c r="CA57" i="20"/>
  <c r="CB57" i="20" s="1" a="1"/>
  <c r="CB57" i="20" s="1"/>
  <c r="CE57" i="20" a="1"/>
  <c r="CE57" i="20" s="1"/>
  <c r="CF57" i="20" a="1"/>
  <c r="CF57" i="20" s="1"/>
  <c r="CG57" i="20" a="1"/>
  <c r="CG57" i="20" s="1"/>
  <c r="BZ76" i="20"/>
  <c r="CA76" i="20"/>
  <c r="CB76" i="20" s="1" a="1"/>
  <c r="CB76" i="20" s="1"/>
  <c r="CE76" i="20" a="1"/>
  <c r="CE76" i="20" s="1"/>
  <c r="CF76" i="20" a="1"/>
  <c r="CF76" i="20" s="1"/>
  <c r="CG76" i="20" a="1"/>
  <c r="CG76" i="20" s="1"/>
  <c r="BZ77" i="20"/>
  <c r="CA77" i="20"/>
  <c r="CB77" i="20" s="1" a="1"/>
  <c r="CB77" i="20" s="1"/>
  <c r="CE77" i="20" a="1"/>
  <c r="CE77" i="20" s="1"/>
  <c r="CF77" i="20" a="1"/>
  <c r="CF77" i="20" s="1"/>
  <c r="CG77" i="20" a="1"/>
  <c r="CG77" i="20" s="1"/>
  <c r="BZ78" i="20"/>
  <c r="CA78" i="20"/>
  <c r="CB78" i="20" s="1" a="1"/>
  <c r="CB78" i="20" s="1"/>
  <c r="CE78" i="20" a="1"/>
  <c r="CE78" i="20" s="1"/>
  <c r="CF78" i="20" a="1"/>
  <c r="CF78" i="20" s="1"/>
  <c r="CG78" i="20" a="1"/>
  <c r="CG78" i="20" s="1"/>
  <c r="BZ80" i="20"/>
  <c r="CA80" i="20"/>
  <c r="CB80" i="20" s="1" a="1"/>
  <c r="CB80" i="20" s="1"/>
  <c r="CE80" i="20" a="1"/>
  <c r="CE80" i="20" s="1"/>
  <c r="CF80" i="20" a="1"/>
  <c r="CF80" i="20" s="1"/>
  <c r="CG80" i="20" a="1"/>
  <c r="CG80" i="20" s="1"/>
  <c r="BZ123" i="20"/>
  <c r="CA123" i="20"/>
  <c r="CB123" i="20" s="1" a="1"/>
  <c r="CB123" i="20" s="1"/>
  <c r="CE123" i="20" a="1"/>
  <c r="CE123" i="20" s="1"/>
  <c r="CF123" i="20" a="1"/>
  <c r="CF123" i="20" s="1"/>
  <c r="CG123" i="20" a="1"/>
  <c r="CG123" i="20" s="1"/>
  <c r="BZ125" i="20"/>
  <c r="CA125" i="20"/>
  <c r="CB125" i="20" s="1" a="1"/>
  <c r="CB125" i="20" s="1"/>
  <c r="CE125" i="20" a="1"/>
  <c r="CE125" i="20" s="1"/>
  <c r="CF125" i="20" a="1"/>
  <c r="CF125" i="20" s="1"/>
  <c r="CG125" i="20" a="1"/>
  <c r="CG125" i="20" s="1"/>
  <c r="BZ127" i="20"/>
  <c r="CA127" i="20"/>
  <c r="CB127" i="20" s="1" a="1"/>
  <c r="CB127" i="20" s="1"/>
  <c r="CE127" i="20" a="1"/>
  <c r="CE127" i="20" s="1"/>
  <c r="CF127" i="20" a="1"/>
  <c r="CF127" i="20" s="1"/>
  <c r="CG127" i="20" a="1"/>
  <c r="CG127" i="20" s="1"/>
  <c r="BZ137" i="20"/>
  <c r="CA137" i="20"/>
  <c r="CB137" i="20" s="1" a="1"/>
  <c r="CB137" i="20" s="1"/>
  <c r="CE137" i="20" a="1"/>
  <c r="CE137" i="20" s="1"/>
  <c r="CF137" i="20" a="1"/>
  <c r="CF137" i="20" s="1"/>
  <c r="CG137" i="20" a="1"/>
  <c r="CG137" i="20" s="1"/>
  <c r="BZ138" i="20"/>
  <c r="CA138" i="20"/>
  <c r="CB138" i="20" s="1" a="1"/>
  <c r="CB138" i="20" s="1"/>
  <c r="CE138" i="20" a="1"/>
  <c r="CE138" i="20" s="1"/>
  <c r="CF138" i="20" a="1"/>
  <c r="CF138" i="20" s="1"/>
  <c r="CG138" i="20" a="1"/>
  <c r="CG138" i="20" s="1"/>
  <c r="BZ142" i="20"/>
  <c r="CA142" i="20"/>
  <c r="CB142" i="20" s="1" a="1"/>
  <c r="CB142" i="20" s="1"/>
  <c r="CE142" i="20" a="1"/>
  <c r="CE142" i="20" s="1"/>
  <c r="CF142" i="20" a="1"/>
  <c r="CF142" i="20" s="1"/>
  <c r="CG142" i="20" a="1"/>
  <c r="CG142" i="20" s="1"/>
  <c r="BZ173" i="20"/>
  <c r="CA173" i="20"/>
  <c r="CB173" i="20" s="1" a="1"/>
  <c r="CB173" i="20" s="1"/>
  <c r="CE173" i="20" a="1"/>
  <c r="CE173" i="20" s="1"/>
  <c r="CF173" i="20" a="1"/>
  <c r="CF173" i="20" s="1"/>
  <c r="CG173" i="20" a="1"/>
  <c r="CG173" i="20" s="1"/>
  <c r="BZ174" i="20"/>
  <c r="CA174" i="20"/>
  <c r="CB174" i="20" s="1" a="1"/>
  <c r="CB174" i="20" s="1"/>
  <c r="CE174" i="20" a="1"/>
  <c r="CE174" i="20" s="1"/>
  <c r="CF174" i="20" a="1"/>
  <c r="CF174" i="20" s="1"/>
  <c r="CG174" i="20" a="1"/>
  <c r="CG174" i="20" s="1"/>
  <c r="BZ208" i="20"/>
  <c r="CA208" i="20"/>
  <c r="CB208" i="20" s="1" a="1"/>
  <c r="CB208" i="20" s="1"/>
  <c r="CE208" i="20" a="1"/>
  <c r="CE208" i="20" s="1"/>
  <c r="CF208" i="20" a="1"/>
  <c r="CF208" i="20" s="1"/>
  <c r="CG208" i="20" a="1"/>
  <c r="CG208" i="20" s="1"/>
  <c r="BZ210" i="20"/>
  <c r="CA210" i="20"/>
  <c r="CB210" i="20" s="1" a="1"/>
  <c r="CB210" i="20" s="1"/>
  <c r="CE210" i="20" a="1"/>
  <c r="CE210" i="20" s="1"/>
  <c r="CF210" i="20" a="1"/>
  <c r="CF210" i="20" s="1"/>
  <c r="CG210" i="20" a="1"/>
  <c r="CG210" i="20" s="1"/>
  <c r="BZ209" i="20"/>
  <c r="CA209" i="20"/>
  <c r="CB209" i="20" s="1" a="1"/>
  <c r="CB209" i="20" s="1"/>
  <c r="CE209" i="20" a="1"/>
  <c r="CE209" i="20" s="1"/>
  <c r="CF209" i="20" a="1"/>
  <c r="CF209" i="20" s="1"/>
  <c r="CG209" i="20" a="1"/>
  <c r="CG209" i="20" s="1"/>
  <c r="BZ415" i="20"/>
  <c r="CA415" i="20"/>
  <c r="CB415" i="20" s="1" a="1"/>
  <c r="CB415" i="20" s="1"/>
  <c r="CE415" i="20" a="1"/>
  <c r="CE415" i="20" s="1"/>
  <c r="CF415" i="20" a="1"/>
  <c r="CF415" i="20" s="1"/>
  <c r="CG415" i="20" a="1"/>
  <c r="CG415" i="20" s="1"/>
  <c r="BZ417" i="20"/>
  <c r="CA417" i="20"/>
  <c r="CB417" i="20" s="1" a="1"/>
  <c r="CB417" i="20" s="1"/>
  <c r="CE417" i="20" a="1"/>
  <c r="CE417" i="20" s="1"/>
  <c r="CF417" i="20" a="1"/>
  <c r="CF417" i="20" s="1"/>
  <c r="CG417" i="20" a="1"/>
  <c r="CG417" i="20" s="1"/>
  <c r="BZ403" i="20"/>
  <c r="CA403" i="20"/>
  <c r="CB403" i="20" s="1" a="1"/>
  <c r="CB403" i="20" s="1"/>
  <c r="CE403" i="20" a="1"/>
  <c r="CE403" i="20" s="1"/>
  <c r="CF403" i="20" a="1"/>
  <c r="CF403" i="20" s="1"/>
  <c r="CG403" i="20" a="1"/>
  <c r="CG403" i="20" s="1"/>
  <c r="BZ405" i="20"/>
  <c r="CA405" i="20"/>
  <c r="CB405" i="20" s="1" a="1"/>
  <c r="CB405" i="20" s="1"/>
  <c r="CE405" i="20" a="1"/>
  <c r="CE405" i="20" s="1"/>
  <c r="CF405" i="20" a="1"/>
  <c r="CF405" i="20" s="1"/>
  <c r="CG405" i="20" a="1"/>
  <c r="CG405" i="20" s="1"/>
  <c r="BZ406" i="20"/>
  <c r="CA406" i="20"/>
  <c r="CB406" i="20" s="1" a="1"/>
  <c r="CB406" i="20" s="1"/>
  <c r="CE406" i="20" a="1"/>
  <c r="CE406" i="20" s="1"/>
  <c r="CF406" i="20" a="1"/>
  <c r="CF406" i="20" s="1"/>
  <c r="CG406" i="20" a="1"/>
  <c r="CG406" i="20" s="1"/>
  <c r="BZ408" i="20"/>
  <c r="CA408" i="20"/>
  <c r="CB408" i="20" s="1" a="1"/>
  <c r="CB408" i="20" s="1"/>
  <c r="CE408" i="20" a="1"/>
  <c r="CE408" i="20" s="1"/>
  <c r="CF408" i="20" a="1"/>
  <c r="CF408" i="20" s="1"/>
  <c r="CG408" i="20" a="1"/>
  <c r="CG408" i="20" s="1"/>
  <c r="BZ409" i="20"/>
  <c r="CA409" i="20"/>
  <c r="CB409" i="20" s="1" a="1"/>
  <c r="CB409" i="20" s="1"/>
  <c r="CE409" i="20" a="1"/>
  <c r="CE409" i="20" s="1"/>
  <c r="CF409" i="20" a="1"/>
  <c r="CF409" i="20" s="1"/>
  <c r="CG409" i="20" a="1"/>
  <c r="CG409" i="20" s="1"/>
  <c r="BZ410" i="20"/>
  <c r="CA410" i="20"/>
  <c r="CB410" i="20" s="1" a="1"/>
  <c r="CB410" i="20" s="1"/>
  <c r="CE410" i="20" a="1"/>
  <c r="CE410" i="20" s="1"/>
  <c r="CF410" i="20" a="1"/>
  <c r="CF410" i="20" s="1"/>
  <c r="CG410" i="20" a="1"/>
  <c r="CG410" i="20" s="1"/>
  <c r="BZ411" i="20"/>
  <c r="CA411" i="20"/>
  <c r="CB411" i="20" s="1" a="1"/>
  <c r="CB411" i="20" s="1"/>
  <c r="CE411" i="20" a="1"/>
  <c r="CE411" i="20" s="1"/>
  <c r="CF411" i="20" a="1"/>
  <c r="CF411" i="20" s="1"/>
  <c r="CG411" i="20" a="1"/>
  <c r="CG411" i="20" s="1"/>
  <c r="BZ412" i="20"/>
  <c r="CA412" i="20"/>
  <c r="CB412" i="20" s="1" a="1"/>
  <c r="CB412" i="20" s="1"/>
  <c r="CE412" i="20" a="1"/>
  <c r="CE412" i="20" s="1"/>
  <c r="CF412" i="20" a="1"/>
  <c r="CF412" i="20" s="1"/>
  <c r="CG412" i="20" a="1"/>
  <c r="CG412" i="20" s="1"/>
  <c r="BZ413" i="20"/>
  <c r="CA413" i="20"/>
  <c r="CB413" i="20" s="1" a="1"/>
  <c r="CB413" i="20" s="1"/>
  <c r="CE413" i="20" a="1"/>
  <c r="CE413" i="20" s="1"/>
  <c r="CF413" i="20" a="1"/>
  <c r="CF413" i="20" s="1"/>
  <c r="CG413" i="20" a="1"/>
  <c r="CG413" i="20" s="1"/>
  <c r="BZ414" i="20"/>
  <c r="CA414" i="20"/>
  <c r="CB414" i="20" s="1" a="1"/>
  <c r="CB414" i="20" s="1"/>
  <c r="CE414" i="20" a="1"/>
  <c r="CE414" i="20" s="1"/>
  <c r="CF414" i="20" a="1"/>
  <c r="CF414" i="20" s="1"/>
  <c r="CG414" i="20" a="1"/>
  <c r="CG414" i="20" s="1"/>
  <c r="BZ145" i="20"/>
  <c r="CA145" i="20"/>
  <c r="CB145" i="20" s="1" a="1"/>
  <c r="CB145" i="20" s="1"/>
  <c r="CE145" i="20" a="1"/>
  <c r="CE145" i="20" s="1"/>
  <c r="CF145" i="20" a="1"/>
  <c r="CF145" i="20" s="1"/>
  <c r="CG145" i="20" a="1"/>
  <c r="CG145" i="20" s="1"/>
  <c r="BZ364" i="20"/>
  <c r="CA364" i="20"/>
  <c r="CB364" i="20" s="1" a="1"/>
  <c r="CB364" i="20" s="1"/>
  <c r="CE364" i="20" a="1"/>
  <c r="CE364" i="20" s="1"/>
  <c r="CF364" i="20" a="1"/>
  <c r="CF364" i="20" s="1"/>
  <c r="CG364" i="20" a="1"/>
  <c r="CG364" i="20" s="1"/>
  <c r="BZ366" i="20"/>
  <c r="CA366" i="20"/>
  <c r="CB366" i="20" s="1" a="1"/>
  <c r="CB366" i="20" s="1"/>
  <c r="CE366" i="20" a="1"/>
  <c r="CE366" i="20" s="1"/>
  <c r="CF366" i="20" a="1"/>
  <c r="CF366" i="20" s="1"/>
  <c r="CG366" i="20" a="1"/>
  <c r="CG366" i="20" s="1"/>
  <c r="BZ381" i="20"/>
  <c r="CA381" i="20"/>
  <c r="CB381" i="20" s="1" a="1"/>
  <c r="CB381" i="20" s="1"/>
  <c r="CE381" i="20" a="1"/>
  <c r="CE381" i="20" s="1"/>
  <c r="CF381" i="20" a="1"/>
  <c r="CF381" i="20" s="1"/>
  <c r="CG381" i="20" a="1"/>
  <c r="CG381" i="20" s="1"/>
  <c r="BZ384" i="20"/>
  <c r="CA384" i="20"/>
  <c r="CB384" i="20" s="1" a="1"/>
  <c r="CB384" i="20" s="1"/>
  <c r="CE384" i="20" a="1"/>
  <c r="CE384" i="20" s="1"/>
  <c r="CF384" i="20" a="1"/>
  <c r="CF384" i="20" s="1"/>
  <c r="CG384" i="20" a="1"/>
  <c r="CG384" i="20" s="1"/>
  <c r="BZ383" i="20"/>
  <c r="CA383" i="20"/>
  <c r="CB383" i="20" s="1" a="1"/>
  <c r="CB383" i="20" s="1"/>
  <c r="CE383" i="20" a="1"/>
  <c r="CE383" i="20" s="1"/>
  <c r="CF383" i="20" a="1"/>
  <c r="CF383" i="20" s="1"/>
  <c r="CG383" i="20" a="1"/>
  <c r="CG383" i="20" s="1"/>
  <c r="BZ419" i="20"/>
  <c r="CA419" i="20"/>
  <c r="CB419" i="20" s="1" a="1"/>
  <c r="CB419" i="20" s="1"/>
  <c r="CE419" i="20" a="1"/>
  <c r="CE419" i="20" s="1"/>
  <c r="CF419" i="20" a="1"/>
  <c r="CF419" i="20" s="1"/>
  <c r="CG419" i="20" a="1"/>
  <c r="CG419" i="20" s="1"/>
  <c r="BZ21" i="20"/>
  <c r="CA21" i="20"/>
  <c r="CB21" i="20" s="1" a="1"/>
  <c r="CB21" i="20" s="1"/>
  <c r="CE21" i="20" a="1"/>
  <c r="CE21" i="20" s="1"/>
  <c r="CF21" i="20" a="1"/>
  <c r="CF21" i="20" s="1"/>
  <c r="CG21" i="20" a="1"/>
  <c r="CG21" i="20" s="1"/>
  <c r="BZ23" i="20"/>
  <c r="CA23" i="20"/>
  <c r="CB23" i="20" s="1" a="1"/>
  <c r="CB23" i="20" s="1"/>
  <c r="CE23" i="20" a="1"/>
  <c r="CE23" i="20" s="1"/>
  <c r="CF23" i="20" a="1"/>
  <c r="CF23" i="20" s="1"/>
  <c r="CG23" i="20" a="1"/>
  <c r="CG23" i="20" s="1"/>
  <c r="BZ53" i="20"/>
  <c r="CA53" i="20"/>
  <c r="CB53" i="20" s="1" a="1"/>
  <c r="CB53" i="20" s="1"/>
  <c r="CE53" i="20" a="1"/>
  <c r="CE53" i="20" s="1"/>
  <c r="CF53" i="20" a="1"/>
  <c r="CF53" i="20" s="1"/>
  <c r="CG53" i="20" a="1"/>
  <c r="CG53" i="20" s="1"/>
  <c r="BZ56" i="20"/>
  <c r="CA56" i="20"/>
  <c r="CB56" i="20" s="1" a="1"/>
  <c r="CB56" i="20" s="1"/>
  <c r="CE56" i="20" a="1"/>
  <c r="CE56" i="20" s="1"/>
  <c r="CF56" i="20" a="1"/>
  <c r="CF56" i="20" s="1"/>
  <c r="CG56" i="20" a="1"/>
  <c r="CG56" i="20" s="1"/>
  <c r="BZ52" i="20"/>
  <c r="CA52" i="20"/>
  <c r="CB52" i="20" s="1" a="1"/>
  <c r="CB52" i="20" s="1"/>
  <c r="CE52" i="20" a="1"/>
  <c r="CE52" i="20" s="1"/>
  <c r="CF52" i="20" a="1"/>
  <c r="CF52" i="20" s="1"/>
  <c r="CG52" i="20" a="1"/>
  <c r="CG52" i="20" s="1"/>
  <c r="BZ79" i="20"/>
  <c r="CA79" i="20"/>
  <c r="CB79" i="20" s="1" a="1"/>
  <c r="CB79" i="20" s="1"/>
  <c r="CE79" i="20" a="1"/>
  <c r="CE79" i="20" s="1"/>
  <c r="CF79" i="20" a="1"/>
  <c r="CF79" i="20" s="1"/>
  <c r="CG79" i="20" a="1"/>
  <c r="CG79" i="20" s="1"/>
  <c r="BZ5" i="20"/>
  <c r="CA5" i="20"/>
  <c r="CB5" i="20" s="1" a="1"/>
  <c r="CB5" i="20" s="1"/>
  <c r="CE5" i="20" a="1"/>
  <c r="CE5" i="20" s="1"/>
  <c r="CF5" i="20" a="1"/>
  <c r="CF5" i="20" s="1"/>
  <c r="CG5" i="20" a="1"/>
  <c r="CG5" i="20" s="1"/>
  <c r="BZ89" i="20"/>
  <c r="CA89" i="20"/>
  <c r="CB89" i="20" s="1" a="1"/>
  <c r="CB89" i="20" s="1"/>
  <c r="CE89" i="20" a="1"/>
  <c r="CE89" i="20" s="1"/>
  <c r="CF89" i="20" a="1"/>
  <c r="CF89" i="20" s="1"/>
  <c r="CG89" i="20" a="1"/>
  <c r="CG89" i="20" s="1"/>
  <c r="BZ150" i="20"/>
  <c r="CA150" i="20"/>
  <c r="CB150" i="20" s="1" a="1"/>
  <c r="CB150" i="20" s="1"/>
  <c r="CE150" i="20" a="1"/>
  <c r="CE150" i="20" s="1"/>
  <c r="CF150" i="20" a="1"/>
  <c r="CF150" i="20" s="1"/>
  <c r="CG150" i="20" a="1"/>
  <c r="CG150" i="20" s="1"/>
  <c r="BZ152" i="20"/>
  <c r="CA152" i="20"/>
  <c r="CB152" i="20" s="1" a="1"/>
  <c r="CB152" i="20" s="1"/>
  <c r="CE152" i="20" a="1"/>
  <c r="CE152" i="20" s="1"/>
  <c r="CF152" i="20" a="1"/>
  <c r="CF152" i="20" s="1"/>
  <c r="CG152" i="20" a="1"/>
  <c r="CG152" i="20" s="1"/>
  <c r="BZ153" i="20"/>
  <c r="CA153" i="20"/>
  <c r="CB153" i="20" s="1" a="1"/>
  <c r="CB153" i="20" s="1"/>
  <c r="CE153" i="20" a="1"/>
  <c r="CE153" i="20" s="1"/>
  <c r="CF153" i="20" a="1"/>
  <c r="CF153" i="20" s="1"/>
  <c r="CG153" i="20" a="1"/>
  <c r="CG153" i="20" s="1"/>
  <c r="BZ149" i="20"/>
  <c r="CA149" i="20"/>
  <c r="CB149" i="20" s="1" a="1"/>
  <c r="CB149" i="20" s="1"/>
  <c r="CE149" i="20" a="1"/>
  <c r="CE149" i="20" s="1"/>
  <c r="CF149" i="20" a="1"/>
  <c r="CF149" i="20" s="1"/>
  <c r="CG149" i="20" a="1"/>
  <c r="CG149" i="20" s="1"/>
  <c r="BZ151" i="20"/>
  <c r="CA151" i="20"/>
  <c r="CB151" i="20" s="1" a="1"/>
  <c r="CB151" i="20" s="1"/>
  <c r="CE151" i="20" a="1"/>
  <c r="CE151" i="20" s="1"/>
  <c r="CF151" i="20" a="1"/>
  <c r="CF151" i="20" s="1"/>
  <c r="CG151" i="20" a="1"/>
  <c r="CG151" i="20" s="1"/>
  <c r="BZ132" i="20"/>
  <c r="CA132" i="20"/>
  <c r="CB132" i="20" s="1" a="1"/>
  <c r="CB132" i="20" s="1"/>
  <c r="CE132" i="20" a="1"/>
  <c r="CE132" i="20" s="1"/>
  <c r="CF132" i="20" a="1"/>
  <c r="CF132" i="20" s="1"/>
  <c r="CG132" i="20" a="1"/>
  <c r="CG132" i="20" s="1"/>
  <c r="BZ234" i="20"/>
  <c r="CA234" i="20"/>
  <c r="CB234" i="20" s="1" a="1"/>
  <c r="CB234" i="20" s="1"/>
  <c r="CE234" i="20" a="1"/>
  <c r="CE234" i="20" s="1"/>
  <c r="CF234" i="20" a="1"/>
  <c r="CF234" i="20" s="1"/>
  <c r="CG234" i="20" a="1"/>
  <c r="CG234" i="20" s="1"/>
  <c r="BZ229" i="20"/>
  <c r="CA229" i="20"/>
  <c r="CB229" i="20" s="1" a="1"/>
  <c r="CB229" i="20" s="1"/>
  <c r="CE229" i="20" a="1"/>
  <c r="CE229" i="20" s="1"/>
  <c r="CF229" i="20" a="1"/>
  <c r="CF229" i="20" s="1"/>
  <c r="CG229" i="20" a="1"/>
  <c r="CG229" i="20" s="1"/>
  <c r="BZ231" i="20"/>
  <c r="CA231" i="20"/>
  <c r="CB231" i="20" s="1" a="1"/>
  <c r="CB231" i="20" s="1"/>
  <c r="CE231" i="20" a="1"/>
  <c r="CE231" i="20" s="1"/>
  <c r="CF231" i="20" a="1"/>
  <c r="CF231" i="20" s="1"/>
  <c r="CG231" i="20" a="1"/>
  <c r="CG231" i="20" s="1"/>
  <c r="BZ226" i="20"/>
  <c r="CA226" i="20"/>
  <c r="CB226" i="20" s="1" a="1"/>
  <c r="CB226" i="20" s="1"/>
  <c r="CE226" i="20" a="1"/>
  <c r="CE226" i="20" s="1"/>
  <c r="CF226" i="20" a="1"/>
  <c r="CF226" i="20" s="1"/>
  <c r="CG226" i="20" a="1"/>
  <c r="CG226" i="20" s="1"/>
  <c r="BZ247" i="20"/>
  <c r="CA247" i="20"/>
  <c r="CB247" i="20" s="1" a="1"/>
  <c r="CB247" i="20" s="1"/>
  <c r="CE247" i="20" a="1"/>
  <c r="CE247" i="20" s="1"/>
  <c r="CF247" i="20" a="1"/>
  <c r="CF247" i="20" s="1"/>
  <c r="CG247" i="20" a="1"/>
  <c r="CG247" i="20" s="1"/>
  <c r="BZ367" i="20"/>
  <c r="CA367" i="20"/>
  <c r="CB367" i="20" s="1" a="1"/>
  <c r="CB367" i="20" s="1"/>
  <c r="CE367" i="20" a="1"/>
  <c r="CE367" i="20" s="1"/>
  <c r="CF367" i="20" a="1"/>
  <c r="CF367" i="20" s="1"/>
  <c r="CG367" i="20" a="1"/>
  <c r="CG367" i="20" s="1"/>
  <c r="BZ375" i="20"/>
  <c r="CA375" i="20"/>
  <c r="CB375" i="20" s="1" a="1"/>
  <c r="CB375" i="20" s="1"/>
  <c r="CE375" i="20" a="1"/>
  <c r="CE375" i="20" s="1"/>
  <c r="CF375" i="20" a="1"/>
  <c r="CF375" i="20" s="1"/>
  <c r="CG375" i="20" a="1"/>
  <c r="CG375" i="20" s="1"/>
  <c r="BZ376" i="20"/>
  <c r="CA376" i="20"/>
  <c r="CB376" i="20" s="1" a="1"/>
  <c r="CB376" i="20" s="1"/>
  <c r="CE376" i="20" a="1"/>
  <c r="CE376" i="20" s="1"/>
  <c r="CF376" i="20" a="1"/>
  <c r="CF376" i="20" s="1"/>
  <c r="CG376" i="20" a="1"/>
  <c r="CG376" i="20" s="1"/>
  <c r="BZ302" i="20"/>
  <c r="CA302" i="20"/>
  <c r="CB302" i="20" s="1" a="1"/>
  <c r="CB302" i="20" s="1"/>
  <c r="CE302" i="20" a="1"/>
  <c r="CE302" i="20" s="1"/>
  <c r="CF302" i="20" a="1"/>
  <c r="CF302" i="20" s="1"/>
  <c r="CG302" i="20" a="1"/>
  <c r="CG302" i="20" s="1"/>
  <c r="BZ306" i="20"/>
  <c r="CA306" i="20"/>
  <c r="CB306" i="20" s="1" a="1"/>
  <c r="CB306" i="20" s="1"/>
  <c r="CE306" i="20" a="1"/>
  <c r="CE306" i="20" s="1"/>
  <c r="CF306" i="20" a="1"/>
  <c r="CF306" i="20" s="1"/>
  <c r="CG306" i="20" a="1"/>
  <c r="CG306" i="20" s="1"/>
  <c r="BZ27" i="20"/>
  <c r="CA27" i="20"/>
  <c r="CB27" i="20" s="1" a="1"/>
  <c r="CB27" i="20" s="1"/>
  <c r="CE27" i="20" a="1"/>
  <c r="CE27" i="20" s="1"/>
  <c r="CF27" i="20" a="1"/>
  <c r="CF27" i="20" s="1"/>
  <c r="CG27" i="20" a="1"/>
  <c r="CG27" i="20" s="1"/>
  <c r="BZ112" i="20"/>
  <c r="CA112" i="20"/>
  <c r="CB112" i="20" s="1" a="1"/>
  <c r="CB112" i="20" s="1"/>
  <c r="CE112" i="20" a="1"/>
  <c r="CE112" i="20" s="1"/>
  <c r="CF112" i="20" a="1"/>
  <c r="CF112" i="20" s="1"/>
  <c r="CG112" i="20" a="1"/>
  <c r="CG112" i="20" s="1"/>
  <c r="BZ113" i="20"/>
  <c r="CA113" i="20"/>
  <c r="CB113" i="20" s="1" a="1"/>
  <c r="CB113" i="20" s="1"/>
  <c r="CE113" i="20" a="1"/>
  <c r="CE113" i="20" s="1"/>
  <c r="CF113" i="20" a="1"/>
  <c r="CF113" i="20" s="1"/>
  <c r="CG113" i="20" a="1"/>
  <c r="CG113" i="20" s="1"/>
  <c r="BZ207" i="20"/>
  <c r="CA207" i="20"/>
  <c r="CB207" i="20" s="1" a="1"/>
  <c r="CB207" i="20" s="1"/>
  <c r="CE207" i="20" a="1"/>
  <c r="CE207" i="20" s="1"/>
  <c r="CF207" i="20" a="1"/>
  <c r="CF207" i="20" s="1"/>
  <c r="CG207" i="20" a="1"/>
  <c r="CG207" i="20" s="1"/>
  <c r="BZ287" i="20"/>
  <c r="CA287" i="20"/>
  <c r="CB287" i="20" s="1" a="1"/>
  <c r="CB287" i="20" s="1"/>
  <c r="CE287" i="20" a="1"/>
  <c r="CE287" i="20" s="1"/>
  <c r="CF287" i="20" a="1"/>
  <c r="CF287" i="20" s="1"/>
  <c r="CG287" i="20" a="1"/>
  <c r="CG287" i="20" s="1"/>
  <c r="BZ290" i="20"/>
  <c r="CA290" i="20"/>
  <c r="CB290" i="20" s="1" a="1"/>
  <c r="CB290" i="20" s="1"/>
  <c r="CE290" i="20" a="1"/>
  <c r="CE290" i="20" s="1"/>
  <c r="CF290" i="20" a="1"/>
  <c r="CF290" i="20" s="1"/>
  <c r="CG290" i="20" a="1"/>
  <c r="CG290" i="20" s="1"/>
  <c r="BZ312" i="20"/>
  <c r="CA312" i="20"/>
  <c r="CB312" i="20" s="1" a="1"/>
  <c r="CB312" i="20" s="1"/>
  <c r="CE312" i="20" a="1"/>
  <c r="CE312" i="20" s="1"/>
  <c r="CF312" i="20" a="1"/>
  <c r="CF312" i="20" s="1"/>
  <c r="CG312" i="20" a="1"/>
  <c r="CG312" i="20" s="1"/>
  <c r="BZ315" i="20"/>
  <c r="CA315" i="20"/>
  <c r="CB315" i="20" s="1" a="1"/>
  <c r="CB315" i="20" s="1"/>
  <c r="CE315" i="20" a="1"/>
  <c r="CE315" i="20" s="1"/>
  <c r="CF315" i="20" a="1"/>
  <c r="CF315" i="20" s="1"/>
  <c r="CG315" i="20" a="1"/>
  <c r="CG315" i="20" s="1"/>
  <c r="BZ311" i="20"/>
  <c r="CA311" i="20"/>
  <c r="CB311" i="20" s="1" a="1"/>
  <c r="CB311" i="20" s="1"/>
  <c r="CE311" i="20" a="1"/>
  <c r="CE311" i="20" s="1"/>
  <c r="CF311" i="20" a="1"/>
  <c r="CF311" i="20" s="1"/>
  <c r="CG311" i="20" a="1"/>
  <c r="CG311" i="20" s="1"/>
  <c r="BZ314" i="20"/>
  <c r="CA314" i="20"/>
  <c r="CB314" i="20" s="1" a="1"/>
  <c r="CB314" i="20" s="1"/>
  <c r="CE314" i="20" a="1"/>
  <c r="CE314" i="20" s="1"/>
  <c r="CF314" i="20" a="1"/>
  <c r="CF314" i="20" s="1"/>
  <c r="CG314" i="20" a="1"/>
  <c r="CG314" i="20" s="1"/>
  <c r="BZ316" i="20"/>
  <c r="CA316" i="20"/>
  <c r="CB316" i="20" s="1" a="1"/>
  <c r="CB316" i="20" s="1"/>
  <c r="CE316" i="20" a="1"/>
  <c r="CE316" i="20" s="1"/>
  <c r="CF316" i="20" a="1"/>
  <c r="CF316" i="20" s="1"/>
  <c r="CG316" i="20" a="1"/>
  <c r="CG316" i="20" s="1"/>
  <c r="BZ310" i="20"/>
  <c r="CA310" i="20"/>
  <c r="CE310" i="20" a="1"/>
  <c r="CE310" i="20" s="1"/>
  <c r="CF310" i="20" a="1"/>
  <c r="CF310" i="20" s="1"/>
  <c r="CG310" i="20" a="1"/>
  <c r="CG310" i="20" s="1"/>
  <c r="BZ313" i="20"/>
  <c r="CA313" i="20"/>
  <c r="CB313" i="20" s="1" a="1"/>
  <c r="CB313" i="20" s="1"/>
  <c r="CE313" i="20" a="1"/>
  <c r="CE313" i="20" s="1"/>
  <c r="CF313" i="20" a="1"/>
  <c r="CF313" i="20" s="1"/>
  <c r="CG313" i="20" a="1"/>
  <c r="CG313" i="20" s="1"/>
  <c r="BZ394" i="20"/>
  <c r="CA394" i="20"/>
  <c r="CB394" i="20" s="1" a="1"/>
  <c r="CB394" i="20" s="1"/>
  <c r="CE394" i="20" a="1"/>
  <c r="CE394" i="20" s="1"/>
  <c r="CF394" i="20" a="1"/>
  <c r="CF394" i="20" s="1"/>
  <c r="CG394" i="20" a="1"/>
  <c r="CG394" i="20" s="1"/>
  <c r="BZ24" i="20"/>
  <c r="CA24" i="20"/>
  <c r="CB24" i="20" s="1" a="1"/>
  <c r="CB24" i="20" s="1"/>
  <c r="CE24" i="20" a="1"/>
  <c r="CE24" i="20" s="1"/>
  <c r="CF24" i="20" a="1"/>
  <c r="CF24" i="20" s="1"/>
  <c r="CG24" i="20" a="1"/>
  <c r="CG24" i="20" s="1"/>
  <c r="BZ34" i="20"/>
  <c r="CA34" i="20"/>
  <c r="CE34" i="20" a="1"/>
  <c r="CE34" i="20" s="1"/>
  <c r="CF34" i="20" a="1"/>
  <c r="CF34" i="20" s="1"/>
  <c r="CG34" i="20" a="1"/>
  <c r="CG34" i="20" s="1"/>
  <c r="BZ36" i="20"/>
  <c r="CA36" i="20"/>
  <c r="CB36" i="20" s="1" a="1"/>
  <c r="CB36" i="20" s="1"/>
  <c r="CE36" i="20" a="1"/>
  <c r="CE36" i="20" s="1"/>
  <c r="CF36" i="20" a="1"/>
  <c r="CF36" i="20" s="1"/>
  <c r="CG36" i="20" a="1"/>
  <c r="CG36" i="20" s="1"/>
  <c r="BZ38" i="20"/>
  <c r="CA38" i="20"/>
  <c r="CB38" i="20" s="1" a="1"/>
  <c r="CB38" i="20" s="1"/>
  <c r="CE38" i="20" a="1"/>
  <c r="CE38" i="20" s="1"/>
  <c r="CF38" i="20" a="1"/>
  <c r="CF38" i="20" s="1"/>
  <c r="CG38" i="20" a="1"/>
  <c r="CG38" i="20" s="1"/>
  <c r="BZ386" i="20"/>
  <c r="CA386" i="20"/>
  <c r="CB386" i="20" s="1" a="1"/>
  <c r="CB386" i="20" s="1"/>
  <c r="CE386" i="20" a="1"/>
  <c r="CE386" i="20" s="1"/>
  <c r="CF386" i="20" a="1"/>
  <c r="CF386" i="20" s="1"/>
  <c r="CG386" i="20" a="1"/>
  <c r="CG386" i="20" s="1"/>
  <c r="BZ211" i="20"/>
  <c r="CA211" i="20"/>
  <c r="CE211" i="20" a="1"/>
  <c r="CE211" i="20" s="1"/>
  <c r="CF211" i="20" a="1"/>
  <c r="CF211" i="20" s="1"/>
  <c r="CG211" i="20" a="1"/>
  <c r="CG211" i="20" s="1"/>
  <c r="BZ215" i="20"/>
  <c r="CA215" i="20"/>
  <c r="CB215" i="20" s="1" a="1"/>
  <c r="CB215" i="20" s="1"/>
  <c r="CE215" i="20" a="1"/>
  <c r="CE215" i="20" s="1"/>
  <c r="CF215" i="20" a="1"/>
  <c r="CF215" i="20" s="1"/>
  <c r="CG215" i="20" a="1"/>
  <c r="CG215" i="20" s="1"/>
  <c r="BZ228" i="20"/>
  <c r="CA228" i="20"/>
  <c r="CB228" i="20" s="1" a="1"/>
  <c r="CB228" i="20" s="1"/>
  <c r="CE228" i="20" a="1"/>
  <c r="CE228" i="20" s="1"/>
  <c r="CF228" i="20" a="1"/>
  <c r="CF228" i="20" s="1"/>
  <c r="CG228" i="20" a="1"/>
  <c r="CG228" i="20" s="1"/>
  <c r="BZ356" i="20"/>
  <c r="CA356" i="20"/>
  <c r="CB356" i="20" s="1" a="1"/>
  <c r="CB356" i="20" s="1"/>
  <c r="CE356" i="20" a="1"/>
  <c r="CE356" i="20" s="1"/>
  <c r="CF356" i="20" a="1"/>
  <c r="CF356" i="20" s="1"/>
  <c r="CG356" i="20" a="1"/>
  <c r="CG356" i="20" s="1"/>
  <c r="BZ357" i="20"/>
  <c r="CA357" i="20"/>
  <c r="CE357" i="20" a="1"/>
  <c r="CE357" i="20" s="1"/>
  <c r="CF357" i="20" a="1"/>
  <c r="CF357" i="20" s="1"/>
  <c r="CG357" i="20" a="1"/>
  <c r="CG357" i="20" s="1"/>
  <c r="BZ358" i="20"/>
  <c r="CA358" i="20"/>
  <c r="CB358" i="20" s="1" a="1"/>
  <c r="CB358" i="20" s="1"/>
  <c r="CE358" i="20" a="1"/>
  <c r="CE358" i="20" s="1"/>
  <c r="CF358" i="20" a="1"/>
  <c r="CF358" i="20" s="1"/>
  <c r="CG358" i="20" a="1"/>
  <c r="CG358" i="20" s="1"/>
  <c r="BZ369" i="20"/>
  <c r="CA369" i="20"/>
  <c r="CB369" i="20" s="1" a="1"/>
  <c r="CB369" i="20" s="1"/>
  <c r="CE369" i="20" a="1"/>
  <c r="CE369" i="20" s="1"/>
  <c r="CF369" i="20" a="1"/>
  <c r="CF369" i="20" s="1"/>
  <c r="CG369" i="20" a="1"/>
  <c r="CG369" i="20" s="1"/>
  <c r="BZ370" i="20"/>
  <c r="CA370" i="20"/>
  <c r="CB370" i="20" s="1" a="1"/>
  <c r="CB370" i="20" s="1"/>
  <c r="CE370" i="20" a="1"/>
  <c r="CE370" i="20" s="1"/>
  <c r="CF370" i="20" a="1"/>
  <c r="CF370" i="20" s="1"/>
  <c r="CG370" i="20" a="1"/>
  <c r="CG370" i="20" s="1"/>
  <c r="BZ235" i="20"/>
  <c r="CA235" i="20"/>
  <c r="CE235" i="20" a="1"/>
  <c r="CE235" i="20" s="1"/>
  <c r="CF235" i="20" a="1"/>
  <c r="CF235" i="20" s="1"/>
  <c r="CG235" i="20" a="1"/>
  <c r="CG235" i="20" s="1"/>
  <c r="BZ230" i="20"/>
  <c r="CA230" i="20"/>
  <c r="CB230" i="20" s="1" a="1"/>
  <c r="CB230" i="20" s="1"/>
  <c r="CE230" i="20" a="1"/>
  <c r="CE230" i="20" s="1"/>
  <c r="CF230" i="20" a="1"/>
  <c r="CF230" i="20" s="1"/>
  <c r="CG230" i="20" a="1"/>
  <c r="CG230" i="20" s="1"/>
  <c r="BZ216" i="20"/>
  <c r="CA216" i="20"/>
  <c r="CB216" i="20" s="1" a="1"/>
  <c r="CB216" i="20" s="1"/>
  <c r="CE216" i="20" a="1"/>
  <c r="CE216" i="20" s="1"/>
  <c r="CF216" i="20" a="1"/>
  <c r="CF216" i="20" s="1"/>
  <c r="CG216" i="20" a="1"/>
  <c r="CG216" i="20" s="1"/>
  <c r="BZ218" i="20"/>
  <c r="CA218" i="20"/>
  <c r="CB218" i="20" s="1" a="1"/>
  <c r="CB218" i="20" s="1"/>
  <c r="CE218" i="20" a="1"/>
  <c r="CE218" i="20" s="1"/>
  <c r="CF218" i="20" a="1"/>
  <c r="CF218" i="20" s="1"/>
  <c r="CG218" i="20" a="1"/>
  <c r="CG218" i="20" s="1"/>
  <c r="BZ217" i="20"/>
  <c r="CA217" i="20"/>
  <c r="CE217" i="20" a="1"/>
  <c r="CE217" i="20" s="1"/>
  <c r="CF217" i="20" a="1"/>
  <c r="CF217" i="20" s="1"/>
  <c r="CG217" i="20" a="1"/>
  <c r="CG217" i="20" s="1"/>
  <c r="BZ418" i="20"/>
  <c r="CA418" i="20"/>
  <c r="CB418" i="20" s="1" a="1"/>
  <c r="CB418" i="20" s="1"/>
  <c r="CE418" i="20" a="1"/>
  <c r="CE418" i="20" s="1"/>
  <c r="CF418" i="20" a="1"/>
  <c r="CF418" i="20" s="1"/>
  <c r="CG418" i="20" a="1"/>
  <c r="CG418" i="20" s="1"/>
  <c r="BZ282" i="20"/>
  <c r="CA282" i="20"/>
  <c r="CB282" i="20" s="1" a="1"/>
  <c r="CB282" i="20" s="1"/>
  <c r="CE282" i="20" a="1"/>
  <c r="CE282" i="20" s="1"/>
  <c r="CF282" i="20" a="1"/>
  <c r="CF282" i="20" s="1"/>
  <c r="CG282" i="20" a="1"/>
  <c r="CG282" i="20" s="1"/>
  <c r="BZ284" i="20"/>
  <c r="CA284" i="20"/>
  <c r="CB284" i="20" s="1" a="1"/>
  <c r="CB284" i="20" s="1"/>
  <c r="CE284" i="20" a="1"/>
  <c r="CE284" i="20" s="1"/>
  <c r="CF284" i="20" a="1"/>
  <c r="CF284" i="20" s="1"/>
  <c r="CG284" i="20" a="1"/>
  <c r="CG284" i="20" s="1"/>
  <c r="BZ286" i="20"/>
  <c r="CA286" i="20"/>
  <c r="CE286" i="20" a="1"/>
  <c r="CE286" i="20" s="1"/>
  <c r="CF286" i="20" a="1"/>
  <c r="CF286" i="20" s="1"/>
  <c r="CG286" i="20" a="1"/>
  <c r="CG286" i="20" s="1"/>
  <c r="BZ11" i="20"/>
  <c r="CA11" i="20"/>
  <c r="CB11" i="20" s="1" a="1"/>
  <c r="CB11" i="20" s="1"/>
  <c r="CE11" i="20" a="1"/>
  <c r="CE11" i="20" s="1"/>
  <c r="CF11" i="20" a="1"/>
  <c r="CF11" i="20" s="1"/>
  <c r="CG11" i="20" a="1"/>
  <c r="CG11" i="20" s="1"/>
  <c r="BZ12" i="20"/>
  <c r="CA12" i="20"/>
  <c r="CB12" i="20" s="1" a="1"/>
  <c r="CB12" i="20" s="1"/>
  <c r="CE12" i="20" a="1"/>
  <c r="CE12" i="20" s="1"/>
  <c r="CF12" i="20" a="1"/>
  <c r="CF12" i="20" s="1"/>
  <c r="CG12" i="20" a="1"/>
  <c r="CG12" i="20" s="1"/>
  <c r="BZ121" i="20"/>
  <c r="CA121" i="20"/>
  <c r="CB121" i="20" s="1" a="1"/>
  <c r="CB121" i="20" s="1"/>
  <c r="CE121" i="20" a="1"/>
  <c r="CE121" i="20" s="1"/>
  <c r="CF121" i="20" a="1"/>
  <c r="CF121" i="20" s="1"/>
  <c r="CG121" i="20" a="1"/>
  <c r="CG121" i="20" s="1"/>
  <c r="BZ122" i="20"/>
  <c r="CA122" i="20"/>
  <c r="CE122" i="20" a="1"/>
  <c r="CE122" i="20" s="1"/>
  <c r="CF122" i="20" a="1"/>
  <c r="CF122" i="20" s="1"/>
  <c r="CG122" i="20" a="1"/>
  <c r="CG122" i="20" s="1"/>
  <c r="BZ169" i="20"/>
  <c r="CA169" i="20"/>
  <c r="CB169" i="20" s="1" a="1"/>
  <c r="CB169" i="20" s="1"/>
  <c r="CE169" i="20" a="1"/>
  <c r="CE169" i="20" s="1"/>
  <c r="CF169" i="20" a="1"/>
  <c r="CF169" i="20" s="1"/>
  <c r="CG169" i="20" a="1"/>
  <c r="CG169" i="20" s="1"/>
  <c r="BZ283" i="20"/>
  <c r="CA283" i="20"/>
  <c r="CB283" i="20" s="1" a="1"/>
  <c r="CB283" i="20" s="1"/>
  <c r="CE283" i="20" a="1"/>
  <c r="CE283" i="20" s="1"/>
  <c r="CF283" i="20" a="1"/>
  <c r="CF283" i="20" s="1"/>
  <c r="CG283" i="20" a="1"/>
  <c r="CG283" i="20" s="1"/>
  <c r="BZ348" i="20"/>
  <c r="CA348" i="20"/>
  <c r="CB348" i="20" s="1" a="1"/>
  <c r="CB348" i="20" s="1"/>
  <c r="CE348" i="20" a="1"/>
  <c r="CE348" i="20" s="1"/>
  <c r="CF348" i="20" a="1"/>
  <c r="CF348" i="20" s="1"/>
  <c r="CG348" i="20" a="1"/>
  <c r="CG348" i="20" s="1"/>
  <c r="BZ349" i="20"/>
  <c r="CA349" i="20"/>
  <c r="CE349" i="20" a="1"/>
  <c r="CE349" i="20" s="1"/>
  <c r="CF349" i="20" a="1"/>
  <c r="CF349" i="20" s="1"/>
  <c r="CG349" i="20" a="1"/>
  <c r="CG349" i="20" s="1"/>
  <c r="BZ373" i="20"/>
  <c r="CA373" i="20"/>
  <c r="CB373" i="20" s="1" a="1"/>
  <c r="CB373" i="20" s="1"/>
  <c r="CE373" i="20" a="1"/>
  <c r="CE373" i="20" s="1"/>
  <c r="CF373" i="20" a="1"/>
  <c r="CF373" i="20" s="1"/>
  <c r="CG373" i="20" a="1"/>
  <c r="CG373" i="20" s="1"/>
  <c r="BZ163" i="20"/>
  <c r="CA163" i="20"/>
  <c r="CB163" i="20" s="1" a="1"/>
  <c r="CB163" i="20" s="1"/>
  <c r="CE163" i="20" a="1"/>
  <c r="CE163" i="20" s="1"/>
  <c r="CF163" i="20" a="1"/>
  <c r="CF163" i="20" s="1"/>
  <c r="CG163" i="20" a="1"/>
  <c r="CG163" i="20" s="1"/>
  <c r="BZ167" i="20"/>
  <c r="CA167" i="20"/>
  <c r="CB167" i="20" s="1" a="1"/>
  <c r="CB167" i="20" s="1"/>
  <c r="CE167" i="20" a="1"/>
  <c r="CE167" i="20" s="1"/>
  <c r="CF167" i="20" a="1"/>
  <c r="CF167" i="20" s="1"/>
  <c r="CG167" i="20" a="1"/>
  <c r="CG167" i="20" s="1"/>
  <c r="BZ170" i="20"/>
  <c r="CA170" i="20"/>
  <c r="CE170" i="20" a="1"/>
  <c r="CE170" i="20" s="1"/>
  <c r="CF170" i="20" a="1"/>
  <c r="CF170" i="20" s="1"/>
  <c r="CG170" i="20" a="1"/>
  <c r="CG170" i="20" s="1"/>
  <c r="BZ363" i="20"/>
  <c r="CA363" i="20"/>
  <c r="CB363" i="20" s="1" a="1"/>
  <c r="CB363" i="20" s="1"/>
  <c r="CE363" i="20" a="1"/>
  <c r="CE363" i="20" s="1"/>
  <c r="CF363" i="20" a="1"/>
  <c r="CF363" i="20" s="1"/>
  <c r="CG363" i="20" a="1"/>
  <c r="CG363" i="20" s="1"/>
  <c r="BZ291" i="20"/>
  <c r="CA291" i="20"/>
  <c r="CB291" i="20" s="1" a="1"/>
  <c r="CB291" i="20" s="1"/>
  <c r="CE291" i="20" a="1"/>
  <c r="CE291" i="20" s="1"/>
  <c r="CF291" i="20" a="1"/>
  <c r="CF291" i="20" s="1"/>
  <c r="CG291" i="20" a="1"/>
  <c r="CG291" i="20" s="1"/>
  <c r="BZ392" i="20"/>
  <c r="CA392" i="20"/>
  <c r="CB392" i="20" s="1" a="1"/>
  <c r="CB392" i="20" s="1"/>
  <c r="CE392" i="20" a="1"/>
  <c r="CE392" i="20" s="1"/>
  <c r="CF392" i="20" a="1"/>
  <c r="CF392" i="20" s="1"/>
  <c r="CG392" i="20" a="1"/>
  <c r="CG392" i="20" s="1"/>
  <c r="BZ393" i="20"/>
  <c r="CA393" i="20"/>
  <c r="CE393" i="20" a="1"/>
  <c r="CE393" i="20" s="1"/>
  <c r="CF393" i="20" a="1"/>
  <c r="CF393" i="20" s="1"/>
  <c r="CG393" i="20" a="1"/>
  <c r="CG393" i="20" s="1"/>
  <c r="BZ395" i="20"/>
  <c r="CA395" i="20"/>
  <c r="CB395" i="20" s="1" a="1"/>
  <c r="CB395" i="20" s="1"/>
  <c r="CE395" i="20" a="1"/>
  <c r="CE395" i="20" s="1"/>
  <c r="CF395" i="20" a="1"/>
  <c r="CF395" i="20" s="1"/>
  <c r="CG395" i="20" a="1"/>
  <c r="CG395" i="20" s="1"/>
  <c r="BZ396" i="20"/>
  <c r="CA396" i="20"/>
  <c r="CB396" i="20" s="1" a="1"/>
  <c r="CB396" i="20" s="1"/>
  <c r="CE396" i="20" a="1"/>
  <c r="CE396" i="20" s="1"/>
  <c r="CF396" i="20" a="1"/>
  <c r="CF396" i="20" s="1"/>
  <c r="CG396" i="20" a="1"/>
  <c r="CG396" i="20" s="1"/>
  <c r="BZ223" i="20"/>
  <c r="CA223" i="20"/>
  <c r="CB223" i="20" s="1" a="1"/>
  <c r="CB223" i="20" s="1"/>
  <c r="CE223" i="20" a="1"/>
  <c r="CE223" i="20" s="1"/>
  <c r="CF223" i="20" a="1"/>
  <c r="CF223" i="20" s="1"/>
  <c r="CG223" i="20" a="1"/>
  <c r="CG223" i="20" s="1"/>
  <c r="BZ266" i="20"/>
  <c r="CA266" i="20"/>
  <c r="CE266" i="20" a="1"/>
  <c r="CE266" i="20" s="1"/>
  <c r="CF266" i="20" a="1"/>
  <c r="CF266" i="20" s="1"/>
  <c r="CG266" i="20" a="1"/>
  <c r="CG266" i="20" s="1"/>
  <c r="BZ263" i="20"/>
  <c r="CA263" i="20"/>
  <c r="CB263" i="20" s="1" a="1"/>
  <c r="CB263" i="20" s="1"/>
  <c r="CE263" i="20" a="1"/>
  <c r="CE263" i="20" s="1"/>
  <c r="CF263" i="20" a="1"/>
  <c r="CF263" i="20" s="1"/>
  <c r="CG263" i="20" a="1"/>
  <c r="CG263" i="20" s="1"/>
  <c r="BZ267" i="20"/>
  <c r="CA267" i="20"/>
  <c r="CB267" i="20" s="1" a="1"/>
  <c r="CB267" i="20" s="1"/>
  <c r="CE267" i="20" a="1"/>
  <c r="CE267" i="20" s="1"/>
  <c r="CF267" i="20" a="1"/>
  <c r="CF267" i="20" s="1"/>
  <c r="CG267" i="20" a="1"/>
  <c r="CG267" i="20" s="1"/>
  <c r="BZ257" i="20"/>
  <c r="CA257" i="20"/>
  <c r="CB257" i="20" s="1" a="1"/>
  <c r="CB257" i="20" s="1"/>
  <c r="CE257" i="20" a="1"/>
  <c r="CE257" i="20" s="1"/>
  <c r="CF257" i="20" a="1"/>
  <c r="CF257" i="20" s="1"/>
  <c r="CG257" i="20" a="1"/>
  <c r="CG257" i="20" s="1"/>
  <c r="BZ261" i="20"/>
  <c r="CA261" i="20"/>
  <c r="CE261" i="20" a="1"/>
  <c r="CE261" i="20" s="1"/>
  <c r="CF261" i="20" a="1"/>
  <c r="CF261" i="20" s="1"/>
  <c r="CG261" i="20" a="1"/>
  <c r="CG261" i="20" s="1"/>
  <c r="BZ324" i="20"/>
  <c r="CA324" i="20"/>
  <c r="CB324" i="20" s="1" a="1"/>
  <c r="CB324" i="20" s="1"/>
  <c r="CE324" i="20" a="1"/>
  <c r="CE324" i="20" s="1"/>
  <c r="CF324" i="20" a="1"/>
  <c r="CF324" i="20" s="1"/>
  <c r="CG324" i="20" a="1"/>
  <c r="CG324" i="20" s="1"/>
  <c r="BZ323" i="20"/>
  <c r="CA323" i="20"/>
  <c r="CB323" i="20" s="1" a="1"/>
  <c r="CB323" i="20" s="1"/>
  <c r="CE323" i="20" a="1"/>
  <c r="CE323" i="20" s="1"/>
  <c r="CF323" i="20" a="1"/>
  <c r="CF323" i="20" s="1"/>
  <c r="CG323" i="20" a="1"/>
  <c r="CG323" i="20" s="1"/>
  <c r="BZ321" i="20"/>
  <c r="CA321" i="20"/>
  <c r="CB321" i="20" s="1" a="1"/>
  <c r="CB321" i="20" s="1"/>
  <c r="CE321" i="20" a="1"/>
  <c r="CE321" i="20" s="1"/>
  <c r="CF321" i="20" a="1"/>
  <c r="CF321" i="20" s="1"/>
  <c r="CG321" i="20" a="1"/>
  <c r="CG321" i="20" s="1"/>
  <c r="BZ320" i="20"/>
  <c r="CA320" i="20"/>
  <c r="CE320" i="20" a="1"/>
  <c r="CE320" i="20" s="1"/>
  <c r="CF320" i="20" a="1"/>
  <c r="CF320" i="20" s="1"/>
  <c r="CG320" i="20" a="1"/>
  <c r="CG320" i="20" s="1"/>
  <c r="BZ318" i="20"/>
  <c r="CA318" i="20"/>
  <c r="CB318" i="20" s="1" a="1"/>
  <c r="CB318" i="20" s="1"/>
  <c r="CE318" i="20" a="1"/>
  <c r="CE318" i="20" s="1"/>
  <c r="CF318" i="20" a="1"/>
  <c r="CF318" i="20" s="1"/>
  <c r="CG318" i="20" a="1"/>
  <c r="CG318" i="20" s="1"/>
  <c r="BZ350" i="20"/>
  <c r="CA350" i="20"/>
  <c r="CB350" i="20" s="1" a="1"/>
  <c r="CB350" i="20" s="1"/>
  <c r="CE350" i="20" a="1"/>
  <c r="CE350" i="20" s="1"/>
  <c r="CF350" i="20" a="1"/>
  <c r="CF350" i="20" s="1"/>
  <c r="CG350" i="20" a="1"/>
  <c r="CG350" i="20" s="1"/>
  <c r="BZ354" i="20"/>
  <c r="CA354" i="20"/>
  <c r="CB354" i="20" s="1" a="1"/>
  <c r="CB354" i="20" s="1"/>
  <c r="CE354" i="20" a="1"/>
  <c r="CE354" i="20" s="1"/>
  <c r="CF354" i="20" a="1"/>
  <c r="CF354" i="20" s="1"/>
  <c r="CG354" i="20" a="1"/>
  <c r="CG354" i="20" s="1"/>
  <c r="BZ400" i="20"/>
  <c r="CA400" i="20"/>
  <c r="CE400" i="20" a="1"/>
  <c r="CE400" i="20" s="1"/>
  <c r="CF400" i="20" a="1"/>
  <c r="CF400" i="20" s="1"/>
  <c r="CG400" i="20" a="1"/>
  <c r="CG400" i="20" s="1"/>
  <c r="BZ399" i="20"/>
  <c r="CA399" i="20"/>
  <c r="CB399" i="20" s="1" a="1"/>
  <c r="CB399" i="20" s="1"/>
  <c r="CE399" i="20" a="1"/>
  <c r="CE399" i="20" s="1"/>
  <c r="CF399" i="20" a="1"/>
  <c r="CF399" i="20" s="1"/>
  <c r="CG399" i="20" a="1"/>
  <c r="CG399" i="20" s="1"/>
  <c r="BZ201" i="20"/>
  <c r="CA201" i="20"/>
  <c r="CB201" i="20" s="1" a="1"/>
  <c r="CB201" i="20" s="1"/>
  <c r="CE201" i="20" a="1"/>
  <c r="CE201" i="20" s="1"/>
  <c r="CF201" i="20" a="1"/>
  <c r="CF201" i="20" s="1"/>
  <c r="CG201" i="20" a="1"/>
  <c r="CG201" i="20" s="1"/>
  <c r="BZ200" i="20"/>
  <c r="CA200" i="20"/>
  <c r="CB200" i="20" s="1" a="1"/>
  <c r="CB200" i="20" s="1"/>
  <c r="CE200" i="20" a="1"/>
  <c r="CE200" i="20" s="1"/>
  <c r="CF200" i="20" a="1"/>
  <c r="CF200" i="20" s="1"/>
  <c r="CG200" i="20" a="1"/>
  <c r="CG200" i="20" s="1"/>
  <c r="BZ62" i="20"/>
  <c r="CA62" i="20"/>
  <c r="CE62" i="20" a="1"/>
  <c r="CE62" i="20" s="1"/>
  <c r="CF62" i="20" a="1"/>
  <c r="CF62" i="20" s="1"/>
  <c r="CG62" i="20" a="1"/>
  <c r="CG62" i="20" s="1"/>
  <c r="BZ65" i="20"/>
  <c r="CA65" i="20"/>
  <c r="CB65" i="20" s="1" a="1"/>
  <c r="CB65" i="20" s="1"/>
  <c r="CE65" i="20" a="1"/>
  <c r="CE65" i="20" s="1"/>
  <c r="CF65" i="20" a="1"/>
  <c r="CF65" i="20" s="1"/>
  <c r="CG65" i="20" a="1"/>
  <c r="CG65" i="20" s="1"/>
  <c r="BZ74" i="20"/>
  <c r="CA74" i="20"/>
  <c r="CB74" i="20" s="1" a="1"/>
  <c r="CB74" i="20" s="1"/>
  <c r="CE74" i="20" a="1"/>
  <c r="CE74" i="20" s="1"/>
  <c r="CF74" i="20" a="1"/>
  <c r="CF74" i="20" s="1"/>
  <c r="CG74" i="20" a="1"/>
  <c r="CG74" i="20" s="1"/>
  <c r="BZ71" i="20"/>
  <c r="CA71" i="20"/>
  <c r="CB71" i="20" s="1" a="1"/>
  <c r="CB71" i="20" s="1"/>
  <c r="CE71" i="20" a="1"/>
  <c r="CE71" i="20" s="1"/>
  <c r="CF71" i="20" a="1"/>
  <c r="CF71" i="20" s="1"/>
  <c r="CG71" i="20" a="1"/>
  <c r="CG71" i="20" s="1"/>
  <c r="BZ206" i="20"/>
  <c r="CA206" i="20"/>
  <c r="CE206" i="20" a="1"/>
  <c r="CE206" i="20" s="1"/>
  <c r="CF206" i="20" a="1"/>
  <c r="CF206" i="20" s="1"/>
  <c r="CG206" i="20" a="1"/>
  <c r="CG206" i="20" s="1"/>
  <c r="BZ203" i="20"/>
  <c r="CA203" i="20"/>
  <c r="CB203" i="20" s="1" a="1"/>
  <c r="CB203" i="20" s="1"/>
  <c r="CE203" i="20" a="1"/>
  <c r="CE203" i="20" s="1"/>
  <c r="CF203" i="20" a="1"/>
  <c r="CF203" i="20" s="1"/>
  <c r="CG203" i="20" a="1"/>
  <c r="CG203" i="20" s="1"/>
  <c r="BZ238" i="20"/>
  <c r="CA238" i="20"/>
  <c r="CB238" i="20" s="1" a="1"/>
  <c r="CB238" i="20" s="1"/>
  <c r="CE238" i="20" a="1"/>
  <c r="CE238" i="20" s="1"/>
  <c r="CF238" i="20" a="1"/>
  <c r="CF238" i="20" s="1"/>
  <c r="CG238" i="20" a="1"/>
  <c r="CG238" i="20" s="1"/>
  <c r="BZ241" i="20"/>
  <c r="CA241" i="20"/>
  <c r="CB241" i="20" s="1" a="1"/>
  <c r="CB241" i="20" s="1"/>
  <c r="CE241" i="20" a="1"/>
  <c r="CE241" i="20" s="1"/>
  <c r="CF241" i="20" a="1"/>
  <c r="CF241" i="20" s="1"/>
  <c r="CG241" i="20" a="1"/>
  <c r="CG241" i="20" s="1"/>
  <c r="BZ240" i="20"/>
  <c r="CA240" i="20"/>
  <c r="CE240" i="20" a="1"/>
  <c r="CE240" i="20" s="1"/>
  <c r="CF240" i="20" a="1"/>
  <c r="CF240" i="20" s="1"/>
  <c r="CG240" i="20" a="1"/>
  <c r="CG240" i="20" s="1"/>
  <c r="BZ338" i="20"/>
  <c r="CA338" i="20"/>
  <c r="CB338" i="20" s="1" a="1"/>
  <c r="CB338" i="20" s="1"/>
  <c r="CE338" i="20" a="1"/>
  <c r="CE338" i="20" s="1"/>
  <c r="CF338" i="20" a="1"/>
  <c r="CF338" i="20" s="1"/>
  <c r="CG338" i="20" a="1"/>
  <c r="CG338" i="20" s="1"/>
  <c r="BZ341" i="20"/>
  <c r="CA341" i="20"/>
  <c r="CB341" i="20" s="1" a="1"/>
  <c r="CB341" i="20" s="1"/>
  <c r="CE341" i="20" a="1"/>
  <c r="CE341" i="20" s="1"/>
  <c r="CF341" i="20" a="1"/>
  <c r="CF341" i="20" s="1"/>
  <c r="CG341" i="20" a="1"/>
  <c r="CG341" i="20" s="1"/>
  <c r="BZ329" i="20"/>
  <c r="CA329" i="20"/>
  <c r="CB329" i="20" s="1" a="1"/>
  <c r="CB329" i="20" s="1"/>
  <c r="CE329" i="20" a="1"/>
  <c r="CE329" i="20" s="1"/>
  <c r="CF329" i="20" a="1"/>
  <c r="CF329" i="20" s="1"/>
  <c r="CG329" i="20" a="1"/>
  <c r="CG329" i="20" s="1"/>
  <c r="BZ331" i="20"/>
  <c r="CA331" i="20"/>
  <c r="CE331" i="20" a="1"/>
  <c r="CE331" i="20" s="1"/>
  <c r="CF331" i="20" a="1"/>
  <c r="CF331" i="20" s="1"/>
  <c r="CG331" i="20" a="1"/>
  <c r="CG331" i="20" s="1"/>
  <c r="BZ330" i="20"/>
  <c r="CA330" i="20"/>
  <c r="CB330" i="20" s="1" a="1"/>
  <c r="CB330" i="20" s="1"/>
  <c r="CE330" i="20" a="1"/>
  <c r="CE330" i="20" s="1"/>
  <c r="CF330" i="20" a="1"/>
  <c r="CF330" i="20" s="1"/>
  <c r="CG330" i="20" a="1"/>
  <c r="CG330" i="20" s="1"/>
  <c r="BZ327" i="20"/>
  <c r="CA327" i="20"/>
  <c r="CB327" i="20" s="1" a="1"/>
  <c r="CB327" i="20" s="1"/>
  <c r="CE327" i="20" a="1"/>
  <c r="CE327" i="20" s="1"/>
  <c r="CF327" i="20" a="1"/>
  <c r="CF327" i="20" s="1"/>
  <c r="CG327" i="20" a="1"/>
  <c r="CG327" i="20" s="1"/>
  <c r="BZ64" i="20"/>
  <c r="CA64" i="20"/>
  <c r="CB64" i="20" s="1" a="1"/>
  <c r="CB64" i="20" s="1"/>
  <c r="CE64" i="20" a="1"/>
  <c r="CE64" i="20" s="1"/>
  <c r="CF64" i="20" a="1"/>
  <c r="CF64" i="20" s="1"/>
  <c r="CG64" i="20" a="1"/>
  <c r="CG64" i="20" s="1"/>
  <c r="BZ29" i="20"/>
  <c r="CA29" i="20"/>
  <c r="CE29" i="20" a="1"/>
  <c r="CE29" i="20" s="1"/>
  <c r="CF29" i="20" a="1"/>
  <c r="CF29" i="20" s="1"/>
  <c r="CG29" i="20" a="1"/>
  <c r="CG29" i="20" s="1"/>
  <c r="BZ225" i="20"/>
  <c r="CA225" i="20"/>
  <c r="CB225" i="20" s="1" a="1"/>
  <c r="CB225" i="20" s="1"/>
  <c r="CE225" i="20" a="1"/>
  <c r="CE225" i="20" s="1"/>
  <c r="CF225" i="20" a="1"/>
  <c r="CF225" i="20" s="1"/>
  <c r="CG225" i="20" a="1"/>
  <c r="CG225" i="20" s="1"/>
  <c r="BZ297" i="20"/>
  <c r="CA297" i="20"/>
  <c r="CB297" i="20" s="1" a="1"/>
  <c r="CB297" i="20" s="1"/>
  <c r="CE297" i="20" a="1"/>
  <c r="CE297" i="20" s="1"/>
  <c r="CF297" i="20" a="1"/>
  <c r="CF297" i="20" s="1"/>
  <c r="CG297" i="20" a="1"/>
  <c r="CG297" i="20" s="1"/>
  <c r="BZ336" i="20"/>
  <c r="CA336" i="20"/>
  <c r="CB336" i="20" s="1" a="1"/>
  <c r="CB336" i="20" s="1"/>
  <c r="CE336" i="20" a="1"/>
  <c r="CE336" i="20" s="1"/>
  <c r="CF336" i="20" a="1"/>
  <c r="CF336" i="20" s="1"/>
  <c r="CG336" i="20" a="1"/>
  <c r="CG336" i="20" s="1"/>
  <c r="BZ61" i="20"/>
  <c r="CA61" i="20"/>
  <c r="CE61" i="20" a="1"/>
  <c r="CE61" i="20" s="1"/>
  <c r="CF61" i="20" a="1"/>
  <c r="CF61" i="20" s="1"/>
  <c r="CG61" i="20" a="1"/>
  <c r="CG61" i="20" s="1"/>
  <c r="BZ67" i="20"/>
  <c r="CA67" i="20"/>
  <c r="CB67" i="20" s="1" a="1"/>
  <c r="CB67" i="20" s="1"/>
  <c r="CE67" i="20" a="1"/>
  <c r="CE67" i="20" s="1"/>
  <c r="CF67" i="20" a="1"/>
  <c r="CF67" i="20" s="1"/>
  <c r="CG67" i="20" a="1"/>
  <c r="CG67" i="20" s="1"/>
  <c r="BZ66" i="20"/>
  <c r="CA66" i="20"/>
  <c r="CB66" i="20" s="1" a="1"/>
  <c r="CB66" i="20" s="1"/>
  <c r="CE66" i="20" a="1"/>
  <c r="CE66" i="20" s="1"/>
  <c r="CF66" i="20" a="1"/>
  <c r="CF66" i="20" s="1"/>
  <c r="CG66" i="20" a="1"/>
  <c r="CG66" i="20" s="1"/>
  <c r="BZ63" i="20"/>
  <c r="CA63" i="20"/>
  <c r="CB63" i="20" s="1" a="1"/>
  <c r="CB63" i="20" s="1"/>
  <c r="CE63" i="20" a="1"/>
  <c r="CE63" i="20" s="1"/>
  <c r="CF63" i="20" a="1"/>
  <c r="CF63" i="20" s="1"/>
  <c r="CG63" i="20" a="1"/>
  <c r="CG63" i="20" s="1"/>
  <c r="BZ44" i="20"/>
  <c r="CA44" i="20"/>
  <c r="CE44" i="20" a="1"/>
  <c r="CE44" i="20" s="1"/>
  <c r="CF44" i="20" a="1"/>
  <c r="CF44" i="20" s="1"/>
  <c r="CG44" i="20" a="1"/>
  <c r="CG44" i="20" s="1"/>
  <c r="BZ48" i="20"/>
  <c r="CA48" i="20"/>
  <c r="CB48" i="20" s="1" a="1"/>
  <c r="CB48" i="20" s="1"/>
  <c r="CE48" i="20" a="1"/>
  <c r="CE48" i="20" s="1"/>
  <c r="CF48" i="20" a="1"/>
  <c r="CF48" i="20" s="1"/>
  <c r="CG48" i="20" a="1"/>
  <c r="CG48" i="20" s="1"/>
  <c r="BZ73" i="20"/>
  <c r="CA73" i="20"/>
  <c r="CB73" i="20" s="1" a="1"/>
  <c r="CB73" i="20" s="1"/>
  <c r="CE73" i="20" a="1"/>
  <c r="CE73" i="20" s="1"/>
  <c r="CF73" i="20" a="1"/>
  <c r="CF73" i="20" s="1"/>
  <c r="CG73" i="20" a="1"/>
  <c r="CG73" i="20" s="1"/>
  <c r="BZ70" i="20"/>
  <c r="CA70" i="20"/>
  <c r="CB70" i="20" s="1" a="1"/>
  <c r="CB70" i="20" s="1"/>
  <c r="CE70" i="20" a="1"/>
  <c r="CE70" i="20" s="1"/>
  <c r="CF70" i="20" a="1"/>
  <c r="CF70" i="20" s="1"/>
  <c r="CG70" i="20" a="1"/>
  <c r="CG70" i="20" s="1"/>
  <c r="BZ105" i="20"/>
  <c r="CA105" i="20"/>
  <c r="CB105" i="20" s="1" a="1"/>
  <c r="CB105" i="20" s="1"/>
  <c r="CE105" i="20" a="1"/>
  <c r="CE105" i="20" s="1"/>
  <c r="CF105" i="20" a="1"/>
  <c r="CF105" i="20" s="1"/>
  <c r="CG105" i="20" a="1"/>
  <c r="CG105" i="20" s="1"/>
  <c r="BZ104" i="20"/>
  <c r="CA104" i="20"/>
  <c r="CB104" i="20" s="1" a="1"/>
  <c r="CB104" i="20" s="1"/>
  <c r="CE104" i="20" a="1"/>
  <c r="CE104" i="20" s="1"/>
  <c r="CF104" i="20" a="1"/>
  <c r="CF104" i="20" s="1"/>
  <c r="CG104" i="20" a="1"/>
  <c r="CG104" i="20" s="1"/>
  <c r="BZ109" i="20"/>
  <c r="CA109" i="20"/>
  <c r="CB109" i="20" s="1" a="1"/>
  <c r="CB109" i="20" s="1"/>
  <c r="CE109" i="20" a="1"/>
  <c r="CE109" i="20" s="1"/>
  <c r="CF109" i="20" a="1"/>
  <c r="CF109" i="20" s="1"/>
  <c r="CG109" i="20" a="1"/>
  <c r="CG109" i="20" s="1"/>
  <c r="BZ110" i="20"/>
  <c r="CA110" i="20"/>
  <c r="CB110" i="20" s="1" a="1"/>
  <c r="CB110" i="20" s="1"/>
  <c r="CE110" i="20" a="1"/>
  <c r="CE110" i="20" s="1"/>
  <c r="CF110" i="20" a="1"/>
  <c r="CF110" i="20" s="1"/>
  <c r="CG110" i="20" a="1"/>
  <c r="CG110" i="20" s="1"/>
  <c r="BZ108" i="20"/>
  <c r="CA108" i="20"/>
  <c r="CE108" i="20" a="1"/>
  <c r="CE108" i="20" s="1"/>
  <c r="CF108" i="20" a="1"/>
  <c r="CF108" i="20" s="1"/>
  <c r="CG108" i="20" a="1"/>
  <c r="CG108" i="20" s="1"/>
  <c r="BZ129" i="20"/>
  <c r="CA129" i="20"/>
  <c r="CB129" i="20" s="1" a="1"/>
  <c r="CB129" i="20" s="1"/>
  <c r="CE129" i="20" a="1"/>
  <c r="CE129" i="20" s="1"/>
  <c r="CF129" i="20" a="1"/>
  <c r="CF129" i="20" s="1"/>
  <c r="CG129" i="20" a="1"/>
  <c r="CG129" i="20" s="1"/>
  <c r="BZ130" i="20"/>
  <c r="CA130" i="20"/>
  <c r="CB130" i="20" s="1" a="1"/>
  <c r="CB130" i="20" s="1"/>
  <c r="CE130" i="20" a="1"/>
  <c r="CE130" i="20" s="1"/>
  <c r="CF130" i="20" a="1"/>
  <c r="CF130" i="20" s="1"/>
  <c r="CG130" i="20" a="1"/>
  <c r="CG130" i="20" s="1"/>
  <c r="BZ131" i="20"/>
  <c r="CA131" i="20"/>
  <c r="CB131" i="20" s="1" a="1"/>
  <c r="CB131" i="20" s="1"/>
  <c r="CE131" i="20" a="1"/>
  <c r="CE131" i="20" s="1"/>
  <c r="CF131" i="20" a="1"/>
  <c r="CF131" i="20" s="1"/>
  <c r="CG131" i="20" a="1"/>
  <c r="CG131" i="20" s="1"/>
  <c r="BZ176" i="20"/>
  <c r="CA176" i="20"/>
  <c r="CE176" i="20" a="1"/>
  <c r="CE176" i="20" s="1"/>
  <c r="CF176" i="20" a="1"/>
  <c r="CF176" i="20" s="1"/>
  <c r="CG176" i="20" a="1"/>
  <c r="CG176" i="20" s="1"/>
  <c r="BZ181" i="20"/>
  <c r="CA181" i="20"/>
  <c r="CB181" i="20" s="1" a="1"/>
  <c r="CB181" i="20" s="1"/>
  <c r="CE181" i="20" a="1"/>
  <c r="CE181" i="20" s="1"/>
  <c r="CF181" i="20" a="1"/>
  <c r="CF181" i="20" s="1"/>
  <c r="CG181" i="20" a="1"/>
  <c r="CG181" i="20" s="1"/>
  <c r="BZ182" i="20"/>
  <c r="CA182" i="20"/>
  <c r="CB182" i="20" s="1" a="1"/>
  <c r="CB182" i="20" s="1"/>
  <c r="CE182" i="20" a="1"/>
  <c r="CE182" i="20" s="1"/>
  <c r="CF182" i="20" a="1"/>
  <c r="CF182" i="20" s="1"/>
  <c r="CG182" i="20" a="1"/>
  <c r="CG182" i="20" s="1"/>
  <c r="BZ180" i="20"/>
  <c r="CA180" i="20"/>
  <c r="CB180" i="20" s="1" a="1"/>
  <c r="CB180" i="20" s="1"/>
  <c r="CE180" i="20" a="1"/>
  <c r="CE180" i="20" s="1"/>
  <c r="CF180" i="20" a="1"/>
  <c r="CF180" i="20" s="1"/>
  <c r="CG180" i="20" a="1"/>
  <c r="CG180" i="20" s="1"/>
  <c r="BZ175" i="20"/>
  <c r="CA175" i="20"/>
  <c r="CE175" i="20" a="1"/>
  <c r="CE175" i="20" s="1"/>
  <c r="CF175" i="20" a="1"/>
  <c r="CF175" i="20" s="1"/>
  <c r="CG175" i="20" a="1"/>
  <c r="CG175" i="20" s="1"/>
  <c r="BZ190" i="20"/>
  <c r="CA190" i="20"/>
  <c r="CB190" i="20" s="1" a="1"/>
  <c r="CB190" i="20" s="1"/>
  <c r="CE190" i="20" a="1"/>
  <c r="CE190" i="20" s="1"/>
  <c r="CF190" i="20" a="1"/>
  <c r="CF190" i="20" s="1"/>
  <c r="CG190" i="20" a="1"/>
  <c r="CG190" i="20" s="1"/>
  <c r="BZ189" i="20"/>
  <c r="CA189" i="20"/>
  <c r="CB189" i="20" s="1" a="1"/>
  <c r="CB189" i="20" s="1"/>
  <c r="CE189" i="20" a="1"/>
  <c r="CE189" i="20" s="1"/>
  <c r="CF189" i="20" a="1"/>
  <c r="CF189" i="20" s="1"/>
  <c r="CG189" i="20" a="1"/>
  <c r="CG189" i="20" s="1"/>
  <c r="BZ187" i="20"/>
  <c r="CA187" i="20"/>
  <c r="CB187" i="20" s="1" a="1"/>
  <c r="CB187" i="20" s="1"/>
  <c r="CE187" i="20" a="1"/>
  <c r="CE187" i="20" s="1"/>
  <c r="CF187" i="20" a="1"/>
  <c r="CF187" i="20" s="1"/>
  <c r="CG187" i="20" a="1"/>
  <c r="CG187" i="20" s="1"/>
  <c r="BZ191" i="20"/>
  <c r="CA191" i="20"/>
  <c r="CE191" i="20" a="1"/>
  <c r="CE191" i="20" s="1"/>
  <c r="CF191" i="20" a="1"/>
  <c r="CF191" i="20" s="1"/>
  <c r="CG191" i="20" a="1"/>
  <c r="CG191" i="20" s="1"/>
  <c r="BZ188" i="20"/>
  <c r="CA188" i="20"/>
  <c r="CB188" i="20" s="1" a="1"/>
  <c r="CB188" i="20" s="1"/>
  <c r="CE188" i="20" a="1"/>
  <c r="CE188" i="20" s="1"/>
  <c r="CF188" i="20" a="1"/>
  <c r="CF188" i="20" s="1"/>
  <c r="CG188" i="20" a="1"/>
  <c r="CG188" i="20" s="1"/>
  <c r="BZ204" i="20"/>
  <c r="CA204" i="20"/>
  <c r="CB204" i="20" s="1" a="1"/>
  <c r="CB204" i="20" s="1"/>
  <c r="CE204" i="20" a="1"/>
  <c r="CE204" i="20" s="1"/>
  <c r="CF204" i="20" a="1"/>
  <c r="CF204" i="20" s="1"/>
  <c r="CG204" i="20" a="1"/>
  <c r="CG204" i="20" s="1"/>
  <c r="BZ205" i="20"/>
  <c r="CA205" i="20"/>
  <c r="CB205" i="20" s="1" a="1"/>
  <c r="CB205" i="20" s="1"/>
  <c r="CE205" i="20" a="1"/>
  <c r="CE205" i="20" s="1"/>
  <c r="CF205" i="20" a="1"/>
  <c r="CF205" i="20" s="1"/>
  <c r="CG205" i="20" a="1"/>
  <c r="CG205" i="20" s="1"/>
  <c r="BZ245" i="20"/>
  <c r="CA245" i="20"/>
  <c r="CE245" i="20" a="1"/>
  <c r="CE245" i="20" s="1"/>
  <c r="CF245" i="20" a="1"/>
  <c r="CF245" i="20" s="1"/>
  <c r="CG245" i="20" a="1"/>
  <c r="CG245" i="20" s="1"/>
  <c r="BZ237" i="20"/>
  <c r="CA237" i="20"/>
  <c r="CB237" i="20" s="1" a="1"/>
  <c r="CB237" i="20" s="1"/>
  <c r="CE237" i="20" a="1"/>
  <c r="CE237" i="20" s="1"/>
  <c r="CF237" i="20" a="1"/>
  <c r="CF237" i="20" s="1"/>
  <c r="CG237" i="20" a="1"/>
  <c r="CG237" i="20" s="1"/>
  <c r="BZ251" i="20"/>
  <c r="CA251" i="20"/>
  <c r="CB251" i="20" s="1" a="1"/>
  <c r="CB251" i="20" s="1"/>
  <c r="CE251" i="20" a="1"/>
  <c r="CE251" i="20" s="1"/>
  <c r="CF251" i="20" a="1"/>
  <c r="CF251" i="20" s="1"/>
  <c r="CG251" i="20" a="1"/>
  <c r="CG251" i="20" s="1"/>
  <c r="BZ252" i="20"/>
  <c r="CA252" i="20"/>
  <c r="CB252" i="20" s="1" a="1"/>
  <c r="CB252" i="20" s="1"/>
  <c r="CE252" i="20" a="1"/>
  <c r="CE252" i="20" s="1"/>
  <c r="CF252" i="20" a="1"/>
  <c r="CF252" i="20" s="1"/>
  <c r="CG252" i="20" a="1"/>
  <c r="CG252" i="20" s="1"/>
  <c r="BZ249" i="20"/>
  <c r="CA249" i="20"/>
  <c r="CE249" i="20" a="1"/>
  <c r="CE249" i="20" s="1"/>
  <c r="CF249" i="20" a="1"/>
  <c r="CF249" i="20" s="1"/>
  <c r="CG249" i="20" a="1"/>
  <c r="CG249" i="20" s="1"/>
  <c r="BZ253" i="20"/>
  <c r="CA253" i="20"/>
  <c r="CB253" i="20" s="1" a="1"/>
  <c r="CB253" i="20" s="1"/>
  <c r="CE253" i="20" a="1"/>
  <c r="CE253" i="20" s="1"/>
  <c r="CF253" i="20" a="1"/>
  <c r="CF253" i="20" s="1"/>
  <c r="CG253" i="20" a="1"/>
  <c r="CG253" i="20" s="1"/>
  <c r="BZ248" i="20"/>
  <c r="CA248" i="20"/>
  <c r="CB248" i="20" s="1" a="1"/>
  <c r="CB248" i="20" s="1"/>
  <c r="CE248" i="20" a="1"/>
  <c r="CE248" i="20" s="1"/>
  <c r="CF248" i="20" a="1"/>
  <c r="CF248" i="20" s="1"/>
  <c r="CG248" i="20" a="1"/>
  <c r="CG248" i="20" s="1"/>
  <c r="BZ270" i="20"/>
  <c r="CA270" i="20"/>
  <c r="CB270" i="20" s="1" a="1"/>
  <c r="CB270" i="20" s="1"/>
  <c r="CE270" i="20" a="1"/>
  <c r="CE270" i="20" s="1"/>
  <c r="CF270" i="20" a="1"/>
  <c r="CF270" i="20" s="1"/>
  <c r="CG270" i="20" a="1"/>
  <c r="CG270" i="20" s="1"/>
  <c r="BZ271" i="20"/>
  <c r="CA271" i="20"/>
  <c r="CE271" i="20" a="1"/>
  <c r="CE271" i="20" s="1"/>
  <c r="CF271" i="20" a="1"/>
  <c r="CF271" i="20" s="1"/>
  <c r="CG271" i="20" a="1"/>
  <c r="CG271" i="20" s="1"/>
  <c r="BZ255" i="20"/>
  <c r="CA255" i="20"/>
  <c r="CB255" i="20" s="1" a="1"/>
  <c r="CB255" i="20" s="1"/>
  <c r="CE255" i="20" a="1"/>
  <c r="CE255" i="20" s="1"/>
  <c r="CF255" i="20" a="1"/>
  <c r="CF255" i="20" s="1"/>
  <c r="CG255" i="20" a="1"/>
  <c r="CG255" i="20" s="1"/>
  <c r="BZ280" i="20"/>
  <c r="CA280" i="20"/>
  <c r="CB280" i="20" s="1" a="1"/>
  <c r="CB280" i="20" s="1"/>
  <c r="CE280" i="20" a="1"/>
  <c r="CE280" i="20" s="1"/>
  <c r="CF280" i="20" a="1"/>
  <c r="CF280" i="20" s="1"/>
  <c r="CG280" i="20" a="1"/>
  <c r="CG280" i="20" s="1"/>
  <c r="BZ281" i="20"/>
  <c r="CA281" i="20"/>
  <c r="CB281" i="20" s="1" a="1"/>
  <c r="CB281" i="20" s="1"/>
  <c r="CE281" i="20" a="1"/>
  <c r="CE281" i="20" s="1"/>
  <c r="CF281" i="20" a="1"/>
  <c r="CF281" i="20" s="1"/>
  <c r="CG281" i="20" a="1"/>
  <c r="CG281" i="20" s="1"/>
  <c r="BZ342" i="20"/>
  <c r="CA342" i="20"/>
  <c r="CE342" i="20" a="1"/>
  <c r="CE342" i="20" s="1"/>
  <c r="CF342" i="20" a="1"/>
  <c r="CF342" i="20" s="1"/>
  <c r="CG342" i="20" a="1"/>
  <c r="CG342" i="20" s="1"/>
  <c r="BZ332" i="20"/>
  <c r="CA332" i="20"/>
  <c r="CB332" i="20" s="1" a="1"/>
  <c r="CB332" i="20" s="1"/>
  <c r="CE332" i="20" a="1"/>
  <c r="CE332" i="20" s="1"/>
  <c r="CF332" i="20" a="1"/>
  <c r="CF332" i="20" s="1"/>
  <c r="CG332" i="20" a="1"/>
  <c r="CG332" i="20" s="1"/>
  <c r="BZ337" i="20"/>
  <c r="CA337" i="20"/>
  <c r="CB337" i="20" s="1" a="1"/>
  <c r="CB337" i="20" s="1"/>
  <c r="CE337" i="20" a="1"/>
  <c r="CE337" i="20" s="1"/>
  <c r="CF337" i="20" a="1"/>
  <c r="CF337" i="20" s="1"/>
  <c r="CG337" i="20" a="1"/>
  <c r="CG337" i="20" s="1"/>
  <c r="BZ328" i="20"/>
  <c r="CA328" i="20"/>
  <c r="CB328" i="20" s="1" a="1"/>
  <c r="CB328" i="20" s="1"/>
  <c r="CE328" i="20" a="1"/>
  <c r="CE328" i="20" s="1"/>
  <c r="CF328" i="20" a="1"/>
  <c r="CF328" i="20" s="1"/>
  <c r="CG328" i="20" a="1"/>
  <c r="CG328" i="20" s="1"/>
  <c r="BZ334" i="20"/>
  <c r="CA334" i="20"/>
  <c r="CE334" i="20" a="1"/>
  <c r="CE334" i="20" s="1"/>
  <c r="CF334" i="20" a="1"/>
  <c r="CF334" i="20" s="1"/>
  <c r="CG334" i="20" a="1"/>
  <c r="CG334" i="20" s="1"/>
  <c r="BZ340" i="20"/>
  <c r="CA340" i="20"/>
  <c r="CB340" i="20" s="1" a="1"/>
  <c r="CB340" i="20" s="1"/>
  <c r="CE340" i="20" a="1"/>
  <c r="CE340" i="20" s="1"/>
  <c r="CF340" i="20" a="1"/>
  <c r="CF340" i="20" s="1"/>
  <c r="CG340" i="20" a="1"/>
  <c r="CG340" i="20" s="1"/>
  <c r="BZ179" i="20"/>
  <c r="CA179" i="20"/>
  <c r="CB179" i="20" s="1" a="1"/>
  <c r="CB179" i="20" s="1"/>
  <c r="CE179" i="20" a="1"/>
  <c r="CE179" i="20" s="1"/>
  <c r="CF179" i="20" a="1"/>
  <c r="CF179" i="20" s="1"/>
  <c r="CG179" i="20" a="1"/>
  <c r="CG179" i="20" s="1"/>
  <c r="BZ186" i="20"/>
  <c r="CA186" i="20"/>
  <c r="CB186" i="20" s="1" a="1"/>
  <c r="CB186" i="20" s="1"/>
  <c r="CE186" i="20" a="1"/>
  <c r="CE186" i="20" s="1"/>
  <c r="CF186" i="20" a="1"/>
  <c r="CF186" i="20" s="1"/>
  <c r="CG186" i="20" a="1"/>
  <c r="CG186" i="20" s="1"/>
  <c r="BZ242" i="20"/>
  <c r="CA242" i="20"/>
  <c r="CE242" i="20" a="1"/>
  <c r="CE242" i="20" s="1"/>
  <c r="CF242" i="20" a="1"/>
  <c r="CF242" i="20" s="1"/>
  <c r="CG242" i="20" a="1"/>
  <c r="CG242" i="20" s="1"/>
  <c r="BZ250" i="20"/>
  <c r="CA250" i="20"/>
  <c r="CB250" i="20" s="1" a="1"/>
  <c r="CB250" i="20" s="1"/>
  <c r="CE250" i="20" a="1"/>
  <c r="CE250" i="20" s="1"/>
  <c r="CF250" i="20" a="1"/>
  <c r="CF250" i="20" s="1"/>
  <c r="CG250" i="20" a="1"/>
  <c r="CG250" i="20" s="1"/>
  <c r="BZ254" i="20"/>
  <c r="CA254" i="20"/>
  <c r="CB254" i="20" s="1" a="1"/>
  <c r="CB254" i="20" s="1"/>
  <c r="CE254" i="20" a="1"/>
  <c r="CE254" i="20" s="1"/>
  <c r="CF254" i="20" a="1"/>
  <c r="CF254" i="20" s="1"/>
  <c r="CG254" i="20" a="1"/>
  <c r="CG254" i="20" s="1"/>
  <c r="BZ159" i="20"/>
  <c r="CA159" i="20"/>
  <c r="CB159" i="20" s="1" a="1"/>
  <c r="CB159" i="20" s="1"/>
  <c r="CE159" i="20" a="1"/>
  <c r="CE159" i="20" s="1"/>
  <c r="CF159" i="20" a="1"/>
  <c r="CF159" i="20" s="1"/>
  <c r="CG159" i="20" a="1"/>
  <c r="CG159" i="20" s="1"/>
  <c r="BZ158" i="20"/>
  <c r="CA158" i="20"/>
  <c r="CE158" i="20" a="1"/>
  <c r="CE158" i="20" s="1"/>
  <c r="CF158" i="20" a="1"/>
  <c r="CF158" i="20" s="1"/>
  <c r="CG158" i="20" a="1"/>
  <c r="CG158" i="20" s="1"/>
  <c r="BZ155" i="20"/>
  <c r="CA155" i="20"/>
  <c r="CB155" i="20" s="1" a="1"/>
  <c r="CB155" i="20" s="1"/>
  <c r="CE155" i="20" a="1"/>
  <c r="CE155" i="20" s="1"/>
  <c r="CF155" i="20" a="1"/>
  <c r="CF155" i="20" s="1"/>
  <c r="CG155" i="20" a="1"/>
  <c r="CG155" i="20" s="1"/>
  <c r="BZ156" i="20"/>
  <c r="CA156" i="20"/>
  <c r="CB156" i="20" s="1" a="1"/>
  <c r="CB156" i="20" s="1"/>
  <c r="CE156" i="20" a="1"/>
  <c r="CE156" i="20" s="1"/>
  <c r="CF156" i="20" a="1"/>
  <c r="CF156" i="20" s="1"/>
  <c r="CG156" i="20" a="1"/>
  <c r="CG156" i="20" s="1"/>
  <c r="BZ199" i="20"/>
  <c r="CA199" i="20"/>
  <c r="CB199" i="20" s="1" a="1"/>
  <c r="CB199" i="20" s="1"/>
  <c r="CE199" i="20" a="1"/>
  <c r="CE199" i="20" s="1"/>
  <c r="CF199" i="20" a="1"/>
  <c r="CF199" i="20" s="1"/>
  <c r="CG199" i="20" a="1"/>
  <c r="CG199" i="20" s="1"/>
  <c r="BZ305" i="20"/>
  <c r="CA305" i="20"/>
  <c r="CE305" i="20" a="1"/>
  <c r="CE305" i="20" s="1"/>
  <c r="CF305" i="20" a="1"/>
  <c r="CF305" i="20" s="1"/>
  <c r="CG305" i="20" a="1"/>
  <c r="CG305" i="20" s="1"/>
  <c r="BZ307" i="20"/>
  <c r="CA307" i="20"/>
  <c r="CB307" i="20" s="1" a="1"/>
  <c r="CB307" i="20" s="1"/>
  <c r="CE307" i="20" a="1"/>
  <c r="CE307" i="20" s="1"/>
  <c r="CF307" i="20" a="1"/>
  <c r="CF307" i="20" s="1"/>
  <c r="CG307" i="20" a="1"/>
  <c r="CG307" i="20" s="1"/>
  <c r="BZ166" i="20"/>
  <c r="CA166" i="20"/>
  <c r="CB166" i="20" s="1" a="1"/>
  <c r="CB166" i="20" s="1"/>
  <c r="CE166" i="20" a="1"/>
  <c r="CE166" i="20" s="1"/>
  <c r="CF166" i="20" a="1"/>
  <c r="CF166" i="20" s="1"/>
  <c r="CG166" i="20" a="1"/>
  <c r="CG166" i="20" s="1"/>
  <c r="BZ388" i="20"/>
  <c r="CA388" i="20"/>
  <c r="CB388" i="20" s="1" a="1"/>
  <c r="CB388" i="20" s="1"/>
  <c r="CE388" i="20" a="1"/>
  <c r="CE388" i="20" s="1"/>
  <c r="CF388" i="20" a="1"/>
  <c r="CF388" i="20" s="1"/>
  <c r="CG388" i="20" a="1"/>
  <c r="CG388" i="20" s="1"/>
  <c r="BZ389" i="20"/>
  <c r="CA389" i="20"/>
  <c r="CE389" i="20" a="1"/>
  <c r="CE389" i="20" s="1"/>
  <c r="CF389" i="20" a="1"/>
  <c r="CF389" i="20" s="1"/>
  <c r="CG389" i="20" a="1"/>
  <c r="CG389" i="20" s="1"/>
  <c r="BZ136" i="20"/>
  <c r="CA136" i="20"/>
  <c r="CB136" i="20" s="1" a="1"/>
  <c r="CB136" i="20" s="1"/>
  <c r="CE136" i="20" a="1"/>
  <c r="CE136" i="20" s="1"/>
  <c r="CF136" i="20" a="1"/>
  <c r="CF136" i="20" s="1"/>
  <c r="CG136" i="20" a="1"/>
  <c r="CG136" i="20" s="1"/>
  <c r="BZ139" i="20"/>
  <c r="CA139" i="20"/>
  <c r="CB139" i="20" s="1" a="1"/>
  <c r="CB139" i="20" s="1"/>
  <c r="CE139" i="20" a="1"/>
  <c r="CE139" i="20" s="1"/>
  <c r="CF139" i="20" a="1"/>
  <c r="CF139" i="20" s="1"/>
  <c r="CG139" i="20" a="1"/>
  <c r="CG139" i="20" s="1"/>
  <c r="BZ140" i="20"/>
  <c r="CA140" i="20"/>
  <c r="CB140" i="20" s="1" a="1"/>
  <c r="CB140" i="20" s="1"/>
  <c r="CE140" i="20" a="1"/>
  <c r="CE140" i="20" s="1"/>
  <c r="CF140" i="20" a="1"/>
  <c r="CF140" i="20" s="1"/>
  <c r="CG140" i="20" a="1"/>
  <c r="CG140" i="20" s="1"/>
  <c r="BZ141" i="20"/>
  <c r="CA141" i="20"/>
  <c r="CE141" i="20" a="1"/>
  <c r="CE141" i="20" s="1"/>
  <c r="CF141" i="20" a="1"/>
  <c r="CF141" i="20" s="1"/>
  <c r="CG141" i="20" a="1"/>
  <c r="CG141" i="20" s="1"/>
  <c r="BZ390" i="20"/>
  <c r="CA390" i="20"/>
  <c r="CB390" i="20" s="1" a="1"/>
  <c r="CB390" i="20" s="1"/>
  <c r="CE390" i="20" a="1"/>
  <c r="CE390" i="20" s="1"/>
  <c r="CF390" i="20" a="1"/>
  <c r="CF390" i="20" s="1"/>
  <c r="CG390" i="20" a="1"/>
  <c r="CG390" i="20" s="1"/>
  <c r="BZ221" i="20"/>
  <c r="CA221" i="20"/>
  <c r="CB221" i="20" s="1" a="1"/>
  <c r="CB221" i="20" s="1"/>
  <c r="CE221" i="20" a="1"/>
  <c r="CE221" i="20" s="1"/>
  <c r="CF221" i="20" a="1"/>
  <c r="CF221" i="20" s="1"/>
  <c r="CG221" i="20" a="1"/>
  <c r="CG221" i="20" s="1"/>
  <c r="BZ368" i="20"/>
  <c r="CA368" i="20"/>
  <c r="CB368" i="20" s="1" a="1"/>
  <c r="CB368" i="20" s="1"/>
  <c r="CE368" i="20" a="1"/>
  <c r="CE368" i="20" s="1"/>
  <c r="CF368" i="20" a="1"/>
  <c r="CF368" i="20" s="1"/>
  <c r="CG368" i="20" a="1"/>
  <c r="CG368" i="20" s="1"/>
  <c r="BZ407" i="20"/>
  <c r="CA407" i="20"/>
  <c r="CE407" i="20" a="1"/>
  <c r="CE407" i="20" s="1"/>
  <c r="CF407" i="20" a="1"/>
  <c r="CF407" i="20" s="1"/>
  <c r="CG407" i="20" a="1"/>
  <c r="CG407" i="20" s="1"/>
  <c r="BZ220" i="20"/>
  <c r="CA220" i="20"/>
  <c r="CB220" i="20" s="1" a="1"/>
  <c r="CB220" i="20" s="1"/>
  <c r="CE220" i="20" a="1"/>
  <c r="CE220" i="20" s="1"/>
  <c r="CF220" i="20" a="1"/>
  <c r="CF220" i="20" s="1"/>
  <c r="CG220" i="20" a="1"/>
  <c r="CG220" i="20" s="1"/>
  <c r="BZ278" i="20"/>
  <c r="CA278" i="20"/>
  <c r="CB278" i="20" s="1" a="1"/>
  <c r="CB278" i="20" s="1"/>
  <c r="CE278" i="20" a="1"/>
  <c r="CE278" i="20" s="1"/>
  <c r="CF278" i="20" a="1"/>
  <c r="CF278" i="20" s="1"/>
  <c r="CG278" i="20" a="1"/>
  <c r="CG278" i="20" s="1"/>
  <c r="BZ276" i="20"/>
  <c r="CA276" i="20"/>
  <c r="CB276" i="20" s="1" a="1"/>
  <c r="CB276" i="20" s="1"/>
  <c r="CE276" i="20" a="1"/>
  <c r="CE276" i="20" s="1"/>
  <c r="CF276" i="20" a="1"/>
  <c r="CF276" i="20" s="1"/>
  <c r="CG276" i="20" a="1"/>
  <c r="CG276" i="20" s="1"/>
  <c r="BZ385" i="20"/>
  <c r="CA385" i="20"/>
  <c r="CE385" i="20" a="1"/>
  <c r="CE385" i="20" s="1"/>
  <c r="CF385" i="20" a="1"/>
  <c r="CF385" i="20" s="1"/>
  <c r="CG385" i="20" a="1"/>
  <c r="CG385" i="20" s="1"/>
  <c r="BZ387" i="20"/>
  <c r="CA387" i="20"/>
  <c r="CB387" i="20" s="1" a="1"/>
  <c r="CB387" i="20" s="1"/>
  <c r="CE387" i="20" a="1"/>
  <c r="CE387" i="20" s="1"/>
  <c r="CF387" i="20" a="1"/>
  <c r="CF387" i="20" s="1"/>
  <c r="CG387" i="20" a="1"/>
  <c r="CG387" i="20" s="1"/>
  <c r="BZ391" i="20"/>
  <c r="CA391" i="20"/>
  <c r="CB391" i="20" s="1" a="1"/>
  <c r="CB391" i="20" s="1"/>
  <c r="CE391" i="20" a="1"/>
  <c r="CE391" i="20" s="1"/>
  <c r="CF391" i="20" a="1"/>
  <c r="CF391" i="20" s="1"/>
  <c r="CG391" i="20" a="1"/>
  <c r="CG391" i="20" s="1"/>
  <c r="BZ154" i="20"/>
  <c r="CA154" i="20"/>
  <c r="CB154" i="20" s="1" a="1"/>
  <c r="CB154" i="20" s="1"/>
  <c r="CE154" i="20" a="1"/>
  <c r="CE154" i="20" s="1"/>
  <c r="CF154" i="20" a="1"/>
  <c r="CF154" i="20" s="1"/>
  <c r="CG154" i="20" a="1"/>
  <c r="CG154" i="20" s="1"/>
  <c r="BZ144" i="20"/>
  <c r="CA144" i="20"/>
  <c r="CE144" i="20" a="1"/>
  <c r="CE144" i="20" s="1"/>
  <c r="CF144" i="20" a="1"/>
  <c r="CF144" i="20" s="1"/>
  <c r="CG144" i="20" a="1"/>
  <c r="CG144" i="20" s="1"/>
  <c r="BZ143" i="20"/>
  <c r="CA143" i="20"/>
  <c r="CB143" i="20" s="1" a="1"/>
  <c r="CB143" i="20" s="1"/>
  <c r="CE143" i="20" a="1"/>
  <c r="CE143" i="20" s="1"/>
  <c r="CF143" i="20" a="1"/>
  <c r="CF143" i="20" s="1"/>
  <c r="CG143" i="20" a="1"/>
  <c r="CG143" i="20" s="1"/>
  <c r="BZ222" i="20"/>
  <c r="CA222" i="20"/>
  <c r="CB222" i="20" s="1" a="1"/>
  <c r="CB222" i="20" s="1"/>
  <c r="CE222" i="20" a="1"/>
  <c r="CE222" i="20" s="1"/>
  <c r="CF222" i="20" a="1"/>
  <c r="CF222" i="20" s="1"/>
  <c r="CG222" i="20" a="1"/>
  <c r="CG222" i="20" s="1"/>
  <c r="BZ39" i="20"/>
  <c r="CA39" i="20"/>
  <c r="CB39" i="20" s="1" a="1"/>
  <c r="CB39" i="20" s="1"/>
  <c r="CE39" i="20" a="1"/>
  <c r="CE39" i="20" s="1"/>
  <c r="CF39" i="20" a="1"/>
  <c r="CF39" i="20" s="1"/>
  <c r="CG39" i="20" a="1"/>
  <c r="CG39" i="20" s="1"/>
  <c r="BZ37" i="20"/>
  <c r="CA37" i="20"/>
  <c r="CE37" i="20" a="1"/>
  <c r="CE37" i="20" s="1"/>
  <c r="CF37" i="20" a="1"/>
  <c r="CF37" i="20" s="1"/>
  <c r="CG37" i="20" a="1"/>
  <c r="CG37" i="20" s="1"/>
  <c r="BZ69" i="20"/>
  <c r="CA69" i="20"/>
  <c r="CB69" i="20" s="1" a="1"/>
  <c r="CB69" i="20" s="1"/>
  <c r="CE69" i="20" a="1"/>
  <c r="CE69" i="20" s="1"/>
  <c r="CF69" i="20" a="1"/>
  <c r="CF69" i="20" s="1"/>
  <c r="CG69" i="20" a="1"/>
  <c r="CG69" i="20" s="1"/>
  <c r="BZ68" i="20"/>
  <c r="CA68" i="20"/>
  <c r="CB68" i="20" s="1" a="1"/>
  <c r="CB68" i="20" s="1"/>
  <c r="CE68" i="20" a="1"/>
  <c r="CE68" i="20" s="1"/>
  <c r="CF68" i="20" a="1"/>
  <c r="CF68" i="20" s="1"/>
  <c r="CG68" i="20" a="1"/>
  <c r="CG68" i="20" s="1"/>
  <c r="BZ75" i="20"/>
  <c r="CA75" i="20"/>
  <c r="CB75" i="20" s="1" a="1"/>
  <c r="CB75" i="20" s="1"/>
  <c r="CE75" i="20" a="1"/>
  <c r="CE75" i="20" s="1"/>
  <c r="CF75" i="20" a="1"/>
  <c r="CF75" i="20" s="1"/>
  <c r="CG75" i="20" a="1"/>
  <c r="CG75" i="20" s="1"/>
  <c r="BZ268" i="20"/>
  <c r="CA268" i="20"/>
  <c r="CE268" i="20" a="1"/>
  <c r="CE268" i="20" s="1"/>
  <c r="CF268" i="20" a="1"/>
  <c r="CF268" i="20" s="1"/>
  <c r="CG268" i="20" a="1"/>
  <c r="CG268" i="20" s="1"/>
  <c r="BZ114" i="20"/>
  <c r="CA114" i="20"/>
  <c r="CB114" i="20" s="1" a="1"/>
  <c r="CB114" i="20" s="1"/>
  <c r="CE114" i="20" a="1"/>
  <c r="CE114" i="20" s="1"/>
  <c r="CF114" i="20" a="1"/>
  <c r="CF114" i="20" s="1"/>
  <c r="CG114" i="20" a="1"/>
  <c r="CG114" i="20" s="1"/>
  <c r="BZ111" i="20"/>
  <c r="CA111" i="20"/>
  <c r="CB111" i="20" s="1" a="1"/>
  <c r="CB111" i="20" s="1"/>
  <c r="CE111" i="20" a="1"/>
  <c r="CE111" i="20" s="1"/>
  <c r="CF111" i="20" a="1"/>
  <c r="CF111" i="20" s="1"/>
  <c r="CG111" i="20" a="1"/>
  <c r="CG111" i="20" s="1"/>
  <c r="BZ81" i="20"/>
  <c r="CA81" i="20"/>
  <c r="CB81" i="20" s="1" a="1"/>
  <c r="CB81" i="20" s="1"/>
  <c r="CE81" i="20" a="1"/>
  <c r="CE81" i="20" s="1"/>
  <c r="CF81" i="20" a="1"/>
  <c r="CF81" i="20" s="1"/>
  <c r="CG81" i="20" a="1"/>
  <c r="CG81" i="20" s="1"/>
  <c r="BZ157" i="20"/>
  <c r="CA157" i="20"/>
  <c r="CE157" i="20" a="1"/>
  <c r="CE157" i="20" s="1"/>
  <c r="CF157" i="20" a="1"/>
  <c r="CF157" i="20" s="1"/>
  <c r="CG157" i="20" a="1"/>
  <c r="CG157" i="20" s="1"/>
  <c r="BZ227" i="20"/>
  <c r="CA227" i="20"/>
  <c r="CB227" i="20" s="1" a="1"/>
  <c r="CB227" i="20" s="1"/>
  <c r="CE227" i="20" a="1"/>
  <c r="CE227" i="20" s="1"/>
  <c r="CF227" i="20" a="1"/>
  <c r="CF227" i="20" s="1"/>
  <c r="CG227" i="20" a="1"/>
  <c r="CG227" i="20" s="1"/>
  <c r="BZ233" i="20"/>
  <c r="CA233" i="20"/>
  <c r="CB233" i="20" s="1" a="1"/>
  <c r="CB233" i="20" s="1"/>
  <c r="CE233" i="20" a="1"/>
  <c r="CE233" i="20" s="1"/>
  <c r="CF233" i="20" a="1"/>
  <c r="CF233" i="20" s="1"/>
  <c r="CG233" i="20" a="1"/>
  <c r="CG233" i="20" s="1"/>
  <c r="BZ232" i="20"/>
  <c r="CA232" i="20"/>
  <c r="CB232" i="20" s="1" a="1"/>
  <c r="CB232" i="20" s="1"/>
  <c r="CE232" i="20" a="1"/>
  <c r="CE232" i="20" s="1"/>
  <c r="CF232" i="20" a="1"/>
  <c r="CF232" i="20" s="1"/>
  <c r="CG232" i="20" a="1"/>
  <c r="CG232" i="20" s="1"/>
  <c r="BZ14" i="20"/>
  <c r="CA14" i="20"/>
  <c r="CE14" i="20" a="1"/>
  <c r="CE14" i="20" s="1"/>
  <c r="CF14" i="20" a="1"/>
  <c r="CF14" i="20" s="1"/>
  <c r="CG14" i="20" a="1"/>
  <c r="CG14" i="20" s="1"/>
  <c r="BZ51" i="20"/>
  <c r="CA51" i="20"/>
  <c r="CB51" i="20" s="1" a="1"/>
  <c r="CB51" i="20" s="1"/>
  <c r="CE51" i="20" a="1"/>
  <c r="CE51" i="20" s="1"/>
  <c r="CF51" i="20" a="1"/>
  <c r="CF51" i="20" s="1"/>
  <c r="CG51" i="20" a="1"/>
  <c r="CG51" i="20" s="1"/>
  <c r="BZ50" i="20"/>
  <c r="CA50" i="20"/>
  <c r="CB50" i="20" s="1" a="1"/>
  <c r="CB50" i="20" s="1"/>
  <c r="CE50" i="20" a="1"/>
  <c r="CE50" i="20" s="1"/>
  <c r="CF50" i="20" a="1"/>
  <c r="CF50" i="20" s="1"/>
  <c r="CG50" i="20" a="1"/>
  <c r="CG50" i="20" s="1"/>
  <c r="BZ147" i="20"/>
  <c r="CA147" i="20"/>
  <c r="CB147" i="20" s="1" a="1"/>
  <c r="CB147" i="20" s="1"/>
  <c r="CE147" i="20" a="1"/>
  <c r="CE147" i="20" s="1"/>
  <c r="CF147" i="20" a="1"/>
  <c r="CF147" i="20" s="1"/>
  <c r="CG147" i="20" a="1"/>
  <c r="CG147" i="20" s="1"/>
  <c r="BZ148" i="20"/>
  <c r="CA148" i="20"/>
  <c r="CE148" i="20" a="1"/>
  <c r="CE148" i="20" s="1"/>
  <c r="CF148" i="20" a="1"/>
  <c r="CF148" i="20" s="1"/>
  <c r="CG148" i="20" a="1"/>
  <c r="CG148" i="20" s="1"/>
  <c r="BZ212" i="20"/>
  <c r="CA212" i="20"/>
  <c r="CB212" i="20" s="1" a="1"/>
  <c r="CB212" i="20" s="1"/>
  <c r="CE212" i="20" a="1"/>
  <c r="CE212" i="20" s="1"/>
  <c r="CF212" i="20" a="1"/>
  <c r="CF212" i="20" s="1"/>
  <c r="CG212" i="20" a="1"/>
  <c r="CG212" i="20" s="1"/>
  <c r="BZ60" i="20"/>
  <c r="CA60" i="20"/>
  <c r="CB60" i="20" s="1" a="1"/>
  <c r="CB60" i="20" s="1"/>
  <c r="CE60" i="20" a="1"/>
  <c r="CE60" i="20" s="1"/>
  <c r="CF60" i="20" a="1"/>
  <c r="CF60" i="20" s="1"/>
  <c r="CG60" i="20" a="1"/>
  <c r="CG60" i="20" s="1"/>
  <c r="BZ49" i="20"/>
  <c r="CA49" i="20"/>
  <c r="CB49" i="20" s="1" a="1"/>
  <c r="CB49" i="20" s="1"/>
  <c r="CE49" i="20" a="1"/>
  <c r="CE49" i="20" s="1"/>
  <c r="CF49" i="20" a="1"/>
  <c r="CF49" i="20" s="1"/>
  <c r="CG49" i="20" a="1"/>
  <c r="CG49" i="20" s="1"/>
  <c r="BZ47" i="20"/>
  <c r="CA47" i="20"/>
  <c r="CE47" i="20" a="1"/>
  <c r="CE47" i="20" s="1"/>
  <c r="CF47" i="20" a="1"/>
  <c r="CF47" i="20" s="1"/>
  <c r="CG47" i="20" a="1"/>
  <c r="CG47" i="20" s="1"/>
  <c r="BZ30" i="20"/>
  <c r="CA30" i="20"/>
  <c r="CB30" i="20" s="1" a="1"/>
  <c r="CB30" i="20" s="1"/>
  <c r="CE30" i="20" a="1"/>
  <c r="CE30" i="20" s="1"/>
  <c r="CF30" i="20" a="1"/>
  <c r="CF30" i="20" s="1"/>
  <c r="CG30" i="20" a="1"/>
  <c r="CG30" i="20" s="1"/>
  <c r="BZ31" i="20"/>
  <c r="CA31" i="20"/>
  <c r="CB31" i="20" s="1" a="1"/>
  <c r="CB31" i="20" s="1"/>
  <c r="CE31" i="20" a="1"/>
  <c r="CE31" i="20" s="1"/>
  <c r="CF31" i="20" a="1"/>
  <c r="CF31" i="20" s="1"/>
  <c r="CG31" i="20" a="1"/>
  <c r="CG31" i="20" s="1"/>
  <c r="BZ178" i="20"/>
  <c r="CA178" i="20"/>
  <c r="CB178" i="20" s="1" a="1"/>
  <c r="CB178" i="20" s="1"/>
  <c r="CE178" i="20" a="1"/>
  <c r="CE178" i="20" s="1"/>
  <c r="CF178" i="20" a="1"/>
  <c r="CF178" i="20" s="1"/>
  <c r="CG178" i="20" a="1"/>
  <c r="CG178" i="20" s="1"/>
  <c r="BZ184" i="20"/>
  <c r="CA184" i="20"/>
  <c r="CE184" i="20" a="1"/>
  <c r="CE184" i="20" s="1"/>
  <c r="CF184" i="20" a="1"/>
  <c r="CF184" i="20" s="1"/>
  <c r="CG184" i="20" a="1"/>
  <c r="CG184" i="20" s="1"/>
  <c r="BZ236" i="20"/>
  <c r="CA236" i="20"/>
  <c r="CB236" i="20" s="1" a="1"/>
  <c r="CB236" i="20" s="1"/>
  <c r="CE236" i="20" a="1"/>
  <c r="CE236" i="20" s="1"/>
  <c r="CF236" i="20" a="1"/>
  <c r="CF236" i="20" s="1"/>
  <c r="CG236" i="20" a="1"/>
  <c r="CG236" i="20" s="1"/>
  <c r="BZ239" i="20"/>
  <c r="CA239" i="20"/>
  <c r="CB239" i="20" s="1" a="1"/>
  <c r="CB239" i="20" s="1"/>
  <c r="CE239" i="20" a="1"/>
  <c r="CE239" i="20" s="1"/>
  <c r="CF239" i="20" a="1"/>
  <c r="CF239" i="20" s="1"/>
  <c r="CG239" i="20" a="1"/>
  <c r="CG239" i="20" s="1"/>
  <c r="BZ333" i="20"/>
  <c r="CA333" i="20"/>
  <c r="CB333" i="20" s="1" a="1"/>
  <c r="CB333" i="20" s="1"/>
  <c r="CE333" i="20" a="1"/>
  <c r="CE333" i="20" s="1"/>
  <c r="CF333" i="20" a="1"/>
  <c r="CF333" i="20" s="1"/>
  <c r="CG333" i="20" a="1"/>
  <c r="CG333" i="20" s="1"/>
  <c r="BZ339" i="20"/>
  <c r="CA339" i="20"/>
  <c r="CE339" i="20" a="1"/>
  <c r="CE339" i="20" s="1"/>
  <c r="CF339" i="20" a="1"/>
  <c r="CF339" i="20" s="1"/>
  <c r="CG339" i="20" a="1"/>
  <c r="CG339" i="20" s="1"/>
  <c r="BZ335" i="20"/>
  <c r="CA335" i="20"/>
  <c r="CB335" i="20" s="1" a="1"/>
  <c r="CB335" i="20" s="1"/>
  <c r="CE335" i="20" a="1"/>
  <c r="CE335" i="20" s="1"/>
  <c r="CF335" i="20" a="1"/>
  <c r="CF335" i="20" s="1"/>
  <c r="CG335" i="20" a="1"/>
  <c r="CG335" i="20" s="1"/>
  <c r="BZ346" i="20"/>
  <c r="CA346" i="20"/>
  <c r="CB346" i="20" s="1" a="1"/>
  <c r="CB346" i="20" s="1"/>
  <c r="CE346" i="20" a="1"/>
  <c r="CE346" i="20" s="1"/>
  <c r="CF346" i="20" a="1"/>
  <c r="CF346" i="20" s="1"/>
  <c r="CG346" i="20" a="1"/>
  <c r="CG346" i="20" s="1"/>
  <c r="BZ343" i="20"/>
  <c r="CA343" i="20"/>
  <c r="CB343" i="20" s="1" a="1"/>
  <c r="CB343" i="20" s="1"/>
  <c r="CE343" i="20" a="1"/>
  <c r="CE343" i="20" s="1"/>
  <c r="CF343" i="20" a="1"/>
  <c r="CF343" i="20" s="1"/>
  <c r="CG343" i="20" a="1"/>
  <c r="CG343" i="20" s="1"/>
  <c r="BZ72" i="20"/>
  <c r="CA72" i="20"/>
  <c r="CE72" i="20" a="1"/>
  <c r="CE72" i="20" s="1"/>
  <c r="CF72" i="20" a="1"/>
  <c r="CF72" i="20" s="1"/>
  <c r="CG72" i="20" a="1"/>
  <c r="CG72" i="20" s="1"/>
  <c r="BZ101" i="20"/>
  <c r="CA101" i="20"/>
  <c r="CB101" i="20" s="1" a="1"/>
  <c r="CB101" i="20" s="1"/>
  <c r="CE101" i="20" a="1"/>
  <c r="CE101" i="20" s="1"/>
  <c r="CF101" i="20" a="1"/>
  <c r="CF101" i="20" s="1"/>
  <c r="CG101" i="20" a="1"/>
  <c r="CG101" i="20" s="1"/>
  <c r="BZ96" i="20"/>
  <c r="CA96" i="20"/>
  <c r="CB96" i="20" s="1" a="1"/>
  <c r="CB96" i="20" s="1"/>
  <c r="CE96" i="20" a="1"/>
  <c r="CE96" i="20" s="1"/>
  <c r="CF96" i="20" a="1"/>
  <c r="CF96" i="20" s="1"/>
  <c r="CG96" i="20" a="1"/>
  <c r="CG96" i="20" s="1"/>
  <c r="BZ102" i="20"/>
  <c r="CA102" i="20"/>
  <c r="CB102" i="20" s="1" a="1"/>
  <c r="CB102" i="20" s="1"/>
  <c r="CE102" i="20" a="1"/>
  <c r="CE102" i="20" s="1"/>
  <c r="CF102" i="20" a="1"/>
  <c r="CF102" i="20" s="1"/>
  <c r="CG102" i="20" a="1"/>
  <c r="CG102" i="20" s="1"/>
  <c r="BZ103" i="20"/>
  <c r="CA103" i="20"/>
  <c r="CE103" i="20" a="1"/>
  <c r="CE103" i="20" s="1"/>
  <c r="CF103" i="20" a="1"/>
  <c r="CF103" i="20" s="1"/>
  <c r="CG103" i="20" a="1"/>
  <c r="CG103" i="20" s="1"/>
  <c r="BZ95" i="20"/>
  <c r="CA95" i="20"/>
  <c r="CB95" i="20" s="1" a="1"/>
  <c r="CB95" i="20" s="1"/>
  <c r="CE95" i="20" a="1"/>
  <c r="CE95" i="20" s="1"/>
  <c r="CF95" i="20" a="1"/>
  <c r="CF95" i="20" s="1"/>
  <c r="CG95" i="20" a="1"/>
  <c r="CG95" i="20" s="1"/>
  <c r="BZ97" i="20"/>
  <c r="CA97" i="20"/>
  <c r="CB97" i="20" s="1" a="1"/>
  <c r="CB97" i="20" s="1"/>
  <c r="CE97" i="20" a="1"/>
  <c r="CE97" i="20" s="1"/>
  <c r="CF97" i="20" a="1"/>
  <c r="CF97" i="20" s="1"/>
  <c r="CG97" i="20" a="1"/>
  <c r="CG97" i="20" s="1"/>
  <c r="BZ98" i="20"/>
  <c r="CA98" i="20"/>
  <c r="CB98" i="20" s="1" a="1"/>
  <c r="CB98" i="20" s="1"/>
  <c r="CE98" i="20" a="1"/>
  <c r="CE98" i="20" s="1"/>
  <c r="CF98" i="20" a="1"/>
  <c r="CF98" i="20" s="1"/>
  <c r="CG98" i="20" a="1"/>
  <c r="CG98" i="20" s="1"/>
  <c r="BZ99" i="20"/>
  <c r="CA99" i="20"/>
  <c r="CE99" i="20" a="1"/>
  <c r="CE99" i="20" s="1"/>
  <c r="CF99" i="20" a="1"/>
  <c r="CF99" i="20" s="1"/>
  <c r="CG99" i="20" a="1"/>
  <c r="CG99" i="20" s="1"/>
  <c r="BZ128" i="20"/>
  <c r="CA128" i="20"/>
  <c r="CB128" i="20" s="1" a="1"/>
  <c r="CB128" i="20" s="1"/>
  <c r="CE128" i="20" a="1"/>
  <c r="CE128" i="20" s="1"/>
  <c r="CF128" i="20" a="1"/>
  <c r="CF128" i="20" s="1"/>
  <c r="CG128" i="20" a="1"/>
  <c r="CG128" i="20" s="1"/>
  <c r="BZ177" i="20"/>
  <c r="CA177" i="20"/>
  <c r="CB177" i="20" s="1" a="1"/>
  <c r="CB177" i="20" s="1"/>
  <c r="CE177" i="20" a="1"/>
  <c r="CE177" i="20" s="1"/>
  <c r="CF177" i="20" a="1"/>
  <c r="CF177" i="20" s="1"/>
  <c r="CG177" i="20" a="1"/>
  <c r="CG177" i="20" s="1"/>
  <c r="BZ183" i="20"/>
  <c r="CA183" i="20"/>
  <c r="CB183" i="20" s="1" a="1"/>
  <c r="CB183" i="20" s="1"/>
  <c r="CE183" i="20" a="1"/>
  <c r="CE183" i="20" s="1"/>
  <c r="CF183" i="20" a="1"/>
  <c r="CF183" i="20" s="1"/>
  <c r="CG183" i="20" a="1"/>
  <c r="CG183" i="20" s="1"/>
  <c r="BZ185" i="20"/>
  <c r="CA185" i="20"/>
  <c r="CE185" i="20" a="1"/>
  <c r="CE185" i="20" s="1"/>
  <c r="CF185" i="20" a="1"/>
  <c r="CF185" i="20" s="1"/>
  <c r="CG185" i="20" a="1"/>
  <c r="CG185" i="20" s="1"/>
  <c r="BZ244" i="20"/>
  <c r="CA244" i="20"/>
  <c r="CB244" i="20" s="1" a="1"/>
  <c r="CB244" i="20" s="1"/>
  <c r="CE244" i="20" a="1"/>
  <c r="CE244" i="20" s="1"/>
  <c r="CF244" i="20" a="1"/>
  <c r="CF244" i="20" s="1"/>
  <c r="CG244" i="20" a="1"/>
  <c r="CG244" i="20" s="1"/>
  <c r="BZ246" i="20"/>
  <c r="CA246" i="20"/>
  <c r="CB246" i="20" s="1" a="1"/>
  <c r="CB246" i="20" s="1"/>
  <c r="CE246" i="20" a="1"/>
  <c r="CE246" i="20" s="1"/>
  <c r="CF246" i="20" a="1"/>
  <c r="CF246" i="20" s="1"/>
  <c r="CG246" i="20" a="1"/>
  <c r="CG246" i="20" s="1"/>
  <c r="BZ359" i="20"/>
  <c r="CA359" i="20"/>
  <c r="CB359" i="20" s="1" a="1"/>
  <c r="CB359" i="20" s="1"/>
  <c r="CE359" i="20" a="1"/>
  <c r="CE359" i="20" s="1"/>
  <c r="CF359" i="20" a="1"/>
  <c r="CF359" i="20" s="1"/>
  <c r="CG359" i="20" a="1"/>
  <c r="CG359" i="20" s="1"/>
  <c r="BZ382" i="20"/>
  <c r="CA382" i="20"/>
  <c r="CE382" i="20" a="1"/>
  <c r="CE382" i="20" s="1"/>
  <c r="CF382" i="20" a="1"/>
  <c r="CF382" i="20" s="1"/>
  <c r="CG382" i="20" a="1"/>
  <c r="CG382" i="20" s="1"/>
  <c r="BZ345" i="20"/>
  <c r="CA345" i="20"/>
  <c r="CB345" i="20" s="1" a="1"/>
  <c r="CB345" i="20" s="1"/>
  <c r="CE345" i="20" a="1"/>
  <c r="CE345" i="20" s="1"/>
  <c r="CF345" i="20" a="1"/>
  <c r="CF345" i="20" s="1"/>
  <c r="CG345" i="20" a="1"/>
  <c r="CG345" i="20" s="1"/>
  <c r="BZ344" i="20"/>
  <c r="CA344" i="20"/>
  <c r="CB344" i="20" s="1" a="1"/>
  <c r="CB344" i="20" s="1"/>
  <c r="CE344" i="20" a="1"/>
  <c r="CE344" i="20" s="1"/>
  <c r="CF344" i="20" a="1"/>
  <c r="CF344" i="20" s="1"/>
  <c r="CG344" i="20" a="1"/>
  <c r="CG344" i="20" s="1"/>
  <c r="BZ116" i="20"/>
  <c r="CA116" i="20"/>
  <c r="CB116" i="20" s="1" a="1"/>
  <c r="CB116" i="20" s="1"/>
  <c r="CE116" i="20" a="1"/>
  <c r="CE116" i="20" s="1"/>
  <c r="CF116" i="20" a="1"/>
  <c r="CF116" i="20" s="1"/>
  <c r="CG116" i="20" a="1"/>
  <c r="CG116" i="20" s="1"/>
  <c r="BZ115" i="20"/>
  <c r="CA115" i="20"/>
  <c r="CE115" i="20" a="1"/>
  <c r="CE115" i="20" s="1"/>
  <c r="CF115" i="20" a="1"/>
  <c r="CF115" i="20" s="1"/>
  <c r="CG115" i="20" a="1"/>
  <c r="CG115" i="20" s="1"/>
  <c r="BZ117" i="20"/>
  <c r="CA117" i="20"/>
  <c r="CB117" i="20" s="1" a="1"/>
  <c r="CB117" i="20" s="1"/>
  <c r="CE117" i="20" a="1"/>
  <c r="CE117" i="20" s="1"/>
  <c r="CF117" i="20" a="1"/>
  <c r="CF117" i="20" s="1"/>
  <c r="CG117" i="20" a="1"/>
  <c r="CG117" i="20" s="1"/>
  <c r="BZ118" i="20"/>
  <c r="CA118" i="20"/>
  <c r="CE118" i="20" a="1"/>
  <c r="CE118" i="20" s="1"/>
  <c r="CF118" i="20" a="1"/>
  <c r="CF118" i="20" s="1"/>
  <c r="CG118" i="20" a="1"/>
  <c r="CG118" i="20" s="1"/>
  <c r="BZ133" i="20"/>
  <c r="CA133" i="20"/>
  <c r="CE133" i="20" a="1"/>
  <c r="CE133" i="20" s="1"/>
  <c r="CF133" i="20" a="1"/>
  <c r="CF133" i="20" s="1"/>
  <c r="CG133" i="20" a="1"/>
  <c r="CG133" i="20" s="1"/>
  <c r="BZ172" i="20"/>
  <c r="CA172" i="20"/>
  <c r="CE172" i="20" a="1"/>
  <c r="CE172" i="20" s="1"/>
  <c r="CF172" i="20" a="1"/>
  <c r="CF172" i="20" s="1"/>
  <c r="CG172" i="20" a="1"/>
  <c r="CG172" i="20" s="1"/>
  <c r="BZ202" i="20"/>
  <c r="CA202" i="20"/>
  <c r="CE202" i="20" a="1"/>
  <c r="CE202" i="20" s="1"/>
  <c r="CF202" i="20" a="1"/>
  <c r="CF202" i="20" s="1"/>
  <c r="CG202" i="20" a="1"/>
  <c r="CG202" i="20" s="1"/>
  <c r="BZ262" i="20"/>
  <c r="CA262" i="20"/>
  <c r="CE262" i="20" a="1"/>
  <c r="CE262" i="20" s="1"/>
  <c r="CF262" i="20" a="1"/>
  <c r="CF262" i="20" s="1"/>
  <c r="CG262" i="20" a="1"/>
  <c r="CG262" i="20" s="1"/>
  <c r="BZ264" i="20"/>
  <c r="CA264" i="20"/>
  <c r="CE264" i="20" a="1"/>
  <c r="CE264" i="20" s="1"/>
  <c r="CF264" i="20" a="1"/>
  <c r="CF264" i="20" s="1"/>
  <c r="CG264" i="20" a="1"/>
  <c r="CG264" i="20" s="1"/>
  <c r="BZ272" i="20"/>
  <c r="CA272" i="20"/>
  <c r="CE272" i="20" a="1"/>
  <c r="CE272" i="20" s="1"/>
  <c r="CF272" i="20" a="1"/>
  <c r="CF272" i="20" s="1"/>
  <c r="CG272" i="20" a="1"/>
  <c r="CG272" i="20" s="1"/>
  <c r="BZ355" i="20"/>
  <c r="CA355" i="20"/>
  <c r="CE355" i="20" a="1"/>
  <c r="CE355" i="20" s="1"/>
  <c r="CF355" i="20" a="1"/>
  <c r="CF355" i="20" s="1"/>
  <c r="CG355" i="20" a="1"/>
  <c r="CG355" i="20" s="1"/>
  <c r="BZ35" i="20"/>
  <c r="CA35" i="20"/>
  <c r="CE35" i="20" a="1"/>
  <c r="CE35" i="20" s="1"/>
  <c r="CF35" i="20" a="1"/>
  <c r="CF35" i="20" s="1"/>
  <c r="CG35" i="20" a="1"/>
  <c r="CG35" i="20" s="1"/>
  <c r="BZ100" i="20"/>
  <c r="CA100" i="20"/>
  <c r="CE100" i="20" a="1"/>
  <c r="CE100" i="20" s="1"/>
  <c r="CF100" i="20" a="1"/>
  <c r="CF100" i="20" s="1"/>
  <c r="CG100" i="20" a="1"/>
  <c r="CG100" i="20" s="1"/>
  <c r="BZ192" i="20"/>
  <c r="CA192" i="20"/>
  <c r="CE192" i="20" a="1"/>
  <c r="CE192" i="20" s="1"/>
  <c r="CF192" i="20" a="1"/>
  <c r="CF192" i="20" s="1"/>
  <c r="CG192" i="20" a="1"/>
  <c r="CG192" i="20" s="1"/>
  <c r="BZ243" i="20"/>
  <c r="CA243" i="20"/>
  <c r="CE243" i="20" a="1"/>
  <c r="CE243" i="20" s="1"/>
  <c r="CF243" i="20" a="1"/>
  <c r="CF243" i="20" s="1"/>
  <c r="CG243" i="20" a="1"/>
  <c r="CG243" i="20" s="1"/>
  <c r="BZ134" i="20"/>
  <c r="CA134" i="20"/>
  <c r="CE134" i="20" a="1"/>
  <c r="CE134" i="20" s="1"/>
  <c r="CF134" i="20" a="1"/>
  <c r="CF134" i="20" s="1"/>
  <c r="CG134" i="20" a="1"/>
  <c r="CG134" i="20" s="1"/>
  <c r="BZ10" i="20"/>
  <c r="CA10" i="20"/>
  <c r="CE10" i="20" a="1"/>
  <c r="CE10" i="20" s="1"/>
  <c r="CF10" i="20" a="1"/>
  <c r="CF10" i="20" s="1"/>
  <c r="CG10" i="20" a="1"/>
  <c r="CG10" i="20" s="1"/>
  <c r="BZ26" i="20"/>
  <c r="CA26" i="20"/>
  <c r="CE26" i="20" a="1"/>
  <c r="CE26" i="20" s="1"/>
  <c r="CF26" i="20" a="1"/>
  <c r="CF26" i="20" s="1"/>
  <c r="CG26" i="20" a="1"/>
  <c r="CG26" i="20" s="1"/>
  <c r="BZ58" i="20"/>
  <c r="CA58" i="20"/>
  <c r="CE58" i="20" a="1"/>
  <c r="CE58" i="20" s="1"/>
  <c r="CF58" i="20" a="1"/>
  <c r="CF58" i="20" s="1"/>
  <c r="CG58" i="20" a="1"/>
  <c r="CG58" i="20" s="1"/>
  <c r="BZ28" i="20"/>
  <c r="CA28" i="20"/>
  <c r="CE28" i="20" a="1"/>
  <c r="CE28" i="20" s="1"/>
  <c r="CF28" i="20" a="1"/>
  <c r="CF28" i="20" s="1"/>
  <c r="CG28" i="20" a="1"/>
  <c r="CG28" i="20" s="1"/>
  <c r="BZ90" i="20"/>
  <c r="CA90" i="20"/>
  <c r="CE90" i="20" a="1"/>
  <c r="CE90" i="20" s="1"/>
  <c r="CF90" i="20" a="1"/>
  <c r="CF90" i="20" s="1"/>
  <c r="CG90" i="20" a="1"/>
  <c r="CG90" i="20" s="1"/>
  <c r="BZ124" i="20"/>
  <c r="CA124" i="20"/>
  <c r="CE124" i="20" a="1"/>
  <c r="CE124" i="20" s="1"/>
  <c r="CF124" i="20" a="1"/>
  <c r="CF124" i="20" s="1"/>
  <c r="CG124" i="20" a="1"/>
  <c r="CG124" i="20" s="1"/>
  <c r="BZ126" i="20"/>
  <c r="CA126" i="20"/>
  <c r="CE126" i="20" a="1"/>
  <c r="CE126" i="20" s="1"/>
  <c r="CF126" i="20" a="1"/>
  <c r="CF126" i="20" s="1"/>
  <c r="CG126" i="20" a="1"/>
  <c r="CG126" i="20" s="1"/>
  <c r="BZ135" i="20"/>
  <c r="CA135" i="20"/>
  <c r="CE135" i="20" a="1"/>
  <c r="CE135" i="20" s="1"/>
  <c r="CF135" i="20" a="1"/>
  <c r="CF135" i="20" s="1"/>
  <c r="CG135" i="20" a="1"/>
  <c r="CG135" i="20" s="1"/>
  <c r="BZ171" i="20"/>
  <c r="CA171" i="20"/>
  <c r="CB171" i="20" s="1" a="1"/>
  <c r="CB171" i="20" s="1"/>
  <c r="CE171" i="20" a="1"/>
  <c r="CE171" i="20" s="1"/>
  <c r="CF171" i="20" a="1"/>
  <c r="CF171" i="20" s="1"/>
  <c r="CG171" i="20" a="1"/>
  <c r="CG171" i="20" s="1"/>
  <c r="BZ213" i="20"/>
  <c r="CA213" i="20"/>
  <c r="CB213" i="20" s="1" a="1"/>
  <c r="CB213" i="20" s="1"/>
  <c r="CE213" i="20" a="1"/>
  <c r="CE213" i="20" s="1"/>
  <c r="CF213" i="20" a="1"/>
  <c r="CF213" i="20" s="1"/>
  <c r="CG213" i="20" a="1"/>
  <c r="CG213" i="20" s="1"/>
  <c r="BZ214" i="20"/>
  <c r="CA214" i="20"/>
  <c r="CE214" i="20" a="1"/>
  <c r="CE214" i="20" s="1"/>
  <c r="CF214" i="20" a="1"/>
  <c r="CF214" i="20" s="1"/>
  <c r="CG214" i="20" a="1"/>
  <c r="CG214" i="20" s="1"/>
  <c r="BZ273" i="20"/>
  <c r="CA273" i="20"/>
  <c r="CB273" i="20" s="1" a="1"/>
  <c r="CB273" i="20" s="1"/>
  <c r="CE273" i="20" a="1"/>
  <c r="CE273" i="20" s="1"/>
  <c r="CF273" i="20" a="1"/>
  <c r="CF273" i="20" s="1"/>
  <c r="CG273" i="20" a="1"/>
  <c r="CG273" i="20" s="1"/>
  <c r="BZ285" i="20"/>
  <c r="CA285" i="20"/>
  <c r="CE285" i="20" a="1"/>
  <c r="CE285" i="20" s="1"/>
  <c r="CF285" i="20" a="1"/>
  <c r="CF285" i="20" s="1"/>
  <c r="CG285" i="20" a="1"/>
  <c r="CG285" i="20" s="1"/>
  <c r="BZ296" i="20"/>
  <c r="CA296" i="20"/>
  <c r="CB296" i="20" s="1" a="1"/>
  <c r="CB296" i="20" s="1"/>
  <c r="CE296" i="20" a="1"/>
  <c r="CE296" i="20" s="1"/>
  <c r="CF296" i="20" a="1"/>
  <c r="CF296" i="20" s="1"/>
  <c r="CG296" i="20" a="1"/>
  <c r="CG296" i="20" s="1"/>
  <c r="BZ360" i="20"/>
  <c r="CA360" i="20"/>
  <c r="CE360" i="20" a="1"/>
  <c r="CE360" i="20" s="1"/>
  <c r="CF360" i="20" a="1"/>
  <c r="CF360" i="20" s="1"/>
  <c r="CG360" i="20" a="1"/>
  <c r="CG360" i="20" s="1"/>
  <c r="BZ361" i="20"/>
  <c r="CA361" i="20"/>
  <c r="CB361" i="20" s="1" a="1"/>
  <c r="CB361" i="20" s="1"/>
  <c r="CE361" i="20" a="1"/>
  <c r="CE361" i="20" s="1"/>
  <c r="CF361" i="20" a="1"/>
  <c r="CF361" i="20" s="1"/>
  <c r="CG361" i="20" a="1"/>
  <c r="CG361" i="20" s="1"/>
  <c r="BZ374" i="20"/>
  <c r="CA374" i="20"/>
  <c r="CE374" i="20" a="1"/>
  <c r="CE374" i="20" s="1"/>
  <c r="CF374" i="20" a="1"/>
  <c r="CF374" i="20" s="1"/>
  <c r="CG374" i="20" a="1"/>
  <c r="CG374" i="20" s="1"/>
  <c r="BZ371" i="20"/>
  <c r="CA371" i="20"/>
  <c r="CB371" i="20" s="1" a="1"/>
  <c r="CB371" i="20" s="1"/>
  <c r="CE371" i="20" a="1"/>
  <c r="CE371" i="20" s="1"/>
  <c r="CF371" i="20" a="1"/>
  <c r="CF371" i="20" s="1"/>
  <c r="CG371" i="20" a="1"/>
  <c r="CG371" i="20" s="1"/>
  <c r="BZ372" i="20"/>
  <c r="CA372" i="20"/>
  <c r="CE372" i="20" a="1"/>
  <c r="CE372" i="20" s="1"/>
  <c r="CF372" i="20" a="1"/>
  <c r="CF372" i="20" s="1"/>
  <c r="CG372" i="20" a="1"/>
  <c r="CG372" i="20" s="1"/>
  <c r="BZ416" i="20"/>
  <c r="CA416" i="20"/>
  <c r="CB416" i="20" s="1" a="1"/>
  <c r="CB416" i="20" s="1"/>
  <c r="CE416" i="20" a="1"/>
  <c r="CE416" i="20" s="1"/>
  <c r="CF416" i="20" a="1"/>
  <c r="CF416" i="20" s="1"/>
  <c r="CG416" i="20" a="1"/>
  <c r="CG416" i="20" s="1"/>
  <c r="BZ401" i="20"/>
  <c r="CA401" i="20"/>
  <c r="CE401" i="20" a="1"/>
  <c r="CE401" i="20" s="1"/>
  <c r="CF401" i="20" a="1"/>
  <c r="CF401" i="20" s="1"/>
  <c r="CG401" i="20" a="1"/>
  <c r="CG401" i="20" s="1"/>
  <c r="BZ402" i="20"/>
  <c r="CA402" i="20"/>
  <c r="CB402" i="20" s="1" a="1"/>
  <c r="CB402" i="20" s="1"/>
  <c r="CE402" i="20" a="1"/>
  <c r="CE402" i="20" s="1"/>
  <c r="CF402" i="20" a="1"/>
  <c r="CF402" i="20" s="1"/>
  <c r="CG402" i="20" a="1"/>
  <c r="CG402" i="20" s="1"/>
  <c r="BZ420" i="20"/>
  <c r="CA420" i="20"/>
  <c r="CE420" i="20" a="1"/>
  <c r="CE420" i="20" s="1"/>
  <c r="CF420" i="20" a="1"/>
  <c r="CF420" i="20" s="1"/>
  <c r="CG420" i="20" a="1"/>
  <c r="CG420" i="20" s="1"/>
  <c r="BZ421" i="20"/>
  <c r="CA421" i="20"/>
  <c r="CB421" i="20" s="1" a="1"/>
  <c r="CB421" i="20" s="1"/>
  <c r="CE421" i="20" a="1"/>
  <c r="CE421" i="20" s="1"/>
  <c r="CF421" i="20" a="1"/>
  <c r="CF421" i="20" s="1"/>
  <c r="CG421" i="20" a="1"/>
  <c r="CG421" i="20" s="1"/>
  <c r="BZ422" i="20"/>
  <c r="CA422" i="20"/>
  <c r="CE422" i="20" a="1"/>
  <c r="CE422" i="20" s="1"/>
  <c r="CF422" i="20" a="1"/>
  <c r="CF422" i="20" s="1"/>
  <c r="CG422" i="20" a="1"/>
  <c r="CG422" i="20" s="1"/>
  <c r="BZ423" i="20"/>
  <c r="CA423" i="20"/>
  <c r="CB423" i="20" s="1" a="1"/>
  <c r="CB423" i="20" s="1"/>
  <c r="CE423" i="20" a="1"/>
  <c r="CE423" i="20" s="1"/>
  <c r="CF423" i="20" a="1"/>
  <c r="CF423" i="20" s="1"/>
  <c r="CG423" i="20" a="1"/>
  <c r="CG423" i="20" s="1"/>
  <c r="BZ424" i="20"/>
  <c r="CA424" i="20"/>
  <c r="CE424" i="20" a="1"/>
  <c r="CE424" i="20" s="1"/>
  <c r="CF424" i="20" a="1"/>
  <c r="CF424" i="20" s="1"/>
  <c r="CG424" i="20" a="1"/>
  <c r="CG424" i="20" s="1"/>
  <c r="BZ425" i="20"/>
  <c r="CA425" i="20"/>
  <c r="CB425" i="20" s="1" a="1"/>
  <c r="CB425" i="20" s="1"/>
  <c r="CE425" i="20" a="1"/>
  <c r="CE425" i="20" s="1"/>
  <c r="CF425" i="20" a="1"/>
  <c r="CF425" i="20" s="1"/>
  <c r="CG425" i="20" a="1"/>
  <c r="CG425" i="20" s="1"/>
  <c r="BZ426" i="20"/>
  <c r="CA426" i="20"/>
  <c r="CE426" i="20" a="1"/>
  <c r="CE426" i="20" s="1"/>
  <c r="CF426" i="20" a="1"/>
  <c r="CF426" i="20" s="1"/>
  <c r="CG426" i="20" a="1"/>
  <c r="CG426" i="20" s="1"/>
  <c r="BZ427" i="20"/>
  <c r="CA427" i="20"/>
  <c r="CB427" i="20" s="1" a="1"/>
  <c r="CB427" i="20" s="1"/>
  <c r="CE427" i="20" a="1"/>
  <c r="CE427" i="20" s="1"/>
  <c r="CF427" i="20" a="1"/>
  <c r="CF427" i="20" s="1"/>
  <c r="CG427" i="20" a="1"/>
  <c r="CG427" i="20" s="1"/>
  <c r="BZ428" i="20"/>
  <c r="CA428" i="20"/>
  <c r="CB428" i="20" s="1" a="1"/>
  <c r="CB428" i="20" s="1"/>
  <c r="CE428" i="20" a="1"/>
  <c r="CE428" i="20" s="1"/>
  <c r="CF428" i="20" a="1"/>
  <c r="CF428" i="20" s="1"/>
  <c r="CG428" i="20" a="1"/>
  <c r="CG428" i="20" s="1"/>
  <c r="BZ429" i="20"/>
  <c r="CA429" i="20"/>
  <c r="CB429" i="20" s="1" a="1"/>
  <c r="CB429" i="20" s="1"/>
  <c r="CE429" i="20" a="1"/>
  <c r="CE429" i="20" s="1"/>
  <c r="CF429" i="20" a="1"/>
  <c r="CF429" i="20" s="1"/>
  <c r="CG429" i="20" a="1"/>
  <c r="CG429" i="20" s="1"/>
  <c r="BZ430" i="20"/>
  <c r="CA430" i="20"/>
  <c r="CB430" i="20" s="1" a="1"/>
  <c r="CB430" i="20" s="1"/>
  <c r="CE430" i="20" a="1"/>
  <c r="CE430" i="20" s="1"/>
  <c r="CF430" i="20" a="1"/>
  <c r="CF430" i="20" s="1"/>
  <c r="CG430" i="20" a="1"/>
  <c r="CG430" i="20" s="1"/>
  <c r="BZ431" i="20"/>
  <c r="CA431" i="20"/>
  <c r="CB431" i="20" s="1" a="1"/>
  <c r="CB431" i="20" s="1"/>
  <c r="CE431" i="20" a="1"/>
  <c r="CE431" i="20" s="1"/>
  <c r="CF431" i="20" a="1"/>
  <c r="CF431" i="20" s="1"/>
  <c r="CG431" i="20" a="1"/>
  <c r="CG431" i="20" s="1"/>
  <c r="BZ432" i="20"/>
  <c r="CA432" i="20"/>
  <c r="CB432" i="20" s="1" a="1"/>
  <c r="CB432" i="20" s="1"/>
  <c r="CE432" i="20" a="1"/>
  <c r="CE432" i="20" s="1"/>
  <c r="CF432" i="20" a="1"/>
  <c r="CF432" i="20" s="1"/>
  <c r="CG432" i="20" a="1"/>
  <c r="CG432" i="20" s="1"/>
  <c r="BZ433" i="20"/>
  <c r="CA433" i="20"/>
  <c r="CB433" i="20" s="1" a="1"/>
  <c r="CB433" i="20" s="1"/>
  <c r="CE433" i="20" a="1"/>
  <c r="CE433" i="20" s="1"/>
  <c r="CF433" i="20" a="1"/>
  <c r="CF433" i="20" s="1"/>
  <c r="CG433" i="20" a="1"/>
  <c r="CG433" i="20" s="1"/>
  <c r="BZ434" i="20"/>
  <c r="CA434" i="20"/>
  <c r="CB434" i="20" s="1" a="1"/>
  <c r="CB434" i="20" s="1"/>
  <c r="CE434" i="20" a="1"/>
  <c r="CE434" i="20" s="1"/>
  <c r="CF434" i="20" a="1"/>
  <c r="CF434" i="20" s="1"/>
  <c r="CG434" i="20" a="1"/>
  <c r="CG434" i="20" s="1"/>
  <c r="BZ435" i="20"/>
  <c r="CA435" i="20"/>
  <c r="CB435" i="20" s="1" a="1"/>
  <c r="CB435" i="20" s="1"/>
  <c r="CE435" i="20" a="1"/>
  <c r="CE435" i="20" s="1"/>
  <c r="CF435" i="20" a="1"/>
  <c r="CF435" i="20" s="1"/>
  <c r="CG435" i="20" a="1"/>
  <c r="CG435" i="20" s="1"/>
  <c r="BZ436" i="20"/>
  <c r="CA436" i="20"/>
  <c r="CB436" i="20" s="1" a="1"/>
  <c r="CB436" i="20" s="1"/>
  <c r="CE436" i="20" a="1"/>
  <c r="CE436" i="20" s="1"/>
  <c r="CF436" i="20" a="1"/>
  <c r="CF436" i="20" s="1"/>
  <c r="CG436" i="20" a="1"/>
  <c r="CG436" i="20" s="1"/>
  <c r="BZ437" i="20"/>
  <c r="CA437" i="20"/>
  <c r="CB437" i="20" s="1" a="1"/>
  <c r="CB437" i="20" s="1"/>
  <c r="CE437" i="20" a="1"/>
  <c r="CE437" i="20" s="1"/>
  <c r="CF437" i="20" a="1"/>
  <c r="CF437" i="20" s="1"/>
  <c r="CG437" i="20" a="1"/>
  <c r="CG437" i="20" s="1"/>
  <c r="BZ438" i="20"/>
  <c r="CA438" i="20"/>
  <c r="CB438" i="20" s="1" a="1"/>
  <c r="CB438" i="20" s="1"/>
  <c r="CE438" i="20" a="1"/>
  <c r="CE438" i="20" s="1"/>
  <c r="CF438" i="20" a="1"/>
  <c r="CF438" i="20" s="1"/>
  <c r="CG438" i="20" a="1"/>
  <c r="CG438" i="20" s="1"/>
  <c r="BZ439" i="20"/>
  <c r="CA439" i="20"/>
  <c r="CB439" i="20" s="1" a="1"/>
  <c r="CB439" i="20" s="1"/>
  <c r="CE439" i="20" a="1"/>
  <c r="CE439" i="20" s="1"/>
  <c r="CF439" i="20" a="1"/>
  <c r="CF439" i="20" s="1"/>
  <c r="CG439" i="20" a="1"/>
  <c r="CG439" i="20" s="1"/>
  <c r="BZ440" i="20"/>
  <c r="CA440" i="20"/>
  <c r="CB440" i="20" s="1" a="1"/>
  <c r="CB440" i="20" s="1"/>
  <c r="CE440" i="20" a="1"/>
  <c r="CE440" i="20" s="1"/>
  <c r="CF440" i="20" a="1"/>
  <c r="CF440" i="20" s="1"/>
  <c r="CG440" i="20" a="1"/>
  <c r="CG440" i="20" s="1"/>
  <c r="BZ441" i="20"/>
  <c r="CA441" i="20"/>
  <c r="CB441" i="20" s="1" a="1"/>
  <c r="CB441" i="20" s="1"/>
  <c r="CE441" i="20" a="1"/>
  <c r="CE441" i="20" s="1"/>
  <c r="CF441" i="20" a="1"/>
  <c r="CF441" i="20" s="1"/>
  <c r="CG441" i="20" a="1"/>
  <c r="CG441" i="20" s="1"/>
  <c r="BZ442" i="20"/>
  <c r="CA442" i="20"/>
  <c r="CB442" i="20" s="1" a="1"/>
  <c r="CB442" i="20" s="1"/>
  <c r="CE442" i="20" a="1"/>
  <c r="CE442" i="20" s="1"/>
  <c r="CF442" i="20" a="1"/>
  <c r="CF442" i="20" s="1"/>
  <c r="CG442" i="20" a="1"/>
  <c r="CG442" i="20" s="1"/>
  <c r="BZ443" i="20"/>
  <c r="CA443" i="20"/>
  <c r="CB443" i="20" s="1" a="1"/>
  <c r="CB443" i="20" s="1"/>
  <c r="CE443" i="20" a="1"/>
  <c r="CE443" i="20" s="1"/>
  <c r="CF443" i="20" a="1"/>
  <c r="CF443" i="20" s="1"/>
  <c r="CG443" i="20" a="1"/>
  <c r="CG443" i="20" s="1"/>
  <c r="BZ444" i="20"/>
  <c r="CA444" i="20"/>
  <c r="CB444" i="20" s="1" a="1"/>
  <c r="CB444" i="20" s="1"/>
  <c r="CE444" i="20" a="1"/>
  <c r="CE444" i="20" s="1"/>
  <c r="CF444" i="20" a="1"/>
  <c r="CF444" i="20" s="1"/>
  <c r="CG444" i="20" a="1"/>
  <c r="CG444" i="20" s="1"/>
  <c r="BZ445" i="20"/>
  <c r="CA445" i="20"/>
  <c r="CB445" i="20" s="1" a="1"/>
  <c r="CB445" i="20" s="1"/>
  <c r="CE445" i="20" a="1"/>
  <c r="CE445" i="20" s="1"/>
  <c r="CF445" i="20" a="1"/>
  <c r="CF445" i="20" s="1"/>
  <c r="CG445" i="20" a="1"/>
  <c r="CG445" i="20" s="1"/>
  <c r="BZ446" i="20"/>
  <c r="CA446" i="20"/>
  <c r="CB446" i="20" s="1" a="1"/>
  <c r="CB446" i="20" s="1"/>
  <c r="CE446" i="20" a="1"/>
  <c r="CE446" i="20" s="1"/>
  <c r="CF446" i="20" a="1"/>
  <c r="CF446" i="20" s="1"/>
  <c r="CG446" i="20" a="1"/>
  <c r="CG446" i="20" s="1"/>
  <c r="BZ447" i="20"/>
  <c r="CA447" i="20"/>
  <c r="CB447" i="20" s="1" a="1"/>
  <c r="CB447" i="20" s="1"/>
  <c r="CE447" i="20" a="1"/>
  <c r="CE447" i="20" s="1"/>
  <c r="CF447" i="20" a="1"/>
  <c r="CF447" i="20" s="1"/>
  <c r="CG447" i="20" a="1"/>
  <c r="CG447" i="20" s="1"/>
  <c r="BZ448" i="20"/>
  <c r="CA448" i="20"/>
  <c r="CE448" i="20" a="1"/>
  <c r="CE448" i="20" s="1"/>
  <c r="CF448" i="20" a="1"/>
  <c r="CF448" i="20" s="1"/>
  <c r="CG448" i="20" a="1"/>
  <c r="CG448" i="20" s="1"/>
  <c r="BZ449" i="20"/>
  <c r="CA449" i="20"/>
  <c r="CB449" i="20" s="1" a="1"/>
  <c r="CB449" i="20" s="1"/>
  <c r="CE449" i="20" a="1"/>
  <c r="CE449" i="20" s="1"/>
  <c r="CF449" i="20" a="1"/>
  <c r="CF449" i="20" s="1"/>
  <c r="CG449" i="20" a="1"/>
  <c r="CG449" i="20" s="1"/>
  <c r="BZ450" i="20"/>
  <c r="CA450" i="20"/>
  <c r="CB450" i="20" s="1" a="1"/>
  <c r="CB450" i="20" s="1"/>
  <c r="CE450" i="20" a="1"/>
  <c r="CE450" i="20" s="1"/>
  <c r="CF450" i="20" a="1"/>
  <c r="CF450" i="20" s="1"/>
  <c r="CG450" i="20" a="1"/>
  <c r="CG450" i="20" s="1"/>
  <c r="BZ451" i="20"/>
  <c r="CA451" i="20"/>
  <c r="CB451" i="20" s="1" a="1"/>
  <c r="CB451" i="20" s="1"/>
  <c r="CE451" i="20" a="1"/>
  <c r="CE451" i="20" s="1"/>
  <c r="CF451" i="20" a="1"/>
  <c r="CF451" i="20" s="1"/>
  <c r="CG451" i="20" a="1"/>
  <c r="CG451" i="20" s="1"/>
  <c r="BZ452" i="20"/>
  <c r="CA452" i="20"/>
  <c r="CB452" i="20" s="1" a="1"/>
  <c r="CB452" i="20" s="1"/>
  <c r="CE452" i="20" a="1"/>
  <c r="CE452" i="20" s="1"/>
  <c r="CF452" i="20" a="1"/>
  <c r="CF452" i="20" s="1"/>
  <c r="CG452" i="20" a="1"/>
  <c r="CG452" i="20" s="1"/>
  <c r="BZ453" i="20"/>
  <c r="CA453" i="20"/>
  <c r="CB453" i="20" s="1" a="1"/>
  <c r="CB453" i="20" s="1"/>
  <c r="CE453" i="20" a="1"/>
  <c r="CE453" i="20" s="1"/>
  <c r="CF453" i="20" a="1"/>
  <c r="CF453" i="20" s="1"/>
  <c r="CG453" i="20" a="1"/>
  <c r="CG453" i="20" s="1"/>
  <c r="BZ454" i="20"/>
  <c r="CA454" i="20"/>
  <c r="CB454" i="20" s="1" a="1"/>
  <c r="CB454" i="20" s="1"/>
  <c r="CE454" i="20" a="1"/>
  <c r="CE454" i="20" s="1"/>
  <c r="CF454" i="20" a="1"/>
  <c r="CF454" i="20" s="1"/>
  <c r="CG454" i="20" a="1"/>
  <c r="CG454" i="20" s="1"/>
  <c r="BZ455" i="20"/>
  <c r="CA455" i="20"/>
  <c r="CB455" i="20" s="1" a="1"/>
  <c r="CB455" i="20" s="1"/>
  <c r="CE455" i="20" a="1"/>
  <c r="CE455" i="20" s="1"/>
  <c r="CF455" i="20" a="1"/>
  <c r="CF455" i="20" s="1"/>
  <c r="CG455" i="20" a="1"/>
  <c r="CG455" i="20" s="1"/>
  <c r="BZ456" i="20"/>
  <c r="CA456" i="20"/>
  <c r="CB456" i="20" s="1" a="1"/>
  <c r="CB456" i="20" s="1"/>
  <c r="CE456" i="20" a="1"/>
  <c r="CE456" i="20" s="1"/>
  <c r="CF456" i="20" a="1"/>
  <c r="CF456" i="20" s="1"/>
  <c r="CG456" i="20" a="1"/>
  <c r="CG456" i="20" s="1"/>
  <c r="BZ457" i="20"/>
  <c r="CA457" i="20"/>
  <c r="CB457" i="20" s="1" a="1"/>
  <c r="CB457" i="20" s="1"/>
  <c r="CE457" i="20" a="1"/>
  <c r="CE457" i="20" s="1"/>
  <c r="CF457" i="20" a="1"/>
  <c r="CF457" i="20" s="1"/>
  <c r="CG457" i="20" a="1"/>
  <c r="CG457" i="20" s="1"/>
  <c r="BZ458" i="20"/>
  <c r="CA458" i="20"/>
  <c r="CB458" i="20" s="1" a="1"/>
  <c r="CB458" i="20" s="1"/>
  <c r="CE458" i="20" a="1"/>
  <c r="CE458" i="20" s="1"/>
  <c r="CF458" i="20" a="1"/>
  <c r="CF458" i="20" s="1"/>
  <c r="CG458" i="20" a="1"/>
  <c r="CG458" i="20" s="1"/>
  <c r="BZ459" i="20"/>
  <c r="CA459" i="20"/>
  <c r="CB459" i="20" s="1" a="1"/>
  <c r="CB459" i="20" s="1"/>
  <c r="CE459" i="20" a="1"/>
  <c r="CE459" i="20" s="1"/>
  <c r="CF459" i="20" a="1"/>
  <c r="CF459" i="20" s="1"/>
  <c r="CG459" i="20" a="1"/>
  <c r="CG459" i="20" s="1"/>
  <c r="BZ460" i="20"/>
  <c r="CA460" i="20"/>
  <c r="CB460" i="20" s="1" a="1"/>
  <c r="CB460" i="20" s="1"/>
  <c r="CE460" i="20" a="1"/>
  <c r="CE460" i="20" s="1"/>
  <c r="CF460" i="20" a="1"/>
  <c r="CF460" i="20" s="1"/>
  <c r="CG460" i="20" a="1"/>
  <c r="CG460" i="20" s="1"/>
  <c r="BZ461" i="20"/>
  <c r="CA461" i="20"/>
  <c r="CB461" i="20" s="1" a="1"/>
  <c r="CB461" i="20" s="1"/>
  <c r="CE461" i="20" a="1"/>
  <c r="CE461" i="20" s="1"/>
  <c r="CF461" i="20" a="1"/>
  <c r="CF461" i="20" s="1"/>
  <c r="CG461" i="20" a="1"/>
  <c r="CG461" i="20" s="1"/>
  <c r="BZ462" i="20"/>
  <c r="CA462" i="20"/>
  <c r="CB462" i="20" s="1" a="1"/>
  <c r="CB462" i="20" s="1"/>
  <c r="CE462" i="20" a="1"/>
  <c r="CE462" i="20" s="1"/>
  <c r="CF462" i="20" a="1"/>
  <c r="CF462" i="20" s="1"/>
  <c r="CG462" i="20" a="1"/>
  <c r="CG462" i="20" s="1"/>
  <c r="BZ463" i="20"/>
  <c r="CA463" i="20"/>
  <c r="CB463" i="20" s="1" a="1"/>
  <c r="CB463" i="20" s="1"/>
  <c r="CE463" i="20" a="1"/>
  <c r="CE463" i="20" s="1"/>
  <c r="CF463" i="20" a="1"/>
  <c r="CF463" i="20" s="1"/>
  <c r="CG463" i="20" a="1"/>
  <c r="CG463" i="20" s="1"/>
  <c r="BZ464" i="20"/>
  <c r="CA464" i="20"/>
  <c r="CB464" i="20" s="1" a="1"/>
  <c r="CB464" i="20" s="1"/>
  <c r="CE464" i="20" a="1"/>
  <c r="CE464" i="20" s="1"/>
  <c r="CF464" i="20" a="1"/>
  <c r="CF464" i="20" s="1"/>
  <c r="CG464" i="20" a="1"/>
  <c r="CG464" i="20" s="1"/>
  <c r="BZ465" i="20"/>
  <c r="CA465" i="20"/>
  <c r="CB465" i="20" s="1" a="1"/>
  <c r="CB465" i="20" s="1"/>
  <c r="CE465" i="20" a="1"/>
  <c r="CE465" i="20" s="1"/>
  <c r="CF465" i="20" a="1"/>
  <c r="CF465" i="20" s="1"/>
  <c r="CG465" i="20" a="1"/>
  <c r="CG465" i="20" s="1"/>
  <c r="BZ466" i="20"/>
  <c r="CA466" i="20"/>
  <c r="CB466" i="20" s="1" a="1"/>
  <c r="CB466" i="20" s="1"/>
  <c r="CE466" i="20" a="1"/>
  <c r="CE466" i="20" s="1"/>
  <c r="CF466" i="20" a="1"/>
  <c r="CF466" i="20" s="1"/>
  <c r="CG466" i="20" a="1"/>
  <c r="CG466" i="20" s="1"/>
  <c r="BZ467" i="20"/>
  <c r="CA467" i="20"/>
  <c r="CB467" i="20" s="1" a="1"/>
  <c r="CB467" i="20" s="1"/>
  <c r="CE467" i="20" a="1"/>
  <c r="CE467" i="20" s="1"/>
  <c r="CF467" i="20" a="1"/>
  <c r="CF467" i="20" s="1"/>
  <c r="CG467" i="20" a="1"/>
  <c r="CG467" i="20" s="1"/>
  <c r="BZ468" i="20"/>
  <c r="CA468" i="20"/>
  <c r="CB468" i="20" s="1" a="1"/>
  <c r="CB468" i="20" s="1"/>
  <c r="CE468" i="20" a="1"/>
  <c r="CE468" i="20" s="1"/>
  <c r="CF468" i="20" a="1"/>
  <c r="CF468" i="20" s="1"/>
  <c r="CG468" i="20" a="1"/>
  <c r="CG468" i="20" s="1"/>
  <c r="BZ469" i="20"/>
  <c r="CA469" i="20"/>
  <c r="CB469" i="20" s="1" a="1"/>
  <c r="CB469" i="20" s="1"/>
  <c r="CE469" i="20" a="1"/>
  <c r="CE469" i="20" s="1"/>
  <c r="CF469" i="20" a="1"/>
  <c r="CF469" i="20" s="1"/>
  <c r="CG469" i="20" a="1"/>
  <c r="CG469" i="20" s="1"/>
  <c r="BZ470" i="20"/>
  <c r="CA470" i="20"/>
  <c r="CB470" i="20" s="1" a="1"/>
  <c r="CB470" i="20" s="1"/>
  <c r="CE470" i="20" a="1"/>
  <c r="CE470" i="20" s="1"/>
  <c r="CF470" i="20" a="1"/>
  <c r="CF470" i="20" s="1"/>
  <c r="CG470" i="20" a="1"/>
  <c r="CG470" i="20" s="1"/>
  <c r="BZ471" i="20"/>
  <c r="CA471" i="20"/>
  <c r="CB471" i="20" s="1" a="1"/>
  <c r="CB471" i="20" s="1"/>
  <c r="CE471" i="20" a="1"/>
  <c r="CE471" i="20" s="1"/>
  <c r="CF471" i="20" a="1"/>
  <c r="CF471" i="20" s="1"/>
  <c r="CG471" i="20" a="1"/>
  <c r="CG471" i="20" s="1"/>
  <c r="BZ472" i="20"/>
  <c r="CA472" i="20"/>
  <c r="CB472" i="20" s="1" a="1"/>
  <c r="CB472" i="20" s="1"/>
  <c r="CE472" i="20" a="1"/>
  <c r="CE472" i="20" s="1"/>
  <c r="CF472" i="20" a="1"/>
  <c r="CF472" i="20" s="1"/>
  <c r="CG472" i="20" a="1"/>
  <c r="CG472" i="20" s="1"/>
  <c r="BZ473" i="20"/>
  <c r="CA473" i="20"/>
  <c r="CB473" i="20" s="1" a="1"/>
  <c r="CB473" i="20" s="1"/>
  <c r="CE473" i="20" a="1"/>
  <c r="CE473" i="20" s="1"/>
  <c r="CF473" i="20" a="1"/>
  <c r="CF473" i="20" s="1"/>
  <c r="CG473" i="20" a="1"/>
  <c r="CG473" i="20" s="1"/>
  <c r="BZ474" i="20"/>
  <c r="CA474" i="20"/>
  <c r="CB474" i="20" s="1" a="1"/>
  <c r="CB474" i="20" s="1"/>
  <c r="CE474" i="20" a="1"/>
  <c r="CE474" i="20" s="1"/>
  <c r="CF474" i="20" a="1"/>
  <c r="CF474" i="20" s="1"/>
  <c r="CG474" i="20" a="1"/>
  <c r="CG474" i="20" s="1"/>
  <c r="BZ475" i="20"/>
  <c r="CA475" i="20"/>
  <c r="CB475" i="20" s="1" a="1"/>
  <c r="CB475" i="20" s="1"/>
  <c r="CE475" i="20" a="1"/>
  <c r="CE475" i="20" s="1"/>
  <c r="CF475" i="20" a="1"/>
  <c r="CF475" i="20" s="1"/>
  <c r="CG475" i="20" a="1"/>
  <c r="CG475" i="20" s="1"/>
  <c r="BZ476" i="20"/>
  <c r="CA476" i="20"/>
  <c r="CB476" i="20" s="1" a="1"/>
  <c r="CB476" i="20" s="1"/>
  <c r="CE476" i="20" a="1"/>
  <c r="CE476" i="20" s="1"/>
  <c r="CF476" i="20" a="1"/>
  <c r="CF476" i="20" s="1"/>
  <c r="CG476" i="20" a="1"/>
  <c r="CG476" i="20" s="1"/>
  <c r="BZ477" i="20"/>
  <c r="CA477" i="20"/>
  <c r="CB477" i="20" s="1" a="1"/>
  <c r="CB477" i="20" s="1"/>
  <c r="CE477" i="20" a="1"/>
  <c r="CE477" i="20" s="1"/>
  <c r="CF477" i="20" a="1"/>
  <c r="CF477" i="20" s="1"/>
  <c r="CG477" i="20" a="1"/>
  <c r="CG477" i="20" s="1"/>
  <c r="BZ478" i="20"/>
  <c r="CA478" i="20"/>
  <c r="CB478" i="20" s="1" a="1"/>
  <c r="CB478" i="20" s="1"/>
  <c r="CE478" i="20" a="1"/>
  <c r="CE478" i="20" s="1"/>
  <c r="CF478" i="20" a="1"/>
  <c r="CF478" i="20" s="1"/>
  <c r="CG478" i="20" a="1"/>
  <c r="CG478" i="20" s="1"/>
  <c r="BZ479" i="20"/>
  <c r="CA479" i="20"/>
  <c r="CB479" i="20" s="1" a="1"/>
  <c r="CB479" i="20" s="1"/>
  <c r="CE479" i="20" a="1"/>
  <c r="CE479" i="20" s="1"/>
  <c r="CF479" i="20" a="1"/>
  <c r="CF479" i="20" s="1"/>
  <c r="CG479" i="20" a="1"/>
  <c r="CG479" i="20" s="1"/>
  <c r="BZ480" i="20"/>
  <c r="CA480" i="20"/>
  <c r="CB480" i="20" s="1" a="1"/>
  <c r="CB480" i="20" s="1"/>
  <c r="CE480" i="20" a="1"/>
  <c r="CE480" i="20" s="1"/>
  <c r="CF480" i="20" a="1"/>
  <c r="CF480" i="20" s="1"/>
  <c r="CG480" i="20" a="1"/>
  <c r="CG480" i="20" s="1"/>
  <c r="BZ481" i="20"/>
  <c r="CA481" i="20"/>
  <c r="CB481" i="20" s="1" a="1"/>
  <c r="CB481" i="20" s="1"/>
  <c r="CE481" i="20" a="1"/>
  <c r="CE481" i="20" s="1"/>
  <c r="CF481" i="20" a="1"/>
  <c r="CF481" i="20" s="1"/>
  <c r="CG481" i="20" a="1"/>
  <c r="CG481" i="20" s="1"/>
  <c r="BZ482" i="20"/>
  <c r="CA482" i="20"/>
  <c r="CB482" i="20" s="1" a="1"/>
  <c r="CB482" i="20" s="1"/>
  <c r="CE482" i="20" a="1"/>
  <c r="CE482" i="20" s="1"/>
  <c r="CF482" i="20" a="1"/>
  <c r="CF482" i="20" s="1"/>
  <c r="CG482" i="20" a="1"/>
  <c r="CG482" i="20" s="1"/>
  <c r="BZ483" i="20"/>
  <c r="CA483" i="20"/>
  <c r="CB483" i="20" s="1" a="1"/>
  <c r="CB483" i="20" s="1"/>
  <c r="CE483" i="20" a="1"/>
  <c r="CE483" i="20" s="1"/>
  <c r="CF483" i="20" a="1"/>
  <c r="CF483" i="20" s="1"/>
  <c r="CG483" i="20" a="1"/>
  <c r="CG483" i="20" s="1"/>
  <c r="BZ484" i="20"/>
  <c r="CA484" i="20"/>
  <c r="CE484" i="20" a="1"/>
  <c r="CE484" i="20" s="1"/>
  <c r="CF484" i="20" a="1"/>
  <c r="CF484" i="20" s="1"/>
  <c r="CG484" i="20" a="1"/>
  <c r="CG484" i="20" s="1"/>
  <c r="BZ485" i="20"/>
  <c r="CA485" i="20"/>
  <c r="CE485" i="20" a="1"/>
  <c r="CE485" i="20" s="1"/>
  <c r="CF485" i="20" a="1"/>
  <c r="CF485" i="20" s="1"/>
  <c r="CG485" i="20" a="1"/>
  <c r="CG485" i="20" s="1"/>
  <c r="BZ486" i="20"/>
  <c r="CA486" i="20"/>
  <c r="CE486" i="20" a="1"/>
  <c r="CE486" i="20" s="1"/>
  <c r="CF486" i="20" a="1"/>
  <c r="CF486" i="20" s="1"/>
  <c r="CG486" i="20" a="1"/>
  <c r="CG486" i="20" s="1"/>
  <c r="BZ487" i="20"/>
  <c r="CA487" i="20"/>
  <c r="CB487" i="20" s="1" a="1"/>
  <c r="CB487" i="20" s="1"/>
  <c r="CE487" i="20" a="1"/>
  <c r="CE487" i="20" s="1"/>
  <c r="CF487" i="20" a="1"/>
  <c r="CF487" i="20" s="1"/>
  <c r="CG487" i="20" a="1"/>
  <c r="CG487" i="20" s="1"/>
  <c r="BZ488" i="20"/>
  <c r="CA488" i="20"/>
  <c r="CE488" i="20" a="1"/>
  <c r="CE488" i="20" s="1"/>
  <c r="CF488" i="20" a="1"/>
  <c r="CF488" i="20" s="1"/>
  <c r="CG488" i="20" a="1"/>
  <c r="CG488" i="20" s="1"/>
  <c r="BZ489" i="20"/>
  <c r="CA489" i="20"/>
  <c r="CB489" i="20" s="1" a="1"/>
  <c r="CB489" i="20" s="1"/>
  <c r="CE489" i="20" a="1"/>
  <c r="CE489" i="20" s="1"/>
  <c r="CF489" i="20" a="1"/>
  <c r="CF489" i="20" s="1"/>
  <c r="CG489" i="20" a="1"/>
  <c r="CG489" i="20" s="1"/>
  <c r="BZ490" i="20"/>
  <c r="CA490" i="20"/>
  <c r="CB490" i="20" s="1" a="1"/>
  <c r="CB490" i="20" s="1"/>
  <c r="CE490" i="20" a="1"/>
  <c r="CE490" i="20" s="1"/>
  <c r="CF490" i="20" a="1"/>
  <c r="CF490" i="20" s="1"/>
  <c r="CG490" i="20" a="1"/>
  <c r="CG490" i="20" s="1"/>
  <c r="BZ491" i="20"/>
  <c r="CA491" i="20"/>
  <c r="CB491" i="20" s="1" a="1"/>
  <c r="CB491" i="20" s="1"/>
  <c r="CE491" i="20" a="1"/>
  <c r="CE491" i="20" s="1"/>
  <c r="CF491" i="20" a="1"/>
  <c r="CF491" i="20" s="1"/>
  <c r="CG491" i="20" a="1"/>
  <c r="CG491" i="20" s="1"/>
  <c r="BZ492" i="20"/>
  <c r="CA492" i="20"/>
  <c r="CE492" i="20" a="1"/>
  <c r="CE492" i="20" s="1"/>
  <c r="CF492" i="20" a="1"/>
  <c r="CF492" i="20" s="1"/>
  <c r="CG492" i="20" a="1"/>
  <c r="CG492" i="20" s="1"/>
  <c r="BZ493" i="20"/>
  <c r="CA493" i="20"/>
  <c r="CB493" i="20" s="1" a="1"/>
  <c r="CB493" i="20" s="1"/>
  <c r="CE493" i="20" a="1"/>
  <c r="CE493" i="20" s="1"/>
  <c r="CF493" i="20" a="1"/>
  <c r="CF493" i="20" s="1"/>
  <c r="CG493" i="20" a="1"/>
  <c r="CG493" i="20" s="1"/>
  <c r="BZ494" i="20"/>
  <c r="CA494" i="20"/>
  <c r="CB494" i="20" s="1" a="1"/>
  <c r="CB494" i="20" s="1"/>
  <c r="CE494" i="20" a="1"/>
  <c r="CE494" i="20" s="1"/>
  <c r="CF494" i="20" a="1"/>
  <c r="CF494" i="20" s="1"/>
  <c r="CG494" i="20" a="1"/>
  <c r="CG494" i="20" s="1"/>
  <c r="BZ495" i="20"/>
  <c r="CA495" i="20"/>
  <c r="CB495" i="20" s="1" a="1"/>
  <c r="CB495" i="20" s="1"/>
  <c r="CE495" i="20" a="1"/>
  <c r="CE495" i="20" s="1"/>
  <c r="CF495" i="20" a="1"/>
  <c r="CF495" i="20" s="1"/>
  <c r="CG495" i="20" a="1"/>
  <c r="CG495" i="20" s="1"/>
  <c r="BZ496" i="20"/>
  <c r="CA496" i="20"/>
  <c r="CE496" i="20" a="1"/>
  <c r="CE496" i="20" s="1"/>
  <c r="CF496" i="20" a="1"/>
  <c r="CF496" i="20" s="1"/>
  <c r="CG496" i="20" a="1"/>
  <c r="CG496" i="20" s="1"/>
  <c r="BZ497" i="20"/>
  <c r="CA497" i="20"/>
  <c r="CB497" i="20" s="1" a="1"/>
  <c r="CB497" i="20" s="1"/>
  <c r="CE497" i="20" a="1"/>
  <c r="CE497" i="20" s="1"/>
  <c r="CF497" i="20" a="1"/>
  <c r="CF497" i="20" s="1"/>
  <c r="CG497" i="20" a="1"/>
  <c r="CG497" i="20" s="1"/>
  <c r="BZ498" i="20"/>
  <c r="CA498" i="20"/>
  <c r="CB498" i="20" s="1" a="1"/>
  <c r="CB498" i="20" s="1"/>
  <c r="CE498" i="20" a="1"/>
  <c r="CE498" i="20" s="1"/>
  <c r="CF498" i="20" a="1"/>
  <c r="CF498" i="20" s="1"/>
  <c r="CG498" i="20" a="1"/>
  <c r="CG498" i="20" s="1"/>
  <c r="BZ499" i="20"/>
  <c r="CA499" i="20"/>
  <c r="CB499" i="20" s="1" a="1"/>
  <c r="CB499" i="20" s="1"/>
  <c r="CE499" i="20" a="1"/>
  <c r="CE499" i="20" s="1"/>
  <c r="CF499" i="20" a="1"/>
  <c r="CF499" i="20" s="1"/>
  <c r="CG499" i="20" a="1"/>
  <c r="CG499" i="20" s="1"/>
  <c r="BZ500" i="20"/>
  <c r="CA500" i="20"/>
  <c r="CE500" i="20" a="1"/>
  <c r="CE500" i="20" s="1"/>
  <c r="CF500" i="20" a="1"/>
  <c r="CF500" i="20" s="1"/>
  <c r="CG500" i="20" a="1"/>
  <c r="CG500" i="20" s="1"/>
  <c r="BZ501" i="20"/>
  <c r="CA501" i="20"/>
  <c r="CB501" i="20" s="1" a="1"/>
  <c r="CB501" i="20" s="1"/>
  <c r="CE501" i="20" a="1"/>
  <c r="CE501" i="20" s="1"/>
  <c r="CF501" i="20" a="1"/>
  <c r="CF501" i="20" s="1"/>
  <c r="CG501" i="20" a="1"/>
  <c r="CG501" i="20" s="1"/>
  <c r="BZ502" i="20"/>
  <c r="CA502" i="20"/>
  <c r="CB502" i="20" s="1" a="1"/>
  <c r="CB502" i="20" s="1"/>
  <c r="CE502" i="20" a="1"/>
  <c r="CE502" i="20" s="1"/>
  <c r="CF502" i="20" a="1"/>
  <c r="CF502" i="20" s="1"/>
  <c r="CG502" i="20" a="1"/>
  <c r="CG502" i="20" s="1"/>
  <c r="BZ503" i="20"/>
  <c r="CA503" i="20"/>
  <c r="CB503" i="20" s="1" a="1"/>
  <c r="CB503" i="20" s="1"/>
  <c r="CE503" i="20" a="1"/>
  <c r="CE503" i="20" s="1"/>
  <c r="CF503" i="20" a="1"/>
  <c r="CF503" i="20" s="1"/>
  <c r="CG503" i="20" a="1"/>
  <c r="CG503" i="20" s="1"/>
  <c r="BZ504" i="20"/>
  <c r="CA504" i="20"/>
  <c r="CE504" i="20" a="1"/>
  <c r="CE504" i="20" s="1"/>
  <c r="CF504" i="20" a="1"/>
  <c r="CF504" i="20" s="1"/>
  <c r="CG504" i="20" a="1"/>
  <c r="CG504" i="20" s="1"/>
  <c r="BZ505" i="20"/>
  <c r="CA505" i="20"/>
  <c r="CE505" i="20" a="1"/>
  <c r="CE505" i="20" s="1"/>
  <c r="CF505" i="20" a="1"/>
  <c r="CF505" i="20" s="1"/>
  <c r="CG505" i="20" a="1"/>
  <c r="CG505" i="20" s="1"/>
  <c r="BZ506" i="20"/>
  <c r="CA506" i="20"/>
  <c r="CE506" i="20" a="1"/>
  <c r="CE506" i="20" s="1"/>
  <c r="CF506" i="20" a="1"/>
  <c r="CF506" i="20" s="1"/>
  <c r="CG506" i="20" a="1"/>
  <c r="CG506" i="20" s="1"/>
  <c r="BZ507" i="20"/>
  <c r="CA507" i="20"/>
  <c r="CE507" i="20" a="1"/>
  <c r="CE507" i="20" s="1"/>
  <c r="CF507" i="20" a="1"/>
  <c r="CF507" i="20" s="1"/>
  <c r="CG507" i="20" a="1"/>
  <c r="CG507" i="20" s="1"/>
  <c r="BZ508" i="20"/>
  <c r="CA508" i="20"/>
  <c r="CE508" i="20" a="1"/>
  <c r="CE508" i="20" s="1"/>
  <c r="CF508" i="20" a="1"/>
  <c r="CF508" i="20" s="1"/>
  <c r="CG508" i="20" a="1"/>
  <c r="CG508" i="20" s="1"/>
  <c r="BZ509" i="20"/>
  <c r="CA509" i="20"/>
  <c r="CE509" i="20" a="1"/>
  <c r="CE509" i="20" s="1"/>
  <c r="CF509" i="20" a="1"/>
  <c r="CF509" i="20" s="1"/>
  <c r="CG509" i="20" a="1"/>
  <c r="CG509" i="20" s="1"/>
  <c r="BZ510" i="20"/>
  <c r="CA510" i="20"/>
  <c r="CE510" i="20" a="1"/>
  <c r="CE510" i="20" s="1"/>
  <c r="CF510" i="20" a="1"/>
  <c r="CF510" i="20" s="1"/>
  <c r="CG510" i="20" a="1"/>
  <c r="CG510" i="20" s="1"/>
  <c r="BZ511" i="20"/>
  <c r="CA511" i="20"/>
  <c r="CE511" i="20" a="1"/>
  <c r="CE511" i="20" s="1"/>
  <c r="CF511" i="20" a="1"/>
  <c r="CF511" i="20" s="1"/>
  <c r="CG511" i="20" a="1"/>
  <c r="CG511" i="20" s="1"/>
  <c r="BJ9" i="5"/>
  <c r="BK9" i="5"/>
  <c r="BJ38" i="5"/>
  <c r="BK38" i="5"/>
  <c r="BL38" i="5" s="1" a="1"/>
  <c r="BL38" i="5" s="1"/>
  <c r="BJ67" i="5"/>
  <c r="BK67" i="5"/>
  <c r="BJ72" i="5"/>
  <c r="BK72" i="5"/>
  <c r="BL72" i="5" s="1" a="1"/>
  <c r="BL72" i="5" s="1"/>
  <c r="BJ73" i="5"/>
  <c r="BK73" i="5"/>
  <c r="BJ85" i="5"/>
  <c r="BK85" i="5"/>
  <c r="BL85" i="5" s="1" a="1"/>
  <c r="BL85" i="5" s="1"/>
  <c r="BJ99" i="5"/>
  <c r="BK99" i="5"/>
  <c r="BJ119" i="5"/>
  <c r="BK119" i="5"/>
  <c r="BL119" i="5" s="1" a="1"/>
  <c r="BL119" i="5" s="1"/>
  <c r="BJ124" i="5"/>
  <c r="BK124" i="5"/>
  <c r="BJ139" i="5"/>
  <c r="BK139" i="5"/>
  <c r="BL139" i="5" s="1" a="1"/>
  <c r="BL139" i="5" s="1"/>
  <c r="BJ143" i="5"/>
  <c r="BK143" i="5"/>
  <c r="BJ6" i="5"/>
  <c r="BK6" i="5"/>
  <c r="BL6" i="5" s="1" a="1"/>
  <c r="BL6" i="5" s="1"/>
  <c r="BJ86" i="5"/>
  <c r="BK86" i="5"/>
  <c r="BJ103" i="5"/>
  <c r="BK103" i="5"/>
  <c r="BL103" i="5" s="1" a="1"/>
  <c r="BL103" i="5" s="1"/>
  <c r="BJ117" i="5"/>
  <c r="BK117" i="5"/>
  <c r="BJ116" i="5"/>
  <c r="BK116" i="5"/>
  <c r="BL116" i="5" s="1" a="1"/>
  <c r="BL116" i="5" s="1"/>
  <c r="BJ145" i="5"/>
  <c r="BK145" i="5"/>
  <c r="BJ129" i="5"/>
  <c r="BK129" i="5"/>
  <c r="BL129" i="5" s="1" a="1"/>
  <c r="BL129" i="5" s="1"/>
  <c r="BJ164" i="5"/>
  <c r="BK164" i="5"/>
  <c r="BJ10" i="5"/>
  <c r="BK10" i="5"/>
  <c r="BL10" i="5" s="1" a="1"/>
  <c r="BL10" i="5" s="1"/>
  <c r="BJ27" i="5"/>
  <c r="BK27" i="5"/>
  <c r="BJ37" i="5"/>
  <c r="BK37" i="5"/>
  <c r="BL37" i="5" s="1" a="1"/>
  <c r="BL37" i="5" s="1"/>
  <c r="BJ60" i="5"/>
  <c r="BK60" i="5"/>
  <c r="BJ66" i="5"/>
  <c r="BK66" i="5"/>
  <c r="BL66" i="5" s="1" a="1"/>
  <c r="BL66" i="5" s="1"/>
  <c r="BJ93" i="5"/>
  <c r="BK93" i="5"/>
  <c r="BJ137" i="5"/>
  <c r="BK137" i="5"/>
  <c r="BL137" i="5" s="1" a="1"/>
  <c r="BL137" i="5" s="1"/>
  <c r="BJ165" i="5"/>
  <c r="BK165" i="5"/>
  <c r="BJ175" i="5"/>
  <c r="BK175" i="5"/>
  <c r="BL175" i="5" s="1" a="1"/>
  <c r="BL175" i="5" s="1"/>
  <c r="BJ173" i="5"/>
  <c r="BK173" i="5"/>
  <c r="BJ174" i="5"/>
  <c r="BK174" i="5"/>
  <c r="BL174" i="5" s="1" a="1"/>
  <c r="BL174" i="5" s="1"/>
  <c r="BJ157" i="5"/>
  <c r="BK157" i="5"/>
  <c r="BJ13" i="5"/>
  <c r="BK13" i="5"/>
  <c r="BL13" i="5" s="1" a="1"/>
  <c r="BL13" i="5" s="1"/>
  <c r="BJ94" i="5"/>
  <c r="BK94" i="5"/>
  <c r="BJ41" i="5"/>
  <c r="BK41" i="5"/>
  <c r="BL41" i="5" s="1" a="1"/>
  <c r="BL41" i="5" s="1"/>
  <c r="BJ160" i="5"/>
  <c r="BK160" i="5"/>
  <c r="BJ52" i="5"/>
  <c r="BK52" i="5"/>
  <c r="BL52" i="5" s="1" a="1"/>
  <c r="BL52" i="5" s="1"/>
  <c r="BJ84" i="5"/>
  <c r="BK84" i="5"/>
  <c r="BJ8" i="5"/>
  <c r="BK8" i="5"/>
  <c r="BL8" i="5" s="1" a="1"/>
  <c r="BL8" i="5" s="1"/>
  <c r="BJ98" i="5"/>
  <c r="BK98" i="5"/>
  <c r="BL98" i="5" s="1" a="1"/>
  <c r="BL98" i="5" s="1"/>
  <c r="BJ59" i="5"/>
  <c r="BK59" i="5"/>
  <c r="BL59" i="5" s="1" a="1"/>
  <c r="BL59" i="5" s="1"/>
  <c r="BJ51" i="5"/>
  <c r="BK51" i="5"/>
  <c r="BL51" i="5" s="1" a="1"/>
  <c r="BL51" i="5" s="1"/>
  <c r="BJ158" i="5"/>
  <c r="BK158" i="5"/>
  <c r="BL158" i="5" s="1" a="1"/>
  <c r="BL158" i="5" s="1"/>
  <c r="BJ102" i="5"/>
  <c r="BK102" i="5"/>
  <c r="BJ142" i="5"/>
  <c r="BK142" i="5"/>
  <c r="BL142" i="5" s="1" a="1"/>
  <c r="BL142" i="5" s="1"/>
  <c r="BJ168" i="5"/>
  <c r="BK168" i="5"/>
  <c r="BL168" i="5" s="1" a="1"/>
  <c r="BL168" i="5" s="1"/>
  <c r="BJ111" i="5"/>
  <c r="BK111" i="5"/>
  <c r="BJ68" i="5"/>
  <c r="BK68" i="5"/>
  <c r="BL68" i="5" s="1" a="1"/>
  <c r="BL68" i="5" s="1"/>
  <c r="BJ130" i="5"/>
  <c r="BK130" i="5"/>
  <c r="BL130" i="5" s="1" a="1"/>
  <c r="BL130" i="5" s="1"/>
  <c r="BJ138" i="5"/>
  <c r="BK138" i="5"/>
  <c r="BL138" i="5" s="1" a="1"/>
  <c r="BL138" i="5" s="1"/>
  <c r="BJ11" i="5"/>
  <c r="BK11" i="5"/>
  <c r="BJ26" i="5"/>
  <c r="BK26" i="5"/>
  <c r="BL26" i="5" s="1" a="1"/>
  <c r="BL26" i="5" s="1"/>
  <c r="BJ45" i="5"/>
  <c r="BK45" i="5"/>
  <c r="BL45" i="5" s="1" a="1"/>
  <c r="BL45" i="5" s="1"/>
  <c r="BJ70" i="5"/>
  <c r="BK70" i="5"/>
  <c r="BL70" i="5" s="1" a="1"/>
  <c r="BL70" i="5" s="1"/>
  <c r="BJ87" i="5"/>
  <c r="BK87" i="5"/>
  <c r="BJ88" i="5"/>
  <c r="BK88" i="5"/>
  <c r="BJ110" i="5"/>
  <c r="BK110" i="5"/>
  <c r="BL110" i="5" s="1" a="1"/>
  <c r="BL110" i="5" s="1"/>
  <c r="BJ135" i="5"/>
  <c r="BK135" i="5"/>
  <c r="BJ163" i="5"/>
  <c r="BK163" i="5"/>
  <c r="BL163" i="5" s="1" a="1"/>
  <c r="BL163" i="5" s="1"/>
  <c r="BJ167" i="5"/>
  <c r="BK167" i="5"/>
  <c r="BL167" i="5" s="1" a="1"/>
  <c r="BL167" i="5" s="1"/>
  <c r="BJ62" i="5"/>
  <c r="BK62" i="5"/>
  <c r="BL62" i="5" s="1" a="1"/>
  <c r="BL62" i="5" s="1"/>
  <c r="BJ47" i="5"/>
  <c r="BK47" i="5"/>
  <c r="BL47" i="5" s="1" a="1"/>
  <c r="BL47" i="5" s="1"/>
  <c r="BJ166" i="5"/>
  <c r="BK166" i="5"/>
  <c r="BJ64" i="5"/>
  <c r="BK64" i="5"/>
  <c r="BL64" i="5" s="1" a="1"/>
  <c r="BL64" i="5" s="1"/>
  <c r="BJ100" i="5"/>
  <c r="BK100" i="5"/>
  <c r="BL100" i="5" s="1" a="1"/>
  <c r="BL100" i="5" s="1"/>
  <c r="BJ140" i="5"/>
  <c r="BK140" i="5"/>
  <c r="BL140" i="5" s="1" a="1"/>
  <c r="BL140" i="5" s="1"/>
  <c r="BJ5" i="5"/>
  <c r="BK5" i="5"/>
  <c r="BJ18" i="5"/>
  <c r="BK18" i="5"/>
  <c r="BL18" i="5" s="1" a="1"/>
  <c r="BL18" i="5" s="1"/>
  <c r="BJ101" i="5"/>
  <c r="BK101" i="5"/>
  <c r="BL101" i="5" s="1" a="1"/>
  <c r="BL101" i="5" s="1"/>
  <c r="BJ134" i="5"/>
  <c r="BK134" i="5"/>
  <c r="BL134" i="5" s="1" a="1"/>
  <c r="BL134" i="5" s="1"/>
  <c r="BJ154" i="5"/>
  <c r="BK154" i="5"/>
  <c r="BL154" i="5" s="1" a="1"/>
  <c r="BL154" i="5" s="1"/>
  <c r="BJ12" i="5"/>
  <c r="BK12" i="5"/>
  <c r="BL12" i="5" s="1" a="1"/>
  <c r="BL12" i="5" s="1"/>
  <c r="BJ49" i="5"/>
  <c r="BK49" i="5"/>
  <c r="BJ74" i="5"/>
  <c r="BK74" i="5"/>
  <c r="BJ91" i="5"/>
  <c r="BK91" i="5"/>
  <c r="BL91" i="5" s="1" a="1"/>
  <c r="BL91" i="5" s="1"/>
  <c r="BJ128" i="5"/>
  <c r="BK128" i="5"/>
  <c r="BL128" i="5" s="1" a="1"/>
  <c r="BL128" i="5" s="1"/>
  <c r="BJ132" i="5"/>
  <c r="BK132" i="5"/>
  <c r="BJ144" i="5"/>
  <c r="BK144" i="5"/>
  <c r="BL144" i="5" s="1" a="1"/>
  <c r="BL144" i="5" s="1"/>
  <c r="BJ149" i="5"/>
  <c r="BK149" i="5"/>
  <c r="BJ43" i="5"/>
  <c r="BK43" i="5"/>
  <c r="BL43" i="5" s="1" a="1"/>
  <c r="BL43" i="5" s="1"/>
  <c r="BJ39" i="5"/>
  <c r="BK39" i="5"/>
  <c r="BL39" i="5" s="1" a="1"/>
  <c r="BL39" i="5" s="1"/>
  <c r="BJ57" i="5"/>
  <c r="BK57" i="5"/>
  <c r="BL57" i="5" s="1" a="1"/>
  <c r="BL57" i="5" s="1"/>
  <c r="BJ118" i="5"/>
  <c r="BK118" i="5"/>
  <c r="BL118" i="5" s="1" a="1"/>
  <c r="BL118" i="5" s="1"/>
  <c r="BJ56" i="5"/>
  <c r="BK56" i="5"/>
  <c r="BL56" i="5" s="1" a="1"/>
  <c r="BL56" i="5" s="1"/>
  <c r="BJ106" i="5"/>
  <c r="BK106" i="5"/>
  <c r="BL106" i="5" s="1" a="1"/>
  <c r="BL106" i="5" s="1"/>
  <c r="BJ155" i="5"/>
  <c r="BK155" i="5"/>
  <c r="BL155" i="5" s="1" a="1"/>
  <c r="BL155" i="5" s="1"/>
  <c r="BJ161" i="5"/>
  <c r="BK161" i="5"/>
  <c r="BJ170" i="5"/>
  <c r="BK170" i="5"/>
  <c r="BJ53" i="5"/>
  <c r="BK53" i="5"/>
  <c r="BL53" i="5" s="1" a="1"/>
  <c r="BL53" i="5" s="1"/>
  <c r="BJ146" i="5"/>
  <c r="BK146" i="5"/>
  <c r="BL146" i="5" s="1" a="1"/>
  <c r="BL146" i="5" s="1"/>
  <c r="BJ151" i="5"/>
  <c r="BK151" i="5"/>
  <c r="BJ126" i="5"/>
  <c r="BK126" i="5"/>
  <c r="BJ169" i="5"/>
  <c r="BK169" i="5"/>
  <c r="BJ78" i="5"/>
  <c r="BK78" i="5"/>
  <c r="BL78" i="5" s="1" a="1"/>
  <c r="BL78" i="5" s="1"/>
  <c r="BJ77" i="5"/>
  <c r="BK77" i="5"/>
  <c r="BL77" i="5" s="1" a="1"/>
  <c r="BL77" i="5" s="1"/>
  <c r="BJ108" i="5"/>
  <c r="BK108" i="5"/>
  <c r="BL108" i="5" s="1" a="1"/>
  <c r="BL108" i="5" s="1"/>
  <c r="BJ120" i="5"/>
  <c r="BK120" i="5"/>
  <c r="BJ30" i="5"/>
  <c r="BK30" i="5"/>
  <c r="BL30" i="5" s="1" a="1"/>
  <c r="BL30" i="5" s="1"/>
  <c r="BJ35" i="5"/>
  <c r="BK35" i="5"/>
  <c r="BL35" i="5" s="1" a="1"/>
  <c r="BL35" i="5" s="1"/>
  <c r="BJ50" i="5"/>
  <c r="BK50" i="5"/>
  <c r="BL50" i="5" s="1" a="1"/>
  <c r="BL50" i="5" s="1"/>
  <c r="BJ90" i="5"/>
  <c r="BK90" i="5"/>
  <c r="BL90" i="5" s="1" a="1"/>
  <c r="BL90" i="5" s="1"/>
  <c r="BJ107" i="5"/>
  <c r="BK107" i="5"/>
  <c r="BL107" i="5" s="1" a="1"/>
  <c r="BL107" i="5" s="1"/>
  <c r="BJ112" i="5"/>
  <c r="BK112" i="5"/>
  <c r="BJ136" i="5"/>
  <c r="BK136" i="5"/>
  <c r="BL136" i="5" s="1" a="1"/>
  <c r="BL136" i="5" s="1"/>
  <c r="BJ147" i="5"/>
  <c r="BK147" i="5"/>
  <c r="BL147" i="5" s="1" a="1"/>
  <c r="BL147" i="5" s="1"/>
  <c r="BJ15" i="5"/>
  <c r="BK15" i="5"/>
  <c r="BL15" i="5" s="1" a="1"/>
  <c r="BL15" i="5" s="1"/>
  <c r="BJ80" i="5"/>
  <c r="BK80" i="5"/>
  <c r="BJ83" i="5"/>
  <c r="BK83" i="5"/>
  <c r="BL83" i="5" s="1" a="1"/>
  <c r="BL83" i="5" s="1"/>
  <c r="BJ96" i="5"/>
  <c r="BK96" i="5"/>
  <c r="BJ105" i="5"/>
  <c r="BK105" i="5"/>
  <c r="BL105" i="5" s="1" a="1"/>
  <c r="BL105" i="5" s="1"/>
  <c r="BJ114" i="5"/>
  <c r="BK114" i="5"/>
  <c r="BJ14" i="5"/>
  <c r="BK14" i="5"/>
  <c r="BL14" i="5" s="1" a="1"/>
  <c r="BL14" i="5" s="1"/>
  <c r="BJ29" i="5"/>
  <c r="BK29" i="5"/>
  <c r="BL29" i="5" s="1" a="1"/>
  <c r="BL29" i="5" s="1"/>
  <c r="BJ31" i="5"/>
  <c r="BK31" i="5"/>
  <c r="BL31" i="5" s="1" a="1"/>
  <c r="BL31" i="5" s="1"/>
  <c r="BJ20" i="5"/>
  <c r="BK20" i="5"/>
  <c r="BL20" i="5" s="1" a="1"/>
  <c r="BL20" i="5" s="1"/>
  <c r="BJ22" i="5"/>
  <c r="BK22" i="5"/>
  <c r="BL22" i="5" s="1" a="1"/>
  <c r="BL22" i="5" s="1"/>
  <c r="BJ24" i="5"/>
  <c r="BK24" i="5"/>
  <c r="BJ44" i="5"/>
  <c r="BK44" i="5"/>
  <c r="BL44" i="5" s="1" a="1"/>
  <c r="BL44" i="5" s="1"/>
  <c r="BJ61" i="5"/>
  <c r="BK61" i="5"/>
  <c r="BL61" i="5" s="1" a="1"/>
  <c r="BL61" i="5" s="1"/>
  <c r="BJ65" i="5"/>
  <c r="BK65" i="5"/>
  <c r="BJ82" i="5"/>
  <c r="BK82" i="5"/>
  <c r="BL82" i="5" s="1" a="1"/>
  <c r="BL82" i="5" s="1"/>
  <c r="BJ81" i="5"/>
  <c r="BK81" i="5"/>
  <c r="BL81" i="5" s="1" a="1"/>
  <c r="BL81" i="5" s="1"/>
  <c r="BJ115" i="5"/>
  <c r="BK115" i="5"/>
  <c r="BJ19" i="5"/>
  <c r="BK19" i="5"/>
  <c r="BJ23" i="5"/>
  <c r="BK23" i="5"/>
  <c r="BJ16" i="5"/>
  <c r="BK16" i="5"/>
  <c r="BL16" i="5" s="1" a="1"/>
  <c r="BL16" i="5" s="1"/>
  <c r="BJ40" i="5"/>
  <c r="BK40" i="5"/>
  <c r="BL40" i="5" s="1" a="1"/>
  <c r="BL40" i="5" s="1"/>
  <c r="BJ54" i="5"/>
  <c r="BK54" i="5"/>
  <c r="BL54" i="5" s="1" a="1"/>
  <c r="BL54" i="5" s="1"/>
  <c r="BJ55" i="5"/>
  <c r="BK55" i="5"/>
  <c r="BJ69" i="5"/>
  <c r="BK69" i="5"/>
  <c r="BL69" i="5" s="1" a="1"/>
  <c r="BL69" i="5" s="1"/>
  <c r="BJ79" i="5"/>
  <c r="BK79" i="5"/>
  <c r="BL79" i="5" s="1" a="1"/>
  <c r="BL79" i="5" s="1"/>
  <c r="BJ89" i="5"/>
  <c r="BK89" i="5"/>
  <c r="BL89" i="5" s="1" a="1"/>
  <c r="BL89" i="5" s="1"/>
  <c r="BJ92" i="5"/>
  <c r="BK92" i="5"/>
  <c r="BL92" i="5" s="1" a="1"/>
  <c r="BL92" i="5" s="1"/>
  <c r="BJ150" i="5"/>
  <c r="BK150" i="5"/>
  <c r="BL150" i="5" s="1" a="1"/>
  <c r="BL150" i="5" s="1"/>
  <c r="BJ171" i="5"/>
  <c r="BK171" i="5"/>
  <c r="BL171" i="5" s="1" a="1"/>
  <c r="BL171" i="5" s="1"/>
  <c r="BJ109" i="5"/>
  <c r="BK109" i="5"/>
  <c r="BL109" i="5" s="1" a="1"/>
  <c r="BL109" i="5" s="1"/>
  <c r="BJ17" i="5"/>
  <c r="BK17" i="5"/>
  <c r="BL17" i="5" s="1" a="1"/>
  <c r="BL17" i="5" s="1"/>
  <c r="BJ42" i="5"/>
  <c r="BK42" i="5"/>
  <c r="BL42" i="5" s="1" a="1"/>
  <c r="BL42" i="5" s="1"/>
  <c r="BJ48" i="5"/>
  <c r="BK48" i="5"/>
  <c r="BL48" i="5" s="1" a="1"/>
  <c r="BL48" i="5" s="1"/>
  <c r="BJ127" i="5"/>
  <c r="BK127" i="5"/>
  <c r="BL127" i="5" s="1" a="1"/>
  <c r="BL127" i="5" s="1"/>
  <c r="BJ122" i="5"/>
  <c r="BK122" i="5"/>
  <c r="BL122" i="5" s="1" a="1"/>
  <c r="BL122" i="5" s="1"/>
  <c r="BJ123" i="5"/>
  <c r="BK123" i="5"/>
  <c r="BJ125" i="5"/>
  <c r="BK125" i="5"/>
  <c r="BJ156" i="5"/>
  <c r="BK156" i="5"/>
  <c r="BL156" i="5" s="1" a="1"/>
  <c r="BL156" i="5" s="1"/>
  <c r="BJ95" i="5"/>
  <c r="BK95" i="5"/>
  <c r="BL95" i="5" s="1" a="1"/>
  <c r="BL95" i="5" s="1"/>
  <c r="BJ152" i="5"/>
  <c r="BK152" i="5"/>
  <c r="BL152" i="5" s="1" a="1"/>
  <c r="BL152" i="5" s="1"/>
  <c r="BJ7" i="5"/>
  <c r="BK7" i="5"/>
  <c r="BL7" i="5" s="1" a="1"/>
  <c r="BL7" i="5" s="1"/>
  <c r="BJ141" i="5"/>
  <c r="BK141" i="5"/>
  <c r="BJ34" i="5"/>
  <c r="BK34" i="5"/>
  <c r="BL34" i="5" s="1" a="1"/>
  <c r="BL34" i="5" s="1"/>
  <c r="BJ36" i="5"/>
  <c r="BK36" i="5"/>
  <c r="BL36" i="5" s="1" a="1"/>
  <c r="BL36" i="5" s="1"/>
  <c r="BJ153" i="5"/>
  <c r="BK153" i="5"/>
  <c r="BL153" i="5" s="1" a="1"/>
  <c r="BL153" i="5" s="1"/>
  <c r="BJ25" i="5"/>
  <c r="BK25" i="5"/>
  <c r="BL25" i="5" s="1" a="1"/>
  <c r="BL25" i="5" s="1"/>
  <c r="BJ32" i="5"/>
  <c r="BK32" i="5"/>
  <c r="BL32" i="5" s="1" a="1"/>
  <c r="BL32" i="5" s="1"/>
  <c r="BJ33" i="5"/>
  <c r="BK33" i="5"/>
  <c r="BL33" i="5" s="1" a="1"/>
  <c r="BL33" i="5" s="1"/>
  <c r="BJ104" i="5"/>
  <c r="BK104" i="5"/>
  <c r="BL104" i="5" s="1" a="1"/>
  <c r="BL104" i="5" s="1"/>
  <c r="BJ75" i="5"/>
  <c r="BK75" i="5"/>
  <c r="BL75" i="5" s="1" a="1"/>
  <c r="BL75" i="5" s="1"/>
  <c r="BJ76" i="5"/>
  <c r="BK76" i="5"/>
  <c r="BL76" i="5" s="1" a="1"/>
  <c r="BL76" i="5" s="1"/>
  <c r="BJ133" i="5"/>
  <c r="BK133" i="5"/>
  <c r="BJ63" i="5"/>
  <c r="BK63" i="5"/>
  <c r="BL63" i="5" s="1" a="1"/>
  <c r="BL63" i="5" s="1"/>
  <c r="BJ28" i="5"/>
  <c r="BK28" i="5"/>
  <c r="BJ71" i="5"/>
  <c r="BK71" i="5"/>
  <c r="BL71" i="5" s="1" a="1"/>
  <c r="BL71" i="5" s="1"/>
  <c r="BJ97" i="5"/>
  <c r="BK97" i="5"/>
  <c r="BJ131" i="5"/>
  <c r="BK131" i="5"/>
  <c r="BL131" i="5" s="1" a="1"/>
  <c r="BL131" i="5" s="1"/>
  <c r="BJ162" i="5"/>
  <c r="BK162" i="5"/>
  <c r="BL162" i="5" s="1" a="1"/>
  <c r="BL162" i="5" s="1"/>
  <c r="BJ172" i="5"/>
  <c r="BK172" i="5"/>
  <c r="BL172" i="5" s="1" a="1"/>
  <c r="BL172" i="5" s="1"/>
  <c r="BJ113" i="5"/>
  <c r="BK113" i="5"/>
  <c r="BL113" i="5" s="1" a="1"/>
  <c r="BL113" i="5" s="1"/>
  <c r="BJ58" i="5"/>
  <c r="BK58" i="5"/>
  <c r="BL58" i="5" s="1" a="1"/>
  <c r="BL58" i="5" s="1"/>
  <c r="BJ176" i="5"/>
  <c r="BK176" i="5"/>
  <c r="BJ177" i="5"/>
  <c r="BK177" i="5"/>
  <c r="BL177" i="5" s="1" a="1"/>
  <c r="BL177" i="5" s="1"/>
  <c r="BJ178" i="5"/>
  <c r="BK178" i="5"/>
  <c r="BL178" i="5" s="1" a="1"/>
  <c r="BL178" i="5" s="1"/>
  <c r="BJ179" i="5"/>
  <c r="BK179" i="5"/>
  <c r="BJ180" i="5"/>
  <c r="BK180" i="5"/>
  <c r="BL180" i="5" s="1" a="1"/>
  <c r="BL180" i="5" s="1"/>
  <c r="BJ181" i="5"/>
  <c r="BK181" i="5"/>
  <c r="BL181" i="5" s="1" a="1"/>
  <c r="BL181" i="5" s="1"/>
  <c r="BJ182" i="5"/>
  <c r="BK182" i="5"/>
  <c r="BL182" i="5" s="1" a="1"/>
  <c r="BL182" i="5" s="1"/>
  <c r="BJ183" i="5"/>
  <c r="BK183" i="5"/>
  <c r="BL183" i="5" s="1" a="1"/>
  <c r="BL183" i="5" s="1"/>
  <c r="BJ184" i="5"/>
  <c r="BK184" i="5"/>
  <c r="BL184" i="5" s="1" a="1"/>
  <c r="BL184" i="5" s="1"/>
  <c r="BJ185" i="5"/>
  <c r="BK185" i="5"/>
  <c r="BL185" i="5" s="1" a="1"/>
  <c r="BL185" i="5" s="1"/>
  <c r="BJ186" i="5"/>
  <c r="BK186" i="5"/>
  <c r="BJ187" i="5"/>
  <c r="BK187" i="5"/>
  <c r="BL187" i="5" s="1" a="1"/>
  <c r="BL187" i="5" s="1"/>
  <c r="BJ188" i="5"/>
  <c r="BK188" i="5"/>
  <c r="BL188" i="5" s="1" a="1"/>
  <c r="BL188" i="5" s="1"/>
  <c r="BJ189" i="5"/>
  <c r="BK189" i="5"/>
  <c r="BL189" i="5" s="1" a="1"/>
  <c r="BL189" i="5" s="1"/>
  <c r="BJ190" i="5"/>
  <c r="BK190" i="5"/>
  <c r="BL190" i="5" s="1" a="1"/>
  <c r="BL190" i="5" s="1"/>
  <c r="BJ191" i="5"/>
  <c r="BK191" i="5"/>
  <c r="BL191" i="5" s="1" a="1"/>
  <c r="BL191" i="5" s="1"/>
  <c r="BJ192" i="5"/>
  <c r="BK192" i="5"/>
  <c r="BL192" i="5" s="1" a="1"/>
  <c r="BL192" i="5" s="1"/>
  <c r="BJ193" i="5"/>
  <c r="BK193" i="5"/>
  <c r="BL193" i="5" s="1" a="1"/>
  <c r="BL193" i="5" s="1"/>
  <c r="BJ194" i="5"/>
  <c r="BK194" i="5"/>
  <c r="BL194" i="5" s="1" a="1"/>
  <c r="BL194" i="5" s="1"/>
  <c r="BJ195" i="5"/>
  <c r="BK195" i="5"/>
  <c r="BJ196" i="5"/>
  <c r="BK196" i="5"/>
  <c r="BL196" i="5" s="1" a="1"/>
  <c r="BL196" i="5" s="1"/>
  <c r="BJ197" i="5"/>
  <c r="BK197" i="5"/>
  <c r="BL197" i="5" s="1" a="1"/>
  <c r="BL197" i="5" s="1"/>
  <c r="BJ198" i="5"/>
  <c r="BK198" i="5"/>
  <c r="BL198" i="5" s="1" a="1"/>
  <c r="BL198" i="5" s="1"/>
  <c r="BJ199" i="5"/>
  <c r="BK199" i="5"/>
  <c r="BL199" i="5" s="1" a="1"/>
  <c r="BL199" i="5" s="1"/>
  <c r="BJ200" i="5"/>
  <c r="BK200" i="5"/>
  <c r="BL200" i="5" s="1" a="1"/>
  <c r="BL200" i="5" s="1"/>
  <c r="BJ201" i="5"/>
  <c r="BK201" i="5"/>
  <c r="BL201" i="5" s="1" a="1"/>
  <c r="BL201" i="5" s="1"/>
  <c r="BJ202" i="5"/>
  <c r="BK202" i="5"/>
  <c r="BL202" i="5" s="1" a="1"/>
  <c r="BL202" i="5" s="1"/>
  <c r="BJ203" i="5"/>
  <c r="BK203" i="5"/>
  <c r="BL203" i="5" s="1" a="1"/>
  <c r="BL203" i="5" s="1"/>
  <c r="BJ204" i="5"/>
  <c r="BK204" i="5"/>
  <c r="BL204" i="5" s="1" a="1"/>
  <c r="BL204" i="5" s="1"/>
  <c r="BJ205" i="5"/>
  <c r="BK205" i="5"/>
  <c r="BL205" i="5" s="1" a="1"/>
  <c r="BL205" i="5" s="1"/>
  <c r="BJ206" i="5"/>
  <c r="BK206" i="5"/>
  <c r="BJ207" i="5"/>
  <c r="BK207" i="5"/>
  <c r="BL207" i="5" s="1" a="1"/>
  <c r="BL207" i="5" s="1"/>
  <c r="BJ208" i="5"/>
  <c r="BK208" i="5"/>
  <c r="BJ209" i="5"/>
  <c r="BK209" i="5"/>
  <c r="BL209" i="5" s="1" a="1"/>
  <c r="BL209" i="5" s="1"/>
  <c r="BJ210" i="5"/>
  <c r="BK210" i="5"/>
  <c r="BL210" i="5" s="1" a="1"/>
  <c r="BL210" i="5" s="1"/>
  <c r="BJ211" i="5"/>
  <c r="BK211" i="5"/>
  <c r="BL211" i="5" s="1" a="1"/>
  <c r="BL211" i="5" s="1"/>
  <c r="BJ212" i="5"/>
  <c r="BK212" i="5"/>
  <c r="BL212" i="5" s="1" a="1"/>
  <c r="BL212" i="5" s="1"/>
  <c r="BJ213" i="5"/>
  <c r="BK213" i="5"/>
  <c r="BL213" i="5" s="1" a="1"/>
  <c r="BL213" i="5" s="1"/>
  <c r="BJ214" i="5"/>
  <c r="BK214" i="5"/>
  <c r="BL214" i="5" s="1" a="1"/>
  <c r="BL214" i="5" s="1"/>
  <c r="BJ215" i="5"/>
  <c r="BK215" i="5"/>
  <c r="BL215" i="5" s="1" a="1"/>
  <c r="BL215" i="5" s="1"/>
  <c r="BJ216" i="5"/>
  <c r="BK216" i="5"/>
  <c r="BL216" i="5" s="1" a="1"/>
  <c r="BL216" i="5" s="1"/>
  <c r="BJ217" i="5"/>
  <c r="BK217" i="5"/>
  <c r="BL217" i="5" s="1" a="1"/>
  <c r="BL217" i="5" s="1"/>
  <c r="BJ218" i="5"/>
  <c r="BK218" i="5"/>
  <c r="BL218" i="5" s="1" a="1"/>
  <c r="BL218" i="5" s="1"/>
  <c r="BJ219" i="5"/>
  <c r="BK219" i="5"/>
  <c r="BL219" i="5" s="1" a="1"/>
  <c r="BL219" i="5" s="1"/>
  <c r="BJ220" i="5"/>
  <c r="BK220" i="5"/>
  <c r="BL220" i="5" s="1" a="1"/>
  <c r="BL220" i="5" s="1"/>
  <c r="BJ221" i="5"/>
  <c r="BK221" i="5"/>
  <c r="BL221" i="5" s="1" a="1"/>
  <c r="BL221" i="5" s="1"/>
  <c r="BJ222" i="5"/>
  <c r="BK222" i="5"/>
  <c r="BL222" i="5" s="1" a="1"/>
  <c r="BL222" i="5" s="1"/>
  <c r="BJ223" i="5"/>
  <c r="BK223" i="5"/>
  <c r="BL223" i="5" s="1" a="1"/>
  <c r="BL223" i="5" s="1"/>
  <c r="BJ224" i="5"/>
  <c r="BK224" i="5"/>
  <c r="BL224" i="5" s="1" a="1"/>
  <c r="BL224" i="5" s="1"/>
  <c r="BJ225" i="5"/>
  <c r="BK225" i="5"/>
  <c r="BL225" i="5" s="1" a="1"/>
  <c r="BL225" i="5" s="1"/>
  <c r="BJ226" i="5"/>
  <c r="BK226" i="5"/>
  <c r="BL226" i="5" s="1" a="1"/>
  <c r="BL226" i="5" s="1"/>
  <c r="BJ227" i="5"/>
  <c r="BK227" i="5"/>
  <c r="BL227" i="5" s="1" a="1"/>
  <c r="BL227" i="5" s="1"/>
  <c r="BJ228" i="5"/>
  <c r="BK228" i="5"/>
  <c r="BL228" i="5" s="1" a="1"/>
  <c r="BL228" i="5" s="1"/>
  <c r="BJ229" i="5"/>
  <c r="BK229" i="5"/>
  <c r="BL229" i="5" s="1" a="1"/>
  <c r="BL229" i="5" s="1"/>
  <c r="BJ230" i="5"/>
  <c r="BK230" i="5"/>
  <c r="BL230" i="5" s="1" a="1"/>
  <c r="BL230" i="5" s="1"/>
  <c r="BJ231" i="5"/>
  <c r="BK231" i="5"/>
  <c r="BL231" i="5" s="1" a="1"/>
  <c r="BL231" i="5" s="1"/>
  <c r="BJ232" i="5"/>
  <c r="BK232" i="5"/>
  <c r="BL232" i="5" s="1" a="1"/>
  <c r="BL232" i="5" s="1"/>
  <c r="BJ233" i="5"/>
  <c r="BK233" i="5"/>
  <c r="BL233" i="5" s="1" a="1"/>
  <c r="BL233" i="5" s="1"/>
  <c r="BJ234" i="5"/>
  <c r="BK234" i="5"/>
  <c r="BL234" i="5" s="1" a="1"/>
  <c r="BL234" i="5" s="1"/>
  <c r="BJ235" i="5"/>
  <c r="BK235" i="5"/>
  <c r="BL235" i="5" s="1" a="1"/>
  <c r="BL235" i="5" s="1"/>
  <c r="BJ236" i="5"/>
  <c r="BK236" i="5"/>
  <c r="BL236" i="5" s="1" a="1"/>
  <c r="BL236" i="5" s="1"/>
  <c r="BJ237" i="5"/>
  <c r="BK237" i="5"/>
  <c r="BL237" i="5" s="1" a="1"/>
  <c r="BL237" i="5" s="1"/>
  <c r="BJ238" i="5"/>
  <c r="BK238" i="5"/>
  <c r="BJ239" i="5"/>
  <c r="BK239" i="5"/>
  <c r="BJ240" i="5"/>
  <c r="BK240" i="5"/>
  <c r="BL240" i="5" s="1" a="1"/>
  <c r="BL240" i="5" s="1"/>
  <c r="BJ241" i="5"/>
  <c r="BK241" i="5"/>
  <c r="BL241" i="5" s="1" a="1"/>
  <c r="BL241" i="5" s="1"/>
  <c r="BJ242" i="5"/>
  <c r="BK242" i="5"/>
  <c r="BJ243" i="5"/>
  <c r="BK243" i="5"/>
  <c r="BL243" i="5" s="1" a="1"/>
  <c r="BL243" i="5" s="1"/>
  <c r="BJ244" i="5"/>
  <c r="BK244" i="5"/>
  <c r="BJ245" i="5"/>
  <c r="BK245" i="5"/>
  <c r="BL245" i="5" s="1" a="1"/>
  <c r="BL245" i="5" s="1"/>
  <c r="BJ246" i="5"/>
  <c r="BK246" i="5"/>
  <c r="BJ247" i="5"/>
  <c r="BK247" i="5"/>
  <c r="BL247" i="5" s="1" a="1"/>
  <c r="BL247" i="5" s="1"/>
  <c r="BJ248" i="5"/>
  <c r="BK248" i="5"/>
  <c r="BJ249" i="5"/>
  <c r="BK249" i="5"/>
  <c r="BL249" i="5" s="1" a="1"/>
  <c r="BL249" i="5" s="1"/>
  <c r="BJ250" i="5"/>
  <c r="BK250" i="5"/>
  <c r="BJ251" i="5"/>
  <c r="BK251" i="5"/>
  <c r="BL251" i="5" s="1" a="1"/>
  <c r="BL251" i="5" s="1"/>
  <c r="BJ252" i="5"/>
  <c r="BK252" i="5"/>
  <c r="BJ253" i="5"/>
  <c r="BK253" i="5"/>
  <c r="BL253" i="5" s="1" a="1"/>
  <c r="BL253" i="5" s="1"/>
  <c r="BJ254" i="5"/>
  <c r="BK254" i="5"/>
  <c r="BJ255" i="5"/>
  <c r="BK255" i="5"/>
  <c r="BL255" i="5" s="1" a="1"/>
  <c r="BL255" i="5" s="1"/>
  <c r="BJ256" i="5"/>
  <c r="BK256" i="5"/>
  <c r="BJ257" i="5"/>
  <c r="BK257" i="5"/>
  <c r="BL257" i="5" s="1" a="1"/>
  <c r="BL257" i="5" s="1"/>
  <c r="BJ258" i="5"/>
  <c r="BK258" i="5"/>
  <c r="BJ259" i="5"/>
  <c r="BK259" i="5"/>
  <c r="BL259" i="5" s="1" a="1"/>
  <c r="BL259" i="5" s="1"/>
  <c r="BJ260" i="5"/>
  <c r="BK260" i="5"/>
  <c r="BJ261" i="5"/>
  <c r="BK261" i="5"/>
  <c r="BL261" i="5" s="1" a="1"/>
  <c r="BL261" i="5" s="1"/>
  <c r="BJ262" i="5"/>
  <c r="BK262" i="5"/>
  <c r="BJ263" i="5"/>
  <c r="BK263" i="5"/>
  <c r="BL263" i="5" s="1" a="1"/>
  <c r="BL263" i="5" s="1"/>
  <c r="BJ264" i="5"/>
  <c r="BK264" i="5"/>
  <c r="BJ265" i="5"/>
  <c r="BK265" i="5"/>
  <c r="BL265" i="5" s="1" a="1"/>
  <c r="BL265" i="5" s="1"/>
  <c r="BJ266" i="5"/>
  <c r="BK266" i="5"/>
  <c r="BJ267" i="5"/>
  <c r="BK267" i="5"/>
  <c r="BL267" i="5" s="1" a="1"/>
  <c r="BL267" i="5" s="1"/>
  <c r="BJ268" i="5"/>
  <c r="BK268" i="5"/>
  <c r="BJ269" i="5"/>
  <c r="BK269" i="5"/>
  <c r="BL269" i="5" s="1" a="1"/>
  <c r="BL269" i="5" s="1"/>
  <c r="BJ270" i="5"/>
  <c r="BK270" i="5"/>
  <c r="BJ271" i="5"/>
  <c r="BK271" i="5"/>
  <c r="BL271" i="5" s="1" a="1"/>
  <c r="BL271" i="5" s="1"/>
  <c r="BJ272" i="5"/>
  <c r="BK272" i="5"/>
  <c r="BJ273" i="5"/>
  <c r="BK273" i="5"/>
  <c r="BL273" i="5" s="1" a="1"/>
  <c r="BL273" i="5" s="1"/>
  <c r="BJ274" i="5"/>
  <c r="BK274" i="5"/>
  <c r="BJ275" i="5"/>
  <c r="BK275" i="5"/>
  <c r="BL275" i="5" s="1" a="1"/>
  <c r="BL275" i="5" s="1"/>
  <c r="BJ276" i="5"/>
  <c r="BK276" i="5"/>
  <c r="BJ277" i="5"/>
  <c r="BK277" i="5"/>
  <c r="BL277" i="5" s="1" a="1"/>
  <c r="BL277" i="5" s="1"/>
  <c r="BJ278" i="5"/>
  <c r="BK278" i="5"/>
  <c r="BJ279" i="5"/>
  <c r="BK279" i="5"/>
  <c r="BL279" i="5" s="1" a="1"/>
  <c r="BL279" i="5" s="1"/>
  <c r="BJ280" i="5"/>
  <c r="BK280" i="5"/>
  <c r="BJ281" i="5"/>
  <c r="BK281" i="5"/>
  <c r="BL281" i="5" s="1" a="1"/>
  <c r="BL281" i="5" s="1"/>
  <c r="BJ282" i="5"/>
  <c r="BK282" i="5"/>
  <c r="BL282" i="5" s="1" a="1"/>
  <c r="BL282" i="5" s="1"/>
  <c r="BJ283" i="5"/>
  <c r="BK283" i="5"/>
  <c r="BL283" i="5" s="1" a="1"/>
  <c r="BL283" i="5" s="1"/>
  <c r="BJ284" i="5"/>
  <c r="BK284" i="5"/>
  <c r="BL284" i="5" s="1" a="1"/>
  <c r="BL284" i="5" s="1"/>
  <c r="BJ285" i="5"/>
  <c r="BK285" i="5"/>
  <c r="BL285" i="5" s="1" a="1"/>
  <c r="BL285" i="5" s="1"/>
  <c r="BJ286" i="5"/>
  <c r="BK286" i="5"/>
  <c r="BL286" i="5" s="1" a="1"/>
  <c r="BL286" i="5" s="1"/>
  <c r="BJ287" i="5"/>
  <c r="BK287" i="5"/>
  <c r="BL287" i="5" s="1" a="1"/>
  <c r="BL287" i="5" s="1"/>
  <c r="BJ288" i="5"/>
  <c r="BK288" i="5"/>
  <c r="BJ289" i="5"/>
  <c r="BK289" i="5"/>
  <c r="BL289" i="5" s="1" a="1"/>
  <c r="BL289" i="5" s="1"/>
  <c r="BJ290" i="5"/>
  <c r="BK290" i="5"/>
  <c r="BL290" i="5" s="1" a="1"/>
  <c r="BL290" i="5" s="1"/>
  <c r="BJ291" i="5"/>
  <c r="BK291" i="5"/>
  <c r="BL291" i="5" s="1" a="1"/>
  <c r="BL291" i="5" s="1"/>
  <c r="BJ292" i="5"/>
  <c r="BK292" i="5"/>
  <c r="BL292" i="5" s="1" a="1"/>
  <c r="BL292" i="5" s="1"/>
  <c r="BJ293" i="5"/>
  <c r="BK293" i="5"/>
  <c r="BL293" i="5" s="1" a="1"/>
  <c r="BL293" i="5" s="1"/>
  <c r="BJ294" i="5"/>
  <c r="BK294" i="5"/>
  <c r="BL294" i="5" s="1" a="1"/>
  <c r="BL294" i="5" s="1"/>
  <c r="BJ295" i="5"/>
  <c r="BK295" i="5"/>
  <c r="BL295" i="5" s="1" a="1"/>
  <c r="BL295" i="5" s="1"/>
  <c r="BJ296" i="5"/>
  <c r="BK296" i="5"/>
  <c r="BL296" i="5" s="1" a="1"/>
  <c r="BL296" i="5" s="1"/>
  <c r="BJ297" i="5"/>
  <c r="BK297" i="5"/>
  <c r="BL297" i="5" s="1" a="1"/>
  <c r="BL297" i="5" s="1"/>
  <c r="BJ298" i="5"/>
  <c r="BK298" i="5"/>
  <c r="BL298" i="5" s="1" a="1"/>
  <c r="BL298" i="5" s="1"/>
  <c r="BJ299" i="5"/>
  <c r="BK299" i="5"/>
  <c r="BL299" i="5" s="1" a="1"/>
  <c r="BL299" i="5" s="1"/>
  <c r="BJ300" i="5"/>
  <c r="BK300" i="5"/>
  <c r="BL300" i="5" s="1" a="1"/>
  <c r="BL300" i="5" s="1"/>
  <c r="BJ301" i="5"/>
  <c r="BK301" i="5"/>
  <c r="BL301" i="5" s="1" a="1"/>
  <c r="BL301" i="5" s="1"/>
  <c r="BJ302" i="5"/>
  <c r="BK302" i="5"/>
  <c r="BL302" i="5" s="1" a="1"/>
  <c r="BL302" i="5" s="1"/>
  <c r="BJ303" i="5"/>
  <c r="BK303" i="5"/>
  <c r="BL303" i="5" s="1" a="1"/>
  <c r="BL303" i="5" s="1"/>
  <c r="BJ304" i="5"/>
  <c r="BK304" i="5"/>
  <c r="BL304" i="5" s="1" a="1"/>
  <c r="BL304" i="5" s="1"/>
  <c r="BJ305" i="5"/>
  <c r="BK305" i="5"/>
  <c r="BL305" i="5" s="1" a="1"/>
  <c r="BL305" i="5" s="1"/>
  <c r="BJ306" i="5"/>
  <c r="BK306" i="5"/>
  <c r="BL306" i="5" s="1" a="1"/>
  <c r="BL306" i="5" s="1"/>
  <c r="BJ307" i="5"/>
  <c r="BK307" i="5"/>
  <c r="BL307" i="5" s="1" a="1"/>
  <c r="BL307" i="5" s="1"/>
  <c r="BM307" i="5" s="1"/>
  <c r="BN307" i="5" s="1" a="1"/>
  <c r="BN307" i="5" s="1"/>
  <c r="BO307" i="5" s="1" a="1"/>
  <c r="BO307" i="5" s="1"/>
  <c r="BP307" i="5" s="1" a="1"/>
  <c r="BP307" i="5" s="1"/>
  <c r="BI75" i="13"/>
  <c r="BJ75" i="13"/>
  <c r="BK75" i="13" s="1" a="1"/>
  <c r="BK75" i="13" s="1"/>
  <c r="BM75" i="13" a="1"/>
  <c r="BM75" i="13" s="1"/>
  <c r="BN75" i="13" s="1"/>
  <c r="BO75" i="13" a="1"/>
  <c r="BO75" i="13" s="1"/>
  <c r="BP75" i="13" a="1"/>
  <c r="BP75" i="13" s="1"/>
  <c r="BI5" i="13"/>
  <c r="BJ5" i="13"/>
  <c r="BK5" i="13" s="1" a="1"/>
  <c r="BK5" i="13" s="1"/>
  <c r="BM5" i="13" a="1"/>
  <c r="BM5" i="13" s="1"/>
  <c r="BN5" i="13" s="1"/>
  <c r="BO5" i="13" a="1"/>
  <c r="BO5" i="13" s="1"/>
  <c r="BP5" i="13" a="1"/>
  <c r="BP5" i="13" s="1"/>
  <c r="BI67" i="13"/>
  <c r="BJ67" i="13"/>
  <c r="BK67" i="13" s="1" a="1"/>
  <c r="BK67" i="13" s="1"/>
  <c r="BM67" i="13" a="1"/>
  <c r="BM67" i="13" s="1"/>
  <c r="BN67" i="13" s="1"/>
  <c r="BO67" i="13" a="1"/>
  <c r="BO67" i="13" s="1"/>
  <c r="BP67" i="13" a="1"/>
  <c r="BP67" i="13" s="1"/>
  <c r="BI139" i="13"/>
  <c r="BJ139" i="13"/>
  <c r="BK139" i="13" s="1" a="1"/>
  <c r="BK139" i="13" s="1"/>
  <c r="BM139" i="13" a="1"/>
  <c r="BM139" i="13" s="1"/>
  <c r="BN139" i="13" s="1"/>
  <c r="BO139" i="13" a="1"/>
  <c r="BO139" i="13" s="1"/>
  <c r="BP139" i="13" a="1"/>
  <c r="BP139" i="13" s="1"/>
  <c r="BI149" i="13"/>
  <c r="BJ149" i="13"/>
  <c r="BK149" i="13" s="1" a="1"/>
  <c r="BK149" i="13" s="1"/>
  <c r="BM149" i="13" a="1"/>
  <c r="BM149" i="13" s="1"/>
  <c r="BN149" i="13" s="1"/>
  <c r="BO149" i="13" a="1"/>
  <c r="BO149" i="13" s="1"/>
  <c r="BP149" i="13" a="1"/>
  <c r="BP149" i="13" s="1"/>
  <c r="BI173" i="13"/>
  <c r="BJ173" i="13"/>
  <c r="BK173" i="13" s="1" a="1"/>
  <c r="BK173" i="13" s="1"/>
  <c r="BM173" i="13" a="1"/>
  <c r="BM173" i="13" s="1"/>
  <c r="BN173" i="13" s="1"/>
  <c r="BO173" i="13" a="1"/>
  <c r="BO173" i="13" s="1"/>
  <c r="BP173" i="13" a="1"/>
  <c r="BP173" i="13" s="1"/>
  <c r="BI150" i="13"/>
  <c r="BJ150" i="13"/>
  <c r="BK150" i="13" s="1" a="1"/>
  <c r="BK150" i="13" s="1"/>
  <c r="BM150" i="13" a="1"/>
  <c r="BM150" i="13" s="1"/>
  <c r="BN150" i="13" s="1"/>
  <c r="BO150" i="13" a="1"/>
  <c r="BO150" i="13" s="1"/>
  <c r="BP150" i="13" a="1"/>
  <c r="BP150" i="13" s="1"/>
  <c r="BI175" i="13"/>
  <c r="BJ175" i="13"/>
  <c r="BK175" i="13" s="1" a="1"/>
  <c r="BK175" i="13" s="1"/>
  <c r="BM175" i="13" a="1"/>
  <c r="BM175" i="13" s="1"/>
  <c r="BN175" i="13" s="1"/>
  <c r="BO175" i="13" a="1"/>
  <c r="BO175" i="13" s="1"/>
  <c r="BP175" i="13" a="1"/>
  <c r="BP175" i="13" s="1"/>
  <c r="BI141" i="13"/>
  <c r="BJ141" i="13"/>
  <c r="BK141" i="13" s="1" a="1"/>
  <c r="BK141" i="13" s="1"/>
  <c r="BM141" i="13" a="1"/>
  <c r="BM141" i="13" s="1"/>
  <c r="BN141" i="13" s="1"/>
  <c r="BO141" i="13" a="1"/>
  <c r="BO141" i="13" s="1"/>
  <c r="BP141" i="13" a="1"/>
  <c r="BP141" i="13" s="1"/>
  <c r="BI197" i="13"/>
  <c r="BJ197" i="13"/>
  <c r="BK197" i="13" s="1" a="1"/>
  <c r="BK197" i="13" s="1"/>
  <c r="BM197" i="13" a="1"/>
  <c r="BM197" i="13" s="1"/>
  <c r="BN197" i="13" s="1"/>
  <c r="BO197" i="13" a="1"/>
  <c r="BO197" i="13" s="1"/>
  <c r="BP197" i="13" a="1"/>
  <c r="BP197" i="13" s="1"/>
  <c r="BI30" i="13"/>
  <c r="BJ30" i="13"/>
  <c r="BK30" i="13" s="1" a="1"/>
  <c r="BK30" i="13" s="1"/>
  <c r="BM30" i="13" a="1"/>
  <c r="BM30" i="13" s="1"/>
  <c r="BN30" i="13" s="1"/>
  <c r="BO30" i="13" a="1"/>
  <c r="BO30" i="13" s="1"/>
  <c r="BP30" i="13" a="1"/>
  <c r="BP30" i="13" s="1"/>
  <c r="BI31" i="13"/>
  <c r="BJ31" i="13"/>
  <c r="BK31" i="13" s="1" a="1"/>
  <c r="BK31" i="13" s="1"/>
  <c r="BM31" i="13" a="1"/>
  <c r="BM31" i="13" s="1"/>
  <c r="BN31" i="13" s="1"/>
  <c r="BO31" i="13" a="1"/>
  <c r="BO31" i="13" s="1"/>
  <c r="BP31" i="13" a="1"/>
  <c r="BP31" i="13" s="1"/>
  <c r="BI198" i="13"/>
  <c r="BJ198" i="13"/>
  <c r="BK198" i="13" s="1" a="1"/>
  <c r="BK198" i="13" s="1"/>
  <c r="BM198" i="13" a="1"/>
  <c r="BM198" i="13" s="1"/>
  <c r="BN198" i="13" s="1"/>
  <c r="BO198" i="13" a="1"/>
  <c r="BO198" i="13" s="1"/>
  <c r="BP198" i="13" a="1"/>
  <c r="BP198" i="13" s="1"/>
  <c r="BI189" i="13"/>
  <c r="BJ189" i="13"/>
  <c r="BK189" i="13" s="1" a="1"/>
  <c r="BK189" i="13" s="1"/>
  <c r="BM189" i="13" a="1"/>
  <c r="BM189" i="13" s="1"/>
  <c r="BN189" i="13" s="1"/>
  <c r="BO189" i="13" a="1"/>
  <c r="BO189" i="13" s="1"/>
  <c r="BP189" i="13" a="1"/>
  <c r="BP189" i="13" s="1"/>
  <c r="BI59" i="13"/>
  <c r="BJ59" i="13"/>
  <c r="BK59" i="13" s="1" a="1"/>
  <c r="BK59" i="13" s="1"/>
  <c r="BM59" i="13" a="1"/>
  <c r="BM59" i="13" s="1"/>
  <c r="BN59" i="13" s="1"/>
  <c r="BO59" i="13" a="1"/>
  <c r="BO59" i="13" s="1"/>
  <c r="BP59" i="13" a="1"/>
  <c r="BP59" i="13" s="1"/>
  <c r="BI102" i="13"/>
  <c r="BJ102" i="13"/>
  <c r="BK102" i="13" s="1" a="1"/>
  <c r="BK102" i="13" s="1"/>
  <c r="BM102" i="13" a="1"/>
  <c r="BM102" i="13" s="1"/>
  <c r="BN102" i="13" s="1"/>
  <c r="BO102" i="13" a="1"/>
  <c r="BO102" i="13" s="1"/>
  <c r="BP102" i="13" a="1"/>
  <c r="BP102" i="13" s="1"/>
  <c r="BI58" i="13"/>
  <c r="BJ58" i="13"/>
  <c r="BK58" i="13" s="1" a="1"/>
  <c r="BK58" i="13" s="1"/>
  <c r="BM58" i="13" a="1"/>
  <c r="BM58" i="13" s="1"/>
  <c r="BN58" i="13" s="1"/>
  <c r="BO58" i="13" a="1"/>
  <c r="BO58" i="13" s="1"/>
  <c r="BP58" i="13" a="1"/>
  <c r="BP58" i="13" s="1"/>
  <c r="BI15" i="13"/>
  <c r="BJ15" i="13"/>
  <c r="BK15" i="13" s="1" a="1"/>
  <c r="BK15" i="13" s="1"/>
  <c r="BM15" i="13" a="1"/>
  <c r="BM15" i="13" s="1"/>
  <c r="BN15" i="13" s="1"/>
  <c r="BO15" i="13" a="1"/>
  <c r="BO15" i="13" s="1"/>
  <c r="BP15" i="13" a="1"/>
  <c r="BP15" i="13" s="1"/>
  <c r="BI52" i="13"/>
  <c r="BJ52" i="13"/>
  <c r="BK52" i="13" s="1" a="1"/>
  <c r="BK52" i="13" s="1"/>
  <c r="BM52" i="13" a="1"/>
  <c r="BM52" i="13" s="1"/>
  <c r="BN52" i="13" s="1"/>
  <c r="BO52" i="13" a="1"/>
  <c r="BO52" i="13" s="1"/>
  <c r="BP52" i="13" a="1"/>
  <c r="BP52" i="13" s="1"/>
  <c r="BI91" i="13"/>
  <c r="BJ91" i="13"/>
  <c r="BK91" i="13" s="1" a="1"/>
  <c r="BK91" i="13" s="1"/>
  <c r="BM91" i="13" a="1"/>
  <c r="BM91" i="13" s="1"/>
  <c r="BN91" i="13" s="1"/>
  <c r="BO91" i="13" a="1"/>
  <c r="BO91" i="13" s="1"/>
  <c r="BP91" i="13" a="1"/>
  <c r="BP91" i="13" s="1"/>
  <c r="BI39" i="13"/>
  <c r="BJ39" i="13"/>
  <c r="BK39" i="13" s="1" a="1"/>
  <c r="BK39" i="13" s="1"/>
  <c r="BM39" i="13" a="1"/>
  <c r="BM39" i="13" s="1"/>
  <c r="BN39" i="13" s="1"/>
  <c r="BO39" i="13" a="1"/>
  <c r="BO39" i="13" s="1"/>
  <c r="BP39" i="13" a="1"/>
  <c r="BP39" i="13" s="1"/>
  <c r="BI165" i="13"/>
  <c r="BJ165" i="13"/>
  <c r="BK165" i="13" s="1" a="1"/>
  <c r="BK165" i="13" s="1"/>
  <c r="BM165" i="13" a="1"/>
  <c r="BM165" i="13" s="1"/>
  <c r="BN165" i="13" s="1"/>
  <c r="BO165" i="13" a="1"/>
  <c r="BO165" i="13" s="1"/>
  <c r="BP165" i="13" a="1"/>
  <c r="BP165" i="13" s="1"/>
  <c r="BI104" i="13"/>
  <c r="BJ104" i="13"/>
  <c r="BK104" i="13" s="1" a="1"/>
  <c r="BK104" i="13" s="1"/>
  <c r="BM104" i="13" a="1"/>
  <c r="BM104" i="13" s="1"/>
  <c r="BN104" i="13" s="1"/>
  <c r="BO104" i="13" a="1"/>
  <c r="BO104" i="13" s="1"/>
  <c r="BP104" i="13" a="1"/>
  <c r="BP104" i="13" s="1"/>
  <c r="BI170" i="13"/>
  <c r="BJ170" i="13"/>
  <c r="BK170" i="13" s="1" a="1"/>
  <c r="BK170" i="13" s="1"/>
  <c r="BM170" i="13" a="1"/>
  <c r="BM170" i="13" s="1"/>
  <c r="BN170" i="13" s="1"/>
  <c r="BO170" i="13" a="1"/>
  <c r="BO170" i="13" s="1"/>
  <c r="BP170" i="13" a="1"/>
  <c r="BP170" i="13" s="1"/>
  <c r="BI89" i="13"/>
  <c r="BJ89" i="13"/>
  <c r="BK89" i="13" s="1" a="1"/>
  <c r="BK89" i="13" s="1"/>
  <c r="BM89" i="13" a="1"/>
  <c r="BM89" i="13" s="1"/>
  <c r="BN89" i="13" s="1"/>
  <c r="BO89" i="13" a="1"/>
  <c r="BO89" i="13" s="1"/>
  <c r="BP89" i="13" a="1"/>
  <c r="BP89" i="13" s="1"/>
  <c r="BI142" i="13"/>
  <c r="BJ142" i="13"/>
  <c r="BK142" i="13" s="1" a="1"/>
  <c r="BK142" i="13" s="1"/>
  <c r="BM142" i="13" a="1"/>
  <c r="BM142" i="13" s="1"/>
  <c r="BN142" i="13" s="1"/>
  <c r="BO142" i="13" a="1"/>
  <c r="BO142" i="13" s="1"/>
  <c r="BP142" i="13" a="1"/>
  <c r="BP142" i="13" s="1"/>
  <c r="BI95" i="13"/>
  <c r="BJ95" i="13"/>
  <c r="BK95" i="13" s="1" a="1"/>
  <c r="BK95" i="13" s="1"/>
  <c r="BM95" i="13" a="1"/>
  <c r="BM95" i="13" s="1"/>
  <c r="BN95" i="13" s="1"/>
  <c r="BO95" i="13" a="1"/>
  <c r="BO95" i="13" s="1"/>
  <c r="BP95" i="13" a="1"/>
  <c r="BP95" i="13" s="1"/>
  <c r="BI92" i="13"/>
  <c r="BJ92" i="13"/>
  <c r="BK92" i="13" s="1" a="1"/>
  <c r="BK92" i="13" s="1"/>
  <c r="BM92" i="13" a="1"/>
  <c r="BM92" i="13" s="1"/>
  <c r="BN92" i="13" s="1"/>
  <c r="BO92" i="13" a="1"/>
  <c r="BO92" i="13" s="1"/>
  <c r="BP92" i="13" a="1"/>
  <c r="BP92" i="13" s="1"/>
  <c r="BI4" i="13"/>
  <c r="BJ4" i="13"/>
  <c r="BK4" i="13" s="1" a="1"/>
  <c r="BK4" i="13" s="1"/>
  <c r="BM4" i="13" a="1"/>
  <c r="BM4" i="13" s="1"/>
  <c r="BN4" i="13" s="1"/>
  <c r="BO4" i="13" a="1"/>
  <c r="BO4" i="13" s="1"/>
  <c r="BP4" i="13" a="1"/>
  <c r="BP4" i="13" s="1"/>
  <c r="BI33" i="13"/>
  <c r="BJ33" i="13"/>
  <c r="BK33" i="13" s="1" a="1"/>
  <c r="BK33" i="13" s="1"/>
  <c r="BM33" i="13" a="1"/>
  <c r="BM33" i="13" s="1"/>
  <c r="BN33" i="13" s="1"/>
  <c r="BO33" i="13" a="1"/>
  <c r="BO33" i="13" s="1"/>
  <c r="BP33" i="13" a="1"/>
  <c r="BP33" i="13" s="1"/>
  <c r="BI8" i="13"/>
  <c r="BJ8" i="13"/>
  <c r="BK8" i="13" s="1" a="1"/>
  <c r="BK8" i="13" s="1"/>
  <c r="BM8" i="13" a="1"/>
  <c r="BM8" i="13" s="1"/>
  <c r="BN8" i="13" s="1"/>
  <c r="BO8" i="13" a="1"/>
  <c r="BO8" i="13" s="1"/>
  <c r="BP8" i="13" a="1"/>
  <c r="BP8" i="13" s="1"/>
  <c r="BI73" i="13"/>
  <c r="BJ73" i="13"/>
  <c r="BK73" i="13" s="1" a="1"/>
  <c r="BK73" i="13" s="1"/>
  <c r="BM73" i="13" a="1"/>
  <c r="BM73" i="13" s="1"/>
  <c r="BN73" i="13" s="1"/>
  <c r="BO73" i="13" a="1"/>
  <c r="BO73" i="13" s="1"/>
  <c r="BP73" i="13" a="1"/>
  <c r="BP73" i="13" s="1"/>
  <c r="BI34" i="13"/>
  <c r="BJ34" i="13"/>
  <c r="BK34" i="13" s="1" a="1"/>
  <c r="BK34" i="13" s="1"/>
  <c r="BM34" i="13" a="1"/>
  <c r="BM34" i="13" s="1"/>
  <c r="BN34" i="13" s="1"/>
  <c r="BO34" i="13" a="1"/>
  <c r="BO34" i="13" s="1"/>
  <c r="BP34" i="13" a="1"/>
  <c r="BP34" i="13" s="1"/>
  <c r="BI101" i="13"/>
  <c r="BJ101" i="13"/>
  <c r="BK101" i="13" s="1" a="1"/>
  <c r="BK101" i="13" s="1"/>
  <c r="BM101" i="13" a="1"/>
  <c r="BM101" i="13" s="1"/>
  <c r="BN101" i="13" s="1"/>
  <c r="BO101" i="13" a="1"/>
  <c r="BO101" i="13" s="1"/>
  <c r="BP101" i="13" a="1"/>
  <c r="BP101" i="13" s="1"/>
  <c r="BI119" i="13"/>
  <c r="BJ119" i="13"/>
  <c r="BK119" i="13" s="1" a="1"/>
  <c r="BK119" i="13" s="1"/>
  <c r="BM119" i="13" a="1"/>
  <c r="BM119" i="13" s="1"/>
  <c r="BN119" i="13" s="1"/>
  <c r="BO119" i="13" a="1"/>
  <c r="BO119" i="13" s="1"/>
  <c r="BP119" i="13" a="1"/>
  <c r="BP119" i="13" s="1"/>
  <c r="BI10" i="13"/>
  <c r="BJ10" i="13"/>
  <c r="BK10" i="13" s="1" a="1"/>
  <c r="BK10" i="13" s="1"/>
  <c r="BM10" i="13" a="1"/>
  <c r="BM10" i="13" s="1"/>
  <c r="BN10" i="13" s="1"/>
  <c r="BO10" i="13" a="1"/>
  <c r="BO10" i="13" s="1"/>
  <c r="BP10" i="13" a="1"/>
  <c r="BP10" i="13" s="1"/>
  <c r="BI11" i="13"/>
  <c r="BJ11" i="13"/>
  <c r="BK11" i="13" s="1" a="1"/>
  <c r="BK11" i="13" s="1"/>
  <c r="BM11" i="13" a="1"/>
  <c r="BM11" i="13" s="1"/>
  <c r="BN11" i="13" s="1"/>
  <c r="BO11" i="13" a="1"/>
  <c r="BO11" i="13" s="1"/>
  <c r="BP11" i="13" a="1"/>
  <c r="BP11" i="13" s="1"/>
  <c r="BI12" i="13"/>
  <c r="BJ12" i="13"/>
  <c r="BK12" i="13" s="1" a="1"/>
  <c r="BK12" i="13" s="1"/>
  <c r="BM12" i="13" a="1"/>
  <c r="BM12" i="13" s="1"/>
  <c r="BN12" i="13" s="1"/>
  <c r="BO12" i="13" a="1"/>
  <c r="BO12" i="13" s="1"/>
  <c r="BP12" i="13" a="1"/>
  <c r="BP12" i="13" s="1"/>
  <c r="BI62" i="13"/>
  <c r="BJ62" i="13"/>
  <c r="BK62" i="13" s="1" a="1"/>
  <c r="BK62" i="13" s="1"/>
  <c r="BM62" i="13" a="1"/>
  <c r="BM62" i="13" s="1"/>
  <c r="BN62" i="13" s="1"/>
  <c r="BO62" i="13" a="1"/>
  <c r="BO62" i="13" s="1"/>
  <c r="BP62" i="13" a="1"/>
  <c r="BP62" i="13" s="1"/>
  <c r="BI93" i="13"/>
  <c r="BJ93" i="13"/>
  <c r="BK93" i="13" s="1" a="1"/>
  <c r="BK93" i="13" s="1"/>
  <c r="BM93" i="13" a="1"/>
  <c r="BM93" i="13" s="1"/>
  <c r="BN93" i="13" s="1"/>
  <c r="BO93" i="13" a="1"/>
  <c r="BO93" i="13" s="1"/>
  <c r="BP93" i="13" a="1"/>
  <c r="BP93" i="13" s="1"/>
  <c r="BI176" i="13"/>
  <c r="BJ176" i="13"/>
  <c r="BK176" i="13" s="1" a="1"/>
  <c r="BK176" i="13" s="1"/>
  <c r="BM176" i="13" a="1"/>
  <c r="BM176" i="13" s="1"/>
  <c r="BN176" i="13" s="1"/>
  <c r="BO176" i="13" a="1"/>
  <c r="BO176" i="13" s="1"/>
  <c r="BP176" i="13" a="1"/>
  <c r="BP176" i="13" s="1"/>
  <c r="BI194" i="13"/>
  <c r="BJ194" i="13"/>
  <c r="BK194" i="13" s="1" a="1"/>
  <c r="BK194" i="13" s="1"/>
  <c r="BM194" i="13" a="1"/>
  <c r="BM194" i="13" s="1"/>
  <c r="BN194" i="13" s="1"/>
  <c r="BO194" i="13" a="1"/>
  <c r="BO194" i="13" s="1"/>
  <c r="BP194" i="13" a="1"/>
  <c r="BP194" i="13" s="1"/>
  <c r="BI184" i="13"/>
  <c r="BJ184" i="13"/>
  <c r="BK184" i="13" s="1" a="1"/>
  <c r="BK184" i="13" s="1"/>
  <c r="BM184" i="13" a="1"/>
  <c r="BM184" i="13" s="1"/>
  <c r="BN184" i="13" s="1"/>
  <c r="BO184" i="13" a="1"/>
  <c r="BO184" i="13" s="1"/>
  <c r="BP184" i="13" a="1"/>
  <c r="BP184" i="13" s="1"/>
  <c r="BI180" i="13"/>
  <c r="BJ180" i="13"/>
  <c r="BK180" i="13" s="1" a="1"/>
  <c r="BK180" i="13" s="1"/>
  <c r="BM180" i="13" a="1"/>
  <c r="BM180" i="13" s="1"/>
  <c r="BN180" i="13" s="1"/>
  <c r="BO180" i="13" a="1"/>
  <c r="BO180" i="13" s="1"/>
  <c r="BP180" i="13" a="1"/>
  <c r="BP180" i="13" s="1"/>
  <c r="BI63" i="13"/>
  <c r="BJ63" i="13"/>
  <c r="BK63" i="13" s="1" a="1"/>
  <c r="BK63" i="13" s="1"/>
  <c r="BM63" i="13" a="1"/>
  <c r="BM63" i="13" s="1"/>
  <c r="BN63" i="13" s="1"/>
  <c r="BO63" i="13" a="1"/>
  <c r="BO63" i="13" s="1"/>
  <c r="BP63" i="13" a="1"/>
  <c r="BP63" i="13" s="1"/>
  <c r="BI181" i="13"/>
  <c r="BJ181" i="13"/>
  <c r="BK181" i="13" s="1" a="1"/>
  <c r="BK181" i="13" s="1"/>
  <c r="BM181" i="13" a="1"/>
  <c r="BM181" i="13" s="1"/>
  <c r="BN181" i="13" s="1"/>
  <c r="BO181" i="13" a="1"/>
  <c r="BO181" i="13" s="1"/>
  <c r="BP181" i="13" a="1"/>
  <c r="BP181" i="13" s="1"/>
  <c r="BI174" i="13"/>
  <c r="BJ174" i="13"/>
  <c r="BK174" i="13" s="1" a="1"/>
  <c r="BK174" i="13" s="1"/>
  <c r="BM174" i="13" a="1"/>
  <c r="BM174" i="13" s="1"/>
  <c r="BN174" i="13" s="1"/>
  <c r="BO174" i="13" a="1"/>
  <c r="BO174" i="13" s="1"/>
  <c r="BP174" i="13" a="1"/>
  <c r="BP174" i="13" s="1"/>
  <c r="BI72" i="13"/>
  <c r="BJ72" i="13"/>
  <c r="BK72" i="13" s="1" a="1"/>
  <c r="BK72" i="13" s="1"/>
  <c r="BM72" i="13" a="1"/>
  <c r="BM72" i="13" s="1"/>
  <c r="BN72" i="13" s="1"/>
  <c r="BO72" i="13" a="1"/>
  <c r="BO72" i="13" s="1"/>
  <c r="BP72" i="13" a="1"/>
  <c r="BP72" i="13" s="1"/>
  <c r="BI69" i="13"/>
  <c r="BJ69" i="13"/>
  <c r="BK69" i="13" s="1" a="1"/>
  <c r="BK69" i="13" s="1"/>
  <c r="BM69" i="13" a="1"/>
  <c r="BM69" i="13" s="1"/>
  <c r="BN69" i="13" s="1"/>
  <c r="BO69" i="13" a="1"/>
  <c r="BO69" i="13" s="1"/>
  <c r="BP69" i="13" a="1"/>
  <c r="BP69" i="13" s="1"/>
  <c r="BI157" i="13"/>
  <c r="BJ157" i="13"/>
  <c r="BK157" i="13" s="1" a="1"/>
  <c r="BK157" i="13" s="1"/>
  <c r="BM157" i="13" a="1"/>
  <c r="BM157" i="13" s="1"/>
  <c r="BN157" i="13" s="1"/>
  <c r="BO157" i="13" a="1"/>
  <c r="BO157" i="13" s="1"/>
  <c r="BP157" i="13" a="1"/>
  <c r="BP157" i="13" s="1"/>
  <c r="BI146" i="13"/>
  <c r="BJ146" i="13"/>
  <c r="BK146" i="13" s="1" a="1"/>
  <c r="BK146" i="13" s="1"/>
  <c r="BM146" i="13" a="1"/>
  <c r="BM146" i="13" s="1"/>
  <c r="BN146" i="13" s="1"/>
  <c r="BO146" i="13" a="1"/>
  <c r="BO146" i="13" s="1"/>
  <c r="BP146" i="13" a="1"/>
  <c r="BP146" i="13" s="1"/>
  <c r="BI145" i="13"/>
  <c r="BJ145" i="13"/>
  <c r="BK145" i="13" s="1" a="1"/>
  <c r="BK145" i="13" s="1"/>
  <c r="BM145" i="13" a="1"/>
  <c r="BM145" i="13" s="1"/>
  <c r="BN145" i="13" s="1"/>
  <c r="BO145" i="13" a="1"/>
  <c r="BO145" i="13" s="1"/>
  <c r="BP145" i="13" a="1"/>
  <c r="BP145" i="13" s="1"/>
  <c r="BI108" i="13"/>
  <c r="BJ108" i="13"/>
  <c r="BK108" i="13" s="1" a="1"/>
  <c r="BK108" i="13" s="1"/>
  <c r="BM108" i="13" a="1"/>
  <c r="BM108" i="13" s="1"/>
  <c r="BN108" i="13" s="1"/>
  <c r="BO108" i="13" a="1"/>
  <c r="BO108" i="13" s="1"/>
  <c r="BP108" i="13" a="1"/>
  <c r="BP108" i="13" s="1"/>
  <c r="BI160" i="13"/>
  <c r="BJ160" i="13"/>
  <c r="BK160" i="13" s="1" a="1"/>
  <c r="BK160" i="13" s="1"/>
  <c r="BM160" i="13" a="1"/>
  <c r="BM160" i="13" s="1"/>
  <c r="BN160" i="13" s="1"/>
  <c r="BO160" i="13" a="1"/>
  <c r="BO160" i="13" s="1"/>
  <c r="BP160" i="13" a="1"/>
  <c r="BP160" i="13" s="1"/>
  <c r="BI40" i="13"/>
  <c r="BJ40" i="13"/>
  <c r="BK40" i="13" s="1" a="1"/>
  <c r="BK40" i="13" s="1"/>
  <c r="BM40" i="13" a="1"/>
  <c r="BM40" i="13" s="1"/>
  <c r="BN40" i="13" s="1"/>
  <c r="BO40" i="13" a="1"/>
  <c r="BO40" i="13" s="1"/>
  <c r="BP40" i="13" a="1"/>
  <c r="BP40" i="13" s="1"/>
  <c r="BI136" i="13"/>
  <c r="BJ136" i="13"/>
  <c r="BK136" i="13" s="1" a="1"/>
  <c r="BK136" i="13" s="1"/>
  <c r="BM136" i="13" a="1"/>
  <c r="BM136" i="13" s="1"/>
  <c r="BN136" i="13" s="1"/>
  <c r="BO136" i="13" a="1"/>
  <c r="BO136" i="13" s="1"/>
  <c r="BP136" i="13" a="1"/>
  <c r="BP136" i="13" s="1"/>
  <c r="BI167" i="13"/>
  <c r="BJ167" i="13"/>
  <c r="BK167" i="13" s="1" a="1"/>
  <c r="BK167" i="13" s="1"/>
  <c r="BM167" i="13" a="1"/>
  <c r="BM167" i="13" s="1"/>
  <c r="BN167" i="13" s="1"/>
  <c r="BO167" i="13" a="1"/>
  <c r="BO167" i="13" s="1"/>
  <c r="BP167" i="13" a="1"/>
  <c r="BP167" i="13" s="1"/>
  <c r="BI166" i="13"/>
  <c r="BJ166" i="13"/>
  <c r="BK166" i="13" s="1" a="1"/>
  <c r="BK166" i="13" s="1"/>
  <c r="BM166" i="13" a="1"/>
  <c r="BM166" i="13" s="1"/>
  <c r="BN166" i="13" s="1"/>
  <c r="BO166" i="13" a="1"/>
  <c r="BO166" i="13" s="1"/>
  <c r="BP166" i="13" a="1"/>
  <c r="BP166" i="13" s="1"/>
  <c r="BI36" i="13"/>
  <c r="BJ36" i="13"/>
  <c r="BK36" i="13" s="1" a="1"/>
  <c r="BK36" i="13" s="1"/>
  <c r="BM36" i="13" a="1"/>
  <c r="BM36" i="13" s="1"/>
  <c r="BN36" i="13" s="1"/>
  <c r="BO36" i="13" a="1"/>
  <c r="BO36" i="13" s="1"/>
  <c r="BP36" i="13" a="1"/>
  <c r="BP36" i="13" s="1"/>
  <c r="BI148" i="13"/>
  <c r="BJ148" i="13"/>
  <c r="BK148" i="13" s="1" a="1"/>
  <c r="BK148" i="13" s="1"/>
  <c r="BM148" i="13" a="1"/>
  <c r="BM148" i="13" s="1"/>
  <c r="BN148" i="13" s="1"/>
  <c r="BO148" i="13" a="1"/>
  <c r="BO148" i="13" s="1"/>
  <c r="BP148" i="13" a="1"/>
  <c r="BP148" i="13" s="1"/>
  <c r="BI138" i="13"/>
  <c r="BJ138" i="13"/>
  <c r="BK138" i="13" s="1" a="1"/>
  <c r="BK138" i="13" s="1"/>
  <c r="BM138" i="13" a="1"/>
  <c r="BM138" i="13" s="1"/>
  <c r="BN138" i="13" s="1"/>
  <c r="BO138" i="13" a="1"/>
  <c r="BO138" i="13" s="1"/>
  <c r="BP138" i="13" a="1"/>
  <c r="BP138" i="13" s="1"/>
  <c r="BI37" i="13"/>
  <c r="BJ37" i="13"/>
  <c r="BK37" i="13" s="1" a="1"/>
  <c r="BK37" i="13" s="1"/>
  <c r="BM37" i="13" a="1"/>
  <c r="BM37" i="13" s="1"/>
  <c r="BN37" i="13" s="1"/>
  <c r="BO37" i="13" a="1"/>
  <c r="BO37" i="13" s="1"/>
  <c r="BP37" i="13" a="1"/>
  <c r="BP37" i="13" s="1"/>
  <c r="BI64" i="13"/>
  <c r="BJ64" i="13"/>
  <c r="BK64" i="13" s="1" a="1"/>
  <c r="BK64" i="13" s="1"/>
  <c r="BM64" i="13" a="1"/>
  <c r="BM64" i="13" s="1"/>
  <c r="BN64" i="13" s="1"/>
  <c r="BO64" i="13" a="1"/>
  <c r="BO64" i="13" s="1"/>
  <c r="BP64" i="13" a="1"/>
  <c r="BP64" i="13" s="1"/>
  <c r="BI105" i="13"/>
  <c r="BJ105" i="13"/>
  <c r="BK105" i="13" s="1" a="1"/>
  <c r="BK105" i="13" s="1"/>
  <c r="BM105" i="13" a="1"/>
  <c r="BM105" i="13" s="1"/>
  <c r="BN105" i="13" s="1"/>
  <c r="BO105" i="13" a="1"/>
  <c r="BO105" i="13" s="1"/>
  <c r="BP105" i="13" a="1"/>
  <c r="BP105" i="13" s="1"/>
  <c r="BI103" i="13"/>
  <c r="BJ103" i="13"/>
  <c r="BK103" i="13" s="1" a="1"/>
  <c r="BK103" i="13" s="1"/>
  <c r="BM103" i="13" a="1"/>
  <c r="BM103" i="13" s="1"/>
  <c r="BN103" i="13" s="1"/>
  <c r="BO103" i="13" a="1"/>
  <c r="BO103" i="13" s="1"/>
  <c r="BP103" i="13" a="1"/>
  <c r="BP103" i="13" s="1"/>
  <c r="BI199" i="13"/>
  <c r="BJ199" i="13"/>
  <c r="BK199" i="13" s="1" a="1"/>
  <c r="BK199" i="13" s="1"/>
  <c r="BM199" i="13" a="1"/>
  <c r="BM199" i="13" s="1"/>
  <c r="BN199" i="13" s="1"/>
  <c r="BO199" i="13" a="1"/>
  <c r="BO199" i="13" s="1"/>
  <c r="BP199" i="13" a="1"/>
  <c r="BP199" i="13" s="1"/>
  <c r="BI172" i="13"/>
  <c r="BJ172" i="13"/>
  <c r="BK172" i="13" s="1" a="1"/>
  <c r="BK172" i="13" s="1"/>
  <c r="BM172" i="13" a="1"/>
  <c r="BM172" i="13" s="1"/>
  <c r="BN172" i="13" s="1"/>
  <c r="BO172" i="13" a="1"/>
  <c r="BO172" i="13" s="1"/>
  <c r="BP172" i="13" a="1"/>
  <c r="BP172" i="13" s="1"/>
  <c r="BI134" i="13"/>
  <c r="BJ134" i="13"/>
  <c r="BK134" i="13" s="1" a="1"/>
  <c r="BK134" i="13" s="1"/>
  <c r="BM134" i="13" a="1"/>
  <c r="BM134" i="13" s="1"/>
  <c r="BN134" i="13" s="1"/>
  <c r="BO134" i="13" a="1"/>
  <c r="BO134" i="13" s="1"/>
  <c r="BP134" i="13" a="1"/>
  <c r="BP134" i="13" s="1"/>
  <c r="BI186" i="13"/>
  <c r="BJ186" i="13"/>
  <c r="BK186" i="13" s="1" a="1"/>
  <c r="BK186" i="13" s="1"/>
  <c r="BM186" i="13" a="1"/>
  <c r="BM186" i="13" s="1"/>
  <c r="BN186" i="13" s="1"/>
  <c r="BO186" i="13" a="1"/>
  <c r="BO186" i="13" s="1"/>
  <c r="BP186" i="13" a="1"/>
  <c r="BP186" i="13" s="1"/>
  <c r="BI99" i="13"/>
  <c r="BJ99" i="13"/>
  <c r="BK99" i="13" s="1" a="1"/>
  <c r="BK99" i="13" s="1"/>
  <c r="BM99" i="13" a="1"/>
  <c r="BM99" i="13" s="1"/>
  <c r="BN99" i="13" s="1"/>
  <c r="BO99" i="13" a="1"/>
  <c r="BO99" i="13" s="1"/>
  <c r="BP99" i="13" a="1"/>
  <c r="BP99" i="13" s="1"/>
  <c r="BI100" i="13"/>
  <c r="BJ100" i="13"/>
  <c r="BK100" i="13" s="1" a="1"/>
  <c r="BK100" i="13" s="1"/>
  <c r="BM100" i="13" a="1"/>
  <c r="BM100" i="13" s="1"/>
  <c r="BN100" i="13" s="1"/>
  <c r="BO100" i="13" a="1"/>
  <c r="BO100" i="13" s="1"/>
  <c r="BP100" i="13" a="1"/>
  <c r="BP100" i="13" s="1"/>
  <c r="BI6" i="13"/>
  <c r="BJ6" i="13"/>
  <c r="BK6" i="13" s="1" a="1"/>
  <c r="BK6" i="13" s="1"/>
  <c r="BM6" i="13" a="1"/>
  <c r="BM6" i="13" s="1"/>
  <c r="BN6" i="13" s="1"/>
  <c r="BO6" i="13" a="1"/>
  <c r="BO6" i="13" s="1"/>
  <c r="BP6" i="13" a="1"/>
  <c r="BP6" i="13" s="1"/>
  <c r="BI94" i="13"/>
  <c r="BJ94" i="13"/>
  <c r="BK94" i="13" s="1" a="1"/>
  <c r="BK94" i="13" s="1"/>
  <c r="BM94" i="13" a="1"/>
  <c r="BM94" i="13" s="1"/>
  <c r="BN94" i="13" s="1"/>
  <c r="BO94" i="13" a="1"/>
  <c r="BO94" i="13" s="1"/>
  <c r="BP94" i="13" a="1"/>
  <c r="BP94" i="13" s="1"/>
  <c r="BI68" i="13"/>
  <c r="BJ68" i="13"/>
  <c r="BK68" i="13" s="1" a="1"/>
  <c r="BK68" i="13" s="1"/>
  <c r="BM68" i="13" a="1"/>
  <c r="BM68" i="13" s="1"/>
  <c r="BN68" i="13" s="1"/>
  <c r="BO68" i="13" a="1"/>
  <c r="BO68" i="13" s="1"/>
  <c r="BP68" i="13" a="1"/>
  <c r="BP68" i="13" s="1"/>
  <c r="BI196" i="13"/>
  <c r="BJ196" i="13"/>
  <c r="BK196" i="13" s="1" a="1"/>
  <c r="BK196" i="13" s="1"/>
  <c r="BM196" i="13" a="1"/>
  <c r="BM196" i="13" s="1"/>
  <c r="BN196" i="13" s="1"/>
  <c r="BO196" i="13" a="1"/>
  <c r="BO196" i="13" s="1"/>
  <c r="BP196" i="13" a="1"/>
  <c r="BP196" i="13" s="1"/>
  <c r="BI144" i="13"/>
  <c r="BJ144" i="13"/>
  <c r="BK144" i="13" s="1" a="1"/>
  <c r="BK144" i="13" s="1"/>
  <c r="BM144" i="13" a="1"/>
  <c r="BM144" i="13" s="1"/>
  <c r="BN144" i="13" s="1"/>
  <c r="BO144" i="13" a="1"/>
  <c r="BO144" i="13" s="1"/>
  <c r="BP144" i="13" a="1"/>
  <c r="BP144" i="13" s="1"/>
  <c r="BI133" i="13"/>
  <c r="BJ133" i="13"/>
  <c r="BK133" i="13" s="1" a="1"/>
  <c r="BK133" i="13" s="1"/>
  <c r="BM133" i="13" a="1"/>
  <c r="BM133" i="13" s="1"/>
  <c r="BN133" i="13" s="1"/>
  <c r="BO133" i="13" a="1"/>
  <c r="BO133" i="13" s="1"/>
  <c r="BP133" i="13" a="1"/>
  <c r="BP133" i="13" s="1"/>
  <c r="BI128" i="13"/>
  <c r="BJ128" i="13"/>
  <c r="BK128" i="13" s="1" a="1"/>
  <c r="BK128" i="13" s="1"/>
  <c r="BM128" i="13" a="1"/>
  <c r="BM128" i="13" s="1"/>
  <c r="BN128" i="13" s="1"/>
  <c r="BO128" i="13" a="1"/>
  <c r="BO128" i="13" s="1"/>
  <c r="BP128" i="13" a="1"/>
  <c r="BP128" i="13" s="1"/>
  <c r="BI129" i="13"/>
  <c r="BJ129" i="13"/>
  <c r="BK129" i="13" s="1" a="1"/>
  <c r="BK129" i="13" s="1"/>
  <c r="BM129" i="13" a="1"/>
  <c r="BM129" i="13" s="1"/>
  <c r="BN129" i="13" s="1"/>
  <c r="BO129" i="13" a="1"/>
  <c r="BO129" i="13" s="1"/>
  <c r="BP129" i="13" a="1"/>
  <c r="BP129" i="13" s="1"/>
  <c r="BI74" i="13"/>
  <c r="BJ74" i="13"/>
  <c r="BK74" i="13" s="1" a="1"/>
  <c r="BK74" i="13" s="1"/>
  <c r="BM74" i="13" a="1"/>
  <c r="BM74" i="13" s="1"/>
  <c r="BN74" i="13" s="1"/>
  <c r="BO74" i="13" a="1"/>
  <c r="BO74" i="13" s="1"/>
  <c r="BP74" i="13" a="1"/>
  <c r="BP74" i="13" s="1"/>
  <c r="BI76" i="13"/>
  <c r="BJ76" i="13"/>
  <c r="BK76" i="13" s="1" a="1"/>
  <c r="BK76" i="13" s="1"/>
  <c r="BM76" i="13" a="1"/>
  <c r="BM76" i="13" s="1"/>
  <c r="BN76" i="13" s="1"/>
  <c r="BO76" i="13" a="1"/>
  <c r="BO76" i="13" s="1"/>
  <c r="BP76" i="13" a="1"/>
  <c r="BP76" i="13" s="1"/>
  <c r="BI78" i="13"/>
  <c r="BJ78" i="13"/>
  <c r="BK78" i="13" s="1" a="1"/>
  <c r="BK78" i="13" s="1"/>
  <c r="BM78" i="13" a="1"/>
  <c r="BM78" i="13" s="1"/>
  <c r="BN78" i="13" s="1"/>
  <c r="BO78" i="13" a="1"/>
  <c r="BO78" i="13" s="1"/>
  <c r="BP78" i="13" a="1"/>
  <c r="BP78" i="13" s="1"/>
  <c r="BI71" i="13"/>
  <c r="BJ71" i="13"/>
  <c r="BK71" i="13" s="1" a="1"/>
  <c r="BK71" i="13" s="1"/>
  <c r="BM71" i="13" a="1"/>
  <c r="BM71" i="13" s="1"/>
  <c r="BN71" i="13" s="1"/>
  <c r="BO71" i="13" a="1"/>
  <c r="BO71" i="13" s="1"/>
  <c r="BP71" i="13" a="1"/>
  <c r="BP71" i="13" s="1"/>
  <c r="BI106" i="13"/>
  <c r="BJ106" i="13"/>
  <c r="BK106" i="13" s="1" a="1"/>
  <c r="BK106" i="13" s="1"/>
  <c r="BM106" i="13" a="1"/>
  <c r="BM106" i="13" s="1"/>
  <c r="BN106" i="13" s="1"/>
  <c r="BO106" i="13" a="1"/>
  <c r="BO106" i="13" s="1"/>
  <c r="BP106" i="13" a="1"/>
  <c r="BP106" i="13" s="1"/>
  <c r="BI195" i="13"/>
  <c r="BJ195" i="13"/>
  <c r="BK195" i="13" s="1" a="1"/>
  <c r="BK195" i="13" s="1"/>
  <c r="BM195" i="13" a="1"/>
  <c r="BM195" i="13" s="1"/>
  <c r="BN195" i="13" s="1"/>
  <c r="BO195" i="13" a="1"/>
  <c r="BO195" i="13" s="1"/>
  <c r="BP195" i="13" a="1"/>
  <c r="BP195" i="13" s="1"/>
  <c r="BI65" i="13"/>
  <c r="BJ65" i="13"/>
  <c r="BK65" i="13" s="1" a="1"/>
  <c r="BK65" i="13" s="1"/>
  <c r="BM65" i="13" a="1"/>
  <c r="BM65" i="13" s="1"/>
  <c r="BN65" i="13" s="1"/>
  <c r="BO65" i="13" a="1"/>
  <c r="BO65" i="13" s="1"/>
  <c r="BP65" i="13" a="1"/>
  <c r="BP65" i="13" s="1"/>
  <c r="BI192" i="13"/>
  <c r="BJ192" i="13"/>
  <c r="BK192" i="13" s="1" a="1"/>
  <c r="BK192" i="13" s="1"/>
  <c r="BM192" i="13" a="1"/>
  <c r="BM192" i="13" s="1"/>
  <c r="BN192" i="13" s="1"/>
  <c r="BO192" i="13" a="1"/>
  <c r="BO192" i="13" s="1"/>
  <c r="BP192" i="13" a="1"/>
  <c r="BP192" i="13" s="1"/>
  <c r="BI41" i="13"/>
  <c r="BJ41" i="13"/>
  <c r="BK41" i="13" s="1" a="1"/>
  <c r="BK41" i="13" s="1"/>
  <c r="BM41" i="13" a="1"/>
  <c r="BM41" i="13" s="1"/>
  <c r="BN41" i="13" s="1"/>
  <c r="BO41" i="13" a="1"/>
  <c r="BO41" i="13" s="1"/>
  <c r="BP41" i="13" a="1"/>
  <c r="BP41" i="13" s="1"/>
  <c r="BI14" i="13"/>
  <c r="BJ14" i="13"/>
  <c r="BK14" i="13" s="1" a="1"/>
  <c r="BK14" i="13" s="1"/>
  <c r="BM14" i="13" a="1"/>
  <c r="BM14" i="13" s="1"/>
  <c r="BN14" i="13" s="1"/>
  <c r="BO14" i="13" a="1"/>
  <c r="BO14" i="13" s="1"/>
  <c r="BP14" i="13" a="1"/>
  <c r="BP14" i="13" s="1"/>
  <c r="BI156" i="13"/>
  <c r="BJ156" i="13"/>
  <c r="BK156" i="13" s="1" a="1"/>
  <c r="BK156" i="13" s="1"/>
  <c r="BM156" i="13" a="1"/>
  <c r="BM156" i="13" s="1"/>
  <c r="BN156" i="13" s="1"/>
  <c r="BO156" i="13" a="1"/>
  <c r="BO156" i="13" s="1"/>
  <c r="BP156" i="13" a="1"/>
  <c r="BP156" i="13" s="1"/>
  <c r="BI135" i="13"/>
  <c r="BJ135" i="13"/>
  <c r="BK135" i="13" s="1" a="1"/>
  <c r="BK135" i="13" s="1"/>
  <c r="BM135" i="13" a="1"/>
  <c r="BM135" i="13" s="1"/>
  <c r="BN135" i="13" s="1"/>
  <c r="BO135" i="13" a="1"/>
  <c r="BO135" i="13" s="1"/>
  <c r="BP135" i="13" a="1"/>
  <c r="BP135" i="13" s="1"/>
  <c r="BI147" i="13"/>
  <c r="BJ147" i="13"/>
  <c r="BK147" i="13" s="1" a="1"/>
  <c r="BK147" i="13" s="1"/>
  <c r="BM147" i="13" a="1"/>
  <c r="BM147" i="13" s="1"/>
  <c r="BN147" i="13" s="1"/>
  <c r="BO147" i="13" a="1"/>
  <c r="BO147" i="13" s="1"/>
  <c r="BP147" i="13" a="1"/>
  <c r="BP147" i="13" s="1"/>
  <c r="BI27" i="13"/>
  <c r="BJ27" i="13"/>
  <c r="BK27" i="13" s="1" a="1"/>
  <c r="BK27" i="13" s="1"/>
  <c r="BM27" i="13" a="1"/>
  <c r="BM27" i="13" s="1"/>
  <c r="BN27" i="13" s="1"/>
  <c r="BO27" i="13" a="1"/>
  <c r="BO27" i="13" s="1"/>
  <c r="BP27" i="13" a="1"/>
  <c r="BP27" i="13" s="1"/>
  <c r="BI115" i="13"/>
  <c r="BJ115" i="13"/>
  <c r="BK115" i="13" s="1" a="1"/>
  <c r="BK115" i="13" s="1"/>
  <c r="BM115" i="13" a="1"/>
  <c r="BM115" i="13" s="1"/>
  <c r="BN115" i="13" s="1"/>
  <c r="BO115" i="13" a="1"/>
  <c r="BO115" i="13" s="1"/>
  <c r="BP115" i="13" a="1"/>
  <c r="BP115" i="13" s="1"/>
  <c r="BI118" i="13"/>
  <c r="BJ118" i="13"/>
  <c r="BK118" i="13" s="1" a="1"/>
  <c r="BK118" i="13" s="1"/>
  <c r="BM118" i="13" a="1"/>
  <c r="BM118" i="13" s="1"/>
  <c r="BN118" i="13" s="1"/>
  <c r="BO118" i="13" a="1"/>
  <c r="BO118" i="13" s="1"/>
  <c r="BP118" i="13" a="1"/>
  <c r="BP118" i="13" s="1"/>
  <c r="BI137" i="13"/>
  <c r="BJ137" i="13"/>
  <c r="BK137" i="13" s="1" a="1"/>
  <c r="BK137" i="13" s="1"/>
  <c r="BM137" i="13" a="1"/>
  <c r="BM137" i="13" s="1"/>
  <c r="BN137" i="13" s="1"/>
  <c r="BO137" i="13" a="1"/>
  <c r="BO137" i="13" s="1"/>
  <c r="BP137" i="13" a="1"/>
  <c r="BP137" i="13" s="1"/>
  <c r="BI50" i="13"/>
  <c r="BJ50" i="13"/>
  <c r="BK50" i="13" s="1" a="1"/>
  <c r="BK50" i="13" s="1"/>
  <c r="BM50" i="13" a="1"/>
  <c r="BM50" i="13" s="1"/>
  <c r="BN50" i="13" s="1"/>
  <c r="BO50" i="13" a="1"/>
  <c r="BO50" i="13" s="1"/>
  <c r="BP50" i="13" a="1"/>
  <c r="BP50" i="13" s="1"/>
  <c r="BI112" i="13"/>
  <c r="BJ112" i="13"/>
  <c r="BK112" i="13" s="1" a="1"/>
  <c r="BK112" i="13" s="1"/>
  <c r="BM112" i="13" a="1"/>
  <c r="BM112" i="13" s="1"/>
  <c r="BN112" i="13" s="1"/>
  <c r="BO112" i="13" a="1"/>
  <c r="BO112" i="13" s="1"/>
  <c r="BP112" i="13" a="1"/>
  <c r="BP112" i="13" s="1"/>
  <c r="BI87" i="13"/>
  <c r="BJ87" i="13"/>
  <c r="BK87" i="13" s="1" a="1"/>
  <c r="BK87" i="13" s="1"/>
  <c r="BM87" i="13" a="1"/>
  <c r="BM87" i="13" s="1"/>
  <c r="BN87" i="13" s="1"/>
  <c r="BO87" i="13" a="1"/>
  <c r="BO87" i="13" s="1"/>
  <c r="BP87" i="13" a="1"/>
  <c r="BP87" i="13" s="1"/>
  <c r="BI83" i="13"/>
  <c r="BJ83" i="13"/>
  <c r="BK83" i="13" s="1" a="1"/>
  <c r="BK83" i="13" s="1"/>
  <c r="BM83" i="13" a="1"/>
  <c r="BM83" i="13" s="1"/>
  <c r="BN83" i="13" s="1"/>
  <c r="BO83" i="13" a="1"/>
  <c r="BO83" i="13" s="1"/>
  <c r="BP83" i="13" a="1"/>
  <c r="BP83" i="13" s="1"/>
  <c r="BI82" i="13"/>
  <c r="BJ82" i="13"/>
  <c r="BK82" i="13" s="1" a="1"/>
  <c r="BK82" i="13" s="1"/>
  <c r="BM82" i="13" a="1"/>
  <c r="BM82" i="13" s="1"/>
  <c r="BN82" i="13" s="1"/>
  <c r="BO82" i="13" a="1"/>
  <c r="BO82" i="13" s="1"/>
  <c r="BP82" i="13" a="1"/>
  <c r="BP82" i="13" s="1"/>
  <c r="BI88" i="13"/>
  <c r="BJ88" i="13"/>
  <c r="BK88" i="13" s="1" a="1"/>
  <c r="BK88" i="13" s="1"/>
  <c r="BM88" i="13" a="1"/>
  <c r="BM88" i="13" s="1"/>
  <c r="BN88" i="13" s="1"/>
  <c r="BO88" i="13" a="1"/>
  <c r="BO88" i="13" s="1"/>
  <c r="BP88" i="13" a="1"/>
  <c r="BP88" i="13" s="1"/>
  <c r="BI162" i="13"/>
  <c r="BJ162" i="13"/>
  <c r="BK162" i="13" s="1" a="1"/>
  <c r="BK162" i="13" s="1"/>
  <c r="BM162" i="13" a="1"/>
  <c r="BM162" i="13" s="1"/>
  <c r="BN162" i="13" s="1"/>
  <c r="BO162" i="13" a="1"/>
  <c r="BO162" i="13" s="1"/>
  <c r="BP162" i="13" a="1"/>
  <c r="BP162" i="13" s="1"/>
  <c r="BI152" i="13"/>
  <c r="BJ152" i="13"/>
  <c r="BK152" i="13" s="1" a="1"/>
  <c r="BK152" i="13" s="1"/>
  <c r="BM152" i="13" a="1"/>
  <c r="BM152" i="13" s="1"/>
  <c r="BN152" i="13" s="1"/>
  <c r="BO152" i="13" a="1"/>
  <c r="BO152" i="13" s="1"/>
  <c r="BP152" i="13" a="1"/>
  <c r="BP152" i="13" s="1"/>
  <c r="BI121" i="13"/>
  <c r="BJ121" i="13"/>
  <c r="BK121" i="13" s="1" a="1"/>
  <c r="BK121" i="13" s="1"/>
  <c r="BM121" i="13" a="1"/>
  <c r="BM121" i="13" s="1"/>
  <c r="BN121" i="13" s="1"/>
  <c r="BO121" i="13" a="1"/>
  <c r="BO121" i="13" s="1"/>
  <c r="BP121" i="13" a="1"/>
  <c r="BP121" i="13" s="1"/>
  <c r="BI23" i="13"/>
  <c r="BJ23" i="13"/>
  <c r="BK23" i="13" s="1" a="1"/>
  <c r="BK23" i="13" s="1"/>
  <c r="BM23" i="13" a="1"/>
  <c r="BM23" i="13" s="1"/>
  <c r="BN23" i="13" s="1"/>
  <c r="BO23" i="13" a="1"/>
  <c r="BO23" i="13" s="1"/>
  <c r="BP23" i="13" a="1"/>
  <c r="BP23" i="13" s="1"/>
  <c r="BI169" i="13"/>
  <c r="BJ169" i="13"/>
  <c r="BK169" i="13" s="1" a="1"/>
  <c r="BK169" i="13" s="1"/>
  <c r="BM169" i="13" a="1"/>
  <c r="BM169" i="13" s="1"/>
  <c r="BN169" i="13" s="1"/>
  <c r="BO169" i="13" a="1"/>
  <c r="BO169" i="13" s="1"/>
  <c r="BP169" i="13" a="1"/>
  <c r="BP169" i="13" s="1"/>
  <c r="BI111" i="13"/>
  <c r="BJ111" i="13"/>
  <c r="BK111" i="13" s="1" a="1"/>
  <c r="BK111" i="13" s="1"/>
  <c r="BM111" i="13" a="1"/>
  <c r="BM111" i="13" s="1"/>
  <c r="BN111" i="13" s="1"/>
  <c r="BO111" i="13" a="1"/>
  <c r="BO111" i="13" s="1"/>
  <c r="BP111" i="13" a="1"/>
  <c r="BP111" i="13" s="1"/>
  <c r="BI85" i="13"/>
  <c r="BJ85" i="13"/>
  <c r="BK85" i="13" s="1" a="1"/>
  <c r="BK85" i="13" s="1"/>
  <c r="BM85" i="13" a="1"/>
  <c r="BM85" i="13" s="1"/>
  <c r="BN85" i="13" s="1"/>
  <c r="BO85" i="13" a="1"/>
  <c r="BO85" i="13" s="1"/>
  <c r="BP85" i="13" a="1"/>
  <c r="BP85" i="13" s="1"/>
  <c r="BI86" i="13"/>
  <c r="BJ86" i="13"/>
  <c r="BK86" i="13" s="1" a="1"/>
  <c r="BK86" i="13" s="1"/>
  <c r="BM86" i="13" a="1"/>
  <c r="BM86" i="13" s="1"/>
  <c r="BN86" i="13" s="1"/>
  <c r="BO86" i="13" a="1"/>
  <c r="BO86" i="13" s="1"/>
  <c r="BP86" i="13" a="1"/>
  <c r="BP86" i="13" s="1"/>
  <c r="BI81" i="13"/>
  <c r="BJ81" i="13"/>
  <c r="BK81" i="13" s="1" a="1"/>
  <c r="BK81" i="13" s="1"/>
  <c r="BM81" i="13" a="1"/>
  <c r="BM81" i="13" s="1"/>
  <c r="BN81" i="13" s="1"/>
  <c r="BO81" i="13" a="1"/>
  <c r="BO81" i="13" s="1"/>
  <c r="BP81" i="13" a="1"/>
  <c r="BP81" i="13" s="1"/>
  <c r="BI80" i="13"/>
  <c r="BJ80" i="13"/>
  <c r="BK80" i="13" s="1" a="1"/>
  <c r="BK80" i="13" s="1"/>
  <c r="BM80" i="13" a="1"/>
  <c r="BM80" i="13" s="1"/>
  <c r="BN80" i="13" s="1"/>
  <c r="BO80" i="13" a="1"/>
  <c r="BO80" i="13" s="1"/>
  <c r="BP80" i="13" a="1"/>
  <c r="BP80" i="13" s="1"/>
  <c r="BI42" i="13"/>
  <c r="BJ42" i="13"/>
  <c r="BK42" i="13" s="1" a="1"/>
  <c r="BK42" i="13" s="1"/>
  <c r="BM42" i="13" a="1"/>
  <c r="BM42" i="13" s="1"/>
  <c r="BN42" i="13" s="1"/>
  <c r="BO42" i="13" a="1"/>
  <c r="BO42" i="13" s="1"/>
  <c r="BP42" i="13" a="1"/>
  <c r="BP42" i="13" s="1"/>
  <c r="BI84" i="13"/>
  <c r="BJ84" i="13"/>
  <c r="BK84" i="13" s="1" a="1"/>
  <c r="BK84" i="13" s="1"/>
  <c r="BM84" i="13" a="1"/>
  <c r="BM84" i="13" s="1"/>
  <c r="BN84" i="13" s="1"/>
  <c r="BO84" i="13" a="1"/>
  <c r="BO84" i="13" s="1"/>
  <c r="BP84" i="13" a="1"/>
  <c r="BP84" i="13" s="1"/>
  <c r="BI16" i="13"/>
  <c r="BJ16" i="13"/>
  <c r="BK16" i="13" s="1" a="1"/>
  <c r="BK16" i="13" s="1"/>
  <c r="BM16" i="13" a="1"/>
  <c r="BM16" i="13" s="1"/>
  <c r="BN16" i="13" s="1"/>
  <c r="BO16" i="13" a="1"/>
  <c r="BO16" i="13" s="1"/>
  <c r="BP16" i="13" a="1"/>
  <c r="BP16" i="13" s="1"/>
  <c r="BI49" i="13"/>
  <c r="BJ49" i="13"/>
  <c r="BK49" i="13" s="1" a="1"/>
  <c r="BK49" i="13" s="1"/>
  <c r="BM49" i="13" a="1"/>
  <c r="BM49" i="13" s="1"/>
  <c r="BN49" i="13" s="1"/>
  <c r="BO49" i="13" a="1"/>
  <c r="BO49" i="13" s="1"/>
  <c r="BP49" i="13" a="1"/>
  <c r="BP49" i="13" s="1"/>
  <c r="BI61" i="13"/>
  <c r="BJ61" i="13"/>
  <c r="BK61" i="13" s="1" a="1"/>
  <c r="BK61" i="13" s="1"/>
  <c r="BM61" i="13" a="1"/>
  <c r="BM61" i="13" s="1"/>
  <c r="BN61" i="13" s="1"/>
  <c r="BO61" i="13" a="1"/>
  <c r="BO61" i="13" s="1"/>
  <c r="BP61" i="13" a="1"/>
  <c r="BP61" i="13" s="1"/>
  <c r="BI60" i="13"/>
  <c r="BJ60" i="13"/>
  <c r="BK60" i="13" s="1" a="1"/>
  <c r="BK60" i="13" s="1"/>
  <c r="BM60" i="13" a="1"/>
  <c r="BM60" i="13" s="1"/>
  <c r="BN60" i="13" s="1"/>
  <c r="BO60" i="13" a="1"/>
  <c r="BO60" i="13" s="1"/>
  <c r="BP60" i="13" a="1"/>
  <c r="BP60" i="13" s="1"/>
  <c r="BI54" i="13"/>
  <c r="BJ54" i="13"/>
  <c r="BK54" i="13" s="1" a="1"/>
  <c r="BK54" i="13" s="1"/>
  <c r="BM54" i="13" a="1"/>
  <c r="BM54" i="13" s="1"/>
  <c r="BN54" i="13" s="1"/>
  <c r="BO54" i="13" a="1"/>
  <c r="BO54" i="13" s="1"/>
  <c r="BP54" i="13" a="1"/>
  <c r="BP54" i="13" s="1"/>
  <c r="BI55" i="13"/>
  <c r="BJ55" i="13"/>
  <c r="BK55" i="13" s="1" a="1"/>
  <c r="BK55" i="13" s="1"/>
  <c r="BM55" i="13" a="1"/>
  <c r="BM55" i="13" s="1"/>
  <c r="BN55" i="13" s="1"/>
  <c r="BO55" i="13" a="1"/>
  <c r="BO55" i="13" s="1"/>
  <c r="BP55" i="13" a="1"/>
  <c r="BP55" i="13" s="1"/>
  <c r="BI187" i="13"/>
  <c r="BJ187" i="13"/>
  <c r="BK187" i="13" s="1" a="1"/>
  <c r="BK187" i="13" s="1"/>
  <c r="BM187" i="13" a="1"/>
  <c r="BM187" i="13" s="1"/>
  <c r="BN187" i="13" s="1"/>
  <c r="BO187" i="13" a="1"/>
  <c r="BO187" i="13" s="1"/>
  <c r="BP187" i="13" a="1"/>
  <c r="BP187" i="13" s="1"/>
  <c r="BI13" i="13"/>
  <c r="BJ13" i="13"/>
  <c r="BK13" i="13" s="1" a="1"/>
  <c r="BK13" i="13" s="1"/>
  <c r="BM13" i="13" a="1"/>
  <c r="BM13" i="13" s="1"/>
  <c r="BN13" i="13" s="1"/>
  <c r="BO13" i="13" a="1"/>
  <c r="BO13" i="13" s="1"/>
  <c r="BP13" i="13" a="1"/>
  <c r="BP13" i="13" s="1"/>
  <c r="BI20" i="13"/>
  <c r="BJ20" i="13"/>
  <c r="BK20" i="13" s="1" a="1"/>
  <c r="BK20" i="13" s="1"/>
  <c r="BM20" i="13" a="1"/>
  <c r="BM20" i="13" s="1"/>
  <c r="BN20" i="13" s="1"/>
  <c r="BO20" i="13" a="1"/>
  <c r="BO20" i="13" s="1"/>
  <c r="BP20" i="13" a="1"/>
  <c r="BP20" i="13" s="1"/>
  <c r="BI53" i="13"/>
  <c r="BJ53" i="13"/>
  <c r="BK53" i="13" s="1" a="1"/>
  <c r="BK53" i="13" s="1"/>
  <c r="BM53" i="13" a="1"/>
  <c r="BM53" i="13" s="1"/>
  <c r="BN53" i="13" s="1"/>
  <c r="BO53" i="13" a="1"/>
  <c r="BO53" i="13" s="1"/>
  <c r="BP53" i="13" a="1"/>
  <c r="BP53" i="13" s="1"/>
  <c r="BI19" i="13"/>
  <c r="BJ19" i="13"/>
  <c r="BK19" i="13" s="1" a="1"/>
  <c r="BK19" i="13" s="1"/>
  <c r="BM19" i="13" a="1"/>
  <c r="BM19" i="13" s="1"/>
  <c r="BN19" i="13" s="1"/>
  <c r="BO19" i="13" a="1"/>
  <c r="BO19" i="13" s="1"/>
  <c r="BP19" i="13" a="1"/>
  <c r="BP19" i="13" s="1"/>
  <c r="BI164" i="13"/>
  <c r="BJ164" i="13"/>
  <c r="BK164" i="13" s="1" a="1"/>
  <c r="BK164" i="13" s="1"/>
  <c r="BM164" i="13" a="1"/>
  <c r="BM164" i="13" s="1"/>
  <c r="BN164" i="13" s="1"/>
  <c r="BO164" i="13" a="1"/>
  <c r="BO164" i="13" s="1"/>
  <c r="BP164" i="13" a="1"/>
  <c r="BP164" i="13" s="1"/>
  <c r="BI46" i="13"/>
  <c r="BJ46" i="13"/>
  <c r="BK46" i="13" s="1" a="1"/>
  <c r="BK46" i="13" s="1"/>
  <c r="BM46" i="13" a="1"/>
  <c r="BM46" i="13" s="1"/>
  <c r="BN46" i="13" s="1"/>
  <c r="BO46" i="13" a="1"/>
  <c r="BO46" i="13" s="1"/>
  <c r="BP46" i="13" a="1"/>
  <c r="BP46" i="13" s="1"/>
  <c r="BI132" i="13"/>
  <c r="BJ132" i="13"/>
  <c r="BK132" i="13" s="1" a="1"/>
  <c r="BK132" i="13" s="1"/>
  <c r="BM132" i="13" a="1"/>
  <c r="BM132" i="13" s="1"/>
  <c r="BN132" i="13" s="1"/>
  <c r="BO132" i="13" a="1"/>
  <c r="BO132" i="13" s="1"/>
  <c r="BP132" i="13" a="1"/>
  <c r="BP132" i="13" s="1"/>
  <c r="BI126" i="13"/>
  <c r="BJ126" i="13"/>
  <c r="BK126" i="13" s="1" a="1"/>
  <c r="BK126" i="13" s="1"/>
  <c r="BM126" i="13" a="1"/>
  <c r="BM126" i="13" s="1"/>
  <c r="BN126" i="13" s="1"/>
  <c r="BO126" i="13" a="1"/>
  <c r="BO126" i="13" s="1"/>
  <c r="BP126" i="13" a="1"/>
  <c r="BP126" i="13" s="1"/>
  <c r="BI163" i="13"/>
  <c r="BJ163" i="13"/>
  <c r="BK163" i="13" s="1" a="1"/>
  <c r="BK163" i="13" s="1"/>
  <c r="BM163" i="13" a="1"/>
  <c r="BM163" i="13" s="1"/>
  <c r="BN163" i="13" s="1"/>
  <c r="BO163" i="13" a="1"/>
  <c r="BO163" i="13" s="1"/>
  <c r="BP163" i="13" a="1"/>
  <c r="BP163" i="13" s="1"/>
  <c r="BI77" i="13"/>
  <c r="BJ77" i="13"/>
  <c r="BK77" i="13" s="1" a="1"/>
  <c r="BK77" i="13" s="1"/>
  <c r="BM77" i="13" a="1"/>
  <c r="BM77" i="13" s="1"/>
  <c r="BN77" i="13" s="1"/>
  <c r="BO77" i="13" a="1"/>
  <c r="BO77" i="13" s="1"/>
  <c r="BP77" i="13" a="1"/>
  <c r="BP77" i="13" s="1"/>
  <c r="BI130" i="13"/>
  <c r="BJ130" i="13"/>
  <c r="BK130" i="13" s="1" a="1"/>
  <c r="BK130" i="13" s="1"/>
  <c r="BM130" i="13" a="1"/>
  <c r="BM130" i="13" s="1"/>
  <c r="BN130" i="13" s="1"/>
  <c r="BO130" i="13" a="1"/>
  <c r="BO130" i="13" s="1"/>
  <c r="BP130" i="13" a="1"/>
  <c r="BP130" i="13" s="1"/>
  <c r="BI57" i="13"/>
  <c r="BJ57" i="13"/>
  <c r="BK57" i="13" s="1" a="1"/>
  <c r="BK57" i="13" s="1"/>
  <c r="BM57" i="13" a="1"/>
  <c r="BM57" i="13" s="1"/>
  <c r="BN57" i="13" s="1"/>
  <c r="BO57" i="13" a="1"/>
  <c r="BO57" i="13" s="1"/>
  <c r="BP57" i="13" a="1"/>
  <c r="BP57" i="13" s="1"/>
  <c r="BI171" i="13"/>
  <c r="BJ171" i="13"/>
  <c r="BK171" i="13" s="1" a="1"/>
  <c r="BK171" i="13" s="1"/>
  <c r="BM171" i="13" a="1"/>
  <c r="BM171" i="13" s="1"/>
  <c r="BN171" i="13" s="1"/>
  <c r="BO171" i="13" a="1"/>
  <c r="BO171" i="13" s="1"/>
  <c r="BP171" i="13" a="1"/>
  <c r="BP171" i="13" s="1"/>
  <c r="BI7" i="13"/>
  <c r="BJ7" i="13"/>
  <c r="BK7" i="13" s="1" a="1"/>
  <c r="BK7" i="13" s="1"/>
  <c r="BM7" i="13" a="1"/>
  <c r="BM7" i="13" s="1"/>
  <c r="BN7" i="13" s="1"/>
  <c r="BO7" i="13" a="1"/>
  <c r="BO7" i="13" s="1"/>
  <c r="BP7" i="13" a="1"/>
  <c r="BP7" i="13" s="1"/>
  <c r="BI193" i="13"/>
  <c r="BJ193" i="13"/>
  <c r="BK193" i="13" s="1" a="1"/>
  <c r="BK193" i="13" s="1"/>
  <c r="BM193" i="13" a="1"/>
  <c r="BM193" i="13" s="1"/>
  <c r="BN193" i="13" s="1"/>
  <c r="BO193" i="13" a="1"/>
  <c r="BO193" i="13" s="1"/>
  <c r="BP193" i="13" a="1"/>
  <c r="BP193" i="13" s="1"/>
  <c r="BI182" i="13"/>
  <c r="BJ182" i="13"/>
  <c r="BK182" i="13" s="1" a="1"/>
  <c r="BK182" i="13" s="1"/>
  <c r="BM182" i="13" a="1"/>
  <c r="BM182" i="13" s="1"/>
  <c r="BN182" i="13" s="1"/>
  <c r="BO182" i="13" a="1"/>
  <c r="BO182" i="13" s="1"/>
  <c r="BP182" i="13" a="1"/>
  <c r="BP182" i="13" s="1"/>
  <c r="BI191" i="13"/>
  <c r="BJ191" i="13"/>
  <c r="BK191" i="13" s="1" a="1"/>
  <c r="BK191" i="13" s="1"/>
  <c r="BM191" i="13" a="1"/>
  <c r="BM191" i="13" s="1"/>
  <c r="BN191" i="13" s="1"/>
  <c r="BO191" i="13" a="1"/>
  <c r="BO191" i="13" s="1"/>
  <c r="BP191" i="13" a="1"/>
  <c r="BP191" i="13" s="1"/>
  <c r="BI140" i="13"/>
  <c r="BJ140" i="13"/>
  <c r="BK140" i="13" s="1" a="1"/>
  <c r="BK140" i="13" s="1"/>
  <c r="BM140" i="13" a="1"/>
  <c r="BM140" i="13" s="1"/>
  <c r="BN140" i="13" s="1"/>
  <c r="BO140" i="13" a="1"/>
  <c r="BO140" i="13" s="1"/>
  <c r="BP140" i="13" a="1"/>
  <c r="BP140" i="13" s="1"/>
  <c r="BI131" i="13"/>
  <c r="BJ131" i="13"/>
  <c r="BK131" i="13" s="1" a="1"/>
  <c r="BK131" i="13" s="1"/>
  <c r="BM131" i="13" a="1"/>
  <c r="BM131" i="13" s="1"/>
  <c r="BN131" i="13" s="1"/>
  <c r="BO131" i="13" a="1"/>
  <c r="BO131" i="13" s="1"/>
  <c r="BP131" i="13" a="1"/>
  <c r="BP131" i="13" s="1"/>
  <c r="BI143" i="13"/>
  <c r="BJ143" i="13"/>
  <c r="BK143" i="13" s="1" a="1"/>
  <c r="BK143" i="13" s="1"/>
  <c r="BM143" i="13" a="1"/>
  <c r="BM143" i="13" s="1"/>
  <c r="BN143" i="13" s="1"/>
  <c r="BO143" i="13" a="1"/>
  <c r="BO143" i="13" s="1"/>
  <c r="BP143" i="13" a="1"/>
  <c r="BP143" i="13" s="1"/>
  <c r="BI43" i="13"/>
  <c r="BJ43" i="13"/>
  <c r="BK43" i="13" s="1" a="1"/>
  <c r="BK43" i="13" s="1"/>
  <c r="BM43" i="13" a="1"/>
  <c r="BM43" i="13" s="1"/>
  <c r="BN43" i="13" s="1"/>
  <c r="BO43" i="13" a="1"/>
  <c r="BO43" i="13" s="1"/>
  <c r="BP43" i="13" a="1"/>
  <c r="BP43" i="13" s="1"/>
  <c r="BI120" i="13"/>
  <c r="BJ120" i="13"/>
  <c r="BK120" i="13" s="1" a="1"/>
  <c r="BK120" i="13" s="1"/>
  <c r="BM120" i="13" a="1"/>
  <c r="BM120" i="13" s="1"/>
  <c r="BN120" i="13" s="1"/>
  <c r="BO120" i="13" a="1"/>
  <c r="BO120" i="13" s="1"/>
  <c r="BP120" i="13" a="1"/>
  <c r="BP120" i="13" s="1"/>
  <c r="BI98" i="13"/>
  <c r="BJ98" i="13"/>
  <c r="BK98" i="13" s="1" a="1"/>
  <c r="BK98" i="13" s="1"/>
  <c r="BM98" i="13" a="1"/>
  <c r="BM98" i="13" s="1"/>
  <c r="BN98" i="13" s="1"/>
  <c r="BO98" i="13" a="1"/>
  <c r="BO98" i="13" s="1"/>
  <c r="BP98" i="13" a="1"/>
  <c r="BP98" i="13" s="1"/>
  <c r="BI9" i="13"/>
  <c r="BJ9" i="13"/>
  <c r="BK9" i="13" s="1" a="1"/>
  <c r="BK9" i="13" s="1"/>
  <c r="BM9" i="13" a="1"/>
  <c r="BM9" i="13" s="1"/>
  <c r="BN9" i="13" s="1"/>
  <c r="BO9" i="13" a="1"/>
  <c r="BO9" i="13" s="1"/>
  <c r="BP9" i="13" a="1"/>
  <c r="BP9" i="13" s="1"/>
  <c r="BI183" i="13"/>
  <c r="BJ183" i="13"/>
  <c r="BK183" i="13" s="1" a="1"/>
  <c r="BK183" i="13" s="1"/>
  <c r="BM183" i="13" a="1"/>
  <c r="BM183" i="13" s="1"/>
  <c r="BN183" i="13" s="1"/>
  <c r="BO183" i="13" a="1"/>
  <c r="BO183" i="13" s="1"/>
  <c r="BP183" i="13" a="1"/>
  <c r="BP183" i="13" s="1"/>
  <c r="BI107" i="13"/>
  <c r="BJ107" i="13"/>
  <c r="BK107" i="13" s="1" a="1"/>
  <c r="BK107" i="13" s="1"/>
  <c r="BM107" i="13" a="1"/>
  <c r="BM107" i="13" s="1"/>
  <c r="BN107" i="13" s="1"/>
  <c r="BO107" i="13" a="1"/>
  <c r="BO107" i="13" s="1"/>
  <c r="BP107" i="13" a="1"/>
  <c r="BP107" i="13" s="1"/>
  <c r="BI190" i="13"/>
  <c r="BJ190" i="13"/>
  <c r="BK190" i="13" s="1" a="1"/>
  <c r="BK190" i="13" s="1"/>
  <c r="BM190" i="13" a="1"/>
  <c r="BM190" i="13" s="1"/>
  <c r="BN190" i="13" s="1"/>
  <c r="BO190" i="13" a="1"/>
  <c r="BO190" i="13" s="1"/>
  <c r="BP190" i="13" a="1"/>
  <c r="BP190" i="13" s="1"/>
  <c r="BI25" i="13"/>
  <c r="BJ25" i="13"/>
  <c r="BK25" i="13" s="1" a="1"/>
  <c r="BK25" i="13" s="1"/>
  <c r="BM25" i="13" a="1"/>
  <c r="BM25" i="13" s="1"/>
  <c r="BN25" i="13" s="1"/>
  <c r="BO25" i="13" a="1"/>
  <c r="BO25" i="13" s="1"/>
  <c r="BP25" i="13" a="1"/>
  <c r="BP25" i="13" s="1"/>
  <c r="BI29" i="13"/>
  <c r="BJ29" i="13"/>
  <c r="BK29" i="13" s="1" a="1"/>
  <c r="BK29" i="13" s="1"/>
  <c r="BM29" i="13" a="1"/>
  <c r="BM29" i="13" s="1"/>
  <c r="BN29" i="13" s="1"/>
  <c r="BO29" i="13" a="1"/>
  <c r="BO29" i="13" s="1"/>
  <c r="BP29" i="13" a="1"/>
  <c r="BP29" i="13" s="1"/>
  <c r="BI26" i="13"/>
  <c r="BJ26" i="13"/>
  <c r="BK26" i="13" s="1" a="1"/>
  <c r="BK26" i="13" s="1"/>
  <c r="BM26" i="13" a="1"/>
  <c r="BM26" i="13" s="1"/>
  <c r="BN26" i="13" s="1"/>
  <c r="BO26" i="13" a="1"/>
  <c r="BO26" i="13" s="1"/>
  <c r="BP26" i="13" a="1"/>
  <c r="BP26" i="13" s="1"/>
  <c r="BI24" i="13"/>
  <c r="BJ24" i="13"/>
  <c r="BK24" i="13" s="1" a="1"/>
  <c r="BK24" i="13" s="1"/>
  <c r="BM24" i="13" a="1"/>
  <c r="BM24" i="13" s="1"/>
  <c r="BN24" i="13" s="1"/>
  <c r="BO24" i="13" a="1"/>
  <c r="BO24" i="13" s="1"/>
  <c r="BP24" i="13" a="1"/>
  <c r="BP24" i="13" s="1"/>
  <c r="BI32" i="13"/>
  <c r="BJ32" i="13"/>
  <c r="BK32" i="13" s="1" a="1"/>
  <c r="BK32" i="13" s="1"/>
  <c r="BM32" i="13" a="1"/>
  <c r="BM32" i="13" s="1"/>
  <c r="BN32" i="13" s="1"/>
  <c r="BO32" i="13" a="1"/>
  <c r="BO32" i="13" s="1"/>
  <c r="BP32" i="13" a="1"/>
  <c r="BP32" i="13" s="1"/>
  <c r="BI116" i="13"/>
  <c r="BJ116" i="13"/>
  <c r="BK116" i="13" s="1" a="1"/>
  <c r="BK116" i="13" s="1"/>
  <c r="BM116" i="13" a="1"/>
  <c r="BM116" i="13" s="1"/>
  <c r="BN116" i="13" s="1"/>
  <c r="BO116" i="13" a="1"/>
  <c r="BO116" i="13" s="1"/>
  <c r="BP116" i="13" a="1"/>
  <c r="BP116" i="13" s="1"/>
  <c r="BI151" i="13"/>
  <c r="BJ151" i="13"/>
  <c r="BK151" i="13" s="1" a="1"/>
  <c r="BK151" i="13" s="1"/>
  <c r="BM151" i="13" a="1"/>
  <c r="BM151" i="13" s="1"/>
  <c r="BN151" i="13" s="1"/>
  <c r="BO151" i="13" a="1"/>
  <c r="BO151" i="13" s="1"/>
  <c r="BP151" i="13" a="1"/>
  <c r="BP151" i="13" s="1"/>
  <c r="BI114" i="13"/>
  <c r="BJ114" i="13"/>
  <c r="BK114" i="13" s="1" a="1"/>
  <c r="BK114" i="13" s="1"/>
  <c r="BM114" i="13" a="1"/>
  <c r="BM114" i="13" s="1"/>
  <c r="BN114" i="13" s="1"/>
  <c r="BO114" i="13" a="1"/>
  <c r="BO114" i="13" s="1"/>
  <c r="BP114" i="13" a="1"/>
  <c r="BP114" i="13" s="1"/>
  <c r="BI110" i="13"/>
  <c r="BJ110" i="13"/>
  <c r="BK110" i="13" s="1" a="1"/>
  <c r="BK110" i="13" s="1"/>
  <c r="BM110" i="13" a="1"/>
  <c r="BM110" i="13" s="1"/>
  <c r="BN110" i="13" s="1"/>
  <c r="BO110" i="13" a="1"/>
  <c r="BO110" i="13" s="1"/>
  <c r="BP110" i="13" a="1"/>
  <c r="BP110" i="13" s="1"/>
  <c r="BI153" i="13"/>
  <c r="BJ153" i="13"/>
  <c r="BK153" i="13" s="1" a="1"/>
  <c r="BK153" i="13" s="1"/>
  <c r="BM153" i="13" a="1"/>
  <c r="BM153" i="13" s="1"/>
  <c r="BN153" i="13" s="1"/>
  <c r="BO153" i="13" a="1"/>
  <c r="BO153" i="13" s="1"/>
  <c r="BP153" i="13" a="1"/>
  <c r="BP153" i="13" s="1"/>
  <c r="BI178" i="13"/>
  <c r="BJ178" i="13"/>
  <c r="BK178" i="13" s="1" a="1"/>
  <c r="BK178" i="13" s="1"/>
  <c r="BM178" i="13" a="1"/>
  <c r="BM178" i="13" s="1"/>
  <c r="BN178" i="13" s="1"/>
  <c r="BO178" i="13" a="1"/>
  <c r="BO178" i="13" s="1"/>
  <c r="BP178" i="13" a="1"/>
  <c r="BP178" i="13" s="1"/>
  <c r="BI28" i="13"/>
  <c r="BJ28" i="13"/>
  <c r="BK28" i="13" s="1" a="1"/>
  <c r="BK28" i="13" s="1"/>
  <c r="BM28" i="13" a="1"/>
  <c r="BM28" i="13" s="1"/>
  <c r="BN28" i="13" s="1"/>
  <c r="BO28" i="13" a="1"/>
  <c r="BO28" i="13" s="1"/>
  <c r="BP28" i="13" a="1"/>
  <c r="BP28" i="13" s="1"/>
  <c r="BI179" i="13"/>
  <c r="BJ179" i="13"/>
  <c r="BK179" i="13" s="1" a="1"/>
  <c r="BK179" i="13" s="1"/>
  <c r="BM179" i="13" a="1"/>
  <c r="BM179" i="13" s="1"/>
  <c r="BN179" i="13" s="1"/>
  <c r="BO179" i="13" a="1"/>
  <c r="BO179" i="13" s="1"/>
  <c r="BP179" i="13" a="1"/>
  <c r="BP179" i="13" s="1"/>
  <c r="BI177" i="13"/>
  <c r="BJ177" i="13"/>
  <c r="BK177" i="13" s="1" a="1"/>
  <c r="BK177" i="13" s="1"/>
  <c r="BM177" i="13" a="1"/>
  <c r="BM177" i="13" s="1"/>
  <c r="BN177" i="13" s="1"/>
  <c r="BO177" i="13" a="1"/>
  <c r="BO177" i="13" s="1"/>
  <c r="BP177" i="13" a="1"/>
  <c r="BP177" i="13" s="1"/>
  <c r="BI158" i="13"/>
  <c r="BJ158" i="13"/>
  <c r="BK158" i="13" s="1" a="1"/>
  <c r="BK158" i="13" s="1"/>
  <c r="BM158" i="13" a="1"/>
  <c r="BM158" i="13" s="1"/>
  <c r="BN158" i="13" s="1"/>
  <c r="BO158" i="13" a="1"/>
  <c r="BO158" i="13" s="1"/>
  <c r="BP158" i="13" a="1"/>
  <c r="BP158" i="13" s="1"/>
  <c r="BI96" i="13"/>
  <c r="BJ96" i="13"/>
  <c r="BK96" i="13" s="1" a="1"/>
  <c r="BK96" i="13" s="1"/>
  <c r="BM96" i="13" a="1"/>
  <c r="BM96" i="13" s="1"/>
  <c r="BN96" i="13" s="1"/>
  <c r="BO96" i="13" a="1"/>
  <c r="BO96" i="13" s="1"/>
  <c r="BP96" i="13" a="1"/>
  <c r="BP96" i="13" s="1"/>
  <c r="BI97" i="13"/>
  <c r="BJ97" i="13"/>
  <c r="BK97" i="13" s="1" a="1"/>
  <c r="BK97" i="13" s="1"/>
  <c r="BM97" i="13" a="1"/>
  <c r="BM97" i="13" s="1"/>
  <c r="BN97" i="13" s="1"/>
  <c r="BO97" i="13" a="1"/>
  <c r="BO97" i="13" s="1"/>
  <c r="BP97" i="13" a="1"/>
  <c r="BP97" i="13" s="1"/>
  <c r="BI79" i="13"/>
  <c r="BJ79" i="13"/>
  <c r="BK79" i="13" s="1" a="1"/>
  <c r="BK79" i="13" s="1"/>
  <c r="BM79" i="13" a="1"/>
  <c r="BM79" i="13" s="1"/>
  <c r="BN79" i="13" s="1"/>
  <c r="BO79" i="13" a="1"/>
  <c r="BO79" i="13" s="1"/>
  <c r="BP79" i="13" a="1"/>
  <c r="BP79" i="13" s="1"/>
  <c r="BI18" i="13"/>
  <c r="BJ18" i="13"/>
  <c r="BK18" i="13" s="1" a="1"/>
  <c r="BK18" i="13" s="1"/>
  <c r="BM18" i="13" a="1"/>
  <c r="BM18" i="13" s="1"/>
  <c r="BN18" i="13" s="1"/>
  <c r="BO18" i="13" a="1"/>
  <c r="BO18" i="13" s="1"/>
  <c r="BP18" i="13" a="1"/>
  <c r="BP18" i="13" s="1"/>
  <c r="BI17" i="13"/>
  <c r="BJ17" i="13"/>
  <c r="BK17" i="13" s="1" a="1"/>
  <c r="BK17" i="13" s="1"/>
  <c r="BM17" i="13" a="1"/>
  <c r="BM17" i="13" s="1"/>
  <c r="BN17" i="13" s="1"/>
  <c r="BO17" i="13" a="1"/>
  <c r="BO17" i="13" s="1"/>
  <c r="BP17" i="13" a="1"/>
  <c r="BP17" i="13" s="1"/>
  <c r="BI117" i="13"/>
  <c r="BJ117" i="13"/>
  <c r="BK117" i="13" s="1" a="1"/>
  <c r="BK117" i="13" s="1"/>
  <c r="BM117" i="13" a="1"/>
  <c r="BM117" i="13" s="1"/>
  <c r="BN117" i="13" s="1"/>
  <c r="BO117" i="13" a="1"/>
  <c r="BO117" i="13" s="1"/>
  <c r="BP117" i="13" a="1"/>
  <c r="BP117" i="13" s="1"/>
  <c r="BI124" i="13"/>
  <c r="BJ124" i="13"/>
  <c r="BK124" i="13" s="1" a="1"/>
  <c r="BK124" i="13" s="1"/>
  <c r="BM124" i="13" a="1"/>
  <c r="BM124" i="13" s="1"/>
  <c r="BN124" i="13" s="1"/>
  <c r="BO124" i="13" a="1"/>
  <c r="BO124" i="13" s="1"/>
  <c r="BP124" i="13" a="1"/>
  <c r="BP124" i="13" s="1"/>
  <c r="BI159" i="13"/>
  <c r="BJ159" i="13"/>
  <c r="BK159" i="13" s="1" a="1"/>
  <c r="BK159" i="13" s="1"/>
  <c r="BM159" i="13" a="1"/>
  <c r="BM159" i="13" s="1"/>
  <c r="BN159" i="13" s="1"/>
  <c r="BO159" i="13" a="1"/>
  <c r="BO159" i="13" s="1"/>
  <c r="BP159" i="13" a="1"/>
  <c r="BP159" i="13" s="1"/>
  <c r="BI122" i="13"/>
  <c r="BJ122" i="13"/>
  <c r="BK122" i="13" s="1" a="1"/>
  <c r="BK122" i="13" s="1"/>
  <c r="BM122" i="13" a="1"/>
  <c r="BM122" i="13" s="1"/>
  <c r="BN122" i="13" s="1"/>
  <c r="BO122" i="13" a="1"/>
  <c r="BO122" i="13" s="1"/>
  <c r="BP122" i="13" a="1"/>
  <c r="BP122" i="13" s="1"/>
  <c r="BI70" i="13"/>
  <c r="BJ70" i="13"/>
  <c r="BK70" i="13" s="1" a="1"/>
  <c r="BK70" i="13" s="1"/>
  <c r="BM70" i="13" a="1"/>
  <c r="BM70" i="13" s="1"/>
  <c r="BN70" i="13" s="1"/>
  <c r="BO70" i="13" a="1"/>
  <c r="BO70" i="13" s="1"/>
  <c r="BP70" i="13" a="1"/>
  <c r="BP70" i="13" s="1"/>
  <c r="BI161" i="13"/>
  <c r="BJ161" i="13"/>
  <c r="BK161" i="13" s="1" a="1"/>
  <c r="BK161" i="13" s="1"/>
  <c r="BM161" i="13" a="1"/>
  <c r="BM161" i="13" s="1"/>
  <c r="BN161" i="13" s="1"/>
  <c r="BO161" i="13" a="1"/>
  <c r="BO161" i="13" s="1"/>
  <c r="BP161" i="13" a="1"/>
  <c r="BP161" i="13" s="1"/>
  <c r="BI123" i="13"/>
  <c r="BJ123" i="13"/>
  <c r="BK123" i="13" s="1" a="1"/>
  <c r="BK123" i="13" s="1"/>
  <c r="BM123" i="13" a="1"/>
  <c r="BM123" i="13" s="1"/>
  <c r="BN123" i="13" s="1"/>
  <c r="BO123" i="13" a="1"/>
  <c r="BO123" i="13" s="1"/>
  <c r="BP123" i="13" a="1"/>
  <c r="BP123" i="13" s="1"/>
  <c r="BI188" i="13"/>
  <c r="BJ188" i="13"/>
  <c r="BK188" i="13" s="1" a="1"/>
  <c r="BK188" i="13" s="1"/>
  <c r="BM188" i="13" a="1"/>
  <c r="BM188" i="13" s="1"/>
  <c r="BN188" i="13" s="1"/>
  <c r="BO188" i="13" a="1"/>
  <c r="BO188" i="13" s="1"/>
  <c r="BP188" i="13" a="1"/>
  <c r="BP188" i="13" s="1"/>
  <c r="BI66" i="13"/>
  <c r="BJ66" i="13"/>
  <c r="BK66" i="13" s="1" a="1"/>
  <c r="BK66" i="13" s="1"/>
  <c r="BM66" i="13" a="1"/>
  <c r="BM66" i="13" s="1"/>
  <c r="BN66" i="13" s="1"/>
  <c r="BO66" i="13" a="1"/>
  <c r="BO66" i="13" s="1"/>
  <c r="BP66" i="13" a="1"/>
  <c r="BP66" i="13" s="1"/>
  <c r="BI113" i="13"/>
  <c r="BJ113" i="13"/>
  <c r="BK113" i="13" s="1" a="1"/>
  <c r="BK113" i="13" s="1"/>
  <c r="BM113" i="13" a="1"/>
  <c r="BM113" i="13" s="1"/>
  <c r="BN113" i="13" s="1"/>
  <c r="BO113" i="13" a="1"/>
  <c r="BO113" i="13" s="1"/>
  <c r="BP113" i="13" a="1"/>
  <c r="BP113" i="13" s="1"/>
  <c r="BI51" i="13"/>
  <c r="BJ51" i="13"/>
  <c r="BK51" i="13" s="1" a="1"/>
  <c r="BK51" i="13" s="1"/>
  <c r="BM51" i="13" a="1"/>
  <c r="BM51" i="13" s="1"/>
  <c r="BN51" i="13" s="1"/>
  <c r="BO51" i="13" a="1"/>
  <c r="BO51" i="13" s="1"/>
  <c r="BP51" i="13" a="1"/>
  <c r="BP51" i="13" s="1"/>
  <c r="BI109" i="13"/>
  <c r="BJ109" i="13"/>
  <c r="BK109" i="13" s="1" a="1"/>
  <c r="BK109" i="13" s="1"/>
  <c r="BM109" i="13" a="1"/>
  <c r="BM109" i="13" s="1"/>
  <c r="BN109" i="13" s="1"/>
  <c r="BO109" i="13" a="1"/>
  <c r="BO109" i="13" s="1"/>
  <c r="BP109" i="13" a="1"/>
  <c r="BP109" i="13" s="1"/>
  <c r="BI90" i="13"/>
  <c r="BJ90" i="13"/>
  <c r="BK90" i="13" s="1" a="1"/>
  <c r="BK90" i="13" s="1"/>
  <c r="BM90" i="13" a="1"/>
  <c r="BM90" i="13" s="1"/>
  <c r="BN90" i="13" s="1"/>
  <c r="BO90" i="13" a="1"/>
  <c r="BO90" i="13" s="1"/>
  <c r="BP90" i="13" a="1"/>
  <c r="BP90" i="13" s="1"/>
  <c r="BI38" i="13"/>
  <c r="BJ38" i="13"/>
  <c r="BK38" i="13" s="1" a="1"/>
  <c r="BK38" i="13" s="1"/>
  <c r="BM38" i="13" a="1"/>
  <c r="BM38" i="13" s="1"/>
  <c r="BN38" i="13" s="1"/>
  <c r="BO38" i="13" a="1"/>
  <c r="BO38" i="13" s="1"/>
  <c r="BP38" i="13" a="1"/>
  <c r="BP38" i="13" s="1"/>
  <c r="BI185" i="13"/>
  <c r="BJ185" i="13"/>
  <c r="BK185" i="13" s="1" a="1"/>
  <c r="BK185" i="13" s="1"/>
  <c r="BM185" i="13" a="1"/>
  <c r="BM185" i="13" s="1"/>
  <c r="BN185" i="13" s="1"/>
  <c r="BO185" i="13" a="1"/>
  <c r="BO185" i="13" s="1"/>
  <c r="BP185" i="13" a="1"/>
  <c r="BP185" i="13" s="1"/>
  <c r="BI56" i="13"/>
  <c r="BJ56" i="13"/>
  <c r="BK56" i="13" s="1" a="1"/>
  <c r="BK56" i="13" s="1"/>
  <c r="BM56" i="13" a="1"/>
  <c r="BM56" i="13" s="1"/>
  <c r="BN56" i="13" s="1"/>
  <c r="BO56" i="13" a="1"/>
  <c r="BO56" i="13" s="1"/>
  <c r="BP56" i="13" a="1"/>
  <c r="BP56" i="13" s="1"/>
  <c r="BI200" i="13"/>
  <c r="BJ200" i="13"/>
  <c r="BK200" i="13" s="1" a="1"/>
  <c r="BK200" i="13" s="1"/>
  <c r="BM200" i="13" a="1"/>
  <c r="BM200" i="13" s="1"/>
  <c r="BN200" i="13" s="1"/>
  <c r="BO200" i="13" a="1"/>
  <c r="BO200" i="13" s="1"/>
  <c r="BP200" i="13" a="1"/>
  <c r="BP200" i="13" s="1"/>
  <c r="BI201" i="13"/>
  <c r="BJ201" i="13"/>
  <c r="BK201" i="13" s="1" a="1"/>
  <c r="BK201" i="13" s="1"/>
  <c r="BM201" i="13" a="1"/>
  <c r="BM201" i="13" s="1"/>
  <c r="BN201" i="13" s="1"/>
  <c r="BO201" i="13" a="1"/>
  <c r="BO201" i="13" s="1"/>
  <c r="BP201" i="13" a="1"/>
  <c r="BP201" i="13" s="1"/>
  <c r="BI202" i="13"/>
  <c r="BJ202" i="13"/>
  <c r="BK202" i="13" s="1" a="1"/>
  <c r="BK202" i="13" s="1"/>
  <c r="BM202" i="13" a="1"/>
  <c r="BM202" i="13" s="1"/>
  <c r="BN202" i="13" s="1"/>
  <c r="BO202" i="13" a="1"/>
  <c r="BO202" i="13" s="1"/>
  <c r="BP202" i="13" a="1"/>
  <c r="BP202" i="13" s="1"/>
  <c r="BI203" i="13"/>
  <c r="BJ203" i="13"/>
  <c r="BK203" i="13" s="1" a="1"/>
  <c r="BK203" i="13" s="1"/>
  <c r="BM203" i="13" a="1"/>
  <c r="BM203" i="13" s="1"/>
  <c r="BN203" i="13" s="1"/>
  <c r="BO203" i="13" a="1"/>
  <c r="BO203" i="13" s="1"/>
  <c r="BP203" i="13" a="1"/>
  <c r="BP203" i="13" s="1"/>
  <c r="BI204" i="13"/>
  <c r="BJ204" i="13"/>
  <c r="BK204" i="13" s="1" a="1"/>
  <c r="BK204" i="13" s="1"/>
  <c r="BM204" i="13" a="1"/>
  <c r="BM204" i="13" s="1"/>
  <c r="BN204" i="13" s="1"/>
  <c r="BO204" i="13" a="1"/>
  <c r="BO204" i="13" s="1"/>
  <c r="BP204" i="13" a="1"/>
  <c r="BP204" i="13" s="1"/>
  <c r="BI205" i="13"/>
  <c r="BJ205" i="13"/>
  <c r="BK205" i="13" s="1" a="1"/>
  <c r="BK205" i="13" s="1"/>
  <c r="BM205" i="13" a="1"/>
  <c r="BM205" i="13" s="1"/>
  <c r="BN205" i="13" s="1"/>
  <c r="BO205" i="13" a="1"/>
  <c r="BO205" i="13" s="1"/>
  <c r="BP205" i="13" a="1"/>
  <c r="BP205" i="13" s="1"/>
  <c r="BI206" i="13"/>
  <c r="BJ206" i="13"/>
  <c r="BK206" i="13" s="1" a="1"/>
  <c r="BK206" i="13" s="1"/>
  <c r="BM206" i="13" a="1"/>
  <c r="BM206" i="13" s="1"/>
  <c r="BN206" i="13" s="1"/>
  <c r="BO206" i="13" a="1"/>
  <c r="BO206" i="13" s="1"/>
  <c r="BP206" i="13" a="1"/>
  <c r="BP206" i="13" s="1"/>
  <c r="BI207" i="13"/>
  <c r="BJ207" i="13"/>
  <c r="BK207" i="13" s="1" a="1"/>
  <c r="BK207" i="13" s="1"/>
  <c r="BM207" i="13" a="1"/>
  <c r="BM207" i="13" s="1"/>
  <c r="BN207" i="13" s="1"/>
  <c r="BO207" i="13" a="1"/>
  <c r="BO207" i="13" s="1"/>
  <c r="BP207" i="13" a="1"/>
  <c r="BP207" i="13" s="1"/>
  <c r="BI208" i="13"/>
  <c r="BJ208" i="13"/>
  <c r="BK208" i="13" s="1" a="1"/>
  <c r="BK208" i="13" s="1"/>
  <c r="BM208" i="13" a="1"/>
  <c r="BM208" i="13" s="1"/>
  <c r="BN208" i="13" s="1"/>
  <c r="BO208" i="13" a="1"/>
  <c r="BO208" i="13" s="1"/>
  <c r="BP208" i="13" a="1"/>
  <c r="BP208" i="13" s="1"/>
  <c r="BI209" i="13"/>
  <c r="BJ209" i="13"/>
  <c r="BK209" i="13" s="1" a="1"/>
  <c r="BK209" i="13" s="1"/>
  <c r="BM209" i="13" a="1"/>
  <c r="BM209" i="13" s="1"/>
  <c r="BN209" i="13" s="1"/>
  <c r="BO209" i="13" a="1"/>
  <c r="BO209" i="13" s="1"/>
  <c r="BP209" i="13" a="1"/>
  <c r="BP209" i="13" s="1"/>
  <c r="BI210" i="13"/>
  <c r="BJ210" i="13"/>
  <c r="BK210" i="13" s="1" a="1"/>
  <c r="BK210" i="13" s="1"/>
  <c r="BM210" i="13" a="1"/>
  <c r="BM210" i="13" s="1"/>
  <c r="BN210" i="13" s="1"/>
  <c r="BO210" i="13" a="1"/>
  <c r="BO210" i="13" s="1"/>
  <c r="BP210" i="13" a="1"/>
  <c r="BP210" i="13" s="1"/>
  <c r="BI211" i="13"/>
  <c r="BJ211" i="13"/>
  <c r="BK211" i="13" s="1" a="1"/>
  <c r="BK211" i="13" s="1"/>
  <c r="BM211" i="13" a="1"/>
  <c r="BM211" i="13" s="1"/>
  <c r="BN211" i="13" s="1"/>
  <c r="BO211" i="13" a="1"/>
  <c r="BO211" i="13" s="1"/>
  <c r="BP211" i="13" a="1"/>
  <c r="BP211" i="13" s="1"/>
  <c r="BI212" i="13"/>
  <c r="BJ212" i="13"/>
  <c r="BK212" i="13" s="1" a="1"/>
  <c r="BK212" i="13" s="1"/>
  <c r="BM212" i="13" a="1"/>
  <c r="BM212" i="13" s="1"/>
  <c r="BN212" i="13" s="1"/>
  <c r="BO212" i="13" a="1"/>
  <c r="BO212" i="13" s="1"/>
  <c r="BP212" i="13" a="1"/>
  <c r="BP212" i="13" s="1"/>
  <c r="BI213" i="13"/>
  <c r="BJ213" i="13"/>
  <c r="BK213" i="13" s="1" a="1"/>
  <c r="BK213" i="13" s="1"/>
  <c r="BM213" i="13" a="1"/>
  <c r="BM213" i="13" s="1"/>
  <c r="BN213" i="13" s="1"/>
  <c r="BO213" i="13" a="1"/>
  <c r="BO213" i="13" s="1"/>
  <c r="BP213" i="13" a="1"/>
  <c r="BP213" i="13" s="1"/>
  <c r="BI214" i="13"/>
  <c r="BJ214" i="13"/>
  <c r="BK214" i="13" s="1" a="1"/>
  <c r="BK214" i="13" s="1"/>
  <c r="BM214" i="13" a="1"/>
  <c r="BM214" i="13" s="1"/>
  <c r="BN214" i="13" s="1"/>
  <c r="BO214" i="13" a="1"/>
  <c r="BO214" i="13" s="1"/>
  <c r="BP214" i="13" a="1"/>
  <c r="BP214" i="13" s="1"/>
  <c r="BI215" i="13"/>
  <c r="BJ215" i="13"/>
  <c r="BK215" i="13" s="1" a="1"/>
  <c r="BK215" i="13" s="1"/>
  <c r="BM215" i="13" a="1"/>
  <c r="BM215" i="13" s="1"/>
  <c r="BN215" i="13" s="1"/>
  <c r="BO215" i="13" a="1"/>
  <c r="BO215" i="13" s="1"/>
  <c r="BP215" i="13" a="1"/>
  <c r="BP215" i="13" s="1"/>
  <c r="BI216" i="13"/>
  <c r="BJ216" i="13"/>
  <c r="BK216" i="13" s="1" a="1"/>
  <c r="BK216" i="13" s="1"/>
  <c r="BM216" i="13" a="1"/>
  <c r="BM216" i="13" s="1"/>
  <c r="BN216" i="13" s="1"/>
  <c r="BO216" i="13" a="1"/>
  <c r="BO216" i="13" s="1"/>
  <c r="BP216" i="13" a="1"/>
  <c r="BP216" i="13" s="1"/>
  <c r="BI217" i="13"/>
  <c r="BJ217" i="13"/>
  <c r="BK217" i="13" s="1" a="1"/>
  <c r="BK217" i="13" s="1"/>
  <c r="BM217" i="13" a="1"/>
  <c r="BM217" i="13" s="1"/>
  <c r="BN217" i="13" s="1"/>
  <c r="BO217" i="13" a="1"/>
  <c r="BO217" i="13" s="1"/>
  <c r="BP217" i="13" a="1"/>
  <c r="BP217" i="13" s="1"/>
  <c r="BI218" i="13"/>
  <c r="BJ218" i="13"/>
  <c r="BK218" i="13" s="1" a="1"/>
  <c r="BK218" i="13" s="1"/>
  <c r="BM218" i="13" a="1"/>
  <c r="BM218" i="13" s="1"/>
  <c r="BN218" i="13" s="1"/>
  <c r="BO218" i="13" a="1"/>
  <c r="BO218" i="13" s="1"/>
  <c r="BP218" i="13" a="1"/>
  <c r="BP218" i="13" s="1"/>
  <c r="BI219" i="13"/>
  <c r="BJ219" i="13"/>
  <c r="BK219" i="13" s="1" a="1"/>
  <c r="BK219" i="13" s="1"/>
  <c r="BM219" i="13" a="1"/>
  <c r="BM219" i="13" s="1"/>
  <c r="BN219" i="13" s="1"/>
  <c r="BO219" i="13" a="1"/>
  <c r="BO219" i="13" s="1"/>
  <c r="BP219" i="13" a="1"/>
  <c r="BP219" i="13" s="1"/>
  <c r="BI220" i="13"/>
  <c r="BJ220" i="13"/>
  <c r="BK220" i="13" s="1" a="1"/>
  <c r="BK220" i="13" s="1"/>
  <c r="BM220" i="13" a="1"/>
  <c r="BM220" i="13" s="1"/>
  <c r="BN220" i="13" s="1"/>
  <c r="BO220" i="13" a="1"/>
  <c r="BO220" i="13" s="1"/>
  <c r="BP220" i="13" a="1"/>
  <c r="BP220" i="13" s="1"/>
  <c r="BI221" i="13"/>
  <c r="BJ221" i="13"/>
  <c r="BK221" i="13" s="1" a="1"/>
  <c r="BK221" i="13" s="1"/>
  <c r="BM221" i="13" a="1"/>
  <c r="BM221" i="13" s="1"/>
  <c r="BN221" i="13" s="1"/>
  <c r="BO221" i="13" a="1"/>
  <c r="BO221" i="13" s="1"/>
  <c r="BP221" i="13" a="1"/>
  <c r="BP221" i="13" s="1"/>
  <c r="BI222" i="13"/>
  <c r="BJ222" i="13"/>
  <c r="BK222" i="13" s="1" a="1"/>
  <c r="BK222" i="13" s="1"/>
  <c r="BM222" i="13" a="1"/>
  <c r="BM222" i="13" s="1"/>
  <c r="BN222" i="13" s="1"/>
  <c r="BO222" i="13" a="1"/>
  <c r="BO222" i="13" s="1"/>
  <c r="BP222" i="13" a="1"/>
  <c r="BP222" i="13" s="1"/>
  <c r="BI223" i="13"/>
  <c r="BJ223" i="13"/>
  <c r="BK223" i="13" s="1" a="1"/>
  <c r="BK223" i="13" s="1"/>
  <c r="BM223" i="13" a="1"/>
  <c r="BM223" i="13" s="1"/>
  <c r="BN223" i="13" s="1"/>
  <c r="BO223" i="13" a="1"/>
  <c r="BO223" i="13" s="1"/>
  <c r="BP223" i="13" a="1"/>
  <c r="BP223" i="13" s="1"/>
  <c r="BI224" i="13"/>
  <c r="BJ224" i="13"/>
  <c r="BK224" i="13" s="1" a="1"/>
  <c r="BK224" i="13" s="1"/>
  <c r="BM224" i="13" a="1"/>
  <c r="BM224" i="13" s="1"/>
  <c r="BN224" i="13" s="1"/>
  <c r="BO224" i="13" a="1"/>
  <c r="BO224" i="13" s="1"/>
  <c r="BP224" i="13" a="1"/>
  <c r="BP224" i="13" s="1"/>
  <c r="BI225" i="13"/>
  <c r="BJ225" i="13"/>
  <c r="BK225" i="13" s="1" a="1"/>
  <c r="BK225" i="13" s="1"/>
  <c r="BM225" i="13" a="1"/>
  <c r="BM225" i="13" s="1"/>
  <c r="BN225" i="13" s="1"/>
  <c r="BO225" i="13" a="1"/>
  <c r="BO225" i="13" s="1"/>
  <c r="BP225" i="13" a="1"/>
  <c r="BP225" i="13" s="1"/>
  <c r="BI226" i="13"/>
  <c r="BJ226" i="13"/>
  <c r="BK226" i="13" s="1" a="1"/>
  <c r="BK226" i="13" s="1"/>
  <c r="BM226" i="13" a="1"/>
  <c r="BM226" i="13" s="1"/>
  <c r="BN226" i="13" s="1"/>
  <c r="BO226" i="13" a="1"/>
  <c r="BO226" i="13" s="1"/>
  <c r="BP226" i="13" a="1"/>
  <c r="BP226" i="13" s="1"/>
  <c r="BI227" i="13"/>
  <c r="BJ227" i="13"/>
  <c r="BK227" i="13" s="1" a="1"/>
  <c r="BK227" i="13" s="1"/>
  <c r="BM227" i="13" a="1"/>
  <c r="BM227" i="13" s="1"/>
  <c r="BN227" i="13" s="1"/>
  <c r="BO227" i="13" a="1"/>
  <c r="BO227" i="13" s="1"/>
  <c r="BP227" i="13" a="1"/>
  <c r="BP227" i="13" s="1"/>
  <c r="BI228" i="13"/>
  <c r="BJ228" i="13"/>
  <c r="BK228" i="13" s="1" a="1"/>
  <c r="BK228" i="13" s="1"/>
  <c r="BM228" i="13" a="1"/>
  <c r="BM228" i="13" s="1"/>
  <c r="BN228" i="13" s="1"/>
  <c r="BO228" i="13" a="1"/>
  <c r="BO228" i="13" s="1"/>
  <c r="BP228" i="13" a="1"/>
  <c r="BP228" i="13" s="1"/>
  <c r="BI229" i="13"/>
  <c r="BJ229" i="13"/>
  <c r="BK229" i="13" s="1" a="1"/>
  <c r="BK229" i="13" s="1"/>
  <c r="BM229" i="13" a="1"/>
  <c r="BM229" i="13" s="1"/>
  <c r="BN229" i="13" s="1"/>
  <c r="BO229" i="13" a="1"/>
  <c r="BO229" i="13" s="1"/>
  <c r="BP229" i="13" a="1"/>
  <c r="BP229" i="13" s="1"/>
  <c r="BI230" i="13"/>
  <c r="BJ230" i="13"/>
  <c r="BK230" i="13" s="1" a="1"/>
  <c r="BK230" i="13" s="1"/>
  <c r="BM230" i="13" a="1"/>
  <c r="BM230" i="13" s="1"/>
  <c r="BN230" i="13" s="1"/>
  <c r="BO230" i="13" a="1"/>
  <c r="BO230" i="13" s="1"/>
  <c r="BP230" i="13" a="1"/>
  <c r="BP230" i="13" s="1"/>
  <c r="BI231" i="13"/>
  <c r="BJ231" i="13"/>
  <c r="BK231" i="13" s="1" a="1"/>
  <c r="BK231" i="13" s="1"/>
  <c r="BM231" i="13" a="1"/>
  <c r="BM231" i="13" s="1"/>
  <c r="BN231" i="13" s="1"/>
  <c r="BO231" i="13" a="1"/>
  <c r="BO231" i="13" s="1"/>
  <c r="BP231" i="13" a="1"/>
  <c r="BP231" i="13" s="1"/>
  <c r="BI232" i="13"/>
  <c r="BJ232" i="13"/>
  <c r="BK232" i="13" s="1" a="1"/>
  <c r="BK232" i="13" s="1"/>
  <c r="BM232" i="13" a="1"/>
  <c r="BM232" i="13" s="1"/>
  <c r="BN232" i="13" s="1"/>
  <c r="BO232" i="13" a="1"/>
  <c r="BO232" i="13" s="1"/>
  <c r="BP232" i="13" a="1"/>
  <c r="BP232" i="13" s="1"/>
  <c r="BI233" i="13"/>
  <c r="BJ233" i="13"/>
  <c r="BK233" i="13" s="1" a="1"/>
  <c r="BK233" i="13" s="1"/>
  <c r="BM233" i="13" a="1"/>
  <c r="BM233" i="13" s="1"/>
  <c r="BN233" i="13" s="1"/>
  <c r="BO233" i="13" a="1"/>
  <c r="BO233" i="13" s="1"/>
  <c r="BP233" i="13" a="1"/>
  <c r="BP233" i="13" s="1"/>
  <c r="BI234" i="13"/>
  <c r="BJ234" i="13"/>
  <c r="BK234" i="13" s="1" a="1"/>
  <c r="BK234" i="13" s="1"/>
  <c r="BM234" i="13" a="1"/>
  <c r="BM234" i="13" s="1"/>
  <c r="BN234" i="13" s="1"/>
  <c r="BO234" i="13" a="1"/>
  <c r="BO234" i="13" s="1"/>
  <c r="BP234" i="13" a="1"/>
  <c r="BP234" i="13" s="1"/>
  <c r="BI235" i="13"/>
  <c r="BJ235" i="13"/>
  <c r="BK235" i="13" s="1" a="1"/>
  <c r="BK235" i="13" s="1"/>
  <c r="BM235" i="13" a="1"/>
  <c r="BM235" i="13" s="1"/>
  <c r="BN235" i="13" s="1"/>
  <c r="BO235" i="13" a="1"/>
  <c r="BO235" i="13" s="1"/>
  <c r="BP235" i="13" a="1"/>
  <c r="BP235" i="13" s="1"/>
  <c r="BI236" i="13"/>
  <c r="BJ236" i="13"/>
  <c r="BK236" i="13" s="1" a="1"/>
  <c r="BK236" i="13" s="1"/>
  <c r="BM236" i="13" a="1"/>
  <c r="BM236" i="13" s="1"/>
  <c r="BN236" i="13" s="1"/>
  <c r="BO236" i="13" a="1"/>
  <c r="BO236" i="13" s="1"/>
  <c r="BP236" i="13" a="1"/>
  <c r="BP236" i="13" s="1"/>
  <c r="BI237" i="13"/>
  <c r="BJ237" i="13"/>
  <c r="BK237" i="13" s="1" a="1"/>
  <c r="BK237" i="13" s="1"/>
  <c r="BM237" i="13" a="1"/>
  <c r="BM237" i="13" s="1"/>
  <c r="BN237" i="13" s="1"/>
  <c r="BO237" i="13" a="1"/>
  <c r="BO237" i="13" s="1"/>
  <c r="BP237" i="13" a="1"/>
  <c r="BP237" i="13" s="1"/>
  <c r="BI238" i="13"/>
  <c r="BJ238" i="13"/>
  <c r="BK238" i="13" s="1" a="1"/>
  <c r="BK238" i="13" s="1"/>
  <c r="BM238" i="13" a="1"/>
  <c r="BM238" i="13" s="1"/>
  <c r="BN238" i="13" s="1"/>
  <c r="BO238" i="13" a="1"/>
  <c r="BO238" i="13" s="1"/>
  <c r="BP238" i="13" a="1"/>
  <c r="BP238" i="13" s="1"/>
  <c r="BI239" i="13"/>
  <c r="BJ239" i="13"/>
  <c r="BK239" i="13" s="1" a="1"/>
  <c r="BK239" i="13" s="1"/>
  <c r="BM239" i="13" a="1"/>
  <c r="BM239" i="13" s="1"/>
  <c r="BN239" i="13" s="1"/>
  <c r="BO239" i="13" a="1"/>
  <c r="BO239" i="13" s="1"/>
  <c r="BP239" i="13" a="1"/>
  <c r="BP239" i="13" s="1"/>
  <c r="BI240" i="13"/>
  <c r="BJ240" i="13"/>
  <c r="BK240" i="13" s="1" a="1"/>
  <c r="BK240" i="13" s="1"/>
  <c r="BM240" i="13" a="1"/>
  <c r="BM240" i="13" s="1"/>
  <c r="BN240" i="13" s="1"/>
  <c r="BO240" i="13" a="1"/>
  <c r="BO240" i="13" s="1"/>
  <c r="BP240" i="13" a="1"/>
  <c r="BP240" i="13" s="1"/>
  <c r="BI241" i="13"/>
  <c r="BJ241" i="13"/>
  <c r="BK241" i="13" s="1" a="1"/>
  <c r="BK241" i="13" s="1"/>
  <c r="BM241" i="13" a="1"/>
  <c r="BM241" i="13" s="1"/>
  <c r="BN241" i="13" s="1"/>
  <c r="BO241" i="13" a="1"/>
  <c r="BO241" i="13" s="1"/>
  <c r="BP241" i="13" a="1"/>
  <c r="BP241" i="13" s="1"/>
  <c r="BI242" i="13"/>
  <c r="BJ242" i="13"/>
  <c r="BK242" i="13" s="1" a="1"/>
  <c r="BK242" i="13" s="1"/>
  <c r="BM242" i="13" a="1"/>
  <c r="BM242" i="13" s="1"/>
  <c r="BN242" i="13" s="1"/>
  <c r="BO242" i="13" a="1"/>
  <c r="BO242" i="13" s="1"/>
  <c r="BP242" i="13" a="1"/>
  <c r="BP242" i="13" s="1"/>
  <c r="BI243" i="13"/>
  <c r="BJ243" i="13"/>
  <c r="BK243" i="13" s="1" a="1"/>
  <c r="BK243" i="13" s="1"/>
  <c r="BM243" i="13" a="1"/>
  <c r="BM243" i="13" s="1"/>
  <c r="BN243" i="13" s="1"/>
  <c r="BO243" i="13" a="1"/>
  <c r="BO243" i="13" s="1"/>
  <c r="BP243" i="13" a="1"/>
  <c r="BP243" i="13" s="1"/>
  <c r="BI244" i="13"/>
  <c r="BJ244" i="13"/>
  <c r="BK244" i="13" s="1" a="1"/>
  <c r="BK244" i="13" s="1"/>
  <c r="BM244" i="13" a="1"/>
  <c r="BM244" i="13" s="1"/>
  <c r="BN244" i="13" s="1"/>
  <c r="BO244" i="13" a="1"/>
  <c r="BO244" i="13" s="1"/>
  <c r="BP244" i="13" a="1"/>
  <c r="BP244" i="13" s="1"/>
  <c r="BI245" i="13"/>
  <c r="BJ245" i="13"/>
  <c r="BK245" i="13" s="1" a="1"/>
  <c r="BK245" i="13" s="1"/>
  <c r="BM245" i="13" a="1"/>
  <c r="BM245" i="13" s="1"/>
  <c r="BN245" i="13" s="1"/>
  <c r="BO245" i="13" a="1"/>
  <c r="BO245" i="13" s="1"/>
  <c r="BP245" i="13" a="1"/>
  <c r="BP245" i="13" s="1"/>
  <c r="BI246" i="13"/>
  <c r="BJ246" i="13"/>
  <c r="BK246" i="13" s="1" a="1"/>
  <c r="BK246" i="13" s="1"/>
  <c r="BM246" i="13" a="1"/>
  <c r="BM246" i="13" s="1"/>
  <c r="BN246" i="13" s="1"/>
  <c r="BO246" i="13" a="1"/>
  <c r="BO246" i="13" s="1"/>
  <c r="BP246" i="13" a="1"/>
  <c r="BP246" i="13" s="1"/>
  <c r="BI247" i="13"/>
  <c r="BJ247" i="13"/>
  <c r="BK247" i="13" s="1" a="1"/>
  <c r="BK247" i="13" s="1"/>
  <c r="BM247" i="13" a="1"/>
  <c r="BM247" i="13" s="1"/>
  <c r="BN247" i="13" s="1"/>
  <c r="BO247" i="13" a="1"/>
  <c r="BO247" i="13" s="1"/>
  <c r="BP247" i="13" a="1"/>
  <c r="BP247" i="13" s="1"/>
  <c r="BI248" i="13"/>
  <c r="BJ248" i="13"/>
  <c r="BK248" i="13" s="1" a="1"/>
  <c r="BK248" i="13" s="1"/>
  <c r="BM248" i="13" a="1"/>
  <c r="BM248" i="13" s="1"/>
  <c r="BN248" i="13" s="1"/>
  <c r="BO248" i="13" a="1"/>
  <c r="BO248" i="13" s="1"/>
  <c r="BP248" i="13" a="1"/>
  <c r="BP248" i="13" s="1"/>
  <c r="BI249" i="13"/>
  <c r="BJ249" i="13"/>
  <c r="BK249" i="13" s="1" a="1"/>
  <c r="BK249" i="13" s="1"/>
  <c r="BM249" i="13" a="1"/>
  <c r="BM249" i="13" s="1"/>
  <c r="BN249" i="13" s="1"/>
  <c r="BO249" i="13" a="1"/>
  <c r="BO249" i="13" s="1"/>
  <c r="BP249" i="13" a="1"/>
  <c r="BP249" i="13" s="1"/>
  <c r="BI250" i="13"/>
  <c r="BJ250" i="13"/>
  <c r="BK250" i="13" s="1" a="1"/>
  <c r="BK250" i="13" s="1"/>
  <c r="BM250" i="13" a="1"/>
  <c r="BM250" i="13" s="1"/>
  <c r="BN250" i="13" s="1"/>
  <c r="BO250" i="13" a="1"/>
  <c r="BO250" i="13" s="1"/>
  <c r="BP250" i="13" a="1"/>
  <c r="BP250" i="13" s="1"/>
  <c r="BI251" i="13"/>
  <c r="BJ251" i="13"/>
  <c r="BK251" i="13" s="1" a="1"/>
  <c r="BK251" i="13" s="1"/>
  <c r="BM251" i="13" a="1"/>
  <c r="BM251" i="13" s="1"/>
  <c r="BN251" i="13" s="1"/>
  <c r="BO251" i="13" a="1"/>
  <c r="BO251" i="13" s="1"/>
  <c r="BP251" i="13" a="1"/>
  <c r="BP251" i="13" s="1"/>
  <c r="BI252" i="13"/>
  <c r="BJ252" i="13"/>
  <c r="BK252" i="13" s="1" a="1"/>
  <c r="BK252" i="13" s="1"/>
  <c r="BM252" i="13" a="1"/>
  <c r="BM252" i="13" s="1"/>
  <c r="BN252" i="13" s="1"/>
  <c r="BO252" i="13" a="1"/>
  <c r="BO252" i="13" s="1"/>
  <c r="BP252" i="13" a="1"/>
  <c r="BP252" i="13" s="1"/>
  <c r="BI253" i="13"/>
  <c r="BJ253" i="13"/>
  <c r="BK253" i="13" s="1" a="1"/>
  <c r="BK253" i="13" s="1"/>
  <c r="BM253" i="13" a="1"/>
  <c r="BM253" i="13" s="1"/>
  <c r="BN253" i="13" s="1"/>
  <c r="BO253" i="13" a="1"/>
  <c r="BO253" i="13" s="1"/>
  <c r="BP253" i="13" a="1"/>
  <c r="BP253" i="13" s="1"/>
  <c r="BI254" i="13"/>
  <c r="BJ254" i="13"/>
  <c r="BK254" i="13" s="1" a="1"/>
  <c r="BK254" i="13" s="1"/>
  <c r="BM254" i="13" a="1"/>
  <c r="BM254" i="13" s="1"/>
  <c r="BN254" i="13" s="1"/>
  <c r="BO254" i="13" a="1"/>
  <c r="BO254" i="13" s="1"/>
  <c r="BP254" i="13" a="1"/>
  <c r="BP254" i="13" s="1"/>
  <c r="BI255" i="13"/>
  <c r="BJ255" i="13"/>
  <c r="BK255" i="13" s="1" a="1"/>
  <c r="BK255" i="13" s="1"/>
  <c r="BM255" i="13" a="1"/>
  <c r="BM255" i="13" s="1"/>
  <c r="BN255" i="13" s="1"/>
  <c r="BO255" i="13" a="1"/>
  <c r="BO255" i="13" s="1"/>
  <c r="BP255" i="13" a="1"/>
  <c r="BP255" i="13" s="1"/>
  <c r="BI256" i="13"/>
  <c r="BJ256" i="13"/>
  <c r="BK256" i="13" s="1" a="1"/>
  <c r="BK256" i="13" s="1"/>
  <c r="BM256" i="13" a="1"/>
  <c r="BM256" i="13" s="1"/>
  <c r="BN256" i="13" s="1"/>
  <c r="BO256" i="13" a="1"/>
  <c r="BO256" i="13" s="1"/>
  <c r="BP256" i="13" a="1"/>
  <c r="BP256" i="13" s="1"/>
  <c r="BI257" i="13"/>
  <c r="BJ257" i="13"/>
  <c r="BK257" i="13" s="1" a="1"/>
  <c r="BK257" i="13" s="1"/>
  <c r="BM257" i="13" a="1"/>
  <c r="BM257" i="13" s="1"/>
  <c r="BN257" i="13" s="1"/>
  <c r="BO257" i="13" a="1"/>
  <c r="BO257" i="13" s="1"/>
  <c r="BP257" i="13" a="1"/>
  <c r="BP257" i="13" s="1"/>
  <c r="BI258" i="13"/>
  <c r="BJ258" i="13"/>
  <c r="BK258" i="13" s="1" a="1"/>
  <c r="BK258" i="13" s="1"/>
  <c r="BM258" i="13" a="1"/>
  <c r="BM258" i="13" s="1"/>
  <c r="BN258" i="13" s="1"/>
  <c r="BO258" i="13" a="1"/>
  <c r="BO258" i="13" s="1"/>
  <c r="BP258" i="13" a="1"/>
  <c r="BP258" i="13" s="1"/>
  <c r="BI259" i="13"/>
  <c r="BJ259" i="13"/>
  <c r="BK259" i="13" s="1" a="1"/>
  <c r="BK259" i="13" s="1"/>
  <c r="BM259" i="13" a="1"/>
  <c r="BM259" i="13" s="1"/>
  <c r="BN259" i="13" s="1"/>
  <c r="BO259" i="13" a="1"/>
  <c r="BO259" i="13" s="1"/>
  <c r="BP259" i="13" a="1"/>
  <c r="BP259" i="13" s="1"/>
  <c r="BI260" i="13"/>
  <c r="BJ260" i="13"/>
  <c r="BK260" i="13" s="1" a="1"/>
  <c r="BK260" i="13" s="1"/>
  <c r="BM260" i="13" a="1"/>
  <c r="BM260" i="13" s="1"/>
  <c r="BN260" i="13" s="1"/>
  <c r="BO260" i="13" a="1"/>
  <c r="BO260" i="13" s="1"/>
  <c r="BP260" i="13" a="1"/>
  <c r="BP260" i="13" s="1"/>
  <c r="BI261" i="13"/>
  <c r="BJ261" i="13"/>
  <c r="BK261" i="13" s="1" a="1"/>
  <c r="BK261" i="13" s="1"/>
  <c r="BM261" i="13" a="1"/>
  <c r="BM261" i="13" s="1"/>
  <c r="BN261" i="13" s="1"/>
  <c r="BO261" i="13" a="1"/>
  <c r="BO261" i="13" s="1"/>
  <c r="BP261" i="13" a="1"/>
  <c r="BP261" i="13" s="1"/>
  <c r="BI262" i="13"/>
  <c r="BJ262" i="13"/>
  <c r="BK262" i="13" s="1" a="1"/>
  <c r="BK262" i="13" s="1"/>
  <c r="BM262" i="13" a="1"/>
  <c r="BM262" i="13" s="1"/>
  <c r="BN262" i="13" s="1"/>
  <c r="BO262" i="13" a="1"/>
  <c r="BO262" i="13" s="1"/>
  <c r="BP262" i="13" a="1"/>
  <c r="BP262" i="13" s="1"/>
  <c r="BI263" i="13"/>
  <c r="BJ263" i="13"/>
  <c r="BK263" i="13" s="1" a="1"/>
  <c r="BK263" i="13" s="1"/>
  <c r="BM263" i="13" a="1"/>
  <c r="BM263" i="13" s="1"/>
  <c r="BN263" i="13" s="1"/>
  <c r="BO263" i="13" a="1"/>
  <c r="BO263" i="13" s="1"/>
  <c r="BP263" i="13" a="1"/>
  <c r="BP263" i="13" s="1"/>
  <c r="BI264" i="13"/>
  <c r="BJ264" i="13"/>
  <c r="BK264" i="13" s="1" a="1"/>
  <c r="BK264" i="13" s="1"/>
  <c r="BM264" i="13" a="1"/>
  <c r="BM264" i="13" s="1"/>
  <c r="BN264" i="13" s="1"/>
  <c r="BO264" i="13" a="1"/>
  <c r="BO264" i="13" s="1"/>
  <c r="BP264" i="13" a="1"/>
  <c r="BP264" i="13" s="1"/>
  <c r="BI265" i="13"/>
  <c r="BJ265" i="13"/>
  <c r="BK265" i="13" s="1" a="1"/>
  <c r="BK265" i="13" s="1"/>
  <c r="BM265" i="13" a="1"/>
  <c r="BM265" i="13" s="1"/>
  <c r="BN265" i="13" s="1"/>
  <c r="BO265" i="13" a="1"/>
  <c r="BO265" i="13" s="1"/>
  <c r="BP265" i="13" a="1"/>
  <c r="BP265" i="13" s="1"/>
  <c r="BI266" i="13"/>
  <c r="BJ266" i="13"/>
  <c r="BK266" i="13" s="1" a="1"/>
  <c r="BK266" i="13" s="1"/>
  <c r="BM266" i="13" a="1"/>
  <c r="BM266" i="13" s="1"/>
  <c r="BN266" i="13" s="1"/>
  <c r="BO266" i="13" a="1"/>
  <c r="BO266" i="13" s="1"/>
  <c r="BP266" i="13" a="1"/>
  <c r="BP266" i="13" s="1"/>
  <c r="BI267" i="13"/>
  <c r="BJ267" i="13"/>
  <c r="BK267" i="13" s="1" a="1"/>
  <c r="BK267" i="13" s="1"/>
  <c r="BM267" i="13" a="1"/>
  <c r="BM267" i="13" s="1"/>
  <c r="BN267" i="13" s="1"/>
  <c r="BO267" i="13" a="1"/>
  <c r="BO267" i="13" s="1"/>
  <c r="BP267" i="13" a="1"/>
  <c r="BP267" i="13" s="1"/>
  <c r="BI268" i="13"/>
  <c r="BJ268" i="13"/>
  <c r="BK268" i="13" s="1" a="1"/>
  <c r="BK268" i="13" s="1"/>
  <c r="BM268" i="13" a="1"/>
  <c r="BM268" i="13" s="1"/>
  <c r="BN268" i="13" s="1"/>
  <c r="BO268" i="13" a="1"/>
  <c r="BO268" i="13" s="1"/>
  <c r="BP268" i="13" a="1"/>
  <c r="BP268" i="13" s="1"/>
  <c r="BI269" i="13"/>
  <c r="BJ269" i="13"/>
  <c r="BK269" i="13" s="1" a="1"/>
  <c r="BK269" i="13" s="1"/>
  <c r="BM269" i="13" a="1"/>
  <c r="BM269" i="13" s="1"/>
  <c r="BN269" i="13" s="1"/>
  <c r="BO269" i="13" a="1"/>
  <c r="BO269" i="13" s="1"/>
  <c r="BP269" i="13" a="1"/>
  <c r="BP269" i="13" s="1"/>
  <c r="BI270" i="13"/>
  <c r="BJ270" i="13"/>
  <c r="BK270" i="13" s="1" a="1"/>
  <c r="BK270" i="13" s="1"/>
  <c r="BM270" i="13" a="1"/>
  <c r="BM270" i="13" s="1"/>
  <c r="BN270" i="13" s="1"/>
  <c r="BO270" i="13" a="1"/>
  <c r="BO270" i="13" s="1"/>
  <c r="BP270" i="13" a="1"/>
  <c r="BP270" i="13" s="1"/>
  <c r="BI271" i="13"/>
  <c r="BJ271" i="13"/>
  <c r="BK271" i="13" s="1" a="1"/>
  <c r="BK271" i="13" s="1"/>
  <c r="BM271" i="13" a="1"/>
  <c r="BM271" i="13" s="1"/>
  <c r="BN271" i="13" s="1"/>
  <c r="BO271" i="13" a="1"/>
  <c r="BO271" i="13" s="1"/>
  <c r="BP271" i="13" a="1"/>
  <c r="BP271" i="13" s="1"/>
  <c r="BI272" i="13"/>
  <c r="BJ272" i="13"/>
  <c r="BK272" i="13" s="1" a="1"/>
  <c r="BK272" i="13" s="1"/>
  <c r="BM272" i="13" a="1"/>
  <c r="BM272" i="13" s="1"/>
  <c r="BN272" i="13" s="1"/>
  <c r="BO272" i="13" a="1"/>
  <c r="BO272" i="13" s="1"/>
  <c r="BP272" i="13" a="1"/>
  <c r="BP272" i="13" s="1"/>
  <c r="BI273" i="13"/>
  <c r="BJ273" i="13"/>
  <c r="BK273" i="13" s="1" a="1"/>
  <c r="BK273" i="13" s="1"/>
  <c r="BM273" i="13" a="1"/>
  <c r="BM273" i="13" s="1"/>
  <c r="BN273" i="13" s="1"/>
  <c r="BO273" i="13" a="1"/>
  <c r="BO273" i="13" s="1"/>
  <c r="BP273" i="13" a="1"/>
  <c r="BP273" i="13" s="1"/>
  <c r="BI274" i="13"/>
  <c r="BJ274" i="13"/>
  <c r="BK274" i="13" s="1" a="1"/>
  <c r="BK274" i="13" s="1"/>
  <c r="BM274" i="13" a="1"/>
  <c r="BM274" i="13" s="1"/>
  <c r="BN274" i="13" s="1"/>
  <c r="BO274" i="13" a="1"/>
  <c r="BO274" i="13" s="1"/>
  <c r="BP274" i="13" a="1"/>
  <c r="BP274" i="13" s="1"/>
  <c r="BI275" i="13"/>
  <c r="BJ275" i="13"/>
  <c r="BK275" i="13" s="1" a="1"/>
  <c r="BK275" i="13" s="1"/>
  <c r="BM275" i="13" a="1"/>
  <c r="BM275" i="13" s="1"/>
  <c r="BN275" i="13" s="1"/>
  <c r="BO275" i="13" a="1"/>
  <c r="BO275" i="13" s="1"/>
  <c r="BP275" i="13" a="1"/>
  <c r="BP275" i="13" s="1"/>
  <c r="BI276" i="13"/>
  <c r="BJ276" i="13"/>
  <c r="BK276" i="13" s="1" a="1"/>
  <c r="BK276" i="13" s="1"/>
  <c r="BM276" i="13" a="1"/>
  <c r="BM276" i="13" s="1"/>
  <c r="BN276" i="13" s="1"/>
  <c r="BO276" i="13" a="1"/>
  <c r="BO276" i="13" s="1"/>
  <c r="BP276" i="13" a="1"/>
  <c r="BP276" i="13" s="1"/>
  <c r="BI277" i="13"/>
  <c r="BJ277" i="13"/>
  <c r="BK277" i="13" s="1" a="1"/>
  <c r="BK277" i="13" s="1"/>
  <c r="BM277" i="13" a="1"/>
  <c r="BM277" i="13" s="1"/>
  <c r="BN277" i="13" s="1"/>
  <c r="BO277" i="13" a="1"/>
  <c r="BO277" i="13" s="1"/>
  <c r="BP277" i="13" a="1"/>
  <c r="BP277" i="13" s="1"/>
  <c r="BI278" i="13"/>
  <c r="BJ278" i="13"/>
  <c r="BK278" i="13" s="1" a="1"/>
  <c r="BK278" i="13" s="1"/>
  <c r="BM278" i="13" a="1"/>
  <c r="BM278" i="13" s="1"/>
  <c r="BN278" i="13" s="1"/>
  <c r="BO278" i="13" a="1"/>
  <c r="BO278" i="13" s="1"/>
  <c r="BP278" i="13" a="1"/>
  <c r="BP278" i="13" s="1"/>
  <c r="BI279" i="13"/>
  <c r="BJ279" i="13"/>
  <c r="BK279" i="13" s="1" a="1"/>
  <c r="BK279" i="13" s="1"/>
  <c r="BM279" i="13" a="1"/>
  <c r="BM279" i="13" s="1"/>
  <c r="BN279" i="13" s="1"/>
  <c r="BO279" i="13" a="1"/>
  <c r="BO279" i="13" s="1"/>
  <c r="BP279" i="13" a="1"/>
  <c r="BP279" i="13" s="1"/>
  <c r="BI280" i="13"/>
  <c r="BJ280" i="13"/>
  <c r="BK280" i="13" s="1" a="1"/>
  <c r="BK280" i="13" s="1"/>
  <c r="BM280" i="13" a="1"/>
  <c r="BM280" i="13" s="1"/>
  <c r="BN280" i="13" s="1"/>
  <c r="BO280" i="13" a="1"/>
  <c r="BO280" i="13" s="1"/>
  <c r="BP280" i="13" a="1"/>
  <c r="BP280" i="13" s="1"/>
  <c r="BI281" i="13"/>
  <c r="BJ281" i="13"/>
  <c r="BK281" i="13" s="1" a="1"/>
  <c r="BK281" i="13" s="1"/>
  <c r="BM281" i="13" a="1"/>
  <c r="BM281" i="13" s="1"/>
  <c r="BN281" i="13" s="1"/>
  <c r="BO281" i="13" a="1"/>
  <c r="BO281" i="13" s="1"/>
  <c r="BP281" i="13" a="1"/>
  <c r="BP281" i="13" s="1"/>
  <c r="BI282" i="13"/>
  <c r="BJ282" i="13"/>
  <c r="BK282" i="13" s="1" a="1"/>
  <c r="BK282" i="13" s="1"/>
  <c r="BM282" i="13" a="1"/>
  <c r="BM282" i="13" s="1"/>
  <c r="BN282" i="13" s="1"/>
  <c r="BO282" i="13" a="1"/>
  <c r="BO282" i="13" s="1"/>
  <c r="BP282" i="13" a="1"/>
  <c r="BP282" i="13" s="1"/>
  <c r="BI283" i="13"/>
  <c r="BJ283" i="13"/>
  <c r="BK283" i="13" s="1" a="1"/>
  <c r="BK283" i="13" s="1"/>
  <c r="BM283" i="13" a="1"/>
  <c r="BM283" i="13" s="1"/>
  <c r="BN283" i="13" s="1"/>
  <c r="BO283" i="13" a="1"/>
  <c r="BO283" i="13" s="1"/>
  <c r="BP283" i="13" a="1"/>
  <c r="BP283" i="13" s="1"/>
  <c r="BI284" i="13"/>
  <c r="BJ284" i="13"/>
  <c r="BK284" i="13" s="1" a="1"/>
  <c r="BK284" i="13" s="1"/>
  <c r="BM284" i="13" a="1"/>
  <c r="BM284" i="13" s="1"/>
  <c r="BN284" i="13" s="1"/>
  <c r="BO284" i="13" a="1"/>
  <c r="BO284" i="13" s="1"/>
  <c r="BP284" i="13" a="1"/>
  <c r="BP284" i="13" s="1"/>
  <c r="BI285" i="13"/>
  <c r="BJ285" i="13"/>
  <c r="BK285" i="13" s="1" a="1"/>
  <c r="BK285" i="13" s="1"/>
  <c r="BM285" i="13" a="1"/>
  <c r="BM285" i="13" s="1"/>
  <c r="BN285" i="13" s="1"/>
  <c r="BO285" i="13" a="1"/>
  <c r="BO285" i="13" s="1"/>
  <c r="BP285" i="13" a="1"/>
  <c r="BP285" i="13" s="1"/>
  <c r="BI286" i="13"/>
  <c r="BJ286" i="13"/>
  <c r="BK286" i="13" s="1" a="1"/>
  <c r="BK286" i="13" s="1"/>
  <c r="BM286" i="13" a="1"/>
  <c r="BM286" i="13" s="1"/>
  <c r="BN286" i="13" s="1"/>
  <c r="BO286" i="13" a="1"/>
  <c r="BO286" i="13" s="1"/>
  <c r="BP286" i="13" a="1"/>
  <c r="BP286" i="13" s="1"/>
  <c r="BI287" i="13"/>
  <c r="BJ287" i="13"/>
  <c r="BK287" i="13" s="1" a="1"/>
  <c r="BK287" i="13" s="1"/>
  <c r="BM287" i="13" a="1"/>
  <c r="BM287" i="13" s="1"/>
  <c r="BN287" i="13" s="1"/>
  <c r="BO287" i="13" a="1"/>
  <c r="BO287" i="13" s="1"/>
  <c r="BP287" i="13" a="1"/>
  <c r="BP287" i="13" s="1"/>
  <c r="BI288" i="13"/>
  <c r="BJ288" i="13"/>
  <c r="BK288" i="13" s="1" a="1"/>
  <c r="BK288" i="13" s="1"/>
  <c r="BM288" i="13" a="1"/>
  <c r="BM288" i="13" s="1"/>
  <c r="BN288" i="13" s="1"/>
  <c r="BO288" i="13" a="1"/>
  <c r="BO288" i="13" s="1"/>
  <c r="BP288" i="13" a="1"/>
  <c r="BP288" i="13" s="1"/>
  <c r="BI289" i="13"/>
  <c r="BJ289" i="13"/>
  <c r="BK289" i="13" s="1" a="1"/>
  <c r="BK289" i="13" s="1"/>
  <c r="BM289" i="13" a="1"/>
  <c r="BM289" i="13" s="1"/>
  <c r="BN289" i="13" s="1"/>
  <c r="BO289" i="13" a="1"/>
  <c r="BO289" i="13" s="1"/>
  <c r="BP289" i="13" a="1"/>
  <c r="BP289" i="13" s="1"/>
  <c r="BI290" i="13"/>
  <c r="BJ290" i="13"/>
  <c r="BK290" i="13" s="1" a="1"/>
  <c r="BK290" i="13" s="1"/>
  <c r="BM290" i="13" a="1"/>
  <c r="BM290" i="13" s="1"/>
  <c r="BN290" i="13" s="1"/>
  <c r="BO290" i="13" a="1"/>
  <c r="BO290" i="13" s="1"/>
  <c r="BP290" i="13" a="1"/>
  <c r="BP290" i="13" s="1"/>
  <c r="BI291" i="13"/>
  <c r="BJ291" i="13"/>
  <c r="BK291" i="13" s="1" a="1"/>
  <c r="BK291" i="13" s="1"/>
  <c r="BM291" i="13" a="1"/>
  <c r="BM291" i="13" s="1"/>
  <c r="BN291" i="13" s="1"/>
  <c r="BO291" i="13" a="1"/>
  <c r="BO291" i="13" s="1"/>
  <c r="BP291" i="13" a="1"/>
  <c r="BP291" i="13" s="1"/>
  <c r="BI292" i="13"/>
  <c r="BJ292" i="13"/>
  <c r="BK292" i="13" s="1" a="1"/>
  <c r="BK292" i="13" s="1"/>
  <c r="BM292" i="13" a="1"/>
  <c r="BM292" i="13" s="1"/>
  <c r="BN292" i="13" s="1"/>
  <c r="BO292" i="13" a="1"/>
  <c r="BO292" i="13" s="1"/>
  <c r="BP292" i="13" a="1"/>
  <c r="BP292" i="13" s="1"/>
  <c r="BI293" i="13"/>
  <c r="BJ293" i="13"/>
  <c r="BK293" i="13" s="1" a="1"/>
  <c r="BK293" i="13" s="1"/>
  <c r="BM293" i="13" a="1"/>
  <c r="BM293" i="13" s="1"/>
  <c r="BN293" i="13" s="1"/>
  <c r="BO293" i="13" a="1"/>
  <c r="BO293" i="13" s="1"/>
  <c r="BP293" i="13" a="1"/>
  <c r="BP293" i="13" s="1"/>
  <c r="BI294" i="13"/>
  <c r="BJ294" i="13"/>
  <c r="BK294" i="13" s="1" a="1"/>
  <c r="BK294" i="13" s="1"/>
  <c r="BM294" i="13" a="1"/>
  <c r="BM294" i="13" s="1"/>
  <c r="BN294" i="13" s="1"/>
  <c r="BO294" i="13" a="1"/>
  <c r="BO294" i="13" s="1"/>
  <c r="BP294" i="13" a="1"/>
  <c r="BP294" i="13" s="1"/>
  <c r="BI295" i="13"/>
  <c r="BJ295" i="13"/>
  <c r="BK295" i="13" s="1" a="1"/>
  <c r="BK295" i="13" s="1"/>
  <c r="BM295" i="13" a="1"/>
  <c r="BM295" i="13" s="1"/>
  <c r="BN295" i="13" s="1"/>
  <c r="BO295" i="13" a="1"/>
  <c r="BO295" i="13" s="1"/>
  <c r="BP295" i="13" a="1"/>
  <c r="BP295" i="13" s="1"/>
  <c r="BI296" i="13"/>
  <c r="BJ296" i="13"/>
  <c r="BK296" i="13" s="1" a="1"/>
  <c r="BK296" i="13" s="1"/>
  <c r="BM296" i="13" a="1"/>
  <c r="BM296" i="13" s="1"/>
  <c r="BN296" i="13" s="1"/>
  <c r="BO296" i="13" a="1"/>
  <c r="BO296" i="13" s="1"/>
  <c r="BP296" i="13" a="1"/>
  <c r="BP296" i="13" s="1"/>
  <c r="BI297" i="13"/>
  <c r="BJ297" i="13"/>
  <c r="BK297" i="13" s="1" a="1"/>
  <c r="BK297" i="13" s="1"/>
  <c r="BM297" i="13" a="1"/>
  <c r="BM297" i="13" s="1"/>
  <c r="BN297" i="13" s="1"/>
  <c r="BO297" i="13" a="1"/>
  <c r="BO297" i="13" s="1"/>
  <c r="BP297" i="13" a="1"/>
  <c r="BP297" i="13" s="1"/>
  <c r="BI298" i="13"/>
  <c r="BJ298" i="13"/>
  <c r="BK298" i="13" s="1" a="1"/>
  <c r="BK298" i="13" s="1"/>
  <c r="BM298" i="13" a="1"/>
  <c r="BM298" i="13" s="1"/>
  <c r="BN298" i="13" s="1"/>
  <c r="BO298" i="13" a="1"/>
  <c r="BO298" i="13" s="1"/>
  <c r="BP298" i="13" a="1"/>
  <c r="BP298" i="13" s="1"/>
  <c r="BI299" i="13"/>
  <c r="BJ299" i="13"/>
  <c r="BK299" i="13" s="1" a="1"/>
  <c r="BK299" i="13" s="1"/>
  <c r="BM299" i="13" a="1"/>
  <c r="BM299" i="13" s="1"/>
  <c r="BN299" i="13" s="1"/>
  <c r="BO299" i="13" a="1"/>
  <c r="BO299" i="13" s="1"/>
  <c r="BP299" i="13" a="1"/>
  <c r="BP299" i="13" s="1"/>
  <c r="BI300" i="13"/>
  <c r="BJ300" i="13"/>
  <c r="BK300" i="13" s="1" a="1"/>
  <c r="BK300" i="13" s="1"/>
  <c r="BM300" i="13" a="1"/>
  <c r="BM300" i="13" s="1"/>
  <c r="BN300" i="13" s="1"/>
  <c r="BO300" i="13" a="1"/>
  <c r="BO300" i="13" s="1"/>
  <c r="BP300" i="13" a="1"/>
  <c r="BP300" i="13" s="1"/>
  <c r="BI301" i="13"/>
  <c r="BJ301" i="13"/>
  <c r="BK301" i="13" s="1" a="1"/>
  <c r="BK301" i="13" s="1"/>
  <c r="BM301" i="13" a="1"/>
  <c r="BM301" i="13" s="1"/>
  <c r="BN301" i="13" s="1"/>
  <c r="BO301" i="13" a="1"/>
  <c r="BO301" i="13" s="1"/>
  <c r="BP301" i="13" a="1"/>
  <c r="BP301" i="13" s="1"/>
  <c r="BI302" i="13"/>
  <c r="BJ302" i="13"/>
  <c r="BK302" i="13" s="1" a="1"/>
  <c r="BK302" i="13" s="1"/>
  <c r="BM302" i="13" a="1"/>
  <c r="BM302" i="13" s="1"/>
  <c r="BN302" i="13" s="1"/>
  <c r="BO302" i="13" a="1"/>
  <c r="BO302" i="13" s="1"/>
  <c r="BP302" i="13" a="1"/>
  <c r="BP302" i="13" s="1"/>
  <c r="BI303" i="13"/>
  <c r="BJ303" i="13"/>
  <c r="BK303" i="13" s="1" a="1"/>
  <c r="BK303" i="13" s="1"/>
  <c r="BM303" i="13" a="1"/>
  <c r="BM303" i="13" s="1"/>
  <c r="BN303" i="13" s="1"/>
  <c r="BO303" i="13" a="1"/>
  <c r="BO303" i="13" s="1"/>
  <c r="BP303" i="13" a="1"/>
  <c r="BP303" i="13" s="1"/>
  <c r="BI304" i="13"/>
  <c r="BJ304" i="13"/>
  <c r="BK304" i="13" s="1" a="1"/>
  <c r="BK304" i="13" s="1"/>
  <c r="BM304" i="13" a="1"/>
  <c r="BM304" i="13" s="1"/>
  <c r="BN304" i="13" s="1"/>
  <c r="BO304" i="13" a="1"/>
  <c r="BO304" i="13" s="1"/>
  <c r="BP304" i="13" a="1"/>
  <c r="BP304" i="13" s="1"/>
  <c r="BI305" i="13"/>
  <c r="BJ305" i="13"/>
  <c r="BK305" i="13" s="1" a="1"/>
  <c r="BK305" i="13" s="1"/>
  <c r="BM305" i="13" a="1"/>
  <c r="BM305" i="13" s="1"/>
  <c r="BN305" i="13" s="1"/>
  <c r="BO305" i="13" a="1"/>
  <c r="BO305" i="13" s="1"/>
  <c r="BP305" i="13" a="1"/>
  <c r="BP305" i="13" s="1"/>
  <c r="BI306" i="13"/>
  <c r="BJ306" i="13"/>
  <c r="BK306" i="13" s="1" a="1"/>
  <c r="BK306" i="13" s="1"/>
  <c r="BM306" i="13" a="1"/>
  <c r="BM306" i="13" s="1"/>
  <c r="BN306" i="13" s="1"/>
  <c r="BO306" i="13" a="1"/>
  <c r="BO306" i="13" s="1"/>
  <c r="BP306" i="13" a="1"/>
  <c r="BP306" i="13" s="1"/>
  <c r="BI307" i="13"/>
  <c r="BJ307" i="13"/>
  <c r="BK307" i="13" s="1" a="1"/>
  <c r="BK307" i="13" s="1"/>
  <c r="BM307" i="13" a="1"/>
  <c r="BM307" i="13" s="1"/>
  <c r="BN307" i="13" s="1"/>
  <c r="BO307" i="13" a="1"/>
  <c r="BO307" i="13" s="1"/>
  <c r="BP307" i="13" a="1"/>
  <c r="BP307" i="13" s="1"/>
  <c r="BI308" i="13"/>
  <c r="BJ308" i="13"/>
  <c r="BK308" i="13" s="1" a="1"/>
  <c r="BK308" i="13" s="1"/>
  <c r="BM308" i="13" a="1"/>
  <c r="BM308" i="13" s="1"/>
  <c r="BN308" i="13" s="1"/>
  <c r="BO308" i="13" a="1"/>
  <c r="BO308" i="13" s="1"/>
  <c r="BP308" i="13" a="1"/>
  <c r="BP308" i="13" s="1"/>
  <c r="BI309" i="13"/>
  <c r="BJ309" i="13"/>
  <c r="BK309" i="13" s="1" a="1"/>
  <c r="BK309" i="13" s="1"/>
  <c r="BM309" i="13" a="1"/>
  <c r="BM309" i="13" s="1"/>
  <c r="BN309" i="13" s="1"/>
  <c r="BO309" i="13" a="1"/>
  <c r="BO309" i="13" s="1"/>
  <c r="BP309" i="13" a="1"/>
  <c r="BP309" i="13" s="1"/>
  <c r="BI310" i="13"/>
  <c r="BJ310" i="13"/>
  <c r="BK310" i="13" s="1" a="1"/>
  <c r="BK310" i="13" s="1"/>
  <c r="BM310" i="13" a="1"/>
  <c r="BM310" i="13" s="1"/>
  <c r="BN310" i="13" s="1"/>
  <c r="BO310" i="13" a="1"/>
  <c r="BO310" i="13" s="1"/>
  <c r="BP310" i="13" a="1"/>
  <c r="BP310" i="13" s="1"/>
  <c r="BI311" i="13"/>
  <c r="BJ311" i="13"/>
  <c r="BK311" i="13" s="1" a="1"/>
  <c r="BK311" i="13" s="1"/>
  <c r="BM311" i="13" a="1"/>
  <c r="BM311" i="13" s="1"/>
  <c r="BN311" i="13" s="1"/>
  <c r="BO311" i="13" a="1"/>
  <c r="BO311" i="13" s="1"/>
  <c r="BP311" i="13" a="1"/>
  <c r="BP311" i="13" s="1"/>
  <c r="BI312" i="13"/>
  <c r="BJ312" i="13"/>
  <c r="BK312" i="13" s="1" a="1"/>
  <c r="BK312" i="13" s="1"/>
  <c r="BM312" i="13" a="1"/>
  <c r="BM312" i="13" s="1"/>
  <c r="BN312" i="13" s="1"/>
  <c r="BO312" i="13" a="1"/>
  <c r="BO312" i="13" s="1"/>
  <c r="BP312" i="13" a="1"/>
  <c r="BP312" i="13" s="1"/>
  <c r="BI313" i="13"/>
  <c r="BJ313" i="13"/>
  <c r="BK313" i="13" s="1" a="1"/>
  <c r="BK313" i="13" s="1"/>
  <c r="BM313" i="13" a="1"/>
  <c r="BM313" i="13" s="1"/>
  <c r="BN313" i="13" s="1"/>
  <c r="BO313" i="13" a="1"/>
  <c r="BO313" i="13" s="1"/>
  <c r="BP313" i="13" a="1"/>
  <c r="BP313" i="13" s="1"/>
  <c r="BS8" i="3"/>
  <c r="BT8" i="3"/>
  <c r="BU8" i="3" s="1" a="1"/>
  <c r="BU8" i="3" s="1"/>
  <c r="BX8" i="3" a="1"/>
  <c r="BX8" i="3" s="1"/>
  <c r="BY8" i="3" a="1"/>
  <c r="BY8" i="3" s="1"/>
  <c r="BZ8" i="3" a="1"/>
  <c r="BZ8" i="3" s="1"/>
  <c r="BS5" i="3"/>
  <c r="BT5" i="3"/>
  <c r="BU5" i="3" s="1" a="1"/>
  <c r="BU5" i="3" s="1"/>
  <c r="BX5" i="3" a="1"/>
  <c r="BX5" i="3" s="1"/>
  <c r="BY5" i="3" a="1"/>
  <c r="BY5" i="3" s="1"/>
  <c r="BZ5" i="3" a="1"/>
  <c r="BZ5" i="3" s="1"/>
  <c r="BS22" i="3"/>
  <c r="BT22" i="3"/>
  <c r="BU22" i="3" s="1" a="1"/>
  <c r="BU22" i="3" s="1"/>
  <c r="BX22" i="3" a="1"/>
  <c r="BX22" i="3" s="1"/>
  <c r="BY22" i="3" a="1"/>
  <c r="BY22" i="3" s="1"/>
  <c r="BZ22" i="3" a="1"/>
  <c r="BZ22" i="3" s="1"/>
  <c r="BS154" i="3"/>
  <c r="BT154" i="3"/>
  <c r="BU154" i="3" s="1" a="1"/>
  <c r="BU154" i="3" s="1"/>
  <c r="BX154" i="3" a="1"/>
  <c r="BX154" i="3" s="1"/>
  <c r="BY154" i="3" a="1"/>
  <c r="BY154" i="3" s="1"/>
  <c r="BZ154" i="3" a="1"/>
  <c r="BZ154" i="3" s="1"/>
  <c r="BS155" i="3"/>
  <c r="BT155" i="3"/>
  <c r="BU155" i="3" s="1" a="1"/>
  <c r="BU155" i="3" s="1"/>
  <c r="BX155" i="3" a="1"/>
  <c r="BX155" i="3" s="1"/>
  <c r="BY155" i="3" a="1"/>
  <c r="BY155" i="3" s="1"/>
  <c r="BZ155" i="3" a="1"/>
  <c r="BZ155" i="3" s="1"/>
  <c r="BS156" i="3"/>
  <c r="BT156" i="3"/>
  <c r="BU156" i="3" s="1" a="1"/>
  <c r="BU156" i="3" s="1"/>
  <c r="BX156" i="3" a="1"/>
  <c r="BX156" i="3" s="1"/>
  <c r="BY156" i="3" a="1"/>
  <c r="BY156" i="3" s="1"/>
  <c r="BZ156" i="3" a="1"/>
  <c r="BZ156" i="3" s="1"/>
  <c r="BS157" i="3"/>
  <c r="BT157" i="3"/>
  <c r="BU157" i="3" s="1" a="1"/>
  <c r="BU157" i="3" s="1"/>
  <c r="BX157" i="3" a="1"/>
  <c r="BX157" i="3" s="1"/>
  <c r="BY157" i="3" a="1"/>
  <c r="BY157" i="3" s="1"/>
  <c r="BZ157" i="3" a="1"/>
  <c r="BZ157" i="3" s="1"/>
  <c r="BS158" i="3"/>
  <c r="BT158" i="3"/>
  <c r="BU158" i="3" s="1" a="1"/>
  <c r="BU158" i="3" s="1"/>
  <c r="BX158" i="3" a="1"/>
  <c r="BX158" i="3" s="1"/>
  <c r="BY158" i="3" a="1"/>
  <c r="BY158" i="3" s="1"/>
  <c r="BZ158" i="3" a="1"/>
  <c r="BZ158" i="3" s="1"/>
  <c r="BS159" i="3"/>
  <c r="BT159" i="3"/>
  <c r="BU159" i="3" s="1" a="1"/>
  <c r="BU159" i="3" s="1"/>
  <c r="BX159" i="3" a="1"/>
  <c r="BX159" i="3" s="1"/>
  <c r="BY159" i="3" a="1"/>
  <c r="BY159" i="3" s="1"/>
  <c r="BZ159" i="3" a="1"/>
  <c r="BZ159" i="3" s="1"/>
  <c r="BS160" i="3"/>
  <c r="BT160" i="3"/>
  <c r="BU160" i="3" s="1" a="1"/>
  <c r="BU160" i="3" s="1"/>
  <c r="BX160" i="3" a="1"/>
  <c r="BX160" i="3" s="1"/>
  <c r="BY160" i="3" a="1"/>
  <c r="BY160" i="3" s="1"/>
  <c r="BZ160" i="3" a="1"/>
  <c r="BZ160" i="3" s="1"/>
  <c r="BS306" i="3"/>
  <c r="BT306" i="3"/>
  <c r="BU306" i="3" s="1" a="1"/>
  <c r="BU306" i="3" s="1"/>
  <c r="BX306" i="3" a="1"/>
  <c r="BX306" i="3" s="1"/>
  <c r="BY306" i="3" a="1"/>
  <c r="BY306" i="3" s="1"/>
  <c r="BZ306" i="3" a="1"/>
  <c r="BZ306" i="3" s="1"/>
  <c r="BS300" i="3"/>
  <c r="BT300" i="3"/>
  <c r="BU300" i="3" s="1" a="1"/>
  <c r="BU300" i="3" s="1"/>
  <c r="BX300" i="3" a="1"/>
  <c r="BX300" i="3" s="1"/>
  <c r="BY300" i="3" a="1"/>
  <c r="BY300" i="3" s="1"/>
  <c r="BZ300" i="3" a="1"/>
  <c r="BZ300" i="3" s="1"/>
  <c r="BS301" i="3"/>
  <c r="BT301" i="3"/>
  <c r="BU301" i="3" s="1" a="1"/>
  <c r="BU301" i="3" s="1"/>
  <c r="BX301" i="3" a="1"/>
  <c r="BX301" i="3" s="1"/>
  <c r="BY301" i="3" a="1"/>
  <c r="BY301" i="3" s="1"/>
  <c r="BZ301" i="3" a="1"/>
  <c r="BZ301" i="3" s="1"/>
  <c r="BS307" i="3"/>
  <c r="BT307" i="3"/>
  <c r="BU307" i="3" s="1" a="1"/>
  <c r="BU307" i="3" s="1"/>
  <c r="BX307" i="3" a="1"/>
  <c r="BX307" i="3" s="1"/>
  <c r="BY307" i="3" a="1"/>
  <c r="BY307" i="3" s="1"/>
  <c r="BZ307" i="3" a="1"/>
  <c r="BZ307" i="3" s="1"/>
  <c r="BS305" i="3"/>
  <c r="BT305" i="3"/>
  <c r="BU305" i="3" s="1" a="1"/>
  <c r="BU305" i="3" s="1"/>
  <c r="BX305" i="3" a="1"/>
  <c r="BX305" i="3" s="1"/>
  <c r="BY305" i="3" a="1"/>
  <c r="BY305" i="3" s="1"/>
  <c r="BZ305" i="3" a="1"/>
  <c r="BZ305" i="3" s="1"/>
  <c r="BS298" i="3"/>
  <c r="BT298" i="3"/>
  <c r="BU298" i="3" s="1" a="1"/>
  <c r="BU298" i="3" s="1"/>
  <c r="BX298" i="3" a="1"/>
  <c r="BX298" i="3" s="1"/>
  <c r="BY298" i="3" a="1"/>
  <c r="BY298" i="3" s="1"/>
  <c r="BZ298" i="3" a="1"/>
  <c r="BZ298" i="3" s="1"/>
  <c r="BS297" i="3"/>
  <c r="BT297" i="3"/>
  <c r="BU297" i="3" s="1" a="1"/>
  <c r="BU297" i="3" s="1"/>
  <c r="BX297" i="3" a="1"/>
  <c r="BX297" i="3" s="1"/>
  <c r="BY297" i="3" a="1"/>
  <c r="BY297" i="3" s="1"/>
  <c r="BZ297" i="3" a="1"/>
  <c r="BZ297" i="3" s="1"/>
  <c r="BS304" i="3"/>
  <c r="BT304" i="3"/>
  <c r="BU304" i="3" s="1" a="1"/>
  <c r="BU304" i="3" s="1"/>
  <c r="BX304" i="3" a="1"/>
  <c r="BX304" i="3" s="1"/>
  <c r="BY304" i="3" a="1"/>
  <c r="BY304" i="3" s="1"/>
  <c r="BZ304" i="3" a="1"/>
  <c r="BZ304" i="3" s="1"/>
  <c r="BS302" i="3"/>
  <c r="BT302" i="3"/>
  <c r="BU302" i="3" s="1" a="1"/>
  <c r="BU302" i="3" s="1"/>
  <c r="BX302" i="3" a="1"/>
  <c r="BX302" i="3" s="1"/>
  <c r="BY302" i="3" a="1"/>
  <c r="BY302" i="3" s="1"/>
  <c r="BZ302" i="3" a="1"/>
  <c r="BZ302" i="3" s="1"/>
  <c r="BS319" i="3"/>
  <c r="BT319" i="3"/>
  <c r="BU319" i="3" s="1" a="1"/>
  <c r="BU319" i="3" s="1"/>
  <c r="BX319" i="3" a="1"/>
  <c r="BX319" i="3" s="1"/>
  <c r="BY319" i="3" a="1"/>
  <c r="BY319" i="3" s="1"/>
  <c r="BZ319" i="3" a="1"/>
  <c r="BZ319" i="3" s="1"/>
  <c r="BS323" i="3"/>
  <c r="BT323" i="3"/>
  <c r="BU323" i="3" s="1" a="1"/>
  <c r="BU323" i="3" s="1"/>
  <c r="BX323" i="3" a="1"/>
  <c r="BX323" i="3" s="1"/>
  <c r="BY323" i="3" a="1"/>
  <c r="BY323" i="3" s="1"/>
  <c r="BZ323" i="3" a="1"/>
  <c r="BZ323" i="3" s="1"/>
  <c r="BS321" i="3"/>
  <c r="BT321" i="3"/>
  <c r="BU321" i="3" s="1" a="1"/>
  <c r="BU321" i="3" s="1"/>
  <c r="BX321" i="3" a="1"/>
  <c r="BX321" i="3" s="1"/>
  <c r="BY321" i="3" a="1"/>
  <c r="BY321" i="3" s="1"/>
  <c r="BZ321" i="3" a="1"/>
  <c r="BZ321" i="3" s="1"/>
  <c r="BS318" i="3"/>
  <c r="BT318" i="3"/>
  <c r="BU318" i="3" s="1" a="1"/>
  <c r="BU318" i="3" s="1"/>
  <c r="BX318" i="3" a="1"/>
  <c r="BX318" i="3" s="1"/>
  <c r="BY318" i="3" a="1"/>
  <c r="BY318" i="3" s="1"/>
  <c r="BZ318" i="3" a="1"/>
  <c r="BZ318" i="3" s="1"/>
  <c r="BS329" i="3"/>
  <c r="BT329" i="3"/>
  <c r="BU329" i="3" s="1" a="1"/>
  <c r="BU329" i="3" s="1"/>
  <c r="BX329" i="3" a="1"/>
  <c r="BX329" i="3" s="1"/>
  <c r="BY329" i="3" a="1"/>
  <c r="BY329" i="3" s="1"/>
  <c r="BZ329" i="3" a="1"/>
  <c r="BZ329" i="3" s="1"/>
  <c r="BS328" i="3"/>
  <c r="BT328" i="3"/>
  <c r="BU328" i="3" s="1" a="1"/>
  <c r="BU328" i="3" s="1"/>
  <c r="BX328" i="3" a="1"/>
  <c r="BX328" i="3" s="1"/>
  <c r="BY328" i="3" a="1"/>
  <c r="BY328" i="3" s="1"/>
  <c r="BZ328" i="3" a="1"/>
  <c r="BZ328" i="3" s="1"/>
  <c r="BS400" i="3"/>
  <c r="BT400" i="3"/>
  <c r="BU400" i="3" s="1" a="1"/>
  <c r="BU400" i="3" s="1"/>
  <c r="BX400" i="3" a="1"/>
  <c r="BX400" i="3" s="1"/>
  <c r="BY400" i="3" a="1"/>
  <c r="BY400" i="3" s="1"/>
  <c r="BZ400" i="3" a="1"/>
  <c r="BZ400" i="3" s="1"/>
  <c r="BS408" i="3"/>
  <c r="BT408" i="3"/>
  <c r="BU408" i="3" s="1" a="1"/>
  <c r="BU408" i="3" s="1"/>
  <c r="BX408" i="3" a="1"/>
  <c r="BX408" i="3" s="1"/>
  <c r="BY408" i="3" a="1"/>
  <c r="BY408" i="3" s="1"/>
  <c r="BZ408" i="3" a="1"/>
  <c r="BZ408" i="3" s="1"/>
  <c r="BS403" i="3"/>
  <c r="BT403" i="3"/>
  <c r="BU403" i="3" s="1" a="1"/>
  <c r="BU403" i="3" s="1"/>
  <c r="BX403" i="3" a="1"/>
  <c r="BX403" i="3" s="1"/>
  <c r="BY403" i="3" a="1"/>
  <c r="BY403" i="3" s="1"/>
  <c r="BZ403" i="3" a="1"/>
  <c r="BZ403" i="3" s="1"/>
  <c r="BS404" i="3"/>
  <c r="BT404" i="3"/>
  <c r="BU404" i="3" s="1" a="1"/>
  <c r="BU404" i="3" s="1"/>
  <c r="BX404" i="3" a="1"/>
  <c r="BX404" i="3" s="1"/>
  <c r="BY404" i="3" a="1"/>
  <c r="BY404" i="3" s="1"/>
  <c r="BZ404" i="3" a="1"/>
  <c r="BZ404" i="3" s="1"/>
  <c r="BS405" i="3"/>
  <c r="BT405" i="3"/>
  <c r="BX405" i="3" a="1"/>
  <c r="BX405" i="3" s="1"/>
  <c r="BY405" i="3" a="1"/>
  <c r="BY405" i="3" s="1"/>
  <c r="BZ405" i="3" a="1"/>
  <c r="BZ405" i="3" s="1"/>
  <c r="BS401" i="3"/>
  <c r="BT401" i="3"/>
  <c r="BX401" i="3" a="1"/>
  <c r="BX401" i="3" s="1"/>
  <c r="BY401" i="3" a="1"/>
  <c r="BY401" i="3" s="1"/>
  <c r="BZ401" i="3" a="1"/>
  <c r="BZ401" i="3" s="1"/>
  <c r="BS402" i="3"/>
  <c r="BT402" i="3"/>
  <c r="BX402" i="3" a="1"/>
  <c r="BX402" i="3" s="1"/>
  <c r="BY402" i="3" a="1"/>
  <c r="BY402" i="3" s="1"/>
  <c r="BZ402" i="3" a="1"/>
  <c r="BZ402" i="3" s="1"/>
  <c r="BS409" i="3"/>
  <c r="BT409" i="3"/>
  <c r="BU409" i="3" s="1" a="1"/>
  <c r="BU409" i="3" s="1"/>
  <c r="BX409" i="3" a="1"/>
  <c r="BX409" i="3" s="1"/>
  <c r="BY409" i="3" a="1"/>
  <c r="BY409" i="3" s="1"/>
  <c r="BZ409" i="3" a="1"/>
  <c r="BZ409" i="3" s="1"/>
  <c r="BS473" i="3"/>
  <c r="BT473" i="3"/>
  <c r="BU473" i="3" s="1" a="1"/>
  <c r="BU473" i="3" s="1"/>
  <c r="BX473" i="3" a="1"/>
  <c r="BX473" i="3" s="1"/>
  <c r="BY473" i="3" a="1"/>
  <c r="BY473" i="3" s="1"/>
  <c r="BZ473" i="3" a="1"/>
  <c r="BZ473" i="3" s="1"/>
  <c r="BS474" i="3"/>
  <c r="BT474" i="3"/>
  <c r="BU474" i="3" s="1" a="1"/>
  <c r="BU474" i="3" s="1"/>
  <c r="BX474" i="3" a="1"/>
  <c r="BX474" i="3" s="1"/>
  <c r="BY474" i="3" a="1"/>
  <c r="BY474" i="3" s="1"/>
  <c r="BZ474" i="3" a="1"/>
  <c r="BZ474" i="3" s="1"/>
  <c r="BS475" i="3"/>
  <c r="BT475" i="3"/>
  <c r="BU475" i="3" s="1" a="1"/>
  <c r="BU475" i="3" s="1"/>
  <c r="BX475" i="3" a="1"/>
  <c r="BX475" i="3" s="1"/>
  <c r="BY475" i="3" a="1"/>
  <c r="BY475" i="3" s="1"/>
  <c r="BZ475" i="3" a="1"/>
  <c r="BZ475" i="3" s="1"/>
  <c r="BS476" i="3"/>
  <c r="BT476" i="3"/>
  <c r="BU476" i="3" s="1" a="1"/>
  <c r="BU476" i="3" s="1"/>
  <c r="BX476" i="3" a="1"/>
  <c r="BX476" i="3" s="1"/>
  <c r="BY476" i="3" a="1"/>
  <c r="BY476" i="3" s="1"/>
  <c r="BZ476" i="3" a="1"/>
  <c r="BZ476" i="3" s="1"/>
  <c r="BS472" i="3"/>
  <c r="BT472" i="3"/>
  <c r="BU472" i="3" s="1" a="1"/>
  <c r="BU472" i="3" s="1"/>
  <c r="BX472" i="3" a="1"/>
  <c r="BX472" i="3" s="1"/>
  <c r="BY472" i="3" a="1"/>
  <c r="BY472" i="3" s="1"/>
  <c r="BZ472" i="3" a="1"/>
  <c r="BZ472" i="3" s="1"/>
  <c r="BS616" i="3"/>
  <c r="BT616" i="3"/>
  <c r="BU616" i="3" s="1" a="1"/>
  <c r="BU616" i="3" s="1"/>
  <c r="BX616" i="3" a="1"/>
  <c r="BX616" i="3" s="1"/>
  <c r="BY616" i="3" a="1"/>
  <c r="BY616" i="3" s="1"/>
  <c r="BZ616" i="3" a="1"/>
  <c r="BZ616" i="3" s="1"/>
  <c r="BS620" i="3"/>
  <c r="BT620" i="3"/>
  <c r="BU620" i="3" s="1" a="1"/>
  <c r="BU620" i="3" s="1"/>
  <c r="BX620" i="3" a="1"/>
  <c r="BX620" i="3" s="1"/>
  <c r="BY620" i="3" a="1"/>
  <c r="BY620" i="3" s="1"/>
  <c r="BZ620" i="3" a="1"/>
  <c r="BZ620" i="3" s="1"/>
  <c r="BS614" i="3"/>
  <c r="BT614" i="3"/>
  <c r="BU614" i="3" s="1" a="1"/>
  <c r="BU614" i="3" s="1"/>
  <c r="BX614" i="3" a="1"/>
  <c r="BX614" i="3" s="1"/>
  <c r="BY614" i="3" a="1"/>
  <c r="BY614" i="3" s="1"/>
  <c r="BZ614" i="3" a="1"/>
  <c r="BZ614" i="3" s="1"/>
  <c r="BS628" i="3"/>
  <c r="BT628" i="3"/>
  <c r="BU628" i="3" s="1" a="1"/>
  <c r="BU628" i="3" s="1"/>
  <c r="BX628" i="3" a="1"/>
  <c r="BX628" i="3" s="1"/>
  <c r="BY628" i="3" a="1"/>
  <c r="BY628" i="3" s="1"/>
  <c r="BZ628" i="3" a="1"/>
  <c r="BZ628" i="3" s="1"/>
  <c r="BS681" i="3"/>
  <c r="BT681" i="3"/>
  <c r="BU681" i="3" s="1" a="1"/>
  <c r="BU681" i="3" s="1"/>
  <c r="BX681" i="3" a="1"/>
  <c r="BX681" i="3" s="1"/>
  <c r="BY681" i="3" a="1"/>
  <c r="BY681" i="3" s="1"/>
  <c r="BZ681" i="3" a="1"/>
  <c r="BZ681" i="3" s="1"/>
  <c r="BS676" i="3"/>
  <c r="BT676" i="3"/>
  <c r="BU676" i="3" s="1" a="1"/>
  <c r="BU676" i="3" s="1"/>
  <c r="BX676" i="3" a="1"/>
  <c r="BX676" i="3" s="1"/>
  <c r="BY676" i="3" a="1"/>
  <c r="BY676" i="3" s="1"/>
  <c r="BZ676" i="3" a="1"/>
  <c r="BZ676" i="3" s="1"/>
  <c r="BS690" i="3"/>
  <c r="BT690" i="3"/>
  <c r="BU690" i="3" s="1" a="1"/>
  <c r="BU690" i="3" s="1"/>
  <c r="BX690" i="3" a="1"/>
  <c r="BX690" i="3" s="1"/>
  <c r="BY690" i="3" a="1"/>
  <c r="BY690" i="3" s="1"/>
  <c r="BZ690" i="3" a="1"/>
  <c r="BZ690" i="3" s="1"/>
  <c r="BS692" i="3"/>
  <c r="BT692" i="3"/>
  <c r="BU692" i="3" s="1" a="1"/>
  <c r="BU692" i="3" s="1"/>
  <c r="BX692" i="3" a="1"/>
  <c r="BX692" i="3" s="1"/>
  <c r="BY692" i="3" a="1"/>
  <c r="BY692" i="3" s="1"/>
  <c r="BZ692" i="3" a="1"/>
  <c r="BZ692" i="3" s="1"/>
  <c r="BS693" i="3"/>
  <c r="BT693" i="3"/>
  <c r="BU693" i="3" s="1" a="1"/>
  <c r="BU693" i="3" s="1"/>
  <c r="BX693" i="3" a="1"/>
  <c r="BX693" i="3" s="1"/>
  <c r="BY693" i="3" a="1"/>
  <c r="BY693" i="3" s="1"/>
  <c r="BZ693" i="3" a="1"/>
  <c r="BZ693" i="3" s="1"/>
  <c r="BS12" i="3"/>
  <c r="BT12" i="3"/>
  <c r="BX12" i="3" a="1"/>
  <c r="BX12" i="3" s="1"/>
  <c r="BY12" i="3" a="1"/>
  <c r="BY12" i="3" s="1"/>
  <c r="BZ12" i="3" a="1"/>
  <c r="BZ12" i="3" s="1"/>
  <c r="BS15" i="3"/>
  <c r="BT15" i="3"/>
  <c r="BU15" i="3" s="1" a="1"/>
  <c r="BU15" i="3" s="1"/>
  <c r="BX15" i="3" a="1"/>
  <c r="BX15" i="3" s="1"/>
  <c r="BY15" i="3" a="1"/>
  <c r="BY15" i="3" s="1"/>
  <c r="BZ15" i="3" a="1"/>
  <c r="BZ15" i="3" s="1"/>
  <c r="BS14" i="3"/>
  <c r="BT14" i="3"/>
  <c r="BU14" i="3" s="1" a="1"/>
  <c r="BU14" i="3" s="1"/>
  <c r="BX14" i="3" a="1"/>
  <c r="BX14" i="3" s="1"/>
  <c r="BY14" i="3" a="1"/>
  <c r="BY14" i="3" s="1"/>
  <c r="BZ14" i="3" a="1"/>
  <c r="BZ14" i="3" s="1"/>
  <c r="BS413" i="3"/>
  <c r="BT413" i="3"/>
  <c r="BU413" i="3" s="1" a="1"/>
  <c r="BU413" i="3" s="1"/>
  <c r="BX413" i="3" a="1"/>
  <c r="BX413" i="3" s="1"/>
  <c r="BY413" i="3" a="1"/>
  <c r="BY413" i="3" s="1"/>
  <c r="BZ413" i="3" a="1"/>
  <c r="BZ413" i="3" s="1"/>
  <c r="BS411" i="3"/>
  <c r="BT411" i="3"/>
  <c r="BX411" i="3" a="1"/>
  <c r="BX411" i="3" s="1"/>
  <c r="BY411" i="3" a="1"/>
  <c r="BY411" i="3" s="1"/>
  <c r="BZ411" i="3" a="1"/>
  <c r="BZ411" i="3" s="1"/>
  <c r="BS412" i="3"/>
  <c r="BT412" i="3"/>
  <c r="BU412" i="3" s="1" a="1"/>
  <c r="BU412" i="3" s="1"/>
  <c r="BX412" i="3" a="1"/>
  <c r="BX412" i="3" s="1"/>
  <c r="BY412" i="3" a="1"/>
  <c r="BY412" i="3" s="1"/>
  <c r="BZ412" i="3" a="1"/>
  <c r="BZ412" i="3" s="1"/>
  <c r="BS410" i="3"/>
  <c r="BT410" i="3"/>
  <c r="BU410" i="3" s="1" a="1"/>
  <c r="BU410" i="3" s="1"/>
  <c r="BX410" i="3" a="1"/>
  <c r="BX410" i="3" s="1"/>
  <c r="BY410" i="3" a="1"/>
  <c r="BY410" i="3" s="1"/>
  <c r="BZ410" i="3" a="1"/>
  <c r="BZ410" i="3" s="1"/>
  <c r="BS497" i="3"/>
  <c r="BT497" i="3"/>
  <c r="BU497" i="3" s="1" a="1"/>
  <c r="BU497" i="3" s="1"/>
  <c r="BX497" i="3" a="1"/>
  <c r="BX497" i="3" s="1"/>
  <c r="BY497" i="3" a="1"/>
  <c r="BY497" i="3" s="1"/>
  <c r="BZ497" i="3" a="1"/>
  <c r="BZ497" i="3" s="1"/>
  <c r="BS498" i="3"/>
  <c r="BT498" i="3"/>
  <c r="BX498" i="3" a="1"/>
  <c r="BX498" i="3" s="1"/>
  <c r="BY498" i="3" a="1"/>
  <c r="BY498" i="3" s="1"/>
  <c r="BZ498" i="3" a="1"/>
  <c r="BZ498" i="3" s="1"/>
  <c r="BS496" i="3"/>
  <c r="BT496" i="3"/>
  <c r="BU496" i="3" s="1" a="1"/>
  <c r="BU496" i="3" s="1"/>
  <c r="BX496" i="3" a="1"/>
  <c r="BX496" i="3" s="1"/>
  <c r="BY496" i="3" a="1"/>
  <c r="BY496" i="3" s="1"/>
  <c r="BZ496" i="3" a="1"/>
  <c r="BZ496" i="3" s="1"/>
  <c r="BS589" i="3"/>
  <c r="BT589" i="3"/>
  <c r="BU589" i="3" s="1" a="1"/>
  <c r="BU589" i="3" s="1"/>
  <c r="BX589" i="3" a="1"/>
  <c r="BX589" i="3" s="1"/>
  <c r="BY589" i="3" a="1"/>
  <c r="BY589" i="3" s="1"/>
  <c r="BZ589" i="3" a="1"/>
  <c r="BZ589" i="3" s="1"/>
  <c r="BS587" i="3"/>
  <c r="BT587" i="3"/>
  <c r="BU587" i="3" s="1" a="1"/>
  <c r="BU587" i="3" s="1"/>
  <c r="BX587" i="3" a="1"/>
  <c r="BX587" i="3" s="1"/>
  <c r="BY587" i="3" a="1"/>
  <c r="BY587" i="3" s="1"/>
  <c r="BZ587" i="3" a="1"/>
  <c r="BZ587" i="3" s="1"/>
  <c r="BS586" i="3"/>
  <c r="BT586" i="3"/>
  <c r="BX586" i="3" a="1"/>
  <c r="BX586" i="3" s="1"/>
  <c r="BY586" i="3" a="1"/>
  <c r="BY586" i="3" s="1"/>
  <c r="BZ586" i="3" a="1"/>
  <c r="BZ586" i="3" s="1"/>
  <c r="BS594" i="3"/>
  <c r="BT594" i="3"/>
  <c r="BU594" i="3" s="1" a="1"/>
  <c r="BU594" i="3" s="1"/>
  <c r="BX594" i="3" a="1"/>
  <c r="BX594" i="3" s="1"/>
  <c r="BY594" i="3" a="1"/>
  <c r="BY594" i="3" s="1"/>
  <c r="BZ594" i="3" a="1"/>
  <c r="BZ594" i="3" s="1"/>
  <c r="BS591" i="3"/>
  <c r="BT591" i="3"/>
  <c r="BU591" i="3" s="1" a="1"/>
  <c r="BU591" i="3" s="1"/>
  <c r="BX591" i="3" a="1"/>
  <c r="BX591" i="3" s="1"/>
  <c r="BY591" i="3" a="1"/>
  <c r="BY591" i="3" s="1"/>
  <c r="BZ591" i="3" a="1"/>
  <c r="BZ591" i="3" s="1"/>
  <c r="BS593" i="3"/>
  <c r="BT593" i="3"/>
  <c r="BU593" i="3" s="1" a="1"/>
  <c r="BU593" i="3" s="1"/>
  <c r="BX593" i="3" a="1"/>
  <c r="BX593" i="3" s="1"/>
  <c r="BY593" i="3" a="1"/>
  <c r="BY593" i="3" s="1"/>
  <c r="BZ593" i="3" a="1"/>
  <c r="BZ593" i="3" s="1"/>
  <c r="BS580" i="3"/>
  <c r="BT580" i="3"/>
  <c r="BX580" i="3" a="1"/>
  <c r="BX580" i="3" s="1"/>
  <c r="BY580" i="3" a="1"/>
  <c r="BY580" i="3" s="1"/>
  <c r="BZ580" i="3" a="1"/>
  <c r="BZ580" i="3" s="1"/>
  <c r="BS581" i="3"/>
  <c r="BT581" i="3"/>
  <c r="BU581" i="3" s="1" a="1"/>
  <c r="BU581" i="3" s="1"/>
  <c r="BX581" i="3" a="1"/>
  <c r="BX581" i="3" s="1"/>
  <c r="BY581" i="3" a="1"/>
  <c r="BY581" i="3" s="1"/>
  <c r="BZ581" i="3" a="1"/>
  <c r="BZ581" i="3" s="1"/>
  <c r="BS582" i="3"/>
  <c r="BT582" i="3"/>
  <c r="BU582" i="3" s="1" a="1"/>
  <c r="BU582" i="3" s="1"/>
  <c r="BX582" i="3" a="1"/>
  <c r="BX582" i="3" s="1"/>
  <c r="BY582" i="3" a="1"/>
  <c r="BY582" i="3" s="1"/>
  <c r="BZ582" i="3" a="1"/>
  <c r="BZ582" i="3" s="1"/>
  <c r="BS585" i="3"/>
  <c r="BT585" i="3"/>
  <c r="BU585" i="3" s="1" a="1"/>
  <c r="BU585" i="3" s="1"/>
  <c r="BX585" i="3" a="1"/>
  <c r="BX585" i="3" s="1"/>
  <c r="BY585" i="3" a="1"/>
  <c r="BY585" i="3" s="1"/>
  <c r="BZ585" i="3" a="1"/>
  <c r="BZ585" i="3" s="1"/>
  <c r="BS706" i="3"/>
  <c r="BT706" i="3"/>
  <c r="BX706" i="3" a="1"/>
  <c r="BX706" i="3" s="1"/>
  <c r="BY706" i="3" a="1"/>
  <c r="BY706" i="3" s="1"/>
  <c r="BZ706" i="3" a="1"/>
  <c r="BZ706" i="3" s="1"/>
  <c r="BS709" i="3"/>
  <c r="BT709" i="3"/>
  <c r="BU709" i="3" s="1" a="1"/>
  <c r="BU709" i="3" s="1"/>
  <c r="BX709" i="3" a="1"/>
  <c r="BX709" i="3" s="1"/>
  <c r="BY709" i="3" a="1"/>
  <c r="BY709" i="3" s="1"/>
  <c r="BZ709" i="3" a="1"/>
  <c r="BZ709" i="3" s="1"/>
  <c r="BS704" i="3"/>
  <c r="BT704" i="3"/>
  <c r="BU704" i="3" s="1" a="1"/>
  <c r="BU704" i="3" s="1"/>
  <c r="BX704" i="3" a="1"/>
  <c r="BX704" i="3" s="1"/>
  <c r="BY704" i="3" a="1"/>
  <c r="BY704" i="3" s="1"/>
  <c r="BZ704" i="3" a="1"/>
  <c r="BZ704" i="3" s="1"/>
  <c r="BS707" i="3"/>
  <c r="BT707" i="3"/>
  <c r="BU707" i="3" s="1" a="1"/>
  <c r="BU707" i="3" s="1"/>
  <c r="BX707" i="3" a="1"/>
  <c r="BX707" i="3" s="1"/>
  <c r="BY707" i="3" a="1"/>
  <c r="BY707" i="3" s="1"/>
  <c r="BZ707" i="3" a="1"/>
  <c r="BZ707" i="3" s="1"/>
  <c r="BS700" i="3"/>
  <c r="BT700" i="3"/>
  <c r="BX700" i="3" a="1"/>
  <c r="BX700" i="3" s="1"/>
  <c r="BY700" i="3" a="1"/>
  <c r="BY700" i="3" s="1"/>
  <c r="BZ700" i="3" a="1"/>
  <c r="BZ700" i="3" s="1"/>
  <c r="BS705" i="3"/>
  <c r="BT705" i="3"/>
  <c r="BU705" i="3" s="1" a="1"/>
  <c r="BU705" i="3" s="1"/>
  <c r="BX705" i="3" a="1"/>
  <c r="BX705" i="3" s="1"/>
  <c r="BY705" i="3" a="1"/>
  <c r="BY705" i="3" s="1"/>
  <c r="BZ705" i="3" a="1"/>
  <c r="BZ705" i="3" s="1"/>
  <c r="BS710" i="3"/>
  <c r="BT710" i="3"/>
  <c r="BU710" i="3" s="1" a="1"/>
  <c r="BU710" i="3" s="1"/>
  <c r="BX710" i="3" a="1"/>
  <c r="BX710" i="3" s="1"/>
  <c r="BY710" i="3" a="1"/>
  <c r="BY710" i="3" s="1"/>
  <c r="BZ710" i="3" a="1"/>
  <c r="BZ710" i="3" s="1"/>
  <c r="BS711" i="3"/>
  <c r="BT711" i="3"/>
  <c r="BU711" i="3" s="1" a="1"/>
  <c r="BU711" i="3" s="1"/>
  <c r="BX711" i="3" a="1"/>
  <c r="BX711" i="3" s="1"/>
  <c r="BY711" i="3" a="1"/>
  <c r="BY711" i="3" s="1"/>
  <c r="BZ711" i="3" a="1"/>
  <c r="BZ711" i="3" s="1"/>
  <c r="BS702" i="3"/>
  <c r="BT702" i="3"/>
  <c r="BX702" i="3" a="1"/>
  <c r="BX702" i="3" s="1"/>
  <c r="BY702" i="3" a="1"/>
  <c r="BY702" i="3" s="1"/>
  <c r="BZ702" i="3" a="1"/>
  <c r="BZ702" i="3" s="1"/>
  <c r="BS640" i="3"/>
  <c r="BT640" i="3"/>
  <c r="BU640" i="3" s="1" a="1"/>
  <c r="BU640" i="3" s="1"/>
  <c r="BX640" i="3" a="1"/>
  <c r="BX640" i="3" s="1"/>
  <c r="BY640" i="3" a="1"/>
  <c r="BY640" i="3" s="1"/>
  <c r="BZ640" i="3" a="1"/>
  <c r="BZ640" i="3" s="1"/>
  <c r="BS639" i="3"/>
  <c r="BT639" i="3"/>
  <c r="BU639" i="3" s="1" a="1"/>
  <c r="BU639" i="3" s="1"/>
  <c r="BX639" i="3" a="1"/>
  <c r="BX639" i="3" s="1"/>
  <c r="BY639" i="3" a="1"/>
  <c r="BY639" i="3" s="1"/>
  <c r="BZ639" i="3" a="1"/>
  <c r="BZ639" i="3" s="1"/>
  <c r="BS814" i="3"/>
  <c r="BT814" i="3"/>
  <c r="BU814" i="3" s="1" a="1"/>
  <c r="BU814" i="3" s="1"/>
  <c r="BX814" i="3" a="1"/>
  <c r="BX814" i="3" s="1"/>
  <c r="BY814" i="3" a="1"/>
  <c r="BY814" i="3" s="1"/>
  <c r="BZ814" i="3" a="1"/>
  <c r="BZ814" i="3" s="1"/>
  <c r="BS816" i="3"/>
  <c r="BT816" i="3"/>
  <c r="BX816" i="3" a="1"/>
  <c r="BX816" i="3" s="1"/>
  <c r="BY816" i="3" a="1"/>
  <c r="BY816" i="3" s="1"/>
  <c r="BZ816" i="3" a="1"/>
  <c r="BZ816" i="3" s="1"/>
  <c r="BS812" i="3"/>
  <c r="BT812" i="3"/>
  <c r="BU812" i="3" s="1" a="1"/>
  <c r="BU812" i="3" s="1"/>
  <c r="BX812" i="3" a="1"/>
  <c r="BX812" i="3" s="1"/>
  <c r="BY812" i="3" a="1"/>
  <c r="BY812" i="3" s="1"/>
  <c r="BZ812" i="3" a="1"/>
  <c r="BZ812" i="3" s="1"/>
  <c r="BS813" i="3"/>
  <c r="BT813" i="3"/>
  <c r="BU813" i="3" s="1" a="1"/>
  <c r="BU813" i="3" s="1"/>
  <c r="BX813" i="3" a="1"/>
  <c r="BX813" i="3" s="1"/>
  <c r="BY813" i="3" a="1"/>
  <c r="BY813" i="3" s="1"/>
  <c r="BZ813" i="3" a="1"/>
  <c r="BZ813" i="3" s="1"/>
  <c r="BS815" i="3"/>
  <c r="BT815" i="3"/>
  <c r="BU815" i="3" s="1" a="1"/>
  <c r="BU815" i="3" s="1"/>
  <c r="BX815" i="3" a="1"/>
  <c r="BX815" i="3" s="1"/>
  <c r="BY815" i="3" a="1"/>
  <c r="BY815" i="3" s="1"/>
  <c r="BZ815" i="3" a="1"/>
  <c r="BZ815" i="3" s="1"/>
  <c r="BS680" i="3"/>
  <c r="BT680" i="3"/>
  <c r="BX680" i="3" a="1"/>
  <c r="BX680" i="3" s="1"/>
  <c r="BY680" i="3" a="1"/>
  <c r="BY680" i="3" s="1"/>
  <c r="BZ680" i="3" a="1"/>
  <c r="BZ680" i="3" s="1"/>
  <c r="BS674" i="3"/>
  <c r="BT674" i="3"/>
  <c r="BX674" i="3" a="1"/>
  <c r="BX674" i="3" s="1"/>
  <c r="BY674" i="3" a="1"/>
  <c r="BY674" i="3" s="1"/>
  <c r="BZ674" i="3" a="1"/>
  <c r="BZ674" i="3" s="1"/>
  <c r="BS27" i="3"/>
  <c r="BT27" i="3"/>
  <c r="BX27" i="3" a="1"/>
  <c r="BX27" i="3" s="1"/>
  <c r="BY27" i="3" a="1"/>
  <c r="BY27" i="3" s="1"/>
  <c r="BZ27" i="3" a="1"/>
  <c r="BZ27" i="3" s="1"/>
  <c r="BS112" i="3"/>
  <c r="BT112" i="3"/>
  <c r="BU112" i="3" s="1" a="1"/>
  <c r="BU112" i="3" s="1"/>
  <c r="BX112" i="3" a="1"/>
  <c r="BX112" i="3" s="1"/>
  <c r="BY112" i="3" a="1"/>
  <c r="BY112" i="3" s="1"/>
  <c r="BZ112" i="3" a="1"/>
  <c r="BZ112" i="3" s="1"/>
  <c r="BS113" i="3"/>
  <c r="BT113" i="3"/>
  <c r="BU113" i="3" s="1" a="1"/>
  <c r="BU113" i="3" s="1"/>
  <c r="BX113" i="3" a="1"/>
  <c r="BX113" i="3" s="1"/>
  <c r="BY113" i="3" a="1"/>
  <c r="BY113" i="3" s="1"/>
  <c r="BZ113" i="3" a="1"/>
  <c r="BZ113" i="3" s="1"/>
  <c r="BS114" i="3"/>
  <c r="BT114" i="3"/>
  <c r="BU114" i="3" s="1" a="1"/>
  <c r="BU114" i="3" s="1"/>
  <c r="BX114" i="3" a="1"/>
  <c r="BX114" i="3" s="1"/>
  <c r="BY114" i="3" a="1"/>
  <c r="BY114" i="3" s="1"/>
  <c r="BZ114" i="3" a="1"/>
  <c r="BZ114" i="3" s="1"/>
  <c r="BS148" i="3"/>
  <c r="BT148" i="3"/>
  <c r="BU148" i="3" s="1" a="1"/>
  <c r="BU148" i="3" s="1"/>
  <c r="BX148" i="3" a="1"/>
  <c r="BX148" i="3" s="1"/>
  <c r="BY148" i="3" a="1"/>
  <c r="BY148" i="3" s="1"/>
  <c r="BZ148" i="3" a="1"/>
  <c r="BZ148" i="3" s="1"/>
  <c r="BS149" i="3"/>
  <c r="BT149" i="3"/>
  <c r="BU149" i="3" s="1" a="1"/>
  <c r="BU149" i="3" s="1"/>
  <c r="BX149" i="3" a="1"/>
  <c r="BX149" i="3" s="1"/>
  <c r="BY149" i="3" a="1"/>
  <c r="BY149" i="3" s="1"/>
  <c r="BZ149" i="3" a="1"/>
  <c r="BZ149" i="3" s="1"/>
  <c r="BS150" i="3"/>
  <c r="BT150" i="3"/>
  <c r="BU150" i="3" s="1" a="1"/>
  <c r="BU150" i="3" s="1"/>
  <c r="BX150" i="3" a="1"/>
  <c r="BX150" i="3" s="1"/>
  <c r="BY150" i="3" a="1"/>
  <c r="BY150" i="3" s="1"/>
  <c r="BZ150" i="3" a="1"/>
  <c r="BZ150" i="3" s="1"/>
  <c r="BS151" i="3"/>
  <c r="BT151" i="3"/>
  <c r="BU151" i="3" s="1" a="1"/>
  <c r="BU151" i="3" s="1"/>
  <c r="BX151" i="3" a="1"/>
  <c r="BX151" i="3" s="1"/>
  <c r="BY151" i="3" a="1"/>
  <c r="BY151" i="3" s="1"/>
  <c r="BZ151" i="3" a="1"/>
  <c r="BZ151" i="3" s="1"/>
  <c r="BS152" i="3"/>
  <c r="BT152" i="3"/>
  <c r="BU152" i="3" s="1" a="1"/>
  <c r="BU152" i="3" s="1"/>
  <c r="BX152" i="3" a="1"/>
  <c r="BX152" i="3" s="1"/>
  <c r="BY152" i="3" a="1"/>
  <c r="BY152" i="3" s="1"/>
  <c r="BZ152" i="3" a="1"/>
  <c r="BZ152" i="3" s="1"/>
  <c r="BS153" i="3"/>
  <c r="BT153" i="3"/>
  <c r="BU153" i="3" s="1" a="1"/>
  <c r="BU153" i="3" s="1"/>
  <c r="BX153" i="3" a="1"/>
  <c r="BX153" i="3" s="1"/>
  <c r="BY153" i="3" a="1"/>
  <c r="BY153" i="3" s="1"/>
  <c r="BZ153" i="3" a="1"/>
  <c r="BZ153" i="3" s="1"/>
  <c r="BS260" i="3"/>
  <c r="BT260" i="3"/>
  <c r="BU260" i="3" s="1" a="1"/>
  <c r="BU260" i="3" s="1"/>
  <c r="BX260" i="3" a="1"/>
  <c r="BX260" i="3" s="1"/>
  <c r="BY260" i="3" a="1"/>
  <c r="BY260" i="3" s="1"/>
  <c r="BZ260" i="3" a="1"/>
  <c r="BZ260" i="3" s="1"/>
  <c r="BS261" i="3"/>
  <c r="BT261" i="3"/>
  <c r="BU261" i="3" s="1" a="1"/>
  <c r="BU261" i="3" s="1"/>
  <c r="BX261" i="3" a="1"/>
  <c r="BX261" i="3" s="1"/>
  <c r="BY261" i="3" a="1"/>
  <c r="BY261" i="3" s="1"/>
  <c r="BZ261" i="3" a="1"/>
  <c r="BZ261" i="3" s="1"/>
  <c r="BS262" i="3"/>
  <c r="BT262" i="3"/>
  <c r="BU262" i="3" s="1" a="1"/>
  <c r="BU262" i="3" s="1"/>
  <c r="BX262" i="3" a="1"/>
  <c r="BX262" i="3" s="1"/>
  <c r="BY262" i="3" a="1"/>
  <c r="BY262" i="3" s="1"/>
  <c r="BZ262" i="3" a="1"/>
  <c r="BZ262" i="3" s="1"/>
  <c r="BS263" i="3"/>
  <c r="BT263" i="3"/>
  <c r="BU263" i="3" s="1" a="1"/>
  <c r="BU263" i="3" s="1"/>
  <c r="BX263" i="3" a="1"/>
  <c r="BX263" i="3" s="1"/>
  <c r="BY263" i="3" a="1"/>
  <c r="BY263" i="3" s="1"/>
  <c r="BZ263" i="3" a="1"/>
  <c r="BZ263" i="3" s="1"/>
  <c r="BS286" i="3"/>
  <c r="BT286" i="3"/>
  <c r="BX286" i="3" a="1"/>
  <c r="BX286" i="3" s="1"/>
  <c r="BY286" i="3" a="1"/>
  <c r="BY286" i="3" s="1"/>
  <c r="BZ286" i="3" a="1"/>
  <c r="BZ286" i="3" s="1"/>
  <c r="BS287" i="3"/>
  <c r="BT287" i="3"/>
  <c r="BU287" i="3" s="1" a="1"/>
  <c r="BU287" i="3" s="1"/>
  <c r="BX287" i="3" a="1"/>
  <c r="BX287" i="3" s="1"/>
  <c r="BY287" i="3" a="1"/>
  <c r="BY287" i="3" s="1"/>
  <c r="BZ287" i="3" a="1"/>
  <c r="BZ287" i="3" s="1"/>
  <c r="BS291" i="3"/>
  <c r="BT291" i="3"/>
  <c r="BU291" i="3" s="1" a="1"/>
  <c r="BU291" i="3" s="1"/>
  <c r="BX291" i="3" a="1"/>
  <c r="BX291" i="3" s="1"/>
  <c r="BY291" i="3" a="1"/>
  <c r="BY291" i="3" s="1"/>
  <c r="BZ291" i="3" a="1"/>
  <c r="BZ291" i="3" s="1"/>
  <c r="BS293" i="3"/>
  <c r="BT293" i="3"/>
  <c r="BU293" i="3" s="1" a="1"/>
  <c r="BU293" i="3" s="1"/>
  <c r="BX293" i="3" a="1"/>
  <c r="BX293" i="3" s="1"/>
  <c r="BY293" i="3" a="1"/>
  <c r="BY293" i="3" s="1"/>
  <c r="BZ293" i="3" a="1"/>
  <c r="BZ293" i="3" s="1"/>
  <c r="BS294" i="3"/>
  <c r="BT294" i="3"/>
  <c r="BU294" i="3" s="1" a="1"/>
  <c r="BU294" i="3" s="1"/>
  <c r="BX294" i="3" a="1"/>
  <c r="BX294" i="3" s="1"/>
  <c r="BY294" i="3" a="1"/>
  <c r="BY294" i="3" s="1"/>
  <c r="BZ294" i="3" a="1"/>
  <c r="BZ294" i="3" s="1"/>
  <c r="BS296" i="3"/>
  <c r="BT296" i="3"/>
  <c r="BU296" i="3" s="1" a="1"/>
  <c r="BU296" i="3" s="1"/>
  <c r="BX296" i="3" a="1"/>
  <c r="BX296" i="3" s="1"/>
  <c r="BY296" i="3" a="1"/>
  <c r="BY296" i="3" s="1"/>
  <c r="BZ296" i="3" a="1"/>
  <c r="BZ296" i="3" s="1"/>
  <c r="BS444" i="3"/>
  <c r="BT444" i="3"/>
  <c r="BU444" i="3" s="1" a="1"/>
  <c r="BU444" i="3" s="1"/>
  <c r="BX444" i="3" a="1"/>
  <c r="BX444" i="3" s="1"/>
  <c r="BY444" i="3" a="1"/>
  <c r="BY444" i="3" s="1"/>
  <c r="BZ444" i="3" a="1"/>
  <c r="BZ444" i="3" s="1"/>
  <c r="BS664" i="3"/>
  <c r="BT664" i="3"/>
  <c r="BU664" i="3" s="1" a="1"/>
  <c r="BU664" i="3" s="1"/>
  <c r="BX664" i="3" a="1"/>
  <c r="BX664" i="3" s="1"/>
  <c r="BY664" i="3" a="1"/>
  <c r="BY664" i="3" s="1"/>
  <c r="BZ664" i="3" a="1"/>
  <c r="BZ664" i="3" s="1"/>
  <c r="BS820" i="3"/>
  <c r="BT820" i="3"/>
  <c r="BX820" i="3" a="1"/>
  <c r="BX820" i="3" s="1"/>
  <c r="BY820" i="3" a="1"/>
  <c r="BY820" i="3" s="1"/>
  <c r="BZ820" i="3" a="1"/>
  <c r="BZ820" i="3" s="1"/>
  <c r="BS871" i="3"/>
  <c r="BT871" i="3"/>
  <c r="BU871" i="3" s="1" a="1"/>
  <c r="BU871" i="3" s="1"/>
  <c r="BX871" i="3" a="1"/>
  <c r="BX871" i="3" s="1"/>
  <c r="BY871" i="3" a="1"/>
  <c r="BY871" i="3" s="1"/>
  <c r="BZ871" i="3" a="1"/>
  <c r="BZ871" i="3" s="1"/>
  <c r="BS873" i="3"/>
  <c r="BT873" i="3"/>
  <c r="BU873" i="3" s="1" a="1"/>
  <c r="BU873" i="3" s="1"/>
  <c r="BX873" i="3" a="1"/>
  <c r="BX873" i="3" s="1"/>
  <c r="BY873" i="3" a="1"/>
  <c r="BY873" i="3" s="1"/>
  <c r="BZ873" i="3" a="1"/>
  <c r="BZ873" i="3" s="1"/>
  <c r="BS875" i="3"/>
  <c r="BT875" i="3"/>
  <c r="BU875" i="3" s="1" a="1"/>
  <c r="BU875" i="3" s="1"/>
  <c r="BX875" i="3" a="1"/>
  <c r="BX875" i="3" s="1"/>
  <c r="BY875" i="3" a="1"/>
  <c r="BY875" i="3" s="1"/>
  <c r="BZ875" i="3" a="1"/>
  <c r="BZ875" i="3" s="1"/>
  <c r="BS874" i="3"/>
  <c r="BT874" i="3"/>
  <c r="BU874" i="3" s="1" a="1"/>
  <c r="BU874" i="3" s="1"/>
  <c r="BX874" i="3" a="1"/>
  <c r="BX874" i="3" s="1"/>
  <c r="BY874" i="3" a="1"/>
  <c r="BY874" i="3" s="1"/>
  <c r="BZ874" i="3" a="1"/>
  <c r="BZ874" i="3" s="1"/>
  <c r="BS859" i="3"/>
  <c r="BT859" i="3"/>
  <c r="BU859" i="3" s="1" a="1"/>
  <c r="BU859" i="3" s="1"/>
  <c r="BX859" i="3" a="1"/>
  <c r="BX859" i="3" s="1"/>
  <c r="BY859" i="3" a="1"/>
  <c r="BY859" i="3" s="1"/>
  <c r="BZ859" i="3" a="1"/>
  <c r="BZ859" i="3" s="1"/>
  <c r="BS860" i="3"/>
  <c r="BT860" i="3"/>
  <c r="BU860" i="3" s="1" a="1"/>
  <c r="BU860" i="3" s="1"/>
  <c r="BX860" i="3" a="1"/>
  <c r="BX860" i="3" s="1"/>
  <c r="BY860" i="3" a="1"/>
  <c r="BY860" i="3" s="1"/>
  <c r="BZ860" i="3" a="1"/>
  <c r="BZ860" i="3" s="1"/>
  <c r="BS863" i="3"/>
  <c r="BT863" i="3"/>
  <c r="BU863" i="3" s="1" a="1"/>
  <c r="BU863" i="3" s="1"/>
  <c r="BX863" i="3" a="1"/>
  <c r="BX863" i="3" s="1"/>
  <c r="BY863" i="3" a="1"/>
  <c r="BY863" i="3" s="1"/>
  <c r="BZ863" i="3" a="1"/>
  <c r="BZ863" i="3" s="1"/>
  <c r="BS864" i="3"/>
  <c r="BT864" i="3"/>
  <c r="BU864" i="3" s="1" a="1"/>
  <c r="BU864" i="3" s="1"/>
  <c r="BX864" i="3" a="1"/>
  <c r="BX864" i="3" s="1"/>
  <c r="BY864" i="3" a="1"/>
  <c r="BY864" i="3" s="1"/>
  <c r="BZ864" i="3" a="1"/>
  <c r="BZ864" i="3" s="1"/>
  <c r="BS865" i="3"/>
  <c r="BT865" i="3"/>
  <c r="BU865" i="3" s="1" a="1"/>
  <c r="BU865" i="3" s="1"/>
  <c r="BX865" i="3" a="1"/>
  <c r="BX865" i="3" s="1"/>
  <c r="BY865" i="3" a="1"/>
  <c r="BY865" i="3" s="1"/>
  <c r="BZ865" i="3" a="1"/>
  <c r="BZ865" i="3" s="1"/>
  <c r="BS866" i="3"/>
  <c r="BT866" i="3"/>
  <c r="BU866" i="3" s="1" a="1"/>
  <c r="BU866" i="3" s="1"/>
  <c r="BX866" i="3" a="1"/>
  <c r="BX866" i="3" s="1"/>
  <c r="BY866" i="3" a="1"/>
  <c r="BY866" i="3" s="1"/>
  <c r="BZ866" i="3" a="1"/>
  <c r="BZ866" i="3" s="1"/>
  <c r="BS867" i="3"/>
  <c r="BT867" i="3"/>
  <c r="BX867" i="3" a="1"/>
  <c r="BX867" i="3" s="1"/>
  <c r="BY867" i="3" a="1"/>
  <c r="BY867" i="3" s="1"/>
  <c r="BZ867" i="3" a="1"/>
  <c r="BZ867" i="3" s="1"/>
  <c r="BS295" i="3"/>
  <c r="BT295" i="3"/>
  <c r="BU295" i="3" s="1" a="1"/>
  <c r="BU295" i="3" s="1"/>
  <c r="BX295" i="3" a="1"/>
  <c r="BX295" i="3" s="1"/>
  <c r="BY295" i="3" a="1"/>
  <c r="BY295" i="3" s="1"/>
  <c r="BZ295" i="3" a="1"/>
  <c r="BZ295" i="3" s="1"/>
  <c r="BS788" i="3"/>
  <c r="BT788" i="3"/>
  <c r="BU788" i="3" s="1" a="1"/>
  <c r="BU788" i="3" s="1"/>
  <c r="BX788" i="3" a="1"/>
  <c r="BX788" i="3" s="1"/>
  <c r="BY788" i="3" a="1"/>
  <c r="BY788" i="3" s="1"/>
  <c r="BZ788" i="3" a="1"/>
  <c r="BZ788" i="3" s="1"/>
  <c r="BS41" i="3"/>
  <c r="BT41" i="3"/>
  <c r="BU41" i="3" s="1" a="1"/>
  <c r="BU41" i="3" s="1"/>
  <c r="BX41" i="3" a="1"/>
  <c r="BX41" i="3" s="1"/>
  <c r="BY41" i="3" a="1"/>
  <c r="BY41" i="3" s="1"/>
  <c r="BZ41" i="3" a="1"/>
  <c r="BZ41" i="3" s="1"/>
  <c r="BS40" i="3"/>
  <c r="BT40" i="3"/>
  <c r="BX40" i="3" a="1"/>
  <c r="BX40" i="3" s="1"/>
  <c r="BY40" i="3" a="1"/>
  <c r="BY40" i="3" s="1"/>
  <c r="BZ40" i="3" a="1"/>
  <c r="BZ40" i="3" s="1"/>
  <c r="BS26" i="3"/>
  <c r="BT26" i="3"/>
  <c r="BU26" i="3" s="1" a="1"/>
  <c r="BU26" i="3" s="1"/>
  <c r="BX26" i="3" a="1"/>
  <c r="BX26" i="3" s="1"/>
  <c r="BY26" i="3" a="1"/>
  <c r="BY26" i="3" s="1"/>
  <c r="BZ26" i="3" a="1"/>
  <c r="BZ26" i="3" s="1"/>
  <c r="BS443" i="3"/>
  <c r="BT443" i="3"/>
  <c r="BU443" i="3" s="1" a="1"/>
  <c r="BU443" i="3" s="1"/>
  <c r="BX443" i="3" a="1"/>
  <c r="BX443" i="3" s="1"/>
  <c r="BY443" i="3" a="1"/>
  <c r="BY443" i="3" s="1"/>
  <c r="BZ443" i="3" a="1"/>
  <c r="BZ443" i="3" s="1"/>
  <c r="BS447" i="3"/>
  <c r="BT447" i="3"/>
  <c r="BU447" i="3" s="1" a="1"/>
  <c r="BU447" i="3" s="1"/>
  <c r="BX447" i="3" a="1"/>
  <c r="BX447" i="3" s="1"/>
  <c r="BY447" i="3" a="1"/>
  <c r="BY447" i="3" s="1"/>
  <c r="BZ447" i="3" a="1"/>
  <c r="BZ447" i="3" s="1"/>
  <c r="BS180" i="3"/>
  <c r="BT180" i="3"/>
  <c r="BX180" i="3" a="1"/>
  <c r="BX180" i="3" s="1"/>
  <c r="BY180" i="3" a="1"/>
  <c r="BY180" i="3" s="1"/>
  <c r="BZ180" i="3" a="1"/>
  <c r="BZ180" i="3" s="1"/>
  <c r="BS799" i="3"/>
  <c r="BT799" i="3"/>
  <c r="BU799" i="3" s="1" a="1"/>
  <c r="BU799" i="3" s="1"/>
  <c r="BX799" i="3" a="1"/>
  <c r="BX799" i="3" s="1"/>
  <c r="BY799" i="3" a="1"/>
  <c r="BY799" i="3" s="1"/>
  <c r="BZ799" i="3" a="1"/>
  <c r="BZ799" i="3" s="1"/>
  <c r="BS179" i="3"/>
  <c r="BT179" i="3"/>
  <c r="BU179" i="3" s="1" a="1"/>
  <c r="BU179" i="3" s="1"/>
  <c r="BX179" i="3" a="1"/>
  <c r="BX179" i="3" s="1"/>
  <c r="BY179" i="3" a="1"/>
  <c r="BY179" i="3" s="1"/>
  <c r="BZ179" i="3" a="1"/>
  <c r="BZ179" i="3" s="1"/>
  <c r="BS178" i="3"/>
  <c r="BT178" i="3"/>
  <c r="BU178" i="3" s="1" a="1"/>
  <c r="BU178" i="3" s="1"/>
  <c r="BX178" i="3" a="1"/>
  <c r="BX178" i="3" s="1"/>
  <c r="BY178" i="3" a="1"/>
  <c r="BY178" i="3" s="1"/>
  <c r="BZ178" i="3" a="1"/>
  <c r="BZ178" i="3" s="1"/>
  <c r="BS177" i="3"/>
  <c r="BT177" i="3"/>
  <c r="BX177" i="3" a="1"/>
  <c r="BX177" i="3" s="1"/>
  <c r="BY177" i="3" a="1"/>
  <c r="BY177" i="3" s="1"/>
  <c r="BZ177" i="3" a="1"/>
  <c r="BZ177" i="3" s="1"/>
  <c r="BS241" i="3"/>
  <c r="BT241" i="3"/>
  <c r="BU241" i="3" s="1" a="1"/>
  <c r="BU241" i="3" s="1"/>
  <c r="BX241" i="3" a="1"/>
  <c r="BX241" i="3" s="1"/>
  <c r="BY241" i="3" a="1"/>
  <c r="BY241" i="3" s="1"/>
  <c r="BZ241" i="3" a="1"/>
  <c r="BZ241" i="3" s="1"/>
  <c r="BS396" i="3"/>
  <c r="BT396" i="3"/>
  <c r="BU396" i="3" s="1" a="1"/>
  <c r="BU396" i="3" s="1"/>
  <c r="BX396" i="3" a="1"/>
  <c r="BX396" i="3" s="1"/>
  <c r="BY396" i="3" a="1"/>
  <c r="BY396" i="3" s="1"/>
  <c r="BZ396" i="3" a="1"/>
  <c r="BZ396" i="3" s="1"/>
  <c r="BS20" i="3"/>
  <c r="BT20" i="3"/>
  <c r="BU20" i="3" s="1" a="1"/>
  <c r="BU20" i="3" s="1"/>
  <c r="BX20" i="3" a="1"/>
  <c r="BX20" i="3" s="1"/>
  <c r="BY20" i="3" a="1"/>
  <c r="BY20" i="3" s="1"/>
  <c r="BZ20" i="3" a="1"/>
  <c r="BZ20" i="3" s="1"/>
  <c r="BS468" i="3"/>
  <c r="BT468" i="3"/>
  <c r="BX468" i="3" a="1"/>
  <c r="BX468" i="3" s="1"/>
  <c r="BY468" i="3" a="1"/>
  <c r="BY468" i="3" s="1"/>
  <c r="BZ468" i="3" a="1"/>
  <c r="BZ468" i="3" s="1"/>
  <c r="BS467" i="3"/>
  <c r="BT467" i="3"/>
  <c r="BU467" i="3" s="1" a="1"/>
  <c r="BU467" i="3" s="1"/>
  <c r="BX467" i="3" a="1"/>
  <c r="BX467" i="3" s="1"/>
  <c r="BY467" i="3" a="1"/>
  <c r="BY467" i="3" s="1"/>
  <c r="BZ467" i="3" a="1"/>
  <c r="BZ467" i="3" s="1"/>
  <c r="BS466" i="3"/>
  <c r="BT466" i="3"/>
  <c r="BU466" i="3" s="1" a="1"/>
  <c r="BU466" i="3" s="1"/>
  <c r="BX466" i="3" a="1"/>
  <c r="BX466" i="3" s="1"/>
  <c r="BY466" i="3" a="1"/>
  <c r="BY466" i="3" s="1"/>
  <c r="BZ466" i="3" a="1"/>
  <c r="BZ466" i="3" s="1"/>
  <c r="BS792" i="3"/>
  <c r="BT792" i="3"/>
  <c r="BU792" i="3" s="1" a="1"/>
  <c r="BU792" i="3" s="1"/>
  <c r="BX792" i="3" a="1"/>
  <c r="BX792" i="3" s="1"/>
  <c r="BY792" i="3" a="1"/>
  <c r="BY792" i="3" s="1"/>
  <c r="BZ792" i="3" a="1"/>
  <c r="BZ792" i="3" s="1"/>
  <c r="BS793" i="3"/>
  <c r="BT793" i="3"/>
  <c r="BX793" i="3" a="1"/>
  <c r="BX793" i="3" s="1"/>
  <c r="BY793" i="3" a="1"/>
  <c r="BY793" i="3" s="1"/>
  <c r="BZ793" i="3" a="1"/>
  <c r="BZ793" i="3" s="1"/>
  <c r="BS791" i="3"/>
  <c r="BT791" i="3"/>
  <c r="BU791" i="3" s="1" a="1"/>
  <c r="BU791" i="3" s="1"/>
  <c r="BX791" i="3" a="1"/>
  <c r="BX791" i="3" s="1"/>
  <c r="BY791" i="3" a="1"/>
  <c r="BY791" i="3" s="1"/>
  <c r="BZ791" i="3" a="1"/>
  <c r="BZ791" i="3" s="1"/>
  <c r="BS795" i="3"/>
  <c r="BT795" i="3"/>
  <c r="BU795" i="3" s="1" a="1"/>
  <c r="BU795" i="3" s="1"/>
  <c r="BX795" i="3" a="1"/>
  <c r="BX795" i="3" s="1"/>
  <c r="BY795" i="3" a="1"/>
  <c r="BY795" i="3" s="1"/>
  <c r="BZ795" i="3" a="1"/>
  <c r="BZ795" i="3" s="1"/>
  <c r="BS258" i="3"/>
  <c r="BT258" i="3"/>
  <c r="BU258" i="3" s="1" a="1"/>
  <c r="BU258" i="3" s="1"/>
  <c r="BX258" i="3" a="1"/>
  <c r="BX258" i="3" s="1"/>
  <c r="BY258" i="3" a="1"/>
  <c r="BY258" i="3" s="1"/>
  <c r="BZ258" i="3" a="1"/>
  <c r="BZ258" i="3" s="1"/>
  <c r="BS240" i="3"/>
  <c r="BT240" i="3"/>
  <c r="BX240" i="3" a="1"/>
  <c r="BX240" i="3" s="1"/>
  <c r="BY240" i="3" a="1"/>
  <c r="BY240" i="3" s="1"/>
  <c r="BZ240" i="3" a="1"/>
  <c r="BZ240" i="3" s="1"/>
  <c r="BS492" i="3"/>
  <c r="BT492" i="3"/>
  <c r="BU492" i="3" s="1" a="1"/>
  <c r="BU492" i="3" s="1"/>
  <c r="BX492" i="3" a="1"/>
  <c r="BX492" i="3" s="1"/>
  <c r="BY492" i="3" a="1"/>
  <c r="BY492" i="3" s="1"/>
  <c r="BZ492" i="3" a="1"/>
  <c r="BZ492" i="3" s="1"/>
  <c r="BS487" i="3"/>
  <c r="BT487" i="3"/>
  <c r="BU487" i="3" s="1" a="1"/>
  <c r="BU487" i="3" s="1"/>
  <c r="BX487" i="3" a="1"/>
  <c r="BX487" i="3" s="1"/>
  <c r="BY487" i="3" a="1"/>
  <c r="BY487" i="3" s="1"/>
  <c r="BZ487" i="3" a="1"/>
  <c r="BZ487" i="3" s="1"/>
  <c r="BS494" i="3"/>
  <c r="BT494" i="3"/>
  <c r="BU494" i="3" s="1" a="1"/>
  <c r="BU494" i="3" s="1"/>
  <c r="BX494" i="3" a="1"/>
  <c r="BX494" i="3" s="1"/>
  <c r="BY494" i="3" a="1"/>
  <c r="BY494" i="3" s="1"/>
  <c r="BZ494" i="3" a="1"/>
  <c r="BZ494" i="3" s="1"/>
  <c r="BS399" i="3"/>
  <c r="BT399" i="3"/>
  <c r="BX399" i="3" a="1"/>
  <c r="BX399" i="3" s="1"/>
  <c r="BY399" i="3" a="1"/>
  <c r="BY399" i="3" s="1"/>
  <c r="BZ399" i="3" a="1"/>
  <c r="BZ399" i="3" s="1"/>
  <c r="BS397" i="3"/>
  <c r="BT397" i="3"/>
  <c r="BU397" i="3" s="1" a="1"/>
  <c r="BU397" i="3" s="1"/>
  <c r="BX397" i="3" a="1"/>
  <c r="BX397" i="3" s="1"/>
  <c r="BY397" i="3" a="1"/>
  <c r="BY397" i="3" s="1"/>
  <c r="BZ397" i="3" a="1"/>
  <c r="BZ397" i="3" s="1"/>
  <c r="BS398" i="3"/>
  <c r="BT398" i="3"/>
  <c r="BU398" i="3" s="1" a="1"/>
  <c r="BU398" i="3" s="1"/>
  <c r="BX398" i="3" a="1"/>
  <c r="BX398" i="3" s="1"/>
  <c r="BY398" i="3" a="1"/>
  <c r="BY398" i="3" s="1"/>
  <c r="BZ398" i="3" a="1"/>
  <c r="BZ398" i="3" s="1"/>
  <c r="BS842" i="3"/>
  <c r="BT842" i="3"/>
  <c r="BU842" i="3" s="1" a="1"/>
  <c r="BU842" i="3" s="1"/>
  <c r="BX842" i="3" a="1"/>
  <c r="BX842" i="3" s="1"/>
  <c r="BY842" i="3" a="1"/>
  <c r="BY842" i="3" s="1"/>
  <c r="BZ842" i="3" a="1"/>
  <c r="BZ842" i="3" s="1"/>
  <c r="BS847" i="3"/>
  <c r="BT847" i="3"/>
  <c r="BX847" i="3" a="1"/>
  <c r="BX847" i="3" s="1"/>
  <c r="BY847" i="3" a="1"/>
  <c r="BY847" i="3" s="1"/>
  <c r="BZ847" i="3" a="1"/>
  <c r="BZ847" i="3" s="1"/>
  <c r="BS797" i="3"/>
  <c r="BT797" i="3"/>
  <c r="BU797" i="3" s="1" a="1"/>
  <c r="BU797" i="3" s="1"/>
  <c r="BX797" i="3" a="1"/>
  <c r="BX797" i="3" s="1"/>
  <c r="BY797" i="3" a="1"/>
  <c r="BY797" i="3" s="1"/>
  <c r="BZ797" i="3" a="1"/>
  <c r="BZ797" i="3" s="1"/>
  <c r="BS689" i="3"/>
  <c r="BT689" i="3"/>
  <c r="BU689" i="3" s="1" a="1"/>
  <c r="BU689" i="3" s="1"/>
  <c r="BX689" i="3" a="1"/>
  <c r="BX689" i="3" s="1"/>
  <c r="BY689" i="3" a="1"/>
  <c r="BY689" i="3" s="1"/>
  <c r="BZ689" i="3" a="1"/>
  <c r="BZ689" i="3" s="1"/>
  <c r="BS551" i="3"/>
  <c r="BT551" i="3"/>
  <c r="BU551" i="3" s="1" a="1"/>
  <c r="BU551" i="3" s="1"/>
  <c r="BX551" i="3" a="1"/>
  <c r="BX551" i="3" s="1"/>
  <c r="BY551" i="3" a="1"/>
  <c r="BY551" i="3" s="1"/>
  <c r="BZ551" i="3" a="1"/>
  <c r="BZ551" i="3" s="1"/>
  <c r="BS406" i="3"/>
  <c r="BT406" i="3"/>
  <c r="BX406" i="3" a="1"/>
  <c r="BX406" i="3" s="1"/>
  <c r="BY406" i="3" a="1"/>
  <c r="BY406" i="3" s="1"/>
  <c r="BZ406" i="3" a="1"/>
  <c r="BZ406" i="3" s="1"/>
  <c r="BS550" i="3"/>
  <c r="BT550" i="3"/>
  <c r="BU550" i="3" s="1" a="1"/>
  <c r="BU550" i="3" s="1"/>
  <c r="BX550" i="3" a="1"/>
  <c r="BX550" i="3" s="1"/>
  <c r="BY550" i="3" a="1"/>
  <c r="BY550" i="3" s="1"/>
  <c r="BZ550" i="3" a="1"/>
  <c r="BZ550" i="3" s="1"/>
  <c r="BS239" i="3"/>
  <c r="BT239" i="3"/>
  <c r="BU239" i="3" s="1" a="1"/>
  <c r="BU239" i="3" s="1"/>
  <c r="BX239" i="3" a="1"/>
  <c r="BX239" i="3" s="1"/>
  <c r="BY239" i="3" a="1"/>
  <c r="BY239" i="3" s="1"/>
  <c r="BZ239" i="3" a="1"/>
  <c r="BZ239" i="3" s="1"/>
  <c r="BS21" i="3"/>
  <c r="BT21" i="3"/>
  <c r="BU21" i="3" s="1" a="1"/>
  <c r="BU21" i="3" s="1"/>
  <c r="BX21" i="3" a="1"/>
  <c r="BX21" i="3" s="1"/>
  <c r="BY21" i="3" a="1"/>
  <c r="BY21" i="3" s="1"/>
  <c r="BZ21" i="3" a="1"/>
  <c r="BZ21" i="3" s="1"/>
  <c r="BS24" i="3"/>
  <c r="BT24" i="3"/>
  <c r="BX24" i="3" a="1"/>
  <c r="BX24" i="3" s="1"/>
  <c r="BY24" i="3" a="1"/>
  <c r="BY24" i="3" s="1"/>
  <c r="BZ24" i="3" a="1"/>
  <c r="BZ24" i="3" s="1"/>
  <c r="BS310" i="3"/>
  <c r="BT310" i="3"/>
  <c r="BU310" i="3" s="1" a="1"/>
  <c r="BU310" i="3" s="1"/>
  <c r="BX310" i="3" a="1"/>
  <c r="BX310" i="3" s="1"/>
  <c r="BY310" i="3" a="1"/>
  <c r="BY310" i="3" s="1"/>
  <c r="BZ310" i="3" a="1"/>
  <c r="BZ310" i="3" s="1"/>
  <c r="BS313" i="3"/>
  <c r="BT313" i="3"/>
  <c r="BU313" i="3" s="1" a="1"/>
  <c r="BU313" i="3" s="1"/>
  <c r="BX313" i="3" a="1"/>
  <c r="BX313" i="3" s="1"/>
  <c r="BY313" i="3" a="1"/>
  <c r="BY313" i="3" s="1"/>
  <c r="BZ313" i="3" a="1"/>
  <c r="BZ313" i="3" s="1"/>
  <c r="BS311" i="3"/>
  <c r="BT311" i="3"/>
  <c r="BU311" i="3" s="1" a="1"/>
  <c r="BU311" i="3" s="1"/>
  <c r="BX311" i="3" a="1"/>
  <c r="BX311" i="3" s="1"/>
  <c r="BY311" i="3" a="1"/>
  <c r="BY311" i="3" s="1"/>
  <c r="BZ311" i="3" a="1"/>
  <c r="BZ311" i="3" s="1"/>
  <c r="BS324" i="3"/>
  <c r="BT324" i="3"/>
  <c r="BX324" i="3" a="1"/>
  <c r="BX324" i="3" s="1"/>
  <c r="BY324" i="3" a="1"/>
  <c r="BY324" i="3" s="1"/>
  <c r="BZ324" i="3" a="1"/>
  <c r="BZ324" i="3" s="1"/>
  <c r="BS642" i="3"/>
  <c r="BT642" i="3"/>
  <c r="BU642" i="3" s="1" a="1"/>
  <c r="BU642" i="3" s="1"/>
  <c r="BX642" i="3" a="1"/>
  <c r="BX642" i="3" s="1"/>
  <c r="BY642" i="3" a="1"/>
  <c r="BY642" i="3" s="1"/>
  <c r="BZ642" i="3" a="1"/>
  <c r="BZ642" i="3" s="1"/>
  <c r="BS643" i="3"/>
  <c r="BT643" i="3"/>
  <c r="BU643" i="3" s="1" a="1"/>
  <c r="BU643" i="3" s="1"/>
  <c r="BX643" i="3" a="1"/>
  <c r="BX643" i="3" s="1"/>
  <c r="BY643" i="3" a="1"/>
  <c r="BY643" i="3" s="1"/>
  <c r="BZ643" i="3" a="1"/>
  <c r="BZ643" i="3" s="1"/>
  <c r="BS669" i="3"/>
  <c r="BT669" i="3"/>
  <c r="BU669" i="3" s="1" a="1"/>
  <c r="BU669" i="3" s="1"/>
  <c r="BX669" i="3" a="1"/>
  <c r="BX669" i="3" s="1"/>
  <c r="BY669" i="3" a="1"/>
  <c r="BY669" i="3" s="1"/>
  <c r="BZ669" i="3" a="1"/>
  <c r="BZ669" i="3" s="1"/>
  <c r="BS665" i="3"/>
  <c r="BT665" i="3"/>
  <c r="BX665" i="3" a="1"/>
  <c r="BX665" i="3" s="1"/>
  <c r="BY665" i="3" a="1"/>
  <c r="BY665" i="3" s="1"/>
  <c r="BZ665" i="3" a="1"/>
  <c r="BZ665" i="3" s="1"/>
  <c r="BS667" i="3"/>
  <c r="BT667" i="3"/>
  <c r="BU667" i="3" s="1" a="1"/>
  <c r="BU667" i="3" s="1"/>
  <c r="BX667" i="3" a="1"/>
  <c r="BX667" i="3" s="1"/>
  <c r="BY667" i="3" a="1"/>
  <c r="BY667" i="3" s="1"/>
  <c r="BZ667" i="3" a="1"/>
  <c r="BZ667" i="3" s="1"/>
  <c r="BS670" i="3"/>
  <c r="BT670" i="3"/>
  <c r="BU670" i="3" s="1" a="1"/>
  <c r="BU670" i="3" s="1"/>
  <c r="BX670" i="3" a="1"/>
  <c r="BX670" i="3" s="1"/>
  <c r="BY670" i="3" a="1"/>
  <c r="BY670" i="3" s="1"/>
  <c r="BZ670" i="3" a="1"/>
  <c r="BZ670" i="3" s="1"/>
  <c r="BS666" i="3"/>
  <c r="BT666" i="3"/>
  <c r="BU666" i="3" s="1" a="1"/>
  <c r="BU666" i="3" s="1"/>
  <c r="BX666" i="3" a="1"/>
  <c r="BX666" i="3" s="1"/>
  <c r="BY666" i="3" a="1"/>
  <c r="BY666" i="3" s="1"/>
  <c r="BZ666" i="3" a="1"/>
  <c r="BZ666" i="3" s="1"/>
  <c r="BS28" i="3"/>
  <c r="BT28" i="3"/>
  <c r="BX28" i="3" a="1"/>
  <c r="BX28" i="3" s="1"/>
  <c r="BY28" i="3" a="1"/>
  <c r="BY28" i="3" s="1"/>
  <c r="BZ28" i="3" a="1"/>
  <c r="BZ28" i="3" s="1"/>
  <c r="BS29" i="3"/>
  <c r="BT29" i="3"/>
  <c r="BU29" i="3" s="1" a="1"/>
  <c r="BU29" i="3" s="1"/>
  <c r="BX29" i="3" a="1"/>
  <c r="BX29" i="3" s="1"/>
  <c r="BY29" i="3" a="1"/>
  <c r="BY29" i="3" s="1"/>
  <c r="BZ29" i="3" a="1"/>
  <c r="BZ29" i="3" s="1"/>
  <c r="BS30" i="3"/>
  <c r="BT30" i="3"/>
  <c r="BU30" i="3" s="1" a="1"/>
  <c r="BU30" i="3" s="1"/>
  <c r="BX30" i="3" a="1"/>
  <c r="BX30" i="3" s="1"/>
  <c r="BY30" i="3" a="1"/>
  <c r="BY30" i="3" s="1"/>
  <c r="BZ30" i="3" a="1"/>
  <c r="BZ30" i="3" s="1"/>
  <c r="BS31" i="3"/>
  <c r="BT31" i="3"/>
  <c r="BU31" i="3" s="1" a="1"/>
  <c r="BU31" i="3" s="1"/>
  <c r="BX31" i="3" a="1"/>
  <c r="BX31" i="3" s="1"/>
  <c r="BY31" i="3" a="1"/>
  <c r="BY31" i="3" s="1"/>
  <c r="BZ31" i="3" a="1"/>
  <c r="BZ31" i="3" s="1"/>
  <c r="BS32" i="3"/>
  <c r="BT32" i="3"/>
  <c r="BX32" i="3" a="1"/>
  <c r="BX32" i="3" s="1"/>
  <c r="BY32" i="3" a="1"/>
  <c r="BY32" i="3" s="1"/>
  <c r="BZ32" i="3" a="1"/>
  <c r="BZ32" i="3" s="1"/>
  <c r="BS107" i="3"/>
  <c r="BT107" i="3"/>
  <c r="BU107" i="3" s="1" a="1"/>
  <c r="BU107" i="3" s="1"/>
  <c r="BX107" i="3" a="1"/>
  <c r="BX107" i="3" s="1"/>
  <c r="BY107" i="3" a="1"/>
  <c r="BY107" i="3" s="1"/>
  <c r="BZ107" i="3" a="1"/>
  <c r="BZ107" i="3" s="1"/>
  <c r="BS108" i="3"/>
  <c r="BT108" i="3"/>
  <c r="BU108" i="3" s="1" a="1"/>
  <c r="BU108" i="3" s="1"/>
  <c r="BX108" i="3" a="1"/>
  <c r="BX108" i="3" s="1"/>
  <c r="BY108" i="3" a="1"/>
  <c r="BY108" i="3" s="1"/>
  <c r="BZ108" i="3" a="1"/>
  <c r="BZ108" i="3" s="1"/>
  <c r="BS109" i="3"/>
  <c r="BT109" i="3"/>
  <c r="BU109" i="3" s="1" a="1"/>
  <c r="BU109" i="3" s="1"/>
  <c r="BX109" i="3" a="1"/>
  <c r="BX109" i="3" s="1"/>
  <c r="BY109" i="3" a="1"/>
  <c r="BY109" i="3" s="1"/>
  <c r="BZ109" i="3" a="1"/>
  <c r="BZ109" i="3" s="1"/>
  <c r="BS110" i="3"/>
  <c r="BT110" i="3"/>
  <c r="BX110" i="3" a="1"/>
  <c r="BX110" i="3" s="1"/>
  <c r="BY110" i="3" a="1"/>
  <c r="BY110" i="3" s="1"/>
  <c r="BZ110" i="3" a="1"/>
  <c r="BZ110" i="3" s="1"/>
  <c r="BS201" i="3"/>
  <c r="BT201" i="3"/>
  <c r="BU201" i="3" s="1" a="1"/>
  <c r="BU201" i="3" s="1"/>
  <c r="BX201" i="3" a="1"/>
  <c r="BX201" i="3" s="1"/>
  <c r="BY201" i="3" a="1"/>
  <c r="BY201" i="3" s="1"/>
  <c r="BZ201" i="3" a="1"/>
  <c r="BZ201" i="3" s="1"/>
  <c r="BS202" i="3"/>
  <c r="BT202" i="3"/>
  <c r="BU202" i="3" s="1" a="1"/>
  <c r="BU202" i="3" s="1"/>
  <c r="BX202" i="3" a="1"/>
  <c r="BX202" i="3" s="1"/>
  <c r="BY202" i="3" a="1"/>
  <c r="BY202" i="3" s="1"/>
  <c r="BZ202" i="3" a="1"/>
  <c r="BZ202" i="3" s="1"/>
  <c r="BS204" i="3"/>
  <c r="BT204" i="3"/>
  <c r="BX204" i="3" a="1"/>
  <c r="BX204" i="3" s="1"/>
  <c r="BY204" i="3" a="1"/>
  <c r="BY204" i="3" s="1"/>
  <c r="BZ204" i="3" a="1"/>
  <c r="BZ204" i="3" s="1"/>
  <c r="BS205" i="3"/>
  <c r="BT205" i="3"/>
  <c r="BX205" i="3" a="1"/>
  <c r="BX205" i="3" s="1"/>
  <c r="BY205" i="3" a="1"/>
  <c r="BY205" i="3" s="1"/>
  <c r="BZ205" i="3" a="1"/>
  <c r="BZ205" i="3" s="1"/>
  <c r="BS206" i="3"/>
  <c r="BT206" i="3"/>
  <c r="BU206" i="3" s="1" a="1"/>
  <c r="BU206" i="3" s="1"/>
  <c r="BX206" i="3" a="1"/>
  <c r="BX206" i="3" s="1"/>
  <c r="BY206" i="3" a="1"/>
  <c r="BY206" i="3" s="1"/>
  <c r="BZ206" i="3" a="1"/>
  <c r="BZ206" i="3" s="1"/>
  <c r="BS207" i="3"/>
  <c r="BT207" i="3"/>
  <c r="BU207" i="3" s="1" a="1"/>
  <c r="BU207" i="3" s="1"/>
  <c r="BX207" i="3" a="1"/>
  <c r="BX207" i="3" s="1"/>
  <c r="BY207" i="3" a="1"/>
  <c r="BY207" i="3" s="1"/>
  <c r="BZ207" i="3" a="1"/>
  <c r="BZ207" i="3" s="1"/>
  <c r="BS208" i="3"/>
  <c r="BT208" i="3"/>
  <c r="BU208" i="3" s="1" a="1"/>
  <c r="BU208" i="3" s="1"/>
  <c r="BX208" i="3" a="1"/>
  <c r="BX208" i="3" s="1"/>
  <c r="BY208" i="3" a="1"/>
  <c r="BY208" i="3" s="1"/>
  <c r="BZ208" i="3" a="1"/>
  <c r="BZ208" i="3" s="1"/>
  <c r="BS315" i="3"/>
  <c r="BT315" i="3"/>
  <c r="BU315" i="3" s="1" a="1"/>
  <c r="BU315" i="3" s="1"/>
  <c r="BX315" i="3" a="1"/>
  <c r="BX315" i="3" s="1"/>
  <c r="BY315" i="3" a="1"/>
  <c r="BY315" i="3" s="1"/>
  <c r="BZ315" i="3" a="1"/>
  <c r="BZ315" i="3" s="1"/>
  <c r="BS316" i="3"/>
  <c r="BT316" i="3"/>
  <c r="BU316" i="3" s="1" a="1"/>
  <c r="BU316" i="3" s="1"/>
  <c r="BX316" i="3" a="1"/>
  <c r="BX316" i="3" s="1"/>
  <c r="BY316" i="3" a="1"/>
  <c r="BY316" i="3" s="1"/>
  <c r="BZ316" i="3" a="1"/>
  <c r="BZ316" i="3" s="1"/>
  <c r="BS420" i="3"/>
  <c r="BT420" i="3"/>
  <c r="BU420" i="3" s="1" a="1"/>
  <c r="BU420" i="3" s="1"/>
  <c r="BX420" i="3" a="1"/>
  <c r="BX420" i="3" s="1"/>
  <c r="BY420" i="3" a="1"/>
  <c r="BY420" i="3" s="1"/>
  <c r="BZ420" i="3" a="1"/>
  <c r="BZ420" i="3" s="1"/>
  <c r="BS423" i="3"/>
  <c r="BT423" i="3"/>
  <c r="BU423" i="3" s="1" a="1"/>
  <c r="BU423" i="3" s="1"/>
  <c r="BX423" i="3" a="1"/>
  <c r="BX423" i="3" s="1"/>
  <c r="BY423" i="3" a="1"/>
  <c r="BY423" i="3" s="1"/>
  <c r="BZ423" i="3" a="1"/>
  <c r="BZ423" i="3" s="1"/>
  <c r="BS416" i="3"/>
  <c r="BT416" i="3"/>
  <c r="BU416" i="3" s="1" a="1"/>
  <c r="BU416" i="3" s="1"/>
  <c r="BX416" i="3" a="1"/>
  <c r="BX416" i="3" s="1"/>
  <c r="BY416" i="3" a="1"/>
  <c r="BY416" i="3" s="1"/>
  <c r="BZ416" i="3" a="1"/>
  <c r="BZ416" i="3" s="1"/>
  <c r="BS418" i="3"/>
  <c r="BT418" i="3"/>
  <c r="BU418" i="3" s="1" a="1"/>
  <c r="BU418" i="3" s="1"/>
  <c r="BX418" i="3" a="1"/>
  <c r="BX418" i="3" s="1"/>
  <c r="BY418" i="3" a="1"/>
  <c r="BY418" i="3" s="1"/>
  <c r="BZ418" i="3" a="1"/>
  <c r="BZ418" i="3" s="1"/>
  <c r="BS543" i="3"/>
  <c r="BT543" i="3"/>
  <c r="BU543" i="3" s="1" a="1"/>
  <c r="BU543" i="3" s="1"/>
  <c r="BX543" i="3" a="1"/>
  <c r="BX543" i="3" s="1"/>
  <c r="BY543" i="3" a="1"/>
  <c r="BY543" i="3" s="1"/>
  <c r="BZ543" i="3" a="1"/>
  <c r="BZ543" i="3" s="1"/>
  <c r="BS544" i="3"/>
  <c r="BT544" i="3"/>
  <c r="BU544" i="3" s="1" a="1"/>
  <c r="BU544" i="3" s="1"/>
  <c r="BX544" i="3" a="1"/>
  <c r="BX544" i="3" s="1"/>
  <c r="BY544" i="3" a="1"/>
  <c r="BY544" i="3" s="1"/>
  <c r="BZ544" i="3" a="1"/>
  <c r="BZ544" i="3" s="1"/>
  <c r="BS547" i="3"/>
  <c r="BT547" i="3"/>
  <c r="BU547" i="3" s="1" a="1"/>
  <c r="BU547" i="3" s="1"/>
  <c r="BX547" i="3" a="1"/>
  <c r="BX547" i="3" s="1"/>
  <c r="BY547" i="3" a="1"/>
  <c r="BY547" i="3" s="1"/>
  <c r="BZ547" i="3" a="1"/>
  <c r="BZ547" i="3" s="1"/>
  <c r="BS548" i="3"/>
  <c r="BT548" i="3"/>
  <c r="BU548" i="3" s="1" a="1"/>
  <c r="BU548" i="3" s="1"/>
  <c r="BX548" i="3" a="1"/>
  <c r="BX548" i="3" s="1"/>
  <c r="BY548" i="3" a="1"/>
  <c r="BY548" i="3" s="1"/>
  <c r="BZ548" i="3" a="1"/>
  <c r="BZ548" i="3" s="1"/>
  <c r="BS549" i="3"/>
  <c r="BT549" i="3"/>
  <c r="BU549" i="3" s="1" a="1"/>
  <c r="BU549" i="3" s="1"/>
  <c r="BX549" i="3" a="1"/>
  <c r="BX549" i="3" s="1"/>
  <c r="BY549" i="3" a="1"/>
  <c r="BY549" i="3" s="1"/>
  <c r="BZ549" i="3" a="1"/>
  <c r="BZ549" i="3" s="1"/>
  <c r="BS655" i="3"/>
  <c r="BT655" i="3"/>
  <c r="BU655" i="3" s="1" a="1"/>
  <c r="BU655" i="3" s="1"/>
  <c r="BX655" i="3" a="1"/>
  <c r="BX655" i="3" s="1"/>
  <c r="BY655" i="3" a="1"/>
  <c r="BY655" i="3" s="1"/>
  <c r="BZ655" i="3" a="1"/>
  <c r="BZ655" i="3" s="1"/>
  <c r="BS810" i="3"/>
  <c r="BT810" i="3"/>
  <c r="BU810" i="3" s="1" a="1"/>
  <c r="BU810" i="3" s="1"/>
  <c r="BX810" i="3" a="1"/>
  <c r="BX810" i="3" s="1"/>
  <c r="BY810" i="3" a="1"/>
  <c r="BY810" i="3" s="1"/>
  <c r="BZ810" i="3" a="1"/>
  <c r="BZ810" i="3" s="1"/>
  <c r="BS836" i="3"/>
  <c r="BT836" i="3"/>
  <c r="BU836" i="3" s="1" a="1"/>
  <c r="BU836" i="3" s="1"/>
  <c r="BX836" i="3" a="1"/>
  <c r="BX836" i="3" s="1"/>
  <c r="BY836" i="3" a="1"/>
  <c r="BY836" i="3" s="1"/>
  <c r="BZ836" i="3" a="1"/>
  <c r="BZ836" i="3" s="1"/>
  <c r="BS837" i="3"/>
  <c r="BT837" i="3"/>
  <c r="BU837" i="3" s="1" a="1"/>
  <c r="BU837" i="3" s="1"/>
  <c r="BX837" i="3" a="1"/>
  <c r="BX837" i="3" s="1"/>
  <c r="BY837" i="3" a="1"/>
  <c r="BY837" i="3" s="1"/>
  <c r="BZ837" i="3" a="1"/>
  <c r="BZ837" i="3" s="1"/>
  <c r="BS218" i="3"/>
  <c r="BT218" i="3"/>
  <c r="BU218" i="3" s="1" a="1"/>
  <c r="BU218" i="3" s="1"/>
  <c r="BX218" i="3" a="1"/>
  <c r="BX218" i="3" s="1"/>
  <c r="BY218" i="3" a="1"/>
  <c r="BY218" i="3" s="1"/>
  <c r="BZ218" i="3" a="1"/>
  <c r="BZ218" i="3" s="1"/>
  <c r="BS217" i="3"/>
  <c r="BT217" i="3"/>
  <c r="BU217" i="3" s="1" a="1"/>
  <c r="BU217" i="3" s="1"/>
  <c r="BX217" i="3" a="1"/>
  <c r="BX217" i="3" s="1"/>
  <c r="BY217" i="3" a="1"/>
  <c r="BY217" i="3" s="1"/>
  <c r="BZ217" i="3" a="1"/>
  <c r="BZ217" i="3" s="1"/>
  <c r="BS277" i="3"/>
  <c r="BT277" i="3"/>
  <c r="BU277" i="3" s="1" a="1"/>
  <c r="BU277" i="3" s="1"/>
  <c r="BX277" i="3" a="1"/>
  <c r="BX277" i="3" s="1"/>
  <c r="BY277" i="3" a="1"/>
  <c r="BY277" i="3" s="1"/>
  <c r="BZ277" i="3" a="1"/>
  <c r="BZ277" i="3" s="1"/>
  <c r="BS275" i="3"/>
  <c r="BT275" i="3"/>
  <c r="BU275" i="3" s="1" a="1"/>
  <c r="BU275" i="3" s="1"/>
  <c r="BX275" i="3" a="1"/>
  <c r="BX275" i="3" s="1"/>
  <c r="BY275" i="3" a="1"/>
  <c r="BY275" i="3" s="1"/>
  <c r="BZ275" i="3" a="1"/>
  <c r="BZ275" i="3" s="1"/>
  <c r="BS802" i="3"/>
  <c r="BT802" i="3"/>
  <c r="BU802" i="3" s="1" a="1"/>
  <c r="BU802" i="3" s="1"/>
  <c r="BX802" i="3" a="1"/>
  <c r="BX802" i="3" s="1"/>
  <c r="BY802" i="3" a="1"/>
  <c r="BY802" i="3" s="1"/>
  <c r="BZ802" i="3" a="1"/>
  <c r="BZ802" i="3" s="1"/>
  <c r="BS803" i="3"/>
  <c r="BT803" i="3"/>
  <c r="BU803" i="3" s="1" a="1"/>
  <c r="BU803" i="3" s="1"/>
  <c r="BX803" i="3" a="1"/>
  <c r="BX803" i="3" s="1"/>
  <c r="BY803" i="3" a="1"/>
  <c r="BY803" i="3" s="1"/>
  <c r="BZ803" i="3" a="1"/>
  <c r="BZ803" i="3" s="1"/>
  <c r="BS800" i="3"/>
  <c r="BT800" i="3"/>
  <c r="BX800" i="3" a="1"/>
  <c r="BX800" i="3" s="1"/>
  <c r="BY800" i="3" a="1"/>
  <c r="BY800" i="3" s="1"/>
  <c r="BZ800" i="3" a="1"/>
  <c r="BZ800" i="3" s="1"/>
  <c r="BS811" i="3"/>
  <c r="BT811" i="3"/>
  <c r="BU811" i="3" s="1" a="1"/>
  <c r="BU811" i="3" s="1"/>
  <c r="BX811" i="3" a="1"/>
  <c r="BX811" i="3" s="1"/>
  <c r="BY811" i="3" a="1"/>
  <c r="BY811" i="3" s="1"/>
  <c r="BZ811" i="3" a="1"/>
  <c r="BZ811" i="3" s="1"/>
  <c r="BS823" i="3"/>
  <c r="BT823" i="3"/>
  <c r="BU823" i="3" s="1" a="1"/>
  <c r="BU823" i="3" s="1"/>
  <c r="BX823" i="3" a="1"/>
  <c r="BX823" i="3" s="1"/>
  <c r="BY823" i="3" a="1"/>
  <c r="BY823" i="3" s="1"/>
  <c r="BZ823" i="3" a="1"/>
  <c r="BZ823" i="3" s="1"/>
  <c r="BS824" i="3"/>
  <c r="BT824" i="3"/>
  <c r="BU824" i="3" s="1" a="1"/>
  <c r="BU824" i="3" s="1"/>
  <c r="BX824" i="3" a="1"/>
  <c r="BX824" i="3" s="1"/>
  <c r="BY824" i="3" a="1"/>
  <c r="BY824" i="3" s="1"/>
  <c r="BZ824" i="3" a="1"/>
  <c r="BZ824" i="3" s="1"/>
  <c r="BS826" i="3"/>
  <c r="BT826" i="3"/>
  <c r="BU826" i="3" s="1" a="1"/>
  <c r="BU826" i="3" s="1"/>
  <c r="BX826" i="3" a="1"/>
  <c r="BX826" i="3" s="1"/>
  <c r="BY826" i="3" a="1"/>
  <c r="BY826" i="3" s="1"/>
  <c r="BZ826" i="3" a="1"/>
  <c r="BZ826" i="3" s="1"/>
  <c r="BS829" i="3"/>
  <c r="BT829" i="3"/>
  <c r="BU829" i="3" s="1" a="1"/>
  <c r="BU829" i="3" s="1"/>
  <c r="BX829" i="3" a="1"/>
  <c r="BX829" i="3" s="1"/>
  <c r="BY829" i="3" a="1"/>
  <c r="BY829" i="3" s="1"/>
  <c r="BZ829" i="3" a="1"/>
  <c r="BZ829" i="3" s="1"/>
  <c r="BS830" i="3"/>
  <c r="BT830" i="3"/>
  <c r="BU830" i="3" s="1" a="1"/>
  <c r="BU830" i="3" s="1"/>
  <c r="BX830" i="3" a="1"/>
  <c r="BX830" i="3" s="1"/>
  <c r="BY830" i="3" a="1"/>
  <c r="BY830" i="3" s="1"/>
  <c r="BZ830" i="3" a="1"/>
  <c r="BZ830" i="3" s="1"/>
  <c r="BS832" i="3"/>
  <c r="BT832" i="3"/>
  <c r="BU832" i="3" s="1" a="1"/>
  <c r="BU832" i="3" s="1"/>
  <c r="BX832" i="3" a="1"/>
  <c r="BX832" i="3" s="1"/>
  <c r="BY832" i="3" a="1"/>
  <c r="BY832" i="3" s="1"/>
  <c r="BZ832" i="3" a="1"/>
  <c r="BZ832" i="3" s="1"/>
  <c r="BS833" i="3"/>
  <c r="BT833" i="3"/>
  <c r="BX833" i="3" a="1"/>
  <c r="BX833" i="3" s="1"/>
  <c r="BY833" i="3" a="1"/>
  <c r="BY833" i="3" s="1"/>
  <c r="BZ833" i="3" a="1"/>
  <c r="BZ833" i="3" s="1"/>
  <c r="BS279" i="3"/>
  <c r="BT279" i="3"/>
  <c r="BU279" i="3" s="1" a="1"/>
  <c r="BU279" i="3" s="1"/>
  <c r="BX279" i="3" a="1"/>
  <c r="BX279" i="3" s="1"/>
  <c r="BY279" i="3" a="1"/>
  <c r="BY279" i="3" s="1"/>
  <c r="BZ279" i="3" a="1"/>
  <c r="BZ279" i="3" s="1"/>
  <c r="BS280" i="3"/>
  <c r="BT280" i="3"/>
  <c r="BU280" i="3" s="1" a="1"/>
  <c r="BU280" i="3" s="1"/>
  <c r="BX280" i="3" a="1"/>
  <c r="BX280" i="3" s="1"/>
  <c r="BY280" i="3" a="1"/>
  <c r="BY280" i="3" s="1"/>
  <c r="BZ280" i="3" a="1"/>
  <c r="BZ280" i="3" s="1"/>
  <c r="BS281" i="3"/>
  <c r="BT281" i="3"/>
  <c r="BU281" i="3" s="1" a="1"/>
  <c r="BU281" i="3" s="1"/>
  <c r="BX281" i="3" a="1"/>
  <c r="BX281" i="3" s="1"/>
  <c r="BY281" i="3" a="1"/>
  <c r="BY281" i="3" s="1"/>
  <c r="BZ281" i="3" a="1"/>
  <c r="BZ281" i="3" s="1"/>
  <c r="BS282" i="3"/>
  <c r="BT282" i="3"/>
  <c r="BU282" i="3" s="1" a="1"/>
  <c r="BU282" i="3" s="1"/>
  <c r="BX282" i="3" a="1"/>
  <c r="BX282" i="3" s="1"/>
  <c r="BY282" i="3" a="1"/>
  <c r="BY282" i="3" s="1"/>
  <c r="BZ282" i="3" a="1"/>
  <c r="BZ282" i="3" s="1"/>
  <c r="BS289" i="3"/>
  <c r="BT289" i="3"/>
  <c r="BU289" i="3" s="1" a="1"/>
  <c r="BU289" i="3" s="1"/>
  <c r="BX289" i="3" a="1"/>
  <c r="BX289" i="3" s="1"/>
  <c r="BY289" i="3" a="1"/>
  <c r="BY289" i="3" s="1"/>
  <c r="BZ289" i="3" a="1"/>
  <c r="BZ289" i="3" s="1"/>
  <c r="BS292" i="3"/>
  <c r="BT292" i="3"/>
  <c r="BU292" i="3" s="1" a="1"/>
  <c r="BU292" i="3" s="1"/>
  <c r="BX292" i="3" a="1"/>
  <c r="BX292" i="3" s="1"/>
  <c r="BY292" i="3" a="1"/>
  <c r="BY292" i="3" s="1"/>
  <c r="BZ292" i="3" a="1"/>
  <c r="BZ292" i="3" s="1"/>
  <c r="BS480" i="3"/>
  <c r="BT480" i="3"/>
  <c r="BU480" i="3" s="1" a="1"/>
  <c r="BU480" i="3" s="1"/>
  <c r="BX480" i="3" a="1"/>
  <c r="BX480" i="3" s="1"/>
  <c r="BY480" i="3" a="1"/>
  <c r="BY480" i="3" s="1"/>
  <c r="BZ480" i="3" a="1"/>
  <c r="BZ480" i="3" s="1"/>
  <c r="BS482" i="3"/>
  <c r="BT482" i="3"/>
  <c r="BU482" i="3" s="1" a="1"/>
  <c r="BU482" i="3" s="1"/>
  <c r="BX482" i="3" a="1"/>
  <c r="BX482" i="3" s="1"/>
  <c r="BY482" i="3" a="1"/>
  <c r="BY482" i="3" s="1"/>
  <c r="BZ482" i="3" a="1"/>
  <c r="BZ482" i="3" s="1"/>
  <c r="BS868" i="3"/>
  <c r="BT868" i="3"/>
  <c r="BU868" i="3" s="1" a="1"/>
  <c r="BU868" i="3" s="1"/>
  <c r="BX868" i="3" a="1"/>
  <c r="BX868" i="3" s="1"/>
  <c r="BY868" i="3" a="1"/>
  <c r="BY868" i="3" s="1"/>
  <c r="BZ868" i="3" a="1"/>
  <c r="BZ868" i="3" s="1"/>
  <c r="BS869" i="3"/>
  <c r="BT869" i="3"/>
  <c r="BU869" i="3" s="1" a="1"/>
  <c r="BU869" i="3" s="1"/>
  <c r="BX869" i="3" a="1"/>
  <c r="BX869" i="3" s="1"/>
  <c r="BY869" i="3" a="1"/>
  <c r="BY869" i="3" s="1"/>
  <c r="BZ869" i="3" a="1"/>
  <c r="BZ869" i="3" s="1"/>
  <c r="BS870" i="3"/>
  <c r="BT870" i="3"/>
  <c r="BU870" i="3" s="1" a="1"/>
  <c r="BU870" i="3" s="1"/>
  <c r="BX870" i="3" a="1"/>
  <c r="BX870" i="3" s="1"/>
  <c r="BY870" i="3" a="1"/>
  <c r="BY870" i="3" s="1"/>
  <c r="BZ870" i="3" a="1"/>
  <c r="BZ870" i="3" s="1"/>
  <c r="BS4" i="3"/>
  <c r="BT4" i="3"/>
  <c r="BU4" i="3" s="1" a="1"/>
  <c r="BU4" i="3" s="1"/>
  <c r="BX4" i="3" a="1"/>
  <c r="BX4" i="3" s="1"/>
  <c r="BY4" i="3" a="1"/>
  <c r="BY4" i="3" s="1"/>
  <c r="BZ4" i="3" a="1"/>
  <c r="BZ4" i="3" s="1"/>
  <c r="BS308" i="3"/>
  <c r="BT308" i="3"/>
  <c r="BU308" i="3" s="1" a="1"/>
  <c r="BU308" i="3" s="1"/>
  <c r="BX308" i="3" a="1"/>
  <c r="BX308" i="3" s="1"/>
  <c r="BY308" i="3" a="1"/>
  <c r="BY308" i="3" s="1"/>
  <c r="BZ308" i="3" a="1"/>
  <c r="BZ308" i="3" s="1"/>
  <c r="BS326" i="3"/>
  <c r="BT326" i="3"/>
  <c r="BU326" i="3" s="1" a="1"/>
  <c r="BU326" i="3" s="1"/>
  <c r="BX326" i="3" a="1"/>
  <c r="BX326" i="3" s="1"/>
  <c r="BY326" i="3" a="1"/>
  <c r="BY326" i="3" s="1"/>
  <c r="BZ326" i="3" a="1"/>
  <c r="BZ326" i="3" s="1"/>
  <c r="BS471" i="3"/>
  <c r="BT471" i="3"/>
  <c r="BU471" i="3" s="1" a="1"/>
  <c r="BU471" i="3" s="1"/>
  <c r="BX471" i="3" a="1"/>
  <c r="BX471" i="3" s="1"/>
  <c r="BY471" i="3" a="1"/>
  <c r="BY471" i="3" s="1"/>
  <c r="BZ471" i="3" a="1"/>
  <c r="BZ471" i="3" s="1"/>
  <c r="BS470" i="3"/>
  <c r="BT470" i="3"/>
  <c r="BX470" i="3" a="1"/>
  <c r="BX470" i="3" s="1"/>
  <c r="BY470" i="3" a="1"/>
  <c r="BY470" i="3" s="1"/>
  <c r="BZ470" i="3" a="1"/>
  <c r="BZ470" i="3" s="1"/>
  <c r="BS629" i="3"/>
  <c r="BT629" i="3"/>
  <c r="BU629" i="3" s="1" a="1"/>
  <c r="BU629" i="3" s="1"/>
  <c r="BX629" i="3" a="1"/>
  <c r="BX629" i="3" s="1"/>
  <c r="BY629" i="3" a="1"/>
  <c r="BY629" i="3" s="1"/>
  <c r="BZ629" i="3" a="1"/>
  <c r="BZ629" i="3" s="1"/>
  <c r="BS624" i="3"/>
  <c r="BT624" i="3"/>
  <c r="BU624" i="3" s="1" a="1"/>
  <c r="BU624" i="3" s="1"/>
  <c r="BX624" i="3" a="1"/>
  <c r="BX624" i="3" s="1"/>
  <c r="BY624" i="3" a="1"/>
  <c r="BY624" i="3" s="1"/>
  <c r="BZ624" i="3" a="1"/>
  <c r="BZ624" i="3" s="1"/>
  <c r="BS583" i="3"/>
  <c r="BT583" i="3"/>
  <c r="BU583" i="3" s="1" a="1"/>
  <c r="BU583" i="3" s="1"/>
  <c r="BX583" i="3" a="1"/>
  <c r="BX583" i="3" s="1"/>
  <c r="BY583" i="3" a="1"/>
  <c r="BY583" i="3" s="1"/>
  <c r="BZ583" i="3" a="1"/>
  <c r="BZ583" i="3" s="1"/>
  <c r="BS584" i="3"/>
  <c r="BT584" i="3"/>
  <c r="BU584" i="3" s="1" a="1"/>
  <c r="BU584" i="3" s="1"/>
  <c r="BX584" i="3" a="1"/>
  <c r="BX584" i="3" s="1"/>
  <c r="BY584" i="3" a="1"/>
  <c r="BY584" i="3" s="1"/>
  <c r="BZ584" i="3" a="1"/>
  <c r="BZ584" i="3" s="1"/>
  <c r="BS801" i="3"/>
  <c r="BT801" i="3"/>
  <c r="BU801" i="3" s="1" a="1"/>
  <c r="BU801" i="3" s="1"/>
  <c r="BX801" i="3" a="1"/>
  <c r="BX801" i="3" s="1"/>
  <c r="BY801" i="3" a="1"/>
  <c r="BY801" i="3" s="1"/>
  <c r="BZ801" i="3" a="1"/>
  <c r="BZ801" i="3" s="1"/>
  <c r="BS679" i="3"/>
  <c r="BT679" i="3"/>
  <c r="BU679" i="3" s="1" a="1"/>
  <c r="BU679" i="3" s="1"/>
  <c r="BX679" i="3" a="1"/>
  <c r="BX679" i="3" s="1"/>
  <c r="BY679" i="3" a="1"/>
  <c r="BY679" i="3" s="1"/>
  <c r="BZ679" i="3" a="1"/>
  <c r="BZ679" i="3" s="1"/>
  <c r="BS678" i="3"/>
  <c r="BT678" i="3"/>
  <c r="BU678" i="3" s="1" a="1"/>
  <c r="BU678" i="3" s="1"/>
  <c r="BX678" i="3" a="1"/>
  <c r="BX678" i="3" s="1"/>
  <c r="BY678" i="3" a="1"/>
  <c r="BY678" i="3" s="1"/>
  <c r="BZ678" i="3" a="1"/>
  <c r="BZ678" i="3" s="1"/>
  <c r="BS684" i="3"/>
  <c r="BT684" i="3"/>
  <c r="BU684" i="3" s="1" a="1"/>
  <c r="BU684" i="3" s="1"/>
  <c r="BX684" i="3" a="1"/>
  <c r="BX684" i="3" s="1"/>
  <c r="BY684" i="3" a="1"/>
  <c r="BY684" i="3" s="1"/>
  <c r="BZ684" i="3" a="1"/>
  <c r="BZ684" i="3" s="1"/>
  <c r="BS685" i="3"/>
  <c r="BT685" i="3"/>
  <c r="BU685" i="3" s="1" a="1"/>
  <c r="BU685" i="3" s="1"/>
  <c r="BX685" i="3" a="1"/>
  <c r="BX685" i="3" s="1"/>
  <c r="BY685" i="3" a="1"/>
  <c r="BY685" i="3" s="1"/>
  <c r="BZ685" i="3" a="1"/>
  <c r="BZ685" i="3" s="1"/>
  <c r="BS686" i="3"/>
  <c r="BT686" i="3"/>
  <c r="BU686" i="3" s="1" a="1"/>
  <c r="BU686" i="3" s="1"/>
  <c r="BX686" i="3" a="1"/>
  <c r="BX686" i="3" s="1"/>
  <c r="BY686" i="3" a="1"/>
  <c r="BY686" i="3" s="1"/>
  <c r="BZ686" i="3" a="1"/>
  <c r="BZ686" i="3" s="1"/>
  <c r="BS691" i="3"/>
  <c r="BT691" i="3"/>
  <c r="BU691" i="3" s="1" a="1"/>
  <c r="BU691" i="3" s="1"/>
  <c r="BX691" i="3" a="1"/>
  <c r="BX691" i="3" s="1"/>
  <c r="BY691" i="3" a="1"/>
  <c r="BY691" i="3" s="1"/>
  <c r="BZ691" i="3" a="1"/>
  <c r="BZ691" i="3" s="1"/>
  <c r="BS10" i="3"/>
  <c r="BT10" i="3"/>
  <c r="BU10" i="3" s="1" a="1"/>
  <c r="BU10" i="3" s="1"/>
  <c r="BX10" i="3" a="1"/>
  <c r="BX10" i="3" s="1"/>
  <c r="BY10" i="3" a="1"/>
  <c r="BY10" i="3" s="1"/>
  <c r="BZ10" i="3" a="1"/>
  <c r="BZ10" i="3" s="1"/>
  <c r="BS9" i="3"/>
  <c r="BT9" i="3"/>
  <c r="BU9" i="3" s="1" a="1"/>
  <c r="BU9" i="3" s="1"/>
  <c r="BX9" i="3" a="1"/>
  <c r="BX9" i="3" s="1"/>
  <c r="BY9" i="3" a="1"/>
  <c r="BY9" i="3" s="1"/>
  <c r="BZ9" i="3" a="1"/>
  <c r="BZ9" i="3" s="1"/>
  <c r="BS76" i="3"/>
  <c r="BT76" i="3"/>
  <c r="BU76" i="3" s="1" a="1"/>
  <c r="BU76" i="3" s="1"/>
  <c r="BX76" i="3" a="1"/>
  <c r="BX76" i="3" s="1"/>
  <c r="BY76" i="3" a="1"/>
  <c r="BY76" i="3" s="1"/>
  <c r="BZ76" i="3" a="1"/>
  <c r="BZ76" i="3" s="1"/>
  <c r="BS68" i="3"/>
  <c r="BT68" i="3"/>
  <c r="BU68" i="3" s="1" a="1"/>
  <c r="BU68" i="3" s="1"/>
  <c r="BX68" i="3" a="1"/>
  <c r="BX68" i="3" s="1"/>
  <c r="BY68" i="3" a="1"/>
  <c r="BY68" i="3" s="1"/>
  <c r="BZ68" i="3" a="1"/>
  <c r="BZ68" i="3" s="1"/>
  <c r="BS73" i="3"/>
  <c r="BT73" i="3"/>
  <c r="BU73" i="3" s="1" a="1"/>
  <c r="BU73" i="3" s="1"/>
  <c r="BX73" i="3" a="1"/>
  <c r="BX73" i="3" s="1"/>
  <c r="BY73" i="3" a="1"/>
  <c r="BY73" i="3" s="1"/>
  <c r="BZ73" i="3" a="1"/>
  <c r="BZ73" i="3" s="1"/>
  <c r="BS70" i="3"/>
  <c r="BT70" i="3"/>
  <c r="BU70" i="3" s="1" a="1"/>
  <c r="BU70" i="3" s="1"/>
  <c r="BX70" i="3" a="1"/>
  <c r="BX70" i="3" s="1"/>
  <c r="BY70" i="3" a="1"/>
  <c r="BY70" i="3" s="1"/>
  <c r="BZ70" i="3" a="1"/>
  <c r="BZ70" i="3" s="1"/>
  <c r="BS72" i="3"/>
  <c r="BT72" i="3"/>
  <c r="BU72" i="3" s="1" a="1"/>
  <c r="BU72" i="3" s="1"/>
  <c r="BX72" i="3" a="1"/>
  <c r="BX72" i="3" s="1"/>
  <c r="BY72" i="3" a="1"/>
  <c r="BY72" i="3" s="1"/>
  <c r="BZ72" i="3" a="1"/>
  <c r="BZ72" i="3" s="1"/>
  <c r="BS75" i="3"/>
  <c r="BT75" i="3"/>
  <c r="BU75" i="3" s="1" a="1"/>
  <c r="BU75" i="3" s="1"/>
  <c r="BX75" i="3" a="1"/>
  <c r="BX75" i="3" s="1"/>
  <c r="BY75" i="3" a="1"/>
  <c r="BY75" i="3" s="1"/>
  <c r="BZ75" i="3" a="1"/>
  <c r="BZ75" i="3" s="1"/>
  <c r="BS74" i="3"/>
  <c r="BT74" i="3"/>
  <c r="BU74" i="3" s="1" a="1"/>
  <c r="BU74" i="3" s="1"/>
  <c r="BX74" i="3" a="1"/>
  <c r="BX74" i="3" s="1"/>
  <c r="BY74" i="3" a="1"/>
  <c r="BY74" i="3" s="1"/>
  <c r="BZ74" i="3" a="1"/>
  <c r="BZ74" i="3" s="1"/>
  <c r="BS483" i="3"/>
  <c r="BT483" i="3"/>
  <c r="BU483" i="3" s="1" a="1"/>
  <c r="BU483" i="3" s="1"/>
  <c r="BX483" i="3" a="1"/>
  <c r="BX483" i="3" s="1"/>
  <c r="BY483" i="3" a="1"/>
  <c r="BY483" i="3" s="1"/>
  <c r="BZ483" i="3" a="1"/>
  <c r="BZ483" i="3" s="1"/>
  <c r="BS485" i="3"/>
  <c r="BT485" i="3"/>
  <c r="BU485" i="3" s="1" a="1"/>
  <c r="BU485" i="3" s="1"/>
  <c r="BX485" i="3" a="1"/>
  <c r="BX485" i="3" s="1"/>
  <c r="BY485" i="3" a="1"/>
  <c r="BY485" i="3" s="1"/>
  <c r="BZ485" i="3" a="1"/>
  <c r="BZ485" i="3" s="1"/>
  <c r="BS588" i="3"/>
  <c r="BT588" i="3"/>
  <c r="BU588" i="3" s="1" a="1"/>
  <c r="BU588" i="3" s="1"/>
  <c r="BX588" i="3" a="1"/>
  <c r="BX588" i="3" s="1"/>
  <c r="BY588" i="3" a="1"/>
  <c r="BY588" i="3" s="1"/>
  <c r="BZ588" i="3" a="1"/>
  <c r="BZ588" i="3" s="1"/>
  <c r="BS592" i="3"/>
  <c r="BT592" i="3"/>
  <c r="BU592" i="3" s="1" a="1"/>
  <c r="BU592" i="3" s="1"/>
  <c r="BX592" i="3" a="1"/>
  <c r="BX592" i="3" s="1"/>
  <c r="BY592" i="3" a="1"/>
  <c r="BY592" i="3" s="1"/>
  <c r="BZ592" i="3" a="1"/>
  <c r="BZ592" i="3" s="1"/>
  <c r="BS651" i="3"/>
  <c r="BT651" i="3"/>
  <c r="BU651" i="3" s="1" a="1"/>
  <c r="BU651" i="3" s="1"/>
  <c r="BX651" i="3" a="1"/>
  <c r="BX651" i="3" s="1"/>
  <c r="BY651" i="3" a="1"/>
  <c r="BY651" i="3" s="1"/>
  <c r="BZ651" i="3" a="1"/>
  <c r="BZ651" i="3" s="1"/>
  <c r="BS703" i="3"/>
  <c r="BT703" i="3"/>
  <c r="BU703" i="3" s="1" a="1"/>
  <c r="BU703" i="3" s="1"/>
  <c r="BX703" i="3" a="1"/>
  <c r="BX703" i="3" s="1"/>
  <c r="BY703" i="3" a="1"/>
  <c r="BY703" i="3" s="1"/>
  <c r="BZ703" i="3" a="1"/>
  <c r="BZ703" i="3" s="1"/>
  <c r="BS698" i="3"/>
  <c r="BT698" i="3"/>
  <c r="BU698" i="3" s="1" a="1"/>
  <c r="BU698" i="3" s="1"/>
  <c r="BX698" i="3" a="1"/>
  <c r="BX698" i="3" s="1"/>
  <c r="BY698" i="3" a="1"/>
  <c r="BY698" i="3" s="1"/>
  <c r="BZ698" i="3" a="1"/>
  <c r="BZ698" i="3" s="1"/>
  <c r="BS699" i="3"/>
  <c r="BT699" i="3"/>
  <c r="BU699" i="3" s="1" a="1"/>
  <c r="BU699" i="3" s="1"/>
  <c r="BX699" i="3" a="1"/>
  <c r="BX699" i="3" s="1"/>
  <c r="BY699" i="3" a="1"/>
  <c r="BY699" i="3" s="1"/>
  <c r="BZ699" i="3" a="1"/>
  <c r="BZ699" i="3" s="1"/>
  <c r="BS708" i="3"/>
  <c r="BT708" i="3"/>
  <c r="BU708" i="3" s="1" a="1"/>
  <c r="BU708" i="3" s="1"/>
  <c r="BX708" i="3" a="1"/>
  <c r="BX708" i="3" s="1"/>
  <c r="BY708" i="3" a="1"/>
  <c r="BY708" i="3" s="1"/>
  <c r="BZ708" i="3" a="1"/>
  <c r="BZ708" i="3" s="1"/>
  <c r="BS774" i="3"/>
  <c r="BT774" i="3"/>
  <c r="BU774" i="3" s="1" a="1"/>
  <c r="BU774" i="3" s="1"/>
  <c r="BX774" i="3" a="1"/>
  <c r="BX774" i="3" s="1"/>
  <c r="BY774" i="3" a="1"/>
  <c r="BY774" i="3" s="1"/>
  <c r="BZ774" i="3" a="1"/>
  <c r="BZ774" i="3" s="1"/>
  <c r="BS769" i="3"/>
  <c r="BT769" i="3"/>
  <c r="BU769" i="3" s="1" a="1"/>
  <c r="BU769" i="3" s="1"/>
  <c r="BX769" i="3" a="1"/>
  <c r="BX769" i="3" s="1"/>
  <c r="BY769" i="3" a="1"/>
  <c r="BY769" i="3" s="1"/>
  <c r="BZ769" i="3" a="1"/>
  <c r="BZ769" i="3" s="1"/>
  <c r="BS773" i="3"/>
  <c r="BT773" i="3"/>
  <c r="BU773" i="3" s="1" a="1"/>
  <c r="BU773" i="3" s="1"/>
  <c r="BX773" i="3" a="1"/>
  <c r="BX773" i="3" s="1"/>
  <c r="BY773" i="3" a="1"/>
  <c r="BY773" i="3" s="1"/>
  <c r="BZ773" i="3" a="1"/>
  <c r="BZ773" i="3" s="1"/>
  <c r="BS771" i="3"/>
  <c r="BT771" i="3"/>
  <c r="BU771" i="3" s="1" a="1"/>
  <c r="BU771" i="3" s="1"/>
  <c r="BX771" i="3" a="1"/>
  <c r="BX771" i="3" s="1"/>
  <c r="BY771" i="3" a="1"/>
  <c r="BY771" i="3" s="1"/>
  <c r="BZ771" i="3" a="1"/>
  <c r="BZ771" i="3" s="1"/>
  <c r="BS770" i="3"/>
  <c r="BT770" i="3"/>
  <c r="BU770" i="3" s="1" a="1"/>
  <c r="BU770" i="3" s="1"/>
  <c r="BX770" i="3" a="1"/>
  <c r="BX770" i="3" s="1"/>
  <c r="BY770" i="3" a="1"/>
  <c r="BY770" i="3" s="1"/>
  <c r="BZ770" i="3" a="1"/>
  <c r="BZ770" i="3" s="1"/>
  <c r="BS36" i="3"/>
  <c r="BT36" i="3"/>
  <c r="BU36" i="3" s="1" a="1"/>
  <c r="BU36" i="3" s="1"/>
  <c r="BX36" i="3" a="1"/>
  <c r="BX36" i="3" s="1"/>
  <c r="BY36" i="3" a="1"/>
  <c r="BY36" i="3" s="1"/>
  <c r="BZ36" i="3" a="1"/>
  <c r="BZ36" i="3" s="1"/>
  <c r="BS37" i="3"/>
  <c r="BT37" i="3"/>
  <c r="BU37" i="3" s="1" a="1"/>
  <c r="BU37" i="3" s="1"/>
  <c r="BX37" i="3" a="1"/>
  <c r="BX37" i="3" s="1"/>
  <c r="BY37" i="3" a="1"/>
  <c r="BY37" i="3" s="1"/>
  <c r="BZ37" i="3" a="1"/>
  <c r="BZ37" i="3" s="1"/>
  <c r="BS35" i="3"/>
  <c r="BT35" i="3"/>
  <c r="BU35" i="3" s="1" a="1"/>
  <c r="BU35" i="3" s="1"/>
  <c r="BX35" i="3" a="1"/>
  <c r="BX35" i="3" s="1"/>
  <c r="BY35" i="3" a="1"/>
  <c r="BY35" i="3" s="1"/>
  <c r="BZ35" i="3" a="1"/>
  <c r="BZ35" i="3" s="1"/>
  <c r="BS33" i="3"/>
  <c r="BT33" i="3"/>
  <c r="BU33" i="3" s="1" a="1"/>
  <c r="BU33" i="3" s="1"/>
  <c r="BX33" i="3" a="1"/>
  <c r="BX33" i="3" s="1"/>
  <c r="BY33" i="3" a="1"/>
  <c r="BY33" i="3" s="1"/>
  <c r="BZ33" i="3" a="1"/>
  <c r="BZ33" i="3" s="1"/>
  <c r="BS39" i="3"/>
  <c r="BT39" i="3"/>
  <c r="BU39" i="3" s="1" a="1"/>
  <c r="BU39" i="3" s="1"/>
  <c r="BX39" i="3" a="1"/>
  <c r="BX39" i="3" s="1"/>
  <c r="BY39" i="3" a="1"/>
  <c r="BY39" i="3" s="1"/>
  <c r="BZ39" i="3" a="1"/>
  <c r="BZ39" i="3" s="1"/>
  <c r="BS38" i="3"/>
  <c r="BT38" i="3"/>
  <c r="BU38" i="3" s="1" a="1"/>
  <c r="BU38" i="3" s="1"/>
  <c r="BX38" i="3" a="1"/>
  <c r="BX38" i="3" s="1"/>
  <c r="BY38" i="3" a="1"/>
  <c r="BY38" i="3" s="1"/>
  <c r="BZ38" i="3" a="1"/>
  <c r="BZ38" i="3" s="1"/>
  <c r="BS34" i="3"/>
  <c r="BT34" i="3"/>
  <c r="BU34" i="3" s="1" a="1"/>
  <c r="BU34" i="3" s="1"/>
  <c r="BX34" i="3" a="1"/>
  <c r="BX34" i="3" s="1"/>
  <c r="BY34" i="3" a="1"/>
  <c r="BY34" i="3" s="1"/>
  <c r="BZ34" i="3" a="1"/>
  <c r="BZ34" i="3" s="1"/>
  <c r="BS232" i="3"/>
  <c r="BT232" i="3"/>
  <c r="BU232" i="3" s="1" a="1"/>
  <c r="BU232" i="3" s="1"/>
  <c r="BX232" i="3" a="1"/>
  <c r="BX232" i="3" s="1"/>
  <c r="BY232" i="3" a="1"/>
  <c r="BY232" i="3" s="1"/>
  <c r="BZ232" i="3" a="1"/>
  <c r="BZ232" i="3" s="1"/>
  <c r="BS333" i="3"/>
  <c r="BT333" i="3"/>
  <c r="BU333" i="3" s="1" a="1"/>
  <c r="BU333" i="3" s="1"/>
  <c r="BX333" i="3" a="1"/>
  <c r="BX333" i="3" s="1"/>
  <c r="BY333" i="3" a="1"/>
  <c r="BY333" i="3" s="1"/>
  <c r="BZ333" i="3" a="1"/>
  <c r="BZ333" i="3" s="1"/>
  <c r="BS332" i="3"/>
  <c r="BT332" i="3"/>
  <c r="BU332" i="3" s="1" a="1"/>
  <c r="BU332" i="3" s="1"/>
  <c r="BX332" i="3" a="1"/>
  <c r="BX332" i="3" s="1"/>
  <c r="BY332" i="3" a="1"/>
  <c r="BY332" i="3" s="1"/>
  <c r="BZ332" i="3" a="1"/>
  <c r="BZ332" i="3" s="1"/>
  <c r="BS334" i="3"/>
  <c r="BT334" i="3"/>
  <c r="BU334" i="3" s="1" a="1"/>
  <c r="BU334" i="3" s="1"/>
  <c r="BX334" i="3" a="1"/>
  <c r="BX334" i="3" s="1"/>
  <c r="BY334" i="3" a="1"/>
  <c r="BY334" i="3" s="1"/>
  <c r="BZ334" i="3" a="1"/>
  <c r="BZ334" i="3" s="1"/>
  <c r="BS439" i="3"/>
  <c r="BT439" i="3"/>
  <c r="BU439" i="3" s="1" a="1"/>
  <c r="BU439" i="3" s="1"/>
  <c r="BX439" i="3" a="1"/>
  <c r="BX439" i="3" s="1"/>
  <c r="BY439" i="3" a="1"/>
  <c r="BY439" i="3" s="1"/>
  <c r="BZ439" i="3" a="1"/>
  <c r="BZ439" i="3" s="1"/>
  <c r="BS435" i="3"/>
  <c r="BT435" i="3"/>
  <c r="BU435" i="3" s="1" a="1"/>
  <c r="BU435" i="3" s="1"/>
  <c r="BX435" i="3" a="1"/>
  <c r="BX435" i="3" s="1"/>
  <c r="BY435" i="3" a="1"/>
  <c r="BY435" i="3" s="1"/>
  <c r="BZ435" i="3" a="1"/>
  <c r="BZ435" i="3" s="1"/>
  <c r="BS433" i="3"/>
  <c r="BT433" i="3"/>
  <c r="BX433" i="3" a="1"/>
  <c r="BX433" i="3" s="1"/>
  <c r="BY433" i="3" a="1"/>
  <c r="BY433" i="3" s="1"/>
  <c r="BZ433" i="3" a="1"/>
  <c r="BZ433" i="3" s="1"/>
  <c r="BS437" i="3"/>
  <c r="BT437" i="3"/>
  <c r="BU437" i="3" s="1" a="1"/>
  <c r="BU437" i="3" s="1"/>
  <c r="BX437" i="3" a="1"/>
  <c r="BX437" i="3" s="1"/>
  <c r="BY437" i="3" a="1"/>
  <c r="BY437" i="3" s="1"/>
  <c r="BZ437" i="3" a="1"/>
  <c r="BZ437" i="3" s="1"/>
  <c r="BS635" i="3"/>
  <c r="BT635" i="3"/>
  <c r="BU635" i="3" s="1" a="1"/>
  <c r="BU635" i="3" s="1"/>
  <c r="BX635" i="3" a="1"/>
  <c r="BX635" i="3" s="1"/>
  <c r="BY635" i="3" a="1"/>
  <c r="BY635" i="3" s="1"/>
  <c r="BZ635" i="3" a="1"/>
  <c r="BZ635" i="3" s="1"/>
  <c r="BS646" i="3"/>
  <c r="BT646" i="3"/>
  <c r="BU646" i="3" s="1" a="1"/>
  <c r="BU646" i="3" s="1"/>
  <c r="BX646" i="3" a="1"/>
  <c r="BX646" i="3" s="1"/>
  <c r="BY646" i="3" a="1"/>
  <c r="BY646" i="3" s="1"/>
  <c r="BZ646" i="3" a="1"/>
  <c r="BZ646" i="3" s="1"/>
  <c r="BS697" i="3"/>
  <c r="BT697" i="3"/>
  <c r="BU697" i="3" s="1" a="1"/>
  <c r="BU697" i="3" s="1"/>
  <c r="BX697" i="3" a="1"/>
  <c r="BX697" i="3" s="1"/>
  <c r="BY697" i="3" a="1"/>
  <c r="BY697" i="3" s="1"/>
  <c r="BZ697" i="3" a="1"/>
  <c r="BZ697" i="3" s="1"/>
  <c r="BS755" i="3"/>
  <c r="BT755" i="3"/>
  <c r="BU755" i="3" s="1" a="1"/>
  <c r="BU755" i="3" s="1"/>
  <c r="BX755" i="3" a="1"/>
  <c r="BX755" i="3" s="1"/>
  <c r="BY755" i="3" a="1"/>
  <c r="BY755" i="3" s="1"/>
  <c r="BZ755" i="3" a="1"/>
  <c r="BZ755" i="3" s="1"/>
  <c r="BS848" i="3"/>
  <c r="BT848" i="3"/>
  <c r="BU848" i="3" s="1" a="1"/>
  <c r="BU848" i="3" s="1"/>
  <c r="BX848" i="3" a="1"/>
  <c r="BX848" i="3" s="1"/>
  <c r="BY848" i="3" a="1"/>
  <c r="BY848" i="3" s="1"/>
  <c r="BZ848" i="3" a="1"/>
  <c r="BZ848" i="3" s="1"/>
  <c r="BS838" i="3"/>
  <c r="BT838" i="3"/>
  <c r="BU838" i="3" s="1" a="1"/>
  <c r="BU838" i="3" s="1"/>
  <c r="BX838" i="3" a="1"/>
  <c r="BX838" i="3" s="1"/>
  <c r="BY838" i="3" a="1"/>
  <c r="BY838" i="3" s="1"/>
  <c r="BZ838" i="3" a="1"/>
  <c r="BZ838" i="3" s="1"/>
  <c r="BS419" i="3"/>
  <c r="BT419" i="3"/>
  <c r="BX419" i="3" a="1"/>
  <c r="BX419" i="3" s="1"/>
  <c r="BY419" i="3" a="1"/>
  <c r="BY419" i="3" s="1"/>
  <c r="BZ419" i="3" a="1"/>
  <c r="BZ419" i="3" s="1"/>
  <c r="BS794" i="3"/>
  <c r="BT794" i="3"/>
  <c r="BU794" i="3" s="1" a="1"/>
  <c r="BU794" i="3" s="1"/>
  <c r="BX794" i="3" a="1"/>
  <c r="BX794" i="3" s="1"/>
  <c r="BY794" i="3" a="1"/>
  <c r="BY794" i="3" s="1"/>
  <c r="BZ794" i="3" a="1"/>
  <c r="BZ794" i="3" s="1"/>
  <c r="BS796" i="3"/>
  <c r="BT796" i="3"/>
  <c r="BU796" i="3" s="1" a="1"/>
  <c r="BU796" i="3" s="1"/>
  <c r="BX796" i="3" a="1"/>
  <c r="BX796" i="3" s="1"/>
  <c r="BY796" i="3" a="1"/>
  <c r="BY796" i="3" s="1"/>
  <c r="BZ796" i="3" a="1"/>
  <c r="BZ796" i="3" s="1"/>
  <c r="BS654" i="3"/>
  <c r="BT654" i="3"/>
  <c r="BU654" i="3" s="1" a="1"/>
  <c r="BU654" i="3" s="1"/>
  <c r="BX654" i="3" a="1"/>
  <c r="BX654" i="3" s="1"/>
  <c r="BY654" i="3" a="1"/>
  <c r="BY654" i="3" s="1"/>
  <c r="BZ654" i="3" a="1"/>
  <c r="BZ654" i="3" s="1"/>
  <c r="BS188" i="3"/>
  <c r="BT188" i="3"/>
  <c r="BU188" i="3" s="1" a="1"/>
  <c r="BU188" i="3" s="1"/>
  <c r="BX188" i="3" a="1"/>
  <c r="BX188" i="3" s="1"/>
  <c r="BY188" i="3" a="1"/>
  <c r="BY188" i="3" s="1"/>
  <c r="BZ188" i="3" a="1"/>
  <c r="BZ188" i="3" s="1"/>
  <c r="BS189" i="3"/>
  <c r="BT189" i="3"/>
  <c r="BU189" i="3" s="1" a="1"/>
  <c r="BU189" i="3" s="1"/>
  <c r="BX189" i="3" a="1"/>
  <c r="BX189" i="3" s="1"/>
  <c r="BY189" i="3" a="1"/>
  <c r="BY189" i="3" s="1"/>
  <c r="BZ189" i="3" a="1"/>
  <c r="BZ189" i="3" s="1"/>
  <c r="BS165" i="3"/>
  <c r="BT165" i="3"/>
  <c r="BU165" i="3" s="1" a="1"/>
  <c r="BU165" i="3" s="1"/>
  <c r="BX165" i="3" a="1"/>
  <c r="BX165" i="3" s="1"/>
  <c r="BY165" i="3" a="1"/>
  <c r="BY165" i="3" s="1"/>
  <c r="BZ165" i="3" a="1"/>
  <c r="BZ165" i="3" s="1"/>
  <c r="BS168" i="3"/>
  <c r="BT168" i="3"/>
  <c r="BU168" i="3" s="1" a="1"/>
  <c r="BU168" i="3" s="1"/>
  <c r="BX168" i="3" a="1"/>
  <c r="BX168" i="3" s="1"/>
  <c r="BY168" i="3" a="1"/>
  <c r="BY168" i="3" s="1"/>
  <c r="BZ168" i="3" a="1"/>
  <c r="BZ168" i="3" s="1"/>
  <c r="BS845" i="3"/>
  <c r="BT845" i="3"/>
  <c r="BU845" i="3" s="1" a="1"/>
  <c r="BU845" i="3" s="1"/>
  <c r="BX845" i="3" a="1"/>
  <c r="BX845" i="3" s="1"/>
  <c r="BY845" i="3" a="1"/>
  <c r="BY845" i="3" s="1"/>
  <c r="BZ845" i="3" a="1"/>
  <c r="BZ845" i="3" s="1"/>
  <c r="BS166" i="3"/>
  <c r="BT166" i="3"/>
  <c r="BU166" i="3" s="1" a="1"/>
  <c r="BU166" i="3" s="1"/>
  <c r="BX166" i="3" a="1"/>
  <c r="BX166" i="3" s="1"/>
  <c r="BY166" i="3" a="1"/>
  <c r="BY166" i="3" s="1"/>
  <c r="BZ166" i="3" a="1"/>
  <c r="BZ166" i="3" s="1"/>
  <c r="BS254" i="3"/>
  <c r="BT254" i="3"/>
  <c r="BU254" i="3" s="1" a="1"/>
  <c r="BU254" i="3" s="1"/>
  <c r="BX254" i="3" a="1"/>
  <c r="BX254" i="3" s="1"/>
  <c r="BY254" i="3" a="1"/>
  <c r="BY254" i="3" s="1"/>
  <c r="BZ254" i="3" a="1"/>
  <c r="BZ254" i="3" s="1"/>
  <c r="BS840" i="3"/>
  <c r="BT840" i="3"/>
  <c r="BU840" i="3" s="1" a="1"/>
  <c r="BU840" i="3" s="1"/>
  <c r="BX840" i="3" a="1"/>
  <c r="BX840" i="3" s="1"/>
  <c r="BY840" i="3" a="1"/>
  <c r="BY840" i="3" s="1"/>
  <c r="BZ840" i="3" a="1"/>
  <c r="BZ840" i="3" s="1"/>
  <c r="BS671" i="3"/>
  <c r="BT671" i="3"/>
  <c r="BU671" i="3" s="1" a="1"/>
  <c r="BU671" i="3" s="1"/>
  <c r="BX671" i="3" a="1"/>
  <c r="BX671" i="3" s="1"/>
  <c r="BY671" i="3" a="1"/>
  <c r="BY671" i="3" s="1"/>
  <c r="BZ671" i="3" a="1"/>
  <c r="BZ671" i="3" s="1"/>
  <c r="BS167" i="3"/>
  <c r="BT167" i="3"/>
  <c r="BU167" i="3" s="1" a="1"/>
  <c r="BU167" i="3" s="1"/>
  <c r="BX167" i="3" a="1"/>
  <c r="BX167" i="3" s="1"/>
  <c r="BY167" i="3" a="1"/>
  <c r="BY167" i="3" s="1"/>
  <c r="BZ167" i="3" a="1"/>
  <c r="BZ167" i="3" s="1"/>
  <c r="BS169" i="3"/>
  <c r="BT169" i="3"/>
  <c r="BU169" i="3" s="1" a="1"/>
  <c r="BU169" i="3" s="1"/>
  <c r="BX169" i="3" a="1"/>
  <c r="BX169" i="3" s="1"/>
  <c r="BY169" i="3" a="1"/>
  <c r="BY169" i="3" s="1"/>
  <c r="BZ169" i="3" a="1"/>
  <c r="BZ169" i="3" s="1"/>
  <c r="BS164" i="3"/>
  <c r="BT164" i="3"/>
  <c r="BU164" i="3" s="1" a="1"/>
  <c r="BU164" i="3" s="1"/>
  <c r="BX164" i="3" a="1"/>
  <c r="BX164" i="3" s="1"/>
  <c r="BY164" i="3" a="1"/>
  <c r="BY164" i="3" s="1"/>
  <c r="BZ164" i="3" a="1"/>
  <c r="BZ164" i="3" s="1"/>
  <c r="BS846" i="3"/>
  <c r="BT846" i="3"/>
  <c r="BX846" i="3" a="1"/>
  <c r="BX846" i="3" s="1"/>
  <c r="BY846" i="3" a="1"/>
  <c r="BY846" i="3" s="1"/>
  <c r="BZ846" i="3" a="1"/>
  <c r="BZ846" i="3" s="1"/>
  <c r="BS844" i="3"/>
  <c r="BT844" i="3"/>
  <c r="BU844" i="3" s="1" a="1"/>
  <c r="BU844" i="3" s="1"/>
  <c r="BX844" i="3" a="1"/>
  <c r="BX844" i="3" s="1"/>
  <c r="BY844" i="3" a="1"/>
  <c r="BY844" i="3" s="1"/>
  <c r="BZ844" i="3" a="1"/>
  <c r="BZ844" i="3" s="1"/>
  <c r="BS849" i="3"/>
  <c r="BT849" i="3"/>
  <c r="BU849" i="3" s="1" a="1"/>
  <c r="BU849" i="3" s="1"/>
  <c r="BX849" i="3" a="1"/>
  <c r="BX849" i="3" s="1"/>
  <c r="BY849" i="3" a="1"/>
  <c r="BY849" i="3" s="1"/>
  <c r="BZ849" i="3" a="1"/>
  <c r="BZ849" i="3" s="1"/>
  <c r="BS111" i="3"/>
  <c r="BT111" i="3"/>
  <c r="BU111" i="3" s="1" a="1"/>
  <c r="BU111" i="3" s="1"/>
  <c r="BX111" i="3" a="1"/>
  <c r="BX111" i="3" s="1"/>
  <c r="BY111" i="3" a="1"/>
  <c r="BY111" i="3" s="1"/>
  <c r="BZ111" i="3" a="1"/>
  <c r="BZ111" i="3" s="1"/>
  <c r="BS825" i="3"/>
  <c r="BT825" i="3"/>
  <c r="BU825" i="3" s="1" a="1"/>
  <c r="BU825" i="3" s="1"/>
  <c r="BX825" i="3" a="1"/>
  <c r="BX825" i="3" s="1"/>
  <c r="BY825" i="3" a="1"/>
  <c r="BY825" i="3" s="1"/>
  <c r="BZ825" i="3" a="1"/>
  <c r="BZ825" i="3" s="1"/>
  <c r="BS595" i="3"/>
  <c r="BT595" i="3"/>
  <c r="BU595" i="3" s="1" a="1"/>
  <c r="BU595" i="3" s="1"/>
  <c r="BX595" i="3" a="1"/>
  <c r="BX595" i="3" s="1"/>
  <c r="BY595" i="3" a="1"/>
  <c r="BY595" i="3" s="1"/>
  <c r="BZ595" i="3" a="1"/>
  <c r="BZ595" i="3" s="1"/>
  <c r="BS253" i="3"/>
  <c r="BT253" i="3"/>
  <c r="BU253" i="3" s="1" a="1"/>
  <c r="BU253" i="3" s="1"/>
  <c r="BX253" i="3" a="1"/>
  <c r="BX253" i="3" s="1"/>
  <c r="BY253" i="3" a="1"/>
  <c r="BY253" i="3" s="1"/>
  <c r="BZ253" i="3" a="1"/>
  <c r="BZ253" i="3" s="1"/>
  <c r="BS290" i="3"/>
  <c r="BT290" i="3"/>
  <c r="BU290" i="3" s="1" a="1"/>
  <c r="BU290" i="3" s="1"/>
  <c r="BX290" i="3" a="1"/>
  <c r="BX290" i="3" s="1"/>
  <c r="BY290" i="3" a="1"/>
  <c r="BY290" i="3" s="1"/>
  <c r="BZ290" i="3" a="1"/>
  <c r="BZ290" i="3" s="1"/>
  <c r="BS445" i="3"/>
  <c r="BT445" i="3"/>
  <c r="BX445" i="3" a="1"/>
  <c r="BX445" i="3" s="1"/>
  <c r="BY445" i="3" a="1"/>
  <c r="BY445" i="3" s="1"/>
  <c r="BZ445" i="3" a="1"/>
  <c r="BZ445" i="3" s="1"/>
  <c r="BS446" i="3"/>
  <c r="BT446" i="3"/>
  <c r="BU446" i="3" s="1" a="1"/>
  <c r="BU446" i="3" s="1"/>
  <c r="BX446" i="3" a="1"/>
  <c r="BX446" i="3" s="1"/>
  <c r="BY446" i="3" a="1"/>
  <c r="BY446" i="3" s="1"/>
  <c r="BZ446" i="3" a="1"/>
  <c r="BZ446" i="3" s="1"/>
  <c r="BS469" i="3"/>
  <c r="BT469" i="3"/>
  <c r="BU469" i="3" s="1" a="1"/>
  <c r="BU469" i="3" s="1"/>
  <c r="BX469" i="3" a="1"/>
  <c r="BX469" i="3" s="1"/>
  <c r="BY469" i="3" a="1"/>
  <c r="BY469" i="3" s="1"/>
  <c r="BZ469" i="3" a="1"/>
  <c r="BZ469" i="3" s="1"/>
  <c r="BS479" i="3"/>
  <c r="BT479" i="3"/>
  <c r="BU479" i="3" s="1" a="1"/>
  <c r="BU479" i="3" s="1"/>
  <c r="BX479" i="3" a="1"/>
  <c r="BX479" i="3" s="1"/>
  <c r="BY479" i="3" a="1"/>
  <c r="BY479" i="3" s="1"/>
  <c r="BZ479" i="3" a="1"/>
  <c r="BZ479" i="3" s="1"/>
  <c r="BS515" i="3"/>
  <c r="BT515" i="3"/>
  <c r="BU515" i="3" s="1" a="1"/>
  <c r="BU515" i="3" s="1"/>
  <c r="BX515" i="3" a="1"/>
  <c r="BX515" i="3" s="1"/>
  <c r="BY515" i="3" a="1"/>
  <c r="BY515" i="3" s="1"/>
  <c r="BZ515" i="3" a="1"/>
  <c r="BZ515" i="3" s="1"/>
  <c r="BS516" i="3"/>
  <c r="BT516" i="3"/>
  <c r="BU516" i="3" s="1" a="1"/>
  <c r="BU516" i="3" s="1"/>
  <c r="BX516" i="3" a="1"/>
  <c r="BX516" i="3" s="1"/>
  <c r="BY516" i="3" a="1"/>
  <c r="BY516" i="3" s="1"/>
  <c r="BZ516" i="3" a="1"/>
  <c r="BZ516" i="3" s="1"/>
  <c r="BS777" i="3"/>
  <c r="BT777" i="3"/>
  <c r="BU777" i="3" s="1" a="1"/>
  <c r="BU777" i="3" s="1"/>
  <c r="BX777" i="3" a="1"/>
  <c r="BX777" i="3" s="1"/>
  <c r="BY777" i="3" a="1"/>
  <c r="BY777" i="3" s="1"/>
  <c r="BZ777" i="3" a="1"/>
  <c r="BZ777" i="3" s="1"/>
  <c r="BS779" i="3"/>
  <c r="BT779" i="3"/>
  <c r="BU779" i="3" s="1" a="1"/>
  <c r="BU779" i="3" s="1"/>
  <c r="BX779" i="3" a="1"/>
  <c r="BX779" i="3" s="1"/>
  <c r="BY779" i="3" a="1"/>
  <c r="BY779" i="3" s="1"/>
  <c r="BZ779" i="3" a="1"/>
  <c r="BZ779" i="3" s="1"/>
  <c r="BS778" i="3"/>
  <c r="BT778" i="3"/>
  <c r="BU778" i="3" s="1" a="1"/>
  <c r="BU778" i="3" s="1"/>
  <c r="BX778" i="3" a="1"/>
  <c r="BX778" i="3" s="1"/>
  <c r="BY778" i="3" a="1"/>
  <c r="BY778" i="3" s="1"/>
  <c r="BZ778" i="3" a="1"/>
  <c r="BZ778" i="3" s="1"/>
  <c r="BS780" i="3"/>
  <c r="BT780" i="3"/>
  <c r="BU780" i="3" s="1" a="1"/>
  <c r="BU780" i="3" s="1"/>
  <c r="BX780" i="3" a="1"/>
  <c r="BX780" i="3" s="1"/>
  <c r="BY780" i="3" a="1"/>
  <c r="BY780" i="3" s="1"/>
  <c r="BZ780" i="3" a="1"/>
  <c r="BZ780" i="3" s="1"/>
  <c r="BS782" i="3"/>
  <c r="BT782" i="3"/>
  <c r="BU782" i="3" s="1" a="1"/>
  <c r="BU782" i="3" s="1"/>
  <c r="BX782" i="3" a="1"/>
  <c r="BX782" i="3" s="1"/>
  <c r="BY782" i="3" a="1"/>
  <c r="BY782" i="3" s="1"/>
  <c r="BZ782" i="3" a="1"/>
  <c r="BZ782" i="3" s="1"/>
  <c r="BS783" i="3"/>
  <c r="BT783" i="3"/>
  <c r="BU783" i="3" s="1" a="1"/>
  <c r="BU783" i="3" s="1"/>
  <c r="BX783" i="3" a="1"/>
  <c r="BX783" i="3" s="1"/>
  <c r="BY783" i="3" a="1"/>
  <c r="BY783" i="3" s="1"/>
  <c r="BZ783" i="3" a="1"/>
  <c r="BZ783" i="3" s="1"/>
  <c r="BS804" i="3"/>
  <c r="BT804" i="3"/>
  <c r="BU804" i="3" s="1" a="1"/>
  <c r="BU804" i="3" s="1"/>
  <c r="BX804" i="3" a="1"/>
  <c r="BX804" i="3" s="1"/>
  <c r="BY804" i="3" a="1"/>
  <c r="BY804" i="3" s="1"/>
  <c r="BZ804" i="3" a="1"/>
  <c r="BZ804" i="3" s="1"/>
  <c r="BS805" i="3"/>
  <c r="BT805" i="3"/>
  <c r="BU805" i="3" s="1" a="1"/>
  <c r="BU805" i="3" s="1"/>
  <c r="BX805" i="3" a="1"/>
  <c r="BX805" i="3" s="1"/>
  <c r="BY805" i="3" a="1"/>
  <c r="BY805" i="3" s="1"/>
  <c r="BZ805" i="3" a="1"/>
  <c r="BZ805" i="3" s="1"/>
  <c r="BS872" i="3"/>
  <c r="BT872" i="3"/>
  <c r="BU872" i="3" s="1" a="1"/>
  <c r="BU872" i="3" s="1"/>
  <c r="BX872" i="3" a="1"/>
  <c r="BX872" i="3" s="1"/>
  <c r="BY872" i="3" a="1"/>
  <c r="BY872" i="3" s="1"/>
  <c r="BZ872" i="3" a="1"/>
  <c r="BZ872" i="3" s="1"/>
  <c r="BS641" i="3"/>
  <c r="BT641" i="3"/>
  <c r="BU641" i="3" s="1" a="1"/>
  <c r="BU641" i="3" s="1"/>
  <c r="BX641" i="3" a="1"/>
  <c r="BX641" i="3" s="1"/>
  <c r="BY641" i="3" a="1"/>
  <c r="BY641" i="3" s="1"/>
  <c r="BZ641" i="3" a="1"/>
  <c r="BZ641" i="3" s="1"/>
  <c r="BS851" i="3"/>
  <c r="BT851" i="3"/>
  <c r="BX851" i="3" a="1"/>
  <c r="BX851" i="3" s="1"/>
  <c r="BY851" i="3" a="1"/>
  <c r="BY851" i="3" s="1"/>
  <c r="BZ851" i="3" a="1"/>
  <c r="BZ851" i="3" s="1"/>
  <c r="BS242" i="3"/>
  <c r="BT242" i="3"/>
  <c r="BU242" i="3" s="1" a="1"/>
  <c r="BU242" i="3" s="1"/>
  <c r="BX242" i="3" a="1"/>
  <c r="BX242" i="3" s="1"/>
  <c r="BY242" i="3" a="1"/>
  <c r="BY242" i="3" s="1"/>
  <c r="BZ242" i="3" a="1"/>
  <c r="BZ242" i="3" s="1"/>
  <c r="BS276" i="3"/>
  <c r="BT276" i="3"/>
  <c r="BU276" i="3" s="1" a="1"/>
  <c r="BU276" i="3" s="1"/>
  <c r="BX276" i="3" a="1"/>
  <c r="BX276" i="3" s="1"/>
  <c r="BY276" i="3" a="1"/>
  <c r="BY276" i="3" s="1"/>
  <c r="BZ276" i="3" a="1"/>
  <c r="BZ276" i="3" s="1"/>
  <c r="BS320" i="3"/>
  <c r="BT320" i="3"/>
  <c r="BU320" i="3" s="1" a="1"/>
  <c r="BU320" i="3" s="1"/>
  <c r="BX320" i="3" a="1"/>
  <c r="BX320" i="3" s="1"/>
  <c r="BY320" i="3" a="1"/>
  <c r="BY320" i="3" s="1"/>
  <c r="BZ320" i="3" a="1"/>
  <c r="BZ320" i="3" s="1"/>
  <c r="BS415" i="3"/>
  <c r="BT415" i="3"/>
  <c r="BU415" i="3" s="1" a="1"/>
  <c r="BU415" i="3" s="1"/>
  <c r="BX415" i="3" a="1"/>
  <c r="BX415" i="3" s="1"/>
  <c r="BY415" i="3" a="1"/>
  <c r="BY415" i="3" s="1"/>
  <c r="BZ415" i="3" a="1"/>
  <c r="BZ415" i="3" s="1"/>
  <c r="BS407" i="3"/>
  <c r="BT407" i="3"/>
  <c r="BU407" i="3" s="1" a="1"/>
  <c r="BU407" i="3" s="1"/>
  <c r="BX407" i="3" a="1"/>
  <c r="BX407" i="3" s="1"/>
  <c r="BY407" i="3" a="1"/>
  <c r="BY407" i="3" s="1"/>
  <c r="BZ407" i="3" a="1"/>
  <c r="BZ407" i="3" s="1"/>
  <c r="BS520" i="3"/>
  <c r="BT520" i="3"/>
  <c r="BU520" i="3" s="1" a="1"/>
  <c r="BU520" i="3" s="1"/>
  <c r="BX520" i="3" a="1"/>
  <c r="BX520" i="3" s="1"/>
  <c r="BY520" i="3" a="1"/>
  <c r="BY520" i="3" s="1"/>
  <c r="BZ520" i="3" a="1"/>
  <c r="BZ520" i="3" s="1"/>
  <c r="BS514" i="3"/>
  <c r="BT514" i="3"/>
  <c r="BU514" i="3" s="1" a="1"/>
  <c r="BU514" i="3" s="1"/>
  <c r="BX514" i="3" a="1"/>
  <c r="BX514" i="3" s="1"/>
  <c r="BY514" i="3" a="1"/>
  <c r="BY514" i="3" s="1"/>
  <c r="BZ514" i="3" a="1"/>
  <c r="BZ514" i="3" s="1"/>
  <c r="BS712" i="3"/>
  <c r="BT712" i="3"/>
  <c r="BX712" i="3" a="1"/>
  <c r="BX712" i="3" s="1"/>
  <c r="BY712" i="3" a="1"/>
  <c r="BY712" i="3" s="1"/>
  <c r="BZ712" i="3" a="1"/>
  <c r="BZ712" i="3" s="1"/>
  <c r="BS760" i="3"/>
  <c r="BT760" i="3"/>
  <c r="BU760" i="3" s="1" a="1"/>
  <c r="BU760" i="3" s="1"/>
  <c r="BX760" i="3" a="1"/>
  <c r="BX760" i="3" s="1"/>
  <c r="BY760" i="3" a="1"/>
  <c r="BY760" i="3" s="1"/>
  <c r="BZ760" i="3" a="1"/>
  <c r="BZ760" i="3" s="1"/>
  <c r="BS759" i="3"/>
  <c r="BT759" i="3"/>
  <c r="BU759" i="3" s="1" a="1"/>
  <c r="BU759" i="3" s="1"/>
  <c r="BX759" i="3" a="1"/>
  <c r="BX759" i="3" s="1"/>
  <c r="BY759" i="3" a="1"/>
  <c r="BY759" i="3" s="1"/>
  <c r="BZ759" i="3" a="1"/>
  <c r="BZ759" i="3" s="1"/>
  <c r="BS632" i="3"/>
  <c r="BT632" i="3"/>
  <c r="BU632" i="3" s="1" a="1"/>
  <c r="BU632" i="3" s="1"/>
  <c r="BX632" i="3" a="1"/>
  <c r="BX632" i="3" s="1"/>
  <c r="BY632" i="3" a="1"/>
  <c r="BY632" i="3" s="1"/>
  <c r="BZ632" i="3" a="1"/>
  <c r="BZ632" i="3" s="1"/>
  <c r="BS617" i="3"/>
  <c r="BT617" i="3"/>
  <c r="BU617" i="3" s="1" a="1"/>
  <c r="BU617" i="3" s="1"/>
  <c r="BX617" i="3" a="1"/>
  <c r="BX617" i="3" s="1"/>
  <c r="BY617" i="3" a="1"/>
  <c r="BY617" i="3" s="1"/>
  <c r="BZ617" i="3" a="1"/>
  <c r="BZ617" i="3" s="1"/>
  <c r="BS622" i="3"/>
  <c r="BT622" i="3"/>
  <c r="BU622" i="3" s="1" a="1"/>
  <c r="BU622" i="3" s="1"/>
  <c r="BX622" i="3" a="1"/>
  <c r="BX622" i="3" s="1"/>
  <c r="BY622" i="3" a="1"/>
  <c r="BY622" i="3" s="1"/>
  <c r="BZ622" i="3" a="1"/>
  <c r="BZ622" i="3" s="1"/>
  <c r="BS636" i="3"/>
  <c r="BT636" i="3"/>
  <c r="BU636" i="3" s="1" a="1"/>
  <c r="BU636" i="3" s="1"/>
  <c r="BX636" i="3" a="1"/>
  <c r="BX636" i="3" s="1"/>
  <c r="BY636" i="3" a="1"/>
  <c r="BY636" i="3" s="1"/>
  <c r="BZ636" i="3" a="1"/>
  <c r="BZ636" i="3" s="1"/>
  <c r="BS637" i="3"/>
  <c r="BT637" i="3"/>
  <c r="BU637" i="3" s="1" a="1"/>
  <c r="BU637" i="3" s="1"/>
  <c r="BX637" i="3" a="1"/>
  <c r="BX637" i="3" s="1"/>
  <c r="BY637" i="3" a="1"/>
  <c r="BY637" i="3" s="1"/>
  <c r="BZ637" i="3" a="1"/>
  <c r="BZ637" i="3" s="1"/>
  <c r="BS638" i="3"/>
  <c r="BT638" i="3"/>
  <c r="BU638" i="3" s="1" a="1"/>
  <c r="BU638" i="3" s="1"/>
  <c r="BX638" i="3" a="1"/>
  <c r="BX638" i="3" s="1"/>
  <c r="BY638" i="3" a="1"/>
  <c r="BY638" i="3" s="1"/>
  <c r="BZ638" i="3" a="1"/>
  <c r="BZ638" i="3" s="1"/>
  <c r="BS850" i="3"/>
  <c r="BT850" i="3"/>
  <c r="BU850" i="3" s="1" a="1"/>
  <c r="BU850" i="3" s="1"/>
  <c r="BX850" i="3" a="1"/>
  <c r="BX850" i="3" s="1"/>
  <c r="BY850" i="3" a="1"/>
  <c r="BY850" i="3" s="1"/>
  <c r="BZ850" i="3" a="1"/>
  <c r="BZ850" i="3" s="1"/>
  <c r="BS312" i="3"/>
  <c r="BT312" i="3"/>
  <c r="BX312" i="3" a="1"/>
  <c r="BX312" i="3" s="1"/>
  <c r="BY312" i="3" a="1"/>
  <c r="BY312" i="3" s="1"/>
  <c r="BZ312" i="3" a="1"/>
  <c r="BZ312" i="3" s="1"/>
  <c r="BS322" i="3"/>
  <c r="BT322" i="3"/>
  <c r="BU322" i="3" s="1" a="1"/>
  <c r="BU322" i="3" s="1"/>
  <c r="BX322" i="3" a="1"/>
  <c r="BX322" i="3" s="1"/>
  <c r="BY322" i="3" a="1"/>
  <c r="BY322" i="3" s="1"/>
  <c r="BZ322" i="3" a="1"/>
  <c r="BZ322" i="3" s="1"/>
  <c r="BS330" i="3"/>
  <c r="BT330" i="3"/>
  <c r="BU330" i="3" s="1" a="1"/>
  <c r="BU330" i="3" s="1"/>
  <c r="BX330" i="3" a="1"/>
  <c r="BX330" i="3" s="1"/>
  <c r="BY330" i="3" a="1"/>
  <c r="BY330" i="3" s="1"/>
  <c r="BZ330" i="3" a="1"/>
  <c r="BZ330" i="3" s="1"/>
  <c r="BS348" i="3"/>
  <c r="BT348" i="3"/>
  <c r="BU348" i="3" s="1" a="1"/>
  <c r="BU348" i="3" s="1"/>
  <c r="BX348" i="3" a="1"/>
  <c r="BX348" i="3" s="1"/>
  <c r="BY348" i="3" a="1"/>
  <c r="BY348" i="3" s="1"/>
  <c r="BZ348" i="3" a="1"/>
  <c r="BZ348" i="3" s="1"/>
  <c r="BS478" i="3"/>
  <c r="BT478" i="3"/>
  <c r="BX478" i="3" a="1"/>
  <c r="BX478" i="3" s="1"/>
  <c r="BY478" i="3" a="1"/>
  <c r="BY478" i="3" s="1"/>
  <c r="BZ478" i="3" a="1"/>
  <c r="BZ478" i="3" s="1"/>
  <c r="BS345" i="3"/>
  <c r="BT345" i="3"/>
  <c r="BU345" i="3" s="1" a="1"/>
  <c r="BU345" i="3" s="1"/>
  <c r="BX345" i="3" a="1"/>
  <c r="BX345" i="3" s="1"/>
  <c r="BY345" i="3" a="1"/>
  <c r="BY345" i="3" s="1"/>
  <c r="BZ345" i="3" a="1"/>
  <c r="BZ345" i="3" s="1"/>
  <c r="BS344" i="3"/>
  <c r="BT344" i="3"/>
  <c r="BU344" i="3" s="1" a="1"/>
  <c r="BU344" i="3" s="1"/>
  <c r="BX344" i="3" a="1"/>
  <c r="BX344" i="3" s="1"/>
  <c r="BY344" i="3" a="1"/>
  <c r="BY344" i="3" s="1"/>
  <c r="BZ344" i="3" a="1"/>
  <c r="BZ344" i="3" s="1"/>
  <c r="BS347" i="3"/>
  <c r="BT347" i="3"/>
  <c r="BU347" i="3" s="1" a="1"/>
  <c r="BU347" i="3" s="1"/>
  <c r="BX347" i="3" a="1"/>
  <c r="BX347" i="3" s="1"/>
  <c r="BY347" i="3" a="1"/>
  <c r="BY347" i="3" s="1"/>
  <c r="BZ347" i="3" a="1"/>
  <c r="BZ347" i="3" s="1"/>
  <c r="BS346" i="3"/>
  <c r="BT346" i="3"/>
  <c r="BU346" i="3" s="1" a="1"/>
  <c r="BU346" i="3" s="1"/>
  <c r="BX346" i="3" a="1"/>
  <c r="BX346" i="3" s="1"/>
  <c r="BY346" i="3" a="1"/>
  <c r="BY346" i="3" s="1"/>
  <c r="BZ346" i="3" a="1"/>
  <c r="BZ346" i="3" s="1"/>
  <c r="BS436" i="3"/>
  <c r="BT436" i="3"/>
  <c r="BU436" i="3" s="1" a="1"/>
  <c r="BU436" i="3" s="1"/>
  <c r="BX436" i="3" a="1"/>
  <c r="BX436" i="3" s="1"/>
  <c r="BY436" i="3" a="1"/>
  <c r="BY436" i="3" s="1"/>
  <c r="BZ436" i="3" a="1"/>
  <c r="BZ436" i="3" s="1"/>
  <c r="BS434" i="3"/>
  <c r="BT434" i="3"/>
  <c r="BU434" i="3" s="1" a="1"/>
  <c r="BU434" i="3" s="1"/>
  <c r="BX434" i="3" a="1"/>
  <c r="BX434" i="3" s="1"/>
  <c r="BY434" i="3" a="1"/>
  <c r="BY434" i="3" s="1"/>
  <c r="BZ434" i="3" a="1"/>
  <c r="BZ434" i="3" s="1"/>
  <c r="BS538" i="3"/>
  <c r="BT538" i="3"/>
  <c r="BU538" i="3" s="1" a="1"/>
  <c r="BU538" i="3" s="1"/>
  <c r="BX538" i="3" a="1"/>
  <c r="BX538" i="3" s="1"/>
  <c r="BY538" i="3" a="1"/>
  <c r="BY538" i="3" s="1"/>
  <c r="BZ538" i="3" a="1"/>
  <c r="BZ538" i="3" s="1"/>
  <c r="BS537" i="3"/>
  <c r="BT537" i="3"/>
  <c r="BU537" i="3" s="1" a="1"/>
  <c r="BU537" i="3" s="1"/>
  <c r="BX537" i="3" a="1"/>
  <c r="BX537" i="3" s="1"/>
  <c r="BY537" i="3" a="1"/>
  <c r="BY537" i="3" s="1"/>
  <c r="BZ537" i="3" a="1"/>
  <c r="BZ537" i="3" s="1"/>
  <c r="BS599" i="3"/>
  <c r="BT599" i="3"/>
  <c r="BU599" i="3" s="1" a="1"/>
  <c r="BU599" i="3" s="1"/>
  <c r="BX599" i="3" a="1"/>
  <c r="BX599" i="3" s="1"/>
  <c r="BY599" i="3" a="1"/>
  <c r="BY599" i="3" s="1"/>
  <c r="BZ599" i="3" a="1"/>
  <c r="BZ599" i="3" s="1"/>
  <c r="BS634" i="3"/>
  <c r="BT634" i="3"/>
  <c r="BU634" i="3" s="1" a="1"/>
  <c r="BU634" i="3" s="1"/>
  <c r="BX634" i="3" a="1"/>
  <c r="BX634" i="3" s="1"/>
  <c r="BY634" i="3" a="1"/>
  <c r="BY634" i="3" s="1"/>
  <c r="BZ634" i="3" a="1"/>
  <c r="BZ634" i="3" s="1"/>
  <c r="BS701" i="3"/>
  <c r="BT701" i="3"/>
  <c r="BU701" i="3" s="1" a="1"/>
  <c r="BU701" i="3" s="1"/>
  <c r="BX701" i="3" a="1"/>
  <c r="BX701" i="3" s="1"/>
  <c r="BY701" i="3" a="1"/>
  <c r="BY701" i="3" s="1"/>
  <c r="BZ701" i="3" a="1"/>
  <c r="BZ701" i="3" s="1"/>
  <c r="BS647" i="3"/>
  <c r="BT647" i="3"/>
  <c r="BU647" i="3" s="1" a="1"/>
  <c r="BU647" i="3" s="1"/>
  <c r="BX647" i="3" a="1"/>
  <c r="BX647" i="3" s="1"/>
  <c r="BY647" i="3" a="1"/>
  <c r="BY647" i="3" s="1"/>
  <c r="BZ647" i="3" a="1"/>
  <c r="BZ647" i="3" s="1"/>
  <c r="BS648" i="3"/>
  <c r="BT648" i="3"/>
  <c r="BU648" i="3" s="1" a="1"/>
  <c r="BU648" i="3" s="1"/>
  <c r="BX648" i="3" a="1"/>
  <c r="BX648" i="3" s="1"/>
  <c r="BY648" i="3" a="1"/>
  <c r="BY648" i="3" s="1"/>
  <c r="BZ648" i="3" a="1"/>
  <c r="BZ648" i="3" s="1"/>
  <c r="BS696" i="3"/>
  <c r="BT696" i="3"/>
  <c r="BU696" i="3" s="1" a="1"/>
  <c r="BU696" i="3" s="1"/>
  <c r="BX696" i="3" a="1"/>
  <c r="BX696" i="3" s="1"/>
  <c r="BY696" i="3" a="1"/>
  <c r="BY696" i="3" s="1"/>
  <c r="BZ696" i="3" a="1"/>
  <c r="BZ696" i="3" s="1"/>
  <c r="BS695" i="3"/>
  <c r="BT695" i="3"/>
  <c r="BU695" i="3" s="1" a="1"/>
  <c r="BU695" i="3" s="1"/>
  <c r="BX695" i="3" a="1"/>
  <c r="BX695" i="3" s="1"/>
  <c r="BY695" i="3" a="1"/>
  <c r="BY695" i="3" s="1"/>
  <c r="BZ695" i="3" a="1"/>
  <c r="BZ695" i="3" s="1"/>
  <c r="BS754" i="3"/>
  <c r="BT754" i="3"/>
  <c r="BU754" i="3" s="1" a="1"/>
  <c r="BU754" i="3" s="1"/>
  <c r="BX754" i="3" a="1"/>
  <c r="BX754" i="3" s="1"/>
  <c r="BY754" i="3" a="1"/>
  <c r="BY754" i="3" s="1"/>
  <c r="BZ754" i="3" a="1"/>
  <c r="BZ754" i="3" s="1"/>
  <c r="BS756" i="3"/>
  <c r="BT756" i="3"/>
  <c r="BU756" i="3" s="1" a="1"/>
  <c r="BU756" i="3" s="1"/>
  <c r="BX756" i="3" a="1"/>
  <c r="BX756" i="3" s="1"/>
  <c r="BY756" i="3" a="1"/>
  <c r="BY756" i="3" s="1"/>
  <c r="BZ756" i="3" a="1"/>
  <c r="BZ756" i="3" s="1"/>
  <c r="BS123" i="3"/>
  <c r="BT123" i="3"/>
  <c r="BU123" i="3" s="1" a="1"/>
  <c r="BU123" i="3" s="1"/>
  <c r="BX123" i="3" a="1"/>
  <c r="BX123" i="3" s="1"/>
  <c r="BY123" i="3" a="1"/>
  <c r="BY123" i="3" s="1"/>
  <c r="BZ123" i="3" a="1"/>
  <c r="BZ123" i="3" s="1"/>
  <c r="BS121" i="3"/>
  <c r="BT121" i="3"/>
  <c r="BU121" i="3" s="1" a="1"/>
  <c r="BU121" i="3" s="1"/>
  <c r="BX121" i="3" a="1"/>
  <c r="BX121" i="3" s="1"/>
  <c r="BY121" i="3" a="1"/>
  <c r="BY121" i="3" s="1"/>
  <c r="BZ121" i="3" a="1"/>
  <c r="BZ121" i="3" s="1"/>
  <c r="BS125" i="3"/>
  <c r="BT125" i="3"/>
  <c r="BU125" i="3" s="1" a="1"/>
  <c r="BU125" i="3" s="1"/>
  <c r="BX125" i="3" a="1"/>
  <c r="BX125" i="3" s="1"/>
  <c r="BY125" i="3" a="1"/>
  <c r="BY125" i="3" s="1"/>
  <c r="BZ125" i="3" a="1"/>
  <c r="BZ125" i="3" s="1"/>
  <c r="BS124" i="3"/>
  <c r="BT124" i="3"/>
  <c r="BU124" i="3" s="1" a="1"/>
  <c r="BU124" i="3" s="1"/>
  <c r="BX124" i="3" a="1"/>
  <c r="BX124" i="3" s="1"/>
  <c r="BY124" i="3" a="1"/>
  <c r="BY124" i="3" s="1"/>
  <c r="BZ124" i="3" a="1"/>
  <c r="BZ124" i="3" s="1"/>
  <c r="BS142" i="3"/>
  <c r="BT142" i="3"/>
  <c r="BU142" i="3" s="1" a="1"/>
  <c r="BU142" i="3" s="1"/>
  <c r="BX142" i="3" a="1"/>
  <c r="BX142" i="3" s="1"/>
  <c r="BY142" i="3" a="1"/>
  <c r="BY142" i="3" s="1"/>
  <c r="BZ142" i="3" a="1"/>
  <c r="BZ142" i="3" s="1"/>
  <c r="BS235" i="3"/>
  <c r="BT235" i="3"/>
  <c r="BU235" i="3" s="1" a="1"/>
  <c r="BU235" i="3" s="1"/>
  <c r="BX235" i="3" a="1"/>
  <c r="BX235" i="3" s="1"/>
  <c r="BY235" i="3" a="1"/>
  <c r="BY235" i="3" s="1"/>
  <c r="BZ235" i="3" a="1"/>
  <c r="BZ235" i="3" s="1"/>
  <c r="BS234" i="3"/>
  <c r="BT234" i="3"/>
  <c r="BU234" i="3" s="1" a="1"/>
  <c r="BU234" i="3" s="1"/>
  <c r="BX234" i="3" a="1"/>
  <c r="BX234" i="3" s="1"/>
  <c r="BY234" i="3" a="1"/>
  <c r="BY234" i="3" s="1"/>
  <c r="BZ234" i="3" a="1"/>
  <c r="BZ234" i="3" s="1"/>
  <c r="BS233" i="3"/>
  <c r="BT233" i="3"/>
  <c r="BU233" i="3" s="1" a="1"/>
  <c r="BU233" i="3" s="1"/>
  <c r="BX233" i="3" a="1"/>
  <c r="BX233" i="3" s="1"/>
  <c r="BY233" i="3" a="1"/>
  <c r="BY233" i="3" s="1"/>
  <c r="BZ233" i="3" a="1"/>
  <c r="BZ233" i="3" s="1"/>
  <c r="BS429" i="3"/>
  <c r="BT429" i="3"/>
  <c r="BU429" i="3" s="1" a="1"/>
  <c r="BU429" i="3" s="1"/>
  <c r="BX429" i="3" a="1"/>
  <c r="BX429" i="3" s="1"/>
  <c r="BY429" i="3" a="1"/>
  <c r="BY429" i="3" s="1"/>
  <c r="BZ429" i="3" a="1"/>
  <c r="BZ429" i="3" s="1"/>
  <c r="BS426" i="3"/>
  <c r="BT426" i="3"/>
  <c r="BU426" i="3" s="1" a="1"/>
  <c r="BU426" i="3" s="1"/>
  <c r="BX426" i="3" a="1"/>
  <c r="BX426" i="3" s="1"/>
  <c r="BY426" i="3" a="1"/>
  <c r="BY426" i="3" s="1"/>
  <c r="BZ426" i="3" a="1"/>
  <c r="BZ426" i="3" s="1"/>
  <c r="BS431" i="3"/>
  <c r="BT431" i="3"/>
  <c r="BU431" i="3" s="1" a="1"/>
  <c r="BU431" i="3" s="1"/>
  <c r="BX431" i="3" a="1"/>
  <c r="BX431" i="3" s="1"/>
  <c r="BY431" i="3" a="1"/>
  <c r="BY431" i="3" s="1"/>
  <c r="BZ431" i="3" a="1"/>
  <c r="BZ431" i="3" s="1"/>
  <c r="BS425" i="3"/>
  <c r="BT425" i="3"/>
  <c r="BU425" i="3" s="1" a="1"/>
  <c r="BU425" i="3" s="1"/>
  <c r="BX425" i="3" a="1"/>
  <c r="BX425" i="3" s="1"/>
  <c r="BY425" i="3" a="1"/>
  <c r="BY425" i="3" s="1"/>
  <c r="BZ425" i="3" a="1"/>
  <c r="BZ425" i="3" s="1"/>
  <c r="BS432" i="3"/>
  <c r="BT432" i="3"/>
  <c r="BU432" i="3" s="1" a="1"/>
  <c r="BU432" i="3" s="1"/>
  <c r="BX432" i="3" a="1"/>
  <c r="BX432" i="3" s="1"/>
  <c r="BY432" i="3" a="1"/>
  <c r="BY432" i="3" s="1"/>
  <c r="BZ432" i="3" a="1"/>
  <c r="BZ432" i="3" s="1"/>
  <c r="BS526" i="3"/>
  <c r="BT526" i="3"/>
  <c r="BU526" i="3" s="1" a="1"/>
  <c r="BU526" i="3" s="1"/>
  <c r="BX526" i="3" a="1"/>
  <c r="BX526" i="3" s="1"/>
  <c r="BY526" i="3" a="1"/>
  <c r="BY526" i="3" s="1"/>
  <c r="BZ526" i="3" a="1"/>
  <c r="BZ526" i="3" s="1"/>
  <c r="BS530" i="3"/>
  <c r="BT530" i="3"/>
  <c r="BU530" i="3" s="1" a="1"/>
  <c r="BU530" i="3" s="1"/>
  <c r="BX530" i="3" a="1"/>
  <c r="BX530" i="3" s="1"/>
  <c r="BY530" i="3" a="1"/>
  <c r="BY530" i="3" s="1"/>
  <c r="BZ530" i="3" a="1"/>
  <c r="BZ530" i="3" s="1"/>
  <c r="BS531" i="3"/>
  <c r="BT531" i="3"/>
  <c r="BU531" i="3" s="1" a="1"/>
  <c r="BU531" i="3" s="1"/>
  <c r="BX531" i="3" a="1"/>
  <c r="BX531" i="3" s="1"/>
  <c r="BY531" i="3" a="1"/>
  <c r="BY531" i="3" s="1"/>
  <c r="BZ531" i="3" a="1"/>
  <c r="BZ531" i="3" s="1"/>
  <c r="BS525" i="3"/>
  <c r="BT525" i="3"/>
  <c r="BU525" i="3" s="1" a="1"/>
  <c r="BU525" i="3" s="1"/>
  <c r="BX525" i="3" a="1"/>
  <c r="BX525" i="3" s="1"/>
  <c r="BY525" i="3" a="1"/>
  <c r="BY525" i="3" s="1"/>
  <c r="BZ525" i="3" a="1"/>
  <c r="BZ525" i="3" s="1"/>
  <c r="BS529" i="3"/>
  <c r="BT529" i="3"/>
  <c r="BU529" i="3" s="1" a="1"/>
  <c r="BU529" i="3" s="1"/>
  <c r="BX529" i="3" a="1"/>
  <c r="BX529" i="3" s="1"/>
  <c r="BY529" i="3" a="1"/>
  <c r="BY529" i="3" s="1"/>
  <c r="BZ529" i="3" a="1"/>
  <c r="BZ529" i="3" s="1"/>
  <c r="BS532" i="3"/>
  <c r="BT532" i="3"/>
  <c r="BU532" i="3" s="1" a="1"/>
  <c r="BU532" i="3" s="1"/>
  <c r="BX532" i="3" a="1"/>
  <c r="BX532" i="3" s="1"/>
  <c r="BY532" i="3" a="1"/>
  <c r="BY532" i="3" s="1"/>
  <c r="BZ532" i="3" a="1"/>
  <c r="BZ532" i="3" s="1"/>
  <c r="BS522" i="3"/>
  <c r="BT522" i="3"/>
  <c r="BU522" i="3" s="1" a="1"/>
  <c r="BU522" i="3" s="1"/>
  <c r="BX522" i="3" a="1"/>
  <c r="BX522" i="3" s="1"/>
  <c r="BY522" i="3" a="1"/>
  <c r="BY522" i="3" s="1"/>
  <c r="BZ522" i="3" a="1"/>
  <c r="BZ522" i="3" s="1"/>
  <c r="BS534" i="3"/>
  <c r="BT534" i="3"/>
  <c r="BU534" i="3" s="1" a="1"/>
  <c r="BU534" i="3" s="1"/>
  <c r="BX534" i="3" a="1"/>
  <c r="BX534" i="3" s="1"/>
  <c r="BY534" i="3" a="1"/>
  <c r="BY534" i="3" s="1"/>
  <c r="BZ534" i="3" a="1"/>
  <c r="BZ534" i="3" s="1"/>
  <c r="BS535" i="3"/>
  <c r="BT535" i="3"/>
  <c r="BU535" i="3" s="1" a="1"/>
  <c r="BU535" i="3" s="1"/>
  <c r="BX535" i="3" a="1"/>
  <c r="BX535" i="3" s="1"/>
  <c r="BY535" i="3" a="1"/>
  <c r="BY535" i="3" s="1"/>
  <c r="BZ535" i="3" a="1"/>
  <c r="BZ535" i="3" s="1"/>
  <c r="BS552" i="3"/>
  <c r="BT552" i="3"/>
  <c r="BU552" i="3" s="1" a="1"/>
  <c r="BU552" i="3" s="1"/>
  <c r="BX552" i="3" a="1"/>
  <c r="BX552" i="3" s="1"/>
  <c r="BY552" i="3" a="1"/>
  <c r="BY552" i="3" s="1"/>
  <c r="BZ552" i="3" a="1"/>
  <c r="BZ552" i="3" s="1"/>
  <c r="BS555" i="3"/>
  <c r="BT555" i="3"/>
  <c r="BU555" i="3" s="1" a="1"/>
  <c r="BU555" i="3" s="1"/>
  <c r="BX555" i="3" a="1"/>
  <c r="BX555" i="3" s="1"/>
  <c r="BY555" i="3" a="1"/>
  <c r="BY555" i="3" s="1"/>
  <c r="BZ555" i="3" a="1"/>
  <c r="BZ555" i="3" s="1"/>
  <c r="BS556" i="3"/>
  <c r="BT556" i="3"/>
  <c r="BU556" i="3" s="1" a="1"/>
  <c r="BU556" i="3" s="1"/>
  <c r="BX556" i="3" a="1"/>
  <c r="BX556" i="3" s="1"/>
  <c r="BY556" i="3" a="1"/>
  <c r="BY556" i="3" s="1"/>
  <c r="BZ556" i="3" a="1"/>
  <c r="BZ556" i="3" s="1"/>
  <c r="BS557" i="3"/>
  <c r="BT557" i="3"/>
  <c r="BU557" i="3" s="1" a="1"/>
  <c r="BU557" i="3" s="1"/>
  <c r="BX557" i="3" a="1"/>
  <c r="BX557" i="3" s="1"/>
  <c r="BY557" i="3" a="1"/>
  <c r="BY557" i="3" s="1"/>
  <c r="BZ557" i="3" a="1"/>
  <c r="BZ557" i="3" s="1"/>
  <c r="BS559" i="3"/>
  <c r="BT559" i="3"/>
  <c r="BU559" i="3" s="1" a="1"/>
  <c r="BU559" i="3" s="1"/>
  <c r="BX559" i="3" a="1"/>
  <c r="BX559" i="3" s="1"/>
  <c r="BY559" i="3" a="1"/>
  <c r="BY559" i="3" s="1"/>
  <c r="BZ559" i="3" a="1"/>
  <c r="BZ559" i="3" s="1"/>
  <c r="BS560" i="3"/>
  <c r="BT560" i="3"/>
  <c r="BU560" i="3" s="1" a="1"/>
  <c r="BU560" i="3" s="1"/>
  <c r="BX560" i="3" a="1"/>
  <c r="BX560" i="3" s="1"/>
  <c r="BY560" i="3" a="1"/>
  <c r="BY560" i="3" s="1"/>
  <c r="BZ560" i="3" a="1"/>
  <c r="BZ560" i="3" s="1"/>
  <c r="BS660" i="3"/>
  <c r="BT660" i="3"/>
  <c r="BU660" i="3" s="1" a="1"/>
  <c r="BU660" i="3" s="1"/>
  <c r="BX660" i="3" a="1"/>
  <c r="BX660" i="3" s="1"/>
  <c r="BY660" i="3" a="1"/>
  <c r="BY660" i="3" s="1"/>
  <c r="BZ660" i="3" a="1"/>
  <c r="BZ660" i="3" s="1"/>
  <c r="BS659" i="3"/>
  <c r="BT659" i="3"/>
  <c r="BU659" i="3" s="1" a="1"/>
  <c r="BU659" i="3" s="1"/>
  <c r="BX659" i="3" a="1"/>
  <c r="BX659" i="3" s="1"/>
  <c r="BY659" i="3" a="1"/>
  <c r="BY659" i="3" s="1"/>
  <c r="BZ659" i="3" a="1"/>
  <c r="BZ659" i="3" s="1"/>
  <c r="BS656" i="3"/>
  <c r="BT656" i="3"/>
  <c r="BU656" i="3" s="1" a="1"/>
  <c r="BU656" i="3" s="1"/>
  <c r="BX656" i="3" a="1"/>
  <c r="BX656" i="3" s="1"/>
  <c r="BY656" i="3" a="1"/>
  <c r="BY656" i="3" s="1"/>
  <c r="BZ656" i="3" a="1"/>
  <c r="BZ656" i="3" s="1"/>
  <c r="BS662" i="3"/>
  <c r="BT662" i="3"/>
  <c r="BU662" i="3" s="1" a="1"/>
  <c r="BU662" i="3" s="1"/>
  <c r="BX662" i="3" a="1"/>
  <c r="BX662" i="3" s="1"/>
  <c r="BY662" i="3" a="1"/>
  <c r="BY662" i="3" s="1"/>
  <c r="BZ662" i="3" a="1"/>
  <c r="BZ662" i="3" s="1"/>
  <c r="BS661" i="3"/>
  <c r="BT661" i="3"/>
  <c r="BU661" i="3" s="1" a="1"/>
  <c r="BU661" i="3" s="1"/>
  <c r="BX661" i="3" a="1"/>
  <c r="BX661" i="3" s="1"/>
  <c r="BY661" i="3" a="1"/>
  <c r="BY661" i="3" s="1"/>
  <c r="BZ661" i="3" a="1"/>
  <c r="BZ661" i="3" s="1"/>
  <c r="BS663" i="3"/>
  <c r="BT663" i="3"/>
  <c r="BU663" i="3" s="1" a="1"/>
  <c r="BU663" i="3" s="1"/>
  <c r="BX663" i="3" a="1"/>
  <c r="BX663" i="3" s="1"/>
  <c r="BY663" i="3" a="1"/>
  <c r="BY663" i="3" s="1"/>
  <c r="BZ663" i="3" a="1"/>
  <c r="BZ663" i="3" s="1"/>
  <c r="BS658" i="3"/>
  <c r="BT658" i="3"/>
  <c r="BU658" i="3" s="1" a="1"/>
  <c r="BU658" i="3" s="1"/>
  <c r="BX658" i="3" a="1"/>
  <c r="BX658" i="3" s="1"/>
  <c r="BY658" i="3" a="1"/>
  <c r="BY658" i="3" s="1"/>
  <c r="BZ658" i="3" a="1"/>
  <c r="BZ658" i="3" s="1"/>
  <c r="BS657" i="3"/>
  <c r="BT657" i="3"/>
  <c r="BU657" i="3" s="1" a="1"/>
  <c r="BU657" i="3" s="1"/>
  <c r="BX657" i="3" a="1"/>
  <c r="BX657" i="3" s="1"/>
  <c r="BY657" i="3" a="1"/>
  <c r="BY657" i="3" s="1"/>
  <c r="BZ657" i="3" a="1"/>
  <c r="BZ657" i="3" s="1"/>
  <c r="BS730" i="3"/>
  <c r="BT730" i="3"/>
  <c r="BU730" i="3" s="1" a="1"/>
  <c r="BU730" i="3" s="1"/>
  <c r="BX730" i="3" a="1"/>
  <c r="BX730" i="3" s="1"/>
  <c r="BY730" i="3" a="1"/>
  <c r="BY730" i="3" s="1"/>
  <c r="BZ730" i="3" a="1"/>
  <c r="BZ730" i="3" s="1"/>
  <c r="BS714" i="3"/>
  <c r="BT714" i="3"/>
  <c r="BU714" i="3" s="1" a="1"/>
  <c r="BU714" i="3" s="1"/>
  <c r="BX714" i="3" a="1"/>
  <c r="BX714" i="3" s="1"/>
  <c r="BY714" i="3" a="1"/>
  <c r="BY714" i="3" s="1"/>
  <c r="BZ714" i="3" a="1"/>
  <c r="BZ714" i="3" s="1"/>
  <c r="BS733" i="3"/>
  <c r="BT733" i="3"/>
  <c r="BU733" i="3" s="1" a="1"/>
  <c r="BU733" i="3" s="1"/>
  <c r="BX733" i="3" a="1"/>
  <c r="BX733" i="3" s="1"/>
  <c r="BY733" i="3" a="1"/>
  <c r="BY733" i="3" s="1"/>
  <c r="BZ733" i="3" a="1"/>
  <c r="BZ733" i="3" s="1"/>
  <c r="BS740" i="3"/>
  <c r="BT740" i="3"/>
  <c r="BU740" i="3" s="1" a="1"/>
  <c r="BU740" i="3" s="1"/>
  <c r="BX740" i="3" a="1"/>
  <c r="BX740" i="3" s="1"/>
  <c r="BY740" i="3" a="1"/>
  <c r="BY740" i="3" s="1"/>
  <c r="BZ740" i="3" a="1"/>
  <c r="BZ740" i="3" s="1"/>
  <c r="BS728" i="3"/>
  <c r="BT728" i="3"/>
  <c r="BU728" i="3" s="1" a="1"/>
  <c r="BU728" i="3" s="1"/>
  <c r="BX728" i="3" a="1"/>
  <c r="BX728" i="3" s="1"/>
  <c r="BY728" i="3" a="1"/>
  <c r="BY728" i="3" s="1"/>
  <c r="BZ728" i="3" a="1"/>
  <c r="BZ728" i="3" s="1"/>
  <c r="BS737" i="3"/>
  <c r="BT737" i="3"/>
  <c r="BU737" i="3" s="1" a="1"/>
  <c r="BU737" i="3" s="1"/>
  <c r="BX737" i="3" a="1"/>
  <c r="BX737" i="3" s="1"/>
  <c r="BY737" i="3" a="1"/>
  <c r="BY737" i="3" s="1"/>
  <c r="BZ737" i="3" a="1"/>
  <c r="BZ737" i="3" s="1"/>
  <c r="BS726" i="3"/>
  <c r="BT726" i="3"/>
  <c r="BU726" i="3" s="1" a="1"/>
  <c r="BU726" i="3" s="1"/>
  <c r="BX726" i="3" a="1"/>
  <c r="BX726" i="3" s="1"/>
  <c r="BY726" i="3" a="1"/>
  <c r="BY726" i="3" s="1"/>
  <c r="BZ726" i="3" a="1"/>
  <c r="BZ726" i="3" s="1"/>
  <c r="BS729" i="3"/>
  <c r="BT729" i="3"/>
  <c r="BU729" i="3" s="1" a="1"/>
  <c r="BU729" i="3" s="1"/>
  <c r="BX729" i="3" a="1"/>
  <c r="BX729" i="3" s="1"/>
  <c r="BY729" i="3" a="1"/>
  <c r="BY729" i="3" s="1"/>
  <c r="BZ729" i="3" a="1"/>
  <c r="BZ729" i="3" s="1"/>
  <c r="BS126" i="3"/>
  <c r="BT126" i="3"/>
  <c r="BU126" i="3" s="1" a="1"/>
  <c r="BU126" i="3" s="1"/>
  <c r="BX126" i="3" a="1"/>
  <c r="BX126" i="3" s="1"/>
  <c r="BY126" i="3" a="1"/>
  <c r="BY126" i="3" s="1"/>
  <c r="BZ126" i="3" a="1"/>
  <c r="BZ126" i="3" s="1"/>
  <c r="BS122" i="3"/>
  <c r="BT122" i="3"/>
  <c r="BU122" i="3" s="1" a="1"/>
  <c r="BU122" i="3" s="1"/>
  <c r="BX122" i="3" a="1"/>
  <c r="BX122" i="3" s="1"/>
  <c r="BY122" i="3" a="1"/>
  <c r="BY122" i="3" s="1"/>
  <c r="BZ122" i="3" a="1"/>
  <c r="BZ122" i="3" s="1"/>
  <c r="BS49" i="3"/>
  <c r="BT49" i="3"/>
  <c r="BU49" i="3" s="1" a="1"/>
  <c r="BU49" i="3" s="1"/>
  <c r="BX49" i="3" a="1"/>
  <c r="BX49" i="3" s="1"/>
  <c r="BY49" i="3" a="1"/>
  <c r="BY49" i="3" s="1"/>
  <c r="BZ49" i="3" a="1"/>
  <c r="BZ49" i="3" s="1"/>
  <c r="BS47" i="3"/>
  <c r="BT47" i="3"/>
  <c r="BU47" i="3" s="1" a="1"/>
  <c r="BU47" i="3" s="1"/>
  <c r="BX47" i="3" a="1"/>
  <c r="BX47" i="3" s="1"/>
  <c r="BY47" i="3" a="1"/>
  <c r="BY47" i="3" s="1"/>
  <c r="BZ47" i="3" a="1"/>
  <c r="BZ47" i="3" s="1"/>
  <c r="BS54" i="3"/>
  <c r="BT54" i="3"/>
  <c r="BU54" i="3" s="1" a="1"/>
  <c r="BU54" i="3" s="1"/>
  <c r="BX54" i="3" a="1"/>
  <c r="BX54" i="3" s="1"/>
  <c r="BY54" i="3" a="1"/>
  <c r="BY54" i="3" s="1"/>
  <c r="BZ54" i="3" a="1"/>
  <c r="BZ54" i="3" s="1"/>
  <c r="BS51" i="3"/>
  <c r="BT51" i="3"/>
  <c r="BU51" i="3" s="1" a="1"/>
  <c r="BU51" i="3" s="1"/>
  <c r="BX51" i="3" a="1"/>
  <c r="BX51" i="3" s="1"/>
  <c r="BY51" i="3" a="1"/>
  <c r="BY51" i="3" s="1"/>
  <c r="BZ51" i="3" a="1"/>
  <c r="BZ51" i="3" s="1"/>
  <c r="BS52" i="3"/>
  <c r="BT52" i="3"/>
  <c r="BU52" i="3" s="1" a="1"/>
  <c r="BU52" i="3" s="1"/>
  <c r="BX52" i="3" a="1"/>
  <c r="BX52" i="3" s="1"/>
  <c r="BY52" i="3" a="1"/>
  <c r="BY52" i="3" s="1"/>
  <c r="BZ52" i="3" a="1"/>
  <c r="BZ52" i="3" s="1"/>
  <c r="BS353" i="3"/>
  <c r="BT353" i="3"/>
  <c r="BU353" i="3" s="1" a="1"/>
  <c r="BU353" i="3" s="1"/>
  <c r="BX353" i="3" a="1"/>
  <c r="BX353" i="3" s="1"/>
  <c r="BY353" i="3" a="1"/>
  <c r="BY353" i="3" s="1"/>
  <c r="BZ353" i="3" a="1"/>
  <c r="BZ353" i="3" s="1"/>
  <c r="BS366" i="3"/>
  <c r="BT366" i="3"/>
  <c r="BU366" i="3" s="1" a="1"/>
  <c r="BU366" i="3" s="1"/>
  <c r="BX366" i="3" a="1"/>
  <c r="BX366" i="3" s="1"/>
  <c r="BY366" i="3" a="1"/>
  <c r="BY366" i="3" s="1"/>
  <c r="BZ366" i="3" a="1"/>
  <c r="BZ366" i="3" s="1"/>
  <c r="BS357" i="3"/>
  <c r="BT357" i="3"/>
  <c r="BU357" i="3" s="1" a="1"/>
  <c r="BU357" i="3" s="1"/>
  <c r="BX357" i="3" a="1"/>
  <c r="BX357" i="3" s="1"/>
  <c r="BY357" i="3" a="1"/>
  <c r="BY357" i="3" s="1"/>
  <c r="BZ357" i="3" a="1"/>
  <c r="BZ357" i="3" s="1"/>
  <c r="BS359" i="3"/>
  <c r="BT359" i="3"/>
  <c r="BU359" i="3" s="1" a="1"/>
  <c r="BU359" i="3" s="1"/>
  <c r="BX359" i="3" a="1"/>
  <c r="BX359" i="3" s="1"/>
  <c r="BY359" i="3" a="1"/>
  <c r="BY359" i="3" s="1"/>
  <c r="BZ359" i="3" a="1"/>
  <c r="BZ359" i="3" s="1"/>
  <c r="BS364" i="3"/>
  <c r="BT364" i="3"/>
  <c r="BU364" i="3" s="1" a="1"/>
  <c r="BU364" i="3" s="1"/>
  <c r="BX364" i="3" a="1"/>
  <c r="BX364" i="3" s="1"/>
  <c r="BY364" i="3" a="1"/>
  <c r="BY364" i="3" s="1"/>
  <c r="BZ364" i="3" a="1"/>
  <c r="BZ364" i="3" s="1"/>
  <c r="BS361" i="3"/>
  <c r="BT361" i="3"/>
  <c r="BU361" i="3" s="1" a="1"/>
  <c r="BU361" i="3" s="1"/>
  <c r="BX361" i="3" a="1"/>
  <c r="BX361" i="3" s="1"/>
  <c r="BY361" i="3" a="1"/>
  <c r="BY361" i="3" s="1"/>
  <c r="BZ361" i="3" a="1"/>
  <c r="BZ361" i="3" s="1"/>
  <c r="BS365" i="3"/>
  <c r="BT365" i="3"/>
  <c r="BU365" i="3" s="1" a="1"/>
  <c r="BU365" i="3" s="1"/>
  <c r="BX365" i="3" a="1"/>
  <c r="BX365" i="3" s="1"/>
  <c r="BY365" i="3" a="1"/>
  <c r="BY365" i="3" s="1"/>
  <c r="BZ365" i="3" a="1"/>
  <c r="BZ365" i="3" s="1"/>
  <c r="BS363" i="3"/>
  <c r="BT363" i="3"/>
  <c r="BU363" i="3" s="1" a="1"/>
  <c r="BU363" i="3" s="1"/>
  <c r="BX363" i="3" a="1"/>
  <c r="BX363" i="3" s="1"/>
  <c r="BY363" i="3" a="1"/>
  <c r="BY363" i="3" s="1"/>
  <c r="BZ363" i="3" a="1"/>
  <c r="BZ363" i="3" s="1"/>
  <c r="BS351" i="3"/>
  <c r="BT351" i="3"/>
  <c r="BU351" i="3" s="1" a="1"/>
  <c r="BU351" i="3" s="1"/>
  <c r="BX351" i="3" a="1"/>
  <c r="BX351" i="3" s="1"/>
  <c r="BY351" i="3" a="1"/>
  <c r="BY351" i="3" s="1"/>
  <c r="BZ351" i="3" a="1"/>
  <c r="BZ351" i="3" s="1"/>
  <c r="BS394" i="3"/>
  <c r="BT394" i="3"/>
  <c r="BU394" i="3" s="1" a="1"/>
  <c r="BU394" i="3" s="1"/>
  <c r="BX394" i="3" a="1"/>
  <c r="BX394" i="3" s="1"/>
  <c r="BY394" i="3" a="1"/>
  <c r="BY394" i="3" s="1"/>
  <c r="BZ394" i="3" a="1"/>
  <c r="BZ394" i="3" s="1"/>
  <c r="BS393" i="3"/>
  <c r="BT393" i="3"/>
  <c r="BU393" i="3" s="1" a="1"/>
  <c r="BU393" i="3" s="1"/>
  <c r="BX393" i="3" a="1"/>
  <c r="BX393" i="3" s="1"/>
  <c r="BY393" i="3" a="1"/>
  <c r="BY393" i="3" s="1"/>
  <c r="BZ393" i="3" a="1"/>
  <c r="BZ393" i="3" s="1"/>
  <c r="BS395" i="3"/>
  <c r="BT395" i="3"/>
  <c r="BU395" i="3" s="1" a="1"/>
  <c r="BU395" i="3" s="1"/>
  <c r="BX395" i="3" a="1"/>
  <c r="BX395" i="3" s="1"/>
  <c r="BY395" i="3" a="1"/>
  <c r="BY395" i="3" s="1"/>
  <c r="BZ395" i="3" a="1"/>
  <c r="BZ395" i="3" s="1"/>
  <c r="BS390" i="3"/>
  <c r="BT390" i="3"/>
  <c r="BU390" i="3" s="1" a="1"/>
  <c r="BU390" i="3" s="1"/>
  <c r="BX390" i="3" a="1"/>
  <c r="BX390" i="3" s="1"/>
  <c r="BY390" i="3" a="1"/>
  <c r="BY390" i="3" s="1"/>
  <c r="BZ390" i="3" a="1"/>
  <c r="BZ390" i="3" s="1"/>
  <c r="BS392" i="3"/>
  <c r="BT392" i="3"/>
  <c r="BU392" i="3" s="1" a="1"/>
  <c r="BU392" i="3" s="1"/>
  <c r="BX392" i="3" a="1"/>
  <c r="BX392" i="3" s="1"/>
  <c r="BY392" i="3" a="1"/>
  <c r="BY392" i="3" s="1"/>
  <c r="BZ392" i="3" a="1"/>
  <c r="BZ392" i="3" s="1"/>
  <c r="BS450" i="3"/>
  <c r="BT450" i="3"/>
  <c r="BU450" i="3" s="1" a="1"/>
  <c r="BU450" i="3" s="1"/>
  <c r="BX450" i="3" a="1"/>
  <c r="BX450" i="3" s="1"/>
  <c r="BY450" i="3" a="1"/>
  <c r="BY450" i="3" s="1"/>
  <c r="BZ450" i="3" a="1"/>
  <c r="BZ450" i="3" s="1"/>
  <c r="BS452" i="3"/>
  <c r="BT452" i="3"/>
  <c r="BU452" i="3" s="1" a="1"/>
  <c r="BU452" i="3" s="1"/>
  <c r="BX452" i="3" a="1"/>
  <c r="BX452" i="3" s="1"/>
  <c r="BY452" i="3" a="1"/>
  <c r="BY452" i="3" s="1"/>
  <c r="BZ452" i="3" a="1"/>
  <c r="BZ452" i="3" s="1"/>
  <c r="BS451" i="3"/>
  <c r="BT451" i="3"/>
  <c r="BU451" i="3" s="1" a="1"/>
  <c r="BU451" i="3" s="1"/>
  <c r="BX451" i="3" a="1"/>
  <c r="BX451" i="3" s="1"/>
  <c r="BY451" i="3" a="1"/>
  <c r="BY451" i="3" s="1"/>
  <c r="BZ451" i="3" a="1"/>
  <c r="BZ451" i="3" s="1"/>
  <c r="BS462" i="3"/>
  <c r="BT462" i="3"/>
  <c r="BU462" i="3" s="1" a="1"/>
  <c r="BU462" i="3" s="1"/>
  <c r="BX462" i="3" a="1"/>
  <c r="BX462" i="3" s="1"/>
  <c r="BY462" i="3" a="1"/>
  <c r="BY462" i="3" s="1"/>
  <c r="BZ462" i="3" a="1"/>
  <c r="BZ462" i="3" s="1"/>
  <c r="BS455" i="3"/>
  <c r="BT455" i="3"/>
  <c r="BU455" i="3" s="1" a="1"/>
  <c r="BU455" i="3" s="1"/>
  <c r="BX455" i="3" a="1"/>
  <c r="BX455" i="3" s="1"/>
  <c r="BY455" i="3" a="1"/>
  <c r="BY455" i="3" s="1"/>
  <c r="BZ455" i="3" a="1"/>
  <c r="BZ455" i="3" s="1"/>
  <c r="BS454" i="3"/>
  <c r="BT454" i="3"/>
  <c r="BU454" i="3" s="1" a="1"/>
  <c r="BU454" i="3" s="1"/>
  <c r="BX454" i="3" a="1"/>
  <c r="BX454" i="3" s="1"/>
  <c r="BY454" i="3" a="1"/>
  <c r="BY454" i="3" s="1"/>
  <c r="BZ454" i="3" a="1"/>
  <c r="BZ454" i="3" s="1"/>
  <c r="BS461" i="3"/>
  <c r="BT461" i="3"/>
  <c r="BU461" i="3" s="1" a="1"/>
  <c r="BU461" i="3" s="1"/>
  <c r="BX461" i="3" a="1"/>
  <c r="BX461" i="3" s="1"/>
  <c r="BY461" i="3" a="1"/>
  <c r="BY461" i="3" s="1"/>
  <c r="BZ461" i="3" a="1"/>
  <c r="BZ461" i="3" s="1"/>
  <c r="BS506" i="3"/>
  <c r="BT506" i="3"/>
  <c r="BU506" i="3" s="1" a="1"/>
  <c r="BU506" i="3" s="1"/>
  <c r="BX506" i="3" a="1"/>
  <c r="BX506" i="3" s="1"/>
  <c r="BY506" i="3" a="1"/>
  <c r="BY506" i="3" s="1"/>
  <c r="BZ506" i="3" a="1"/>
  <c r="BZ506" i="3" s="1"/>
  <c r="BS504" i="3"/>
  <c r="BT504" i="3"/>
  <c r="BU504" i="3" s="1" a="1"/>
  <c r="BU504" i="3" s="1"/>
  <c r="BX504" i="3" a="1"/>
  <c r="BX504" i="3" s="1"/>
  <c r="BY504" i="3" a="1"/>
  <c r="BY504" i="3" s="1"/>
  <c r="BZ504" i="3" a="1"/>
  <c r="BZ504" i="3" s="1"/>
  <c r="BS509" i="3"/>
  <c r="BT509" i="3"/>
  <c r="BU509" i="3" s="1" a="1"/>
  <c r="BU509" i="3" s="1"/>
  <c r="BX509" i="3" a="1"/>
  <c r="BX509" i="3" s="1"/>
  <c r="BY509" i="3" a="1"/>
  <c r="BY509" i="3" s="1"/>
  <c r="BZ509" i="3" a="1"/>
  <c r="BZ509" i="3" s="1"/>
  <c r="BS503" i="3"/>
  <c r="BT503" i="3"/>
  <c r="BU503" i="3" s="1" a="1"/>
  <c r="BU503" i="3" s="1"/>
  <c r="BX503" i="3" a="1"/>
  <c r="BX503" i="3" s="1"/>
  <c r="BY503" i="3" a="1"/>
  <c r="BY503" i="3" s="1"/>
  <c r="BZ503" i="3" a="1"/>
  <c r="BZ503" i="3" s="1"/>
  <c r="BS510" i="3"/>
  <c r="BT510" i="3"/>
  <c r="BU510" i="3" s="1" a="1"/>
  <c r="BU510" i="3" s="1"/>
  <c r="BX510" i="3" a="1"/>
  <c r="BX510" i="3" s="1"/>
  <c r="BY510" i="3" a="1"/>
  <c r="BY510" i="3" s="1"/>
  <c r="BZ510" i="3" a="1"/>
  <c r="BZ510" i="3" s="1"/>
  <c r="BS508" i="3"/>
  <c r="BT508" i="3"/>
  <c r="BU508" i="3" s="1" a="1"/>
  <c r="BU508" i="3" s="1"/>
  <c r="BX508" i="3" a="1"/>
  <c r="BX508" i="3" s="1"/>
  <c r="BY508" i="3" a="1"/>
  <c r="BY508" i="3" s="1"/>
  <c r="BZ508" i="3" a="1"/>
  <c r="BZ508" i="3" s="1"/>
  <c r="BS564" i="3"/>
  <c r="BT564" i="3"/>
  <c r="BU564" i="3" s="1" a="1"/>
  <c r="BU564" i="3" s="1"/>
  <c r="BX564" i="3" a="1"/>
  <c r="BX564" i="3" s="1"/>
  <c r="BY564" i="3" a="1"/>
  <c r="BY564" i="3" s="1"/>
  <c r="BZ564" i="3" a="1"/>
  <c r="BZ564" i="3" s="1"/>
  <c r="BS571" i="3"/>
  <c r="BT571" i="3"/>
  <c r="BU571" i="3" s="1" a="1"/>
  <c r="BU571" i="3" s="1"/>
  <c r="BX571" i="3" a="1"/>
  <c r="BX571" i="3" s="1"/>
  <c r="BY571" i="3" a="1"/>
  <c r="BY571" i="3" s="1"/>
  <c r="BZ571" i="3" a="1"/>
  <c r="BZ571" i="3" s="1"/>
  <c r="BS565" i="3"/>
  <c r="BT565" i="3"/>
  <c r="BU565" i="3" s="1" a="1"/>
  <c r="BU565" i="3" s="1"/>
  <c r="BX565" i="3" a="1"/>
  <c r="BX565" i="3" s="1"/>
  <c r="BY565" i="3" a="1"/>
  <c r="BY565" i="3" s="1"/>
  <c r="BZ565" i="3" a="1"/>
  <c r="BZ565" i="3" s="1"/>
  <c r="BS732" i="3"/>
  <c r="BT732" i="3"/>
  <c r="BU732" i="3" s="1" a="1"/>
  <c r="BU732" i="3" s="1"/>
  <c r="BX732" i="3" a="1"/>
  <c r="BX732" i="3" s="1"/>
  <c r="BY732" i="3" a="1"/>
  <c r="BY732" i="3" s="1"/>
  <c r="BZ732" i="3" a="1"/>
  <c r="BZ732" i="3" s="1"/>
  <c r="BS717" i="3"/>
  <c r="BT717" i="3"/>
  <c r="BU717" i="3" s="1" a="1"/>
  <c r="BU717" i="3" s="1"/>
  <c r="BX717" i="3" a="1"/>
  <c r="BX717" i="3" s="1"/>
  <c r="BY717" i="3" a="1"/>
  <c r="BY717" i="3" s="1"/>
  <c r="BZ717" i="3" a="1"/>
  <c r="BZ717" i="3" s="1"/>
  <c r="BS43" i="3"/>
  <c r="BT43" i="3"/>
  <c r="BU43" i="3" s="1" a="1"/>
  <c r="BU43" i="3" s="1"/>
  <c r="BX43" i="3" a="1"/>
  <c r="BX43" i="3" s="1"/>
  <c r="BY43" i="3" a="1"/>
  <c r="BY43" i="3" s="1"/>
  <c r="BZ43" i="3" a="1"/>
  <c r="BZ43" i="3" s="1"/>
  <c r="BS120" i="3"/>
  <c r="BT120" i="3"/>
  <c r="BU120" i="3" s="1" a="1"/>
  <c r="BU120" i="3" s="1"/>
  <c r="BX120" i="3" a="1"/>
  <c r="BX120" i="3" s="1"/>
  <c r="BY120" i="3" a="1"/>
  <c r="BY120" i="3" s="1"/>
  <c r="BZ120" i="3" a="1"/>
  <c r="BZ120" i="3" s="1"/>
  <c r="BS119" i="3"/>
  <c r="BT119" i="3"/>
  <c r="BU119" i="3" s="1" a="1"/>
  <c r="BU119" i="3" s="1"/>
  <c r="BX119" i="3" a="1"/>
  <c r="BX119" i="3" s="1"/>
  <c r="BY119" i="3" a="1"/>
  <c r="BY119" i="3" s="1"/>
  <c r="BZ119" i="3" a="1"/>
  <c r="BZ119" i="3" s="1"/>
  <c r="BS128" i="3"/>
  <c r="BT128" i="3"/>
  <c r="BU128" i="3" s="1" a="1"/>
  <c r="BU128" i="3" s="1"/>
  <c r="BX128" i="3" a="1"/>
  <c r="BX128" i="3" s="1"/>
  <c r="BY128" i="3" a="1"/>
  <c r="BY128" i="3" s="1"/>
  <c r="BZ128" i="3" a="1"/>
  <c r="BZ128" i="3" s="1"/>
  <c r="BS129" i="3"/>
  <c r="BT129" i="3"/>
  <c r="BU129" i="3" s="1" a="1"/>
  <c r="BU129" i="3" s="1"/>
  <c r="BX129" i="3" a="1"/>
  <c r="BX129" i="3" s="1"/>
  <c r="BY129" i="3" a="1"/>
  <c r="BY129" i="3" s="1"/>
  <c r="BZ129" i="3" a="1"/>
  <c r="BZ129" i="3" s="1"/>
  <c r="BS131" i="3"/>
  <c r="BT131" i="3"/>
  <c r="BU131" i="3" s="1" a="1"/>
  <c r="BU131" i="3" s="1"/>
  <c r="BX131" i="3" a="1"/>
  <c r="BX131" i="3" s="1"/>
  <c r="BY131" i="3" a="1"/>
  <c r="BY131" i="3" s="1"/>
  <c r="BZ131" i="3" a="1"/>
  <c r="BZ131" i="3" s="1"/>
  <c r="BS91" i="3"/>
  <c r="BT91" i="3"/>
  <c r="BU91" i="3" s="1" a="1"/>
  <c r="BU91" i="3" s="1"/>
  <c r="BX91" i="3" a="1"/>
  <c r="BX91" i="3" s="1"/>
  <c r="BY91" i="3" a="1"/>
  <c r="BY91" i="3" s="1"/>
  <c r="BZ91" i="3" a="1"/>
  <c r="BZ91" i="3" s="1"/>
  <c r="BS92" i="3"/>
  <c r="BT92" i="3"/>
  <c r="BU92" i="3" s="1" a="1"/>
  <c r="BU92" i="3" s="1"/>
  <c r="BX92" i="3" a="1"/>
  <c r="BX92" i="3" s="1"/>
  <c r="BY92" i="3" a="1"/>
  <c r="BY92" i="3" s="1"/>
  <c r="BZ92" i="3" a="1"/>
  <c r="BZ92" i="3" s="1"/>
  <c r="BS93" i="3"/>
  <c r="BT93" i="3"/>
  <c r="BX93" i="3" a="1"/>
  <c r="BX93" i="3" s="1"/>
  <c r="BY93" i="3" a="1"/>
  <c r="BY93" i="3" s="1"/>
  <c r="BZ93" i="3" a="1"/>
  <c r="BZ93" i="3" s="1"/>
  <c r="BS102" i="3"/>
  <c r="BT102" i="3"/>
  <c r="BU102" i="3" s="1" a="1"/>
  <c r="BU102" i="3" s="1"/>
  <c r="BX102" i="3" a="1"/>
  <c r="BX102" i="3" s="1"/>
  <c r="BY102" i="3" a="1"/>
  <c r="BY102" i="3" s="1"/>
  <c r="BZ102" i="3" a="1"/>
  <c r="BZ102" i="3" s="1"/>
  <c r="BS101" i="3"/>
  <c r="BT101" i="3"/>
  <c r="BU101" i="3" s="1" a="1"/>
  <c r="BU101" i="3" s="1"/>
  <c r="BX101" i="3" a="1"/>
  <c r="BX101" i="3" s="1"/>
  <c r="BY101" i="3" a="1"/>
  <c r="BY101" i="3" s="1"/>
  <c r="BZ101" i="3" a="1"/>
  <c r="BZ101" i="3" s="1"/>
  <c r="BS103" i="3"/>
  <c r="BT103" i="3"/>
  <c r="BU103" i="3" s="1" a="1"/>
  <c r="BU103" i="3" s="1"/>
  <c r="BX103" i="3" a="1"/>
  <c r="BX103" i="3" s="1"/>
  <c r="BY103" i="3" a="1"/>
  <c r="BY103" i="3" s="1"/>
  <c r="BZ103" i="3" a="1"/>
  <c r="BZ103" i="3" s="1"/>
  <c r="BS100" i="3"/>
  <c r="BT100" i="3"/>
  <c r="BU100" i="3" s="1" a="1"/>
  <c r="BU100" i="3" s="1"/>
  <c r="BX100" i="3" a="1"/>
  <c r="BX100" i="3" s="1"/>
  <c r="BY100" i="3" a="1"/>
  <c r="BY100" i="3" s="1"/>
  <c r="BZ100" i="3" a="1"/>
  <c r="BZ100" i="3" s="1"/>
  <c r="BS143" i="3"/>
  <c r="BT143" i="3"/>
  <c r="BU143" i="3" s="1" a="1"/>
  <c r="BU143" i="3" s="1"/>
  <c r="BX143" i="3" a="1"/>
  <c r="BX143" i="3" s="1"/>
  <c r="BY143" i="3" a="1"/>
  <c r="BY143" i="3" s="1"/>
  <c r="BZ143" i="3" a="1"/>
  <c r="BZ143" i="3" s="1"/>
  <c r="BS46" i="3"/>
  <c r="BT46" i="3"/>
  <c r="BU46" i="3" s="1" a="1"/>
  <c r="BU46" i="3" s="1"/>
  <c r="BX46" i="3" a="1"/>
  <c r="BX46" i="3" s="1"/>
  <c r="BY46" i="3" a="1"/>
  <c r="BY46" i="3" s="1"/>
  <c r="BZ46" i="3" a="1"/>
  <c r="BZ46" i="3" s="1"/>
  <c r="BS55" i="3"/>
  <c r="BT55" i="3"/>
  <c r="BU55" i="3" s="1" a="1"/>
  <c r="BU55" i="3" s="1"/>
  <c r="BX55" i="3" a="1"/>
  <c r="BX55" i="3" s="1"/>
  <c r="BY55" i="3" a="1"/>
  <c r="BY55" i="3" s="1"/>
  <c r="BZ55" i="3" a="1"/>
  <c r="BZ55" i="3" s="1"/>
  <c r="BS199" i="3"/>
  <c r="BT199" i="3"/>
  <c r="BU199" i="3" s="1" a="1"/>
  <c r="BU199" i="3" s="1"/>
  <c r="BX199" i="3" a="1"/>
  <c r="BX199" i="3" s="1"/>
  <c r="BY199" i="3" a="1"/>
  <c r="BY199" i="3" s="1"/>
  <c r="BZ199" i="3" a="1"/>
  <c r="BZ199" i="3" s="1"/>
  <c r="BS200" i="3"/>
  <c r="BT200" i="3"/>
  <c r="BU200" i="3" s="1" a="1"/>
  <c r="BU200" i="3" s="1"/>
  <c r="BX200" i="3" a="1"/>
  <c r="BX200" i="3" s="1"/>
  <c r="BY200" i="3" a="1"/>
  <c r="BY200" i="3" s="1"/>
  <c r="BZ200" i="3" a="1"/>
  <c r="BZ200" i="3" s="1"/>
  <c r="BS196" i="3"/>
  <c r="BT196" i="3"/>
  <c r="BU196" i="3" s="1" a="1"/>
  <c r="BU196" i="3" s="1"/>
  <c r="BX196" i="3" a="1"/>
  <c r="BX196" i="3" s="1"/>
  <c r="BY196" i="3" a="1"/>
  <c r="BY196" i="3" s="1"/>
  <c r="BZ196" i="3" a="1"/>
  <c r="BZ196" i="3" s="1"/>
  <c r="BS195" i="3"/>
  <c r="BT195" i="3"/>
  <c r="BU195" i="3" s="1" a="1"/>
  <c r="BU195" i="3" s="1"/>
  <c r="BX195" i="3" a="1"/>
  <c r="BX195" i="3" s="1"/>
  <c r="BY195" i="3" a="1"/>
  <c r="BY195" i="3" s="1"/>
  <c r="BZ195" i="3" a="1"/>
  <c r="BZ195" i="3" s="1"/>
  <c r="BS191" i="3"/>
  <c r="BT191" i="3"/>
  <c r="BU191" i="3" s="1" a="1"/>
  <c r="BU191" i="3" s="1"/>
  <c r="BX191" i="3" a="1"/>
  <c r="BX191" i="3" s="1"/>
  <c r="BY191" i="3" a="1"/>
  <c r="BY191" i="3" s="1"/>
  <c r="BZ191" i="3" a="1"/>
  <c r="BZ191" i="3" s="1"/>
  <c r="BS194" i="3"/>
  <c r="BT194" i="3"/>
  <c r="BU194" i="3" s="1" a="1"/>
  <c r="BU194" i="3" s="1"/>
  <c r="BX194" i="3" a="1"/>
  <c r="BX194" i="3" s="1"/>
  <c r="BY194" i="3" a="1"/>
  <c r="BY194" i="3" s="1"/>
  <c r="BZ194" i="3" a="1"/>
  <c r="BZ194" i="3" s="1"/>
  <c r="BS193" i="3"/>
  <c r="BT193" i="3"/>
  <c r="BU193" i="3" s="1" a="1"/>
  <c r="BU193" i="3" s="1"/>
  <c r="BX193" i="3" a="1"/>
  <c r="BX193" i="3" s="1"/>
  <c r="BY193" i="3" a="1"/>
  <c r="BY193" i="3" s="1"/>
  <c r="BZ193" i="3" a="1"/>
  <c r="BZ193" i="3" s="1"/>
  <c r="BS190" i="3"/>
  <c r="BT190" i="3"/>
  <c r="BU190" i="3" s="1" a="1"/>
  <c r="BU190" i="3" s="1"/>
  <c r="BX190" i="3" a="1"/>
  <c r="BX190" i="3" s="1"/>
  <c r="BY190" i="3" a="1"/>
  <c r="BY190" i="3" s="1"/>
  <c r="BZ190" i="3" a="1"/>
  <c r="BZ190" i="3" s="1"/>
  <c r="BS192" i="3"/>
  <c r="BT192" i="3"/>
  <c r="BU192" i="3" s="1" a="1"/>
  <c r="BU192" i="3" s="1"/>
  <c r="BX192" i="3" a="1"/>
  <c r="BX192" i="3" s="1"/>
  <c r="BY192" i="3" a="1"/>
  <c r="BY192" i="3" s="1"/>
  <c r="BZ192" i="3" a="1"/>
  <c r="BZ192" i="3" s="1"/>
  <c r="BS198" i="3"/>
  <c r="BT198" i="3"/>
  <c r="BU198" i="3" s="1" a="1"/>
  <c r="BU198" i="3" s="1"/>
  <c r="BX198" i="3" a="1"/>
  <c r="BX198" i="3" s="1"/>
  <c r="BY198" i="3" a="1"/>
  <c r="BY198" i="3" s="1"/>
  <c r="BZ198" i="3" a="1"/>
  <c r="BZ198" i="3" s="1"/>
  <c r="BS197" i="3"/>
  <c r="BT197" i="3"/>
  <c r="BU197" i="3" s="1" a="1"/>
  <c r="BU197" i="3" s="1"/>
  <c r="BX197" i="3" a="1"/>
  <c r="BX197" i="3" s="1"/>
  <c r="BY197" i="3" a="1"/>
  <c r="BY197" i="3" s="1"/>
  <c r="BZ197" i="3" a="1"/>
  <c r="BZ197" i="3" s="1"/>
  <c r="BS266" i="3"/>
  <c r="BT266" i="3"/>
  <c r="BU266" i="3" s="1" a="1"/>
  <c r="BU266" i="3" s="1"/>
  <c r="BX266" i="3" a="1"/>
  <c r="BX266" i="3" s="1"/>
  <c r="BY266" i="3" a="1"/>
  <c r="BY266" i="3" s="1"/>
  <c r="BZ266" i="3" a="1"/>
  <c r="BZ266" i="3" s="1"/>
  <c r="BS264" i="3"/>
  <c r="BT264" i="3"/>
  <c r="BU264" i="3" s="1" a="1"/>
  <c r="BU264" i="3" s="1"/>
  <c r="BX264" i="3" a="1"/>
  <c r="BX264" i="3" s="1"/>
  <c r="BY264" i="3" a="1"/>
  <c r="BY264" i="3" s="1"/>
  <c r="BZ264" i="3" a="1"/>
  <c r="BZ264" i="3" s="1"/>
  <c r="BS269" i="3"/>
  <c r="BT269" i="3"/>
  <c r="BU269" i="3" s="1" a="1"/>
  <c r="BU269" i="3" s="1"/>
  <c r="BX269" i="3" a="1"/>
  <c r="BX269" i="3" s="1"/>
  <c r="BY269" i="3" a="1"/>
  <c r="BY269" i="3" s="1"/>
  <c r="BZ269" i="3" a="1"/>
  <c r="BZ269" i="3" s="1"/>
  <c r="BS265" i="3"/>
  <c r="BT265" i="3"/>
  <c r="BU265" i="3" s="1" a="1"/>
  <c r="BU265" i="3" s="1"/>
  <c r="BX265" i="3" a="1"/>
  <c r="BX265" i="3" s="1"/>
  <c r="BY265" i="3" a="1"/>
  <c r="BY265" i="3" s="1"/>
  <c r="BZ265" i="3" a="1"/>
  <c r="BZ265" i="3" s="1"/>
  <c r="BS268" i="3"/>
  <c r="BT268" i="3"/>
  <c r="BU268" i="3" s="1" a="1"/>
  <c r="BU268" i="3" s="1"/>
  <c r="BX268" i="3" a="1"/>
  <c r="BX268" i="3" s="1"/>
  <c r="BY268" i="3" a="1"/>
  <c r="BY268" i="3" s="1"/>
  <c r="BZ268" i="3" a="1"/>
  <c r="BZ268" i="3" s="1"/>
  <c r="BS270" i="3"/>
  <c r="BT270" i="3"/>
  <c r="BX270" i="3" a="1"/>
  <c r="BX270" i="3" s="1"/>
  <c r="BY270" i="3" a="1"/>
  <c r="BY270" i="3" s="1"/>
  <c r="BZ270" i="3" a="1"/>
  <c r="BZ270" i="3" s="1"/>
  <c r="BS283" i="3"/>
  <c r="BT283" i="3"/>
  <c r="BU283" i="3" s="1" a="1"/>
  <c r="BU283" i="3" s="1"/>
  <c r="BX283" i="3" a="1"/>
  <c r="BX283" i="3" s="1"/>
  <c r="BY283" i="3" a="1"/>
  <c r="BY283" i="3" s="1"/>
  <c r="BZ283" i="3" a="1"/>
  <c r="BZ283" i="3" s="1"/>
  <c r="BS285" i="3"/>
  <c r="BT285" i="3"/>
  <c r="BU285" i="3" s="1" a="1"/>
  <c r="BU285" i="3" s="1"/>
  <c r="BX285" i="3" a="1"/>
  <c r="BX285" i="3" s="1"/>
  <c r="BY285" i="3" a="1"/>
  <c r="BY285" i="3" s="1"/>
  <c r="BZ285" i="3" a="1"/>
  <c r="BZ285" i="3" s="1"/>
  <c r="BS284" i="3"/>
  <c r="BT284" i="3"/>
  <c r="BU284" i="3" s="1" a="1"/>
  <c r="BU284" i="3" s="1"/>
  <c r="BX284" i="3" a="1"/>
  <c r="BX284" i="3" s="1"/>
  <c r="BY284" i="3" a="1"/>
  <c r="BY284" i="3" s="1"/>
  <c r="BZ284" i="3" a="1"/>
  <c r="BZ284" i="3" s="1"/>
  <c r="BS386" i="3"/>
  <c r="BT386" i="3"/>
  <c r="BU386" i="3" s="1" a="1"/>
  <c r="BU386" i="3" s="1"/>
  <c r="BX386" i="3" a="1"/>
  <c r="BX386" i="3" s="1"/>
  <c r="BY386" i="3" a="1"/>
  <c r="BY386" i="3" s="1"/>
  <c r="BZ386" i="3" a="1"/>
  <c r="BZ386" i="3" s="1"/>
  <c r="BS387" i="3"/>
  <c r="BT387" i="3"/>
  <c r="BU387" i="3" s="1" a="1"/>
  <c r="BU387" i="3" s="1"/>
  <c r="BX387" i="3" a="1"/>
  <c r="BX387" i="3" s="1"/>
  <c r="BY387" i="3" a="1"/>
  <c r="BY387" i="3" s="1"/>
  <c r="BZ387" i="3" a="1"/>
  <c r="BZ387" i="3" s="1"/>
  <c r="BS388" i="3"/>
  <c r="BT388" i="3"/>
  <c r="BU388" i="3" s="1" a="1"/>
  <c r="BU388" i="3" s="1"/>
  <c r="BX388" i="3" a="1"/>
  <c r="BX388" i="3" s="1"/>
  <c r="BY388" i="3" a="1"/>
  <c r="BY388" i="3" s="1"/>
  <c r="BZ388" i="3" a="1"/>
  <c r="BZ388" i="3" s="1"/>
  <c r="BS354" i="3"/>
  <c r="BT354" i="3"/>
  <c r="BU354" i="3" s="1" a="1"/>
  <c r="BU354" i="3" s="1"/>
  <c r="BX354" i="3" a="1"/>
  <c r="BX354" i="3" s="1"/>
  <c r="BY354" i="3" a="1"/>
  <c r="BY354" i="3" s="1"/>
  <c r="BZ354" i="3" a="1"/>
  <c r="BZ354" i="3" s="1"/>
  <c r="BS371" i="3"/>
  <c r="BT371" i="3"/>
  <c r="BU371" i="3" s="1" a="1"/>
  <c r="BU371" i="3" s="1"/>
  <c r="BX371" i="3" a="1"/>
  <c r="BX371" i="3" s="1"/>
  <c r="BY371" i="3" a="1"/>
  <c r="BY371" i="3" s="1"/>
  <c r="BZ371" i="3" a="1"/>
  <c r="BZ371" i="3" s="1"/>
  <c r="BS367" i="3"/>
  <c r="BT367" i="3"/>
  <c r="BU367" i="3" s="1" a="1"/>
  <c r="BU367" i="3" s="1"/>
  <c r="BX367" i="3" a="1"/>
  <c r="BX367" i="3" s="1"/>
  <c r="BY367" i="3" a="1"/>
  <c r="BY367" i="3" s="1"/>
  <c r="BZ367" i="3" a="1"/>
  <c r="BZ367" i="3" s="1"/>
  <c r="BS370" i="3"/>
  <c r="BT370" i="3"/>
  <c r="BU370" i="3" s="1" a="1"/>
  <c r="BU370" i="3" s="1"/>
  <c r="BX370" i="3" a="1"/>
  <c r="BX370" i="3" s="1"/>
  <c r="BY370" i="3" a="1"/>
  <c r="BY370" i="3" s="1"/>
  <c r="BZ370" i="3" a="1"/>
  <c r="BZ370" i="3" s="1"/>
  <c r="BS372" i="3"/>
  <c r="BT372" i="3"/>
  <c r="BU372" i="3" s="1" a="1"/>
  <c r="BU372" i="3" s="1"/>
  <c r="BX372" i="3" a="1"/>
  <c r="BX372" i="3" s="1"/>
  <c r="BY372" i="3" a="1"/>
  <c r="BY372" i="3" s="1"/>
  <c r="BZ372" i="3" a="1"/>
  <c r="BZ372" i="3" s="1"/>
  <c r="BS375" i="3"/>
  <c r="BT375" i="3"/>
  <c r="BU375" i="3" s="1" a="1"/>
  <c r="BU375" i="3" s="1"/>
  <c r="BX375" i="3" a="1"/>
  <c r="BX375" i="3" s="1"/>
  <c r="BY375" i="3" a="1"/>
  <c r="BY375" i="3" s="1"/>
  <c r="BZ375" i="3" a="1"/>
  <c r="BZ375" i="3" s="1"/>
  <c r="BS382" i="3"/>
  <c r="BT382" i="3"/>
  <c r="BU382" i="3" s="1" a="1"/>
  <c r="BU382" i="3" s="1"/>
  <c r="BX382" i="3" a="1"/>
  <c r="BX382" i="3" s="1"/>
  <c r="BY382" i="3" a="1"/>
  <c r="BY382" i="3" s="1"/>
  <c r="BZ382" i="3" a="1"/>
  <c r="BZ382" i="3" s="1"/>
  <c r="BS378" i="3"/>
  <c r="BT378" i="3"/>
  <c r="BU378" i="3" s="1" a="1"/>
  <c r="BU378" i="3" s="1"/>
  <c r="BX378" i="3" a="1"/>
  <c r="BX378" i="3" s="1"/>
  <c r="BY378" i="3" a="1"/>
  <c r="BY378" i="3" s="1"/>
  <c r="BZ378" i="3" a="1"/>
  <c r="BZ378" i="3" s="1"/>
  <c r="BS381" i="3"/>
  <c r="BT381" i="3"/>
  <c r="BU381" i="3" s="1" a="1"/>
  <c r="BU381" i="3" s="1"/>
  <c r="BX381" i="3" a="1"/>
  <c r="BX381" i="3" s="1"/>
  <c r="BY381" i="3" a="1"/>
  <c r="BY381" i="3" s="1"/>
  <c r="BZ381" i="3" a="1"/>
  <c r="BZ381" i="3" s="1"/>
  <c r="BS383" i="3"/>
  <c r="BT383" i="3"/>
  <c r="BU383" i="3" s="1" a="1"/>
  <c r="BU383" i="3" s="1"/>
  <c r="BX383" i="3" a="1"/>
  <c r="BX383" i="3" s="1"/>
  <c r="BY383" i="3" a="1"/>
  <c r="BY383" i="3" s="1"/>
  <c r="BZ383" i="3" a="1"/>
  <c r="BZ383" i="3" s="1"/>
  <c r="BS391" i="3"/>
  <c r="BT391" i="3"/>
  <c r="BU391" i="3" s="1" a="1"/>
  <c r="BU391" i="3" s="1"/>
  <c r="BX391" i="3" a="1"/>
  <c r="BX391" i="3" s="1"/>
  <c r="BY391" i="3" a="1"/>
  <c r="BY391" i="3" s="1"/>
  <c r="BZ391" i="3" a="1"/>
  <c r="BZ391" i="3" s="1"/>
  <c r="BS430" i="3"/>
  <c r="BT430" i="3"/>
  <c r="BU430" i="3" s="1" a="1"/>
  <c r="BU430" i="3" s="1"/>
  <c r="BX430" i="3" a="1"/>
  <c r="BX430" i="3" s="1"/>
  <c r="BY430" i="3" a="1"/>
  <c r="BY430" i="3" s="1"/>
  <c r="BZ430" i="3" a="1"/>
  <c r="BZ430" i="3" s="1"/>
  <c r="BS427" i="3"/>
  <c r="BT427" i="3"/>
  <c r="BU427" i="3" s="1" a="1"/>
  <c r="BU427" i="3" s="1"/>
  <c r="BX427" i="3" a="1"/>
  <c r="BX427" i="3" s="1"/>
  <c r="BY427" i="3" a="1"/>
  <c r="BY427" i="3" s="1"/>
  <c r="BZ427" i="3" a="1"/>
  <c r="BZ427" i="3" s="1"/>
  <c r="BS428" i="3"/>
  <c r="BT428" i="3"/>
  <c r="BU428" i="3" s="1" a="1"/>
  <c r="BU428" i="3" s="1"/>
  <c r="BX428" i="3" a="1"/>
  <c r="BX428" i="3" s="1"/>
  <c r="BY428" i="3" a="1"/>
  <c r="BY428" i="3" s="1"/>
  <c r="BZ428" i="3" a="1"/>
  <c r="BZ428" i="3" s="1"/>
  <c r="BS457" i="3"/>
  <c r="BT457" i="3"/>
  <c r="BU457" i="3" s="1" a="1"/>
  <c r="BU457" i="3" s="1"/>
  <c r="BX457" i="3" a="1"/>
  <c r="BX457" i="3" s="1"/>
  <c r="BY457" i="3" a="1"/>
  <c r="BY457" i="3" s="1"/>
  <c r="BZ457" i="3" a="1"/>
  <c r="BZ457" i="3" s="1"/>
  <c r="BS501" i="3"/>
  <c r="BT501" i="3"/>
  <c r="BU501" i="3" s="1" a="1"/>
  <c r="BU501" i="3" s="1"/>
  <c r="BX501" i="3" a="1"/>
  <c r="BX501" i="3" s="1"/>
  <c r="BY501" i="3" a="1"/>
  <c r="BY501" i="3" s="1"/>
  <c r="BZ501" i="3" a="1"/>
  <c r="BZ501" i="3" s="1"/>
  <c r="BS505" i="3"/>
  <c r="BT505" i="3"/>
  <c r="BU505" i="3" s="1" a="1"/>
  <c r="BU505" i="3" s="1"/>
  <c r="BX505" i="3" a="1"/>
  <c r="BX505" i="3" s="1"/>
  <c r="BY505" i="3" a="1"/>
  <c r="BY505" i="3" s="1"/>
  <c r="BZ505" i="3" a="1"/>
  <c r="BZ505" i="3" s="1"/>
  <c r="BS553" i="3"/>
  <c r="BT553" i="3"/>
  <c r="BX553" i="3" a="1"/>
  <c r="BX553" i="3" s="1"/>
  <c r="BY553" i="3" a="1"/>
  <c r="BY553" i="3" s="1"/>
  <c r="BZ553" i="3" a="1"/>
  <c r="BZ553" i="3" s="1"/>
  <c r="BS554" i="3"/>
  <c r="BT554" i="3"/>
  <c r="BU554" i="3" s="1" a="1"/>
  <c r="BU554" i="3" s="1"/>
  <c r="BX554" i="3" a="1"/>
  <c r="BX554" i="3" s="1"/>
  <c r="BY554" i="3" a="1"/>
  <c r="BY554" i="3" s="1"/>
  <c r="BZ554" i="3" a="1"/>
  <c r="BZ554" i="3" s="1"/>
  <c r="BS579" i="3"/>
  <c r="BT579" i="3"/>
  <c r="BU579" i="3" s="1" a="1"/>
  <c r="BU579" i="3" s="1"/>
  <c r="BX579" i="3" a="1"/>
  <c r="BX579" i="3" s="1"/>
  <c r="BY579" i="3" a="1"/>
  <c r="BY579" i="3" s="1"/>
  <c r="BZ579" i="3" a="1"/>
  <c r="BZ579" i="3" s="1"/>
  <c r="BS577" i="3"/>
  <c r="BT577" i="3"/>
  <c r="BU577" i="3" s="1" a="1"/>
  <c r="BU577" i="3" s="1"/>
  <c r="BX577" i="3" a="1"/>
  <c r="BX577" i="3" s="1"/>
  <c r="BY577" i="3" a="1"/>
  <c r="BY577" i="3" s="1"/>
  <c r="BZ577" i="3" a="1"/>
  <c r="BZ577" i="3" s="1"/>
  <c r="BS572" i="3"/>
  <c r="BT572" i="3"/>
  <c r="BU572" i="3" s="1" a="1"/>
  <c r="BU572" i="3" s="1"/>
  <c r="BX572" i="3" a="1"/>
  <c r="BX572" i="3" s="1"/>
  <c r="BY572" i="3" a="1"/>
  <c r="BY572" i="3" s="1"/>
  <c r="BZ572" i="3" a="1"/>
  <c r="BZ572" i="3" s="1"/>
  <c r="BS573" i="3"/>
  <c r="BT573" i="3"/>
  <c r="BU573" i="3" s="1" a="1"/>
  <c r="BU573" i="3" s="1"/>
  <c r="BX573" i="3" a="1"/>
  <c r="BX573" i="3" s="1"/>
  <c r="BY573" i="3" a="1"/>
  <c r="BY573" i="3" s="1"/>
  <c r="BZ573" i="3" a="1"/>
  <c r="BZ573" i="3" s="1"/>
  <c r="BS575" i="3"/>
  <c r="BT575" i="3"/>
  <c r="BU575" i="3" s="1" a="1"/>
  <c r="BU575" i="3" s="1"/>
  <c r="BX575" i="3" a="1"/>
  <c r="BX575" i="3" s="1"/>
  <c r="BY575" i="3" a="1"/>
  <c r="BY575" i="3" s="1"/>
  <c r="BZ575" i="3" a="1"/>
  <c r="BZ575" i="3" s="1"/>
  <c r="BS566" i="3"/>
  <c r="BT566" i="3"/>
  <c r="BU566" i="3" s="1" a="1"/>
  <c r="BU566" i="3" s="1"/>
  <c r="BX566" i="3" a="1"/>
  <c r="BX566" i="3" s="1"/>
  <c r="BY566" i="3" a="1"/>
  <c r="BY566" i="3" s="1"/>
  <c r="BZ566" i="3" a="1"/>
  <c r="BZ566" i="3" s="1"/>
  <c r="BS568" i="3"/>
  <c r="BT568" i="3"/>
  <c r="BU568" i="3" s="1" a="1"/>
  <c r="BU568" i="3" s="1"/>
  <c r="BX568" i="3" a="1"/>
  <c r="BX568" i="3" s="1"/>
  <c r="BY568" i="3" a="1"/>
  <c r="BY568" i="3" s="1"/>
  <c r="BZ568" i="3" a="1"/>
  <c r="BZ568" i="3" s="1"/>
  <c r="BS569" i="3"/>
  <c r="BT569" i="3"/>
  <c r="BU569" i="3" s="1" a="1"/>
  <c r="BU569" i="3" s="1"/>
  <c r="BX569" i="3" a="1"/>
  <c r="BX569" i="3" s="1"/>
  <c r="BY569" i="3" a="1"/>
  <c r="BY569" i="3" s="1"/>
  <c r="BZ569" i="3" a="1"/>
  <c r="BZ569" i="3" s="1"/>
  <c r="BS567" i="3"/>
  <c r="BT567" i="3"/>
  <c r="BU567" i="3" s="1" a="1"/>
  <c r="BU567" i="3" s="1"/>
  <c r="BX567" i="3" a="1"/>
  <c r="BX567" i="3" s="1"/>
  <c r="BY567" i="3" a="1"/>
  <c r="BY567" i="3" s="1"/>
  <c r="BZ567" i="3" a="1"/>
  <c r="BZ567" i="3" s="1"/>
  <c r="BS570" i="3"/>
  <c r="BT570" i="3"/>
  <c r="BU570" i="3" s="1" a="1"/>
  <c r="BU570" i="3" s="1"/>
  <c r="BX570" i="3" a="1"/>
  <c r="BX570" i="3" s="1"/>
  <c r="BY570" i="3" a="1"/>
  <c r="BY570" i="3" s="1"/>
  <c r="BZ570" i="3" a="1"/>
  <c r="BZ570" i="3" s="1"/>
  <c r="BS731" i="3"/>
  <c r="BT731" i="3"/>
  <c r="BU731" i="3" s="1" a="1"/>
  <c r="BU731" i="3" s="1"/>
  <c r="BX731" i="3" a="1"/>
  <c r="BX731" i="3" s="1"/>
  <c r="BY731" i="3" a="1"/>
  <c r="BY731" i="3" s="1"/>
  <c r="BZ731" i="3" a="1"/>
  <c r="BZ731" i="3" s="1"/>
  <c r="BS745" i="3"/>
  <c r="BT745" i="3"/>
  <c r="BU745" i="3" s="1" a="1"/>
  <c r="BU745" i="3" s="1"/>
  <c r="BX745" i="3" a="1"/>
  <c r="BX745" i="3" s="1"/>
  <c r="BY745" i="3" a="1"/>
  <c r="BY745" i="3" s="1"/>
  <c r="BZ745" i="3" a="1"/>
  <c r="BZ745" i="3" s="1"/>
  <c r="BS722" i="3"/>
  <c r="BT722" i="3"/>
  <c r="BU722" i="3" s="1" a="1"/>
  <c r="BU722" i="3" s="1"/>
  <c r="BX722" i="3" a="1"/>
  <c r="BX722" i="3" s="1"/>
  <c r="BY722" i="3" a="1"/>
  <c r="BY722" i="3" s="1"/>
  <c r="BZ722" i="3" a="1"/>
  <c r="BZ722" i="3" s="1"/>
  <c r="BS720" i="3"/>
  <c r="BT720" i="3"/>
  <c r="BU720" i="3" s="1" a="1"/>
  <c r="BU720" i="3" s="1"/>
  <c r="BX720" i="3" a="1"/>
  <c r="BX720" i="3" s="1"/>
  <c r="BY720" i="3" a="1"/>
  <c r="BY720" i="3" s="1"/>
  <c r="BZ720" i="3" a="1"/>
  <c r="BZ720" i="3" s="1"/>
  <c r="BS673" i="3"/>
  <c r="BT673" i="3"/>
  <c r="BU673" i="3" s="1" a="1"/>
  <c r="BU673" i="3" s="1"/>
  <c r="BX673" i="3" a="1"/>
  <c r="BX673" i="3" s="1"/>
  <c r="BY673" i="3" a="1"/>
  <c r="BY673" i="3" s="1"/>
  <c r="BZ673" i="3" a="1"/>
  <c r="BZ673" i="3" s="1"/>
  <c r="BS719" i="3"/>
  <c r="BT719" i="3"/>
  <c r="BU719" i="3" s="1" a="1"/>
  <c r="BU719" i="3" s="1"/>
  <c r="BX719" i="3" a="1"/>
  <c r="BX719" i="3" s="1"/>
  <c r="BY719" i="3" a="1"/>
  <c r="BY719" i="3" s="1"/>
  <c r="BZ719" i="3" a="1"/>
  <c r="BZ719" i="3" s="1"/>
  <c r="BS734" i="3"/>
  <c r="BT734" i="3"/>
  <c r="BU734" i="3" s="1" a="1"/>
  <c r="BU734" i="3" s="1"/>
  <c r="BX734" i="3" a="1"/>
  <c r="BX734" i="3" s="1"/>
  <c r="BY734" i="3" a="1"/>
  <c r="BY734" i="3" s="1"/>
  <c r="BZ734" i="3" a="1"/>
  <c r="BZ734" i="3" s="1"/>
  <c r="BS716" i="3"/>
  <c r="BT716" i="3"/>
  <c r="BU716" i="3" s="1" a="1"/>
  <c r="BU716" i="3" s="1"/>
  <c r="BX716" i="3" a="1"/>
  <c r="BX716" i="3" s="1"/>
  <c r="BY716" i="3" a="1"/>
  <c r="BY716" i="3" s="1"/>
  <c r="BZ716" i="3" a="1"/>
  <c r="BZ716" i="3" s="1"/>
  <c r="BS742" i="3"/>
  <c r="BT742" i="3"/>
  <c r="BU742" i="3" s="1" a="1"/>
  <c r="BU742" i="3" s="1"/>
  <c r="BX742" i="3" a="1"/>
  <c r="BX742" i="3" s="1"/>
  <c r="BY742" i="3" a="1"/>
  <c r="BY742" i="3" s="1"/>
  <c r="BZ742" i="3" a="1"/>
  <c r="BZ742" i="3" s="1"/>
  <c r="BS744" i="3"/>
  <c r="BT744" i="3"/>
  <c r="BU744" i="3" s="1" a="1"/>
  <c r="BU744" i="3" s="1"/>
  <c r="BX744" i="3" a="1"/>
  <c r="BX744" i="3" s="1"/>
  <c r="BY744" i="3" a="1"/>
  <c r="BY744" i="3" s="1"/>
  <c r="BZ744" i="3" a="1"/>
  <c r="BZ744" i="3" s="1"/>
  <c r="BS746" i="3"/>
  <c r="BT746" i="3"/>
  <c r="BU746" i="3" s="1" a="1"/>
  <c r="BU746" i="3" s="1"/>
  <c r="BX746" i="3" a="1"/>
  <c r="BX746" i="3" s="1"/>
  <c r="BY746" i="3" a="1"/>
  <c r="BY746" i="3" s="1"/>
  <c r="BZ746" i="3" a="1"/>
  <c r="BZ746" i="3" s="1"/>
  <c r="BS743" i="3"/>
  <c r="BT743" i="3"/>
  <c r="BU743" i="3" s="1" a="1"/>
  <c r="BU743" i="3" s="1"/>
  <c r="BX743" i="3" a="1"/>
  <c r="BX743" i="3" s="1"/>
  <c r="BY743" i="3" a="1"/>
  <c r="BY743" i="3" s="1"/>
  <c r="BZ743" i="3" a="1"/>
  <c r="BZ743" i="3" s="1"/>
  <c r="BS819" i="3"/>
  <c r="BT819" i="3"/>
  <c r="BU819" i="3" s="1" a="1"/>
  <c r="BU819" i="3" s="1"/>
  <c r="BX819" i="3" a="1"/>
  <c r="BX819" i="3" s="1"/>
  <c r="BY819" i="3" a="1"/>
  <c r="BY819" i="3" s="1"/>
  <c r="BZ819" i="3" a="1"/>
  <c r="BZ819" i="3" s="1"/>
  <c r="BS821" i="3"/>
  <c r="BT821" i="3"/>
  <c r="BU821" i="3" s="1" a="1"/>
  <c r="BU821" i="3" s="1"/>
  <c r="BX821" i="3" a="1"/>
  <c r="BX821" i="3" s="1"/>
  <c r="BY821" i="3" a="1"/>
  <c r="BY821" i="3" s="1"/>
  <c r="BZ821" i="3" a="1"/>
  <c r="BZ821" i="3" s="1"/>
  <c r="BS817" i="3"/>
  <c r="BT817" i="3"/>
  <c r="BU817" i="3" s="1" a="1"/>
  <c r="BU817" i="3" s="1"/>
  <c r="BX817" i="3" a="1"/>
  <c r="BX817" i="3" s="1"/>
  <c r="BY817" i="3" a="1"/>
  <c r="BY817" i="3" s="1"/>
  <c r="BZ817" i="3" a="1"/>
  <c r="BZ817" i="3" s="1"/>
  <c r="BS48" i="3"/>
  <c r="BT48" i="3"/>
  <c r="BU48" i="3" s="1" a="1"/>
  <c r="BU48" i="3" s="1"/>
  <c r="BX48" i="3" a="1"/>
  <c r="BX48" i="3" s="1"/>
  <c r="BY48" i="3" a="1"/>
  <c r="BY48" i="3" s="1"/>
  <c r="BZ48" i="3" a="1"/>
  <c r="BZ48" i="3" s="1"/>
  <c r="BS45" i="3"/>
  <c r="BT45" i="3"/>
  <c r="BX45" i="3" a="1"/>
  <c r="BX45" i="3" s="1"/>
  <c r="BY45" i="3" a="1"/>
  <c r="BY45" i="3" s="1"/>
  <c r="BZ45" i="3" a="1"/>
  <c r="BZ45" i="3" s="1"/>
  <c r="BS53" i="3"/>
  <c r="BT53" i="3"/>
  <c r="BU53" i="3" s="1" a="1"/>
  <c r="BU53" i="3" s="1"/>
  <c r="BX53" i="3" a="1"/>
  <c r="BX53" i="3" s="1"/>
  <c r="BY53" i="3" a="1"/>
  <c r="BY53" i="3" s="1"/>
  <c r="BZ53" i="3" a="1"/>
  <c r="BZ53" i="3" s="1"/>
  <c r="BS50" i="3"/>
  <c r="BT50" i="3"/>
  <c r="BU50" i="3" s="1" a="1"/>
  <c r="BU50" i="3" s="1"/>
  <c r="BX50" i="3" a="1"/>
  <c r="BX50" i="3" s="1"/>
  <c r="BY50" i="3" a="1"/>
  <c r="BY50" i="3" s="1"/>
  <c r="BZ50" i="3" a="1"/>
  <c r="BZ50" i="3" s="1"/>
  <c r="BS355" i="3"/>
  <c r="BT355" i="3"/>
  <c r="BU355" i="3" s="1" a="1"/>
  <c r="BU355" i="3" s="1"/>
  <c r="BX355" i="3" a="1"/>
  <c r="BX355" i="3" s="1"/>
  <c r="BY355" i="3" a="1"/>
  <c r="BY355" i="3" s="1"/>
  <c r="BZ355" i="3" a="1"/>
  <c r="BZ355" i="3" s="1"/>
  <c r="BS352" i="3"/>
  <c r="BT352" i="3"/>
  <c r="BU352" i="3" s="1" a="1"/>
  <c r="BU352" i="3" s="1"/>
  <c r="BX352" i="3" a="1"/>
  <c r="BX352" i="3" s="1"/>
  <c r="BY352" i="3" a="1"/>
  <c r="BY352" i="3" s="1"/>
  <c r="BZ352" i="3" a="1"/>
  <c r="BZ352" i="3" s="1"/>
  <c r="BS356" i="3"/>
  <c r="BT356" i="3"/>
  <c r="BU356" i="3" s="1" a="1"/>
  <c r="BU356" i="3" s="1"/>
  <c r="BX356" i="3" a="1"/>
  <c r="BX356" i="3" s="1"/>
  <c r="BY356" i="3" a="1"/>
  <c r="BY356" i="3" s="1"/>
  <c r="BZ356" i="3" a="1"/>
  <c r="BZ356" i="3" s="1"/>
  <c r="BS379" i="3"/>
  <c r="BT379" i="3"/>
  <c r="BU379" i="3" s="1" a="1"/>
  <c r="BU379" i="3" s="1"/>
  <c r="BX379" i="3" a="1"/>
  <c r="BX379" i="3" s="1"/>
  <c r="BY379" i="3" a="1"/>
  <c r="BY379" i="3" s="1"/>
  <c r="BZ379" i="3" a="1"/>
  <c r="BZ379" i="3" s="1"/>
  <c r="BS384" i="3"/>
  <c r="BT384" i="3"/>
  <c r="BU384" i="3" s="1" a="1"/>
  <c r="BU384" i="3" s="1"/>
  <c r="BX384" i="3" a="1"/>
  <c r="BX384" i="3" s="1"/>
  <c r="BY384" i="3" a="1"/>
  <c r="BY384" i="3" s="1"/>
  <c r="BZ384" i="3" a="1"/>
  <c r="BZ384" i="3" s="1"/>
  <c r="BS368" i="3"/>
  <c r="BT368" i="3"/>
  <c r="BU368" i="3" s="1" a="1"/>
  <c r="BU368" i="3" s="1"/>
  <c r="BX368" i="3" a="1"/>
  <c r="BX368" i="3" s="1"/>
  <c r="BY368" i="3" a="1"/>
  <c r="BY368" i="3" s="1"/>
  <c r="BZ368" i="3" a="1"/>
  <c r="BZ368" i="3" s="1"/>
  <c r="BS373" i="3"/>
  <c r="BT373" i="3"/>
  <c r="BU373" i="3" s="1" a="1"/>
  <c r="BU373" i="3" s="1"/>
  <c r="BX373" i="3" a="1"/>
  <c r="BX373" i="3" s="1"/>
  <c r="BY373" i="3" a="1"/>
  <c r="BY373" i="3" s="1"/>
  <c r="BZ373" i="3" a="1"/>
  <c r="BZ373" i="3" s="1"/>
  <c r="BS380" i="3"/>
  <c r="BT380" i="3"/>
  <c r="BU380" i="3" s="1" a="1"/>
  <c r="BU380" i="3" s="1"/>
  <c r="BX380" i="3" a="1"/>
  <c r="BX380" i="3" s="1"/>
  <c r="BY380" i="3" a="1"/>
  <c r="BY380" i="3" s="1"/>
  <c r="BZ380" i="3" a="1"/>
  <c r="BZ380" i="3" s="1"/>
  <c r="BS376" i="3"/>
  <c r="BT376" i="3"/>
  <c r="BU376" i="3" s="1" a="1"/>
  <c r="BU376" i="3" s="1"/>
  <c r="BX376" i="3" a="1"/>
  <c r="BX376" i="3" s="1"/>
  <c r="BY376" i="3" a="1"/>
  <c r="BY376" i="3" s="1"/>
  <c r="BZ376" i="3" a="1"/>
  <c r="BZ376" i="3" s="1"/>
  <c r="BS369" i="3"/>
  <c r="BT369" i="3"/>
  <c r="BU369" i="3" s="1" a="1"/>
  <c r="BU369" i="3" s="1"/>
  <c r="BX369" i="3" a="1"/>
  <c r="BX369" i="3" s="1"/>
  <c r="BY369" i="3" a="1"/>
  <c r="BY369" i="3" s="1"/>
  <c r="BZ369" i="3" a="1"/>
  <c r="BZ369" i="3" s="1"/>
  <c r="BS385" i="3"/>
  <c r="BT385" i="3"/>
  <c r="BU385" i="3" s="1" a="1"/>
  <c r="BU385" i="3" s="1"/>
  <c r="BX385" i="3" a="1"/>
  <c r="BX385" i="3" s="1"/>
  <c r="BY385" i="3" a="1"/>
  <c r="BY385" i="3" s="1"/>
  <c r="BZ385" i="3" a="1"/>
  <c r="BZ385" i="3" s="1"/>
  <c r="BS507" i="3"/>
  <c r="BT507" i="3"/>
  <c r="BU507" i="3" s="1" a="1"/>
  <c r="BU507" i="3" s="1"/>
  <c r="BX507" i="3" a="1"/>
  <c r="BX507" i="3" s="1"/>
  <c r="BY507" i="3" a="1"/>
  <c r="BY507" i="3" s="1"/>
  <c r="BZ507" i="3" a="1"/>
  <c r="BZ507" i="3" s="1"/>
  <c r="BS88" i="3"/>
  <c r="BT88" i="3"/>
  <c r="BU88" i="3" s="1" a="1"/>
  <c r="BU88" i="3" s="1"/>
  <c r="BX88" i="3" a="1"/>
  <c r="BX88" i="3" s="1"/>
  <c r="BY88" i="3" a="1"/>
  <c r="BY88" i="3" s="1"/>
  <c r="BZ88" i="3" a="1"/>
  <c r="BZ88" i="3" s="1"/>
  <c r="BS389" i="3"/>
  <c r="BT389" i="3"/>
  <c r="BU389" i="3" s="1" a="1"/>
  <c r="BU389" i="3" s="1"/>
  <c r="BX389" i="3" a="1"/>
  <c r="BX389" i="3" s="1"/>
  <c r="BY389" i="3" a="1"/>
  <c r="BY389" i="3" s="1"/>
  <c r="BZ389" i="3" a="1"/>
  <c r="BZ389" i="3" s="1"/>
  <c r="BS362" i="3"/>
  <c r="BT362" i="3"/>
  <c r="BU362" i="3" s="1" a="1"/>
  <c r="BU362" i="3" s="1"/>
  <c r="BX362" i="3" a="1"/>
  <c r="BX362" i="3" s="1"/>
  <c r="BY362" i="3" a="1"/>
  <c r="BY362" i="3" s="1"/>
  <c r="BZ362" i="3" a="1"/>
  <c r="BZ362" i="3" s="1"/>
  <c r="BS458" i="3"/>
  <c r="BT458" i="3"/>
  <c r="BU458" i="3" s="1" a="1"/>
  <c r="BU458" i="3" s="1"/>
  <c r="BX458" i="3" a="1"/>
  <c r="BX458" i="3" s="1"/>
  <c r="BY458" i="3" a="1"/>
  <c r="BY458" i="3" s="1"/>
  <c r="BZ458" i="3" a="1"/>
  <c r="BZ458" i="3" s="1"/>
  <c r="BS86" i="3"/>
  <c r="BT86" i="3"/>
  <c r="BU86" i="3" s="1" a="1"/>
  <c r="BU86" i="3" s="1"/>
  <c r="BX86" i="3" a="1"/>
  <c r="BX86" i="3" s="1"/>
  <c r="BY86" i="3" a="1"/>
  <c r="BY86" i="3" s="1"/>
  <c r="BZ86" i="3" a="1"/>
  <c r="BZ86" i="3" s="1"/>
  <c r="BS90" i="3"/>
  <c r="BT90" i="3"/>
  <c r="BU90" i="3" s="1" a="1"/>
  <c r="BU90" i="3" s="1"/>
  <c r="BX90" i="3" a="1"/>
  <c r="BX90" i="3" s="1"/>
  <c r="BY90" i="3" a="1"/>
  <c r="BY90" i="3" s="1"/>
  <c r="BZ90" i="3" a="1"/>
  <c r="BZ90" i="3" s="1"/>
  <c r="BS89" i="3"/>
  <c r="BT89" i="3"/>
  <c r="BU89" i="3" s="1" a="1"/>
  <c r="BU89" i="3" s="1"/>
  <c r="BX89" i="3" a="1"/>
  <c r="BX89" i="3" s="1"/>
  <c r="BY89" i="3" a="1"/>
  <c r="BY89" i="3" s="1"/>
  <c r="BZ89" i="3" a="1"/>
  <c r="BZ89" i="3" s="1"/>
  <c r="BS236" i="3"/>
  <c r="BT236" i="3"/>
  <c r="BU236" i="3" s="1" a="1"/>
  <c r="BU236" i="3" s="1"/>
  <c r="BX236" i="3" a="1"/>
  <c r="BX236" i="3" s="1"/>
  <c r="BY236" i="3" a="1"/>
  <c r="BY236" i="3" s="1"/>
  <c r="BZ236" i="3" a="1"/>
  <c r="BZ236" i="3" s="1"/>
  <c r="BS267" i="3"/>
  <c r="BT267" i="3"/>
  <c r="BU267" i="3" s="1" a="1"/>
  <c r="BU267" i="3" s="1"/>
  <c r="BX267" i="3" a="1"/>
  <c r="BX267" i="3" s="1"/>
  <c r="BY267" i="3" a="1"/>
  <c r="BY267" i="3" s="1"/>
  <c r="BZ267" i="3" a="1"/>
  <c r="BZ267" i="3" s="1"/>
  <c r="BS718" i="3"/>
  <c r="BT718" i="3"/>
  <c r="BX718" i="3" a="1"/>
  <c r="BX718" i="3" s="1"/>
  <c r="BY718" i="3" a="1"/>
  <c r="BY718" i="3" s="1"/>
  <c r="BZ718" i="3" a="1"/>
  <c r="BZ718" i="3" s="1"/>
  <c r="BS739" i="3"/>
  <c r="BT739" i="3"/>
  <c r="BU739" i="3" s="1" a="1"/>
  <c r="BU739" i="3" s="1"/>
  <c r="BX739" i="3" a="1"/>
  <c r="BX739" i="3" s="1"/>
  <c r="BY739" i="3" a="1"/>
  <c r="BY739" i="3" s="1"/>
  <c r="BZ739" i="3" a="1"/>
  <c r="BZ739" i="3" s="1"/>
  <c r="BS723" i="3"/>
  <c r="BT723" i="3"/>
  <c r="BU723" i="3" s="1" a="1"/>
  <c r="BU723" i="3" s="1"/>
  <c r="BX723" i="3" a="1"/>
  <c r="BX723" i="3" s="1"/>
  <c r="BY723" i="3" a="1"/>
  <c r="BY723" i="3" s="1"/>
  <c r="BZ723" i="3" a="1"/>
  <c r="BZ723" i="3" s="1"/>
  <c r="BS715" i="3"/>
  <c r="BT715" i="3"/>
  <c r="BU715" i="3" s="1" a="1"/>
  <c r="BU715" i="3" s="1"/>
  <c r="BX715" i="3" a="1"/>
  <c r="BX715" i="3" s="1"/>
  <c r="BY715" i="3" a="1"/>
  <c r="BY715" i="3" s="1"/>
  <c r="BZ715" i="3" a="1"/>
  <c r="BZ715" i="3" s="1"/>
  <c r="BS725" i="3"/>
  <c r="BT725" i="3"/>
  <c r="BU725" i="3" s="1" a="1"/>
  <c r="BU725" i="3" s="1"/>
  <c r="BX725" i="3" a="1"/>
  <c r="BX725" i="3" s="1"/>
  <c r="BY725" i="3" a="1"/>
  <c r="BY725" i="3" s="1"/>
  <c r="BZ725" i="3" a="1"/>
  <c r="BZ725" i="3" s="1"/>
  <c r="BS713" i="3"/>
  <c r="BT713" i="3"/>
  <c r="BU713" i="3" s="1" a="1"/>
  <c r="BU713" i="3" s="1"/>
  <c r="BX713" i="3" a="1"/>
  <c r="BX713" i="3" s="1"/>
  <c r="BY713" i="3" a="1"/>
  <c r="BY713" i="3" s="1"/>
  <c r="BZ713" i="3" a="1"/>
  <c r="BZ713" i="3" s="1"/>
  <c r="BS85" i="3"/>
  <c r="BT85" i="3"/>
  <c r="BU85" i="3" s="1" a="1"/>
  <c r="BU85" i="3" s="1"/>
  <c r="BX85" i="3" a="1"/>
  <c r="BX85" i="3" s="1"/>
  <c r="BY85" i="3" a="1"/>
  <c r="BY85" i="3" s="1"/>
  <c r="BZ85" i="3" a="1"/>
  <c r="BZ85" i="3" s="1"/>
  <c r="BS84" i="3"/>
  <c r="BT84" i="3"/>
  <c r="BU84" i="3" s="1" a="1"/>
  <c r="BU84" i="3" s="1"/>
  <c r="BX84" i="3" a="1"/>
  <c r="BX84" i="3" s="1"/>
  <c r="BY84" i="3" a="1"/>
  <c r="BY84" i="3" s="1"/>
  <c r="BZ84" i="3" a="1"/>
  <c r="BZ84" i="3" s="1"/>
  <c r="BS82" i="3"/>
  <c r="BT82" i="3"/>
  <c r="BU82" i="3" s="1" a="1"/>
  <c r="BU82" i="3" s="1"/>
  <c r="BX82" i="3" a="1"/>
  <c r="BX82" i="3" s="1"/>
  <c r="BY82" i="3" a="1"/>
  <c r="BY82" i="3" s="1"/>
  <c r="BZ82" i="3" a="1"/>
  <c r="BZ82" i="3" s="1"/>
  <c r="BS80" i="3"/>
  <c r="BT80" i="3"/>
  <c r="BU80" i="3" s="1" a="1"/>
  <c r="BU80" i="3" s="1"/>
  <c r="BX80" i="3" a="1"/>
  <c r="BX80" i="3" s="1"/>
  <c r="BY80" i="3" a="1"/>
  <c r="BY80" i="3" s="1"/>
  <c r="BZ80" i="3" a="1"/>
  <c r="BZ80" i="3" s="1"/>
  <c r="BS81" i="3"/>
  <c r="BT81" i="3"/>
  <c r="BU81" i="3" s="1" a="1"/>
  <c r="BU81" i="3" s="1"/>
  <c r="BX81" i="3" a="1"/>
  <c r="BX81" i="3" s="1"/>
  <c r="BY81" i="3" a="1"/>
  <c r="BY81" i="3" s="1"/>
  <c r="BZ81" i="3" a="1"/>
  <c r="BZ81" i="3" s="1"/>
  <c r="BS83" i="3"/>
  <c r="BT83" i="3"/>
  <c r="BU83" i="3" s="1" a="1"/>
  <c r="BU83" i="3" s="1"/>
  <c r="BX83" i="3" a="1"/>
  <c r="BX83" i="3" s="1"/>
  <c r="BY83" i="3" a="1"/>
  <c r="BY83" i="3" s="1"/>
  <c r="BZ83" i="3" a="1"/>
  <c r="BZ83" i="3" s="1"/>
  <c r="BS98" i="3"/>
  <c r="BT98" i="3"/>
  <c r="BU98" i="3" s="1" a="1"/>
  <c r="BU98" i="3" s="1"/>
  <c r="BX98" i="3" a="1"/>
  <c r="BX98" i="3" s="1"/>
  <c r="BY98" i="3" a="1"/>
  <c r="BY98" i="3" s="1"/>
  <c r="BZ98" i="3" a="1"/>
  <c r="BZ98" i="3" s="1"/>
  <c r="BS99" i="3"/>
  <c r="BT99" i="3"/>
  <c r="BU99" i="3" s="1" a="1"/>
  <c r="BU99" i="3" s="1"/>
  <c r="BX99" i="3" a="1"/>
  <c r="BX99" i="3" s="1"/>
  <c r="BY99" i="3" a="1"/>
  <c r="BY99" i="3" s="1"/>
  <c r="BZ99" i="3" a="1"/>
  <c r="BZ99" i="3" s="1"/>
  <c r="BS57" i="3"/>
  <c r="BT57" i="3"/>
  <c r="BU57" i="3" s="1" a="1"/>
  <c r="BU57" i="3" s="1"/>
  <c r="BX57" i="3" a="1"/>
  <c r="BX57" i="3" s="1"/>
  <c r="BY57" i="3" a="1"/>
  <c r="BY57" i="3" s="1"/>
  <c r="BZ57" i="3" a="1"/>
  <c r="BZ57" i="3" s="1"/>
  <c r="BS56" i="3"/>
  <c r="BT56" i="3"/>
  <c r="BU56" i="3" s="1" a="1"/>
  <c r="BU56" i="3" s="1"/>
  <c r="BX56" i="3" a="1"/>
  <c r="BX56" i="3" s="1"/>
  <c r="BY56" i="3" a="1"/>
  <c r="BY56" i="3" s="1"/>
  <c r="BZ56" i="3" a="1"/>
  <c r="BZ56" i="3" s="1"/>
  <c r="BS176" i="3"/>
  <c r="BT176" i="3"/>
  <c r="BU176" i="3" s="1" a="1"/>
  <c r="BU176" i="3" s="1"/>
  <c r="BX176" i="3" a="1"/>
  <c r="BX176" i="3" s="1"/>
  <c r="BY176" i="3" a="1"/>
  <c r="BY176" i="3" s="1"/>
  <c r="BZ176" i="3" a="1"/>
  <c r="BZ176" i="3" s="1"/>
  <c r="BS173" i="3"/>
  <c r="BT173" i="3"/>
  <c r="BX173" i="3" a="1"/>
  <c r="BX173" i="3" s="1"/>
  <c r="BY173" i="3" a="1"/>
  <c r="BY173" i="3" s="1"/>
  <c r="BZ173" i="3" a="1"/>
  <c r="BZ173" i="3" s="1"/>
  <c r="BS174" i="3"/>
  <c r="BT174" i="3"/>
  <c r="BU174" i="3" s="1" a="1"/>
  <c r="BU174" i="3" s="1"/>
  <c r="BX174" i="3" a="1"/>
  <c r="BX174" i="3" s="1"/>
  <c r="BY174" i="3" a="1"/>
  <c r="BY174" i="3" s="1"/>
  <c r="BZ174" i="3" a="1"/>
  <c r="BZ174" i="3" s="1"/>
  <c r="BS248" i="3"/>
  <c r="BT248" i="3"/>
  <c r="BU248" i="3" s="1" a="1"/>
  <c r="BU248" i="3" s="1"/>
  <c r="BX248" i="3" a="1"/>
  <c r="BX248" i="3" s="1"/>
  <c r="BY248" i="3" a="1"/>
  <c r="BY248" i="3" s="1"/>
  <c r="BZ248" i="3" a="1"/>
  <c r="BZ248" i="3" s="1"/>
  <c r="BS250" i="3"/>
  <c r="BT250" i="3"/>
  <c r="BU250" i="3" s="1" a="1"/>
  <c r="BU250" i="3" s="1"/>
  <c r="BX250" i="3" a="1"/>
  <c r="BX250" i="3" s="1"/>
  <c r="BY250" i="3" a="1"/>
  <c r="BY250" i="3" s="1"/>
  <c r="BZ250" i="3" a="1"/>
  <c r="BZ250" i="3" s="1"/>
  <c r="BS247" i="3"/>
  <c r="BT247" i="3"/>
  <c r="BX247" i="3" a="1"/>
  <c r="BX247" i="3" s="1"/>
  <c r="BY247" i="3" a="1"/>
  <c r="BY247" i="3" s="1"/>
  <c r="BZ247" i="3" a="1"/>
  <c r="BZ247" i="3" s="1"/>
  <c r="BS245" i="3"/>
  <c r="BT245" i="3"/>
  <c r="BU245" i="3" s="1" a="1"/>
  <c r="BU245" i="3" s="1"/>
  <c r="BX245" i="3" a="1"/>
  <c r="BX245" i="3" s="1"/>
  <c r="BY245" i="3" a="1"/>
  <c r="BY245" i="3" s="1"/>
  <c r="BZ245" i="3" a="1"/>
  <c r="BZ245" i="3" s="1"/>
  <c r="BS251" i="3"/>
  <c r="BT251" i="3"/>
  <c r="BU251" i="3" s="1" a="1"/>
  <c r="BU251" i="3" s="1"/>
  <c r="BX251" i="3" a="1"/>
  <c r="BX251" i="3" s="1"/>
  <c r="BY251" i="3" a="1"/>
  <c r="BY251" i="3" s="1"/>
  <c r="BZ251" i="3" a="1"/>
  <c r="BZ251" i="3" s="1"/>
  <c r="BS252" i="3"/>
  <c r="BT252" i="3"/>
  <c r="BU252" i="3" s="1" a="1"/>
  <c r="BU252" i="3" s="1"/>
  <c r="BX252" i="3" a="1"/>
  <c r="BX252" i="3" s="1"/>
  <c r="BY252" i="3" a="1"/>
  <c r="BY252" i="3" s="1"/>
  <c r="BZ252" i="3" a="1"/>
  <c r="BZ252" i="3" s="1"/>
  <c r="BS314" i="3"/>
  <c r="BT314" i="3"/>
  <c r="BX314" i="3" a="1"/>
  <c r="BX314" i="3" s="1"/>
  <c r="BY314" i="3" a="1"/>
  <c r="BY314" i="3" s="1"/>
  <c r="BZ314" i="3" a="1"/>
  <c r="BZ314" i="3" s="1"/>
  <c r="BS349" i="3"/>
  <c r="BT349" i="3"/>
  <c r="BU349" i="3" s="1" a="1"/>
  <c r="BU349" i="3" s="1"/>
  <c r="BX349" i="3" a="1"/>
  <c r="BX349" i="3" s="1"/>
  <c r="BY349" i="3" a="1"/>
  <c r="BY349" i="3" s="1"/>
  <c r="BZ349" i="3" a="1"/>
  <c r="BZ349" i="3" s="1"/>
  <c r="BS424" i="3"/>
  <c r="BT424" i="3"/>
  <c r="BU424" i="3" s="1" a="1"/>
  <c r="BU424" i="3" s="1"/>
  <c r="BX424" i="3" a="1"/>
  <c r="BX424" i="3" s="1"/>
  <c r="BY424" i="3" a="1"/>
  <c r="BY424" i="3" s="1"/>
  <c r="BZ424" i="3" a="1"/>
  <c r="BZ424" i="3" s="1"/>
  <c r="BS441" i="3"/>
  <c r="BT441" i="3"/>
  <c r="BU441" i="3" s="1" a="1"/>
  <c r="BU441" i="3" s="1"/>
  <c r="BX441" i="3" a="1"/>
  <c r="BX441" i="3" s="1"/>
  <c r="BY441" i="3" a="1"/>
  <c r="BY441" i="3" s="1"/>
  <c r="BZ441" i="3" a="1"/>
  <c r="BZ441" i="3" s="1"/>
  <c r="BS440" i="3"/>
  <c r="BT440" i="3"/>
  <c r="BX440" i="3" a="1"/>
  <c r="BX440" i="3" s="1"/>
  <c r="BY440" i="3" a="1"/>
  <c r="BY440" i="3" s="1"/>
  <c r="BZ440" i="3" a="1"/>
  <c r="BZ440" i="3" s="1"/>
  <c r="BS442" i="3"/>
  <c r="BT442" i="3"/>
  <c r="BU442" i="3" s="1" a="1"/>
  <c r="BU442" i="3" s="1"/>
  <c r="BX442" i="3" a="1"/>
  <c r="BX442" i="3" s="1"/>
  <c r="BY442" i="3" a="1"/>
  <c r="BY442" i="3" s="1"/>
  <c r="BZ442" i="3" a="1"/>
  <c r="BZ442" i="3" s="1"/>
  <c r="BS600" i="3"/>
  <c r="BT600" i="3"/>
  <c r="BU600" i="3" s="1" a="1"/>
  <c r="BU600" i="3" s="1"/>
  <c r="BX600" i="3" a="1"/>
  <c r="BX600" i="3" s="1"/>
  <c r="BY600" i="3" a="1"/>
  <c r="BY600" i="3" s="1"/>
  <c r="BZ600" i="3" a="1"/>
  <c r="BZ600" i="3" s="1"/>
  <c r="BS757" i="3"/>
  <c r="BT757" i="3"/>
  <c r="BU757" i="3" s="1" a="1"/>
  <c r="BU757" i="3" s="1"/>
  <c r="BX757" i="3" a="1"/>
  <c r="BX757" i="3" s="1"/>
  <c r="BY757" i="3" a="1"/>
  <c r="BY757" i="3" s="1"/>
  <c r="BZ757" i="3" a="1"/>
  <c r="BZ757" i="3" s="1"/>
  <c r="BS758" i="3"/>
  <c r="BT758" i="3"/>
  <c r="BX758" i="3" a="1"/>
  <c r="BX758" i="3" s="1"/>
  <c r="BY758" i="3" a="1"/>
  <c r="BY758" i="3" s="1"/>
  <c r="BZ758" i="3" a="1"/>
  <c r="BZ758" i="3" s="1"/>
  <c r="BS855" i="3"/>
  <c r="BT855" i="3"/>
  <c r="BU855" i="3" s="1" a="1"/>
  <c r="BU855" i="3" s="1"/>
  <c r="BX855" i="3" a="1"/>
  <c r="BX855" i="3" s="1"/>
  <c r="BY855" i="3" a="1"/>
  <c r="BY855" i="3" s="1"/>
  <c r="BZ855" i="3" a="1"/>
  <c r="BZ855" i="3" s="1"/>
  <c r="BS853" i="3"/>
  <c r="BT853" i="3"/>
  <c r="BU853" i="3" s="1" a="1"/>
  <c r="BU853" i="3" s="1"/>
  <c r="BX853" i="3" a="1"/>
  <c r="BX853" i="3" s="1"/>
  <c r="BY853" i="3" a="1"/>
  <c r="BY853" i="3" s="1"/>
  <c r="BZ853" i="3" a="1"/>
  <c r="BZ853" i="3" s="1"/>
  <c r="BS163" i="3"/>
  <c r="BT163" i="3"/>
  <c r="BU163" i="3" s="1" a="1"/>
  <c r="BU163" i="3" s="1"/>
  <c r="BX163" i="3" a="1"/>
  <c r="BX163" i="3" s="1"/>
  <c r="BY163" i="3" a="1"/>
  <c r="BY163" i="3" s="1"/>
  <c r="BZ163" i="3" a="1"/>
  <c r="BZ163" i="3" s="1"/>
  <c r="BS162" i="3"/>
  <c r="BT162" i="3"/>
  <c r="BX162" i="3" a="1"/>
  <c r="BX162" i="3" s="1"/>
  <c r="BY162" i="3" a="1"/>
  <c r="BY162" i="3" s="1"/>
  <c r="BZ162" i="3" a="1"/>
  <c r="BZ162" i="3" s="1"/>
  <c r="BS161" i="3"/>
  <c r="BT161" i="3"/>
  <c r="BU161" i="3" s="1" a="1"/>
  <c r="BU161" i="3" s="1"/>
  <c r="BX161" i="3" a="1"/>
  <c r="BX161" i="3" s="1"/>
  <c r="BY161" i="3" a="1"/>
  <c r="BY161" i="3" s="1"/>
  <c r="BZ161" i="3" a="1"/>
  <c r="BZ161" i="3" s="1"/>
  <c r="BS175" i="3"/>
  <c r="BT175" i="3"/>
  <c r="BU175" i="3" s="1" a="1"/>
  <c r="BU175" i="3" s="1"/>
  <c r="BX175" i="3" a="1"/>
  <c r="BX175" i="3" s="1"/>
  <c r="BY175" i="3" a="1"/>
  <c r="BY175" i="3" s="1"/>
  <c r="BZ175" i="3" a="1"/>
  <c r="BZ175" i="3" s="1"/>
  <c r="BS172" i="3"/>
  <c r="BT172" i="3"/>
  <c r="BU172" i="3" s="1" a="1"/>
  <c r="BU172" i="3" s="1"/>
  <c r="BX172" i="3" a="1"/>
  <c r="BX172" i="3" s="1"/>
  <c r="BY172" i="3" a="1"/>
  <c r="BY172" i="3" s="1"/>
  <c r="BZ172" i="3" a="1"/>
  <c r="BZ172" i="3" s="1"/>
  <c r="BS243" i="3"/>
  <c r="BT243" i="3"/>
  <c r="BX243" i="3" a="1"/>
  <c r="BX243" i="3" s="1"/>
  <c r="BY243" i="3" a="1"/>
  <c r="BY243" i="3" s="1"/>
  <c r="BZ243" i="3" a="1"/>
  <c r="BZ243" i="3" s="1"/>
  <c r="BS244" i="3"/>
  <c r="BT244" i="3"/>
  <c r="BU244" i="3" s="1" a="1"/>
  <c r="BU244" i="3" s="1"/>
  <c r="BX244" i="3" a="1"/>
  <c r="BX244" i="3" s="1"/>
  <c r="BY244" i="3" a="1"/>
  <c r="BY244" i="3" s="1"/>
  <c r="BZ244" i="3" a="1"/>
  <c r="BZ244" i="3" s="1"/>
  <c r="BS540" i="3"/>
  <c r="BT540" i="3"/>
  <c r="BU540" i="3" s="1" a="1"/>
  <c r="BU540" i="3" s="1"/>
  <c r="BX540" i="3" a="1"/>
  <c r="BX540" i="3" s="1"/>
  <c r="BY540" i="3" a="1"/>
  <c r="BY540" i="3" s="1"/>
  <c r="BZ540" i="3" a="1"/>
  <c r="BZ540" i="3" s="1"/>
  <c r="BS541" i="3"/>
  <c r="BT541" i="3"/>
  <c r="BU541" i="3" s="1" a="1"/>
  <c r="BU541" i="3" s="1"/>
  <c r="BX541" i="3" a="1"/>
  <c r="BX541" i="3" s="1"/>
  <c r="BY541" i="3" a="1"/>
  <c r="BY541" i="3" s="1"/>
  <c r="BZ541" i="3" a="1"/>
  <c r="BZ541" i="3" s="1"/>
  <c r="BS539" i="3"/>
  <c r="BT539" i="3"/>
  <c r="BX539" i="3" a="1"/>
  <c r="BX539" i="3" s="1"/>
  <c r="BY539" i="3" a="1"/>
  <c r="BY539" i="3" s="1"/>
  <c r="BZ539" i="3" a="1"/>
  <c r="BZ539" i="3" s="1"/>
  <c r="BS59" i="3"/>
  <c r="BT59" i="3"/>
  <c r="BU59" i="3" s="1" a="1"/>
  <c r="BU59" i="3" s="1"/>
  <c r="BX59" i="3" a="1"/>
  <c r="BX59" i="3" s="1"/>
  <c r="BY59" i="3" a="1"/>
  <c r="BY59" i="3" s="1"/>
  <c r="BZ59" i="3" a="1"/>
  <c r="BZ59" i="3" s="1"/>
  <c r="BS65" i="3"/>
  <c r="BT65" i="3"/>
  <c r="BU65" i="3" s="1" a="1"/>
  <c r="BU65" i="3" s="1"/>
  <c r="BX65" i="3" a="1"/>
  <c r="BX65" i="3" s="1"/>
  <c r="BY65" i="3" a="1"/>
  <c r="BY65" i="3" s="1"/>
  <c r="BZ65" i="3" a="1"/>
  <c r="BZ65" i="3" s="1"/>
  <c r="BS60" i="3"/>
  <c r="BT60" i="3"/>
  <c r="BU60" i="3" s="1" a="1"/>
  <c r="BU60" i="3" s="1"/>
  <c r="BX60" i="3" a="1"/>
  <c r="BX60" i="3" s="1"/>
  <c r="BY60" i="3" a="1"/>
  <c r="BY60" i="3" s="1"/>
  <c r="BZ60" i="3" a="1"/>
  <c r="BZ60" i="3" s="1"/>
  <c r="BS58" i="3"/>
  <c r="BT58" i="3"/>
  <c r="BX58" i="3" a="1"/>
  <c r="BX58" i="3" s="1"/>
  <c r="BY58" i="3" a="1"/>
  <c r="BY58" i="3" s="1"/>
  <c r="BZ58" i="3" a="1"/>
  <c r="BZ58" i="3" s="1"/>
  <c r="BS186" i="3"/>
  <c r="BT186" i="3"/>
  <c r="BU186" i="3" s="1" a="1"/>
  <c r="BU186" i="3" s="1"/>
  <c r="BX186" i="3" a="1"/>
  <c r="BX186" i="3" s="1"/>
  <c r="BY186" i="3" a="1"/>
  <c r="BY186" i="3" s="1"/>
  <c r="BZ186" i="3" a="1"/>
  <c r="BZ186" i="3" s="1"/>
  <c r="BS224" i="3"/>
  <c r="BT224" i="3"/>
  <c r="BU224" i="3" s="1" a="1"/>
  <c r="BU224" i="3" s="1"/>
  <c r="BX224" i="3" a="1"/>
  <c r="BX224" i="3" s="1"/>
  <c r="BY224" i="3" a="1"/>
  <c r="BY224" i="3" s="1"/>
  <c r="BZ224" i="3" a="1"/>
  <c r="BZ224" i="3" s="1"/>
  <c r="BS228" i="3"/>
  <c r="BT228" i="3"/>
  <c r="BU228" i="3" s="1" a="1"/>
  <c r="BU228" i="3" s="1"/>
  <c r="BX228" i="3" a="1"/>
  <c r="BX228" i="3" s="1"/>
  <c r="BY228" i="3" a="1"/>
  <c r="BY228" i="3" s="1"/>
  <c r="BZ228" i="3" a="1"/>
  <c r="BZ228" i="3" s="1"/>
  <c r="BS222" i="3"/>
  <c r="BT222" i="3"/>
  <c r="BU222" i="3" s="1" a="1"/>
  <c r="BU222" i="3" s="1"/>
  <c r="BX222" i="3" a="1"/>
  <c r="BX222" i="3" s="1"/>
  <c r="BY222" i="3" a="1"/>
  <c r="BY222" i="3" s="1"/>
  <c r="BZ222" i="3" a="1"/>
  <c r="BZ222" i="3" s="1"/>
  <c r="BS220" i="3"/>
  <c r="BT220" i="3"/>
  <c r="BU220" i="3" s="1" a="1"/>
  <c r="BU220" i="3" s="1"/>
  <c r="BX220" i="3" a="1"/>
  <c r="BX220" i="3" s="1"/>
  <c r="BY220" i="3" a="1"/>
  <c r="BY220" i="3" s="1"/>
  <c r="BZ220" i="3" a="1"/>
  <c r="BZ220" i="3" s="1"/>
  <c r="BS633" i="3"/>
  <c r="BT633" i="3"/>
  <c r="BU633" i="3" s="1" a="1"/>
  <c r="BU633" i="3" s="1"/>
  <c r="BX633" i="3" a="1"/>
  <c r="BX633" i="3" s="1"/>
  <c r="BY633" i="3" a="1"/>
  <c r="BY633" i="3" s="1"/>
  <c r="BZ633" i="3" a="1"/>
  <c r="BZ633" i="3" s="1"/>
  <c r="BS607" i="3"/>
  <c r="BT607" i="3"/>
  <c r="BU607" i="3" s="1" a="1"/>
  <c r="BU607" i="3" s="1"/>
  <c r="BX607" i="3" a="1"/>
  <c r="BX607" i="3" s="1"/>
  <c r="BY607" i="3" a="1"/>
  <c r="BY607" i="3" s="1"/>
  <c r="BZ607" i="3" a="1"/>
  <c r="BZ607" i="3" s="1"/>
  <c r="BS604" i="3"/>
  <c r="BT604" i="3"/>
  <c r="BU604" i="3" s="1" a="1"/>
  <c r="BU604" i="3" s="1"/>
  <c r="BX604" i="3" a="1"/>
  <c r="BX604" i="3" s="1"/>
  <c r="BY604" i="3" a="1"/>
  <c r="BY604" i="3" s="1"/>
  <c r="BZ604" i="3" a="1"/>
  <c r="BZ604" i="3" s="1"/>
  <c r="BS612" i="3"/>
  <c r="BT612" i="3"/>
  <c r="BU612" i="3" s="1" a="1"/>
  <c r="BU612" i="3" s="1"/>
  <c r="BX612" i="3" a="1"/>
  <c r="BX612" i="3" s="1"/>
  <c r="BY612" i="3" a="1"/>
  <c r="BY612" i="3" s="1"/>
  <c r="BZ612" i="3" a="1"/>
  <c r="BZ612" i="3" s="1"/>
  <c r="BS613" i="3"/>
  <c r="BT613" i="3"/>
  <c r="BU613" i="3" s="1" a="1"/>
  <c r="BU613" i="3" s="1"/>
  <c r="BX613" i="3" a="1"/>
  <c r="BX613" i="3" s="1"/>
  <c r="BY613" i="3" a="1"/>
  <c r="BY613" i="3" s="1"/>
  <c r="BZ613" i="3" a="1"/>
  <c r="BZ613" i="3" s="1"/>
  <c r="BS610" i="3"/>
  <c r="BT610" i="3"/>
  <c r="BU610" i="3" s="1" a="1"/>
  <c r="BU610" i="3" s="1"/>
  <c r="BX610" i="3" a="1"/>
  <c r="BX610" i="3" s="1"/>
  <c r="BY610" i="3" a="1"/>
  <c r="BY610" i="3" s="1"/>
  <c r="BZ610" i="3" a="1"/>
  <c r="BZ610" i="3" s="1"/>
  <c r="BS611" i="3"/>
  <c r="BT611" i="3"/>
  <c r="BU611" i="3" s="1" a="1"/>
  <c r="BU611" i="3" s="1"/>
  <c r="BX611" i="3" a="1"/>
  <c r="BX611" i="3" s="1"/>
  <c r="BY611" i="3" a="1"/>
  <c r="BY611" i="3" s="1"/>
  <c r="BZ611" i="3" a="1"/>
  <c r="BZ611" i="3" s="1"/>
  <c r="BS631" i="3"/>
  <c r="BT631" i="3"/>
  <c r="BU631" i="3" s="1" a="1"/>
  <c r="BU631" i="3" s="1"/>
  <c r="BX631" i="3" a="1"/>
  <c r="BX631" i="3" s="1"/>
  <c r="BY631" i="3" a="1"/>
  <c r="BY631" i="3" s="1"/>
  <c r="BZ631" i="3" a="1"/>
  <c r="BZ631" i="3" s="1"/>
  <c r="BS784" i="3"/>
  <c r="BT784" i="3"/>
  <c r="BU784" i="3" s="1" a="1"/>
  <c r="BU784" i="3" s="1"/>
  <c r="BX784" i="3" a="1"/>
  <c r="BX784" i="3" s="1"/>
  <c r="BY784" i="3" a="1"/>
  <c r="BY784" i="3" s="1"/>
  <c r="BZ784" i="3" a="1"/>
  <c r="BZ784" i="3" s="1"/>
  <c r="BS785" i="3"/>
  <c r="BT785" i="3"/>
  <c r="BU785" i="3" s="1" a="1"/>
  <c r="BU785" i="3" s="1"/>
  <c r="BX785" i="3" a="1"/>
  <c r="BX785" i="3" s="1"/>
  <c r="BY785" i="3" a="1"/>
  <c r="BY785" i="3" s="1"/>
  <c r="BZ785" i="3" a="1"/>
  <c r="BZ785" i="3" s="1"/>
  <c r="BS787" i="3"/>
  <c r="BT787" i="3"/>
  <c r="BU787" i="3" s="1" a="1"/>
  <c r="BU787" i="3" s="1"/>
  <c r="BX787" i="3" a="1"/>
  <c r="BX787" i="3" s="1"/>
  <c r="BY787" i="3" a="1"/>
  <c r="BY787" i="3" s="1"/>
  <c r="BZ787" i="3" a="1"/>
  <c r="BZ787" i="3" s="1"/>
  <c r="BS786" i="3"/>
  <c r="BT786" i="3"/>
  <c r="BU786" i="3" s="1" a="1"/>
  <c r="BU786" i="3" s="1"/>
  <c r="BX786" i="3" a="1"/>
  <c r="BX786" i="3" s="1"/>
  <c r="BY786" i="3" a="1"/>
  <c r="BY786" i="3" s="1"/>
  <c r="BZ786" i="3" a="1"/>
  <c r="BZ786" i="3" s="1"/>
  <c r="BS272" i="3"/>
  <c r="BT272" i="3"/>
  <c r="BU272" i="3" s="1" a="1"/>
  <c r="BU272" i="3" s="1"/>
  <c r="BX272" i="3" a="1"/>
  <c r="BX272" i="3" s="1"/>
  <c r="BY272" i="3" a="1"/>
  <c r="BY272" i="3" s="1"/>
  <c r="BZ272" i="3" a="1"/>
  <c r="BZ272" i="3" s="1"/>
  <c r="BS417" i="3"/>
  <c r="BT417" i="3"/>
  <c r="BU417" i="3" s="1" a="1"/>
  <c r="BU417" i="3" s="1"/>
  <c r="BX417" i="3" a="1"/>
  <c r="BX417" i="3" s="1"/>
  <c r="BY417" i="3" a="1"/>
  <c r="BY417" i="3" s="1"/>
  <c r="BZ417" i="3" a="1"/>
  <c r="BZ417" i="3" s="1"/>
  <c r="BS448" i="3"/>
  <c r="BT448" i="3"/>
  <c r="BU448" i="3" s="1" a="1"/>
  <c r="BU448" i="3" s="1"/>
  <c r="BX448" i="3" a="1"/>
  <c r="BX448" i="3" s="1"/>
  <c r="BY448" i="3" a="1"/>
  <c r="BY448" i="3" s="1"/>
  <c r="BZ448" i="3" a="1"/>
  <c r="BZ448" i="3" s="1"/>
  <c r="BS449" i="3"/>
  <c r="BT449" i="3"/>
  <c r="BU449" i="3" s="1" a="1"/>
  <c r="BU449" i="3" s="1"/>
  <c r="BX449" i="3" a="1"/>
  <c r="BX449" i="3" s="1"/>
  <c r="BY449" i="3" a="1"/>
  <c r="BY449" i="3" s="1"/>
  <c r="BZ449" i="3" a="1"/>
  <c r="BZ449" i="3" s="1"/>
  <c r="BS618" i="3"/>
  <c r="BT618" i="3"/>
  <c r="BU618" i="3" s="1" a="1"/>
  <c r="BU618" i="3" s="1"/>
  <c r="BX618" i="3" a="1"/>
  <c r="BX618" i="3" s="1"/>
  <c r="BY618" i="3" a="1"/>
  <c r="BY618" i="3" s="1"/>
  <c r="BZ618" i="3" a="1"/>
  <c r="BZ618" i="3" s="1"/>
  <c r="BS675" i="3"/>
  <c r="BT675" i="3"/>
  <c r="BU675" i="3" s="1" a="1"/>
  <c r="BU675" i="3" s="1"/>
  <c r="BX675" i="3" a="1"/>
  <c r="BX675" i="3" s="1"/>
  <c r="BY675" i="3" a="1"/>
  <c r="BY675" i="3" s="1"/>
  <c r="BZ675" i="3" a="1"/>
  <c r="BZ675" i="3" s="1"/>
  <c r="BS694" i="3"/>
  <c r="BT694" i="3"/>
  <c r="BU694" i="3" s="1" a="1"/>
  <c r="BU694" i="3" s="1"/>
  <c r="BX694" i="3" a="1"/>
  <c r="BX694" i="3" s="1"/>
  <c r="BY694" i="3" a="1"/>
  <c r="BY694" i="3" s="1"/>
  <c r="BZ694" i="3" a="1"/>
  <c r="BZ694" i="3" s="1"/>
  <c r="BS761" i="3"/>
  <c r="BT761" i="3"/>
  <c r="BU761" i="3" s="1" a="1"/>
  <c r="BU761" i="3" s="1"/>
  <c r="BX761" i="3" a="1"/>
  <c r="BX761" i="3" s="1"/>
  <c r="BY761" i="3" a="1"/>
  <c r="BY761" i="3" s="1"/>
  <c r="BZ761" i="3" a="1"/>
  <c r="BZ761" i="3" s="1"/>
  <c r="BS762" i="3"/>
  <c r="BT762" i="3"/>
  <c r="BU762" i="3" s="1" a="1"/>
  <c r="BU762" i="3" s="1"/>
  <c r="BX762" i="3" a="1"/>
  <c r="BX762" i="3" s="1"/>
  <c r="BY762" i="3" a="1"/>
  <c r="BY762" i="3" s="1"/>
  <c r="BZ762" i="3" a="1"/>
  <c r="BZ762" i="3" s="1"/>
  <c r="BS13" i="3"/>
  <c r="BT13" i="3"/>
  <c r="BU13" i="3" s="1" a="1"/>
  <c r="BU13" i="3" s="1"/>
  <c r="BX13" i="3" a="1"/>
  <c r="BX13" i="3" s="1"/>
  <c r="BY13" i="3" a="1"/>
  <c r="BY13" i="3" s="1"/>
  <c r="BZ13" i="3" a="1"/>
  <c r="BZ13" i="3" s="1"/>
  <c r="BS256" i="3"/>
  <c r="BT256" i="3"/>
  <c r="BU256" i="3" s="1" a="1"/>
  <c r="BU256" i="3" s="1"/>
  <c r="BX256" i="3" a="1"/>
  <c r="BX256" i="3" s="1"/>
  <c r="BY256" i="3" a="1"/>
  <c r="BY256" i="3" s="1"/>
  <c r="BZ256" i="3" a="1"/>
  <c r="BZ256" i="3" s="1"/>
  <c r="BS259" i="3"/>
  <c r="BT259" i="3"/>
  <c r="BU259" i="3" s="1" a="1"/>
  <c r="BU259" i="3" s="1"/>
  <c r="BX259" i="3" a="1"/>
  <c r="BX259" i="3" s="1"/>
  <c r="BY259" i="3" a="1"/>
  <c r="BY259" i="3" s="1"/>
  <c r="BZ259" i="3" a="1"/>
  <c r="BZ259" i="3" s="1"/>
  <c r="BS257" i="3"/>
  <c r="BT257" i="3"/>
  <c r="BU257" i="3" s="1" a="1"/>
  <c r="BU257" i="3" s="1"/>
  <c r="BX257" i="3" a="1"/>
  <c r="BX257" i="3" s="1"/>
  <c r="BY257" i="3" a="1"/>
  <c r="BY257" i="3" s="1"/>
  <c r="BZ257" i="3" a="1"/>
  <c r="BZ257" i="3" s="1"/>
  <c r="BS16" i="3"/>
  <c r="BT16" i="3"/>
  <c r="BU16" i="3" s="1" a="1"/>
  <c r="BU16" i="3" s="1"/>
  <c r="BX16" i="3" a="1"/>
  <c r="BX16" i="3" s="1"/>
  <c r="BY16" i="3" a="1"/>
  <c r="BY16" i="3" s="1"/>
  <c r="BZ16" i="3" a="1"/>
  <c r="BZ16" i="3" s="1"/>
  <c r="BS17" i="3"/>
  <c r="BT17" i="3"/>
  <c r="BU17" i="3" s="1" a="1"/>
  <c r="BU17" i="3" s="1"/>
  <c r="BX17" i="3" a="1"/>
  <c r="BX17" i="3" s="1"/>
  <c r="BY17" i="3" a="1"/>
  <c r="BY17" i="3" s="1"/>
  <c r="BZ17" i="3" a="1"/>
  <c r="BZ17" i="3" s="1"/>
  <c r="BS18" i="3"/>
  <c r="BT18" i="3"/>
  <c r="BU18" i="3" s="1" a="1"/>
  <c r="BU18" i="3" s="1"/>
  <c r="BX18" i="3" a="1"/>
  <c r="BX18" i="3" s="1"/>
  <c r="BY18" i="3" a="1"/>
  <c r="BY18" i="3" s="1"/>
  <c r="BZ18" i="3" a="1"/>
  <c r="BZ18" i="3" s="1"/>
  <c r="BS19" i="3"/>
  <c r="BT19" i="3"/>
  <c r="BU19" i="3" s="1" a="1"/>
  <c r="BU19" i="3" s="1"/>
  <c r="BX19" i="3" a="1"/>
  <c r="BX19" i="3" s="1"/>
  <c r="BY19" i="3" a="1"/>
  <c r="BY19" i="3" s="1"/>
  <c r="BZ19" i="3" a="1"/>
  <c r="BZ19" i="3" s="1"/>
  <c r="BS421" i="3"/>
  <c r="BT421" i="3"/>
  <c r="BU421" i="3" s="1" a="1"/>
  <c r="BU421" i="3" s="1"/>
  <c r="BX421" i="3" a="1"/>
  <c r="BX421" i="3" s="1"/>
  <c r="BY421" i="3" a="1"/>
  <c r="BY421" i="3" s="1"/>
  <c r="BZ421" i="3" a="1"/>
  <c r="BZ421" i="3" s="1"/>
  <c r="BS422" i="3"/>
  <c r="BT422" i="3"/>
  <c r="BU422" i="3" s="1" a="1"/>
  <c r="BU422" i="3" s="1"/>
  <c r="BX422" i="3" a="1"/>
  <c r="BX422" i="3" s="1"/>
  <c r="BY422" i="3" a="1"/>
  <c r="BY422" i="3" s="1"/>
  <c r="BZ422" i="3" a="1"/>
  <c r="BZ422" i="3" s="1"/>
  <c r="BS25" i="3"/>
  <c r="BT25" i="3"/>
  <c r="BU25" i="3" s="1" a="1"/>
  <c r="BU25" i="3" s="1"/>
  <c r="BX25" i="3" a="1"/>
  <c r="BX25" i="3" s="1"/>
  <c r="BY25" i="3" a="1"/>
  <c r="BY25" i="3" s="1"/>
  <c r="BZ25" i="3" a="1"/>
  <c r="BZ25" i="3" s="1"/>
  <c r="BS822" i="3"/>
  <c r="BT822" i="3"/>
  <c r="BU822" i="3" s="1" a="1"/>
  <c r="BU822" i="3" s="1"/>
  <c r="BX822" i="3" a="1"/>
  <c r="BX822" i="3" s="1"/>
  <c r="BY822" i="3" a="1"/>
  <c r="BY822" i="3" s="1"/>
  <c r="BZ822" i="3" a="1"/>
  <c r="BZ822" i="3" s="1"/>
  <c r="BS827" i="3"/>
  <c r="BT827" i="3"/>
  <c r="BU827" i="3" s="1" a="1"/>
  <c r="BU827" i="3" s="1"/>
  <c r="BX827" i="3" a="1"/>
  <c r="BX827" i="3" s="1"/>
  <c r="BY827" i="3" a="1"/>
  <c r="BY827" i="3" s="1"/>
  <c r="BZ827" i="3" a="1"/>
  <c r="BZ827" i="3" s="1"/>
  <c r="BS828" i="3"/>
  <c r="BT828" i="3"/>
  <c r="BU828" i="3" s="1" a="1"/>
  <c r="BU828" i="3" s="1"/>
  <c r="BX828" i="3" a="1"/>
  <c r="BX828" i="3" s="1"/>
  <c r="BY828" i="3" a="1"/>
  <c r="BY828" i="3" s="1"/>
  <c r="BZ828" i="3" a="1"/>
  <c r="BZ828" i="3" s="1"/>
  <c r="BS831" i="3"/>
  <c r="BT831" i="3"/>
  <c r="BU831" i="3" s="1" a="1"/>
  <c r="BU831" i="3" s="1"/>
  <c r="BX831" i="3" a="1"/>
  <c r="BX831" i="3" s="1"/>
  <c r="BY831" i="3" a="1"/>
  <c r="BY831" i="3" s="1"/>
  <c r="BZ831" i="3" a="1"/>
  <c r="BZ831" i="3" s="1"/>
  <c r="BS834" i="3"/>
  <c r="BT834" i="3"/>
  <c r="BU834" i="3" s="1" a="1"/>
  <c r="BU834" i="3" s="1"/>
  <c r="BX834" i="3" a="1"/>
  <c r="BX834" i="3" s="1"/>
  <c r="BY834" i="3" a="1"/>
  <c r="BY834" i="3" s="1"/>
  <c r="BZ834" i="3" a="1"/>
  <c r="BZ834" i="3" s="1"/>
  <c r="BS23" i="3"/>
  <c r="BT23" i="3"/>
  <c r="BU23" i="3" s="1" a="1"/>
  <c r="BU23" i="3" s="1"/>
  <c r="BX23" i="3" a="1"/>
  <c r="BX23" i="3" s="1"/>
  <c r="BY23" i="3" a="1"/>
  <c r="BY23" i="3" s="1"/>
  <c r="BZ23" i="3" a="1"/>
  <c r="BZ23" i="3" s="1"/>
  <c r="BS477" i="3"/>
  <c r="BT477" i="3"/>
  <c r="BU477" i="3" s="1" a="1"/>
  <c r="BU477" i="3" s="1"/>
  <c r="BX477" i="3" a="1"/>
  <c r="BX477" i="3" s="1"/>
  <c r="BY477" i="3" a="1"/>
  <c r="BY477" i="3" s="1"/>
  <c r="BZ477" i="3" a="1"/>
  <c r="BZ477" i="3" s="1"/>
  <c r="BS486" i="3"/>
  <c r="BT486" i="3"/>
  <c r="BU486" i="3" s="1" a="1"/>
  <c r="BU486" i="3" s="1"/>
  <c r="BX486" i="3" a="1"/>
  <c r="BX486" i="3" s="1"/>
  <c r="BY486" i="3" a="1"/>
  <c r="BY486" i="3" s="1"/>
  <c r="BZ486" i="3" a="1"/>
  <c r="BZ486" i="3" s="1"/>
  <c r="BS623" i="3"/>
  <c r="BT623" i="3"/>
  <c r="BU623" i="3" s="1" a="1"/>
  <c r="BU623" i="3" s="1"/>
  <c r="BX623" i="3" a="1"/>
  <c r="BX623" i="3" s="1"/>
  <c r="BY623" i="3" a="1"/>
  <c r="BY623" i="3" s="1"/>
  <c r="BZ623" i="3" a="1"/>
  <c r="BZ623" i="3" s="1"/>
  <c r="BS619" i="3"/>
  <c r="BT619" i="3"/>
  <c r="BU619" i="3" s="1" a="1"/>
  <c r="BU619" i="3" s="1"/>
  <c r="BX619" i="3" a="1"/>
  <c r="BX619" i="3" s="1"/>
  <c r="BY619" i="3" a="1"/>
  <c r="BY619" i="3" s="1"/>
  <c r="BZ619" i="3" a="1"/>
  <c r="BZ619" i="3" s="1"/>
  <c r="BS621" i="3"/>
  <c r="BT621" i="3"/>
  <c r="BU621" i="3" s="1" a="1"/>
  <c r="BU621" i="3" s="1"/>
  <c r="BX621" i="3" a="1"/>
  <c r="BX621" i="3" s="1"/>
  <c r="BY621" i="3" a="1"/>
  <c r="BY621" i="3" s="1"/>
  <c r="BZ621" i="3" a="1"/>
  <c r="BZ621" i="3" s="1"/>
  <c r="BS615" i="3"/>
  <c r="BT615" i="3"/>
  <c r="BU615" i="3" s="1" a="1"/>
  <c r="BU615" i="3" s="1"/>
  <c r="BX615" i="3" a="1"/>
  <c r="BX615" i="3" s="1"/>
  <c r="BY615" i="3" a="1"/>
  <c r="BY615" i="3" s="1"/>
  <c r="BZ615" i="3" a="1"/>
  <c r="BZ615" i="3" s="1"/>
  <c r="BS627" i="3"/>
  <c r="BT627" i="3"/>
  <c r="BU627" i="3" s="1" a="1"/>
  <c r="BU627" i="3" s="1"/>
  <c r="BX627" i="3" a="1"/>
  <c r="BX627" i="3" s="1"/>
  <c r="BY627" i="3" a="1"/>
  <c r="BY627" i="3" s="1"/>
  <c r="BZ627" i="3" a="1"/>
  <c r="BZ627" i="3" s="1"/>
  <c r="BS625" i="3"/>
  <c r="BT625" i="3"/>
  <c r="BU625" i="3" s="1" a="1"/>
  <c r="BU625" i="3" s="1"/>
  <c r="BX625" i="3" a="1"/>
  <c r="BX625" i="3" s="1"/>
  <c r="BY625" i="3" a="1"/>
  <c r="BY625" i="3" s="1"/>
  <c r="BZ625" i="3" a="1"/>
  <c r="BZ625" i="3" s="1"/>
  <c r="BS682" i="3"/>
  <c r="BT682" i="3"/>
  <c r="BU682" i="3" s="1" a="1"/>
  <c r="BU682" i="3" s="1"/>
  <c r="BX682" i="3" a="1"/>
  <c r="BX682" i="3" s="1"/>
  <c r="BY682" i="3" a="1"/>
  <c r="BY682" i="3" s="1"/>
  <c r="BZ682" i="3" a="1"/>
  <c r="BZ682" i="3" s="1"/>
  <c r="BS683" i="3"/>
  <c r="BT683" i="3"/>
  <c r="BU683" i="3" s="1" a="1"/>
  <c r="BU683" i="3" s="1"/>
  <c r="BX683" i="3" a="1"/>
  <c r="BX683" i="3" s="1"/>
  <c r="BY683" i="3" a="1"/>
  <c r="BY683" i="3" s="1"/>
  <c r="BZ683" i="3" a="1"/>
  <c r="BZ683" i="3" s="1"/>
  <c r="BS687" i="3"/>
  <c r="BT687" i="3"/>
  <c r="BU687" i="3" s="1" a="1"/>
  <c r="BU687" i="3" s="1"/>
  <c r="BX687" i="3" a="1"/>
  <c r="BX687" i="3" s="1"/>
  <c r="BY687" i="3" a="1"/>
  <c r="BY687" i="3" s="1"/>
  <c r="BZ687" i="3" a="1"/>
  <c r="BZ687" i="3" s="1"/>
  <c r="BS203" i="3"/>
  <c r="BT203" i="3"/>
  <c r="BU203" i="3" s="1" a="1"/>
  <c r="BU203" i="3" s="1"/>
  <c r="BX203" i="3" a="1"/>
  <c r="BX203" i="3" s="1"/>
  <c r="BY203" i="3" a="1"/>
  <c r="BY203" i="3" s="1"/>
  <c r="BZ203" i="3" a="1"/>
  <c r="BZ203" i="3" s="1"/>
  <c r="BS545" i="3"/>
  <c r="BT545" i="3"/>
  <c r="BU545" i="3" s="1" a="1"/>
  <c r="BU545" i="3" s="1"/>
  <c r="BX545" i="3" a="1"/>
  <c r="BX545" i="3" s="1"/>
  <c r="BY545" i="3" a="1"/>
  <c r="BY545" i="3" s="1"/>
  <c r="BZ545" i="3" a="1"/>
  <c r="BZ545" i="3" s="1"/>
  <c r="BS542" i="3"/>
  <c r="BT542" i="3"/>
  <c r="BU542" i="3" s="1" a="1"/>
  <c r="BU542" i="3" s="1"/>
  <c r="BX542" i="3" a="1"/>
  <c r="BX542" i="3" s="1"/>
  <c r="BY542" i="3" a="1"/>
  <c r="BY542" i="3" s="1"/>
  <c r="BZ542" i="3" a="1"/>
  <c r="BZ542" i="3" s="1"/>
  <c r="BS809" i="3"/>
  <c r="BT809" i="3"/>
  <c r="BU809" i="3" s="1" a="1"/>
  <c r="BU809" i="3" s="1"/>
  <c r="BX809" i="3" a="1"/>
  <c r="BX809" i="3" s="1"/>
  <c r="BY809" i="3" a="1"/>
  <c r="BY809" i="3" s="1"/>
  <c r="BZ809" i="3" a="1"/>
  <c r="BZ809" i="3" s="1"/>
  <c r="BS546" i="3"/>
  <c r="BT546" i="3"/>
  <c r="BU546" i="3" s="1" a="1"/>
  <c r="BU546" i="3" s="1"/>
  <c r="BX546" i="3" a="1"/>
  <c r="BX546" i="3" s="1"/>
  <c r="BY546" i="3" a="1"/>
  <c r="BY546" i="3" s="1"/>
  <c r="BZ546" i="3" a="1"/>
  <c r="BZ546" i="3" s="1"/>
  <c r="BS653" i="3"/>
  <c r="BT653" i="3"/>
  <c r="BU653" i="3" s="1" a="1"/>
  <c r="BU653" i="3" s="1"/>
  <c r="BX653" i="3" a="1"/>
  <c r="BX653" i="3" s="1"/>
  <c r="BY653" i="3" a="1"/>
  <c r="BY653" i="3" s="1"/>
  <c r="BZ653" i="3" a="1"/>
  <c r="BZ653" i="3" s="1"/>
  <c r="BS652" i="3"/>
  <c r="BT652" i="3"/>
  <c r="BU652" i="3" s="1" a="1"/>
  <c r="BU652" i="3" s="1"/>
  <c r="BX652" i="3" a="1"/>
  <c r="BX652" i="3" s="1"/>
  <c r="BY652" i="3" a="1"/>
  <c r="BY652" i="3" s="1"/>
  <c r="BZ652" i="3" a="1"/>
  <c r="BZ652" i="3" s="1"/>
  <c r="BS835" i="3"/>
  <c r="BT835" i="3"/>
  <c r="BU835" i="3" s="1" a="1"/>
  <c r="BU835" i="3" s="1"/>
  <c r="BX835" i="3" a="1"/>
  <c r="BX835" i="3" s="1"/>
  <c r="BY835" i="3" a="1"/>
  <c r="BY835" i="3" s="1"/>
  <c r="BZ835" i="3" a="1"/>
  <c r="BZ835" i="3" s="1"/>
  <c r="BS288" i="3"/>
  <c r="BT288" i="3"/>
  <c r="BU288" i="3" s="1" a="1"/>
  <c r="BU288" i="3" s="1"/>
  <c r="BX288" i="3" a="1"/>
  <c r="BX288" i="3" s="1"/>
  <c r="BY288" i="3" a="1"/>
  <c r="BY288" i="3" s="1"/>
  <c r="BZ288" i="3" a="1"/>
  <c r="BZ288" i="3" s="1"/>
  <c r="BS481" i="3"/>
  <c r="BT481" i="3"/>
  <c r="BU481" i="3" s="1" a="1"/>
  <c r="BU481" i="3" s="1"/>
  <c r="BX481" i="3" a="1"/>
  <c r="BX481" i="3" s="1"/>
  <c r="BY481" i="3" a="1"/>
  <c r="BY481" i="3" s="1"/>
  <c r="BZ481" i="3" a="1"/>
  <c r="BZ481" i="3" s="1"/>
  <c r="BS77" i="3"/>
  <c r="BT77" i="3"/>
  <c r="BU77" i="3" s="1" a="1"/>
  <c r="BU77" i="3" s="1"/>
  <c r="BX77" i="3" a="1"/>
  <c r="BX77" i="3" s="1"/>
  <c r="BY77" i="3" a="1"/>
  <c r="BY77" i="3" s="1"/>
  <c r="BZ77" i="3" a="1"/>
  <c r="BZ77" i="3" s="1"/>
  <c r="BS71" i="3"/>
  <c r="BT71" i="3"/>
  <c r="BU71" i="3" s="1" a="1"/>
  <c r="BU71" i="3" s="1"/>
  <c r="BX71" i="3" a="1"/>
  <c r="BX71" i="3" s="1"/>
  <c r="BY71" i="3" a="1"/>
  <c r="BY71" i="3" s="1"/>
  <c r="BZ71" i="3" a="1"/>
  <c r="BZ71" i="3" s="1"/>
  <c r="BS69" i="3"/>
  <c r="BT69" i="3"/>
  <c r="BU69" i="3" s="1" a="1"/>
  <c r="BU69" i="3" s="1"/>
  <c r="BX69" i="3" a="1"/>
  <c r="BX69" i="3" s="1"/>
  <c r="BY69" i="3" a="1"/>
  <c r="BY69" i="3" s="1"/>
  <c r="BZ69" i="3" a="1"/>
  <c r="BZ69" i="3" s="1"/>
  <c r="BS78" i="3"/>
  <c r="BT78" i="3"/>
  <c r="BU78" i="3" s="1" a="1"/>
  <c r="BU78" i="3" s="1"/>
  <c r="BX78" i="3" a="1"/>
  <c r="BX78" i="3" s="1"/>
  <c r="BY78" i="3" a="1"/>
  <c r="BY78" i="3" s="1"/>
  <c r="BZ78" i="3" a="1"/>
  <c r="BZ78" i="3" s="1"/>
  <c r="BS140" i="3"/>
  <c r="BT140" i="3"/>
  <c r="BU140" i="3" s="1" a="1"/>
  <c r="BU140" i="3" s="1"/>
  <c r="BX140" i="3" a="1"/>
  <c r="BX140" i="3" s="1"/>
  <c r="BY140" i="3" a="1"/>
  <c r="BY140" i="3" s="1"/>
  <c r="BZ140" i="3" a="1"/>
  <c r="BZ140" i="3" s="1"/>
  <c r="BS141" i="3"/>
  <c r="BT141" i="3"/>
  <c r="BU141" i="3" s="1" a="1"/>
  <c r="BU141" i="3" s="1"/>
  <c r="BX141" i="3" a="1"/>
  <c r="BX141" i="3" s="1"/>
  <c r="BY141" i="3" a="1"/>
  <c r="BY141" i="3" s="1"/>
  <c r="BZ141" i="3" a="1"/>
  <c r="BZ141" i="3" s="1"/>
  <c r="BS138" i="3"/>
  <c r="BT138" i="3"/>
  <c r="BU138" i="3" s="1" a="1"/>
  <c r="BU138" i="3" s="1"/>
  <c r="BX138" i="3" a="1"/>
  <c r="BX138" i="3" s="1"/>
  <c r="BY138" i="3" a="1"/>
  <c r="BY138" i="3" s="1"/>
  <c r="BZ138" i="3" a="1"/>
  <c r="BZ138" i="3" s="1"/>
  <c r="BS137" i="3"/>
  <c r="BT137" i="3"/>
  <c r="BU137" i="3" s="1" a="1"/>
  <c r="BU137" i="3" s="1"/>
  <c r="BX137" i="3" a="1"/>
  <c r="BX137" i="3" s="1"/>
  <c r="BY137" i="3" a="1"/>
  <c r="BY137" i="3" s="1"/>
  <c r="BZ137" i="3" a="1"/>
  <c r="BZ137" i="3" s="1"/>
  <c r="BS139" i="3"/>
  <c r="BT139" i="3"/>
  <c r="BU139" i="3" s="1" a="1"/>
  <c r="BU139" i="3" s="1"/>
  <c r="BX139" i="3" a="1"/>
  <c r="BX139" i="3" s="1"/>
  <c r="BY139" i="3" a="1"/>
  <c r="BY139" i="3" s="1"/>
  <c r="BZ139" i="3" a="1"/>
  <c r="BZ139" i="3" s="1"/>
  <c r="BS596" i="3"/>
  <c r="BT596" i="3"/>
  <c r="BU596" i="3" s="1" a="1"/>
  <c r="BU596" i="3" s="1"/>
  <c r="BX596" i="3" a="1"/>
  <c r="BX596" i="3" s="1"/>
  <c r="BY596" i="3" a="1"/>
  <c r="BY596" i="3" s="1"/>
  <c r="BZ596" i="3" a="1"/>
  <c r="BZ596" i="3" s="1"/>
  <c r="BS597" i="3"/>
  <c r="BT597" i="3"/>
  <c r="BU597" i="3" s="1" a="1"/>
  <c r="BU597" i="3" s="1"/>
  <c r="BX597" i="3" a="1"/>
  <c r="BX597" i="3" s="1"/>
  <c r="BY597" i="3" a="1"/>
  <c r="BY597" i="3" s="1"/>
  <c r="BZ597" i="3" a="1"/>
  <c r="BZ597" i="3" s="1"/>
  <c r="BS145" i="3"/>
  <c r="BT145" i="3"/>
  <c r="BU145" i="3" s="1" a="1"/>
  <c r="BU145" i="3" s="1"/>
  <c r="BX145" i="3" a="1"/>
  <c r="BX145" i="3" s="1"/>
  <c r="BY145" i="3" a="1"/>
  <c r="BY145" i="3" s="1"/>
  <c r="BZ145" i="3" a="1"/>
  <c r="BZ145" i="3" s="1"/>
  <c r="BS146" i="3"/>
  <c r="BT146" i="3"/>
  <c r="BU146" i="3" s="1" a="1"/>
  <c r="BU146" i="3" s="1"/>
  <c r="BX146" i="3" a="1"/>
  <c r="BX146" i="3" s="1"/>
  <c r="BY146" i="3" a="1"/>
  <c r="BY146" i="3" s="1"/>
  <c r="BZ146" i="3" a="1"/>
  <c r="BZ146" i="3" s="1"/>
  <c r="BS147" i="3"/>
  <c r="BT147" i="3"/>
  <c r="BU147" i="3" s="1" a="1"/>
  <c r="BU147" i="3" s="1"/>
  <c r="BX147" i="3" a="1"/>
  <c r="BX147" i="3" s="1"/>
  <c r="BY147" i="3" a="1"/>
  <c r="BY147" i="3" s="1"/>
  <c r="BZ147" i="3" a="1"/>
  <c r="BZ147" i="3" s="1"/>
  <c r="BS764" i="3"/>
  <c r="BT764" i="3"/>
  <c r="BU764" i="3" s="1" a="1"/>
  <c r="BU764" i="3" s="1"/>
  <c r="BX764" i="3" a="1"/>
  <c r="BX764" i="3" s="1"/>
  <c r="BY764" i="3" a="1"/>
  <c r="BY764" i="3" s="1"/>
  <c r="BZ764" i="3" a="1"/>
  <c r="BZ764" i="3" s="1"/>
  <c r="BS763" i="3"/>
  <c r="BT763" i="3"/>
  <c r="BU763" i="3" s="1" a="1"/>
  <c r="BU763" i="3" s="1"/>
  <c r="BX763" i="3" a="1"/>
  <c r="BX763" i="3" s="1"/>
  <c r="BY763" i="3" a="1"/>
  <c r="BY763" i="3" s="1"/>
  <c r="BZ763" i="3" a="1"/>
  <c r="BZ763" i="3" s="1"/>
  <c r="BS767" i="3"/>
  <c r="BT767" i="3"/>
  <c r="BU767" i="3" s="1" a="1"/>
  <c r="BU767" i="3" s="1"/>
  <c r="BX767" i="3" a="1"/>
  <c r="BX767" i="3" s="1"/>
  <c r="BY767" i="3" a="1"/>
  <c r="BY767" i="3" s="1"/>
  <c r="BZ767" i="3" a="1"/>
  <c r="BZ767" i="3" s="1"/>
  <c r="BS765" i="3"/>
  <c r="BT765" i="3"/>
  <c r="BU765" i="3" s="1" a="1"/>
  <c r="BU765" i="3" s="1"/>
  <c r="BX765" i="3" a="1"/>
  <c r="BX765" i="3" s="1"/>
  <c r="BY765" i="3" a="1"/>
  <c r="BY765" i="3" s="1"/>
  <c r="BZ765" i="3" a="1"/>
  <c r="BZ765" i="3" s="1"/>
  <c r="BS766" i="3"/>
  <c r="BT766" i="3"/>
  <c r="BU766" i="3" s="1" a="1"/>
  <c r="BU766" i="3" s="1"/>
  <c r="BX766" i="3" a="1"/>
  <c r="BX766" i="3" s="1"/>
  <c r="BY766" i="3" a="1"/>
  <c r="BY766" i="3" s="1"/>
  <c r="BZ766" i="3" a="1"/>
  <c r="BZ766" i="3" s="1"/>
  <c r="BO32" i="21"/>
  <c r="BP32" i="21"/>
  <c r="BQ32" i="21" s="1" a="1"/>
  <c r="BQ32" i="21" s="1"/>
  <c r="BO60" i="21"/>
  <c r="BP60" i="21"/>
  <c r="BQ60" i="21" s="1" a="1"/>
  <c r="BQ60" i="21" s="1"/>
  <c r="BO16" i="21"/>
  <c r="BP16" i="21"/>
  <c r="BO17" i="21"/>
  <c r="BP17" i="21"/>
  <c r="BQ17" i="21" s="1" a="1"/>
  <c r="BQ17" i="21" s="1"/>
  <c r="BO31" i="21"/>
  <c r="BP31" i="21"/>
  <c r="BQ31" i="21" s="1" a="1"/>
  <c r="BQ31" i="21" s="1"/>
  <c r="BO5" i="21"/>
  <c r="BP5" i="21"/>
  <c r="BQ5" i="21" s="1" a="1"/>
  <c r="BQ5" i="21" s="1"/>
  <c r="BO44" i="21"/>
  <c r="BP44" i="21"/>
  <c r="BQ44" i="21" s="1" a="1"/>
  <c r="BQ44" i="21" s="1"/>
  <c r="BO23" i="21"/>
  <c r="BP23" i="21"/>
  <c r="BO15" i="21"/>
  <c r="BP15" i="21"/>
  <c r="BQ15" i="21" s="1" a="1"/>
  <c r="BQ15" i="21" s="1"/>
  <c r="BO49" i="21"/>
  <c r="BP49" i="21"/>
  <c r="BQ49" i="21" s="1" a="1"/>
  <c r="BQ49" i="21" s="1"/>
  <c r="BO28" i="21"/>
  <c r="BP28" i="21"/>
  <c r="BQ28" i="21" s="1" a="1"/>
  <c r="BQ28" i="21" s="1"/>
  <c r="BO61" i="21"/>
  <c r="BP61" i="21"/>
  <c r="BQ61" i="21" s="1" a="1"/>
  <c r="BQ61" i="21" s="1"/>
  <c r="BO54" i="21"/>
  <c r="BP54" i="21"/>
  <c r="BO59" i="21"/>
  <c r="BP59" i="21"/>
  <c r="BQ59" i="21" s="1" a="1"/>
  <c r="BQ59" i="21" s="1"/>
  <c r="BR59" i="21" s="1"/>
  <c r="BS59" i="21" s="1" a="1"/>
  <c r="BS59" i="21" s="1"/>
  <c r="BT59" i="21" s="1" a="1"/>
  <c r="BT59" i="21" s="1"/>
  <c r="BU59" i="21" s="1" a="1"/>
  <c r="BU59" i="21" s="1"/>
  <c r="BO18" i="21"/>
  <c r="BP18" i="21"/>
  <c r="BQ18" i="21" s="1" a="1"/>
  <c r="BQ18" i="21" s="1"/>
  <c r="BO34" i="21"/>
  <c r="BP34" i="21"/>
  <c r="BQ34" i="21" s="1" a="1"/>
  <c r="BQ34" i="21" s="1"/>
  <c r="BO33" i="21"/>
  <c r="BP33" i="21"/>
  <c r="BQ33" i="21" s="1" a="1"/>
  <c r="BQ33" i="21" s="1"/>
  <c r="BO24" i="21"/>
  <c r="BP24" i="21"/>
  <c r="BQ24" i="21" s="1" a="1"/>
  <c r="BQ24" i="21" s="1"/>
  <c r="BO50" i="21"/>
  <c r="BP50" i="21"/>
  <c r="BQ50" i="21" s="1" a="1"/>
  <c r="BQ50" i="21" s="1"/>
  <c r="BO46" i="21"/>
  <c r="BP46" i="21"/>
  <c r="BQ46" i="21" s="1" a="1"/>
  <c r="BQ46" i="21" s="1"/>
  <c r="BO6" i="21"/>
  <c r="BP6" i="21"/>
  <c r="BQ6" i="21" s="1" a="1"/>
  <c r="BQ6" i="21" s="1"/>
  <c r="BO37" i="21"/>
  <c r="BP37" i="21"/>
  <c r="BQ37" i="21" s="1" a="1"/>
  <c r="BQ37" i="21" s="1"/>
  <c r="BO40" i="21"/>
  <c r="BP40" i="21"/>
  <c r="BO45" i="21"/>
  <c r="BP45" i="21"/>
  <c r="BO47" i="21"/>
  <c r="BP47" i="21"/>
  <c r="BQ47" i="21" s="1" a="1"/>
  <c r="BQ47" i="21" s="1"/>
  <c r="BO51" i="21"/>
  <c r="BP51" i="21"/>
  <c r="BQ51" i="21" s="1" a="1"/>
  <c r="BQ51" i="21" s="1"/>
  <c r="BO20" i="21"/>
  <c r="BP20" i="21"/>
  <c r="BQ20" i="21" s="1" a="1"/>
  <c r="BQ20" i="21" s="1"/>
  <c r="BO10" i="21"/>
  <c r="BP10" i="21"/>
  <c r="BQ10" i="21" s="1" a="1"/>
  <c r="BQ10" i="21" s="1"/>
  <c r="BO11" i="21"/>
  <c r="BP11" i="21"/>
  <c r="BO14" i="21"/>
  <c r="BP14" i="21"/>
  <c r="BQ14" i="21" s="1" a="1"/>
  <c r="BQ14" i="21" s="1"/>
  <c r="BO27" i="21"/>
  <c r="BP27" i="21"/>
  <c r="BQ27" i="21" s="1" a="1"/>
  <c r="BQ27" i="21" s="1"/>
  <c r="BO30" i="21"/>
  <c r="BP30" i="21"/>
  <c r="BQ30" i="21" s="1" a="1"/>
  <c r="BQ30" i="21" s="1"/>
  <c r="BO39" i="21"/>
  <c r="BP39" i="21"/>
  <c r="BQ39" i="21" s="1" a="1"/>
  <c r="BQ39" i="21" s="1"/>
  <c r="BO38" i="21"/>
  <c r="BP38" i="21"/>
  <c r="BQ38" i="21" s="1" a="1"/>
  <c r="BQ38" i="21" s="1"/>
  <c r="BO52" i="21"/>
  <c r="BP52" i="21"/>
  <c r="BQ52" i="21" s="1" a="1"/>
  <c r="BQ52" i="21" s="1"/>
  <c r="BO19" i="21"/>
  <c r="BP19" i="21"/>
  <c r="BQ19" i="21" s="1" a="1"/>
  <c r="BQ19" i="21" s="1"/>
  <c r="BO58" i="21"/>
  <c r="BP58" i="21"/>
  <c r="BQ58" i="21" s="1" a="1"/>
  <c r="BQ58" i="21" s="1"/>
  <c r="BO53" i="21"/>
  <c r="BP53" i="21"/>
  <c r="BQ53" i="21" s="1" a="1"/>
  <c r="BQ53" i="21" s="1"/>
  <c r="BO21" i="21"/>
  <c r="BP21" i="21"/>
  <c r="BO57" i="21"/>
  <c r="BP57" i="21"/>
  <c r="BQ57" i="21" s="1" a="1"/>
  <c r="BQ57" i="21" s="1"/>
  <c r="BO9" i="21"/>
  <c r="BP9" i="21"/>
  <c r="BO13" i="21"/>
  <c r="BP13" i="21"/>
  <c r="BQ13" i="21" s="1" a="1"/>
  <c r="BQ13" i="21" s="1"/>
  <c r="BO7" i="21"/>
  <c r="BP7" i="21"/>
  <c r="BO25" i="21"/>
  <c r="BP25" i="21"/>
  <c r="BQ25" i="21" s="1" a="1"/>
  <c r="BQ25" i="21" s="1"/>
  <c r="BO26" i="21"/>
  <c r="BP26" i="21"/>
  <c r="BO36" i="21"/>
  <c r="BP36" i="21"/>
  <c r="BQ36" i="21" s="1" a="1"/>
  <c r="BQ36" i="21" s="1"/>
  <c r="BO42" i="21"/>
  <c r="BP42" i="21"/>
  <c r="BO48" i="21"/>
  <c r="BP48" i="21"/>
  <c r="BQ48" i="21" s="1" a="1"/>
  <c r="BQ48" i="21" s="1"/>
  <c r="BO8" i="21"/>
  <c r="BP8" i="21"/>
  <c r="BO56" i="21"/>
  <c r="BP56" i="21"/>
  <c r="BO35" i="21"/>
  <c r="BP35" i="21"/>
  <c r="BQ35" i="21" s="1" a="1"/>
  <c r="BQ35" i="21" s="1"/>
  <c r="BO43" i="21"/>
  <c r="BP43" i="21"/>
  <c r="BO29" i="21"/>
  <c r="BP29" i="21"/>
  <c r="BQ29" i="21" s="1" a="1"/>
  <c r="BQ29" i="21" s="1"/>
  <c r="BO41" i="21"/>
  <c r="BP41" i="21"/>
  <c r="BQ41" i="21" s="1" a="1"/>
  <c r="BQ41" i="21" s="1"/>
  <c r="BO12" i="21"/>
  <c r="BP12" i="21"/>
  <c r="BQ12" i="21" s="1" a="1"/>
  <c r="BQ12" i="21" s="1"/>
  <c r="BO22" i="21"/>
  <c r="BP22" i="21"/>
  <c r="BO55" i="21"/>
  <c r="BP55" i="21"/>
  <c r="BQ55" i="21" s="1" a="1"/>
  <c r="BQ55" i="21" s="1"/>
  <c r="BO62" i="21"/>
  <c r="BP62" i="21"/>
  <c r="BQ62" i="21" s="1" a="1"/>
  <c r="BQ62" i="21" s="1"/>
  <c r="BO63" i="21"/>
  <c r="BP63" i="21"/>
  <c r="BQ63" i="21" s="1" a="1"/>
  <c r="BQ63" i="21" s="1"/>
  <c r="BO64" i="21"/>
  <c r="BP64" i="21"/>
  <c r="BO65" i="21"/>
  <c r="BP65" i="21"/>
  <c r="BQ65" i="21" s="1" a="1"/>
  <c r="BQ65" i="21" s="1"/>
  <c r="BO66" i="21"/>
  <c r="BP66" i="21"/>
  <c r="BQ66" i="21" s="1" a="1"/>
  <c r="BQ66" i="21" s="1"/>
  <c r="BO67" i="21"/>
  <c r="BP67" i="21"/>
  <c r="BQ67" i="21" s="1" a="1"/>
  <c r="BQ67" i="21" s="1"/>
  <c r="BO68" i="21"/>
  <c r="BP68" i="21"/>
  <c r="BO69" i="21"/>
  <c r="BP69" i="21"/>
  <c r="BQ69" i="21" s="1" a="1"/>
  <c r="BQ69" i="21" s="1"/>
  <c r="BO70" i="21"/>
  <c r="BP70" i="21"/>
  <c r="BQ70" i="21" s="1" a="1"/>
  <c r="BQ70" i="21" s="1"/>
  <c r="BO71" i="21"/>
  <c r="BP71" i="21"/>
  <c r="BQ71" i="21" s="1" a="1"/>
  <c r="BQ71" i="21" s="1"/>
  <c r="BO72" i="21"/>
  <c r="BP72" i="21"/>
  <c r="BO73" i="21"/>
  <c r="BP73" i="21"/>
  <c r="BQ73" i="21" s="1" a="1"/>
  <c r="BQ73" i="21" s="1"/>
  <c r="BO74" i="21"/>
  <c r="BP74" i="21"/>
  <c r="BQ74" i="21" s="1" a="1"/>
  <c r="BQ74" i="21" s="1"/>
  <c r="BO75" i="21"/>
  <c r="BP75" i="21"/>
  <c r="BQ75" i="21" s="1" a="1"/>
  <c r="BQ75" i="21" s="1"/>
  <c r="BO76" i="21"/>
  <c r="BP76" i="21"/>
  <c r="BO77" i="21"/>
  <c r="BP77" i="21"/>
  <c r="BQ77" i="21" s="1" a="1"/>
  <c r="BQ77" i="21" s="1"/>
  <c r="BO78" i="21"/>
  <c r="BP78" i="21"/>
  <c r="BQ78" i="21" s="1" a="1"/>
  <c r="BQ78" i="21" s="1"/>
  <c r="BO79" i="21"/>
  <c r="BP79" i="21"/>
  <c r="BQ79" i="21" s="1" a="1"/>
  <c r="BQ79" i="21" s="1"/>
  <c r="BO80" i="21"/>
  <c r="BP80" i="21"/>
  <c r="BQ80" i="21" s="1" a="1"/>
  <c r="BQ80" i="21" s="1"/>
  <c r="BO81" i="21"/>
  <c r="BP81" i="21"/>
  <c r="BQ81" i="21" s="1" a="1"/>
  <c r="BQ81" i="21" s="1"/>
  <c r="BO82" i="21"/>
  <c r="BP82" i="21"/>
  <c r="BQ82" i="21" s="1" a="1"/>
  <c r="BQ82" i="21" s="1"/>
  <c r="BO83" i="21"/>
  <c r="BP83" i="21"/>
  <c r="BO84" i="21"/>
  <c r="BP84" i="21"/>
  <c r="BQ84" i="21" s="1" a="1"/>
  <c r="BQ84" i="21" s="1"/>
  <c r="BO85" i="21"/>
  <c r="BP85" i="21"/>
  <c r="BQ85" i="21" s="1" a="1"/>
  <c r="BQ85" i="21" s="1"/>
  <c r="BO86" i="21"/>
  <c r="BP86" i="21"/>
  <c r="BQ86" i="21" s="1" a="1"/>
  <c r="BQ86" i="21" s="1"/>
  <c r="BO87" i="21"/>
  <c r="BP87" i="21"/>
  <c r="BO88" i="21"/>
  <c r="BP88" i="21"/>
  <c r="BQ88" i="21" s="1" a="1"/>
  <c r="BQ88" i="21" s="1"/>
  <c r="BO89" i="21"/>
  <c r="BP89" i="21"/>
  <c r="BQ89" i="21" s="1" a="1"/>
  <c r="BQ89" i="21" s="1"/>
  <c r="BO90" i="21"/>
  <c r="BP90" i="21"/>
  <c r="BQ90" i="21" s="1" a="1"/>
  <c r="BQ90" i="21" s="1"/>
  <c r="BO91" i="21"/>
  <c r="BP91" i="21"/>
  <c r="BO92" i="21"/>
  <c r="BP92" i="21"/>
  <c r="BQ92" i="21" s="1" a="1"/>
  <c r="BQ92" i="21" s="1"/>
  <c r="BO93" i="21"/>
  <c r="BP93" i="21"/>
  <c r="BQ93" i="21" s="1" a="1"/>
  <c r="BQ93" i="21" s="1"/>
  <c r="BO94" i="21"/>
  <c r="BP94" i="21"/>
  <c r="BQ94" i="21" s="1" a="1"/>
  <c r="BQ94" i="21" s="1"/>
  <c r="BO95" i="21"/>
  <c r="BP95" i="21"/>
  <c r="BO96" i="21"/>
  <c r="BP96" i="21"/>
  <c r="BQ96" i="21" s="1" a="1"/>
  <c r="BQ96" i="21" s="1"/>
  <c r="BO97" i="21"/>
  <c r="BP97" i="21"/>
  <c r="BQ97" i="21" s="1" a="1"/>
  <c r="BQ97" i="21" s="1"/>
  <c r="BO98" i="21"/>
  <c r="BP98" i="21"/>
  <c r="BQ98" i="21" s="1" a="1"/>
  <c r="BQ98" i="21" s="1"/>
  <c r="BO99" i="21"/>
  <c r="BP99" i="21"/>
  <c r="BO100" i="21"/>
  <c r="BP100" i="21"/>
  <c r="BQ100" i="21" s="1" a="1"/>
  <c r="BQ100" i="21" s="1"/>
  <c r="BO101" i="21"/>
  <c r="BP101" i="21"/>
  <c r="BQ101" i="21" s="1" a="1"/>
  <c r="BQ101" i="21" s="1"/>
  <c r="BO102" i="21"/>
  <c r="BP102" i="21"/>
  <c r="BQ102" i="21" s="1" a="1"/>
  <c r="BQ102" i="21" s="1"/>
  <c r="BO103" i="21"/>
  <c r="BP103" i="21"/>
  <c r="BO104" i="21"/>
  <c r="BP104" i="21"/>
  <c r="BQ104" i="21" s="1" a="1"/>
  <c r="BQ104" i="21" s="1"/>
  <c r="BO105" i="21"/>
  <c r="BP105" i="21"/>
  <c r="BQ105" i="21" s="1" a="1"/>
  <c r="BQ105" i="21" s="1"/>
  <c r="BO106" i="21"/>
  <c r="BP106" i="21"/>
  <c r="BQ106" i="21" s="1" a="1"/>
  <c r="BQ106" i="21" s="1"/>
  <c r="BO107" i="21"/>
  <c r="BP107" i="21"/>
  <c r="BO108" i="21"/>
  <c r="BP108" i="21"/>
  <c r="BQ108" i="21" s="1" a="1"/>
  <c r="BQ108" i="21" s="1"/>
  <c r="BO109" i="21"/>
  <c r="BP109" i="21"/>
  <c r="BQ109" i="21" s="1" a="1"/>
  <c r="BQ109" i="21" s="1"/>
  <c r="BO110" i="21"/>
  <c r="BP110" i="21"/>
  <c r="BQ110" i="21" s="1" a="1"/>
  <c r="BQ110" i="21" s="1"/>
  <c r="BO111" i="21"/>
  <c r="BP111" i="21"/>
  <c r="BO112" i="21"/>
  <c r="BP112" i="21"/>
  <c r="BQ112" i="21" s="1" a="1"/>
  <c r="BQ112" i="21" s="1"/>
  <c r="BO113" i="21"/>
  <c r="BP113" i="21"/>
  <c r="BQ113" i="21" s="1" a="1"/>
  <c r="BQ113" i="21" s="1"/>
  <c r="BO114" i="21"/>
  <c r="BP114" i="21"/>
  <c r="BQ114" i="21" s="1" a="1"/>
  <c r="BQ114" i="21" s="1"/>
  <c r="BO115" i="21"/>
  <c r="BP115" i="21"/>
  <c r="BO116" i="21"/>
  <c r="BP116" i="21"/>
  <c r="BQ116" i="21" s="1" a="1"/>
  <c r="BQ116" i="21" s="1"/>
  <c r="BO117" i="21"/>
  <c r="BP117" i="21"/>
  <c r="BQ117" i="21" s="1" a="1"/>
  <c r="BQ117" i="21" s="1"/>
  <c r="BO118" i="21"/>
  <c r="BP118" i="21"/>
  <c r="BQ118" i="21" s="1" a="1"/>
  <c r="BQ118" i="21" s="1"/>
  <c r="BO119" i="21"/>
  <c r="BP119" i="21"/>
  <c r="BQ119" i="21" s="1" a="1"/>
  <c r="BQ119" i="21" s="1"/>
  <c r="BO120" i="21"/>
  <c r="BP120" i="21"/>
  <c r="BQ120" i="21" s="1" a="1"/>
  <c r="BQ120" i="21" s="1"/>
  <c r="BO121" i="21"/>
  <c r="BP121" i="21"/>
  <c r="BQ121" i="21" s="1" a="1"/>
  <c r="BQ121" i="21" s="1"/>
  <c r="BO122" i="21"/>
  <c r="BP122" i="21"/>
  <c r="BQ122" i="21" s="1" a="1"/>
  <c r="BQ122" i="21" s="1"/>
  <c r="BO123" i="21"/>
  <c r="BP123" i="21"/>
  <c r="BQ123" i="21" s="1" a="1"/>
  <c r="BQ123" i="21" s="1"/>
  <c r="BO124" i="21"/>
  <c r="BP124" i="21"/>
  <c r="BQ124" i="21" s="1" a="1"/>
  <c r="BQ124" i="21" s="1"/>
  <c r="BO125" i="21"/>
  <c r="BP125" i="21"/>
  <c r="BQ125" i="21" s="1" a="1"/>
  <c r="BQ125" i="21" s="1"/>
  <c r="BO126" i="21"/>
  <c r="BP126" i="21"/>
  <c r="BQ126" i="21" s="1" a="1"/>
  <c r="BQ126" i="21" s="1"/>
  <c r="BO127" i="21"/>
  <c r="BP127" i="21"/>
  <c r="BO128" i="21"/>
  <c r="BP128" i="21"/>
  <c r="BQ128" i="21" s="1" a="1"/>
  <c r="BQ128" i="21" s="1"/>
  <c r="BO129" i="21"/>
  <c r="BP129" i="21"/>
  <c r="BQ129" i="21" s="1" a="1"/>
  <c r="BQ129" i="21" s="1"/>
  <c r="BO130" i="21"/>
  <c r="BP130" i="21"/>
  <c r="BQ130" i="21" s="1" a="1"/>
  <c r="BQ130" i="21" s="1"/>
  <c r="BO131" i="21"/>
  <c r="BP131" i="21"/>
  <c r="BQ131" i="21" s="1" a="1"/>
  <c r="BQ131" i="21" s="1"/>
  <c r="BO132" i="21"/>
  <c r="BP132" i="21"/>
  <c r="BQ132" i="21" s="1" a="1"/>
  <c r="BQ132" i="21" s="1"/>
  <c r="BO133" i="21"/>
  <c r="BP133" i="21"/>
  <c r="BQ133" i="21" s="1" a="1"/>
  <c r="BQ133" i="21" s="1"/>
  <c r="BO134" i="21"/>
  <c r="BP134" i="21"/>
  <c r="BO135" i="21"/>
  <c r="BP135" i="21"/>
  <c r="BQ135" i="21" s="1" a="1"/>
  <c r="BQ135" i="21" s="1"/>
  <c r="BO136" i="21"/>
  <c r="BP136" i="21"/>
  <c r="BQ136" i="21" s="1" a="1"/>
  <c r="BQ136" i="21" s="1"/>
  <c r="BO137" i="21"/>
  <c r="BP137" i="21"/>
  <c r="BQ137" i="21" s="1" a="1"/>
  <c r="BQ137" i="21" s="1"/>
  <c r="BO138" i="21"/>
  <c r="BP138" i="21"/>
  <c r="BQ138" i="21" s="1" a="1"/>
  <c r="BQ138" i="21" s="1"/>
  <c r="BO139" i="21"/>
  <c r="BP139" i="21"/>
  <c r="BO140" i="21"/>
  <c r="BP140" i="21"/>
  <c r="BQ140" i="21" s="1" a="1"/>
  <c r="BQ140" i="21" s="1"/>
  <c r="BO141" i="21"/>
  <c r="BP141" i="21"/>
  <c r="BQ141" i="21" s="1" a="1"/>
  <c r="BQ141" i="21" s="1"/>
  <c r="BO142" i="21"/>
  <c r="BP142" i="21"/>
  <c r="BQ142" i="21" s="1" a="1"/>
  <c r="BQ142" i="21" s="1"/>
  <c r="BO143" i="21"/>
  <c r="BP143" i="21"/>
  <c r="BQ143" i="21" s="1" a="1"/>
  <c r="BQ143" i="21" s="1"/>
  <c r="BO144" i="21"/>
  <c r="BP144" i="21"/>
  <c r="BO145" i="21"/>
  <c r="BP145" i="21"/>
  <c r="BQ145" i="21" s="1" a="1"/>
  <c r="BQ145" i="21" s="1"/>
  <c r="BO146" i="21"/>
  <c r="BP146" i="21"/>
  <c r="BQ146" i="21" s="1" a="1"/>
  <c r="BQ146" i="21" s="1"/>
  <c r="BO147" i="21"/>
  <c r="BP147" i="21"/>
  <c r="BQ147" i="21" s="1" a="1"/>
  <c r="BQ147" i="21" s="1"/>
  <c r="BO148" i="21"/>
  <c r="BP148" i="21"/>
  <c r="BQ148" i="21" s="1" a="1"/>
  <c r="BQ148" i="21" s="1"/>
  <c r="BO149" i="21"/>
  <c r="BP149" i="21"/>
  <c r="BQ149" i="21" s="1" a="1"/>
  <c r="BQ149" i="21" s="1"/>
  <c r="BO150" i="21"/>
  <c r="BP150" i="21"/>
  <c r="BQ150" i="21" s="1" a="1"/>
  <c r="BQ150" i="21" s="1"/>
  <c r="BO151" i="21"/>
  <c r="BP151" i="21"/>
  <c r="BQ151" i="21" s="1" a="1"/>
  <c r="BQ151" i="21" s="1"/>
  <c r="BO152" i="21"/>
  <c r="BP152" i="21"/>
  <c r="BQ152" i="21" s="1" a="1"/>
  <c r="BQ152" i="21" s="1"/>
  <c r="BO153" i="21"/>
  <c r="BP153" i="21"/>
  <c r="BQ153" i="21" s="1" a="1"/>
  <c r="BQ153" i="21" s="1"/>
  <c r="BO154" i="21"/>
  <c r="BP154" i="21"/>
  <c r="BQ154" i="21" s="1" a="1"/>
  <c r="BQ154" i="21" s="1"/>
  <c r="BO155" i="21"/>
  <c r="BP155" i="21"/>
  <c r="BQ155" i="21" s="1" a="1"/>
  <c r="BQ155" i="21" s="1"/>
  <c r="BO156" i="21"/>
  <c r="BP156" i="21"/>
  <c r="BQ156" i="21" s="1" a="1"/>
  <c r="BQ156" i="21" s="1"/>
  <c r="BO157" i="21"/>
  <c r="BP157" i="21"/>
  <c r="BQ157" i="21" s="1" a="1"/>
  <c r="BQ157" i="21" s="1"/>
  <c r="BO158" i="21"/>
  <c r="BP158" i="21"/>
  <c r="BQ158" i="21" s="1" a="1"/>
  <c r="BQ158" i="21" s="1"/>
  <c r="BO159" i="21"/>
  <c r="BP159" i="21"/>
  <c r="BO160" i="21"/>
  <c r="BP160" i="21"/>
  <c r="BQ160" i="21" s="1" a="1"/>
  <c r="BQ160" i="21" s="1"/>
  <c r="BO161" i="21"/>
  <c r="BP161" i="21"/>
  <c r="BQ161" i="21" s="1" a="1"/>
  <c r="BQ161" i="21" s="1"/>
  <c r="BO162" i="21"/>
  <c r="BP162" i="21"/>
  <c r="BQ162" i="21" s="1" a="1"/>
  <c r="BQ162" i="21" s="1"/>
  <c r="BO163" i="21"/>
  <c r="BP163" i="21"/>
  <c r="BO164" i="21"/>
  <c r="BP164" i="21"/>
  <c r="BQ164" i="21" s="1" a="1"/>
  <c r="BQ164" i="21" s="1"/>
  <c r="BO165" i="21"/>
  <c r="BP165" i="21"/>
  <c r="BQ165" i="21" s="1" a="1"/>
  <c r="BQ165" i="21" s="1"/>
  <c r="BO166" i="21"/>
  <c r="BP166" i="21"/>
  <c r="BQ166" i="21" s="1" a="1"/>
  <c r="BQ166" i="21" s="1"/>
  <c r="BO167" i="21"/>
  <c r="BP167" i="21"/>
  <c r="BO168" i="21"/>
  <c r="BP168" i="21"/>
  <c r="BQ168" i="21" s="1" a="1"/>
  <c r="BQ168" i="21" s="1"/>
  <c r="BO169" i="21"/>
  <c r="BP169" i="21"/>
  <c r="BQ169" i="21" s="1" a="1"/>
  <c r="BQ169" i="21" s="1"/>
  <c r="BO170" i="21"/>
  <c r="BP170" i="21"/>
  <c r="BQ170" i="21" s="1" a="1"/>
  <c r="BQ170" i="21" s="1"/>
  <c r="BO171" i="21"/>
  <c r="BP171" i="21"/>
  <c r="BO172" i="21"/>
  <c r="BP172" i="21"/>
  <c r="BQ172" i="21" s="1" a="1"/>
  <c r="BQ172" i="21" s="1"/>
  <c r="BO173" i="21"/>
  <c r="BP173" i="21"/>
  <c r="BQ173" i="21" s="1" a="1"/>
  <c r="BQ173" i="21" s="1"/>
  <c r="BO174" i="21"/>
  <c r="BP174" i="21"/>
  <c r="BQ174" i="21" s="1" a="1"/>
  <c r="BQ174" i="21" s="1"/>
  <c r="BO175" i="21"/>
  <c r="BP175" i="21"/>
  <c r="BO176" i="21"/>
  <c r="BP176" i="21"/>
  <c r="BQ176" i="21" s="1" a="1"/>
  <c r="BQ176" i="21" s="1"/>
  <c r="BO177" i="21"/>
  <c r="BP177" i="21"/>
  <c r="BQ177" i="21" s="1" a="1"/>
  <c r="BQ177" i="21" s="1"/>
  <c r="BO178" i="21"/>
  <c r="BP178" i="21"/>
  <c r="BQ178" i="21" s="1" a="1"/>
  <c r="BQ178" i="21" s="1"/>
  <c r="BO179" i="21"/>
  <c r="BP179" i="21"/>
  <c r="BO180" i="21"/>
  <c r="BP180" i="21"/>
  <c r="BQ180" i="21" s="1" a="1"/>
  <c r="BQ180" i="21" s="1"/>
  <c r="BO181" i="21"/>
  <c r="BP181" i="21"/>
  <c r="BQ181" i="21" s="1" a="1"/>
  <c r="BQ181" i="21" s="1"/>
  <c r="BO182" i="21"/>
  <c r="BP182" i="21"/>
  <c r="BQ182" i="21" s="1" a="1"/>
  <c r="BQ182" i="21" s="1"/>
  <c r="BO183" i="21"/>
  <c r="BP183" i="21"/>
  <c r="BO184" i="21"/>
  <c r="BP184" i="21"/>
  <c r="BQ184" i="21" s="1" a="1"/>
  <c r="BQ184" i="21" s="1"/>
  <c r="BO185" i="21"/>
  <c r="BP185" i="21"/>
  <c r="BQ185" i="21" s="1" a="1"/>
  <c r="BQ185" i="21" s="1"/>
  <c r="BO186" i="21"/>
  <c r="BP186" i="21"/>
  <c r="BQ186" i="21" s="1" a="1"/>
  <c r="BQ186" i="21" s="1"/>
  <c r="BO187" i="21"/>
  <c r="BP187" i="21"/>
  <c r="BO188" i="21"/>
  <c r="BP188" i="21"/>
  <c r="BQ188" i="21" s="1" a="1"/>
  <c r="BQ188" i="21" s="1"/>
  <c r="BO189" i="21"/>
  <c r="BP189" i="21"/>
  <c r="BQ189" i="21" s="1" a="1"/>
  <c r="BQ189" i="21" s="1"/>
  <c r="BO190" i="21"/>
  <c r="BP190" i="21"/>
  <c r="BQ190" i="21" s="1" a="1"/>
  <c r="BQ190" i="21" s="1"/>
  <c r="BO191" i="21"/>
  <c r="BP191" i="21"/>
  <c r="BO192" i="21"/>
  <c r="BP192" i="21"/>
  <c r="BQ192" i="21" s="1" a="1"/>
  <c r="BQ192" i="21" s="1"/>
  <c r="BO193" i="21"/>
  <c r="BP193" i="21"/>
  <c r="BQ193" i="21" s="1" a="1"/>
  <c r="BQ193" i="21" s="1"/>
  <c r="BO194" i="21"/>
  <c r="BP194" i="21"/>
  <c r="BQ194" i="21" s="1" a="1"/>
  <c r="BQ194" i="21" s="1"/>
  <c r="BO195" i="21"/>
  <c r="BP195" i="21"/>
  <c r="BO196" i="21"/>
  <c r="BP196" i="21"/>
  <c r="BQ196" i="21" s="1" a="1"/>
  <c r="BQ196" i="21" s="1"/>
  <c r="BO197" i="21"/>
  <c r="BP197" i="21"/>
  <c r="BQ197" i="21" s="1" a="1"/>
  <c r="BQ197" i="21" s="1"/>
  <c r="BO198" i="21"/>
  <c r="BP198" i="21"/>
  <c r="BQ198" i="21" s="1" a="1"/>
  <c r="BQ198" i="21" s="1"/>
  <c r="BO199" i="21"/>
  <c r="BP199" i="21"/>
  <c r="BQ199" i="21" s="1" a="1"/>
  <c r="BQ199" i="21" s="1"/>
  <c r="BO200" i="21"/>
  <c r="BP200" i="21"/>
  <c r="BQ200" i="21" s="1" a="1"/>
  <c r="BQ200" i="21" s="1"/>
  <c r="BO201" i="21"/>
  <c r="BP201" i="21"/>
  <c r="BQ201" i="21" s="1" a="1"/>
  <c r="BQ201" i="21" s="1"/>
  <c r="BO202" i="21"/>
  <c r="BP202" i="21"/>
  <c r="BQ202" i="21" s="1" a="1"/>
  <c r="BQ202" i="21" s="1"/>
  <c r="BO203" i="21"/>
  <c r="BP203" i="21"/>
  <c r="BQ203" i="21" s="1" a="1"/>
  <c r="BQ203" i="21" s="1"/>
  <c r="BO204" i="21"/>
  <c r="BP204" i="21"/>
  <c r="BQ204" i="21" s="1" a="1"/>
  <c r="BQ204" i="21" s="1"/>
  <c r="BO205" i="21"/>
  <c r="BP205" i="21"/>
  <c r="BQ205" i="21" s="1" a="1"/>
  <c r="BQ205" i="21" s="1"/>
  <c r="BO206" i="21"/>
  <c r="BP206" i="21"/>
  <c r="BQ206" i="21" s="1" a="1"/>
  <c r="BQ206" i="21" s="1"/>
  <c r="BO207" i="21"/>
  <c r="BP207" i="21"/>
  <c r="BQ207" i="21" s="1" a="1"/>
  <c r="BQ207" i="21" s="1"/>
  <c r="BO208" i="21"/>
  <c r="BP208" i="21"/>
  <c r="BQ208" i="21" s="1" a="1"/>
  <c r="BQ208" i="21" s="1"/>
  <c r="BO209" i="21"/>
  <c r="BP209" i="21"/>
  <c r="BQ209" i="21" s="1" a="1"/>
  <c r="BQ209" i="21" s="1"/>
  <c r="BO210" i="21"/>
  <c r="BP210" i="21"/>
  <c r="BQ210" i="21" s="1" a="1"/>
  <c r="BQ210" i="21" s="1"/>
  <c r="BO211" i="21"/>
  <c r="BP211" i="21"/>
  <c r="BQ211" i="21" s="1" a="1"/>
  <c r="BQ211" i="21" s="1"/>
  <c r="BO212" i="21"/>
  <c r="BP212" i="21"/>
  <c r="BQ212" i="21" s="1" a="1"/>
  <c r="BQ212" i="21" s="1"/>
  <c r="BO213" i="21"/>
  <c r="BP213" i="21"/>
  <c r="BQ213" i="21" s="1" a="1"/>
  <c r="BQ213" i="21" s="1"/>
  <c r="BO214" i="21"/>
  <c r="BP214" i="21"/>
  <c r="BQ214" i="21" s="1" a="1"/>
  <c r="BQ214" i="21" s="1"/>
  <c r="BO215" i="21"/>
  <c r="BP215" i="21"/>
  <c r="BQ215" i="21" s="1" a="1"/>
  <c r="BQ215" i="21" s="1"/>
  <c r="BO216" i="21"/>
  <c r="BP216" i="21"/>
  <c r="BQ216" i="21" s="1" a="1"/>
  <c r="BQ216" i="21" s="1"/>
  <c r="BO217" i="21"/>
  <c r="BP217" i="21"/>
  <c r="BQ217" i="21" s="1" a="1"/>
  <c r="BQ217" i="21" s="1"/>
  <c r="BO218" i="21"/>
  <c r="BP218" i="21"/>
  <c r="BQ218" i="21" s="1" a="1"/>
  <c r="BQ218" i="21" s="1"/>
  <c r="BO219" i="21"/>
  <c r="BP219" i="21"/>
  <c r="BO220" i="21"/>
  <c r="BP220" i="21"/>
  <c r="BQ220" i="21" s="1" a="1"/>
  <c r="BQ220" i="21" s="1"/>
  <c r="BO221" i="21"/>
  <c r="BP221" i="21"/>
  <c r="BQ221" i="21" s="1" a="1"/>
  <c r="BQ221" i="21" s="1"/>
  <c r="BO222" i="21"/>
  <c r="BP222" i="21"/>
  <c r="BQ222" i="21" s="1" a="1"/>
  <c r="BQ222" i="21" s="1"/>
  <c r="BO223" i="21"/>
  <c r="BP223" i="21"/>
  <c r="BO224" i="21"/>
  <c r="BP224" i="21"/>
  <c r="BQ224" i="21" s="1" a="1"/>
  <c r="BQ224" i="21" s="1"/>
  <c r="BO225" i="21"/>
  <c r="BP225" i="21"/>
  <c r="BQ225" i="21" s="1" a="1"/>
  <c r="BQ225" i="21" s="1"/>
  <c r="BO226" i="21"/>
  <c r="BP226" i="21"/>
  <c r="BQ226" i="21" s="1" a="1"/>
  <c r="BQ226" i="21" s="1"/>
  <c r="BO227" i="21"/>
  <c r="BP227" i="21"/>
  <c r="BO228" i="21"/>
  <c r="BP228" i="21"/>
  <c r="BQ228" i="21" s="1" a="1"/>
  <c r="BQ228" i="21" s="1"/>
  <c r="BO229" i="21"/>
  <c r="BP229" i="21"/>
  <c r="BQ229" i="21" s="1" a="1"/>
  <c r="BQ229" i="21" s="1"/>
  <c r="BO230" i="21"/>
  <c r="BP230" i="21"/>
  <c r="BQ230" i="21" s="1" a="1"/>
  <c r="BQ230" i="21" s="1"/>
  <c r="BO231" i="21"/>
  <c r="BP231" i="21"/>
  <c r="BO232" i="21"/>
  <c r="BP232" i="21"/>
  <c r="BQ232" i="21" s="1" a="1"/>
  <c r="BQ232" i="21" s="1"/>
  <c r="BO233" i="21"/>
  <c r="BP233" i="21"/>
  <c r="BQ233" i="21" s="1" a="1"/>
  <c r="BQ233" i="21" s="1"/>
  <c r="BO234" i="21"/>
  <c r="BP234" i="21"/>
  <c r="BQ234" i="21" s="1" a="1"/>
  <c r="BQ234" i="21" s="1"/>
  <c r="BO235" i="21"/>
  <c r="BP235" i="21"/>
  <c r="BO236" i="21"/>
  <c r="BP236" i="21"/>
  <c r="BQ236" i="21" s="1" a="1"/>
  <c r="BQ236" i="21" s="1"/>
  <c r="BO237" i="21"/>
  <c r="BP237" i="21"/>
  <c r="BQ237" i="21" s="1" a="1"/>
  <c r="BQ237" i="21" s="1"/>
  <c r="BO238" i="21"/>
  <c r="BP238" i="21"/>
  <c r="BQ238" i="21" s="1" a="1"/>
  <c r="BQ238" i="21" s="1"/>
  <c r="BO239" i="21"/>
  <c r="BP239" i="21"/>
  <c r="BO240" i="21"/>
  <c r="BP240" i="21"/>
  <c r="BQ240" i="21" s="1" a="1"/>
  <c r="BQ240" i="21" s="1"/>
  <c r="BO241" i="21"/>
  <c r="BP241" i="21"/>
  <c r="BQ241" i="21" s="1" a="1"/>
  <c r="BQ241" i="21" s="1"/>
  <c r="BO242" i="21"/>
  <c r="BP242" i="21"/>
  <c r="BQ242" i="21" s="1" a="1"/>
  <c r="BQ242" i="21" s="1"/>
  <c r="BO243" i="21"/>
  <c r="BP243" i="21"/>
  <c r="BO244" i="21"/>
  <c r="BP244" i="21"/>
  <c r="BQ244" i="21" s="1" a="1"/>
  <c r="BQ244" i="21" s="1"/>
  <c r="BO245" i="21"/>
  <c r="BP245" i="21"/>
  <c r="BQ245" i="21" s="1" a="1"/>
  <c r="BQ245" i="21" s="1"/>
  <c r="BO246" i="21"/>
  <c r="BP246" i="21"/>
  <c r="BQ246" i="21" s="1" a="1"/>
  <c r="BQ246" i="21" s="1"/>
  <c r="BO247" i="21"/>
  <c r="BP247" i="21"/>
  <c r="BO248" i="21"/>
  <c r="BP248" i="21"/>
  <c r="BQ248" i="21" s="1" a="1"/>
  <c r="BQ248" i="21" s="1"/>
  <c r="BO249" i="21"/>
  <c r="BP249" i="21"/>
  <c r="BQ249" i="21" s="1" a="1"/>
  <c r="BQ249" i="21" s="1"/>
  <c r="BO250" i="21"/>
  <c r="BP250" i="21"/>
  <c r="BQ250" i="21" s="1" a="1"/>
  <c r="BQ250" i="21" s="1"/>
  <c r="BO251" i="21"/>
  <c r="BP251" i="21"/>
  <c r="BQ251" i="21" s="1" a="1"/>
  <c r="BQ251" i="21" s="1"/>
  <c r="BO252" i="21"/>
  <c r="BP252" i="21"/>
  <c r="BQ252" i="21" s="1" a="1"/>
  <c r="BQ252" i="21" s="1"/>
  <c r="BO253" i="21"/>
  <c r="BP253" i="21"/>
  <c r="BQ253" i="21" s="1" a="1"/>
  <c r="BQ253" i="21" s="1"/>
  <c r="BO254" i="21"/>
  <c r="BP254" i="21"/>
  <c r="BQ254" i="21" s="1" a="1"/>
  <c r="BQ254" i="21" s="1"/>
  <c r="BO255" i="21"/>
  <c r="BP255" i="21"/>
  <c r="BQ255" i="21" s="1" a="1"/>
  <c r="BQ255" i="21" s="1"/>
  <c r="BO256" i="21"/>
  <c r="BP256" i="21"/>
  <c r="BQ256" i="21" s="1" a="1"/>
  <c r="BQ256" i="21" s="1"/>
  <c r="BO257" i="21"/>
  <c r="BP257" i="21"/>
  <c r="BQ257" i="21" s="1" a="1"/>
  <c r="BQ257" i="21" s="1"/>
  <c r="BO258" i="21"/>
  <c r="BP258" i="21"/>
  <c r="BQ258" i="21" s="1" a="1"/>
  <c r="BQ258" i="21" s="1"/>
  <c r="BO259" i="21"/>
  <c r="BP259" i="21"/>
  <c r="BQ259" i="21" s="1" a="1"/>
  <c r="BQ259" i="21" s="1"/>
  <c r="BO260" i="21"/>
  <c r="BP260" i="21"/>
  <c r="BQ260" i="21" s="1" a="1"/>
  <c r="BQ260" i="21" s="1"/>
  <c r="BO261" i="21"/>
  <c r="BP261" i="21"/>
  <c r="BQ261" i="21" s="1" a="1"/>
  <c r="BQ261" i="21" s="1"/>
  <c r="BO262" i="21"/>
  <c r="BP262" i="21"/>
  <c r="BQ262" i="21" s="1" a="1"/>
  <c r="BQ262" i="21" s="1"/>
  <c r="BO263" i="21"/>
  <c r="BP263" i="21"/>
  <c r="BQ263" i="21" s="1" a="1"/>
  <c r="BQ263" i="21" s="1"/>
  <c r="BO264" i="21"/>
  <c r="BP264" i="21"/>
  <c r="BQ264" i="21" s="1" a="1"/>
  <c r="BQ264" i="21" s="1"/>
  <c r="BO265" i="21"/>
  <c r="BP265" i="21"/>
  <c r="BQ265" i="21" s="1" a="1"/>
  <c r="BQ265" i="21" s="1"/>
  <c r="BO266" i="21"/>
  <c r="BP266" i="21"/>
  <c r="BQ266" i="21" s="1" a="1"/>
  <c r="BQ266" i="21" s="1"/>
  <c r="BO267" i="21"/>
  <c r="BP267" i="21"/>
  <c r="BQ267" i="21" s="1" a="1"/>
  <c r="BQ267" i="21" s="1"/>
  <c r="BO268" i="21"/>
  <c r="BP268" i="21"/>
  <c r="BQ268" i="21" s="1" a="1"/>
  <c r="BQ268" i="21" s="1"/>
  <c r="BO269" i="21"/>
  <c r="BP269" i="21"/>
  <c r="BQ269" i="21" s="1" a="1"/>
  <c r="BQ269" i="21" s="1"/>
  <c r="BO270" i="21"/>
  <c r="BP270" i="21"/>
  <c r="BQ270" i="21" s="1" a="1"/>
  <c r="BQ270" i="21" s="1"/>
  <c r="BO271" i="21"/>
  <c r="BP271" i="21"/>
  <c r="BQ271" i="21" s="1" a="1"/>
  <c r="BQ271" i="21" s="1"/>
  <c r="BO272" i="21"/>
  <c r="BP272" i="21"/>
  <c r="BQ272" i="21" s="1" a="1"/>
  <c r="BQ272" i="21" s="1"/>
  <c r="BO273" i="21"/>
  <c r="BP273" i="21"/>
  <c r="BQ273" i="21" s="1" a="1"/>
  <c r="BQ273" i="21" s="1"/>
  <c r="BO274" i="21"/>
  <c r="BP274" i="21"/>
  <c r="BQ274" i="21" s="1" a="1"/>
  <c r="BQ274" i="21" s="1"/>
  <c r="BO275" i="21"/>
  <c r="BP275" i="21"/>
  <c r="BQ275" i="21" s="1" a="1"/>
  <c r="BQ275" i="21" s="1"/>
  <c r="BO276" i="21"/>
  <c r="BP276" i="21"/>
  <c r="BQ276" i="21" s="1" a="1"/>
  <c r="BQ276" i="21" s="1"/>
  <c r="BO277" i="21"/>
  <c r="BP277" i="21"/>
  <c r="BQ277" i="21" s="1" a="1"/>
  <c r="BQ277" i="21" s="1"/>
  <c r="BO278" i="21"/>
  <c r="BP278" i="21"/>
  <c r="BQ278" i="21" s="1" a="1"/>
  <c r="BQ278" i="21" s="1"/>
  <c r="BO279" i="21"/>
  <c r="BP279" i="21"/>
  <c r="BQ279" i="21" s="1" a="1"/>
  <c r="BQ279" i="21" s="1"/>
  <c r="BO280" i="21"/>
  <c r="BP280" i="21"/>
  <c r="BQ280" i="21" s="1" a="1"/>
  <c r="BQ280" i="21" s="1"/>
  <c r="BO281" i="21"/>
  <c r="BP281" i="21"/>
  <c r="BQ281" i="21" s="1" a="1"/>
  <c r="BQ281" i="21" s="1"/>
  <c r="BO282" i="21"/>
  <c r="BP282" i="21"/>
  <c r="BQ282" i="21" s="1" a="1"/>
  <c r="BQ282" i="21" s="1"/>
  <c r="BO283" i="21"/>
  <c r="BP283" i="21"/>
  <c r="BQ283" i="21" s="1" a="1"/>
  <c r="BQ283" i="21" s="1"/>
  <c r="BO284" i="21"/>
  <c r="BP284" i="21"/>
  <c r="BQ284" i="21" s="1" a="1"/>
  <c r="BQ284" i="21" s="1"/>
  <c r="BO285" i="21"/>
  <c r="BP285" i="21"/>
  <c r="BQ285" i="21" s="1" a="1"/>
  <c r="BQ285" i="21" s="1"/>
  <c r="BO286" i="21"/>
  <c r="BP286" i="21"/>
  <c r="BO287" i="21"/>
  <c r="BP287" i="21"/>
  <c r="BQ287" i="21" s="1" a="1"/>
  <c r="BQ287" i="21" s="1"/>
  <c r="BO288" i="21"/>
  <c r="BP288" i="21"/>
  <c r="BQ288" i="21" s="1" a="1"/>
  <c r="BQ288" i="21" s="1"/>
  <c r="BO289" i="21"/>
  <c r="BP289" i="21"/>
  <c r="BQ289" i="21" s="1" a="1"/>
  <c r="BQ289" i="21" s="1"/>
  <c r="BO290" i="21"/>
  <c r="BP290" i="21"/>
  <c r="BQ290" i="21" s="1" a="1"/>
  <c r="BQ290" i="21" s="1"/>
  <c r="BO291" i="21"/>
  <c r="BP291" i="21"/>
  <c r="BQ291" i="21" s="1" a="1"/>
  <c r="BQ291" i="21" s="1"/>
  <c r="BO292" i="21"/>
  <c r="BP292" i="21"/>
  <c r="BQ292" i="21" s="1" a="1"/>
  <c r="BQ292" i="21" s="1"/>
  <c r="BO293" i="21"/>
  <c r="BP293" i="21"/>
  <c r="BQ293" i="21" s="1" a="1"/>
  <c r="BQ293" i="21" s="1"/>
  <c r="BO294" i="21"/>
  <c r="BP294" i="21"/>
  <c r="BO295" i="21"/>
  <c r="BP295" i="21"/>
  <c r="BQ295" i="21" s="1" a="1"/>
  <c r="BQ295" i="21" s="1"/>
  <c r="BO296" i="21"/>
  <c r="BP296" i="21"/>
  <c r="BQ296" i="21" s="1" a="1"/>
  <c r="BQ296" i="21" s="1"/>
  <c r="BO297" i="21"/>
  <c r="BP297" i="21"/>
  <c r="BQ297" i="21" s="1" a="1"/>
  <c r="BQ297" i="21" s="1"/>
  <c r="BO298" i="21"/>
  <c r="BP298" i="21"/>
  <c r="BO299" i="21"/>
  <c r="BP299" i="21"/>
  <c r="BQ299" i="21" s="1" a="1"/>
  <c r="BQ299" i="21" s="1"/>
  <c r="BO300" i="21"/>
  <c r="BP300" i="21"/>
  <c r="BQ300" i="21" s="1" a="1"/>
  <c r="BQ300" i="21" s="1"/>
  <c r="BO301" i="21"/>
  <c r="BP301" i="21"/>
  <c r="BQ301" i="21" s="1" a="1"/>
  <c r="BQ301" i="21" s="1"/>
  <c r="BO302" i="21"/>
  <c r="BP302" i="21"/>
  <c r="BR11" i="12"/>
  <c r="BS11" i="12"/>
  <c r="BR44" i="12"/>
  <c r="BS44" i="12"/>
  <c r="BT44" i="12" s="1" a="1"/>
  <c r="BT44" i="12" s="1"/>
  <c r="BR69" i="12"/>
  <c r="BS69" i="12"/>
  <c r="BT69" i="12" s="1" a="1"/>
  <c r="BT69" i="12" s="1"/>
  <c r="BR81" i="12"/>
  <c r="BS81" i="12"/>
  <c r="BT81" i="12" s="1" a="1"/>
  <c r="BT81" i="12" s="1"/>
  <c r="BR82" i="12"/>
  <c r="BS82" i="12"/>
  <c r="BR87" i="12"/>
  <c r="BS87" i="12"/>
  <c r="BT87" i="12" s="1" a="1"/>
  <c r="BT87" i="12" s="1"/>
  <c r="BR88" i="12"/>
  <c r="BS88" i="12"/>
  <c r="BT88" i="12" s="1" a="1"/>
  <c r="BT88" i="12" s="1"/>
  <c r="BR102" i="12"/>
  <c r="BS102" i="12"/>
  <c r="BT102" i="12" s="1" a="1"/>
  <c r="BT102" i="12" s="1"/>
  <c r="BR119" i="12"/>
  <c r="BS119" i="12"/>
  <c r="BR145" i="12"/>
  <c r="BS145" i="12"/>
  <c r="BT145" i="12" s="1" a="1"/>
  <c r="BT145" i="12" s="1"/>
  <c r="BR155" i="12"/>
  <c r="BS155" i="12"/>
  <c r="BT155" i="12" s="1" a="1"/>
  <c r="BT155" i="12" s="1"/>
  <c r="BR173" i="12"/>
  <c r="BS173" i="12"/>
  <c r="BT173" i="12" s="1" a="1"/>
  <c r="BT173" i="12" s="1"/>
  <c r="BR177" i="12"/>
  <c r="BS177" i="12"/>
  <c r="BR209" i="12"/>
  <c r="BS209" i="12"/>
  <c r="BT209" i="12" s="1" a="1"/>
  <c r="BT209" i="12" s="1"/>
  <c r="BR7" i="12"/>
  <c r="BS7" i="12"/>
  <c r="BT7" i="12" s="1" a="1"/>
  <c r="BT7" i="12" s="1"/>
  <c r="BR103" i="12"/>
  <c r="BS103" i="12"/>
  <c r="BT103" i="12" s="1" a="1"/>
  <c r="BT103" i="12" s="1"/>
  <c r="BR124" i="12"/>
  <c r="BS124" i="12"/>
  <c r="BR141" i="12"/>
  <c r="BS141" i="12"/>
  <c r="BT141" i="12" s="1" a="1"/>
  <c r="BT141" i="12" s="1"/>
  <c r="BR142" i="12"/>
  <c r="BS142" i="12"/>
  <c r="BT142" i="12" s="1" a="1"/>
  <c r="BT142" i="12" s="1"/>
  <c r="BR162" i="12"/>
  <c r="BS162" i="12"/>
  <c r="BT162" i="12" s="1" a="1"/>
  <c r="BT162" i="12" s="1"/>
  <c r="BR180" i="12"/>
  <c r="BS180" i="12"/>
  <c r="BT180" i="12" s="1" a="1"/>
  <c r="BT180" i="12" s="1"/>
  <c r="BR190" i="12"/>
  <c r="BS190" i="12"/>
  <c r="BR203" i="12"/>
  <c r="BS203" i="12"/>
  <c r="BT203" i="12" s="1" a="1"/>
  <c r="BT203" i="12" s="1"/>
  <c r="BR210" i="12"/>
  <c r="BS210" i="12"/>
  <c r="BT210" i="12" s="1" a="1"/>
  <c r="BT210" i="12" s="1"/>
  <c r="BR13" i="12"/>
  <c r="BS13" i="12"/>
  <c r="BT13" i="12" s="1" a="1"/>
  <c r="BT13" i="12" s="1"/>
  <c r="BR32" i="12"/>
  <c r="BS32" i="12"/>
  <c r="BT32" i="12" s="1" a="1"/>
  <c r="BT32" i="12" s="1"/>
  <c r="BR43" i="12"/>
  <c r="BS43" i="12"/>
  <c r="BT43" i="12" s="1" a="1"/>
  <c r="BT43" i="12" s="1"/>
  <c r="BR72" i="12"/>
  <c r="BS72" i="12"/>
  <c r="BT72" i="12" s="1" a="1"/>
  <c r="BT72" i="12" s="1"/>
  <c r="BR80" i="12"/>
  <c r="BS80" i="12"/>
  <c r="BT80" i="12" s="1" a="1"/>
  <c r="BT80" i="12" s="1"/>
  <c r="BR78" i="12"/>
  <c r="BS78" i="12"/>
  <c r="BT78" i="12" s="1" a="1"/>
  <c r="BT78" i="12" s="1"/>
  <c r="BR92" i="12"/>
  <c r="BS92" i="12"/>
  <c r="BT92" i="12" s="1" a="1"/>
  <c r="BT92" i="12" s="1"/>
  <c r="BR112" i="12"/>
  <c r="BS112" i="12"/>
  <c r="BT112" i="12" s="1" a="1"/>
  <c r="BT112" i="12" s="1"/>
  <c r="BR120" i="12"/>
  <c r="BS120" i="12"/>
  <c r="BT120" i="12" s="1" a="1"/>
  <c r="BT120" i="12" s="1"/>
  <c r="BR170" i="12"/>
  <c r="BS170" i="12"/>
  <c r="BT170" i="12" s="1" a="1"/>
  <c r="BT170" i="12" s="1"/>
  <c r="BR204" i="12"/>
  <c r="BS204" i="12"/>
  <c r="BT204" i="12" s="1" a="1"/>
  <c r="BT204" i="12" s="1"/>
  <c r="BR212" i="12"/>
  <c r="BS212" i="12"/>
  <c r="BT212" i="12" s="1" a="1"/>
  <c r="BT212" i="12" s="1"/>
  <c r="BR213" i="12"/>
  <c r="BS213" i="12"/>
  <c r="BR216" i="12"/>
  <c r="BS216" i="12"/>
  <c r="BR16" i="12"/>
  <c r="BS16" i="12"/>
  <c r="BT16" i="12" s="1" a="1"/>
  <c r="BT16" i="12" s="1"/>
  <c r="BR114" i="12"/>
  <c r="BS114" i="12"/>
  <c r="BT114" i="12" s="1" a="1"/>
  <c r="BT114" i="12" s="1"/>
  <c r="BR194" i="12"/>
  <c r="BS194" i="12"/>
  <c r="BT194" i="12" s="1" a="1"/>
  <c r="BT194" i="12" s="1"/>
  <c r="BR47" i="12"/>
  <c r="BS47" i="12"/>
  <c r="BT47" i="12" s="1" a="1"/>
  <c r="BT47" i="12" s="1"/>
  <c r="BR197" i="12"/>
  <c r="BS197" i="12"/>
  <c r="BT197" i="12" s="1" a="1"/>
  <c r="BT197" i="12" s="1"/>
  <c r="BR63" i="12"/>
  <c r="BS63" i="12"/>
  <c r="BT63" i="12" s="1" a="1"/>
  <c r="BT63" i="12" s="1"/>
  <c r="BR101" i="12"/>
  <c r="BS101" i="12"/>
  <c r="BT101" i="12" s="1" a="1"/>
  <c r="BT101" i="12" s="1"/>
  <c r="BR10" i="12"/>
  <c r="BS10" i="12"/>
  <c r="BT10" i="12" s="1" a="1"/>
  <c r="BT10" i="12" s="1"/>
  <c r="BR118" i="12"/>
  <c r="BS118" i="12"/>
  <c r="BT118" i="12" s="1" a="1"/>
  <c r="BT118" i="12" s="1"/>
  <c r="BR195" i="12"/>
  <c r="BS195" i="12"/>
  <c r="BT195" i="12" s="1" a="1"/>
  <c r="BT195" i="12" s="1"/>
  <c r="BR70" i="12"/>
  <c r="BS70" i="12"/>
  <c r="BT70" i="12" s="1" a="1"/>
  <c r="BT70" i="12" s="1"/>
  <c r="BR61" i="12"/>
  <c r="BS61" i="12"/>
  <c r="BT61" i="12" s="1" a="1"/>
  <c r="BT61" i="12" s="1"/>
  <c r="BR122" i="12"/>
  <c r="BS122" i="12"/>
  <c r="BT122" i="12" s="1" a="1"/>
  <c r="BT122" i="12" s="1"/>
  <c r="BR54" i="12"/>
  <c r="BS54" i="12"/>
  <c r="BT54" i="12" s="1" a="1"/>
  <c r="BT54" i="12" s="1"/>
  <c r="BR171" i="12"/>
  <c r="BS171" i="12"/>
  <c r="BT171" i="12" s="1" a="1"/>
  <c r="BT171" i="12" s="1"/>
  <c r="BR48" i="12"/>
  <c r="BS48" i="12"/>
  <c r="BT48" i="12" s="1" a="1"/>
  <c r="BT48" i="12" s="1"/>
  <c r="BR58" i="12"/>
  <c r="BS58" i="12"/>
  <c r="BT58" i="12" s="1" a="1"/>
  <c r="BT58" i="12" s="1"/>
  <c r="BR176" i="12"/>
  <c r="BS176" i="12"/>
  <c r="BT176" i="12" s="1" a="1"/>
  <c r="BT176" i="12" s="1"/>
  <c r="BR207" i="12"/>
  <c r="BS207" i="12"/>
  <c r="BT207" i="12" s="1" a="1"/>
  <c r="BT207" i="12" s="1"/>
  <c r="BR133" i="12"/>
  <c r="BS133" i="12"/>
  <c r="BT133" i="12" s="1" a="1"/>
  <c r="BT133" i="12" s="1"/>
  <c r="BR86" i="12"/>
  <c r="BS86" i="12"/>
  <c r="BT86" i="12" s="1" a="1"/>
  <c r="BT86" i="12" s="1"/>
  <c r="BR163" i="12"/>
  <c r="BS163" i="12"/>
  <c r="BT163" i="12" s="1" a="1"/>
  <c r="BT163" i="12" s="1"/>
  <c r="BR172" i="12"/>
  <c r="BS172" i="12"/>
  <c r="BT172" i="12" s="1" a="1"/>
  <c r="BT172" i="12" s="1"/>
  <c r="BR200" i="12"/>
  <c r="BS200" i="12"/>
  <c r="BT200" i="12" s="1" a="1"/>
  <c r="BT200" i="12" s="1"/>
  <c r="BR53" i="12"/>
  <c r="BS53" i="12"/>
  <c r="BT53" i="12" s="1" a="1"/>
  <c r="BT53" i="12" s="1"/>
  <c r="BR14" i="12"/>
  <c r="BS14" i="12"/>
  <c r="BR31" i="12"/>
  <c r="BS31" i="12"/>
  <c r="BT31" i="12" s="1" a="1"/>
  <c r="BT31" i="12" s="1"/>
  <c r="BR85" i="12"/>
  <c r="BS85" i="12"/>
  <c r="BT85" i="12" s="1" a="1"/>
  <c r="BT85" i="12" s="1"/>
  <c r="BR104" i="12"/>
  <c r="BS104" i="12"/>
  <c r="BT104" i="12" s="1" a="1"/>
  <c r="BT104" i="12" s="1"/>
  <c r="BR105" i="12"/>
  <c r="BS105" i="12"/>
  <c r="BR132" i="12"/>
  <c r="BS132" i="12"/>
  <c r="BT132" i="12" s="1" a="1"/>
  <c r="BT132" i="12" s="1"/>
  <c r="BR168" i="12"/>
  <c r="BS168" i="12"/>
  <c r="BT168" i="12" s="1" a="1"/>
  <c r="BT168" i="12" s="1"/>
  <c r="BR202" i="12"/>
  <c r="BS202" i="12"/>
  <c r="BT202" i="12" s="1" a="1"/>
  <c r="BT202" i="12" s="1"/>
  <c r="BR206" i="12"/>
  <c r="BS206" i="12"/>
  <c r="BT206" i="12" s="1" a="1"/>
  <c r="BT206" i="12" s="1"/>
  <c r="BR179" i="12"/>
  <c r="BS179" i="12"/>
  <c r="BT179" i="12" s="1" a="1"/>
  <c r="BT179" i="12" s="1"/>
  <c r="BR75" i="12"/>
  <c r="BS75" i="12"/>
  <c r="BT75" i="12" s="1" a="1"/>
  <c r="BT75" i="12" s="1"/>
  <c r="BR56" i="12"/>
  <c r="BS56" i="12"/>
  <c r="BR127" i="12"/>
  <c r="BS127" i="12"/>
  <c r="BT127" i="12" s="1" a="1"/>
  <c r="BT127" i="12" s="1"/>
  <c r="BR214" i="12"/>
  <c r="BS214" i="12"/>
  <c r="BT214" i="12" s="1" a="1"/>
  <c r="BT214" i="12" s="1"/>
  <c r="BR117" i="12"/>
  <c r="BS117" i="12"/>
  <c r="BT117" i="12" s="1" a="1"/>
  <c r="BT117" i="12" s="1"/>
  <c r="BR205" i="12"/>
  <c r="BS205" i="12"/>
  <c r="BT205" i="12" s="1" a="1"/>
  <c r="BT205" i="12" s="1"/>
  <c r="BR191" i="12"/>
  <c r="BS191" i="12"/>
  <c r="BT191" i="12" s="1" a="1"/>
  <c r="BT191" i="12" s="1"/>
  <c r="BR198" i="12"/>
  <c r="BS198" i="12"/>
  <c r="BR174" i="12"/>
  <c r="BS174" i="12"/>
  <c r="BT174" i="12" s="1" a="1"/>
  <c r="BT174" i="12" s="1"/>
  <c r="BR6" i="12"/>
  <c r="BS6" i="12"/>
  <c r="BT6" i="12" s="1" a="1"/>
  <c r="BT6" i="12" s="1"/>
  <c r="BR22" i="12"/>
  <c r="BS22" i="12"/>
  <c r="BR121" i="12"/>
  <c r="BS121" i="12"/>
  <c r="BT121" i="12" s="1" a="1"/>
  <c r="BT121" i="12" s="1"/>
  <c r="BR167" i="12"/>
  <c r="BS167" i="12"/>
  <c r="BT167" i="12" s="1" a="1"/>
  <c r="BT167" i="12" s="1"/>
  <c r="BR17" i="12"/>
  <c r="BS17" i="12"/>
  <c r="BT17" i="12" s="1" a="1"/>
  <c r="BT17" i="12" s="1"/>
  <c r="BR147" i="12"/>
  <c r="BS147" i="12"/>
  <c r="BT147" i="12" s="1" a="1"/>
  <c r="BT147" i="12" s="1"/>
  <c r="BR154" i="12"/>
  <c r="BS154" i="12"/>
  <c r="BT154" i="12" s="1" a="1"/>
  <c r="BT154" i="12" s="1"/>
  <c r="BR15" i="12"/>
  <c r="BS15" i="12"/>
  <c r="BT15" i="12" s="1" a="1"/>
  <c r="BT15" i="12" s="1"/>
  <c r="BR59" i="12"/>
  <c r="BS59" i="12"/>
  <c r="BR89" i="12"/>
  <c r="BS89" i="12"/>
  <c r="BT89" i="12" s="1" a="1"/>
  <c r="BT89" i="12" s="1"/>
  <c r="BR109" i="12"/>
  <c r="BS109" i="12"/>
  <c r="BT109" i="12" s="1" a="1"/>
  <c r="BT109" i="12" s="1"/>
  <c r="BR161" i="12"/>
  <c r="BS161" i="12"/>
  <c r="BT161" i="12" s="1" a="1"/>
  <c r="BT161" i="12" s="1"/>
  <c r="BR165" i="12"/>
  <c r="BS165" i="12"/>
  <c r="BR183" i="12"/>
  <c r="BS183" i="12"/>
  <c r="BR62" i="12"/>
  <c r="BS62" i="12"/>
  <c r="BT62" i="12" s="1" a="1"/>
  <c r="BT62" i="12" s="1"/>
  <c r="BR110" i="12"/>
  <c r="BS110" i="12"/>
  <c r="BT110" i="12" s="1" a="1"/>
  <c r="BT110" i="12" s="1"/>
  <c r="BR50" i="12"/>
  <c r="BS50" i="12"/>
  <c r="BT50" i="12" s="1" a="1"/>
  <c r="BT50" i="12" s="1"/>
  <c r="BR151" i="12"/>
  <c r="BS151" i="12"/>
  <c r="BT151" i="12" s="1" a="1"/>
  <c r="BT151" i="12" s="1"/>
  <c r="BR68" i="12"/>
  <c r="BS68" i="12"/>
  <c r="BR45" i="12"/>
  <c r="BS45" i="12"/>
  <c r="BR134" i="12"/>
  <c r="BS134" i="12"/>
  <c r="BT134" i="12" s="1" a="1"/>
  <c r="BT134" i="12" s="1"/>
  <c r="BR143" i="12"/>
  <c r="BS143" i="12"/>
  <c r="BT143" i="12" s="1" a="1"/>
  <c r="BT143" i="12" s="1"/>
  <c r="BR67" i="12"/>
  <c r="BS67" i="12"/>
  <c r="BT67" i="12" s="1" a="1"/>
  <c r="BT67" i="12" s="1"/>
  <c r="BR64" i="12"/>
  <c r="BS64" i="12"/>
  <c r="BT64" i="12" s="1" a="1"/>
  <c r="BT64" i="12" s="1"/>
  <c r="BR181" i="12"/>
  <c r="BS181" i="12"/>
  <c r="BT181" i="12" s="1" a="1"/>
  <c r="BT181" i="12" s="1"/>
  <c r="BR187" i="12"/>
  <c r="BS187" i="12"/>
  <c r="BT187" i="12" s="1" a="1"/>
  <c r="BT187" i="12" s="1"/>
  <c r="BR157" i="12"/>
  <c r="BS157" i="12"/>
  <c r="BT157" i="12" s="1" a="1"/>
  <c r="BT157" i="12" s="1"/>
  <c r="BR77" i="12"/>
  <c r="BS77" i="12"/>
  <c r="BR160" i="12"/>
  <c r="BS160" i="12"/>
  <c r="BR208" i="12"/>
  <c r="BS208" i="12"/>
  <c r="BT208" i="12" s="1" a="1"/>
  <c r="BT208" i="12" s="1"/>
  <c r="BR188" i="12"/>
  <c r="BS188" i="12"/>
  <c r="BT188" i="12" s="1" a="1"/>
  <c r="BT188" i="12" s="1"/>
  <c r="BR94" i="12"/>
  <c r="BS94" i="12"/>
  <c r="BT94" i="12" s="1" a="1"/>
  <c r="BT94" i="12" s="1"/>
  <c r="BR93" i="12"/>
  <c r="BS93" i="12"/>
  <c r="BT93" i="12" s="1" a="1"/>
  <c r="BT93" i="12" s="1"/>
  <c r="BR129" i="12"/>
  <c r="BS129" i="12"/>
  <c r="BR35" i="12"/>
  <c r="BS35" i="12"/>
  <c r="BT35" i="12" s="1" a="1"/>
  <c r="BT35" i="12" s="1"/>
  <c r="BR38" i="12"/>
  <c r="BS38" i="12"/>
  <c r="BT38" i="12" s="1" a="1"/>
  <c r="BT38" i="12" s="1"/>
  <c r="BR40" i="12"/>
  <c r="BS40" i="12"/>
  <c r="BT40" i="12" s="1" a="1"/>
  <c r="BT40" i="12" s="1"/>
  <c r="BR60" i="12"/>
  <c r="BS60" i="12"/>
  <c r="BT60" i="12" s="1" a="1"/>
  <c r="BT60" i="12" s="1"/>
  <c r="BR108" i="12"/>
  <c r="BS108" i="12"/>
  <c r="BR125" i="12"/>
  <c r="BS125" i="12"/>
  <c r="BT125" i="12" s="1" a="1"/>
  <c r="BT125" i="12" s="1"/>
  <c r="BR128" i="12"/>
  <c r="BS128" i="12"/>
  <c r="BT128" i="12" s="1" a="1"/>
  <c r="BT128" i="12" s="1"/>
  <c r="BR135" i="12"/>
  <c r="BS135" i="12"/>
  <c r="BT135" i="12" s="1" a="1"/>
  <c r="BT135" i="12" s="1"/>
  <c r="BR169" i="12"/>
  <c r="BS169" i="12"/>
  <c r="BR178" i="12"/>
  <c r="BS178" i="12"/>
  <c r="BT178" i="12" s="1" a="1"/>
  <c r="BT178" i="12" s="1"/>
  <c r="BR19" i="12"/>
  <c r="BS19" i="12"/>
  <c r="BT19" i="12" s="1" a="1"/>
  <c r="BT19" i="12" s="1"/>
  <c r="BR97" i="12"/>
  <c r="BS97" i="12"/>
  <c r="BT97" i="12" s="1" a="1"/>
  <c r="BT97" i="12" s="1"/>
  <c r="BR100" i="12"/>
  <c r="BS100" i="12"/>
  <c r="BR116" i="12"/>
  <c r="BS116" i="12"/>
  <c r="BT116" i="12" s="1" a="1"/>
  <c r="BT116" i="12" s="1"/>
  <c r="BR126" i="12"/>
  <c r="BS126" i="12"/>
  <c r="BT126" i="12" s="1" a="1"/>
  <c r="BT126" i="12" s="1"/>
  <c r="BR139" i="12"/>
  <c r="BS139" i="12"/>
  <c r="BT139" i="12" s="1" a="1"/>
  <c r="BT139" i="12" s="1"/>
  <c r="BR51" i="12"/>
  <c r="BS51" i="12"/>
  <c r="BT51" i="12" s="1" a="1"/>
  <c r="BT51" i="12" s="1"/>
  <c r="BR18" i="12"/>
  <c r="BS18" i="12"/>
  <c r="BT18" i="12" s="1" a="1"/>
  <c r="BT18" i="12" s="1"/>
  <c r="BR34" i="12"/>
  <c r="BS34" i="12"/>
  <c r="BT34" i="12" s="1" a="1"/>
  <c r="BT34" i="12" s="1"/>
  <c r="BR36" i="12"/>
  <c r="BS36" i="12"/>
  <c r="BT36" i="12" s="1" a="1"/>
  <c r="BT36" i="12" s="1"/>
  <c r="BR24" i="12"/>
  <c r="BS24" i="12"/>
  <c r="BT24" i="12" s="1" a="1"/>
  <c r="BT24" i="12" s="1"/>
  <c r="BR25" i="12"/>
  <c r="BS25" i="12"/>
  <c r="BR28" i="12"/>
  <c r="BS28" i="12"/>
  <c r="BT28" i="12" s="1" a="1"/>
  <c r="BT28" i="12" s="1"/>
  <c r="BR73" i="12"/>
  <c r="BS73" i="12"/>
  <c r="BT73" i="12" s="1" a="1"/>
  <c r="BT73" i="12" s="1"/>
  <c r="BR79" i="12"/>
  <c r="BS79" i="12"/>
  <c r="BR99" i="12"/>
  <c r="BS99" i="12"/>
  <c r="BR98" i="12"/>
  <c r="BS98" i="12"/>
  <c r="BR140" i="12"/>
  <c r="BS140" i="12"/>
  <c r="BT140" i="12" s="1" a="1"/>
  <c r="BT140" i="12" s="1"/>
  <c r="BR49" i="12"/>
  <c r="BS49" i="12"/>
  <c r="BT49" i="12" s="1" a="1"/>
  <c r="BT49" i="12" s="1"/>
  <c r="BR156" i="12"/>
  <c r="BS156" i="12"/>
  <c r="BT156" i="12" s="1" a="1"/>
  <c r="BT156" i="12" s="1"/>
  <c r="BR146" i="12"/>
  <c r="BS146" i="12"/>
  <c r="BT146" i="12" s="1" a="1"/>
  <c r="BT146" i="12" s="1"/>
  <c r="BR37" i="12"/>
  <c r="BS37" i="12"/>
  <c r="BT37" i="12" s="1" a="1"/>
  <c r="BT37" i="12" s="1"/>
  <c r="BR52" i="12"/>
  <c r="BS52" i="12"/>
  <c r="BT52" i="12" s="1" a="1"/>
  <c r="BT52" i="12" s="1"/>
  <c r="BR29" i="12"/>
  <c r="BS29" i="12"/>
  <c r="BT29" i="12" s="1" a="1"/>
  <c r="BT29" i="12" s="1"/>
  <c r="BR201" i="12"/>
  <c r="BS201" i="12"/>
  <c r="BR153" i="12"/>
  <c r="BS153" i="12"/>
  <c r="BT153" i="12" s="1" a="1"/>
  <c r="BT153" i="12" s="1"/>
  <c r="BR23" i="12"/>
  <c r="BS23" i="12"/>
  <c r="BT23" i="12" s="1" a="1"/>
  <c r="BT23" i="12" s="1"/>
  <c r="BR27" i="12"/>
  <c r="BS27" i="12"/>
  <c r="BR20" i="12"/>
  <c r="BS20" i="12"/>
  <c r="BT20" i="12" s="1" a="1"/>
  <c r="BT20" i="12" s="1"/>
  <c r="BR46" i="12"/>
  <c r="BS46" i="12"/>
  <c r="BT46" i="12" s="1" a="1"/>
  <c r="BT46" i="12" s="1"/>
  <c r="BR65" i="12"/>
  <c r="BS65" i="12"/>
  <c r="BT65" i="12" s="1" a="1"/>
  <c r="BT65" i="12" s="1"/>
  <c r="BR66" i="12"/>
  <c r="BS66" i="12"/>
  <c r="BT66" i="12" s="1" a="1"/>
  <c r="BT66" i="12" s="1"/>
  <c r="BR84" i="12"/>
  <c r="BS84" i="12"/>
  <c r="BT84" i="12" s="1" a="1"/>
  <c r="BT84" i="12" s="1"/>
  <c r="BR96" i="12"/>
  <c r="BS96" i="12"/>
  <c r="BT96" i="12" s="1" a="1"/>
  <c r="BT96" i="12" s="1"/>
  <c r="BR111" i="12"/>
  <c r="BS111" i="12"/>
  <c r="BT111" i="12" s="1" a="1"/>
  <c r="BT111" i="12" s="1"/>
  <c r="BR185" i="12"/>
  <c r="BS185" i="12"/>
  <c r="BR107" i="12"/>
  <c r="BS107" i="12"/>
  <c r="BR131" i="12"/>
  <c r="BS131" i="12"/>
  <c r="BT131" i="12" s="1" a="1"/>
  <c r="BT131" i="12" s="1"/>
  <c r="BR21" i="12"/>
  <c r="BS21" i="12"/>
  <c r="BT21" i="12" s="1" a="1"/>
  <c r="BT21" i="12" s="1"/>
  <c r="BR57" i="12"/>
  <c r="BS57" i="12"/>
  <c r="BR159" i="12"/>
  <c r="BS159" i="12"/>
  <c r="BT159" i="12" s="1" a="1"/>
  <c r="BT159" i="12" s="1"/>
  <c r="BR150" i="12"/>
  <c r="BS150" i="12"/>
  <c r="BR152" i="12"/>
  <c r="BS152" i="12"/>
  <c r="BT152" i="12" s="1" a="1"/>
  <c r="BT152" i="12" s="1"/>
  <c r="BR193" i="12"/>
  <c r="BS193" i="12"/>
  <c r="BT193" i="12" s="1" a="1"/>
  <c r="BT193" i="12" s="1"/>
  <c r="BR115" i="12"/>
  <c r="BS115" i="12"/>
  <c r="BT115" i="12" s="1" a="1"/>
  <c r="BT115" i="12" s="1"/>
  <c r="BR192" i="12"/>
  <c r="BS192" i="12"/>
  <c r="BT192" i="12" s="1" a="1"/>
  <c r="BT192" i="12" s="1"/>
  <c r="BR9" i="12"/>
  <c r="BS9" i="12"/>
  <c r="BT9" i="12" s="1" a="1"/>
  <c r="BT9" i="12" s="1"/>
  <c r="BR175" i="12"/>
  <c r="BS175" i="12"/>
  <c r="BT175" i="12" s="1" a="1"/>
  <c r="BT175" i="12" s="1"/>
  <c r="BR83" i="12"/>
  <c r="BS83" i="12"/>
  <c r="BT83" i="12" s="1" a="1"/>
  <c r="BT83" i="12" s="1"/>
  <c r="BR123" i="12"/>
  <c r="BS123" i="12"/>
  <c r="BT123" i="12" s="1" a="1"/>
  <c r="BT123" i="12" s="1"/>
  <c r="BR39" i="12"/>
  <c r="BS39" i="12"/>
  <c r="BT39" i="12" s="1" a="1"/>
  <c r="BT39" i="12" s="1"/>
  <c r="BR41" i="12"/>
  <c r="BS41" i="12"/>
  <c r="BR189" i="12"/>
  <c r="BS189" i="12"/>
  <c r="BR158" i="12"/>
  <c r="BS158" i="12"/>
  <c r="BT158" i="12" s="1" a="1"/>
  <c r="BT158" i="12" s="1"/>
  <c r="BR30" i="12"/>
  <c r="BS30" i="12"/>
  <c r="BT30" i="12" s="1" a="1"/>
  <c r="BT30" i="12" s="1"/>
  <c r="BR144" i="12"/>
  <c r="BS144" i="12"/>
  <c r="BR130" i="12"/>
  <c r="BS130" i="12"/>
  <c r="BT130" i="12" s="1" a="1"/>
  <c r="BT130" i="12" s="1"/>
  <c r="BR95" i="12"/>
  <c r="BS95" i="12"/>
  <c r="BR113" i="12"/>
  <c r="BS113" i="12"/>
  <c r="BT113" i="12" s="1" a="1"/>
  <c r="BT113" i="12" s="1"/>
  <c r="BR42" i="12"/>
  <c r="BS42" i="12"/>
  <c r="BT42" i="12" s="1" a="1"/>
  <c r="BT42" i="12" s="1"/>
  <c r="BR136" i="12"/>
  <c r="BS136" i="12"/>
  <c r="BT136" i="12" s="1" a="1"/>
  <c r="BT136" i="12" s="1"/>
  <c r="BR137" i="12"/>
  <c r="BS137" i="12"/>
  <c r="BT137" i="12" s="1" a="1"/>
  <c r="BT137" i="12" s="1"/>
  <c r="BR184" i="12"/>
  <c r="BS184" i="12"/>
  <c r="BT184" i="12" s="1" a="1"/>
  <c r="BT184" i="12" s="1"/>
  <c r="BR166" i="12"/>
  <c r="BS166" i="12"/>
  <c r="BR76" i="12"/>
  <c r="BS76" i="12"/>
  <c r="BT76" i="12" s="1" a="1"/>
  <c r="BT76" i="12" s="1"/>
  <c r="BR106" i="12"/>
  <c r="BS106" i="12"/>
  <c r="BT106" i="12" s="1" a="1"/>
  <c r="BT106" i="12" s="1"/>
  <c r="BR71" i="12"/>
  <c r="BS71" i="12"/>
  <c r="BT71" i="12" s="1" a="1"/>
  <c r="BT71" i="12" s="1"/>
  <c r="BR91" i="12"/>
  <c r="BS91" i="12"/>
  <c r="BR186" i="12"/>
  <c r="BS186" i="12"/>
  <c r="BT186" i="12" s="1" a="1"/>
  <c r="BT186" i="12" s="1"/>
  <c r="BR5" i="12"/>
  <c r="BS5" i="12"/>
  <c r="BR8" i="12"/>
  <c r="BS8" i="12"/>
  <c r="BT8" i="12" s="1" a="1"/>
  <c r="BT8" i="12" s="1"/>
  <c r="BR164" i="12"/>
  <c r="BS164" i="12"/>
  <c r="BR199" i="12"/>
  <c r="BS199" i="12"/>
  <c r="BT199" i="12" s="1" a="1"/>
  <c r="BT199" i="12" s="1"/>
  <c r="BR90" i="12"/>
  <c r="BS90" i="12"/>
  <c r="BT90" i="12" s="1" a="1"/>
  <c r="BT90" i="12" s="1"/>
  <c r="BR33" i="12"/>
  <c r="BS33" i="12"/>
  <c r="BT33" i="12" s="1" a="1"/>
  <c r="BT33" i="12" s="1"/>
  <c r="BR148" i="12"/>
  <c r="BS148" i="12"/>
  <c r="BT148" i="12" s="1" a="1"/>
  <c r="BT148" i="12" s="1"/>
  <c r="BR211" i="12"/>
  <c r="BS211" i="12"/>
  <c r="BT211" i="12" s="1" a="1"/>
  <c r="BT211" i="12" s="1"/>
  <c r="BR74" i="12"/>
  <c r="BS74" i="12"/>
  <c r="BT74" i="12" s="1" a="1"/>
  <c r="BT74" i="12" s="1"/>
  <c r="BR215" i="12"/>
  <c r="BS215" i="12"/>
  <c r="BT215" i="12" s="1" a="1"/>
  <c r="BT215" i="12" s="1"/>
  <c r="BR12" i="12"/>
  <c r="BS12" i="12"/>
  <c r="BT12" i="12" s="1" a="1"/>
  <c r="BT12" i="12" s="1"/>
  <c r="BR26" i="12"/>
  <c r="BS26" i="12"/>
  <c r="BT26" i="12" s="1" a="1"/>
  <c r="BT26" i="12" s="1"/>
  <c r="BR55" i="12"/>
  <c r="BS55" i="12"/>
  <c r="BT55" i="12" s="1" a="1"/>
  <c r="BT55" i="12" s="1"/>
  <c r="BR149" i="12"/>
  <c r="BS149" i="12"/>
  <c r="BT149" i="12" s="1" a="1"/>
  <c r="BT149" i="12" s="1"/>
  <c r="BR196" i="12"/>
  <c r="BS196" i="12"/>
  <c r="BT196" i="12" s="1" a="1"/>
  <c r="BT196" i="12" s="1"/>
  <c r="BR182" i="12"/>
  <c r="BS182" i="12"/>
  <c r="BT182" i="12" s="1" a="1"/>
  <c r="BT182" i="12" s="1"/>
  <c r="BR217" i="12"/>
  <c r="BS217" i="12"/>
  <c r="BT217" i="12" s="1" a="1"/>
  <c r="BT217" i="12" s="1"/>
  <c r="BR218" i="12"/>
  <c r="BS218" i="12"/>
  <c r="BT218" i="12" s="1" a="1"/>
  <c r="BT218" i="12" s="1"/>
  <c r="BR219" i="12"/>
  <c r="BS219" i="12"/>
  <c r="BT219" i="12" s="1" a="1"/>
  <c r="BT219" i="12" s="1"/>
  <c r="BR220" i="12"/>
  <c r="BS220" i="12"/>
  <c r="BT220" i="12" s="1" a="1"/>
  <c r="BT220" i="12" s="1"/>
  <c r="BR221" i="12"/>
  <c r="BS221" i="12"/>
  <c r="BT221" i="12" s="1" a="1"/>
  <c r="BT221" i="12" s="1"/>
  <c r="BR222" i="12"/>
  <c r="BS222" i="12"/>
  <c r="BT222" i="12" s="1" a="1"/>
  <c r="BT222" i="12" s="1"/>
  <c r="BR223" i="12"/>
  <c r="BS223" i="12"/>
  <c r="BT223" i="12" s="1" a="1"/>
  <c r="BT223" i="12" s="1"/>
  <c r="BR224" i="12"/>
  <c r="BS224" i="12"/>
  <c r="BT224" i="12" s="1" a="1"/>
  <c r="BT224" i="12" s="1"/>
  <c r="BR225" i="12"/>
  <c r="BS225" i="12"/>
  <c r="BT225" i="12" s="1" a="1"/>
  <c r="BT225" i="12" s="1"/>
  <c r="BR226" i="12"/>
  <c r="BS226" i="12"/>
  <c r="BT226" i="12" s="1" a="1"/>
  <c r="BT226" i="12" s="1"/>
  <c r="BR227" i="12"/>
  <c r="BS227" i="12"/>
  <c r="BT227" i="12" s="1" a="1"/>
  <c r="BT227" i="12" s="1"/>
  <c r="BR228" i="12"/>
  <c r="BS228" i="12"/>
  <c r="BT228" i="12" s="1" a="1"/>
  <c r="BT228" i="12" s="1"/>
  <c r="BR229" i="12"/>
  <c r="BS229" i="12"/>
  <c r="BT229" i="12" s="1" a="1"/>
  <c r="BT229" i="12" s="1"/>
  <c r="BR230" i="12"/>
  <c r="BS230" i="12"/>
  <c r="BT230" i="12" s="1" a="1"/>
  <c r="BT230" i="12" s="1"/>
  <c r="BR231" i="12"/>
  <c r="BS231" i="12"/>
  <c r="BT231" i="12" s="1" a="1"/>
  <c r="BT231" i="12" s="1"/>
  <c r="BR232" i="12"/>
  <c r="BS232" i="12"/>
  <c r="BT232" i="12" s="1" a="1"/>
  <c r="BT232" i="12" s="1"/>
  <c r="BR233" i="12"/>
  <c r="BS233" i="12"/>
  <c r="BT233" i="12" s="1" a="1"/>
  <c r="BT233" i="12" s="1"/>
  <c r="BR234" i="12"/>
  <c r="BS234" i="12"/>
  <c r="BT234" i="12" s="1" a="1"/>
  <c r="BT234" i="12" s="1"/>
  <c r="BR235" i="12"/>
  <c r="BS235" i="12"/>
  <c r="BT235" i="12" s="1" a="1"/>
  <c r="BT235" i="12" s="1"/>
  <c r="BR236" i="12"/>
  <c r="BS236" i="12"/>
  <c r="BT236" i="12" s="1" a="1"/>
  <c r="BT236" i="12" s="1"/>
  <c r="BR237" i="12"/>
  <c r="BS237" i="12"/>
  <c r="BT237" i="12" s="1" a="1"/>
  <c r="BT237" i="12" s="1"/>
  <c r="BR238" i="12"/>
  <c r="BS238" i="12"/>
  <c r="BT238" i="12" s="1" a="1"/>
  <c r="BT238" i="12" s="1"/>
  <c r="BR239" i="12"/>
  <c r="BS239" i="12"/>
  <c r="BT239" i="12" s="1" a="1"/>
  <c r="BT239" i="12" s="1"/>
  <c r="BR240" i="12"/>
  <c r="BS240" i="12"/>
  <c r="BT240" i="12" s="1" a="1"/>
  <c r="BT240" i="12" s="1"/>
  <c r="BR241" i="12"/>
  <c r="BS241" i="12"/>
  <c r="BT241" i="12" s="1" a="1"/>
  <c r="BT241" i="12" s="1"/>
  <c r="BR242" i="12"/>
  <c r="BS242" i="12"/>
  <c r="BT242" i="12" s="1" a="1"/>
  <c r="BT242" i="12" s="1"/>
  <c r="BR243" i="12"/>
  <c r="BS243" i="12"/>
  <c r="BT243" i="12" s="1" a="1"/>
  <c r="BT243" i="12" s="1"/>
  <c r="BR244" i="12"/>
  <c r="BS244" i="12"/>
  <c r="BT244" i="12" s="1" a="1"/>
  <c r="BT244" i="12" s="1"/>
  <c r="BR245" i="12"/>
  <c r="BS245" i="12"/>
  <c r="BT245" i="12" s="1" a="1"/>
  <c r="BT245" i="12" s="1"/>
  <c r="BR246" i="12"/>
  <c r="BS246" i="12"/>
  <c r="BT246" i="12" s="1" a="1"/>
  <c r="BT246" i="12" s="1"/>
  <c r="BR247" i="12"/>
  <c r="BS247" i="12"/>
  <c r="BT247" i="12" s="1" a="1"/>
  <c r="BT247" i="12" s="1"/>
  <c r="BR248" i="12"/>
  <c r="BS248" i="12"/>
  <c r="BT248" i="12" s="1" a="1"/>
  <c r="BT248" i="12" s="1"/>
  <c r="BR249" i="12"/>
  <c r="BS249" i="12"/>
  <c r="BT249" i="12" s="1" a="1"/>
  <c r="BT249" i="12" s="1"/>
  <c r="BR250" i="12"/>
  <c r="BS250" i="12"/>
  <c r="BT250" i="12" s="1" a="1"/>
  <c r="BT250" i="12" s="1"/>
  <c r="BR251" i="12"/>
  <c r="BS251" i="12"/>
  <c r="BT251" i="12" s="1" a="1"/>
  <c r="BT251" i="12" s="1"/>
  <c r="BR252" i="12"/>
  <c r="BS252" i="12"/>
  <c r="BT252" i="12" s="1" a="1"/>
  <c r="BT252" i="12" s="1"/>
  <c r="BR253" i="12"/>
  <c r="BS253" i="12"/>
  <c r="BT253" i="12" s="1" a="1"/>
  <c r="BT253" i="12" s="1"/>
  <c r="BR254" i="12"/>
  <c r="BS254" i="12"/>
  <c r="BT254" i="12" s="1" a="1"/>
  <c r="BT254" i="12" s="1"/>
  <c r="BR255" i="12"/>
  <c r="BS255" i="12"/>
  <c r="BT255" i="12" s="1" a="1"/>
  <c r="BT255" i="12" s="1"/>
  <c r="BR256" i="12"/>
  <c r="BS256" i="12"/>
  <c r="BT256" i="12" s="1" a="1"/>
  <c r="BT256" i="12" s="1"/>
  <c r="BR257" i="12"/>
  <c r="BS257" i="12"/>
  <c r="BT257" i="12" s="1" a="1"/>
  <c r="BT257" i="12" s="1"/>
  <c r="BR258" i="12"/>
  <c r="BS258" i="12"/>
  <c r="BT258" i="12" s="1" a="1"/>
  <c r="BT258" i="12" s="1"/>
  <c r="BR259" i="12"/>
  <c r="BS259" i="12"/>
  <c r="BT259" i="12" s="1" a="1"/>
  <c r="BT259" i="12" s="1"/>
  <c r="BR260" i="12"/>
  <c r="BS260" i="12"/>
  <c r="BT260" i="12" s="1" a="1"/>
  <c r="BT260" i="12" s="1"/>
  <c r="BR261" i="12"/>
  <c r="BS261" i="12"/>
  <c r="BT261" i="12" s="1" a="1"/>
  <c r="BT261" i="12" s="1"/>
  <c r="BR262" i="12"/>
  <c r="BS262" i="12"/>
  <c r="BT262" i="12" s="1" a="1"/>
  <c r="BT262" i="12" s="1"/>
  <c r="BR263" i="12"/>
  <c r="BS263" i="12"/>
  <c r="BR264" i="12"/>
  <c r="BS264" i="12"/>
  <c r="BT264" i="12" s="1" a="1"/>
  <c r="BT264" i="12" s="1"/>
  <c r="BR265" i="12"/>
  <c r="BS265" i="12"/>
  <c r="BT265" i="12" s="1" a="1"/>
  <c r="BT265" i="12" s="1"/>
  <c r="BR266" i="12"/>
  <c r="BS266" i="12"/>
  <c r="BT266" i="12" s="1" a="1"/>
  <c r="BT266" i="12" s="1"/>
  <c r="BR267" i="12"/>
  <c r="BS267" i="12"/>
  <c r="BR268" i="12"/>
  <c r="BS268" i="12"/>
  <c r="BT268" i="12" s="1" a="1"/>
  <c r="BT268" i="12" s="1"/>
  <c r="BR269" i="12"/>
  <c r="BS269" i="12"/>
  <c r="BT269" i="12" s="1" a="1"/>
  <c r="BT269" i="12" s="1"/>
  <c r="BR270" i="12"/>
  <c r="BS270" i="12"/>
  <c r="BT270" i="12" s="1" a="1"/>
  <c r="BT270" i="12" s="1"/>
  <c r="BR271" i="12"/>
  <c r="BS271" i="12"/>
  <c r="BR272" i="12"/>
  <c r="BS272" i="12"/>
  <c r="BT272" i="12" s="1" a="1"/>
  <c r="BT272" i="12" s="1"/>
  <c r="BR273" i="12"/>
  <c r="BS273" i="12"/>
  <c r="BT273" i="12" s="1" a="1"/>
  <c r="BT273" i="12" s="1"/>
  <c r="BR274" i="12"/>
  <c r="BS274" i="12"/>
  <c r="BT274" i="12" s="1" a="1"/>
  <c r="BT274" i="12" s="1"/>
  <c r="BR275" i="12"/>
  <c r="BS275" i="12"/>
  <c r="BR276" i="12"/>
  <c r="BS276" i="12"/>
  <c r="BT276" i="12" s="1" a="1"/>
  <c r="BT276" i="12" s="1"/>
  <c r="BR277" i="12"/>
  <c r="BS277" i="12"/>
  <c r="BT277" i="12" s="1" a="1"/>
  <c r="BT277" i="12" s="1"/>
  <c r="BR278" i="12"/>
  <c r="BS278" i="12"/>
  <c r="BT278" i="12" s="1" a="1"/>
  <c r="BT278" i="12" s="1"/>
  <c r="BR279" i="12"/>
  <c r="BS279" i="12"/>
  <c r="BR280" i="12"/>
  <c r="BS280" i="12"/>
  <c r="BT280" i="12" s="1" a="1"/>
  <c r="BT280" i="12" s="1"/>
  <c r="BR281" i="12"/>
  <c r="BS281" i="12"/>
  <c r="BT281" i="12" s="1" a="1"/>
  <c r="BT281" i="12" s="1"/>
  <c r="BR282" i="12"/>
  <c r="BS282" i="12"/>
  <c r="BT282" i="12" s="1" a="1"/>
  <c r="BT282" i="12" s="1"/>
  <c r="BR283" i="12"/>
  <c r="BS283" i="12"/>
  <c r="BR284" i="12"/>
  <c r="BS284" i="12"/>
  <c r="BT284" i="12" s="1" a="1"/>
  <c r="BT284" i="12" s="1"/>
  <c r="BR285" i="12"/>
  <c r="BS285" i="12"/>
  <c r="BT285" i="12" s="1" a="1"/>
  <c r="BT285" i="12" s="1"/>
  <c r="BR286" i="12"/>
  <c r="BS286" i="12"/>
  <c r="BT286" i="12" s="1" a="1"/>
  <c r="BT286" i="12" s="1"/>
  <c r="BR287" i="12"/>
  <c r="BS287" i="12"/>
  <c r="BR288" i="12"/>
  <c r="BS288" i="12"/>
  <c r="BT288" i="12" s="1" a="1"/>
  <c r="BT288" i="12" s="1"/>
  <c r="BR289" i="12"/>
  <c r="BS289" i="12"/>
  <c r="BT289" i="12" s="1" a="1"/>
  <c r="BT289" i="12" s="1"/>
  <c r="BR290" i="12"/>
  <c r="BS290" i="12"/>
  <c r="BT290" i="12" s="1" a="1"/>
  <c r="BT290" i="12" s="1"/>
  <c r="BR291" i="12"/>
  <c r="BS291" i="12"/>
  <c r="BR292" i="12"/>
  <c r="BS292" i="12"/>
  <c r="BT292" i="12" s="1" a="1"/>
  <c r="BT292" i="12" s="1"/>
  <c r="BR293" i="12"/>
  <c r="BS293" i="12"/>
  <c r="BT293" i="12" s="1" a="1"/>
  <c r="BT293" i="12" s="1"/>
  <c r="BR294" i="12"/>
  <c r="BS294" i="12"/>
  <c r="BT294" i="12" s="1" a="1"/>
  <c r="BT294" i="12" s="1"/>
  <c r="BR295" i="12"/>
  <c r="BS295" i="12"/>
  <c r="BR296" i="12"/>
  <c r="BS296" i="12"/>
  <c r="BT296" i="12" s="1" a="1"/>
  <c r="BT296" i="12" s="1"/>
  <c r="BR297" i="12"/>
  <c r="BS297" i="12"/>
  <c r="BT297" i="12" s="1" a="1"/>
  <c r="BT297" i="12" s="1"/>
  <c r="BR298" i="12"/>
  <c r="BS298" i="12"/>
  <c r="BT298" i="12" s="1" a="1"/>
  <c r="BT298" i="12" s="1"/>
  <c r="BR299" i="12"/>
  <c r="BS299" i="12"/>
  <c r="BR300" i="12"/>
  <c r="BS300" i="12"/>
  <c r="BR301" i="12"/>
  <c r="BS301" i="12"/>
  <c r="BT301" i="12" s="1" a="1"/>
  <c r="BT301" i="12" s="1"/>
  <c r="BU301" i="12" s="1"/>
  <c r="BV301" i="12" s="1" a="1"/>
  <c r="BV301" i="12" s="1"/>
  <c r="BW301" i="12" s="1" a="1"/>
  <c r="BW301" i="12" s="1"/>
  <c r="BX301" i="12" s="1" a="1"/>
  <c r="BX301" i="12" s="1"/>
  <c r="BS11" i="4"/>
  <c r="BT11" i="4"/>
  <c r="BS44" i="4"/>
  <c r="BT44" i="4"/>
  <c r="BU44" i="4" s="1" a="1"/>
  <c r="BU44" i="4" s="1"/>
  <c r="BS69" i="4"/>
  <c r="BT69" i="4"/>
  <c r="BU69" i="4" s="1" a="1"/>
  <c r="BU69" i="4" s="1"/>
  <c r="BS81" i="4"/>
  <c r="BT81" i="4"/>
  <c r="BU81" i="4" s="1" a="1"/>
  <c r="BU81" i="4" s="1"/>
  <c r="BS82" i="4"/>
  <c r="BT82" i="4"/>
  <c r="BS87" i="4"/>
  <c r="BT87" i="4"/>
  <c r="BU87" i="4" s="1" a="1"/>
  <c r="BU87" i="4" s="1"/>
  <c r="BS88" i="4"/>
  <c r="BT88" i="4"/>
  <c r="BU88" i="4" s="1" a="1"/>
  <c r="BU88" i="4" s="1"/>
  <c r="BS102" i="4"/>
  <c r="BT102" i="4"/>
  <c r="BU102" i="4" s="1" a="1"/>
  <c r="BU102" i="4" s="1"/>
  <c r="BS115" i="4"/>
  <c r="BT115" i="4"/>
  <c r="BS120" i="4"/>
  <c r="BT120" i="4"/>
  <c r="BU120" i="4" s="1" a="1"/>
  <c r="BU120" i="4" s="1"/>
  <c r="BS146" i="4"/>
  <c r="BT146" i="4"/>
  <c r="BU146" i="4" s="1" a="1"/>
  <c r="BU146" i="4" s="1"/>
  <c r="BS156" i="4"/>
  <c r="BT156" i="4"/>
  <c r="BU156" i="4" s="1" a="1"/>
  <c r="BU156" i="4" s="1"/>
  <c r="BS174" i="4"/>
  <c r="BT174" i="4"/>
  <c r="BU174" i="4" s="1" a="1"/>
  <c r="BU174" i="4" s="1"/>
  <c r="BS178" i="4"/>
  <c r="BT178" i="4"/>
  <c r="BU178" i="4" s="1" a="1"/>
  <c r="BU178" i="4" s="1"/>
  <c r="BS210" i="4"/>
  <c r="BT210" i="4"/>
  <c r="BU210" i="4" s="1" a="1"/>
  <c r="BU210" i="4" s="1"/>
  <c r="BS7" i="4"/>
  <c r="BT7" i="4"/>
  <c r="BU7" i="4" s="1" a="1"/>
  <c r="BU7" i="4" s="1"/>
  <c r="BS103" i="4"/>
  <c r="BT103" i="4"/>
  <c r="BS125" i="4"/>
  <c r="BT125" i="4"/>
  <c r="BU125" i="4" s="1" a="1"/>
  <c r="BU125" i="4" s="1"/>
  <c r="BS142" i="4"/>
  <c r="BT142" i="4"/>
  <c r="BU142" i="4" s="1" a="1"/>
  <c r="BU142" i="4" s="1"/>
  <c r="BS143" i="4"/>
  <c r="BT143" i="4"/>
  <c r="BU143" i="4" s="1" a="1"/>
  <c r="BU143" i="4" s="1"/>
  <c r="BS163" i="4"/>
  <c r="BT163" i="4"/>
  <c r="BU163" i="4" s="1" a="1"/>
  <c r="BU163" i="4" s="1"/>
  <c r="BS181" i="4"/>
  <c r="BT181" i="4"/>
  <c r="BU181" i="4" s="1" a="1"/>
  <c r="BU181" i="4" s="1"/>
  <c r="BS191" i="4"/>
  <c r="BT191" i="4"/>
  <c r="BU191" i="4" s="1" a="1"/>
  <c r="BU191" i="4" s="1"/>
  <c r="BS204" i="4"/>
  <c r="BT204" i="4"/>
  <c r="BU204" i="4" s="1" a="1"/>
  <c r="BU204" i="4" s="1"/>
  <c r="BS211" i="4"/>
  <c r="BT211" i="4"/>
  <c r="BU211" i="4" s="1" a="1"/>
  <c r="BU211" i="4" s="1"/>
  <c r="BS13" i="4"/>
  <c r="BT13" i="4"/>
  <c r="BU13" i="4" s="1" a="1"/>
  <c r="BU13" i="4" s="1"/>
  <c r="BS32" i="4"/>
  <c r="BT32" i="4"/>
  <c r="BU32" i="4" s="1" a="1"/>
  <c r="BU32" i="4" s="1"/>
  <c r="BS43" i="4"/>
  <c r="BT43" i="4"/>
  <c r="BU43" i="4" s="1" a="1"/>
  <c r="BU43" i="4" s="1"/>
  <c r="BS72" i="4"/>
  <c r="BT72" i="4"/>
  <c r="BU72" i="4" s="1" a="1"/>
  <c r="BU72" i="4" s="1"/>
  <c r="BS80" i="4"/>
  <c r="BT80" i="4"/>
  <c r="BU80" i="4" s="1" a="1"/>
  <c r="BU80" i="4" s="1"/>
  <c r="BS78" i="4"/>
  <c r="BT78" i="4"/>
  <c r="BU78" i="4" s="1" a="1"/>
  <c r="BU78" i="4" s="1"/>
  <c r="BS92" i="4"/>
  <c r="BT92" i="4"/>
  <c r="BU92" i="4" s="1" a="1"/>
  <c r="BU92" i="4" s="1"/>
  <c r="BS112" i="4"/>
  <c r="BT112" i="4"/>
  <c r="BU112" i="4" s="1" a="1"/>
  <c r="BU112" i="4" s="1"/>
  <c r="BS121" i="4"/>
  <c r="BT121" i="4"/>
  <c r="BU121" i="4" s="1" a="1"/>
  <c r="BU121" i="4" s="1"/>
  <c r="BS171" i="4"/>
  <c r="BT171" i="4"/>
  <c r="BU171" i="4" s="1" a="1"/>
  <c r="BU171" i="4" s="1"/>
  <c r="BS205" i="4"/>
  <c r="BT205" i="4"/>
  <c r="BU205" i="4" s="1" a="1"/>
  <c r="BU205" i="4" s="1"/>
  <c r="BS213" i="4"/>
  <c r="BT213" i="4"/>
  <c r="BU213" i="4" s="1" a="1"/>
  <c r="BU213" i="4" s="1"/>
  <c r="BS214" i="4"/>
  <c r="BT214" i="4"/>
  <c r="BU214" i="4" s="1" a="1"/>
  <c r="BU214" i="4" s="1"/>
  <c r="BS217" i="4"/>
  <c r="BT217" i="4"/>
  <c r="BU217" i="4" s="1" a="1"/>
  <c r="BU217" i="4" s="1"/>
  <c r="BS16" i="4"/>
  <c r="BT16" i="4"/>
  <c r="BU16" i="4" s="1" a="1"/>
  <c r="BU16" i="4" s="1"/>
  <c r="BS114" i="4"/>
  <c r="BT114" i="4"/>
  <c r="BU114" i="4" s="1" a="1"/>
  <c r="BU114" i="4" s="1"/>
  <c r="BS195" i="4"/>
  <c r="BT195" i="4"/>
  <c r="BU195" i="4" s="1" a="1"/>
  <c r="BU195" i="4" s="1"/>
  <c r="BS47" i="4"/>
  <c r="BT47" i="4"/>
  <c r="BU47" i="4" s="1" a="1"/>
  <c r="BU47" i="4" s="1"/>
  <c r="BS198" i="4"/>
  <c r="BT198" i="4"/>
  <c r="BU198" i="4" s="1" a="1"/>
  <c r="BU198" i="4" s="1"/>
  <c r="BS63" i="4"/>
  <c r="BT63" i="4"/>
  <c r="BU63" i="4" s="1" a="1"/>
  <c r="BU63" i="4" s="1"/>
  <c r="BS101" i="4"/>
  <c r="BT101" i="4"/>
  <c r="BU101" i="4" s="1" a="1"/>
  <c r="BU101" i="4" s="1"/>
  <c r="BS10" i="4"/>
  <c r="BT10" i="4"/>
  <c r="BU10" i="4" s="1" a="1"/>
  <c r="BU10" i="4" s="1"/>
  <c r="BS119" i="4"/>
  <c r="BT119" i="4"/>
  <c r="BU119" i="4" s="1" a="1"/>
  <c r="BU119" i="4" s="1"/>
  <c r="BS196" i="4"/>
  <c r="BT196" i="4"/>
  <c r="BU196" i="4" s="1" a="1"/>
  <c r="BU196" i="4" s="1"/>
  <c r="BS70" i="4"/>
  <c r="BT70" i="4"/>
  <c r="BS61" i="4"/>
  <c r="BT61" i="4"/>
  <c r="BU61" i="4" s="1" a="1"/>
  <c r="BU61" i="4" s="1"/>
  <c r="BS123" i="4"/>
  <c r="BT123" i="4"/>
  <c r="BU123" i="4" s="1" a="1"/>
  <c r="BU123" i="4" s="1"/>
  <c r="BS54" i="4"/>
  <c r="BT54" i="4"/>
  <c r="BU54" i="4" s="1" a="1"/>
  <c r="BU54" i="4" s="1"/>
  <c r="BS172" i="4"/>
  <c r="BT172" i="4"/>
  <c r="BS48" i="4"/>
  <c r="BT48" i="4"/>
  <c r="BU48" i="4" s="1" a="1"/>
  <c r="BU48" i="4" s="1"/>
  <c r="BS58" i="4"/>
  <c r="BT58" i="4"/>
  <c r="BU58" i="4" s="1" a="1"/>
  <c r="BU58" i="4" s="1"/>
  <c r="BS177" i="4"/>
  <c r="BT177" i="4"/>
  <c r="BU177" i="4" s="1" a="1"/>
  <c r="BU177" i="4" s="1"/>
  <c r="BS208" i="4"/>
  <c r="BT208" i="4"/>
  <c r="BS134" i="4"/>
  <c r="BT134" i="4"/>
  <c r="BU134" i="4" s="1" a="1"/>
  <c r="BU134" i="4" s="1"/>
  <c r="BS86" i="4"/>
  <c r="BT86" i="4"/>
  <c r="BU86" i="4" s="1" a="1"/>
  <c r="BU86" i="4" s="1"/>
  <c r="BS164" i="4"/>
  <c r="BT164" i="4"/>
  <c r="BU164" i="4" s="1" a="1"/>
  <c r="BU164" i="4" s="1"/>
  <c r="BS173" i="4"/>
  <c r="BT173" i="4"/>
  <c r="BU173" i="4" s="1" a="1"/>
  <c r="BU173" i="4" s="1"/>
  <c r="BS201" i="4"/>
  <c r="BT201" i="4"/>
  <c r="BU201" i="4" s="1" a="1"/>
  <c r="BU201" i="4" s="1"/>
  <c r="BS53" i="4"/>
  <c r="BT53" i="4"/>
  <c r="BU53" i="4" s="1" a="1"/>
  <c r="BU53" i="4" s="1"/>
  <c r="BS14" i="4"/>
  <c r="BT14" i="4"/>
  <c r="BU14" i="4" s="1" a="1"/>
  <c r="BU14" i="4" s="1"/>
  <c r="BS31" i="4"/>
  <c r="BT31" i="4"/>
  <c r="BU31" i="4" s="1" a="1"/>
  <c r="BU31" i="4" s="1"/>
  <c r="BS85" i="4"/>
  <c r="BT85" i="4"/>
  <c r="BU85" i="4" s="1" a="1"/>
  <c r="BU85" i="4" s="1"/>
  <c r="BS104" i="4"/>
  <c r="BT104" i="4"/>
  <c r="BU104" i="4" s="1" a="1"/>
  <c r="BU104" i="4" s="1"/>
  <c r="BS105" i="4"/>
  <c r="BT105" i="4"/>
  <c r="BU105" i="4" s="1" a="1"/>
  <c r="BU105" i="4" s="1"/>
  <c r="BS133" i="4"/>
  <c r="BT133" i="4"/>
  <c r="BU133" i="4" s="1" a="1"/>
  <c r="BU133" i="4" s="1"/>
  <c r="BS169" i="4"/>
  <c r="BT169" i="4"/>
  <c r="BU169" i="4" s="1" a="1"/>
  <c r="BU169" i="4" s="1"/>
  <c r="BS203" i="4"/>
  <c r="BT203" i="4"/>
  <c r="BU203" i="4" s="1" a="1"/>
  <c r="BU203" i="4" s="1"/>
  <c r="BS207" i="4"/>
  <c r="BT207" i="4"/>
  <c r="BU207" i="4" s="1" a="1"/>
  <c r="BU207" i="4" s="1"/>
  <c r="BS180" i="4"/>
  <c r="BT180" i="4"/>
  <c r="BU180" i="4" s="1" a="1"/>
  <c r="BU180" i="4" s="1"/>
  <c r="BS75" i="4"/>
  <c r="BT75" i="4"/>
  <c r="BU75" i="4" s="1" a="1"/>
  <c r="BU75" i="4" s="1"/>
  <c r="BS56" i="4"/>
  <c r="BT56" i="4"/>
  <c r="BU56" i="4" s="1" a="1"/>
  <c r="BU56" i="4" s="1"/>
  <c r="BS128" i="4"/>
  <c r="BT128" i="4"/>
  <c r="BS215" i="4"/>
  <c r="BT215" i="4"/>
  <c r="BU215" i="4" s="1" a="1"/>
  <c r="BU215" i="4" s="1"/>
  <c r="BS118" i="4"/>
  <c r="BT118" i="4"/>
  <c r="BU118" i="4" s="1" a="1"/>
  <c r="BU118" i="4" s="1"/>
  <c r="BS206" i="4"/>
  <c r="BT206" i="4"/>
  <c r="BU206" i="4" s="1" a="1"/>
  <c r="BU206" i="4" s="1"/>
  <c r="BS192" i="4"/>
  <c r="BT192" i="4"/>
  <c r="BU192" i="4" s="1" a="1"/>
  <c r="BU192" i="4" s="1"/>
  <c r="BS199" i="4"/>
  <c r="BT199" i="4"/>
  <c r="BS175" i="4"/>
  <c r="BT175" i="4"/>
  <c r="BU175" i="4" s="1" a="1"/>
  <c r="BU175" i="4" s="1"/>
  <c r="BS6" i="4"/>
  <c r="BT6" i="4"/>
  <c r="BU6" i="4" s="1" a="1"/>
  <c r="BU6" i="4" s="1"/>
  <c r="BS22" i="4"/>
  <c r="BT22" i="4"/>
  <c r="BS122" i="4"/>
  <c r="BT122" i="4"/>
  <c r="BU122" i="4" s="1" a="1"/>
  <c r="BU122" i="4" s="1"/>
  <c r="BS168" i="4"/>
  <c r="BT168" i="4"/>
  <c r="BU168" i="4" s="1" a="1"/>
  <c r="BU168" i="4" s="1"/>
  <c r="BS17" i="4"/>
  <c r="BT17" i="4"/>
  <c r="BU17" i="4" s="1" a="1"/>
  <c r="BU17" i="4" s="1"/>
  <c r="BS148" i="4"/>
  <c r="BT148" i="4"/>
  <c r="BU148" i="4" s="1" a="1"/>
  <c r="BU148" i="4" s="1"/>
  <c r="BS155" i="4"/>
  <c r="BT155" i="4"/>
  <c r="BS15" i="4"/>
  <c r="BT15" i="4"/>
  <c r="BU15" i="4" s="1" a="1"/>
  <c r="BU15" i="4" s="1"/>
  <c r="BS59" i="4"/>
  <c r="BT59" i="4"/>
  <c r="BU59" i="4" s="1" a="1"/>
  <c r="BU59" i="4" s="1"/>
  <c r="BS89" i="4"/>
  <c r="BT89" i="4"/>
  <c r="BS109" i="4"/>
  <c r="BT109" i="4"/>
  <c r="BU109" i="4" s="1" a="1"/>
  <c r="BU109" i="4" s="1"/>
  <c r="BS162" i="4"/>
  <c r="BT162" i="4"/>
  <c r="BU162" i="4" s="1" a="1"/>
  <c r="BU162" i="4" s="1"/>
  <c r="BS166" i="4"/>
  <c r="BT166" i="4"/>
  <c r="BU166" i="4" s="1" a="1"/>
  <c r="BU166" i="4" s="1"/>
  <c r="BS184" i="4"/>
  <c r="BT184" i="4"/>
  <c r="BU184" i="4" s="1" a="1"/>
  <c r="BU184" i="4" s="1"/>
  <c r="BS62" i="4"/>
  <c r="BT62" i="4"/>
  <c r="BS110" i="4"/>
  <c r="BT110" i="4"/>
  <c r="BU110" i="4" s="1" a="1"/>
  <c r="BU110" i="4" s="1"/>
  <c r="BS50" i="4"/>
  <c r="BT50" i="4"/>
  <c r="BU50" i="4" s="1" a="1"/>
  <c r="BU50" i="4" s="1"/>
  <c r="BS152" i="4"/>
  <c r="BT152" i="4"/>
  <c r="BS68" i="4"/>
  <c r="BT68" i="4"/>
  <c r="BU68" i="4" s="1" a="1"/>
  <c r="BU68" i="4" s="1"/>
  <c r="BS45" i="4"/>
  <c r="BT45" i="4"/>
  <c r="BU45" i="4" s="1" a="1"/>
  <c r="BU45" i="4" s="1"/>
  <c r="BS135" i="4"/>
  <c r="BT135" i="4"/>
  <c r="BU135" i="4" s="1" a="1"/>
  <c r="BU135" i="4" s="1"/>
  <c r="BS144" i="4"/>
  <c r="BT144" i="4"/>
  <c r="BU144" i="4" s="1" a="1"/>
  <c r="BU144" i="4" s="1"/>
  <c r="BS67" i="4"/>
  <c r="BT67" i="4"/>
  <c r="BU67" i="4" s="1" a="1"/>
  <c r="BU67" i="4" s="1"/>
  <c r="BS64" i="4"/>
  <c r="BT64" i="4"/>
  <c r="BU64" i="4" s="1" a="1"/>
  <c r="BU64" i="4" s="1"/>
  <c r="BS182" i="4"/>
  <c r="BT182" i="4"/>
  <c r="BU182" i="4" s="1" a="1"/>
  <c r="BU182" i="4" s="1"/>
  <c r="BS188" i="4"/>
  <c r="BT188" i="4"/>
  <c r="BS158" i="4"/>
  <c r="BT158" i="4"/>
  <c r="BS77" i="4"/>
  <c r="BT77" i="4"/>
  <c r="BU77" i="4" s="1" a="1"/>
  <c r="BU77" i="4" s="1"/>
  <c r="BS161" i="4"/>
  <c r="BT161" i="4"/>
  <c r="BU161" i="4" s="1" a="1"/>
  <c r="BU161" i="4" s="1"/>
  <c r="BS209" i="4"/>
  <c r="BT209" i="4"/>
  <c r="BU209" i="4" s="1" a="1"/>
  <c r="BU209" i="4" s="1"/>
  <c r="BS189" i="4"/>
  <c r="BT189" i="4"/>
  <c r="BU189" i="4" s="1" a="1"/>
  <c r="BU189" i="4" s="1"/>
  <c r="BS94" i="4"/>
  <c r="BT94" i="4"/>
  <c r="BU94" i="4" s="1" a="1"/>
  <c r="BU94" i="4" s="1"/>
  <c r="BS93" i="4"/>
  <c r="BT93" i="4"/>
  <c r="BU93" i="4" s="1" a="1"/>
  <c r="BU93" i="4" s="1"/>
  <c r="BS130" i="4"/>
  <c r="BT130" i="4"/>
  <c r="BU130" i="4" s="1" a="1"/>
  <c r="BU130" i="4" s="1"/>
  <c r="BS35" i="4"/>
  <c r="BT35" i="4"/>
  <c r="BU35" i="4" s="1" a="1"/>
  <c r="BU35" i="4" s="1"/>
  <c r="BS38" i="4"/>
  <c r="BT38" i="4"/>
  <c r="BU38" i="4" s="1" a="1"/>
  <c r="BU38" i="4" s="1"/>
  <c r="BS40" i="4"/>
  <c r="BT40" i="4"/>
  <c r="BU40" i="4" s="1" a="1"/>
  <c r="BU40" i="4" s="1"/>
  <c r="BS60" i="4"/>
  <c r="BT60" i="4"/>
  <c r="BU60" i="4" s="1" a="1"/>
  <c r="BU60" i="4" s="1"/>
  <c r="BS108" i="4"/>
  <c r="BT108" i="4"/>
  <c r="BU108" i="4" s="1" a="1"/>
  <c r="BU108" i="4" s="1"/>
  <c r="BS126" i="4"/>
  <c r="BT126" i="4"/>
  <c r="BU126" i="4" s="1" a="1"/>
  <c r="BU126" i="4" s="1"/>
  <c r="BS129" i="4"/>
  <c r="BT129" i="4"/>
  <c r="BU129" i="4" s="1" a="1"/>
  <c r="BU129" i="4" s="1"/>
  <c r="BS136" i="4"/>
  <c r="BT136" i="4"/>
  <c r="BU136" i="4" s="1" a="1"/>
  <c r="BU136" i="4" s="1"/>
  <c r="BS170" i="4"/>
  <c r="BT170" i="4"/>
  <c r="BU170" i="4" s="1" a="1"/>
  <c r="BU170" i="4" s="1"/>
  <c r="BS179" i="4"/>
  <c r="BT179" i="4"/>
  <c r="BU179" i="4" s="1" a="1"/>
  <c r="BU179" i="4" s="1"/>
  <c r="BS19" i="4"/>
  <c r="BT19" i="4"/>
  <c r="BU19" i="4" s="1" a="1"/>
  <c r="BU19" i="4" s="1"/>
  <c r="BS97" i="4"/>
  <c r="BT97" i="4"/>
  <c r="BU97" i="4" s="1" a="1"/>
  <c r="BU97" i="4" s="1"/>
  <c r="BS100" i="4"/>
  <c r="BT100" i="4"/>
  <c r="BU100" i="4" s="1" a="1"/>
  <c r="BU100" i="4" s="1"/>
  <c r="BS117" i="4"/>
  <c r="BT117" i="4"/>
  <c r="BU117" i="4" s="1" a="1"/>
  <c r="BU117" i="4" s="1"/>
  <c r="BS127" i="4"/>
  <c r="BT127" i="4"/>
  <c r="BU127" i="4" s="1" a="1"/>
  <c r="BU127" i="4" s="1"/>
  <c r="BS140" i="4"/>
  <c r="BT140" i="4"/>
  <c r="BU140" i="4" s="1" a="1"/>
  <c r="BU140" i="4" s="1"/>
  <c r="BS51" i="4"/>
  <c r="BT51" i="4"/>
  <c r="BU51" i="4" s="1" a="1"/>
  <c r="BU51" i="4" s="1"/>
  <c r="BS18" i="4"/>
  <c r="BT18" i="4"/>
  <c r="BU18" i="4" s="1" a="1"/>
  <c r="BU18" i="4" s="1"/>
  <c r="BS34" i="4"/>
  <c r="BT34" i="4"/>
  <c r="BU34" i="4" s="1" a="1"/>
  <c r="BU34" i="4" s="1"/>
  <c r="BS36" i="4"/>
  <c r="BT36" i="4"/>
  <c r="BU36" i="4" s="1" a="1"/>
  <c r="BU36" i="4" s="1"/>
  <c r="BS24" i="4"/>
  <c r="BT24" i="4"/>
  <c r="BU24" i="4" s="1" a="1"/>
  <c r="BU24" i="4" s="1"/>
  <c r="BS25" i="4"/>
  <c r="BT25" i="4"/>
  <c r="BU25" i="4" s="1" a="1"/>
  <c r="BU25" i="4" s="1"/>
  <c r="BS28" i="4"/>
  <c r="BT28" i="4"/>
  <c r="BU28" i="4" s="1" a="1"/>
  <c r="BU28" i="4" s="1"/>
  <c r="BS73" i="4"/>
  <c r="BT73" i="4"/>
  <c r="BU73" i="4" s="1" a="1"/>
  <c r="BU73" i="4" s="1"/>
  <c r="BS79" i="4"/>
  <c r="BT79" i="4"/>
  <c r="BU79" i="4" s="1" a="1"/>
  <c r="BU79" i="4" s="1"/>
  <c r="BS99" i="4"/>
  <c r="BT99" i="4"/>
  <c r="BU99" i="4" s="1" a="1"/>
  <c r="BU99" i="4" s="1"/>
  <c r="BS98" i="4"/>
  <c r="BT98" i="4"/>
  <c r="BU98" i="4" s="1" a="1"/>
  <c r="BU98" i="4" s="1"/>
  <c r="BS141" i="4"/>
  <c r="BT141" i="4"/>
  <c r="BU141" i="4" s="1" a="1"/>
  <c r="BU141" i="4" s="1"/>
  <c r="BS49" i="4"/>
  <c r="BT49" i="4"/>
  <c r="BU49" i="4" s="1" a="1"/>
  <c r="BU49" i="4" s="1"/>
  <c r="BS157" i="4"/>
  <c r="BT157" i="4"/>
  <c r="BU157" i="4" s="1" a="1"/>
  <c r="BU157" i="4" s="1"/>
  <c r="BS147" i="4"/>
  <c r="BT147" i="4"/>
  <c r="BU147" i="4" s="1" a="1"/>
  <c r="BU147" i="4" s="1"/>
  <c r="BS37" i="4"/>
  <c r="BT37" i="4"/>
  <c r="BU37" i="4" s="1" a="1"/>
  <c r="BU37" i="4" s="1"/>
  <c r="BS29" i="4"/>
  <c r="BT29" i="4"/>
  <c r="BU29" i="4" s="1" a="1"/>
  <c r="BU29" i="4" s="1"/>
  <c r="BS52" i="4"/>
  <c r="BT52" i="4"/>
  <c r="BU52" i="4" s="1" a="1"/>
  <c r="BU52" i="4" s="1"/>
  <c r="BS202" i="4"/>
  <c r="BT202" i="4"/>
  <c r="BU202" i="4" s="1" a="1"/>
  <c r="BU202" i="4" s="1"/>
  <c r="BS154" i="4"/>
  <c r="BT154" i="4"/>
  <c r="BU154" i="4" s="1" a="1"/>
  <c r="BU154" i="4" s="1"/>
  <c r="BS23" i="4"/>
  <c r="BT23" i="4"/>
  <c r="BU23" i="4" s="1" a="1"/>
  <c r="BU23" i="4" s="1"/>
  <c r="BS27" i="4"/>
  <c r="BT27" i="4"/>
  <c r="BU27" i="4" s="1" a="1"/>
  <c r="BU27" i="4" s="1"/>
  <c r="BS20" i="4"/>
  <c r="BT20" i="4"/>
  <c r="BU20" i="4" s="1" a="1"/>
  <c r="BU20" i="4" s="1"/>
  <c r="BS46" i="4"/>
  <c r="BT46" i="4"/>
  <c r="BU46" i="4" s="1" a="1"/>
  <c r="BU46" i="4" s="1"/>
  <c r="BV46" i="4" s="1"/>
  <c r="BW46" i="4" s="1" a="1"/>
  <c r="BW46" i="4" s="1"/>
  <c r="BX46" i="4" s="1" a="1"/>
  <c r="BX46" i="4" s="1"/>
  <c r="BY46" i="4" s="1" a="1"/>
  <c r="BY46" i="4" s="1"/>
  <c r="BS65" i="4"/>
  <c r="BT65" i="4"/>
  <c r="BU65" i="4" s="1" a="1"/>
  <c r="BU65" i="4" s="1"/>
  <c r="BS66" i="4"/>
  <c r="BT66" i="4"/>
  <c r="BU66" i="4" s="1" a="1"/>
  <c r="BU66" i="4" s="1"/>
  <c r="BS84" i="4"/>
  <c r="BT84" i="4"/>
  <c r="BU84" i="4" s="1" a="1"/>
  <c r="BU84" i="4" s="1"/>
  <c r="BS96" i="4"/>
  <c r="BT96" i="4"/>
  <c r="BU96" i="4" s="1" a="1"/>
  <c r="BU96" i="4" s="1"/>
  <c r="BS111" i="4"/>
  <c r="BT111" i="4"/>
  <c r="BU111" i="4" s="1" a="1"/>
  <c r="BU111" i="4" s="1"/>
  <c r="BS186" i="4"/>
  <c r="BT186" i="4"/>
  <c r="BU186" i="4" s="1" a="1"/>
  <c r="BU186" i="4" s="1"/>
  <c r="BS107" i="4"/>
  <c r="BT107" i="4"/>
  <c r="BU107" i="4" s="1" a="1"/>
  <c r="BU107" i="4" s="1"/>
  <c r="BS132" i="4"/>
  <c r="BT132" i="4"/>
  <c r="BU132" i="4" s="1" a="1"/>
  <c r="BU132" i="4" s="1"/>
  <c r="BS21" i="4"/>
  <c r="BT21" i="4"/>
  <c r="BU21" i="4" s="1" a="1"/>
  <c r="BU21" i="4" s="1"/>
  <c r="BS57" i="4"/>
  <c r="BT57" i="4"/>
  <c r="BU57" i="4" s="1" a="1"/>
  <c r="BU57" i="4" s="1"/>
  <c r="BS160" i="4"/>
  <c r="BT160" i="4"/>
  <c r="BU160" i="4" s="1" a="1"/>
  <c r="BU160" i="4" s="1"/>
  <c r="BS151" i="4"/>
  <c r="BT151" i="4"/>
  <c r="BU151" i="4" s="1" a="1"/>
  <c r="BU151" i="4" s="1"/>
  <c r="BS153" i="4"/>
  <c r="BT153" i="4"/>
  <c r="BU153" i="4" s="1" a="1"/>
  <c r="BU153" i="4" s="1"/>
  <c r="BS194" i="4"/>
  <c r="BT194" i="4"/>
  <c r="BU194" i="4" s="1" a="1"/>
  <c r="BU194" i="4" s="1"/>
  <c r="BS116" i="4"/>
  <c r="BT116" i="4"/>
  <c r="BU116" i="4" s="1" a="1"/>
  <c r="BU116" i="4" s="1"/>
  <c r="BS193" i="4"/>
  <c r="BT193" i="4"/>
  <c r="BU193" i="4" s="1" a="1"/>
  <c r="BU193" i="4" s="1"/>
  <c r="BS9" i="4"/>
  <c r="BT9" i="4"/>
  <c r="BU9" i="4" s="1" a="1"/>
  <c r="BU9" i="4" s="1"/>
  <c r="BS176" i="4"/>
  <c r="BT176" i="4"/>
  <c r="BU176" i="4" s="1" a="1"/>
  <c r="BU176" i="4" s="1"/>
  <c r="BS83" i="4"/>
  <c r="BT83" i="4"/>
  <c r="BU83" i="4" s="1" a="1"/>
  <c r="BU83" i="4" s="1"/>
  <c r="BS124" i="4"/>
  <c r="BT124" i="4"/>
  <c r="BU124" i="4" s="1" a="1"/>
  <c r="BU124" i="4" s="1"/>
  <c r="BS39" i="4"/>
  <c r="BT39" i="4"/>
  <c r="BU39" i="4" s="1" a="1"/>
  <c r="BU39" i="4" s="1"/>
  <c r="BS41" i="4"/>
  <c r="BT41" i="4"/>
  <c r="BS190" i="4"/>
  <c r="BT190" i="4"/>
  <c r="BU190" i="4" s="1" a="1"/>
  <c r="BU190" i="4" s="1"/>
  <c r="BS159" i="4"/>
  <c r="BT159" i="4"/>
  <c r="BU159" i="4" s="1" a="1"/>
  <c r="BU159" i="4" s="1"/>
  <c r="BS30" i="4"/>
  <c r="BT30" i="4"/>
  <c r="BU30" i="4" s="1" a="1"/>
  <c r="BU30" i="4" s="1"/>
  <c r="BS145" i="4"/>
  <c r="BT145" i="4"/>
  <c r="BS131" i="4"/>
  <c r="BT131" i="4"/>
  <c r="BU131" i="4" s="1" a="1"/>
  <c r="BU131" i="4" s="1"/>
  <c r="BS95" i="4"/>
  <c r="BT95" i="4"/>
  <c r="BU95" i="4" s="1" a="1"/>
  <c r="BU95" i="4" s="1"/>
  <c r="BS113" i="4"/>
  <c r="BT113" i="4"/>
  <c r="BU113" i="4" s="1" a="1"/>
  <c r="BU113" i="4" s="1"/>
  <c r="BS42" i="4"/>
  <c r="BT42" i="4"/>
  <c r="BS137" i="4"/>
  <c r="BT137" i="4"/>
  <c r="BU137" i="4" s="1" a="1"/>
  <c r="BU137" i="4" s="1"/>
  <c r="BS138" i="4"/>
  <c r="BT138" i="4"/>
  <c r="BU138" i="4" s="1" a="1"/>
  <c r="BU138" i="4" s="1"/>
  <c r="BS185" i="4"/>
  <c r="BT185" i="4"/>
  <c r="BU185" i="4" s="1" a="1"/>
  <c r="BU185" i="4" s="1"/>
  <c r="BS167" i="4"/>
  <c r="BT167" i="4"/>
  <c r="BS76" i="4"/>
  <c r="BT76" i="4"/>
  <c r="BU76" i="4" s="1" a="1"/>
  <c r="BU76" i="4" s="1"/>
  <c r="BS106" i="4"/>
  <c r="BT106" i="4"/>
  <c r="BU106" i="4" s="1" a="1"/>
  <c r="BU106" i="4" s="1"/>
  <c r="BS71" i="4"/>
  <c r="BT71" i="4"/>
  <c r="BU71" i="4" s="1" a="1"/>
  <c r="BU71" i="4" s="1"/>
  <c r="BS91" i="4"/>
  <c r="BT91" i="4"/>
  <c r="BS187" i="4"/>
  <c r="BT187" i="4"/>
  <c r="BU187" i="4" s="1" a="1"/>
  <c r="BU187" i="4" s="1"/>
  <c r="BS5" i="4"/>
  <c r="BT5" i="4"/>
  <c r="BU5" i="4" s="1" a="1"/>
  <c r="BU5" i="4" s="1"/>
  <c r="BS8" i="4"/>
  <c r="BT8" i="4"/>
  <c r="BU8" i="4" s="1" a="1"/>
  <c r="BU8" i="4" s="1"/>
  <c r="BS165" i="4"/>
  <c r="BT165" i="4"/>
  <c r="BU165" i="4" s="1" a="1"/>
  <c r="BU165" i="4" s="1"/>
  <c r="BS200" i="4"/>
  <c r="BT200" i="4"/>
  <c r="BU200" i="4" s="1" a="1"/>
  <c r="BU200" i="4" s="1"/>
  <c r="BS90" i="4"/>
  <c r="BT90" i="4"/>
  <c r="BU90" i="4" s="1" a="1"/>
  <c r="BU90" i="4" s="1"/>
  <c r="BS33" i="4"/>
  <c r="BT33" i="4"/>
  <c r="BU33" i="4" s="1" a="1"/>
  <c r="BU33" i="4" s="1"/>
  <c r="BS149" i="4"/>
  <c r="BT149" i="4"/>
  <c r="BU149" i="4" s="1" a="1"/>
  <c r="BU149" i="4" s="1"/>
  <c r="BS212" i="4"/>
  <c r="BT212" i="4"/>
  <c r="BU212" i="4" s="1" a="1"/>
  <c r="BU212" i="4" s="1"/>
  <c r="BS74" i="4"/>
  <c r="BT74" i="4"/>
  <c r="BU74" i="4" s="1" a="1"/>
  <c r="BU74" i="4" s="1"/>
  <c r="BS216" i="4"/>
  <c r="BT216" i="4"/>
  <c r="BU216" i="4" s="1" a="1"/>
  <c r="BU216" i="4" s="1"/>
  <c r="BS12" i="4"/>
  <c r="BT12" i="4"/>
  <c r="BU12" i="4" s="1" a="1"/>
  <c r="BU12" i="4" s="1"/>
  <c r="BS26" i="4"/>
  <c r="BT26" i="4"/>
  <c r="BU26" i="4" s="1" a="1"/>
  <c r="BU26" i="4" s="1"/>
  <c r="BS55" i="4"/>
  <c r="BT55" i="4"/>
  <c r="BU55" i="4" s="1" a="1"/>
  <c r="BU55" i="4" s="1"/>
  <c r="BS150" i="4"/>
  <c r="BT150" i="4"/>
  <c r="BU150" i="4" s="1" a="1"/>
  <c r="BU150" i="4" s="1"/>
  <c r="BS197" i="4"/>
  <c r="BT197" i="4"/>
  <c r="BU197" i="4" s="1" a="1"/>
  <c r="BU197" i="4" s="1"/>
  <c r="BS183" i="4"/>
  <c r="BT183" i="4"/>
  <c r="BU183" i="4" s="1" a="1"/>
  <c r="BU183" i="4" s="1"/>
  <c r="BS218" i="4"/>
  <c r="BT218" i="4"/>
  <c r="BU218" i="4" s="1" a="1"/>
  <c r="BU218" i="4" s="1"/>
  <c r="BS219" i="4"/>
  <c r="BT219" i="4"/>
  <c r="BU219" i="4" s="1" a="1"/>
  <c r="BU219" i="4" s="1"/>
  <c r="BS220" i="4"/>
  <c r="BT220" i="4"/>
  <c r="BU220" i="4" s="1" a="1"/>
  <c r="BU220" i="4" s="1"/>
  <c r="BS221" i="4"/>
  <c r="BT221" i="4"/>
  <c r="BU221" i="4" s="1" a="1"/>
  <c r="BU221" i="4" s="1"/>
  <c r="BS222" i="4"/>
  <c r="BT222" i="4"/>
  <c r="BU222" i="4" s="1" a="1"/>
  <c r="BU222" i="4" s="1"/>
  <c r="BS223" i="4"/>
  <c r="BT223" i="4"/>
  <c r="BU223" i="4" s="1" a="1"/>
  <c r="BU223" i="4" s="1"/>
  <c r="BS224" i="4"/>
  <c r="BT224" i="4"/>
  <c r="BU224" i="4" s="1" a="1"/>
  <c r="BU224" i="4" s="1"/>
  <c r="BS225" i="4"/>
  <c r="BT225" i="4"/>
  <c r="BU225" i="4" s="1" a="1"/>
  <c r="BU225" i="4" s="1"/>
  <c r="BS226" i="4"/>
  <c r="BT226" i="4"/>
  <c r="BU226" i="4" s="1" a="1"/>
  <c r="BU226" i="4" s="1"/>
  <c r="BS227" i="4"/>
  <c r="BT227" i="4"/>
  <c r="BU227" i="4" s="1" a="1"/>
  <c r="BU227" i="4" s="1"/>
  <c r="BS228" i="4"/>
  <c r="BT228" i="4"/>
  <c r="BU228" i="4" s="1" a="1"/>
  <c r="BU228" i="4" s="1"/>
  <c r="BS229" i="4"/>
  <c r="BT229" i="4"/>
  <c r="BU229" i="4" s="1" a="1"/>
  <c r="BU229" i="4" s="1"/>
  <c r="BS230" i="4"/>
  <c r="BT230" i="4"/>
  <c r="BU230" i="4" s="1" a="1"/>
  <c r="BU230" i="4" s="1"/>
  <c r="BS231" i="4"/>
  <c r="BT231" i="4"/>
  <c r="BU231" i="4" s="1" a="1"/>
  <c r="BU231" i="4" s="1"/>
  <c r="BS232" i="4"/>
  <c r="BT232" i="4"/>
  <c r="BU232" i="4" s="1" a="1"/>
  <c r="BU232" i="4" s="1"/>
  <c r="BS233" i="4"/>
  <c r="BT233" i="4"/>
  <c r="BU233" i="4" s="1" a="1"/>
  <c r="BU233" i="4" s="1"/>
  <c r="BS234" i="4"/>
  <c r="BT234" i="4"/>
  <c r="BU234" i="4" s="1" a="1"/>
  <c r="BU234" i="4" s="1"/>
  <c r="BS235" i="4"/>
  <c r="BT235" i="4"/>
  <c r="BU235" i="4" s="1" a="1"/>
  <c r="BU235" i="4" s="1"/>
  <c r="BS236" i="4"/>
  <c r="BT236" i="4"/>
  <c r="BU236" i="4" s="1" a="1"/>
  <c r="BU236" i="4" s="1"/>
  <c r="BS237" i="4"/>
  <c r="BT237" i="4"/>
  <c r="BU237" i="4" s="1" a="1"/>
  <c r="BU237" i="4" s="1"/>
  <c r="BS238" i="4"/>
  <c r="BT238" i="4"/>
  <c r="BU238" i="4" s="1" a="1"/>
  <c r="BU238" i="4" s="1"/>
  <c r="BS239" i="4"/>
  <c r="BT239" i="4"/>
  <c r="BU239" i="4" s="1" a="1"/>
  <c r="BU239" i="4" s="1"/>
  <c r="BS240" i="4"/>
  <c r="BT240" i="4"/>
  <c r="BU240" i="4" s="1" a="1"/>
  <c r="BU240" i="4" s="1"/>
  <c r="BS241" i="4"/>
  <c r="BT241" i="4"/>
  <c r="BU241" i="4" s="1" a="1"/>
  <c r="BU241" i="4" s="1"/>
  <c r="BS242" i="4"/>
  <c r="BT242" i="4"/>
  <c r="BU242" i="4" s="1" a="1"/>
  <c r="BU242" i="4" s="1"/>
  <c r="BS243" i="4"/>
  <c r="BT243" i="4"/>
  <c r="BU243" i="4" s="1" a="1"/>
  <c r="BU243" i="4" s="1"/>
  <c r="BS244" i="4"/>
  <c r="BT244" i="4"/>
  <c r="BU244" i="4" s="1" a="1"/>
  <c r="BU244" i="4" s="1"/>
  <c r="BS245" i="4"/>
  <c r="BT245" i="4"/>
  <c r="BU245" i="4" s="1" a="1"/>
  <c r="BU245" i="4" s="1"/>
  <c r="BS246" i="4"/>
  <c r="BT246" i="4"/>
  <c r="BU246" i="4" s="1" a="1"/>
  <c r="BU246" i="4" s="1"/>
  <c r="BS247" i="4"/>
  <c r="BT247" i="4"/>
  <c r="BU247" i="4" s="1" a="1"/>
  <c r="BU247" i="4" s="1"/>
  <c r="BS248" i="4"/>
  <c r="BT248" i="4"/>
  <c r="BU248" i="4" s="1" a="1"/>
  <c r="BU248" i="4" s="1"/>
  <c r="BS249" i="4"/>
  <c r="BT249" i="4"/>
  <c r="BU249" i="4" s="1" a="1"/>
  <c r="BU249" i="4" s="1"/>
  <c r="BS250" i="4"/>
  <c r="BT250" i="4"/>
  <c r="BU250" i="4" s="1" a="1"/>
  <c r="BU250" i="4" s="1"/>
  <c r="BS251" i="4"/>
  <c r="BT251" i="4"/>
  <c r="BU251" i="4" s="1" a="1"/>
  <c r="BU251" i="4" s="1"/>
  <c r="BS252" i="4"/>
  <c r="BT252" i="4"/>
  <c r="BU252" i="4" s="1" a="1"/>
  <c r="BU252" i="4" s="1"/>
  <c r="BS253" i="4"/>
  <c r="BT253" i="4"/>
  <c r="BS254" i="4"/>
  <c r="BT254" i="4"/>
  <c r="BU254" i="4" s="1" a="1"/>
  <c r="BU254" i="4" s="1"/>
  <c r="BS255" i="4"/>
  <c r="BT255" i="4"/>
  <c r="BU255" i="4" s="1" a="1"/>
  <c r="BU255" i="4" s="1"/>
  <c r="BS256" i="4"/>
  <c r="BT256" i="4"/>
  <c r="BU256" i="4" s="1" a="1"/>
  <c r="BU256" i="4" s="1"/>
  <c r="BS257" i="4"/>
  <c r="BT257" i="4"/>
  <c r="BS258" i="4"/>
  <c r="BT258" i="4"/>
  <c r="BU258" i="4" s="1" a="1"/>
  <c r="BU258" i="4" s="1"/>
  <c r="BS259" i="4"/>
  <c r="BT259" i="4"/>
  <c r="BU259" i="4" s="1" a="1"/>
  <c r="BU259" i="4" s="1"/>
  <c r="BS260" i="4"/>
  <c r="BT260" i="4"/>
  <c r="BU260" i="4" s="1" a="1"/>
  <c r="BU260" i="4" s="1"/>
  <c r="BS261" i="4"/>
  <c r="BT261" i="4"/>
  <c r="BS262" i="4"/>
  <c r="BT262" i="4"/>
  <c r="BU262" i="4" s="1" a="1"/>
  <c r="BU262" i="4" s="1"/>
  <c r="BS263" i="4"/>
  <c r="BT263" i="4"/>
  <c r="BU263" i="4" s="1" a="1"/>
  <c r="BU263" i="4" s="1"/>
  <c r="BS264" i="4"/>
  <c r="BT264" i="4"/>
  <c r="BU264" i="4" s="1" a="1"/>
  <c r="BU264" i="4" s="1"/>
  <c r="BS265" i="4"/>
  <c r="BT265" i="4"/>
  <c r="BS266" i="4"/>
  <c r="BT266" i="4"/>
  <c r="BU266" i="4" s="1" a="1"/>
  <c r="BU266" i="4" s="1"/>
  <c r="BS267" i="4"/>
  <c r="BT267" i="4"/>
  <c r="BU267" i="4" s="1" a="1"/>
  <c r="BU267" i="4" s="1"/>
  <c r="BS268" i="4"/>
  <c r="BT268" i="4"/>
  <c r="BU268" i="4" s="1" a="1"/>
  <c r="BU268" i="4" s="1"/>
  <c r="BS269" i="4"/>
  <c r="BT269" i="4"/>
  <c r="BS270" i="4"/>
  <c r="BT270" i="4"/>
  <c r="BU270" i="4" s="1" a="1"/>
  <c r="BU270" i="4" s="1"/>
  <c r="BS271" i="4"/>
  <c r="BT271" i="4"/>
  <c r="BU271" i="4" s="1" a="1"/>
  <c r="BU271" i="4" s="1"/>
  <c r="BS272" i="4"/>
  <c r="BT272" i="4"/>
  <c r="BU272" i="4" s="1" a="1"/>
  <c r="BU272" i="4" s="1"/>
  <c r="BS273" i="4"/>
  <c r="BT273" i="4"/>
  <c r="BS274" i="4"/>
  <c r="BT274" i="4"/>
  <c r="BU274" i="4" s="1" a="1"/>
  <c r="BU274" i="4" s="1"/>
  <c r="BS275" i="4"/>
  <c r="BT275" i="4"/>
  <c r="BU275" i="4" s="1" a="1"/>
  <c r="BU275" i="4" s="1"/>
  <c r="BS276" i="4"/>
  <c r="BT276" i="4"/>
  <c r="BU276" i="4" s="1" a="1"/>
  <c r="BU276" i="4" s="1"/>
  <c r="BS277" i="4"/>
  <c r="BT277" i="4"/>
  <c r="BS278" i="4"/>
  <c r="BT278" i="4"/>
  <c r="BU278" i="4" s="1" a="1"/>
  <c r="BU278" i="4" s="1"/>
  <c r="BS279" i="4"/>
  <c r="BT279" i="4"/>
  <c r="BU279" i="4" s="1" a="1"/>
  <c r="BU279" i="4" s="1"/>
  <c r="BS280" i="4"/>
  <c r="BT280" i="4"/>
  <c r="BU280" i="4" s="1" a="1"/>
  <c r="BU280" i="4" s="1"/>
  <c r="BS281" i="4"/>
  <c r="BT281" i="4"/>
  <c r="BS282" i="4"/>
  <c r="BT282" i="4"/>
  <c r="BU282" i="4" s="1" a="1"/>
  <c r="BU282" i="4" s="1"/>
  <c r="BS283" i="4"/>
  <c r="BT283" i="4"/>
  <c r="BU283" i="4" s="1" a="1"/>
  <c r="BU283" i="4" s="1"/>
  <c r="BS284" i="4"/>
  <c r="BT284" i="4"/>
  <c r="BU284" i="4" s="1" a="1"/>
  <c r="BU284" i="4" s="1"/>
  <c r="BS285" i="4"/>
  <c r="BT285" i="4"/>
  <c r="BU285" i="4" s="1" a="1"/>
  <c r="BU285" i="4" s="1"/>
  <c r="BS286" i="4"/>
  <c r="BT286" i="4"/>
  <c r="BU286" i="4" s="1" a="1"/>
  <c r="BU286" i="4" s="1"/>
  <c r="BS287" i="4"/>
  <c r="BT287" i="4"/>
  <c r="BU287" i="4" s="1" a="1"/>
  <c r="BU287" i="4" s="1"/>
  <c r="BS288" i="4"/>
  <c r="BT288" i="4"/>
  <c r="BU288" i="4" s="1" a="1"/>
  <c r="BU288" i="4" s="1"/>
  <c r="BS289" i="4"/>
  <c r="BT289" i="4"/>
  <c r="BU289" i="4" s="1" a="1"/>
  <c r="BU289" i="4" s="1"/>
  <c r="BS290" i="4"/>
  <c r="BT290" i="4"/>
  <c r="BU290" i="4" s="1" a="1"/>
  <c r="BU290" i="4" s="1"/>
  <c r="BS291" i="4"/>
  <c r="BT291" i="4"/>
  <c r="BU291" i="4" s="1" a="1"/>
  <c r="BU291" i="4" s="1"/>
  <c r="BS292" i="4"/>
  <c r="BT292" i="4"/>
  <c r="BU292" i="4" s="1" a="1"/>
  <c r="BU292" i="4" s="1"/>
  <c r="BS293" i="4"/>
  <c r="BT293" i="4"/>
  <c r="BU293" i="4" s="1" a="1"/>
  <c r="BU293" i="4" s="1"/>
  <c r="BS294" i="4"/>
  <c r="BT294" i="4"/>
  <c r="BU294" i="4" s="1" a="1"/>
  <c r="BU294" i="4" s="1"/>
  <c r="BS295" i="4"/>
  <c r="BT295" i="4"/>
  <c r="BU295" i="4" s="1" a="1"/>
  <c r="BU295" i="4" s="1"/>
  <c r="BS296" i="4"/>
  <c r="BT296" i="4"/>
  <c r="BU296" i="4" s="1" a="1"/>
  <c r="BU296" i="4" s="1"/>
  <c r="BS297" i="4"/>
  <c r="BT297" i="4"/>
  <c r="BU297" i="4" s="1" a="1"/>
  <c r="BU297" i="4" s="1"/>
  <c r="BS298" i="4"/>
  <c r="BT298" i="4"/>
  <c r="BU298" i="4" s="1" a="1"/>
  <c r="BU298" i="4" s="1"/>
  <c r="BS299" i="4"/>
  <c r="BT299" i="4"/>
  <c r="BU299" i="4" s="1" a="1"/>
  <c r="BU299" i="4" s="1"/>
  <c r="BS300" i="4"/>
  <c r="BT300" i="4"/>
  <c r="BU300" i="4" s="1" a="1"/>
  <c r="BU300" i="4" s="1"/>
  <c r="BS301" i="4"/>
  <c r="BT301" i="4"/>
  <c r="BU301" i="4" s="1" a="1"/>
  <c r="BU301" i="4" s="1"/>
  <c r="A312" i="13"/>
  <c r="A313" i="13"/>
  <c r="BT619" i="1" l="1"/>
  <c r="BU619" i="1" s="1"/>
  <c r="BT722" i="1"/>
  <c r="BU722" i="1" s="1"/>
  <c r="BT384" i="1"/>
  <c r="BU384" i="1" s="1"/>
  <c r="BT389" i="1"/>
  <c r="BU389" i="1" s="1"/>
  <c r="BS724" i="1" a="1"/>
  <c r="BS724" i="1" s="1"/>
  <c r="BT724" i="1" s="1"/>
  <c r="BU724" i="1" s="1"/>
  <c r="BS487" i="1" a="1"/>
  <c r="BS487" i="1" s="1"/>
  <c r="BT487" i="1" s="1"/>
  <c r="BU487" i="1" s="1"/>
  <c r="BS393" i="1" a="1"/>
  <c r="BS393" i="1" s="1"/>
  <c r="BV877" i="3"/>
  <c r="BW877" i="3" s="1"/>
  <c r="BV878" i="3"/>
  <c r="BW878" i="3" s="1"/>
  <c r="BU880" i="3" a="1"/>
  <c r="BU880" i="3" s="1"/>
  <c r="BV879" i="3" s="1"/>
  <c r="BW879" i="3" s="1"/>
  <c r="BU255" i="3" a="1"/>
  <c r="BU255" i="3" s="1"/>
  <c r="BV255" i="3" s="1"/>
  <c r="BW255" i="3" s="1"/>
  <c r="BU562" i="3" a="1"/>
  <c r="BU562" i="3" s="1"/>
  <c r="BU563" i="3" a="1"/>
  <c r="BU563" i="3" s="1"/>
  <c r="BU171" i="3" a="1"/>
  <c r="BU171" i="3" s="1"/>
  <c r="BV171" i="3" s="1"/>
  <c r="BW171" i="3" s="1"/>
  <c r="BV491" i="3"/>
  <c r="BW491" i="3" s="1"/>
  <c r="BU521" i="3" a="1"/>
  <c r="BU521" i="3" s="1"/>
  <c r="BV521" i="3" s="1"/>
  <c r="BW521" i="3" s="1"/>
  <c r="BU238" i="3" a="1"/>
  <c r="BU238" i="3" s="1"/>
  <c r="BV237" i="3" s="1"/>
  <c r="BW237" i="3" s="1"/>
  <c r="BU781" i="3" a="1"/>
  <c r="BU781" i="3" s="1"/>
  <c r="BV841" i="3" s="1"/>
  <c r="BW841" i="3" s="1"/>
  <c r="BU489" i="3" a="1"/>
  <c r="BU489" i="3" s="1"/>
  <c r="BV490" i="3" s="1"/>
  <c r="BW490" i="3" s="1"/>
  <c r="BU495" i="3" a="1"/>
  <c r="BU495" i="3" s="1"/>
  <c r="BV495" i="3" s="1"/>
  <c r="BW495" i="3" s="1"/>
  <c r="AO61" i="16"/>
  <c r="W105" i="6"/>
  <c r="X105" i="6" s="1" a="1"/>
  <c r="X105" i="6" s="1"/>
  <c r="Y105" i="6" s="1" a="1"/>
  <c r="Y105" i="6" s="1"/>
  <c r="Z105" i="6" s="1" a="1"/>
  <c r="Z105" i="6" s="1"/>
  <c r="W179" i="6"/>
  <c r="X179" i="6" s="1" a="1"/>
  <c r="X179" i="6" s="1"/>
  <c r="Y179" i="6" s="1" a="1"/>
  <c r="Y179" i="6" s="1"/>
  <c r="Z179" i="6" s="1" a="1"/>
  <c r="Z179" i="6" s="1"/>
  <c r="W285" i="6"/>
  <c r="X285" i="6" s="1" a="1"/>
  <c r="X285" i="6" s="1"/>
  <c r="Y285" i="6" s="1" a="1"/>
  <c r="Y285" i="6" s="1"/>
  <c r="Z285" i="6" s="1" a="1"/>
  <c r="Z285" i="6" s="1"/>
  <c r="W220" i="6"/>
  <c r="X220" i="6" s="1" a="1"/>
  <c r="X220" i="6" s="1"/>
  <c r="Y220" i="6" s="1" a="1"/>
  <c r="Y220" i="6" s="1"/>
  <c r="Z220" i="6" s="1" a="1"/>
  <c r="Z220" i="6" s="1"/>
  <c r="AV75" i="18"/>
  <c r="BT312" i="14"/>
  <c r="BT310" i="14"/>
  <c r="BT269" i="14"/>
  <c r="BT278" i="14"/>
  <c r="BT273" i="14"/>
  <c r="BV854" i="3"/>
  <c r="BW854" i="3" s="1"/>
  <c r="BV558" i="3"/>
  <c r="BW558" i="3" s="1"/>
  <c r="BU852" i="3" a="1"/>
  <c r="BU852" i="3" s="1"/>
  <c r="BU741" i="3" a="1"/>
  <c r="BU741" i="3" s="1"/>
  <c r="BU297" i="12"/>
  <c r="BV297" i="12" s="1" a="1"/>
  <c r="BV297" i="12" s="1"/>
  <c r="BW297" i="12" s="1" a="1"/>
  <c r="BW297" i="12" s="1"/>
  <c r="BX297" i="12" s="1" a="1"/>
  <c r="BX297" i="12" s="1"/>
  <c r="BV295" i="4"/>
  <c r="BW295" i="4" s="1" a="1"/>
  <c r="BW295" i="4" s="1"/>
  <c r="BX295" i="4" s="1" a="1"/>
  <c r="BX295" i="4" s="1"/>
  <c r="BY295" i="4" s="1" a="1"/>
  <c r="BY295" i="4" s="1"/>
  <c r="BR66" i="21"/>
  <c r="BS66" i="21" s="1" a="1"/>
  <c r="BS66" i="21" s="1"/>
  <c r="BT66" i="21" s="1" a="1"/>
  <c r="BT66" i="21" s="1"/>
  <c r="BU66" i="21" s="1" a="1"/>
  <c r="BU66" i="21" s="1"/>
  <c r="BR74" i="21"/>
  <c r="BS74" i="21" s="1" a="1"/>
  <c r="BS74" i="21" s="1"/>
  <c r="BT74" i="21" s="1" a="1"/>
  <c r="BT74" i="21" s="1"/>
  <c r="BU74" i="21" s="1" a="1"/>
  <c r="BU74" i="21" s="1"/>
  <c r="BR266" i="21"/>
  <c r="BS266" i="21" s="1" a="1"/>
  <c r="BS266" i="21" s="1"/>
  <c r="BT266" i="21" s="1" a="1"/>
  <c r="BT266" i="21" s="1"/>
  <c r="BU266" i="21" s="1" a="1"/>
  <c r="BU266" i="21" s="1"/>
  <c r="BR267" i="21"/>
  <c r="BS267" i="21" s="1" a="1"/>
  <c r="BS267" i="21" s="1"/>
  <c r="BT267" i="21" s="1" a="1"/>
  <c r="BT267" i="21" s="1"/>
  <c r="BU267" i="21" s="1" a="1"/>
  <c r="BU267" i="21" s="1"/>
  <c r="BL239" i="13"/>
  <c r="BL279" i="13"/>
  <c r="BT122" i="14"/>
  <c r="BU724" i="3" a="1"/>
  <c r="BU724" i="3" s="1"/>
  <c r="BV724" i="3" s="1"/>
  <c r="BW724" i="3" s="1"/>
  <c r="BU465" i="3" a="1"/>
  <c r="BU465" i="3" s="1"/>
  <c r="BV465" i="3" s="1"/>
  <c r="BW465" i="3" s="1"/>
  <c r="BV858" i="3"/>
  <c r="BW858" i="3" s="1"/>
  <c r="BU303" i="3" a="1"/>
  <c r="BU303" i="3" s="1"/>
  <c r="BV303" i="3" s="1"/>
  <c r="BW303" i="3" s="1"/>
  <c r="BU645" i="3" a="1"/>
  <c r="BU645" i="3" s="1"/>
  <c r="BU493" i="3" a="1"/>
  <c r="BU493" i="3" s="1"/>
  <c r="BU807" i="3" a="1"/>
  <c r="BU807" i="3" s="1"/>
  <c r="BV806" i="3" s="1"/>
  <c r="BW806" i="3" s="1"/>
  <c r="BU862" i="3" a="1"/>
  <c r="BU862" i="3" s="1"/>
  <c r="BV862" i="3" s="1"/>
  <c r="BW862" i="3" s="1"/>
  <c r="BV117" i="3"/>
  <c r="BW117" i="3" s="1"/>
  <c r="BV116" i="3"/>
  <c r="BW116" i="3" s="1"/>
  <c r="BU42" i="3" a="1"/>
  <c r="BU42" i="3" s="1"/>
  <c r="BV42" i="3" s="1"/>
  <c r="BW42" i="3" s="1"/>
  <c r="BU170" i="3" a="1"/>
  <c r="BU170" i="3" s="1"/>
  <c r="BU500" i="3" a="1"/>
  <c r="BU500" i="3" s="1"/>
  <c r="BV499" i="3" s="1"/>
  <c r="BW499" i="3" s="1"/>
  <c r="BU343" i="3" a="1"/>
  <c r="BU343" i="3" s="1"/>
  <c r="BV343" i="3" s="1"/>
  <c r="BW343" i="3" s="1"/>
  <c r="BU536" i="3" a="1"/>
  <c r="BU536" i="3" s="1"/>
  <c r="BV535" i="3" s="1"/>
  <c r="BW535" i="3" s="1"/>
  <c r="BU861" i="3" a="1"/>
  <c r="BU861" i="3" s="1"/>
  <c r="BU278" i="3" a="1"/>
  <c r="BU278" i="3" s="1"/>
  <c r="BU339" i="3" a="1"/>
  <c r="BU339" i="3" s="1"/>
  <c r="BU115" i="3" a="1"/>
  <c r="BU115" i="3" s="1"/>
  <c r="BV484" i="3"/>
  <c r="BW484" i="3" s="1"/>
  <c r="BV672" i="3"/>
  <c r="BW672" i="3" s="1"/>
  <c r="BU775" i="3" a="1"/>
  <c r="BU775" i="3" s="1"/>
  <c r="BV774" i="3" s="1"/>
  <c r="BW774" i="3" s="1"/>
  <c r="BU340" i="3" a="1"/>
  <c r="BU340" i="3" s="1"/>
  <c r="BU776" i="3" a="1"/>
  <c r="BU776" i="3" s="1"/>
  <c r="BV772" i="3" s="1"/>
  <c r="BW772" i="3" s="1"/>
  <c r="BU338" i="3" a="1"/>
  <c r="BU338" i="3" s="1"/>
  <c r="BU341" i="3" a="1"/>
  <c r="BU341" i="3" s="1"/>
  <c r="BV341" i="3" s="1"/>
  <c r="BW341" i="3" s="1"/>
  <c r="BU414" i="3" a="1"/>
  <c r="BU414" i="3" s="1"/>
  <c r="BV414" i="3" s="1"/>
  <c r="BW414" i="3" s="1"/>
  <c r="BU668" i="3" a="1"/>
  <c r="BU668" i="3" s="1"/>
  <c r="BV336" i="3" s="1"/>
  <c r="BW336" i="3" s="1"/>
  <c r="BU735" i="3" a="1"/>
  <c r="BU735" i="3" s="1"/>
  <c r="BV578" i="3" s="1"/>
  <c r="BW578" i="3" s="1"/>
  <c r="BU818" i="3" a="1"/>
  <c r="BU818" i="3" s="1"/>
  <c r="BV818" i="3" s="1"/>
  <c r="BW818" i="3" s="1"/>
  <c r="BU738" i="3" a="1"/>
  <c r="BU738" i="3" s="1"/>
  <c r="BV727" i="3" s="1"/>
  <c r="BW727" i="3" s="1"/>
  <c r="BU246" i="3" a="1"/>
  <c r="BU246" i="3" s="1"/>
  <c r="BU377" i="3" a="1"/>
  <c r="BU377" i="3" s="1"/>
  <c r="BV721" i="3" s="1"/>
  <c r="BW721" i="3" s="1"/>
  <c r="BU736" i="3" a="1"/>
  <c r="BU736" i="3" s="1"/>
  <c r="BV747" i="3" s="1"/>
  <c r="BW747" i="3" s="1"/>
  <c r="BV528" i="3"/>
  <c r="BW528" i="3" s="1"/>
  <c r="BV524" i="3"/>
  <c r="BW524" i="3" s="1"/>
  <c r="BU533" i="3" a="1"/>
  <c r="BU533" i="3" s="1"/>
  <c r="BV533" i="3" s="1"/>
  <c r="BW533" i="3" s="1"/>
  <c r="BU576" i="3" a="1"/>
  <c r="BU576" i="3" s="1"/>
  <c r="BV576" i="3" s="1"/>
  <c r="BW576" i="3" s="1"/>
  <c r="BU523" i="3" a="1"/>
  <c r="BU523" i="3" s="1"/>
  <c r="BV523" i="3" s="1"/>
  <c r="BW523" i="3" s="1"/>
  <c r="BU453" i="3" a="1"/>
  <c r="BU453" i="3" s="1"/>
  <c r="BV459" i="3" s="1"/>
  <c r="BW459" i="3" s="1"/>
  <c r="BU456" i="3" a="1"/>
  <c r="BU456" i="3" s="1"/>
  <c r="BV463" i="3" s="1"/>
  <c r="BW463" i="3" s="1"/>
  <c r="BV144" i="3"/>
  <c r="BW144" i="3" s="1"/>
  <c r="BV87" i="3"/>
  <c r="BW87" i="3" s="1"/>
  <c r="BV299" i="3"/>
  <c r="BW299" i="3" s="1"/>
  <c r="BV106" i="3"/>
  <c r="BW106" i="3" s="1"/>
  <c r="BT55" i="14"/>
  <c r="BT133" i="14"/>
  <c r="BT142" i="14"/>
  <c r="BT144" i="14"/>
  <c r="BT280" i="14"/>
  <c r="BT243" i="14"/>
  <c r="BT247" i="14"/>
  <c r="BV197" i="4"/>
  <c r="BW197" i="4" s="1" a="1"/>
  <c r="BW197" i="4" s="1"/>
  <c r="BX197" i="4" s="1" a="1"/>
  <c r="BX197" i="4" s="1"/>
  <c r="BY197" i="4" s="1" a="1"/>
  <c r="BY197" i="4" s="1"/>
  <c r="Z148" i="11"/>
  <c r="AA148" i="11" s="1" a="1"/>
  <c r="AA148" i="11" s="1"/>
  <c r="AB148" i="11" s="1" a="1"/>
  <c r="AB148" i="11" s="1"/>
  <c r="AC148" i="11" s="1" a="1"/>
  <c r="AC148" i="11" s="1"/>
  <c r="Z112" i="11"/>
  <c r="AA112" i="11" s="1" a="1"/>
  <c r="AA112" i="11" s="1"/>
  <c r="AB112" i="11" s="1" a="1"/>
  <c r="AB112" i="11" s="1"/>
  <c r="AC112" i="11" s="1" a="1"/>
  <c r="AC112" i="11" s="1"/>
  <c r="Z51" i="11"/>
  <c r="AA51" i="11" s="1" a="1"/>
  <c r="AA51" i="11" s="1"/>
  <c r="AB51" i="11" s="1" a="1"/>
  <c r="AB51" i="11" s="1"/>
  <c r="AC51" i="11" s="1" a="1"/>
  <c r="AC51" i="11" s="1"/>
  <c r="BV517" i="3"/>
  <c r="BW517" i="3" s="1"/>
  <c r="BV271" i="3"/>
  <c r="BW271" i="3" s="1"/>
  <c r="BV136" i="3"/>
  <c r="BW136" i="3" s="1"/>
  <c r="BV105" i="3"/>
  <c r="BW105" i="3" s="1"/>
  <c r="BV688" i="3"/>
  <c r="BW688" i="3" s="1"/>
  <c r="BU325" i="3" a="1"/>
  <c r="BU325" i="3" s="1"/>
  <c r="BV327" i="3" s="1"/>
  <c r="BW327" i="3" s="1"/>
  <c r="BU360" i="3" a="1"/>
  <c r="BU360" i="3" s="1"/>
  <c r="BV360" i="3" s="1"/>
  <c r="BW360" i="3" s="1"/>
  <c r="BU130" i="3" a="1"/>
  <c r="BU130" i="3" s="1"/>
  <c r="BU127" i="3" a="1"/>
  <c r="BU127" i="3" s="1"/>
  <c r="BV127" i="3" s="1"/>
  <c r="BW127" i="3" s="1"/>
  <c r="BU104" i="3" a="1"/>
  <c r="BU104" i="3" s="1"/>
  <c r="BV103" i="3" s="1"/>
  <c r="BW103" i="3" s="1"/>
  <c r="BU135" i="3" a="1"/>
  <c r="BU135" i="3" s="1"/>
  <c r="BV133" i="3" s="1"/>
  <c r="BW133" i="3" s="1"/>
  <c r="BU513" i="3" a="1"/>
  <c r="BU513" i="3" s="1"/>
  <c r="BV513" i="3" s="1"/>
  <c r="BW513" i="3" s="1"/>
  <c r="BU677" i="3" a="1"/>
  <c r="BU677" i="3" s="1"/>
  <c r="BV677" i="3" s="1"/>
  <c r="BW677" i="3" s="1"/>
  <c r="BU274" i="3" a="1"/>
  <c r="BU274" i="3" s="1"/>
  <c r="BV274" i="3" s="1"/>
  <c r="BW274" i="3" s="1"/>
  <c r="BU511" i="3" a="1"/>
  <c r="BU511" i="3" s="1"/>
  <c r="BV511" i="3" s="1"/>
  <c r="BW511" i="3" s="1"/>
  <c r="BT371" i="1"/>
  <c r="BU371" i="1" s="1"/>
  <c r="BV93" i="4"/>
  <c r="BW93" i="4" s="1" a="1"/>
  <c r="BW93" i="4" s="1"/>
  <c r="BX93" i="4" s="1" a="1"/>
  <c r="BX93" i="4" s="1"/>
  <c r="BY93" i="4" s="1" a="1"/>
  <c r="BY93" i="4" s="1"/>
  <c r="U167" i="2"/>
  <c r="V167" i="2" s="1"/>
  <c r="U266" i="2"/>
  <c r="V266" i="2" s="1"/>
  <c r="U254" i="2"/>
  <c r="V254" i="2" s="1"/>
  <c r="U98" i="2"/>
  <c r="V98" i="2" s="1"/>
  <c r="BT40" i="14"/>
  <c r="BT297" i="14"/>
  <c r="BT211" i="14"/>
  <c r="BT299" i="14"/>
  <c r="BT157" i="14"/>
  <c r="BT302" i="14"/>
  <c r="BT275" i="14"/>
  <c r="BT271" i="14"/>
  <c r="BT153" i="14"/>
  <c r="BT109" i="14"/>
  <c r="BT277" i="14"/>
  <c r="BT107" i="14"/>
  <c r="BT100" i="14"/>
  <c r="BT298" i="14"/>
  <c r="BT224" i="14"/>
  <c r="BT8" i="14"/>
  <c r="BT63" i="14"/>
  <c r="BT274" i="14"/>
  <c r="BT226" i="14"/>
  <c r="BT296" i="14"/>
  <c r="BT270" i="14"/>
  <c r="BT11" i="14"/>
  <c r="BT115" i="14"/>
  <c r="BT16" i="14"/>
  <c r="BT214" i="14"/>
  <c r="BR287" i="21"/>
  <c r="BS287" i="21" s="1" a="1"/>
  <c r="BS287" i="21" s="1"/>
  <c r="BT287" i="21" s="1" a="1"/>
  <c r="BT287" i="21" s="1"/>
  <c r="BU287" i="21" s="1" a="1"/>
  <c r="BU287" i="21" s="1"/>
  <c r="BR105" i="21"/>
  <c r="BS105" i="21" s="1" a="1"/>
  <c r="BS105" i="21" s="1"/>
  <c r="BT105" i="21" s="1" a="1"/>
  <c r="BT105" i="21" s="1"/>
  <c r="BU105" i="21" s="1" a="1"/>
  <c r="BU105" i="21" s="1"/>
  <c r="BR81" i="21"/>
  <c r="BS81" i="21" s="1" a="1"/>
  <c r="BS81" i="21" s="1"/>
  <c r="BT81" i="21" s="1" a="1"/>
  <c r="BT81" i="21" s="1"/>
  <c r="BU81" i="21" s="1" a="1"/>
  <c r="BU81" i="21" s="1"/>
  <c r="BV288" i="4"/>
  <c r="BW288" i="4" s="1" a="1"/>
  <c r="BW288" i="4" s="1"/>
  <c r="BX288" i="4" s="1" a="1"/>
  <c r="BX288" i="4" s="1"/>
  <c r="BY288" i="4" s="1" a="1"/>
  <c r="BY288" i="4" s="1"/>
  <c r="BV243" i="4"/>
  <c r="BW243" i="4" s="1" a="1"/>
  <c r="BW243" i="4" s="1"/>
  <c r="BX243" i="4" s="1" a="1"/>
  <c r="BX243" i="4" s="1"/>
  <c r="BY243" i="4" s="1" a="1"/>
  <c r="BY243" i="4" s="1"/>
  <c r="BV259" i="4"/>
  <c r="BW259" i="4" s="1" a="1"/>
  <c r="BW259" i="4" s="1"/>
  <c r="BX259" i="4" s="1" a="1"/>
  <c r="BX259" i="4" s="1"/>
  <c r="BY259" i="4" s="1" a="1"/>
  <c r="BY259" i="4" s="1"/>
  <c r="BV242" i="4"/>
  <c r="BW242" i="4" s="1" a="1"/>
  <c r="BW242" i="4" s="1"/>
  <c r="BX242" i="4" s="1" a="1"/>
  <c r="BX242" i="4" s="1"/>
  <c r="BY242" i="4" s="1" a="1"/>
  <c r="BY242" i="4" s="1"/>
  <c r="BV248" i="4"/>
  <c r="BW248" i="4" s="1" a="1"/>
  <c r="BW248" i="4" s="1"/>
  <c r="BX248" i="4" s="1" a="1"/>
  <c r="BX248" i="4" s="1"/>
  <c r="BY248" i="4" s="1" a="1"/>
  <c r="BY248" i="4" s="1"/>
  <c r="BV251" i="4"/>
  <c r="BW251" i="4" s="1" a="1"/>
  <c r="BW251" i="4" s="1"/>
  <c r="BX251" i="4" s="1" a="1"/>
  <c r="BX251" i="4" s="1"/>
  <c r="BY251" i="4" s="1" a="1"/>
  <c r="BY251" i="4" s="1"/>
  <c r="BV275" i="4"/>
  <c r="BW275" i="4" s="1" a="1"/>
  <c r="BW275" i="4" s="1"/>
  <c r="BX275" i="4" s="1" a="1"/>
  <c r="BX275" i="4" s="1"/>
  <c r="BY275" i="4" s="1" a="1"/>
  <c r="BY275" i="4" s="1"/>
  <c r="BV218" i="4"/>
  <c r="BW218" i="4" s="1" a="1"/>
  <c r="BW218" i="4" s="1"/>
  <c r="BX218" i="4" s="1" a="1"/>
  <c r="BX218" i="4" s="1"/>
  <c r="BY218" i="4" s="1" a="1"/>
  <c r="BY218" i="4" s="1"/>
  <c r="BV283" i="4"/>
  <c r="BW283" i="4" s="1" a="1"/>
  <c r="BW283" i="4" s="1"/>
  <c r="BX283" i="4" s="1" a="1"/>
  <c r="BX283" i="4" s="1"/>
  <c r="BY283" i="4" s="1" a="1"/>
  <c r="BY283" i="4" s="1"/>
  <c r="BV267" i="4"/>
  <c r="BW267" i="4" s="1" a="1"/>
  <c r="BW267" i="4" s="1"/>
  <c r="BX267" i="4" s="1" a="1"/>
  <c r="BX267" i="4" s="1"/>
  <c r="BY267" i="4" s="1" a="1"/>
  <c r="BY267" i="4" s="1"/>
  <c r="BV74" i="4"/>
  <c r="BW74" i="4" s="1" a="1"/>
  <c r="BW74" i="4" s="1"/>
  <c r="BX74" i="4" s="1" a="1"/>
  <c r="BX74" i="4" s="1"/>
  <c r="BY74" i="4" s="1" a="1"/>
  <c r="BY74" i="4" s="1"/>
  <c r="BV222" i="4"/>
  <c r="BW222" i="4" s="1" a="1"/>
  <c r="BW222" i="4" s="1"/>
  <c r="BX222" i="4" s="1" a="1"/>
  <c r="BX222" i="4" s="1"/>
  <c r="BY222" i="4" s="1" a="1"/>
  <c r="BY222" i="4" s="1"/>
  <c r="BU248" i="12"/>
  <c r="BV248" i="12" s="1" a="1"/>
  <c r="BV248" i="12" s="1"/>
  <c r="BW248" i="12" s="1" a="1"/>
  <c r="BW248" i="12" s="1"/>
  <c r="BX248" i="12" s="1" a="1"/>
  <c r="BX248" i="12" s="1"/>
  <c r="BU83" i="12"/>
  <c r="BV83" i="12" s="1" a="1"/>
  <c r="BV83" i="12" s="1"/>
  <c r="BW83" i="12" s="1" a="1"/>
  <c r="BW83" i="12" s="1"/>
  <c r="BX83" i="12" s="1" a="1"/>
  <c r="BX83" i="12" s="1"/>
  <c r="BU232" i="12"/>
  <c r="BV232" i="12" s="1" a="1"/>
  <c r="BV232" i="12" s="1"/>
  <c r="BW232" i="12" s="1" a="1"/>
  <c r="BW232" i="12" s="1"/>
  <c r="BX232" i="12" s="1" a="1"/>
  <c r="BX232" i="12" s="1"/>
  <c r="BU241" i="12"/>
  <c r="BV241" i="12" s="1" a="1"/>
  <c r="BV241" i="12" s="1"/>
  <c r="BW241" i="12" s="1" a="1"/>
  <c r="BW241" i="12" s="1"/>
  <c r="BX241" i="12" s="1" a="1"/>
  <c r="BX241" i="12" s="1"/>
  <c r="BU256" i="12"/>
  <c r="BV256" i="12" s="1" a="1"/>
  <c r="BV256" i="12" s="1"/>
  <c r="BW256" i="12" s="1" a="1"/>
  <c r="BW256" i="12" s="1"/>
  <c r="BX256" i="12" s="1" a="1"/>
  <c r="BX256" i="12" s="1"/>
  <c r="BU289" i="12"/>
  <c r="BV289" i="12" s="1" a="1"/>
  <c r="BV289" i="12" s="1"/>
  <c r="BW289" i="12" s="1" a="1"/>
  <c r="BW289" i="12" s="1"/>
  <c r="BX289" i="12" s="1" a="1"/>
  <c r="BX289" i="12" s="1"/>
  <c r="BT295" i="14"/>
  <c r="BT279" i="14"/>
  <c r="BT293" i="14"/>
  <c r="BT294" i="14"/>
  <c r="BT292" i="14"/>
  <c r="BT290" i="14"/>
  <c r="BT288" i="14"/>
  <c r="BT241" i="14"/>
  <c r="BT220" i="14"/>
  <c r="BT218" i="14"/>
  <c r="BT170" i="14"/>
  <c r="BT171" i="14"/>
  <c r="BT222" i="14"/>
  <c r="BT108" i="14"/>
  <c r="BT230" i="14"/>
  <c r="BT80" i="14"/>
  <c r="BT70" i="14"/>
  <c r="BT282" i="14"/>
  <c r="BT236" i="14"/>
  <c r="BT234" i="14"/>
  <c r="BT215" i="14"/>
  <c r="BT209" i="14"/>
  <c r="BT103" i="14"/>
  <c r="BT186" i="14"/>
  <c r="BT152" i="14"/>
  <c r="BT306" i="14"/>
  <c r="BT276" i="14"/>
  <c r="BT240" i="14"/>
  <c r="BT238" i="14"/>
  <c r="BT111" i="14"/>
  <c r="BT66" i="14"/>
  <c r="BT174" i="14"/>
  <c r="BT242" i="14"/>
  <c r="BT51" i="14"/>
  <c r="BT12" i="14"/>
  <c r="BT35" i="14"/>
  <c r="BT281" i="14"/>
  <c r="BT272" i="14"/>
  <c r="BT246" i="14"/>
  <c r="BT227" i="14"/>
  <c r="BT164" i="14"/>
  <c r="BT36" i="14"/>
  <c r="BT266" i="14"/>
  <c r="BT264" i="14"/>
  <c r="BT262" i="14"/>
  <c r="BT260" i="14"/>
  <c r="BT258" i="14"/>
  <c r="BT256" i="14"/>
  <c r="BT252" i="14"/>
  <c r="BT250" i="14"/>
  <c r="BT231" i="14"/>
  <c r="BT225" i="14"/>
  <c r="BT204" i="14"/>
  <c r="BT202" i="14"/>
  <c r="BT34" i="14"/>
  <c r="BT143" i="14"/>
  <c r="BT74" i="14"/>
  <c r="BT95" i="14"/>
  <c r="BT140" i="14"/>
  <c r="BT167" i="14"/>
  <c r="BT268" i="14"/>
  <c r="BT254" i="14"/>
  <c r="BT208" i="14"/>
  <c r="BT206" i="14"/>
  <c r="BT123" i="14"/>
  <c r="BT210" i="14"/>
  <c r="BT99" i="14"/>
  <c r="BT160" i="14"/>
  <c r="BT62" i="14"/>
  <c r="BM177" i="5"/>
  <c r="BN177" i="5" s="1" a="1"/>
  <c r="BN177" i="5" s="1"/>
  <c r="BO177" i="5" s="1" a="1"/>
  <c r="BO177" i="5" s="1"/>
  <c r="BP177" i="5" s="1" a="1"/>
  <c r="BP177" i="5" s="1"/>
  <c r="BL313" i="13"/>
  <c r="BL132" i="13"/>
  <c r="BL209" i="13"/>
  <c r="BL90" i="13"/>
  <c r="BT101" i="14"/>
  <c r="BT102" i="14"/>
  <c r="BT81" i="14"/>
  <c r="BU84" i="12"/>
  <c r="BV84" i="12" s="1" a="1"/>
  <c r="BV84" i="12" s="1"/>
  <c r="BW84" i="12" s="1" a="1"/>
  <c r="BW84" i="12" s="1"/>
  <c r="BX84" i="12" s="1" a="1"/>
  <c r="BX84" i="12" s="1"/>
  <c r="BV45" i="4"/>
  <c r="BW45" i="4" s="1" a="1"/>
  <c r="BW45" i="4" s="1"/>
  <c r="BX45" i="4" s="1" a="1"/>
  <c r="BX45" i="4" s="1"/>
  <c r="BY45" i="4" s="1" a="1"/>
  <c r="BY45" i="4" s="1"/>
  <c r="BT125" i="14"/>
  <c r="BM181" i="5"/>
  <c r="BN181" i="5" s="1" a="1"/>
  <c r="BN181" i="5" s="1"/>
  <c r="BO181" i="5" s="1" a="1"/>
  <c r="BO181" i="5" s="1"/>
  <c r="BP181" i="5" s="1" a="1"/>
  <c r="BP181" i="5" s="1"/>
  <c r="BL190" i="13"/>
  <c r="BL299" i="13"/>
  <c r="BL277" i="13"/>
  <c r="BL25" i="13"/>
  <c r="BL51" i="13"/>
  <c r="BT23" i="14"/>
  <c r="BT90" i="14"/>
  <c r="BT83" i="14"/>
  <c r="BT89" i="14"/>
  <c r="BT30" i="14"/>
  <c r="BT18" i="14"/>
  <c r="BT19" i="14"/>
  <c r="BL80" i="13"/>
  <c r="BL215" i="13"/>
  <c r="BL109" i="13"/>
  <c r="BL211" i="13"/>
  <c r="BL270" i="13"/>
  <c r="BL292" i="13"/>
  <c r="BL266" i="13"/>
  <c r="BL18" i="13"/>
  <c r="BL178" i="13"/>
  <c r="BL294" i="13"/>
  <c r="BL282" i="13"/>
  <c r="BL275" i="13"/>
  <c r="BL269" i="13"/>
  <c r="BL208" i="13"/>
  <c r="BL306" i="13"/>
  <c r="BL281" i="13"/>
  <c r="BL227" i="13"/>
  <c r="BL223" i="13"/>
  <c r="BL219" i="13"/>
  <c r="BL302" i="13"/>
  <c r="BL288" i="13"/>
  <c r="BT32" i="14"/>
  <c r="AV216" i="19"/>
  <c r="AW216" i="19" s="1" a="1"/>
  <c r="AW216" i="19" s="1"/>
  <c r="AX216" i="19" s="1" a="1"/>
  <c r="AX216" i="19" s="1"/>
  <c r="AY216" i="19" s="1" a="1"/>
  <c r="AY216" i="19" s="1"/>
  <c r="BR27" i="21"/>
  <c r="BS27" i="21" s="1" a="1"/>
  <c r="BS27" i="21" s="1"/>
  <c r="BT27" i="21" s="1" a="1"/>
  <c r="BT27" i="21" s="1"/>
  <c r="BU27" i="21" s="1" a="1"/>
  <c r="BU27" i="21" s="1"/>
  <c r="BT22" i="14"/>
  <c r="BT106" i="14"/>
  <c r="BT64" i="14"/>
  <c r="BL152" i="13"/>
  <c r="BV140" i="4"/>
  <c r="BW140" i="4" s="1" a="1"/>
  <c r="BW140" i="4" s="1"/>
  <c r="BX140" i="4" s="1" a="1"/>
  <c r="BX140" i="4" s="1"/>
  <c r="BY140" i="4" s="1" a="1"/>
  <c r="BY140" i="4" s="1"/>
  <c r="BT121" i="14"/>
  <c r="BT47" i="14"/>
  <c r="BT120" i="14"/>
  <c r="BL83" i="13"/>
  <c r="BU35" i="12"/>
  <c r="BV35" i="12" s="1" a="1"/>
  <c r="BV35" i="12" s="1"/>
  <c r="BW35" i="12" s="1" a="1"/>
  <c r="BW35" i="12" s="1"/>
  <c r="BX35" i="12" s="1" a="1"/>
  <c r="BX35" i="12" s="1"/>
  <c r="BL115" i="13"/>
  <c r="BT101" i="7"/>
  <c r="BU101" i="7" s="1" a="1"/>
  <c r="BU101" i="7" s="1"/>
  <c r="BV101" i="7" s="1" a="1"/>
  <c r="BV101" i="7" s="1"/>
  <c r="BW101" i="7" s="1" a="1"/>
  <c r="BW101" i="7" s="1"/>
  <c r="BT239" i="7"/>
  <c r="BU239" i="7" s="1" a="1"/>
  <c r="BU239" i="7" s="1"/>
  <c r="BV239" i="7" s="1" a="1"/>
  <c r="BV239" i="7" s="1"/>
  <c r="BW239" i="7" s="1" a="1"/>
  <c r="BW239" i="7" s="1"/>
  <c r="BT219" i="7"/>
  <c r="BU219" i="7" s="1" a="1"/>
  <c r="BU219" i="7" s="1"/>
  <c r="BV219" i="7" s="1" a="1"/>
  <c r="BV219" i="7" s="1"/>
  <c r="BW219" i="7" s="1" a="1"/>
  <c r="BW219" i="7" s="1"/>
  <c r="Z74" i="8"/>
  <c r="AA74" i="8" s="1"/>
  <c r="Z195" i="8"/>
  <c r="AA195" i="8" s="1"/>
  <c r="BV130" i="4"/>
  <c r="BW130" i="4" s="1" a="1"/>
  <c r="BW130" i="4" s="1"/>
  <c r="BX130" i="4" s="1" a="1"/>
  <c r="BX130" i="4" s="1"/>
  <c r="BY130" i="4" s="1" a="1"/>
  <c r="BY130" i="4" s="1"/>
  <c r="BT48" i="14"/>
  <c r="BL41" i="13"/>
  <c r="BV438" i="3"/>
  <c r="BW438" i="3" s="1"/>
  <c r="BL106" i="13"/>
  <c r="BT291" i="7"/>
  <c r="BU291" i="7" s="1" a="1"/>
  <c r="BU291" i="7" s="1"/>
  <c r="BV291" i="7" s="1" a="1"/>
  <c r="BV291" i="7" s="1"/>
  <c r="BW291" i="7" s="1" a="1"/>
  <c r="BW291" i="7" s="1"/>
  <c r="BT107" i="7"/>
  <c r="BU107" i="7" s="1" a="1"/>
  <c r="BU107" i="7" s="1"/>
  <c r="BV107" i="7" s="1" a="1"/>
  <c r="BV107" i="7" s="1"/>
  <c r="BW107" i="7" s="1" a="1"/>
  <c r="BW107" i="7" s="1"/>
  <c r="BT58" i="7"/>
  <c r="BU58" i="7" s="1" a="1"/>
  <c r="BU58" i="7" s="1"/>
  <c r="BV58" i="7" s="1" a="1"/>
  <c r="BV58" i="7" s="1"/>
  <c r="BW58" i="7" s="1" a="1"/>
  <c r="BW58" i="7" s="1"/>
  <c r="BT201" i="7"/>
  <c r="BU201" i="7" s="1" a="1"/>
  <c r="BU201" i="7" s="1"/>
  <c r="BV201" i="7" s="1" a="1"/>
  <c r="BV201" i="7" s="1"/>
  <c r="BW201" i="7" s="1" a="1"/>
  <c r="BW201" i="7" s="1"/>
  <c r="BT206" i="7"/>
  <c r="BU206" i="7" s="1" a="1"/>
  <c r="BU206" i="7" s="1"/>
  <c r="BV206" i="7" s="1" a="1"/>
  <c r="BV206" i="7" s="1"/>
  <c r="BW206" i="7" s="1" a="1"/>
  <c r="BW206" i="7" s="1"/>
  <c r="BT287" i="7"/>
  <c r="BU287" i="7" s="1" a="1"/>
  <c r="BU287" i="7" s="1"/>
  <c r="BV287" i="7" s="1" a="1"/>
  <c r="BV287" i="7" s="1"/>
  <c r="BW287" i="7" s="1" a="1"/>
  <c r="BW287" i="7" s="1"/>
  <c r="BL71" i="13"/>
  <c r="BL133" i="13"/>
  <c r="BL196" i="13"/>
  <c r="BL78" i="13"/>
  <c r="Z251" i="11"/>
  <c r="AA251" i="11" s="1" a="1"/>
  <c r="AA251" i="11" s="1"/>
  <c r="AB251" i="11" s="1" a="1"/>
  <c r="AB251" i="11" s="1"/>
  <c r="AC251" i="11" s="1" a="1"/>
  <c r="AC251" i="11" s="1"/>
  <c r="Z206" i="11"/>
  <c r="AA206" i="11" s="1" a="1"/>
  <c r="AA206" i="11" s="1"/>
  <c r="AB206" i="11" s="1" a="1"/>
  <c r="AB206" i="11" s="1"/>
  <c r="AC206" i="11" s="1" a="1"/>
  <c r="AC206" i="11" s="1"/>
  <c r="W174" i="6"/>
  <c r="X174" i="6" s="1" a="1"/>
  <c r="X174" i="6" s="1"/>
  <c r="Y174" i="6" s="1" a="1"/>
  <c r="Y174" i="6" s="1"/>
  <c r="Z174" i="6" s="1" a="1"/>
  <c r="Z174" i="6" s="1"/>
  <c r="W289" i="6"/>
  <c r="X289" i="6" s="1" a="1"/>
  <c r="X289" i="6" s="1"/>
  <c r="Y289" i="6" s="1" a="1"/>
  <c r="Y289" i="6" s="1"/>
  <c r="Z289" i="6" s="1" a="1"/>
  <c r="Z289" i="6" s="1"/>
  <c r="W260" i="6"/>
  <c r="X260" i="6" s="1" a="1"/>
  <c r="X260" i="6" s="1"/>
  <c r="Y260" i="6" s="1" a="1"/>
  <c r="Y260" i="6" s="1"/>
  <c r="Z260" i="6" s="1" a="1"/>
  <c r="Z260" i="6" s="1"/>
  <c r="W253" i="6"/>
  <c r="X253" i="6" s="1" a="1"/>
  <c r="X253" i="6" s="1"/>
  <c r="Y253" i="6" s="1" a="1"/>
  <c r="Y253" i="6" s="1"/>
  <c r="Z253" i="6" s="1" a="1"/>
  <c r="Z253" i="6" s="1"/>
  <c r="U231" i="2"/>
  <c r="V231" i="2" s="1"/>
  <c r="U180" i="2"/>
  <c r="V180" i="2" s="1"/>
  <c r="U205" i="2"/>
  <c r="V205" i="2" s="1"/>
  <c r="U259" i="2"/>
  <c r="V259" i="2" s="1"/>
  <c r="U296" i="2"/>
  <c r="V296" i="2" s="1"/>
  <c r="BL76" i="13"/>
  <c r="BL74" i="13"/>
  <c r="BL129" i="13"/>
  <c r="BT199" i="14"/>
  <c r="BT68" i="14"/>
  <c r="Z181" i="11"/>
  <c r="AA181" i="11" s="1" a="1"/>
  <c r="AA181" i="11" s="1"/>
  <c r="AB181" i="11" s="1" a="1"/>
  <c r="AB181" i="11" s="1"/>
  <c r="AC181" i="11" s="1" a="1"/>
  <c r="AC181" i="11" s="1"/>
  <c r="Z71" i="11"/>
  <c r="AA71" i="11" s="1" a="1"/>
  <c r="AA71" i="11" s="1"/>
  <c r="AB71" i="11" s="1" a="1"/>
  <c r="AB71" i="11" s="1"/>
  <c r="AC71" i="11" s="1" a="1"/>
  <c r="AC71" i="11" s="1"/>
  <c r="Z128" i="11"/>
  <c r="AA128" i="11" s="1" a="1"/>
  <c r="AA128" i="11" s="1"/>
  <c r="AB128" i="11" s="1" a="1"/>
  <c r="AB128" i="11" s="1"/>
  <c r="AC128" i="11" s="1" a="1"/>
  <c r="AC128" i="11" s="1"/>
  <c r="Z259" i="11"/>
  <c r="AA259" i="11" s="1" a="1"/>
  <c r="AA259" i="11" s="1"/>
  <c r="AB259" i="11" s="1" a="1"/>
  <c r="AB259" i="11" s="1"/>
  <c r="AC259" i="11" s="1" a="1"/>
  <c r="AC259" i="11" s="1"/>
  <c r="Z79" i="11"/>
  <c r="AA79" i="11" s="1" a="1"/>
  <c r="AA79" i="11" s="1"/>
  <c r="AB79" i="11" s="1" a="1"/>
  <c r="AB79" i="11" s="1"/>
  <c r="AC79" i="11" s="1" a="1"/>
  <c r="AC79" i="11" s="1"/>
  <c r="AO228" i="16"/>
  <c r="AO196" i="16"/>
  <c r="AO234" i="16"/>
  <c r="AO41" i="16"/>
  <c r="AO238" i="16"/>
  <c r="AO137" i="16"/>
  <c r="AO68" i="16"/>
  <c r="W211" i="6"/>
  <c r="X211" i="6" s="1" a="1"/>
  <c r="X211" i="6" s="1"/>
  <c r="Y211" i="6" s="1" a="1"/>
  <c r="Y211" i="6" s="1"/>
  <c r="Z211" i="6" s="1" a="1"/>
  <c r="Z211" i="6" s="1"/>
  <c r="W292" i="6"/>
  <c r="X292" i="6" s="1" a="1"/>
  <c r="X292" i="6" s="1"/>
  <c r="Y292" i="6" s="1" a="1"/>
  <c r="Y292" i="6" s="1"/>
  <c r="Z292" i="6" s="1" a="1"/>
  <c r="Z292" i="6" s="1"/>
  <c r="W273" i="6"/>
  <c r="X273" i="6" s="1" a="1"/>
  <c r="X273" i="6" s="1"/>
  <c r="Y273" i="6" s="1" a="1"/>
  <c r="Y273" i="6" s="1"/>
  <c r="Z273" i="6" s="1" a="1"/>
  <c r="Z273" i="6" s="1"/>
  <c r="W210" i="6"/>
  <c r="X210" i="6" s="1" a="1"/>
  <c r="X210" i="6" s="1"/>
  <c r="Y210" i="6" s="1" a="1"/>
  <c r="Y210" i="6" s="1"/>
  <c r="Z210" i="6" s="1" a="1"/>
  <c r="Z210" i="6" s="1"/>
  <c r="W21" i="6"/>
  <c r="X21" i="6" s="1" a="1"/>
  <c r="X21" i="6" s="1"/>
  <c r="Y21" i="6" s="1" a="1"/>
  <c r="Y21" i="6" s="1"/>
  <c r="Z21" i="6" s="1" a="1"/>
  <c r="Z21" i="6" s="1"/>
  <c r="W207" i="6"/>
  <c r="X207" i="6" s="1" a="1"/>
  <c r="X207" i="6" s="1"/>
  <c r="Y207" i="6" s="1" a="1"/>
  <c r="Y207" i="6" s="1"/>
  <c r="Z207" i="6" s="1" a="1"/>
  <c r="Z207" i="6" s="1"/>
  <c r="W32" i="6"/>
  <c r="X32" i="6" s="1" a="1"/>
  <c r="X32" i="6" s="1"/>
  <c r="Y32" i="6" s="1" a="1"/>
  <c r="Y32" i="6" s="1"/>
  <c r="Z32" i="6" s="1" a="1"/>
  <c r="Z32" i="6" s="1"/>
  <c r="W101" i="15"/>
  <c r="W199" i="15"/>
  <c r="W66" i="15"/>
  <c r="W300" i="15"/>
  <c r="W302" i="15"/>
  <c r="U140" i="2"/>
  <c r="V140" i="2" s="1"/>
  <c r="T229" i="2" a="1"/>
  <c r="T229" i="2" s="1"/>
  <c r="U229" i="2" s="1"/>
  <c r="V229" i="2" s="1"/>
  <c r="U109" i="2"/>
  <c r="V109" i="2" s="1"/>
  <c r="U102" i="2"/>
  <c r="V102" i="2" s="1"/>
  <c r="U134" i="2"/>
  <c r="V134" i="2" s="1"/>
  <c r="U209" i="2"/>
  <c r="V209" i="2" s="1"/>
  <c r="U165" i="2"/>
  <c r="V165" i="2" s="1"/>
  <c r="U163" i="2"/>
  <c r="V163" i="2" s="1"/>
  <c r="U211" i="2"/>
  <c r="V211" i="2" s="1"/>
  <c r="U176" i="2"/>
  <c r="V176" i="2" s="1"/>
  <c r="U90" i="2"/>
  <c r="V90" i="2" s="1"/>
  <c r="U279" i="2"/>
  <c r="V279" i="2" s="1"/>
  <c r="U213" i="2"/>
  <c r="V213" i="2" s="1"/>
  <c r="U258" i="2"/>
  <c r="V258" i="2" s="1"/>
  <c r="U215" i="2"/>
  <c r="V215" i="2" s="1"/>
  <c r="U207" i="2"/>
  <c r="V207" i="2" s="1"/>
  <c r="U217" i="2"/>
  <c r="V217" i="2" s="1"/>
  <c r="U219" i="2"/>
  <c r="V219" i="2" s="1"/>
  <c r="U221" i="2"/>
  <c r="V221" i="2" s="1"/>
  <c r="U292" i="2"/>
  <c r="V292" i="2" s="1"/>
  <c r="U262" i="2"/>
  <c r="V262" i="2" s="1"/>
  <c r="U250" i="2"/>
  <c r="V250" i="2" s="1"/>
  <c r="U199" i="2"/>
  <c r="V199" i="2" s="1"/>
  <c r="U275" i="2"/>
  <c r="V275" i="2" s="1"/>
  <c r="U201" i="2"/>
  <c r="V201" i="2" s="1"/>
  <c r="U107" i="2"/>
  <c r="V107" i="2" s="1"/>
  <c r="U203" i="2"/>
  <c r="V203" i="2" s="1"/>
  <c r="BR97" i="21"/>
  <c r="BS97" i="21" s="1" a="1"/>
  <c r="BS97" i="21" s="1"/>
  <c r="BT97" i="21" s="1" a="1"/>
  <c r="BT97" i="21" s="1"/>
  <c r="BU97" i="21" s="1" a="1"/>
  <c r="BU97" i="21" s="1"/>
  <c r="BR155" i="21"/>
  <c r="BS155" i="21" s="1" a="1"/>
  <c r="BS155" i="21" s="1"/>
  <c r="BT155" i="21" s="1" a="1"/>
  <c r="BT155" i="21" s="1"/>
  <c r="BU155" i="21" s="1" a="1"/>
  <c r="BU155" i="21" s="1"/>
  <c r="BR282" i="21"/>
  <c r="BS282" i="21" s="1" a="1"/>
  <c r="BS282" i="21" s="1"/>
  <c r="BT282" i="21" s="1" a="1"/>
  <c r="BT282" i="21" s="1"/>
  <c r="BU282" i="21" s="1" a="1"/>
  <c r="BU282" i="21" s="1"/>
  <c r="BR137" i="21"/>
  <c r="BS137" i="21" s="1" a="1"/>
  <c r="BS137" i="21" s="1"/>
  <c r="BT137" i="21" s="1" a="1"/>
  <c r="BT137" i="21" s="1"/>
  <c r="BU137" i="21" s="1" a="1"/>
  <c r="BU137" i="21" s="1"/>
  <c r="BR125" i="21"/>
  <c r="BS125" i="21" s="1" a="1"/>
  <c r="BS125" i="21" s="1"/>
  <c r="BT125" i="21" s="1" a="1"/>
  <c r="BT125" i="21" s="1"/>
  <c r="BU125" i="21" s="1" a="1"/>
  <c r="BU125" i="21" s="1"/>
  <c r="BR89" i="21"/>
  <c r="BS89" i="21" s="1" a="1"/>
  <c r="BS89" i="21" s="1"/>
  <c r="BT89" i="21" s="1" a="1"/>
  <c r="BT89" i="21" s="1"/>
  <c r="BU89" i="21" s="1" a="1"/>
  <c r="BU89" i="21" s="1"/>
  <c r="BR118" i="21"/>
  <c r="BS118" i="21" s="1" a="1"/>
  <c r="BS118" i="21" s="1"/>
  <c r="BT118" i="21" s="1" a="1"/>
  <c r="BT118" i="21" s="1"/>
  <c r="BU118" i="21" s="1" a="1"/>
  <c r="BU118" i="21" s="1"/>
  <c r="BR129" i="21"/>
  <c r="BS129" i="21" s="1" a="1"/>
  <c r="BS129" i="21" s="1"/>
  <c r="BT129" i="21" s="1" a="1"/>
  <c r="BT129" i="21" s="1"/>
  <c r="BU129" i="21" s="1" a="1"/>
  <c r="BU129" i="21" s="1"/>
  <c r="BR34" i="21"/>
  <c r="BS34" i="21" s="1" a="1"/>
  <c r="BS34" i="21" s="1"/>
  <c r="BT34" i="21" s="1" a="1"/>
  <c r="BT34" i="21" s="1"/>
  <c r="BU34" i="21" s="1" a="1"/>
  <c r="BU34" i="21" s="1"/>
  <c r="BL144" i="13"/>
  <c r="AO33" i="16"/>
  <c r="BL100" i="13"/>
  <c r="BL6" i="13"/>
  <c r="Z15" i="11"/>
  <c r="AA15" i="11" s="1" a="1"/>
  <c r="AA15" i="11" s="1"/>
  <c r="AB15" i="11" s="1" a="1"/>
  <c r="AB15" i="11" s="1"/>
  <c r="AC15" i="11" s="1" a="1"/>
  <c r="AC15" i="11" s="1"/>
  <c r="BR121" i="21"/>
  <c r="BS121" i="21" s="1" a="1"/>
  <c r="BS121" i="21" s="1"/>
  <c r="BT121" i="21" s="1" a="1"/>
  <c r="BT121" i="21" s="1"/>
  <c r="BU121" i="21" s="1" a="1"/>
  <c r="BU121" i="21" s="1"/>
  <c r="BR214" i="21"/>
  <c r="BS214" i="21" s="1" a="1"/>
  <c r="BS214" i="21" s="1"/>
  <c r="BT214" i="21" s="1" a="1"/>
  <c r="BT214" i="21" s="1"/>
  <c r="BU214" i="21" s="1" a="1"/>
  <c r="BU214" i="21" s="1"/>
  <c r="BR148" i="21"/>
  <c r="BS148" i="21" s="1" a="1"/>
  <c r="BS148" i="21" s="1"/>
  <c r="BT148" i="21" s="1" a="1"/>
  <c r="BT148" i="21" s="1"/>
  <c r="BU148" i="21" s="1" a="1"/>
  <c r="BU148" i="21" s="1"/>
  <c r="BR79" i="21"/>
  <c r="BS79" i="21" s="1" a="1"/>
  <c r="BS79" i="21" s="1"/>
  <c r="BT79" i="21" s="1" a="1"/>
  <c r="BT79" i="21" s="1"/>
  <c r="BU79" i="21" s="1" a="1"/>
  <c r="BU79" i="21" s="1"/>
  <c r="BR279" i="21"/>
  <c r="BS279" i="21" s="1" a="1"/>
  <c r="BS279" i="21" s="1"/>
  <c r="BT279" i="21" s="1" a="1"/>
  <c r="BT279" i="21" s="1"/>
  <c r="BU279" i="21" s="1" a="1"/>
  <c r="BU279" i="21" s="1"/>
  <c r="BR203" i="21"/>
  <c r="BS203" i="21" s="1" a="1"/>
  <c r="BS203" i="21" s="1"/>
  <c r="BT203" i="21" s="1" a="1"/>
  <c r="BT203" i="21" s="1"/>
  <c r="BU203" i="21" s="1" a="1"/>
  <c r="BU203" i="21" s="1"/>
  <c r="BR141" i="21"/>
  <c r="BS141" i="21" s="1" a="1"/>
  <c r="BS141" i="21" s="1"/>
  <c r="BT141" i="21" s="1" a="1"/>
  <c r="BT141" i="21" s="1"/>
  <c r="BU141" i="21" s="1" a="1"/>
  <c r="BU141" i="21" s="1"/>
  <c r="BR113" i="21"/>
  <c r="BS113" i="21" s="1" a="1"/>
  <c r="BS113" i="21" s="1"/>
  <c r="BT113" i="21" s="1" a="1"/>
  <c r="BT113" i="21" s="1"/>
  <c r="BU113" i="21" s="1" a="1"/>
  <c r="BU113" i="21" s="1"/>
  <c r="BR211" i="21"/>
  <c r="BS211" i="21" s="1" a="1"/>
  <c r="BS211" i="21" s="1"/>
  <c r="BT211" i="21" s="1" a="1"/>
  <c r="BT211" i="21" s="1"/>
  <c r="BU211" i="21" s="1" a="1"/>
  <c r="BU211" i="21" s="1"/>
  <c r="BR149" i="21"/>
  <c r="BS149" i="21" s="1" a="1"/>
  <c r="BS149" i="21" s="1"/>
  <c r="BT149" i="21" s="1" a="1"/>
  <c r="BT149" i="21" s="1"/>
  <c r="BU149" i="21" s="1" a="1"/>
  <c r="BU149" i="21" s="1"/>
  <c r="BR24" i="21"/>
  <c r="BS24" i="21" s="1" a="1"/>
  <c r="BS24" i="21" s="1"/>
  <c r="BT24" i="21" s="1" a="1"/>
  <c r="BT24" i="21" s="1"/>
  <c r="BU24" i="21" s="1" a="1"/>
  <c r="BU24" i="21" s="1"/>
  <c r="BT145" i="14"/>
  <c r="BT98" i="14"/>
  <c r="AV161" i="19"/>
  <c r="AW161" i="19" s="1" a="1"/>
  <c r="AW161" i="19" s="1"/>
  <c r="AX161" i="19" s="1" a="1"/>
  <c r="AX161" i="19" s="1"/>
  <c r="AY161" i="19" s="1" a="1"/>
  <c r="AY161" i="19" s="1"/>
  <c r="AV88" i="19"/>
  <c r="AW88" i="19" s="1" a="1"/>
  <c r="AW88" i="19" s="1"/>
  <c r="AX88" i="19" s="1" a="1"/>
  <c r="AX88" i="19" s="1"/>
  <c r="AY88" i="19" s="1" a="1"/>
  <c r="AY88" i="19" s="1"/>
  <c r="AV301" i="19"/>
  <c r="AW301" i="19" s="1" a="1"/>
  <c r="AW301" i="19" s="1"/>
  <c r="AX301" i="19" s="1" a="1"/>
  <c r="AX301" i="19" s="1"/>
  <c r="AY301" i="19" s="1" a="1"/>
  <c r="AY301" i="19" s="1"/>
  <c r="AV133" i="19"/>
  <c r="AW133" i="19" s="1" a="1"/>
  <c r="AW133" i="19" s="1"/>
  <c r="AX133" i="19" s="1" a="1"/>
  <c r="AX133" i="19" s="1"/>
  <c r="AY133" i="19" s="1" a="1"/>
  <c r="AY133" i="19" s="1"/>
  <c r="BL99" i="13"/>
  <c r="BL134" i="13"/>
  <c r="BL172" i="13"/>
  <c r="BT41" i="7"/>
  <c r="BU41" i="7" s="1" a="1"/>
  <c r="BU41" i="7" s="1"/>
  <c r="BV41" i="7" s="1" a="1"/>
  <c r="BV41" i="7" s="1"/>
  <c r="BW41" i="7" s="1" a="1"/>
  <c r="BW41" i="7" s="1"/>
  <c r="BT112" i="14"/>
  <c r="BL199" i="13"/>
  <c r="BL105" i="13"/>
  <c r="BL64" i="13"/>
  <c r="BT127" i="14"/>
  <c r="BT129" i="14"/>
  <c r="BT45" i="14"/>
  <c r="BT155" i="14"/>
  <c r="BU138" i="12"/>
  <c r="BV138" i="12" s="1" a="1"/>
  <c r="BV138" i="12" s="1"/>
  <c r="BW138" i="12" s="1" a="1"/>
  <c r="BW138" i="12" s="1"/>
  <c r="BX138" i="12" s="1" a="1"/>
  <c r="BX138" i="12" s="1"/>
  <c r="BU261" i="12"/>
  <c r="BV261" i="12" s="1" a="1"/>
  <c r="BV261" i="12" s="1"/>
  <c r="BW261" i="12" s="1" a="1"/>
  <c r="BW261" i="12" s="1"/>
  <c r="BX261" i="12" s="1" a="1"/>
  <c r="BX261" i="12" s="1"/>
  <c r="BU229" i="12"/>
  <c r="BV229" i="12" s="1" a="1"/>
  <c r="BV229" i="12" s="1"/>
  <c r="BW229" i="12" s="1" a="1"/>
  <c r="BW229" i="12" s="1"/>
  <c r="BX229" i="12" s="1" a="1"/>
  <c r="BX229" i="12" s="1"/>
  <c r="BU244" i="12"/>
  <c r="BV244" i="12" s="1" a="1"/>
  <c r="BV244" i="12" s="1"/>
  <c r="BW244" i="12" s="1" a="1"/>
  <c r="BW244" i="12" s="1"/>
  <c r="BX244" i="12" s="1" a="1"/>
  <c r="BX244" i="12" s="1"/>
  <c r="BU115" i="12"/>
  <c r="BV115" i="12" s="1" a="1"/>
  <c r="BV115" i="12" s="1"/>
  <c r="BW115" i="12" s="1" a="1"/>
  <c r="BW115" i="12" s="1"/>
  <c r="BX115" i="12" s="1" a="1"/>
  <c r="BX115" i="12" s="1"/>
  <c r="BU228" i="12"/>
  <c r="BV228" i="12" s="1" a="1"/>
  <c r="BV228" i="12" s="1"/>
  <c r="BW228" i="12" s="1" a="1"/>
  <c r="BW228" i="12" s="1"/>
  <c r="BX228" i="12" s="1" a="1"/>
  <c r="BX228" i="12" s="1"/>
  <c r="BU113" i="12"/>
  <c r="BV113" i="12" s="1" a="1"/>
  <c r="BV113" i="12" s="1"/>
  <c r="BW113" i="12" s="1" a="1"/>
  <c r="BW113" i="12" s="1"/>
  <c r="BX113" i="12" s="1" a="1"/>
  <c r="BX113" i="12" s="1"/>
  <c r="BU273" i="12"/>
  <c r="BV273" i="12" s="1" a="1"/>
  <c r="BV273" i="12" s="1"/>
  <c r="BW273" i="12" s="1" a="1"/>
  <c r="BW273" i="12" s="1"/>
  <c r="BX273" i="12" s="1" a="1"/>
  <c r="BX273" i="12" s="1"/>
  <c r="BU152" i="12"/>
  <c r="BV152" i="12" s="1" a="1"/>
  <c r="BV152" i="12" s="1"/>
  <c r="BW152" i="12" s="1" a="1"/>
  <c r="BW152" i="12" s="1"/>
  <c r="BX152" i="12" s="1" a="1"/>
  <c r="BX152" i="12" s="1"/>
  <c r="BU254" i="12"/>
  <c r="BV254" i="12" s="1" a="1"/>
  <c r="BV254" i="12" s="1"/>
  <c r="BW254" i="12" s="1" a="1"/>
  <c r="BW254" i="12" s="1"/>
  <c r="BX254" i="12" s="1" a="1"/>
  <c r="BX254" i="12" s="1"/>
  <c r="BU65" i="12"/>
  <c r="BV65" i="12" s="1" a="1"/>
  <c r="BV65" i="12" s="1"/>
  <c r="BW65" i="12" s="1" a="1"/>
  <c r="BW65" i="12" s="1"/>
  <c r="BX65" i="12" s="1" a="1"/>
  <c r="BX65" i="12" s="1"/>
  <c r="BU245" i="12"/>
  <c r="BV245" i="12" s="1" a="1"/>
  <c r="BV245" i="12" s="1"/>
  <c r="BW245" i="12" s="1" a="1"/>
  <c r="BW245" i="12" s="1"/>
  <c r="BX245" i="12" s="1" a="1"/>
  <c r="BX245" i="12" s="1"/>
  <c r="BV139" i="4"/>
  <c r="BW139" i="4" s="1" a="1"/>
  <c r="BW139" i="4" s="1"/>
  <c r="BX139" i="4" s="1" a="1"/>
  <c r="BX139" i="4" s="1"/>
  <c r="BY139" i="4" s="1" a="1"/>
  <c r="BY139" i="4" s="1"/>
  <c r="BV226" i="4"/>
  <c r="BW226" i="4" s="1" a="1"/>
  <c r="BW226" i="4" s="1"/>
  <c r="BX226" i="4" s="1" a="1"/>
  <c r="BX226" i="4" s="1"/>
  <c r="BY226" i="4" s="1" a="1"/>
  <c r="BY226" i="4" s="1"/>
  <c r="BV230" i="4"/>
  <c r="BW230" i="4" s="1" a="1"/>
  <c r="BW230" i="4" s="1"/>
  <c r="BX230" i="4" s="1" a="1"/>
  <c r="BX230" i="4" s="1"/>
  <c r="BY230" i="4" s="1" a="1"/>
  <c r="BY230" i="4" s="1"/>
  <c r="BV8" i="4"/>
  <c r="BW8" i="4" s="1" a="1"/>
  <c r="BW8" i="4" s="1"/>
  <c r="BX8" i="4" s="1" a="1"/>
  <c r="BX8" i="4" s="1"/>
  <c r="BY8" i="4" s="1" a="1"/>
  <c r="BY8" i="4" s="1"/>
  <c r="BV135" i="4"/>
  <c r="BW135" i="4" s="1" a="1"/>
  <c r="BW135" i="4" s="1"/>
  <c r="BX135" i="4" s="1" a="1"/>
  <c r="BX135" i="4" s="1"/>
  <c r="BY135" i="4" s="1" a="1"/>
  <c r="BY135" i="4" s="1"/>
  <c r="BV234" i="4"/>
  <c r="BW234" i="4" s="1" a="1"/>
  <c r="BW234" i="4" s="1"/>
  <c r="BX234" i="4" s="1" a="1"/>
  <c r="BX234" i="4" s="1"/>
  <c r="BY234" i="4" s="1" a="1"/>
  <c r="BY234" i="4" s="1"/>
  <c r="BV106" i="4"/>
  <c r="BW106" i="4" s="1" a="1"/>
  <c r="BW106" i="4" s="1"/>
  <c r="BX106" i="4" s="1" a="1"/>
  <c r="BX106" i="4" s="1"/>
  <c r="BY106" i="4" s="1" a="1"/>
  <c r="BY106" i="4" s="1"/>
  <c r="BV296" i="4"/>
  <c r="BW296" i="4" s="1" a="1"/>
  <c r="BW296" i="4" s="1"/>
  <c r="BX296" i="4" s="1" a="1"/>
  <c r="BX296" i="4" s="1"/>
  <c r="BY296" i="4" s="1" a="1"/>
  <c r="BY296" i="4" s="1"/>
  <c r="BV228" i="4"/>
  <c r="BW228" i="4" s="1" a="1"/>
  <c r="BW228" i="4" s="1"/>
  <c r="BX228" i="4" s="1" a="1"/>
  <c r="BX228" i="4" s="1"/>
  <c r="BY228" i="4" s="1" a="1"/>
  <c r="BY228" i="4" s="1"/>
  <c r="BV284" i="4"/>
  <c r="BW284" i="4" s="1" a="1"/>
  <c r="BW284" i="4" s="1"/>
  <c r="BX284" i="4" s="1" a="1"/>
  <c r="BX284" i="4" s="1"/>
  <c r="BY284" i="4" s="1" a="1"/>
  <c r="BY284" i="4" s="1"/>
  <c r="BV95" i="4"/>
  <c r="BW95" i="4" s="1" a="1"/>
  <c r="BW95" i="4" s="1"/>
  <c r="BX95" i="4" s="1" a="1"/>
  <c r="BX95" i="4" s="1"/>
  <c r="BY95" i="4" s="1" a="1"/>
  <c r="BY95" i="4" s="1"/>
  <c r="BV65" i="4"/>
  <c r="BW65" i="4" s="1" a="1"/>
  <c r="BW65" i="4" s="1"/>
  <c r="BX65" i="4" s="1" a="1"/>
  <c r="BX65" i="4" s="1"/>
  <c r="BY65" i="4" s="1" a="1"/>
  <c r="BY65" i="4" s="1"/>
  <c r="BV150" i="4"/>
  <c r="BW150" i="4" s="1" a="1"/>
  <c r="BW150" i="4" s="1"/>
  <c r="BX150" i="4" s="1" a="1"/>
  <c r="BX150" i="4" s="1"/>
  <c r="BY150" i="4" s="1" a="1"/>
  <c r="BY150" i="4" s="1"/>
  <c r="BV202" i="4"/>
  <c r="BW202" i="4" s="1" a="1"/>
  <c r="BW202" i="4" s="1"/>
  <c r="BX202" i="4" s="1" a="1"/>
  <c r="BX202" i="4" s="1"/>
  <c r="BY202" i="4" s="1" a="1"/>
  <c r="BY202" i="4" s="1"/>
  <c r="BV250" i="4"/>
  <c r="BW250" i="4" s="1" a="1"/>
  <c r="BW250" i="4" s="1"/>
  <c r="BX250" i="4" s="1" a="1"/>
  <c r="BX250" i="4" s="1"/>
  <c r="BY250" i="4" s="1" a="1"/>
  <c r="BY250" i="4" s="1"/>
  <c r="BV79" i="4"/>
  <c r="BW79" i="4" s="1" a="1"/>
  <c r="BW79" i="4" s="1"/>
  <c r="BX79" i="4" s="1" a="1"/>
  <c r="BX79" i="4" s="1"/>
  <c r="BY79" i="4" s="1" a="1"/>
  <c r="BY79" i="4" s="1"/>
  <c r="BV290" i="4"/>
  <c r="BW290" i="4" s="1" a="1"/>
  <c r="BW290" i="4" s="1"/>
  <c r="BX290" i="4" s="1" a="1"/>
  <c r="BX290" i="4" s="1"/>
  <c r="BY290" i="4" s="1" a="1"/>
  <c r="BY290" i="4" s="1"/>
  <c r="BV258" i="4"/>
  <c r="BW258" i="4" s="1" a="1"/>
  <c r="BW258" i="4" s="1"/>
  <c r="BX258" i="4" s="1" a="1"/>
  <c r="BX258" i="4" s="1"/>
  <c r="BY258" i="4" s="1" a="1"/>
  <c r="BY258" i="4" s="1"/>
  <c r="BV231" i="4"/>
  <c r="BW231" i="4" s="1" a="1"/>
  <c r="BW231" i="4" s="1"/>
  <c r="BX231" i="4" s="1" a="1"/>
  <c r="BX231" i="4" s="1"/>
  <c r="BY231" i="4" s="1" a="1"/>
  <c r="BY231" i="4" s="1"/>
  <c r="BV179" i="4"/>
  <c r="BW179" i="4" s="1" a="1"/>
  <c r="BW179" i="4" s="1"/>
  <c r="BX179" i="4" s="1" a="1"/>
  <c r="BX179" i="4" s="1"/>
  <c r="BY179" i="4" s="1" a="1"/>
  <c r="BY179" i="4" s="1"/>
  <c r="BV266" i="4"/>
  <c r="BW266" i="4" s="1" a="1"/>
  <c r="BW266" i="4" s="1"/>
  <c r="BX266" i="4" s="1" a="1"/>
  <c r="BX266" i="4" s="1"/>
  <c r="BY266" i="4" s="1" a="1"/>
  <c r="BY266" i="4" s="1"/>
  <c r="BV292" i="4"/>
  <c r="BW292" i="4" s="1" a="1"/>
  <c r="BW292" i="4" s="1"/>
  <c r="BX292" i="4" s="1" a="1"/>
  <c r="BX292" i="4" s="1"/>
  <c r="BY292" i="4" s="1" a="1"/>
  <c r="BY292" i="4" s="1"/>
  <c r="BV274" i="4"/>
  <c r="BW274" i="4" s="1" a="1"/>
  <c r="BW274" i="4" s="1"/>
  <c r="BX274" i="4" s="1" a="1"/>
  <c r="BX274" i="4" s="1"/>
  <c r="BY274" i="4" s="1" a="1"/>
  <c r="BY274" i="4" s="1"/>
  <c r="BV5" i="4"/>
  <c r="BW5" i="4" s="1" a="1"/>
  <c r="BW5" i="4" s="1"/>
  <c r="BX5" i="4" s="1" a="1"/>
  <c r="BX5" i="4" s="1"/>
  <c r="BY5" i="4" s="1" a="1"/>
  <c r="BY5" i="4" s="1"/>
  <c r="BV77" i="4"/>
  <c r="BW77" i="4" s="1" a="1"/>
  <c r="BW77" i="4" s="1"/>
  <c r="BX77" i="4" s="1" a="1"/>
  <c r="BX77" i="4" s="1"/>
  <c r="BY77" i="4" s="1" a="1"/>
  <c r="BY77" i="4" s="1"/>
  <c r="BV116" i="4"/>
  <c r="BW116" i="4" s="1" a="1"/>
  <c r="BW116" i="4" s="1"/>
  <c r="BX116" i="4" s="1" a="1"/>
  <c r="BX116" i="4" s="1"/>
  <c r="BY116" i="4" s="1" a="1"/>
  <c r="BY116" i="4" s="1"/>
  <c r="BV209" i="4"/>
  <c r="BW209" i="4" s="1" a="1"/>
  <c r="BW209" i="4" s="1"/>
  <c r="BX209" i="4" s="1" a="1"/>
  <c r="BX209" i="4" s="1"/>
  <c r="BY209" i="4" s="1" a="1"/>
  <c r="BY209" i="4" s="1"/>
  <c r="BV299" i="4"/>
  <c r="BW299" i="4" s="1" a="1"/>
  <c r="BW299" i="4" s="1"/>
  <c r="BX299" i="4" s="1" a="1"/>
  <c r="BX299" i="4" s="1"/>
  <c r="BY299" i="4" s="1" a="1"/>
  <c r="BY299" i="4" s="1"/>
  <c r="BV291" i="4"/>
  <c r="BW291" i="4" s="1" a="1"/>
  <c r="BW291" i="4" s="1"/>
  <c r="BX291" i="4" s="1" a="1"/>
  <c r="BX291" i="4" s="1"/>
  <c r="BY291" i="4" s="1" a="1"/>
  <c r="BY291" i="4" s="1"/>
  <c r="BV55" i="4"/>
  <c r="BW55" i="4" s="1" a="1"/>
  <c r="BW55" i="4" s="1"/>
  <c r="BX55" i="4" s="1" a="1"/>
  <c r="BX55" i="4" s="1"/>
  <c r="BY55" i="4" s="1" a="1"/>
  <c r="BY55" i="4" s="1"/>
  <c r="BV227" i="4"/>
  <c r="BW227" i="4" s="1" a="1"/>
  <c r="BW227" i="4" s="1"/>
  <c r="BX227" i="4" s="1" a="1"/>
  <c r="BX227" i="4" s="1"/>
  <c r="BY227" i="4" s="1" a="1"/>
  <c r="BY227" i="4" s="1"/>
  <c r="BV67" i="4"/>
  <c r="BW67" i="4" s="1" a="1"/>
  <c r="BW67" i="4" s="1"/>
  <c r="BX67" i="4" s="1" a="1"/>
  <c r="BX67" i="4" s="1"/>
  <c r="BY67" i="4" s="1" a="1"/>
  <c r="BY67" i="4" s="1"/>
  <c r="BV287" i="4"/>
  <c r="BW287" i="4" s="1" a="1"/>
  <c r="BW287" i="4" s="1"/>
  <c r="BX287" i="4" s="1" a="1"/>
  <c r="BX287" i="4" s="1"/>
  <c r="BY287" i="4" s="1" a="1"/>
  <c r="BY287" i="4" s="1"/>
  <c r="BV129" i="4"/>
  <c r="BW129" i="4" s="1" a="1"/>
  <c r="BW129" i="4" s="1"/>
  <c r="BX129" i="4" s="1" a="1"/>
  <c r="BX129" i="4" s="1"/>
  <c r="BY129" i="4" s="1" a="1"/>
  <c r="BY129" i="4" s="1"/>
  <c r="BV282" i="4"/>
  <c r="BW282" i="4" s="1" a="1"/>
  <c r="BW282" i="4" s="1"/>
  <c r="BX282" i="4" s="1" a="1"/>
  <c r="BX282" i="4" s="1"/>
  <c r="BY282" i="4" s="1" a="1"/>
  <c r="BY282" i="4" s="1"/>
  <c r="BV232" i="4"/>
  <c r="BW232" i="4" s="1" a="1"/>
  <c r="BW232" i="4" s="1"/>
  <c r="BX232" i="4" s="1" a="1"/>
  <c r="BX232" i="4" s="1"/>
  <c r="BY232" i="4" s="1" a="1"/>
  <c r="BY232" i="4" s="1"/>
  <c r="BV153" i="4"/>
  <c r="BW153" i="4" s="1" a="1"/>
  <c r="BW153" i="4" s="1"/>
  <c r="BX153" i="4" s="1" a="1"/>
  <c r="BX153" i="4" s="1"/>
  <c r="BY153" i="4" s="1" a="1"/>
  <c r="BY153" i="4" s="1"/>
  <c r="BV9" i="4"/>
  <c r="BW9" i="4" s="1" a="1"/>
  <c r="BW9" i="4" s="1"/>
  <c r="BX9" i="4" s="1" a="1"/>
  <c r="BX9" i="4" s="1"/>
  <c r="BY9" i="4" s="1" a="1"/>
  <c r="BY9" i="4" s="1"/>
  <c r="BV64" i="4"/>
  <c r="BW64" i="4" s="1" a="1"/>
  <c r="BW64" i="4" s="1"/>
  <c r="BX64" i="4" s="1" a="1"/>
  <c r="BX64" i="4" s="1"/>
  <c r="BY64" i="4" s="1" a="1"/>
  <c r="BY64" i="4" s="1"/>
  <c r="BU64" i="12"/>
  <c r="BV64" i="12" s="1" a="1"/>
  <c r="BV64" i="12" s="1"/>
  <c r="BW64" i="12" s="1" a="1"/>
  <c r="BW64" i="12" s="1"/>
  <c r="BX64" i="12" s="1" a="1"/>
  <c r="BX64" i="12" s="1"/>
  <c r="BU33" i="12"/>
  <c r="BV33" i="12" s="1" a="1"/>
  <c r="BV33" i="12" s="1"/>
  <c r="BW33" i="12" s="1" a="1"/>
  <c r="BW33" i="12" s="1"/>
  <c r="BX33" i="12" s="1" a="1"/>
  <c r="BX33" i="12" s="1"/>
  <c r="BU199" i="12"/>
  <c r="BV199" i="12" s="1" a="1"/>
  <c r="BV199" i="12" s="1"/>
  <c r="BW199" i="12" s="1" a="1"/>
  <c r="BW199" i="12" s="1"/>
  <c r="BX199" i="12" s="1" a="1"/>
  <c r="BX199" i="12" s="1"/>
  <c r="BU34" i="12"/>
  <c r="BV34" i="12" s="1" a="1"/>
  <c r="BV34" i="12" s="1"/>
  <c r="BW34" i="12" s="1" a="1"/>
  <c r="BW34" i="12" s="1"/>
  <c r="BX34" i="12" s="1" a="1"/>
  <c r="BX34" i="12" s="1"/>
  <c r="BU264" i="12"/>
  <c r="BV264" i="12" s="1" a="1"/>
  <c r="BV264" i="12" s="1"/>
  <c r="BW264" i="12" s="1" a="1"/>
  <c r="BW264" i="12" s="1"/>
  <c r="BX264" i="12" s="1" a="1"/>
  <c r="BX264" i="12" s="1"/>
  <c r="BU268" i="12"/>
  <c r="BV268" i="12" s="1" a="1"/>
  <c r="BV268" i="12" s="1"/>
  <c r="BW268" i="12" s="1" a="1"/>
  <c r="BW268" i="12" s="1"/>
  <c r="BX268" i="12" s="1" a="1"/>
  <c r="BX268" i="12" s="1"/>
  <c r="BU225" i="12"/>
  <c r="BV225" i="12" s="1" a="1"/>
  <c r="BV225" i="12" s="1"/>
  <c r="BW225" i="12" s="1" a="1"/>
  <c r="BW225" i="12" s="1"/>
  <c r="BX225" i="12" s="1" a="1"/>
  <c r="BX225" i="12" s="1"/>
  <c r="BU277" i="12"/>
  <c r="BV277" i="12" s="1" a="1"/>
  <c r="BV277" i="12" s="1"/>
  <c r="BW277" i="12" s="1" a="1"/>
  <c r="BW277" i="12" s="1"/>
  <c r="BX277" i="12" s="1" a="1"/>
  <c r="BX277" i="12" s="1"/>
  <c r="BU280" i="12"/>
  <c r="BV280" i="12" s="1" a="1"/>
  <c r="BV280" i="12" s="1"/>
  <c r="BW280" i="12" s="1" a="1"/>
  <c r="BW280" i="12" s="1"/>
  <c r="BX280" i="12" s="1" a="1"/>
  <c r="BX280" i="12" s="1"/>
  <c r="BU284" i="12"/>
  <c r="BV284" i="12" s="1" a="1"/>
  <c r="BV284" i="12" s="1"/>
  <c r="BW284" i="12" s="1" a="1"/>
  <c r="BW284" i="12" s="1"/>
  <c r="BX284" i="12" s="1" a="1"/>
  <c r="BX284" i="12" s="1"/>
  <c r="BU258" i="12"/>
  <c r="BV258" i="12" s="1" a="1"/>
  <c r="BV258" i="12" s="1"/>
  <c r="BW258" i="12" s="1" a="1"/>
  <c r="BW258" i="12" s="1"/>
  <c r="BX258" i="12" s="1" a="1"/>
  <c r="BX258" i="12" s="1"/>
  <c r="BU240" i="12"/>
  <c r="BV240" i="12" s="1" a="1"/>
  <c r="BV240" i="12" s="1"/>
  <c r="BW240" i="12" s="1" a="1"/>
  <c r="BW240" i="12" s="1"/>
  <c r="BX240" i="12" s="1" a="1"/>
  <c r="BX240" i="12" s="1"/>
  <c r="BU224" i="12"/>
  <c r="BV224" i="12" s="1" a="1"/>
  <c r="BV224" i="12" s="1"/>
  <c r="BW224" i="12" s="1" a="1"/>
  <c r="BW224" i="12" s="1"/>
  <c r="BX224" i="12" s="1" a="1"/>
  <c r="BX224" i="12" s="1"/>
  <c r="BU252" i="12"/>
  <c r="BV252" i="12" s="1" a="1"/>
  <c r="BV252" i="12" s="1"/>
  <c r="BW252" i="12" s="1" a="1"/>
  <c r="BW252" i="12" s="1"/>
  <c r="BX252" i="12" s="1" a="1"/>
  <c r="BX252" i="12" s="1"/>
  <c r="BU236" i="12"/>
  <c r="BV236" i="12" s="1" a="1"/>
  <c r="BV236" i="12" s="1"/>
  <c r="BW236" i="12" s="1" a="1"/>
  <c r="BW236" i="12" s="1"/>
  <c r="BX236" i="12" s="1" a="1"/>
  <c r="BX236" i="12" s="1"/>
  <c r="BU220" i="12"/>
  <c r="BV220" i="12" s="1" a="1"/>
  <c r="BV220" i="12" s="1"/>
  <c r="BW220" i="12" s="1" a="1"/>
  <c r="BW220" i="12" s="1"/>
  <c r="BX220" i="12" s="1" a="1"/>
  <c r="BX220" i="12" s="1"/>
  <c r="BT223" i="7"/>
  <c r="BU223" i="7" s="1" a="1"/>
  <c r="BU223" i="7" s="1"/>
  <c r="BV223" i="7" s="1" a="1"/>
  <c r="BV223" i="7" s="1"/>
  <c r="BW223" i="7" s="1" a="1"/>
  <c r="BW223" i="7" s="1"/>
  <c r="BT118" i="7"/>
  <c r="BU118" i="7" s="1" a="1"/>
  <c r="BU118" i="7" s="1"/>
  <c r="BV118" i="7" s="1" a="1"/>
  <c r="BV118" i="7" s="1"/>
  <c r="BW118" i="7" s="1" a="1"/>
  <c r="BW118" i="7" s="1"/>
  <c r="BT222" i="7"/>
  <c r="BU222" i="7" s="1" a="1"/>
  <c r="BU222" i="7" s="1"/>
  <c r="BV222" i="7" s="1" a="1"/>
  <c r="BV222" i="7" s="1"/>
  <c r="BW222" i="7" s="1" a="1"/>
  <c r="BW222" i="7" s="1"/>
  <c r="BT176" i="7"/>
  <c r="BU176" i="7" s="1" a="1"/>
  <c r="BU176" i="7" s="1"/>
  <c r="BV176" i="7" s="1" a="1"/>
  <c r="BV176" i="7" s="1"/>
  <c r="BW176" i="7" s="1" a="1"/>
  <c r="BW176" i="7" s="1"/>
  <c r="BT31" i="7"/>
  <c r="BU31" i="7" s="1" a="1"/>
  <c r="BU31" i="7" s="1"/>
  <c r="BV31" i="7" s="1" a="1"/>
  <c r="BV31" i="7" s="1"/>
  <c r="BW31" i="7" s="1" a="1"/>
  <c r="BW31" i="7" s="1"/>
  <c r="BT105" i="7"/>
  <c r="BU105" i="7" s="1" a="1"/>
  <c r="BU105" i="7" s="1"/>
  <c r="BV105" i="7" s="1" a="1"/>
  <c r="BV105" i="7" s="1"/>
  <c r="BW105" i="7" s="1" a="1"/>
  <c r="BW105" i="7" s="1"/>
  <c r="BT231" i="7"/>
  <c r="BU231" i="7" s="1" a="1"/>
  <c r="BU231" i="7" s="1"/>
  <c r="BV231" i="7" s="1" a="1"/>
  <c r="BV231" i="7" s="1"/>
  <c r="BW231" i="7" s="1" a="1"/>
  <c r="BW231" i="7" s="1"/>
  <c r="BT207" i="7"/>
  <c r="BU207" i="7" s="1" a="1"/>
  <c r="BU207" i="7" s="1"/>
  <c r="BV207" i="7" s="1" a="1"/>
  <c r="BV207" i="7" s="1"/>
  <c r="BW207" i="7" s="1" a="1"/>
  <c r="BW207" i="7" s="1"/>
  <c r="BT45" i="12" a="1"/>
  <c r="BT45" i="12" s="1"/>
  <c r="BU117" i="12" s="1"/>
  <c r="BV117" i="12" s="1" a="1"/>
  <c r="BV117" i="12" s="1"/>
  <c r="BW117" i="12" s="1" a="1"/>
  <c r="BW117" i="12" s="1"/>
  <c r="BX117" i="12" s="1" a="1"/>
  <c r="BX117" i="12" s="1"/>
  <c r="BL181" i="13"/>
  <c r="BL160" i="13"/>
  <c r="BT169" i="14"/>
  <c r="BT46" i="14"/>
  <c r="BR70" i="21"/>
  <c r="BS70" i="21" s="1" a="1"/>
  <c r="BS70" i="21" s="1"/>
  <c r="BT70" i="21" s="1" a="1"/>
  <c r="BT70" i="21" s="1"/>
  <c r="BU70" i="21" s="1" a="1"/>
  <c r="BU70" i="21" s="1"/>
  <c r="BR288" i="21"/>
  <c r="BS288" i="21" s="1" a="1"/>
  <c r="BS288" i="21" s="1"/>
  <c r="BT288" i="21" s="1" a="1"/>
  <c r="BT288" i="21" s="1"/>
  <c r="BU288" i="21" s="1" a="1"/>
  <c r="BU288" i="21" s="1"/>
  <c r="BR251" i="21"/>
  <c r="BS251" i="21" s="1" a="1"/>
  <c r="BS251" i="21" s="1"/>
  <c r="BT251" i="21" s="1" a="1"/>
  <c r="BT251" i="21" s="1"/>
  <c r="BU251" i="21" s="1" a="1"/>
  <c r="BU251" i="21" s="1"/>
  <c r="BR30" i="21"/>
  <c r="BS30" i="21" s="1" a="1"/>
  <c r="BS30" i="21" s="1"/>
  <c r="BT30" i="21" s="1" a="1"/>
  <c r="BT30" i="21" s="1"/>
  <c r="BU30" i="21" s="1" a="1"/>
  <c r="BU30" i="21" s="1"/>
  <c r="BR78" i="21"/>
  <c r="BS78" i="21" s="1" a="1"/>
  <c r="BS78" i="21" s="1"/>
  <c r="BT78" i="21" s="1" a="1"/>
  <c r="BT78" i="21" s="1"/>
  <c r="BU78" i="21" s="1" a="1"/>
  <c r="BU78" i="21" s="1"/>
  <c r="BR250" i="21"/>
  <c r="BS250" i="21" s="1" a="1"/>
  <c r="BS250" i="21" s="1"/>
  <c r="BT250" i="21" s="1" a="1"/>
  <c r="BT250" i="21" s="1"/>
  <c r="BU250" i="21" s="1" a="1"/>
  <c r="BU250" i="21" s="1"/>
  <c r="BR145" i="21"/>
  <c r="BS145" i="21" s="1" a="1"/>
  <c r="BS145" i="21" s="1"/>
  <c r="BT145" i="21" s="1" a="1"/>
  <c r="BT145" i="21" s="1"/>
  <c r="BU145" i="21" s="1" a="1"/>
  <c r="BU145" i="21" s="1"/>
  <c r="BR38" i="21"/>
  <c r="BS38" i="21" s="1" a="1"/>
  <c r="BS38" i="21" s="1"/>
  <c r="BT38" i="21" s="1" a="1"/>
  <c r="BT38" i="21" s="1"/>
  <c r="BU38" i="21" s="1" a="1"/>
  <c r="BU38" i="21" s="1"/>
  <c r="BR14" i="21"/>
  <c r="BS14" i="21" s="1" a="1"/>
  <c r="BS14" i="21" s="1"/>
  <c r="BT14" i="21" s="1" a="1"/>
  <c r="BT14" i="21" s="1"/>
  <c r="BU14" i="21" s="1" a="1"/>
  <c r="BU14" i="21" s="1"/>
  <c r="BQ286" i="21" a="1"/>
  <c r="BQ286" i="21" s="1"/>
  <c r="BR286" i="21" s="1"/>
  <c r="BS286" i="21" s="1" a="1"/>
  <c r="BS286" i="21" s="1"/>
  <c r="BT286" i="21" s="1" a="1"/>
  <c r="BT286" i="21" s="1"/>
  <c r="BU286" i="21" s="1" a="1"/>
  <c r="BU286" i="21" s="1"/>
  <c r="BL167" i="13"/>
  <c r="BL40" i="13"/>
  <c r="CC12" i="20"/>
  <c r="CD12" i="20" s="1"/>
  <c r="CC369" i="20"/>
  <c r="CD369" i="20" s="1"/>
  <c r="BV206" i="4"/>
  <c r="BW206" i="4" s="1" a="1"/>
  <c r="BW206" i="4" s="1"/>
  <c r="BX206" i="4" s="1" a="1"/>
  <c r="BX206" i="4" s="1"/>
  <c r="BY206" i="4" s="1" a="1"/>
  <c r="BY206" i="4" s="1"/>
  <c r="BT7" i="14"/>
  <c r="BT25" i="14"/>
  <c r="BL108" i="13"/>
  <c r="BL146" i="13"/>
  <c r="BL157" i="13"/>
  <c r="BM219" i="5"/>
  <c r="BN219" i="5" s="1" a="1"/>
  <c r="BN219" i="5" s="1"/>
  <c r="BO219" i="5" s="1" a="1"/>
  <c r="BO219" i="5" s="1"/>
  <c r="BP219" i="5" s="1" a="1"/>
  <c r="BP219" i="5" s="1"/>
  <c r="BV15" i="4"/>
  <c r="BW15" i="4" s="1" a="1"/>
  <c r="BW15" i="4" s="1"/>
  <c r="BX15" i="4" s="1" a="1"/>
  <c r="BX15" i="4" s="1"/>
  <c r="BY15" i="4" s="1" a="1"/>
  <c r="BY15" i="4" s="1"/>
  <c r="BV175" i="4"/>
  <c r="BW175" i="4" s="1" a="1"/>
  <c r="BW175" i="4" s="1"/>
  <c r="BX175" i="4" s="1" a="1"/>
  <c r="BX175" i="4" s="1"/>
  <c r="BY175" i="4" s="1" a="1"/>
  <c r="BY175" i="4" s="1"/>
  <c r="BV169" i="4"/>
  <c r="BW169" i="4" s="1" a="1"/>
  <c r="BW169" i="4" s="1"/>
  <c r="BX169" i="4" s="1" a="1"/>
  <c r="BX169" i="4" s="1"/>
  <c r="BY169" i="4" s="1" a="1"/>
  <c r="BY169" i="4" s="1"/>
  <c r="BV105" i="4"/>
  <c r="BW105" i="4" s="1" a="1"/>
  <c r="BW105" i="4" s="1"/>
  <c r="BX105" i="4" s="1" a="1"/>
  <c r="BX105" i="4" s="1"/>
  <c r="BY105" i="4" s="1" a="1"/>
  <c r="BY105" i="4" s="1"/>
  <c r="BV173" i="4"/>
  <c r="BW173" i="4" s="1" a="1"/>
  <c r="BW173" i="4" s="1"/>
  <c r="BX173" i="4" s="1" a="1"/>
  <c r="BX173" i="4" s="1"/>
  <c r="BY173" i="4" s="1" a="1"/>
  <c r="BY173" i="4" s="1"/>
  <c r="BT188" i="7"/>
  <c r="BU188" i="7" s="1" a="1"/>
  <c r="BU188" i="7" s="1"/>
  <c r="BV188" i="7" s="1" a="1"/>
  <c r="BV188" i="7" s="1"/>
  <c r="BW188" i="7" s="1" a="1"/>
  <c r="BW188" i="7" s="1"/>
  <c r="BT106" i="7"/>
  <c r="BU106" i="7" s="1" a="1"/>
  <c r="BU106" i="7" s="1"/>
  <c r="BV106" i="7" s="1" a="1"/>
  <c r="BV106" i="7" s="1"/>
  <c r="BW106" i="7" s="1" a="1"/>
  <c r="BW106" i="7" s="1"/>
  <c r="BT275" i="7"/>
  <c r="BU275" i="7" s="1" a="1"/>
  <c r="BU275" i="7" s="1"/>
  <c r="BV275" i="7" s="1" a="1"/>
  <c r="BV275" i="7" s="1"/>
  <c r="BW275" i="7" s="1" a="1"/>
  <c r="BW275" i="7" s="1"/>
  <c r="BT230" i="7"/>
  <c r="BU230" i="7" s="1" a="1"/>
  <c r="BU230" i="7" s="1"/>
  <c r="BV230" i="7" s="1" a="1"/>
  <c r="BV230" i="7" s="1"/>
  <c r="BW230" i="7" s="1" a="1"/>
  <c r="BW230" i="7" s="1"/>
  <c r="BT214" i="7"/>
  <c r="BU214" i="7" s="1" a="1"/>
  <c r="BU214" i="7" s="1"/>
  <c r="BV214" i="7" s="1" a="1"/>
  <c r="BV214" i="7" s="1"/>
  <c r="BW214" i="7" s="1" a="1"/>
  <c r="BW214" i="7" s="1"/>
  <c r="BT272" i="7"/>
  <c r="BU272" i="7" s="1" a="1"/>
  <c r="BU272" i="7" s="1"/>
  <c r="BV272" i="7" s="1" a="1"/>
  <c r="BV272" i="7" s="1"/>
  <c r="BW272" i="7" s="1" a="1"/>
  <c r="BW272" i="7" s="1"/>
  <c r="BT87" i="7"/>
  <c r="BU87" i="7" s="1" a="1"/>
  <c r="BU87" i="7" s="1"/>
  <c r="BV87" i="7" s="1" a="1"/>
  <c r="BV87" i="7" s="1"/>
  <c r="BW87" i="7" s="1" a="1"/>
  <c r="BW87" i="7" s="1"/>
  <c r="BT16" i="7"/>
  <c r="BU16" i="7" s="1" a="1"/>
  <c r="BU16" i="7" s="1"/>
  <c r="BV16" i="7" s="1" a="1"/>
  <c r="BV16" i="7" s="1"/>
  <c r="BW16" i="7" s="1" a="1"/>
  <c r="BW16" i="7" s="1"/>
  <c r="BT288" i="7"/>
  <c r="BU288" i="7" s="1" a="1"/>
  <c r="BU288" i="7" s="1"/>
  <c r="BV288" i="7" s="1" a="1"/>
  <c r="BV288" i="7" s="1"/>
  <c r="BW288" i="7" s="1" a="1"/>
  <c r="BW288" i="7" s="1"/>
  <c r="BT255" i="7"/>
  <c r="BU255" i="7" s="1" a="1"/>
  <c r="BU255" i="7" s="1"/>
  <c r="BV255" i="7" s="1" a="1"/>
  <c r="BV255" i="7" s="1"/>
  <c r="BW255" i="7" s="1" a="1"/>
  <c r="BW255" i="7" s="1"/>
  <c r="BT166" i="7"/>
  <c r="BU166" i="7" s="1" a="1"/>
  <c r="BU166" i="7" s="1"/>
  <c r="BV166" i="7" s="1" a="1"/>
  <c r="BV166" i="7" s="1"/>
  <c r="BW166" i="7" s="1" a="1"/>
  <c r="BW166" i="7" s="1"/>
  <c r="BT271" i="7"/>
  <c r="BU271" i="7" s="1" a="1"/>
  <c r="BU271" i="7" s="1"/>
  <c r="BV271" i="7" s="1" a="1"/>
  <c r="BV271" i="7" s="1"/>
  <c r="BW271" i="7" s="1" a="1"/>
  <c r="BW271" i="7" s="1"/>
  <c r="BT249" i="7"/>
  <c r="BU249" i="7" s="1" a="1"/>
  <c r="BU249" i="7" s="1"/>
  <c r="BV249" i="7" s="1" a="1"/>
  <c r="BV249" i="7" s="1"/>
  <c r="BW249" i="7" s="1" a="1"/>
  <c r="BW249" i="7" s="1"/>
  <c r="BT238" i="7"/>
  <c r="BU238" i="7" s="1" a="1"/>
  <c r="BU238" i="7" s="1"/>
  <c r="BV238" i="7" s="1" a="1"/>
  <c r="BV238" i="7" s="1"/>
  <c r="BW238" i="7" s="1" a="1"/>
  <c r="BW238" i="7" s="1"/>
  <c r="BT54" i="7"/>
  <c r="BU54" i="7" s="1" a="1"/>
  <c r="BU54" i="7" s="1"/>
  <c r="BV54" i="7" s="1" a="1"/>
  <c r="BV54" i="7" s="1"/>
  <c r="BW54" i="7" s="1" a="1"/>
  <c r="BW54" i="7" s="1"/>
  <c r="BT241" i="7"/>
  <c r="BU241" i="7" s="1" a="1"/>
  <c r="BU241" i="7" s="1"/>
  <c r="BV241" i="7" s="1" a="1"/>
  <c r="BV241" i="7" s="1"/>
  <c r="BW241" i="7" s="1" a="1"/>
  <c r="BW241" i="7" s="1"/>
  <c r="BT302" i="7"/>
  <c r="BU302" i="7" s="1" a="1"/>
  <c r="BU302" i="7" s="1"/>
  <c r="BV302" i="7" s="1" a="1"/>
  <c r="BV302" i="7" s="1"/>
  <c r="BW302" i="7" s="1" a="1"/>
  <c r="BW302" i="7" s="1"/>
  <c r="BT184" i="7"/>
  <c r="BU184" i="7" s="1" a="1"/>
  <c r="BU184" i="7" s="1"/>
  <c r="BV184" i="7" s="1" a="1"/>
  <c r="BV184" i="7" s="1"/>
  <c r="BW184" i="7" s="1" a="1"/>
  <c r="BW184" i="7" s="1"/>
  <c r="BT300" i="7"/>
  <c r="BU300" i="7" s="1" a="1"/>
  <c r="BU300" i="7" s="1"/>
  <c r="BV300" i="7" s="1" a="1"/>
  <c r="BV300" i="7" s="1"/>
  <c r="BW300" i="7" s="1" a="1"/>
  <c r="BW300" i="7" s="1"/>
  <c r="BT209" i="7"/>
  <c r="BU209" i="7" s="1" a="1"/>
  <c r="BU209" i="7" s="1"/>
  <c r="BV209" i="7" s="1" a="1"/>
  <c r="BV209" i="7" s="1"/>
  <c r="BW209" i="7" s="1" a="1"/>
  <c r="BW209" i="7" s="1"/>
  <c r="BT246" i="7"/>
  <c r="BU246" i="7" s="1" a="1"/>
  <c r="BU246" i="7" s="1"/>
  <c r="BV246" i="7" s="1" a="1"/>
  <c r="BV246" i="7" s="1"/>
  <c r="BW246" i="7" s="1" a="1"/>
  <c r="BW246" i="7" s="1"/>
  <c r="BT198" i="7"/>
  <c r="BU198" i="7" s="1" a="1"/>
  <c r="BU198" i="7" s="1"/>
  <c r="BV198" i="7" s="1" a="1"/>
  <c r="BV198" i="7" s="1"/>
  <c r="BW198" i="7" s="1" a="1"/>
  <c r="BW198" i="7" s="1"/>
  <c r="BT172" i="7"/>
  <c r="BU172" i="7" s="1" a="1"/>
  <c r="BU172" i="7" s="1"/>
  <c r="BV172" i="7" s="1" a="1"/>
  <c r="BV172" i="7" s="1"/>
  <c r="BW172" i="7" s="1" a="1"/>
  <c r="BW172" i="7" s="1"/>
  <c r="BT217" i="7"/>
  <c r="BU217" i="7" s="1" a="1"/>
  <c r="BU217" i="7" s="1"/>
  <c r="BV217" i="7" s="1" a="1"/>
  <c r="BV217" i="7" s="1"/>
  <c r="BW217" i="7" s="1" a="1"/>
  <c r="BW217" i="7" s="1"/>
  <c r="BT294" i="7"/>
  <c r="BU294" i="7" s="1" a="1"/>
  <c r="BU294" i="7" s="1"/>
  <c r="BV294" i="7" s="1" a="1"/>
  <c r="BV294" i="7" s="1"/>
  <c r="BW294" i="7" s="1" a="1"/>
  <c r="BW294" i="7" s="1"/>
  <c r="BT14" i="7"/>
  <c r="BU14" i="7" s="1" a="1"/>
  <c r="BU14" i="7" s="1"/>
  <c r="BV14" i="7" s="1" a="1"/>
  <c r="BV14" i="7" s="1"/>
  <c r="BW14" i="7" s="1" a="1"/>
  <c r="BW14" i="7" s="1"/>
  <c r="BT298" i="7"/>
  <c r="BU298" i="7" s="1" a="1"/>
  <c r="BU298" i="7" s="1"/>
  <c r="BV298" i="7" s="1" a="1"/>
  <c r="BV298" i="7" s="1"/>
  <c r="BW298" i="7" s="1" a="1"/>
  <c r="BW298" i="7" s="1"/>
  <c r="BT268" i="7"/>
  <c r="BU268" i="7" s="1" a="1"/>
  <c r="BU268" i="7" s="1"/>
  <c r="BV268" i="7" s="1" a="1"/>
  <c r="BV268" i="7" s="1"/>
  <c r="BW268" i="7" s="1" a="1"/>
  <c r="BW268" i="7" s="1"/>
  <c r="BT243" i="7"/>
  <c r="BU243" i="7" s="1" a="1"/>
  <c r="BU243" i="7" s="1"/>
  <c r="BV243" i="7" s="1" a="1"/>
  <c r="BV243" i="7" s="1"/>
  <c r="BW243" i="7" s="1" a="1"/>
  <c r="BW243" i="7" s="1"/>
  <c r="BT215" i="7"/>
  <c r="BU215" i="7" s="1" a="1"/>
  <c r="BU215" i="7" s="1"/>
  <c r="BV215" i="7" s="1" a="1"/>
  <c r="BV215" i="7" s="1"/>
  <c r="BW215" i="7" s="1" a="1"/>
  <c r="BW215" i="7" s="1"/>
  <c r="BT170" i="7"/>
  <c r="BU170" i="7" s="1" a="1"/>
  <c r="BU170" i="7" s="1"/>
  <c r="BV170" i="7" s="1" a="1"/>
  <c r="BV170" i="7" s="1"/>
  <c r="BW170" i="7" s="1" a="1"/>
  <c r="BW170" i="7" s="1"/>
  <c r="BT254" i="7"/>
  <c r="BU254" i="7" s="1" a="1"/>
  <c r="BU254" i="7" s="1"/>
  <c r="BV254" i="7" s="1" a="1"/>
  <c r="BV254" i="7" s="1"/>
  <c r="BW254" i="7" s="1" a="1"/>
  <c r="BW254" i="7" s="1"/>
  <c r="BT195" i="7"/>
  <c r="BU195" i="7" s="1" a="1"/>
  <c r="BU195" i="7" s="1"/>
  <c r="BV195" i="7" s="1" a="1"/>
  <c r="BV195" i="7" s="1"/>
  <c r="BW195" i="7" s="1" a="1"/>
  <c r="BW195" i="7" s="1"/>
  <c r="BT247" i="7"/>
  <c r="BU247" i="7" s="1" a="1"/>
  <c r="BU247" i="7" s="1"/>
  <c r="BV247" i="7" s="1" a="1"/>
  <c r="BV247" i="7" s="1"/>
  <c r="BW247" i="7" s="1" a="1"/>
  <c r="BW247" i="7" s="1"/>
  <c r="BT93" i="7"/>
  <c r="BU93" i="7" s="1" a="1"/>
  <c r="BU93" i="7" s="1"/>
  <c r="BV93" i="7" s="1" a="1"/>
  <c r="BV93" i="7" s="1"/>
  <c r="BW93" i="7" s="1" a="1"/>
  <c r="BW93" i="7" s="1"/>
  <c r="BT716" i="1"/>
  <c r="BU716" i="1" s="1"/>
  <c r="BT521" i="1"/>
  <c r="BU521" i="1" s="1"/>
  <c r="BT207" i="1"/>
  <c r="BU207" i="1" s="1"/>
  <c r="BT522" i="1"/>
  <c r="BU522" i="1" s="1"/>
  <c r="BT709" i="1"/>
  <c r="BU709" i="1" s="1"/>
  <c r="BT528" i="1"/>
  <c r="BU528" i="1" s="1"/>
  <c r="BT9" i="1"/>
  <c r="BU9" i="1" s="1"/>
  <c r="BT512" i="1"/>
  <c r="BU512" i="1" s="1"/>
  <c r="BT259" i="1"/>
  <c r="BU259" i="1" s="1"/>
  <c r="BT46" i="1"/>
  <c r="BU46" i="1" s="1"/>
  <c r="BT307" i="1"/>
  <c r="BU307" i="1" s="1"/>
  <c r="BT44" i="1"/>
  <c r="BU44" i="1" s="1"/>
  <c r="BT67" i="1"/>
  <c r="BU67" i="1" s="1"/>
  <c r="BT340" i="1"/>
  <c r="BU340" i="1" s="1"/>
  <c r="BT232" i="1"/>
  <c r="BU232" i="1" s="1"/>
  <c r="BT594" i="1"/>
  <c r="BU594" i="1" s="1"/>
  <c r="BT107" i="1"/>
  <c r="BU107" i="1" s="1"/>
  <c r="BT422" i="1"/>
  <c r="BU422" i="1" s="1"/>
  <c r="BV584" i="3"/>
  <c r="BW584" i="3" s="1"/>
  <c r="BV424" i="3"/>
  <c r="BW424" i="3" s="1"/>
  <c r="BV835" i="3"/>
  <c r="BW835" i="3" s="1"/>
  <c r="BV733" i="3"/>
  <c r="BW733" i="3" s="1"/>
  <c r="BV530" i="3"/>
  <c r="BW530" i="3" s="1"/>
  <c r="BV540" i="3"/>
  <c r="BW540" i="3" s="1"/>
  <c r="BV739" i="3"/>
  <c r="BW739" i="3" s="1"/>
  <c r="BV168" i="3"/>
  <c r="BW168" i="3" s="1"/>
  <c r="BV236" i="3"/>
  <c r="BW236" i="3" s="1"/>
  <c r="BV501" i="3"/>
  <c r="BW501" i="3" s="1"/>
  <c r="BV694" i="3"/>
  <c r="BW694" i="3" s="1"/>
  <c r="BV566" i="3"/>
  <c r="BW566" i="3" s="1"/>
  <c r="BV598" i="3"/>
  <c r="BW598" i="3" s="1"/>
  <c r="BV331" i="3"/>
  <c r="BW331" i="3" s="1"/>
  <c r="BV415" i="3"/>
  <c r="BW415" i="3" s="1"/>
  <c r="BV778" i="3"/>
  <c r="BW778" i="3" s="1"/>
  <c r="BV779" i="3"/>
  <c r="BW779" i="3" s="1"/>
  <c r="BV191" i="3"/>
  <c r="BW191" i="3" s="1"/>
  <c r="BV251" i="3"/>
  <c r="BW251" i="3" s="1"/>
  <c r="BV695" i="3"/>
  <c r="BW695" i="3" s="1"/>
  <c r="BV38" i="3"/>
  <c r="BW38" i="3" s="1"/>
  <c r="BV715" i="3"/>
  <c r="BW715" i="3" s="1"/>
  <c r="BV570" i="3"/>
  <c r="BW570" i="3" s="1"/>
  <c r="BV193" i="3"/>
  <c r="BW193" i="3" s="1"/>
  <c r="BV34" i="3"/>
  <c r="BW34" i="3" s="1"/>
  <c r="BV17" i="3"/>
  <c r="BW17" i="3" s="1"/>
  <c r="BV355" i="3"/>
  <c r="BW355" i="3" s="1"/>
  <c r="BV647" i="3"/>
  <c r="BW647" i="3" s="1"/>
  <c r="BV71" i="3"/>
  <c r="BW71" i="3" s="1"/>
  <c r="BV222" i="3"/>
  <c r="BW222" i="3" s="1"/>
  <c r="BV123" i="3"/>
  <c r="BW123" i="3" s="1"/>
  <c r="BV638" i="3"/>
  <c r="BW638" i="3" s="1"/>
  <c r="BV633" i="3"/>
  <c r="BW633" i="3" s="1"/>
  <c r="BV65" i="3"/>
  <c r="BW65" i="3" s="1"/>
  <c r="BV387" i="3"/>
  <c r="BW387" i="3" s="1"/>
  <c r="BV604" i="3"/>
  <c r="BW604" i="3" s="1"/>
  <c r="BV248" i="3"/>
  <c r="BW248" i="3" s="1"/>
  <c r="BV375" i="3"/>
  <c r="BW375" i="3" s="1"/>
  <c r="BV507" i="3"/>
  <c r="BW507" i="3" s="1"/>
  <c r="BV354" i="3"/>
  <c r="BW354" i="3" s="1"/>
  <c r="BV346" i="3"/>
  <c r="BW346" i="3" s="1"/>
  <c r="BV762" i="3"/>
  <c r="BW762" i="3" s="1"/>
  <c r="BV573" i="3"/>
  <c r="BW573" i="3" s="1"/>
  <c r="BV825" i="3"/>
  <c r="BW825" i="3" s="1"/>
  <c r="BV697" i="3"/>
  <c r="BW697" i="3" s="1"/>
  <c r="BV46" i="3"/>
  <c r="BW46" i="3" s="1"/>
  <c r="BV684" i="3"/>
  <c r="BW684" i="3" s="1"/>
  <c r="BV629" i="3"/>
  <c r="BW629" i="3" s="1"/>
  <c r="BT150" i="14"/>
  <c r="BL69" i="13"/>
  <c r="BL174" i="13"/>
  <c r="AV5" i="19"/>
  <c r="AW5" i="19" s="1" a="1"/>
  <c r="AW5" i="19" s="1"/>
  <c r="AX5" i="19" s="1" a="1"/>
  <c r="AX5" i="19" s="1"/>
  <c r="AY5" i="19" s="1" a="1"/>
  <c r="AY5" i="19" s="1"/>
  <c r="AV285" i="19"/>
  <c r="AW285" i="19" s="1" a="1"/>
  <c r="AW285" i="19" s="1"/>
  <c r="AX285" i="19" s="1" a="1"/>
  <c r="AX285" i="19" s="1"/>
  <c r="AY285" i="19" s="1" a="1"/>
  <c r="AY285" i="19" s="1"/>
  <c r="AV213" i="19"/>
  <c r="AW213" i="19" s="1" a="1"/>
  <c r="AW213" i="19" s="1"/>
  <c r="AX213" i="19" s="1" a="1"/>
  <c r="AX213" i="19" s="1"/>
  <c r="AY213" i="19" s="1" a="1"/>
  <c r="AY213" i="19" s="1"/>
  <c r="AV172" i="18"/>
  <c r="BV75" i="4"/>
  <c r="BW75" i="4" s="1" a="1"/>
  <c r="BW75" i="4" s="1"/>
  <c r="BX75" i="4" s="1" a="1"/>
  <c r="BX75" i="4" s="1"/>
  <c r="BY75" i="4" s="1" a="1"/>
  <c r="BY75" i="4" s="1"/>
  <c r="BT190" i="14"/>
  <c r="BT71" i="14"/>
  <c r="BT69" i="14"/>
  <c r="BV63" i="4"/>
  <c r="BW63" i="4" s="1" a="1"/>
  <c r="BW63" i="4" s="1"/>
  <c r="BX63" i="4" s="1" a="1"/>
  <c r="BX63" i="4" s="1"/>
  <c r="BY63" i="4" s="1" a="1"/>
  <c r="BY63" i="4" s="1"/>
  <c r="BT198" i="12" a="1"/>
  <c r="BT198" i="12" s="1"/>
  <c r="CC498" i="20"/>
  <c r="CD498" i="20" s="1"/>
  <c r="CC469" i="20"/>
  <c r="CD469" i="20" s="1"/>
  <c r="CC466" i="20"/>
  <c r="CD466" i="20" s="1"/>
  <c r="CC481" i="20"/>
  <c r="CD481" i="20" s="1"/>
  <c r="CC65" i="20"/>
  <c r="CD65" i="20" s="1"/>
  <c r="CC437" i="20"/>
  <c r="CD437" i="20" s="1"/>
  <c r="BL194" i="13"/>
  <c r="BV869" i="3"/>
  <c r="BW869" i="3" s="1"/>
  <c r="BV482" i="3"/>
  <c r="BW482" i="3" s="1"/>
  <c r="BV289" i="3"/>
  <c r="BW289" i="3" s="1"/>
  <c r="BV280" i="3"/>
  <c r="BW280" i="3" s="1"/>
  <c r="BV829" i="3"/>
  <c r="BW829" i="3" s="1"/>
  <c r="BV826" i="3"/>
  <c r="BW826" i="3" s="1"/>
  <c r="BR206" i="21"/>
  <c r="BS206" i="21" s="1" a="1"/>
  <c r="BS206" i="21" s="1"/>
  <c r="BT206" i="21" s="1" a="1"/>
  <c r="BT206" i="21" s="1"/>
  <c r="BU206" i="21" s="1" a="1"/>
  <c r="BU206" i="21" s="1"/>
  <c r="BR210" i="21"/>
  <c r="BS210" i="21" s="1" a="1"/>
  <c r="BS210" i="21" s="1"/>
  <c r="BT210" i="21" s="1" a="1"/>
  <c r="BT210" i="21" s="1"/>
  <c r="BU210" i="21" s="1" a="1"/>
  <c r="BU210" i="21" s="1"/>
  <c r="BR199" i="21"/>
  <c r="BS199" i="21" s="1" a="1"/>
  <c r="BS199" i="21" s="1"/>
  <c r="BT199" i="21" s="1" a="1"/>
  <c r="BT199" i="21" s="1"/>
  <c r="BU199" i="21" s="1" a="1"/>
  <c r="BU199" i="21" s="1"/>
  <c r="BR229" i="21"/>
  <c r="BS229" i="21" s="1" a="1"/>
  <c r="BS229" i="21" s="1"/>
  <c r="BT229" i="21" s="1" a="1"/>
  <c r="BT229" i="21" s="1"/>
  <c r="BU229" i="21" s="1" a="1"/>
  <c r="BU229" i="21" s="1"/>
  <c r="BR216" i="21"/>
  <c r="BS216" i="21" s="1" a="1"/>
  <c r="BS216" i="21" s="1"/>
  <c r="BT216" i="21" s="1" a="1"/>
  <c r="BT216" i="21" s="1"/>
  <c r="BU216" i="21" s="1" a="1"/>
  <c r="BU216" i="21" s="1"/>
  <c r="BR284" i="21"/>
  <c r="BS284" i="21" s="1" a="1"/>
  <c r="BS284" i="21" s="1"/>
  <c r="BT284" i="21" s="1" a="1"/>
  <c r="BT284" i="21" s="1"/>
  <c r="BU284" i="21" s="1" a="1"/>
  <c r="BU284" i="21" s="1"/>
  <c r="BR254" i="21"/>
  <c r="BS254" i="21" s="1" a="1"/>
  <c r="BS254" i="21" s="1"/>
  <c r="BT254" i="21" s="1" a="1"/>
  <c r="BT254" i="21" s="1"/>
  <c r="BU254" i="21" s="1" a="1"/>
  <c r="BU254" i="21" s="1"/>
  <c r="BR237" i="21"/>
  <c r="BS237" i="21" s="1" a="1"/>
  <c r="BS237" i="21" s="1"/>
  <c r="BT237" i="21" s="1" a="1"/>
  <c r="BT237" i="21" s="1"/>
  <c r="BU237" i="21" s="1" a="1"/>
  <c r="BU237" i="21" s="1"/>
  <c r="BR161" i="21"/>
  <c r="BS161" i="21" s="1" a="1"/>
  <c r="BS161" i="21" s="1"/>
  <c r="BT161" i="21" s="1" a="1"/>
  <c r="BT161" i="21" s="1"/>
  <c r="BU161" i="21" s="1" a="1"/>
  <c r="BU161" i="21" s="1"/>
  <c r="BR277" i="21"/>
  <c r="BS277" i="21" s="1" a="1"/>
  <c r="BS277" i="21" s="1"/>
  <c r="BT277" i="21" s="1" a="1"/>
  <c r="BT277" i="21" s="1"/>
  <c r="BU277" i="21" s="1" a="1"/>
  <c r="BU277" i="21" s="1"/>
  <c r="BR208" i="21"/>
  <c r="BS208" i="21" s="1" a="1"/>
  <c r="BS208" i="21" s="1"/>
  <c r="BT208" i="21" s="1" a="1"/>
  <c r="BT208" i="21" s="1"/>
  <c r="BU208" i="21" s="1" a="1"/>
  <c r="BU208" i="21" s="1"/>
  <c r="BR225" i="21"/>
  <c r="BS225" i="21" s="1" a="1"/>
  <c r="BS225" i="21" s="1"/>
  <c r="BT225" i="21" s="1" a="1"/>
  <c r="BT225" i="21" s="1"/>
  <c r="BU225" i="21" s="1" a="1"/>
  <c r="BU225" i="21" s="1"/>
  <c r="BR232" i="21"/>
  <c r="BS232" i="21" s="1" a="1"/>
  <c r="BS232" i="21" s="1"/>
  <c r="BT232" i="21" s="1" a="1"/>
  <c r="BT232" i="21" s="1"/>
  <c r="BU232" i="21" s="1" a="1"/>
  <c r="BU232" i="21" s="1"/>
  <c r="BR221" i="21"/>
  <c r="BS221" i="21" s="1" a="1"/>
  <c r="BS221" i="21" s="1"/>
  <c r="BT221" i="21" s="1" a="1"/>
  <c r="BT221" i="21" s="1"/>
  <c r="BU221" i="21" s="1" a="1"/>
  <c r="BU221" i="21" s="1"/>
  <c r="BR193" i="21"/>
  <c r="BS193" i="21" s="1" a="1"/>
  <c r="BS193" i="21" s="1"/>
  <c r="BT193" i="21" s="1" a="1"/>
  <c r="BT193" i="21" s="1"/>
  <c r="BU193" i="21" s="1" a="1"/>
  <c r="BU193" i="21" s="1"/>
  <c r="BR156" i="21"/>
  <c r="BS156" i="21" s="1" a="1"/>
  <c r="BS156" i="21" s="1"/>
  <c r="BT156" i="21" s="1" a="1"/>
  <c r="BT156" i="21" s="1"/>
  <c r="BU156" i="21" s="1" a="1"/>
  <c r="BU156" i="21" s="1"/>
  <c r="BR157" i="21"/>
  <c r="BS157" i="21" s="1" a="1"/>
  <c r="BS157" i="21" s="1"/>
  <c r="BT157" i="21" s="1" a="1"/>
  <c r="BT157" i="21" s="1"/>
  <c r="BU157" i="21" s="1" a="1"/>
  <c r="BU157" i="21" s="1"/>
  <c r="BR283" i="21"/>
  <c r="BS283" i="21" s="1" a="1"/>
  <c r="BS283" i="21" s="1"/>
  <c r="BT283" i="21" s="1" a="1"/>
  <c r="BT283" i="21" s="1"/>
  <c r="BU283" i="21" s="1" a="1"/>
  <c r="BU283" i="21" s="1"/>
  <c r="BR261" i="21"/>
  <c r="BS261" i="21" s="1" a="1"/>
  <c r="BS261" i="21" s="1"/>
  <c r="BT261" i="21" s="1" a="1"/>
  <c r="BT261" i="21" s="1"/>
  <c r="BU261" i="21" s="1" a="1"/>
  <c r="BU261" i="21" s="1"/>
  <c r="BR202" i="21"/>
  <c r="BS202" i="21" s="1" a="1"/>
  <c r="BS202" i="21" s="1"/>
  <c r="BT202" i="21" s="1" a="1"/>
  <c r="BT202" i="21" s="1"/>
  <c r="BU202" i="21" s="1" a="1"/>
  <c r="BU202" i="21" s="1"/>
  <c r="BR189" i="21"/>
  <c r="BS189" i="21" s="1" a="1"/>
  <c r="BS189" i="21" s="1"/>
  <c r="BT189" i="21" s="1" a="1"/>
  <c r="BT189" i="21" s="1"/>
  <c r="BU189" i="21" s="1" a="1"/>
  <c r="BU189" i="21" s="1"/>
  <c r="BR278" i="21"/>
  <c r="BS278" i="21" s="1" a="1"/>
  <c r="BS278" i="21" s="1"/>
  <c r="BT278" i="21" s="1" a="1"/>
  <c r="BT278" i="21" s="1"/>
  <c r="BU278" i="21" s="1" a="1"/>
  <c r="BU278" i="21" s="1"/>
  <c r="BR185" i="21"/>
  <c r="BS185" i="21" s="1" a="1"/>
  <c r="BS185" i="21" s="1"/>
  <c r="BT185" i="21" s="1" a="1"/>
  <c r="BT185" i="21" s="1"/>
  <c r="BU185" i="21" s="1" a="1"/>
  <c r="BU185" i="21" s="1"/>
  <c r="BR124" i="21"/>
  <c r="BS124" i="21" s="1" a="1"/>
  <c r="BS124" i="21" s="1"/>
  <c r="BT124" i="21" s="1" a="1"/>
  <c r="BT124" i="21" s="1"/>
  <c r="BU124" i="21" s="1" a="1"/>
  <c r="BU124" i="21" s="1"/>
  <c r="BR233" i="21"/>
  <c r="BS233" i="21" s="1" a="1"/>
  <c r="BS233" i="21" s="1"/>
  <c r="BT233" i="21" s="1" a="1"/>
  <c r="BT233" i="21" s="1"/>
  <c r="BU233" i="21" s="1" a="1"/>
  <c r="BU233" i="21" s="1"/>
  <c r="BR275" i="21"/>
  <c r="BS275" i="21" s="1" a="1"/>
  <c r="BS275" i="21" s="1"/>
  <c r="BT275" i="21" s="1" a="1"/>
  <c r="BT275" i="21" s="1"/>
  <c r="BU275" i="21" s="1" a="1"/>
  <c r="BU275" i="21" s="1"/>
  <c r="BR263" i="21"/>
  <c r="BS263" i="21" s="1" a="1"/>
  <c r="BS263" i="21" s="1"/>
  <c r="BT263" i="21" s="1" a="1"/>
  <c r="BT263" i="21" s="1"/>
  <c r="BU263" i="21" s="1" a="1"/>
  <c r="BU263" i="21" s="1"/>
  <c r="BR198" i="21"/>
  <c r="BS198" i="21" s="1" a="1"/>
  <c r="BS198" i="21" s="1"/>
  <c r="BT198" i="21" s="1" a="1"/>
  <c r="BT198" i="21" s="1"/>
  <c r="BU198" i="21" s="1" a="1"/>
  <c r="BU198" i="21" s="1"/>
  <c r="BR181" i="21"/>
  <c r="BS181" i="21" s="1" a="1"/>
  <c r="BS181" i="21" s="1"/>
  <c r="BT181" i="21" s="1" a="1"/>
  <c r="BT181" i="21" s="1"/>
  <c r="BU181" i="21" s="1" a="1"/>
  <c r="BU181" i="21" s="1"/>
  <c r="BR274" i="21"/>
  <c r="BS274" i="21" s="1" a="1"/>
  <c r="BS274" i="21" s="1"/>
  <c r="BT274" i="21" s="1" a="1"/>
  <c r="BT274" i="21" s="1"/>
  <c r="BU274" i="21" s="1" a="1"/>
  <c r="BU274" i="21" s="1"/>
  <c r="BR212" i="21"/>
  <c r="BS212" i="21" s="1" a="1"/>
  <c r="BS212" i="21" s="1"/>
  <c r="BT212" i="21" s="1" a="1"/>
  <c r="BT212" i="21" s="1"/>
  <c r="BU212" i="21" s="1" a="1"/>
  <c r="BU212" i="21" s="1"/>
  <c r="BR177" i="21"/>
  <c r="BS177" i="21" s="1" a="1"/>
  <c r="BS177" i="21" s="1"/>
  <c r="BT177" i="21" s="1" a="1"/>
  <c r="BT177" i="21" s="1"/>
  <c r="BU177" i="21" s="1" a="1"/>
  <c r="BU177" i="21" s="1"/>
  <c r="BR270" i="21"/>
  <c r="BS270" i="21" s="1" a="1"/>
  <c r="BS270" i="21" s="1"/>
  <c r="BT270" i="21" s="1" a="1"/>
  <c r="BT270" i="21" s="1"/>
  <c r="BU270" i="21" s="1" a="1"/>
  <c r="BU270" i="21" s="1"/>
  <c r="BR262" i="21"/>
  <c r="BS262" i="21" s="1" a="1"/>
  <c r="BS262" i="21" s="1"/>
  <c r="BT262" i="21" s="1" a="1"/>
  <c r="BT262" i="21" s="1"/>
  <c r="BU262" i="21" s="1" a="1"/>
  <c r="BU262" i="21" s="1"/>
  <c r="BR173" i="21"/>
  <c r="BS173" i="21" s="1" a="1"/>
  <c r="BS173" i="21" s="1"/>
  <c r="BT173" i="21" s="1" a="1"/>
  <c r="BT173" i="21" s="1"/>
  <c r="BU173" i="21" s="1" a="1"/>
  <c r="BU173" i="21" s="1"/>
  <c r="BR146" i="21"/>
  <c r="BS146" i="21" s="1" a="1"/>
  <c r="BS146" i="21" s="1"/>
  <c r="BT146" i="21" s="1" a="1"/>
  <c r="BT146" i="21" s="1"/>
  <c r="BU146" i="21" s="1" a="1"/>
  <c r="BU146" i="21" s="1"/>
  <c r="BR300" i="21"/>
  <c r="BS300" i="21" s="1" a="1"/>
  <c r="BS300" i="21" s="1"/>
  <c r="BT300" i="21" s="1" a="1"/>
  <c r="BT300" i="21" s="1"/>
  <c r="BU300" i="21" s="1" a="1"/>
  <c r="BU300" i="21" s="1"/>
  <c r="BR259" i="21"/>
  <c r="BS259" i="21" s="1" a="1"/>
  <c r="BS259" i="21" s="1"/>
  <c r="BT259" i="21" s="1" a="1"/>
  <c r="BT259" i="21" s="1"/>
  <c r="BU259" i="21" s="1" a="1"/>
  <c r="BU259" i="21" s="1"/>
  <c r="BR245" i="21"/>
  <c r="BS245" i="21" s="1" a="1"/>
  <c r="BS245" i="21" s="1"/>
  <c r="BT245" i="21" s="1" a="1"/>
  <c r="BT245" i="21" s="1"/>
  <c r="BU245" i="21" s="1" a="1"/>
  <c r="BU245" i="21" s="1"/>
  <c r="BR215" i="21"/>
  <c r="BS215" i="21" s="1" a="1"/>
  <c r="BS215" i="21" s="1"/>
  <c r="BT215" i="21" s="1" a="1"/>
  <c r="BT215" i="21" s="1"/>
  <c r="BU215" i="21" s="1" a="1"/>
  <c r="BU215" i="21" s="1"/>
  <c r="BR169" i="21"/>
  <c r="BS169" i="21" s="1" a="1"/>
  <c r="BS169" i="21" s="1"/>
  <c r="BT169" i="21" s="1" a="1"/>
  <c r="BT169" i="21" s="1"/>
  <c r="BU169" i="21" s="1" a="1"/>
  <c r="BU169" i="21" s="1"/>
  <c r="BR122" i="21"/>
  <c r="BS122" i="21" s="1" a="1"/>
  <c r="BS122" i="21" s="1"/>
  <c r="BT122" i="21" s="1" a="1"/>
  <c r="BT122" i="21" s="1"/>
  <c r="BU122" i="21" s="1" a="1"/>
  <c r="BU122" i="21" s="1"/>
  <c r="BR201" i="21"/>
  <c r="BS201" i="21" s="1" a="1"/>
  <c r="BS201" i="21" s="1"/>
  <c r="BT201" i="21" s="1" a="1"/>
  <c r="BT201" i="21" s="1"/>
  <c r="BU201" i="21" s="1" a="1"/>
  <c r="BU201" i="21" s="1"/>
  <c r="BR296" i="21"/>
  <c r="BS296" i="21" s="1" a="1"/>
  <c r="BS296" i="21" s="1"/>
  <c r="BT296" i="21" s="1" a="1"/>
  <c r="BT296" i="21" s="1"/>
  <c r="BU296" i="21" s="1" a="1"/>
  <c r="BU296" i="21" s="1"/>
  <c r="BR258" i="21"/>
  <c r="BS258" i="21" s="1" a="1"/>
  <c r="BS258" i="21" s="1"/>
  <c r="BT258" i="21" s="1" a="1"/>
  <c r="BT258" i="21" s="1"/>
  <c r="BU258" i="21" s="1" a="1"/>
  <c r="BU258" i="21" s="1"/>
  <c r="BR241" i="21"/>
  <c r="BS241" i="21" s="1" a="1"/>
  <c r="BS241" i="21" s="1"/>
  <c r="BT241" i="21" s="1" a="1"/>
  <c r="BT241" i="21" s="1"/>
  <c r="BU241" i="21" s="1" a="1"/>
  <c r="BU241" i="21" s="1"/>
  <c r="BR165" i="21"/>
  <c r="BS165" i="21" s="1" a="1"/>
  <c r="BS165" i="21" s="1"/>
  <c r="BT165" i="21" s="1" a="1"/>
  <c r="BT165" i="21" s="1"/>
  <c r="BU165" i="21" s="1" a="1"/>
  <c r="BU165" i="21" s="1"/>
  <c r="BR19" i="21"/>
  <c r="BS19" i="21" s="1" a="1"/>
  <c r="BS19" i="21" s="1"/>
  <c r="BT19" i="21" s="1" a="1"/>
  <c r="BT19" i="21" s="1"/>
  <c r="BU19" i="21" s="1" a="1"/>
  <c r="BU19" i="21" s="1"/>
  <c r="AV24" i="19"/>
  <c r="AW24" i="19" s="1" a="1"/>
  <c r="AW24" i="19" s="1"/>
  <c r="AX24" i="19" s="1" a="1"/>
  <c r="AX24" i="19" s="1"/>
  <c r="AY24" i="19" s="1" a="1"/>
  <c r="AY24" i="19" s="1"/>
  <c r="AV99" i="19"/>
  <c r="AW99" i="19" s="1" a="1"/>
  <c r="AW99" i="19" s="1"/>
  <c r="AX99" i="19" s="1" a="1"/>
  <c r="AX99" i="19" s="1"/>
  <c r="AY99" i="19" s="1" a="1"/>
  <c r="AY99" i="19" s="1"/>
  <c r="AV265" i="19"/>
  <c r="AW265" i="19" s="1" a="1"/>
  <c r="AW265" i="19" s="1"/>
  <c r="AX265" i="19" s="1" a="1"/>
  <c r="AX265" i="19" s="1"/>
  <c r="AY265" i="19" s="1" a="1"/>
  <c r="AY265" i="19" s="1"/>
  <c r="AV229" i="19"/>
  <c r="AW229" i="19" s="1" a="1"/>
  <c r="AW229" i="19" s="1"/>
  <c r="AX229" i="19" s="1" a="1"/>
  <c r="AX229" i="19" s="1"/>
  <c r="AY229" i="19" s="1" a="1"/>
  <c r="AY229" i="19" s="1"/>
  <c r="AV169" i="19"/>
  <c r="AW169" i="19" s="1" a="1"/>
  <c r="AW169" i="19" s="1"/>
  <c r="AX169" i="19" s="1" a="1"/>
  <c r="AX169" i="19" s="1"/>
  <c r="AY169" i="19" s="1" a="1"/>
  <c r="AY169" i="19" s="1"/>
  <c r="AV26" i="19"/>
  <c r="AW26" i="19" s="1" a="1"/>
  <c r="AW26" i="19" s="1"/>
  <c r="AX26" i="19" s="1" a="1"/>
  <c r="AX26" i="19" s="1"/>
  <c r="AY26" i="19" s="1" a="1"/>
  <c r="AY26" i="19" s="1"/>
  <c r="AV28" i="18"/>
  <c r="AV154" i="18"/>
  <c r="BT9" i="14"/>
  <c r="BT172" i="14"/>
  <c r="BT195" i="14"/>
  <c r="BT193" i="14"/>
  <c r="AV257" i="19"/>
  <c r="AW257" i="19" s="1" a="1"/>
  <c r="AW257" i="19" s="1"/>
  <c r="AX257" i="19" s="1" a="1"/>
  <c r="AX257" i="19" s="1"/>
  <c r="AY257" i="19" s="1" a="1"/>
  <c r="AY257" i="19" s="1"/>
  <c r="AV153" i="19"/>
  <c r="AW153" i="19" s="1" a="1"/>
  <c r="AW153" i="19" s="1"/>
  <c r="AX153" i="19" s="1" a="1"/>
  <c r="AX153" i="19" s="1"/>
  <c r="AY153" i="19" s="1" a="1"/>
  <c r="AY153" i="19" s="1"/>
  <c r="AV289" i="19"/>
  <c r="AW289" i="19" s="1" a="1"/>
  <c r="AW289" i="19" s="1"/>
  <c r="AX289" i="19" s="1" a="1"/>
  <c r="AX289" i="19" s="1"/>
  <c r="AY289" i="19" s="1" a="1"/>
  <c r="AY289" i="19" s="1"/>
  <c r="AV221" i="19"/>
  <c r="AW221" i="19" s="1" a="1"/>
  <c r="AW221" i="19" s="1"/>
  <c r="AX221" i="19" s="1" a="1"/>
  <c r="AX221" i="19" s="1"/>
  <c r="AY221" i="19" s="1" a="1"/>
  <c r="AY221" i="19" s="1"/>
  <c r="AV197" i="19"/>
  <c r="AW197" i="19" s="1" a="1"/>
  <c r="AW197" i="19" s="1"/>
  <c r="AX197" i="19" s="1" a="1"/>
  <c r="AX197" i="19" s="1"/>
  <c r="AY197" i="19" s="1" a="1"/>
  <c r="AY197" i="19" s="1"/>
  <c r="AV33" i="19"/>
  <c r="AW33" i="19" s="1" a="1"/>
  <c r="AW33" i="19" s="1"/>
  <c r="AX33" i="19" s="1" a="1"/>
  <c r="AX33" i="19" s="1"/>
  <c r="AY33" i="19" s="1" a="1"/>
  <c r="AY33" i="19" s="1"/>
  <c r="AV129" i="19"/>
  <c r="AW129" i="19" s="1" a="1"/>
  <c r="AW129" i="19" s="1"/>
  <c r="AX129" i="19" s="1" a="1"/>
  <c r="AX129" i="19" s="1"/>
  <c r="AY129" i="19" s="1" a="1"/>
  <c r="AY129" i="19" s="1"/>
  <c r="AV297" i="19"/>
  <c r="AW297" i="19" s="1" a="1"/>
  <c r="AW297" i="19" s="1"/>
  <c r="AX297" i="19" s="1" a="1"/>
  <c r="AX297" i="19" s="1"/>
  <c r="AY297" i="19" s="1" a="1"/>
  <c r="AY297" i="19" s="1"/>
  <c r="AV189" i="19"/>
  <c r="AW189" i="19" s="1" a="1"/>
  <c r="AW189" i="19" s="1"/>
  <c r="AX189" i="19" s="1" a="1"/>
  <c r="AX189" i="19" s="1"/>
  <c r="AY189" i="19" s="1" a="1"/>
  <c r="AY189" i="19" s="1"/>
  <c r="AV172" i="19"/>
  <c r="AW172" i="19" s="1" a="1"/>
  <c r="AW172" i="19" s="1"/>
  <c r="AX172" i="19" s="1" a="1"/>
  <c r="AX172" i="19" s="1"/>
  <c r="AY172" i="19" s="1" a="1"/>
  <c r="AY172" i="19" s="1"/>
  <c r="AV11" i="19"/>
  <c r="AW11" i="19" s="1" a="1"/>
  <c r="AW11" i="19" s="1"/>
  <c r="AX11" i="19" s="1" a="1"/>
  <c r="AX11" i="19" s="1"/>
  <c r="AY11" i="19" s="1" a="1"/>
  <c r="AY11" i="19" s="1"/>
  <c r="AV224" i="19"/>
  <c r="AW224" i="19" s="1" a="1"/>
  <c r="AW224" i="19" s="1"/>
  <c r="AX224" i="19" s="1" a="1"/>
  <c r="AX224" i="19" s="1"/>
  <c r="AY224" i="19" s="1" a="1"/>
  <c r="AY224" i="19" s="1"/>
  <c r="AV46" i="18"/>
  <c r="BM201" i="5"/>
  <c r="BN201" i="5" s="1" a="1"/>
  <c r="BN201" i="5" s="1"/>
  <c r="BO201" i="5" s="1" a="1"/>
  <c r="BO201" i="5" s="1"/>
  <c r="BP201" i="5" s="1" a="1"/>
  <c r="BP201" i="5" s="1"/>
  <c r="BM299" i="5"/>
  <c r="BN299" i="5" s="1" a="1"/>
  <c r="BN299" i="5" s="1"/>
  <c r="BO299" i="5" s="1" a="1"/>
  <c r="BO299" i="5" s="1"/>
  <c r="BP299" i="5" s="1" a="1"/>
  <c r="BP299" i="5" s="1"/>
  <c r="BM211" i="5"/>
  <c r="BN211" i="5" s="1" a="1"/>
  <c r="BN211" i="5" s="1"/>
  <c r="BO211" i="5" s="1" a="1"/>
  <c r="BO211" i="5" s="1"/>
  <c r="BP211" i="5" s="1" a="1"/>
  <c r="BP211" i="5" s="1"/>
  <c r="BM193" i="5"/>
  <c r="BN193" i="5" s="1" a="1"/>
  <c r="BN193" i="5" s="1"/>
  <c r="BO193" i="5" s="1" a="1"/>
  <c r="BO193" i="5" s="1"/>
  <c r="BP193" i="5" s="1" a="1"/>
  <c r="BP193" i="5" s="1"/>
  <c r="BM40" i="5"/>
  <c r="BN40" i="5" s="1" a="1"/>
  <c r="BN40" i="5" s="1"/>
  <c r="BO40" i="5" s="1" a="1"/>
  <c r="BO40" i="5" s="1"/>
  <c r="BM197" i="5"/>
  <c r="BN197" i="5" s="1" a="1"/>
  <c r="BN197" i="5" s="1"/>
  <c r="BO197" i="5" s="1" a="1"/>
  <c r="BO197" i="5" s="1"/>
  <c r="BP197" i="5" s="1" a="1"/>
  <c r="BP197" i="5" s="1"/>
  <c r="BM57" i="5"/>
  <c r="BN57" i="5" s="1" a="1"/>
  <c r="BN57" i="5" s="1"/>
  <c r="BO57" i="5" s="1" a="1"/>
  <c r="BO57" i="5" s="1"/>
  <c r="BM296" i="5"/>
  <c r="BN296" i="5" s="1" a="1"/>
  <c r="BN296" i="5" s="1"/>
  <c r="BO296" i="5" s="1" a="1"/>
  <c r="BO296" i="5" s="1"/>
  <c r="BP296" i="5" s="1" a="1"/>
  <c r="BP296" i="5" s="1"/>
  <c r="BM225" i="5"/>
  <c r="BN225" i="5" s="1" a="1"/>
  <c r="BN225" i="5" s="1"/>
  <c r="BO225" i="5" s="1" a="1"/>
  <c r="BO225" i="5" s="1"/>
  <c r="BP225" i="5" s="1" a="1"/>
  <c r="BP225" i="5" s="1"/>
  <c r="BM44" i="5"/>
  <c r="BN44" i="5" s="1" a="1"/>
  <c r="BN44" i="5" s="1"/>
  <c r="BO44" i="5" s="1" a="1"/>
  <c r="BO44" i="5" s="1"/>
  <c r="BM31" i="5"/>
  <c r="BN31" i="5" s="1" a="1"/>
  <c r="BN31" i="5" s="1"/>
  <c r="BO31" i="5" s="1" a="1"/>
  <c r="BO31" i="5" s="1"/>
  <c r="BM233" i="5"/>
  <c r="BN233" i="5" s="1" a="1"/>
  <c r="BN233" i="5" s="1"/>
  <c r="BO233" i="5" s="1" a="1"/>
  <c r="BO233" i="5" s="1"/>
  <c r="BP233" i="5" s="1" a="1"/>
  <c r="BP233" i="5" s="1"/>
  <c r="BM217" i="5"/>
  <c r="BN217" i="5" s="1" a="1"/>
  <c r="BN217" i="5" s="1"/>
  <c r="BO217" i="5" s="1" a="1"/>
  <c r="BO217" i="5" s="1"/>
  <c r="BP217" i="5" s="1" a="1"/>
  <c r="BP217" i="5" s="1"/>
  <c r="BM303" i="5"/>
  <c r="BN303" i="5" s="1" a="1"/>
  <c r="BN303" i="5" s="1"/>
  <c r="BO303" i="5" s="1" a="1"/>
  <c r="BO303" i="5" s="1"/>
  <c r="BP303" i="5" s="1" a="1"/>
  <c r="BP303" i="5" s="1"/>
  <c r="BM89" i="5"/>
  <c r="BN89" i="5" s="1" a="1"/>
  <c r="BN89" i="5" s="1"/>
  <c r="BO89" i="5" s="1" a="1"/>
  <c r="BO89" i="5" s="1"/>
  <c r="BM136" i="5"/>
  <c r="BN136" i="5" s="1" a="1"/>
  <c r="BN136" i="5" s="1"/>
  <c r="BO136" i="5" s="1" a="1"/>
  <c r="BO136" i="5" s="1"/>
  <c r="BM50" i="5"/>
  <c r="BN50" i="5" s="1" a="1"/>
  <c r="BN50" i="5" s="1"/>
  <c r="BO50" i="5" s="1" a="1"/>
  <c r="BO50" i="5" s="1"/>
  <c r="BM77" i="5"/>
  <c r="BN77" i="5" s="1" a="1"/>
  <c r="BN77" i="5" s="1"/>
  <c r="BO77" i="5" s="1" a="1"/>
  <c r="BO77" i="5" s="1"/>
  <c r="BM215" i="5"/>
  <c r="BN215" i="5" s="1" a="1"/>
  <c r="BN215" i="5" s="1"/>
  <c r="BO215" i="5" s="1" a="1"/>
  <c r="BO215" i="5" s="1"/>
  <c r="BP215" i="5" s="1" a="1"/>
  <c r="BP215" i="5" s="1"/>
  <c r="BM153" i="5"/>
  <c r="BN153" i="5" s="1" a="1"/>
  <c r="BN153" i="5" s="1"/>
  <c r="BO153" i="5" s="1" a="1"/>
  <c r="BO153" i="5" s="1"/>
  <c r="BP153" i="5" s="1" a="1"/>
  <c r="BP153" i="5" s="1"/>
  <c r="BM284" i="5"/>
  <c r="BN284" i="5" s="1" a="1"/>
  <c r="BN284" i="5" s="1"/>
  <c r="BO284" i="5" s="1" a="1"/>
  <c r="BO284" i="5" s="1"/>
  <c r="BP284" i="5" s="1" a="1"/>
  <c r="BP284" i="5" s="1"/>
  <c r="BM230" i="5"/>
  <c r="BN230" i="5" s="1" a="1"/>
  <c r="BN230" i="5" s="1"/>
  <c r="BO230" i="5" s="1" a="1"/>
  <c r="BO230" i="5" s="1"/>
  <c r="BP230" i="5" s="1" a="1"/>
  <c r="BP230" i="5" s="1"/>
  <c r="BM56" i="5"/>
  <c r="BN56" i="5" s="1" a="1"/>
  <c r="BN56" i="5" s="1"/>
  <c r="BO56" i="5" s="1" a="1"/>
  <c r="BO56" i="5" s="1"/>
  <c r="BM34" i="5"/>
  <c r="BN34" i="5" s="1" a="1"/>
  <c r="BN34" i="5" s="1"/>
  <c r="BO34" i="5" s="1" a="1"/>
  <c r="BO34" i="5" s="1"/>
  <c r="BP34" i="5" s="1" a="1"/>
  <c r="BP34" i="5" s="1"/>
  <c r="BM16" i="5"/>
  <c r="BN16" i="5" s="1" a="1"/>
  <c r="BN16" i="5" s="1"/>
  <c r="BO16" i="5" s="1" a="1"/>
  <c r="BO16" i="5" s="1"/>
  <c r="BL176" i="5" a="1"/>
  <c r="BL176" i="5" s="1"/>
  <c r="BM176" i="5" s="1"/>
  <c r="BN176" i="5" s="1" a="1"/>
  <c r="BN176" i="5" s="1"/>
  <c r="BO176" i="5" s="1" a="1"/>
  <c r="BO176" i="5" s="1"/>
  <c r="BP176" i="5" s="1" a="1"/>
  <c r="BP176" i="5" s="1"/>
  <c r="BM20" i="5"/>
  <c r="BN20" i="5" s="1" a="1"/>
  <c r="BN20" i="5" s="1"/>
  <c r="BO20" i="5" s="1" a="1"/>
  <c r="BO20" i="5" s="1"/>
  <c r="BM189" i="5"/>
  <c r="BN189" i="5" s="1" a="1"/>
  <c r="BN189" i="5" s="1"/>
  <c r="BO189" i="5" s="1" a="1"/>
  <c r="BO189" i="5" s="1"/>
  <c r="BP189" i="5" s="1" a="1"/>
  <c r="BP189" i="5" s="1"/>
  <c r="BM218" i="5"/>
  <c r="BN218" i="5" s="1" a="1"/>
  <c r="BN218" i="5" s="1"/>
  <c r="BO218" i="5" s="1" a="1"/>
  <c r="BO218" i="5" s="1"/>
  <c r="BP218" i="5" s="1" a="1"/>
  <c r="BP218" i="5" s="1"/>
  <c r="BM214" i="5"/>
  <c r="BN214" i="5" s="1" a="1"/>
  <c r="BN214" i="5" s="1"/>
  <c r="BO214" i="5" s="1" a="1"/>
  <c r="BO214" i="5" s="1"/>
  <c r="BP214" i="5" s="1" a="1"/>
  <c r="BP214" i="5" s="1"/>
  <c r="BM210" i="5"/>
  <c r="BN210" i="5" s="1" a="1"/>
  <c r="BN210" i="5" s="1"/>
  <c r="BO210" i="5" s="1" a="1"/>
  <c r="BO210" i="5" s="1"/>
  <c r="BP210" i="5" s="1" a="1"/>
  <c r="BP210" i="5" s="1"/>
  <c r="BM36" i="5"/>
  <c r="BN36" i="5" s="1" a="1"/>
  <c r="BN36" i="5" s="1"/>
  <c r="BO36" i="5" s="1" a="1"/>
  <c r="BO36" i="5" s="1"/>
  <c r="BP36" i="5" s="1" a="1"/>
  <c r="BP36" i="5" s="1"/>
  <c r="BM231" i="5"/>
  <c r="BN231" i="5" s="1" a="1"/>
  <c r="BN231" i="5" s="1"/>
  <c r="BO231" i="5" s="1" a="1"/>
  <c r="BO231" i="5" s="1"/>
  <c r="BP231" i="5" s="1" a="1"/>
  <c r="BP231" i="5" s="1"/>
  <c r="BM32" i="5"/>
  <c r="BN32" i="5" s="1" a="1"/>
  <c r="BN32" i="5" s="1"/>
  <c r="BO32" i="5" s="1" a="1"/>
  <c r="BO32" i="5" s="1"/>
  <c r="BP32" i="5" s="1" a="1"/>
  <c r="BP32" i="5" s="1"/>
  <c r="BM14" i="5"/>
  <c r="BN14" i="5" s="1" a="1"/>
  <c r="BN14" i="5" s="1"/>
  <c r="BO14" i="5" s="1" a="1"/>
  <c r="BO14" i="5" s="1"/>
  <c r="BM294" i="5"/>
  <c r="BN294" i="5" s="1" a="1"/>
  <c r="BN294" i="5" s="1"/>
  <c r="BO294" i="5" s="1" a="1"/>
  <c r="BO294" i="5" s="1"/>
  <c r="BP294" i="5" s="1" a="1"/>
  <c r="BP294" i="5" s="1"/>
  <c r="BM234" i="5"/>
  <c r="BN234" i="5" s="1" a="1"/>
  <c r="BN234" i="5" s="1"/>
  <c r="BO234" i="5" s="1" a="1"/>
  <c r="BO234" i="5" s="1"/>
  <c r="BP234" i="5" s="1" a="1"/>
  <c r="BP234" i="5" s="1"/>
  <c r="BM221" i="5"/>
  <c r="BN221" i="5" s="1" a="1"/>
  <c r="BN221" i="5" s="1"/>
  <c r="BO221" i="5" s="1" a="1"/>
  <c r="BO221" i="5" s="1"/>
  <c r="BP221" i="5" s="1" a="1"/>
  <c r="BP221" i="5" s="1"/>
  <c r="BM281" i="5"/>
  <c r="BN281" i="5" s="1" a="1"/>
  <c r="BN281" i="5" s="1"/>
  <c r="BO281" i="5" s="1" a="1"/>
  <c r="BO281" i="5" s="1"/>
  <c r="BP281" i="5" s="1" a="1"/>
  <c r="BP281" i="5" s="1"/>
  <c r="BM39" i="5"/>
  <c r="BN39" i="5" s="1" a="1"/>
  <c r="BN39" i="5" s="1"/>
  <c r="BO39" i="5" s="1" a="1"/>
  <c r="BO39" i="5" s="1"/>
  <c r="BM192" i="5"/>
  <c r="BN192" i="5" s="1" a="1"/>
  <c r="BN192" i="5" s="1"/>
  <c r="BO192" i="5" s="1" a="1"/>
  <c r="BO192" i="5" s="1"/>
  <c r="BP192" i="5" s="1" a="1"/>
  <c r="BP192" i="5" s="1"/>
  <c r="BM43" i="5"/>
  <c r="BN43" i="5" s="1" a="1"/>
  <c r="BN43" i="5" s="1"/>
  <c r="BO43" i="5" s="1" a="1"/>
  <c r="BO43" i="5" s="1"/>
  <c r="BL63" i="13"/>
  <c r="BL111" i="13"/>
  <c r="BL185" i="13"/>
  <c r="BL248" i="13"/>
  <c r="BL247" i="13"/>
  <c r="BL297" i="13"/>
  <c r="BL285" i="13"/>
  <c r="BL226" i="13"/>
  <c r="BL221" i="13"/>
  <c r="BL161" i="13"/>
  <c r="BL179" i="13"/>
  <c r="BL171" i="13"/>
  <c r="BL169" i="13"/>
  <c r="BL234" i="13"/>
  <c r="BL231" i="13"/>
  <c r="BL214" i="13"/>
  <c r="BL158" i="13"/>
  <c r="BL94" i="13"/>
  <c r="BL72" i="13"/>
  <c r="BL176" i="13"/>
  <c r="BL289" i="13"/>
  <c r="BL242" i="13"/>
  <c r="BL237" i="13"/>
  <c r="BL205" i="13"/>
  <c r="BL79" i="13"/>
  <c r="BL32" i="13"/>
  <c r="BL9" i="13"/>
  <c r="BL120" i="13"/>
  <c r="BL143" i="13"/>
  <c r="BL140" i="13"/>
  <c r="BL137" i="13"/>
  <c r="BL296" i="13"/>
  <c r="BL284" i="13"/>
  <c r="BL222" i="13"/>
  <c r="BL217" i="13"/>
  <c r="BL26" i="13"/>
  <c r="BL107" i="13"/>
  <c r="BL86" i="13"/>
  <c r="BL87" i="13"/>
  <c r="BL65" i="13"/>
  <c r="BL186" i="13"/>
  <c r="BL147" i="13"/>
  <c r="BL286" i="13"/>
  <c r="BL230" i="13"/>
  <c r="BL151" i="13"/>
  <c r="BL128" i="13"/>
  <c r="BL136" i="13"/>
  <c r="BL293" i="13"/>
  <c r="BL210" i="13"/>
  <c r="BL117" i="13"/>
  <c r="BL153" i="13"/>
  <c r="BL16" i="13"/>
  <c r="BL310" i="13"/>
  <c r="BL273" i="13"/>
  <c r="BL238" i="13"/>
  <c r="BL235" i="13"/>
  <c r="BL233" i="13"/>
  <c r="BL188" i="13"/>
  <c r="BL24" i="13"/>
  <c r="BL193" i="13"/>
  <c r="BL54" i="13"/>
  <c r="BL88" i="13"/>
  <c r="BL135" i="13"/>
  <c r="BL68" i="13"/>
  <c r="BL218" i="13"/>
  <c r="BL29" i="13"/>
  <c r="BL183" i="13"/>
  <c r="BL98" i="13"/>
  <c r="BL43" i="13"/>
  <c r="BL131" i="13"/>
  <c r="BL191" i="13"/>
  <c r="BL20" i="13"/>
  <c r="BL290" i="13"/>
  <c r="BL246" i="13"/>
  <c r="BL243" i="13"/>
  <c r="BL159" i="13"/>
  <c r="BL77" i="13"/>
  <c r="BL145" i="13"/>
  <c r="BT177" i="14"/>
  <c r="BT178" i="14"/>
  <c r="BT183" i="14"/>
  <c r="BT179" i="14"/>
  <c r="AV60" i="18"/>
  <c r="CC229" i="20"/>
  <c r="CD229" i="20" s="1"/>
  <c r="BL12" i="13"/>
  <c r="BV217" i="3"/>
  <c r="BW217" i="3" s="1"/>
  <c r="BT14" i="14"/>
  <c r="BT15" i="14"/>
  <c r="BU202" i="12"/>
  <c r="BV202" i="12" s="1" a="1"/>
  <c r="BV202" i="12" s="1"/>
  <c r="BW202" i="12" s="1" a="1"/>
  <c r="BW202" i="12" s="1"/>
  <c r="BX202" i="12" s="1" a="1"/>
  <c r="BX202" i="12" s="1"/>
  <c r="BL135" i="5" a="1"/>
  <c r="BL135" i="5" s="1"/>
  <c r="BM135" i="5" s="1"/>
  <c r="BN135" i="5" s="1" a="1"/>
  <c r="BN135" i="5" s="1"/>
  <c r="BO135" i="5" s="1" a="1"/>
  <c r="BO135" i="5" s="1"/>
  <c r="BL11" i="13"/>
  <c r="BL10" i="13"/>
  <c r="BL119" i="13"/>
  <c r="BL101" i="13"/>
  <c r="BV836" i="3"/>
  <c r="BW836" i="3" s="1"/>
  <c r="BV549" i="3"/>
  <c r="BW549" i="3" s="1"/>
  <c r="BV30" i="3"/>
  <c r="BW30" i="3" s="1"/>
  <c r="BU85" i="12"/>
  <c r="BV85" i="12" s="1" a="1"/>
  <c r="BV85" i="12" s="1"/>
  <c r="BW85" i="12" s="1" a="1"/>
  <c r="BW85" i="12" s="1"/>
  <c r="BX85" i="12" s="1" a="1"/>
  <c r="BX85" i="12" s="1"/>
  <c r="BT43" i="14"/>
  <c r="BL73" i="13"/>
  <c r="BL8" i="13"/>
  <c r="BL33" i="13"/>
  <c r="CC502" i="20"/>
  <c r="CD502" i="20" s="1"/>
  <c r="CC489" i="20"/>
  <c r="CD489" i="20" s="1"/>
  <c r="CC480" i="20"/>
  <c r="CD480" i="20" s="1"/>
  <c r="CC476" i="20"/>
  <c r="CD476" i="20" s="1"/>
  <c r="CC460" i="20"/>
  <c r="CD460" i="20" s="1"/>
  <c r="CC428" i="20"/>
  <c r="CD428" i="20" s="1"/>
  <c r="CC48" i="20"/>
  <c r="CD48" i="20" s="1"/>
  <c r="CC432" i="20"/>
  <c r="CD432" i="20" s="1"/>
  <c r="CC468" i="20"/>
  <c r="CD468" i="20" s="1"/>
  <c r="CC501" i="20"/>
  <c r="CD501" i="20" s="1"/>
  <c r="CC283" i="20"/>
  <c r="CD283" i="20" s="1"/>
  <c r="CC453" i="20"/>
  <c r="CD453" i="20" s="1"/>
  <c r="CC449" i="20"/>
  <c r="CD449" i="20" s="1"/>
  <c r="CC97" i="20"/>
  <c r="CD97" i="20" s="1"/>
  <c r="CC96" i="20"/>
  <c r="CD96" i="20" s="1"/>
  <c r="CC346" i="20"/>
  <c r="CD346" i="20" s="1"/>
  <c r="CC50" i="20"/>
  <c r="CD50" i="20" s="1"/>
  <c r="CC68" i="20"/>
  <c r="CD68" i="20" s="1"/>
  <c r="CC391" i="20"/>
  <c r="CD391" i="20" s="1"/>
  <c r="CC278" i="20"/>
  <c r="CD278" i="20" s="1"/>
  <c r="CC318" i="20"/>
  <c r="CD318" i="20" s="1"/>
  <c r="CC494" i="20"/>
  <c r="CD494" i="20" s="1"/>
  <c r="CC363" i="20"/>
  <c r="CD363" i="20" s="1"/>
  <c r="CC282" i="20"/>
  <c r="CD282" i="20" s="1"/>
  <c r="CC228" i="20"/>
  <c r="CD228" i="20" s="1"/>
  <c r="CC441" i="20"/>
  <c r="CD441" i="20" s="1"/>
  <c r="CC440" i="20"/>
  <c r="CD440" i="20" s="1"/>
  <c r="CC478" i="20"/>
  <c r="CD478" i="20" s="1"/>
  <c r="CC477" i="20"/>
  <c r="CD477" i="20" s="1"/>
  <c r="CC445" i="20"/>
  <c r="CD445" i="20" s="1"/>
  <c r="CC70" i="20"/>
  <c r="CD70" i="20" s="1"/>
  <c r="CC73" i="20"/>
  <c r="CD73" i="20" s="1"/>
  <c r="CC457" i="20"/>
  <c r="CD457" i="20" s="1"/>
  <c r="CC456" i="20"/>
  <c r="CD456" i="20" s="1"/>
  <c r="CC490" i="20"/>
  <c r="CD490" i="20" s="1"/>
  <c r="CC473" i="20"/>
  <c r="CD473" i="20" s="1"/>
  <c r="CC444" i="20"/>
  <c r="CD444" i="20" s="1"/>
  <c r="CC433" i="20"/>
  <c r="CD433" i="20" s="1"/>
  <c r="CB448" i="20" a="1"/>
  <c r="CB448" i="20" s="1"/>
  <c r="CC448" i="20" s="1"/>
  <c r="CD448" i="20" s="1"/>
  <c r="CC226" i="20"/>
  <c r="CD226" i="20" s="1"/>
  <c r="CC470" i="20"/>
  <c r="CD470" i="20" s="1"/>
  <c r="CC461" i="20"/>
  <c r="CD461" i="20" s="1"/>
  <c r="CC436" i="20"/>
  <c r="CD436" i="20" s="1"/>
  <c r="CC11" i="20"/>
  <c r="CD11" i="20" s="1"/>
  <c r="CC418" i="20"/>
  <c r="CD418" i="20" s="1"/>
  <c r="CC358" i="20"/>
  <c r="CD358" i="20" s="1"/>
  <c r="CC313" i="20"/>
  <c r="CD313" i="20" s="1"/>
  <c r="CC475" i="20"/>
  <c r="CD475" i="20" s="1"/>
  <c r="CC465" i="20"/>
  <c r="CD465" i="20" s="1"/>
  <c r="CC471" i="20"/>
  <c r="CD471" i="20" s="1"/>
  <c r="CC166" i="20"/>
  <c r="CD166" i="20" s="1"/>
  <c r="CC179" i="20"/>
  <c r="CD179" i="20" s="1"/>
  <c r="CC280" i="20"/>
  <c r="CD280" i="20" s="1"/>
  <c r="CC251" i="20"/>
  <c r="CD251" i="20" s="1"/>
  <c r="CC130" i="20"/>
  <c r="CD130" i="20" s="1"/>
  <c r="CC109" i="20"/>
  <c r="CD109" i="20" s="1"/>
  <c r="CC66" i="20"/>
  <c r="CD66" i="20" s="1"/>
  <c r="CC327" i="20"/>
  <c r="CD327" i="20" s="1"/>
  <c r="CC74" i="20"/>
  <c r="CD74" i="20" s="1"/>
  <c r="CC493" i="20"/>
  <c r="CD493" i="20" s="1"/>
  <c r="CC479" i="20"/>
  <c r="CD479" i="20" s="1"/>
  <c r="CC464" i="20"/>
  <c r="CD464" i="20" s="1"/>
  <c r="CC323" i="20"/>
  <c r="CD323" i="20" s="1"/>
  <c r="CC291" i="20"/>
  <c r="CD291" i="20" s="1"/>
  <c r="CC452" i="20"/>
  <c r="CD452" i="20" s="1"/>
  <c r="CC429" i="20"/>
  <c r="CD429" i="20" s="1"/>
  <c r="CC128" i="20"/>
  <c r="CD128" i="20" s="1"/>
  <c r="CC101" i="20"/>
  <c r="CD101" i="20" s="1"/>
  <c r="CC236" i="20"/>
  <c r="CD236" i="20" s="1"/>
  <c r="CC212" i="20"/>
  <c r="CD212" i="20" s="1"/>
  <c r="CC227" i="20"/>
  <c r="CD227" i="20" s="1"/>
  <c r="CC69" i="20"/>
  <c r="CD69" i="20" s="1"/>
  <c r="CC387" i="20"/>
  <c r="CD387" i="20" s="1"/>
  <c r="CC497" i="20"/>
  <c r="CD497" i="20" s="1"/>
  <c r="CC472" i="20"/>
  <c r="CD472" i="20" s="1"/>
  <c r="BV201" i="4"/>
  <c r="BW201" i="4" s="1" a="1"/>
  <c r="BW201" i="4" s="1"/>
  <c r="BX201" i="4" s="1" a="1"/>
  <c r="BX201" i="4" s="1"/>
  <c r="BY201" i="4" s="1" a="1"/>
  <c r="BY201" i="4" s="1"/>
  <c r="BT127" i="7"/>
  <c r="BU127" i="7" s="1" a="1"/>
  <c r="BU127" i="7" s="1"/>
  <c r="BV127" i="7" s="1" a="1"/>
  <c r="BV127" i="7" s="1"/>
  <c r="BW127" i="7" s="1" a="1"/>
  <c r="BW127" i="7" s="1"/>
  <c r="BU86" i="12"/>
  <c r="BV86" i="12" s="1" a="1"/>
  <c r="BV86" i="12" s="1"/>
  <c r="BW86" i="12" s="1" a="1"/>
  <c r="BW86" i="12" s="1"/>
  <c r="BX86" i="12" s="1" a="1"/>
  <c r="BX86" i="12" s="1"/>
  <c r="Z236" i="8"/>
  <c r="AA236" i="8" s="1"/>
  <c r="Z56" i="8"/>
  <c r="AA56" i="8" s="1"/>
  <c r="Z21" i="8"/>
  <c r="AA21" i="8" s="1"/>
  <c r="Z243" i="8"/>
  <c r="AA243" i="8" s="1"/>
  <c r="Z177" i="8"/>
  <c r="AA177" i="8" s="1"/>
  <c r="AV87" i="19"/>
  <c r="AW87" i="19" s="1" a="1"/>
  <c r="AW87" i="19" s="1"/>
  <c r="AX87" i="19" s="1" a="1"/>
  <c r="AX87" i="19" s="1"/>
  <c r="AY87" i="19" s="1" a="1"/>
  <c r="AY87" i="19" s="1"/>
  <c r="AV164" i="19"/>
  <c r="AW164" i="19" s="1" a="1"/>
  <c r="AW164" i="19" s="1"/>
  <c r="AX164" i="19" s="1" a="1"/>
  <c r="AX164" i="19" s="1"/>
  <c r="AY164" i="19" s="1" a="1"/>
  <c r="AY164" i="19" s="1"/>
  <c r="AV205" i="19"/>
  <c r="AW205" i="19" s="1" a="1"/>
  <c r="AW205" i="19" s="1"/>
  <c r="AX205" i="19" s="1" a="1"/>
  <c r="AX205" i="19" s="1"/>
  <c r="AY205" i="19" s="1" a="1"/>
  <c r="AY205" i="19" s="1"/>
  <c r="AV22" i="19"/>
  <c r="AW22" i="19" s="1" a="1"/>
  <c r="AW22" i="19" s="1"/>
  <c r="AX22" i="19" s="1" a="1"/>
  <c r="AX22" i="19" s="1"/>
  <c r="AY22" i="19" s="1" a="1"/>
  <c r="AY22" i="19" s="1"/>
  <c r="AV96" i="19"/>
  <c r="AW96" i="19" s="1" a="1"/>
  <c r="AW96" i="19" s="1"/>
  <c r="AX96" i="19" s="1" a="1"/>
  <c r="AX96" i="19" s="1"/>
  <c r="AY96" i="19" s="1" a="1"/>
  <c r="AY96" i="19" s="1"/>
  <c r="AV58" i="19"/>
  <c r="AW58" i="19" s="1" a="1"/>
  <c r="AW58" i="19" s="1"/>
  <c r="AX58" i="19" s="1" a="1"/>
  <c r="AX58" i="19" s="1"/>
  <c r="AY58" i="19" s="1" a="1"/>
  <c r="AY58" i="19" s="1"/>
  <c r="AV86" i="19"/>
  <c r="AW86" i="19" s="1" a="1"/>
  <c r="AW86" i="19" s="1"/>
  <c r="AX86" i="19" s="1" a="1"/>
  <c r="AX86" i="19" s="1"/>
  <c r="AY86" i="19" s="1" a="1"/>
  <c r="AY86" i="19" s="1"/>
  <c r="AV156" i="19"/>
  <c r="AW156" i="19" s="1" a="1"/>
  <c r="AW156" i="19" s="1"/>
  <c r="AX156" i="19" s="1" a="1"/>
  <c r="AX156" i="19" s="1"/>
  <c r="AY156" i="19" s="1" a="1"/>
  <c r="AY156" i="19" s="1"/>
  <c r="AV41" i="19"/>
  <c r="AW41" i="19" s="1" a="1"/>
  <c r="AW41" i="19" s="1"/>
  <c r="AX41" i="19" s="1" a="1"/>
  <c r="AX41" i="19" s="1"/>
  <c r="AY41" i="19" s="1" a="1"/>
  <c r="AY41" i="19" s="1"/>
  <c r="AV240" i="19"/>
  <c r="AW240" i="19" s="1" a="1"/>
  <c r="AW240" i="19" s="1"/>
  <c r="AX240" i="19" s="1" a="1"/>
  <c r="AX240" i="19" s="1"/>
  <c r="AY240" i="19" s="1" a="1"/>
  <c r="AY240" i="19" s="1"/>
  <c r="AV253" i="19"/>
  <c r="AW253" i="19" s="1" a="1"/>
  <c r="AW253" i="19" s="1"/>
  <c r="AX253" i="19" s="1" a="1"/>
  <c r="AX253" i="19" s="1"/>
  <c r="AY253" i="19" s="1" a="1"/>
  <c r="AY253" i="19" s="1"/>
  <c r="AV287" i="18"/>
  <c r="AV52" i="18"/>
  <c r="AV127" i="18"/>
  <c r="AV261" i="18"/>
  <c r="AV129" i="18"/>
  <c r="AV149" i="18"/>
  <c r="AV18" i="18"/>
  <c r="AV71" i="18"/>
  <c r="AV307" i="18"/>
  <c r="AV303" i="18"/>
  <c r="AV299" i="18"/>
  <c r="AV155" i="18"/>
  <c r="AV111" i="18"/>
  <c r="AV4" i="18"/>
  <c r="AV8" i="18"/>
  <c r="AV137" i="18"/>
  <c r="AV295" i="18"/>
  <c r="AV291" i="18"/>
  <c r="AV259" i="18"/>
  <c r="AV153" i="18"/>
  <c r="AV133" i="18"/>
  <c r="AV181" i="18"/>
  <c r="AV283" i="18"/>
  <c r="AV279" i="18"/>
  <c r="AV51" i="18"/>
  <c r="AV158" i="18"/>
  <c r="AV205" i="18"/>
  <c r="AV168" i="18"/>
  <c r="AV140" i="18"/>
  <c r="AV63" i="18"/>
  <c r="AV106" i="18"/>
  <c r="W269" i="6"/>
  <c r="X269" i="6" s="1" a="1"/>
  <c r="X269" i="6" s="1"/>
  <c r="Y269" i="6" s="1" a="1"/>
  <c r="Y269" i="6" s="1"/>
  <c r="Z269" i="6" s="1" a="1"/>
  <c r="Z269" i="6" s="1"/>
  <c r="W203" i="6"/>
  <c r="X203" i="6" s="1" a="1"/>
  <c r="X203" i="6" s="1"/>
  <c r="Y203" i="6" s="1" a="1"/>
  <c r="Y203" i="6" s="1"/>
  <c r="Z203" i="6" s="1" a="1"/>
  <c r="Z203" i="6" s="1"/>
  <c r="W257" i="6"/>
  <c r="X257" i="6" s="1" a="1"/>
  <c r="X257" i="6" s="1"/>
  <c r="Y257" i="6" s="1" a="1"/>
  <c r="Y257" i="6" s="1"/>
  <c r="Z257" i="6" s="1" a="1"/>
  <c r="Z257" i="6" s="1"/>
  <c r="W20" i="6"/>
  <c r="X20" i="6" s="1" a="1"/>
  <c r="X20" i="6" s="1"/>
  <c r="Y20" i="6" s="1" a="1"/>
  <c r="Y20" i="6" s="1"/>
  <c r="Z20" i="6" s="1" a="1"/>
  <c r="Z20" i="6" s="1"/>
  <c r="W88" i="6"/>
  <c r="X88" i="6" s="1" a="1"/>
  <c r="X88" i="6" s="1"/>
  <c r="Y88" i="6" s="1" a="1"/>
  <c r="Y88" i="6" s="1"/>
  <c r="Z88" i="6" s="1" a="1"/>
  <c r="Z88" i="6" s="1"/>
  <c r="W116" i="6"/>
  <c r="X116" i="6" s="1" a="1"/>
  <c r="X116" i="6" s="1"/>
  <c r="Y116" i="6" s="1" a="1"/>
  <c r="Y116" i="6" s="1"/>
  <c r="Z116" i="6" s="1" a="1"/>
  <c r="Z116" i="6" s="1"/>
  <c r="W104" i="6"/>
  <c r="X104" i="6" s="1" a="1"/>
  <c r="X104" i="6" s="1"/>
  <c r="Y104" i="6" s="1" a="1"/>
  <c r="Y104" i="6" s="1"/>
  <c r="Z104" i="6" s="1" a="1"/>
  <c r="Z104" i="6" s="1"/>
  <c r="W244" i="6"/>
  <c r="X244" i="6" s="1" a="1"/>
  <c r="X244" i="6" s="1"/>
  <c r="Y244" i="6" s="1" a="1"/>
  <c r="Y244" i="6" s="1"/>
  <c r="Z244" i="6" s="1" a="1"/>
  <c r="Z244" i="6" s="1"/>
  <c r="W51" i="6"/>
  <c r="X51" i="6" s="1" a="1"/>
  <c r="X51" i="6" s="1"/>
  <c r="Y51" i="6" s="1" a="1"/>
  <c r="Y51" i="6" s="1"/>
  <c r="Z51" i="6" s="1" a="1"/>
  <c r="Z51" i="6" s="1"/>
  <c r="W154" i="6"/>
  <c r="X154" i="6" s="1" a="1"/>
  <c r="X154" i="6" s="1"/>
  <c r="Y154" i="6" s="1" a="1"/>
  <c r="Y154" i="6" s="1"/>
  <c r="Z154" i="6" s="1" a="1"/>
  <c r="Z154" i="6" s="1"/>
  <c r="W130" i="6"/>
  <c r="X130" i="6" s="1" a="1"/>
  <c r="X130" i="6" s="1"/>
  <c r="Y130" i="6" s="1" a="1"/>
  <c r="Y130" i="6" s="1"/>
  <c r="Z130" i="6" s="1" a="1"/>
  <c r="Z130" i="6" s="1"/>
  <c r="W125" i="6"/>
  <c r="X125" i="6" s="1" a="1"/>
  <c r="X125" i="6" s="1"/>
  <c r="Y125" i="6" s="1" a="1"/>
  <c r="Y125" i="6" s="1"/>
  <c r="Z125" i="6" s="1" a="1"/>
  <c r="Z125" i="6" s="1"/>
  <c r="W36" i="6"/>
  <c r="X36" i="6" s="1" a="1"/>
  <c r="X36" i="6" s="1"/>
  <c r="Y36" i="6" s="1" a="1"/>
  <c r="Y36" i="6" s="1"/>
  <c r="Z36" i="6" s="1" a="1"/>
  <c r="Z36" i="6" s="1"/>
  <c r="W249" i="15"/>
  <c r="W142" i="15"/>
  <c r="W161" i="15"/>
  <c r="W83" i="15"/>
  <c r="W79" i="15"/>
  <c r="W132" i="15"/>
  <c r="W68" i="15"/>
  <c r="W64" i="15"/>
  <c r="W213" i="15"/>
  <c r="W70" i="15"/>
  <c r="W127" i="15"/>
  <c r="W46" i="15"/>
  <c r="U298" i="2"/>
  <c r="V298" i="2" s="1"/>
  <c r="U256" i="2"/>
  <c r="V256" i="2" s="1"/>
  <c r="U300" i="2"/>
  <c r="V300" i="2" s="1"/>
  <c r="U246" i="2"/>
  <c r="V246" i="2" s="1"/>
  <c r="U96" i="2"/>
  <c r="V96" i="2" s="1"/>
  <c r="U302" i="2"/>
  <c r="V302" i="2" s="1"/>
  <c r="U248" i="2"/>
  <c r="V248" i="2" s="1"/>
  <c r="U100" i="2"/>
  <c r="V100" i="2" s="1"/>
  <c r="U294" i="2"/>
  <c r="V294" i="2" s="1"/>
  <c r="U271" i="2"/>
  <c r="V271" i="2" s="1"/>
  <c r="U252" i="2"/>
  <c r="V252" i="2" s="1"/>
  <c r="U160" i="2"/>
  <c r="V160" i="2" s="1"/>
  <c r="U135" i="2"/>
  <c r="V135" i="2" s="1"/>
  <c r="U77" i="2"/>
  <c r="V77" i="2" s="1"/>
  <c r="U277" i="2"/>
  <c r="V277" i="2" s="1"/>
  <c r="U181" i="2"/>
  <c r="V181" i="2" s="1"/>
  <c r="U155" i="2"/>
  <c r="V155" i="2" s="1"/>
  <c r="U137" i="2"/>
  <c r="V137" i="2" s="1"/>
  <c r="U91" i="2"/>
  <c r="V91" i="2" s="1"/>
  <c r="U273" i="2"/>
  <c r="V273" i="2" s="1"/>
  <c r="U93" i="2"/>
  <c r="V93" i="2" s="1"/>
  <c r="U69" i="2"/>
  <c r="V69" i="2" s="1"/>
  <c r="U157" i="2"/>
  <c r="V157" i="2" s="1"/>
  <c r="U118" i="2"/>
  <c r="V118" i="2" s="1"/>
  <c r="U81" i="2"/>
  <c r="V81" i="2" s="1"/>
  <c r="U65" i="2"/>
  <c r="V65" i="2" s="1"/>
  <c r="U236" i="2"/>
  <c r="V236" i="2" s="1"/>
  <c r="U187" i="2"/>
  <c r="V187" i="2" s="1"/>
  <c r="U264" i="2"/>
  <c r="V264" i="2" s="1"/>
  <c r="U245" i="2"/>
  <c r="V245" i="2" s="1"/>
  <c r="U132" i="2"/>
  <c r="V132" i="2" s="1"/>
  <c r="U233" i="2"/>
  <c r="V233" i="2" s="1"/>
  <c r="U227" i="2"/>
  <c r="V227" i="2" s="1"/>
  <c r="U225" i="2"/>
  <c r="V225" i="2" s="1"/>
  <c r="U171" i="2"/>
  <c r="V171" i="2" s="1"/>
  <c r="U127" i="2"/>
  <c r="V127" i="2" s="1"/>
  <c r="U125" i="2"/>
  <c r="V125" i="2" s="1"/>
  <c r="U123" i="2"/>
  <c r="V123" i="2" s="1"/>
  <c r="U85" i="2"/>
  <c r="V85" i="2" s="1"/>
  <c r="U129" i="2"/>
  <c r="V129" i="2" s="1"/>
  <c r="U73" i="2"/>
  <c r="V73" i="2" s="1"/>
  <c r="U293" i="2"/>
  <c r="V293" i="2" s="1"/>
  <c r="U106" i="2"/>
  <c r="V106" i="2" s="1"/>
  <c r="BT92" i="14"/>
  <c r="BT57" i="14"/>
  <c r="BV689" i="3"/>
  <c r="BW689" i="3" s="1"/>
  <c r="BL92" i="13"/>
  <c r="BL142" i="13"/>
  <c r="BL170" i="13"/>
  <c r="BU101" i="12"/>
  <c r="BV101" i="12" s="1" a="1"/>
  <c r="BV101" i="12" s="1"/>
  <c r="BW101" i="12" s="1" a="1"/>
  <c r="BW101" i="12" s="1"/>
  <c r="BX101" i="12" s="1" a="1"/>
  <c r="BX101" i="12" s="1"/>
  <c r="BT93" i="14"/>
  <c r="BT91" i="14"/>
  <c r="BT94" i="14"/>
  <c r="BV195" i="4"/>
  <c r="BW195" i="4" s="1" a="1"/>
  <c r="BW195" i="4" s="1"/>
  <c r="BX195" i="4" s="1" a="1"/>
  <c r="BX195" i="4" s="1"/>
  <c r="BY195" i="4" s="1" a="1"/>
  <c r="BY195" i="4" s="1"/>
  <c r="BT147" i="1"/>
  <c r="BU147" i="1" s="1"/>
  <c r="W175" i="6"/>
  <c r="X175" i="6" s="1" a="1"/>
  <c r="X175" i="6" s="1"/>
  <c r="Y175" i="6" s="1" a="1"/>
  <c r="Y175" i="6" s="1"/>
  <c r="Z175" i="6" s="1" a="1"/>
  <c r="Z175" i="6" s="1"/>
  <c r="W293" i="6"/>
  <c r="X293" i="6" s="1" a="1"/>
  <c r="X293" i="6" s="1"/>
  <c r="Y293" i="6" s="1" a="1"/>
  <c r="Y293" i="6" s="1"/>
  <c r="Z293" i="6" s="1" a="1"/>
  <c r="Z293" i="6" s="1"/>
  <c r="W149" i="6"/>
  <c r="X149" i="6" s="1" a="1"/>
  <c r="X149" i="6" s="1"/>
  <c r="Y149" i="6" s="1" a="1"/>
  <c r="Y149" i="6" s="1"/>
  <c r="Z149" i="6" s="1" a="1"/>
  <c r="Z149" i="6" s="1"/>
  <c r="W145" i="6"/>
  <c r="X145" i="6" s="1" a="1"/>
  <c r="X145" i="6" s="1"/>
  <c r="Y145" i="6" s="1" a="1"/>
  <c r="Y145" i="6" s="1"/>
  <c r="Z145" i="6" s="1" a="1"/>
  <c r="Z145" i="6" s="1"/>
  <c r="W43" i="6"/>
  <c r="X43" i="6" s="1" a="1"/>
  <c r="X43" i="6" s="1"/>
  <c r="Y43" i="6" s="1" a="1"/>
  <c r="Y43" i="6" s="1"/>
  <c r="Z43" i="6" s="1" a="1"/>
  <c r="Z43" i="6" s="1"/>
  <c r="W133" i="6"/>
  <c r="X133" i="6" s="1" a="1"/>
  <c r="X133" i="6" s="1"/>
  <c r="Y133" i="6" s="1" a="1"/>
  <c r="Y133" i="6" s="1"/>
  <c r="Z133" i="6" s="1" a="1"/>
  <c r="Z133" i="6" s="1"/>
  <c r="W84" i="6"/>
  <c r="X84" i="6" s="1" a="1"/>
  <c r="X84" i="6" s="1"/>
  <c r="Y84" i="6" s="1" a="1"/>
  <c r="Y84" i="6" s="1"/>
  <c r="Z84" i="6" s="1" a="1"/>
  <c r="Z84" i="6" s="1"/>
  <c r="W138" i="6"/>
  <c r="X138" i="6" s="1" a="1"/>
  <c r="X138" i="6" s="1"/>
  <c r="Y138" i="6" s="1" a="1"/>
  <c r="Y138" i="6" s="1"/>
  <c r="Z138" i="6" s="1" a="1"/>
  <c r="Z138" i="6" s="1"/>
  <c r="W117" i="6"/>
  <c r="X117" i="6" s="1" a="1"/>
  <c r="X117" i="6" s="1"/>
  <c r="Y117" i="6" s="1" a="1"/>
  <c r="Y117" i="6" s="1"/>
  <c r="Z117" i="6" s="1" a="1"/>
  <c r="Z117" i="6" s="1"/>
  <c r="W178" i="6"/>
  <c r="X178" i="6" s="1" a="1"/>
  <c r="X178" i="6" s="1"/>
  <c r="Y178" i="6" s="1" a="1"/>
  <c r="Y178" i="6" s="1"/>
  <c r="Z178" i="6" s="1" a="1"/>
  <c r="Z178" i="6" s="1"/>
  <c r="W191" i="6"/>
  <c r="X191" i="6" s="1" a="1"/>
  <c r="X191" i="6" s="1"/>
  <c r="Y191" i="6" s="1" a="1"/>
  <c r="Y191" i="6" s="1"/>
  <c r="Z191" i="6" s="1" a="1"/>
  <c r="Z191" i="6" s="1"/>
  <c r="W44" i="6"/>
  <c r="X44" i="6" s="1" a="1"/>
  <c r="X44" i="6" s="1"/>
  <c r="Y44" i="6" s="1" a="1"/>
  <c r="Y44" i="6" s="1"/>
  <c r="Z44" i="6" s="1" a="1"/>
  <c r="Z44" i="6" s="1"/>
  <c r="W187" i="6"/>
  <c r="X187" i="6" s="1" a="1"/>
  <c r="X187" i="6" s="1"/>
  <c r="Y187" i="6" s="1" a="1"/>
  <c r="Y187" i="6" s="1"/>
  <c r="Z187" i="6" s="1" a="1"/>
  <c r="Z187" i="6" s="1"/>
  <c r="W146" i="6"/>
  <c r="X146" i="6" s="1" a="1"/>
  <c r="X146" i="6" s="1"/>
  <c r="Y146" i="6" s="1" a="1"/>
  <c r="Y146" i="6" s="1"/>
  <c r="Z146" i="6" s="1" a="1"/>
  <c r="Z146" i="6" s="1"/>
  <c r="W137" i="6"/>
  <c r="X137" i="6" s="1" a="1"/>
  <c r="X137" i="6" s="1"/>
  <c r="Y137" i="6" s="1" a="1"/>
  <c r="Y137" i="6" s="1"/>
  <c r="Z137" i="6" s="1" a="1"/>
  <c r="Z137" i="6" s="1"/>
  <c r="W132" i="6"/>
  <c r="X132" i="6" s="1" a="1"/>
  <c r="X132" i="6" s="1"/>
  <c r="Y132" i="6" s="1" a="1"/>
  <c r="Y132" i="6" s="1"/>
  <c r="Z132" i="6" s="1" a="1"/>
  <c r="Z132" i="6" s="1"/>
  <c r="W33" i="6"/>
  <c r="X33" i="6" s="1" a="1"/>
  <c r="X33" i="6" s="1"/>
  <c r="Y33" i="6" s="1" a="1"/>
  <c r="Y33" i="6" s="1"/>
  <c r="Z33" i="6" s="1" a="1"/>
  <c r="Z33" i="6" s="1"/>
  <c r="W217" i="15"/>
  <c r="W114" i="15"/>
  <c r="W54" i="15"/>
  <c r="W260" i="15"/>
  <c r="W235" i="15"/>
  <c r="W173" i="15"/>
  <c r="W136" i="15"/>
  <c r="W18" i="15"/>
  <c r="W225" i="15"/>
  <c r="W272" i="15"/>
  <c r="W118" i="15"/>
  <c r="W11" i="15"/>
  <c r="W4" i="15"/>
  <c r="W280" i="15"/>
  <c r="W238" i="15"/>
  <c r="W71" i="15"/>
  <c r="W50" i="15"/>
  <c r="W230" i="15"/>
  <c r="W125" i="15"/>
  <c r="W69" i="15"/>
  <c r="W42" i="15"/>
  <c r="W27" i="15"/>
  <c r="W32" i="15"/>
  <c r="W24" i="15"/>
  <c r="W286" i="15"/>
  <c r="W263" i="15"/>
  <c r="W158" i="15"/>
  <c r="W154" i="15"/>
  <c r="W146" i="15"/>
  <c r="W131" i="15"/>
  <c r="W129" i="15"/>
  <c r="W65" i="15"/>
  <c r="W58" i="15"/>
  <c r="W53" i="15"/>
  <c r="W270" i="15"/>
  <c r="W135" i="15"/>
  <c r="W295" i="15"/>
  <c r="W282" i="15"/>
  <c r="W241" i="15"/>
  <c r="W234" i="15"/>
  <c r="W145" i="15"/>
  <c r="W93" i="15"/>
  <c r="W91" i="15"/>
  <c r="W75" i="15"/>
  <c r="W298" i="15"/>
  <c r="W285" i="15"/>
  <c r="W246" i="15"/>
  <c r="W206" i="15"/>
  <c r="W257" i="15"/>
  <c r="W240" i="15"/>
  <c r="W237" i="15"/>
  <c r="W232" i="15"/>
  <c r="W229" i="15"/>
  <c r="W226" i="15"/>
  <c r="W72" i="15"/>
  <c r="W301" i="15"/>
  <c r="W97" i="15"/>
  <c r="U290" i="2"/>
  <c r="V290" i="2" s="1"/>
  <c r="U281" i="2"/>
  <c r="V281" i="2" s="1"/>
  <c r="U260" i="2"/>
  <c r="V260" i="2" s="1"/>
  <c r="U234" i="2"/>
  <c r="V234" i="2" s="1"/>
  <c r="U172" i="2"/>
  <c r="V172" i="2" s="1"/>
  <c r="U116" i="2"/>
  <c r="V116" i="2" s="1"/>
  <c r="U115" i="2"/>
  <c r="V115" i="2" s="1"/>
  <c r="U257" i="2"/>
  <c r="V257" i="2" s="1"/>
  <c r="U159" i="2"/>
  <c r="V159" i="2" s="1"/>
  <c r="U169" i="2"/>
  <c r="V169" i="2" s="1"/>
  <c r="U168" i="2"/>
  <c r="V168" i="2" s="1"/>
  <c r="U282" i="2"/>
  <c r="V282" i="2" s="1"/>
  <c r="U242" i="2"/>
  <c r="V242" i="2" s="1"/>
  <c r="U261" i="2"/>
  <c r="V261" i="2" s="1"/>
  <c r="U173" i="2"/>
  <c r="V173" i="2" s="1"/>
  <c r="U151" i="2"/>
  <c r="V151" i="2" s="1"/>
  <c r="U284" i="2"/>
  <c r="V284" i="2" s="1"/>
  <c r="U244" i="2"/>
  <c r="V244" i="2" s="1"/>
  <c r="U131" i="2"/>
  <c r="V131" i="2" s="1"/>
  <c r="U104" i="2"/>
  <c r="V104" i="2" s="1"/>
  <c r="U103" i="2"/>
  <c r="V103" i="2" s="1"/>
  <c r="U175" i="2"/>
  <c r="V175" i="2" s="1"/>
  <c r="U153" i="2"/>
  <c r="V153" i="2" s="1"/>
  <c r="U265" i="2"/>
  <c r="V265" i="2" s="1"/>
  <c r="T269" i="2" a="1"/>
  <c r="T269" i="2" s="1"/>
  <c r="U268" i="2" s="1"/>
  <c r="V268" i="2" s="1"/>
  <c r="T184" i="2" a="1"/>
  <c r="T184" i="2" s="1"/>
  <c r="U184" i="2" s="1"/>
  <c r="V184" i="2" s="1"/>
  <c r="T111" i="2" a="1"/>
  <c r="T111" i="2" s="1"/>
  <c r="U111" i="2" s="1"/>
  <c r="V111" i="2" s="1"/>
  <c r="U87" i="2"/>
  <c r="V87" i="2" s="1"/>
  <c r="U105" i="2"/>
  <c r="V105" i="2" s="1"/>
  <c r="U126" i="2"/>
  <c r="V126" i="2" s="1"/>
  <c r="U124" i="2"/>
  <c r="V124" i="2" s="1"/>
  <c r="U101" i="2"/>
  <c r="V101" i="2" s="1"/>
  <c r="U99" i="2"/>
  <c r="V99" i="2" s="1"/>
  <c r="U88" i="2"/>
  <c r="V88" i="2" s="1"/>
  <c r="U301" i="2"/>
  <c r="V301" i="2" s="1"/>
  <c r="U280" i="2"/>
  <c r="V280" i="2" s="1"/>
  <c r="U278" i="2"/>
  <c r="V278" i="2" s="1"/>
  <c r="U253" i="2"/>
  <c r="V253" i="2" s="1"/>
  <c r="U232" i="2"/>
  <c r="V232" i="2" s="1"/>
  <c r="U230" i="2"/>
  <c r="V230" i="2" s="1"/>
  <c r="U122" i="2"/>
  <c r="V122" i="2" s="1"/>
  <c r="U120" i="2"/>
  <c r="V120" i="2" s="1"/>
  <c r="U97" i="2"/>
  <c r="V97" i="2" s="1"/>
  <c r="U95" i="2"/>
  <c r="V95" i="2" s="1"/>
  <c r="U297" i="2"/>
  <c r="V297" i="2" s="1"/>
  <c r="U276" i="2"/>
  <c r="V276" i="2" s="1"/>
  <c r="U274" i="2"/>
  <c r="V274" i="2" s="1"/>
  <c r="U249" i="2"/>
  <c r="V249" i="2" s="1"/>
  <c r="U226" i="2"/>
  <c r="V226" i="2" s="1"/>
  <c r="U164" i="2"/>
  <c r="V164" i="2" s="1"/>
  <c r="U141" i="2"/>
  <c r="V141" i="2" s="1"/>
  <c r="U139" i="2"/>
  <c r="V139" i="2" s="1"/>
  <c r="U288" i="2"/>
  <c r="V288" i="2" s="1"/>
  <c r="U240" i="2"/>
  <c r="V240" i="2" s="1"/>
  <c r="U272" i="2"/>
  <c r="V272" i="2" s="1"/>
  <c r="U270" i="2"/>
  <c r="V270" i="2" s="1"/>
  <c r="U224" i="2"/>
  <c r="V224" i="2" s="1"/>
  <c r="U185" i="2"/>
  <c r="V185" i="2" s="1"/>
  <c r="U114" i="2"/>
  <c r="V114" i="2" s="1"/>
  <c r="U112" i="2"/>
  <c r="V112" i="2" s="1"/>
  <c r="U289" i="2"/>
  <c r="V289" i="2" s="1"/>
  <c r="U241" i="2"/>
  <c r="V241" i="2" s="1"/>
  <c r="U133" i="2"/>
  <c r="V133" i="2" s="1"/>
  <c r="U108" i="2"/>
  <c r="V108" i="2" s="1"/>
  <c r="U128" i="2"/>
  <c r="V128" i="2" s="1"/>
  <c r="U285" i="2"/>
  <c r="V285" i="2" s="1"/>
  <c r="U237" i="2"/>
  <c r="V237" i="2" s="1"/>
  <c r="U179" i="2"/>
  <c r="V179" i="2" s="1"/>
  <c r="U177" i="2"/>
  <c r="V177" i="2" s="1"/>
  <c r="U82" i="2"/>
  <c r="V82" i="2" s="1"/>
  <c r="U78" i="2"/>
  <c r="U74" i="2"/>
  <c r="V74" i="2" s="1"/>
  <c r="U70" i="2"/>
  <c r="V70" i="2" s="1"/>
  <c r="U66" i="2"/>
  <c r="V66" i="2" s="1"/>
  <c r="U286" i="2"/>
  <c r="V286" i="2" s="1"/>
  <c r="U121" i="2"/>
  <c r="V121" i="2" s="1"/>
  <c r="U119" i="2"/>
  <c r="V119" i="2" s="1"/>
  <c r="U84" i="2"/>
  <c r="V84" i="2" s="1"/>
  <c r="U80" i="2"/>
  <c r="V80" i="2" s="1"/>
  <c r="U76" i="2"/>
  <c r="V76" i="2" s="1"/>
  <c r="U72" i="2"/>
  <c r="V72" i="2" s="1"/>
  <c r="U68" i="2"/>
  <c r="V68" i="2" s="1"/>
  <c r="U303" i="2"/>
  <c r="V303" i="2" s="1"/>
  <c r="U117" i="2"/>
  <c r="V117" i="2" s="1"/>
  <c r="U94" i="2"/>
  <c r="V94" i="2" s="1"/>
  <c r="U92" i="2"/>
  <c r="V92" i="2" s="1"/>
  <c r="U238" i="2"/>
  <c r="V238" i="2" s="1"/>
  <c r="U130" i="2"/>
  <c r="V130" i="2" s="1"/>
  <c r="U188" i="2"/>
  <c r="V188" i="2" s="1"/>
  <c r="U161" i="2"/>
  <c r="V161" i="2" s="1"/>
  <c r="U138" i="2"/>
  <c r="V138" i="2" s="1"/>
  <c r="U136" i="2"/>
  <c r="V136" i="2" s="1"/>
  <c r="U113" i="2"/>
  <c r="V113" i="2" s="1"/>
  <c r="AV148" i="19"/>
  <c r="AW148" i="19" s="1" a="1"/>
  <c r="AW148" i="19" s="1"/>
  <c r="AX148" i="19" s="1" a="1"/>
  <c r="AX148" i="19" s="1"/>
  <c r="AY148" i="19" s="1" a="1"/>
  <c r="AY148" i="19" s="1"/>
  <c r="AV293" i="19"/>
  <c r="AW293" i="19" s="1" a="1"/>
  <c r="AW293" i="19" s="1"/>
  <c r="AX293" i="19" s="1" a="1"/>
  <c r="AX293" i="19" s="1"/>
  <c r="AY293" i="19" s="1" a="1"/>
  <c r="AY293" i="19" s="1"/>
  <c r="AV261" i="19"/>
  <c r="AW261" i="19" s="1" a="1"/>
  <c r="AW261" i="19" s="1"/>
  <c r="AX261" i="19" s="1" a="1"/>
  <c r="AX261" i="19" s="1"/>
  <c r="AY261" i="19" s="1" a="1"/>
  <c r="AY261" i="19" s="1"/>
  <c r="AV244" i="19"/>
  <c r="AW244" i="19" s="1" a="1"/>
  <c r="AW244" i="19" s="1"/>
  <c r="AX244" i="19" s="1" a="1"/>
  <c r="AX244" i="19" s="1"/>
  <c r="AY244" i="19" s="1" a="1"/>
  <c r="AY244" i="19" s="1"/>
  <c r="AV108" i="19"/>
  <c r="AW108" i="19" s="1" a="1"/>
  <c r="AW108" i="19" s="1"/>
  <c r="AX108" i="19" s="1" a="1"/>
  <c r="AX108" i="19" s="1"/>
  <c r="AY108" i="19" s="1" a="1"/>
  <c r="AY108" i="19" s="1"/>
  <c r="AV89" i="19"/>
  <c r="AW89" i="19" s="1" a="1"/>
  <c r="AW89" i="19" s="1"/>
  <c r="AX89" i="19" s="1" a="1"/>
  <c r="AX89" i="19" s="1"/>
  <c r="AY89" i="19" s="1" a="1"/>
  <c r="AY89" i="19" s="1"/>
  <c r="AV232" i="19"/>
  <c r="AW232" i="19" s="1" a="1"/>
  <c r="AW232" i="19" s="1"/>
  <c r="AX232" i="19" s="1" a="1"/>
  <c r="AX232" i="19" s="1"/>
  <c r="AY232" i="19" s="1" a="1"/>
  <c r="AY232" i="19" s="1"/>
  <c r="AV177" i="19"/>
  <c r="AW177" i="19" s="1" a="1"/>
  <c r="AW177" i="19" s="1"/>
  <c r="AX177" i="19" s="1" a="1"/>
  <c r="AX177" i="19" s="1"/>
  <c r="AY177" i="19" s="1" a="1"/>
  <c r="AY177" i="19" s="1"/>
  <c r="AV269" i="19"/>
  <c r="AW269" i="19" s="1" a="1"/>
  <c r="AW269" i="19" s="1"/>
  <c r="AX269" i="19" s="1" a="1"/>
  <c r="AX269" i="19" s="1"/>
  <c r="AY269" i="19" s="1" a="1"/>
  <c r="AY269" i="19" s="1"/>
  <c r="AV305" i="19"/>
  <c r="AW305" i="19" s="1" a="1"/>
  <c r="AW305" i="19" s="1"/>
  <c r="AX305" i="19" s="1" a="1"/>
  <c r="AX305" i="19" s="1"/>
  <c r="AY305" i="19" s="1" a="1"/>
  <c r="AY305" i="19" s="1"/>
  <c r="AV70" i="19"/>
  <c r="AW70" i="19" s="1" a="1"/>
  <c r="AW70" i="19" s="1"/>
  <c r="AX70" i="19" s="1" a="1"/>
  <c r="AX70" i="19" s="1"/>
  <c r="AY70" i="19" s="1" a="1"/>
  <c r="AY70" i="19" s="1"/>
  <c r="AV274" i="19"/>
  <c r="AW274" i="19" s="1" a="1"/>
  <c r="AW274" i="19" s="1"/>
  <c r="AX274" i="19" s="1" a="1"/>
  <c r="AX274" i="19" s="1"/>
  <c r="AY274" i="19" s="1" a="1"/>
  <c r="AY274" i="19" s="1"/>
  <c r="AV258" i="19"/>
  <c r="AW258" i="19" s="1" a="1"/>
  <c r="AW258" i="19" s="1"/>
  <c r="AX258" i="19" s="1" a="1"/>
  <c r="AX258" i="19" s="1"/>
  <c r="AY258" i="19" s="1" a="1"/>
  <c r="AY258" i="19" s="1"/>
  <c r="AV31" i="19"/>
  <c r="AW31" i="19" s="1" a="1"/>
  <c r="AW31" i="19" s="1"/>
  <c r="AX31" i="19" s="1" a="1"/>
  <c r="AX31" i="19" s="1"/>
  <c r="AY31" i="19" s="1" a="1"/>
  <c r="AY31" i="19" s="1"/>
  <c r="AV309" i="19"/>
  <c r="AW309" i="19" s="1" a="1"/>
  <c r="AW309" i="19" s="1"/>
  <c r="AX309" i="19" s="1" a="1"/>
  <c r="AX309" i="19" s="1"/>
  <c r="AY309" i="19" s="1" a="1"/>
  <c r="AY309" i="19" s="1"/>
  <c r="AV9" i="19"/>
  <c r="AW9" i="19" s="1" a="1"/>
  <c r="AW9" i="19" s="1"/>
  <c r="AX9" i="19" s="1" a="1"/>
  <c r="AX9" i="19" s="1"/>
  <c r="AY9" i="19" s="1" a="1"/>
  <c r="AY9" i="19" s="1"/>
  <c r="AV262" i="19"/>
  <c r="AW262" i="19" s="1" a="1"/>
  <c r="AW262" i="19" s="1"/>
  <c r="AX262" i="19" s="1" a="1"/>
  <c r="AX262" i="19" s="1"/>
  <c r="AY262" i="19" s="1" a="1"/>
  <c r="AY262" i="19" s="1"/>
  <c r="AV308" i="19"/>
  <c r="AW308" i="19" s="1" a="1"/>
  <c r="AW308" i="19" s="1"/>
  <c r="AX308" i="19" s="1" a="1"/>
  <c r="AX308" i="19" s="1"/>
  <c r="AY308" i="19" s="1" a="1"/>
  <c r="AY308" i="19" s="1"/>
  <c r="AV281" i="19"/>
  <c r="AW281" i="19" s="1" a="1"/>
  <c r="AW281" i="19" s="1"/>
  <c r="AX281" i="19" s="1" a="1"/>
  <c r="AX281" i="19" s="1"/>
  <c r="AY281" i="19" s="1" a="1"/>
  <c r="AY281" i="19" s="1"/>
  <c r="AV277" i="19"/>
  <c r="AW277" i="19" s="1" a="1"/>
  <c r="AW277" i="19" s="1"/>
  <c r="AX277" i="19" s="1" a="1"/>
  <c r="AX277" i="19" s="1"/>
  <c r="AY277" i="19" s="1" a="1"/>
  <c r="AY277" i="19" s="1"/>
  <c r="AV136" i="19"/>
  <c r="AW136" i="19" s="1" a="1"/>
  <c r="AW136" i="19" s="1"/>
  <c r="AX136" i="19" s="1" a="1"/>
  <c r="AX136" i="19" s="1"/>
  <c r="AY136" i="19" s="1" a="1"/>
  <c r="AY136" i="19" s="1"/>
  <c r="AV306" i="19"/>
  <c r="AW306" i="19" s="1" a="1"/>
  <c r="AW306" i="19" s="1"/>
  <c r="AX306" i="19" s="1" a="1"/>
  <c r="AX306" i="19" s="1"/>
  <c r="AY306" i="19" s="1" a="1"/>
  <c r="AY306" i="19" s="1"/>
  <c r="AV273" i="19"/>
  <c r="AW273" i="19" s="1" a="1"/>
  <c r="AW273" i="19" s="1"/>
  <c r="AX273" i="19" s="1" a="1"/>
  <c r="AX273" i="19" s="1"/>
  <c r="AY273" i="19" s="1" a="1"/>
  <c r="AY273" i="19" s="1"/>
  <c r="AV141" i="19"/>
  <c r="AW141" i="19" s="1" a="1"/>
  <c r="AW141" i="19" s="1"/>
  <c r="AX141" i="19" s="1" a="1"/>
  <c r="AX141" i="19" s="1"/>
  <c r="AY141" i="19" s="1" a="1"/>
  <c r="AY141" i="19" s="1"/>
  <c r="AV302" i="19"/>
  <c r="AW302" i="19" s="1" a="1"/>
  <c r="AW302" i="19" s="1"/>
  <c r="AX302" i="19" s="1" a="1"/>
  <c r="AX302" i="19" s="1"/>
  <c r="AY302" i="19" s="1" a="1"/>
  <c r="AY302" i="19" s="1"/>
  <c r="AV294" i="19"/>
  <c r="AW294" i="19" s="1" a="1"/>
  <c r="AW294" i="19" s="1"/>
  <c r="AX294" i="19" s="1" a="1"/>
  <c r="AX294" i="19" s="1"/>
  <c r="AY294" i="19" s="1" a="1"/>
  <c r="AY294" i="19" s="1"/>
  <c r="AV286" i="19"/>
  <c r="AW286" i="19" s="1" a="1"/>
  <c r="AW286" i="19" s="1"/>
  <c r="AX286" i="19" s="1" a="1"/>
  <c r="AX286" i="19" s="1"/>
  <c r="AY286" i="19" s="1" a="1"/>
  <c r="AY286" i="19" s="1"/>
  <c r="AV184" i="19"/>
  <c r="AW184" i="19" s="1" a="1"/>
  <c r="AW184" i="19" s="1"/>
  <c r="AX184" i="19" s="1" a="1"/>
  <c r="AX184" i="19" s="1"/>
  <c r="AY184" i="19" s="1" a="1"/>
  <c r="AY184" i="19" s="1"/>
  <c r="AV180" i="19"/>
  <c r="AW180" i="19" s="1" a="1"/>
  <c r="AW180" i="19" s="1"/>
  <c r="AX180" i="19" s="1" a="1"/>
  <c r="AX180" i="19" s="1"/>
  <c r="AY180" i="19" s="1" a="1"/>
  <c r="AY180" i="19" s="1"/>
  <c r="AV145" i="19"/>
  <c r="AW145" i="19" s="1" a="1"/>
  <c r="AW145" i="19" s="1"/>
  <c r="AX145" i="19" s="1" a="1"/>
  <c r="AX145" i="19" s="1"/>
  <c r="AY145" i="19" s="1" a="1"/>
  <c r="AY145" i="19" s="1"/>
  <c r="AV76" i="19"/>
  <c r="AW76" i="19" s="1" a="1"/>
  <c r="AW76" i="19" s="1"/>
  <c r="AX76" i="19" s="1" a="1"/>
  <c r="AX76" i="19" s="1"/>
  <c r="AY76" i="19" s="1" a="1"/>
  <c r="AY76" i="19" s="1"/>
  <c r="AV270" i="19"/>
  <c r="AW270" i="19" s="1" a="1"/>
  <c r="AW270" i="19" s="1"/>
  <c r="AX270" i="19" s="1" a="1"/>
  <c r="AX270" i="19" s="1"/>
  <c r="AY270" i="19" s="1" a="1"/>
  <c r="AY270" i="19" s="1"/>
  <c r="AV282" i="19"/>
  <c r="AW282" i="19" s="1" a="1"/>
  <c r="AW282" i="19" s="1"/>
  <c r="AX282" i="19" s="1" a="1"/>
  <c r="AX282" i="19" s="1"/>
  <c r="AY282" i="19" s="1" a="1"/>
  <c r="AY282" i="19" s="1"/>
  <c r="AV276" i="19"/>
  <c r="AW276" i="19" s="1" a="1"/>
  <c r="AW276" i="19" s="1"/>
  <c r="AX276" i="19" s="1" a="1"/>
  <c r="AX276" i="19" s="1"/>
  <c r="AY276" i="19" s="1" a="1"/>
  <c r="AY276" i="19" s="1"/>
  <c r="AV188" i="19"/>
  <c r="AW188" i="19" s="1" a="1"/>
  <c r="AW188" i="19" s="1"/>
  <c r="AX188" i="19" s="1" a="1"/>
  <c r="AX188" i="19" s="1"/>
  <c r="AY188" i="19" s="1" a="1"/>
  <c r="AY188" i="19" s="1"/>
  <c r="AV278" i="19"/>
  <c r="AW278" i="19" s="1" a="1"/>
  <c r="AW278" i="19" s="1"/>
  <c r="AX278" i="19" s="1" a="1"/>
  <c r="AX278" i="19" s="1"/>
  <c r="AY278" i="19" s="1" a="1"/>
  <c r="AY278" i="19" s="1"/>
  <c r="AU204" i="19" a="1"/>
  <c r="AU204" i="19" s="1"/>
  <c r="AV204" i="19" s="1"/>
  <c r="AW204" i="19" s="1" a="1"/>
  <c r="AW204" i="19" s="1"/>
  <c r="AX204" i="19" s="1" a="1"/>
  <c r="AX204" i="19" s="1"/>
  <c r="AY204" i="19" s="1" a="1"/>
  <c r="AY204" i="19" s="1"/>
  <c r="AV196" i="19"/>
  <c r="AW196" i="19" s="1" a="1"/>
  <c r="AW196" i="19" s="1"/>
  <c r="AX196" i="19" s="1" a="1"/>
  <c r="AX196" i="19" s="1"/>
  <c r="AY196" i="19" s="1" a="1"/>
  <c r="AY196" i="19" s="1"/>
  <c r="AV151" i="18"/>
  <c r="AV82" i="18"/>
  <c r="AV123" i="18"/>
  <c r="AV189" i="18"/>
  <c r="AV99" i="18"/>
  <c r="AV58" i="18"/>
  <c r="AV306" i="18"/>
  <c r="AV150" i="18"/>
  <c r="AV146" i="18"/>
  <c r="AV294" i="18"/>
  <c r="AV213" i="18"/>
  <c r="AV120" i="18"/>
  <c r="AV59" i="18"/>
  <c r="AV282" i="18"/>
  <c r="AV64" i="18"/>
  <c r="AV258" i="18"/>
  <c r="AV163" i="18"/>
  <c r="AV92" i="18"/>
  <c r="AV102" i="18"/>
  <c r="AV201" i="18"/>
  <c r="AV177" i="18"/>
  <c r="AV161" i="18"/>
  <c r="AV138" i="18"/>
  <c r="AV7" i="18"/>
  <c r="AV103" i="18"/>
  <c r="AV100" i="18"/>
  <c r="AV225" i="18"/>
  <c r="AV166" i="18"/>
  <c r="AV132" i="18"/>
  <c r="AV19" i="18"/>
  <c r="AV65" i="18"/>
  <c r="AV250" i="18"/>
  <c r="AV221" i="18"/>
  <c r="AV173" i="18"/>
  <c r="AV171" i="18"/>
  <c r="AV159" i="18"/>
  <c r="AV157" i="18"/>
  <c r="AV136" i="18"/>
  <c r="AV130" i="18"/>
  <c r="AV90" i="18"/>
  <c r="AV118" i="18"/>
  <c r="AV290" i="18"/>
  <c r="AV164" i="18"/>
  <c r="AV35" i="18"/>
  <c r="AV70" i="18"/>
  <c r="AV95" i="18"/>
  <c r="AV57" i="18"/>
  <c r="AV251" i="18"/>
  <c r="AV217" i="18"/>
  <c r="AV193" i="18"/>
  <c r="AV169" i="18"/>
  <c r="AV113" i="18"/>
  <c r="AV15" i="18"/>
  <c r="AV105" i="18"/>
  <c r="AV50" i="18"/>
  <c r="AV97" i="18"/>
  <c r="AV91" i="18"/>
  <c r="AV263" i="18"/>
  <c r="AV162" i="18"/>
  <c r="AV142" i="18"/>
  <c r="AV80" i="18"/>
  <c r="AV40" i="18"/>
  <c r="AV310" i="18"/>
  <c r="AV298" i="18"/>
  <c r="AV286" i="18"/>
  <c r="AV253" i="18"/>
  <c r="AV178" i="18"/>
  <c r="AV167" i="18"/>
  <c r="AV78" i="18"/>
  <c r="AV88" i="18"/>
  <c r="AV197" i="18"/>
  <c r="AV160" i="18"/>
  <c r="AV104" i="18"/>
  <c r="AV124" i="18"/>
  <c r="AV125" i="18"/>
  <c r="AV69" i="18"/>
  <c r="AV25" i="18"/>
  <c r="AV44" i="18"/>
  <c r="AV209" i="18"/>
  <c r="AV185" i="18"/>
  <c r="AV174" i="18"/>
  <c r="AV165" i="18"/>
  <c r="AV47" i="18"/>
  <c r="AV20" i="18"/>
  <c r="AV56" i="18"/>
  <c r="AV26" i="18"/>
  <c r="AV302" i="18"/>
  <c r="AV255" i="18"/>
  <c r="AV170" i="18"/>
  <c r="AV54" i="18"/>
  <c r="AV135" i="18"/>
  <c r="AV72" i="18"/>
  <c r="BL104" i="13"/>
  <c r="BV466" i="3"/>
  <c r="BW466" i="3" s="1"/>
  <c r="BT37" i="1"/>
  <c r="BU37" i="1" s="1"/>
  <c r="BT662" i="1"/>
  <c r="BU662" i="1" s="1"/>
  <c r="BT181" i="14"/>
  <c r="AV24" i="18"/>
  <c r="AV11" i="18"/>
  <c r="AV9" i="18"/>
  <c r="AV122" i="18"/>
  <c r="CC145" i="20"/>
  <c r="CD145" i="20" s="1"/>
  <c r="BL102" i="13"/>
  <c r="BU210" i="12"/>
  <c r="BV210" i="12" s="1" a="1"/>
  <c r="BV210" i="12" s="1"/>
  <c r="BW210" i="12" s="1" a="1"/>
  <c r="BW210" i="12" s="1"/>
  <c r="BX210" i="12" s="1" a="1"/>
  <c r="BX210" i="12" s="1"/>
  <c r="BV78" i="4"/>
  <c r="BW78" i="4" s="1" a="1"/>
  <c r="BW78" i="4" s="1"/>
  <c r="BX78" i="4" s="1" a="1"/>
  <c r="BX78" i="4" s="1"/>
  <c r="BY78" i="4" s="1" a="1"/>
  <c r="BY78" i="4" s="1"/>
  <c r="BR31" i="21"/>
  <c r="BS31" i="21" s="1" a="1"/>
  <c r="BS31" i="21" s="1"/>
  <c r="BT31" i="21" s="1" a="1"/>
  <c r="BT31" i="21" s="1"/>
  <c r="BU31" i="21" s="1" a="1"/>
  <c r="BU31" i="21" s="1"/>
  <c r="CC142" i="20"/>
  <c r="CD142" i="20" s="1"/>
  <c r="AV8" i="19"/>
  <c r="AW8" i="19" s="1" a="1"/>
  <c r="AW8" i="19" s="1"/>
  <c r="AX8" i="19" s="1" a="1"/>
  <c r="AX8" i="19" s="1"/>
  <c r="AY8" i="19" s="1" a="1"/>
  <c r="AY8" i="19" s="1"/>
  <c r="AV45" i="19"/>
  <c r="AW45" i="19" s="1" a="1"/>
  <c r="AW45" i="19" s="1"/>
  <c r="AX45" i="19" s="1" a="1"/>
  <c r="AX45" i="19" s="1"/>
  <c r="AY45" i="19" s="1" a="1"/>
  <c r="AY45" i="19" s="1"/>
  <c r="CC137" i="20"/>
  <c r="CD137" i="20" s="1"/>
  <c r="CC411" i="20"/>
  <c r="CD411" i="20" s="1"/>
  <c r="CC79" i="20"/>
  <c r="CD79" i="20" s="1"/>
  <c r="CC415" i="20"/>
  <c r="CD415" i="20" s="1"/>
  <c r="CC413" i="20"/>
  <c r="CD413" i="20" s="1"/>
  <c r="CC152" i="20"/>
  <c r="CD152" i="20" s="1"/>
  <c r="CC80" i="20"/>
  <c r="CD80" i="20" s="1"/>
  <c r="CC367" i="20"/>
  <c r="CD367" i="20" s="1"/>
  <c r="CC127" i="20"/>
  <c r="CD127" i="20" s="1"/>
  <c r="CC22" i="20"/>
  <c r="CD22" i="20" s="1"/>
  <c r="CC16" i="20"/>
  <c r="CD16" i="20" s="1"/>
  <c r="CC398" i="20"/>
  <c r="CD398" i="20" s="1"/>
  <c r="AV10" i="18"/>
  <c r="AV23" i="18"/>
  <c r="BT187" i="14"/>
  <c r="BT666" i="1"/>
  <c r="BU666" i="1" s="1"/>
  <c r="BT111" i="1"/>
  <c r="BU111" i="1" s="1"/>
  <c r="BT660" i="1"/>
  <c r="BU660" i="1" s="1"/>
  <c r="BT752" i="1"/>
  <c r="BU752" i="1" s="1"/>
  <c r="BT375" i="1"/>
  <c r="BU375" i="1" s="1"/>
  <c r="BT503" i="1"/>
  <c r="BU503" i="1" s="1"/>
  <c r="BT659" i="1"/>
  <c r="BU659" i="1" s="1"/>
  <c r="BT505" i="1"/>
  <c r="BU505" i="1" s="1"/>
  <c r="BT493" i="1"/>
  <c r="BU493" i="1" s="1"/>
  <c r="BT301" i="1"/>
  <c r="BU301" i="1" s="1"/>
  <c r="BT456" i="1"/>
  <c r="BU456" i="1" s="1"/>
  <c r="BT685" i="1"/>
  <c r="BU685" i="1" s="1"/>
  <c r="BT202" i="1"/>
  <c r="BU202" i="1" s="1"/>
  <c r="BT774" i="1"/>
  <c r="BU774" i="1" s="1"/>
  <c r="BT578" i="1"/>
  <c r="BU578" i="1" s="1"/>
  <c r="BT415" i="1"/>
  <c r="BU415" i="1" s="1"/>
  <c r="BT641" i="1"/>
  <c r="BU641" i="1" s="1"/>
  <c r="BT661" i="1"/>
  <c r="BU661" i="1" s="1"/>
  <c r="BT776" i="1"/>
  <c r="BU776" i="1" s="1"/>
  <c r="BT728" i="1"/>
  <c r="BU728" i="1" s="1"/>
  <c r="BT610" i="1"/>
  <c r="BU610" i="1" s="1"/>
  <c r="BT87" i="1"/>
  <c r="BU87" i="1" s="1"/>
  <c r="BT530" i="1"/>
  <c r="BU530" i="1" s="1"/>
  <c r="BT407" i="1"/>
  <c r="BU407" i="1" s="1"/>
  <c r="BT555" i="1"/>
  <c r="BU555" i="1" s="1"/>
  <c r="BT331" i="1"/>
  <c r="BU331" i="1" s="1"/>
  <c r="BT438" i="1"/>
  <c r="BU438" i="1" s="1"/>
  <c r="BT186" i="1"/>
  <c r="BU186" i="1" s="1"/>
  <c r="BT476" i="1"/>
  <c r="BU476" i="1" s="1"/>
  <c r="BT110" i="1"/>
  <c r="BU110" i="1" s="1"/>
  <c r="BT126" i="1"/>
  <c r="BU126" i="1" s="1"/>
  <c r="BT612" i="1"/>
  <c r="BU612" i="1" s="1"/>
  <c r="BT306" i="1"/>
  <c r="BU306" i="1" s="1"/>
  <c r="BT413" i="1"/>
  <c r="BU413" i="1" s="1"/>
  <c r="BT227" i="1"/>
  <c r="BU227" i="1" s="1"/>
  <c r="BT689" i="1"/>
  <c r="BU689" i="1" s="1"/>
  <c r="BT168" i="1"/>
  <c r="BU168" i="1" s="1"/>
  <c r="BT604" i="1"/>
  <c r="BU604" i="1" s="1"/>
  <c r="BT529" i="1"/>
  <c r="BU529" i="1" s="1"/>
  <c r="BT104" i="1"/>
  <c r="BU104" i="1" s="1"/>
  <c r="BT547" i="1"/>
  <c r="BU547" i="1" s="1"/>
  <c r="BT575" i="1"/>
  <c r="BU575" i="1" s="1"/>
  <c r="BT475" i="1"/>
  <c r="BU475" i="1" s="1"/>
  <c r="BT577" i="1"/>
  <c r="BU577" i="1" s="1"/>
  <c r="BT778" i="1"/>
  <c r="BU778" i="1" s="1"/>
  <c r="BT410" i="1"/>
  <c r="BU410" i="1" s="1"/>
  <c r="BT772" i="1"/>
  <c r="BU772" i="1" s="1"/>
  <c r="BT748" i="1"/>
  <c r="BU748" i="1" s="1"/>
  <c r="BT636" i="1"/>
  <c r="BU636" i="1" s="1"/>
  <c r="BT614" i="1"/>
  <c r="BU614" i="1" s="1"/>
  <c r="BT387" i="1"/>
  <c r="BU387" i="1" s="1"/>
  <c r="BT279" i="1"/>
  <c r="BU279" i="1" s="1"/>
  <c r="BT225" i="1"/>
  <c r="BU225" i="1" s="1"/>
  <c r="BT160" i="1"/>
  <c r="BU160" i="1" s="1"/>
  <c r="BT390" i="1"/>
  <c r="BU390" i="1" s="1"/>
  <c r="BT489" i="1"/>
  <c r="BU489" i="1" s="1"/>
  <c r="BT275" i="1"/>
  <c r="BU275" i="1" s="1"/>
  <c r="BT534" i="1"/>
  <c r="BU534" i="1" s="1"/>
  <c r="BT499" i="1"/>
  <c r="BU499" i="1" s="1"/>
  <c r="BT597" i="1"/>
  <c r="BU597" i="1" s="1"/>
  <c r="BT76" i="1"/>
  <c r="BU76" i="1" s="1"/>
  <c r="BT218" i="1"/>
  <c r="BU218" i="1" s="1"/>
  <c r="BT287" i="1"/>
  <c r="BU287" i="1" s="1"/>
  <c r="BT353" i="1"/>
  <c r="BU353" i="1" s="1"/>
  <c r="BT580" i="1"/>
  <c r="BU580" i="1" s="1"/>
  <c r="BT450" i="1"/>
  <c r="BU450" i="1" s="1"/>
  <c r="BT750" i="1"/>
  <c r="BU750" i="1" s="1"/>
  <c r="BT523" i="1"/>
  <c r="BU523" i="1" s="1"/>
  <c r="BT756" i="1"/>
  <c r="BU756" i="1" s="1"/>
  <c r="BT732" i="1"/>
  <c r="BU732" i="1" s="1"/>
  <c r="BT388" i="1"/>
  <c r="BU388" i="1" s="1"/>
  <c r="BT28" i="1"/>
  <c r="BU28" i="1" s="1"/>
  <c r="BT303" i="1"/>
  <c r="BU303" i="1" s="1"/>
  <c r="BT458" i="1"/>
  <c r="BU458" i="1" s="1"/>
  <c r="BT338" i="1"/>
  <c r="BU338" i="1" s="1"/>
  <c r="BT265" i="1"/>
  <c r="BU265" i="1" s="1"/>
  <c r="BT406" i="1"/>
  <c r="BU406" i="1" s="1"/>
  <c r="BT113" i="1"/>
  <c r="BU113" i="1" s="1"/>
  <c r="BT540" i="1"/>
  <c r="BU540" i="1" s="1"/>
  <c r="BT565" i="1"/>
  <c r="BU565" i="1" s="1"/>
  <c r="BT571" i="1"/>
  <c r="BU571" i="1" s="1"/>
  <c r="BT563" i="1"/>
  <c r="BU563" i="1" s="1"/>
  <c r="BT298" i="1"/>
  <c r="BU298" i="1" s="1"/>
  <c r="BT129" i="1"/>
  <c r="BU129" i="1" s="1"/>
  <c r="BT459" i="1"/>
  <c r="BU459" i="1" s="1"/>
  <c r="BT758" i="1"/>
  <c r="BU758" i="1" s="1"/>
  <c r="BT734" i="1"/>
  <c r="BU734" i="1" s="1"/>
  <c r="BT399" i="1"/>
  <c r="BU399" i="1" s="1"/>
  <c r="BT86" i="1"/>
  <c r="BU86" i="1" s="1"/>
  <c r="BT295" i="1"/>
  <c r="BU295" i="1" s="1"/>
  <c r="BT485" i="1"/>
  <c r="BU485" i="1" s="1"/>
  <c r="BT400" i="1"/>
  <c r="BU400" i="1" s="1"/>
  <c r="BT280" i="1"/>
  <c r="BU280" i="1" s="1"/>
  <c r="BT572" i="1"/>
  <c r="BU572" i="1" s="1"/>
  <c r="BT114" i="1"/>
  <c r="BU114" i="1" s="1"/>
  <c r="BT488" i="1"/>
  <c r="BU488" i="1" s="1"/>
  <c r="BT224" i="1"/>
  <c r="BU224" i="1" s="1"/>
  <c r="BT561" i="1"/>
  <c r="BU561" i="1" s="1"/>
  <c r="BT146" i="1"/>
  <c r="BU146" i="1" s="1"/>
  <c r="BT760" i="1"/>
  <c r="BU760" i="1" s="1"/>
  <c r="BT736" i="1"/>
  <c r="BU736" i="1" s="1"/>
  <c r="BT401" i="1"/>
  <c r="BU401" i="1" s="1"/>
  <c r="BT108" i="1"/>
  <c r="BU108" i="1" s="1"/>
  <c r="BT582" i="1"/>
  <c r="BU582" i="1" s="1"/>
  <c r="BT339" i="1"/>
  <c r="BU339" i="1" s="1"/>
  <c r="BT315" i="1"/>
  <c r="BU315" i="1" s="1"/>
  <c r="BT726" i="1"/>
  <c r="BU726" i="1" s="1"/>
  <c r="BT309" i="1"/>
  <c r="BU309" i="1" s="1"/>
  <c r="BT754" i="1"/>
  <c r="BU754" i="1" s="1"/>
  <c r="BT762" i="1"/>
  <c r="BU762" i="1" s="1"/>
  <c r="BT738" i="1"/>
  <c r="BU738" i="1" s="1"/>
  <c r="BT20" i="1"/>
  <c r="BU20" i="1" s="1"/>
  <c r="BT576" i="1"/>
  <c r="BU576" i="1" s="1"/>
  <c r="BT180" i="1"/>
  <c r="BU180" i="1" s="1"/>
  <c r="BT157" i="1"/>
  <c r="BU157" i="1" s="1"/>
  <c r="BT85" i="1"/>
  <c r="BU85" i="1" s="1"/>
  <c r="BT11" i="1"/>
  <c r="BU11" i="1" s="1"/>
  <c r="BT167" i="1"/>
  <c r="BU167" i="1" s="1"/>
  <c r="BT300" i="1"/>
  <c r="BU300" i="1" s="1"/>
  <c r="BT764" i="1"/>
  <c r="BU764" i="1" s="1"/>
  <c r="BT740" i="1"/>
  <c r="BU740" i="1" s="1"/>
  <c r="BT495" i="1"/>
  <c r="BU495" i="1" s="1"/>
  <c r="BT618" i="1"/>
  <c r="BU618" i="1" s="1"/>
  <c r="BT611" i="1"/>
  <c r="BU611" i="1" s="1"/>
  <c r="BT668" i="1"/>
  <c r="BU668" i="1" s="1"/>
  <c r="BT370" i="1"/>
  <c r="BU370" i="1" s="1"/>
  <c r="BT598" i="1"/>
  <c r="BU598" i="1" s="1"/>
  <c r="BT243" i="1"/>
  <c r="BU243" i="1" s="1"/>
  <c r="BT62" i="1"/>
  <c r="BU62" i="1" s="1"/>
  <c r="BT502" i="1"/>
  <c r="BU502" i="1" s="1"/>
  <c r="BT123" i="1"/>
  <c r="BU123" i="1" s="1"/>
  <c r="BT421" i="1"/>
  <c r="BU421" i="1" s="1"/>
  <c r="BT766" i="1"/>
  <c r="BU766" i="1" s="1"/>
  <c r="BT742" i="1"/>
  <c r="BU742" i="1" s="1"/>
  <c r="BT233" i="1"/>
  <c r="BU233" i="1" s="1"/>
  <c r="BT624" i="1"/>
  <c r="BU624" i="1" s="1"/>
  <c r="BT609" i="1"/>
  <c r="BU609" i="1" s="1"/>
  <c r="BT222" i="1"/>
  <c r="BU222" i="1" s="1"/>
  <c r="BT688" i="1"/>
  <c r="BU688" i="1" s="1"/>
  <c r="BT417" i="1"/>
  <c r="BU417" i="1" s="1"/>
  <c r="BT595" i="1"/>
  <c r="BU595" i="1" s="1"/>
  <c r="BT768" i="1"/>
  <c r="BU768" i="1" s="1"/>
  <c r="BT744" i="1"/>
  <c r="BU744" i="1" s="1"/>
  <c r="BT308" i="1"/>
  <c r="BU308" i="1" s="1"/>
  <c r="BT203" i="1"/>
  <c r="BU203" i="1" s="1"/>
  <c r="BT290" i="1"/>
  <c r="BU290" i="1" s="1"/>
  <c r="BT526" i="1"/>
  <c r="BU526" i="1" s="1"/>
  <c r="BT36" i="1"/>
  <c r="BU36" i="1" s="1"/>
  <c r="BT219" i="1"/>
  <c r="BU219" i="1" s="1"/>
  <c r="BT730" i="1"/>
  <c r="BU730" i="1" s="1"/>
  <c r="BT770" i="1"/>
  <c r="BU770" i="1" s="1"/>
  <c r="BT746" i="1"/>
  <c r="BU746" i="1" s="1"/>
  <c r="BT513" i="1"/>
  <c r="BU513" i="1" s="1"/>
  <c r="BT403" i="1"/>
  <c r="BU403" i="1" s="1"/>
  <c r="BT432" i="1"/>
  <c r="BU432" i="1" s="1"/>
  <c r="BS345" i="1" a="1"/>
  <c r="BS345" i="1" s="1"/>
  <c r="BT345" i="1" s="1"/>
  <c r="BU345" i="1" s="1"/>
  <c r="BT156" i="1"/>
  <c r="BU156" i="1" s="1"/>
  <c r="BS351" i="1" a="1"/>
  <c r="BS351" i="1" s="1"/>
  <c r="BT352" i="1" s="1"/>
  <c r="BU352" i="1" s="1"/>
  <c r="BT185" i="1"/>
  <c r="BU185" i="1" s="1"/>
  <c r="BT705" i="1"/>
  <c r="BU705" i="1" s="1"/>
  <c r="BT696" i="1"/>
  <c r="BU696" i="1" s="1"/>
  <c r="BT246" i="1"/>
  <c r="BU246" i="1" s="1"/>
  <c r="BT245" i="1"/>
  <c r="BU245" i="1" s="1"/>
  <c r="BT216" i="1"/>
  <c r="BU216" i="1" s="1"/>
  <c r="BT215" i="1"/>
  <c r="BU215" i="1" s="1"/>
  <c r="BT12" i="7"/>
  <c r="BU12" i="7" s="1" a="1"/>
  <c r="BU12" i="7" s="1"/>
  <c r="BV12" i="7" s="1" a="1"/>
  <c r="BV12" i="7" s="1"/>
  <c r="BW12" i="7" s="1" a="1"/>
  <c r="BW12" i="7" s="1"/>
  <c r="BL91" i="13"/>
  <c r="BL59" i="13"/>
  <c r="BL15" i="13"/>
  <c r="BL197" i="13"/>
  <c r="BV865" i="3"/>
  <c r="BW865" i="3" s="1"/>
  <c r="BV293" i="3"/>
  <c r="BW293" i="3" s="1"/>
  <c r="BV262" i="3"/>
  <c r="BW262" i="3" s="1"/>
  <c r="BV260" i="3"/>
  <c r="BW260" i="3" s="1"/>
  <c r="BV148" i="3"/>
  <c r="BW148" i="3" s="1"/>
  <c r="Z58" i="11"/>
  <c r="AA58" i="11" s="1" a="1"/>
  <c r="AA58" i="11" s="1"/>
  <c r="AB58" i="11" s="1" a="1"/>
  <c r="AB58" i="11" s="1"/>
  <c r="AC58" i="11" s="1" a="1"/>
  <c r="AC58" i="11" s="1"/>
  <c r="Z95" i="11"/>
  <c r="AA95" i="11" s="1" a="1"/>
  <c r="AA95" i="11" s="1"/>
  <c r="AB95" i="11" s="1" a="1"/>
  <c r="AB95" i="11" s="1"/>
  <c r="AC95" i="11" s="1" a="1"/>
  <c r="AC95" i="11" s="1"/>
  <c r="Z74" i="11"/>
  <c r="AA74" i="11" s="1" a="1"/>
  <c r="AA74" i="11" s="1"/>
  <c r="AB74" i="11" s="1" a="1"/>
  <c r="AB74" i="11" s="1"/>
  <c r="AC74" i="11" s="1" a="1"/>
  <c r="AC74" i="11" s="1"/>
  <c r="Z44" i="11"/>
  <c r="AA44" i="11" s="1" a="1"/>
  <c r="AA44" i="11" s="1"/>
  <c r="AB44" i="11" s="1" a="1"/>
  <c r="AB44" i="11" s="1"/>
  <c r="AC44" i="11" s="1" a="1"/>
  <c r="AC44" i="11" s="1"/>
  <c r="Z27" i="11"/>
  <c r="AA27" i="11" s="1" a="1"/>
  <c r="AA27" i="11" s="1"/>
  <c r="AB27" i="11" s="1" a="1"/>
  <c r="AB27" i="11" s="1"/>
  <c r="AC27" i="11" s="1" a="1"/>
  <c r="AC27" i="11" s="1"/>
  <c r="Z144" i="11"/>
  <c r="AA144" i="11" s="1" a="1"/>
  <c r="AA144" i="11" s="1"/>
  <c r="AB144" i="11" s="1" a="1"/>
  <c r="AB144" i="11" s="1"/>
  <c r="AC144" i="11" s="1" a="1"/>
  <c r="AC144" i="11" s="1"/>
  <c r="Z86" i="11"/>
  <c r="AA86" i="11" s="1" a="1"/>
  <c r="AA86" i="11" s="1"/>
  <c r="AB86" i="11" s="1" a="1"/>
  <c r="AB86" i="11" s="1"/>
  <c r="AC86" i="11" s="1" a="1"/>
  <c r="AC86" i="11" s="1"/>
  <c r="Z267" i="11"/>
  <c r="AA267" i="11" s="1" a="1"/>
  <c r="AA267" i="11" s="1"/>
  <c r="AB267" i="11" s="1" a="1"/>
  <c r="AB267" i="11" s="1"/>
  <c r="AC267" i="11" s="1" a="1"/>
  <c r="AC267" i="11" s="1"/>
  <c r="Z213" i="11"/>
  <c r="AA213" i="11" s="1" a="1"/>
  <c r="AA213" i="11" s="1"/>
  <c r="AB213" i="11" s="1" a="1"/>
  <c r="AB213" i="11" s="1"/>
  <c r="AC213" i="11" s="1" a="1"/>
  <c r="AC213" i="11" s="1"/>
  <c r="Z120" i="11"/>
  <c r="AA120" i="11" s="1" a="1"/>
  <c r="AA120" i="11" s="1"/>
  <c r="AB120" i="11" s="1" a="1"/>
  <c r="AB120" i="11" s="1"/>
  <c r="AC120" i="11" s="1" a="1"/>
  <c r="AC120" i="11" s="1"/>
  <c r="Z102" i="11"/>
  <c r="AA102" i="11" s="1" a="1"/>
  <c r="AA102" i="11" s="1"/>
  <c r="AB102" i="11" s="1" a="1"/>
  <c r="AB102" i="11" s="1"/>
  <c r="AC102" i="11" s="1" a="1"/>
  <c r="AC102" i="11" s="1"/>
  <c r="Z197" i="11"/>
  <c r="AA197" i="11" s="1" a="1"/>
  <c r="AA197" i="11" s="1"/>
  <c r="AB197" i="11" s="1" a="1"/>
  <c r="AB197" i="11" s="1"/>
  <c r="AC197" i="11" s="1" a="1"/>
  <c r="AC197" i="11" s="1"/>
  <c r="Z98" i="11"/>
  <c r="AA98" i="11" s="1" a="1"/>
  <c r="AA98" i="11" s="1"/>
  <c r="AB98" i="11" s="1" a="1"/>
  <c r="AB98" i="11" s="1"/>
  <c r="AC98" i="11" s="1" a="1"/>
  <c r="AC98" i="11" s="1"/>
  <c r="Z299" i="11"/>
  <c r="AA299" i="11" s="1" a="1"/>
  <c r="AA299" i="11" s="1"/>
  <c r="AB299" i="11" s="1" a="1"/>
  <c r="AB299" i="11" s="1"/>
  <c r="AC299" i="11" s="1" a="1"/>
  <c r="AC299" i="11" s="1"/>
  <c r="Z279" i="11"/>
  <c r="AA279" i="11" s="1" a="1"/>
  <c r="AA279" i="11" s="1"/>
  <c r="AB279" i="11" s="1" a="1"/>
  <c r="AB279" i="11" s="1"/>
  <c r="AC279" i="11" s="1" a="1"/>
  <c r="AC279" i="11" s="1"/>
  <c r="Z165" i="11"/>
  <c r="AA165" i="11" s="1" a="1"/>
  <c r="AA165" i="11" s="1"/>
  <c r="AB165" i="11" s="1" a="1"/>
  <c r="AB165" i="11" s="1"/>
  <c r="AC165" i="11" s="1" a="1"/>
  <c r="AC165" i="11" s="1"/>
  <c r="Z160" i="11"/>
  <c r="AA160" i="11" s="1" a="1"/>
  <c r="AA160" i="11" s="1"/>
  <c r="AB160" i="11" s="1" a="1"/>
  <c r="AB160" i="11" s="1"/>
  <c r="AC160" i="11" s="1" a="1"/>
  <c r="AC160" i="11" s="1"/>
  <c r="Z87" i="11"/>
  <c r="AA87" i="11" s="1" a="1"/>
  <c r="AA87" i="11" s="1"/>
  <c r="AB87" i="11" s="1" a="1"/>
  <c r="AB87" i="11" s="1"/>
  <c r="AC87" i="11" s="1" a="1"/>
  <c r="AC87" i="11" s="1"/>
  <c r="Z21" i="11"/>
  <c r="AA21" i="11" s="1" a="1"/>
  <c r="AA21" i="11" s="1"/>
  <c r="AB21" i="11" s="1" a="1"/>
  <c r="AB21" i="11" s="1"/>
  <c r="AC21" i="11" s="1" a="1"/>
  <c r="AC21" i="11" s="1"/>
  <c r="Z29" i="11"/>
  <c r="AA29" i="11" s="1" a="1"/>
  <c r="AA29" i="11" s="1"/>
  <c r="AB29" i="11" s="1" a="1"/>
  <c r="AB29" i="11" s="1"/>
  <c r="AC29" i="11" s="1" a="1"/>
  <c r="AC29" i="11" s="1"/>
  <c r="Z243" i="11"/>
  <c r="AA243" i="11" s="1" a="1"/>
  <c r="AA243" i="11" s="1"/>
  <c r="AB243" i="11" s="1" a="1"/>
  <c r="AB243" i="11" s="1"/>
  <c r="AC243" i="11" s="1" a="1"/>
  <c r="AC243" i="11" s="1"/>
  <c r="Z209" i="11"/>
  <c r="AA209" i="11" s="1" a="1"/>
  <c r="AA209" i="11" s="1"/>
  <c r="AB209" i="11" s="1" a="1"/>
  <c r="AB209" i="11" s="1"/>
  <c r="AC209" i="11" s="1" a="1"/>
  <c r="AC209" i="11" s="1"/>
  <c r="Z67" i="11"/>
  <c r="AA67" i="11" s="1" a="1"/>
  <c r="AA67" i="11" s="1"/>
  <c r="AB67" i="11" s="1" a="1"/>
  <c r="AB67" i="11" s="1"/>
  <c r="AC67" i="11" s="1" a="1"/>
  <c r="AC67" i="11" s="1"/>
  <c r="Z189" i="11"/>
  <c r="AA189" i="11" s="1" a="1"/>
  <c r="AA189" i="11" s="1"/>
  <c r="AB189" i="11" s="1" a="1"/>
  <c r="AB189" i="11" s="1"/>
  <c r="AC189" i="11" s="1" a="1"/>
  <c r="AC189" i="11" s="1"/>
  <c r="Z43" i="11"/>
  <c r="AA43" i="11" s="1" a="1"/>
  <c r="AA43" i="11" s="1"/>
  <c r="AB43" i="11" s="1" a="1"/>
  <c r="AB43" i="11" s="1"/>
  <c r="AC43" i="11" s="1" a="1"/>
  <c r="AC43" i="11" s="1"/>
  <c r="Z276" i="11"/>
  <c r="AA276" i="11" s="1" a="1"/>
  <c r="AA276" i="11" s="1"/>
  <c r="AB276" i="11" s="1" a="1"/>
  <c r="AB276" i="11" s="1"/>
  <c r="AC276" i="11" s="1" a="1"/>
  <c r="AC276" i="11" s="1"/>
  <c r="Z104" i="11"/>
  <c r="AA104" i="11" s="1" a="1"/>
  <c r="AA104" i="11" s="1"/>
  <c r="AB104" i="11" s="1" a="1"/>
  <c r="AB104" i="11" s="1"/>
  <c r="AC104" i="11" s="1" a="1"/>
  <c r="AC104" i="11" s="1"/>
  <c r="Z272" i="11"/>
  <c r="AA272" i="11" s="1" a="1"/>
  <c r="AA272" i="11" s="1"/>
  <c r="AB272" i="11" s="1" a="1"/>
  <c r="AB272" i="11" s="1"/>
  <c r="AC272" i="11" s="1" a="1"/>
  <c r="AC272" i="11" s="1"/>
  <c r="Z235" i="11"/>
  <c r="AA235" i="11" s="1" a="1"/>
  <c r="AA235" i="11" s="1"/>
  <c r="AB235" i="11" s="1" a="1"/>
  <c r="AB235" i="11" s="1"/>
  <c r="AC235" i="11" s="1" a="1"/>
  <c r="AC235" i="11" s="1"/>
  <c r="Z141" i="11"/>
  <c r="AA141" i="11" s="1" a="1"/>
  <c r="AA141" i="11" s="1"/>
  <c r="AB141" i="11" s="1" a="1"/>
  <c r="AB141" i="11" s="1"/>
  <c r="AC141" i="11" s="1" a="1"/>
  <c r="AC141" i="11" s="1"/>
  <c r="Z54" i="11"/>
  <c r="AA54" i="11" s="1" a="1"/>
  <c r="AA54" i="11" s="1"/>
  <c r="AB54" i="11" s="1" a="1"/>
  <c r="AB54" i="11" s="1"/>
  <c r="AC54" i="11" s="1" a="1"/>
  <c r="AC54" i="11" s="1"/>
  <c r="AO233" i="16"/>
  <c r="AO219" i="16"/>
  <c r="AO161" i="16"/>
  <c r="AO120" i="16"/>
  <c r="AO210" i="16"/>
  <c r="AO239" i="16"/>
  <c r="AO224" i="16"/>
  <c r="AO48" i="16"/>
  <c r="AO237" i="16"/>
  <c r="AO241" i="16"/>
  <c r="AO214" i="16"/>
  <c r="AO121" i="16"/>
  <c r="AO110" i="16"/>
  <c r="AO240" i="16"/>
  <c r="AO236" i="16"/>
  <c r="AO200" i="16"/>
  <c r="AO168" i="16"/>
  <c r="AO81" i="16"/>
  <c r="AO202" i="16"/>
  <c r="AO235" i="16"/>
  <c r="AO231" i="16"/>
  <c r="AO206" i="16"/>
  <c r="AO232" i="16"/>
  <c r="AO100" i="16"/>
  <c r="AO60" i="16"/>
  <c r="AO53" i="16"/>
  <c r="AO198" i="16"/>
  <c r="AO204" i="16"/>
  <c r="AO86" i="16"/>
  <c r="AO82" i="16"/>
  <c r="AO80" i="16"/>
  <c r="AO208" i="16"/>
  <c r="AO108" i="16"/>
  <c r="AO212" i="16"/>
  <c r="AO37" i="16"/>
  <c r="AO99" i="16"/>
  <c r="AO216" i="16"/>
  <c r="AO195" i="16"/>
  <c r="AO116" i="16"/>
  <c r="AO112" i="16"/>
  <c r="AO46" i="16"/>
  <c r="AO133" i="16"/>
  <c r="AO302" i="16"/>
  <c r="AO167" i="16"/>
  <c r="AO165" i="16"/>
  <c r="AO163" i="16"/>
  <c r="AO40" i="16"/>
  <c r="AO124" i="16"/>
  <c r="AO92" i="16"/>
  <c r="AO84" i="16"/>
  <c r="AO83" i="16"/>
  <c r="AO55" i="16"/>
  <c r="AO129" i="16"/>
  <c r="AO104" i="16"/>
  <c r="AO245" i="16"/>
  <c r="AO227" i="16"/>
  <c r="AO223" i="16"/>
  <c r="AO122" i="16"/>
  <c r="AO78" i="16"/>
  <c r="AO67" i="16"/>
  <c r="AO45" i="16"/>
  <c r="AO249" i="16"/>
  <c r="AO96" i="16"/>
  <c r="AO79" i="16"/>
  <c r="AO77" i="16"/>
  <c r="AO22" i="16"/>
  <c r="AO42" i="16"/>
  <c r="Z212" i="8"/>
  <c r="AA212" i="8" s="1"/>
  <c r="Z197" i="8"/>
  <c r="AA197" i="8" s="1"/>
  <c r="Z306" i="8"/>
  <c r="AA306" i="8" s="1"/>
  <c r="Z304" i="8"/>
  <c r="AA304" i="8" s="1"/>
  <c r="Z58" i="8"/>
  <c r="AA58" i="8" s="1"/>
  <c r="Z147" i="8"/>
  <c r="AA147" i="8" s="1"/>
  <c r="Z229" i="8"/>
  <c r="AA229" i="8" s="1"/>
  <c r="Z252" i="8"/>
  <c r="AA252" i="8" s="1"/>
  <c r="Z231" i="8"/>
  <c r="AA231" i="8" s="1"/>
  <c r="Z70" i="8"/>
  <c r="AA70" i="8" s="1"/>
  <c r="Z200" i="8"/>
  <c r="AA200" i="8" s="1"/>
  <c r="Z123" i="8"/>
  <c r="AA123" i="8" s="1"/>
  <c r="Z153" i="8"/>
  <c r="AA153" i="8" s="1"/>
  <c r="Z161" i="8"/>
  <c r="AA161" i="8" s="1"/>
  <c r="Z244" i="8"/>
  <c r="AA244" i="8" s="1"/>
  <c r="Z167" i="8"/>
  <c r="AA167" i="8" s="1"/>
  <c r="Z155" i="8"/>
  <c r="AA155" i="8" s="1"/>
  <c r="Z9" i="8"/>
  <c r="AA9" i="8" s="1"/>
  <c r="Z120" i="8"/>
  <c r="AA120" i="8" s="1"/>
  <c r="Z245" i="8"/>
  <c r="AA245" i="8" s="1"/>
  <c r="Z220" i="8"/>
  <c r="AA220" i="8" s="1"/>
  <c r="Z166" i="8"/>
  <c r="AA166" i="8" s="1"/>
  <c r="Z65" i="8"/>
  <c r="AA65" i="8" s="1"/>
  <c r="Z235" i="8"/>
  <c r="AA235" i="8" s="1"/>
  <c r="Z233" i="8"/>
  <c r="AA233" i="8" s="1"/>
  <c r="Z222" i="8"/>
  <c r="AA222" i="8" s="1"/>
  <c r="Z190" i="8"/>
  <c r="AA190" i="8" s="1"/>
  <c r="Z99" i="8"/>
  <c r="AA99" i="8" s="1"/>
  <c r="Z25" i="8"/>
  <c r="AA25" i="8" s="1"/>
  <c r="Z237" i="8"/>
  <c r="AA237" i="8" s="1"/>
  <c r="Z224" i="8"/>
  <c r="AA224" i="8" s="1"/>
  <c r="Z215" i="8"/>
  <c r="AA215" i="8" s="1"/>
  <c r="Z202" i="8"/>
  <c r="AA202" i="8" s="1"/>
  <c r="Z169" i="8"/>
  <c r="AA169" i="8" s="1"/>
  <c r="Z157" i="8"/>
  <c r="AA157" i="8" s="1"/>
  <c r="Z138" i="8"/>
  <c r="AA138" i="8" s="1"/>
  <c r="Z134" i="8"/>
  <c r="AA134" i="8" s="1"/>
  <c r="Z27" i="8"/>
  <c r="AA27" i="8" s="1"/>
  <c r="Z40" i="8"/>
  <c r="AA40" i="8" s="1"/>
  <c r="Z253" i="8"/>
  <c r="AA253" i="8" s="1"/>
  <c r="Z239" i="8"/>
  <c r="AA239" i="8" s="1"/>
  <c r="Z226" i="8"/>
  <c r="AA226" i="8" s="1"/>
  <c r="Z19" i="8"/>
  <c r="AA19" i="8" s="1"/>
  <c r="Z164" i="8"/>
  <c r="AA164" i="8" s="1"/>
  <c r="Z178" i="8"/>
  <c r="AA178" i="8" s="1"/>
  <c r="Z160" i="8"/>
  <c r="AA160" i="8" s="1"/>
  <c r="Z145" i="8"/>
  <c r="AA145" i="8" s="1"/>
  <c r="Z73" i="8"/>
  <c r="AA73" i="8" s="1"/>
  <c r="Z175" i="8"/>
  <c r="AA175" i="8" s="1"/>
  <c r="Z193" i="8"/>
  <c r="AA193" i="8" s="1"/>
  <c r="Z174" i="8"/>
  <c r="AA174" i="8" s="1"/>
  <c r="Z158" i="8"/>
  <c r="AA158" i="8" s="1"/>
  <c r="Z143" i="8"/>
  <c r="AA143" i="8" s="1"/>
  <c r="Z32" i="8"/>
  <c r="AA32" i="8" s="1"/>
  <c r="Z127" i="8"/>
  <c r="AA127" i="8" s="1"/>
  <c r="Z232" i="8"/>
  <c r="AA232" i="8" s="1"/>
  <c r="Z172" i="8"/>
  <c r="AA172" i="8" s="1"/>
  <c r="Z251" i="8"/>
  <c r="AA251" i="8" s="1"/>
  <c r="Z163" i="8"/>
  <c r="AA163" i="8" s="1"/>
  <c r="Z37" i="8"/>
  <c r="AA37" i="8" s="1"/>
  <c r="Z15" i="8"/>
  <c r="AA15" i="8" s="1"/>
  <c r="Y86" i="8" a="1"/>
  <c r="Y86" i="8" s="1"/>
  <c r="Z8" i="8" s="1"/>
  <c r="AA8" i="8" s="1"/>
  <c r="BV142" i="4"/>
  <c r="BW142" i="4" s="1" a="1"/>
  <c r="BW142" i="4" s="1"/>
  <c r="BX142" i="4" s="1" a="1"/>
  <c r="BX142" i="4" s="1"/>
  <c r="BY142" i="4" s="1" a="1"/>
  <c r="BY142" i="4" s="1"/>
  <c r="AV95" i="19"/>
  <c r="AW95" i="19" s="1" a="1"/>
  <c r="AW95" i="19" s="1"/>
  <c r="AX95" i="19" s="1" a="1"/>
  <c r="AX95" i="19" s="1"/>
  <c r="AY95" i="19" s="1" a="1"/>
  <c r="AY95" i="19" s="1"/>
  <c r="W35" i="15"/>
  <c r="W36" i="15"/>
  <c r="W23" i="15"/>
  <c r="W218" i="6"/>
  <c r="X218" i="6" s="1" a="1"/>
  <c r="X218" i="6" s="1"/>
  <c r="Y218" i="6" s="1" a="1"/>
  <c r="Y218" i="6" s="1"/>
  <c r="Z218" i="6" s="1" a="1"/>
  <c r="Z218" i="6" s="1"/>
  <c r="W264" i="6"/>
  <c r="X264" i="6" s="1" a="1"/>
  <c r="X264" i="6" s="1"/>
  <c r="Y264" i="6" s="1" a="1"/>
  <c r="Y264" i="6" s="1"/>
  <c r="Z264" i="6" s="1" a="1"/>
  <c r="Z264" i="6" s="1"/>
  <c r="W256" i="6"/>
  <c r="X256" i="6" s="1" a="1"/>
  <c r="X256" i="6" s="1"/>
  <c r="Y256" i="6" s="1" a="1"/>
  <c r="Y256" i="6" s="1"/>
  <c r="Z256" i="6" s="1" a="1"/>
  <c r="Z256" i="6" s="1"/>
  <c r="W198" i="6"/>
  <c r="X198" i="6" s="1" a="1"/>
  <c r="X198" i="6" s="1"/>
  <c r="Y198" i="6" s="1" a="1"/>
  <c r="Y198" i="6" s="1"/>
  <c r="Z198" i="6" s="1" a="1"/>
  <c r="Z198" i="6" s="1"/>
  <c r="W190" i="6"/>
  <c r="X190" i="6" s="1" a="1"/>
  <c r="X190" i="6" s="1"/>
  <c r="Y190" i="6" s="1" a="1"/>
  <c r="Y190" i="6" s="1"/>
  <c r="Z190" i="6" s="1" a="1"/>
  <c r="Z190" i="6" s="1"/>
  <c r="W122" i="6"/>
  <c r="X122" i="6" s="1" a="1"/>
  <c r="X122" i="6" s="1"/>
  <c r="Y122" i="6" s="1" a="1"/>
  <c r="Y122" i="6" s="1"/>
  <c r="Z122" i="6" s="1" a="1"/>
  <c r="Z122" i="6" s="1"/>
  <c r="W76" i="6"/>
  <c r="X76" i="6" s="1" a="1"/>
  <c r="X76" i="6" s="1"/>
  <c r="Y76" i="6" s="1" a="1"/>
  <c r="Y76" i="6" s="1"/>
  <c r="Z76" i="6" s="1" a="1"/>
  <c r="Z76" i="6" s="1"/>
  <c r="W239" i="6"/>
  <c r="X239" i="6" s="1" a="1"/>
  <c r="X239" i="6" s="1"/>
  <c r="Y239" i="6" s="1" a="1"/>
  <c r="Y239" i="6" s="1"/>
  <c r="Z239" i="6" s="1" a="1"/>
  <c r="Z239" i="6" s="1"/>
  <c r="W287" i="6"/>
  <c r="X287" i="6" s="1" a="1"/>
  <c r="X287" i="6" s="1"/>
  <c r="Y287" i="6" s="1" a="1"/>
  <c r="Y287" i="6" s="1"/>
  <c r="Z287" i="6" s="1" a="1"/>
  <c r="Z287" i="6" s="1"/>
  <c r="W252" i="6"/>
  <c r="X252" i="6" s="1" a="1"/>
  <c r="X252" i="6" s="1"/>
  <c r="Y252" i="6" s="1" a="1"/>
  <c r="Y252" i="6" s="1"/>
  <c r="Z252" i="6" s="1" a="1"/>
  <c r="Z252" i="6" s="1"/>
  <c r="W235" i="6"/>
  <c r="X235" i="6" s="1" a="1"/>
  <c r="X235" i="6" s="1"/>
  <c r="Y235" i="6" s="1" a="1"/>
  <c r="Y235" i="6" s="1"/>
  <c r="Z235" i="6" s="1" a="1"/>
  <c r="Z235" i="6" s="1"/>
  <c r="W186" i="6"/>
  <c r="X186" i="6" s="1" a="1"/>
  <c r="X186" i="6" s="1"/>
  <c r="Y186" i="6" s="1" a="1"/>
  <c r="Y186" i="6" s="1"/>
  <c r="Z186" i="6" s="1" a="1"/>
  <c r="Z186" i="6" s="1"/>
  <c r="W169" i="6"/>
  <c r="X169" i="6" s="1" a="1"/>
  <c r="X169" i="6" s="1"/>
  <c r="Y169" i="6" s="1" a="1"/>
  <c r="Y169" i="6" s="1"/>
  <c r="Z169" i="6" s="1" a="1"/>
  <c r="Z169" i="6" s="1"/>
  <c r="W248" i="6"/>
  <c r="X248" i="6" s="1" a="1"/>
  <c r="X248" i="6" s="1"/>
  <c r="Y248" i="6" s="1" a="1"/>
  <c r="Y248" i="6" s="1"/>
  <c r="Z248" i="6" s="1" a="1"/>
  <c r="Z248" i="6" s="1"/>
  <c r="W231" i="6"/>
  <c r="X231" i="6" s="1" a="1"/>
  <c r="X231" i="6" s="1"/>
  <c r="Y231" i="6" s="1" a="1"/>
  <c r="Y231" i="6" s="1"/>
  <c r="Z231" i="6" s="1" a="1"/>
  <c r="Z231" i="6" s="1"/>
  <c r="W194" i="6"/>
  <c r="X194" i="6" s="1" a="1"/>
  <c r="X194" i="6" s="1"/>
  <c r="Y194" i="6" s="1" a="1"/>
  <c r="Y194" i="6" s="1"/>
  <c r="Z194" i="6" s="1" a="1"/>
  <c r="Z194" i="6" s="1"/>
  <c r="W182" i="6"/>
  <c r="X182" i="6" s="1" a="1"/>
  <c r="X182" i="6" s="1"/>
  <c r="Y182" i="6" s="1" a="1"/>
  <c r="Y182" i="6" s="1"/>
  <c r="Z182" i="6" s="1" a="1"/>
  <c r="Z182" i="6" s="1"/>
  <c r="W165" i="6"/>
  <c r="X165" i="6" s="1" a="1"/>
  <c r="X165" i="6" s="1"/>
  <c r="Y165" i="6" s="1" a="1"/>
  <c r="Y165" i="6" s="1"/>
  <c r="Z165" i="6" s="1" a="1"/>
  <c r="Z165" i="6" s="1"/>
  <c r="W140" i="6"/>
  <c r="X140" i="6" s="1" a="1"/>
  <c r="X140" i="6" s="1"/>
  <c r="Y140" i="6" s="1" a="1"/>
  <c r="Y140" i="6" s="1"/>
  <c r="Z140" i="6" s="1" a="1"/>
  <c r="Z140" i="6" s="1"/>
  <c r="W219" i="6"/>
  <c r="X219" i="6" s="1" a="1"/>
  <c r="X219" i="6" s="1"/>
  <c r="Y219" i="6" s="1" a="1"/>
  <c r="Y219" i="6" s="1"/>
  <c r="Z219" i="6" s="1" a="1"/>
  <c r="Z219" i="6" s="1"/>
  <c r="W161" i="6"/>
  <c r="X161" i="6" s="1" a="1"/>
  <c r="X161" i="6" s="1"/>
  <c r="Y161" i="6" s="1" a="1"/>
  <c r="Y161" i="6" s="1"/>
  <c r="Z161" i="6" s="1" a="1"/>
  <c r="Z161" i="6" s="1"/>
  <c r="W153" i="6"/>
  <c r="X153" i="6" s="1" a="1"/>
  <c r="X153" i="6" s="1"/>
  <c r="Y153" i="6" s="1" a="1"/>
  <c r="Y153" i="6" s="1"/>
  <c r="Z153" i="6" s="1" a="1"/>
  <c r="Z153" i="6" s="1"/>
  <c r="W121" i="6"/>
  <c r="X121" i="6" s="1" a="1"/>
  <c r="X121" i="6" s="1"/>
  <c r="Y121" i="6" s="1" a="1"/>
  <c r="Y121" i="6" s="1"/>
  <c r="Z121" i="6" s="1" a="1"/>
  <c r="Z121" i="6" s="1"/>
  <c r="W300" i="6"/>
  <c r="X300" i="6" s="1" a="1"/>
  <c r="X300" i="6" s="1"/>
  <c r="Y300" i="6" s="1" a="1"/>
  <c r="Y300" i="6" s="1"/>
  <c r="Z300" i="6" s="1" a="1"/>
  <c r="Z300" i="6" s="1"/>
  <c r="W271" i="6"/>
  <c r="X271" i="6" s="1" a="1"/>
  <c r="X271" i="6" s="1"/>
  <c r="Y271" i="6" s="1" a="1"/>
  <c r="Y271" i="6" s="1"/>
  <c r="Z271" i="6" s="1" a="1"/>
  <c r="Z271" i="6" s="1"/>
  <c r="W205" i="6"/>
  <c r="X205" i="6" s="1" a="1"/>
  <c r="X205" i="6" s="1"/>
  <c r="Y205" i="6" s="1" a="1"/>
  <c r="Y205" i="6" s="1"/>
  <c r="Z205" i="6" s="1" a="1"/>
  <c r="Z205" i="6" s="1"/>
  <c r="W230" i="6"/>
  <c r="X230" i="6" s="1" a="1"/>
  <c r="X230" i="6" s="1"/>
  <c r="Y230" i="6" s="1" a="1"/>
  <c r="Y230" i="6" s="1"/>
  <c r="Z230" i="6" s="1" a="1"/>
  <c r="Z230" i="6" s="1"/>
  <c r="W173" i="6"/>
  <c r="X173" i="6" s="1" a="1"/>
  <c r="X173" i="6" s="1"/>
  <c r="Y173" i="6" s="1" a="1"/>
  <c r="Y173" i="6" s="1"/>
  <c r="Z173" i="6" s="1" a="1"/>
  <c r="Z173" i="6" s="1"/>
  <c r="W296" i="6"/>
  <c r="X296" i="6" s="1" a="1"/>
  <c r="X296" i="6" s="1"/>
  <c r="Y296" i="6" s="1" a="1"/>
  <c r="Y296" i="6" s="1"/>
  <c r="Z296" i="6" s="1" a="1"/>
  <c r="Z296" i="6" s="1"/>
  <c r="W288" i="6"/>
  <c r="X288" i="6" s="1" a="1"/>
  <c r="X288" i="6" s="1"/>
  <c r="Y288" i="6" s="1" a="1"/>
  <c r="Y288" i="6" s="1"/>
  <c r="Z288" i="6" s="1" a="1"/>
  <c r="Z288" i="6" s="1"/>
  <c r="W164" i="6"/>
  <c r="X164" i="6" s="1" a="1"/>
  <c r="X164" i="6" s="1"/>
  <c r="Y164" i="6" s="1" a="1"/>
  <c r="Y164" i="6" s="1"/>
  <c r="Z164" i="6" s="1" a="1"/>
  <c r="Z164" i="6" s="1"/>
  <c r="W156" i="6"/>
  <c r="X156" i="6" s="1" a="1"/>
  <c r="X156" i="6" s="1"/>
  <c r="Y156" i="6" s="1" a="1"/>
  <c r="Y156" i="6" s="1"/>
  <c r="Z156" i="6" s="1" a="1"/>
  <c r="Z156" i="6" s="1"/>
  <c r="W34" i="6"/>
  <c r="X34" i="6" s="1" a="1"/>
  <c r="X34" i="6" s="1"/>
  <c r="Y34" i="6" s="1" a="1"/>
  <c r="Y34" i="6" s="1"/>
  <c r="Z34" i="6" s="1" a="1"/>
  <c r="Z34" i="6" s="1"/>
  <c r="W277" i="6"/>
  <c r="X277" i="6" s="1" a="1"/>
  <c r="X277" i="6" s="1"/>
  <c r="Y277" i="6" s="1" a="1"/>
  <c r="Y277" i="6" s="1"/>
  <c r="Z277" i="6" s="1" a="1"/>
  <c r="Z277" i="6" s="1"/>
  <c r="W129" i="6"/>
  <c r="X129" i="6" s="1" a="1"/>
  <c r="X129" i="6" s="1"/>
  <c r="Y129" i="6" s="1" a="1"/>
  <c r="Y129" i="6" s="1"/>
  <c r="Z129" i="6" s="1" a="1"/>
  <c r="Z129" i="6" s="1"/>
  <c r="W106" i="6"/>
  <c r="X106" i="6" s="1" a="1"/>
  <c r="X106" i="6" s="1"/>
  <c r="Y106" i="6" s="1" a="1"/>
  <c r="Y106" i="6" s="1"/>
  <c r="Z106" i="6" s="1" a="1"/>
  <c r="Z106" i="6" s="1"/>
  <c r="W48" i="6"/>
  <c r="X48" i="6" s="1" a="1"/>
  <c r="X48" i="6" s="1"/>
  <c r="Y48" i="6" s="1" a="1"/>
  <c r="Y48" i="6" s="1"/>
  <c r="Z48" i="6" s="1" a="1"/>
  <c r="Z48" i="6" s="1"/>
  <c r="W284" i="6"/>
  <c r="X284" i="6" s="1" a="1"/>
  <c r="X284" i="6" s="1"/>
  <c r="Y284" i="6" s="1" a="1"/>
  <c r="Y284" i="6" s="1"/>
  <c r="Z284" i="6" s="1" a="1"/>
  <c r="Z284" i="6" s="1"/>
  <c r="W255" i="6"/>
  <c r="X255" i="6" s="1" a="1"/>
  <c r="X255" i="6" s="1"/>
  <c r="Y255" i="6" s="1" a="1"/>
  <c r="Y255" i="6" s="1"/>
  <c r="Z255" i="6" s="1" a="1"/>
  <c r="Z255" i="6" s="1"/>
  <c r="W189" i="6"/>
  <c r="X189" i="6" s="1" a="1"/>
  <c r="X189" i="6" s="1"/>
  <c r="Y189" i="6" s="1" a="1"/>
  <c r="Y189" i="6" s="1"/>
  <c r="Z189" i="6" s="1" a="1"/>
  <c r="Z189" i="6" s="1"/>
  <c r="W280" i="6"/>
  <c r="X280" i="6" s="1" a="1"/>
  <c r="X280" i="6" s="1"/>
  <c r="Y280" i="6" s="1" a="1"/>
  <c r="Y280" i="6" s="1"/>
  <c r="Z280" i="6" s="1" a="1"/>
  <c r="Z280" i="6" s="1"/>
  <c r="W272" i="6"/>
  <c r="X272" i="6" s="1" a="1"/>
  <c r="X272" i="6" s="1"/>
  <c r="Y272" i="6" s="1" a="1"/>
  <c r="Y272" i="6" s="1"/>
  <c r="Z272" i="6" s="1" a="1"/>
  <c r="Z272" i="6" s="1"/>
  <c r="W214" i="6"/>
  <c r="X214" i="6" s="1" a="1"/>
  <c r="X214" i="6" s="1"/>
  <c r="Y214" i="6" s="1" a="1"/>
  <c r="Y214" i="6" s="1"/>
  <c r="Z214" i="6" s="1" a="1"/>
  <c r="Z214" i="6" s="1"/>
  <c r="W206" i="6"/>
  <c r="X206" i="6" s="1" a="1"/>
  <c r="X206" i="6" s="1"/>
  <c r="Y206" i="6" s="1" a="1"/>
  <c r="Y206" i="6" s="1"/>
  <c r="Z206" i="6" s="1" a="1"/>
  <c r="Z206" i="6" s="1"/>
  <c r="W124" i="6"/>
  <c r="X124" i="6" s="1" a="1"/>
  <c r="X124" i="6" s="1"/>
  <c r="Y124" i="6" s="1" a="1"/>
  <c r="Y124" i="6" s="1"/>
  <c r="Z124" i="6" s="1" a="1"/>
  <c r="Z124" i="6" s="1"/>
  <c r="W261" i="6"/>
  <c r="X261" i="6" s="1" a="1"/>
  <c r="X261" i="6" s="1"/>
  <c r="Y261" i="6" s="1" a="1"/>
  <c r="Y261" i="6" s="1"/>
  <c r="Z261" i="6" s="1" a="1"/>
  <c r="Z261" i="6" s="1"/>
  <c r="W195" i="6"/>
  <c r="X195" i="6" s="1" a="1"/>
  <c r="X195" i="6" s="1"/>
  <c r="Y195" i="6" s="1" a="1"/>
  <c r="Y195" i="6" s="1"/>
  <c r="Z195" i="6" s="1" a="1"/>
  <c r="Z195" i="6" s="1"/>
  <c r="W141" i="6"/>
  <c r="X141" i="6" s="1" a="1"/>
  <c r="X141" i="6" s="1"/>
  <c r="Y141" i="6" s="1" a="1"/>
  <c r="Y141" i="6" s="1"/>
  <c r="Z141" i="6" s="1" a="1"/>
  <c r="Z141" i="6" s="1"/>
  <c r="W85" i="6"/>
  <c r="X85" i="6" s="1" a="1"/>
  <c r="X85" i="6" s="1"/>
  <c r="Y85" i="6" s="1" a="1"/>
  <c r="Y85" i="6" s="1"/>
  <c r="Z85" i="6" s="1" a="1"/>
  <c r="Z85" i="6" s="1"/>
  <c r="W268" i="6"/>
  <c r="X268" i="6" s="1" a="1"/>
  <c r="X268" i="6" s="1"/>
  <c r="Y268" i="6" s="1" a="1"/>
  <c r="Y268" i="6" s="1"/>
  <c r="Z268" i="6" s="1" a="1"/>
  <c r="Z268" i="6" s="1"/>
  <c r="W202" i="6"/>
  <c r="X202" i="6" s="1" a="1"/>
  <c r="X202" i="6" s="1"/>
  <c r="Y202" i="6" s="1" a="1"/>
  <c r="Y202" i="6" s="1"/>
  <c r="Z202" i="6" s="1" a="1"/>
  <c r="Z202" i="6" s="1"/>
  <c r="W80" i="6"/>
  <c r="X80" i="6" s="1" a="1"/>
  <c r="X80" i="6" s="1"/>
  <c r="Y80" i="6" s="1" a="1"/>
  <c r="Y80" i="6" s="1"/>
  <c r="Z80" i="6" s="1" a="1"/>
  <c r="Z80" i="6" s="1"/>
  <c r="W37" i="6"/>
  <c r="X37" i="6" s="1" a="1"/>
  <c r="X37" i="6" s="1"/>
  <c r="Y37" i="6" s="1" a="1"/>
  <c r="Y37" i="6" s="1"/>
  <c r="Z37" i="6" s="1" a="1"/>
  <c r="Z37" i="6" s="1"/>
  <c r="BT151" i="14"/>
  <c r="BT180" i="14"/>
  <c r="BT77" i="14"/>
  <c r="BT225" i="7"/>
  <c r="BU225" i="7" s="1" a="1"/>
  <c r="BU225" i="7" s="1"/>
  <c r="BV225" i="7" s="1" a="1"/>
  <c r="BV225" i="7" s="1"/>
  <c r="BW225" i="7" s="1" a="1"/>
  <c r="BW225" i="7" s="1"/>
  <c r="BT257" i="7"/>
  <c r="BU257" i="7" s="1" a="1"/>
  <c r="BU257" i="7" s="1"/>
  <c r="BV257" i="7" s="1" a="1"/>
  <c r="BV257" i="7" s="1"/>
  <c r="BW257" i="7" s="1" a="1"/>
  <c r="BW257" i="7" s="1"/>
  <c r="BT233" i="7"/>
  <c r="BU233" i="7" s="1" a="1"/>
  <c r="BU233" i="7" s="1"/>
  <c r="BV233" i="7" s="1" a="1"/>
  <c r="BV233" i="7" s="1"/>
  <c r="BW233" i="7" s="1" a="1"/>
  <c r="BW233" i="7" s="1"/>
  <c r="BT130" i="7"/>
  <c r="BU130" i="7" s="1" a="1"/>
  <c r="BU130" i="7" s="1"/>
  <c r="BV130" i="7" s="1" a="1"/>
  <c r="BV130" i="7" s="1"/>
  <c r="BW130" i="7" s="1" a="1"/>
  <c r="BW130" i="7" s="1"/>
  <c r="BT27" i="7"/>
  <c r="BU27" i="7" s="1" a="1"/>
  <c r="BU27" i="7" s="1"/>
  <c r="BV27" i="7" s="1" a="1"/>
  <c r="BV27" i="7" s="1"/>
  <c r="BW27" i="7" s="1" a="1"/>
  <c r="BW27" i="7" s="1"/>
  <c r="BT52" i="7"/>
  <c r="BU52" i="7" s="1" a="1"/>
  <c r="BU52" i="7" s="1"/>
  <c r="BV52" i="7" s="1" a="1"/>
  <c r="BV52" i="7" s="1"/>
  <c r="BW52" i="7" s="1" a="1"/>
  <c r="BW52" i="7" s="1"/>
  <c r="BT185" i="7"/>
  <c r="BU185" i="7" s="1" a="1"/>
  <c r="BU185" i="7" s="1"/>
  <c r="BV185" i="7" s="1" a="1"/>
  <c r="BV185" i="7" s="1"/>
  <c r="BW185" i="7" s="1" a="1"/>
  <c r="BW185" i="7" s="1"/>
  <c r="BT163" i="7"/>
  <c r="BU163" i="7" s="1" a="1"/>
  <c r="BU163" i="7" s="1"/>
  <c r="BV163" i="7" s="1" a="1"/>
  <c r="BV163" i="7" s="1"/>
  <c r="BW163" i="7" s="1" a="1"/>
  <c r="BW163" i="7" s="1"/>
  <c r="BT180" i="7"/>
  <c r="BU180" i="7" s="1" a="1"/>
  <c r="BU180" i="7" s="1"/>
  <c r="BV180" i="7" s="1" a="1"/>
  <c r="BV180" i="7" s="1"/>
  <c r="BW180" i="7" s="1" a="1"/>
  <c r="BW180" i="7" s="1"/>
  <c r="BT60" i="7"/>
  <c r="BU60" i="7" s="1" a="1"/>
  <c r="BU60" i="7" s="1"/>
  <c r="BV60" i="7" s="1" a="1"/>
  <c r="BV60" i="7" s="1"/>
  <c r="BW60" i="7" s="1" a="1"/>
  <c r="BW60" i="7" s="1"/>
  <c r="BT251" i="7"/>
  <c r="BU251" i="7" s="1" a="1"/>
  <c r="BU251" i="7" s="1"/>
  <c r="BV251" i="7" s="1" a="1"/>
  <c r="BV251" i="7" s="1"/>
  <c r="BW251" i="7" s="1" a="1"/>
  <c r="BW251" i="7" s="1"/>
  <c r="BT62" i="7"/>
  <c r="BU62" i="7" s="1" a="1"/>
  <c r="BU62" i="7" s="1"/>
  <c r="BV62" i="7" s="1" a="1"/>
  <c r="BV62" i="7" s="1"/>
  <c r="BW62" i="7" s="1" a="1"/>
  <c r="BW62" i="7" s="1"/>
  <c r="BT282" i="7"/>
  <c r="BU282" i="7" s="1" a="1"/>
  <c r="BU282" i="7" s="1"/>
  <c r="BV282" i="7" s="1" a="1"/>
  <c r="BV282" i="7" s="1"/>
  <c r="BW282" i="7" s="1" a="1"/>
  <c r="BW282" i="7" s="1"/>
  <c r="BT250" i="7"/>
  <c r="BU250" i="7" s="1" a="1"/>
  <c r="BU250" i="7" s="1"/>
  <c r="BV250" i="7" s="1" a="1"/>
  <c r="BV250" i="7" s="1"/>
  <c r="BW250" i="7" s="1" a="1"/>
  <c r="BW250" i="7" s="1"/>
  <c r="BT51" i="7"/>
  <c r="BU51" i="7" s="1" a="1"/>
  <c r="BU51" i="7" s="1"/>
  <c r="BV51" i="7" s="1" a="1"/>
  <c r="BV51" i="7" s="1"/>
  <c r="BW51" i="7" s="1" a="1"/>
  <c r="BW51" i="7" s="1"/>
  <c r="BT202" i="7"/>
  <c r="BU202" i="7" s="1" a="1"/>
  <c r="BU202" i="7" s="1"/>
  <c r="BV202" i="7" s="1" a="1"/>
  <c r="BV202" i="7" s="1"/>
  <c r="BW202" i="7" s="1" a="1"/>
  <c r="BW202" i="7" s="1"/>
  <c r="BT284" i="7"/>
  <c r="BU284" i="7" s="1" a="1"/>
  <c r="BU284" i="7" s="1"/>
  <c r="BV284" i="7" s="1" a="1"/>
  <c r="BV284" i="7" s="1"/>
  <c r="BW284" i="7" s="1" a="1"/>
  <c r="BW284" i="7" s="1"/>
  <c r="BT266" i="7"/>
  <c r="BU266" i="7" s="1" a="1"/>
  <c r="BU266" i="7" s="1"/>
  <c r="BV266" i="7" s="1" a="1"/>
  <c r="BV266" i="7" s="1"/>
  <c r="BW266" i="7" s="1" a="1"/>
  <c r="BW266" i="7" s="1"/>
  <c r="BT242" i="7"/>
  <c r="BU242" i="7" s="1" a="1"/>
  <c r="BU242" i="7" s="1"/>
  <c r="BV242" i="7" s="1" a="1"/>
  <c r="BV242" i="7" s="1"/>
  <c r="BW242" i="7" s="1" a="1"/>
  <c r="BW242" i="7" s="1"/>
  <c r="BT235" i="7"/>
  <c r="BU235" i="7" s="1" a="1"/>
  <c r="BU235" i="7" s="1"/>
  <c r="BV235" i="7" s="1" a="1"/>
  <c r="BV235" i="7" s="1"/>
  <c r="BW235" i="7" s="1" a="1"/>
  <c r="BW235" i="7" s="1"/>
  <c r="BT78" i="7"/>
  <c r="BU78" i="7" s="1" a="1"/>
  <c r="BU78" i="7" s="1"/>
  <c r="BV78" i="7" s="1" a="1"/>
  <c r="BV78" i="7" s="1"/>
  <c r="BW78" i="7" s="1" a="1"/>
  <c r="BW78" i="7" s="1"/>
  <c r="BT69" i="7"/>
  <c r="BU69" i="7" s="1" a="1"/>
  <c r="BU69" i="7" s="1"/>
  <c r="BV69" i="7" s="1" a="1"/>
  <c r="BV69" i="7" s="1"/>
  <c r="BW69" i="7" s="1" a="1"/>
  <c r="BW69" i="7" s="1"/>
  <c r="BT59" i="7"/>
  <c r="BU59" i="7" s="1" a="1"/>
  <c r="BU59" i="7" s="1"/>
  <c r="BV59" i="7" s="1" a="1"/>
  <c r="BV59" i="7" s="1"/>
  <c r="BW59" i="7" s="1" a="1"/>
  <c r="BW59" i="7" s="1"/>
  <c r="BT299" i="7"/>
  <c r="BU299" i="7" s="1" a="1"/>
  <c r="BU299" i="7" s="1"/>
  <c r="BV299" i="7" s="1" a="1"/>
  <c r="BV299" i="7" s="1"/>
  <c r="BW299" i="7" s="1" a="1"/>
  <c r="BW299" i="7" s="1"/>
  <c r="BT234" i="7"/>
  <c r="BU234" i="7" s="1" a="1"/>
  <c r="BU234" i="7" s="1"/>
  <c r="BV234" i="7" s="1" a="1"/>
  <c r="BV234" i="7" s="1"/>
  <c r="BW234" i="7" s="1" a="1"/>
  <c r="BW234" i="7" s="1"/>
  <c r="BT227" i="7"/>
  <c r="BU227" i="7" s="1" a="1"/>
  <c r="BU227" i="7" s="1"/>
  <c r="BV227" i="7" s="1" a="1"/>
  <c r="BV227" i="7" s="1"/>
  <c r="BW227" i="7" s="1" a="1"/>
  <c r="BW227" i="7" s="1"/>
  <c r="BT169" i="7"/>
  <c r="BU169" i="7" s="1" a="1"/>
  <c r="BU169" i="7" s="1"/>
  <c r="BV169" i="7" s="1" a="1"/>
  <c r="BV169" i="7" s="1"/>
  <c r="BW169" i="7" s="1" a="1"/>
  <c r="BW169" i="7" s="1"/>
  <c r="BT165" i="7"/>
  <c r="BU165" i="7" s="1" a="1"/>
  <c r="BU165" i="7" s="1"/>
  <c r="BV165" i="7" s="1" a="1"/>
  <c r="BV165" i="7" s="1"/>
  <c r="BW165" i="7" s="1" a="1"/>
  <c r="BW165" i="7" s="1"/>
  <c r="BT88" i="7"/>
  <c r="BU88" i="7" s="1" a="1"/>
  <c r="BU88" i="7" s="1"/>
  <c r="BV88" i="7" s="1" a="1"/>
  <c r="BV88" i="7" s="1"/>
  <c r="BW88" i="7" s="1" a="1"/>
  <c r="BW88" i="7" s="1"/>
  <c r="BT283" i="7"/>
  <c r="BU283" i="7" s="1" a="1"/>
  <c r="BU283" i="7" s="1"/>
  <c r="BV283" i="7" s="1" a="1"/>
  <c r="BV283" i="7" s="1"/>
  <c r="BW283" i="7" s="1" a="1"/>
  <c r="BW283" i="7" s="1"/>
  <c r="BT226" i="7"/>
  <c r="BU226" i="7" s="1" a="1"/>
  <c r="BU226" i="7" s="1"/>
  <c r="BV226" i="7" s="1" a="1"/>
  <c r="BV226" i="7" s="1"/>
  <c r="BW226" i="7" s="1" a="1"/>
  <c r="BW226" i="7" s="1"/>
  <c r="BT199" i="7"/>
  <c r="BU199" i="7" s="1" a="1"/>
  <c r="BU199" i="7" s="1"/>
  <c r="BV199" i="7" s="1" a="1"/>
  <c r="BV199" i="7" s="1"/>
  <c r="BW199" i="7" s="1" a="1"/>
  <c r="BW199" i="7" s="1"/>
  <c r="BT186" i="7"/>
  <c r="BU186" i="7" s="1" a="1"/>
  <c r="BU186" i="7" s="1"/>
  <c r="BV186" i="7" s="1" a="1"/>
  <c r="BV186" i="7" s="1"/>
  <c r="BW186" i="7" s="1" a="1"/>
  <c r="BW186" i="7" s="1"/>
  <c r="BT30" i="7"/>
  <c r="BU30" i="7" s="1" a="1"/>
  <c r="BU30" i="7" s="1"/>
  <c r="BV30" i="7" s="1" a="1"/>
  <c r="BV30" i="7" s="1"/>
  <c r="BW30" i="7" s="1" a="1"/>
  <c r="BW30" i="7" s="1"/>
  <c r="BT32" i="7"/>
  <c r="BU32" i="7" s="1" a="1"/>
  <c r="BU32" i="7" s="1"/>
  <c r="BV32" i="7" s="1" a="1"/>
  <c r="BV32" i="7" s="1"/>
  <c r="BW32" i="7" s="1" a="1"/>
  <c r="BW32" i="7" s="1"/>
  <c r="BT162" i="7"/>
  <c r="BU162" i="7" s="1" a="1"/>
  <c r="BU162" i="7" s="1"/>
  <c r="BV162" i="7" s="1" a="1"/>
  <c r="BV162" i="7" s="1"/>
  <c r="BW162" i="7" s="1" a="1"/>
  <c r="BW162" i="7" s="1"/>
  <c r="BT34" i="7"/>
  <c r="BU34" i="7" s="1" a="1"/>
  <c r="BU34" i="7" s="1"/>
  <c r="BV34" i="7" s="1" a="1"/>
  <c r="BV34" i="7" s="1"/>
  <c r="BW34" i="7" s="1" a="1"/>
  <c r="BW34" i="7" s="1"/>
  <c r="BT295" i="7"/>
  <c r="BU295" i="7" s="1" a="1"/>
  <c r="BU295" i="7" s="1"/>
  <c r="BV295" i="7" s="1" a="1"/>
  <c r="BV295" i="7" s="1"/>
  <c r="BW295" i="7" s="1" a="1"/>
  <c r="BW295" i="7" s="1"/>
  <c r="BT267" i="7"/>
  <c r="BU267" i="7" s="1" a="1"/>
  <c r="BU267" i="7" s="1"/>
  <c r="BV267" i="7" s="1" a="1"/>
  <c r="BV267" i="7" s="1"/>
  <c r="BW267" i="7" s="1" a="1"/>
  <c r="BW267" i="7" s="1"/>
  <c r="BT260" i="7"/>
  <c r="BU260" i="7" s="1" a="1"/>
  <c r="BU260" i="7" s="1"/>
  <c r="BV260" i="7" s="1" a="1"/>
  <c r="BV260" i="7" s="1"/>
  <c r="BW260" i="7" s="1" a="1"/>
  <c r="BW260" i="7" s="1"/>
  <c r="BT218" i="7"/>
  <c r="BU218" i="7" s="1" a="1"/>
  <c r="BU218" i="7" s="1"/>
  <c r="BV218" i="7" s="1" a="1"/>
  <c r="BV218" i="7" s="1"/>
  <c r="BW218" i="7" s="1" a="1"/>
  <c r="BW218" i="7" s="1"/>
  <c r="BT211" i="7"/>
  <c r="BU211" i="7" s="1" a="1"/>
  <c r="BU211" i="7" s="1"/>
  <c r="BV211" i="7" s="1" a="1"/>
  <c r="BV211" i="7" s="1"/>
  <c r="BW211" i="7" s="1" a="1"/>
  <c r="BW211" i="7" s="1"/>
  <c r="BT29" i="7"/>
  <c r="BU29" i="7" s="1" a="1"/>
  <c r="BU29" i="7" s="1"/>
  <c r="BV29" i="7" s="1" a="1"/>
  <c r="BV29" i="7" s="1"/>
  <c r="BW29" i="7" s="1" a="1"/>
  <c r="BW29" i="7" s="1"/>
  <c r="BT157" i="7"/>
  <c r="BU157" i="7" s="1" a="1"/>
  <c r="BU157" i="7" s="1"/>
  <c r="BV157" i="7" s="1" a="1"/>
  <c r="BV157" i="7" s="1"/>
  <c r="BW157" i="7" s="1" a="1"/>
  <c r="BW157" i="7" s="1"/>
  <c r="BT279" i="7"/>
  <c r="BU279" i="7" s="1" a="1"/>
  <c r="BU279" i="7" s="1"/>
  <c r="BV279" i="7" s="1" a="1"/>
  <c r="BV279" i="7" s="1"/>
  <c r="BW279" i="7" s="1" a="1"/>
  <c r="BW279" i="7" s="1"/>
  <c r="BT210" i="7"/>
  <c r="BU210" i="7" s="1" a="1"/>
  <c r="BU210" i="7" s="1"/>
  <c r="BV210" i="7" s="1" a="1"/>
  <c r="BV210" i="7" s="1"/>
  <c r="BW210" i="7" s="1" a="1"/>
  <c r="BW210" i="7" s="1"/>
  <c r="BT203" i="7"/>
  <c r="BU203" i="7" s="1" a="1"/>
  <c r="BU203" i="7" s="1"/>
  <c r="BV203" i="7" s="1" a="1"/>
  <c r="BV203" i="7" s="1"/>
  <c r="BW203" i="7" s="1" a="1"/>
  <c r="BW203" i="7" s="1"/>
  <c r="BT108" i="7"/>
  <c r="BU108" i="7" s="1" a="1"/>
  <c r="BU108" i="7" s="1"/>
  <c r="BV108" i="7" s="1" a="1"/>
  <c r="BV108" i="7" s="1"/>
  <c r="BW108" i="7" s="1" a="1"/>
  <c r="BW108" i="7" s="1"/>
  <c r="BS153" i="7" a="1"/>
  <c r="BS153" i="7" s="1"/>
  <c r="BT155" i="7" s="1"/>
  <c r="BU155" i="7" s="1" a="1"/>
  <c r="BU155" i="7" s="1"/>
  <c r="BV155" i="7" s="1" a="1"/>
  <c r="BV155" i="7" s="1"/>
  <c r="BW155" i="7" s="1" a="1"/>
  <c r="BW155" i="7" s="1"/>
  <c r="BT653" i="1"/>
  <c r="BU653" i="1" s="1"/>
  <c r="BT655" i="1"/>
  <c r="BU655" i="1" s="1"/>
  <c r="BT656" i="1"/>
  <c r="BU656" i="1" s="1"/>
  <c r="BT449" i="1"/>
  <c r="BU449" i="1" s="1"/>
  <c r="BT378" i="1"/>
  <c r="BU378" i="1" s="1"/>
  <c r="BT681" i="1"/>
  <c r="BU681" i="1" s="1"/>
  <c r="AV110" i="18"/>
  <c r="AV109" i="18"/>
  <c r="AV28" i="19"/>
  <c r="AW28" i="19" s="1" a="1"/>
  <c r="AW28" i="19" s="1"/>
  <c r="AX28" i="19" s="1" a="1"/>
  <c r="AX28" i="19" s="1"/>
  <c r="AY28" i="19" s="1" a="1"/>
  <c r="AY28" i="19" s="1"/>
  <c r="CC351" i="20"/>
  <c r="CD351" i="20" s="1"/>
  <c r="AV110" i="19"/>
  <c r="AW110" i="19" s="1" a="1"/>
  <c r="AW110" i="19" s="1"/>
  <c r="AX110" i="19" s="1" a="1"/>
  <c r="AX110" i="19" s="1"/>
  <c r="AY110" i="19" s="1" a="1"/>
  <c r="AY110" i="19" s="1"/>
  <c r="CC295" i="20"/>
  <c r="CD295" i="20" s="1"/>
  <c r="CC317" i="20"/>
  <c r="CD317" i="20" s="1"/>
  <c r="CC326" i="20"/>
  <c r="CD326" i="20" s="1"/>
  <c r="CC259" i="20"/>
  <c r="CD259" i="20" s="1"/>
  <c r="CC256" i="20"/>
  <c r="CD256" i="20" s="1"/>
  <c r="CC258" i="20"/>
  <c r="CD258" i="20" s="1"/>
  <c r="CC165" i="20"/>
  <c r="CD165" i="20" s="1"/>
  <c r="BL175" i="13"/>
  <c r="BL150" i="13"/>
  <c r="BV640" i="3"/>
  <c r="BW640" i="3" s="1"/>
  <c r="BV412" i="3"/>
  <c r="BW412" i="3" s="1"/>
  <c r="BV14" i="3"/>
  <c r="BW14" i="3" s="1"/>
  <c r="BV178" i="4"/>
  <c r="BW178" i="4" s="1" a="1"/>
  <c r="BW178" i="4" s="1"/>
  <c r="BX178" i="4" s="1" a="1"/>
  <c r="BX178" i="4" s="1"/>
  <c r="BY178" i="4" s="1" a="1"/>
  <c r="BY178" i="4" s="1"/>
  <c r="BV146" i="4"/>
  <c r="BW146" i="4" s="1" a="1"/>
  <c r="BW146" i="4" s="1"/>
  <c r="BX146" i="4" s="1" a="1"/>
  <c r="BX146" i="4" s="1"/>
  <c r="BY146" i="4" s="1" a="1"/>
  <c r="BY146" i="4" s="1"/>
  <c r="BU88" i="12"/>
  <c r="BV88" i="12" s="1" a="1"/>
  <c r="BV88" i="12" s="1"/>
  <c r="BW88" i="12" s="1" a="1"/>
  <c r="BW88" i="12" s="1"/>
  <c r="BX88" i="12" s="1" a="1"/>
  <c r="BX88" i="12" s="1"/>
  <c r="BT539" i="1"/>
  <c r="BU539" i="1" s="1"/>
  <c r="BT538" i="1"/>
  <c r="BU538" i="1" s="1"/>
  <c r="BT480" i="1"/>
  <c r="BU480" i="1" s="1"/>
  <c r="BT479" i="1"/>
  <c r="BU479" i="1" s="1"/>
  <c r="BT261" i="1"/>
  <c r="BU261" i="1" s="1"/>
  <c r="BT138" i="1"/>
  <c r="BU138" i="1" s="1"/>
  <c r="BT15" i="1"/>
  <c r="BU15" i="1" s="1"/>
  <c r="BT127" i="1"/>
  <c r="BU127" i="1" s="1"/>
  <c r="BT713" i="1"/>
  <c r="BU713" i="1" s="1"/>
  <c r="BT599" i="1"/>
  <c r="BU599" i="1" s="1"/>
  <c r="BT172" i="1"/>
  <c r="BU172" i="1" s="1"/>
  <c r="BT170" i="1"/>
  <c r="BU170" i="1" s="1"/>
  <c r="BT288" i="1"/>
  <c r="BU288" i="1" s="1"/>
  <c r="BT423" i="1"/>
  <c r="BU423" i="1" s="1"/>
  <c r="BT45" i="1"/>
  <c r="BU45" i="1" s="1"/>
  <c r="BT142" i="1"/>
  <c r="BU142" i="1" s="1"/>
  <c r="BT525" i="1"/>
  <c r="BU525" i="1" s="1"/>
  <c r="BT188" i="1"/>
  <c r="BU188" i="1" s="1"/>
  <c r="BT440" i="1"/>
  <c r="BU440" i="1" s="1"/>
  <c r="BS133" i="1" a="1"/>
  <c r="BS133" i="1" s="1"/>
  <c r="BT133" i="1" s="1"/>
  <c r="BU133" i="1" s="1"/>
  <c r="BT358" i="1"/>
  <c r="BU358" i="1" s="1"/>
  <c r="BT424" i="1"/>
  <c r="BU424" i="1" s="1"/>
  <c r="BT318" i="1"/>
  <c r="BU318" i="1" s="1"/>
  <c r="BT40" i="1"/>
  <c r="BU40" i="1" s="1"/>
  <c r="BT372" i="1"/>
  <c r="BU372" i="1" s="1"/>
  <c r="BT92" i="1"/>
  <c r="BU92" i="1" s="1"/>
  <c r="BT584" i="1"/>
  <c r="BU584" i="1" s="1"/>
  <c r="BT357" i="1"/>
  <c r="BU357" i="1" s="1"/>
  <c r="BS484" i="1" a="1"/>
  <c r="BS484" i="1" s="1"/>
  <c r="BT484" i="1" s="1"/>
  <c r="BU484" i="1" s="1"/>
  <c r="BT95" i="1"/>
  <c r="BU95" i="1" s="1"/>
  <c r="BT497" i="1"/>
  <c r="BU497" i="1" s="1"/>
  <c r="BT397" i="1"/>
  <c r="BU397" i="1" s="1"/>
  <c r="BT134" i="1"/>
  <c r="BU134" i="1" s="1"/>
  <c r="BT293" i="1"/>
  <c r="BU293" i="1" s="1"/>
  <c r="BT454" i="1"/>
  <c r="BU454" i="1" s="1"/>
  <c r="BT337" i="1"/>
  <c r="BU337" i="1" s="1"/>
  <c r="BT657" i="1"/>
  <c r="BU657" i="1" s="1"/>
  <c r="BT687" i="1"/>
  <c r="BU687" i="1" s="1"/>
  <c r="BT544" i="1"/>
  <c r="BU544" i="1" s="1"/>
  <c r="BT368" i="1"/>
  <c r="BU368" i="1" s="1"/>
  <c r="BT623" i="1"/>
  <c r="BU623" i="1" s="1"/>
  <c r="BS251" i="1" a="1"/>
  <c r="BS251" i="1" s="1"/>
  <c r="BT155" i="1" s="1"/>
  <c r="BU155" i="1" s="1"/>
  <c r="BT478" i="1"/>
  <c r="BU478" i="1" s="1"/>
  <c r="BT369" i="1"/>
  <c r="BU369" i="1" s="1"/>
  <c r="BT14" i="1"/>
  <c r="BU14" i="1" s="1"/>
  <c r="BT91" i="1"/>
  <c r="BU91" i="1" s="1"/>
  <c r="BT692" i="1"/>
  <c r="BU692" i="1" s="1"/>
  <c r="BT94" i="1"/>
  <c r="BU94" i="1" s="1"/>
  <c r="BT701" i="1"/>
  <c r="BU701" i="1" s="1"/>
  <c r="BT560" i="1"/>
  <c r="BU560" i="1" s="1"/>
  <c r="BT581" i="1"/>
  <c r="BU581" i="1" s="1"/>
  <c r="BT342" i="1"/>
  <c r="BU342" i="1" s="1"/>
  <c r="BT302" i="1"/>
  <c r="BU302" i="1" s="1"/>
  <c r="BT116" i="1"/>
  <c r="BU116" i="1" s="1"/>
  <c r="BT464" i="1"/>
  <c r="BU464" i="1" s="1"/>
  <c r="BT229" i="1"/>
  <c r="BU229" i="1" s="1"/>
  <c r="BT181" i="1"/>
  <c r="BU181" i="1" s="1"/>
  <c r="BT691" i="1"/>
  <c r="BU691" i="1" s="1"/>
  <c r="BT316" i="1"/>
  <c r="BU316" i="1" s="1"/>
  <c r="BT477" i="1"/>
  <c r="BU477" i="1" s="1"/>
  <c r="BT294" i="1"/>
  <c r="BU294" i="1" s="1"/>
  <c r="BT159" i="1"/>
  <c r="BU159" i="1" s="1"/>
  <c r="BT120" i="1"/>
  <c r="BU120" i="1" s="1"/>
  <c r="BT606" i="1"/>
  <c r="BU606" i="1" s="1"/>
  <c r="BT583" i="1"/>
  <c r="BU583" i="1" s="1"/>
  <c r="BT527" i="1"/>
  <c r="BU527" i="1" s="1"/>
  <c r="BT341" i="1"/>
  <c r="BU341" i="1" s="1"/>
  <c r="BT101" i="1"/>
  <c r="BU101" i="1" s="1"/>
  <c r="BT553" i="1"/>
  <c r="BU553" i="1" s="1"/>
  <c r="BT510" i="1"/>
  <c r="BU510" i="1" s="1"/>
  <c r="BT511" i="1"/>
  <c r="BU511" i="1" s="1"/>
  <c r="BT707" i="1"/>
  <c r="BU707" i="1" s="1"/>
  <c r="BT537" i="1"/>
  <c r="BU537" i="1" s="1"/>
  <c r="BT451" i="1"/>
  <c r="BU451" i="1" s="1"/>
  <c r="BT322" i="1"/>
  <c r="BU322" i="1" s="1"/>
  <c r="BT272" i="1"/>
  <c r="BU272" i="1" s="1"/>
  <c r="BT256" i="1"/>
  <c r="BU256" i="1" s="1"/>
  <c r="BT199" i="1"/>
  <c r="BU199" i="1" s="1"/>
  <c r="BT139" i="1"/>
  <c r="BU139" i="1" s="1"/>
  <c r="BT462" i="1"/>
  <c r="BU462" i="1" s="1"/>
  <c r="BT395" i="1"/>
  <c r="BU395" i="1" s="1"/>
  <c r="BT254" i="1"/>
  <c r="BU254" i="1" s="1"/>
  <c r="BT194" i="1"/>
  <c r="BU194" i="1" s="1"/>
  <c r="BT605" i="1"/>
  <c r="BU605" i="1" s="1"/>
  <c r="BT516" i="1"/>
  <c r="BU516" i="1" s="1"/>
  <c r="BT531" i="1"/>
  <c r="BU531" i="1" s="1"/>
  <c r="BT562" i="1"/>
  <c r="BU562" i="1" s="1"/>
  <c r="BT99" i="1"/>
  <c r="BU99" i="1" s="1"/>
  <c r="BT231" i="1"/>
  <c r="BU231" i="1" s="1"/>
  <c r="BT38" i="1"/>
  <c r="BU38" i="1" s="1"/>
  <c r="BT593" i="1"/>
  <c r="BU593" i="1" s="1"/>
  <c r="BT65" i="1"/>
  <c r="BU65" i="1" s="1"/>
  <c r="BT702" i="1"/>
  <c r="BU702" i="1" s="1"/>
  <c r="BT694" i="1"/>
  <c r="BU694" i="1" s="1"/>
  <c r="BT506" i="1"/>
  <c r="BU506" i="1" s="1"/>
  <c r="BT533" i="1"/>
  <c r="BU533" i="1" s="1"/>
  <c r="BT486" i="1"/>
  <c r="BU486" i="1" s="1"/>
  <c r="BT184" i="1"/>
  <c r="BU184" i="1" s="1"/>
  <c r="BT613" i="1"/>
  <c r="BU613" i="1" s="1"/>
  <c r="BT411" i="1"/>
  <c r="BU411" i="1" s="1"/>
  <c r="BT311" i="1"/>
  <c r="BU311" i="1" s="1"/>
  <c r="BT63" i="1"/>
  <c r="BU63" i="1" s="1"/>
  <c r="BT567" i="1"/>
  <c r="BU567" i="1" s="1"/>
  <c r="BT158" i="1"/>
  <c r="BU158" i="1" s="1"/>
  <c r="BT27" i="1"/>
  <c r="BU27" i="1" s="1"/>
  <c r="BT504" i="1"/>
  <c r="BU504" i="1" s="1"/>
  <c r="BT418" i="1"/>
  <c r="BU418" i="1" s="1"/>
  <c r="BT267" i="1"/>
  <c r="BU267" i="1" s="1"/>
  <c r="BT536" i="1"/>
  <c r="BU536" i="1" s="1"/>
  <c r="BT720" i="1"/>
  <c r="BU720" i="1" s="1"/>
  <c r="BT171" i="1"/>
  <c r="BU171" i="1" s="1"/>
  <c r="BT354" i="1"/>
  <c r="BU354" i="1" s="1"/>
  <c r="BT559" i="1"/>
  <c r="BU559" i="1" s="1"/>
  <c r="BT632" i="1"/>
  <c r="BU632" i="1" s="1"/>
  <c r="BT474" i="1"/>
  <c r="BU474" i="1" s="1"/>
  <c r="BT674" i="1"/>
  <c r="BU674" i="1" s="1"/>
  <c r="BT201" i="1"/>
  <c r="BU201" i="1" s="1"/>
  <c r="BT543" i="1"/>
  <c r="BU543" i="1" s="1"/>
  <c r="BT455" i="1"/>
  <c r="BU455" i="1" s="1"/>
  <c r="BT452" i="1"/>
  <c r="BU452" i="1" s="1"/>
  <c r="BT165" i="1"/>
  <c r="BU165" i="1" s="1"/>
  <c r="BT164" i="1"/>
  <c r="BU164" i="1" s="1"/>
  <c r="BT590" i="1"/>
  <c r="BU590" i="1" s="1"/>
  <c r="BT586" i="1"/>
  <c r="BU586" i="1" s="1"/>
  <c r="BT179" i="1"/>
  <c r="BU179" i="1" s="1"/>
  <c r="BT507" i="1"/>
  <c r="BU507" i="1" s="1"/>
  <c r="BT427" i="1"/>
  <c r="BU427" i="1" s="1"/>
  <c r="BT109" i="1"/>
  <c r="BU109" i="1" s="1"/>
  <c r="BT154" i="1"/>
  <c r="BU154" i="1" s="1"/>
  <c r="BT12" i="1"/>
  <c r="BU12" i="1" s="1"/>
  <c r="BT289" i="1"/>
  <c r="BU289" i="1" s="1"/>
  <c r="BT570" i="1"/>
  <c r="BU570" i="1" s="1"/>
  <c r="BT330" i="1"/>
  <c r="BU330" i="1" s="1"/>
  <c r="BT592" i="1"/>
  <c r="BU592" i="1" s="1"/>
  <c r="BT208" i="1"/>
  <c r="BU208" i="1" s="1"/>
  <c r="BT498" i="1"/>
  <c r="BU498" i="1" s="1"/>
  <c r="BT176" i="1"/>
  <c r="BU176" i="1" s="1"/>
  <c r="BT394" i="1"/>
  <c r="BU394" i="1" s="1"/>
  <c r="BT385" i="1"/>
  <c r="BU385" i="1" s="1"/>
  <c r="BT460" i="1"/>
  <c r="BU460" i="1" s="1"/>
  <c r="BT333" i="1"/>
  <c r="BU333" i="1" s="1"/>
  <c r="BT494" i="1"/>
  <c r="BU494" i="1" s="1"/>
  <c r="BT163" i="1"/>
  <c r="BU163" i="1" s="1"/>
  <c r="BT620" i="1"/>
  <c r="BU620" i="1" s="1"/>
  <c r="BT515" i="1"/>
  <c r="BU515" i="1" s="1"/>
  <c r="BT600" i="1"/>
  <c r="BU600" i="1" s="1"/>
  <c r="BT629" i="1"/>
  <c r="BU629" i="1" s="1"/>
  <c r="BT524" i="1"/>
  <c r="BU524" i="1" s="1"/>
  <c r="BT414" i="1"/>
  <c r="BU414" i="1" s="1"/>
  <c r="BT381" i="1"/>
  <c r="BU381" i="1" s="1"/>
  <c r="BT223" i="1"/>
  <c r="BU223" i="1" s="1"/>
  <c r="BT426" i="1"/>
  <c r="BU426" i="1" s="1"/>
  <c r="BT55" i="1"/>
  <c r="BU55" i="1" s="1"/>
  <c r="BT74" i="1"/>
  <c r="BU74" i="1" s="1"/>
  <c r="BT77" i="1"/>
  <c r="BU77" i="1" s="1"/>
  <c r="BT676" i="1"/>
  <c r="BU676" i="1" s="1"/>
  <c r="BT41" i="1"/>
  <c r="BU41" i="1" s="1"/>
  <c r="BT465" i="1"/>
  <c r="BU465" i="1" s="1"/>
  <c r="BT177" i="1"/>
  <c r="BU177" i="1" s="1"/>
  <c r="BT66" i="1"/>
  <c r="BU66" i="1" s="1"/>
  <c r="BT535" i="1"/>
  <c r="BU535" i="1" s="1"/>
  <c r="AO125" i="16"/>
  <c r="AO118" i="16"/>
  <c r="AO63" i="16"/>
  <c r="AO54" i="16"/>
  <c r="AO119" i="16"/>
  <c r="AO76" i="16"/>
  <c r="AO64" i="16"/>
  <c r="AO181" i="16"/>
  <c r="AO170" i="16"/>
  <c r="AO153" i="16"/>
  <c r="AO141" i="16"/>
  <c r="AO72" i="16"/>
  <c r="AO8" i="16"/>
  <c r="AO158" i="16"/>
  <c r="AO244" i="16"/>
  <c r="AO151" i="16"/>
  <c r="AO139" i="16"/>
  <c r="AO221" i="16"/>
  <c r="AO187" i="16"/>
  <c r="AO166" i="16"/>
  <c r="AO156" i="16"/>
  <c r="AO144" i="16"/>
  <c r="AO75" i="16"/>
  <c r="AO31" i="16"/>
  <c r="AO17" i="16"/>
  <c r="AO52" i="16"/>
  <c r="AO70" i="16"/>
  <c r="AO252" i="16"/>
  <c r="AO247" i="16"/>
  <c r="AO149" i="16"/>
  <c r="AO88" i="16"/>
  <c r="AO35" i="16"/>
  <c r="AO259" i="16"/>
  <c r="AO146" i="16"/>
  <c r="AO183" i="16"/>
  <c r="AO164" i="16"/>
  <c r="AO154" i="16"/>
  <c r="AO142" i="16"/>
  <c r="AO128" i="16"/>
  <c r="AO115" i="16"/>
  <c r="AO102" i="16"/>
  <c r="AO91" i="16"/>
  <c r="AO73" i="16"/>
  <c r="AO28" i="16"/>
  <c r="AO191" i="16"/>
  <c r="AO260" i="16"/>
  <c r="AO257" i="16"/>
  <c r="AO255" i="16"/>
  <c r="AO186" i="16"/>
  <c r="AO173" i="16"/>
  <c r="AO159" i="16"/>
  <c r="AO147" i="16"/>
  <c r="AO56" i="16"/>
  <c r="AO18" i="16"/>
  <c r="AO132" i="16"/>
  <c r="AO38" i="16"/>
  <c r="AO229" i="16"/>
  <c r="AO217" i="16"/>
  <c r="AO179" i="16"/>
  <c r="AO162" i="16"/>
  <c r="AO152" i="16"/>
  <c r="AO140" i="16"/>
  <c r="AO71" i="16"/>
  <c r="AO4" i="16"/>
  <c r="AO157" i="16"/>
  <c r="AO145" i="16"/>
  <c r="AO29" i="16"/>
  <c r="AO194" i="16"/>
  <c r="AO123" i="16"/>
  <c r="AO43" i="16"/>
  <c r="AO248" i="16"/>
  <c r="AO243" i="16"/>
  <c r="AO213" i="16"/>
  <c r="AO209" i="16"/>
  <c r="AO205" i="16"/>
  <c r="AO201" i="16"/>
  <c r="AO175" i="16"/>
  <c r="AO160" i="16"/>
  <c r="AO150" i="16"/>
  <c r="AO136" i="16"/>
  <c r="AO107" i="16"/>
  <c r="AO94" i="16"/>
  <c r="AO69" i="16"/>
  <c r="AO26" i="16"/>
  <c r="AO220" i="16"/>
  <c r="AO189" i="16"/>
  <c r="AO178" i="16"/>
  <c r="AO155" i="16"/>
  <c r="AO143" i="16"/>
  <c r="AO74" i="16"/>
  <c r="AO62" i="16"/>
  <c r="AO30" i="16"/>
  <c r="AO57" i="16"/>
  <c r="AO256" i="16"/>
  <c r="AO253" i="16"/>
  <c r="AO225" i="16"/>
  <c r="AO171" i="16"/>
  <c r="AO148" i="16"/>
  <c r="AO20" i="16"/>
  <c r="AO47" i="16"/>
  <c r="AO6" i="16"/>
  <c r="Z248" i="8"/>
  <c r="AA248" i="8" s="1"/>
  <c r="Z194" i="8"/>
  <c r="AA194" i="8" s="1"/>
  <c r="Z144" i="8"/>
  <c r="AA144" i="8" s="1"/>
  <c r="Z213" i="8"/>
  <c r="AA213" i="8" s="1"/>
  <c r="Z198" i="8"/>
  <c r="AA198" i="8" s="1"/>
  <c r="Z196" i="8"/>
  <c r="AA196" i="8" s="1"/>
  <c r="Z171" i="8"/>
  <c r="AA171" i="8" s="1"/>
  <c r="Z256" i="8"/>
  <c r="AA256" i="8" s="1"/>
  <c r="Z92" i="8"/>
  <c r="AA92" i="8" s="1"/>
  <c r="Z71" i="8"/>
  <c r="AA71" i="8" s="1"/>
  <c r="Z102" i="8"/>
  <c r="AA102" i="8" s="1"/>
  <c r="Z82" i="8"/>
  <c r="AA82" i="8" s="1"/>
  <c r="Z214" i="8"/>
  <c r="AA214" i="8" s="1"/>
  <c r="Z199" i="8"/>
  <c r="AA199" i="8" s="1"/>
  <c r="Z133" i="8"/>
  <c r="AA133" i="8" s="1"/>
  <c r="Z238" i="8"/>
  <c r="AA238" i="8" s="1"/>
  <c r="Z201" i="8"/>
  <c r="AA201" i="8" s="1"/>
  <c r="Z225" i="8"/>
  <c r="AA225" i="8" s="1"/>
  <c r="Z149" i="8"/>
  <c r="AA149" i="8" s="1"/>
  <c r="Z148" i="8"/>
  <c r="AA148" i="8" s="1"/>
  <c r="Z64" i="8"/>
  <c r="AA64" i="8" s="1"/>
  <c r="Z218" i="8"/>
  <c r="AA218" i="8" s="1"/>
  <c r="Z217" i="8"/>
  <c r="AA217" i="8" s="1"/>
  <c r="Z302" i="8"/>
  <c r="AA302" i="8" s="1"/>
  <c r="Y228" i="8" a="1"/>
  <c r="Y228" i="8" s="1"/>
  <c r="Z227" i="8" s="1"/>
  <c r="AA227" i="8" s="1"/>
  <c r="Z191" i="8"/>
  <c r="AA191" i="8" s="1"/>
  <c r="Z135" i="8"/>
  <c r="AA135" i="8" s="1"/>
  <c r="Z17" i="8"/>
  <c r="AA17" i="8" s="1"/>
  <c r="Z126" i="8"/>
  <c r="AA126" i="8" s="1"/>
  <c r="Z85" i="8"/>
  <c r="AA85" i="8" s="1"/>
  <c r="Z168" i="8"/>
  <c r="AA168" i="8" s="1"/>
  <c r="Z165" i="8"/>
  <c r="AA165" i="8" s="1"/>
  <c r="Z162" i="8"/>
  <c r="AA162" i="8" s="1"/>
  <c r="Z159" i="8"/>
  <c r="AA159" i="8" s="1"/>
  <c r="Z156" i="8"/>
  <c r="AA156" i="8" s="1"/>
  <c r="Z146" i="8"/>
  <c r="AA146" i="8" s="1"/>
  <c r="Z142" i="8"/>
  <c r="AA142" i="8" s="1"/>
  <c r="Z249" i="8"/>
  <c r="AA249" i="8" s="1"/>
  <c r="Z125" i="8"/>
  <c r="AA125" i="8" s="1"/>
  <c r="Z61" i="8"/>
  <c r="AA61" i="8" s="1"/>
  <c r="Z152" i="8"/>
  <c r="AA152" i="8" s="1"/>
  <c r="Z109" i="8"/>
  <c r="AA109" i="8" s="1"/>
  <c r="Z95" i="8"/>
  <c r="AA95" i="8" s="1"/>
  <c r="Z241" i="8"/>
  <c r="AA241" i="8" s="1"/>
  <c r="Z240" i="8"/>
  <c r="AA240" i="8" s="1"/>
  <c r="Z216" i="8"/>
  <c r="AA216" i="8" s="1"/>
  <c r="Z192" i="8"/>
  <c r="AA192" i="8" s="1"/>
  <c r="Z103" i="8"/>
  <c r="AA103" i="8" s="1"/>
  <c r="Z35" i="8"/>
  <c r="AA35" i="8" s="1"/>
  <c r="Z98" i="8"/>
  <c r="AA98" i="8" s="1"/>
  <c r="Z108" i="8"/>
  <c r="AA108" i="8" s="1"/>
  <c r="Z255" i="8"/>
  <c r="AA255" i="8" s="1"/>
  <c r="Z234" i="8"/>
  <c r="AA234" i="8" s="1"/>
  <c r="Z223" i="8"/>
  <c r="AA223" i="8" s="1"/>
  <c r="Z221" i="8"/>
  <c r="AA221" i="8" s="1"/>
  <c r="Z210" i="8"/>
  <c r="AA210" i="8" s="1"/>
  <c r="Z208" i="8"/>
  <c r="AA208" i="8" s="1"/>
  <c r="Z206" i="8"/>
  <c r="AA206" i="8" s="1"/>
  <c r="Z204" i="8"/>
  <c r="AA204" i="8" s="1"/>
  <c r="Z31" i="8"/>
  <c r="AA31" i="8" s="1"/>
  <c r="Z141" i="8"/>
  <c r="AA141" i="8" s="1"/>
  <c r="Z247" i="8"/>
  <c r="AA247" i="8" s="1"/>
  <c r="Z230" i="8"/>
  <c r="AA230" i="8" s="1"/>
  <c r="Z219" i="8"/>
  <c r="AA219" i="8" s="1"/>
  <c r="Z176" i="8"/>
  <c r="AA176" i="8" s="1"/>
  <c r="Z173" i="8"/>
  <c r="AA173" i="8" s="1"/>
  <c r="Z170" i="8"/>
  <c r="AA170" i="8" s="1"/>
  <c r="Z5" i="8"/>
  <c r="AA5" i="8" s="1"/>
  <c r="Z63" i="8"/>
  <c r="AA63" i="8" s="1"/>
  <c r="Z88" i="8"/>
  <c r="AA88" i="8" s="1"/>
  <c r="Z124" i="8"/>
  <c r="AA124" i="8" s="1"/>
  <c r="Z289" i="8"/>
  <c r="AA289" i="8" s="1"/>
  <c r="Z151" i="8"/>
  <c r="AA151" i="8" s="1"/>
  <c r="Z81" i="8"/>
  <c r="AA81" i="8" s="1"/>
  <c r="Z38" i="8"/>
  <c r="AA38" i="8" s="1"/>
  <c r="Z80" i="8"/>
  <c r="AA80" i="8" s="1"/>
  <c r="Z16" i="8"/>
  <c r="AA16" i="8" s="1"/>
  <c r="Z26" i="8"/>
  <c r="AA26" i="8" s="1"/>
  <c r="Z162" i="11"/>
  <c r="AA162" i="11" s="1" a="1"/>
  <c r="AA162" i="11" s="1"/>
  <c r="AB162" i="11" s="1" a="1"/>
  <c r="AB162" i="11" s="1"/>
  <c r="AC162" i="11" s="1" a="1"/>
  <c r="AC162" i="11" s="1"/>
  <c r="Z161" i="11"/>
  <c r="AA161" i="11" s="1" a="1"/>
  <c r="AA161" i="11" s="1"/>
  <c r="AB161" i="11" s="1" a="1"/>
  <c r="AB161" i="11" s="1"/>
  <c r="AC161" i="11" s="1" a="1"/>
  <c r="AC161" i="11" s="1"/>
  <c r="Z287" i="11"/>
  <c r="AA287" i="11" s="1" a="1"/>
  <c r="AA287" i="11" s="1"/>
  <c r="AB287" i="11" s="1" a="1"/>
  <c r="AB287" i="11" s="1"/>
  <c r="AC287" i="11" s="1" a="1"/>
  <c r="AC287" i="11" s="1"/>
  <c r="Z53" i="11"/>
  <c r="AA53" i="11" s="1" a="1"/>
  <c r="AA53" i="11" s="1"/>
  <c r="AB53" i="11" s="1" a="1"/>
  <c r="AB53" i="11" s="1"/>
  <c r="AC53" i="11" s="1" a="1"/>
  <c r="AC53" i="11" s="1"/>
  <c r="Z275" i="11"/>
  <c r="AA275" i="11" s="1" a="1"/>
  <c r="AA275" i="11" s="1"/>
  <c r="AB275" i="11" s="1" a="1"/>
  <c r="AB275" i="11" s="1"/>
  <c r="AC275" i="11" s="1" a="1"/>
  <c r="AC275" i="11" s="1"/>
  <c r="Z205" i="11"/>
  <c r="AA205" i="11" s="1" a="1"/>
  <c r="AA205" i="11" s="1"/>
  <c r="AB205" i="11" s="1" a="1"/>
  <c r="AB205" i="11" s="1"/>
  <c r="AC205" i="11" s="1" a="1"/>
  <c r="AC205" i="11" s="1"/>
  <c r="Z103" i="11"/>
  <c r="AA103" i="11" s="1" a="1"/>
  <c r="AA103" i="11" s="1"/>
  <c r="AB103" i="11" s="1" a="1"/>
  <c r="AB103" i="11" s="1"/>
  <c r="AC103" i="11" s="1" a="1"/>
  <c r="AC103" i="11" s="1"/>
  <c r="Z78" i="11"/>
  <c r="AA78" i="11" s="1" a="1"/>
  <c r="AA78" i="11" s="1"/>
  <c r="AB78" i="11" s="1" a="1"/>
  <c r="AB78" i="11" s="1"/>
  <c r="AC78" i="11" s="1" a="1"/>
  <c r="AC78" i="11" s="1"/>
  <c r="Z64" i="11"/>
  <c r="AA64" i="11" s="1" a="1"/>
  <c r="AA64" i="11" s="1"/>
  <c r="AB64" i="11" s="1" a="1"/>
  <c r="AB64" i="11" s="1"/>
  <c r="AC64" i="11" s="1" a="1"/>
  <c r="AC64" i="11" s="1"/>
  <c r="Z111" i="11"/>
  <c r="AA111" i="11" s="1" a="1"/>
  <c r="AA111" i="11" s="1"/>
  <c r="AB111" i="11" s="1" a="1"/>
  <c r="AB111" i="11" s="1"/>
  <c r="AC111" i="11" s="1" a="1"/>
  <c r="AC111" i="11" s="1"/>
  <c r="Z49" i="11"/>
  <c r="AA49" i="11" s="1" a="1"/>
  <c r="AA49" i="11" s="1"/>
  <c r="AB49" i="11" s="1" a="1"/>
  <c r="AB49" i="11" s="1"/>
  <c r="AC49" i="11" s="1" a="1"/>
  <c r="AC49" i="11" s="1"/>
  <c r="Z24" i="11"/>
  <c r="AA24" i="11" s="1" a="1"/>
  <c r="AA24" i="11" s="1"/>
  <c r="AB24" i="11" s="1" a="1"/>
  <c r="AB24" i="11" s="1"/>
  <c r="AC24" i="11" s="1" a="1"/>
  <c r="AC24" i="11" s="1"/>
  <c r="Z143" i="11"/>
  <c r="AA143" i="11" s="1" a="1"/>
  <c r="AA143" i="11" s="1"/>
  <c r="AB143" i="11" s="1" a="1"/>
  <c r="AB143" i="11" s="1"/>
  <c r="AC143" i="11" s="1" a="1"/>
  <c r="AC143" i="11" s="1"/>
  <c r="Z119" i="11"/>
  <c r="AA119" i="11" s="1" a="1"/>
  <c r="AA119" i="11" s="1"/>
  <c r="AB119" i="11" s="1" a="1"/>
  <c r="AB119" i="11" s="1"/>
  <c r="AC119" i="11" s="1" a="1"/>
  <c r="AC119" i="11" s="1"/>
  <c r="Z90" i="11"/>
  <c r="AA90" i="11" s="1" a="1"/>
  <c r="AA90" i="11" s="1"/>
  <c r="AB90" i="11" s="1" a="1"/>
  <c r="AB90" i="11" s="1"/>
  <c r="AC90" i="11" s="1" a="1"/>
  <c r="AC90" i="11" s="1"/>
  <c r="Z62" i="11"/>
  <c r="AA62" i="11" s="1" a="1"/>
  <c r="AA62" i="11" s="1"/>
  <c r="AB62" i="11" s="1" a="1"/>
  <c r="AB62" i="11" s="1"/>
  <c r="AC62" i="11" s="1" a="1"/>
  <c r="AC62" i="11" s="1"/>
  <c r="Z28" i="11"/>
  <c r="AA28" i="11" s="1" a="1"/>
  <c r="AA28" i="11" s="1"/>
  <c r="AB28" i="11" s="1" a="1"/>
  <c r="AB28" i="11" s="1"/>
  <c r="AC28" i="11" s="1" a="1"/>
  <c r="AC28" i="11" s="1"/>
  <c r="Z127" i="11"/>
  <c r="AA127" i="11" s="1" a="1"/>
  <c r="AA127" i="11" s="1"/>
  <c r="AB127" i="11" s="1" a="1"/>
  <c r="AB127" i="11" s="1"/>
  <c r="AC127" i="11" s="1" a="1"/>
  <c r="AC127" i="11" s="1"/>
  <c r="Z50" i="11"/>
  <c r="AA50" i="11" s="1" a="1"/>
  <c r="AA50" i="11" s="1"/>
  <c r="AB50" i="11" s="1" a="1"/>
  <c r="AB50" i="11" s="1"/>
  <c r="AC50" i="11" s="1" a="1"/>
  <c r="AC50" i="11" s="1"/>
  <c r="Z290" i="11"/>
  <c r="AA290" i="11" s="1" a="1"/>
  <c r="AA290" i="11" s="1"/>
  <c r="AB290" i="11" s="1" a="1"/>
  <c r="AB290" i="11" s="1"/>
  <c r="AC290" i="11" s="1" a="1"/>
  <c r="AC290" i="11" s="1"/>
  <c r="Z220" i="11"/>
  <c r="AA220" i="11" s="1" a="1"/>
  <c r="AA220" i="11" s="1"/>
  <c r="AB220" i="11" s="1" a="1"/>
  <c r="AB220" i="11" s="1"/>
  <c r="AC220" i="11" s="1" a="1"/>
  <c r="AC220" i="11" s="1"/>
  <c r="Z139" i="11"/>
  <c r="AA139" i="11" s="1" a="1"/>
  <c r="AA139" i="11" s="1"/>
  <c r="AB139" i="11" s="1" a="1"/>
  <c r="AB139" i="11" s="1"/>
  <c r="AC139" i="11" s="1" a="1"/>
  <c r="AC139" i="11" s="1"/>
  <c r="Z135" i="11"/>
  <c r="AA135" i="11" s="1" a="1"/>
  <c r="AA135" i="11" s="1"/>
  <c r="AB135" i="11" s="1" a="1"/>
  <c r="AB135" i="11" s="1"/>
  <c r="AC135" i="11" s="1" a="1"/>
  <c r="AC135" i="11" s="1"/>
  <c r="Z292" i="11"/>
  <c r="AA292" i="11" s="1" a="1"/>
  <c r="AA292" i="11" s="1"/>
  <c r="AB292" i="11" s="1" a="1"/>
  <c r="AB292" i="11" s="1"/>
  <c r="AC292" i="11" s="1" a="1"/>
  <c r="AC292" i="11" s="1"/>
  <c r="Z274" i="11"/>
  <c r="AA274" i="11" s="1" a="1"/>
  <c r="AA274" i="11" s="1"/>
  <c r="AB274" i="11" s="1" a="1"/>
  <c r="AB274" i="11" s="1"/>
  <c r="AC274" i="11" s="1" a="1"/>
  <c r="AC274" i="11" s="1"/>
  <c r="Z222" i="11"/>
  <c r="AA222" i="11" s="1" a="1"/>
  <c r="AA222" i="11" s="1"/>
  <c r="AB222" i="11" s="1" a="1"/>
  <c r="AB222" i="11" s="1"/>
  <c r="AC222" i="11" s="1" a="1"/>
  <c r="AC222" i="11" s="1"/>
  <c r="Z204" i="11"/>
  <c r="AA204" i="11" s="1" a="1"/>
  <c r="AA204" i="11" s="1"/>
  <c r="AB204" i="11" s="1" a="1"/>
  <c r="AB204" i="11" s="1"/>
  <c r="AC204" i="11" s="1" a="1"/>
  <c r="AC204" i="11" s="1"/>
  <c r="Z41" i="11"/>
  <c r="AA41" i="11" s="1" a="1"/>
  <c r="AA41" i="11" s="1"/>
  <c r="AB41" i="11" s="1" a="1"/>
  <c r="AB41" i="11" s="1"/>
  <c r="AC41" i="11" s="1" a="1"/>
  <c r="AC41" i="11" s="1"/>
  <c r="Z229" i="11"/>
  <c r="AA229" i="11" s="1" a="1"/>
  <c r="AA229" i="11" s="1"/>
  <c r="AB229" i="11" s="1" a="1"/>
  <c r="AB229" i="11" s="1"/>
  <c r="AC229" i="11" s="1" a="1"/>
  <c r="AC229" i="11" s="1"/>
  <c r="Z221" i="11"/>
  <c r="AA221" i="11" s="1" a="1"/>
  <c r="AA221" i="11" s="1"/>
  <c r="AB221" i="11" s="1" a="1"/>
  <c r="AB221" i="11" s="1"/>
  <c r="AC221" i="11" s="1" a="1"/>
  <c r="AC221" i="11" s="1"/>
  <c r="Z140" i="11"/>
  <c r="AA140" i="11" s="1" a="1"/>
  <c r="AA140" i="11" s="1"/>
  <c r="AB140" i="11" s="1" a="1"/>
  <c r="AB140" i="11" s="1"/>
  <c r="AC140" i="11" s="1" a="1"/>
  <c r="AC140" i="11" s="1"/>
  <c r="Z291" i="11"/>
  <c r="AA291" i="11" s="1" a="1"/>
  <c r="AA291" i="11" s="1"/>
  <c r="AB291" i="11" s="1" a="1"/>
  <c r="AB291" i="11" s="1"/>
  <c r="AC291" i="11" s="1" a="1"/>
  <c r="AC291" i="11" s="1"/>
  <c r="Z14" i="11"/>
  <c r="AA14" i="11" s="1" a="1"/>
  <c r="AA14" i="11" s="1"/>
  <c r="AB14" i="11" s="1" a="1"/>
  <c r="AB14" i="11" s="1"/>
  <c r="AC14" i="11" s="1" a="1"/>
  <c r="AC14" i="11" s="1"/>
  <c r="BT79" i="14"/>
  <c r="AV61" i="18"/>
  <c r="AV27" i="18"/>
  <c r="AV49" i="18"/>
  <c r="AO16" i="16"/>
  <c r="AO19" i="16"/>
  <c r="CC299" i="20"/>
  <c r="CD299" i="20" s="1"/>
  <c r="CC277" i="20"/>
  <c r="CD277" i="20" s="1"/>
  <c r="AV69" i="19"/>
  <c r="AW69" i="19" s="1" a="1"/>
  <c r="AW69" i="19" s="1"/>
  <c r="AX69" i="19" s="1" a="1"/>
  <c r="AX69" i="19" s="1"/>
  <c r="AY69" i="19" s="1" a="1"/>
  <c r="AY69" i="19" s="1"/>
  <c r="CC197" i="20"/>
  <c r="CD197" i="20" s="1"/>
  <c r="CC193" i="20"/>
  <c r="CD193" i="20" s="1"/>
  <c r="CC160" i="20"/>
  <c r="CD160" i="20" s="1"/>
  <c r="CC164" i="20"/>
  <c r="CD164" i="20" s="1"/>
  <c r="CC162" i="20"/>
  <c r="CD162" i="20" s="1"/>
  <c r="CC146" i="20"/>
  <c r="CD146" i="20" s="1"/>
  <c r="CC120" i="20"/>
  <c r="CD120" i="20" s="1"/>
  <c r="CC82" i="20"/>
  <c r="CD82" i="20" s="1"/>
  <c r="CC85" i="20"/>
  <c r="CD85" i="20" s="1"/>
  <c r="CC83" i="20"/>
  <c r="CD83" i="20" s="1"/>
  <c r="CC86" i="20"/>
  <c r="CD86" i="20" s="1"/>
  <c r="W266" i="15"/>
  <c r="W62" i="15"/>
  <c r="W294" i="15"/>
  <c r="W297" i="15"/>
  <c r="W228" i="15"/>
  <c r="W236" i="15"/>
  <c r="W233" i="15"/>
  <c r="W63" i="15"/>
  <c r="W239" i="15"/>
  <c r="W231" i="15"/>
  <c r="W67" i="15"/>
  <c r="W290" i="15"/>
  <c r="W74" i="15"/>
  <c r="W196" i="15"/>
  <c r="W28" i="15"/>
  <c r="W140" i="15"/>
  <c r="W293" i="15"/>
  <c r="W253" i="15"/>
  <c r="W126" i="15"/>
  <c r="W20" i="15"/>
  <c r="W278" i="15"/>
  <c r="W261" i="15"/>
  <c r="W251" i="15"/>
  <c r="W138" i="15"/>
  <c r="W103" i="15"/>
  <c r="W15" i="15"/>
  <c r="W256" i="15"/>
  <c r="W244" i="15"/>
  <c r="W134" i="15"/>
  <c r="W88" i="15"/>
  <c r="W38" i="15"/>
  <c r="W14" i="15"/>
  <c r="W117" i="15"/>
  <c r="W296" i="15"/>
  <c r="W274" i="15"/>
  <c r="W259" i="15"/>
  <c r="W150" i="15"/>
  <c r="W130" i="15"/>
  <c r="W99" i="15"/>
  <c r="W288" i="15"/>
  <c r="W277" i="15"/>
  <c r="W264" i="15"/>
  <c r="W254" i="15"/>
  <c r="W242" i="15"/>
  <c r="W214" i="15"/>
  <c r="W208" i="15"/>
  <c r="W205" i="15"/>
  <c r="W181" i="15"/>
  <c r="W157" i="15"/>
  <c r="W151" i="15"/>
  <c r="W45" i="15"/>
  <c r="W209" i="15"/>
  <c r="W247" i="15"/>
  <c r="W141" i="15"/>
  <c r="W128" i="15"/>
  <c r="W95" i="15"/>
  <c r="W41" i="15"/>
  <c r="W12" i="15"/>
  <c r="W165" i="15"/>
  <c r="W262" i="15"/>
  <c r="W252" i="15"/>
  <c r="W221" i="15"/>
  <c r="W210" i="15"/>
  <c r="W177" i="15"/>
  <c r="W153" i="15"/>
  <c r="W137" i="15"/>
  <c r="W84" i="15"/>
  <c r="W245" i="15"/>
  <c r="W133" i="15"/>
  <c r="W121" i="15"/>
  <c r="W250" i="15"/>
  <c r="W204" i="15"/>
  <c r="W162" i="15"/>
  <c r="W100" i="15"/>
  <c r="W61" i="15"/>
  <c r="W16" i="15"/>
  <c r="W269" i="15"/>
  <c r="W299" i="15"/>
  <c r="W265" i="15"/>
  <c r="W255" i="15"/>
  <c r="W243" i="15"/>
  <c r="W227" i="15"/>
  <c r="W87" i="15"/>
  <c r="W73" i="15"/>
  <c r="W26" i="15"/>
  <c r="W37" i="15"/>
  <c r="W21" i="15"/>
  <c r="W258" i="15"/>
  <c r="W248" i="15"/>
  <c r="W202" i="15"/>
  <c r="W200" i="15"/>
  <c r="W169" i="15"/>
  <c r="W149" i="15"/>
  <c r="W96" i="15"/>
  <c r="W33" i="15"/>
  <c r="W29" i="15"/>
  <c r="BL139" i="13"/>
  <c r="BV614" i="3"/>
  <c r="BW614" i="3" s="1"/>
  <c r="BV319" i="3"/>
  <c r="BW319" i="3" s="1"/>
  <c r="BV368" i="3"/>
  <c r="BW368" i="3" s="1"/>
  <c r="BV4" i="3"/>
  <c r="BW4" i="3" s="1"/>
  <c r="BV403" i="3"/>
  <c r="BW403" i="3" s="1"/>
  <c r="BV804" i="3"/>
  <c r="BW804" i="3" s="1"/>
  <c r="BV234" i="3"/>
  <c r="BW234" i="3" s="1"/>
  <c r="BV872" i="3"/>
  <c r="BW872" i="3" s="1"/>
  <c r="BV611" i="3"/>
  <c r="BW611" i="3" s="1"/>
  <c r="BV731" i="3"/>
  <c r="BW731" i="3" s="1"/>
  <c r="BV556" i="3"/>
  <c r="BW556" i="3" s="1"/>
  <c r="BV643" i="3"/>
  <c r="BW643" i="3" s="1"/>
  <c r="BV681" i="3"/>
  <c r="BW681" i="3" s="1"/>
  <c r="BV102" i="3"/>
  <c r="BW102" i="3" s="1"/>
  <c r="BV458" i="3"/>
  <c r="BW458" i="3" s="1"/>
  <c r="BV554" i="3"/>
  <c r="BW554" i="3" s="1"/>
  <c r="BV696" i="3"/>
  <c r="BW696" i="3" s="1"/>
  <c r="BV637" i="3"/>
  <c r="BW637" i="3" s="1"/>
  <c r="BV334" i="3"/>
  <c r="BW334" i="3" s="1"/>
  <c r="BV487" i="3"/>
  <c r="BW487" i="3" s="1"/>
  <c r="BV791" i="3"/>
  <c r="BW791" i="3" s="1"/>
  <c r="BV871" i="3"/>
  <c r="BW871" i="3" s="1"/>
  <c r="BV594" i="3"/>
  <c r="BW594" i="3" s="1"/>
  <c r="BV329" i="3"/>
  <c r="BW329" i="3" s="1"/>
  <c r="BV157" i="3"/>
  <c r="BW157" i="3" s="1"/>
  <c r="BV155" i="3"/>
  <c r="BW155" i="3" s="1"/>
  <c r="BV80" i="3"/>
  <c r="BW80" i="3" s="1"/>
  <c r="BV610" i="3"/>
  <c r="BW610" i="3" s="1"/>
  <c r="BV546" i="3"/>
  <c r="BW546" i="3" s="1"/>
  <c r="BV422" i="3"/>
  <c r="BW422" i="3" s="1"/>
  <c r="BV746" i="3"/>
  <c r="BW746" i="3" s="1"/>
  <c r="BV420" i="3"/>
  <c r="BW420" i="3" s="1"/>
  <c r="BV158" i="3"/>
  <c r="BW158" i="3" s="1"/>
  <c r="BV559" i="3"/>
  <c r="BW559" i="3" s="1"/>
  <c r="BV253" i="3"/>
  <c r="BW253" i="3" s="1"/>
  <c r="BV82" i="3"/>
  <c r="BW82" i="3" s="1"/>
  <c r="BV55" i="3"/>
  <c r="BW55" i="3" s="1"/>
  <c r="BV235" i="3"/>
  <c r="BW235" i="3" s="1"/>
  <c r="BV634" i="3"/>
  <c r="BW634" i="3" s="1"/>
  <c r="BV777" i="3"/>
  <c r="BW777" i="3" s="1"/>
  <c r="BV326" i="3"/>
  <c r="BW326" i="3" s="1"/>
  <c r="BV206" i="3"/>
  <c r="BW206" i="3" s="1"/>
  <c r="BV397" i="3"/>
  <c r="BW397" i="3" s="1"/>
  <c r="BV475" i="3"/>
  <c r="BW475" i="3" s="1"/>
  <c r="BV306" i="3"/>
  <c r="BW306" i="3" s="1"/>
  <c r="BV265" i="3"/>
  <c r="BW265" i="3" s="1"/>
  <c r="BV77" i="3"/>
  <c r="BW77" i="3" s="1"/>
  <c r="BV853" i="3"/>
  <c r="BW853" i="3" s="1"/>
  <c r="BV388" i="3"/>
  <c r="BW388" i="3" s="1"/>
  <c r="BV322" i="3"/>
  <c r="BW322" i="3" s="1"/>
  <c r="BV416" i="3"/>
  <c r="BW416" i="3" s="1"/>
  <c r="BV29" i="3"/>
  <c r="BW29" i="3" s="1"/>
  <c r="BV294" i="3"/>
  <c r="BW294" i="3" s="1"/>
  <c r="BV754" i="3"/>
  <c r="BW754" i="3" s="1"/>
  <c r="BV834" i="3"/>
  <c r="BW834" i="3" s="1"/>
  <c r="BV380" i="3"/>
  <c r="BW380" i="3" s="1"/>
  <c r="BV720" i="3"/>
  <c r="BW720" i="3" s="1"/>
  <c r="BV503" i="3"/>
  <c r="BW503" i="3" s="1"/>
  <c r="BV390" i="3"/>
  <c r="BW390" i="3" s="1"/>
  <c r="BV537" i="3"/>
  <c r="BW537" i="3" s="1"/>
  <c r="BV848" i="3"/>
  <c r="BW848" i="3" s="1"/>
  <c r="BV797" i="3"/>
  <c r="BW797" i="3" s="1"/>
  <c r="BV788" i="3"/>
  <c r="BW788" i="3" s="1"/>
  <c r="BV764" i="3"/>
  <c r="BW764" i="3" s="1"/>
  <c r="BV19" i="3"/>
  <c r="BW19" i="3" s="1"/>
  <c r="BV140" i="3"/>
  <c r="BW140" i="3" s="1"/>
  <c r="BV449" i="3"/>
  <c r="BW449" i="3" s="1"/>
  <c r="BV658" i="3"/>
  <c r="BW658" i="3" s="1"/>
  <c r="BV550" i="3"/>
  <c r="BW550" i="3" s="1"/>
  <c r="BV443" i="3"/>
  <c r="BW443" i="3" s="1"/>
  <c r="BV295" i="3"/>
  <c r="BW295" i="3" s="1"/>
  <c r="BV710" i="3"/>
  <c r="BW710" i="3" s="1"/>
  <c r="BV704" i="3"/>
  <c r="BW704" i="3" s="1"/>
  <c r="BV589" i="3"/>
  <c r="BW589" i="3" s="1"/>
  <c r="BV86" i="3"/>
  <c r="BW86" i="3" s="1"/>
  <c r="BV795" i="3"/>
  <c r="BW795" i="3" s="1"/>
  <c r="BV542" i="3"/>
  <c r="BW542" i="3" s="1"/>
  <c r="BV675" i="3"/>
  <c r="BW675" i="3" s="1"/>
  <c r="BV175" i="3"/>
  <c r="BW175" i="3" s="1"/>
  <c r="BV743" i="3"/>
  <c r="BW743" i="3" s="1"/>
  <c r="BV429" i="3"/>
  <c r="BW429" i="3" s="1"/>
  <c r="BV617" i="3"/>
  <c r="BW617" i="3" s="1"/>
  <c r="BV582" i="3"/>
  <c r="BW582" i="3" s="1"/>
  <c r="BV597" i="3"/>
  <c r="BW597" i="3" s="1"/>
  <c r="BV54" i="3"/>
  <c r="BW54" i="3" s="1"/>
  <c r="BV625" i="3"/>
  <c r="BW625" i="3" s="1"/>
  <c r="BV139" i="3"/>
  <c r="BW139" i="3" s="1"/>
  <c r="BV16" i="3"/>
  <c r="BW16" i="3" s="1"/>
  <c r="BV192" i="3"/>
  <c r="BW192" i="3" s="1"/>
  <c r="BV165" i="3"/>
  <c r="BW165" i="3" s="1"/>
  <c r="BV480" i="3"/>
  <c r="BW480" i="3" s="1"/>
  <c r="BV310" i="3"/>
  <c r="BW310" i="3" s="1"/>
  <c r="BV287" i="3"/>
  <c r="BW287" i="3" s="1"/>
  <c r="BV396" i="3"/>
  <c r="BW396" i="3" s="1"/>
  <c r="BV859" i="3"/>
  <c r="BW859" i="3" s="1"/>
  <c r="BV486" i="3"/>
  <c r="BW486" i="3" s="1"/>
  <c r="BV722" i="3"/>
  <c r="BW722" i="3" s="1"/>
  <c r="BV810" i="3"/>
  <c r="BW810" i="3" s="1"/>
  <c r="BV241" i="3"/>
  <c r="BW241" i="3" s="1"/>
  <c r="BV301" i="3"/>
  <c r="BW301" i="3" s="1"/>
  <c r="BV767" i="3"/>
  <c r="BW767" i="3" s="1"/>
  <c r="BV141" i="3"/>
  <c r="BW141" i="3" s="1"/>
  <c r="BV596" i="3"/>
  <c r="BW596" i="3" s="1"/>
  <c r="BV652" i="3"/>
  <c r="BW652" i="3" s="1"/>
  <c r="BV288" i="3"/>
  <c r="BW288" i="3" s="1"/>
  <c r="BV147" i="3"/>
  <c r="BW147" i="3" s="1"/>
  <c r="BV627" i="3"/>
  <c r="BW627" i="3" s="1"/>
  <c r="BV69" i="3"/>
  <c r="BW69" i="3" s="1"/>
  <c r="BV765" i="3"/>
  <c r="BW765" i="3" s="1"/>
  <c r="BV786" i="3"/>
  <c r="BW786" i="3" s="1"/>
  <c r="BV787" i="3"/>
  <c r="BW787" i="3" s="1"/>
  <c r="BV138" i="3"/>
  <c r="BW138" i="3" s="1"/>
  <c r="BV259" i="3"/>
  <c r="BW259" i="3" s="1"/>
  <c r="BV256" i="3"/>
  <c r="BW256" i="3" s="1"/>
  <c r="BV25" i="3"/>
  <c r="BW25" i="3" s="1"/>
  <c r="BV84" i="3"/>
  <c r="BW84" i="3" s="1"/>
  <c r="BV90" i="3"/>
  <c r="BW90" i="3" s="1"/>
  <c r="BV389" i="3"/>
  <c r="BW389" i="3" s="1"/>
  <c r="BV391" i="3"/>
  <c r="BW391" i="3" s="1"/>
  <c r="BV381" i="3"/>
  <c r="BW381" i="3" s="1"/>
  <c r="BV372" i="3"/>
  <c r="BW372" i="3" s="1"/>
  <c r="BV367" i="3"/>
  <c r="BW367" i="3" s="1"/>
  <c r="BV371" i="3"/>
  <c r="BW371" i="3" s="1"/>
  <c r="BV504" i="3"/>
  <c r="BW504" i="3" s="1"/>
  <c r="BV393" i="3"/>
  <c r="BW393" i="3" s="1"/>
  <c r="BV52" i="3"/>
  <c r="BW52" i="3" s="1"/>
  <c r="BV656" i="3"/>
  <c r="BW656" i="3" s="1"/>
  <c r="BV783" i="3"/>
  <c r="BW783" i="3" s="1"/>
  <c r="BV315" i="3"/>
  <c r="BW315" i="3" s="1"/>
  <c r="BU820" i="3" a="1"/>
  <c r="BU820" i="3" s="1"/>
  <c r="BV819" i="3" s="1"/>
  <c r="BW819" i="3" s="1"/>
  <c r="BU846" i="3" a="1"/>
  <c r="BU846" i="3" s="1"/>
  <c r="BV845" i="3" s="1"/>
  <c r="BW845" i="3" s="1"/>
  <c r="BV577" i="3"/>
  <c r="BW577" i="3" s="1"/>
  <c r="BV632" i="3"/>
  <c r="BW632" i="3" s="1"/>
  <c r="BV37" i="3"/>
  <c r="BW37" i="3" s="1"/>
  <c r="BV568" i="3"/>
  <c r="BW568" i="3" s="1"/>
  <c r="BU445" i="3" a="1"/>
  <c r="BU445" i="3" s="1"/>
  <c r="BV290" i="3" s="1"/>
  <c r="BW290" i="3" s="1"/>
  <c r="BV153" i="3"/>
  <c r="BW153" i="3" s="1"/>
  <c r="BV690" i="3"/>
  <c r="BW690" i="3" s="1"/>
  <c r="BV809" i="3"/>
  <c r="BW809" i="3" s="1"/>
  <c r="BV683" i="3"/>
  <c r="BW683" i="3" s="1"/>
  <c r="BV623" i="3"/>
  <c r="BW623" i="3" s="1"/>
  <c r="BV831" i="3"/>
  <c r="BW831" i="3" s="1"/>
  <c r="BV257" i="3"/>
  <c r="BW257" i="3" s="1"/>
  <c r="BV83" i="3"/>
  <c r="BW83" i="3" s="1"/>
  <c r="BV53" i="3"/>
  <c r="BW53" i="3" s="1"/>
  <c r="BU270" i="3" a="1"/>
  <c r="BU270" i="3" s="1"/>
  <c r="BV268" i="3" s="1"/>
  <c r="BW268" i="3" s="1"/>
  <c r="BV264" i="3"/>
  <c r="BW264" i="3" s="1"/>
  <c r="BV508" i="3"/>
  <c r="BW508" i="3" s="1"/>
  <c r="BV450" i="3"/>
  <c r="BW450" i="3" s="1"/>
  <c r="BV431" i="3"/>
  <c r="BW431" i="3" s="1"/>
  <c r="BV332" i="3"/>
  <c r="BW332" i="3" s="1"/>
  <c r="BV639" i="3"/>
  <c r="BW639" i="3" s="1"/>
  <c r="BV385" i="3"/>
  <c r="BW385" i="3" s="1"/>
  <c r="BV356" i="3"/>
  <c r="BW356" i="3" s="1"/>
  <c r="BV142" i="3"/>
  <c r="BW142" i="3" s="1"/>
  <c r="BV125" i="3"/>
  <c r="BW125" i="3" s="1"/>
  <c r="BV434" i="3"/>
  <c r="BW434" i="3" s="1"/>
  <c r="BU851" i="3" a="1"/>
  <c r="BU851" i="3" s="1"/>
  <c r="BU470" i="3" a="1"/>
  <c r="BU470" i="3" s="1"/>
  <c r="BV471" i="3" s="1"/>
  <c r="BW471" i="3" s="1"/>
  <c r="BV279" i="3"/>
  <c r="BW279" i="3" s="1"/>
  <c r="BV296" i="3"/>
  <c r="BW296" i="3" s="1"/>
  <c r="BU93" i="3" a="1"/>
  <c r="BU93" i="3" s="1"/>
  <c r="BV92" i="3" s="1"/>
  <c r="BW92" i="3" s="1"/>
  <c r="BV827" i="3"/>
  <c r="BW827" i="3" s="1"/>
  <c r="BV618" i="3"/>
  <c r="BW618" i="3" s="1"/>
  <c r="BV448" i="3"/>
  <c r="BW448" i="3" s="1"/>
  <c r="BV612" i="3"/>
  <c r="BW612" i="3" s="1"/>
  <c r="BV600" i="3"/>
  <c r="BW600" i="3" s="1"/>
  <c r="BV451" i="3"/>
  <c r="BW451" i="3" s="1"/>
  <c r="BV426" i="3"/>
  <c r="BW426" i="3" s="1"/>
  <c r="BV345" i="3"/>
  <c r="BW345" i="3" s="1"/>
  <c r="BV654" i="3"/>
  <c r="BW654" i="3" s="1"/>
  <c r="BV281" i="3"/>
  <c r="BW281" i="3" s="1"/>
  <c r="BV543" i="3"/>
  <c r="BW543" i="3" s="1"/>
  <c r="BV318" i="3"/>
  <c r="BW318" i="3" s="1"/>
  <c r="BV631" i="3"/>
  <c r="BW631" i="3" s="1"/>
  <c r="BU553" i="3" a="1"/>
  <c r="BU553" i="3" s="1"/>
  <c r="BV505" i="3" s="1"/>
  <c r="BW505" i="3" s="1"/>
  <c r="BV428" i="3"/>
  <c r="BW428" i="3" s="1"/>
  <c r="BV128" i="3"/>
  <c r="BW128" i="3" s="1"/>
  <c r="BV730" i="3"/>
  <c r="BW730" i="3" s="1"/>
  <c r="BU712" i="3" a="1"/>
  <c r="BU712" i="3" s="1"/>
  <c r="BV514" i="3" s="1"/>
  <c r="BW514" i="3" s="1"/>
  <c r="BU800" i="3" a="1"/>
  <c r="BU800" i="3" s="1"/>
  <c r="BV803" i="3" s="1"/>
  <c r="BW803" i="3" s="1"/>
  <c r="BV875" i="3"/>
  <c r="BW875" i="3" s="1"/>
  <c r="BV328" i="3"/>
  <c r="BW328" i="3" s="1"/>
  <c r="BV607" i="3"/>
  <c r="BW607" i="3" s="1"/>
  <c r="BV143" i="3"/>
  <c r="BW143" i="3" s="1"/>
  <c r="BV732" i="3"/>
  <c r="BW732" i="3" s="1"/>
  <c r="BV534" i="3"/>
  <c r="BW534" i="3" s="1"/>
  <c r="BV840" i="3"/>
  <c r="BW840" i="3" s="1"/>
  <c r="BV308" i="3"/>
  <c r="BW308" i="3" s="1"/>
  <c r="BV547" i="3"/>
  <c r="BW547" i="3" s="1"/>
  <c r="BU286" i="3" a="1"/>
  <c r="BU286" i="3" s="1"/>
  <c r="BV263" i="3" s="1"/>
  <c r="BW263" i="3" s="1"/>
  <c r="BV152" i="3"/>
  <c r="BW152" i="3" s="1"/>
  <c r="BV421" i="3"/>
  <c r="BW421" i="3" s="1"/>
  <c r="BV18" i="3"/>
  <c r="BW18" i="3" s="1"/>
  <c r="BV81" i="3"/>
  <c r="BW81" i="3" s="1"/>
  <c r="BV198" i="3"/>
  <c r="BW198" i="3" s="1"/>
  <c r="BV190" i="3"/>
  <c r="BW190" i="3" s="1"/>
  <c r="BV195" i="3"/>
  <c r="BW195" i="3" s="1"/>
  <c r="BV200" i="3"/>
  <c r="BW200" i="3" s="1"/>
  <c r="BV199" i="3"/>
  <c r="BW199" i="3" s="1"/>
  <c r="BV49" i="3"/>
  <c r="BW49" i="3" s="1"/>
  <c r="BV661" i="3"/>
  <c r="BW661" i="3" s="1"/>
  <c r="BU433" i="3" a="1"/>
  <c r="BU433" i="3" s="1"/>
  <c r="BV433" i="3" s="1"/>
  <c r="BW433" i="3" s="1"/>
  <c r="BV870" i="3"/>
  <c r="BW870" i="3" s="1"/>
  <c r="BV868" i="3"/>
  <c r="BW868" i="3" s="1"/>
  <c r="BV830" i="3"/>
  <c r="BW830" i="3" s="1"/>
  <c r="BV220" i="3"/>
  <c r="BW220" i="3" s="1"/>
  <c r="BV369" i="3"/>
  <c r="BW369" i="3" s="1"/>
  <c r="BU45" i="3" a="1"/>
  <c r="BU45" i="3" s="1"/>
  <c r="BV45" i="3" s="1"/>
  <c r="BW45" i="3" s="1"/>
  <c r="BV742" i="3"/>
  <c r="BW742" i="3" s="1"/>
  <c r="BV461" i="3"/>
  <c r="BW461" i="3" s="1"/>
  <c r="BV351" i="3"/>
  <c r="BW351" i="3" s="1"/>
  <c r="BV685" i="3"/>
  <c r="BW685" i="3" s="1"/>
  <c r="BV678" i="3"/>
  <c r="BW678" i="3" s="1"/>
  <c r="BV583" i="3"/>
  <c r="BW583" i="3" s="1"/>
  <c r="BU833" i="3" a="1"/>
  <c r="BU833" i="3" s="1"/>
  <c r="BV832" i="3" s="1"/>
  <c r="BW832" i="3" s="1"/>
  <c r="BV275" i="3"/>
  <c r="BW275" i="3" s="1"/>
  <c r="BV207" i="3"/>
  <c r="BW207" i="3" s="1"/>
  <c r="BV13" i="3"/>
  <c r="BW13" i="3" s="1"/>
  <c r="BV761" i="3"/>
  <c r="BW761" i="3" s="1"/>
  <c r="BV613" i="3"/>
  <c r="BW613" i="3" s="1"/>
  <c r="BV85" i="3"/>
  <c r="BW85" i="3" s="1"/>
  <c r="BV725" i="3"/>
  <c r="BW725" i="3" s="1"/>
  <c r="BU718" i="3" a="1"/>
  <c r="BU718" i="3" s="1"/>
  <c r="BV726" i="3"/>
  <c r="BW726" i="3" s="1"/>
  <c r="BU419" i="3" a="1"/>
  <c r="BU419" i="3" s="1"/>
  <c r="BV838" i="3" s="1"/>
  <c r="BW838" i="3" s="1"/>
  <c r="BV837" i="3"/>
  <c r="BW837" i="3" s="1"/>
  <c r="BV59" i="3"/>
  <c r="BW59" i="3" s="1"/>
  <c r="BV244" i="3"/>
  <c r="BW244" i="3" s="1"/>
  <c r="BV855" i="3"/>
  <c r="BW855" i="3" s="1"/>
  <c r="BV442" i="3"/>
  <c r="BW442" i="3" s="1"/>
  <c r="BV349" i="3"/>
  <c r="BW349" i="3" s="1"/>
  <c r="BV362" i="3"/>
  <c r="BW362" i="3" s="1"/>
  <c r="BV744" i="3"/>
  <c r="BW744" i="3" s="1"/>
  <c r="BV457" i="3"/>
  <c r="BW457" i="3" s="1"/>
  <c r="BV370" i="3"/>
  <c r="BW370" i="3" s="1"/>
  <c r="BV196" i="3"/>
  <c r="BW196" i="3" s="1"/>
  <c r="BV91" i="3"/>
  <c r="BW91" i="3" s="1"/>
  <c r="BV131" i="3"/>
  <c r="BW131" i="3" s="1"/>
  <c r="BV121" i="3"/>
  <c r="BW121" i="3" s="1"/>
  <c r="BV782" i="3"/>
  <c r="BW782" i="3" s="1"/>
  <c r="BV333" i="3"/>
  <c r="BW333" i="3" s="1"/>
  <c r="BV107" i="3"/>
  <c r="BW107" i="3" s="1"/>
  <c r="BV56" i="3"/>
  <c r="BW56" i="3" s="1"/>
  <c r="BV716" i="3"/>
  <c r="BW716" i="3" s="1"/>
  <c r="BV427" i="3"/>
  <c r="BW427" i="3" s="1"/>
  <c r="BV266" i="3"/>
  <c r="BW266" i="3" s="1"/>
  <c r="BV320" i="3"/>
  <c r="BW320" i="3" s="1"/>
  <c r="BV111" i="3"/>
  <c r="BW111" i="3" s="1"/>
  <c r="BV646" i="3"/>
  <c r="BW646" i="3" s="1"/>
  <c r="BV292" i="3"/>
  <c r="BW292" i="3" s="1"/>
  <c r="BV811" i="3"/>
  <c r="BW811" i="3" s="1"/>
  <c r="BV813" i="3"/>
  <c r="BW813" i="3" s="1"/>
  <c r="BV572" i="3"/>
  <c r="BW572" i="3" s="1"/>
  <c r="BV386" i="3"/>
  <c r="BW386" i="3" s="1"/>
  <c r="BV344" i="3"/>
  <c r="BW344" i="3" s="1"/>
  <c r="BV515" i="3"/>
  <c r="BW515" i="3" s="1"/>
  <c r="BV188" i="3"/>
  <c r="BW188" i="3" s="1"/>
  <c r="BV35" i="3"/>
  <c r="BW35" i="3" s="1"/>
  <c r="BV548" i="3"/>
  <c r="BW548" i="3" s="1"/>
  <c r="BV874" i="3"/>
  <c r="BW874" i="3" s="1"/>
  <c r="BV709" i="3"/>
  <c r="BW709" i="3" s="1"/>
  <c r="BV728" i="3"/>
  <c r="BW728" i="3" s="1"/>
  <c r="BV525" i="3"/>
  <c r="BW525" i="3" s="1"/>
  <c r="BV599" i="3"/>
  <c r="BW599" i="3" s="1"/>
  <c r="BV159" i="3"/>
  <c r="BW159" i="3" s="1"/>
  <c r="BV745" i="3"/>
  <c r="BW745" i="3" s="1"/>
  <c r="BV382" i="3"/>
  <c r="BW382" i="3" s="1"/>
  <c r="BV194" i="3"/>
  <c r="BW194" i="3" s="1"/>
  <c r="BV101" i="3"/>
  <c r="BW101" i="3" s="1"/>
  <c r="BV796" i="3"/>
  <c r="BW796" i="3" s="1"/>
  <c r="BV36" i="3"/>
  <c r="BW36" i="3" s="1"/>
  <c r="BV771" i="3"/>
  <c r="BW771" i="3" s="1"/>
  <c r="BV708" i="3"/>
  <c r="BW708" i="3" s="1"/>
  <c r="BV698" i="3"/>
  <c r="BW698" i="3" s="1"/>
  <c r="BV651" i="3"/>
  <c r="BW651" i="3" s="1"/>
  <c r="BV588" i="3"/>
  <c r="BW588" i="3" s="1"/>
  <c r="BV483" i="3"/>
  <c r="BW483" i="3" s="1"/>
  <c r="BV75" i="3"/>
  <c r="BW75" i="3" s="1"/>
  <c r="BV70" i="3"/>
  <c r="BW70" i="3" s="1"/>
  <c r="BV68" i="3"/>
  <c r="BW68" i="3" s="1"/>
  <c r="BV9" i="3"/>
  <c r="BW9" i="3" s="1"/>
  <c r="BV873" i="3"/>
  <c r="BW873" i="3" s="1"/>
  <c r="BV261" i="3"/>
  <c r="BW261" i="3" s="1"/>
  <c r="BV581" i="3"/>
  <c r="BW581" i="3" s="1"/>
  <c r="BV642" i="3"/>
  <c r="BW642" i="3" s="1"/>
  <c r="BV692" i="3"/>
  <c r="BW692" i="3" s="1"/>
  <c r="BV297" i="3"/>
  <c r="BW297" i="3" s="1"/>
  <c r="BV276" i="3"/>
  <c r="BW276" i="3" s="1"/>
  <c r="BV849" i="3"/>
  <c r="BW849" i="3" s="1"/>
  <c r="BV635" i="3"/>
  <c r="BW635" i="3" s="1"/>
  <c r="BV801" i="3"/>
  <c r="BW801" i="3" s="1"/>
  <c r="BV291" i="3"/>
  <c r="BW291" i="3" s="1"/>
  <c r="BV812" i="3"/>
  <c r="BW812" i="3" s="1"/>
  <c r="BV305" i="3"/>
  <c r="BW305" i="3" s="1"/>
  <c r="BV154" i="3"/>
  <c r="BW154" i="3" s="1"/>
  <c r="BL75" i="13"/>
  <c r="Z294" i="11"/>
  <c r="AA294" i="11" s="1" a="1"/>
  <c r="AA294" i="11" s="1"/>
  <c r="AB294" i="11" s="1" a="1"/>
  <c r="AB294" i="11" s="1"/>
  <c r="AC294" i="11" s="1" a="1"/>
  <c r="AC294" i="11" s="1"/>
  <c r="Z301" i="11"/>
  <c r="AA301" i="11" s="1" a="1"/>
  <c r="AA301" i="11" s="1"/>
  <c r="AB301" i="11" s="1" a="1"/>
  <c r="AB301" i="11" s="1"/>
  <c r="AC301" i="11" s="1" a="1"/>
  <c r="AC301" i="11" s="1"/>
  <c r="Z298" i="11"/>
  <c r="AA298" i="11" s="1" a="1"/>
  <c r="AA298" i="11" s="1"/>
  <c r="AB298" i="11" s="1" a="1"/>
  <c r="AB298" i="11" s="1"/>
  <c r="AC298" i="11" s="1" a="1"/>
  <c r="AC298" i="11" s="1"/>
  <c r="Z285" i="11"/>
  <c r="AA285" i="11" s="1" a="1"/>
  <c r="AA285" i="11" s="1"/>
  <c r="AB285" i="11" s="1" a="1"/>
  <c r="AB285" i="11" s="1"/>
  <c r="AC285" i="11" s="1" a="1"/>
  <c r="AC285" i="11" s="1"/>
  <c r="Z282" i="11"/>
  <c r="AA282" i="11" s="1" a="1"/>
  <c r="AA282" i="11" s="1"/>
  <c r="AB282" i="11" s="1" a="1"/>
  <c r="AB282" i="11" s="1"/>
  <c r="AC282" i="11" s="1" a="1"/>
  <c r="AC282" i="11" s="1"/>
  <c r="Z270" i="11"/>
  <c r="AA270" i="11" s="1" a="1"/>
  <c r="AA270" i="11" s="1"/>
  <c r="AB270" i="11" s="1" a="1"/>
  <c r="AB270" i="11" s="1"/>
  <c r="AC270" i="11" s="1" a="1"/>
  <c r="AC270" i="11" s="1"/>
  <c r="Y269" i="11" a="1"/>
  <c r="Y269" i="11" s="1"/>
  <c r="Z268" i="11" s="1"/>
  <c r="AA268" i="11" s="1" a="1"/>
  <c r="AA268" i="11" s="1"/>
  <c r="AB268" i="11" s="1" a="1"/>
  <c r="AB268" i="11" s="1"/>
  <c r="AC268" i="11" s="1" a="1"/>
  <c r="AC268" i="11" s="1"/>
  <c r="Z262" i="11"/>
  <c r="AA262" i="11" s="1" a="1"/>
  <c r="AA262" i="11" s="1"/>
  <c r="AB262" i="11" s="1" a="1"/>
  <c r="AB262" i="11" s="1"/>
  <c r="AC262" i="11" s="1" a="1"/>
  <c r="AC262" i="11" s="1"/>
  <c r="Y261" i="11" a="1"/>
  <c r="Y261" i="11" s="1"/>
  <c r="Z260" i="11" s="1"/>
  <c r="AA260" i="11" s="1" a="1"/>
  <c r="AA260" i="11" s="1"/>
  <c r="AB260" i="11" s="1" a="1"/>
  <c r="AB260" i="11" s="1"/>
  <c r="AC260" i="11" s="1" a="1"/>
  <c r="AC260" i="11" s="1"/>
  <c r="Z254" i="11"/>
  <c r="AA254" i="11" s="1" a="1"/>
  <c r="AA254" i="11" s="1"/>
  <c r="AB254" i="11" s="1" a="1"/>
  <c r="AB254" i="11" s="1"/>
  <c r="AC254" i="11" s="1" a="1"/>
  <c r="AC254" i="11" s="1"/>
  <c r="Y253" i="11" a="1"/>
  <c r="Y253" i="11" s="1"/>
  <c r="Z252" i="11" s="1"/>
  <c r="AA252" i="11" s="1" a="1"/>
  <c r="AA252" i="11" s="1"/>
  <c r="AB252" i="11" s="1" a="1"/>
  <c r="AB252" i="11" s="1"/>
  <c r="AC252" i="11" s="1" a="1"/>
  <c r="AC252" i="11" s="1"/>
  <c r="Z246" i="11"/>
  <c r="AA246" i="11" s="1" a="1"/>
  <c r="AA246" i="11" s="1"/>
  <c r="AB246" i="11" s="1" a="1"/>
  <c r="AB246" i="11" s="1"/>
  <c r="AC246" i="11" s="1" a="1"/>
  <c r="AC246" i="11" s="1"/>
  <c r="Y245" i="11" a="1"/>
  <c r="Y245" i="11" s="1"/>
  <c r="Z244" i="11" s="1"/>
  <c r="AA244" i="11" s="1" a="1"/>
  <c r="AA244" i="11" s="1"/>
  <c r="AB244" i="11" s="1" a="1"/>
  <c r="AB244" i="11" s="1"/>
  <c r="AC244" i="11" s="1" a="1"/>
  <c r="AC244" i="11" s="1"/>
  <c r="Z238" i="11"/>
  <c r="AA238" i="11" s="1" a="1"/>
  <c r="AA238" i="11" s="1"/>
  <c r="AB238" i="11" s="1" a="1"/>
  <c r="AB238" i="11" s="1"/>
  <c r="AC238" i="11" s="1" a="1"/>
  <c r="AC238" i="11" s="1"/>
  <c r="Y237" i="11" a="1"/>
  <c r="Y237" i="11" s="1"/>
  <c r="Z236" i="11" s="1"/>
  <c r="AA236" i="11" s="1" a="1"/>
  <c r="AA236" i="11" s="1"/>
  <c r="AB236" i="11" s="1" a="1"/>
  <c r="AB236" i="11" s="1"/>
  <c r="AC236" i="11" s="1" a="1"/>
  <c r="AC236" i="11" s="1"/>
  <c r="Z230" i="11"/>
  <c r="AA230" i="11" s="1" a="1"/>
  <c r="AA230" i="11" s="1"/>
  <c r="AB230" i="11" s="1" a="1"/>
  <c r="AB230" i="11" s="1"/>
  <c r="AC230" i="11" s="1" a="1"/>
  <c r="AC230" i="11" s="1"/>
  <c r="Z226" i="11"/>
  <c r="AA226" i="11" s="1" a="1"/>
  <c r="AA226" i="11" s="1"/>
  <c r="AB226" i="11" s="1" a="1"/>
  <c r="AB226" i="11" s="1"/>
  <c r="AC226" i="11" s="1" a="1"/>
  <c r="AC226" i="11" s="1"/>
  <c r="Z225" i="11"/>
  <c r="AA225" i="11" s="1" a="1"/>
  <c r="AA225" i="11" s="1"/>
  <c r="AB225" i="11" s="1" a="1"/>
  <c r="AB225" i="11" s="1"/>
  <c r="AC225" i="11" s="1" a="1"/>
  <c r="AC225" i="11" s="1"/>
  <c r="Y211" i="11" a="1"/>
  <c r="Y211" i="11" s="1"/>
  <c r="Z210" i="11" s="1"/>
  <c r="AA210" i="11" s="1" a="1"/>
  <c r="AA210" i="11" s="1"/>
  <c r="AB210" i="11" s="1" a="1"/>
  <c r="AB210" i="11" s="1"/>
  <c r="AC210" i="11" s="1" a="1"/>
  <c r="AC210" i="11" s="1"/>
  <c r="Z208" i="11"/>
  <c r="AA208" i="11" s="1" a="1"/>
  <c r="AA208" i="11" s="1"/>
  <c r="AB208" i="11" s="1" a="1"/>
  <c r="AB208" i="11" s="1"/>
  <c r="AC208" i="11" s="1" a="1"/>
  <c r="AC208" i="11" s="1"/>
  <c r="Y202" i="11" a="1"/>
  <c r="Y202" i="11" s="1"/>
  <c r="Z201" i="11" s="1"/>
  <c r="AA201" i="11" s="1" a="1"/>
  <c r="AA201" i="11" s="1"/>
  <c r="AB201" i="11" s="1" a="1"/>
  <c r="AB201" i="11" s="1"/>
  <c r="AC201" i="11" s="1" a="1"/>
  <c r="AC201" i="11" s="1"/>
  <c r="Z302" i="11"/>
  <c r="AA302" i="11" s="1" a="1"/>
  <c r="AA302" i="11" s="1"/>
  <c r="AB302" i="11" s="1" a="1"/>
  <c r="AB302" i="11" s="1"/>
  <c r="AC302" i="11" s="1" a="1"/>
  <c r="AC302" i="11" s="1"/>
  <c r="Z300" i="11"/>
  <c r="AA300" i="11" s="1" a="1"/>
  <c r="AA300" i="11" s="1"/>
  <c r="AB300" i="11" s="1" a="1"/>
  <c r="AB300" i="11" s="1"/>
  <c r="AC300" i="11" s="1" a="1"/>
  <c r="AC300" i="11" s="1"/>
  <c r="Z289" i="11"/>
  <c r="AA289" i="11" s="1" a="1"/>
  <c r="AA289" i="11" s="1"/>
  <c r="AB289" i="11" s="1" a="1"/>
  <c r="AB289" i="11" s="1"/>
  <c r="AC289" i="11" s="1" a="1"/>
  <c r="AC289" i="11" s="1"/>
  <c r="Z286" i="11"/>
  <c r="AA286" i="11" s="1" a="1"/>
  <c r="AA286" i="11" s="1"/>
  <c r="AB286" i="11" s="1" a="1"/>
  <c r="AB286" i="11" s="1"/>
  <c r="AC286" i="11" s="1" a="1"/>
  <c r="AC286" i="11" s="1"/>
  <c r="Z284" i="11"/>
  <c r="AA284" i="11" s="1" a="1"/>
  <c r="AA284" i="11" s="1"/>
  <c r="AB284" i="11" s="1" a="1"/>
  <c r="AB284" i="11" s="1"/>
  <c r="AC284" i="11" s="1" a="1"/>
  <c r="AC284" i="11" s="1"/>
  <c r="Z273" i="11"/>
  <c r="AA273" i="11" s="1" a="1"/>
  <c r="AA273" i="11" s="1"/>
  <c r="AB273" i="11" s="1" a="1"/>
  <c r="AB273" i="11" s="1"/>
  <c r="AC273" i="11" s="1" a="1"/>
  <c r="AC273" i="11" s="1"/>
  <c r="Z271" i="11"/>
  <c r="AA271" i="11" s="1" a="1"/>
  <c r="AA271" i="11" s="1"/>
  <c r="AB271" i="11" s="1" a="1"/>
  <c r="AB271" i="11" s="1"/>
  <c r="AC271" i="11" s="1" a="1"/>
  <c r="AC271" i="11" s="1"/>
  <c r="Z263" i="11"/>
  <c r="AA263" i="11" s="1" a="1"/>
  <c r="AA263" i="11" s="1"/>
  <c r="AB263" i="11" s="1" a="1"/>
  <c r="AB263" i="11" s="1"/>
  <c r="AC263" i="11" s="1" a="1"/>
  <c r="AC263" i="11" s="1"/>
  <c r="Z255" i="11"/>
  <c r="AA255" i="11" s="1" a="1"/>
  <c r="AA255" i="11" s="1"/>
  <c r="AB255" i="11" s="1" a="1"/>
  <c r="AB255" i="11" s="1"/>
  <c r="AC255" i="11" s="1" a="1"/>
  <c r="AC255" i="11" s="1"/>
  <c r="Z247" i="11"/>
  <c r="AA247" i="11" s="1" a="1"/>
  <c r="AA247" i="11" s="1"/>
  <c r="AB247" i="11" s="1" a="1"/>
  <c r="AB247" i="11" s="1"/>
  <c r="AC247" i="11" s="1" a="1"/>
  <c r="AC247" i="11" s="1"/>
  <c r="Z239" i="11"/>
  <c r="AA239" i="11" s="1" a="1"/>
  <c r="AA239" i="11" s="1"/>
  <c r="AB239" i="11" s="1" a="1"/>
  <c r="AB239" i="11" s="1"/>
  <c r="AC239" i="11" s="1" a="1"/>
  <c r="AC239" i="11" s="1"/>
  <c r="Z231" i="11"/>
  <c r="AA231" i="11" s="1" a="1"/>
  <c r="AA231" i="11" s="1"/>
  <c r="AB231" i="11" s="1" a="1"/>
  <c r="AB231" i="11" s="1"/>
  <c r="AC231" i="11" s="1" a="1"/>
  <c r="AC231" i="11" s="1"/>
  <c r="Y228" i="11" a="1"/>
  <c r="Y228" i="11" s="1"/>
  <c r="Z228" i="11" s="1"/>
  <c r="AA228" i="11" s="1" a="1"/>
  <c r="AA228" i="11" s="1"/>
  <c r="AB228" i="11" s="1" a="1"/>
  <c r="AB228" i="11" s="1"/>
  <c r="AC228" i="11" s="1" a="1"/>
  <c r="AC228" i="11" s="1"/>
  <c r="Y218" i="11" a="1"/>
  <c r="Y218" i="11" s="1"/>
  <c r="Z217" i="11" s="1"/>
  <c r="AA217" i="11" s="1" a="1"/>
  <c r="AA217" i="11" s="1"/>
  <c r="AB217" i="11" s="1" a="1"/>
  <c r="AB217" i="11" s="1"/>
  <c r="AC217" i="11" s="1" a="1"/>
  <c r="AC217" i="11" s="1"/>
  <c r="Z278" i="11"/>
  <c r="AA278" i="11" s="1" a="1"/>
  <c r="AA278" i="11" s="1"/>
  <c r="AB278" i="11" s="1" a="1"/>
  <c r="AB278" i="11" s="1"/>
  <c r="AC278" i="11" s="1" a="1"/>
  <c r="AC278" i="11" s="1"/>
  <c r="Y146" i="11" a="1"/>
  <c r="Y146" i="11" s="1"/>
  <c r="Z145" i="11" s="1"/>
  <c r="AA145" i="11" s="1" a="1"/>
  <c r="AA145" i="11" s="1"/>
  <c r="AB145" i="11" s="1" a="1"/>
  <c r="AB145" i="11" s="1"/>
  <c r="AC145" i="11" s="1" a="1"/>
  <c r="AC145" i="11" s="1"/>
  <c r="Y297" i="11" a="1"/>
  <c r="Y297" i="11" s="1"/>
  <c r="Z296" i="11" s="1"/>
  <c r="AA296" i="11" s="1" a="1"/>
  <c r="AA296" i="11" s="1"/>
  <c r="AB296" i="11" s="1" a="1"/>
  <c r="AB296" i="11" s="1"/>
  <c r="AC296" i="11" s="1" a="1"/>
  <c r="AC296" i="11" s="1"/>
  <c r="Z293" i="11"/>
  <c r="AA293" i="11" s="1" a="1"/>
  <c r="AA293" i="11" s="1"/>
  <c r="AB293" i="11" s="1" a="1"/>
  <c r="AB293" i="11" s="1"/>
  <c r="AC293" i="11" s="1" a="1"/>
  <c r="AC293" i="11" s="1"/>
  <c r="Z288" i="11"/>
  <c r="AA288" i="11" s="1" a="1"/>
  <c r="AA288" i="11" s="1"/>
  <c r="AB288" i="11" s="1" a="1"/>
  <c r="AB288" i="11" s="1"/>
  <c r="AC288" i="11" s="1" a="1"/>
  <c r="AC288" i="11" s="1"/>
  <c r="Y281" i="11" a="1"/>
  <c r="Y281" i="11" s="1"/>
  <c r="Z280" i="11" s="1"/>
  <c r="AA280" i="11" s="1" a="1"/>
  <c r="AA280" i="11" s="1"/>
  <c r="AB280" i="11" s="1" a="1"/>
  <c r="AB280" i="11" s="1"/>
  <c r="AC280" i="11" s="1" a="1"/>
  <c r="AC280" i="11" s="1"/>
  <c r="Z277" i="11"/>
  <c r="AA277" i="11" s="1" a="1"/>
  <c r="AA277" i="11" s="1"/>
  <c r="AB277" i="11" s="1" a="1"/>
  <c r="AB277" i="11" s="1"/>
  <c r="AC277" i="11" s="1" a="1"/>
  <c r="AC277" i="11" s="1"/>
  <c r="Z266" i="11"/>
  <c r="AA266" i="11" s="1" a="1"/>
  <c r="AA266" i="11" s="1"/>
  <c r="AB266" i="11" s="1" a="1"/>
  <c r="AB266" i="11" s="1"/>
  <c r="AC266" i="11" s="1" a="1"/>
  <c r="AC266" i="11" s="1"/>
  <c r="Y265" i="11" a="1"/>
  <c r="Y265" i="11" s="1"/>
  <c r="Z264" i="11" s="1"/>
  <c r="AA264" i="11" s="1" a="1"/>
  <c r="AA264" i="11" s="1"/>
  <c r="AB264" i="11" s="1" a="1"/>
  <c r="AB264" i="11" s="1"/>
  <c r="AC264" i="11" s="1" a="1"/>
  <c r="AC264" i="11" s="1"/>
  <c r="Z258" i="11"/>
  <c r="AA258" i="11" s="1" a="1"/>
  <c r="AA258" i="11" s="1"/>
  <c r="AB258" i="11" s="1" a="1"/>
  <c r="AB258" i="11" s="1"/>
  <c r="AC258" i="11" s="1" a="1"/>
  <c r="AC258" i="11" s="1"/>
  <c r="Y257" i="11" a="1"/>
  <c r="Y257" i="11" s="1"/>
  <c r="Z257" i="11" s="1"/>
  <c r="AA257" i="11" s="1" a="1"/>
  <c r="AA257" i="11" s="1"/>
  <c r="AB257" i="11" s="1" a="1"/>
  <c r="AB257" i="11" s="1"/>
  <c r="AC257" i="11" s="1" a="1"/>
  <c r="AC257" i="11" s="1"/>
  <c r="Z250" i="11"/>
  <c r="AA250" i="11" s="1" a="1"/>
  <c r="AA250" i="11" s="1"/>
  <c r="AB250" i="11" s="1" a="1"/>
  <c r="AB250" i="11" s="1"/>
  <c r="AC250" i="11" s="1" a="1"/>
  <c r="AC250" i="11" s="1"/>
  <c r="Y249" i="11" a="1"/>
  <c r="Y249" i="11" s="1"/>
  <c r="Z248" i="11" s="1"/>
  <c r="AA248" i="11" s="1" a="1"/>
  <c r="AA248" i="11" s="1"/>
  <c r="AB248" i="11" s="1" a="1"/>
  <c r="AB248" i="11" s="1"/>
  <c r="AC248" i="11" s="1" a="1"/>
  <c r="AC248" i="11" s="1"/>
  <c r="Z242" i="11"/>
  <c r="AA242" i="11" s="1" a="1"/>
  <c r="AA242" i="11" s="1"/>
  <c r="AB242" i="11" s="1" a="1"/>
  <c r="AB242" i="11" s="1"/>
  <c r="AC242" i="11" s="1" a="1"/>
  <c r="AC242" i="11" s="1"/>
  <c r="Y241" i="11" a="1"/>
  <c r="Y241" i="11" s="1"/>
  <c r="Z240" i="11" s="1"/>
  <c r="AA240" i="11" s="1" a="1"/>
  <c r="AA240" i="11" s="1"/>
  <c r="AB240" i="11" s="1" a="1"/>
  <c r="AB240" i="11" s="1"/>
  <c r="AC240" i="11" s="1" a="1"/>
  <c r="AC240" i="11" s="1"/>
  <c r="Z234" i="11"/>
  <c r="AA234" i="11" s="1" a="1"/>
  <c r="AA234" i="11" s="1"/>
  <c r="AB234" i="11" s="1" a="1"/>
  <c r="AB234" i="11" s="1"/>
  <c r="AC234" i="11" s="1" a="1"/>
  <c r="AC234" i="11" s="1"/>
  <c r="Y233" i="11" a="1"/>
  <c r="Y233" i="11" s="1"/>
  <c r="Z232" i="11" s="1"/>
  <c r="AA232" i="11" s="1" a="1"/>
  <c r="AA232" i="11" s="1"/>
  <c r="AB232" i="11" s="1" a="1"/>
  <c r="AB232" i="11" s="1"/>
  <c r="AC232" i="11" s="1" a="1"/>
  <c r="AC232" i="11" s="1"/>
  <c r="Z215" i="11"/>
  <c r="AA215" i="11" s="1" a="1"/>
  <c r="AA215" i="11" s="1"/>
  <c r="AB215" i="11" s="1" a="1"/>
  <c r="AB215" i="11" s="1"/>
  <c r="AC215" i="11" s="1" a="1"/>
  <c r="AC215" i="11" s="1"/>
  <c r="Z212" i="11"/>
  <c r="AA212" i="11" s="1" a="1"/>
  <c r="AA212" i="11" s="1"/>
  <c r="AB212" i="11" s="1" a="1"/>
  <c r="AB212" i="11" s="1"/>
  <c r="AC212" i="11" s="1" a="1"/>
  <c r="AC212" i="11" s="1"/>
  <c r="Z199" i="11"/>
  <c r="AA199" i="11" s="1" a="1"/>
  <c r="AA199" i="11" s="1"/>
  <c r="AB199" i="11" s="1" a="1"/>
  <c r="AB199" i="11" s="1"/>
  <c r="AC199" i="11" s="1" a="1"/>
  <c r="AC199" i="11" s="1"/>
  <c r="Z192" i="11"/>
  <c r="AA192" i="11" s="1" a="1"/>
  <c r="AA192" i="11" s="1"/>
  <c r="AB192" i="11" s="1" a="1"/>
  <c r="AB192" i="11" s="1"/>
  <c r="AC192" i="11" s="1" a="1"/>
  <c r="AC192" i="11" s="1"/>
  <c r="Y191" i="11" a="1"/>
  <c r="Y191" i="11" s="1"/>
  <c r="Z190" i="11" s="1"/>
  <c r="AA190" i="11" s="1" a="1"/>
  <c r="AA190" i="11" s="1"/>
  <c r="AB190" i="11" s="1" a="1"/>
  <c r="AB190" i="11" s="1"/>
  <c r="AC190" i="11" s="1" a="1"/>
  <c r="AC190" i="11" s="1"/>
  <c r="Z184" i="11"/>
  <c r="AA184" i="11" s="1" a="1"/>
  <c r="AA184" i="11" s="1"/>
  <c r="AB184" i="11" s="1" a="1"/>
  <c r="AB184" i="11" s="1"/>
  <c r="AC184" i="11" s="1" a="1"/>
  <c r="AC184" i="11" s="1"/>
  <c r="Y183" i="11" a="1"/>
  <c r="Y183" i="11" s="1"/>
  <c r="Z182" i="11" s="1"/>
  <c r="AA182" i="11" s="1" a="1"/>
  <c r="AA182" i="11" s="1"/>
  <c r="AB182" i="11" s="1" a="1"/>
  <c r="AB182" i="11" s="1"/>
  <c r="AC182" i="11" s="1" a="1"/>
  <c r="AC182" i="11" s="1"/>
  <c r="Z176" i="11"/>
  <c r="AA176" i="11" s="1" a="1"/>
  <c r="AA176" i="11" s="1"/>
  <c r="AB176" i="11" s="1" a="1"/>
  <c r="AB176" i="11" s="1"/>
  <c r="AC176" i="11" s="1" a="1"/>
  <c r="AC176" i="11" s="1"/>
  <c r="Y175" i="11" a="1"/>
  <c r="Y175" i="11" s="1"/>
  <c r="Z174" i="11" s="1"/>
  <c r="AA174" i="11" s="1" a="1"/>
  <c r="AA174" i="11" s="1"/>
  <c r="AB174" i="11" s="1" a="1"/>
  <c r="AB174" i="11" s="1"/>
  <c r="AC174" i="11" s="1" a="1"/>
  <c r="AC174" i="11" s="1"/>
  <c r="Z168" i="11"/>
  <c r="AA168" i="11" s="1" a="1"/>
  <c r="AA168" i="11" s="1"/>
  <c r="AB168" i="11" s="1" a="1"/>
  <c r="AB168" i="11" s="1"/>
  <c r="AC168" i="11" s="1" a="1"/>
  <c r="AC168" i="11" s="1"/>
  <c r="Y167" i="11" a="1"/>
  <c r="Y167" i="11" s="1"/>
  <c r="Z166" i="11" s="1"/>
  <c r="AA166" i="11" s="1" a="1"/>
  <c r="AA166" i="11" s="1"/>
  <c r="AB166" i="11" s="1" a="1"/>
  <c r="AB166" i="11" s="1"/>
  <c r="AC166" i="11" s="1" a="1"/>
  <c r="AC166" i="11" s="1"/>
  <c r="Z157" i="11"/>
  <c r="AA157" i="11" s="1" a="1"/>
  <c r="AA157" i="11" s="1"/>
  <c r="AB157" i="11" s="1" a="1"/>
  <c r="AB157" i="11" s="1"/>
  <c r="AC157" i="11" s="1" a="1"/>
  <c r="AC157" i="11" s="1"/>
  <c r="Z156" i="11"/>
  <c r="AA156" i="11" s="1" a="1"/>
  <c r="AA156" i="11" s="1"/>
  <c r="AB156" i="11" s="1" a="1"/>
  <c r="AB156" i="11" s="1"/>
  <c r="AC156" i="11" s="1" a="1"/>
  <c r="AC156" i="11" s="1"/>
  <c r="Y153" i="11" a="1"/>
  <c r="Y153" i="11" s="1"/>
  <c r="Z152" i="11" s="1"/>
  <c r="AA152" i="11" s="1" a="1"/>
  <c r="AA152" i="11" s="1"/>
  <c r="AB152" i="11" s="1" a="1"/>
  <c r="AB152" i="11" s="1"/>
  <c r="AC152" i="11" s="1" a="1"/>
  <c r="AC152" i="11" s="1"/>
  <c r="Y134" i="11" a="1"/>
  <c r="Y134" i="11" s="1"/>
  <c r="Z134" i="11" s="1"/>
  <c r="AA134" i="11" s="1" a="1"/>
  <c r="AA134" i="11" s="1"/>
  <c r="AB134" i="11" s="1" a="1"/>
  <c r="AB134" i="11" s="1"/>
  <c r="AC134" i="11" s="1" a="1"/>
  <c r="AC134" i="11" s="1"/>
  <c r="Y118" i="11" a="1"/>
  <c r="Y118" i="11" s="1"/>
  <c r="Z118" i="11" s="1"/>
  <c r="AA118" i="11" s="1" a="1"/>
  <c r="AA118" i="11" s="1"/>
  <c r="AB118" i="11" s="1" a="1"/>
  <c r="AB118" i="11" s="1"/>
  <c r="AC118" i="11" s="1" a="1"/>
  <c r="AC118" i="11" s="1"/>
  <c r="Z219" i="11"/>
  <c r="AA219" i="11" s="1" a="1"/>
  <c r="AA219" i="11" s="1"/>
  <c r="AB219" i="11" s="1" a="1"/>
  <c r="AB219" i="11" s="1"/>
  <c r="AC219" i="11" s="1" a="1"/>
  <c r="AC219" i="11" s="1"/>
  <c r="Z216" i="11"/>
  <c r="AA216" i="11" s="1" a="1"/>
  <c r="AA216" i="11" s="1"/>
  <c r="AB216" i="11" s="1" a="1"/>
  <c r="AB216" i="11" s="1"/>
  <c r="AC216" i="11" s="1" a="1"/>
  <c r="AC216" i="11" s="1"/>
  <c r="Z214" i="11"/>
  <c r="AA214" i="11" s="1" a="1"/>
  <c r="AA214" i="11" s="1"/>
  <c r="AB214" i="11" s="1" a="1"/>
  <c r="AB214" i="11" s="1"/>
  <c r="AC214" i="11" s="1" a="1"/>
  <c r="AC214" i="11" s="1"/>
  <c r="Z203" i="11"/>
  <c r="AA203" i="11" s="1" a="1"/>
  <c r="AA203" i="11" s="1"/>
  <c r="AB203" i="11" s="1" a="1"/>
  <c r="AB203" i="11" s="1"/>
  <c r="AC203" i="11" s="1" a="1"/>
  <c r="AC203" i="11" s="1"/>
  <c r="Z200" i="11"/>
  <c r="AA200" i="11" s="1" a="1"/>
  <c r="AA200" i="11" s="1"/>
  <c r="AB200" i="11" s="1" a="1"/>
  <c r="AB200" i="11" s="1"/>
  <c r="AC200" i="11" s="1" a="1"/>
  <c r="AC200" i="11" s="1"/>
  <c r="Z198" i="11"/>
  <c r="AA198" i="11" s="1" a="1"/>
  <c r="AA198" i="11" s="1"/>
  <c r="AB198" i="11" s="1" a="1"/>
  <c r="AB198" i="11" s="1"/>
  <c r="AC198" i="11" s="1" a="1"/>
  <c r="AC198" i="11" s="1"/>
  <c r="Z193" i="11"/>
  <c r="AA193" i="11" s="1" a="1"/>
  <c r="AA193" i="11" s="1"/>
  <c r="AB193" i="11" s="1" a="1"/>
  <c r="AB193" i="11" s="1"/>
  <c r="AC193" i="11" s="1" a="1"/>
  <c r="AC193" i="11" s="1"/>
  <c r="Z185" i="11"/>
  <c r="AA185" i="11" s="1" a="1"/>
  <c r="AA185" i="11" s="1"/>
  <c r="AB185" i="11" s="1" a="1"/>
  <c r="AB185" i="11" s="1"/>
  <c r="AC185" i="11" s="1" a="1"/>
  <c r="AC185" i="11" s="1"/>
  <c r="Z177" i="11"/>
  <c r="AA177" i="11" s="1" a="1"/>
  <c r="AA177" i="11" s="1"/>
  <c r="AB177" i="11" s="1" a="1"/>
  <c r="AB177" i="11" s="1"/>
  <c r="AC177" i="11" s="1" a="1"/>
  <c r="AC177" i="11" s="1"/>
  <c r="Z169" i="11"/>
  <c r="AA169" i="11" s="1" a="1"/>
  <c r="AA169" i="11" s="1"/>
  <c r="AB169" i="11" s="1" a="1"/>
  <c r="AB169" i="11" s="1"/>
  <c r="AC169" i="11" s="1" a="1"/>
  <c r="AC169" i="11" s="1"/>
  <c r="Z164" i="11"/>
  <c r="AA164" i="11" s="1" a="1"/>
  <c r="AA164" i="11" s="1"/>
  <c r="AB164" i="11" s="1" a="1"/>
  <c r="AB164" i="11" s="1"/>
  <c r="AC164" i="11" s="1" a="1"/>
  <c r="AC164" i="11" s="1"/>
  <c r="Y159" i="11" a="1"/>
  <c r="Y159" i="11" s="1"/>
  <c r="Z158" i="11" s="1"/>
  <c r="AA158" i="11" s="1" a="1"/>
  <c r="AA158" i="11" s="1"/>
  <c r="AB158" i="11" s="1" a="1"/>
  <c r="AB158" i="11" s="1"/>
  <c r="AC158" i="11" s="1" a="1"/>
  <c r="AC158" i="11" s="1"/>
  <c r="Y154" i="11" a="1"/>
  <c r="Y154" i="11" s="1"/>
  <c r="Z154" i="11" s="1"/>
  <c r="AA154" i="11" s="1" a="1"/>
  <c r="AA154" i="11" s="1"/>
  <c r="AB154" i="11" s="1" a="1"/>
  <c r="AB154" i="11" s="1"/>
  <c r="AC154" i="11" s="1" a="1"/>
  <c r="AC154" i="11" s="1"/>
  <c r="Z224" i="11"/>
  <c r="AA224" i="11" s="1" a="1"/>
  <c r="AA224" i="11" s="1"/>
  <c r="AB224" i="11" s="1" a="1"/>
  <c r="AB224" i="11" s="1"/>
  <c r="AC224" i="11" s="1" a="1"/>
  <c r="AC224" i="11" s="1"/>
  <c r="Z223" i="11"/>
  <c r="AA223" i="11" s="1" a="1"/>
  <c r="AA223" i="11" s="1"/>
  <c r="AB223" i="11" s="1" a="1"/>
  <c r="AB223" i="11" s="1"/>
  <c r="AC223" i="11" s="1" a="1"/>
  <c r="AC223" i="11" s="1"/>
  <c r="Z207" i="11"/>
  <c r="AA207" i="11" s="1" a="1"/>
  <c r="AA207" i="11" s="1"/>
  <c r="AB207" i="11" s="1" a="1"/>
  <c r="AB207" i="11" s="1"/>
  <c r="AC207" i="11" s="1" a="1"/>
  <c r="AC207" i="11" s="1"/>
  <c r="Z196" i="11"/>
  <c r="AA196" i="11" s="1" a="1"/>
  <c r="AA196" i="11" s="1"/>
  <c r="AB196" i="11" s="1" a="1"/>
  <c r="AB196" i="11" s="1"/>
  <c r="AC196" i="11" s="1" a="1"/>
  <c r="AC196" i="11" s="1"/>
  <c r="Y195" i="11" a="1"/>
  <c r="Y195" i="11" s="1"/>
  <c r="Z195" i="11" s="1"/>
  <c r="AA195" i="11" s="1" a="1"/>
  <c r="AA195" i="11" s="1"/>
  <c r="AB195" i="11" s="1" a="1"/>
  <c r="AB195" i="11" s="1"/>
  <c r="AC195" i="11" s="1" a="1"/>
  <c r="AC195" i="11" s="1"/>
  <c r="Z188" i="11"/>
  <c r="AA188" i="11" s="1" a="1"/>
  <c r="AA188" i="11" s="1"/>
  <c r="AB188" i="11" s="1" a="1"/>
  <c r="AB188" i="11" s="1"/>
  <c r="AC188" i="11" s="1" a="1"/>
  <c r="AC188" i="11" s="1"/>
  <c r="Y187" i="11" a="1"/>
  <c r="Y187" i="11" s="1"/>
  <c r="Z186" i="11" s="1"/>
  <c r="AA186" i="11" s="1" a="1"/>
  <c r="AA186" i="11" s="1"/>
  <c r="AB186" i="11" s="1" a="1"/>
  <c r="AB186" i="11" s="1"/>
  <c r="AC186" i="11" s="1" a="1"/>
  <c r="AC186" i="11" s="1"/>
  <c r="Z180" i="11"/>
  <c r="AA180" i="11" s="1" a="1"/>
  <c r="AA180" i="11" s="1"/>
  <c r="AB180" i="11" s="1" a="1"/>
  <c r="AB180" i="11" s="1"/>
  <c r="AC180" i="11" s="1" a="1"/>
  <c r="AC180" i="11" s="1"/>
  <c r="Y179" i="11" a="1"/>
  <c r="Y179" i="11" s="1"/>
  <c r="Z178" i="11" s="1"/>
  <c r="AA178" i="11" s="1" a="1"/>
  <c r="AA178" i="11" s="1"/>
  <c r="AB178" i="11" s="1" a="1"/>
  <c r="AB178" i="11" s="1"/>
  <c r="AC178" i="11" s="1" a="1"/>
  <c r="AC178" i="11" s="1"/>
  <c r="Z172" i="11"/>
  <c r="AA172" i="11" s="1" a="1"/>
  <c r="AA172" i="11" s="1"/>
  <c r="AB172" i="11" s="1" a="1"/>
  <c r="AB172" i="11" s="1"/>
  <c r="AC172" i="11" s="1" a="1"/>
  <c r="AC172" i="11" s="1"/>
  <c r="Y171" i="11" a="1"/>
  <c r="Y171" i="11" s="1"/>
  <c r="Z170" i="11" s="1"/>
  <c r="AA170" i="11" s="1" a="1"/>
  <c r="AA170" i="11" s="1"/>
  <c r="AB170" i="11" s="1" a="1"/>
  <c r="AB170" i="11" s="1"/>
  <c r="AC170" i="11" s="1" a="1"/>
  <c r="AC170" i="11" s="1"/>
  <c r="Y137" i="11" a="1"/>
  <c r="Y137" i="11" s="1"/>
  <c r="Z136" i="11" s="1"/>
  <c r="AA136" i="11" s="1" a="1"/>
  <c r="AA136" i="11" s="1"/>
  <c r="AB136" i="11" s="1" a="1"/>
  <c r="AB136" i="11" s="1"/>
  <c r="AC136" i="11" s="1" a="1"/>
  <c r="AC136" i="11" s="1"/>
  <c r="Y126" i="11" a="1"/>
  <c r="Y126" i="11" s="1"/>
  <c r="Z126" i="11" s="1"/>
  <c r="AA126" i="11" s="1" a="1"/>
  <c r="AA126" i="11" s="1"/>
  <c r="AB126" i="11" s="1" a="1"/>
  <c r="AB126" i="11" s="1"/>
  <c r="AC126" i="11" s="1" a="1"/>
  <c r="AC126" i="11" s="1"/>
  <c r="Y110" i="11" a="1"/>
  <c r="Y110" i="11" s="1"/>
  <c r="Z109" i="11" s="1"/>
  <c r="AA109" i="11" s="1" a="1"/>
  <c r="AA109" i="11" s="1"/>
  <c r="AB109" i="11" s="1" a="1"/>
  <c r="AB109" i="11" s="1"/>
  <c r="AC109" i="11" s="1" a="1"/>
  <c r="AC109" i="11" s="1"/>
  <c r="Y97" i="11" a="1"/>
  <c r="Y97" i="11" s="1"/>
  <c r="Z96" i="11" s="1"/>
  <c r="AA96" i="11" s="1" a="1"/>
  <c r="AA96" i="11" s="1"/>
  <c r="AB96" i="11" s="1" a="1"/>
  <c r="AB96" i="11" s="1"/>
  <c r="AC96" i="11" s="1" a="1"/>
  <c r="AC96" i="11" s="1"/>
  <c r="Z163" i="11"/>
  <c r="AA163" i="11" s="1" a="1"/>
  <c r="AA163" i="11" s="1"/>
  <c r="AB163" i="11" s="1" a="1"/>
  <c r="AB163" i="11" s="1"/>
  <c r="AC163" i="11" s="1" a="1"/>
  <c r="AC163" i="11" s="1"/>
  <c r="Z150" i="11"/>
  <c r="AA150" i="11" s="1" a="1"/>
  <c r="AA150" i="11" s="1"/>
  <c r="AB150" i="11" s="1" a="1"/>
  <c r="AB150" i="11" s="1"/>
  <c r="AC150" i="11" s="1" a="1"/>
  <c r="AC150" i="11" s="1"/>
  <c r="Z147" i="11"/>
  <c r="AA147" i="11" s="1" a="1"/>
  <c r="AA147" i="11" s="1"/>
  <c r="AB147" i="11" s="1" a="1"/>
  <c r="AB147" i="11" s="1"/>
  <c r="AC147" i="11" s="1" a="1"/>
  <c r="AC147" i="11" s="1"/>
  <c r="Z107" i="11"/>
  <c r="AA107" i="11" s="1" a="1"/>
  <c r="AA107" i="11" s="1"/>
  <c r="AB107" i="11" s="1" a="1"/>
  <c r="AB107" i="11" s="1"/>
  <c r="AC107" i="11" s="1" a="1"/>
  <c r="AC107" i="11" s="1"/>
  <c r="Z106" i="11"/>
  <c r="AA106" i="11" s="1" a="1"/>
  <c r="AA106" i="11" s="1"/>
  <c r="AB106" i="11" s="1" a="1"/>
  <c r="AB106" i="11" s="1"/>
  <c r="AC106" i="11" s="1" a="1"/>
  <c r="AC106" i="11" s="1"/>
  <c r="Y100" i="11" a="1"/>
  <c r="Y100" i="11" s="1"/>
  <c r="Z99" i="11" s="1"/>
  <c r="AA99" i="11" s="1" a="1"/>
  <c r="AA99" i="11" s="1"/>
  <c r="AB99" i="11" s="1" a="1"/>
  <c r="AB99" i="11" s="1"/>
  <c r="AC99" i="11" s="1" a="1"/>
  <c r="AC99" i="11" s="1"/>
  <c r="Y89" i="11" a="1"/>
  <c r="Y89" i="11" s="1"/>
  <c r="Z88" i="11" s="1"/>
  <c r="AA88" i="11" s="1" a="1"/>
  <c r="AA88" i="11" s="1"/>
  <c r="AB88" i="11" s="1" a="1"/>
  <c r="AB88" i="11" s="1"/>
  <c r="AC88" i="11" s="1" a="1"/>
  <c r="AC88" i="11" s="1"/>
  <c r="Y77" i="11" a="1"/>
  <c r="Y77" i="11" s="1"/>
  <c r="Z77" i="11" s="1"/>
  <c r="AA77" i="11" s="1" a="1"/>
  <c r="AA77" i="11" s="1"/>
  <c r="AB77" i="11" s="1" a="1"/>
  <c r="AB77" i="11" s="1"/>
  <c r="AC77" i="11" s="1" a="1"/>
  <c r="AC77" i="11" s="1"/>
  <c r="Z75" i="11"/>
  <c r="AA75" i="11" s="1" a="1"/>
  <c r="AA75" i="11" s="1"/>
  <c r="AB75" i="11" s="1" a="1"/>
  <c r="AB75" i="11" s="1"/>
  <c r="AC75" i="11" s="1" a="1"/>
  <c r="AC75" i="11" s="1"/>
  <c r="Z151" i="11"/>
  <c r="AA151" i="11" s="1" a="1"/>
  <c r="AA151" i="11" s="1"/>
  <c r="AB151" i="11" s="1" a="1"/>
  <c r="AB151" i="11" s="1"/>
  <c r="AC151" i="11" s="1" a="1"/>
  <c r="AC151" i="11" s="1"/>
  <c r="Z149" i="11"/>
  <c r="AA149" i="11" s="1" a="1"/>
  <c r="AA149" i="11" s="1"/>
  <c r="AB149" i="11" s="1" a="1"/>
  <c r="AB149" i="11" s="1"/>
  <c r="AC149" i="11" s="1" a="1"/>
  <c r="AC149" i="11" s="1"/>
  <c r="Z138" i="11"/>
  <c r="AA138" i="11" s="1" a="1"/>
  <c r="AA138" i="11" s="1"/>
  <c r="AB138" i="11" s="1" a="1"/>
  <c r="AB138" i="11" s="1"/>
  <c r="AC138" i="11" s="1" a="1"/>
  <c r="AC138" i="11" s="1"/>
  <c r="Z131" i="11"/>
  <c r="AA131" i="11" s="1" a="1"/>
  <c r="AA131" i="11" s="1"/>
  <c r="AB131" i="11" s="1" a="1"/>
  <c r="AB131" i="11" s="1"/>
  <c r="AC131" i="11" s="1" a="1"/>
  <c r="AC131" i="11" s="1"/>
  <c r="Y130" i="11" a="1"/>
  <c r="Y130" i="11" s="1"/>
  <c r="Z129" i="11" s="1"/>
  <c r="AA129" i="11" s="1" a="1"/>
  <c r="AA129" i="11" s="1"/>
  <c r="AB129" i="11" s="1" a="1"/>
  <c r="AB129" i="11" s="1"/>
  <c r="AC129" i="11" s="1" a="1"/>
  <c r="AC129" i="11" s="1"/>
  <c r="Z123" i="11"/>
  <c r="AA123" i="11" s="1" a="1"/>
  <c r="AA123" i="11" s="1"/>
  <c r="AB123" i="11" s="1" a="1"/>
  <c r="AB123" i="11" s="1"/>
  <c r="AC123" i="11" s="1" a="1"/>
  <c r="AC123" i="11" s="1"/>
  <c r="Y122" i="11" a="1"/>
  <c r="Y122" i="11" s="1"/>
  <c r="Z121" i="11" s="1"/>
  <c r="AA121" i="11" s="1" a="1"/>
  <c r="AA121" i="11" s="1"/>
  <c r="AB121" i="11" s="1" a="1"/>
  <c r="AB121" i="11" s="1"/>
  <c r="AC121" i="11" s="1" a="1"/>
  <c r="AC121" i="11" s="1"/>
  <c r="Z115" i="11"/>
  <c r="AA115" i="11" s="1" a="1"/>
  <c r="AA115" i="11" s="1"/>
  <c r="AB115" i="11" s="1" a="1"/>
  <c r="AB115" i="11" s="1"/>
  <c r="AC115" i="11" s="1" a="1"/>
  <c r="AC115" i="11" s="1"/>
  <c r="Y114" i="11" a="1"/>
  <c r="Y114" i="11" s="1"/>
  <c r="Z113" i="11" s="1"/>
  <c r="AA113" i="11" s="1" a="1"/>
  <c r="AA113" i="11" s="1"/>
  <c r="AB113" i="11" s="1" a="1"/>
  <c r="AB113" i="11" s="1"/>
  <c r="AC113" i="11" s="1" a="1"/>
  <c r="AC113" i="11" s="1"/>
  <c r="Y92" i="11" a="1"/>
  <c r="Y92" i="11" s="1"/>
  <c r="Z91" i="11" s="1"/>
  <c r="AA91" i="11" s="1" a="1"/>
  <c r="AA91" i="11" s="1"/>
  <c r="AB91" i="11" s="1" a="1"/>
  <c r="AB91" i="11" s="1"/>
  <c r="AC91" i="11" s="1" a="1"/>
  <c r="AC91" i="11" s="1"/>
  <c r="Y31" i="11" a="1"/>
  <c r="Y31" i="11" s="1"/>
  <c r="Z31" i="11" s="1"/>
  <c r="AA31" i="11" s="1" a="1"/>
  <c r="AA31" i="11" s="1"/>
  <c r="AB31" i="11" s="1" a="1"/>
  <c r="AB31" i="11" s="1"/>
  <c r="AC31" i="11" s="1" a="1"/>
  <c r="AC31" i="11" s="1"/>
  <c r="Z155" i="11"/>
  <c r="AA155" i="11" s="1" a="1"/>
  <c r="AA155" i="11" s="1"/>
  <c r="AB155" i="11" s="1" a="1"/>
  <c r="AB155" i="11" s="1"/>
  <c r="AC155" i="11" s="1" a="1"/>
  <c r="AC155" i="11" s="1"/>
  <c r="Z142" i="11"/>
  <c r="AA142" i="11" s="1" a="1"/>
  <c r="AA142" i="11" s="1"/>
  <c r="AB142" i="11" s="1" a="1"/>
  <c r="AB142" i="11" s="1"/>
  <c r="AC142" i="11" s="1" a="1"/>
  <c r="AC142" i="11" s="1"/>
  <c r="Z132" i="11"/>
  <c r="AA132" i="11" s="1" a="1"/>
  <c r="AA132" i="11" s="1"/>
  <c r="AB132" i="11" s="1" a="1"/>
  <c r="AB132" i="11" s="1"/>
  <c r="AC132" i="11" s="1" a="1"/>
  <c r="AC132" i="11" s="1"/>
  <c r="Z124" i="11"/>
  <c r="AA124" i="11" s="1" a="1"/>
  <c r="AA124" i="11" s="1"/>
  <c r="AB124" i="11" s="1" a="1"/>
  <c r="AB124" i="11" s="1"/>
  <c r="AC124" i="11" s="1" a="1"/>
  <c r="AC124" i="11" s="1"/>
  <c r="Z116" i="11"/>
  <c r="AA116" i="11" s="1" a="1"/>
  <c r="AA116" i="11" s="1"/>
  <c r="AB116" i="11" s="1" a="1"/>
  <c r="AB116" i="11" s="1"/>
  <c r="AC116" i="11" s="1" a="1"/>
  <c r="AC116" i="11" s="1"/>
  <c r="Z108" i="11"/>
  <c r="AA108" i="11" s="1" a="1"/>
  <c r="AA108" i="11" s="1"/>
  <c r="AB108" i="11" s="1" a="1"/>
  <c r="AB108" i="11" s="1"/>
  <c r="AC108" i="11" s="1" a="1"/>
  <c r="AC108" i="11" s="1"/>
  <c r="Y85" i="11" a="1"/>
  <c r="Y85" i="11" s="1"/>
  <c r="Z85" i="11" s="1"/>
  <c r="AA85" i="11" s="1" a="1"/>
  <c r="AA85" i="11" s="1"/>
  <c r="AB85" i="11" s="1" a="1"/>
  <c r="AB85" i="11" s="1"/>
  <c r="AC85" i="11" s="1" a="1"/>
  <c r="AC85" i="11" s="1"/>
  <c r="Z94" i="11"/>
  <c r="AA94" i="11" s="1" a="1"/>
  <c r="AA94" i="11" s="1"/>
  <c r="AB94" i="11" s="1" a="1"/>
  <c r="AB94" i="11" s="1"/>
  <c r="AC94" i="11" s="1" a="1"/>
  <c r="AC94" i="11" s="1"/>
  <c r="Z82" i="11"/>
  <c r="AA82" i="11" s="1" a="1"/>
  <c r="AA82" i="11" s="1"/>
  <c r="AB82" i="11" s="1" a="1"/>
  <c r="AB82" i="11" s="1"/>
  <c r="AC82" i="11" s="1" a="1"/>
  <c r="AC82" i="11" s="1"/>
  <c r="Y73" i="11" a="1"/>
  <c r="Y73" i="11" s="1"/>
  <c r="Z72" i="11" s="1"/>
  <c r="AA72" i="11" s="1" a="1"/>
  <c r="AA72" i="11" s="1"/>
  <c r="AB72" i="11" s="1" a="1"/>
  <c r="AB72" i="11" s="1"/>
  <c r="AC72" i="11" s="1" a="1"/>
  <c r="AC72" i="11" s="1"/>
  <c r="Z70" i="11"/>
  <c r="AA70" i="11" s="1" a="1"/>
  <c r="AA70" i="11" s="1"/>
  <c r="AB70" i="11" s="1" a="1"/>
  <c r="AB70" i="11" s="1"/>
  <c r="AC70" i="11" s="1" a="1"/>
  <c r="AC70" i="11" s="1"/>
  <c r="Y8" i="11" a="1"/>
  <c r="Y8" i="11" s="1"/>
  <c r="Z101" i="11"/>
  <c r="AA101" i="11" s="1" a="1"/>
  <c r="AA101" i="11" s="1"/>
  <c r="AB101" i="11" s="1" a="1"/>
  <c r="AB101" i="11" s="1"/>
  <c r="AC101" i="11" s="1" a="1"/>
  <c r="AC101" i="11" s="1"/>
  <c r="Z93" i="11"/>
  <c r="AA93" i="11" s="1" a="1"/>
  <c r="AA93" i="11" s="1"/>
  <c r="AB93" i="11" s="1" a="1"/>
  <c r="AB93" i="11" s="1"/>
  <c r="AC93" i="11" s="1" a="1"/>
  <c r="AC93" i="11" s="1"/>
  <c r="Y81" i="11" a="1"/>
  <c r="Y81" i="11" s="1"/>
  <c r="Z80" i="11" s="1"/>
  <c r="AA80" i="11" s="1" a="1"/>
  <c r="AA80" i="11" s="1"/>
  <c r="AB80" i="11" s="1" a="1"/>
  <c r="AB80" i="11" s="1"/>
  <c r="AC80" i="11" s="1" a="1"/>
  <c r="AC80" i="11" s="1"/>
  <c r="Y69" i="11" a="1"/>
  <c r="Y69" i="11" s="1"/>
  <c r="Z68" i="11" s="1"/>
  <c r="AA68" i="11" s="1" a="1"/>
  <c r="AA68" i="11" s="1"/>
  <c r="AB68" i="11" s="1" a="1"/>
  <c r="AB68" i="11" s="1"/>
  <c r="AC68" i="11" s="1" a="1"/>
  <c r="AC68" i="11" s="1"/>
  <c r="Z66" i="11"/>
  <c r="AA66" i="11" s="1" a="1"/>
  <c r="AA66" i="11" s="1"/>
  <c r="AB66" i="11" s="1" a="1"/>
  <c r="AB66" i="11" s="1"/>
  <c r="AC66" i="11" s="1" a="1"/>
  <c r="AC66" i="11" s="1"/>
  <c r="Z63" i="11"/>
  <c r="AA63" i="11" s="1" a="1"/>
  <c r="AA63" i="11" s="1"/>
  <c r="AB63" i="11" s="1" a="1"/>
  <c r="AB63" i="11" s="1"/>
  <c r="AC63" i="11" s="1" a="1"/>
  <c r="AC63" i="11" s="1"/>
  <c r="Y47" i="11" a="1"/>
  <c r="Y47" i="11" s="1"/>
  <c r="Z46" i="11" s="1"/>
  <c r="AA46" i="11" s="1" a="1"/>
  <c r="AA46" i="11" s="1"/>
  <c r="AB46" i="11" s="1" a="1"/>
  <c r="AB46" i="11" s="1"/>
  <c r="AC46" i="11" s="1" a="1"/>
  <c r="AC46" i="11" s="1"/>
  <c r="Z105" i="11"/>
  <c r="AA105" i="11" s="1" a="1"/>
  <c r="AA105" i="11" s="1"/>
  <c r="AB105" i="11" s="1" a="1"/>
  <c r="AB105" i="11" s="1"/>
  <c r="AC105" i="11" s="1" a="1"/>
  <c r="AC105" i="11" s="1"/>
  <c r="Z83" i="11"/>
  <c r="AA83" i="11" s="1" a="1"/>
  <c r="AA83" i="11" s="1"/>
  <c r="AB83" i="11" s="1" a="1"/>
  <c r="AB83" i="11" s="1"/>
  <c r="AC83" i="11" s="1" a="1"/>
  <c r="AC83" i="11" s="1"/>
  <c r="Y56" i="11" a="1"/>
  <c r="Y56" i="11" s="1"/>
  <c r="Z55" i="11" s="1"/>
  <c r="AA55" i="11" s="1" a="1"/>
  <c r="AA55" i="11" s="1"/>
  <c r="AB55" i="11" s="1" a="1"/>
  <c r="AB55" i="11" s="1"/>
  <c r="AC55" i="11" s="1" a="1"/>
  <c r="AC55" i="11" s="1"/>
  <c r="Z65" i="11"/>
  <c r="AA65" i="11" s="1" a="1"/>
  <c r="AA65" i="11" s="1"/>
  <c r="AB65" i="11" s="1" a="1"/>
  <c r="AB65" i="11" s="1"/>
  <c r="AC65" i="11" s="1" a="1"/>
  <c r="AC65" i="11" s="1"/>
  <c r="Z60" i="11"/>
  <c r="AA60" i="11" s="1" a="1"/>
  <c r="AA60" i="11" s="1"/>
  <c r="AB60" i="11" s="1" a="1"/>
  <c r="AB60" i="11" s="1"/>
  <c r="AC60" i="11" s="1" a="1"/>
  <c r="AC60" i="11" s="1"/>
  <c r="Z57" i="11"/>
  <c r="AA57" i="11" s="1" a="1"/>
  <c r="AA57" i="11" s="1"/>
  <c r="AB57" i="11" s="1" a="1"/>
  <c r="AB57" i="11" s="1"/>
  <c r="AC57" i="11" s="1" a="1"/>
  <c r="AC57" i="11" s="1"/>
  <c r="Z32" i="11"/>
  <c r="AA32" i="11" s="1" a="1"/>
  <c r="AA32" i="11" s="1"/>
  <c r="AB32" i="11" s="1" a="1"/>
  <c r="AB32" i="11" s="1"/>
  <c r="AC32" i="11" s="1" a="1"/>
  <c r="AC32" i="11" s="1"/>
  <c r="Z26" i="11"/>
  <c r="AA26" i="11" s="1" a="1"/>
  <c r="AA26" i="11" s="1"/>
  <c r="AB26" i="11" s="1" a="1"/>
  <c r="AB26" i="11" s="1"/>
  <c r="AC26" i="11" s="1" a="1"/>
  <c r="AC26" i="11" s="1"/>
  <c r="Z61" i="11"/>
  <c r="AA61" i="11" s="1" a="1"/>
  <c r="AA61" i="11" s="1"/>
  <c r="AB61" i="11" s="1" a="1"/>
  <c r="AB61" i="11" s="1"/>
  <c r="AC61" i="11" s="1" a="1"/>
  <c r="AC61" i="11" s="1"/>
  <c r="Z59" i="11"/>
  <c r="AA59" i="11" s="1" a="1"/>
  <c r="AA59" i="11" s="1"/>
  <c r="AB59" i="11" s="1" a="1"/>
  <c r="AB59" i="11" s="1"/>
  <c r="AC59" i="11" s="1" a="1"/>
  <c r="AC59" i="11" s="1"/>
  <c r="Z48" i="11"/>
  <c r="AA48" i="11" s="1" a="1"/>
  <c r="AA48" i="11" s="1"/>
  <c r="AB48" i="11" s="1" a="1"/>
  <c r="AB48" i="11" s="1"/>
  <c r="AC48" i="11" s="1" a="1"/>
  <c r="AC48" i="11" s="1"/>
  <c r="Z45" i="11"/>
  <c r="AA45" i="11" s="1" a="1"/>
  <c r="AA45" i="11" s="1"/>
  <c r="AB45" i="11" s="1" a="1"/>
  <c r="AB45" i="11" s="1"/>
  <c r="AC45" i="11" s="1" a="1"/>
  <c r="AC45" i="11" s="1"/>
  <c r="Z13" i="11"/>
  <c r="AA13" i="11" s="1" a="1"/>
  <c r="AA13" i="11" s="1"/>
  <c r="AB13" i="11" s="1" a="1"/>
  <c r="AB13" i="11" s="1"/>
  <c r="AC13" i="11" s="1" a="1"/>
  <c r="AC13" i="11" s="1"/>
  <c r="Z42" i="11"/>
  <c r="AA42" i="11" s="1" a="1"/>
  <c r="AA42" i="11" s="1"/>
  <c r="AB42" i="11" s="1" a="1"/>
  <c r="AB42" i="11" s="1"/>
  <c r="AC42" i="11" s="1" a="1"/>
  <c r="AC42" i="11" s="1"/>
  <c r="Z52" i="11"/>
  <c r="AA52" i="11" s="1" a="1"/>
  <c r="AA52" i="11" s="1"/>
  <c r="AB52" i="11" s="1" a="1"/>
  <c r="AB52" i="11" s="1"/>
  <c r="AC52" i="11" s="1" a="1"/>
  <c r="AC52" i="11" s="1"/>
  <c r="Z37" i="11"/>
  <c r="AA37" i="11" s="1" a="1"/>
  <c r="AA37" i="11" s="1"/>
  <c r="AB37" i="11" s="1" a="1"/>
  <c r="AB37" i="11" s="1"/>
  <c r="AC37" i="11" s="1" a="1"/>
  <c r="AC37" i="11" s="1"/>
  <c r="Z33" i="11"/>
  <c r="AA33" i="11" s="1" a="1"/>
  <c r="AA33" i="11" s="1"/>
  <c r="AB33" i="11" s="1" a="1"/>
  <c r="AB33" i="11" s="1"/>
  <c r="AC33" i="11" s="1" a="1"/>
  <c r="AC33" i="11" s="1"/>
  <c r="Z5" i="11"/>
  <c r="AA5" i="11" s="1" a="1"/>
  <c r="AA5" i="11" s="1"/>
  <c r="AB5" i="11" s="1" a="1"/>
  <c r="AB5" i="11" s="1"/>
  <c r="AC5" i="11" s="1" a="1"/>
  <c r="AC5" i="11" s="1"/>
  <c r="Z40" i="11"/>
  <c r="AA40" i="11" s="1" a="1"/>
  <c r="AA40" i="11" s="1"/>
  <c r="AB40" i="11" s="1" a="1"/>
  <c r="AB40" i="11" s="1"/>
  <c r="AC40" i="11" s="1" a="1"/>
  <c r="AC40" i="11" s="1"/>
  <c r="Z17" i="11"/>
  <c r="AA17" i="11" s="1" a="1"/>
  <c r="AA17" i="11" s="1"/>
  <c r="AB17" i="11" s="1" a="1"/>
  <c r="AB17" i="11" s="1"/>
  <c r="AC17" i="11" s="1" a="1"/>
  <c r="AC17" i="11" s="1"/>
  <c r="Z25" i="11"/>
  <c r="AA25" i="11" s="1" a="1"/>
  <c r="AA25" i="11" s="1"/>
  <c r="AB25" i="11" s="1" a="1"/>
  <c r="AB25" i="11" s="1"/>
  <c r="AC25" i="11" s="1" a="1"/>
  <c r="AC25" i="11" s="1"/>
  <c r="Z16" i="11"/>
  <c r="AA16" i="11" s="1" a="1"/>
  <c r="AA16" i="11" s="1"/>
  <c r="AB16" i="11" s="1" a="1"/>
  <c r="AB16" i="11" s="1"/>
  <c r="AC16" i="11" s="1" a="1"/>
  <c r="AC16" i="11" s="1"/>
  <c r="Z20" i="11"/>
  <c r="AA20" i="11" s="1" a="1"/>
  <c r="AA20" i="11" s="1"/>
  <c r="AB20" i="11" s="1" a="1"/>
  <c r="AB20" i="11" s="1"/>
  <c r="AC20" i="11" s="1" a="1"/>
  <c r="AC20" i="11" s="1"/>
  <c r="Z12" i="11"/>
  <c r="AA12" i="11" s="1" a="1"/>
  <c r="AA12" i="11" s="1"/>
  <c r="AB12" i="11" s="1" a="1"/>
  <c r="AB12" i="11" s="1"/>
  <c r="AC12" i="11" s="1" a="1"/>
  <c r="AC12" i="11" s="1"/>
  <c r="Z19" i="11"/>
  <c r="AA19" i="11" s="1" a="1"/>
  <c r="AA19" i="11" s="1"/>
  <c r="AB19" i="11" s="1" a="1"/>
  <c r="AB19" i="11" s="1"/>
  <c r="AC19" i="11" s="1" a="1"/>
  <c r="AC19" i="11" s="1"/>
  <c r="Z11" i="11"/>
  <c r="AA11" i="11" s="1" a="1"/>
  <c r="AA11" i="11" s="1"/>
  <c r="AB11" i="11" s="1" a="1"/>
  <c r="AB11" i="11" s="1"/>
  <c r="AC11" i="11" s="1" a="1"/>
  <c r="AC11" i="11" s="1"/>
  <c r="Z23" i="11"/>
  <c r="AA23" i="11" s="1" a="1"/>
  <c r="AA23" i="11" s="1"/>
  <c r="AB23" i="11" s="1" a="1"/>
  <c r="AB23" i="11" s="1"/>
  <c r="AC23" i="11" s="1" a="1"/>
  <c r="AC23" i="11" s="1"/>
  <c r="Z18" i="11"/>
  <c r="AA18" i="11" s="1" a="1"/>
  <c r="AA18" i="11" s="1"/>
  <c r="AB18" i="11" s="1" a="1"/>
  <c r="AB18" i="11" s="1"/>
  <c r="AC18" i="11" s="1" a="1"/>
  <c r="AC18" i="11" s="1"/>
  <c r="AO251" i="16"/>
  <c r="AO246" i="16"/>
  <c r="AO258" i="16"/>
  <c r="AO242" i="16"/>
  <c r="AO301" i="16"/>
  <c r="AO300" i="16"/>
  <c r="AO299" i="16"/>
  <c r="AO298" i="16"/>
  <c r="AO297" i="16"/>
  <c r="AO296" i="16"/>
  <c r="AO295" i="16"/>
  <c r="AO294" i="16"/>
  <c r="AO293" i="16"/>
  <c r="AO292" i="16"/>
  <c r="AO291" i="16"/>
  <c r="AO290" i="16"/>
  <c r="AO289" i="16"/>
  <c r="AO288" i="16"/>
  <c r="AO287" i="16"/>
  <c r="AO286" i="16"/>
  <c r="AO285" i="16"/>
  <c r="AO284" i="16"/>
  <c r="AO283" i="16"/>
  <c r="AO282" i="16"/>
  <c r="AO281" i="16"/>
  <c r="AO280" i="16"/>
  <c r="AO279" i="16"/>
  <c r="AO278" i="16"/>
  <c r="AO277" i="16"/>
  <c r="AO276" i="16"/>
  <c r="AO275" i="16"/>
  <c r="AO274" i="16"/>
  <c r="AO273" i="16"/>
  <c r="AO272" i="16"/>
  <c r="AO271" i="16"/>
  <c r="AO270" i="16"/>
  <c r="AO269" i="16"/>
  <c r="AO268" i="16"/>
  <c r="AO267" i="16"/>
  <c r="AO266" i="16"/>
  <c r="AO265" i="16"/>
  <c r="AO264" i="16"/>
  <c r="AO263" i="16"/>
  <c r="AO261" i="16"/>
  <c r="AO262" i="16"/>
  <c r="AO254" i="16"/>
  <c r="AO250" i="16"/>
  <c r="AO215" i="16"/>
  <c r="AO211" i="16"/>
  <c r="AO207" i="16"/>
  <c r="AO203" i="16"/>
  <c r="AO199" i="16"/>
  <c r="AO230" i="16"/>
  <c r="AO226" i="16"/>
  <c r="AO222" i="16"/>
  <c r="AO218" i="16"/>
  <c r="AO197" i="16"/>
  <c r="AO193" i="16"/>
  <c r="AO190" i="16"/>
  <c r="AO185" i="16"/>
  <c r="AO182" i="16"/>
  <c r="AO177" i="16"/>
  <c r="AO174" i="16"/>
  <c r="AO169" i="16"/>
  <c r="AO192" i="16"/>
  <c r="AO188" i="16"/>
  <c r="AO184" i="16"/>
  <c r="AO180" i="16"/>
  <c r="AO176" i="16"/>
  <c r="AO172" i="16"/>
  <c r="AO138" i="16"/>
  <c r="AO134" i="16"/>
  <c r="AO130" i="16"/>
  <c r="AO114" i="16"/>
  <c r="AO111" i="16"/>
  <c r="AO106" i="16"/>
  <c r="AO103" i="16"/>
  <c r="AO98" i="16"/>
  <c r="AO95" i="16"/>
  <c r="AO90" i="16"/>
  <c r="AO87" i="16"/>
  <c r="AO135" i="16"/>
  <c r="AO131" i="16"/>
  <c r="AO127" i="16"/>
  <c r="AO126" i="16"/>
  <c r="AO58" i="16"/>
  <c r="AO59" i="16"/>
  <c r="AO12" i="16"/>
  <c r="AO117" i="16"/>
  <c r="AO113" i="16"/>
  <c r="AO109" i="16"/>
  <c r="AO105" i="16"/>
  <c r="AO101" i="16"/>
  <c r="AO97" i="16"/>
  <c r="AO93" i="16"/>
  <c r="AO89" i="16"/>
  <c r="AO85" i="16"/>
  <c r="AO65" i="16"/>
  <c r="AO66" i="16"/>
  <c r="AO27" i="16"/>
  <c r="AO44" i="16"/>
  <c r="AO50" i="16"/>
  <c r="AO5" i="16"/>
  <c r="AO21" i="16"/>
  <c r="AO7" i="16"/>
  <c r="AO23" i="16"/>
  <c r="AO39" i="16"/>
  <c r="AO32" i="16"/>
  <c r="AO11" i="16"/>
  <c r="AO34" i="16"/>
  <c r="AO24" i="16"/>
  <c r="AO25" i="16"/>
  <c r="AO9" i="16"/>
  <c r="AO51" i="16"/>
  <c r="AO36" i="16"/>
  <c r="AO49" i="16"/>
  <c r="Z307" i="8"/>
  <c r="AA307" i="8" s="1"/>
  <c r="Z305" i="8"/>
  <c r="AA305" i="8" s="1"/>
  <c r="Z303" i="8"/>
  <c r="AA303" i="8" s="1"/>
  <c r="Z299" i="8"/>
  <c r="AA299" i="8" s="1"/>
  <c r="Z295" i="8"/>
  <c r="AA295" i="8" s="1"/>
  <c r="Z291" i="8"/>
  <c r="AA291" i="8" s="1"/>
  <c r="Z285" i="8"/>
  <c r="AA285" i="8" s="1"/>
  <c r="Z286" i="8"/>
  <c r="AA286" i="8" s="1"/>
  <c r="Z277" i="8"/>
  <c r="AA277" i="8" s="1"/>
  <c r="Z278" i="8"/>
  <c r="AA278" i="8" s="1"/>
  <c r="Z269" i="8"/>
  <c r="AA269" i="8" s="1"/>
  <c r="Z270" i="8"/>
  <c r="AA270" i="8" s="1"/>
  <c r="Z261" i="8"/>
  <c r="AA261" i="8" s="1"/>
  <c r="Z262" i="8"/>
  <c r="AA262" i="8" s="1"/>
  <c r="Z300" i="8"/>
  <c r="AA300" i="8" s="1"/>
  <c r="Z296" i="8"/>
  <c r="AA296" i="8" s="1"/>
  <c r="Z292" i="8"/>
  <c r="AA292" i="8" s="1"/>
  <c r="Z287" i="8"/>
  <c r="AA287" i="8" s="1"/>
  <c r="Z288" i="8"/>
  <c r="AA288" i="8" s="1"/>
  <c r="Z279" i="8"/>
  <c r="AA279" i="8" s="1"/>
  <c r="Z280" i="8"/>
  <c r="AA280" i="8" s="1"/>
  <c r="Z271" i="8"/>
  <c r="AA271" i="8" s="1"/>
  <c r="Z272" i="8"/>
  <c r="AA272" i="8" s="1"/>
  <c r="Z263" i="8"/>
  <c r="AA263" i="8" s="1"/>
  <c r="Z264" i="8"/>
  <c r="AA264" i="8" s="1"/>
  <c r="Z301" i="8"/>
  <c r="AA301" i="8" s="1"/>
  <c r="Z297" i="8"/>
  <c r="AA297" i="8" s="1"/>
  <c r="Z293" i="8"/>
  <c r="AA293" i="8" s="1"/>
  <c r="Z281" i="8"/>
  <c r="AA281" i="8" s="1"/>
  <c r="Z282" i="8"/>
  <c r="AA282" i="8" s="1"/>
  <c r="Z273" i="8"/>
  <c r="AA273" i="8" s="1"/>
  <c r="Z274" i="8"/>
  <c r="AA274" i="8" s="1"/>
  <c r="Z265" i="8"/>
  <c r="AA265" i="8" s="1"/>
  <c r="Z266" i="8"/>
  <c r="AA266" i="8" s="1"/>
  <c r="Z257" i="8"/>
  <c r="AA257" i="8" s="1"/>
  <c r="Z258" i="8"/>
  <c r="AA258" i="8" s="1"/>
  <c r="Z298" i="8"/>
  <c r="AA298" i="8" s="1"/>
  <c r="Z294" i="8"/>
  <c r="AA294" i="8" s="1"/>
  <c r="Z290" i="8"/>
  <c r="AA290" i="8" s="1"/>
  <c r="Z283" i="8"/>
  <c r="AA283" i="8" s="1"/>
  <c r="Z284" i="8"/>
  <c r="AA284" i="8" s="1"/>
  <c r="Z275" i="8"/>
  <c r="AA275" i="8" s="1"/>
  <c r="Z276" i="8"/>
  <c r="AA276" i="8" s="1"/>
  <c r="Z267" i="8"/>
  <c r="AA267" i="8" s="1"/>
  <c r="Z268" i="8"/>
  <c r="AA268" i="8" s="1"/>
  <c r="Z259" i="8"/>
  <c r="AA259" i="8" s="1"/>
  <c r="Z260" i="8"/>
  <c r="AA260" i="8" s="1"/>
  <c r="Z254" i="8"/>
  <c r="AA254" i="8" s="1"/>
  <c r="Z250" i="8"/>
  <c r="AA250" i="8" s="1"/>
  <c r="Z246" i="8"/>
  <c r="AA246" i="8" s="1"/>
  <c r="Z242" i="8"/>
  <c r="AA242" i="8" s="1"/>
  <c r="Z211" i="8"/>
  <c r="AA211" i="8" s="1"/>
  <c r="Z209" i="8"/>
  <c r="AA209" i="8" s="1"/>
  <c r="Z207" i="8"/>
  <c r="AA207" i="8" s="1"/>
  <c r="Z205" i="8"/>
  <c r="AA205" i="8" s="1"/>
  <c r="Z203" i="8"/>
  <c r="AA203" i="8" s="1"/>
  <c r="Y189" i="8" a="1"/>
  <c r="Y189" i="8" s="1"/>
  <c r="Z189" i="8" s="1"/>
  <c r="AA189" i="8" s="1"/>
  <c r="Y188" i="8" a="1"/>
  <c r="Y188" i="8" s="1"/>
  <c r="Y187" i="8" a="1"/>
  <c r="Y187" i="8" s="1"/>
  <c r="Y186" i="8" a="1"/>
  <c r="Y186" i="8" s="1"/>
  <c r="Y185" i="8" a="1"/>
  <c r="Y185" i="8" s="1"/>
  <c r="Y184" i="8" a="1"/>
  <c r="Y184" i="8" s="1"/>
  <c r="Y183" i="8" a="1"/>
  <c r="Y183" i="8" s="1"/>
  <c r="Y182" i="8" a="1"/>
  <c r="Y182" i="8" s="1"/>
  <c r="Y181" i="8" a="1"/>
  <c r="Y181" i="8" s="1"/>
  <c r="Y180" i="8" a="1"/>
  <c r="Y180" i="8" s="1"/>
  <c r="Z139" i="8"/>
  <c r="AA139" i="8" s="1"/>
  <c r="Z136" i="8"/>
  <c r="AA136" i="8" s="1"/>
  <c r="Z75" i="8"/>
  <c r="AA75" i="8" s="1"/>
  <c r="Z96" i="8"/>
  <c r="AA96" i="8" s="1"/>
  <c r="Z24" i="8"/>
  <c r="AA24" i="8" s="1"/>
  <c r="Z66" i="8"/>
  <c r="AA66" i="8" s="1"/>
  <c r="Z154" i="8"/>
  <c r="AA154" i="8" s="1"/>
  <c r="Z150" i="8"/>
  <c r="AA150" i="8" s="1"/>
  <c r="Z137" i="8"/>
  <c r="AA137" i="8" s="1"/>
  <c r="Z115" i="8"/>
  <c r="AA115" i="8" s="1"/>
  <c r="Z79" i="8"/>
  <c r="AA79" i="8" s="1"/>
  <c r="Z41" i="8"/>
  <c r="AA41" i="8" s="1"/>
  <c r="Z30" i="8"/>
  <c r="AA30" i="8" s="1"/>
  <c r="Z114" i="8"/>
  <c r="AA114" i="8" s="1"/>
  <c r="Z18" i="8"/>
  <c r="AA18" i="8" s="1"/>
  <c r="Z57" i="8"/>
  <c r="AA57" i="8" s="1"/>
  <c r="Z84" i="8"/>
  <c r="AA84" i="8" s="1"/>
  <c r="Z129" i="8"/>
  <c r="AA129" i="8" s="1"/>
  <c r="Z140" i="8"/>
  <c r="AA140" i="8" s="1"/>
  <c r="Z83" i="8"/>
  <c r="AA83" i="8" s="1"/>
  <c r="Z68" i="8"/>
  <c r="AA68" i="8" s="1"/>
  <c r="Y106" i="8" a="1"/>
  <c r="Y106" i="8" s="1"/>
  <c r="Z91" i="8" s="1"/>
  <c r="AA91" i="8" s="1"/>
  <c r="Y121" i="8" a="1"/>
  <c r="Y121" i="8" s="1"/>
  <c r="Z72" i="8" s="1"/>
  <c r="AA72" i="8" s="1"/>
  <c r="Y77" i="8" a="1"/>
  <c r="Y77" i="8" s="1"/>
  <c r="Z78" i="8" s="1"/>
  <c r="AA78" i="8" s="1"/>
  <c r="Y118" i="8" a="1"/>
  <c r="Y118" i="8" s="1"/>
  <c r="Z45" i="8" s="1"/>
  <c r="AA45" i="8" s="1"/>
  <c r="Y113" i="8" a="1"/>
  <c r="Y113" i="8" s="1"/>
  <c r="Z128" i="8" s="1"/>
  <c r="AA128" i="8" s="1"/>
  <c r="Y54" i="8" a="1"/>
  <c r="Y54" i="8" s="1"/>
  <c r="Z69" i="8" s="1"/>
  <c r="AA69" i="8" s="1"/>
  <c r="Z13" i="8"/>
  <c r="AA13" i="8" s="1"/>
  <c r="Z22" i="8"/>
  <c r="AA22" i="8" s="1"/>
  <c r="Z60" i="8"/>
  <c r="AA60" i="8" s="1"/>
  <c r="Z50" i="8"/>
  <c r="AA50" i="8" s="1"/>
  <c r="Y4" i="8" a="1"/>
  <c r="Y4" i="8" s="1"/>
  <c r="Z119" i="8" s="1"/>
  <c r="AA119" i="8" s="1"/>
  <c r="Y34" i="8" a="1"/>
  <c r="Y34" i="8" s="1"/>
  <c r="Z49" i="8" s="1"/>
  <c r="AA49" i="8" s="1"/>
  <c r="W298" i="6"/>
  <c r="X298" i="6" s="1" a="1"/>
  <c r="X298" i="6" s="1"/>
  <c r="Y298" i="6" s="1" a="1"/>
  <c r="Y298" i="6" s="1"/>
  <c r="Z298" i="6" s="1" a="1"/>
  <c r="Z298" i="6" s="1"/>
  <c r="W295" i="6"/>
  <c r="X295" i="6" s="1" a="1"/>
  <c r="X295" i="6" s="1"/>
  <c r="Y295" i="6" s="1" a="1"/>
  <c r="Y295" i="6" s="1"/>
  <c r="Z295" i="6" s="1" a="1"/>
  <c r="Z295" i="6" s="1"/>
  <c r="W282" i="6"/>
  <c r="X282" i="6" s="1" a="1"/>
  <c r="X282" i="6" s="1"/>
  <c r="Y282" i="6" s="1" a="1"/>
  <c r="Y282" i="6" s="1"/>
  <c r="Z282" i="6" s="1" a="1"/>
  <c r="Z282" i="6" s="1"/>
  <c r="W279" i="6"/>
  <c r="X279" i="6" s="1" a="1"/>
  <c r="X279" i="6" s="1"/>
  <c r="Y279" i="6" s="1" a="1"/>
  <c r="Y279" i="6" s="1"/>
  <c r="Z279" i="6" s="1" a="1"/>
  <c r="Z279" i="6" s="1"/>
  <c r="W266" i="6"/>
  <c r="X266" i="6" s="1" a="1"/>
  <c r="X266" i="6" s="1"/>
  <c r="Y266" i="6" s="1" a="1"/>
  <c r="Y266" i="6" s="1"/>
  <c r="Z266" i="6" s="1" a="1"/>
  <c r="Z266" i="6" s="1"/>
  <c r="W263" i="6"/>
  <c r="X263" i="6" s="1" a="1"/>
  <c r="X263" i="6" s="1"/>
  <c r="Y263" i="6" s="1" a="1"/>
  <c r="Y263" i="6" s="1"/>
  <c r="Z263" i="6" s="1" a="1"/>
  <c r="Z263" i="6" s="1"/>
  <c r="W250" i="6"/>
  <c r="X250" i="6" s="1" a="1"/>
  <c r="X250" i="6" s="1"/>
  <c r="Y250" i="6" s="1" a="1"/>
  <c r="Y250" i="6" s="1"/>
  <c r="Z250" i="6" s="1" a="1"/>
  <c r="Z250" i="6" s="1"/>
  <c r="W247" i="6"/>
  <c r="X247" i="6" s="1" a="1"/>
  <c r="X247" i="6" s="1"/>
  <c r="Y247" i="6" s="1" a="1"/>
  <c r="Y247" i="6" s="1"/>
  <c r="Z247" i="6" s="1" a="1"/>
  <c r="Z247" i="6" s="1"/>
  <c r="W302" i="6"/>
  <c r="X302" i="6" s="1" a="1"/>
  <c r="X302" i="6" s="1"/>
  <c r="Y302" i="6" s="1" a="1"/>
  <c r="Y302" i="6" s="1"/>
  <c r="Z302" i="6" s="1" a="1"/>
  <c r="Z302" i="6" s="1"/>
  <c r="W299" i="6"/>
  <c r="X299" i="6" s="1" a="1"/>
  <c r="X299" i="6" s="1"/>
  <c r="Y299" i="6" s="1" a="1"/>
  <c r="Y299" i="6" s="1"/>
  <c r="Z299" i="6" s="1" a="1"/>
  <c r="Z299" i="6" s="1"/>
  <c r="W297" i="6"/>
  <c r="X297" i="6" s="1" a="1"/>
  <c r="X297" i="6" s="1"/>
  <c r="Y297" i="6" s="1" a="1"/>
  <c r="Y297" i="6" s="1"/>
  <c r="Z297" i="6" s="1" a="1"/>
  <c r="Z297" i="6" s="1"/>
  <c r="W286" i="6"/>
  <c r="X286" i="6" s="1" a="1"/>
  <c r="X286" i="6" s="1"/>
  <c r="Y286" i="6" s="1" a="1"/>
  <c r="Y286" i="6" s="1"/>
  <c r="Z286" i="6" s="1" a="1"/>
  <c r="Z286" i="6" s="1"/>
  <c r="W283" i="6"/>
  <c r="X283" i="6" s="1" a="1"/>
  <c r="X283" i="6" s="1"/>
  <c r="Y283" i="6" s="1" a="1"/>
  <c r="Y283" i="6" s="1"/>
  <c r="Z283" i="6" s="1" a="1"/>
  <c r="Z283" i="6" s="1"/>
  <c r="W281" i="6"/>
  <c r="X281" i="6" s="1" a="1"/>
  <c r="X281" i="6" s="1"/>
  <c r="Y281" i="6" s="1" a="1"/>
  <c r="Y281" i="6" s="1"/>
  <c r="Z281" i="6" s="1" a="1"/>
  <c r="Z281" i="6" s="1"/>
  <c r="W270" i="6"/>
  <c r="X270" i="6" s="1" a="1"/>
  <c r="X270" i="6" s="1"/>
  <c r="Y270" i="6" s="1" a="1"/>
  <c r="Y270" i="6" s="1"/>
  <c r="Z270" i="6" s="1" a="1"/>
  <c r="Z270" i="6" s="1"/>
  <c r="W267" i="6"/>
  <c r="X267" i="6" s="1" a="1"/>
  <c r="X267" i="6" s="1"/>
  <c r="Y267" i="6" s="1" a="1"/>
  <c r="Y267" i="6" s="1"/>
  <c r="Z267" i="6" s="1" a="1"/>
  <c r="Z267" i="6" s="1"/>
  <c r="W265" i="6"/>
  <c r="X265" i="6" s="1" a="1"/>
  <c r="X265" i="6" s="1"/>
  <c r="Y265" i="6" s="1" a="1"/>
  <c r="Y265" i="6" s="1"/>
  <c r="Z265" i="6" s="1" a="1"/>
  <c r="Z265" i="6" s="1"/>
  <c r="W254" i="6"/>
  <c r="X254" i="6" s="1" a="1"/>
  <c r="X254" i="6" s="1"/>
  <c r="Y254" i="6" s="1" a="1"/>
  <c r="Y254" i="6" s="1"/>
  <c r="Z254" i="6" s="1" a="1"/>
  <c r="Z254" i="6" s="1"/>
  <c r="W251" i="6"/>
  <c r="X251" i="6" s="1" a="1"/>
  <c r="X251" i="6" s="1"/>
  <c r="Y251" i="6" s="1" a="1"/>
  <c r="Y251" i="6" s="1"/>
  <c r="Z251" i="6" s="1" a="1"/>
  <c r="Z251" i="6" s="1"/>
  <c r="W249" i="6"/>
  <c r="X249" i="6" s="1" a="1"/>
  <c r="X249" i="6" s="1"/>
  <c r="Y249" i="6" s="1" a="1"/>
  <c r="Y249" i="6" s="1"/>
  <c r="Z249" i="6" s="1" a="1"/>
  <c r="Z249" i="6" s="1"/>
  <c r="V224" i="6" a="1"/>
  <c r="V224" i="6" s="1"/>
  <c r="W224" i="6" s="1"/>
  <c r="X224" i="6" s="1" a="1"/>
  <c r="X224" i="6" s="1"/>
  <c r="Y224" i="6" s="1" a="1"/>
  <c r="Y224" i="6" s="1"/>
  <c r="Z224" i="6" s="1" a="1"/>
  <c r="Z224" i="6" s="1"/>
  <c r="W222" i="6"/>
  <c r="X222" i="6" s="1" a="1"/>
  <c r="X222" i="6" s="1"/>
  <c r="Y222" i="6" s="1" a="1"/>
  <c r="Y222" i="6" s="1"/>
  <c r="Z222" i="6" s="1" a="1"/>
  <c r="Z222" i="6" s="1"/>
  <c r="W290" i="6"/>
  <c r="X290" i="6" s="1" a="1"/>
  <c r="X290" i="6" s="1"/>
  <c r="Y290" i="6" s="1" a="1"/>
  <c r="Y290" i="6" s="1"/>
  <c r="Z290" i="6" s="1" a="1"/>
  <c r="Z290" i="6" s="1"/>
  <c r="W274" i="6"/>
  <c r="X274" i="6" s="1" a="1"/>
  <c r="X274" i="6" s="1"/>
  <c r="Y274" i="6" s="1" a="1"/>
  <c r="Y274" i="6" s="1"/>
  <c r="Z274" i="6" s="1" a="1"/>
  <c r="Z274" i="6" s="1"/>
  <c r="W258" i="6"/>
  <c r="X258" i="6" s="1" a="1"/>
  <c r="X258" i="6" s="1"/>
  <c r="Y258" i="6" s="1" a="1"/>
  <c r="Y258" i="6" s="1"/>
  <c r="Z258" i="6" s="1" a="1"/>
  <c r="Z258" i="6" s="1"/>
  <c r="W243" i="6"/>
  <c r="X243" i="6" s="1" a="1"/>
  <c r="X243" i="6" s="1"/>
  <c r="Y243" i="6" s="1" a="1"/>
  <c r="Y243" i="6" s="1"/>
  <c r="Z243" i="6" s="1" a="1"/>
  <c r="Z243" i="6" s="1"/>
  <c r="W226" i="6"/>
  <c r="X226" i="6" s="1" a="1"/>
  <c r="X226" i="6" s="1"/>
  <c r="Y226" i="6" s="1" a="1"/>
  <c r="Y226" i="6" s="1"/>
  <c r="Z226" i="6" s="1" a="1"/>
  <c r="Z226" i="6" s="1"/>
  <c r="W294" i="6"/>
  <c r="X294" i="6" s="1" a="1"/>
  <c r="X294" i="6" s="1"/>
  <c r="Y294" i="6" s="1" a="1"/>
  <c r="Y294" i="6" s="1"/>
  <c r="Z294" i="6" s="1" a="1"/>
  <c r="Z294" i="6" s="1"/>
  <c r="W291" i="6"/>
  <c r="X291" i="6" s="1" a="1"/>
  <c r="X291" i="6" s="1"/>
  <c r="Y291" i="6" s="1" a="1"/>
  <c r="Y291" i="6" s="1"/>
  <c r="Z291" i="6" s="1" a="1"/>
  <c r="Z291" i="6" s="1"/>
  <c r="W278" i="6"/>
  <c r="X278" i="6" s="1" a="1"/>
  <c r="X278" i="6" s="1"/>
  <c r="Y278" i="6" s="1" a="1"/>
  <c r="Y278" i="6" s="1"/>
  <c r="Z278" i="6" s="1" a="1"/>
  <c r="Z278" i="6" s="1"/>
  <c r="W275" i="6"/>
  <c r="X275" i="6" s="1" a="1"/>
  <c r="X275" i="6" s="1"/>
  <c r="Y275" i="6" s="1" a="1"/>
  <c r="Y275" i="6" s="1"/>
  <c r="Z275" i="6" s="1" a="1"/>
  <c r="Z275" i="6" s="1"/>
  <c r="W262" i="6"/>
  <c r="X262" i="6" s="1" a="1"/>
  <c r="X262" i="6" s="1"/>
  <c r="Y262" i="6" s="1" a="1"/>
  <c r="Y262" i="6" s="1"/>
  <c r="Z262" i="6" s="1" a="1"/>
  <c r="Z262" i="6" s="1"/>
  <c r="W259" i="6"/>
  <c r="X259" i="6" s="1" a="1"/>
  <c r="X259" i="6" s="1"/>
  <c r="Y259" i="6" s="1" a="1"/>
  <c r="Y259" i="6" s="1"/>
  <c r="Z259" i="6" s="1" a="1"/>
  <c r="Z259" i="6" s="1"/>
  <c r="W246" i="6"/>
  <c r="X246" i="6" s="1" a="1"/>
  <c r="X246" i="6" s="1"/>
  <c r="Y246" i="6" s="1" a="1"/>
  <c r="Y246" i="6" s="1"/>
  <c r="Z246" i="6" s="1" a="1"/>
  <c r="Z246" i="6" s="1"/>
  <c r="W242" i="6"/>
  <c r="X242" i="6" s="1" a="1"/>
  <c r="X242" i="6" s="1"/>
  <c r="Y242" i="6" s="1" a="1"/>
  <c r="Y242" i="6" s="1"/>
  <c r="Z242" i="6" s="1" a="1"/>
  <c r="Z242" i="6" s="1"/>
  <c r="V241" i="6" a="1"/>
  <c r="V241" i="6" s="1"/>
  <c r="W240" i="6" s="1"/>
  <c r="X240" i="6" s="1" a="1"/>
  <c r="X240" i="6" s="1"/>
  <c r="Y240" i="6" s="1" a="1"/>
  <c r="Y240" i="6" s="1"/>
  <c r="Z240" i="6" s="1" a="1"/>
  <c r="Z240" i="6" s="1"/>
  <c r="W238" i="6"/>
  <c r="X238" i="6" s="1" a="1"/>
  <c r="X238" i="6" s="1"/>
  <c r="Y238" i="6" s="1" a="1"/>
  <c r="Y238" i="6" s="1"/>
  <c r="Z238" i="6" s="1" a="1"/>
  <c r="Z238" i="6" s="1"/>
  <c r="V237" i="6" a="1"/>
  <c r="V237" i="6" s="1"/>
  <c r="W236" i="6" s="1"/>
  <c r="X236" i="6" s="1" a="1"/>
  <c r="X236" i="6" s="1"/>
  <c r="Y236" i="6" s="1" a="1"/>
  <c r="Y236" i="6" s="1"/>
  <c r="Z236" i="6" s="1" a="1"/>
  <c r="Z236" i="6" s="1"/>
  <c r="W234" i="6"/>
  <c r="X234" i="6" s="1" a="1"/>
  <c r="X234" i="6" s="1"/>
  <c r="Y234" i="6" s="1" a="1"/>
  <c r="Y234" i="6" s="1"/>
  <c r="Z234" i="6" s="1" a="1"/>
  <c r="Z234" i="6" s="1"/>
  <c r="V233" i="6" a="1"/>
  <c r="V233" i="6" s="1"/>
  <c r="W232" i="6" s="1"/>
  <c r="X232" i="6" s="1" a="1"/>
  <c r="X232" i="6" s="1"/>
  <c r="Y232" i="6" s="1" a="1"/>
  <c r="Y232" i="6" s="1"/>
  <c r="Z232" i="6" s="1" a="1"/>
  <c r="Z232" i="6" s="1"/>
  <c r="V229" i="6" a="1"/>
  <c r="V229" i="6" s="1"/>
  <c r="W229" i="6" s="1"/>
  <c r="X229" i="6" s="1" a="1"/>
  <c r="X229" i="6" s="1"/>
  <c r="Y229" i="6" s="1" a="1"/>
  <c r="Y229" i="6" s="1"/>
  <c r="Z229" i="6" s="1" a="1"/>
  <c r="Z229" i="6" s="1"/>
  <c r="W221" i="6"/>
  <c r="X221" i="6" s="1" a="1"/>
  <c r="X221" i="6" s="1"/>
  <c r="Y221" i="6" s="1" a="1"/>
  <c r="Y221" i="6" s="1"/>
  <c r="Z221" i="6" s="1" a="1"/>
  <c r="Z221" i="6" s="1"/>
  <c r="W216" i="6"/>
  <c r="X216" i="6" s="1" a="1"/>
  <c r="X216" i="6" s="1"/>
  <c r="Y216" i="6" s="1" a="1"/>
  <c r="Y216" i="6" s="1"/>
  <c r="Z216" i="6" s="1" a="1"/>
  <c r="Z216" i="6" s="1"/>
  <c r="W213" i="6"/>
  <c r="X213" i="6" s="1" a="1"/>
  <c r="X213" i="6" s="1"/>
  <c r="Y213" i="6" s="1" a="1"/>
  <c r="Y213" i="6" s="1"/>
  <c r="Z213" i="6" s="1" a="1"/>
  <c r="Z213" i="6" s="1"/>
  <c r="W200" i="6"/>
  <c r="X200" i="6" s="1" a="1"/>
  <c r="X200" i="6" s="1"/>
  <c r="Y200" i="6" s="1" a="1"/>
  <c r="Y200" i="6" s="1"/>
  <c r="Z200" i="6" s="1" a="1"/>
  <c r="Z200" i="6" s="1"/>
  <c r="W197" i="6"/>
  <c r="X197" i="6" s="1" a="1"/>
  <c r="X197" i="6" s="1"/>
  <c r="Y197" i="6" s="1" a="1"/>
  <c r="Y197" i="6" s="1"/>
  <c r="Z197" i="6" s="1" a="1"/>
  <c r="Z197" i="6" s="1"/>
  <c r="W184" i="6"/>
  <c r="X184" i="6" s="1" a="1"/>
  <c r="X184" i="6" s="1"/>
  <c r="Y184" i="6" s="1" a="1"/>
  <c r="Y184" i="6" s="1"/>
  <c r="Z184" i="6" s="1" a="1"/>
  <c r="Z184" i="6" s="1"/>
  <c r="W181" i="6"/>
  <c r="X181" i="6" s="1" a="1"/>
  <c r="X181" i="6" s="1"/>
  <c r="Y181" i="6" s="1" a="1"/>
  <c r="Y181" i="6" s="1"/>
  <c r="Z181" i="6" s="1" a="1"/>
  <c r="Z181" i="6" s="1"/>
  <c r="W172" i="6"/>
  <c r="X172" i="6" s="1" a="1"/>
  <c r="X172" i="6" s="1"/>
  <c r="Y172" i="6" s="1" a="1"/>
  <c r="Y172" i="6" s="1"/>
  <c r="Z172" i="6" s="1" a="1"/>
  <c r="Z172" i="6" s="1"/>
  <c r="V171" i="6" a="1"/>
  <c r="V171" i="6" s="1"/>
  <c r="W170" i="6" s="1"/>
  <c r="X170" i="6" s="1" a="1"/>
  <c r="X170" i="6" s="1"/>
  <c r="Y170" i="6" s="1" a="1"/>
  <c r="Y170" i="6" s="1"/>
  <c r="Z170" i="6" s="1" a="1"/>
  <c r="Z170" i="6" s="1"/>
  <c r="W227" i="6"/>
  <c r="X227" i="6" s="1" a="1"/>
  <c r="X227" i="6" s="1"/>
  <c r="Y227" i="6" s="1" a="1"/>
  <c r="Y227" i="6" s="1"/>
  <c r="Z227" i="6" s="1" a="1"/>
  <c r="Z227" i="6" s="1"/>
  <c r="W225" i="6"/>
  <c r="X225" i="6" s="1" a="1"/>
  <c r="X225" i="6" s="1"/>
  <c r="Y225" i="6" s="1" a="1"/>
  <c r="Y225" i="6" s="1"/>
  <c r="Z225" i="6" s="1" a="1"/>
  <c r="Z225" i="6" s="1"/>
  <c r="W217" i="6"/>
  <c r="X217" i="6" s="1" a="1"/>
  <c r="X217" i="6" s="1"/>
  <c r="Y217" i="6" s="1" a="1"/>
  <c r="Y217" i="6" s="1"/>
  <c r="Z217" i="6" s="1" a="1"/>
  <c r="Z217" i="6" s="1"/>
  <c r="W215" i="6"/>
  <c r="X215" i="6" s="1" a="1"/>
  <c r="X215" i="6" s="1"/>
  <c r="Y215" i="6" s="1" a="1"/>
  <c r="Y215" i="6" s="1"/>
  <c r="Z215" i="6" s="1" a="1"/>
  <c r="Z215" i="6" s="1"/>
  <c r="W204" i="6"/>
  <c r="X204" i="6" s="1" a="1"/>
  <c r="X204" i="6" s="1"/>
  <c r="Y204" i="6" s="1" a="1"/>
  <c r="Y204" i="6" s="1"/>
  <c r="Z204" i="6" s="1" a="1"/>
  <c r="Z204" i="6" s="1"/>
  <c r="W201" i="6"/>
  <c r="X201" i="6" s="1" a="1"/>
  <c r="X201" i="6" s="1"/>
  <c r="Y201" i="6" s="1" a="1"/>
  <c r="Y201" i="6" s="1"/>
  <c r="Z201" i="6" s="1" a="1"/>
  <c r="Z201" i="6" s="1"/>
  <c r="W199" i="6"/>
  <c r="X199" i="6" s="1" a="1"/>
  <c r="X199" i="6" s="1"/>
  <c r="Y199" i="6" s="1" a="1"/>
  <c r="Y199" i="6" s="1"/>
  <c r="Z199" i="6" s="1" a="1"/>
  <c r="Z199" i="6" s="1"/>
  <c r="W188" i="6"/>
  <c r="X188" i="6" s="1" a="1"/>
  <c r="X188" i="6" s="1"/>
  <c r="Y188" i="6" s="1" a="1"/>
  <c r="Y188" i="6" s="1"/>
  <c r="Z188" i="6" s="1" a="1"/>
  <c r="Z188" i="6" s="1"/>
  <c r="W185" i="6"/>
  <c r="X185" i="6" s="1" a="1"/>
  <c r="X185" i="6" s="1"/>
  <c r="Y185" i="6" s="1" a="1"/>
  <c r="Y185" i="6" s="1"/>
  <c r="Z185" i="6" s="1" a="1"/>
  <c r="Z185" i="6" s="1"/>
  <c r="W183" i="6"/>
  <c r="X183" i="6" s="1" a="1"/>
  <c r="X183" i="6" s="1"/>
  <c r="Y183" i="6" s="1" a="1"/>
  <c r="Y183" i="6" s="1"/>
  <c r="Z183" i="6" s="1" a="1"/>
  <c r="Z183" i="6" s="1"/>
  <c r="W168" i="6"/>
  <c r="X168" i="6" s="1" a="1"/>
  <c r="X168" i="6" s="1"/>
  <c r="Y168" i="6" s="1" a="1"/>
  <c r="Y168" i="6" s="1"/>
  <c r="Z168" i="6" s="1" a="1"/>
  <c r="Z168" i="6" s="1"/>
  <c r="W208" i="6"/>
  <c r="X208" i="6" s="1" a="1"/>
  <c r="X208" i="6" s="1"/>
  <c r="Y208" i="6" s="1" a="1"/>
  <c r="Y208" i="6" s="1"/>
  <c r="Z208" i="6" s="1" a="1"/>
  <c r="Z208" i="6" s="1"/>
  <c r="W192" i="6"/>
  <c r="X192" i="6" s="1" a="1"/>
  <c r="X192" i="6" s="1"/>
  <c r="Y192" i="6" s="1" a="1"/>
  <c r="Y192" i="6" s="1"/>
  <c r="Z192" i="6" s="1" a="1"/>
  <c r="Z192" i="6" s="1"/>
  <c r="W176" i="6"/>
  <c r="X176" i="6" s="1" a="1"/>
  <c r="X176" i="6" s="1"/>
  <c r="Y176" i="6" s="1" a="1"/>
  <c r="Y176" i="6" s="1"/>
  <c r="Z176" i="6" s="1" a="1"/>
  <c r="Z176" i="6" s="1"/>
  <c r="W212" i="6"/>
  <c r="X212" i="6" s="1" a="1"/>
  <c r="X212" i="6" s="1"/>
  <c r="Y212" i="6" s="1" a="1"/>
  <c r="Y212" i="6" s="1"/>
  <c r="Z212" i="6" s="1" a="1"/>
  <c r="Z212" i="6" s="1"/>
  <c r="W209" i="6"/>
  <c r="X209" i="6" s="1" a="1"/>
  <c r="X209" i="6" s="1"/>
  <c r="Y209" i="6" s="1" a="1"/>
  <c r="Y209" i="6" s="1"/>
  <c r="Z209" i="6" s="1" a="1"/>
  <c r="Z209" i="6" s="1"/>
  <c r="W196" i="6"/>
  <c r="X196" i="6" s="1" a="1"/>
  <c r="X196" i="6" s="1"/>
  <c r="Y196" i="6" s="1" a="1"/>
  <c r="Y196" i="6" s="1"/>
  <c r="Z196" i="6" s="1" a="1"/>
  <c r="Z196" i="6" s="1"/>
  <c r="W193" i="6"/>
  <c r="X193" i="6" s="1" a="1"/>
  <c r="X193" i="6" s="1"/>
  <c r="Y193" i="6" s="1" a="1"/>
  <c r="Y193" i="6" s="1"/>
  <c r="Z193" i="6" s="1" a="1"/>
  <c r="Z193" i="6" s="1"/>
  <c r="W180" i="6"/>
  <c r="X180" i="6" s="1" a="1"/>
  <c r="X180" i="6" s="1"/>
  <c r="Y180" i="6" s="1" a="1"/>
  <c r="Y180" i="6" s="1"/>
  <c r="Z180" i="6" s="1" a="1"/>
  <c r="Z180" i="6" s="1"/>
  <c r="W177" i="6"/>
  <c r="X177" i="6" s="1" a="1"/>
  <c r="X177" i="6" s="1"/>
  <c r="Y177" i="6" s="1" a="1"/>
  <c r="Y177" i="6" s="1"/>
  <c r="Z177" i="6" s="1" a="1"/>
  <c r="Z177" i="6" s="1"/>
  <c r="W160" i="6"/>
  <c r="X160" i="6" s="1" a="1"/>
  <c r="X160" i="6" s="1"/>
  <c r="Y160" i="6" s="1" a="1"/>
  <c r="Y160" i="6" s="1"/>
  <c r="Z160" i="6" s="1" a="1"/>
  <c r="Z160" i="6" s="1"/>
  <c r="W151" i="6"/>
  <c r="X151" i="6" s="1" a="1"/>
  <c r="X151" i="6" s="1"/>
  <c r="Y151" i="6" s="1" a="1"/>
  <c r="Y151" i="6" s="1"/>
  <c r="Z151" i="6" s="1" a="1"/>
  <c r="Z151" i="6" s="1"/>
  <c r="W143" i="6"/>
  <c r="X143" i="6" s="1" a="1"/>
  <c r="X143" i="6" s="1"/>
  <c r="Y143" i="6" s="1" a="1"/>
  <c r="Y143" i="6" s="1"/>
  <c r="Z143" i="6" s="1" a="1"/>
  <c r="Z143" i="6" s="1"/>
  <c r="W135" i="6"/>
  <c r="X135" i="6" s="1" a="1"/>
  <c r="X135" i="6" s="1"/>
  <c r="Y135" i="6" s="1" a="1"/>
  <c r="Y135" i="6" s="1"/>
  <c r="Z135" i="6" s="1" a="1"/>
  <c r="Z135" i="6" s="1"/>
  <c r="W127" i="6"/>
  <c r="X127" i="6" s="1" a="1"/>
  <c r="X127" i="6" s="1"/>
  <c r="Y127" i="6" s="1" a="1"/>
  <c r="Y127" i="6" s="1"/>
  <c r="Z127" i="6" s="1" a="1"/>
  <c r="Z127" i="6" s="1"/>
  <c r="W119" i="6"/>
  <c r="X119" i="6" s="1" a="1"/>
  <c r="X119" i="6" s="1"/>
  <c r="Y119" i="6" s="1" a="1"/>
  <c r="Y119" i="6" s="1"/>
  <c r="Z119" i="6" s="1" a="1"/>
  <c r="Z119" i="6" s="1"/>
  <c r="V110" i="6" a="1"/>
  <c r="V110" i="6" s="1"/>
  <c r="W110" i="6" s="1"/>
  <c r="X110" i="6" s="1" a="1"/>
  <c r="X110" i="6" s="1"/>
  <c r="Y110" i="6" s="1" a="1"/>
  <c r="Y110" i="6" s="1"/>
  <c r="Z110" i="6" s="1" a="1"/>
  <c r="Z110" i="6" s="1"/>
  <c r="W96" i="6"/>
  <c r="X96" i="6" s="1" a="1"/>
  <c r="X96" i="6" s="1"/>
  <c r="Y96" i="6" s="1" a="1"/>
  <c r="Y96" i="6" s="1"/>
  <c r="Z96" i="6" s="1" a="1"/>
  <c r="Z96" i="6" s="1"/>
  <c r="V167" i="6" a="1"/>
  <c r="V167" i="6" s="1"/>
  <c r="W166" i="6" s="1"/>
  <c r="X166" i="6" s="1" a="1"/>
  <c r="X166" i="6" s="1"/>
  <c r="Y166" i="6" s="1" a="1"/>
  <c r="Y166" i="6" s="1"/>
  <c r="Z166" i="6" s="1" a="1"/>
  <c r="Z166" i="6" s="1"/>
  <c r="V163" i="6" a="1"/>
  <c r="V163" i="6" s="1"/>
  <c r="W162" i="6" s="1"/>
  <c r="X162" i="6" s="1" a="1"/>
  <c r="X162" i="6" s="1"/>
  <c r="Y162" i="6" s="1" a="1"/>
  <c r="Y162" i="6" s="1"/>
  <c r="Z162" i="6" s="1" a="1"/>
  <c r="Z162" i="6" s="1"/>
  <c r="V159" i="6" a="1"/>
  <c r="V159" i="6" s="1"/>
  <c r="W158" i="6" s="1"/>
  <c r="X158" i="6" s="1" a="1"/>
  <c r="X158" i="6" s="1"/>
  <c r="Y158" i="6" s="1" a="1"/>
  <c r="Y158" i="6" s="1"/>
  <c r="Z158" i="6" s="1" a="1"/>
  <c r="Z158" i="6" s="1"/>
  <c r="W157" i="6"/>
  <c r="X157" i="6" s="1" a="1"/>
  <c r="X157" i="6" s="1"/>
  <c r="Y157" i="6" s="1" a="1"/>
  <c r="Y157" i="6" s="1"/>
  <c r="Z157" i="6" s="1" a="1"/>
  <c r="Z157" i="6" s="1"/>
  <c r="W155" i="6"/>
  <c r="X155" i="6" s="1" a="1"/>
  <c r="X155" i="6" s="1"/>
  <c r="Y155" i="6" s="1" a="1"/>
  <c r="Y155" i="6" s="1"/>
  <c r="Z155" i="6" s="1" a="1"/>
  <c r="Z155" i="6" s="1"/>
  <c r="W150" i="6"/>
  <c r="X150" i="6" s="1" a="1"/>
  <c r="X150" i="6" s="1"/>
  <c r="Y150" i="6" s="1" a="1"/>
  <c r="Y150" i="6" s="1"/>
  <c r="Z150" i="6" s="1" a="1"/>
  <c r="Z150" i="6" s="1"/>
  <c r="W142" i="6"/>
  <c r="X142" i="6" s="1" a="1"/>
  <c r="X142" i="6" s="1"/>
  <c r="Y142" i="6" s="1" a="1"/>
  <c r="Y142" i="6" s="1"/>
  <c r="Z142" i="6" s="1" a="1"/>
  <c r="Z142" i="6" s="1"/>
  <c r="W134" i="6"/>
  <c r="X134" i="6" s="1" a="1"/>
  <c r="X134" i="6" s="1"/>
  <c r="Y134" i="6" s="1" a="1"/>
  <c r="Y134" i="6" s="1"/>
  <c r="Z134" i="6" s="1" a="1"/>
  <c r="Z134" i="6" s="1"/>
  <c r="W126" i="6"/>
  <c r="X126" i="6" s="1" a="1"/>
  <c r="X126" i="6" s="1"/>
  <c r="Y126" i="6" s="1" a="1"/>
  <c r="Y126" i="6" s="1"/>
  <c r="Z126" i="6" s="1" a="1"/>
  <c r="Z126" i="6" s="1"/>
  <c r="W118" i="6"/>
  <c r="X118" i="6" s="1" a="1"/>
  <c r="X118" i="6" s="1"/>
  <c r="Y118" i="6" s="1" a="1"/>
  <c r="Y118" i="6" s="1"/>
  <c r="Z118" i="6" s="1" a="1"/>
  <c r="Z118" i="6" s="1"/>
  <c r="V115" i="6" a="1"/>
  <c r="V115" i="6" s="1"/>
  <c r="W115" i="6" s="1"/>
  <c r="X115" i="6" s="1" a="1"/>
  <c r="X115" i="6" s="1"/>
  <c r="Y115" i="6" s="1" a="1"/>
  <c r="Y115" i="6" s="1"/>
  <c r="Z115" i="6" s="1" a="1"/>
  <c r="Z115" i="6" s="1"/>
  <c r="W92" i="6"/>
  <c r="X92" i="6" s="1" a="1"/>
  <c r="X92" i="6" s="1"/>
  <c r="Y92" i="6" s="1" a="1"/>
  <c r="Y92" i="6" s="1"/>
  <c r="Z92" i="6" s="1" a="1"/>
  <c r="Z92" i="6" s="1"/>
  <c r="W147" i="6"/>
  <c r="X147" i="6" s="1" a="1"/>
  <c r="X147" i="6" s="1"/>
  <c r="Y147" i="6" s="1" a="1"/>
  <c r="Y147" i="6" s="1"/>
  <c r="Z147" i="6" s="1" a="1"/>
  <c r="Z147" i="6" s="1"/>
  <c r="W139" i="6"/>
  <c r="X139" i="6" s="1" a="1"/>
  <c r="X139" i="6" s="1"/>
  <c r="Y139" i="6" s="1" a="1"/>
  <c r="Y139" i="6" s="1"/>
  <c r="Z139" i="6" s="1" a="1"/>
  <c r="Z139" i="6" s="1"/>
  <c r="W131" i="6"/>
  <c r="X131" i="6" s="1" a="1"/>
  <c r="X131" i="6" s="1"/>
  <c r="Y131" i="6" s="1" a="1"/>
  <c r="Y131" i="6" s="1"/>
  <c r="Z131" i="6" s="1" a="1"/>
  <c r="Z131" i="6" s="1"/>
  <c r="W123" i="6"/>
  <c r="X123" i="6" s="1" a="1"/>
  <c r="X123" i="6" s="1"/>
  <c r="Y123" i="6" s="1" a="1"/>
  <c r="Y123" i="6" s="1"/>
  <c r="Z123" i="6" s="1" a="1"/>
  <c r="Z123" i="6" s="1"/>
  <c r="W108" i="6"/>
  <c r="X108" i="6" s="1" a="1"/>
  <c r="X108" i="6" s="1"/>
  <c r="Y108" i="6" s="1" a="1"/>
  <c r="Y108" i="6" s="1"/>
  <c r="Z108" i="6" s="1" a="1"/>
  <c r="Z108" i="6" s="1"/>
  <c r="W101" i="6"/>
  <c r="X101" i="6" s="1" a="1"/>
  <c r="X101" i="6" s="1"/>
  <c r="Y101" i="6" s="1" a="1"/>
  <c r="Y101" i="6" s="1"/>
  <c r="Z101" i="6" s="1" a="1"/>
  <c r="Z101" i="6" s="1"/>
  <c r="W100" i="6"/>
  <c r="X100" i="6" s="1" a="1"/>
  <c r="X100" i="6" s="1"/>
  <c r="Y100" i="6" s="1" a="1"/>
  <c r="Y100" i="6" s="1"/>
  <c r="Z100" i="6" s="1" a="1"/>
  <c r="Z100" i="6" s="1"/>
  <c r="W152" i="6"/>
  <c r="X152" i="6" s="1" a="1"/>
  <c r="X152" i="6" s="1"/>
  <c r="Y152" i="6" s="1" a="1"/>
  <c r="Y152" i="6" s="1"/>
  <c r="Z152" i="6" s="1" a="1"/>
  <c r="Z152" i="6" s="1"/>
  <c r="W144" i="6"/>
  <c r="X144" i="6" s="1" a="1"/>
  <c r="X144" i="6" s="1"/>
  <c r="Y144" i="6" s="1" a="1"/>
  <c r="Y144" i="6" s="1"/>
  <c r="Z144" i="6" s="1" a="1"/>
  <c r="Z144" i="6" s="1"/>
  <c r="W136" i="6"/>
  <c r="X136" i="6" s="1" a="1"/>
  <c r="X136" i="6" s="1"/>
  <c r="Y136" i="6" s="1" a="1"/>
  <c r="Y136" i="6" s="1"/>
  <c r="Z136" i="6" s="1" a="1"/>
  <c r="Z136" i="6" s="1"/>
  <c r="W128" i="6"/>
  <c r="X128" i="6" s="1" a="1"/>
  <c r="X128" i="6" s="1"/>
  <c r="Y128" i="6" s="1" a="1"/>
  <c r="Y128" i="6" s="1"/>
  <c r="Z128" i="6" s="1" a="1"/>
  <c r="Z128" i="6" s="1"/>
  <c r="W120" i="6"/>
  <c r="X120" i="6" s="1" a="1"/>
  <c r="X120" i="6" s="1"/>
  <c r="Y120" i="6" s="1" a="1"/>
  <c r="Y120" i="6" s="1"/>
  <c r="Z120" i="6" s="1" a="1"/>
  <c r="Z120" i="6" s="1"/>
  <c r="V113" i="6" a="1"/>
  <c r="V113" i="6" s="1"/>
  <c r="W113" i="6" s="1"/>
  <c r="X113" i="6" s="1" a="1"/>
  <c r="X113" i="6" s="1"/>
  <c r="Y113" i="6" s="1" a="1"/>
  <c r="Y113" i="6" s="1"/>
  <c r="Z113" i="6" s="1" a="1"/>
  <c r="Z113" i="6" s="1"/>
  <c r="V103" i="6" a="1"/>
  <c r="V103" i="6" s="1"/>
  <c r="W103" i="6" s="1"/>
  <c r="X103" i="6" s="1" a="1"/>
  <c r="X103" i="6" s="1"/>
  <c r="Y103" i="6" s="1" a="1"/>
  <c r="Y103" i="6" s="1"/>
  <c r="Z103" i="6" s="1" a="1"/>
  <c r="Z103" i="6" s="1"/>
  <c r="V98" i="6" a="1"/>
  <c r="V98" i="6" s="1"/>
  <c r="W98" i="6" s="1"/>
  <c r="X98" i="6" s="1" a="1"/>
  <c r="X98" i="6" s="1"/>
  <c r="Y98" i="6" s="1" a="1"/>
  <c r="Y98" i="6" s="1"/>
  <c r="Z98" i="6" s="1" a="1"/>
  <c r="Z98" i="6" s="1"/>
  <c r="W107" i="6"/>
  <c r="X107" i="6" s="1" a="1"/>
  <c r="X107" i="6" s="1"/>
  <c r="Y107" i="6" s="1" a="1"/>
  <c r="Y107" i="6" s="1"/>
  <c r="Z107" i="6" s="1" a="1"/>
  <c r="Z107" i="6" s="1"/>
  <c r="W94" i="6"/>
  <c r="X94" i="6" s="1" a="1"/>
  <c r="X94" i="6" s="1"/>
  <c r="Y94" i="6" s="1" a="1"/>
  <c r="Y94" i="6" s="1"/>
  <c r="Z94" i="6" s="1" a="1"/>
  <c r="Z94" i="6" s="1"/>
  <c r="W93" i="6"/>
  <c r="X93" i="6" s="1" a="1"/>
  <c r="X93" i="6" s="1"/>
  <c r="Y93" i="6" s="1" a="1"/>
  <c r="Y93" i="6" s="1"/>
  <c r="Z93" i="6" s="1" a="1"/>
  <c r="Z93" i="6" s="1"/>
  <c r="W91" i="6"/>
  <c r="X91" i="6" s="1" a="1"/>
  <c r="X91" i="6" s="1"/>
  <c r="Y91" i="6" s="1" a="1"/>
  <c r="Y91" i="6" s="1"/>
  <c r="Z91" i="6" s="1" a="1"/>
  <c r="Z91" i="6" s="1"/>
  <c r="W89" i="6"/>
  <c r="X89" i="6" s="1" a="1"/>
  <c r="X89" i="6" s="1"/>
  <c r="Y89" i="6" s="1" a="1"/>
  <c r="Y89" i="6" s="1"/>
  <c r="Z89" i="6" s="1" a="1"/>
  <c r="Z89" i="6" s="1"/>
  <c r="W78" i="6"/>
  <c r="X78" i="6" s="1" a="1"/>
  <c r="X78" i="6" s="1"/>
  <c r="Y78" i="6" s="1" a="1"/>
  <c r="Y78" i="6" s="1"/>
  <c r="Z78" i="6" s="1" a="1"/>
  <c r="Z78" i="6" s="1"/>
  <c r="V50" i="6" a="1"/>
  <c r="V50" i="6" s="1"/>
  <c r="W49" i="6" s="1"/>
  <c r="X49" i="6" s="1" a="1"/>
  <c r="X49" i="6" s="1"/>
  <c r="Y49" i="6" s="1" a="1"/>
  <c r="Y49" i="6" s="1"/>
  <c r="Z49" i="6" s="1" a="1"/>
  <c r="Z49" i="6" s="1"/>
  <c r="W111" i="6"/>
  <c r="X111" i="6" s="1" a="1"/>
  <c r="X111" i="6" s="1"/>
  <c r="Y111" i="6" s="1" a="1"/>
  <c r="Y111" i="6" s="1"/>
  <c r="Z111" i="6" s="1" a="1"/>
  <c r="Z111" i="6" s="1"/>
  <c r="W95" i="6"/>
  <c r="X95" i="6" s="1" a="1"/>
  <c r="X95" i="6" s="1"/>
  <c r="Y95" i="6" s="1" a="1"/>
  <c r="Y95" i="6" s="1"/>
  <c r="Z95" i="6" s="1" a="1"/>
  <c r="Z95" i="6" s="1"/>
  <c r="W82" i="6"/>
  <c r="X82" i="6" s="1" a="1"/>
  <c r="X82" i="6" s="1"/>
  <c r="Y82" i="6" s="1" a="1"/>
  <c r="Y82" i="6" s="1"/>
  <c r="Z82" i="6" s="1" a="1"/>
  <c r="Z82" i="6" s="1"/>
  <c r="W79" i="6"/>
  <c r="X79" i="6" s="1" a="1"/>
  <c r="X79" i="6" s="1"/>
  <c r="Y79" i="6" s="1" a="1"/>
  <c r="Y79" i="6" s="1"/>
  <c r="Z79" i="6" s="1" a="1"/>
  <c r="Z79" i="6" s="1"/>
  <c r="W77" i="6"/>
  <c r="X77" i="6" s="1" a="1"/>
  <c r="X77" i="6" s="1"/>
  <c r="Y77" i="6" s="1" a="1"/>
  <c r="Y77" i="6" s="1"/>
  <c r="Z77" i="6" s="1" a="1"/>
  <c r="Z77" i="6" s="1"/>
  <c r="W75" i="6"/>
  <c r="X75" i="6" s="1" a="1"/>
  <c r="X75" i="6" s="1"/>
  <c r="Y75" i="6" s="1" a="1"/>
  <c r="Y75" i="6" s="1"/>
  <c r="Z75" i="6" s="1" a="1"/>
  <c r="Z75" i="6" s="1"/>
  <c r="W71" i="6"/>
  <c r="X71" i="6" s="1" a="1"/>
  <c r="X71" i="6" s="1"/>
  <c r="Y71" i="6" s="1" a="1"/>
  <c r="Y71" i="6" s="1"/>
  <c r="Z71" i="6" s="1" a="1"/>
  <c r="Z71" i="6" s="1"/>
  <c r="W67" i="6"/>
  <c r="X67" i="6" s="1" a="1"/>
  <c r="X67" i="6" s="1"/>
  <c r="Y67" i="6" s="1" a="1"/>
  <c r="Y67" i="6" s="1"/>
  <c r="Z67" i="6" s="1" a="1"/>
  <c r="Z67" i="6" s="1"/>
  <c r="W63" i="6"/>
  <c r="X63" i="6" s="1" a="1"/>
  <c r="X63" i="6" s="1"/>
  <c r="Y63" i="6" s="1" a="1"/>
  <c r="Y63" i="6" s="1"/>
  <c r="Z63" i="6" s="1" a="1"/>
  <c r="Z63" i="6" s="1"/>
  <c r="W59" i="6"/>
  <c r="X59" i="6" s="1" a="1"/>
  <c r="X59" i="6" s="1"/>
  <c r="Y59" i="6" s="1" a="1"/>
  <c r="Y59" i="6" s="1"/>
  <c r="Z59" i="6" s="1" a="1"/>
  <c r="Z59" i="6" s="1"/>
  <c r="W55" i="6"/>
  <c r="X55" i="6" s="1" a="1"/>
  <c r="X55" i="6" s="1"/>
  <c r="Y55" i="6" s="1" a="1"/>
  <c r="Y55" i="6" s="1"/>
  <c r="Z55" i="6" s="1" a="1"/>
  <c r="Z55" i="6" s="1"/>
  <c r="V53" i="6" a="1"/>
  <c r="V53" i="6" s="1"/>
  <c r="W52" i="6" s="1"/>
  <c r="X52" i="6" s="1" a="1"/>
  <c r="X52" i="6" s="1"/>
  <c r="Y52" i="6" s="1" a="1"/>
  <c r="Y52" i="6" s="1"/>
  <c r="Z52" i="6" s="1" a="1"/>
  <c r="Z52" i="6" s="1"/>
  <c r="W99" i="6"/>
  <c r="X99" i="6" s="1" a="1"/>
  <c r="X99" i="6" s="1"/>
  <c r="Y99" i="6" s="1" a="1"/>
  <c r="Y99" i="6" s="1"/>
  <c r="Z99" i="6" s="1" a="1"/>
  <c r="Z99" i="6" s="1"/>
  <c r="W86" i="6"/>
  <c r="X86" i="6" s="1" a="1"/>
  <c r="X86" i="6" s="1"/>
  <c r="Y86" i="6" s="1" a="1"/>
  <c r="Y86" i="6" s="1"/>
  <c r="Z86" i="6" s="1" a="1"/>
  <c r="Z86" i="6" s="1"/>
  <c r="W83" i="6"/>
  <c r="X83" i="6" s="1" a="1"/>
  <c r="X83" i="6" s="1"/>
  <c r="Y83" i="6" s="1" a="1"/>
  <c r="Y83" i="6" s="1"/>
  <c r="Z83" i="6" s="1" a="1"/>
  <c r="Z83" i="6" s="1"/>
  <c r="W81" i="6"/>
  <c r="X81" i="6" s="1" a="1"/>
  <c r="X81" i="6" s="1"/>
  <c r="Y81" i="6" s="1" a="1"/>
  <c r="Y81" i="6" s="1"/>
  <c r="Z81" i="6" s="1" a="1"/>
  <c r="Z81" i="6" s="1"/>
  <c r="W74" i="6"/>
  <c r="X74" i="6" s="1" a="1"/>
  <c r="X74" i="6" s="1"/>
  <c r="Y74" i="6" s="1" a="1"/>
  <c r="Y74" i="6" s="1"/>
  <c r="Z74" i="6" s="1" a="1"/>
  <c r="Z74" i="6" s="1"/>
  <c r="V73" i="6" a="1"/>
  <c r="V73" i="6" s="1"/>
  <c r="W72" i="6" s="1"/>
  <c r="X72" i="6" s="1" a="1"/>
  <c r="X72" i="6" s="1"/>
  <c r="Y72" i="6" s="1" a="1"/>
  <c r="Y72" i="6" s="1"/>
  <c r="Z72" i="6" s="1" a="1"/>
  <c r="Z72" i="6" s="1"/>
  <c r="W70" i="6"/>
  <c r="X70" i="6" s="1" a="1"/>
  <c r="X70" i="6" s="1"/>
  <c r="Y70" i="6" s="1" a="1"/>
  <c r="Y70" i="6" s="1"/>
  <c r="Z70" i="6" s="1" a="1"/>
  <c r="Z70" i="6" s="1"/>
  <c r="V69" i="6" a="1"/>
  <c r="V69" i="6" s="1"/>
  <c r="W68" i="6" s="1"/>
  <c r="X68" i="6" s="1" a="1"/>
  <c r="X68" i="6" s="1"/>
  <c r="Y68" i="6" s="1" a="1"/>
  <c r="Y68" i="6" s="1"/>
  <c r="Z68" i="6" s="1" a="1"/>
  <c r="Z68" i="6" s="1"/>
  <c r="W66" i="6"/>
  <c r="X66" i="6" s="1" a="1"/>
  <c r="X66" i="6" s="1"/>
  <c r="Y66" i="6" s="1" a="1"/>
  <c r="Y66" i="6" s="1"/>
  <c r="Z66" i="6" s="1" a="1"/>
  <c r="Z66" i="6" s="1"/>
  <c r="V65" i="6" a="1"/>
  <c r="V65" i="6" s="1"/>
  <c r="W64" i="6" s="1"/>
  <c r="X64" i="6" s="1" a="1"/>
  <c r="X64" i="6" s="1"/>
  <c r="Y64" i="6" s="1" a="1"/>
  <c r="Y64" i="6" s="1"/>
  <c r="Z64" i="6" s="1" a="1"/>
  <c r="Z64" i="6" s="1"/>
  <c r="W62" i="6"/>
  <c r="X62" i="6" s="1" a="1"/>
  <c r="X62" i="6" s="1"/>
  <c r="Y62" i="6" s="1" a="1"/>
  <c r="Y62" i="6" s="1"/>
  <c r="Z62" i="6" s="1" a="1"/>
  <c r="Z62" i="6" s="1"/>
  <c r="V61" i="6" a="1"/>
  <c r="V61" i="6" s="1"/>
  <c r="W60" i="6" s="1"/>
  <c r="X60" i="6" s="1" a="1"/>
  <c r="X60" i="6" s="1"/>
  <c r="Y60" i="6" s="1" a="1"/>
  <c r="Y60" i="6" s="1"/>
  <c r="Z60" i="6" s="1" a="1"/>
  <c r="Z60" i="6" s="1"/>
  <c r="W58" i="6"/>
  <c r="X58" i="6" s="1" a="1"/>
  <c r="X58" i="6" s="1"/>
  <c r="Y58" i="6" s="1" a="1"/>
  <c r="Y58" i="6" s="1"/>
  <c r="Z58" i="6" s="1" a="1"/>
  <c r="Z58" i="6" s="1"/>
  <c r="V57" i="6" a="1"/>
  <c r="V57" i="6" s="1"/>
  <c r="W56" i="6" s="1"/>
  <c r="X56" i="6" s="1" a="1"/>
  <c r="X56" i="6" s="1"/>
  <c r="Y56" i="6" s="1" a="1"/>
  <c r="Y56" i="6" s="1"/>
  <c r="Z56" i="6" s="1" a="1"/>
  <c r="Z56" i="6" s="1"/>
  <c r="W90" i="6"/>
  <c r="X90" i="6" s="1" a="1"/>
  <c r="X90" i="6" s="1"/>
  <c r="Y90" i="6" s="1" a="1"/>
  <c r="Y90" i="6" s="1"/>
  <c r="Z90" i="6" s="1" a="1"/>
  <c r="Z90" i="6" s="1"/>
  <c r="W87" i="6"/>
  <c r="X87" i="6" s="1" a="1"/>
  <c r="X87" i="6" s="1"/>
  <c r="Y87" i="6" s="1" a="1"/>
  <c r="Y87" i="6" s="1"/>
  <c r="Z87" i="6" s="1" a="1"/>
  <c r="Z87" i="6" s="1"/>
  <c r="W54" i="6"/>
  <c r="X54" i="6" s="1" a="1"/>
  <c r="X54" i="6" s="1"/>
  <c r="Y54" i="6" s="1" a="1"/>
  <c r="Y54" i="6" s="1"/>
  <c r="Z54" i="6" s="1" a="1"/>
  <c r="Z54" i="6" s="1"/>
  <c r="W46" i="6"/>
  <c r="X46" i="6" s="1" a="1"/>
  <c r="X46" i="6" s="1"/>
  <c r="Y46" i="6" s="1" a="1"/>
  <c r="Y46" i="6" s="1"/>
  <c r="Z46" i="6" s="1" a="1"/>
  <c r="Z46" i="6" s="1"/>
  <c r="V29" i="6" a="1"/>
  <c r="V29" i="6" s="1"/>
  <c r="W28" i="6" s="1"/>
  <c r="X28" i="6" s="1" a="1"/>
  <c r="X28" i="6" s="1"/>
  <c r="Y28" i="6" s="1" a="1"/>
  <c r="Y28" i="6" s="1"/>
  <c r="Z28" i="6" s="1" a="1"/>
  <c r="Z28" i="6" s="1"/>
  <c r="W22" i="6"/>
  <c r="X22" i="6" s="1" a="1"/>
  <c r="X22" i="6" s="1"/>
  <c r="Y22" i="6" s="1" a="1"/>
  <c r="Y22" i="6" s="1"/>
  <c r="Z22" i="6" s="1" a="1"/>
  <c r="Z22" i="6" s="1"/>
  <c r="W45" i="6"/>
  <c r="X45" i="6" s="1" a="1"/>
  <c r="X45" i="6" s="1"/>
  <c r="Y45" i="6" s="1" a="1"/>
  <c r="Y45" i="6" s="1"/>
  <c r="Z45" i="6" s="1" a="1"/>
  <c r="Z45" i="6" s="1"/>
  <c r="V42" i="6" a="1"/>
  <c r="V42" i="6" s="1"/>
  <c r="W42" i="6" s="1"/>
  <c r="X42" i="6" s="1" a="1"/>
  <c r="X42" i="6" s="1"/>
  <c r="Y42" i="6" s="1" a="1"/>
  <c r="Y42" i="6" s="1"/>
  <c r="Z42" i="6" s="1" a="1"/>
  <c r="Z42" i="6" s="1"/>
  <c r="V41" i="6" a="1"/>
  <c r="V41" i="6" s="1"/>
  <c r="W38" i="6"/>
  <c r="X38" i="6" s="1" a="1"/>
  <c r="X38" i="6" s="1"/>
  <c r="Y38" i="6" s="1" a="1"/>
  <c r="Y38" i="6" s="1"/>
  <c r="Z38" i="6" s="1" a="1"/>
  <c r="Z38" i="6" s="1"/>
  <c r="V26" i="6" a="1"/>
  <c r="V26" i="6" s="1"/>
  <c r="V25" i="6" a="1"/>
  <c r="V25" i="6" s="1"/>
  <c r="W24" i="6" s="1"/>
  <c r="X24" i="6" s="1" a="1"/>
  <c r="X24" i="6" s="1"/>
  <c r="Y24" i="6" s="1" a="1"/>
  <c r="Y24" i="6" s="1"/>
  <c r="Z24" i="6" s="1" a="1"/>
  <c r="Z24" i="6" s="1"/>
  <c r="V16" i="6" a="1"/>
  <c r="V16" i="6" s="1"/>
  <c r="W35" i="6"/>
  <c r="X35" i="6" s="1" a="1"/>
  <c r="X35" i="6" s="1"/>
  <c r="Y35" i="6" s="1" a="1"/>
  <c r="Y35" i="6" s="1"/>
  <c r="Z35" i="6" s="1" a="1"/>
  <c r="Z35" i="6" s="1"/>
  <c r="V31" i="6" a="1"/>
  <c r="V31" i="6" s="1"/>
  <c r="W30" i="6" s="1"/>
  <c r="X30" i="6" s="1" a="1"/>
  <c r="X30" i="6" s="1"/>
  <c r="Y30" i="6" s="1" a="1"/>
  <c r="Y30" i="6" s="1"/>
  <c r="Z30" i="6" s="1" a="1"/>
  <c r="Z30" i="6" s="1"/>
  <c r="V12" i="6" a="1"/>
  <c r="V12" i="6" s="1"/>
  <c r="W12" i="6" s="1"/>
  <c r="X12" i="6" s="1" a="1"/>
  <c r="X12" i="6" s="1"/>
  <c r="Y12" i="6" s="1" a="1"/>
  <c r="Y12" i="6" s="1"/>
  <c r="Z12" i="6" s="1" a="1"/>
  <c r="Z12" i="6" s="1"/>
  <c r="W47" i="6"/>
  <c r="X47" i="6" s="1" a="1"/>
  <c r="X47" i="6" s="1"/>
  <c r="Y47" i="6" s="1" a="1"/>
  <c r="Y47" i="6" s="1"/>
  <c r="Z47" i="6" s="1" a="1"/>
  <c r="Z47" i="6" s="1"/>
  <c r="W39" i="6"/>
  <c r="X39" i="6" s="1" a="1"/>
  <c r="X39" i="6" s="1"/>
  <c r="Y39" i="6" s="1" a="1"/>
  <c r="Y39" i="6" s="1"/>
  <c r="Z39" i="6" s="1" a="1"/>
  <c r="Z39" i="6" s="1"/>
  <c r="W23" i="6"/>
  <c r="X23" i="6" s="1" a="1"/>
  <c r="X23" i="6" s="1"/>
  <c r="Y23" i="6" s="1" a="1"/>
  <c r="Y23" i="6" s="1"/>
  <c r="Z23" i="6" s="1" a="1"/>
  <c r="Z23" i="6" s="1"/>
  <c r="V11" i="6" a="1"/>
  <c r="V11" i="6" s="1"/>
  <c r="W17" i="6" s="1"/>
  <c r="X17" i="6" s="1" a="1"/>
  <c r="X17" i="6" s="1"/>
  <c r="Y17" i="6" s="1" a="1"/>
  <c r="Y17" i="6" s="1"/>
  <c r="Z17" i="6" s="1" a="1"/>
  <c r="Z17" i="6" s="1"/>
  <c r="W27" i="6"/>
  <c r="X27" i="6" s="1" a="1"/>
  <c r="X27" i="6" s="1"/>
  <c r="Y27" i="6" s="1" a="1"/>
  <c r="Y27" i="6" s="1"/>
  <c r="Z27" i="6" s="1" a="1"/>
  <c r="Z27" i="6" s="1"/>
  <c r="V9" i="6" a="1"/>
  <c r="V9" i="6" s="1"/>
  <c r="W19" i="6"/>
  <c r="X19" i="6" s="1" a="1"/>
  <c r="X19" i="6" s="1"/>
  <c r="Y19" i="6" s="1" a="1"/>
  <c r="Y19" i="6" s="1"/>
  <c r="Z19" i="6" s="1" a="1"/>
  <c r="Z19" i="6" s="1"/>
  <c r="V15" i="6" a="1"/>
  <c r="V15" i="6" s="1"/>
  <c r="W14" i="6" s="1"/>
  <c r="X14" i="6" s="1" a="1"/>
  <c r="X14" i="6" s="1"/>
  <c r="Y14" i="6" s="1" a="1"/>
  <c r="Y14" i="6" s="1"/>
  <c r="Z14" i="6" s="1" a="1"/>
  <c r="Z14" i="6" s="1"/>
  <c r="V6" i="6" a="1"/>
  <c r="V6" i="6" s="1"/>
  <c r="W6" i="6" s="1"/>
  <c r="X6" i="6" s="1" a="1"/>
  <c r="X6" i="6" s="1"/>
  <c r="Y6" i="6" s="1" a="1"/>
  <c r="Y6" i="6" s="1"/>
  <c r="Z6" i="6" s="1" a="1"/>
  <c r="Z6" i="6" s="1"/>
  <c r="W292" i="15"/>
  <c r="W289" i="15"/>
  <c r="W284" i="15"/>
  <c r="W281" i="15"/>
  <c r="W276" i="15"/>
  <c r="W273" i="15"/>
  <c r="W268" i="15"/>
  <c r="W267" i="15"/>
  <c r="W207" i="15"/>
  <c r="W291" i="15"/>
  <c r="W287" i="15"/>
  <c r="W283" i="15"/>
  <c r="W279" i="15"/>
  <c r="W275" i="15"/>
  <c r="W271" i="15"/>
  <c r="W224" i="15"/>
  <c r="W219" i="15"/>
  <c r="W216" i="15"/>
  <c r="W211" i="15"/>
  <c r="W203" i="15"/>
  <c r="W223" i="15"/>
  <c r="W220" i="15"/>
  <c r="W215" i="15"/>
  <c r="W212" i="15"/>
  <c r="W195" i="15"/>
  <c r="W194" i="15"/>
  <c r="W193" i="15"/>
  <c r="W192" i="15"/>
  <c r="W191" i="15"/>
  <c r="W190" i="15"/>
  <c r="W189" i="15"/>
  <c r="W188" i="15"/>
  <c r="W187" i="15"/>
  <c r="W186" i="15"/>
  <c r="W185" i="15"/>
  <c r="W184" i="15"/>
  <c r="W152" i="15"/>
  <c r="W148" i="15"/>
  <c r="W143" i="15"/>
  <c r="W122" i="15"/>
  <c r="W201" i="15"/>
  <c r="W197" i="15"/>
  <c r="W183" i="15"/>
  <c r="W180" i="15"/>
  <c r="W175" i="15"/>
  <c r="W172" i="15"/>
  <c r="W167" i="15"/>
  <c r="W164" i="15"/>
  <c r="W159" i="15"/>
  <c r="W156" i="15"/>
  <c r="W144" i="15"/>
  <c r="W139" i="15"/>
  <c r="W222" i="15"/>
  <c r="W218" i="15"/>
  <c r="W198" i="15"/>
  <c r="W179" i="15"/>
  <c r="W176" i="15"/>
  <c r="W171" i="15"/>
  <c r="W168" i="15"/>
  <c r="W163" i="15"/>
  <c r="W160" i="15"/>
  <c r="W155" i="15"/>
  <c r="W147" i="15"/>
  <c r="W124" i="15"/>
  <c r="W115" i="15"/>
  <c r="W116" i="15"/>
  <c r="W182" i="15"/>
  <c r="W178" i="15"/>
  <c r="W174" i="15"/>
  <c r="W170" i="15"/>
  <c r="W166" i="15"/>
  <c r="W119" i="15"/>
  <c r="W123" i="15"/>
  <c r="W120" i="15"/>
  <c r="W92" i="15"/>
  <c r="W94" i="15"/>
  <c r="W89" i="15"/>
  <c r="W85" i="15"/>
  <c r="W102" i="15"/>
  <c r="W98" i="15"/>
  <c r="W90" i="15"/>
  <c r="W86" i="15"/>
  <c r="W113" i="15"/>
  <c r="W112" i="15"/>
  <c r="W111" i="15"/>
  <c r="W110" i="15"/>
  <c r="W109" i="15"/>
  <c r="W108" i="15"/>
  <c r="W107" i="15"/>
  <c r="W106" i="15"/>
  <c r="W105" i="15"/>
  <c r="W104" i="15"/>
  <c r="W80" i="15"/>
  <c r="W60" i="15"/>
  <c r="W57" i="15"/>
  <c r="W52" i="15"/>
  <c r="W49" i="15"/>
  <c r="W44" i="15"/>
  <c r="W81" i="15"/>
  <c r="W77" i="15"/>
  <c r="W76" i="15"/>
  <c r="W43" i="15"/>
  <c r="W82" i="15"/>
  <c r="W78" i="15"/>
  <c r="W56" i="15"/>
  <c r="W48" i="15"/>
  <c r="W13" i="15"/>
  <c r="W19" i="15"/>
  <c r="W22" i="15"/>
  <c r="W39" i="15"/>
  <c r="W8" i="15"/>
  <c r="W34" i="15"/>
  <c r="W25" i="15"/>
  <c r="W5" i="15"/>
  <c r="W59" i="15"/>
  <c r="W55" i="15"/>
  <c r="W51" i="15"/>
  <c r="W47" i="15"/>
  <c r="W40" i="15"/>
  <c r="W17" i="15"/>
  <c r="W7" i="15"/>
  <c r="W31" i="15"/>
  <c r="W30" i="15"/>
  <c r="U222" i="2"/>
  <c r="V222" i="2" s="1"/>
  <c r="U220" i="2"/>
  <c r="V220" i="2" s="1"/>
  <c r="U218" i="2"/>
  <c r="V218" i="2" s="1"/>
  <c r="U216" i="2"/>
  <c r="V216" i="2" s="1"/>
  <c r="U214" i="2"/>
  <c r="V214" i="2" s="1"/>
  <c r="U212" i="2"/>
  <c r="V212" i="2" s="1"/>
  <c r="U210" i="2"/>
  <c r="V210" i="2" s="1"/>
  <c r="U208" i="2"/>
  <c r="V208" i="2" s="1"/>
  <c r="U206" i="2"/>
  <c r="V206" i="2" s="1"/>
  <c r="U204" i="2"/>
  <c r="V204" i="2" s="1"/>
  <c r="U202" i="2"/>
  <c r="V202" i="2" s="1"/>
  <c r="U200" i="2"/>
  <c r="V200" i="2" s="1"/>
  <c r="U198" i="2"/>
  <c r="V198" i="2" s="1"/>
  <c r="U304" i="2"/>
  <c r="V304" i="2" s="1"/>
  <c r="U299" i="2"/>
  <c r="V299" i="2" s="1"/>
  <c r="U295" i="2"/>
  <c r="V295" i="2" s="1"/>
  <c r="U291" i="2"/>
  <c r="V291" i="2" s="1"/>
  <c r="U287" i="2"/>
  <c r="V287" i="2" s="1"/>
  <c r="U283" i="2"/>
  <c r="V283" i="2" s="1"/>
  <c r="U267" i="2"/>
  <c r="V267" i="2" s="1"/>
  <c r="U263" i="2"/>
  <c r="V263" i="2" s="1"/>
  <c r="U255" i="2"/>
  <c r="V255" i="2" s="1"/>
  <c r="U251" i="2"/>
  <c r="V251" i="2" s="1"/>
  <c r="U247" i="2"/>
  <c r="V247" i="2" s="1"/>
  <c r="U243" i="2"/>
  <c r="V243" i="2" s="1"/>
  <c r="U239" i="2"/>
  <c r="V239" i="2" s="1"/>
  <c r="U235" i="2"/>
  <c r="V235" i="2" s="1"/>
  <c r="U223" i="2"/>
  <c r="V223" i="2" s="1"/>
  <c r="U191" i="2"/>
  <c r="V191" i="2" s="1"/>
  <c r="U186" i="2"/>
  <c r="V186" i="2" s="1"/>
  <c r="U182" i="2"/>
  <c r="V182" i="2" s="1"/>
  <c r="U178" i="2"/>
  <c r="V178" i="2" s="1"/>
  <c r="U174" i="2"/>
  <c r="V174" i="2" s="1"/>
  <c r="U170" i="2"/>
  <c r="V170" i="2" s="1"/>
  <c r="U166" i="2"/>
  <c r="V166" i="2" s="1"/>
  <c r="U162" i="2"/>
  <c r="V162" i="2" s="1"/>
  <c r="U158" i="2"/>
  <c r="V158" i="2" s="1"/>
  <c r="U149" i="2"/>
  <c r="V149" i="2" s="1"/>
  <c r="U145" i="2"/>
  <c r="V145" i="2" s="1"/>
  <c r="T197" i="2" a="1"/>
  <c r="T197" i="2" s="1"/>
  <c r="U197" i="2" s="1"/>
  <c r="V197" i="2" s="1"/>
  <c r="T196" i="2" a="1"/>
  <c r="T196" i="2" s="1"/>
  <c r="T195" i="2" a="1"/>
  <c r="T195" i="2" s="1"/>
  <c r="T194" i="2" a="1"/>
  <c r="T194" i="2" s="1"/>
  <c r="T193" i="2" a="1"/>
  <c r="T193" i="2" s="1"/>
  <c r="U192" i="2" s="1"/>
  <c r="V192" i="2" s="1"/>
  <c r="T190" i="2" a="1"/>
  <c r="T190" i="2" s="1"/>
  <c r="U190" i="2" s="1"/>
  <c r="V190" i="2" s="1"/>
  <c r="U156" i="2"/>
  <c r="V156" i="2" s="1"/>
  <c r="U154" i="2"/>
  <c r="V154" i="2" s="1"/>
  <c r="U152" i="2"/>
  <c r="V152" i="2" s="1"/>
  <c r="U150" i="2"/>
  <c r="V150" i="2" s="1"/>
  <c r="U146" i="2"/>
  <c r="V146" i="2" s="1"/>
  <c r="U147" i="2"/>
  <c r="V147" i="2" s="1"/>
  <c r="U148" i="2"/>
  <c r="V148" i="2" s="1"/>
  <c r="U144" i="2"/>
  <c r="V144" i="2" s="1"/>
  <c r="U143" i="2"/>
  <c r="V143" i="2" s="1"/>
  <c r="U142" i="2"/>
  <c r="V142" i="2" s="1"/>
  <c r="U89" i="2"/>
  <c r="V89" i="2" s="1"/>
  <c r="U86" i="2"/>
  <c r="V86" i="2" s="1"/>
  <c r="T64" i="2" a="1"/>
  <c r="T64" i="2" s="1"/>
  <c r="U64" i="2" s="1"/>
  <c r="V64" i="2" s="1"/>
  <c r="U83" i="2"/>
  <c r="V83" i="2" s="1"/>
  <c r="U79" i="2"/>
  <c r="V79" i="2" s="1"/>
  <c r="V78" i="2"/>
  <c r="U75" i="2"/>
  <c r="V75" i="2" s="1"/>
  <c r="U71" i="2"/>
  <c r="V71" i="2" s="1"/>
  <c r="U67" i="2"/>
  <c r="V67" i="2" s="1"/>
  <c r="T63" i="2" a="1"/>
  <c r="T63" i="2" s="1"/>
  <c r="U62" i="2" s="1"/>
  <c r="V62" i="2" s="1"/>
  <c r="T61" i="2" a="1"/>
  <c r="T61" i="2" s="1"/>
  <c r="BT293" i="7"/>
  <c r="BU293" i="7" s="1" a="1"/>
  <c r="BU293" i="7" s="1"/>
  <c r="BV293" i="7" s="1" a="1"/>
  <c r="BV293" i="7" s="1"/>
  <c r="BW293" i="7" s="1" a="1"/>
  <c r="BW293" i="7" s="1"/>
  <c r="BT290" i="7"/>
  <c r="BU290" i="7" s="1" a="1"/>
  <c r="BU290" i="7" s="1"/>
  <c r="BV290" i="7" s="1" a="1"/>
  <c r="BV290" i="7" s="1"/>
  <c r="BW290" i="7" s="1" a="1"/>
  <c r="BW290" i="7" s="1"/>
  <c r="BT277" i="7"/>
  <c r="BU277" i="7" s="1" a="1"/>
  <c r="BU277" i="7" s="1"/>
  <c r="BV277" i="7" s="1" a="1"/>
  <c r="BV277" i="7" s="1"/>
  <c r="BW277" i="7" s="1" a="1"/>
  <c r="BW277" i="7" s="1"/>
  <c r="BT274" i="7"/>
  <c r="BU274" i="7" s="1" a="1"/>
  <c r="BU274" i="7" s="1"/>
  <c r="BV274" i="7" s="1" a="1"/>
  <c r="BV274" i="7" s="1"/>
  <c r="BW274" i="7" s="1" a="1"/>
  <c r="BW274" i="7" s="1"/>
  <c r="BT262" i="7"/>
  <c r="BU262" i="7" s="1" a="1"/>
  <c r="BU262" i="7" s="1"/>
  <c r="BV262" i="7" s="1" a="1"/>
  <c r="BV262" i="7" s="1"/>
  <c r="BW262" i="7" s="1" a="1"/>
  <c r="BW262" i="7" s="1"/>
  <c r="BT297" i="7"/>
  <c r="BU297" i="7" s="1" a="1"/>
  <c r="BU297" i="7" s="1"/>
  <c r="BV297" i="7" s="1" a="1"/>
  <c r="BV297" i="7" s="1"/>
  <c r="BW297" i="7" s="1" a="1"/>
  <c r="BW297" i="7" s="1"/>
  <c r="BT292" i="7"/>
  <c r="BU292" i="7" s="1" a="1"/>
  <c r="BU292" i="7" s="1"/>
  <c r="BV292" i="7" s="1" a="1"/>
  <c r="BV292" i="7" s="1"/>
  <c r="BW292" i="7" s="1" a="1"/>
  <c r="BW292" i="7" s="1"/>
  <c r="BT281" i="7"/>
  <c r="BU281" i="7" s="1" a="1"/>
  <c r="BU281" i="7" s="1"/>
  <c r="BV281" i="7" s="1" a="1"/>
  <c r="BV281" i="7" s="1"/>
  <c r="BW281" i="7" s="1" a="1"/>
  <c r="BW281" i="7" s="1"/>
  <c r="BT278" i="7"/>
  <c r="BU278" i="7" s="1" a="1"/>
  <c r="BU278" i="7" s="1"/>
  <c r="BV278" i="7" s="1" a="1"/>
  <c r="BV278" i="7" s="1"/>
  <c r="BW278" i="7" s="1" a="1"/>
  <c r="BW278" i="7" s="1"/>
  <c r="BT276" i="7"/>
  <c r="BU276" i="7" s="1" a="1"/>
  <c r="BU276" i="7" s="1"/>
  <c r="BV276" i="7" s="1" a="1"/>
  <c r="BV276" i="7" s="1"/>
  <c r="BW276" i="7" s="1" a="1"/>
  <c r="BW276" i="7" s="1"/>
  <c r="BT265" i="7"/>
  <c r="BU265" i="7" s="1" a="1"/>
  <c r="BU265" i="7" s="1"/>
  <c r="BV265" i="7" s="1" a="1"/>
  <c r="BV265" i="7" s="1"/>
  <c r="BW265" i="7" s="1" a="1"/>
  <c r="BW265" i="7" s="1"/>
  <c r="BS264" i="7" a="1"/>
  <c r="BS264" i="7" s="1"/>
  <c r="BT263" i="7" s="1"/>
  <c r="BU263" i="7" s="1" a="1"/>
  <c r="BU263" i="7" s="1"/>
  <c r="BV263" i="7" s="1" a="1"/>
  <c r="BV263" i="7" s="1"/>
  <c r="BW263" i="7" s="1" a="1"/>
  <c r="BW263" i="7" s="1"/>
  <c r="BT261" i="7"/>
  <c r="BU261" i="7" s="1" a="1"/>
  <c r="BU261" i="7" s="1"/>
  <c r="BV261" i="7" s="1" a="1"/>
  <c r="BV261" i="7" s="1"/>
  <c r="BW261" i="7" s="1" a="1"/>
  <c r="BW261" i="7" s="1"/>
  <c r="BS259" i="7" a="1"/>
  <c r="BS259" i="7" s="1"/>
  <c r="BT258" i="7" s="1"/>
  <c r="BU258" i="7" s="1" a="1"/>
  <c r="BU258" i="7" s="1"/>
  <c r="BV258" i="7" s="1" a="1"/>
  <c r="BV258" i="7" s="1"/>
  <c r="BW258" i="7" s="1" a="1"/>
  <c r="BW258" i="7" s="1"/>
  <c r="BT301" i="7"/>
  <c r="BU301" i="7" s="1" a="1"/>
  <c r="BU301" i="7" s="1"/>
  <c r="BV301" i="7" s="1" a="1"/>
  <c r="BV301" i="7" s="1"/>
  <c r="BW301" i="7" s="1" a="1"/>
  <c r="BW301" i="7" s="1"/>
  <c r="BT296" i="7"/>
  <c r="BU296" i="7" s="1" a="1"/>
  <c r="BU296" i="7" s="1"/>
  <c r="BV296" i="7" s="1" a="1"/>
  <c r="BV296" i="7" s="1"/>
  <c r="BW296" i="7" s="1" a="1"/>
  <c r="BW296" i="7" s="1"/>
  <c r="BT285" i="7"/>
  <c r="BU285" i="7" s="1" a="1"/>
  <c r="BU285" i="7" s="1"/>
  <c r="BV285" i="7" s="1" a="1"/>
  <c r="BV285" i="7" s="1"/>
  <c r="BW285" i="7" s="1" a="1"/>
  <c r="BW285" i="7" s="1"/>
  <c r="BT280" i="7"/>
  <c r="BU280" i="7" s="1" a="1"/>
  <c r="BU280" i="7" s="1"/>
  <c r="BV280" i="7" s="1" a="1"/>
  <c r="BV280" i="7" s="1"/>
  <c r="BW280" i="7" s="1" a="1"/>
  <c r="BW280" i="7" s="1"/>
  <c r="BT269" i="7"/>
  <c r="BU269" i="7" s="1" a="1"/>
  <c r="BU269" i="7" s="1"/>
  <c r="BV269" i="7" s="1" a="1"/>
  <c r="BV269" i="7" s="1"/>
  <c r="BW269" i="7" s="1" a="1"/>
  <c r="BW269" i="7" s="1"/>
  <c r="BT289" i="7"/>
  <c r="BU289" i="7" s="1" a="1"/>
  <c r="BU289" i="7" s="1"/>
  <c r="BV289" i="7" s="1" a="1"/>
  <c r="BV289" i="7" s="1"/>
  <c r="BW289" i="7" s="1" a="1"/>
  <c r="BW289" i="7" s="1"/>
  <c r="BT286" i="7"/>
  <c r="BU286" i="7" s="1" a="1"/>
  <c r="BU286" i="7" s="1"/>
  <c r="BV286" i="7" s="1" a="1"/>
  <c r="BV286" i="7" s="1"/>
  <c r="BW286" i="7" s="1" a="1"/>
  <c r="BW286" i="7" s="1"/>
  <c r="BT273" i="7"/>
  <c r="BU273" i="7" s="1" a="1"/>
  <c r="BU273" i="7" s="1"/>
  <c r="BV273" i="7" s="1" a="1"/>
  <c r="BV273" i="7" s="1"/>
  <c r="BW273" i="7" s="1" a="1"/>
  <c r="BW273" i="7" s="1"/>
  <c r="BT270" i="7"/>
  <c r="BU270" i="7" s="1" a="1"/>
  <c r="BU270" i="7" s="1"/>
  <c r="BV270" i="7" s="1" a="1"/>
  <c r="BV270" i="7" s="1"/>
  <c r="BW270" i="7" s="1" a="1"/>
  <c r="BW270" i="7" s="1"/>
  <c r="BT253" i="7"/>
  <c r="BU253" i="7" s="1" a="1"/>
  <c r="BU253" i="7" s="1"/>
  <c r="BV253" i="7" s="1" a="1"/>
  <c r="BV253" i="7" s="1"/>
  <c r="BW253" i="7" s="1" a="1"/>
  <c r="BW253" i="7" s="1"/>
  <c r="BT245" i="7"/>
  <c r="BU245" i="7" s="1" a="1"/>
  <c r="BU245" i="7" s="1"/>
  <c r="BV245" i="7" s="1" a="1"/>
  <c r="BV245" i="7" s="1"/>
  <c r="BW245" i="7" s="1" a="1"/>
  <c r="BW245" i="7" s="1"/>
  <c r="BT237" i="7"/>
  <c r="BU237" i="7" s="1" a="1"/>
  <c r="BU237" i="7" s="1"/>
  <c r="BV237" i="7" s="1" a="1"/>
  <c r="BV237" i="7" s="1"/>
  <c r="BW237" i="7" s="1" a="1"/>
  <c r="BW237" i="7" s="1"/>
  <c r="BT229" i="7"/>
  <c r="BU229" i="7" s="1" a="1"/>
  <c r="BU229" i="7" s="1"/>
  <c r="BV229" i="7" s="1" a="1"/>
  <c r="BV229" i="7" s="1"/>
  <c r="BW229" i="7" s="1" a="1"/>
  <c r="BW229" i="7" s="1"/>
  <c r="BT221" i="7"/>
  <c r="BU221" i="7" s="1" a="1"/>
  <c r="BU221" i="7" s="1"/>
  <c r="BV221" i="7" s="1" a="1"/>
  <c r="BV221" i="7" s="1"/>
  <c r="BW221" i="7" s="1" a="1"/>
  <c r="BW221" i="7" s="1"/>
  <c r="BT213" i="7"/>
  <c r="BU213" i="7" s="1" a="1"/>
  <c r="BU213" i="7" s="1"/>
  <c r="BV213" i="7" s="1" a="1"/>
  <c r="BV213" i="7" s="1"/>
  <c r="BW213" i="7" s="1" a="1"/>
  <c r="BW213" i="7" s="1"/>
  <c r="BT205" i="7"/>
  <c r="BU205" i="7" s="1" a="1"/>
  <c r="BU205" i="7" s="1"/>
  <c r="BV205" i="7" s="1" a="1"/>
  <c r="BV205" i="7" s="1"/>
  <c r="BW205" i="7" s="1" a="1"/>
  <c r="BW205" i="7" s="1"/>
  <c r="BT197" i="7"/>
  <c r="BU197" i="7" s="1" a="1"/>
  <c r="BU197" i="7" s="1"/>
  <c r="BV197" i="7" s="1" a="1"/>
  <c r="BV197" i="7" s="1"/>
  <c r="BW197" i="7" s="1" a="1"/>
  <c r="BW197" i="7" s="1"/>
  <c r="BT194" i="7"/>
  <c r="BU194" i="7" s="1" a="1"/>
  <c r="BU194" i="7" s="1"/>
  <c r="BV194" i="7" s="1" a="1"/>
  <c r="BV194" i="7" s="1"/>
  <c r="BW194" i="7" s="1" a="1"/>
  <c r="BW194" i="7" s="1"/>
  <c r="BT252" i="7"/>
  <c r="BU252" i="7" s="1" a="1"/>
  <c r="BU252" i="7" s="1"/>
  <c r="BV252" i="7" s="1" a="1"/>
  <c r="BV252" i="7" s="1"/>
  <c r="BW252" i="7" s="1" a="1"/>
  <c r="BW252" i="7" s="1"/>
  <c r="BT244" i="7"/>
  <c r="BU244" i="7" s="1" a="1"/>
  <c r="BU244" i="7" s="1"/>
  <c r="BV244" i="7" s="1" a="1"/>
  <c r="BV244" i="7" s="1"/>
  <c r="BW244" i="7" s="1" a="1"/>
  <c r="BW244" i="7" s="1"/>
  <c r="BT236" i="7"/>
  <c r="BU236" i="7" s="1" a="1"/>
  <c r="BU236" i="7" s="1"/>
  <c r="BV236" i="7" s="1" a="1"/>
  <c r="BV236" i="7" s="1"/>
  <c r="BW236" i="7" s="1" a="1"/>
  <c r="BW236" i="7" s="1"/>
  <c r="BT228" i="7"/>
  <c r="BU228" i="7" s="1" a="1"/>
  <c r="BU228" i="7" s="1"/>
  <c r="BV228" i="7" s="1" a="1"/>
  <c r="BV228" i="7" s="1"/>
  <c r="BW228" i="7" s="1" a="1"/>
  <c r="BW228" i="7" s="1"/>
  <c r="BT220" i="7"/>
  <c r="BU220" i="7" s="1" a="1"/>
  <c r="BU220" i="7" s="1"/>
  <c r="BV220" i="7" s="1" a="1"/>
  <c r="BV220" i="7" s="1"/>
  <c r="BW220" i="7" s="1" a="1"/>
  <c r="BW220" i="7" s="1"/>
  <c r="BT212" i="7"/>
  <c r="BU212" i="7" s="1" a="1"/>
  <c r="BU212" i="7" s="1"/>
  <c r="BV212" i="7" s="1" a="1"/>
  <c r="BV212" i="7" s="1"/>
  <c r="BW212" i="7" s="1" a="1"/>
  <c r="BW212" i="7" s="1"/>
  <c r="BT204" i="7"/>
  <c r="BU204" i="7" s="1" a="1"/>
  <c r="BU204" i="7" s="1"/>
  <c r="BV204" i="7" s="1" a="1"/>
  <c r="BV204" i="7" s="1"/>
  <c r="BW204" i="7" s="1" a="1"/>
  <c r="BW204" i="7" s="1"/>
  <c r="BT196" i="7"/>
  <c r="BU196" i="7" s="1" a="1"/>
  <c r="BU196" i="7" s="1"/>
  <c r="BV196" i="7" s="1" a="1"/>
  <c r="BV196" i="7" s="1"/>
  <c r="BW196" i="7" s="1" a="1"/>
  <c r="BW196" i="7" s="1"/>
  <c r="BS193" i="7" a="1"/>
  <c r="BS193" i="7" s="1"/>
  <c r="BT193" i="7" s="1"/>
  <c r="BU193" i="7" s="1" a="1"/>
  <c r="BU193" i="7" s="1"/>
  <c r="BV193" i="7" s="1" a="1"/>
  <c r="BV193" i="7" s="1"/>
  <c r="BW193" i="7" s="1" a="1"/>
  <c r="BW193" i="7" s="1"/>
  <c r="BS183" i="7" a="1"/>
  <c r="BS183" i="7" s="1"/>
  <c r="BT182" i="7" s="1"/>
  <c r="BU182" i="7" s="1" a="1"/>
  <c r="BU182" i="7" s="1"/>
  <c r="BV182" i="7" s="1" a="1"/>
  <c r="BV182" i="7" s="1"/>
  <c r="BW182" i="7" s="1" a="1"/>
  <c r="BW182" i="7" s="1"/>
  <c r="BT256" i="7"/>
  <c r="BU256" i="7" s="1" a="1"/>
  <c r="BU256" i="7" s="1"/>
  <c r="BV256" i="7" s="1" a="1"/>
  <c r="BV256" i="7" s="1"/>
  <c r="BW256" i="7" s="1" a="1"/>
  <c r="BW256" i="7" s="1"/>
  <c r="BT248" i="7"/>
  <c r="BU248" i="7" s="1" a="1"/>
  <c r="BU248" i="7" s="1"/>
  <c r="BV248" i="7" s="1" a="1"/>
  <c r="BV248" i="7" s="1"/>
  <c r="BW248" i="7" s="1" a="1"/>
  <c r="BW248" i="7" s="1"/>
  <c r="BT240" i="7"/>
  <c r="BU240" i="7" s="1" a="1"/>
  <c r="BU240" i="7" s="1"/>
  <c r="BV240" i="7" s="1" a="1"/>
  <c r="BV240" i="7" s="1"/>
  <c r="BW240" i="7" s="1" a="1"/>
  <c r="BW240" i="7" s="1"/>
  <c r="BT232" i="7"/>
  <c r="BU232" i="7" s="1" a="1"/>
  <c r="BU232" i="7" s="1"/>
  <c r="BV232" i="7" s="1" a="1"/>
  <c r="BV232" i="7" s="1"/>
  <c r="BW232" i="7" s="1" a="1"/>
  <c r="BW232" i="7" s="1"/>
  <c r="BT224" i="7"/>
  <c r="BU224" i="7" s="1" a="1"/>
  <c r="BU224" i="7" s="1"/>
  <c r="BV224" i="7" s="1" a="1"/>
  <c r="BV224" i="7" s="1"/>
  <c r="BW224" i="7" s="1" a="1"/>
  <c r="BW224" i="7" s="1"/>
  <c r="BT216" i="7"/>
  <c r="BU216" i="7" s="1" a="1"/>
  <c r="BU216" i="7" s="1"/>
  <c r="BV216" i="7" s="1" a="1"/>
  <c r="BV216" i="7" s="1"/>
  <c r="BW216" i="7" s="1" a="1"/>
  <c r="BW216" i="7" s="1"/>
  <c r="BT208" i="7"/>
  <c r="BU208" i="7" s="1" a="1"/>
  <c r="BU208" i="7" s="1"/>
  <c r="BV208" i="7" s="1" a="1"/>
  <c r="BV208" i="7" s="1"/>
  <c r="BW208" i="7" s="1" a="1"/>
  <c r="BW208" i="7" s="1"/>
  <c r="BT200" i="7"/>
  <c r="BU200" i="7" s="1" a="1"/>
  <c r="BU200" i="7" s="1"/>
  <c r="BV200" i="7" s="1" a="1"/>
  <c r="BV200" i="7" s="1"/>
  <c r="BW200" i="7" s="1" a="1"/>
  <c r="BW200" i="7" s="1"/>
  <c r="BT190" i="7"/>
  <c r="BU190" i="7" s="1" a="1"/>
  <c r="BU190" i="7" s="1"/>
  <c r="BV190" i="7" s="1" a="1"/>
  <c r="BV190" i="7" s="1"/>
  <c r="BW190" i="7" s="1" a="1"/>
  <c r="BW190" i="7" s="1"/>
  <c r="BT189" i="7"/>
  <c r="BU189" i="7" s="1" a="1"/>
  <c r="BU189" i="7" s="1"/>
  <c r="BV189" i="7" s="1" a="1"/>
  <c r="BV189" i="7" s="1"/>
  <c r="BW189" i="7" s="1" a="1"/>
  <c r="BW189" i="7" s="1"/>
  <c r="BT187" i="7"/>
  <c r="BU187" i="7" s="1" a="1"/>
  <c r="BU187" i="7" s="1"/>
  <c r="BV187" i="7" s="1" a="1"/>
  <c r="BV187" i="7" s="1"/>
  <c r="BW187" i="7" s="1" a="1"/>
  <c r="BW187" i="7" s="1"/>
  <c r="BT178" i="7"/>
  <c r="BU178" i="7" s="1" a="1"/>
  <c r="BU178" i="7" s="1"/>
  <c r="BV178" i="7" s="1" a="1"/>
  <c r="BV178" i="7" s="1"/>
  <c r="BW178" i="7" s="1" a="1"/>
  <c r="BW178" i="7" s="1"/>
  <c r="BT175" i="7"/>
  <c r="BU175" i="7" s="1" a="1"/>
  <c r="BU175" i="7" s="1"/>
  <c r="BV175" i="7" s="1" a="1"/>
  <c r="BV175" i="7" s="1"/>
  <c r="BW175" i="7" s="1" a="1"/>
  <c r="BW175" i="7" s="1"/>
  <c r="BT173" i="7"/>
  <c r="BU173" i="7" s="1" a="1"/>
  <c r="BU173" i="7" s="1"/>
  <c r="BV173" i="7" s="1" a="1"/>
  <c r="BV173" i="7" s="1"/>
  <c r="BW173" i="7" s="1" a="1"/>
  <c r="BW173" i="7" s="1"/>
  <c r="BT5" i="7"/>
  <c r="BU5" i="7" s="1" a="1"/>
  <c r="BU5" i="7" s="1"/>
  <c r="BV5" i="7" s="1" a="1"/>
  <c r="BV5" i="7" s="1"/>
  <c r="BW5" i="7" s="1" a="1"/>
  <c r="BW5" i="7" s="1"/>
  <c r="BT145" i="7"/>
  <c r="BU145" i="7" s="1" a="1"/>
  <c r="BU145" i="7" s="1"/>
  <c r="BV145" i="7" s="1" a="1"/>
  <c r="BV145" i="7" s="1"/>
  <c r="BW145" i="7" s="1" a="1"/>
  <c r="BW145" i="7" s="1"/>
  <c r="BT63" i="7"/>
  <c r="BU63" i="7" s="1" a="1"/>
  <c r="BU63" i="7" s="1"/>
  <c r="BV63" i="7" s="1" a="1"/>
  <c r="BV63" i="7" s="1"/>
  <c r="BW63" i="7" s="1" a="1"/>
  <c r="BW63" i="7" s="1"/>
  <c r="BT102" i="7"/>
  <c r="BU102" i="7" s="1" a="1"/>
  <c r="BU102" i="7" s="1"/>
  <c r="BV102" i="7" s="1" a="1"/>
  <c r="BV102" i="7" s="1"/>
  <c r="BW102" i="7" s="1" a="1"/>
  <c r="BW102" i="7" s="1"/>
  <c r="BT131" i="7"/>
  <c r="BU131" i="7" s="1" a="1"/>
  <c r="BU131" i="7" s="1"/>
  <c r="BV131" i="7" s="1" a="1"/>
  <c r="BV131" i="7" s="1"/>
  <c r="BW131" i="7" s="1" a="1"/>
  <c r="BW131" i="7" s="1"/>
  <c r="BT100" i="7"/>
  <c r="BU100" i="7" s="1" a="1"/>
  <c r="BU100" i="7" s="1"/>
  <c r="BV100" i="7" s="1" a="1"/>
  <c r="BV100" i="7" s="1"/>
  <c r="BW100" i="7" s="1" a="1"/>
  <c r="BW100" i="7" s="1"/>
  <c r="BT144" i="7"/>
  <c r="BU144" i="7" s="1" a="1"/>
  <c r="BU144" i="7" s="1"/>
  <c r="BV144" i="7" s="1" a="1"/>
  <c r="BV144" i="7" s="1"/>
  <c r="BW144" i="7" s="1" a="1"/>
  <c r="BW144" i="7" s="1"/>
  <c r="BT39" i="7"/>
  <c r="BU39" i="7" s="1" a="1"/>
  <c r="BU39" i="7" s="1"/>
  <c r="BV39" i="7" s="1" a="1"/>
  <c r="BV39" i="7" s="1"/>
  <c r="BW39" i="7" s="1" a="1"/>
  <c r="BW39" i="7" s="1"/>
  <c r="BT99" i="7"/>
  <c r="BU99" i="7" s="1" a="1"/>
  <c r="BU99" i="7" s="1"/>
  <c r="BV99" i="7" s="1" a="1"/>
  <c r="BV99" i="7" s="1"/>
  <c r="BW99" i="7" s="1" a="1"/>
  <c r="BW99" i="7" s="1"/>
  <c r="BS90" i="7" a="1"/>
  <c r="BS90" i="7" s="1"/>
  <c r="BS84" i="7" a="1"/>
  <c r="BS84" i="7" s="1"/>
  <c r="BT50" i="7" s="1"/>
  <c r="BU50" i="7" s="1" a="1"/>
  <c r="BU50" i="7" s="1"/>
  <c r="BV50" i="7" s="1" a="1"/>
  <c r="BV50" i="7" s="1"/>
  <c r="BW50" i="7" s="1" a="1"/>
  <c r="BW50" i="7" s="1"/>
  <c r="BT191" i="7"/>
  <c r="BU191" i="7" s="1" a="1"/>
  <c r="BU191" i="7" s="1"/>
  <c r="BV191" i="7" s="1" a="1"/>
  <c r="BV191" i="7" s="1"/>
  <c r="BW191" i="7" s="1" a="1"/>
  <c r="BW191" i="7" s="1"/>
  <c r="BT179" i="7"/>
  <c r="BU179" i="7" s="1" a="1"/>
  <c r="BU179" i="7" s="1"/>
  <c r="BV179" i="7" s="1" a="1"/>
  <c r="BV179" i="7" s="1"/>
  <c r="BW179" i="7" s="1" a="1"/>
  <c r="BW179" i="7" s="1"/>
  <c r="BT177" i="7"/>
  <c r="BU177" i="7" s="1" a="1"/>
  <c r="BU177" i="7" s="1"/>
  <c r="BV177" i="7" s="1" a="1"/>
  <c r="BV177" i="7" s="1"/>
  <c r="BW177" i="7" s="1" a="1"/>
  <c r="BW177" i="7" s="1"/>
  <c r="BT95" i="7"/>
  <c r="BU95" i="7" s="1" a="1"/>
  <c r="BU95" i="7" s="1"/>
  <c r="BV95" i="7" s="1" a="1"/>
  <c r="BV95" i="7" s="1"/>
  <c r="BW95" i="7" s="1" a="1"/>
  <c r="BW95" i="7" s="1"/>
  <c r="BT7" i="7"/>
  <c r="BU7" i="7" s="1" a="1"/>
  <c r="BU7" i="7" s="1"/>
  <c r="BV7" i="7" s="1" a="1"/>
  <c r="BV7" i="7" s="1"/>
  <c r="BW7" i="7" s="1" a="1"/>
  <c r="BW7" i="7" s="1"/>
  <c r="BT129" i="7"/>
  <c r="BU129" i="7" s="1" a="1"/>
  <c r="BU129" i="7" s="1"/>
  <c r="BV129" i="7" s="1" a="1"/>
  <c r="BV129" i="7" s="1"/>
  <c r="BW129" i="7" s="1" a="1"/>
  <c r="BW129" i="7" s="1"/>
  <c r="BT35" i="7"/>
  <c r="BU35" i="7" s="1" a="1"/>
  <c r="BU35" i="7" s="1"/>
  <c r="BV35" i="7" s="1" a="1"/>
  <c r="BV35" i="7" s="1"/>
  <c r="BW35" i="7" s="1" a="1"/>
  <c r="BW35" i="7" s="1"/>
  <c r="BT74" i="7"/>
  <c r="BU74" i="7" s="1" a="1"/>
  <c r="BU74" i="7" s="1"/>
  <c r="BV74" i="7" s="1" a="1"/>
  <c r="BV74" i="7" s="1"/>
  <c r="BW74" i="7" s="1" a="1"/>
  <c r="BW74" i="7" s="1"/>
  <c r="BT149" i="7"/>
  <c r="BU149" i="7" s="1" a="1"/>
  <c r="BU149" i="7" s="1"/>
  <c r="BV149" i="7" s="1" a="1"/>
  <c r="BV149" i="7" s="1"/>
  <c r="BW149" i="7" s="1" a="1"/>
  <c r="BW149" i="7" s="1"/>
  <c r="BT79" i="7"/>
  <c r="BU79" i="7" s="1" a="1"/>
  <c r="BU79" i="7" s="1"/>
  <c r="BV79" i="7" s="1" a="1"/>
  <c r="BV79" i="7" s="1"/>
  <c r="BW79" i="7" s="1" a="1"/>
  <c r="BW79" i="7" s="1"/>
  <c r="BT86" i="7"/>
  <c r="BU86" i="7" s="1" a="1"/>
  <c r="BU86" i="7" s="1"/>
  <c r="BV86" i="7" s="1" a="1"/>
  <c r="BV86" i="7" s="1"/>
  <c r="BW86" i="7" s="1" a="1"/>
  <c r="BW86" i="7" s="1"/>
  <c r="BS21" i="7" a="1"/>
  <c r="BS21" i="7" s="1"/>
  <c r="BT156" i="7" s="1"/>
  <c r="BU156" i="7" s="1" a="1"/>
  <c r="BU156" i="7" s="1"/>
  <c r="BV156" i="7" s="1" a="1"/>
  <c r="BV156" i="7" s="1"/>
  <c r="BW156" i="7" s="1" a="1"/>
  <c r="BW156" i="7" s="1"/>
  <c r="BS76" i="7" a="1"/>
  <c r="BS76" i="7" s="1"/>
  <c r="BT75" i="7" s="1"/>
  <c r="BU75" i="7" s="1" a="1"/>
  <c r="BU75" i="7" s="1"/>
  <c r="BV75" i="7" s="1" a="1"/>
  <c r="BV75" i="7" s="1"/>
  <c r="BW75" i="7" s="1" a="1"/>
  <c r="BW75" i="7" s="1"/>
  <c r="BS125" i="7" a="1"/>
  <c r="BS125" i="7" s="1"/>
  <c r="BT64" i="7" s="1"/>
  <c r="BU64" i="7" s="1" a="1"/>
  <c r="BU64" i="7" s="1"/>
  <c r="BV64" i="7" s="1" a="1"/>
  <c r="BV64" i="7" s="1"/>
  <c r="BW64" i="7" s="1" a="1"/>
  <c r="BW64" i="7" s="1"/>
  <c r="BT181" i="7"/>
  <c r="BU181" i="7" s="1" a="1"/>
  <c r="BU181" i="7" s="1"/>
  <c r="BV181" i="7" s="1" a="1"/>
  <c r="BV181" i="7" s="1"/>
  <c r="BW181" i="7" s="1" a="1"/>
  <c r="BW181" i="7" s="1"/>
  <c r="BT133" i="7"/>
  <c r="BU133" i="7" s="1" a="1"/>
  <c r="BU133" i="7" s="1"/>
  <c r="BV133" i="7" s="1" a="1"/>
  <c r="BV133" i="7" s="1"/>
  <c r="BW133" i="7" s="1" a="1"/>
  <c r="BW133" i="7" s="1"/>
  <c r="BT154" i="7"/>
  <c r="BU154" i="7" s="1" a="1"/>
  <c r="BU154" i="7" s="1"/>
  <c r="BV154" i="7" s="1" a="1"/>
  <c r="BV154" i="7" s="1"/>
  <c r="BW154" i="7" s="1" a="1"/>
  <c r="BW154" i="7" s="1"/>
  <c r="BT61" i="7"/>
  <c r="BU61" i="7" s="1" a="1"/>
  <c r="BU61" i="7" s="1"/>
  <c r="BV61" i="7" s="1" a="1"/>
  <c r="BV61" i="7" s="1"/>
  <c r="BW61" i="7" s="1" a="1"/>
  <c r="BW61" i="7" s="1"/>
  <c r="BT143" i="7"/>
  <c r="BU143" i="7" s="1" a="1"/>
  <c r="BU143" i="7" s="1"/>
  <c r="BV143" i="7" s="1" a="1"/>
  <c r="BV143" i="7" s="1"/>
  <c r="BW143" i="7" s="1" a="1"/>
  <c r="BW143" i="7" s="1"/>
  <c r="BT22" i="7"/>
  <c r="BU22" i="7" s="1" a="1"/>
  <c r="BU22" i="7" s="1"/>
  <c r="BV22" i="7" s="1" a="1"/>
  <c r="BV22" i="7" s="1"/>
  <c r="BW22" i="7" s="1" a="1"/>
  <c r="BW22" i="7" s="1"/>
  <c r="BT128" i="7"/>
  <c r="BU128" i="7" s="1" a="1"/>
  <c r="BU128" i="7" s="1"/>
  <c r="BV128" i="7" s="1" a="1"/>
  <c r="BV128" i="7" s="1"/>
  <c r="BW128" i="7" s="1" a="1"/>
  <c r="BW128" i="7" s="1"/>
  <c r="BT148" i="7"/>
  <c r="BU148" i="7" s="1" a="1"/>
  <c r="BU148" i="7" s="1"/>
  <c r="BV148" i="7" s="1" a="1"/>
  <c r="BV148" i="7" s="1"/>
  <c r="BW148" i="7" s="1" a="1"/>
  <c r="BW148" i="7" s="1"/>
  <c r="BT18" i="7"/>
  <c r="BU18" i="7" s="1" a="1"/>
  <c r="BU18" i="7" s="1"/>
  <c r="BV18" i="7" s="1" a="1"/>
  <c r="BV18" i="7" s="1"/>
  <c r="BW18" i="7" s="1" a="1"/>
  <c r="BW18" i="7" s="1"/>
  <c r="BT174" i="7"/>
  <c r="BU174" i="7" s="1" a="1"/>
  <c r="BU174" i="7" s="1"/>
  <c r="BV174" i="7" s="1" a="1"/>
  <c r="BV174" i="7" s="1"/>
  <c r="BW174" i="7" s="1" a="1"/>
  <c r="BW174" i="7" s="1"/>
  <c r="BT11" i="7"/>
  <c r="BU11" i="7" s="1" a="1"/>
  <c r="BU11" i="7" s="1"/>
  <c r="BV11" i="7" s="1" a="1"/>
  <c r="BV11" i="7" s="1"/>
  <c r="BW11" i="7" s="1" a="1"/>
  <c r="BW11" i="7" s="1"/>
  <c r="BT73" i="7"/>
  <c r="BU73" i="7" s="1" a="1"/>
  <c r="BU73" i="7" s="1"/>
  <c r="BV73" i="7" s="1" a="1"/>
  <c r="BV73" i="7" s="1"/>
  <c r="BW73" i="7" s="1" a="1"/>
  <c r="BW73" i="7" s="1"/>
  <c r="BT122" i="7"/>
  <c r="BU122" i="7" s="1" a="1"/>
  <c r="BU122" i="7" s="1"/>
  <c r="BV122" i="7" s="1" a="1"/>
  <c r="BV122" i="7" s="1"/>
  <c r="BW122" i="7" s="1" a="1"/>
  <c r="BW122" i="7" s="1"/>
  <c r="BT123" i="7"/>
  <c r="BU123" i="7" s="1" a="1"/>
  <c r="BU123" i="7" s="1"/>
  <c r="BV123" i="7" s="1" a="1"/>
  <c r="BV123" i="7" s="1"/>
  <c r="BW123" i="7" s="1" a="1"/>
  <c r="BW123" i="7" s="1"/>
  <c r="BT33" i="7"/>
  <c r="BU33" i="7" s="1" a="1"/>
  <c r="BU33" i="7" s="1"/>
  <c r="BV33" i="7" s="1" a="1"/>
  <c r="BV33" i="7" s="1"/>
  <c r="BW33" i="7" s="1" a="1"/>
  <c r="BW33" i="7" s="1"/>
  <c r="BT19" i="7"/>
  <c r="BU19" i="7" s="1" a="1"/>
  <c r="BU19" i="7" s="1"/>
  <c r="BV19" i="7" s="1" a="1"/>
  <c r="BV19" i="7" s="1"/>
  <c r="BW19" i="7" s="1" a="1"/>
  <c r="BW19" i="7" s="1"/>
  <c r="BT138" i="7"/>
  <c r="BU138" i="7" s="1" a="1"/>
  <c r="BU138" i="7" s="1"/>
  <c r="BV138" i="7" s="1" a="1"/>
  <c r="BV138" i="7" s="1"/>
  <c r="BW138" i="7" s="1" a="1"/>
  <c r="BW138" i="7" s="1"/>
  <c r="BT126" i="7"/>
  <c r="BU126" i="7" s="1" a="1"/>
  <c r="BU126" i="7" s="1"/>
  <c r="BV126" i="7" s="1" a="1"/>
  <c r="BV126" i="7" s="1"/>
  <c r="BW126" i="7" s="1" a="1"/>
  <c r="BW126" i="7" s="1"/>
  <c r="BT141" i="7"/>
  <c r="BU141" i="7" s="1" a="1"/>
  <c r="BU141" i="7" s="1"/>
  <c r="BV141" i="7" s="1" a="1"/>
  <c r="BV141" i="7" s="1"/>
  <c r="BW141" i="7" s="1" a="1"/>
  <c r="BW141" i="7" s="1"/>
  <c r="BS72" i="7" a="1"/>
  <c r="BS72" i="7" s="1"/>
  <c r="BT49" i="7" s="1"/>
  <c r="BU49" i="7" s="1" a="1"/>
  <c r="BU49" i="7" s="1"/>
  <c r="BV49" i="7" s="1" a="1"/>
  <c r="BV49" i="7" s="1"/>
  <c r="BW49" i="7" s="1" a="1"/>
  <c r="BW49" i="7" s="1"/>
  <c r="BS114" i="7" a="1"/>
  <c r="BS114" i="7" s="1"/>
  <c r="BT113" i="7" s="1"/>
  <c r="BU113" i="7" s="1" a="1"/>
  <c r="BU113" i="7" s="1"/>
  <c r="BV113" i="7" s="1" a="1"/>
  <c r="BV113" i="7" s="1"/>
  <c r="BW113" i="7" s="1" a="1"/>
  <c r="BW113" i="7" s="1"/>
  <c r="BT42" i="7"/>
  <c r="BU42" i="7" s="1" a="1"/>
  <c r="BU42" i="7" s="1"/>
  <c r="BV42" i="7" s="1" a="1"/>
  <c r="BV42" i="7" s="1"/>
  <c r="BW42" i="7" s="1" a="1"/>
  <c r="BW42" i="7" s="1"/>
  <c r="BT17" i="7"/>
  <c r="BU17" i="7" s="1" a="1"/>
  <c r="BU17" i="7" s="1"/>
  <c r="BV17" i="7" s="1" a="1"/>
  <c r="BV17" i="7" s="1"/>
  <c r="BW17" i="7" s="1" a="1"/>
  <c r="BW17" i="7" s="1"/>
  <c r="BT117" i="7"/>
  <c r="BU117" i="7" s="1" a="1"/>
  <c r="BU117" i="7" s="1"/>
  <c r="BV117" i="7" s="1" a="1"/>
  <c r="BV117" i="7" s="1"/>
  <c r="BW117" i="7" s="1" a="1"/>
  <c r="BW117" i="7" s="1"/>
  <c r="BS9" i="7" a="1"/>
  <c r="BS9" i="7" s="1"/>
  <c r="BT6" i="7" s="1"/>
  <c r="BU6" i="7" s="1" a="1"/>
  <c r="BU6" i="7" s="1"/>
  <c r="BV6" i="7" s="1" a="1"/>
  <c r="BV6" i="7" s="1"/>
  <c r="BW6" i="7" s="1" a="1"/>
  <c r="BW6" i="7" s="1"/>
  <c r="BS111" i="7" a="1"/>
  <c r="BS111" i="7" s="1"/>
  <c r="BT111" i="7" s="1"/>
  <c r="BU111" i="7" s="1" a="1"/>
  <c r="BU111" i="7" s="1"/>
  <c r="BV111" i="7" s="1" a="1"/>
  <c r="BV111" i="7" s="1"/>
  <c r="BW111" i="7" s="1" a="1"/>
  <c r="BW111" i="7" s="1"/>
  <c r="BS147" i="7" a="1"/>
  <c r="BS147" i="7" s="1"/>
  <c r="BT160" i="7" s="1"/>
  <c r="BU160" i="7" s="1" a="1"/>
  <c r="BU160" i="7" s="1"/>
  <c r="BV160" i="7" s="1" a="1"/>
  <c r="BV160" i="7" s="1"/>
  <c r="BW160" i="7" s="1" a="1"/>
  <c r="BW160" i="7" s="1"/>
  <c r="BT28" i="7"/>
  <c r="BU28" i="7" s="1" a="1"/>
  <c r="BU28" i="7" s="1"/>
  <c r="BV28" i="7" s="1" a="1"/>
  <c r="BV28" i="7" s="1"/>
  <c r="BW28" i="7" s="1" a="1"/>
  <c r="BW28" i="7" s="1"/>
  <c r="BT132" i="7"/>
  <c r="BU132" i="7" s="1" a="1"/>
  <c r="BU132" i="7" s="1"/>
  <c r="BV132" i="7" s="1" a="1"/>
  <c r="BV132" i="7" s="1"/>
  <c r="BW132" i="7" s="1" a="1"/>
  <c r="BW132" i="7" s="1"/>
  <c r="BT38" i="7"/>
  <c r="BU38" i="7" s="1" a="1"/>
  <c r="BU38" i="7" s="1"/>
  <c r="BV38" i="7" s="1" a="1"/>
  <c r="BV38" i="7" s="1"/>
  <c r="BW38" i="7" s="1" a="1"/>
  <c r="BW38" i="7" s="1"/>
  <c r="BT13" i="7"/>
  <c r="BU13" i="7" s="1" a="1"/>
  <c r="BU13" i="7" s="1"/>
  <c r="BV13" i="7" s="1" a="1"/>
  <c r="BV13" i="7" s="1"/>
  <c r="BW13" i="7" s="1" a="1"/>
  <c r="BW13" i="7" s="1"/>
  <c r="BT91" i="7"/>
  <c r="BU91" i="7" s="1" a="1"/>
  <c r="BU91" i="7" s="1"/>
  <c r="BV91" i="7" s="1" a="1"/>
  <c r="BV91" i="7" s="1"/>
  <c r="BW91" i="7" s="1" a="1"/>
  <c r="BW91" i="7" s="1"/>
  <c r="BT103" i="7"/>
  <c r="BU103" i="7" s="1" a="1"/>
  <c r="BU103" i="7" s="1"/>
  <c r="BV103" i="7" s="1" a="1"/>
  <c r="BV103" i="7" s="1"/>
  <c r="BW103" i="7" s="1" a="1"/>
  <c r="BW103" i="7" s="1"/>
  <c r="BT25" i="7"/>
  <c r="BU25" i="7" s="1" a="1"/>
  <c r="BU25" i="7" s="1"/>
  <c r="BV25" i="7" s="1" a="1"/>
  <c r="BV25" i="7" s="1"/>
  <c r="BW25" i="7" s="1" a="1"/>
  <c r="BW25" i="7" s="1"/>
  <c r="BT48" i="7"/>
  <c r="BU48" i="7" s="1" a="1"/>
  <c r="BU48" i="7" s="1"/>
  <c r="BV48" i="7" s="1" a="1"/>
  <c r="BV48" i="7" s="1"/>
  <c r="BW48" i="7" s="1" a="1"/>
  <c r="BW48" i="7" s="1"/>
  <c r="BT167" i="7"/>
  <c r="BU167" i="7" s="1" a="1"/>
  <c r="BU167" i="7" s="1"/>
  <c r="BV167" i="7" s="1" a="1"/>
  <c r="BV167" i="7" s="1"/>
  <c r="BW167" i="7" s="1" a="1"/>
  <c r="BW167" i="7" s="1"/>
  <c r="BT158" i="7"/>
  <c r="BU158" i="7" s="1" a="1"/>
  <c r="BU158" i="7" s="1"/>
  <c r="BV158" i="7" s="1" a="1"/>
  <c r="BV158" i="7" s="1"/>
  <c r="BW158" i="7" s="1" a="1"/>
  <c r="BW158" i="7" s="1"/>
  <c r="BT161" i="7"/>
  <c r="BU161" i="7" s="1" a="1"/>
  <c r="BU161" i="7" s="1"/>
  <c r="BV161" i="7" s="1" a="1"/>
  <c r="BV161" i="7" s="1"/>
  <c r="BW161" i="7" s="1" a="1"/>
  <c r="BW161" i="7" s="1"/>
  <c r="BT92" i="7"/>
  <c r="BU92" i="7" s="1" a="1"/>
  <c r="BU92" i="7" s="1"/>
  <c r="BV92" i="7" s="1" a="1"/>
  <c r="BV92" i="7" s="1"/>
  <c r="BW92" i="7" s="1" a="1"/>
  <c r="BW92" i="7" s="1"/>
  <c r="BS46" i="7" a="1"/>
  <c r="BS46" i="7" s="1"/>
  <c r="BT159" i="7" s="1"/>
  <c r="BU159" i="7" s="1" a="1"/>
  <c r="BU159" i="7" s="1"/>
  <c r="BV159" i="7" s="1" a="1"/>
  <c r="BV159" i="7" s="1"/>
  <c r="BW159" i="7" s="1" a="1"/>
  <c r="BW159" i="7" s="1"/>
  <c r="BS152" i="7" a="1"/>
  <c r="BS152" i="7" s="1"/>
  <c r="BT168" i="7"/>
  <c r="BU168" i="7" s="1" a="1"/>
  <c r="BU168" i="7" s="1"/>
  <c r="BV168" i="7" s="1" a="1"/>
  <c r="BV168" i="7" s="1"/>
  <c r="BW168" i="7" s="1" a="1"/>
  <c r="BW168" i="7" s="1"/>
  <c r="BS81" i="7" a="1"/>
  <c r="BS81" i="7" s="1"/>
  <c r="BT70" i="7" s="1"/>
  <c r="BU70" i="7" s="1" a="1"/>
  <c r="BU70" i="7" s="1"/>
  <c r="BV70" i="7" s="1" a="1"/>
  <c r="BV70" i="7" s="1"/>
  <c r="BW70" i="7" s="1" a="1"/>
  <c r="BW70" i="7" s="1"/>
  <c r="BT15" i="7"/>
  <c r="BU15" i="7" s="1" a="1"/>
  <c r="BU15" i="7" s="1"/>
  <c r="BV15" i="7" s="1" a="1"/>
  <c r="BV15" i="7" s="1"/>
  <c r="BW15" i="7" s="1" a="1"/>
  <c r="BW15" i="7" s="1"/>
  <c r="BS140" i="7" a="1"/>
  <c r="BS140" i="7" s="1"/>
  <c r="BS67" i="7" a="1"/>
  <c r="BS67" i="7" s="1"/>
  <c r="BT68" i="7" s="1"/>
  <c r="BU68" i="7" s="1" a="1"/>
  <c r="BU68" i="7" s="1"/>
  <c r="BV68" i="7" s="1" a="1"/>
  <c r="BV68" i="7" s="1"/>
  <c r="BW68" i="7" s="1" a="1"/>
  <c r="BW68" i="7" s="1"/>
  <c r="BT40" i="7"/>
  <c r="BU40" i="7" s="1" a="1"/>
  <c r="BU40" i="7" s="1"/>
  <c r="BV40" i="7" s="1" a="1"/>
  <c r="BV40" i="7" s="1"/>
  <c r="BW40" i="7" s="1" a="1"/>
  <c r="BW40" i="7" s="1"/>
  <c r="BT26" i="7"/>
  <c r="BU26" i="7" s="1" a="1"/>
  <c r="BU26" i="7" s="1"/>
  <c r="BV26" i="7" s="1" a="1"/>
  <c r="BV26" i="7" s="1"/>
  <c r="BW26" i="7" s="1" a="1"/>
  <c r="BW26" i="7" s="1"/>
  <c r="BS97" i="7" a="1"/>
  <c r="BS97" i="7" s="1"/>
  <c r="BT164" i="7" s="1"/>
  <c r="BU164" i="7" s="1" a="1"/>
  <c r="BU164" i="7" s="1"/>
  <c r="BV164" i="7" s="1" a="1"/>
  <c r="BV164" i="7" s="1"/>
  <c r="BW164" i="7" s="1" a="1"/>
  <c r="BW164" i="7" s="1"/>
  <c r="BS56" i="7" a="1"/>
  <c r="BS56" i="7" s="1"/>
  <c r="BT37" i="7" s="1"/>
  <c r="BU37" i="7" s="1" a="1"/>
  <c r="BU37" i="7" s="1"/>
  <c r="BV37" i="7" s="1" a="1"/>
  <c r="BV37" i="7" s="1"/>
  <c r="BW37" i="7" s="1" a="1"/>
  <c r="BW37" i="7" s="1"/>
  <c r="BT36" i="7"/>
  <c r="BU36" i="7" s="1" a="1"/>
  <c r="BU36" i="7" s="1"/>
  <c r="BV36" i="7" s="1" a="1"/>
  <c r="BV36" i="7" s="1"/>
  <c r="BW36" i="7" s="1" a="1"/>
  <c r="BW36" i="7" s="1"/>
  <c r="BS136" i="7" a="1"/>
  <c r="BS136" i="7" s="1"/>
  <c r="BS10" i="7" a="1"/>
  <c r="BS10" i="7" s="1"/>
  <c r="BT10" i="7" s="1"/>
  <c r="BU10" i="7" s="1" a="1"/>
  <c r="BU10" i="7" s="1"/>
  <c r="BV10" i="7" s="1" a="1"/>
  <c r="BV10" i="7" s="1"/>
  <c r="BW10" i="7" s="1" a="1"/>
  <c r="BW10" i="7" s="1"/>
  <c r="BT311" i="14"/>
  <c r="BT307" i="14"/>
  <c r="BT303" i="14"/>
  <c r="BT291" i="14"/>
  <c r="BT289" i="14"/>
  <c r="BT287" i="14"/>
  <c r="BT284" i="14"/>
  <c r="BT308" i="14"/>
  <c r="BT304" i="14"/>
  <c r="BT309" i="14"/>
  <c r="BT305" i="14"/>
  <c r="BT300" i="14"/>
  <c r="BT301" i="14"/>
  <c r="BT285" i="14"/>
  <c r="BT286" i="14"/>
  <c r="BT283" i="14"/>
  <c r="BT267" i="14"/>
  <c r="BT265" i="14"/>
  <c r="BT263" i="14"/>
  <c r="BT261" i="14"/>
  <c r="BT259" i="14"/>
  <c r="BT257" i="14"/>
  <c r="BT255" i="14"/>
  <c r="BT249" i="14"/>
  <c r="BT244" i="14"/>
  <c r="BT239" i="14"/>
  <c r="BT233" i="14"/>
  <c r="BT228" i="14"/>
  <c r="BT223" i="14"/>
  <c r="BT217" i="14"/>
  <c r="BT212" i="14"/>
  <c r="BT207" i="14"/>
  <c r="BT201" i="14"/>
  <c r="BT76" i="14"/>
  <c r="BT185" i="14"/>
  <c r="BT59" i="14"/>
  <c r="BT154" i="14"/>
  <c r="BT253" i="14"/>
  <c r="BT248" i="14"/>
  <c r="BT237" i="14"/>
  <c r="BT232" i="14"/>
  <c r="BT221" i="14"/>
  <c r="BT216" i="14"/>
  <c r="BT205" i="14"/>
  <c r="BT200" i="14"/>
  <c r="BT60" i="14"/>
  <c r="BT49" i="14"/>
  <c r="BT58" i="14"/>
  <c r="BT251" i="14"/>
  <c r="BT245" i="14"/>
  <c r="BT235" i="14"/>
  <c r="BT229" i="14"/>
  <c r="BT219" i="14"/>
  <c r="BT213" i="14"/>
  <c r="BT203" i="14"/>
  <c r="BT116" i="14"/>
  <c r="BT61" i="14"/>
  <c r="BT132" i="14"/>
  <c r="BT97" i="14"/>
  <c r="BT136" i="14"/>
  <c r="BT168" i="14"/>
  <c r="BT141" i="14"/>
  <c r="BT117" i="14"/>
  <c r="BT158" i="14"/>
  <c r="BT163" i="14"/>
  <c r="BT105" i="14"/>
  <c r="BT20" i="14"/>
  <c r="BT87" i="14"/>
  <c r="BT85" i="14"/>
  <c r="BT33" i="14"/>
  <c r="BT73" i="14"/>
  <c r="BT159" i="14"/>
  <c r="BT124" i="14"/>
  <c r="BT156" i="14"/>
  <c r="BT44" i="14"/>
  <c r="BT114" i="14"/>
  <c r="BT104" i="14"/>
  <c r="BT82" i="14"/>
  <c r="BT26" i="14"/>
  <c r="BT118" i="14"/>
  <c r="BT119" i="14"/>
  <c r="BT86" i="14"/>
  <c r="BT161" i="14"/>
  <c r="BT37" i="14"/>
  <c r="BT146" i="14"/>
  <c r="BT139" i="14"/>
  <c r="BT138" i="14"/>
  <c r="BT24" i="14"/>
  <c r="BT194" i="14"/>
  <c r="BT113" i="14"/>
  <c r="BT126" i="14"/>
  <c r="BT42" i="14"/>
  <c r="BT67" i="14"/>
  <c r="BT197" i="14"/>
  <c r="BT130" i="14"/>
  <c r="BT128" i="14"/>
  <c r="BT189" i="14"/>
  <c r="BT162" i="14"/>
  <c r="BT17" i="14"/>
  <c r="BT110" i="14"/>
  <c r="BT188" i="14"/>
  <c r="BT192" i="14"/>
  <c r="BT54" i="14"/>
  <c r="BT75" i="14"/>
  <c r="BT173" i="14"/>
  <c r="BT137" i="14"/>
  <c r="BT65" i="14"/>
  <c r="BT175" i="14"/>
  <c r="BT72" i="14"/>
  <c r="BT56" i="14"/>
  <c r="BT6" i="14"/>
  <c r="BT182" i="14"/>
  <c r="BT198" i="14"/>
  <c r="BT41" i="14"/>
  <c r="BT191" i="14"/>
  <c r="BT165" i="14"/>
  <c r="BT96" i="14"/>
  <c r="BT184" i="14"/>
  <c r="BT176" i="14"/>
  <c r="BT21" i="14"/>
  <c r="BT53" i="14"/>
  <c r="BT50" i="14"/>
  <c r="BT52" i="14"/>
  <c r="BT196" i="14"/>
  <c r="BT78" i="14"/>
  <c r="BT777" i="1"/>
  <c r="BU777" i="1" s="1"/>
  <c r="BT775" i="1"/>
  <c r="BU775" i="1" s="1"/>
  <c r="BT773" i="1"/>
  <c r="BU773" i="1" s="1"/>
  <c r="BT771" i="1"/>
  <c r="BU771" i="1" s="1"/>
  <c r="BT769" i="1"/>
  <c r="BU769" i="1" s="1"/>
  <c r="BT767" i="1"/>
  <c r="BU767" i="1" s="1"/>
  <c r="BT765" i="1"/>
  <c r="BU765" i="1" s="1"/>
  <c r="BT763" i="1"/>
  <c r="BU763" i="1" s="1"/>
  <c r="BT761" i="1"/>
  <c r="BU761" i="1" s="1"/>
  <c r="BT759" i="1"/>
  <c r="BU759" i="1" s="1"/>
  <c r="BT757" i="1"/>
  <c r="BU757" i="1" s="1"/>
  <c r="BT755" i="1"/>
  <c r="BU755" i="1" s="1"/>
  <c r="BT753" i="1"/>
  <c r="BU753" i="1" s="1"/>
  <c r="BT751" i="1"/>
  <c r="BU751" i="1" s="1"/>
  <c r="BT749" i="1"/>
  <c r="BU749" i="1" s="1"/>
  <c r="BT747" i="1"/>
  <c r="BU747" i="1" s="1"/>
  <c r="BT745" i="1"/>
  <c r="BU745" i="1" s="1"/>
  <c r="BT743" i="1"/>
  <c r="BU743" i="1" s="1"/>
  <c r="BT741" i="1"/>
  <c r="BU741" i="1" s="1"/>
  <c r="BT739" i="1"/>
  <c r="BU739" i="1" s="1"/>
  <c r="BT737" i="1"/>
  <c r="BU737" i="1" s="1"/>
  <c r="BT735" i="1"/>
  <c r="BU735" i="1" s="1"/>
  <c r="BT733" i="1"/>
  <c r="BU733" i="1" s="1"/>
  <c r="BT731" i="1"/>
  <c r="BU731" i="1" s="1"/>
  <c r="BT729" i="1"/>
  <c r="BU729" i="1" s="1"/>
  <c r="BT727" i="1"/>
  <c r="BU727" i="1" s="1"/>
  <c r="BT725" i="1"/>
  <c r="BU725" i="1" s="1"/>
  <c r="BT183" i="1"/>
  <c r="BU183" i="1" s="1"/>
  <c r="BT532" i="1"/>
  <c r="BU532" i="1" s="1"/>
  <c r="BT391" i="1"/>
  <c r="BU391" i="1" s="1"/>
  <c r="BT603" i="1"/>
  <c r="BU603" i="1" s="1"/>
  <c r="BT255" i="1"/>
  <c r="BU255" i="1" s="1"/>
  <c r="BT579" i="1"/>
  <c r="BU579" i="1" s="1"/>
  <c r="BT374" i="1"/>
  <c r="BU374" i="1" s="1"/>
  <c r="BT234" i="1"/>
  <c r="BU234" i="1" s="1"/>
  <c r="BT492" i="1"/>
  <c r="BU492" i="1" s="1"/>
  <c r="BT364" i="1"/>
  <c r="BU364" i="1" s="1"/>
  <c r="BT47" i="1"/>
  <c r="BU47" i="1" s="1"/>
  <c r="BT708" i="1"/>
  <c r="BU708" i="1" s="1"/>
  <c r="BT625" i="1"/>
  <c r="BU625" i="1" s="1"/>
  <c r="BT514" i="1"/>
  <c r="BU514" i="1" s="1"/>
  <c r="BT463" i="1"/>
  <c r="BU463" i="1" s="1"/>
  <c r="BT379" i="1"/>
  <c r="BU379" i="1" s="1"/>
  <c r="BT169" i="1"/>
  <c r="BU169" i="1" s="1"/>
  <c r="BT90" i="1"/>
  <c r="BU90" i="1" s="1"/>
  <c r="BT73" i="1"/>
  <c r="BU73" i="1" s="1"/>
  <c r="BT106" i="1"/>
  <c r="BU106" i="1" s="1"/>
  <c r="BT135" i="1"/>
  <c r="BU135" i="1" s="1"/>
  <c r="BT23" i="1"/>
  <c r="BU23" i="1" s="1"/>
  <c r="BT585" i="1"/>
  <c r="BU585" i="1" s="1"/>
  <c r="BT291" i="1"/>
  <c r="BU291" i="1" s="1"/>
  <c r="BT296" i="1"/>
  <c r="BU296" i="1" s="1"/>
  <c r="BT125" i="1"/>
  <c r="BU125" i="1" s="1"/>
  <c r="BT617" i="1"/>
  <c r="BU617" i="1" s="1"/>
  <c r="BT545" i="1"/>
  <c r="BU545" i="1" s="1"/>
  <c r="BT457" i="1"/>
  <c r="BU457" i="1" s="1"/>
  <c r="BT453" i="1"/>
  <c r="BU453" i="1" s="1"/>
  <c r="BT420" i="1"/>
  <c r="BU420" i="1" s="1"/>
  <c r="BT386" i="1"/>
  <c r="BU386" i="1" s="1"/>
  <c r="BT398" i="1"/>
  <c r="BU398" i="1" s="1"/>
  <c r="BT292" i="1"/>
  <c r="BU292" i="1" s="1"/>
  <c r="BT299" i="1"/>
  <c r="BU299" i="1" s="1"/>
  <c r="BT124" i="1"/>
  <c r="BU124" i="1" s="1"/>
  <c r="BT115" i="1"/>
  <c r="BU115" i="1" s="1"/>
  <c r="BT690" i="1"/>
  <c r="BU690" i="1" s="1"/>
  <c r="BT693" i="1"/>
  <c r="BU693" i="1" s="1"/>
  <c r="BT214" i="1"/>
  <c r="BU214" i="1" s="1"/>
  <c r="BT596" i="1"/>
  <c r="BU596" i="1" s="1"/>
  <c r="BT556" i="1"/>
  <c r="BU556" i="1" s="1"/>
  <c r="BT444" i="1"/>
  <c r="BU444" i="1" s="1"/>
  <c r="BT278" i="1"/>
  <c r="BU278" i="1" s="1"/>
  <c r="BS240" i="1" a="1"/>
  <c r="BS240" i="1" s="1"/>
  <c r="BT212" i="1" s="1"/>
  <c r="BU212" i="1" s="1"/>
  <c r="BT260" i="1"/>
  <c r="BU260" i="1" s="1"/>
  <c r="BT228" i="1"/>
  <c r="BU228" i="1" s="1"/>
  <c r="BT226" i="1"/>
  <c r="BU226" i="1" s="1"/>
  <c r="BT220" i="1"/>
  <c r="BU220" i="1" s="1"/>
  <c r="BT205" i="1"/>
  <c r="BU205" i="1" s="1"/>
  <c r="BT210" i="1"/>
  <c r="BU210" i="1" s="1"/>
  <c r="BT209" i="1"/>
  <c r="BU209" i="1" s="1"/>
  <c r="BT195" i="1"/>
  <c r="BU195" i="1" s="1"/>
  <c r="BT591" i="1"/>
  <c r="BU591" i="1" s="1"/>
  <c r="BT564" i="1"/>
  <c r="BU564" i="1" s="1"/>
  <c r="BT589" i="1"/>
  <c r="BU589" i="1" s="1"/>
  <c r="BT409" i="1"/>
  <c r="BU409" i="1" s="1"/>
  <c r="BT383" i="1"/>
  <c r="BU383" i="1" s="1"/>
  <c r="BT284" i="1"/>
  <c r="BU284" i="1" s="1"/>
  <c r="BT310" i="1"/>
  <c r="BU310" i="1" s="1"/>
  <c r="BT166" i="1"/>
  <c r="BU166" i="1" s="1"/>
  <c r="BT193" i="1"/>
  <c r="BU193" i="1" s="1"/>
  <c r="BT382" i="1"/>
  <c r="BU382" i="1" s="1"/>
  <c r="BT221" i="1"/>
  <c r="BU221" i="1" s="1"/>
  <c r="BT469" i="1"/>
  <c r="BU469" i="1" s="1"/>
  <c r="BT468" i="1"/>
  <c r="BU468" i="1" s="1"/>
  <c r="BT473" i="1"/>
  <c r="BU473" i="1" s="1"/>
  <c r="BT56" i="1"/>
  <c r="BU56" i="1" s="1"/>
  <c r="BT51" i="1"/>
  <c r="BU51" i="1" s="1"/>
  <c r="BT75" i="1"/>
  <c r="BU75" i="1" s="1"/>
  <c r="BT105" i="1"/>
  <c r="BU105" i="1" s="1"/>
  <c r="BT408" i="1"/>
  <c r="BU408" i="1" s="1"/>
  <c r="BT359" i="1"/>
  <c r="BU359" i="1" s="1"/>
  <c r="BT297" i="1"/>
  <c r="BU297" i="1" s="1"/>
  <c r="BT230" i="1"/>
  <c r="BU230" i="1" s="1"/>
  <c r="BT50" i="1"/>
  <c r="BU50" i="1" s="1"/>
  <c r="BT437" i="1"/>
  <c r="BU437" i="1" s="1"/>
  <c r="BT588" i="1"/>
  <c r="BU588" i="1" s="1"/>
  <c r="BT520" i="1"/>
  <c r="BU520" i="1" s="1"/>
  <c r="BT122" i="1"/>
  <c r="BU122" i="1" s="1"/>
  <c r="BT117" i="1"/>
  <c r="BU117" i="1" s="1"/>
  <c r="BS286" i="1" a="1"/>
  <c r="BS286" i="1" s="1"/>
  <c r="BT54" i="1" s="1"/>
  <c r="BU54" i="1" s="1"/>
  <c r="BS103" i="1" a="1"/>
  <c r="BS103" i="1" s="1"/>
  <c r="BT663" i="1" s="1"/>
  <c r="BU663" i="1" s="1"/>
  <c r="BS665" i="1" a="1"/>
  <c r="BS665" i="1" s="1"/>
  <c r="BT717" i="1" s="1"/>
  <c r="BU717" i="1" s="1"/>
  <c r="BS349" i="1" a="1"/>
  <c r="BS349" i="1" s="1"/>
  <c r="BT347" i="1" s="1"/>
  <c r="BU347" i="1" s="1"/>
  <c r="BS84" i="1" a="1"/>
  <c r="BS84" i="1" s="1"/>
  <c r="BT82" i="1" s="1"/>
  <c r="BU82" i="1" s="1"/>
  <c r="BS61" i="1" a="1"/>
  <c r="BS61" i="1" s="1"/>
  <c r="BT64" i="1" s="1"/>
  <c r="BU64" i="1" s="1"/>
  <c r="BS69" i="1" a="1"/>
  <c r="BS69" i="1" s="1"/>
  <c r="BT42" i="1" s="1"/>
  <c r="BU42" i="1" s="1"/>
  <c r="BT428" i="1"/>
  <c r="BU428" i="1" s="1"/>
  <c r="BT425" i="1"/>
  <c r="BU425" i="1" s="1"/>
  <c r="BT412" i="1"/>
  <c r="BU412" i="1" s="1"/>
  <c r="BT405" i="1"/>
  <c r="BU405" i="1" s="1"/>
  <c r="BT380" i="1"/>
  <c r="BU380" i="1" s="1"/>
  <c r="BT334" i="1"/>
  <c r="BU334" i="1" s="1"/>
  <c r="BT128" i="1"/>
  <c r="BU128" i="1" s="1"/>
  <c r="BT118" i="1"/>
  <c r="BU118" i="1" s="1"/>
  <c r="BT130" i="1"/>
  <c r="BU130" i="1" s="1"/>
  <c r="BT119" i="1"/>
  <c r="BU119" i="1" s="1"/>
  <c r="BT178" i="1"/>
  <c r="BU178" i="1" s="1"/>
  <c r="BT121" i="1"/>
  <c r="BU121" i="1" s="1"/>
  <c r="BT112" i="1"/>
  <c r="BU112" i="1" s="1"/>
  <c r="BT546" i="1"/>
  <c r="BU546" i="1" s="1"/>
  <c r="BT466" i="1"/>
  <c r="BU466" i="1" s="1"/>
  <c r="BS336" i="1" a="1"/>
  <c r="BS336" i="1" s="1"/>
  <c r="BT187" i="1" s="1"/>
  <c r="BU187" i="1" s="1"/>
  <c r="BS33" i="1" a="1"/>
  <c r="BS33" i="1" s="1"/>
  <c r="BT699" i="1" s="1"/>
  <c r="BU699" i="1" s="1"/>
  <c r="BS252" i="1" a="1"/>
  <c r="BS252" i="1" s="1"/>
  <c r="BT258" i="1" s="1"/>
  <c r="BU258" i="1" s="1"/>
  <c r="BS190" i="1" a="1"/>
  <c r="BS190" i="1" s="1"/>
  <c r="BT190" i="1" s="1"/>
  <c r="BU190" i="1" s="1"/>
  <c r="BS638" i="1" a="1"/>
  <c r="BS638" i="1" s="1"/>
  <c r="BT496" i="1" s="1"/>
  <c r="BU496" i="1" s="1"/>
  <c r="BS491" i="1" a="1"/>
  <c r="BS491" i="1" s="1"/>
  <c r="BT363" i="1" s="1"/>
  <c r="BU363" i="1" s="1"/>
  <c r="BS242" i="1" a="1"/>
  <c r="BS242" i="1" s="1"/>
  <c r="BT566" i="1" s="1"/>
  <c r="BU566" i="1" s="1"/>
  <c r="BT433" i="1"/>
  <c r="BU433" i="1" s="1"/>
  <c r="BT431" i="1"/>
  <c r="BU431" i="1" s="1"/>
  <c r="BT508" i="1"/>
  <c r="BU508" i="1" s="1"/>
  <c r="BT673" i="1"/>
  <c r="BU673" i="1" s="1"/>
  <c r="BT675" i="1"/>
  <c r="BU675" i="1" s="1"/>
  <c r="BT276" i="1"/>
  <c r="BU276" i="1" s="1"/>
  <c r="BT35" i="1"/>
  <c r="BU35" i="1" s="1"/>
  <c r="BT509" i="1"/>
  <c r="BU509" i="1" s="1"/>
  <c r="BT439" i="1"/>
  <c r="BU439" i="1" s="1"/>
  <c r="BT445" i="1"/>
  <c r="BU445" i="1" s="1"/>
  <c r="BT206" i="1"/>
  <c r="BU206" i="1" s="1"/>
  <c r="BT706" i="1"/>
  <c r="BU706" i="1" s="1"/>
  <c r="BT703" i="1"/>
  <c r="BU703" i="1" s="1"/>
  <c r="BT601" i="1"/>
  <c r="BU601" i="1" s="1"/>
  <c r="BT238" i="1"/>
  <c r="BU238" i="1" s="1"/>
  <c r="BT630" i="1"/>
  <c r="BU630" i="1" s="1"/>
  <c r="BT361" i="1"/>
  <c r="BU361" i="1" s="1"/>
  <c r="BT323" i="1"/>
  <c r="BU323" i="1" s="1"/>
  <c r="BS634" i="1" a="1"/>
  <c r="BS634" i="1" s="1"/>
  <c r="BT634" i="1" s="1"/>
  <c r="BU634" i="1" s="1"/>
  <c r="BS253" i="1" a="1"/>
  <c r="BS253" i="1" s="1"/>
  <c r="BT253" i="1" s="1"/>
  <c r="BU253" i="1" s="1"/>
  <c r="BS684" i="1" a="1"/>
  <c r="BS684" i="1" s="1"/>
  <c r="BT684" i="1" s="1"/>
  <c r="BU684" i="1" s="1"/>
  <c r="BS17" i="1" a="1"/>
  <c r="BS17" i="1" s="1"/>
  <c r="BT16" i="1" s="1"/>
  <c r="BU16" i="1" s="1"/>
  <c r="BS715" i="1" a="1"/>
  <c r="BS715" i="1" s="1"/>
  <c r="BT715" i="1" s="1"/>
  <c r="BU715" i="1" s="1"/>
  <c r="BS712" i="1" a="1"/>
  <c r="BS712" i="1" s="1"/>
  <c r="BT434" i="1" s="1"/>
  <c r="BU434" i="1" s="1"/>
  <c r="BS679" i="1" a="1"/>
  <c r="BS679" i="1" s="1"/>
  <c r="BT679" i="1" s="1"/>
  <c r="BU679" i="1" s="1"/>
  <c r="BS236" i="1" a="1"/>
  <c r="BS236" i="1" s="1"/>
  <c r="BT236" i="1" s="1"/>
  <c r="BU236" i="1" s="1"/>
  <c r="BT328" i="1"/>
  <c r="BU328" i="1" s="1"/>
  <c r="BT327" i="1"/>
  <c r="BU327" i="1" s="1"/>
  <c r="BT30" i="1"/>
  <c r="BU30" i="1" s="1"/>
  <c r="BT29" i="1"/>
  <c r="BU29" i="1" s="1"/>
  <c r="BT501" i="1"/>
  <c r="BU501" i="1" s="1"/>
  <c r="BT419" i="1"/>
  <c r="BU419" i="1" s="1"/>
  <c r="BT268" i="1"/>
  <c r="BU268" i="1" s="1"/>
  <c r="BT698" i="1"/>
  <c r="BU698" i="1" s="1"/>
  <c r="BT602" i="1"/>
  <c r="BU602" i="1" s="1"/>
  <c r="BT362" i="1"/>
  <c r="BU362" i="1" s="1"/>
  <c r="BT360" i="1"/>
  <c r="BU360" i="1" s="1"/>
  <c r="BT628" i="1"/>
  <c r="BU628" i="1" s="1"/>
  <c r="BT650" i="1"/>
  <c r="BU650" i="1" s="1"/>
  <c r="BT672" i="1"/>
  <c r="BU672" i="1" s="1"/>
  <c r="BT550" i="1"/>
  <c r="BU550" i="1" s="1"/>
  <c r="BT500" i="1"/>
  <c r="BU500" i="1" s="1"/>
  <c r="BT182" i="1"/>
  <c r="BU182" i="1" s="1"/>
  <c r="BT266" i="1"/>
  <c r="BU266" i="1" s="1"/>
  <c r="BT329" i="1"/>
  <c r="BU329" i="1" s="1"/>
  <c r="BT552" i="1"/>
  <c r="BU552" i="1" s="1"/>
  <c r="BT551" i="1"/>
  <c r="BU551" i="1" s="1"/>
  <c r="BT639" i="1"/>
  <c r="BU639" i="1" s="1"/>
  <c r="BT548" i="1"/>
  <c r="BU548" i="1" s="1"/>
  <c r="BT671" i="1"/>
  <c r="BU671" i="1" s="1"/>
  <c r="BT649" i="1"/>
  <c r="BU649" i="1" s="1"/>
  <c r="BT648" i="1"/>
  <c r="BU648" i="1" s="1"/>
  <c r="BT647" i="1"/>
  <c r="BU647" i="1" s="1"/>
  <c r="BT646" i="1"/>
  <c r="BU646" i="1" s="1"/>
  <c r="BT645" i="1"/>
  <c r="BU645" i="1" s="1"/>
  <c r="BT416" i="1"/>
  <c r="BU416" i="1" s="1"/>
  <c r="BT554" i="1"/>
  <c r="BU554" i="1" s="1"/>
  <c r="BT200" i="1"/>
  <c r="BU200" i="1" s="1"/>
  <c r="BT325" i="1"/>
  <c r="BU325" i="1" s="1"/>
  <c r="BT175" i="1"/>
  <c r="BU175" i="1" s="1"/>
  <c r="BT365" i="1"/>
  <c r="BU365" i="1" s="1"/>
  <c r="BT143" i="1"/>
  <c r="BU143" i="1" s="1"/>
  <c r="BT144" i="1"/>
  <c r="BU144" i="1" s="1"/>
  <c r="BT173" i="1"/>
  <c r="BU173" i="1" s="1"/>
  <c r="BT631" i="1"/>
  <c r="BU631" i="1" s="1"/>
  <c r="BT312" i="1"/>
  <c r="BU312" i="1" s="1"/>
  <c r="BT213" i="1"/>
  <c r="BU213" i="1" s="1"/>
  <c r="BT145" i="1"/>
  <c r="BU145" i="1" s="1"/>
  <c r="BT39" i="1"/>
  <c r="BU39" i="1" s="1"/>
  <c r="BT43" i="1"/>
  <c r="BU43" i="1" s="1"/>
  <c r="BT669" i="1"/>
  <c r="BU669" i="1" s="1"/>
  <c r="BT697" i="1"/>
  <c r="BU697" i="1" s="1"/>
  <c r="BT700" i="1"/>
  <c r="BU700" i="1" s="1"/>
  <c r="BT695" i="1"/>
  <c r="BU695" i="1" s="1"/>
  <c r="BT719" i="1"/>
  <c r="BU719" i="1" s="1"/>
  <c r="BT373" i="1"/>
  <c r="BU373" i="1" s="1"/>
  <c r="BT651" i="1"/>
  <c r="BU651" i="1" s="1"/>
  <c r="BT442" i="1"/>
  <c r="BU442" i="1" s="1"/>
  <c r="BT446" i="1"/>
  <c r="BU446" i="1" s="1"/>
  <c r="BT136" i="1"/>
  <c r="BU136" i="1" s="1"/>
  <c r="BT654" i="1"/>
  <c r="BU654" i="1" s="1"/>
  <c r="BT652" i="1"/>
  <c r="BU652" i="1" s="1"/>
  <c r="BT441" i="1"/>
  <c r="BU441" i="1" s="1"/>
  <c r="BT443" i="1"/>
  <c r="BU443" i="1" s="1"/>
  <c r="BT686" i="1"/>
  <c r="BU686" i="1" s="1"/>
  <c r="BT541" i="1"/>
  <c r="BU541" i="1" s="1"/>
  <c r="BS320" i="1" a="1"/>
  <c r="BS320" i="1" s="1"/>
  <c r="BT321" i="1" s="1"/>
  <c r="BU321" i="1" s="1"/>
  <c r="BS270" i="1" a="1"/>
  <c r="BS270" i="1" s="1"/>
  <c r="BT271" i="1" s="1"/>
  <c r="BU271" i="1" s="1"/>
  <c r="BS264" i="1" a="1"/>
  <c r="BS264" i="1" s="1"/>
  <c r="BT262" i="1" s="1"/>
  <c r="BU262" i="1" s="1"/>
  <c r="BS198" i="1" a="1"/>
  <c r="BS198" i="1" s="1"/>
  <c r="BT198" i="1" s="1"/>
  <c r="BU198" i="1" s="1"/>
  <c r="BS141" i="1" a="1"/>
  <c r="BS141" i="1" s="1"/>
  <c r="BS4" i="1" a="1"/>
  <c r="BS4" i="1" s="1"/>
  <c r="BT667" i="1" s="1"/>
  <c r="BU667" i="1" s="1"/>
  <c r="AV304" i="19"/>
  <c r="AW304" i="19" s="1" a="1"/>
  <c r="AW304" i="19" s="1"/>
  <c r="AX304" i="19" s="1" a="1"/>
  <c r="AX304" i="19" s="1"/>
  <c r="AY304" i="19" s="1" a="1"/>
  <c r="AY304" i="19" s="1"/>
  <c r="AV296" i="19"/>
  <c r="AW296" i="19" s="1" a="1"/>
  <c r="AW296" i="19" s="1"/>
  <c r="AX296" i="19" s="1" a="1"/>
  <c r="AX296" i="19" s="1"/>
  <c r="AY296" i="19" s="1" a="1"/>
  <c r="AY296" i="19" s="1"/>
  <c r="AV288" i="19"/>
  <c r="AW288" i="19" s="1" a="1"/>
  <c r="AW288" i="19" s="1"/>
  <c r="AX288" i="19" s="1" a="1"/>
  <c r="AX288" i="19" s="1"/>
  <c r="AY288" i="19" s="1" a="1"/>
  <c r="AY288" i="19" s="1"/>
  <c r="AV272" i="19"/>
  <c r="AW272" i="19" s="1" a="1"/>
  <c r="AW272" i="19" s="1"/>
  <c r="AX272" i="19" s="1" a="1"/>
  <c r="AX272" i="19" s="1"/>
  <c r="AY272" i="19" s="1" a="1"/>
  <c r="AY272" i="19" s="1"/>
  <c r="AV264" i="19"/>
  <c r="AW264" i="19" s="1" a="1"/>
  <c r="AW264" i="19" s="1"/>
  <c r="AX264" i="19" s="1" a="1"/>
  <c r="AX264" i="19" s="1"/>
  <c r="AY264" i="19" s="1" a="1"/>
  <c r="AY264" i="19" s="1"/>
  <c r="AV300" i="19"/>
  <c r="AW300" i="19" s="1" a="1"/>
  <c r="AW300" i="19" s="1"/>
  <c r="AX300" i="19" s="1" a="1"/>
  <c r="AX300" i="19" s="1"/>
  <c r="AY300" i="19" s="1" a="1"/>
  <c r="AY300" i="19" s="1"/>
  <c r="AV298" i="19"/>
  <c r="AW298" i="19" s="1" a="1"/>
  <c r="AW298" i="19" s="1"/>
  <c r="AX298" i="19" s="1" a="1"/>
  <c r="AX298" i="19" s="1"/>
  <c r="AY298" i="19" s="1" a="1"/>
  <c r="AY298" i="19" s="1"/>
  <c r="AV292" i="19"/>
  <c r="AW292" i="19" s="1" a="1"/>
  <c r="AW292" i="19" s="1"/>
  <c r="AX292" i="19" s="1" a="1"/>
  <c r="AX292" i="19" s="1"/>
  <c r="AY292" i="19" s="1" a="1"/>
  <c r="AY292" i="19" s="1"/>
  <c r="AV290" i="19"/>
  <c r="AW290" i="19" s="1" a="1"/>
  <c r="AW290" i="19" s="1"/>
  <c r="AX290" i="19" s="1" a="1"/>
  <c r="AX290" i="19" s="1"/>
  <c r="AY290" i="19" s="1" a="1"/>
  <c r="AY290" i="19" s="1"/>
  <c r="AV284" i="19"/>
  <c r="AW284" i="19" s="1" a="1"/>
  <c r="AW284" i="19" s="1"/>
  <c r="AX284" i="19" s="1" a="1"/>
  <c r="AX284" i="19" s="1"/>
  <c r="AY284" i="19" s="1" a="1"/>
  <c r="AY284" i="19" s="1"/>
  <c r="AV268" i="19"/>
  <c r="AW268" i="19" s="1" a="1"/>
  <c r="AW268" i="19" s="1"/>
  <c r="AX268" i="19" s="1" a="1"/>
  <c r="AX268" i="19" s="1"/>
  <c r="AY268" i="19" s="1" a="1"/>
  <c r="AY268" i="19" s="1"/>
  <c r="AV266" i="19"/>
  <c r="AW266" i="19" s="1" a="1"/>
  <c r="AW266" i="19" s="1"/>
  <c r="AX266" i="19" s="1" a="1"/>
  <c r="AX266" i="19" s="1"/>
  <c r="AY266" i="19" s="1" a="1"/>
  <c r="AY266" i="19" s="1"/>
  <c r="AV260" i="19"/>
  <c r="AW260" i="19" s="1" a="1"/>
  <c r="AW260" i="19" s="1"/>
  <c r="AX260" i="19" s="1" a="1"/>
  <c r="AX260" i="19" s="1"/>
  <c r="AY260" i="19" s="1" a="1"/>
  <c r="AY260" i="19" s="1"/>
  <c r="AV252" i="19"/>
  <c r="AW252" i="19" s="1" a="1"/>
  <c r="AW252" i="19" s="1"/>
  <c r="AX252" i="19" s="1" a="1"/>
  <c r="AX252" i="19" s="1"/>
  <c r="AY252" i="19" s="1" a="1"/>
  <c r="AY252" i="19" s="1"/>
  <c r="AV250" i="19"/>
  <c r="AW250" i="19" s="1" a="1"/>
  <c r="AW250" i="19" s="1"/>
  <c r="AX250" i="19" s="1" a="1"/>
  <c r="AX250" i="19" s="1"/>
  <c r="AY250" i="19" s="1" a="1"/>
  <c r="AY250" i="19" s="1"/>
  <c r="AV280" i="19"/>
  <c r="AW280" i="19" s="1" a="1"/>
  <c r="AW280" i="19" s="1"/>
  <c r="AX280" i="19" s="1" a="1"/>
  <c r="AX280" i="19" s="1"/>
  <c r="AY280" i="19" s="1" a="1"/>
  <c r="AY280" i="19" s="1"/>
  <c r="AV256" i="19"/>
  <c r="AW256" i="19" s="1" a="1"/>
  <c r="AW256" i="19" s="1"/>
  <c r="AX256" i="19" s="1" a="1"/>
  <c r="AX256" i="19" s="1"/>
  <c r="AY256" i="19" s="1" a="1"/>
  <c r="AY256" i="19" s="1"/>
  <c r="AV254" i="19"/>
  <c r="AW254" i="19" s="1" a="1"/>
  <c r="AW254" i="19" s="1"/>
  <c r="AX254" i="19" s="1" a="1"/>
  <c r="AX254" i="19" s="1"/>
  <c r="AY254" i="19" s="1" a="1"/>
  <c r="AY254" i="19" s="1"/>
  <c r="AV307" i="19"/>
  <c r="AW307" i="19" s="1" a="1"/>
  <c r="AW307" i="19" s="1"/>
  <c r="AX307" i="19" s="1" a="1"/>
  <c r="AX307" i="19" s="1"/>
  <c r="AY307" i="19" s="1" a="1"/>
  <c r="AY307" i="19" s="1"/>
  <c r="AV303" i="19"/>
  <c r="AW303" i="19" s="1" a="1"/>
  <c r="AW303" i="19" s="1"/>
  <c r="AX303" i="19" s="1" a="1"/>
  <c r="AX303" i="19" s="1"/>
  <c r="AY303" i="19" s="1" a="1"/>
  <c r="AY303" i="19" s="1"/>
  <c r="AV299" i="19"/>
  <c r="AW299" i="19" s="1" a="1"/>
  <c r="AW299" i="19" s="1"/>
  <c r="AX299" i="19" s="1" a="1"/>
  <c r="AX299" i="19" s="1"/>
  <c r="AY299" i="19" s="1" a="1"/>
  <c r="AY299" i="19" s="1"/>
  <c r="AV295" i="19"/>
  <c r="AW295" i="19" s="1" a="1"/>
  <c r="AW295" i="19" s="1"/>
  <c r="AX295" i="19" s="1" a="1"/>
  <c r="AX295" i="19" s="1"/>
  <c r="AY295" i="19" s="1" a="1"/>
  <c r="AY295" i="19" s="1"/>
  <c r="AV291" i="19"/>
  <c r="AW291" i="19" s="1" a="1"/>
  <c r="AW291" i="19" s="1"/>
  <c r="AX291" i="19" s="1" a="1"/>
  <c r="AX291" i="19" s="1"/>
  <c r="AY291" i="19" s="1" a="1"/>
  <c r="AY291" i="19" s="1"/>
  <c r="AV287" i="19"/>
  <c r="AW287" i="19" s="1" a="1"/>
  <c r="AW287" i="19" s="1"/>
  <c r="AX287" i="19" s="1" a="1"/>
  <c r="AX287" i="19" s="1"/>
  <c r="AY287" i="19" s="1" a="1"/>
  <c r="AY287" i="19" s="1"/>
  <c r="AV283" i="19"/>
  <c r="AW283" i="19" s="1" a="1"/>
  <c r="AW283" i="19" s="1"/>
  <c r="AX283" i="19" s="1" a="1"/>
  <c r="AX283" i="19" s="1"/>
  <c r="AY283" i="19" s="1" a="1"/>
  <c r="AY283" i="19" s="1"/>
  <c r="AV279" i="19"/>
  <c r="AW279" i="19" s="1" a="1"/>
  <c r="AW279" i="19" s="1"/>
  <c r="AX279" i="19" s="1" a="1"/>
  <c r="AX279" i="19" s="1"/>
  <c r="AY279" i="19" s="1" a="1"/>
  <c r="AY279" i="19" s="1"/>
  <c r="AV275" i="19"/>
  <c r="AW275" i="19" s="1" a="1"/>
  <c r="AW275" i="19" s="1"/>
  <c r="AX275" i="19" s="1" a="1"/>
  <c r="AX275" i="19" s="1"/>
  <c r="AY275" i="19" s="1" a="1"/>
  <c r="AY275" i="19" s="1"/>
  <c r="AV271" i="19"/>
  <c r="AW271" i="19" s="1" a="1"/>
  <c r="AW271" i="19" s="1"/>
  <c r="AX271" i="19" s="1" a="1"/>
  <c r="AX271" i="19" s="1"/>
  <c r="AY271" i="19" s="1" a="1"/>
  <c r="AY271" i="19" s="1"/>
  <c r="AV267" i="19"/>
  <c r="AW267" i="19" s="1" a="1"/>
  <c r="AW267" i="19" s="1"/>
  <c r="AX267" i="19" s="1" a="1"/>
  <c r="AX267" i="19" s="1"/>
  <c r="AY267" i="19" s="1" a="1"/>
  <c r="AY267" i="19" s="1"/>
  <c r="AV263" i="19"/>
  <c r="AW263" i="19" s="1" a="1"/>
  <c r="AW263" i="19" s="1"/>
  <c r="AX263" i="19" s="1" a="1"/>
  <c r="AX263" i="19" s="1"/>
  <c r="AY263" i="19" s="1" a="1"/>
  <c r="AY263" i="19" s="1"/>
  <c r="AV259" i="19"/>
  <c r="AW259" i="19" s="1" a="1"/>
  <c r="AW259" i="19" s="1"/>
  <c r="AX259" i="19" s="1" a="1"/>
  <c r="AX259" i="19" s="1"/>
  <c r="AY259" i="19" s="1" a="1"/>
  <c r="AY259" i="19" s="1"/>
  <c r="AV255" i="19"/>
  <c r="AW255" i="19" s="1" a="1"/>
  <c r="AW255" i="19" s="1"/>
  <c r="AX255" i="19" s="1" a="1"/>
  <c r="AX255" i="19" s="1"/>
  <c r="AY255" i="19" s="1" a="1"/>
  <c r="AY255" i="19" s="1"/>
  <c r="AV251" i="19"/>
  <c r="AW251" i="19" s="1" a="1"/>
  <c r="AW251" i="19" s="1"/>
  <c r="AX251" i="19" s="1" a="1"/>
  <c r="AX251" i="19" s="1"/>
  <c r="AY251" i="19" s="1" a="1"/>
  <c r="AY251" i="19" s="1"/>
  <c r="AU239" i="19" a="1"/>
  <c r="AU239" i="19" s="1"/>
  <c r="AV238" i="19" s="1"/>
  <c r="AW238" i="19" s="1" a="1"/>
  <c r="AW238" i="19" s="1"/>
  <c r="AX238" i="19" s="1" a="1"/>
  <c r="AX238" i="19" s="1"/>
  <c r="AY238" i="19" s="1" a="1"/>
  <c r="AY238" i="19" s="1"/>
  <c r="AV237" i="19"/>
  <c r="AW237" i="19" s="1" a="1"/>
  <c r="AW237" i="19" s="1"/>
  <c r="AX237" i="19" s="1" a="1"/>
  <c r="AX237" i="19" s="1"/>
  <c r="AY237" i="19" s="1" a="1"/>
  <c r="AY237" i="19" s="1"/>
  <c r="AU63" i="19" a="1"/>
  <c r="AU63" i="19" s="1"/>
  <c r="AV35" i="19" s="1"/>
  <c r="AW35" i="19" s="1" a="1"/>
  <c r="AW35" i="19" s="1"/>
  <c r="AX35" i="19" s="1" a="1"/>
  <c r="AX35" i="19" s="1"/>
  <c r="AY35" i="19" s="1" a="1"/>
  <c r="AY35" i="19" s="1"/>
  <c r="AV249" i="19"/>
  <c r="AW249" i="19" s="1" a="1"/>
  <c r="AW249" i="19" s="1"/>
  <c r="AX249" i="19" s="1" a="1"/>
  <c r="AX249" i="19" s="1"/>
  <c r="AY249" i="19" s="1" a="1"/>
  <c r="AY249" i="19" s="1"/>
  <c r="AU235" i="19" a="1"/>
  <c r="AU235" i="19" s="1"/>
  <c r="AV235" i="19" s="1"/>
  <c r="AW235" i="19" s="1" a="1"/>
  <c r="AW235" i="19" s="1"/>
  <c r="AX235" i="19" s="1" a="1"/>
  <c r="AX235" i="19" s="1"/>
  <c r="AY235" i="19" s="1" a="1"/>
  <c r="AY235" i="19" s="1"/>
  <c r="AU227" i="19" a="1"/>
  <c r="AU227" i="19" s="1"/>
  <c r="AV226" i="19" s="1"/>
  <c r="AW226" i="19" s="1" a="1"/>
  <c r="AW226" i="19" s="1"/>
  <c r="AX226" i="19" s="1" a="1"/>
  <c r="AX226" i="19" s="1"/>
  <c r="AY226" i="19" s="1" a="1"/>
  <c r="AY226" i="19" s="1"/>
  <c r="AU219" i="19" a="1"/>
  <c r="AU219" i="19" s="1"/>
  <c r="AV219" i="19" s="1"/>
  <c r="AW219" i="19" s="1" a="1"/>
  <c r="AW219" i="19" s="1"/>
  <c r="AX219" i="19" s="1" a="1"/>
  <c r="AX219" i="19" s="1"/>
  <c r="AY219" i="19" s="1" a="1"/>
  <c r="AY219" i="19" s="1"/>
  <c r="AU211" i="19" a="1"/>
  <c r="AU211" i="19" s="1"/>
  <c r="AV210" i="19" s="1"/>
  <c r="AW210" i="19" s="1" a="1"/>
  <c r="AW210" i="19" s="1"/>
  <c r="AX210" i="19" s="1" a="1"/>
  <c r="AX210" i="19" s="1"/>
  <c r="AY210" i="19" s="1" a="1"/>
  <c r="AY210" i="19" s="1"/>
  <c r="AU203" i="19" a="1"/>
  <c r="AU203" i="19" s="1"/>
  <c r="AU195" i="19" a="1"/>
  <c r="AU195" i="19" s="1"/>
  <c r="AV194" i="19" s="1"/>
  <c r="AW194" i="19" s="1" a="1"/>
  <c r="AW194" i="19" s="1"/>
  <c r="AX194" i="19" s="1" a="1"/>
  <c r="AX194" i="19" s="1"/>
  <c r="AY194" i="19" s="1" a="1"/>
  <c r="AY194" i="19" s="1"/>
  <c r="AU179" i="19" a="1"/>
  <c r="AU179" i="19" s="1"/>
  <c r="AV179" i="19" s="1"/>
  <c r="AW179" i="19" s="1" a="1"/>
  <c r="AW179" i="19" s="1"/>
  <c r="AX179" i="19" s="1" a="1"/>
  <c r="AX179" i="19" s="1"/>
  <c r="AY179" i="19" s="1" a="1"/>
  <c r="AY179" i="19" s="1"/>
  <c r="AU122" i="19" a="1"/>
  <c r="AU122" i="19" s="1"/>
  <c r="AV248" i="19"/>
  <c r="AW248" i="19" s="1" a="1"/>
  <c r="AW248" i="19" s="1"/>
  <c r="AX248" i="19" s="1" a="1"/>
  <c r="AX248" i="19" s="1"/>
  <c r="AY248" i="19" s="1" a="1"/>
  <c r="AY248" i="19" s="1"/>
  <c r="AU243" i="19" a="1"/>
  <c r="AU243" i="19" s="1"/>
  <c r="AV242" i="19" s="1"/>
  <c r="AW242" i="19" s="1" a="1"/>
  <c r="AW242" i="19" s="1"/>
  <c r="AX242" i="19" s="1" a="1"/>
  <c r="AX242" i="19" s="1"/>
  <c r="AY242" i="19" s="1" a="1"/>
  <c r="AY242" i="19" s="1"/>
  <c r="AV241" i="19"/>
  <c r="AW241" i="19" s="1" a="1"/>
  <c r="AW241" i="19" s="1"/>
  <c r="AX241" i="19" s="1" a="1"/>
  <c r="AX241" i="19" s="1"/>
  <c r="AY241" i="19" s="1" a="1"/>
  <c r="AY241" i="19" s="1"/>
  <c r="AU231" i="19" a="1"/>
  <c r="AU231" i="19" s="1"/>
  <c r="AV230" i="19" s="1"/>
  <c r="AW230" i="19" s="1" a="1"/>
  <c r="AW230" i="19" s="1"/>
  <c r="AX230" i="19" s="1" a="1"/>
  <c r="AX230" i="19" s="1"/>
  <c r="AY230" i="19" s="1" a="1"/>
  <c r="AY230" i="19" s="1"/>
  <c r="AU223" i="19" a="1"/>
  <c r="AU223" i="19" s="1"/>
  <c r="AV222" i="19" s="1"/>
  <c r="AW222" i="19" s="1" a="1"/>
  <c r="AW222" i="19" s="1"/>
  <c r="AX222" i="19" s="1" a="1"/>
  <c r="AX222" i="19" s="1"/>
  <c r="AY222" i="19" s="1" a="1"/>
  <c r="AY222" i="19" s="1"/>
  <c r="AU215" i="19" a="1"/>
  <c r="AU215" i="19" s="1"/>
  <c r="AV214" i="19" s="1"/>
  <c r="AW214" i="19" s="1" a="1"/>
  <c r="AW214" i="19" s="1"/>
  <c r="AX214" i="19" s="1" a="1"/>
  <c r="AX214" i="19" s="1"/>
  <c r="AY214" i="19" s="1" a="1"/>
  <c r="AY214" i="19" s="1"/>
  <c r="AV208" i="19"/>
  <c r="AW208" i="19" s="1" a="1"/>
  <c r="AW208" i="19" s="1"/>
  <c r="AX208" i="19" s="1" a="1"/>
  <c r="AX208" i="19" s="1"/>
  <c r="AY208" i="19" s="1" a="1"/>
  <c r="AY208" i="19" s="1"/>
  <c r="AU207" i="19" a="1"/>
  <c r="AU207" i="19" s="1"/>
  <c r="AV206" i="19" s="1"/>
  <c r="AW206" i="19" s="1" a="1"/>
  <c r="AW206" i="19" s="1"/>
  <c r="AX206" i="19" s="1" a="1"/>
  <c r="AX206" i="19" s="1"/>
  <c r="AY206" i="19" s="1" a="1"/>
  <c r="AY206" i="19" s="1"/>
  <c r="AV200" i="19"/>
  <c r="AW200" i="19" s="1" a="1"/>
  <c r="AW200" i="19" s="1"/>
  <c r="AX200" i="19" s="1" a="1"/>
  <c r="AX200" i="19" s="1"/>
  <c r="AY200" i="19" s="1" a="1"/>
  <c r="AY200" i="19" s="1"/>
  <c r="AU199" i="19" a="1"/>
  <c r="AU199" i="19" s="1"/>
  <c r="AV198" i="19" s="1"/>
  <c r="AW198" i="19" s="1" a="1"/>
  <c r="AW198" i="19" s="1"/>
  <c r="AX198" i="19" s="1" a="1"/>
  <c r="AX198" i="19" s="1"/>
  <c r="AY198" i="19" s="1" a="1"/>
  <c r="AY198" i="19" s="1"/>
  <c r="AV192" i="19"/>
  <c r="AW192" i="19" s="1" a="1"/>
  <c r="AW192" i="19" s="1"/>
  <c r="AX192" i="19" s="1" a="1"/>
  <c r="AX192" i="19" s="1"/>
  <c r="AY192" i="19" s="1" a="1"/>
  <c r="AY192" i="19" s="1"/>
  <c r="AU191" i="19" a="1"/>
  <c r="AU191" i="19" s="1"/>
  <c r="AV190" i="19" s="1"/>
  <c r="AW190" i="19" s="1" a="1"/>
  <c r="AW190" i="19" s="1"/>
  <c r="AX190" i="19" s="1" a="1"/>
  <c r="AX190" i="19" s="1"/>
  <c r="AY190" i="19" s="1" a="1"/>
  <c r="AY190" i="19" s="1"/>
  <c r="AU139" i="19" a="1"/>
  <c r="AU139" i="19" s="1"/>
  <c r="AV139" i="19" s="1"/>
  <c r="AW139" i="19" s="1" a="1"/>
  <c r="AW139" i="19" s="1"/>
  <c r="AX139" i="19" s="1" a="1"/>
  <c r="AX139" i="19" s="1"/>
  <c r="AY139" i="19" s="1" a="1"/>
  <c r="AY139" i="19" s="1"/>
  <c r="AV137" i="19"/>
  <c r="AW137" i="19" s="1" a="1"/>
  <c r="AW137" i="19" s="1"/>
  <c r="AX137" i="19" s="1" a="1"/>
  <c r="AX137" i="19" s="1"/>
  <c r="AY137" i="19" s="1" a="1"/>
  <c r="AY137" i="19" s="1"/>
  <c r="AU247" i="19" a="1"/>
  <c r="AU247" i="19" s="1"/>
  <c r="AV246" i="19" s="1"/>
  <c r="AW246" i="19" s="1" a="1"/>
  <c r="AW246" i="19" s="1"/>
  <c r="AX246" i="19" s="1" a="1"/>
  <c r="AX246" i="19" s="1"/>
  <c r="AY246" i="19" s="1" a="1"/>
  <c r="AY246" i="19" s="1"/>
  <c r="AV245" i="19"/>
  <c r="AW245" i="19" s="1" a="1"/>
  <c r="AW245" i="19" s="1"/>
  <c r="AX245" i="19" s="1" a="1"/>
  <c r="AX245" i="19" s="1"/>
  <c r="AY245" i="19" s="1" a="1"/>
  <c r="AY245" i="19" s="1"/>
  <c r="AV236" i="19"/>
  <c r="AW236" i="19" s="1" a="1"/>
  <c r="AW236" i="19" s="1"/>
  <c r="AX236" i="19" s="1" a="1"/>
  <c r="AX236" i="19" s="1"/>
  <c r="AY236" i="19" s="1" a="1"/>
  <c r="AY236" i="19" s="1"/>
  <c r="AV233" i="19"/>
  <c r="AW233" i="19" s="1" a="1"/>
  <c r="AW233" i="19" s="1"/>
  <c r="AX233" i="19" s="1" a="1"/>
  <c r="AX233" i="19" s="1"/>
  <c r="AY233" i="19" s="1" a="1"/>
  <c r="AY233" i="19" s="1"/>
  <c r="AV228" i="19"/>
  <c r="AW228" i="19" s="1" a="1"/>
  <c r="AW228" i="19" s="1"/>
  <c r="AX228" i="19" s="1" a="1"/>
  <c r="AX228" i="19" s="1"/>
  <c r="AY228" i="19" s="1" a="1"/>
  <c r="AY228" i="19" s="1"/>
  <c r="AV225" i="19"/>
  <c r="AW225" i="19" s="1" a="1"/>
  <c r="AW225" i="19" s="1"/>
  <c r="AX225" i="19" s="1" a="1"/>
  <c r="AX225" i="19" s="1"/>
  <c r="AY225" i="19" s="1" a="1"/>
  <c r="AY225" i="19" s="1"/>
  <c r="AV220" i="19"/>
  <c r="AW220" i="19" s="1" a="1"/>
  <c r="AW220" i="19" s="1"/>
  <c r="AX220" i="19" s="1" a="1"/>
  <c r="AX220" i="19" s="1"/>
  <c r="AY220" i="19" s="1" a="1"/>
  <c r="AY220" i="19" s="1"/>
  <c r="AV217" i="19"/>
  <c r="AW217" i="19" s="1" a="1"/>
  <c r="AW217" i="19" s="1"/>
  <c r="AX217" i="19" s="1" a="1"/>
  <c r="AX217" i="19" s="1"/>
  <c r="AY217" i="19" s="1" a="1"/>
  <c r="AY217" i="19" s="1"/>
  <c r="AV212" i="19"/>
  <c r="AW212" i="19" s="1" a="1"/>
  <c r="AW212" i="19" s="1"/>
  <c r="AX212" i="19" s="1" a="1"/>
  <c r="AX212" i="19" s="1"/>
  <c r="AY212" i="19" s="1" a="1"/>
  <c r="AY212" i="19" s="1"/>
  <c r="AV209" i="19"/>
  <c r="AW209" i="19" s="1" a="1"/>
  <c r="AW209" i="19" s="1"/>
  <c r="AX209" i="19" s="1" a="1"/>
  <c r="AX209" i="19" s="1"/>
  <c r="AY209" i="19" s="1" a="1"/>
  <c r="AY209" i="19" s="1"/>
  <c r="AV201" i="19"/>
  <c r="AW201" i="19" s="1" a="1"/>
  <c r="AW201" i="19" s="1"/>
  <c r="AX201" i="19" s="1" a="1"/>
  <c r="AX201" i="19" s="1"/>
  <c r="AY201" i="19" s="1" a="1"/>
  <c r="AY201" i="19" s="1"/>
  <c r="AV193" i="19"/>
  <c r="AW193" i="19" s="1" a="1"/>
  <c r="AW193" i="19" s="1"/>
  <c r="AX193" i="19" s="1" a="1"/>
  <c r="AX193" i="19" s="1"/>
  <c r="AY193" i="19" s="1" a="1"/>
  <c r="AY193" i="19" s="1"/>
  <c r="AU183" i="19" a="1"/>
  <c r="AU183" i="19" s="1"/>
  <c r="AV182" i="19" s="1"/>
  <c r="AW182" i="19" s="1" a="1"/>
  <c r="AW182" i="19" s="1"/>
  <c r="AX182" i="19" s="1" a="1"/>
  <c r="AX182" i="19" s="1"/>
  <c r="AY182" i="19" s="1" a="1"/>
  <c r="AY182" i="19" s="1"/>
  <c r="AV181" i="19"/>
  <c r="AW181" i="19" s="1" a="1"/>
  <c r="AW181" i="19" s="1"/>
  <c r="AX181" i="19" s="1" a="1"/>
  <c r="AX181" i="19" s="1"/>
  <c r="AY181" i="19" s="1" a="1"/>
  <c r="AY181" i="19" s="1"/>
  <c r="AU171" i="19" a="1"/>
  <c r="AU171" i="19" s="1"/>
  <c r="AV170" i="19" s="1"/>
  <c r="AW170" i="19" s="1" a="1"/>
  <c r="AW170" i="19" s="1"/>
  <c r="AX170" i="19" s="1" a="1"/>
  <c r="AX170" i="19" s="1"/>
  <c r="AY170" i="19" s="1" a="1"/>
  <c r="AY170" i="19" s="1"/>
  <c r="AU163" i="19" a="1"/>
  <c r="AU163" i="19" s="1"/>
  <c r="AV162" i="19" s="1"/>
  <c r="AW162" i="19" s="1" a="1"/>
  <c r="AW162" i="19" s="1"/>
  <c r="AX162" i="19" s="1" a="1"/>
  <c r="AX162" i="19" s="1"/>
  <c r="AY162" i="19" s="1" a="1"/>
  <c r="AY162" i="19" s="1"/>
  <c r="AU155" i="19" a="1"/>
  <c r="AU155" i="19" s="1"/>
  <c r="AV154" i="19" s="1"/>
  <c r="AW154" i="19" s="1" a="1"/>
  <c r="AW154" i="19" s="1"/>
  <c r="AX154" i="19" s="1" a="1"/>
  <c r="AX154" i="19" s="1"/>
  <c r="AY154" i="19" s="1" a="1"/>
  <c r="AY154" i="19" s="1"/>
  <c r="AU147" i="19" a="1"/>
  <c r="AU147" i="19" s="1"/>
  <c r="AV146" i="19" s="1"/>
  <c r="AW146" i="19" s="1" a="1"/>
  <c r="AW146" i="19" s="1"/>
  <c r="AX146" i="19" s="1" a="1"/>
  <c r="AX146" i="19" s="1"/>
  <c r="AY146" i="19" s="1" a="1"/>
  <c r="AY146" i="19" s="1"/>
  <c r="AU135" i="19" a="1"/>
  <c r="AU135" i="19" s="1"/>
  <c r="AV134" i="19" s="1"/>
  <c r="AW134" i="19" s="1" a="1"/>
  <c r="AW134" i="19" s="1"/>
  <c r="AX134" i="19" s="1" a="1"/>
  <c r="AX134" i="19" s="1"/>
  <c r="AY134" i="19" s="1" a="1"/>
  <c r="AY134" i="19" s="1"/>
  <c r="AV132" i="19"/>
  <c r="AW132" i="19" s="1" a="1"/>
  <c r="AW132" i="19" s="1"/>
  <c r="AX132" i="19" s="1" a="1"/>
  <c r="AX132" i="19" s="1"/>
  <c r="AY132" i="19" s="1" a="1"/>
  <c r="AY132" i="19" s="1"/>
  <c r="AU187" i="19" a="1"/>
  <c r="AU187" i="19" s="1"/>
  <c r="AV186" i="19" s="1"/>
  <c r="AW186" i="19" s="1" a="1"/>
  <c r="AW186" i="19" s="1"/>
  <c r="AX186" i="19" s="1" a="1"/>
  <c r="AX186" i="19" s="1"/>
  <c r="AY186" i="19" s="1" a="1"/>
  <c r="AY186" i="19" s="1"/>
  <c r="AV185" i="19"/>
  <c r="AW185" i="19" s="1" a="1"/>
  <c r="AW185" i="19" s="1"/>
  <c r="AX185" i="19" s="1" a="1"/>
  <c r="AX185" i="19" s="1"/>
  <c r="AY185" i="19" s="1" a="1"/>
  <c r="AY185" i="19" s="1"/>
  <c r="AV176" i="19"/>
  <c r="AW176" i="19" s="1" a="1"/>
  <c r="AW176" i="19" s="1"/>
  <c r="AX176" i="19" s="1" a="1"/>
  <c r="AX176" i="19" s="1"/>
  <c r="AY176" i="19" s="1" a="1"/>
  <c r="AY176" i="19" s="1"/>
  <c r="AV173" i="19"/>
  <c r="AW173" i="19" s="1" a="1"/>
  <c r="AW173" i="19" s="1"/>
  <c r="AX173" i="19" s="1" a="1"/>
  <c r="AX173" i="19" s="1"/>
  <c r="AY173" i="19" s="1" a="1"/>
  <c r="AY173" i="19" s="1"/>
  <c r="AV168" i="19"/>
  <c r="AW168" i="19" s="1" a="1"/>
  <c r="AW168" i="19" s="1"/>
  <c r="AX168" i="19" s="1" a="1"/>
  <c r="AX168" i="19" s="1"/>
  <c r="AY168" i="19" s="1" a="1"/>
  <c r="AY168" i="19" s="1"/>
  <c r="AV165" i="19"/>
  <c r="AW165" i="19" s="1" a="1"/>
  <c r="AW165" i="19" s="1"/>
  <c r="AX165" i="19" s="1" a="1"/>
  <c r="AX165" i="19" s="1"/>
  <c r="AY165" i="19" s="1" a="1"/>
  <c r="AY165" i="19" s="1"/>
  <c r="AV160" i="19"/>
  <c r="AW160" i="19" s="1" a="1"/>
  <c r="AW160" i="19" s="1"/>
  <c r="AX160" i="19" s="1" a="1"/>
  <c r="AX160" i="19" s="1"/>
  <c r="AY160" i="19" s="1" a="1"/>
  <c r="AY160" i="19" s="1"/>
  <c r="AV157" i="19"/>
  <c r="AW157" i="19" s="1" a="1"/>
  <c r="AW157" i="19" s="1"/>
  <c r="AX157" i="19" s="1" a="1"/>
  <c r="AX157" i="19" s="1"/>
  <c r="AY157" i="19" s="1" a="1"/>
  <c r="AY157" i="19" s="1"/>
  <c r="AV152" i="19"/>
  <c r="AW152" i="19" s="1" a="1"/>
  <c r="AW152" i="19" s="1"/>
  <c r="AX152" i="19" s="1" a="1"/>
  <c r="AX152" i="19" s="1"/>
  <c r="AY152" i="19" s="1" a="1"/>
  <c r="AY152" i="19" s="1"/>
  <c r="AV149" i="19"/>
  <c r="AW149" i="19" s="1" a="1"/>
  <c r="AW149" i="19" s="1"/>
  <c r="AX149" i="19" s="1" a="1"/>
  <c r="AX149" i="19" s="1"/>
  <c r="AY149" i="19" s="1" a="1"/>
  <c r="AY149" i="19" s="1"/>
  <c r="AV144" i="19"/>
  <c r="AW144" i="19" s="1" a="1"/>
  <c r="AW144" i="19" s="1"/>
  <c r="AX144" i="19" s="1" a="1"/>
  <c r="AX144" i="19" s="1"/>
  <c r="AY144" i="19" s="1" a="1"/>
  <c r="AY144" i="19" s="1"/>
  <c r="AU131" i="19" a="1"/>
  <c r="AU131" i="19" s="1"/>
  <c r="AV130" i="19" s="1"/>
  <c r="AW130" i="19" s="1" a="1"/>
  <c r="AW130" i="19" s="1"/>
  <c r="AX130" i="19" s="1" a="1"/>
  <c r="AX130" i="19" s="1"/>
  <c r="AY130" i="19" s="1" a="1"/>
  <c r="AY130" i="19" s="1"/>
  <c r="AV128" i="19"/>
  <c r="AW128" i="19" s="1" a="1"/>
  <c r="AW128" i="19" s="1"/>
  <c r="AX128" i="19" s="1" a="1"/>
  <c r="AX128" i="19" s="1"/>
  <c r="AY128" i="19" s="1" a="1"/>
  <c r="AY128" i="19" s="1"/>
  <c r="AU126" i="19" a="1"/>
  <c r="AU126" i="19" s="1"/>
  <c r="AV125" i="19" s="1"/>
  <c r="AW125" i="19" s="1" a="1"/>
  <c r="AW125" i="19" s="1"/>
  <c r="AX125" i="19" s="1" a="1"/>
  <c r="AX125" i="19" s="1"/>
  <c r="AY125" i="19" s="1" a="1"/>
  <c r="AY125" i="19" s="1"/>
  <c r="AV67" i="19"/>
  <c r="AW67" i="19" s="1" a="1"/>
  <c r="AW67" i="19" s="1"/>
  <c r="AX67" i="19" s="1" a="1"/>
  <c r="AX67" i="19" s="1"/>
  <c r="AY67" i="19" s="1" a="1"/>
  <c r="AY67" i="19" s="1"/>
  <c r="AU113" i="19" a="1"/>
  <c r="AU113" i="19" s="1"/>
  <c r="AV113" i="19" s="1"/>
  <c r="AW113" i="19" s="1" a="1"/>
  <c r="AW113" i="19" s="1"/>
  <c r="AX113" i="19" s="1" a="1"/>
  <c r="AX113" i="19" s="1"/>
  <c r="AY113" i="19" s="1" a="1"/>
  <c r="AY113" i="19" s="1"/>
  <c r="AU175" i="19" a="1"/>
  <c r="AU175" i="19" s="1"/>
  <c r="AV175" i="19" s="1"/>
  <c r="AW175" i="19" s="1" a="1"/>
  <c r="AW175" i="19" s="1"/>
  <c r="AX175" i="19" s="1" a="1"/>
  <c r="AX175" i="19" s="1"/>
  <c r="AY175" i="19" s="1" a="1"/>
  <c r="AY175" i="19" s="1"/>
  <c r="AU167" i="19" a="1"/>
  <c r="AU167" i="19" s="1"/>
  <c r="AV167" i="19" s="1"/>
  <c r="AW167" i="19" s="1" a="1"/>
  <c r="AW167" i="19" s="1"/>
  <c r="AX167" i="19" s="1" a="1"/>
  <c r="AX167" i="19" s="1"/>
  <c r="AY167" i="19" s="1" a="1"/>
  <c r="AY167" i="19" s="1"/>
  <c r="AU159" i="19" a="1"/>
  <c r="AU159" i="19" s="1"/>
  <c r="AV159" i="19" s="1"/>
  <c r="AW159" i="19" s="1" a="1"/>
  <c r="AW159" i="19" s="1"/>
  <c r="AX159" i="19" s="1" a="1"/>
  <c r="AX159" i="19" s="1"/>
  <c r="AY159" i="19" s="1" a="1"/>
  <c r="AY159" i="19" s="1"/>
  <c r="AU151" i="19" a="1"/>
  <c r="AU151" i="19" s="1"/>
  <c r="AV151" i="19" s="1"/>
  <c r="AW151" i="19" s="1" a="1"/>
  <c r="AW151" i="19" s="1"/>
  <c r="AX151" i="19" s="1" a="1"/>
  <c r="AX151" i="19" s="1"/>
  <c r="AY151" i="19" s="1" a="1"/>
  <c r="AY151" i="19" s="1"/>
  <c r="AU143" i="19" a="1"/>
  <c r="AU143" i="19" s="1"/>
  <c r="AV142" i="19" s="1"/>
  <c r="AW142" i="19" s="1" a="1"/>
  <c r="AW142" i="19" s="1"/>
  <c r="AX142" i="19" s="1" a="1"/>
  <c r="AX142" i="19" s="1"/>
  <c r="AY142" i="19" s="1" a="1"/>
  <c r="AY142" i="19" s="1"/>
  <c r="AV140" i="19"/>
  <c r="AW140" i="19" s="1" a="1"/>
  <c r="AW140" i="19" s="1"/>
  <c r="AX140" i="19" s="1" a="1"/>
  <c r="AX140" i="19" s="1"/>
  <c r="AY140" i="19" s="1" a="1"/>
  <c r="AY140" i="19" s="1"/>
  <c r="AU127" i="19" a="1"/>
  <c r="AU127" i="19" s="1"/>
  <c r="AV127" i="19" s="1"/>
  <c r="AW127" i="19" s="1" a="1"/>
  <c r="AW127" i="19" s="1"/>
  <c r="AX127" i="19" s="1" a="1"/>
  <c r="AX127" i="19" s="1"/>
  <c r="AY127" i="19" s="1" a="1"/>
  <c r="AY127" i="19" s="1"/>
  <c r="AU91" i="19" a="1"/>
  <c r="AU91" i="19" s="1"/>
  <c r="AV57" i="19"/>
  <c r="AW57" i="19" s="1" a="1"/>
  <c r="AW57" i="19" s="1"/>
  <c r="AX57" i="19" s="1" a="1"/>
  <c r="AX57" i="19" s="1"/>
  <c r="AY57" i="19" s="1" a="1"/>
  <c r="AY57" i="19" s="1"/>
  <c r="AU15" i="19" a="1"/>
  <c r="AU15" i="19" s="1"/>
  <c r="AV23" i="19" s="1"/>
  <c r="AW23" i="19" s="1" a="1"/>
  <c r="AW23" i="19" s="1"/>
  <c r="AX23" i="19" s="1" a="1"/>
  <c r="AX23" i="19" s="1"/>
  <c r="AY23" i="19" s="1" a="1"/>
  <c r="AY23" i="19" s="1"/>
  <c r="AV124" i="19"/>
  <c r="AW124" i="19" s="1" a="1"/>
  <c r="AW124" i="19" s="1"/>
  <c r="AX124" i="19" s="1" a="1"/>
  <c r="AX124" i="19" s="1"/>
  <c r="AY124" i="19" s="1" a="1"/>
  <c r="AY124" i="19" s="1"/>
  <c r="AV10" i="19"/>
  <c r="AW10" i="19" s="1" a="1"/>
  <c r="AW10" i="19" s="1"/>
  <c r="AX10" i="19" s="1" a="1"/>
  <c r="AX10" i="19" s="1"/>
  <c r="AY10" i="19" s="1" a="1"/>
  <c r="AY10" i="19" s="1"/>
  <c r="AU49" i="19" a="1"/>
  <c r="AU49" i="19" s="1"/>
  <c r="AV49" i="19" s="1"/>
  <c r="AW49" i="19" s="1" a="1"/>
  <c r="AW49" i="19" s="1"/>
  <c r="AX49" i="19" s="1" a="1"/>
  <c r="AX49" i="19" s="1"/>
  <c r="AY49" i="19" s="1" a="1"/>
  <c r="AY49" i="19" s="1"/>
  <c r="AU60" i="19" a="1"/>
  <c r="AU60" i="19" s="1"/>
  <c r="AV50" i="19" s="1"/>
  <c r="AW50" i="19" s="1" a="1"/>
  <c r="AW50" i="19" s="1"/>
  <c r="AX50" i="19" s="1" a="1"/>
  <c r="AX50" i="19" s="1"/>
  <c r="AY50" i="19" s="1" a="1"/>
  <c r="AY50" i="19" s="1"/>
  <c r="AU17" i="19" a="1"/>
  <c r="AU17" i="19" s="1"/>
  <c r="AU61" i="19" a="1"/>
  <c r="AU61" i="19" s="1"/>
  <c r="AU54" i="19" a="1"/>
  <c r="AU54" i="19" s="1"/>
  <c r="AV37" i="19"/>
  <c r="AW37" i="19" s="1" a="1"/>
  <c r="AW37" i="19" s="1"/>
  <c r="AX37" i="19" s="1" a="1"/>
  <c r="AX37" i="19" s="1"/>
  <c r="AY37" i="19" s="1" a="1"/>
  <c r="AY37" i="19" s="1"/>
  <c r="AV34" i="19"/>
  <c r="AW34" i="19" s="1" a="1"/>
  <c r="AW34" i="19" s="1"/>
  <c r="AX34" i="19" s="1" a="1"/>
  <c r="AX34" i="19" s="1"/>
  <c r="AY34" i="19" s="1" a="1"/>
  <c r="AY34" i="19" s="1"/>
  <c r="AV21" i="19"/>
  <c r="AW21" i="19" s="1" a="1"/>
  <c r="AW21" i="19" s="1"/>
  <c r="AX21" i="19" s="1" a="1"/>
  <c r="AX21" i="19" s="1"/>
  <c r="AY21" i="19" s="1" a="1"/>
  <c r="AY21" i="19" s="1"/>
  <c r="AU92" i="19" a="1"/>
  <c r="AU92" i="19" s="1"/>
  <c r="AV92" i="19" s="1"/>
  <c r="AW92" i="19" s="1" a="1"/>
  <c r="AW92" i="19" s="1"/>
  <c r="AX92" i="19" s="1" a="1"/>
  <c r="AX92" i="19" s="1"/>
  <c r="AY92" i="19" s="1" a="1"/>
  <c r="AY92" i="19" s="1"/>
  <c r="AU62" i="19" a="1"/>
  <c r="AU62" i="19" s="1"/>
  <c r="AV25" i="19" s="1"/>
  <c r="AW25" i="19" s="1" a="1"/>
  <c r="AW25" i="19" s="1"/>
  <c r="AX25" i="19" s="1" a="1"/>
  <c r="AX25" i="19" s="1"/>
  <c r="AY25" i="19" s="1" a="1"/>
  <c r="AY25" i="19" s="1"/>
  <c r="AV107" i="19"/>
  <c r="AW107" i="19" s="1" a="1"/>
  <c r="AW107" i="19" s="1"/>
  <c r="AX107" i="19" s="1" a="1"/>
  <c r="AX107" i="19" s="1"/>
  <c r="AY107" i="19" s="1" a="1"/>
  <c r="AY107" i="19" s="1"/>
  <c r="AU123" i="19" a="1"/>
  <c r="AU123" i="19" s="1"/>
  <c r="AV123" i="19" s="1"/>
  <c r="AW123" i="19" s="1" a="1"/>
  <c r="AW123" i="19" s="1"/>
  <c r="AX123" i="19" s="1" a="1"/>
  <c r="AX123" i="19" s="1"/>
  <c r="AY123" i="19" s="1" a="1"/>
  <c r="AY123" i="19" s="1"/>
  <c r="AU44" i="19" a="1"/>
  <c r="AU44" i="19" s="1"/>
  <c r="AV29" i="19" s="1"/>
  <c r="AW29" i="19" s="1" a="1"/>
  <c r="AW29" i="19" s="1"/>
  <c r="AX29" i="19" s="1" a="1"/>
  <c r="AX29" i="19" s="1"/>
  <c r="AY29" i="19" s="1" a="1"/>
  <c r="AY29" i="19" s="1"/>
  <c r="AU102" i="19" a="1"/>
  <c r="AU102" i="19" s="1"/>
  <c r="AU66" i="19" a="1"/>
  <c r="AU66" i="19" s="1"/>
  <c r="AV18" i="19" s="1"/>
  <c r="AW18" i="19" s="1" a="1"/>
  <c r="AW18" i="19" s="1"/>
  <c r="AX18" i="19" s="1" a="1"/>
  <c r="AX18" i="19" s="1"/>
  <c r="AY18" i="19" s="1" a="1"/>
  <c r="AY18" i="19" s="1"/>
  <c r="AV98" i="19"/>
  <c r="AW98" i="19" s="1" a="1"/>
  <c r="AW98" i="19" s="1"/>
  <c r="AX98" i="19" s="1" a="1"/>
  <c r="AX98" i="19" s="1"/>
  <c r="AY98" i="19" s="1" a="1"/>
  <c r="AY98" i="19" s="1"/>
  <c r="AV106" i="19"/>
  <c r="AW106" i="19" s="1" a="1"/>
  <c r="AW106" i="19" s="1"/>
  <c r="AX106" i="19" s="1" a="1"/>
  <c r="AX106" i="19" s="1"/>
  <c r="AY106" i="19" s="1" a="1"/>
  <c r="AY106" i="19" s="1"/>
  <c r="AU120" i="19" a="1"/>
  <c r="AU120" i="19" s="1"/>
  <c r="AV120" i="19" s="1"/>
  <c r="AW120" i="19" s="1" a="1"/>
  <c r="AW120" i="19" s="1"/>
  <c r="AX120" i="19" s="1" a="1"/>
  <c r="AX120" i="19" s="1"/>
  <c r="AY120" i="19" s="1" a="1"/>
  <c r="AY120" i="19" s="1"/>
  <c r="AU64" i="19" a="1"/>
  <c r="AU64" i="19" s="1"/>
  <c r="AV74" i="19"/>
  <c r="AW74" i="19" s="1" a="1"/>
  <c r="AW74" i="19" s="1"/>
  <c r="AX74" i="19" s="1" a="1"/>
  <c r="AX74" i="19" s="1"/>
  <c r="AY74" i="19" s="1" a="1"/>
  <c r="AY74" i="19" s="1"/>
  <c r="AU78" i="19" a="1"/>
  <c r="AU78" i="19" s="1"/>
  <c r="AV79" i="19" s="1"/>
  <c r="AW79" i="19" s="1" a="1"/>
  <c r="AW79" i="19" s="1"/>
  <c r="AX79" i="19" s="1" a="1"/>
  <c r="AX79" i="19" s="1"/>
  <c r="AY79" i="19" s="1" a="1"/>
  <c r="AY79" i="19" s="1"/>
  <c r="AU7" i="19" a="1"/>
  <c r="AU7" i="19" s="1"/>
  <c r="AV7" i="19" s="1"/>
  <c r="AW7" i="19" s="1" a="1"/>
  <c r="AW7" i="19" s="1"/>
  <c r="AX7" i="19" s="1" a="1"/>
  <c r="AX7" i="19" s="1"/>
  <c r="AY7" i="19" s="1" a="1"/>
  <c r="AY7" i="19" s="1"/>
  <c r="AV20" i="19"/>
  <c r="AW20" i="19" s="1" a="1"/>
  <c r="AW20" i="19" s="1"/>
  <c r="AX20" i="19" s="1" a="1"/>
  <c r="AX20" i="19" s="1"/>
  <c r="AY20" i="19" s="1" a="1"/>
  <c r="AY20" i="19" s="1"/>
  <c r="AV36" i="19"/>
  <c r="AW36" i="19" s="1" a="1"/>
  <c r="AW36" i="19" s="1"/>
  <c r="AX36" i="19" s="1" a="1"/>
  <c r="AX36" i="19" s="1"/>
  <c r="AY36" i="19" s="1" a="1"/>
  <c r="AY36" i="19" s="1"/>
  <c r="AV56" i="19"/>
  <c r="AW56" i="19" s="1" a="1"/>
  <c r="AW56" i="19" s="1"/>
  <c r="AX56" i="19" s="1" a="1"/>
  <c r="AX56" i="19" s="1"/>
  <c r="AY56" i="19" s="1" a="1"/>
  <c r="AY56" i="19" s="1"/>
  <c r="AU101" i="19" a="1"/>
  <c r="AU101" i="19" s="1"/>
  <c r="AV68" i="19" s="1"/>
  <c r="AW68" i="19" s="1" a="1"/>
  <c r="AW68" i="19" s="1"/>
  <c r="AX68" i="19" s="1" a="1"/>
  <c r="AX68" i="19" s="1"/>
  <c r="AY68" i="19" s="1" a="1"/>
  <c r="AY68" i="19" s="1"/>
  <c r="AV94" i="19"/>
  <c r="AW94" i="19" s="1" a="1"/>
  <c r="AW94" i="19" s="1"/>
  <c r="AX94" i="19" s="1" a="1"/>
  <c r="AX94" i="19" s="1"/>
  <c r="AY94" i="19" s="1" a="1"/>
  <c r="AY94" i="19" s="1"/>
  <c r="AV105" i="19"/>
  <c r="AW105" i="19" s="1" a="1"/>
  <c r="AW105" i="19" s="1"/>
  <c r="AX105" i="19" s="1" a="1"/>
  <c r="AX105" i="19" s="1"/>
  <c r="AY105" i="19" s="1" a="1"/>
  <c r="AY105" i="19" s="1"/>
  <c r="AV104" i="19"/>
  <c r="AW104" i="19" s="1" a="1"/>
  <c r="AW104" i="19" s="1"/>
  <c r="AX104" i="19" s="1" a="1"/>
  <c r="AX104" i="19" s="1"/>
  <c r="AY104" i="19" s="1" a="1"/>
  <c r="AY104" i="19" s="1"/>
  <c r="AV109" i="19"/>
  <c r="AW109" i="19" s="1" a="1"/>
  <c r="AW109" i="19" s="1"/>
  <c r="AX109" i="19" s="1" a="1"/>
  <c r="AX109" i="19" s="1"/>
  <c r="AY109" i="19" s="1" a="1"/>
  <c r="AY109" i="19" s="1"/>
  <c r="AU40" i="19" a="1"/>
  <c r="AU40" i="19" s="1"/>
  <c r="AV47" i="19" s="1"/>
  <c r="AW47" i="19" s="1" a="1"/>
  <c r="AW47" i="19" s="1"/>
  <c r="AX47" i="19" s="1" a="1"/>
  <c r="AX47" i="19" s="1"/>
  <c r="AY47" i="19" s="1" a="1"/>
  <c r="AY47" i="19" s="1"/>
  <c r="AV93" i="19"/>
  <c r="AW93" i="19" s="1" a="1"/>
  <c r="AW93" i="19" s="1"/>
  <c r="AX93" i="19" s="1" a="1"/>
  <c r="AX93" i="19" s="1"/>
  <c r="AY93" i="19" s="1" a="1"/>
  <c r="AY93" i="19" s="1"/>
  <c r="AU85" i="19" a="1"/>
  <c r="AU85" i="19" s="1"/>
  <c r="AV80" i="19" s="1"/>
  <c r="AW80" i="19" s="1" a="1"/>
  <c r="AW80" i="19" s="1"/>
  <c r="AX80" i="19" s="1" a="1"/>
  <c r="AX80" i="19" s="1"/>
  <c r="AY80" i="19" s="1" a="1"/>
  <c r="AY80" i="19" s="1"/>
  <c r="AV103" i="19"/>
  <c r="AW103" i="19" s="1" a="1"/>
  <c r="AW103" i="19" s="1"/>
  <c r="AX103" i="19" s="1" a="1"/>
  <c r="AX103" i="19" s="1"/>
  <c r="AY103" i="19" s="1" a="1"/>
  <c r="AY103" i="19" s="1"/>
  <c r="AV97" i="19"/>
  <c r="AW97" i="19" s="1" a="1"/>
  <c r="AW97" i="19" s="1"/>
  <c r="AX97" i="19" s="1" a="1"/>
  <c r="AX97" i="19" s="1"/>
  <c r="AY97" i="19" s="1" a="1"/>
  <c r="AY97" i="19" s="1"/>
  <c r="AV73" i="19"/>
  <c r="AW73" i="19" s="1" a="1"/>
  <c r="AW73" i="19" s="1"/>
  <c r="AX73" i="19" s="1" a="1"/>
  <c r="AX73" i="19" s="1"/>
  <c r="AY73" i="19" s="1" a="1"/>
  <c r="AY73" i="19" s="1"/>
  <c r="AV51" i="19"/>
  <c r="AW51" i="19" s="1" a="1"/>
  <c r="AW51" i="19" s="1"/>
  <c r="AX51" i="19" s="1" a="1"/>
  <c r="AX51" i="19" s="1"/>
  <c r="AY51" i="19" s="1" a="1"/>
  <c r="AY51" i="19" s="1"/>
  <c r="AV308" i="18"/>
  <c r="AV304" i="18"/>
  <c r="AV300" i="18"/>
  <c r="AV296" i="18"/>
  <c r="AV292" i="18"/>
  <c r="AV288" i="18"/>
  <c r="AV284" i="18"/>
  <c r="AV280" i="18"/>
  <c r="AV265" i="18"/>
  <c r="AV262" i="18"/>
  <c r="AV257" i="18"/>
  <c r="AV254" i="18"/>
  <c r="AV249" i="18"/>
  <c r="AV309" i="18"/>
  <c r="AV305" i="18"/>
  <c r="AV301" i="18"/>
  <c r="AV297" i="18"/>
  <c r="AV293" i="18"/>
  <c r="AV289" i="18"/>
  <c r="AV285" i="18"/>
  <c r="AV281" i="18"/>
  <c r="AV248" i="18"/>
  <c r="AV278" i="18"/>
  <c r="AV277" i="18"/>
  <c r="AV276" i="18"/>
  <c r="AV275" i="18"/>
  <c r="AV274" i="18"/>
  <c r="AV273" i="18"/>
  <c r="AV272" i="18"/>
  <c r="AV271" i="18"/>
  <c r="AV270" i="18"/>
  <c r="AV269" i="18"/>
  <c r="AV268" i="18"/>
  <c r="AV267" i="18"/>
  <c r="AV266" i="18"/>
  <c r="AV264" i="18"/>
  <c r="AV260" i="18"/>
  <c r="AV256" i="18"/>
  <c r="AV252" i="18"/>
  <c r="AV223" i="18"/>
  <c r="AV220" i="18"/>
  <c r="AV215" i="18"/>
  <c r="AV212" i="18"/>
  <c r="AV207" i="18"/>
  <c r="AV204" i="18"/>
  <c r="AV199" i="18"/>
  <c r="AV196" i="18"/>
  <c r="AV191" i="18"/>
  <c r="AV188" i="18"/>
  <c r="AV183" i="18"/>
  <c r="AV180" i="18"/>
  <c r="AV175" i="18"/>
  <c r="AV247" i="18"/>
  <c r="AV246" i="18"/>
  <c r="AV245" i="18"/>
  <c r="AV244" i="18"/>
  <c r="AV243" i="18"/>
  <c r="AV242" i="18"/>
  <c r="AV241" i="18"/>
  <c r="AV240" i="18"/>
  <c r="AV239" i="18"/>
  <c r="AV238" i="18"/>
  <c r="AV237" i="18"/>
  <c r="AV236" i="18"/>
  <c r="AV235" i="18"/>
  <c r="AV234" i="18"/>
  <c r="AV233" i="18"/>
  <c r="AV232" i="18"/>
  <c r="AV231" i="18"/>
  <c r="AV230" i="18"/>
  <c r="AV229" i="18"/>
  <c r="AV228" i="18"/>
  <c r="AV227" i="18"/>
  <c r="AV224" i="18"/>
  <c r="AV219" i="18"/>
  <c r="AV216" i="18"/>
  <c r="AV211" i="18"/>
  <c r="AV208" i="18"/>
  <c r="AV203" i="18"/>
  <c r="AV200" i="18"/>
  <c r="AV195" i="18"/>
  <c r="AV192" i="18"/>
  <c r="AV187" i="18"/>
  <c r="AV184" i="18"/>
  <c r="AV179" i="18"/>
  <c r="AV176" i="18"/>
  <c r="AV226" i="18"/>
  <c r="AV222" i="18"/>
  <c r="AV218" i="18"/>
  <c r="AV214" i="18"/>
  <c r="AV210" i="18"/>
  <c r="AV206" i="18"/>
  <c r="AV202" i="18"/>
  <c r="AV198" i="18"/>
  <c r="AV194" i="18"/>
  <c r="AV190" i="18"/>
  <c r="AV186" i="18"/>
  <c r="AV182" i="18"/>
  <c r="AV37" i="18"/>
  <c r="AV144" i="18"/>
  <c r="AV143" i="18"/>
  <c r="AV141" i="18"/>
  <c r="AV156" i="18"/>
  <c r="AV152" i="18"/>
  <c r="AV148" i="18"/>
  <c r="AV147" i="18"/>
  <c r="AV145" i="18"/>
  <c r="AV139" i="18"/>
  <c r="AV33" i="18"/>
  <c r="AV77" i="18"/>
  <c r="AV39" i="18"/>
  <c r="AV83" i="18"/>
  <c r="AV38" i="18"/>
  <c r="AV31" i="18"/>
  <c r="AV74" i="18"/>
  <c r="AV21" i="18"/>
  <c r="AV67" i="18"/>
  <c r="AV48" i="18"/>
  <c r="AV101" i="18"/>
  <c r="AV79" i="18"/>
  <c r="AV112" i="18"/>
  <c r="AV32" i="18"/>
  <c r="AV34" i="18"/>
  <c r="AV76" i="18"/>
  <c r="AV81" i="18"/>
  <c r="AV22" i="18"/>
  <c r="AV126" i="18"/>
  <c r="AV98" i="18"/>
  <c r="AV96" i="18"/>
  <c r="AV53" i="18"/>
  <c r="AV17" i="18"/>
  <c r="AV107" i="18"/>
  <c r="AV16" i="18"/>
  <c r="AV42" i="18"/>
  <c r="AV66" i="18"/>
  <c r="AV131" i="18"/>
  <c r="AV121" i="18"/>
  <c r="AV62" i="18"/>
  <c r="AV55" i="18"/>
  <c r="AV14" i="18"/>
  <c r="AV45" i="18"/>
  <c r="AV108" i="18"/>
  <c r="AV43" i="18"/>
  <c r="AV12" i="18"/>
  <c r="AV94" i="18"/>
  <c r="AV13" i="18"/>
  <c r="AV119" i="18"/>
  <c r="AV36" i="18"/>
  <c r="AV41" i="18"/>
  <c r="AV117" i="18"/>
  <c r="AV134" i="18"/>
  <c r="CC463" i="20"/>
  <c r="CD463" i="20" s="1"/>
  <c r="CC462" i="20"/>
  <c r="CD462" i="20" s="1"/>
  <c r="CC447" i="20"/>
  <c r="CD447" i="20" s="1"/>
  <c r="CC446" i="20"/>
  <c r="CD446" i="20" s="1"/>
  <c r="CC431" i="20"/>
  <c r="CD431" i="20" s="1"/>
  <c r="CC430" i="20"/>
  <c r="CD430" i="20" s="1"/>
  <c r="CB426" i="20" a="1"/>
  <c r="CB426" i="20" s="1"/>
  <c r="CC426" i="20" s="1"/>
  <c r="CD426" i="20" s="1"/>
  <c r="CB422" i="20" a="1"/>
  <c r="CB422" i="20" s="1"/>
  <c r="CC422" i="20" s="1"/>
  <c r="CD422" i="20" s="1"/>
  <c r="CB511" i="20" a="1"/>
  <c r="CB511" i="20" s="1"/>
  <c r="CC511" i="20" s="1"/>
  <c r="CD511" i="20" s="1"/>
  <c r="CB510" i="20" a="1"/>
  <c r="CB510" i="20" s="1"/>
  <c r="CB509" i="20" a="1"/>
  <c r="CB509" i="20" s="1"/>
  <c r="CB508" i="20" a="1"/>
  <c r="CB508" i="20" s="1"/>
  <c r="CB507" i="20" a="1"/>
  <c r="CB507" i="20" s="1"/>
  <c r="CB506" i="20" a="1"/>
  <c r="CB506" i="20" s="1"/>
  <c r="CB505" i="20" a="1"/>
  <c r="CB505" i="20" s="1"/>
  <c r="CB504" i="20" a="1"/>
  <c r="CB504" i="20" s="1"/>
  <c r="CB500" i="20" a="1"/>
  <c r="CB500" i="20" s="1"/>
  <c r="CC500" i="20" s="1"/>
  <c r="CD500" i="20" s="1"/>
  <c r="CB496" i="20" a="1"/>
  <c r="CB496" i="20" s="1"/>
  <c r="CC495" i="20" s="1"/>
  <c r="CD495" i="20" s="1"/>
  <c r="CB492" i="20" a="1"/>
  <c r="CB492" i="20" s="1"/>
  <c r="CC491" i="20" s="1"/>
  <c r="CD491" i="20" s="1"/>
  <c r="CB488" i="20" a="1"/>
  <c r="CB488" i="20" s="1"/>
  <c r="CC487" i="20" s="1"/>
  <c r="CD487" i="20" s="1"/>
  <c r="CB485" i="20" a="1"/>
  <c r="CB485" i="20" s="1"/>
  <c r="CB484" i="20" a="1"/>
  <c r="CB484" i="20" s="1"/>
  <c r="CC482" i="20"/>
  <c r="CD482" i="20" s="1"/>
  <c r="CC474" i="20"/>
  <c r="CD474" i="20" s="1"/>
  <c r="CC467" i="20"/>
  <c r="CD467" i="20" s="1"/>
  <c r="CC459" i="20"/>
  <c r="CD459" i="20" s="1"/>
  <c r="CC458" i="20"/>
  <c r="CD458" i="20" s="1"/>
  <c r="CC443" i="20"/>
  <c r="CD443" i="20" s="1"/>
  <c r="CC442" i="20"/>
  <c r="CD442" i="20" s="1"/>
  <c r="CB486" i="20" a="1"/>
  <c r="CB486" i="20" s="1"/>
  <c r="CC486" i="20" s="1"/>
  <c r="CD486" i="20" s="1"/>
  <c r="CC455" i="20"/>
  <c r="CD455" i="20" s="1"/>
  <c r="CC454" i="20"/>
  <c r="CD454" i="20" s="1"/>
  <c r="CC439" i="20"/>
  <c r="CD439" i="20" s="1"/>
  <c r="CC438" i="20"/>
  <c r="CD438" i="20" s="1"/>
  <c r="CC451" i="20"/>
  <c r="CD451" i="20" s="1"/>
  <c r="CC450" i="20"/>
  <c r="CD450" i="20" s="1"/>
  <c r="CC435" i="20"/>
  <c r="CD435" i="20" s="1"/>
  <c r="CC434" i="20"/>
  <c r="CD434" i="20" s="1"/>
  <c r="CB401" i="20" a="1"/>
  <c r="CB401" i="20" s="1"/>
  <c r="CB374" i="20" a="1"/>
  <c r="CB374" i="20" s="1"/>
  <c r="CC374" i="20" s="1"/>
  <c r="CD374" i="20" s="1"/>
  <c r="CB285" i="20" a="1"/>
  <c r="CB285" i="20" s="1"/>
  <c r="CB10" i="20" a="1"/>
  <c r="CB10" i="20" s="1"/>
  <c r="CC9" i="20" s="1"/>
  <c r="CD9" i="20" s="1"/>
  <c r="CC427" i="20"/>
  <c r="CD427" i="20" s="1"/>
  <c r="CB100" i="20" a="1"/>
  <c r="CB100" i="20" s="1"/>
  <c r="CB424" i="20" a="1"/>
  <c r="CB424" i="20" s="1"/>
  <c r="CC424" i="20" s="1"/>
  <c r="CD424" i="20" s="1"/>
  <c r="CB420" i="20" a="1"/>
  <c r="CB420" i="20" s="1"/>
  <c r="CC420" i="20" s="1"/>
  <c r="CD420" i="20" s="1"/>
  <c r="CB372" i="20" a="1"/>
  <c r="CB372" i="20" s="1"/>
  <c r="CC372" i="20" s="1"/>
  <c r="CD372" i="20" s="1"/>
  <c r="CB360" i="20" a="1"/>
  <c r="CB360" i="20" s="1"/>
  <c r="CB214" i="20" a="1"/>
  <c r="CB214" i="20" s="1"/>
  <c r="CB135" i="20" a="1"/>
  <c r="CB135" i="20" s="1"/>
  <c r="CC135" i="20" s="1"/>
  <c r="CD135" i="20" s="1"/>
  <c r="CB264" i="20" a="1"/>
  <c r="CB264" i="20" s="1"/>
  <c r="CC263" i="20" s="1"/>
  <c r="CD263" i="20" s="1"/>
  <c r="CB90" i="20" a="1"/>
  <c r="CB90" i="20" s="1"/>
  <c r="CB133" i="20" a="1"/>
  <c r="CB133" i="20" s="1"/>
  <c r="CC132" i="20" s="1"/>
  <c r="CD132" i="20" s="1"/>
  <c r="CB58" i="20" a="1"/>
  <c r="CB58" i="20" s="1"/>
  <c r="CB243" i="20" a="1"/>
  <c r="CB243" i="20" s="1"/>
  <c r="CB355" i="20" a="1"/>
  <c r="CB355" i="20" s="1"/>
  <c r="CB202" i="20" a="1"/>
  <c r="CB202" i="20" s="1"/>
  <c r="CC254" i="20" s="1"/>
  <c r="CD254" i="20" s="1"/>
  <c r="CC95" i="20"/>
  <c r="CD95" i="20" s="1"/>
  <c r="CC335" i="20"/>
  <c r="CD335" i="20" s="1"/>
  <c r="CC30" i="20"/>
  <c r="CD30" i="20" s="1"/>
  <c r="CC51" i="20"/>
  <c r="CD51" i="20" s="1"/>
  <c r="CC220" i="20"/>
  <c r="CD220" i="20" s="1"/>
  <c r="CB126" i="20" a="1"/>
  <c r="CB126" i="20" s="1"/>
  <c r="CB124" i="20" a="1"/>
  <c r="CB124" i="20" s="1"/>
  <c r="CC123" i="20" s="1"/>
  <c r="CD123" i="20" s="1"/>
  <c r="CB26" i="20" a="1"/>
  <c r="CB26" i="20" s="1"/>
  <c r="CC25" i="20" s="1"/>
  <c r="CD25" i="20" s="1"/>
  <c r="CB192" i="20" a="1"/>
  <c r="CB192" i="20" s="1"/>
  <c r="CB272" i="20" a="1"/>
  <c r="CB272" i="20" s="1"/>
  <c r="CB172" i="20" a="1"/>
  <c r="CB172" i="20" s="1"/>
  <c r="CB382" i="20" a="1"/>
  <c r="CB382" i="20" s="1"/>
  <c r="CC381" i="20" s="1"/>
  <c r="CD381" i="20" s="1"/>
  <c r="CB99" i="20" a="1"/>
  <c r="CB99" i="20" s="1"/>
  <c r="CC98" i="20" s="1"/>
  <c r="CD98" i="20" s="1"/>
  <c r="CB72" i="20" a="1"/>
  <c r="CB72" i="20" s="1"/>
  <c r="CC343" i="20" s="1"/>
  <c r="CD343" i="20" s="1"/>
  <c r="CB184" i="20" a="1"/>
  <c r="CB184" i="20" s="1"/>
  <c r="CB148" i="20" a="1"/>
  <c r="CB148" i="20" s="1"/>
  <c r="CC147" i="20" s="1"/>
  <c r="CD147" i="20" s="1"/>
  <c r="CB157" i="20" a="1"/>
  <c r="CB157" i="20" s="1"/>
  <c r="CC81" i="20" s="1"/>
  <c r="CD81" i="20" s="1"/>
  <c r="CB37" i="20" a="1"/>
  <c r="CB37" i="20" s="1"/>
  <c r="CC36" i="20" s="1"/>
  <c r="CD36" i="20" s="1"/>
  <c r="CB385" i="20" a="1"/>
  <c r="CB385" i="20" s="1"/>
  <c r="CC390" i="20"/>
  <c r="CD390" i="20" s="1"/>
  <c r="CC136" i="20"/>
  <c r="CD136" i="20" s="1"/>
  <c r="CC307" i="20"/>
  <c r="CD307" i="20" s="1"/>
  <c r="CC155" i="20"/>
  <c r="CD155" i="20" s="1"/>
  <c r="CC250" i="20"/>
  <c r="CD250" i="20" s="1"/>
  <c r="CC253" i="20"/>
  <c r="CD253" i="20" s="1"/>
  <c r="CC237" i="20"/>
  <c r="CD237" i="20" s="1"/>
  <c r="CC188" i="20"/>
  <c r="CD188" i="20" s="1"/>
  <c r="CC181" i="20"/>
  <c r="CD181" i="20" s="1"/>
  <c r="CC129" i="20"/>
  <c r="CD129" i="20" s="1"/>
  <c r="CB28" i="20" a="1"/>
  <c r="CB28" i="20" s="1"/>
  <c r="CB134" i="20" a="1"/>
  <c r="CB134" i="20" s="1"/>
  <c r="CC294" i="20" s="1"/>
  <c r="CD294" i="20" s="1"/>
  <c r="CB35" i="20" a="1"/>
  <c r="CB35" i="20" s="1"/>
  <c r="CC340" i="20" s="1"/>
  <c r="CD340" i="20" s="1"/>
  <c r="CB262" i="20" a="1"/>
  <c r="CB262" i="20" s="1"/>
  <c r="CB118" i="20" a="1"/>
  <c r="CB118" i="20" s="1"/>
  <c r="CB115" i="20" a="1"/>
  <c r="CB115" i="20" s="1"/>
  <c r="CC116" i="20" s="1"/>
  <c r="CD116" i="20" s="1"/>
  <c r="CB185" i="20" a="1"/>
  <c r="CB185" i="20" s="1"/>
  <c r="CC366" i="20" s="1"/>
  <c r="CD366" i="20" s="1"/>
  <c r="CB103" i="20" a="1"/>
  <c r="CB103" i="20" s="1"/>
  <c r="CC102" i="20" s="1"/>
  <c r="CD102" i="20" s="1"/>
  <c r="CB339" i="20" a="1"/>
  <c r="CB339" i="20" s="1"/>
  <c r="CB47" i="20" a="1"/>
  <c r="CB47" i="20" s="1"/>
  <c r="CC49" i="20" s="1"/>
  <c r="CD49" i="20" s="1"/>
  <c r="CB14" i="20" a="1"/>
  <c r="CB14" i="20" s="1"/>
  <c r="CB268" i="20" a="1"/>
  <c r="CB268" i="20" s="1"/>
  <c r="CC75" i="20" s="1"/>
  <c r="CD75" i="20" s="1"/>
  <c r="CB144" i="20" a="1"/>
  <c r="CB144" i="20" s="1"/>
  <c r="CC154" i="20" s="1"/>
  <c r="CD154" i="20" s="1"/>
  <c r="CB407" i="20" a="1"/>
  <c r="CB407" i="20" s="1"/>
  <c r="CC368" i="20" s="1"/>
  <c r="CD368" i="20" s="1"/>
  <c r="CC67" i="20"/>
  <c r="CD67" i="20" s="1"/>
  <c r="CC395" i="20"/>
  <c r="CD395" i="20" s="1"/>
  <c r="CB141" i="20" a="1"/>
  <c r="CB141" i="20" s="1"/>
  <c r="CC140" i="20" s="1"/>
  <c r="CD140" i="20" s="1"/>
  <c r="CB389" i="20" a="1"/>
  <c r="CB389" i="20" s="1"/>
  <c r="CC388" i="20" s="1"/>
  <c r="CD388" i="20" s="1"/>
  <c r="CB305" i="20" a="1"/>
  <c r="CB305" i="20" s="1"/>
  <c r="CC199" i="20" s="1"/>
  <c r="CD199" i="20" s="1"/>
  <c r="CB158" i="20" a="1"/>
  <c r="CB158" i="20" s="1"/>
  <c r="CC158" i="20" s="1"/>
  <c r="CD158" i="20" s="1"/>
  <c r="CB242" i="20" a="1"/>
  <c r="CB242" i="20" s="1"/>
  <c r="CC186" i="20" s="1"/>
  <c r="CD186" i="20" s="1"/>
  <c r="CB334" i="20" a="1"/>
  <c r="CB334" i="20" s="1"/>
  <c r="CC328" i="20" s="1"/>
  <c r="CD328" i="20" s="1"/>
  <c r="CB342" i="20" a="1"/>
  <c r="CB342" i="20" s="1"/>
  <c r="CC281" i="20" s="1"/>
  <c r="CD281" i="20" s="1"/>
  <c r="CB271" i="20" a="1"/>
  <c r="CB271" i="20" s="1"/>
  <c r="CC224" i="20" s="1"/>
  <c r="CD224" i="20" s="1"/>
  <c r="CB249" i="20" a="1"/>
  <c r="CB249" i="20" s="1"/>
  <c r="CC252" i="20" s="1"/>
  <c r="CD252" i="20" s="1"/>
  <c r="CB245" i="20" a="1"/>
  <c r="CB245" i="20" s="1"/>
  <c r="CC244" i="20" s="1"/>
  <c r="CD244" i="20" s="1"/>
  <c r="CB191" i="20" a="1"/>
  <c r="CB191" i="20" s="1"/>
  <c r="CC187" i="20" s="1"/>
  <c r="CD187" i="20" s="1"/>
  <c r="CB175" i="20" a="1"/>
  <c r="CB175" i="20" s="1"/>
  <c r="CB176" i="20" a="1"/>
  <c r="CB176" i="20" s="1"/>
  <c r="CC131" i="20" s="1"/>
  <c r="CD131" i="20" s="1"/>
  <c r="CB108" i="20" a="1"/>
  <c r="CB108" i="20" s="1"/>
  <c r="CC110" i="20" s="1"/>
  <c r="CD110" i="20" s="1"/>
  <c r="CB44" i="20" a="1"/>
  <c r="CB44" i="20" s="1"/>
  <c r="CB29" i="20" a="1"/>
  <c r="CB29" i="20" s="1"/>
  <c r="CB240" i="20" a="1"/>
  <c r="CB240" i="20" s="1"/>
  <c r="CC240" i="20" s="1"/>
  <c r="CD240" i="20" s="1"/>
  <c r="CB62" i="20" a="1"/>
  <c r="CB62" i="20" s="1"/>
  <c r="CC62" i="20" s="1"/>
  <c r="CD62" i="20" s="1"/>
  <c r="CB320" i="20" a="1"/>
  <c r="CB320" i="20" s="1"/>
  <c r="CC320" i="20" s="1"/>
  <c r="CD320" i="20" s="1"/>
  <c r="CB266" i="20" a="1"/>
  <c r="CB266" i="20" s="1"/>
  <c r="CC266" i="20" s="1"/>
  <c r="CD266" i="20" s="1"/>
  <c r="CB170" i="20" a="1"/>
  <c r="CB170" i="20" s="1"/>
  <c r="CC297" i="20" s="1"/>
  <c r="CD297" i="20" s="1"/>
  <c r="CC163" i="20"/>
  <c r="CD163" i="20" s="1"/>
  <c r="CB61" i="20" a="1"/>
  <c r="CB61" i="20" s="1"/>
  <c r="CC60" i="20" s="1"/>
  <c r="CD60" i="20" s="1"/>
  <c r="CB331" i="20" a="1"/>
  <c r="CB331" i="20" s="1"/>
  <c r="CC331" i="20" s="1"/>
  <c r="CD331" i="20" s="1"/>
  <c r="CB206" i="20" a="1"/>
  <c r="CB206" i="20" s="1"/>
  <c r="CC206" i="20" s="1"/>
  <c r="CD206" i="20" s="1"/>
  <c r="CB400" i="20" a="1"/>
  <c r="CB400" i="20" s="1"/>
  <c r="CC405" i="20" s="1"/>
  <c r="CD405" i="20" s="1"/>
  <c r="CB261" i="20" a="1"/>
  <c r="CB261" i="20" s="1"/>
  <c r="CC261" i="20" s="1"/>
  <c r="CD261" i="20" s="1"/>
  <c r="CB393" i="20" a="1"/>
  <c r="CB393" i="20" s="1"/>
  <c r="CC393" i="20" s="1"/>
  <c r="CD393" i="20" s="1"/>
  <c r="CB349" i="20" a="1"/>
  <c r="CB349" i="20" s="1"/>
  <c r="CC349" i="20" s="1"/>
  <c r="CD349" i="20" s="1"/>
  <c r="CC207" i="20"/>
  <c r="CD207" i="20" s="1"/>
  <c r="CC287" i="20"/>
  <c r="CD287" i="20" s="1"/>
  <c r="CB122" i="20" a="1"/>
  <c r="CB122" i="20" s="1"/>
  <c r="CC121" i="20" s="1"/>
  <c r="CD121" i="20" s="1"/>
  <c r="CB286" i="20" a="1"/>
  <c r="CB286" i="20" s="1"/>
  <c r="CC104" i="20" s="1"/>
  <c r="CD104" i="20" s="1"/>
  <c r="CB217" i="20" a="1"/>
  <c r="CB217" i="20" s="1"/>
  <c r="CB235" i="20" a="1"/>
  <c r="CB235" i="20" s="1"/>
  <c r="CC370" i="20" s="1"/>
  <c r="CD370" i="20" s="1"/>
  <c r="CB357" i="20" a="1"/>
  <c r="CB357" i="20" s="1"/>
  <c r="CC356" i="20" s="1"/>
  <c r="CD356" i="20" s="1"/>
  <c r="CB211" i="20" a="1"/>
  <c r="CB211" i="20" s="1"/>
  <c r="CC386" i="20" s="1"/>
  <c r="CD386" i="20" s="1"/>
  <c r="CB34" i="20" a="1"/>
  <c r="CB34" i="20" s="1"/>
  <c r="CB310" i="20" a="1"/>
  <c r="CB310" i="20" s="1"/>
  <c r="CC316" i="20" s="1"/>
  <c r="CD316" i="20" s="1"/>
  <c r="CC112" i="20"/>
  <c r="CD112" i="20" s="1"/>
  <c r="CC113" i="20"/>
  <c r="CD113" i="20" s="1"/>
  <c r="CC306" i="20"/>
  <c r="CD306" i="20" s="1"/>
  <c r="CC314" i="20"/>
  <c r="CD314" i="20" s="1"/>
  <c r="CC290" i="20"/>
  <c r="CD290" i="20" s="1"/>
  <c r="CC302" i="20"/>
  <c r="CD302" i="20" s="1"/>
  <c r="CC76" i="20"/>
  <c r="CD76" i="20" s="1"/>
  <c r="CC18" i="20"/>
  <c r="CD18" i="20" s="1"/>
  <c r="CC15" i="20"/>
  <c r="CD15" i="20" s="1"/>
  <c r="CC375" i="20"/>
  <c r="CD375" i="20" s="1"/>
  <c r="CC151" i="20"/>
  <c r="CD151" i="20" s="1"/>
  <c r="CC153" i="20"/>
  <c r="CD153" i="20" s="1"/>
  <c r="CC150" i="20"/>
  <c r="CD150" i="20" s="1"/>
  <c r="CC52" i="20"/>
  <c r="CD52" i="20" s="1"/>
  <c r="CC53" i="20"/>
  <c r="CD53" i="20" s="1"/>
  <c r="CC21" i="20"/>
  <c r="CD21" i="20" s="1"/>
  <c r="CC383" i="20"/>
  <c r="CD383" i="20" s="1"/>
  <c r="CC364" i="20"/>
  <c r="CD364" i="20" s="1"/>
  <c r="CC414" i="20"/>
  <c r="CD414" i="20" s="1"/>
  <c r="CC412" i="20"/>
  <c r="CD412" i="20" s="1"/>
  <c r="CC410" i="20"/>
  <c r="CD410" i="20" s="1"/>
  <c r="CC408" i="20"/>
  <c r="CD408" i="20" s="1"/>
  <c r="CC417" i="20"/>
  <c r="CD417" i="20" s="1"/>
  <c r="CC209" i="20"/>
  <c r="CD209" i="20" s="1"/>
  <c r="CC208" i="20"/>
  <c r="CD208" i="20" s="1"/>
  <c r="CC173" i="20"/>
  <c r="CD173" i="20" s="1"/>
  <c r="CC138" i="20"/>
  <c r="CD138" i="20" s="1"/>
  <c r="CC17" i="20"/>
  <c r="CD17" i="20" s="1"/>
  <c r="CC298" i="20"/>
  <c r="CD298" i="20" s="1"/>
  <c r="CC300" i="20"/>
  <c r="CD300" i="20" s="1"/>
  <c r="CC378" i="20"/>
  <c r="CD378" i="20" s="1"/>
  <c r="CC293" i="20"/>
  <c r="CD293" i="20" s="1"/>
  <c r="CC322" i="20"/>
  <c r="CD322" i="20" s="1"/>
  <c r="CC55" i="20"/>
  <c r="CD55" i="20" s="1"/>
  <c r="CC20" i="20"/>
  <c r="CD20" i="20" s="1"/>
  <c r="CC353" i="20"/>
  <c r="CD353" i="20" s="1"/>
  <c r="CC54" i="20"/>
  <c r="CD54" i="20" s="1"/>
  <c r="CC19" i="20"/>
  <c r="CD19" i="20" s="1"/>
  <c r="CC352" i="20"/>
  <c r="CD352" i="20" s="1"/>
  <c r="CC377" i="20"/>
  <c r="CD377" i="20" s="1"/>
  <c r="CC198" i="20"/>
  <c r="CD198" i="20" s="1"/>
  <c r="CC308" i="20"/>
  <c r="CD308" i="20" s="1"/>
  <c r="CC279" i="20"/>
  <c r="CD279" i="20" s="1"/>
  <c r="CB196" i="20" a="1"/>
  <c r="CB196" i="20" s="1"/>
  <c r="CC196" i="20" s="1"/>
  <c r="CD196" i="20" s="1"/>
  <c r="CB269" i="20" a="1"/>
  <c r="CB269" i="20" s="1"/>
  <c r="CC219" i="20" s="1"/>
  <c r="CD219" i="20" s="1"/>
  <c r="CC161" i="20"/>
  <c r="CD161" i="20" s="1"/>
  <c r="CC87" i="20"/>
  <c r="CD87" i="20" s="1"/>
  <c r="CC84" i="20"/>
  <c r="CD84" i="20" s="1"/>
  <c r="CB8" i="20" a="1"/>
  <c r="CB8" i="20" s="1"/>
  <c r="CC8" i="20" s="1"/>
  <c r="CD8" i="20" s="1"/>
  <c r="BM302" i="5"/>
  <c r="BN302" i="5" s="1" a="1"/>
  <c r="BN302" i="5" s="1"/>
  <c r="BO302" i="5" s="1" a="1"/>
  <c r="BO302" i="5" s="1"/>
  <c r="BP302" i="5" s="1" a="1"/>
  <c r="BP302" i="5" s="1"/>
  <c r="BM300" i="5"/>
  <c r="BN300" i="5" s="1" a="1"/>
  <c r="BN300" i="5" s="1"/>
  <c r="BO300" i="5" s="1" a="1"/>
  <c r="BO300" i="5" s="1"/>
  <c r="BP300" i="5" s="1" a="1"/>
  <c r="BP300" i="5" s="1"/>
  <c r="BM289" i="5"/>
  <c r="BN289" i="5" s="1" a="1"/>
  <c r="BN289" i="5" s="1"/>
  <c r="BO289" i="5" s="1" a="1"/>
  <c r="BO289" i="5" s="1"/>
  <c r="BP289" i="5" s="1" a="1"/>
  <c r="BP289" i="5" s="1"/>
  <c r="BM285" i="5"/>
  <c r="BN285" i="5" s="1" a="1"/>
  <c r="BN285" i="5" s="1"/>
  <c r="BO285" i="5" s="1" a="1"/>
  <c r="BO285" i="5" s="1"/>
  <c r="BP285" i="5" s="1" a="1"/>
  <c r="BP285" i="5" s="1"/>
  <c r="BM283" i="5"/>
  <c r="BN283" i="5" s="1" a="1"/>
  <c r="BN283" i="5" s="1"/>
  <c r="BO283" i="5" s="1" a="1"/>
  <c r="BO283" i="5" s="1"/>
  <c r="BP283" i="5" s="1" a="1"/>
  <c r="BP283" i="5" s="1"/>
  <c r="BM306" i="5"/>
  <c r="BN306" i="5" s="1" a="1"/>
  <c r="BN306" i="5" s="1"/>
  <c r="BO306" i="5" s="1" a="1"/>
  <c r="BO306" i="5" s="1"/>
  <c r="BP306" i="5" s="1" a="1"/>
  <c r="BP306" i="5" s="1"/>
  <c r="BM304" i="5"/>
  <c r="BN304" i="5" s="1" a="1"/>
  <c r="BN304" i="5" s="1"/>
  <c r="BO304" i="5" s="1" a="1"/>
  <c r="BO304" i="5" s="1"/>
  <c r="BP304" i="5" s="1" a="1"/>
  <c r="BP304" i="5" s="1"/>
  <c r="BM295" i="5"/>
  <c r="BN295" i="5" s="1" a="1"/>
  <c r="BN295" i="5" s="1"/>
  <c r="BO295" i="5" s="1" a="1"/>
  <c r="BO295" i="5" s="1"/>
  <c r="BP295" i="5" s="1" a="1"/>
  <c r="BP295" i="5" s="1"/>
  <c r="BM290" i="5"/>
  <c r="BN290" i="5" s="1" a="1"/>
  <c r="BN290" i="5" s="1"/>
  <c r="BO290" i="5" s="1" a="1"/>
  <c r="BO290" i="5" s="1"/>
  <c r="BP290" i="5" s="1" a="1"/>
  <c r="BP290" i="5" s="1"/>
  <c r="BM286" i="5"/>
  <c r="BN286" i="5" s="1" a="1"/>
  <c r="BN286" i="5" s="1"/>
  <c r="BO286" i="5" s="1" a="1"/>
  <c r="BO286" i="5" s="1"/>
  <c r="BP286" i="5" s="1" a="1"/>
  <c r="BP286" i="5" s="1"/>
  <c r="BM282" i="5"/>
  <c r="BN282" i="5" s="1" a="1"/>
  <c r="BN282" i="5" s="1"/>
  <c r="BO282" i="5" s="1" a="1"/>
  <c r="BO282" i="5" s="1"/>
  <c r="BP282" i="5" s="1" a="1"/>
  <c r="BP282" i="5" s="1"/>
  <c r="BM292" i="5"/>
  <c r="BN292" i="5" s="1" a="1"/>
  <c r="BN292" i="5" s="1"/>
  <c r="BO292" i="5" s="1" a="1"/>
  <c r="BO292" i="5" s="1"/>
  <c r="BP292" i="5" s="1" a="1"/>
  <c r="BP292" i="5" s="1"/>
  <c r="BM291" i="5"/>
  <c r="BN291" i="5" s="1" a="1"/>
  <c r="BN291" i="5" s="1"/>
  <c r="BO291" i="5" s="1" a="1"/>
  <c r="BO291" i="5" s="1"/>
  <c r="BP291" i="5" s="1" a="1"/>
  <c r="BP291" i="5" s="1"/>
  <c r="BM298" i="5"/>
  <c r="BN298" i="5" s="1" a="1"/>
  <c r="BN298" i="5" s="1"/>
  <c r="BO298" i="5" s="1" a="1"/>
  <c r="BO298" i="5" s="1"/>
  <c r="BP298" i="5" s="1" a="1"/>
  <c r="BP298" i="5" s="1"/>
  <c r="BM305" i="5"/>
  <c r="BN305" i="5" s="1" a="1"/>
  <c r="BN305" i="5" s="1"/>
  <c r="BO305" i="5" s="1" a="1"/>
  <c r="BO305" i="5" s="1"/>
  <c r="BP305" i="5" s="1" a="1"/>
  <c r="BP305" i="5" s="1"/>
  <c r="BM301" i="5"/>
  <c r="BN301" i="5" s="1" a="1"/>
  <c r="BN301" i="5" s="1"/>
  <c r="BO301" i="5" s="1" a="1"/>
  <c r="BO301" i="5" s="1"/>
  <c r="BP301" i="5" s="1" a="1"/>
  <c r="BP301" i="5" s="1"/>
  <c r="BM297" i="5"/>
  <c r="BN297" i="5" s="1" a="1"/>
  <c r="BN297" i="5" s="1"/>
  <c r="BO297" i="5" s="1" a="1"/>
  <c r="BO297" i="5" s="1"/>
  <c r="BP297" i="5" s="1" a="1"/>
  <c r="BP297" i="5" s="1"/>
  <c r="BM293" i="5"/>
  <c r="BN293" i="5" s="1" a="1"/>
  <c r="BN293" i="5" s="1"/>
  <c r="BO293" i="5" s="1" a="1"/>
  <c r="BO293" i="5" s="1"/>
  <c r="BP293" i="5" s="1" a="1"/>
  <c r="BP293" i="5" s="1"/>
  <c r="BL274" i="5" a="1"/>
  <c r="BL274" i="5" s="1"/>
  <c r="BM273" i="5" s="1"/>
  <c r="BN273" i="5" s="1" a="1"/>
  <c r="BN273" i="5" s="1"/>
  <c r="BO273" i="5" s="1" a="1"/>
  <c r="BO273" i="5" s="1"/>
  <c r="BP273" i="5" s="1" a="1"/>
  <c r="BP273" i="5" s="1"/>
  <c r="BL266" i="5" a="1"/>
  <c r="BL266" i="5" s="1"/>
  <c r="BM266" i="5" s="1"/>
  <c r="BN266" i="5" s="1" a="1"/>
  <c r="BN266" i="5" s="1"/>
  <c r="BO266" i="5" s="1" a="1"/>
  <c r="BO266" i="5" s="1"/>
  <c r="BP266" i="5" s="1" a="1"/>
  <c r="BP266" i="5" s="1"/>
  <c r="BL258" i="5" a="1"/>
  <c r="BL258" i="5" s="1"/>
  <c r="BM258" i="5" s="1"/>
  <c r="BN258" i="5" s="1" a="1"/>
  <c r="BN258" i="5" s="1"/>
  <c r="BO258" i="5" s="1" a="1"/>
  <c r="BO258" i="5" s="1"/>
  <c r="BP258" i="5" s="1" a="1"/>
  <c r="BP258" i="5" s="1"/>
  <c r="BL246" i="5" a="1"/>
  <c r="BL246" i="5" s="1"/>
  <c r="BM245" i="5" s="1"/>
  <c r="BN245" i="5" s="1" a="1"/>
  <c r="BN245" i="5" s="1"/>
  <c r="BO245" i="5" s="1" a="1"/>
  <c r="BO245" i="5" s="1"/>
  <c r="BP245" i="5" s="1" a="1"/>
  <c r="BP245" i="5" s="1"/>
  <c r="BM229" i="5"/>
  <c r="BN229" i="5" s="1" a="1"/>
  <c r="BN229" i="5" s="1"/>
  <c r="BO229" i="5" s="1" a="1"/>
  <c r="BO229" i="5" s="1"/>
  <c r="BP229" i="5" s="1" a="1"/>
  <c r="BP229" i="5" s="1"/>
  <c r="BM209" i="5"/>
  <c r="BN209" i="5" s="1" a="1"/>
  <c r="BN209" i="5" s="1"/>
  <c r="BO209" i="5" s="1" a="1"/>
  <c r="BO209" i="5" s="1"/>
  <c r="BP209" i="5" s="1" a="1"/>
  <c r="BP209" i="5" s="1"/>
  <c r="BL288" i="5" a="1"/>
  <c r="BL288" i="5" s="1"/>
  <c r="BM287" i="5" s="1"/>
  <c r="BN287" i="5" s="1" a="1"/>
  <c r="BN287" i="5" s="1"/>
  <c r="BO287" i="5" s="1" a="1"/>
  <c r="BO287" i="5" s="1"/>
  <c r="BP287" i="5" s="1" a="1"/>
  <c r="BP287" i="5" s="1"/>
  <c r="BL280" i="5" a="1"/>
  <c r="BL280" i="5" s="1"/>
  <c r="BM279" i="5" s="1"/>
  <c r="BN279" i="5" s="1" a="1"/>
  <c r="BN279" i="5" s="1"/>
  <c r="BO279" i="5" s="1" a="1"/>
  <c r="BO279" i="5" s="1"/>
  <c r="BP279" i="5" s="1" a="1"/>
  <c r="BP279" i="5" s="1"/>
  <c r="BL272" i="5" a="1"/>
  <c r="BL272" i="5" s="1"/>
  <c r="BM271" i="5" s="1"/>
  <c r="BN271" i="5" s="1" a="1"/>
  <c r="BN271" i="5" s="1"/>
  <c r="BO271" i="5" s="1" a="1"/>
  <c r="BO271" i="5" s="1"/>
  <c r="BP271" i="5" s="1" a="1"/>
  <c r="BP271" i="5" s="1"/>
  <c r="BL264" i="5" a="1"/>
  <c r="BL264" i="5" s="1"/>
  <c r="BM263" i="5" s="1"/>
  <c r="BN263" i="5" s="1" a="1"/>
  <c r="BN263" i="5" s="1"/>
  <c r="BO263" i="5" s="1" a="1"/>
  <c r="BO263" i="5" s="1"/>
  <c r="BP263" i="5" s="1" a="1"/>
  <c r="BP263" i="5" s="1"/>
  <c r="BL256" i="5" a="1"/>
  <c r="BL256" i="5" s="1"/>
  <c r="BM255" i="5" s="1"/>
  <c r="BN255" i="5" s="1" a="1"/>
  <c r="BN255" i="5" s="1"/>
  <c r="BO255" i="5" s="1" a="1"/>
  <c r="BO255" i="5" s="1"/>
  <c r="BP255" i="5" s="1" a="1"/>
  <c r="BP255" i="5" s="1"/>
  <c r="BL278" i="5" a="1"/>
  <c r="BL278" i="5" s="1"/>
  <c r="BM277" i="5" s="1"/>
  <c r="BN277" i="5" s="1" a="1"/>
  <c r="BN277" i="5" s="1"/>
  <c r="BO277" i="5" s="1" a="1"/>
  <c r="BO277" i="5" s="1"/>
  <c r="BP277" i="5" s="1" a="1"/>
  <c r="BP277" i="5" s="1"/>
  <c r="BL270" i="5" a="1"/>
  <c r="BL270" i="5" s="1"/>
  <c r="BM269" i="5" s="1"/>
  <c r="BN269" i="5" s="1" a="1"/>
  <c r="BN269" i="5" s="1"/>
  <c r="BO269" i="5" s="1" a="1"/>
  <c r="BO269" i="5" s="1"/>
  <c r="BP269" i="5" s="1" a="1"/>
  <c r="BP269" i="5" s="1"/>
  <c r="BL262" i="5" a="1"/>
  <c r="BL262" i="5" s="1"/>
  <c r="BM261" i="5" s="1"/>
  <c r="BN261" i="5" s="1" a="1"/>
  <c r="BN261" i="5" s="1"/>
  <c r="BO261" i="5" s="1" a="1"/>
  <c r="BO261" i="5" s="1"/>
  <c r="BP261" i="5" s="1" a="1"/>
  <c r="BP261" i="5" s="1"/>
  <c r="BL254" i="5" a="1"/>
  <c r="BL254" i="5" s="1"/>
  <c r="BM253" i="5" s="1"/>
  <c r="BN253" i="5" s="1" a="1"/>
  <c r="BN253" i="5" s="1"/>
  <c r="BO253" i="5" s="1" a="1"/>
  <c r="BO253" i="5" s="1"/>
  <c r="BP253" i="5" s="1" a="1"/>
  <c r="BP253" i="5" s="1"/>
  <c r="BL250" i="5" a="1"/>
  <c r="BL250" i="5" s="1"/>
  <c r="BM249" i="5" s="1"/>
  <c r="BN249" i="5" s="1" a="1"/>
  <c r="BN249" i="5" s="1"/>
  <c r="BO249" i="5" s="1" a="1"/>
  <c r="BO249" i="5" s="1"/>
  <c r="BP249" i="5" s="1" a="1"/>
  <c r="BP249" i="5" s="1"/>
  <c r="BL242" i="5" a="1"/>
  <c r="BL242" i="5" s="1"/>
  <c r="BM241" i="5" s="1"/>
  <c r="BN241" i="5" s="1" a="1"/>
  <c r="BN241" i="5" s="1"/>
  <c r="BO241" i="5" s="1" a="1"/>
  <c r="BO241" i="5" s="1"/>
  <c r="BP241" i="5" s="1" a="1"/>
  <c r="BP241" i="5" s="1"/>
  <c r="BL238" i="5" a="1"/>
  <c r="BL238" i="5" s="1"/>
  <c r="BM237" i="5" s="1"/>
  <c r="BN237" i="5" s="1" a="1"/>
  <c r="BN237" i="5" s="1"/>
  <c r="BO237" i="5" s="1" a="1"/>
  <c r="BO237" i="5" s="1"/>
  <c r="BP237" i="5" s="1" a="1"/>
  <c r="BP237" i="5" s="1"/>
  <c r="BM235" i="5"/>
  <c r="BN235" i="5" s="1" a="1"/>
  <c r="BN235" i="5" s="1"/>
  <c r="BO235" i="5" s="1" a="1"/>
  <c r="BO235" i="5" s="1"/>
  <c r="BP235" i="5" s="1" a="1"/>
  <c r="BP235" i="5" s="1"/>
  <c r="BM227" i="5"/>
  <c r="BN227" i="5" s="1" a="1"/>
  <c r="BN227" i="5" s="1"/>
  <c r="BO227" i="5" s="1" a="1"/>
  <c r="BO227" i="5" s="1"/>
  <c r="BP227" i="5" s="1" a="1"/>
  <c r="BP227" i="5" s="1"/>
  <c r="BL276" i="5" a="1"/>
  <c r="BL276" i="5" s="1"/>
  <c r="BM275" i="5" s="1"/>
  <c r="BN275" i="5" s="1" a="1"/>
  <c r="BN275" i="5" s="1"/>
  <c r="BO275" i="5" s="1" a="1"/>
  <c r="BO275" i="5" s="1"/>
  <c r="BP275" i="5" s="1" a="1"/>
  <c r="BP275" i="5" s="1"/>
  <c r="BL268" i="5" a="1"/>
  <c r="BL268" i="5" s="1"/>
  <c r="BM267" i="5" s="1"/>
  <c r="BN267" i="5" s="1" a="1"/>
  <c r="BN267" i="5" s="1"/>
  <c r="BO267" i="5" s="1" a="1"/>
  <c r="BO267" i="5" s="1"/>
  <c r="BP267" i="5" s="1" a="1"/>
  <c r="BP267" i="5" s="1"/>
  <c r="BL260" i="5" a="1"/>
  <c r="BL260" i="5" s="1"/>
  <c r="BM259" i="5" s="1"/>
  <c r="BN259" i="5" s="1" a="1"/>
  <c r="BN259" i="5" s="1"/>
  <c r="BO259" i="5" s="1" a="1"/>
  <c r="BO259" i="5" s="1"/>
  <c r="BP259" i="5" s="1" a="1"/>
  <c r="BP259" i="5" s="1"/>
  <c r="BL239" i="5" a="1"/>
  <c r="BL239" i="5" s="1"/>
  <c r="BM239" i="5" s="1"/>
  <c r="BN239" i="5" s="1" a="1"/>
  <c r="BN239" i="5" s="1"/>
  <c r="BO239" i="5" s="1" a="1"/>
  <c r="BO239" i="5" s="1"/>
  <c r="BP239" i="5" s="1" a="1"/>
  <c r="BP239" i="5" s="1"/>
  <c r="BL252" i="5" a="1"/>
  <c r="BL252" i="5" s="1"/>
  <c r="BM252" i="5" s="1"/>
  <c r="BN252" i="5" s="1" a="1"/>
  <c r="BN252" i="5" s="1"/>
  <c r="BO252" i="5" s="1" a="1"/>
  <c r="BO252" i="5" s="1"/>
  <c r="BP252" i="5" s="1" a="1"/>
  <c r="BP252" i="5" s="1"/>
  <c r="BL248" i="5" a="1"/>
  <c r="BL248" i="5" s="1"/>
  <c r="BM247" i="5" s="1"/>
  <c r="BN247" i="5" s="1" a="1"/>
  <c r="BN247" i="5" s="1"/>
  <c r="BO247" i="5" s="1" a="1"/>
  <c r="BO247" i="5" s="1"/>
  <c r="BP247" i="5" s="1" a="1"/>
  <c r="BP247" i="5" s="1"/>
  <c r="BL244" i="5" a="1"/>
  <c r="BL244" i="5" s="1"/>
  <c r="BM243" i="5" s="1"/>
  <c r="BN243" i="5" s="1" a="1"/>
  <c r="BN243" i="5" s="1"/>
  <c r="BO243" i="5" s="1" a="1"/>
  <c r="BO243" i="5" s="1"/>
  <c r="BP243" i="5" s="1" a="1"/>
  <c r="BP243" i="5" s="1"/>
  <c r="BM232" i="5"/>
  <c r="BN232" i="5" s="1" a="1"/>
  <c r="BN232" i="5" s="1"/>
  <c r="BO232" i="5" s="1" a="1"/>
  <c r="BO232" i="5" s="1"/>
  <c r="BP232" i="5" s="1" a="1"/>
  <c r="BP232" i="5" s="1"/>
  <c r="BM216" i="5"/>
  <c r="BN216" i="5" s="1" a="1"/>
  <c r="BN216" i="5" s="1"/>
  <c r="BO216" i="5" s="1" a="1"/>
  <c r="BO216" i="5" s="1"/>
  <c r="BP216" i="5" s="1" a="1"/>
  <c r="BP216" i="5" s="1"/>
  <c r="BL208" i="5" a="1"/>
  <c r="BL208" i="5" s="1"/>
  <c r="BM208" i="5" s="1"/>
  <c r="BN208" i="5" s="1" a="1"/>
  <c r="BN208" i="5" s="1"/>
  <c r="BO208" i="5" s="1" a="1"/>
  <c r="BO208" i="5" s="1"/>
  <c r="BP208" i="5" s="1" a="1"/>
  <c r="BP208" i="5" s="1"/>
  <c r="BM202" i="5"/>
  <c r="BN202" i="5" s="1" a="1"/>
  <c r="BN202" i="5" s="1"/>
  <c r="BO202" i="5" s="1" a="1"/>
  <c r="BO202" i="5" s="1"/>
  <c r="BP202" i="5" s="1" a="1"/>
  <c r="BP202" i="5" s="1"/>
  <c r="BM190" i="5"/>
  <c r="BN190" i="5" s="1" a="1"/>
  <c r="BN190" i="5" s="1"/>
  <c r="BO190" i="5" s="1" a="1"/>
  <c r="BO190" i="5" s="1"/>
  <c r="BP190" i="5" s="1" a="1"/>
  <c r="BP190" i="5" s="1"/>
  <c r="BM183" i="5"/>
  <c r="BN183" i="5" s="1" a="1"/>
  <c r="BN183" i="5" s="1"/>
  <c r="BO183" i="5" s="1" a="1"/>
  <c r="BO183" i="5" s="1"/>
  <c r="BP183" i="5" s="1" a="1"/>
  <c r="BP183" i="5" s="1"/>
  <c r="BM236" i="5"/>
  <c r="BN236" i="5" s="1" a="1"/>
  <c r="BN236" i="5" s="1"/>
  <c r="BO236" i="5" s="1" a="1"/>
  <c r="BO236" i="5" s="1"/>
  <c r="BP236" i="5" s="1" a="1"/>
  <c r="BP236" i="5" s="1"/>
  <c r="BM223" i="5"/>
  <c r="BN223" i="5" s="1" a="1"/>
  <c r="BN223" i="5" s="1"/>
  <c r="BO223" i="5" s="1" a="1"/>
  <c r="BO223" i="5" s="1"/>
  <c r="BP223" i="5" s="1" a="1"/>
  <c r="BP223" i="5" s="1"/>
  <c r="BM222" i="5"/>
  <c r="BN222" i="5" s="1" a="1"/>
  <c r="BN222" i="5" s="1"/>
  <c r="BO222" i="5" s="1" a="1"/>
  <c r="BO222" i="5" s="1"/>
  <c r="BP222" i="5" s="1" a="1"/>
  <c r="BP222" i="5" s="1"/>
  <c r="BM220" i="5"/>
  <c r="BN220" i="5" s="1" a="1"/>
  <c r="BN220" i="5" s="1"/>
  <c r="BO220" i="5" s="1" a="1"/>
  <c r="BO220" i="5" s="1"/>
  <c r="BP220" i="5" s="1" a="1"/>
  <c r="BP220" i="5" s="1"/>
  <c r="BM213" i="5"/>
  <c r="BN213" i="5" s="1" a="1"/>
  <c r="BN213" i="5" s="1"/>
  <c r="BO213" i="5" s="1" a="1"/>
  <c r="BO213" i="5" s="1"/>
  <c r="BP213" i="5" s="1" a="1"/>
  <c r="BP213" i="5" s="1"/>
  <c r="BL206" i="5" a="1"/>
  <c r="BL206" i="5" s="1"/>
  <c r="BM205" i="5" s="1"/>
  <c r="BN205" i="5" s="1" a="1"/>
  <c r="BN205" i="5" s="1"/>
  <c r="BO205" i="5" s="1" a="1"/>
  <c r="BO205" i="5" s="1"/>
  <c r="BP205" i="5" s="1" a="1"/>
  <c r="BP205" i="5" s="1"/>
  <c r="BL186" i="5" a="1"/>
  <c r="BL186" i="5" s="1"/>
  <c r="BM185" i="5" s="1"/>
  <c r="BN185" i="5" s="1" a="1"/>
  <c r="BN185" i="5" s="1"/>
  <c r="BO185" i="5" s="1" a="1"/>
  <c r="BO185" i="5" s="1"/>
  <c r="BP185" i="5" s="1" a="1"/>
  <c r="BP185" i="5" s="1"/>
  <c r="BL97" i="5" a="1"/>
  <c r="BL97" i="5" s="1"/>
  <c r="BM71" i="5" s="1"/>
  <c r="BN71" i="5" s="1" a="1"/>
  <c r="BN71" i="5" s="1"/>
  <c r="BO71" i="5" s="1" a="1"/>
  <c r="BO71" i="5" s="1"/>
  <c r="BP71" i="5" s="1" a="1"/>
  <c r="BP71" i="5" s="1"/>
  <c r="BL28" i="5" a="1"/>
  <c r="BL28" i="5" s="1"/>
  <c r="BM28" i="5" s="1"/>
  <c r="BN28" i="5" s="1" a="1"/>
  <c r="BN28" i="5" s="1"/>
  <c r="BO28" i="5" s="1" a="1"/>
  <c r="BO28" i="5" s="1"/>
  <c r="BP28" i="5" s="1" a="1"/>
  <c r="BP28" i="5" s="1"/>
  <c r="BL125" i="5" a="1"/>
  <c r="BL125" i="5" s="1"/>
  <c r="BM240" i="5"/>
  <c r="BN240" i="5" s="1" a="1"/>
  <c r="BN240" i="5" s="1"/>
  <c r="BO240" i="5" s="1" a="1"/>
  <c r="BO240" i="5" s="1"/>
  <c r="BP240" i="5" s="1" a="1"/>
  <c r="BP240" i="5" s="1"/>
  <c r="BM226" i="5"/>
  <c r="BN226" i="5" s="1" a="1"/>
  <c r="BN226" i="5" s="1"/>
  <c r="BO226" i="5" s="1" a="1"/>
  <c r="BO226" i="5" s="1"/>
  <c r="BP226" i="5" s="1" a="1"/>
  <c r="BP226" i="5" s="1"/>
  <c r="BM224" i="5"/>
  <c r="BN224" i="5" s="1" a="1"/>
  <c r="BN224" i="5" s="1"/>
  <c r="BO224" i="5" s="1" a="1"/>
  <c r="BO224" i="5" s="1"/>
  <c r="BP224" i="5" s="1" a="1"/>
  <c r="BP224" i="5" s="1"/>
  <c r="BM204" i="5"/>
  <c r="BN204" i="5" s="1" a="1"/>
  <c r="BN204" i="5" s="1"/>
  <c r="BO204" i="5" s="1" a="1"/>
  <c r="BO204" i="5" s="1"/>
  <c r="BP204" i="5" s="1" a="1"/>
  <c r="BP204" i="5" s="1"/>
  <c r="BM196" i="5"/>
  <c r="BN196" i="5" s="1" a="1"/>
  <c r="BN196" i="5" s="1"/>
  <c r="BO196" i="5" s="1" a="1"/>
  <c r="BO196" i="5" s="1"/>
  <c r="BP196" i="5" s="1" a="1"/>
  <c r="BP196" i="5" s="1"/>
  <c r="BL195" i="5" a="1"/>
  <c r="BL195" i="5" s="1"/>
  <c r="BM194" i="5" s="1"/>
  <c r="BN194" i="5" s="1" a="1"/>
  <c r="BN194" i="5" s="1"/>
  <c r="BO194" i="5" s="1" a="1"/>
  <c r="BO194" i="5" s="1"/>
  <c r="BP194" i="5" s="1" a="1"/>
  <c r="BP194" i="5" s="1"/>
  <c r="BM180" i="5"/>
  <c r="BN180" i="5" s="1" a="1"/>
  <c r="BN180" i="5" s="1"/>
  <c r="BO180" i="5" s="1" a="1"/>
  <c r="BO180" i="5" s="1"/>
  <c r="BP180" i="5" s="1" a="1"/>
  <c r="BP180" i="5" s="1"/>
  <c r="BL179" i="5" a="1"/>
  <c r="BL179" i="5" s="1"/>
  <c r="BM178" i="5" s="1"/>
  <c r="BN178" i="5" s="1" a="1"/>
  <c r="BN178" i="5" s="1"/>
  <c r="BO178" i="5" s="1" a="1"/>
  <c r="BO178" i="5" s="1"/>
  <c r="BP178" i="5" s="1" a="1"/>
  <c r="BP178" i="5" s="1"/>
  <c r="BL141" i="5" a="1"/>
  <c r="BL141" i="5" s="1"/>
  <c r="BM141" i="5" s="1"/>
  <c r="BN141" i="5" s="1" a="1"/>
  <c r="BN141" i="5" s="1"/>
  <c r="BO141" i="5" s="1" a="1"/>
  <c r="BO141" i="5" s="1"/>
  <c r="BP141" i="5" s="1" a="1"/>
  <c r="BP141" i="5" s="1"/>
  <c r="BM228" i="5"/>
  <c r="BN228" i="5" s="1" a="1"/>
  <c r="BN228" i="5" s="1"/>
  <c r="BO228" i="5" s="1" a="1"/>
  <c r="BO228" i="5" s="1"/>
  <c r="BP228" i="5" s="1" a="1"/>
  <c r="BP228" i="5" s="1"/>
  <c r="BM212" i="5"/>
  <c r="BN212" i="5" s="1" a="1"/>
  <c r="BN212" i="5" s="1"/>
  <c r="BO212" i="5" s="1" a="1"/>
  <c r="BO212" i="5" s="1"/>
  <c r="BP212" i="5" s="1" a="1"/>
  <c r="BP212" i="5" s="1"/>
  <c r="BM199" i="5"/>
  <c r="BN199" i="5" s="1" a="1"/>
  <c r="BN199" i="5" s="1"/>
  <c r="BO199" i="5" s="1" a="1"/>
  <c r="BO199" i="5" s="1"/>
  <c r="BP199" i="5" s="1" a="1"/>
  <c r="BP199" i="5" s="1"/>
  <c r="BM203" i="5"/>
  <c r="BN203" i="5" s="1" a="1"/>
  <c r="BN203" i="5" s="1"/>
  <c r="BO203" i="5" s="1" a="1"/>
  <c r="BO203" i="5" s="1"/>
  <c r="BP203" i="5" s="1" a="1"/>
  <c r="BP203" i="5" s="1"/>
  <c r="BM200" i="5"/>
  <c r="BN200" i="5" s="1" a="1"/>
  <c r="BN200" i="5" s="1"/>
  <c r="BO200" i="5" s="1" a="1"/>
  <c r="BO200" i="5" s="1"/>
  <c r="BP200" i="5" s="1" a="1"/>
  <c r="BP200" i="5" s="1"/>
  <c r="BM198" i="5"/>
  <c r="BN198" i="5" s="1" a="1"/>
  <c r="BN198" i="5" s="1"/>
  <c r="BO198" i="5" s="1" a="1"/>
  <c r="BO198" i="5" s="1"/>
  <c r="BP198" i="5" s="1" a="1"/>
  <c r="BP198" i="5" s="1"/>
  <c r="BM187" i="5"/>
  <c r="BN187" i="5" s="1" a="1"/>
  <c r="BN187" i="5" s="1"/>
  <c r="BO187" i="5" s="1" a="1"/>
  <c r="BO187" i="5" s="1"/>
  <c r="BP187" i="5" s="1" a="1"/>
  <c r="BP187" i="5" s="1"/>
  <c r="BM184" i="5"/>
  <c r="BN184" i="5" s="1" a="1"/>
  <c r="BN184" i="5" s="1"/>
  <c r="BO184" i="5" s="1" a="1"/>
  <c r="BO184" i="5" s="1"/>
  <c r="BP184" i="5" s="1" a="1"/>
  <c r="BP184" i="5" s="1"/>
  <c r="BM182" i="5"/>
  <c r="BN182" i="5" s="1" a="1"/>
  <c r="BN182" i="5" s="1"/>
  <c r="BO182" i="5" s="1" a="1"/>
  <c r="BO182" i="5" s="1"/>
  <c r="BP182" i="5" s="1" a="1"/>
  <c r="BP182" i="5" s="1"/>
  <c r="BL133" i="5" a="1"/>
  <c r="BL133" i="5" s="1"/>
  <c r="BM76" i="5" s="1"/>
  <c r="BN76" i="5" s="1" a="1"/>
  <c r="BN76" i="5" s="1"/>
  <c r="BO76" i="5" s="1" a="1"/>
  <c r="BO76" i="5" s="1"/>
  <c r="BP76" i="5" s="1" a="1"/>
  <c r="BP76" i="5" s="1"/>
  <c r="BL80" i="5" a="1"/>
  <c r="BL80" i="5" s="1"/>
  <c r="BM15" i="5" s="1"/>
  <c r="BN15" i="5" s="1" a="1"/>
  <c r="BN15" i="5" s="1"/>
  <c r="BO15" i="5" s="1" a="1"/>
  <c r="BO15" i="5" s="1"/>
  <c r="BL112" i="5" a="1"/>
  <c r="BL112" i="5" s="1"/>
  <c r="BM107" i="5" s="1"/>
  <c r="BN107" i="5" s="1" a="1"/>
  <c r="BN107" i="5" s="1"/>
  <c r="BO107" i="5" s="1" a="1"/>
  <c r="BO107" i="5" s="1"/>
  <c r="BM35" i="5"/>
  <c r="BN35" i="5" s="1" a="1"/>
  <c r="BN35" i="5" s="1"/>
  <c r="BO35" i="5" s="1" a="1"/>
  <c r="BO35" i="5" s="1"/>
  <c r="BM30" i="5"/>
  <c r="BN30" i="5" s="1" a="1"/>
  <c r="BN30" i="5" s="1"/>
  <c r="BO30" i="5" s="1" a="1"/>
  <c r="BO30" i="5" s="1"/>
  <c r="BM191" i="5"/>
  <c r="BN191" i="5" s="1" a="1"/>
  <c r="BN191" i="5" s="1"/>
  <c r="BO191" i="5" s="1" a="1"/>
  <c r="BO191" i="5" s="1"/>
  <c r="BP191" i="5" s="1" a="1"/>
  <c r="BP191" i="5" s="1"/>
  <c r="BM188" i="5"/>
  <c r="BN188" i="5" s="1" a="1"/>
  <c r="BN188" i="5" s="1"/>
  <c r="BO188" i="5" s="1" a="1"/>
  <c r="BO188" i="5" s="1"/>
  <c r="BP188" i="5" s="1" a="1"/>
  <c r="BP188" i="5" s="1"/>
  <c r="BM162" i="5"/>
  <c r="BN162" i="5" s="1" a="1"/>
  <c r="BN162" i="5" s="1"/>
  <c r="BO162" i="5" s="1" a="1"/>
  <c r="BO162" i="5" s="1"/>
  <c r="BP162" i="5" s="1" a="1"/>
  <c r="BP162" i="5" s="1"/>
  <c r="BM17" i="5"/>
  <c r="BN17" i="5" s="1" a="1"/>
  <c r="BN17" i="5" s="1"/>
  <c r="BO17" i="5" s="1" a="1"/>
  <c r="BO17" i="5" s="1"/>
  <c r="BM69" i="5"/>
  <c r="BN69" i="5" s="1" a="1"/>
  <c r="BN69" i="5" s="1"/>
  <c r="BO69" i="5" s="1" a="1"/>
  <c r="BO69" i="5" s="1"/>
  <c r="BL19" i="5" a="1"/>
  <c r="BL19" i="5" s="1"/>
  <c r="BM18" i="5" s="1"/>
  <c r="BN18" i="5" s="1" a="1"/>
  <c r="BN18" i="5" s="1"/>
  <c r="BO18" i="5" s="1" a="1"/>
  <c r="BO18" i="5" s="1"/>
  <c r="BL24" i="5" a="1"/>
  <c r="BL24" i="5" s="1"/>
  <c r="BL120" i="5" a="1"/>
  <c r="BL120" i="5" s="1"/>
  <c r="BM108" i="5" s="1"/>
  <c r="BN108" i="5" s="1" a="1"/>
  <c r="BN108" i="5" s="1"/>
  <c r="BO108" i="5" s="1" a="1"/>
  <c r="BO108" i="5" s="1"/>
  <c r="BL74" i="5" a="1"/>
  <c r="BL74" i="5" s="1"/>
  <c r="BL11" i="5" a="1"/>
  <c r="BL11" i="5" s="1"/>
  <c r="BM152" i="5"/>
  <c r="BN152" i="5" s="1" a="1"/>
  <c r="BN152" i="5" s="1"/>
  <c r="BO152" i="5" s="1" a="1"/>
  <c r="BO152" i="5" s="1"/>
  <c r="BL123" i="5" a="1"/>
  <c r="BL123" i="5" s="1"/>
  <c r="BM122" i="5" s="1"/>
  <c r="BN122" i="5" s="1" a="1"/>
  <c r="BN122" i="5" s="1"/>
  <c r="BO122" i="5" s="1" a="1"/>
  <c r="BO122" i="5" s="1"/>
  <c r="BL55" i="5" a="1"/>
  <c r="BL55" i="5" s="1"/>
  <c r="BM55" i="5" s="1"/>
  <c r="BN55" i="5" s="1" a="1"/>
  <c r="BN55" i="5" s="1"/>
  <c r="BO55" i="5" s="1" a="1"/>
  <c r="BO55" i="5" s="1"/>
  <c r="BL114" i="5" a="1"/>
  <c r="BL114" i="5" s="1"/>
  <c r="BM113" i="5" s="1"/>
  <c r="BN113" i="5" s="1" a="1"/>
  <c r="BN113" i="5" s="1"/>
  <c r="BO113" i="5" s="1" a="1"/>
  <c r="BO113" i="5" s="1"/>
  <c r="BP113" i="5" s="1" a="1"/>
  <c r="BP113" i="5" s="1"/>
  <c r="BL65" i="5" a="1"/>
  <c r="BL65" i="5" s="1"/>
  <c r="BM61" i="5" s="1"/>
  <c r="BN61" i="5" s="1" a="1"/>
  <c r="BN61" i="5" s="1"/>
  <c r="BO61" i="5" s="1" a="1"/>
  <c r="BO61" i="5" s="1"/>
  <c r="BL126" i="5" a="1"/>
  <c r="BL126" i="5" s="1"/>
  <c r="BM104" i="5"/>
  <c r="BN104" i="5" s="1" a="1"/>
  <c r="BN104" i="5" s="1"/>
  <c r="BO104" i="5" s="1" a="1"/>
  <c r="BO104" i="5" s="1"/>
  <c r="BP104" i="5" s="1" a="1"/>
  <c r="BP104" i="5" s="1"/>
  <c r="BM33" i="5"/>
  <c r="BN33" i="5" s="1" a="1"/>
  <c r="BN33" i="5" s="1"/>
  <c r="BO33" i="5" s="1" a="1"/>
  <c r="BO33" i="5" s="1"/>
  <c r="BP33" i="5" s="1" a="1"/>
  <c r="BP33" i="5" s="1"/>
  <c r="BM25" i="5"/>
  <c r="BN25" i="5" s="1" a="1"/>
  <c r="BN25" i="5" s="1"/>
  <c r="BO25" i="5" s="1" a="1"/>
  <c r="BO25" i="5" s="1"/>
  <c r="BP25" i="5" s="1" a="1"/>
  <c r="BP25" i="5" s="1"/>
  <c r="BM42" i="5"/>
  <c r="BN42" i="5" s="1" a="1"/>
  <c r="BN42" i="5" s="1"/>
  <c r="BO42" i="5" s="1" a="1"/>
  <c r="BO42" i="5" s="1"/>
  <c r="BM109" i="5"/>
  <c r="BN109" i="5" s="1" a="1"/>
  <c r="BN109" i="5" s="1"/>
  <c r="BO109" i="5" s="1" a="1"/>
  <c r="BO109" i="5" s="1"/>
  <c r="BL23" i="5" a="1"/>
  <c r="BL23" i="5" s="1"/>
  <c r="BL151" i="5" a="1"/>
  <c r="BL151" i="5" s="1"/>
  <c r="BM150" i="5" s="1"/>
  <c r="BN150" i="5" s="1" a="1"/>
  <c r="BN150" i="5" s="1"/>
  <c r="BO150" i="5" s="1" a="1"/>
  <c r="BO150" i="5" s="1"/>
  <c r="BL132" i="5" a="1"/>
  <c r="BL132" i="5" s="1"/>
  <c r="BM128" i="5" s="1"/>
  <c r="BN128" i="5" s="1" a="1"/>
  <c r="BN128" i="5" s="1"/>
  <c r="BO128" i="5" s="1" a="1"/>
  <c r="BO128" i="5" s="1"/>
  <c r="BM75" i="5"/>
  <c r="BN75" i="5" s="1" a="1"/>
  <c r="BN75" i="5" s="1"/>
  <c r="BO75" i="5" s="1" a="1"/>
  <c r="BO75" i="5" s="1"/>
  <c r="BP75" i="5" s="1" a="1"/>
  <c r="BP75" i="5" s="1"/>
  <c r="BM127" i="5"/>
  <c r="BN127" i="5" s="1" a="1"/>
  <c r="BN127" i="5" s="1"/>
  <c r="BO127" i="5" s="1" a="1"/>
  <c r="BO127" i="5" s="1"/>
  <c r="BL115" i="5" a="1"/>
  <c r="BL115" i="5" s="1"/>
  <c r="BM81" i="5" s="1"/>
  <c r="BN81" i="5" s="1" a="1"/>
  <c r="BN81" i="5" s="1"/>
  <c r="BO81" i="5" s="1" a="1"/>
  <c r="BO81" i="5" s="1"/>
  <c r="BM29" i="5"/>
  <c r="BN29" i="5" s="1" a="1"/>
  <c r="BN29" i="5" s="1"/>
  <c r="BO29" i="5" s="1" a="1"/>
  <c r="BO29" i="5" s="1"/>
  <c r="BM90" i="5"/>
  <c r="BN90" i="5" s="1" a="1"/>
  <c r="BN90" i="5" s="1"/>
  <c r="BO90" i="5" s="1" a="1"/>
  <c r="BO90" i="5" s="1"/>
  <c r="BL5" i="5" a="1"/>
  <c r="BL5" i="5" s="1"/>
  <c r="BL88" i="5" a="1"/>
  <c r="BL88" i="5" s="1"/>
  <c r="BL102" i="5" a="1"/>
  <c r="BL102" i="5" s="1"/>
  <c r="BM100" i="5" s="1"/>
  <c r="BN100" i="5" s="1" a="1"/>
  <c r="BN100" i="5" s="1"/>
  <c r="BO100" i="5" s="1" a="1"/>
  <c r="BO100" i="5" s="1"/>
  <c r="BL96" i="5" a="1"/>
  <c r="BL96" i="5" s="1"/>
  <c r="BM96" i="5" s="1"/>
  <c r="BN96" i="5" s="1" a="1"/>
  <c r="BN96" i="5" s="1"/>
  <c r="BO96" i="5" s="1" a="1"/>
  <c r="BO96" i="5" s="1"/>
  <c r="BL169" i="5" a="1"/>
  <c r="BL169" i="5" s="1"/>
  <c r="BL170" i="5" a="1"/>
  <c r="BL170" i="5" s="1"/>
  <c r="BL161" i="5" a="1"/>
  <c r="BL161" i="5" s="1"/>
  <c r="BL49" i="5" a="1"/>
  <c r="BL49" i="5" s="1"/>
  <c r="BM12" i="5" s="1"/>
  <c r="BN12" i="5" s="1" a="1"/>
  <c r="BN12" i="5" s="1"/>
  <c r="BO12" i="5" s="1" a="1"/>
  <c r="BO12" i="5" s="1"/>
  <c r="BL166" i="5" a="1"/>
  <c r="BL166" i="5" s="1"/>
  <c r="BM166" i="5" s="1"/>
  <c r="BN166" i="5" s="1" a="1"/>
  <c r="BN166" i="5" s="1"/>
  <c r="BO166" i="5" s="1" a="1"/>
  <c r="BO166" i="5" s="1"/>
  <c r="BM106" i="5"/>
  <c r="BN106" i="5" s="1" a="1"/>
  <c r="BN106" i="5" s="1"/>
  <c r="BO106" i="5" s="1" a="1"/>
  <c r="BO106" i="5" s="1"/>
  <c r="BM118" i="5"/>
  <c r="BN118" i="5" s="1" a="1"/>
  <c r="BN118" i="5" s="1"/>
  <c r="BO118" i="5" s="1" a="1"/>
  <c r="BO118" i="5" s="1"/>
  <c r="BL149" i="5" a="1"/>
  <c r="BL149" i="5" s="1"/>
  <c r="BM147" i="5" s="1"/>
  <c r="BN147" i="5" s="1" a="1"/>
  <c r="BN147" i="5" s="1"/>
  <c r="BO147" i="5" s="1" a="1"/>
  <c r="BO147" i="5" s="1"/>
  <c r="BM82" i="5"/>
  <c r="BN82" i="5" s="1" a="1"/>
  <c r="BN82" i="5" s="1"/>
  <c r="BO82" i="5" s="1" a="1"/>
  <c r="BO82" i="5" s="1"/>
  <c r="BM53" i="5"/>
  <c r="BN53" i="5" s="1" a="1"/>
  <c r="BN53" i="5" s="1"/>
  <c r="BO53" i="5" s="1" a="1"/>
  <c r="BO53" i="5" s="1"/>
  <c r="BL87" i="5" a="1"/>
  <c r="BL87" i="5" s="1"/>
  <c r="BM70" i="5" s="1"/>
  <c r="BN70" i="5" s="1" a="1"/>
  <c r="BN70" i="5" s="1"/>
  <c r="BO70" i="5" s="1" a="1"/>
  <c r="BO70" i="5" s="1"/>
  <c r="BL111" i="5" a="1"/>
  <c r="BL111" i="5" s="1"/>
  <c r="BL84" i="5" a="1"/>
  <c r="BL84" i="5" s="1"/>
  <c r="BL173" i="5" a="1"/>
  <c r="BL173" i="5" s="1"/>
  <c r="BM62" i="5" s="1"/>
  <c r="BN62" i="5" s="1" a="1"/>
  <c r="BN62" i="5" s="1"/>
  <c r="BO62" i="5" s="1" a="1"/>
  <c r="BO62" i="5" s="1"/>
  <c r="BL27" i="5" a="1"/>
  <c r="BL27" i="5" s="1"/>
  <c r="BL86" i="5" a="1"/>
  <c r="BL86" i="5" s="1"/>
  <c r="BM167" i="5"/>
  <c r="BN167" i="5" s="1" a="1"/>
  <c r="BN167" i="5" s="1"/>
  <c r="BO167" i="5" s="1" a="1"/>
  <c r="BO167" i="5" s="1"/>
  <c r="BL160" i="5" a="1"/>
  <c r="BL160" i="5" s="1"/>
  <c r="BM41" i="5" s="1"/>
  <c r="BN41" i="5" s="1" a="1"/>
  <c r="BN41" i="5" s="1"/>
  <c r="BO41" i="5" s="1" a="1"/>
  <c r="BO41" i="5" s="1"/>
  <c r="BL165" i="5" a="1"/>
  <c r="BL165" i="5" s="1"/>
  <c r="BL164" i="5" a="1"/>
  <c r="BL164" i="5" s="1"/>
  <c r="BM129" i="5" s="1"/>
  <c r="BN129" i="5" s="1" a="1"/>
  <c r="BN129" i="5" s="1"/>
  <c r="BO129" i="5" s="1" a="1"/>
  <c r="BO129" i="5" s="1"/>
  <c r="BL143" i="5" a="1"/>
  <c r="BL143" i="5" s="1"/>
  <c r="BL67" i="5" a="1"/>
  <c r="BL67" i="5" s="1"/>
  <c r="BL94" i="5" a="1"/>
  <c r="BL94" i="5" s="1"/>
  <c r="BL93" i="5" a="1"/>
  <c r="BL93" i="5" s="1"/>
  <c r="BM91" i="5" s="1"/>
  <c r="BN91" i="5" s="1" a="1"/>
  <c r="BN91" i="5" s="1"/>
  <c r="BO91" i="5" s="1" a="1"/>
  <c r="BO91" i="5" s="1"/>
  <c r="BL145" i="5" a="1"/>
  <c r="BL145" i="5" s="1"/>
  <c r="BL157" i="5" a="1"/>
  <c r="BL157" i="5" s="1"/>
  <c r="BM174" i="5" s="1"/>
  <c r="BN174" i="5" s="1" a="1"/>
  <c r="BN174" i="5" s="1"/>
  <c r="BO174" i="5" s="1" a="1"/>
  <c r="BO174" i="5" s="1"/>
  <c r="BL60" i="5" a="1"/>
  <c r="BL60" i="5" s="1"/>
  <c r="BL117" i="5" a="1"/>
  <c r="BL117" i="5" s="1"/>
  <c r="BM103" i="5" s="1"/>
  <c r="BN103" i="5" s="1" a="1"/>
  <c r="BN103" i="5" s="1"/>
  <c r="BO103" i="5" s="1" a="1"/>
  <c r="BO103" i="5" s="1"/>
  <c r="BL99" i="5" a="1"/>
  <c r="BL99" i="5" s="1"/>
  <c r="BM98" i="5" s="1"/>
  <c r="BN98" i="5" s="1" a="1"/>
  <c r="BN98" i="5" s="1"/>
  <c r="BO98" i="5" s="1" a="1"/>
  <c r="BO98" i="5" s="1"/>
  <c r="BL124" i="5" a="1"/>
  <c r="BL124" i="5" s="1"/>
  <c r="BL73" i="5" a="1"/>
  <c r="BL73" i="5" s="1"/>
  <c r="BM137" i="5" s="1"/>
  <c r="BN137" i="5" s="1" a="1"/>
  <c r="BN137" i="5" s="1"/>
  <c r="BO137" i="5" s="1" a="1"/>
  <c r="BO137" i="5" s="1"/>
  <c r="BL9" i="5" a="1"/>
  <c r="BL9" i="5" s="1"/>
  <c r="BM9" i="5" s="1"/>
  <c r="BN9" i="5" s="1" a="1"/>
  <c r="BN9" i="5" s="1"/>
  <c r="BO9" i="5" s="1" a="1"/>
  <c r="BO9" i="5" s="1"/>
  <c r="BL311" i="13"/>
  <c r="BL307" i="13"/>
  <c r="BL303" i="13"/>
  <c r="BL295" i="13"/>
  <c r="BL291" i="13"/>
  <c r="BL287" i="13"/>
  <c r="BL283" i="13"/>
  <c r="BL312" i="13"/>
  <c r="BL308" i="13"/>
  <c r="BL304" i="13"/>
  <c r="BL300" i="13"/>
  <c r="BL298" i="13"/>
  <c r="BL280" i="13"/>
  <c r="BL278" i="13"/>
  <c r="BL276" i="13"/>
  <c r="BL309" i="13"/>
  <c r="BL305" i="13"/>
  <c r="BL301" i="13"/>
  <c r="BL274" i="13"/>
  <c r="BL265" i="13"/>
  <c r="BL264" i="13"/>
  <c r="BL263" i="13"/>
  <c r="BL262" i="13"/>
  <c r="BL261" i="13"/>
  <c r="BL260" i="13"/>
  <c r="BL259" i="13"/>
  <c r="BL258" i="13"/>
  <c r="BL257" i="13"/>
  <c r="BL256" i="13"/>
  <c r="BL255" i="13"/>
  <c r="BL254" i="13"/>
  <c r="BL253" i="13"/>
  <c r="BL252" i="13"/>
  <c r="BL251" i="13"/>
  <c r="BL250" i="13"/>
  <c r="BL245" i="13"/>
  <c r="BL240" i="13"/>
  <c r="BL229" i="13"/>
  <c r="BL224" i="13"/>
  <c r="BL213" i="13"/>
  <c r="BL203" i="13"/>
  <c r="BL202" i="13"/>
  <c r="BL271" i="13"/>
  <c r="BL267" i="13"/>
  <c r="BL249" i="13"/>
  <c r="BL241" i="13"/>
  <c r="BL236" i="13"/>
  <c r="BL225" i="13"/>
  <c r="BL220" i="13"/>
  <c r="BL207" i="13"/>
  <c r="BL206" i="13"/>
  <c r="BL272" i="13"/>
  <c r="BL268" i="13"/>
  <c r="BL232" i="13"/>
  <c r="BL216" i="13"/>
  <c r="BL244" i="13"/>
  <c r="BL228" i="13"/>
  <c r="BL212" i="13"/>
  <c r="BL204" i="13"/>
  <c r="BL56" i="13"/>
  <c r="BL38" i="13"/>
  <c r="BL70" i="13"/>
  <c r="BL124" i="13"/>
  <c r="BL97" i="13"/>
  <c r="BL177" i="13"/>
  <c r="BL110" i="13"/>
  <c r="BL116" i="13"/>
  <c r="BL201" i="13"/>
  <c r="BL66" i="13"/>
  <c r="BL123" i="13"/>
  <c r="BL200" i="13"/>
  <c r="BL113" i="13"/>
  <c r="BL57" i="13"/>
  <c r="BL163" i="13"/>
  <c r="BL182" i="13"/>
  <c r="BL7" i="13"/>
  <c r="BL61" i="13"/>
  <c r="BL49" i="13"/>
  <c r="BL122" i="13"/>
  <c r="BL17" i="13"/>
  <c r="BL96" i="13"/>
  <c r="BL28" i="13"/>
  <c r="BL114" i="13"/>
  <c r="BL126" i="13"/>
  <c r="BL187" i="13"/>
  <c r="BL55" i="13"/>
  <c r="BL19" i="13"/>
  <c r="BL53" i="13"/>
  <c r="BL164" i="13"/>
  <c r="BL13" i="13"/>
  <c r="BL60" i="13"/>
  <c r="BL84" i="13"/>
  <c r="BL195" i="13"/>
  <c r="BL42" i="13"/>
  <c r="BL81" i="13"/>
  <c r="BL23" i="13"/>
  <c r="BL162" i="13"/>
  <c r="BL112" i="13"/>
  <c r="BL118" i="13"/>
  <c r="BL156" i="13"/>
  <c r="BL192" i="13"/>
  <c r="BL130" i="13"/>
  <c r="BL46" i="13"/>
  <c r="BL148" i="13"/>
  <c r="BL138" i="13"/>
  <c r="BL85" i="13"/>
  <c r="BL121" i="13"/>
  <c r="BL82" i="13"/>
  <c r="BL50" i="13"/>
  <c r="BL27" i="13"/>
  <c r="BL14" i="13"/>
  <c r="BL103" i="13"/>
  <c r="BL166" i="13"/>
  <c r="BL37" i="13"/>
  <c r="BL36" i="13"/>
  <c r="BL184" i="13"/>
  <c r="BL95" i="13"/>
  <c r="BL165" i="13"/>
  <c r="BL52" i="13"/>
  <c r="BL189" i="13"/>
  <c r="BL30" i="13"/>
  <c r="BL173" i="13"/>
  <c r="BL67" i="13"/>
  <c r="BL180" i="13"/>
  <c r="BL93" i="13"/>
  <c r="BL62" i="13"/>
  <c r="BL4" i="13"/>
  <c r="BL89" i="13"/>
  <c r="BL39" i="13"/>
  <c r="BL58" i="13"/>
  <c r="BL198" i="13"/>
  <c r="BL141" i="13"/>
  <c r="BL149" i="13"/>
  <c r="BV763" i="3"/>
  <c r="BW763" i="3" s="1"/>
  <c r="BV137" i="3"/>
  <c r="BW137" i="3" s="1"/>
  <c r="BV78" i="3"/>
  <c r="BW78" i="3" s="1"/>
  <c r="BV481" i="3"/>
  <c r="BW481" i="3" s="1"/>
  <c r="BV653" i="3"/>
  <c r="BW653" i="3" s="1"/>
  <c r="BV545" i="3"/>
  <c r="BW545" i="3" s="1"/>
  <c r="BV682" i="3"/>
  <c r="BW682" i="3" s="1"/>
  <c r="BV621" i="3"/>
  <c r="BW621" i="3" s="1"/>
  <c r="BV828" i="3"/>
  <c r="BW828" i="3" s="1"/>
  <c r="BV186" i="3"/>
  <c r="BW186" i="3" s="1"/>
  <c r="BV224" i="3"/>
  <c r="BW224" i="3" s="1"/>
  <c r="BV417" i="3"/>
  <c r="BW417" i="3" s="1"/>
  <c r="BV228" i="3"/>
  <c r="BW228" i="3" s="1"/>
  <c r="BV120" i="3"/>
  <c r="BW120" i="3" s="1"/>
  <c r="BV565" i="3"/>
  <c r="BW565" i="3" s="1"/>
  <c r="BV564" i="3"/>
  <c r="BW564" i="3" s="1"/>
  <c r="BV509" i="3"/>
  <c r="BW509" i="3" s="1"/>
  <c r="BV506" i="3"/>
  <c r="BW506" i="3" s="1"/>
  <c r="BV454" i="3"/>
  <c r="BW454" i="3" s="1"/>
  <c r="BV462" i="3"/>
  <c r="BW462" i="3" s="1"/>
  <c r="BV392" i="3"/>
  <c r="BW392" i="3" s="1"/>
  <c r="BV395" i="3"/>
  <c r="BW395" i="3" s="1"/>
  <c r="BV394" i="3"/>
  <c r="BW394" i="3" s="1"/>
  <c r="BV363" i="3"/>
  <c r="BW363" i="3" s="1"/>
  <c r="BV361" i="3"/>
  <c r="BW361" i="3" s="1"/>
  <c r="BV353" i="3"/>
  <c r="BW353" i="3" s="1"/>
  <c r="BV124" i="3"/>
  <c r="BW124" i="3" s="1"/>
  <c r="BV648" i="3"/>
  <c r="BW648" i="3" s="1"/>
  <c r="BU58" i="3" a="1"/>
  <c r="BU58" i="3" s="1"/>
  <c r="BV824" i="3" s="1"/>
  <c r="BW824" i="3" s="1"/>
  <c r="BU539" i="3" a="1"/>
  <c r="BU539" i="3" s="1"/>
  <c r="BU243" i="3" a="1"/>
  <c r="BU243" i="3" s="1"/>
  <c r="BV243" i="3" s="1"/>
  <c r="BW243" i="3" s="1"/>
  <c r="BU162" i="3" a="1"/>
  <c r="BU162" i="3" s="1"/>
  <c r="BV162" i="3" s="1"/>
  <c r="BW162" i="3" s="1"/>
  <c r="BU758" i="3" a="1"/>
  <c r="BU758" i="3" s="1"/>
  <c r="BV757" i="3" s="1"/>
  <c r="BW757" i="3" s="1"/>
  <c r="BU440" i="3" a="1"/>
  <c r="BU440" i="3" s="1"/>
  <c r="BV440" i="3" s="1"/>
  <c r="BW440" i="3" s="1"/>
  <c r="BU314" i="3" a="1"/>
  <c r="BU314" i="3" s="1"/>
  <c r="BV314" i="3" s="1"/>
  <c r="BW314" i="3" s="1"/>
  <c r="BU247" i="3" a="1"/>
  <c r="BU247" i="3" s="1"/>
  <c r="BV247" i="3" s="1"/>
  <c r="BW247" i="3" s="1"/>
  <c r="BU173" i="3" a="1"/>
  <c r="BU173" i="3" s="1"/>
  <c r="BV174" i="3" s="1"/>
  <c r="BW174" i="3" s="1"/>
  <c r="BV119" i="3"/>
  <c r="BW119" i="3" s="1"/>
  <c r="BV366" i="3"/>
  <c r="BW366" i="3" s="1"/>
  <c r="BV233" i="3"/>
  <c r="BW233" i="3" s="1"/>
  <c r="BV756" i="3"/>
  <c r="BW756" i="3" s="1"/>
  <c r="BV357" i="3"/>
  <c r="BW357" i="3" s="1"/>
  <c r="BV47" i="3"/>
  <c r="BW47" i="3" s="1"/>
  <c r="BV122" i="3"/>
  <c r="BW122" i="3" s="1"/>
  <c r="BV729" i="3"/>
  <c r="BW729" i="3" s="1"/>
  <c r="BV714" i="3"/>
  <c r="BW714" i="3" s="1"/>
  <c r="BV657" i="3"/>
  <c r="BW657" i="3" s="1"/>
  <c r="BV662" i="3"/>
  <c r="BW662" i="3" s="1"/>
  <c r="BV659" i="3"/>
  <c r="BW659" i="3" s="1"/>
  <c r="BV557" i="3"/>
  <c r="BW557" i="3" s="1"/>
  <c r="BV555" i="3"/>
  <c r="BW555" i="3" s="1"/>
  <c r="BV529" i="3"/>
  <c r="BW529" i="3" s="1"/>
  <c r="BV531" i="3"/>
  <c r="BW531" i="3" s="1"/>
  <c r="BV526" i="3"/>
  <c r="BW526" i="3" s="1"/>
  <c r="BV425" i="3"/>
  <c r="BW425" i="3" s="1"/>
  <c r="BV436" i="3"/>
  <c r="BW436" i="3" s="1"/>
  <c r="BV347" i="3"/>
  <c r="BW347" i="3" s="1"/>
  <c r="BU478" i="3" a="1"/>
  <c r="BU478" i="3" s="1"/>
  <c r="BV348" i="3" s="1"/>
  <c r="BW348" i="3" s="1"/>
  <c r="BV330" i="3"/>
  <c r="BW330" i="3" s="1"/>
  <c r="BV636" i="3"/>
  <c r="BW636" i="3" s="1"/>
  <c r="BV622" i="3"/>
  <c r="BW622" i="3" s="1"/>
  <c r="BV407" i="3"/>
  <c r="BW407" i="3" s="1"/>
  <c r="BU312" i="3" a="1"/>
  <c r="BU312" i="3" s="1"/>
  <c r="BV759" i="3"/>
  <c r="BW759" i="3" s="1"/>
  <c r="BV760" i="3"/>
  <c r="BW760" i="3" s="1"/>
  <c r="BV805" i="3"/>
  <c r="BW805" i="3" s="1"/>
  <c r="BV446" i="3"/>
  <c r="BW446" i="3" s="1"/>
  <c r="BV595" i="3"/>
  <c r="BW595" i="3" s="1"/>
  <c r="BV844" i="3"/>
  <c r="BW844" i="3" s="1"/>
  <c r="BV167" i="3"/>
  <c r="BW167" i="3" s="1"/>
  <c r="BV166" i="3"/>
  <c r="BW166" i="3" s="1"/>
  <c r="BV189" i="3"/>
  <c r="BW189" i="3" s="1"/>
  <c r="BV794" i="3"/>
  <c r="BW794" i="3" s="1"/>
  <c r="BV755" i="3"/>
  <c r="BW755" i="3" s="1"/>
  <c r="BV437" i="3"/>
  <c r="BW437" i="3" s="1"/>
  <c r="BV33" i="3"/>
  <c r="BW33" i="3" s="1"/>
  <c r="BV773" i="3"/>
  <c r="BW773" i="3" s="1"/>
  <c r="BV703" i="3"/>
  <c r="BW703" i="3" s="1"/>
  <c r="BV592" i="3"/>
  <c r="BW592" i="3" s="1"/>
  <c r="BV485" i="3"/>
  <c r="BW485" i="3" s="1"/>
  <c r="BV74" i="3"/>
  <c r="BW74" i="3" s="1"/>
  <c r="BV72" i="3"/>
  <c r="BW72" i="3" s="1"/>
  <c r="BV73" i="3"/>
  <c r="BW73" i="3" s="1"/>
  <c r="BV691" i="3"/>
  <c r="BW691" i="3" s="1"/>
  <c r="BV823" i="3"/>
  <c r="BW823" i="3" s="1"/>
  <c r="BV802" i="3"/>
  <c r="BW802" i="3" s="1"/>
  <c r="BV218" i="3"/>
  <c r="BW218" i="3" s="1"/>
  <c r="BV655" i="3"/>
  <c r="BW655" i="3" s="1"/>
  <c r="BV544" i="3"/>
  <c r="BW544" i="3" s="1"/>
  <c r="BV108" i="3"/>
  <c r="BW108" i="3" s="1"/>
  <c r="BV624" i="3"/>
  <c r="BW624" i="3" s="1"/>
  <c r="BV316" i="3"/>
  <c r="BW316" i="3" s="1"/>
  <c r="BV208" i="3"/>
  <c r="BW208" i="3" s="1"/>
  <c r="BU204" i="3" a="1"/>
  <c r="BU204" i="3" s="1"/>
  <c r="BV203" i="3" s="1"/>
  <c r="BW203" i="3" s="1"/>
  <c r="BU205" i="3" a="1"/>
  <c r="BU205" i="3" s="1"/>
  <c r="BV205" i="3" s="1"/>
  <c r="BW205" i="3" s="1"/>
  <c r="BU110" i="3" a="1"/>
  <c r="BU110" i="3" s="1"/>
  <c r="BV110" i="3" s="1"/>
  <c r="BW110" i="3" s="1"/>
  <c r="BU32" i="3" a="1"/>
  <c r="BU32" i="3" s="1"/>
  <c r="BV232" i="3" s="1"/>
  <c r="BW232" i="3" s="1"/>
  <c r="BU28" i="3" a="1"/>
  <c r="BU28" i="3" s="1"/>
  <c r="BV28" i="3" s="1"/>
  <c r="BW28" i="3" s="1"/>
  <c r="BU665" i="3" a="1"/>
  <c r="BU665" i="3" s="1"/>
  <c r="BV665" i="3" s="1"/>
  <c r="BW665" i="3" s="1"/>
  <c r="BU324" i="3" a="1"/>
  <c r="BU324" i="3" s="1"/>
  <c r="BV863" i="3"/>
  <c r="BW863" i="3" s="1"/>
  <c r="BV864" i="3"/>
  <c r="BW864" i="3" s="1"/>
  <c r="BV149" i="3"/>
  <c r="BW149" i="3" s="1"/>
  <c r="BV112" i="3"/>
  <c r="BW112" i="3" s="1"/>
  <c r="BU24" i="3" a="1"/>
  <c r="BU24" i="3" s="1"/>
  <c r="BV21" i="3" s="1"/>
  <c r="BW21" i="3" s="1"/>
  <c r="BU406" i="3" a="1"/>
  <c r="BU406" i="3" s="1"/>
  <c r="BV406" i="3" s="1"/>
  <c r="BW406" i="3" s="1"/>
  <c r="BU847" i="3" a="1"/>
  <c r="BU847" i="3" s="1"/>
  <c r="BV847" i="3" s="1"/>
  <c r="BW847" i="3" s="1"/>
  <c r="BU399" i="3" a="1"/>
  <c r="BU399" i="3" s="1"/>
  <c r="BV399" i="3" s="1"/>
  <c r="BW399" i="3" s="1"/>
  <c r="BU240" i="3" a="1"/>
  <c r="BU240" i="3" s="1"/>
  <c r="BV258" i="3" s="1"/>
  <c r="BW258" i="3" s="1"/>
  <c r="BU793" i="3" a="1"/>
  <c r="BU793" i="3" s="1"/>
  <c r="BV793" i="3" s="1"/>
  <c r="BW793" i="3" s="1"/>
  <c r="BU468" i="3" a="1"/>
  <c r="BU468" i="3" s="1"/>
  <c r="BV468" i="3" s="1"/>
  <c r="BW468" i="3" s="1"/>
  <c r="BU177" i="3" a="1"/>
  <c r="BU177" i="3" s="1"/>
  <c r="BV160" i="3" s="1"/>
  <c r="BW160" i="3" s="1"/>
  <c r="BU180" i="3" a="1"/>
  <c r="BU180" i="3" s="1"/>
  <c r="BV447" i="3" s="1"/>
  <c r="BW447" i="3" s="1"/>
  <c r="BU40" i="3" a="1"/>
  <c r="BU40" i="3" s="1"/>
  <c r="BU867" i="3" a="1"/>
  <c r="BU867" i="3" s="1"/>
  <c r="BV867" i="3" s="1"/>
  <c r="BW867" i="3" s="1"/>
  <c r="BV113" i="3"/>
  <c r="BW113" i="3" s="1"/>
  <c r="BV628" i="3"/>
  <c r="BW628" i="3" s="1"/>
  <c r="BV472" i="3"/>
  <c r="BW472" i="3" s="1"/>
  <c r="BV474" i="3"/>
  <c r="BW474" i="3" s="1"/>
  <c r="BU27" i="3" a="1"/>
  <c r="BU27" i="3" s="1"/>
  <c r="BV150" i="3" s="1"/>
  <c r="BW150" i="3" s="1"/>
  <c r="BU674" i="3" a="1"/>
  <c r="BU674" i="3" s="1"/>
  <c r="BV670" i="3" s="1"/>
  <c r="BW670" i="3" s="1"/>
  <c r="BU680" i="3" a="1"/>
  <c r="BU680" i="3" s="1"/>
  <c r="BU816" i="3" a="1"/>
  <c r="BU816" i="3" s="1"/>
  <c r="BV814" i="3" s="1"/>
  <c r="BW814" i="3" s="1"/>
  <c r="BU702" i="3" a="1"/>
  <c r="BU702" i="3" s="1"/>
  <c r="BV702" i="3" s="1"/>
  <c r="BW702" i="3" s="1"/>
  <c r="BU700" i="3" a="1"/>
  <c r="BU700" i="3" s="1"/>
  <c r="BV707" i="3" s="1"/>
  <c r="BW707" i="3" s="1"/>
  <c r="BU706" i="3" a="1"/>
  <c r="BU706" i="3" s="1"/>
  <c r="BV706" i="3" s="1"/>
  <c r="BW706" i="3" s="1"/>
  <c r="BU580" i="3" a="1"/>
  <c r="BU580" i="3" s="1"/>
  <c r="BV593" i="3" s="1"/>
  <c r="BW593" i="3" s="1"/>
  <c r="BU586" i="3" a="1"/>
  <c r="BU586" i="3" s="1"/>
  <c r="BV586" i="3" s="1"/>
  <c r="BW586" i="3" s="1"/>
  <c r="BU498" i="3" a="1"/>
  <c r="BU498" i="3" s="1"/>
  <c r="BV497" i="3" s="1"/>
  <c r="BW497" i="3" s="1"/>
  <c r="BU411" i="3" a="1"/>
  <c r="BU411" i="3" s="1"/>
  <c r="BU12" i="3" a="1"/>
  <c r="BU12" i="3" s="1"/>
  <c r="BV8" i="3" s="1"/>
  <c r="BW8" i="3" s="1"/>
  <c r="BV473" i="3"/>
  <c r="BW473" i="3" s="1"/>
  <c r="BV321" i="3"/>
  <c r="BW321" i="3" s="1"/>
  <c r="BV304" i="3"/>
  <c r="BW304" i="3" s="1"/>
  <c r="BV307" i="3"/>
  <c r="BW307" i="3" s="1"/>
  <c r="BV156" i="3"/>
  <c r="BW156" i="3" s="1"/>
  <c r="BU402" i="3" a="1"/>
  <c r="BU402" i="3" s="1"/>
  <c r="BV402" i="3" s="1"/>
  <c r="BW402" i="3" s="1"/>
  <c r="BU401" i="3" a="1"/>
  <c r="BU401" i="3" s="1"/>
  <c r="BV400" i="3" s="1"/>
  <c r="BW400" i="3" s="1"/>
  <c r="BU405" i="3" a="1"/>
  <c r="BU405" i="3" s="1"/>
  <c r="BR295" i="21"/>
  <c r="BS295" i="21" s="1" a="1"/>
  <c r="BS295" i="21" s="1"/>
  <c r="BT295" i="21" s="1" a="1"/>
  <c r="BT295" i="21" s="1"/>
  <c r="BU295" i="21" s="1" a="1"/>
  <c r="BU295" i="21" s="1"/>
  <c r="BR290" i="21"/>
  <c r="BS290" i="21" s="1" a="1"/>
  <c r="BS290" i="21" s="1"/>
  <c r="BT290" i="21" s="1" a="1"/>
  <c r="BT290" i="21" s="1"/>
  <c r="BU290" i="21" s="1" a="1"/>
  <c r="BU290" i="21" s="1"/>
  <c r="BR299" i="21"/>
  <c r="BS299" i="21" s="1" a="1"/>
  <c r="BS299" i="21" s="1"/>
  <c r="BT299" i="21" s="1" a="1"/>
  <c r="BT299" i="21" s="1"/>
  <c r="BU299" i="21" s="1" a="1"/>
  <c r="BU299" i="21" s="1"/>
  <c r="BR292" i="21"/>
  <c r="BS292" i="21" s="1" a="1"/>
  <c r="BS292" i="21" s="1"/>
  <c r="BT292" i="21" s="1" a="1"/>
  <c r="BT292" i="21" s="1"/>
  <c r="BU292" i="21" s="1" a="1"/>
  <c r="BU292" i="21" s="1"/>
  <c r="BR291" i="21"/>
  <c r="BS291" i="21" s="1" a="1"/>
  <c r="BS291" i="21" s="1"/>
  <c r="BT291" i="21" s="1" a="1"/>
  <c r="BT291" i="21" s="1"/>
  <c r="BU291" i="21" s="1" a="1"/>
  <c r="BU291" i="21" s="1"/>
  <c r="BR289" i="21"/>
  <c r="BS289" i="21" s="1" a="1"/>
  <c r="BS289" i="21" s="1"/>
  <c r="BT289" i="21" s="1" a="1"/>
  <c r="BT289" i="21" s="1"/>
  <c r="BU289" i="21" s="1" a="1"/>
  <c r="BU289" i="21" s="1"/>
  <c r="BR272" i="21"/>
  <c r="BS272" i="21" s="1" a="1"/>
  <c r="BS272" i="21" s="1"/>
  <c r="BT272" i="21" s="1" a="1"/>
  <c r="BT272" i="21" s="1"/>
  <c r="BU272" i="21" s="1" a="1"/>
  <c r="BU272" i="21" s="1"/>
  <c r="BR269" i="21"/>
  <c r="BS269" i="21" s="1" a="1"/>
  <c r="BS269" i="21" s="1"/>
  <c r="BT269" i="21" s="1" a="1"/>
  <c r="BT269" i="21" s="1"/>
  <c r="BU269" i="21" s="1" a="1"/>
  <c r="BU269" i="21" s="1"/>
  <c r="BR256" i="21"/>
  <c r="BS256" i="21" s="1" a="1"/>
  <c r="BS256" i="21" s="1"/>
  <c r="BT256" i="21" s="1" a="1"/>
  <c r="BT256" i="21" s="1"/>
  <c r="BU256" i="21" s="1" a="1"/>
  <c r="BU256" i="21" s="1"/>
  <c r="BR253" i="21"/>
  <c r="BS253" i="21" s="1" a="1"/>
  <c r="BS253" i="21" s="1"/>
  <c r="BT253" i="21" s="1" a="1"/>
  <c r="BT253" i="21" s="1"/>
  <c r="BU253" i="21" s="1" a="1"/>
  <c r="BU253" i="21" s="1"/>
  <c r="BR248" i="21"/>
  <c r="BS248" i="21" s="1" a="1"/>
  <c r="BS248" i="21" s="1"/>
  <c r="BT248" i="21" s="1" a="1"/>
  <c r="BT248" i="21" s="1"/>
  <c r="BU248" i="21" s="1" a="1"/>
  <c r="BU248" i="21" s="1"/>
  <c r="BQ247" i="21" a="1"/>
  <c r="BQ247" i="21" s="1"/>
  <c r="BR246" i="21" s="1"/>
  <c r="BS246" i="21" s="1" a="1"/>
  <c r="BS246" i="21" s="1"/>
  <c r="BT246" i="21" s="1" a="1"/>
  <c r="BT246" i="21" s="1"/>
  <c r="BU246" i="21" s="1" a="1"/>
  <c r="BU246" i="21" s="1"/>
  <c r="BR244" i="21"/>
  <c r="BS244" i="21" s="1" a="1"/>
  <c r="BS244" i="21" s="1"/>
  <c r="BT244" i="21" s="1" a="1"/>
  <c r="BT244" i="21" s="1"/>
  <c r="BU244" i="21" s="1" a="1"/>
  <c r="BU244" i="21" s="1"/>
  <c r="BQ243" i="21" a="1"/>
  <c r="BQ243" i="21" s="1"/>
  <c r="BR242" i="21" s="1"/>
  <c r="BS242" i="21" s="1" a="1"/>
  <c r="BS242" i="21" s="1"/>
  <c r="BT242" i="21" s="1" a="1"/>
  <c r="BT242" i="21" s="1"/>
  <c r="BU242" i="21" s="1" a="1"/>
  <c r="BU242" i="21" s="1"/>
  <c r="BR240" i="21"/>
  <c r="BS240" i="21" s="1" a="1"/>
  <c r="BS240" i="21" s="1"/>
  <c r="BT240" i="21" s="1" a="1"/>
  <c r="BT240" i="21" s="1"/>
  <c r="BU240" i="21" s="1" a="1"/>
  <c r="BU240" i="21" s="1"/>
  <c r="BR224" i="21"/>
  <c r="BS224" i="21" s="1" a="1"/>
  <c r="BS224" i="21" s="1"/>
  <c r="BT224" i="21" s="1" a="1"/>
  <c r="BT224" i="21" s="1"/>
  <c r="BU224" i="21" s="1" a="1"/>
  <c r="BU224" i="21" s="1"/>
  <c r="BQ302" i="21" a="1"/>
  <c r="BQ302" i="21" s="1"/>
  <c r="BR301" i="21" s="1"/>
  <c r="BS301" i="21" s="1" a="1"/>
  <c r="BS301" i="21" s="1"/>
  <c r="BT301" i="21" s="1" a="1"/>
  <c r="BT301" i="21" s="1"/>
  <c r="BU301" i="21" s="1" a="1"/>
  <c r="BU301" i="21" s="1"/>
  <c r="BQ298" i="21" a="1"/>
  <c r="BQ298" i="21" s="1"/>
  <c r="BR297" i="21" s="1"/>
  <c r="BS297" i="21" s="1" a="1"/>
  <c r="BS297" i="21" s="1"/>
  <c r="BT297" i="21" s="1" a="1"/>
  <c r="BT297" i="21" s="1"/>
  <c r="BU297" i="21" s="1" a="1"/>
  <c r="BU297" i="21" s="1"/>
  <c r="BQ294" i="21" a="1"/>
  <c r="BQ294" i="21" s="1"/>
  <c r="BR293" i="21" s="1"/>
  <c r="BS293" i="21" s="1" a="1"/>
  <c r="BS293" i="21" s="1"/>
  <c r="BT293" i="21" s="1" a="1"/>
  <c r="BT293" i="21" s="1"/>
  <c r="BU293" i="21" s="1" a="1"/>
  <c r="BU293" i="21" s="1"/>
  <c r="BR276" i="21"/>
  <c r="BS276" i="21" s="1" a="1"/>
  <c r="BS276" i="21" s="1"/>
  <c r="BT276" i="21" s="1" a="1"/>
  <c r="BT276" i="21" s="1"/>
  <c r="BU276" i="21" s="1" a="1"/>
  <c r="BU276" i="21" s="1"/>
  <c r="BR273" i="21"/>
  <c r="BS273" i="21" s="1" a="1"/>
  <c r="BS273" i="21" s="1"/>
  <c r="BT273" i="21" s="1" a="1"/>
  <c r="BT273" i="21" s="1"/>
  <c r="BU273" i="21" s="1" a="1"/>
  <c r="BU273" i="21" s="1"/>
  <c r="BR271" i="21"/>
  <c r="BS271" i="21" s="1" a="1"/>
  <c r="BS271" i="21" s="1"/>
  <c r="BT271" i="21" s="1" a="1"/>
  <c r="BT271" i="21" s="1"/>
  <c r="BU271" i="21" s="1" a="1"/>
  <c r="BU271" i="21" s="1"/>
  <c r="BR260" i="21"/>
  <c r="BS260" i="21" s="1" a="1"/>
  <c r="BS260" i="21" s="1"/>
  <c r="BT260" i="21" s="1" a="1"/>
  <c r="BT260" i="21" s="1"/>
  <c r="BU260" i="21" s="1" a="1"/>
  <c r="BU260" i="21" s="1"/>
  <c r="BR257" i="21"/>
  <c r="BS257" i="21" s="1" a="1"/>
  <c r="BS257" i="21" s="1"/>
  <c r="BT257" i="21" s="1" a="1"/>
  <c r="BT257" i="21" s="1"/>
  <c r="BU257" i="21" s="1" a="1"/>
  <c r="BU257" i="21" s="1"/>
  <c r="BR255" i="21"/>
  <c r="BS255" i="21" s="1" a="1"/>
  <c r="BS255" i="21" s="1"/>
  <c r="BT255" i="21" s="1" a="1"/>
  <c r="BT255" i="21" s="1"/>
  <c r="BU255" i="21" s="1" a="1"/>
  <c r="BU255" i="21" s="1"/>
  <c r="BR236" i="21"/>
  <c r="BS236" i="21" s="1" a="1"/>
  <c r="BS236" i="21" s="1"/>
  <c r="BT236" i="21" s="1" a="1"/>
  <c r="BT236" i="21" s="1"/>
  <c r="BU236" i="21" s="1" a="1"/>
  <c r="BU236" i="21" s="1"/>
  <c r="BR220" i="21"/>
  <c r="BS220" i="21" s="1" a="1"/>
  <c r="BS220" i="21" s="1"/>
  <c r="BT220" i="21" s="1" a="1"/>
  <c r="BT220" i="21" s="1"/>
  <c r="BU220" i="21" s="1" a="1"/>
  <c r="BU220" i="21" s="1"/>
  <c r="BR281" i="21"/>
  <c r="BS281" i="21" s="1" a="1"/>
  <c r="BS281" i="21" s="1"/>
  <c r="BT281" i="21" s="1" a="1"/>
  <c r="BT281" i="21" s="1"/>
  <c r="BU281" i="21" s="1" a="1"/>
  <c r="BU281" i="21" s="1"/>
  <c r="BR280" i="21"/>
  <c r="BS280" i="21" s="1" a="1"/>
  <c r="BS280" i="21" s="1"/>
  <c r="BT280" i="21" s="1" a="1"/>
  <c r="BT280" i="21" s="1"/>
  <c r="BU280" i="21" s="1" a="1"/>
  <c r="BU280" i="21" s="1"/>
  <c r="BR264" i="21"/>
  <c r="BS264" i="21" s="1" a="1"/>
  <c r="BS264" i="21" s="1"/>
  <c r="BT264" i="21" s="1" a="1"/>
  <c r="BT264" i="21" s="1"/>
  <c r="BU264" i="21" s="1" a="1"/>
  <c r="BU264" i="21" s="1"/>
  <c r="BR268" i="21"/>
  <c r="BS268" i="21" s="1" a="1"/>
  <c r="BS268" i="21" s="1"/>
  <c r="BT268" i="21" s="1" a="1"/>
  <c r="BT268" i="21" s="1"/>
  <c r="BU268" i="21" s="1" a="1"/>
  <c r="BU268" i="21" s="1"/>
  <c r="BR265" i="21"/>
  <c r="BS265" i="21" s="1" a="1"/>
  <c r="BS265" i="21" s="1"/>
  <c r="BT265" i="21" s="1" a="1"/>
  <c r="BT265" i="21" s="1"/>
  <c r="BU265" i="21" s="1" a="1"/>
  <c r="BU265" i="21" s="1"/>
  <c r="BR252" i="21"/>
  <c r="BS252" i="21" s="1" a="1"/>
  <c r="BS252" i="21" s="1"/>
  <c r="BT252" i="21" s="1" a="1"/>
  <c r="BT252" i="21" s="1"/>
  <c r="BU252" i="21" s="1" a="1"/>
  <c r="BU252" i="21" s="1"/>
  <c r="BR249" i="21"/>
  <c r="BS249" i="21" s="1" a="1"/>
  <c r="BS249" i="21" s="1"/>
  <c r="BT249" i="21" s="1" a="1"/>
  <c r="BT249" i="21" s="1"/>
  <c r="BU249" i="21" s="1" a="1"/>
  <c r="BU249" i="21" s="1"/>
  <c r="BR228" i="21"/>
  <c r="BS228" i="21" s="1" a="1"/>
  <c r="BS228" i="21" s="1"/>
  <c r="BT228" i="21" s="1" a="1"/>
  <c r="BT228" i="21" s="1"/>
  <c r="BU228" i="21" s="1" a="1"/>
  <c r="BU228" i="21" s="1"/>
  <c r="BR217" i="21"/>
  <c r="BS217" i="21" s="1" a="1"/>
  <c r="BS217" i="21" s="1"/>
  <c r="BT217" i="21" s="1" a="1"/>
  <c r="BT217" i="21" s="1"/>
  <c r="BU217" i="21" s="1" a="1"/>
  <c r="BU217" i="21" s="1"/>
  <c r="BR204" i="21"/>
  <c r="BS204" i="21" s="1" a="1"/>
  <c r="BS204" i="21" s="1"/>
  <c r="BT204" i="21" s="1" a="1"/>
  <c r="BT204" i="21" s="1"/>
  <c r="BU204" i="21" s="1" a="1"/>
  <c r="BU204" i="21" s="1"/>
  <c r="BR196" i="21"/>
  <c r="BS196" i="21" s="1" a="1"/>
  <c r="BS196" i="21" s="1"/>
  <c r="BT196" i="21" s="1" a="1"/>
  <c r="BT196" i="21" s="1"/>
  <c r="BU196" i="21" s="1" a="1"/>
  <c r="BU196" i="21" s="1"/>
  <c r="BQ195" i="21" a="1"/>
  <c r="BQ195" i="21" s="1"/>
  <c r="BR194" i="21" s="1"/>
  <c r="BS194" i="21" s="1" a="1"/>
  <c r="BS194" i="21" s="1"/>
  <c r="BT194" i="21" s="1" a="1"/>
  <c r="BT194" i="21" s="1"/>
  <c r="BU194" i="21" s="1" a="1"/>
  <c r="BU194" i="21" s="1"/>
  <c r="BR192" i="21"/>
  <c r="BS192" i="21" s="1" a="1"/>
  <c r="BS192" i="21" s="1"/>
  <c r="BT192" i="21" s="1" a="1"/>
  <c r="BT192" i="21" s="1"/>
  <c r="BU192" i="21" s="1" a="1"/>
  <c r="BU192" i="21" s="1"/>
  <c r="BQ191" i="21" a="1"/>
  <c r="BQ191" i="21" s="1"/>
  <c r="BR190" i="21" s="1"/>
  <c r="BS190" i="21" s="1" a="1"/>
  <c r="BS190" i="21" s="1"/>
  <c r="BT190" i="21" s="1" a="1"/>
  <c r="BT190" i="21" s="1"/>
  <c r="BU190" i="21" s="1" a="1"/>
  <c r="BU190" i="21" s="1"/>
  <c r="BR188" i="21"/>
  <c r="BS188" i="21" s="1" a="1"/>
  <c r="BS188" i="21" s="1"/>
  <c r="BT188" i="21" s="1" a="1"/>
  <c r="BT188" i="21" s="1"/>
  <c r="BU188" i="21" s="1" a="1"/>
  <c r="BU188" i="21" s="1"/>
  <c r="BQ187" i="21" a="1"/>
  <c r="BQ187" i="21" s="1"/>
  <c r="BR186" i="21" s="1"/>
  <c r="BS186" i="21" s="1" a="1"/>
  <c r="BS186" i="21" s="1"/>
  <c r="BT186" i="21" s="1" a="1"/>
  <c r="BT186" i="21" s="1"/>
  <c r="BU186" i="21" s="1" a="1"/>
  <c r="BU186" i="21" s="1"/>
  <c r="BR184" i="21"/>
  <c r="BS184" i="21" s="1" a="1"/>
  <c r="BS184" i="21" s="1"/>
  <c r="BT184" i="21" s="1" a="1"/>
  <c r="BT184" i="21" s="1"/>
  <c r="BU184" i="21" s="1" a="1"/>
  <c r="BU184" i="21" s="1"/>
  <c r="BQ183" i="21" a="1"/>
  <c r="BQ183" i="21" s="1"/>
  <c r="BR182" i="21" s="1"/>
  <c r="BS182" i="21" s="1" a="1"/>
  <c r="BS182" i="21" s="1"/>
  <c r="BT182" i="21" s="1" a="1"/>
  <c r="BT182" i="21" s="1"/>
  <c r="BU182" i="21" s="1" a="1"/>
  <c r="BU182" i="21" s="1"/>
  <c r="BR180" i="21"/>
  <c r="BS180" i="21" s="1" a="1"/>
  <c r="BS180" i="21" s="1"/>
  <c r="BT180" i="21" s="1" a="1"/>
  <c r="BT180" i="21" s="1"/>
  <c r="BU180" i="21" s="1" a="1"/>
  <c r="BU180" i="21" s="1"/>
  <c r="BQ179" i="21" a="1"/>
  <c r="BQ179" i="21" s="1"/>
  <c r="BR178" i="21" s="1"/>
  <c r="BS178" i="21" s="1" a="1"/>
  <c r="BS178" i="21" s="1"/>
  <c r="BT178" i="21" s="1" a="1"/>
  <c r="BT178" i="21" s="1"/>
  <c r="BU178" i="21" s="1" a="1"/>
  <c r="BU178" i="21" s="1"/>
  <c r="BR176" i="21"/>
  <c r="BS176" i="21" s="1" a="1"/>
  <c r="BS176" i="21" s="1"/>
  <c r="BT176" i="21" s="1" a="1"/>
  <c r="BT176" i="21" s="1"/>
  <c r="BU176" i="21" s="1" a="1"/>
  <c r="BU176" i="21" s="1"/>
  <c r="BQ175" i="21" a="1"/>
  <c r="BQ175" i="21" s="1"/>
  <c r="BR174" i="21" s="1"/>
  <c r="BS174" i="21" s="1" a="1"/>
  <c r="BS174" i="21" s="1"/>
  <c r="BT174" i="21" s="1" a="1"/>
  <c r="BT174" i="21" s="1"/>
  <c r="BU174" i="21" s="1" a="1"/>
  <c r="BU174" i="21" s="1"/>
  <c r="BR172" i="21"/>
  <c r="BS172" i="21" s="1" a="1"/>
  <c r="BS172" i="21" s="1"/>
  <c r="BT172" i="21" s="1" a="1"/>
  <c r="BT172" i="21" s="1"/>
  <c r="BU172" i="21" s="1" a="1"/>
  <c r="BU172" i="21" s="1"/>
  <c r="BQ171" i="21" a="1"/>
  <c r="BQ171" i="21" s="1"/>
  <c r="BR170" i="21" s="1"/>
  <c r="BS170" i="21" s="1" a="1"/>
  <c r="BS170" i="21" s="1"/>
  <c r="BT170" i="21" s="1" a="1"/>
  <c r="BT170" i="21" s="1"/>
  <c r="BU170" i="21" s="1" a="1"/>
  <c r="BU170" i="21" s="1"/>
  <c r="BR168" i="21"/>
  <c r="BS168" i="21" s="1" a="1"/>
  <c r="BS168" i="21" s="1"/>
  <c r="BT168" i="21" s="1" a="1"/>
  <c r="BT168" i="21" s="1"/>
  <c r="BU168" i="21" s="1" a="1"/>
  <c r="BU168" i="21" s="1"/>
  <c r="BQ167" i="21" a="1"/>
  <c r="BQ167" i="21" s="1"/>
  <c r="BR166" i="21" s="1"/>
  <c r="BS166" i="21" s="1" a="1"/>
  <c r="BS166" i="21" s="1"/>
  <c r="BT166" i="21" s="1" a="1"/>
  <c r="BT166" i="21" s="1"/>
  <c r="BU166" i="21" s="1" a="1"/>
  <c r="BU166" i="21" s="1"/>
  <c r="BR164" i="21"/>
  <c r="BS164" i="21" s="1" a="1"/>
  <c r="BS164" i="21" s="1"/>
  <c r="BT164" i="21" s="1" a="1"/>
  <c r="BT164" i="21" s="1"/>
  <c r="BU164" i="21" s="1" a="1"/>
  <c r="BU164" i="21" s="1"/>
  <c r="BR151" i="21"/>
  <c r="BS151" i="21" s="1" a="1"/>
  <c r="BS151" i="21" s="1"/>
  <c r="BT151" i="21" s="1" a="1"/>
  <c r="BT151" i="21" s="1"/>
  <c r="BU151" i="21" s="1" a="1"/>
  <c r="BU151" i="21" s="1"/>
  <c r="BQ239" i="21" a="1"/>
  <c r="BQ239" i="21" s="1"/>
  <c r="BR238" i="21" s="1"/>
  <c r="BS238" i="21" s="1" a="1"/>
  <c r="BS238" i="21" s="1"/>
  <c r="BT238" i="21" s="1" a="1"/>
  <c r="BT238" i="21" s="1"/>
  <c r="BU238" i="21" s="1" a="1"/>
  <c r="BU238" i="21" s="1"/>
  <c r="BQ235" i="21" a="1"/>
  <c r="BQ235" i="21" s="1"/>
  <c r="BR234" i="21" s="1"/>
  <c r="BS234" i="21" s="1" a="1"/>
  <c r="BS234" i="21" s="1"/>
  <c r="BT234" i="21" s="1" a="1"/>
  <c r="BT234" i="21" s="1"/>
  <c r="BU234" i="21" s="1" a="1"/>
  <c r="BU234" i="21" s="1"/>
  <c r="BQ231" i="21" a="1"/>
  <c r="BQ231" i="21" s="1"/>
  <c r="BR230" i="21" s="1"/>
  <c r="BS230" i="21" s="1" a="1"/>
  <c r="BS230" i="21" s="1"/>
  <c r="BT230" i="21" s="1" a="1"/>
  <c r="BT230" i="21" s="1"/>
  <c r="BU230" i="21" s="1" a="1"/>
  <c r="BU230" i="21" s="1"/>
  <c r="BQ227" i="21" a="1"/>
  <c r="BQ227" i="21" s="1"/>
  <c r="BR226" i="21" s="1"/>
  <c r="BS226" i="21" s="1" a="1"/>
  <c r="BS226" i="21" s="1"/>
  <c r="BT226" i="21" s="1" a="1"/>
  <c r="BT226" i="21" s="1"/>
  <c r="BU226" i="21" s="1" a="1"/>
  <c r="BU226" i="21" s="1"/>
  <c r="BQ223" i="21" a="1"/>
  <c r="BQ223" i="21" s="1"/>
  <c r="BR222" i="21" s="1"/>
  <c r="BS222" i="21" s="1" a="1"/>
  <c r="BS222" i="21" s="1"/>
  <c r="BT222" i="21" s="1" a="1"/>
  <c r="BT222" i="21" s="1"/>
  <c r="BU222" i="21" s="1" a="1"/>
  <c r="BU222" i="21" s="1"/>
  <c r="BQ219" i="21" a="1"/>
  <c r="BQ219" i="21" s="1"/>
  <c r="BR218" i="21" s="1"/>
  <c r="BS218" i="21" s="1" a="1"/>
  <c r="BS218" i="21" s="1"/>
  <c r="BT218" i="21" s="1" a="1"/>
  <c r="BT218" i="21" s="1"/>
  <c r="BU218" i="21" s="1" a="1"/>
  <c r="BU218" i="21" s="1"/>
  <c r="BR207" i="21"/>
  <c r="BS207" i="21" s="1" a="1"/>
  <c r="BS207" i="21" s="1"/>
  <c r="BT207" i="21" s="1" a="1"/>
  <c r="BT207" i="21" s="1"/>
  <c r="BU207" i="21" s="1" a="1"/>
  <c r="BU207" i="21" s="1"/>
  <c r="BR205" i="21"/>
  <c r="BS205" i="21" s="1" a="1"/>
  <c r="BS205" i="21" s="1"/>
  <c r="BT205" i="21" s="1" a="1"/>
  <c r="BT205" i="21" s="1"/>
  <c r="BU205" i="21" s="1" a="1"/>
  <c r="BU205" i="21" s="1"/>
  <c r="BR200" i="21"/>
  <c r="BS200" i="21" s="1" a="1"/>
  <c r="BS200" i="21" s="1"/>
  <c r="BT200" i="21" s="1" a="1"/>
  <c r="BT200" i="21" s="1"/>
  <c r="BU200" i="21" s="1" a="1"/>
  <c r="BU200" i="21" s="1"/>
  <c r="BR197" i="21"/>
  <c r="BS197" i="21" s="1" a="1"/>
  <c r="BS197" i="21" s="1"/>
  <c r="BT197" i="21" s="1" a="1"/>
  <c r="BT197" i="21" s="1"/>
  <c r="BU197" i="21" s="1" a="1"/>
  <c r="BU197" i="21" s="1"/>
  <c r="BR160" i="21"/>
  <c r="BS160" i="21" s="1" a="1"/>
  <c r="BS160" i="21" s="1"/>
  <c r="BT160" i="21" s="1" a="1"/>
  <c r="BT160" i="21" s="1"/>
  <c r="BU160" i="21" s="1" a="1"/>
  <c r="BU160" i="21" s="1"/>
  <c r="BR209" i="21"/>
  <c r="BS209" i="21" s="1" a="1"/>
  <c r="BS209" i="21" s="1"/>
  <c r="BT209" i="21" s="1" a="1"/>
  <c r="BT209" i="21" s="1"/>
  <c r="BU209" i="21" s="1" a="1"/>
  <c r="BU209" i="21" s="1"/>
  <c r="BR213" i="21"/>
  <c r="BS213" i="21" s="1" a="1"/>
  <c r="BS213" i="21" s="1"/>
  <c r="BT213" i="21" s="1" a="1"/>
  <c r="BT213" i="21" s="1"/>
  <c r="BU213" i="21" s="1" a="1"/>
  <c r="BU213" i="21" s="1"/>
  <c r="BR153" i="21"/>
  <c r="BS153" i="21" s="1" a="1"/>
  <c r="BS153" i="21" s="1"/>
  <c r="BT153" i="21" s="1" a="1"/>
  <c r="BT153" i="21" s="1"/>
  <c r="BU153" i="21" s="1" a="1"/>
  <c r="BU153" i="21" s="1"/>
  <c r="BR152" i="21"/>
  <c r="BS152" i="21" s="1" a="1"/>
  <c r="BS152" i="21" s="1"/>
  <c r="BT152" i="21" s="1" a="1"/>
  <c r="BT152" i="21" s="1"/>
  <c r="BU152" i="21" s="1" a="1"/>
  <c r="BU152" i="21" s="1"/>
  <c r="BR147" i="21"/>
  <c r="BS147" i="21" s="1" a="1"/>
  <c r="BS147" i="21" s="1"/>
  <c r="BT147" i="21" s="1" a="1"/>
  <c r="BT147" i="21" s="1"/>
  <c r="BU147" i="21" s="1" a="1"/>
  <c r="BU147" i="21" s="1"/>
  <c r="BQ144" i="21" a="1"/>
  <c r="BQ144" i="21" s="1"/>
  <c r="BR143" i="21" s="1"/>
  <c r="BS143" i="21" s="1" a="1"/>
  <c r="BS143" i="21" s="1"/>
  <c r="BT143" i="21" s="1" a="1"/>
  <c r="BT143" i="21" s="1"/>
  <c r="BU143" i="21" s="1" a="1"/>
  <c r="BU143" i="21" s="1"/>
  <c r="BQ163" i="21" a="1"/>
  <c r="BQ163" i="21" s="1"/>
  <c r="BR162" i="21" s="1"/>
  <c r="BS162" i="21" s="1" a="1"/>
  <c r="BS162" i="21" s="1"/>
  <c r="BT162" i="21" s="1" a="1"/>
  <c r="BT162" i="21" s="1"/>
  <c r="BU162" i="21" s="1" a="1"/>
  <c r="BU162" i="21" s="1"/>
  <c r="BQ159" i="21" a="1"/>
  <c r="BQ159" i="21" s="1"/>
  <c r="BR158" i="21" s="1"/>
  <c r="BS158" i="21" s="1" a="1"/>
  <c r="BS158" i="21" s="1"/>
  <c r="BT158" i="21" s="1" a="1"/>
  <c r="BT158" i="21" s="1"/>
  <c r="BU158" i="21" s="1" a="1"/>
  <c r="BU158" i="21" s="1"/>
  <c r="BR154" i="21"/>
  <c r="BS154" i="21" s="1" a="1"/>
  <c r="BS154" i="21" s="1"/>
  <c r="BT154" i="21" s="1" a="1"/>
  <c r="BT154" i="21" s="1"/>
  <c r="BU154" i="21" s="1" a="1"/>
  <c r="BU154" i="21" s="1"/>
  <c r="BQ127" i="21" a="1"/>
  <c r="BQ127" i="21" s="1"/>
  <c r="BR127" i="21" s="1"/>
  <c r="BS127" i="21" s="1" a="1"/>
  <c r="BS127" i="21" s="1"/>
  <c r="BT127" i="21" s="1" a="1"/>
  <c r="BT127" i="21" s="1"/>
  <c r="BU127" i="21" s="1" a="1"/>
  <c r="BU127" i="21" s="1"/>
  <c r="BR150" i="21"/>
  <c r="BS150" i="21" s="1" a="1"/>
  <c r="BS150" i="21" s="1"/>
  <c r="BT150" i="21" s="1" a="1"/>
  <c r="BT150" i="21" s="1"/>
  <c r="BU150" i="21" s="1" a="1"/>
  <c r="BU150" i="21" s="1"/>
  <c r="BR140" i="21"/>
  <c r="BS140" i="21" s="1" a="1"/>
  <c r="BS140" i="21" s="1"/>
  <c r="BT140" i="21" s="1" a="1"/>
  <c r="BT140" i="21" s="1"/>
  <c r="BU140" i="21" s="1" a="1"/>
  <c r="BU140" i="21" s="1"/>
  <c r="BQ139" i="21" a="1"/>
  <c r="BQ139" i="21" s="1"/>
  <c r="BR138" i="21" s="1"/>
  <c r="BS138" i="21" s="1" a="1"/>
  <c r="BS138" i="21" s="1"/>
  <c r="BT138" i="21" s="1" a="1"/>
  <c r="BT138" i="21" s="1"/>
  <c r="BU138" i="21" s="1" a="1"/>
  <c r="BU138" i="21" s="1"/>
  <c r="BQ134" i="21" a="1"/>
  <c r="BQ134" i="21" s="1"/>
  <c r="BR133" i="21" s="1"/>
  <c r="BS133" i="21" s="1" a="1"/>
  <c r="BS133" i="21" s="1"/>
  <c r="BT133" i="21" s="1" a="1"/>
  <c r="BT133" i="21" s="1"/>
  <c r="BU133" i="21" s="1" a="1"/>
  <c r="BU133" i="21" s="1"/>
  <c r="BR142" i="21"/>
  <c r="BS142" i="21" s="1" a="1"/>
  <c r="BS142" i="21" s="1"/>
  <c r="BT142" i="21" s="1" a="1"/>
  <c r="BT142" i="21" s="1"/>
  <c r="BU142" i="21" s="1" a="1"/>
  <c r="BU142" i="21" s="1"/>
  <c r="BR131" i="21"/>
  <c r="BS131" i="21" s="1" a="1"/>
  <c r="BS131" i="21" s="1"/>
  <c r="BT131" i="21" s="1" a="1"/>
  <c r="BT131" i="21" s="1"/>
  <c r="BU131" i="21" s="1" a="1"/>
  <c r="BU131" i="21" s="1"/>
  <c r="BR128" i="21"/>
  <c r="BS128" i="21" s="1" a="1"/>
  <c r="BS128" i="21" s="1"/>
  <c r="BT128" i="21" s="1" a="1"/>
  <c r="BT128" i="21" s="1"/>
  <c r="BU128" i="21" s="1" a="1"/>
  <c r="BU128" i="21" s="1"/>
  <c r="BR116" i="21"/>
  <c r="BS116" i="21" s="1" a="1"/>
  <c r="BS116" i="21" s="1"/>
  <c r="BT116" i="21" s="1" a="1"/>
  <c r="BT116" i="21" s="1"/>
  <c r="BU116" i="21" s="1" a="1"/>
  <c r="BU116" i="21" s="1"/>
  <c r="BQ115" i="21" a="1"/>
  <c r="BQ115" i="21" s="1"/>
  <c r="BR114" i="21" s="1"/>
  <c r="BS114" i="21" s="1" a="1"/>
  <c r="BS114" i="21" s="1"/>
  <c r="BT114" i="21" s="1" a="1"/>
  <c r="BT114" i="21" s="1"/>
  <c r="BU114" i="21" s="1" a="1"/>
  <c r="BU114" i="21" s="1"/>
  <c r="BR108" i="21"/>
  <c r="BS108" i="21" s="1" a="1"/>
  <c r="BS108" i="21" s="1"/>
  <c r="BT108" i="21" s="1" a="1"/>
  <c r="BT108" i="21" s="1"/>
  <c r="BU108" i="21" s="1" a="1"/>
  <c r="BU108" i="21" s="1"/>
  <c r="BQ107" i="21" a="1"/>
  <c r="BQ107" i="21" s="1"/>
  <c r="BR106" i="21" s="1"/>
  <c r="BS106" i="21" s="1" a="1"/>
  <c r="BS106" i="21" s="1"/>
  <c r="BT106" i="21" s="1" a="1"/>
  <c r="BT106" i="21" s="1"/>
  <c r="BU106" i="21" s="1" a="1"/>
  <c r="BU106" i="21" s="1"/>
  <c r="BR100" i="21"/>
  <c r="BS100" i="21" s="1" a="1"/>
  <c r="BS100" i="21" s="1"/>
  <c r="BT100" i="21" s="1" a="1"/>
  <c r="BT100" i="21" s="1"/>
  <c r="BU100" i="21" s="1" a="1"/>
  <c r="BU100" i="21" s="1"/>
  <c r="BQ99" i="21" a="1"/>
  <c r="BQ99" i="21" s="1"/>
  <c r="BR98" i="21" s="1"/>
  <c r="BS98" i="21" s="1" a="1"/>
  <c r="BS98" i="21" s="1"/>
  <c r="BT98" i="21" s="1" a="1"/>
  <c r="BT98" i="21" s="1"/>
  <c r="BU98" i="21" s="1" a="1"/>
  <c r="BU98" i="21" s="1"/>
  <c r="BR92" i="21"/>
  <c r="BS92" i="21" s="1" a="1"/>
  <c r="BS92" i="21" s="1"/>
  <c r="BT92" i="21" s="1" a="1"/>
  <c r="BT92" i="21" s="1"/>
  <c r="BU92" i="21" s="1" a="1"/>
  <c r="BU92" i="21" s="1"/>
  <c r="BQ91" i="21" a="1"/>
  <c r="BQ91" i="21" s="1"/>
  <c r="BR90" i="21" s="1"/>
  <c r="BS90" i="21" s="1" a="1"/>
  <c r="BS90" i="21" s="1"/>
  <c r="BT90" i="21" s="1" a="1"/>
  <c r="BT90" i="21" s="1"/>
  <c r="BU90" i="21" s="1" a="1"/>
  <c r="BU90" i="21" s="1"/>
  <c r="BR84" i="21"/>
  <c r="BS84" i="21" s="1" a="1"/>
  <c r="BS84" i="21" s="1"/>
  <c r="BT84" i="21" s="1" a="1"/>
  <c r="BT84" i="21" s="1"/>
  <c r="BU84" i="21" s="1" a="1"/>
  <c r="BU84" i="21" s="1"/>
  <c r="BQ83" i="21" a="1"/>
  <c r="BQ83" i="21" s="1"/>
  <c r="BR82" i="21" s="1"/>
  <c r="BS82" i="21" s="1" a="1"/>
  <c r="BS82" i="21" s="1"/>
  <c r="BT82" i="21" s="1" a="1"/>
  <c r="BT82" i="21" s="1"/>
  <c r="BU82" i="21" s="1" a="1"/>
  <c r="BU82" i="21" s="1"/>
  <c r="BQ64" i="21" a="1"/>
  <c r="BQ64" i="21" s="1"/>
  <c r="BR64" i="21" s="1"/>
  <c r="BS64" i="21" s="1" a="1"/>
  <c r="BS64" i="21" s="1"/>
  <c r="BT64" i="21" s="1" a="1"/>
  <c r="BT64" i="21" s="1"/>
  <c r="BU64" i="21" s="1" a="1"/>
  <c r="BU64" i="21" s="1"/>
  <c r="BR62" i="21"/>
  <c r="BS62" i="21" s="1" a="1"/>
  <c r="BS62" i="21" s="1"/>
  <c r="BT62" i="21" s="1" a="1"/>
  <c r="BT62" i="21" s="1"/>
  <c r="BU62" i="21" s="1" a="1"/>
  <c r="BU62" i="21" s="1"/>
  <c r="BR135" i="21"/>
  <c r="BS135" i="21" s="1" a="1"/>
  <c r="BS135" i="21" s="1"/>
  <c r="BT135" i="21" s="1" a="1"/>
  <c r="BT135" i="21" s="1"/>
  <c r="BU135" i="21" s="1" a="1"/>
  <c r="BU135" i="21" s="1"/>
  <c r="BR132" i="21"/>
  <c r="BS132" i="21" s="1" a="1"/>
  <c r="BS132" i="21" s="1"/>
  <c r="BT132" i="21" s="1" a="1"/>
  <c r="BT132" i="21" s="1"/>
  <c r="BU132" i="21" s="1" a="1"/>
  <c r="BU132" i="21" s="1"/>
  <c r="BR130" i="21"/>
  <c r="BS130" i="21" s="1" a="1"/>
  <c r="BS130" i="21" s="1"/>
  <c r="BT130" i="21" s="1" a="1"/>
  <c r="BT130" i="21" s="1"/>
  <c r="BU130" i="21" s="1" a="1"/>
  <c r="BU130" i="21" s="1"/>
  <c r="BR119" i="21"/>
  <c r="BS119" i="21" s="1" a="1"/>
  <c r="BS119" i="21" s="1"/>
  <c r="BT119" i="21" s="1" a="1"/>
  <c r="BT119" i="21" s="1"/>
  <c r="BU119" i="21" s="1" a="1"/>
  <c r="BU119" i="21" s="1"/>
  <c r="BR117" i="21"/>
  <c r="BS117" i="21" s="1" a="1"/>
  <c r="BS117" i="21" s="1"/>
  <c r="BT117" i="21" s="1" a="1"/>
  <c r="BT117" i="21" s="1"/>
  <c r="BU117" i="21" s="1" a="1"/>
  <c r="BU117" i="21" s="1"/>
  <c r="BR109" i="21"/>
  <c r="BS109" i="21" s="1" a="1"/>
  <c r="BS109" i="21" s="1"/>
  <c r="BT109" i="21" s="1" a="1"/>
  <c r="BT109" i="21" s="1"/>
  <c r="BU109" i="21" s="1" a="1"/>
  <c r="BU109" i="21" s="1"/>
  <c r="BR101" i="21"/>
  <c r="BS101" i="21" s="1" a="1"/>
  <c r="BS101" i="21" s="1"/>
  <c r="BT101" i="21" s="1" a="1"/>
  <c r="BT101" i="21" s="1"/>
  <c r="BU101" i="21" s="1" a="1"/>
  <c r="BU101" i="21" s="1"/>
  <c r="BR93" i="21"/>
  <c r="BS93" i="21" s="1" a="1"/>
  <c r="BS93" i="21" s="1"/>
  <c r="BT93" i="21" s="1" a="1"/>
  <c r="BT93" i="21" s="1"/>
  <c r="BU93" i="21" s="1" a="1"/>
  <c r="BU93" i="21" s="1"/>
  <c r="BR85" i="21"/>
  <c r="BS85" i="21" s="1" a="1"/>
  <c r="BS85" i="21" s="1"/>
  <c r="BT85" i="21" s="1" a="1"/>
  <c r="BT85" i="21" s="1"/>
  <c r="BU85" i="21" s="1" a="1"/>
  <c r="BU85" i="21" s="1"/>
  <c r="BR77" i="21"/>
  <c r="BS77" i="21" s="1" a="1"/>
  <c r="BS77" i="21" s="1"/>
  <c r="BT77" i="21" s="1" a="1"/>
  <c r="BT77" i="21" s="1"/>
  <c r="BU77" i="21" s="1" a="1"/>
  <c r="BU77" i="21" s="1"/>
  <c r="BR136" i="21"/>
  <c r="BS136" i="21" s="1" a="1"/>
  <c r="BS136" i="21" s="1"/>
  <c r="BT136" i="21" s="1" a="1"/>
  <c r="BT136" i="21" s="1"/>
  <c r="BU136" i="21" s="1" a="1"/>
  <c r="BU136" i="21" s="1"/>
  <c r="BR123" i="21"/>
  <c r="BS123" i="21" s="1" a="1"/>
  <c r="BS123" i="21" s="1"/>
  <c r="BT123" i="21" s="1" a="1"/>
  <c r="BT123" i="21" s="1"/>
  <c r="BU123" i="21" s="1" a="1"/>
  <c r="BU123" i="21" s="1"/>
  <c r="BR120" i="21"/>
  <c r="BS120" i="21" s="1" a="1"/>
  <c r="BS120" i="21" s="1"/>
  <c r="BT120" i="21" s="1" a="1"/>
  <c r="BT120" i="21" s="1"/>
  <c r="BU120" i="21" s="1" a="1"/>
  <c r="BU120" i="21" s="1"/>
  <c r="BR112" i="21"/>
  <c r="BS112" i="21" s="1" a="1"/>
  <c r="BS112" i="21" s="1"/>
  <c r="BT112" i="21" s="1" a="1"/>
  <c r="BT112" i="21" s="1"/>
  <c r="BU112" i="21" s="1" a="1"/>
  <c r="BU112" i="21" s="1"/>
  <c r="BQ111" i="21" a="1"/>
  <c r="BQ111" i="21" s="1"/>
  <c r="BR110" i="21" s="1"/>
  <c r="BS110" i="21" s="1" a="1"/>
  <c r="BS110" i="21" s="1"/>
  <c r="BT110" i="21" s="1" a="1"/>
  <c r="BT110" i="21" s="1"/>
  <c r="BU110" i="21" s="1" a="1"/>
  <c r="BU110" i="21" s="1"/>
  <c r="BR104" i="21"/>
  <c r="BS104" i="21" s="1" a="1"/>
  <c r="BS104" i="21" s="1"/>
  <c r="BT104" i="21" s="1" a="1"/>
  <c r="BT104" i="21" s="1"/>
  <c r="BU104" i="21" s="1" a="1"/>
  <c r="BU104" i="21" s="1"/>
  <c r="BQ103" i="21" a="1"/>
  <c r="BQ103" i="21" s="1"/>
  <c r="BR102" i="21" s="1"/>
  <c r="BS102" i="21" s="1" a="1"/>
  <c r="BS102" i="21" s="1"/>
  <c r="BT102" i="21" s="1" a="1"/>
  <c r="BT102" i="21" s="1"/>
  <c r="BU102" i="21" s="1" a="1"/>
  <c r="BU102" i="21" s="1"/>
  <c r="BR96" i="21"/>
  <c r="BS96" i="21" s="1" a="1"/>
  <c r="BS96" i="21" s="1"/>
  <c r="BT96" i="21" s="1" a="1"/>
  <c r="BT96" i="21" s="1"/>
  <c r="BU96" i="21" s="1" a="1"/>
  <c r="BU96" i="21" s="1"/>
  <c r="BQ95" i="21" a="1"/>
  <c r="BQ95" i="21" s="1"/>
  <c r="BR94" i="21" s="1"/>
  <c r="BS94" i="21" s="1" a="1"/>
  <c r="BS94" i="21" s="1"/>
  <c r="BT94" i="21" s="1" a="1"/>
  <c r="BT94" i="21" s="1"/>
  <c r="BU94" i="21" s="1" a="1"/>
  <c r="BU94" i="21" s="1"/>
  <c r="BR88" i="21"/>
  <c r="BS88" i="21" s="1" a="1"/>
  <c r="BS88" i="21" s="1"/>
  <c r="BT88" i="21" s="1" a="1"/>
  <c r="BT88" i="21" s="1"/>
  <c r="BU88" i="21" s="1" a="1"/>
  <c r="BU88" i="21" s="1"/>
  <c r="BQ87" i="21" a="1"/>
  <c r="BQ87" i="21" s="1"/>
  <c r="BR86" i="21" s="1"/>
  <c r="BS86" i="21" s="1" a="1"/>
  <c r="BS86" i="21" s="1"/>
  <c r="BT86" i="21" s="1" a="1"/>
  <c r="BT86" i="21" s="1"/>
  <c r="BU86" i="21" s="1" a="1"/>
  <c r="BU86" i="21" s="1"/>
  <c r="BQ8" i="21" a="1"/>
  <c r="BQ8" i="21" s="1"/>
  <c r="BQ76" i="21" a="1"/>
  <c r="BQ76" i="21" s="1"/>
  <c r="BR75" i="21" s="1"/>
  <c r="BS75" i="21" s="1" a="1"/>
  <c r="BS75" i="21" s="1"/>
  <c r="BT75" i="21" s="1" a="1"/>
  <c r="BT75" i="21" s="1"/>
  <c r="BU75" i="21" s="1" a="1"/>
  <c r="BU75" i="21" s="1"/>
  <c r="BR73" i="21"/>
  <c r="BS73" i="21" s="1" a="1"/>
  <c r="BS73" i="21" s="1"/>
  <c r="BT73" i="21" s="1" a="1"/>
  <c r="BT73" i="21" s="1"/>
  <c r="BU73" i="21" s="1" a="1"/>
  <c r="BU73" i="21" s="1"/>
  <c r="BQ22" i="21" a="1"/>
  <c r="BQ22" i="21" s="1"/>
  <c r="BR12" i="21" s="1"/>
  <c r="BS12" i="21" s="1" a="1"/>
  <c r="BS12" i="21" s="1"/>
  <c r="BT12" i="21" s="1" a="1"/>
  <c r="BT12" i="21" s="1"/>
  <c r="BU12" i="21" s="1" a="1"/>
  <c r="BU12" i="21" s="1"/>
  <c r="BR29" i="21"/>
  <c r="BS29" i="21" s="1" a="1"/>
  <c r="BS29" i="21" s="1"/>
  <c r="BT29" i="21" s="1" a="1"/>
  <c r="BT29" i="21" s="1"/>
  <c r="BU29" i="21" s="1" a="1"/>
  <c r="BU29" i="21" s="1"/>
  <c r="BQ56" i="21" a="1"/>
  <c r="BQ56" i="21" s="1"/>
  <c r="BR56" i="21" s="1"/>
  <c r="BS56" i="21" s="1" a="1"/>
  <c r="BS56" i="21" s="1"/>
  <c r="BT56" i="21" s="1" a="1"/>
  <c r="BT56" i="21" s="1"/>
  <c r="BU56" i="21" s="1" a="1"/>
  <c r="BU56" i="21" s="1"/>
  <c r="BR80" i="21"/>
  <c r="BS80" i="21" s="1" a="1"/>
  <c r="BS80" i="21" s="1"/>
  <c r="BT80" i="21" s="1" a="1"/>
  <c r="BT80" i="21" s="1"/>
  <c r="BU80" i="21" s="1" a="1"/>
  <c r="BU80" i="21" s="1"/>
  <c r="BQ72" i="21" a="1"/>
  <c r="BQ72" i="21" s="1"/>
  <c r="BR71" i="21" s="1"/>
  <c r="BS71" i="21" s="1" a="1"/>
  <c r="BS71" i="21" s="1"/>
  <c r="BT71" i="21" s="1" a="1"/>
  <c r="BT71" i="21" s="1"/>
  <c r="BU71" i="21" s="1" a="1"/>
  <c r="BU71" i="21" s="1"/>
  <c r="BR69" i="21"/>
  <c r="BS69" i="21" s="1" a="1"/>
  <c r="BS69" i="21" s="1"/>
  <c r="BT69" i="21" s="1" a="1"/>
  <c r="BT69" i="21" s="1"/>
  <c r="BU69" i="21" s="1" a="1"/>
  <c r="BU69" i="21" s="1"/>
  <c r="BQ43" i="21" a="1"/>
  <c r="BQ43" i="21" s="1"/>
  <c r="BR35" i="21" s="1"/>
  <c r="BS35" i="21" s="1" a="1"/>
  <c r="BS35" i="21" s="1"/>
  <c r="BT35" i="21" s="1" a="1"/>
  <c r="BT35" i="21" s="1"/>
  <c r="BU35" i="21" s="1" a="1"/>
  <c r="BU35" i="21" s="1"/>
  <c r="BQ68" i="21" a="1"/>
  <c r="BQ68" i="21" s="1"/>
  <c r="BR67" i="21" s="1"/>
  <c r="BS67" i="21" s="1" a="1"/>
  <c r="BS67" i="21" s="1"/>
  <c r="BT67" i="21" s="1" a="1"/>
  <c r="BT67" i="21" s="1"/>
  <c r="BU67" i="21" s="1" a="1"/>
  <c r="BU67" i="21" s="1"/>
  <c r="BR65" i="21"/>
  <c r="BS65" i="21" s="1" a="1"/>
  <c r="BS65" i="21" s="1"/>
  <c r="BT65" i="21" s="1" a="1"/>
  <c r="BT65" i="21" s="1"/>
  <c r="BU65" i="21" s="1" a="1"/>
  <c r="BU65" i="21" s="1"/>
  <c r="BR48" i="21"/>
  <c r="BS48" i="21" s="1" a="1"/>
  <c r="BS48" i="21" s="1"/>
  <c r="BT48" i="21" s="1" a="1"/>
  <c r="BT48" i="21" s="1"/>
  <c r="BU48" i="21" s="1" a="1"/>
  <c r="BU48" i="21" s="1"/>
  <c r="BQ42" i="21" a="1"/>
  <c r="BQ42" i="21" s="1"/>
  <c r="BR36" i="21" s="1"/>
  <c r="BS36" i="21" s="1" a="1"/>
  <c r="BS36" i="21" s="1"/>
  <c r="BT36" i="21" s="1" a="1"/>
  <c r="BT36" i="21" s="1"/>
  <c r="BU36" i="21" s="1" a="1"/>
  <c r="BU36" i="21" s="1"/>
  <c r="BQ7" i="21" a="1"/>
  <c r="BQ7" i="21" s="1"/>
  <c r="BR13" i="21" s="1"/>
  <c r="BS13" i="21" s="1" a="1"/>
  <c r="BS13" i="21" s="1"/>
  <c r="BT13" i="21" s="1" a="1"/>
  <c r="BT13" i="21" s="1"/>
  <c r="BU13" i="21" s="1" a="1"/>
  <c r="BU13" i="21" s="1"/>
  <c r="BQ11" i="21" a="1"/>
  <c r="BQ11" i="21" s="1"/>
  <c r="BR10" i="21" s="1"/>
  <c r="BS10" i="21" s="1" a="1"/>
  <c r="BS10" i="21" s="1"/>
  <c r="BT10" i="21" s="1" a="1"/>
  <c r="BT10" i="21" s="1"/>
  <c r="BU10" i="21" s="1" a="1"/>
  <c r="BU10" i="21" s="1"/>
  <c r="BQ40" i="21" a="1"/>
  <c r="BQ40" i="21" s="1"/>
  <c r="BR37" i="21" s="1"/>
  <c r="BS37" i="21" s="1" a="1"/>
  <c r="BS37" i="21" s="1"/>
  <c r="BT37" i="21" s="1" a="1"/>
  <c r="BT37" i="21" s="1"/>
  <c r="BU37" i="21" s="1" a="1"/>
  <c r="BU37" i="21" s="1"/>
  <c r="BQ45" i="21" a="1"/>
  <c r="BQ45" i="21" s="1"/>
  <c r="BR45" i="21" s="1"/>
  <c r="BS45" i="21" s="1" a="1"/>
  <c r="BS45" i="21" s="1"/>
  <c r="BT45" i="21" s="1" a="1"/>
  <c r="BT45" i="21" s="1"/>
  <c r="BU45" i="21" s="1" a="1"/>
  <c r="BU45" i="21" s="1"/>
  <c r="BR46" i="21"/>
  <c r="BS46" i="21" s="1" a="1"/>
  <c r="BS46" i="21" s="1"/>
  <c r="BT46" i="21" s="1" a="1"/>
  <c r="BT46" i="21" s="1"/>
  <c r="BU46" i="21" s="1" a="1"/>
  <c r="BU46" i="21" s="1"/>
  <c r="BR28" i="21"/>
  <c r="BS28" i="21" s="1" a="1"/>
  <c r="BS28" i="21" s="1"/>
  <c r="BT28" i="21" s="1" a="1"/>
  <c r="BT28" i="21" s="1"/>
  <c r="BU28" i="21" s="1" a="1"/>
  <c r="BU28" i="21" s="1"/>
  <c r="BQ21" i="21" a="1"/>
  <c r="BQ21" i="21" s="1"/>
  <c r="BQ54" i="21" a="1"/>
  <c r="BQ54" i="21" s="1"/>
  <c r="BQ23" i="21" a="1"/>
  <c r="BQ23" i="21" s="1"/>
  <c r="BR23" i="21" s="1"/>
  <c r="BS23" i="21" s="1" a="1"/>
  <c r="BS23" i="21" s="1"/>
  <c r="BT23" i="21" s="1" a="1"/>
  <c r="BT23" i="21" s="1"/>
  <c r="BU23" i="21" s="1" a="1"/>
  <c r="BU23" i="21" s="1"/>
  <c r="BQ26" i="21" a="1"/>
  <c r="BQ26" i="21" s="1"/>
  <c r="BR26" i="21" s="1"/>
  <c r="BS26" i="21" s="1" a="1"/>
  <c r="BS26" i="21" s="1"/>
  <c r="BT26" i="21" s="1" a="1"/>
  <c r="BT26" i="21" s="1"/>
  <c r="BU26" i="21" s="1" a="1"/>
  <c r="BU26" i="21" s="1"/>
  <c r="BQ9" i="21" a="1"/>
  <c r="BQ9" i="21" s="1"/>
  <c r="BR57" i="21" s="1"/>
  <c r="BS57" i="21" s="1" a="1"/>
  <c r="BS57" i="21" s="1"/>
  <c r="BT57" i="21" s="1" a="1"/>
  <c r="BT57" i="21" s="1"/>
  <c r="BU57" i="21" s="1" a="1"/>
  <c r="BU57" i="21" s="1"/>
  <c r="BR33" i="21"/>
  <c r="BS33" i="21" s="1" a="1"/>
  <c r="BS33" i="21" s="1"/>
  <c r="BT33" i="21" s="1" a="1"/>
  <c r="BT33" i="21" s="1"/>
  <c r="BU33" i="21" s="1" a="1"/>
  <c r="BU33" i="21" s="1"/>
  <c r="BR58" i="21"/>
  <c r="BS58" i="21" s="1" a="1"/>
  <c r="BS58" i="21" s="1"/>
  <c r="BT58" i="21" s="1" a="1"/>
  <c r="BT58" i="21" s="1"/>
  <c r="BU58" i="21" s="1" a="1"/>
  <c r="BU58" i="21" s="1"/>
  <c r="BR47" i="21"/>
  <c r="BS47" i="21" s="1" a="1"/>
  <c r="BS47" i="21" s="1"/>
  <c r="BT47" i="21" s="1" a="1"/>
  <c r="BT47" i="21" s="1"/>
  <c r="BU47" i="21" s="1" a="1"/>
  <c r="BU47" i="21" s="1"/>
  <c r="BQ16" i="21" a="1"/>
  <c r="BQ16" i="21" s="1"/>
  <c r="BR60" i="21" s="1"/>
  <c r="BS60" i="21" s="1" a="1"/>
  <c r="BS60" i="21" s="1"/>
  <c r="BT60" i="21" s="1" a="1"/>
  <c r="BT60" i="21" s="1"/>
  <c r="BU60" i="21" s="1" a="1"/>
  <c r="BU60" i="21" s="1"/>
  <c r="BT291" i="12" a="1"/>
  <c r="BT291" i="12" s="1"/>
  <c r="BU290" i="12" s="1"/>
  <c r="BV290" i="12" s="1" a="1"/>
  <c r="BV290" i="12" s="1"/>
  <c r="BW290" i="12" s="1" a="1"/>
  <c r="BW290" i="12" s="1"/>
  <c r="BX290" i="12" s="1" a="1"/>
  <c r="BX290" i="12" s="1"/>
  <c r="BU272" i="12"/>
  <c r="BV272" i="12" s="1" a="1"/>
  <c r="BV272" i="12" s="1"/>
  <c r="BW272" i="12" s="1" a="1"/>
  <c r="BW272" i="12" s="1"/>
  <c r="BX272" i="12" s="1" a="1"/>
  <c r="BX272" i="12" s="1"/>
  <c r="BU293" i="12"/>
  <c r="BV293" i="12" s="1" a="1"/>
  <c r="BV293" i="12" s="1"/>
  <c r="BW293" i="12" s="1" a="1"/>
  <c r="BW293" i="12" s="1"/>
  <c r="BX293" i="12" s="1" a="1"/>
  <c r="BX293" i="12" s="1"/>
  <c r="BU281" i="12"/>
  <c r="BV281" i="12" s="1" a="1"/>
  <c r="BV281" i="12" s="1"/>
  <c r="BW281" i="12" s="1" a="1"/>
  <c r="BW281" i="12" s="1"/>
  <c r="BX281" i="12" s="1" a="1"/>
  <c r="BX281" i="12" s="1"/>
  <c r="BU276" i="12"/>
  <c r="BV276" i="12" s="1" a="1"/>
  <c r="BV276" i="12" s="1"/>
  <c r="BW276" i="12" s="1" a="1"/>
  <c r="BW276" i="12" s="1"/>
  <c r="BX276" i="12" s="1" a="1"/>
  <c r="BX276" i="12" s="1"/>
  <c r="BU265" i="12"/>
  <c r="BV265" i="12" s="1" a="1"/>
  <c r="BV265" i="12" s="1"/>
  <c r="BW265" i="12" s="1" a="1"/>
  <c r="BW265" i="12" s="1"/>
  <c r="BX265" i="12" s="1" a="1"/>
  <c r="BX265" i="12" s="1"/>
  <c r="BU260" i="12"/>
  <c r="BV260" i="12" s="1" a="1"/>
  <c r="BV260" i="12" s="1"/>
  <c r="BW260" i="12" s="1" a="1"/>
  <c r="BW260" i="12" s="1"/>
  <c r="BX260" i="12" s="1" a="1"/>
  <c r="BX260" i="12" s="1"/>
  <c r="BU257" i="12"/>
  <c r="BV257" i="12" s="1" a="1"/>
  <c r="BV257" i="12" s="1"/>
  <c r="BW257" i="12" s="1" a="1"/>
  <c r="BW257" i="12" s="1"/>
  <c r="BX257" i="12" s="1" a="1"/>
  <c r="BX257" i="12" s="1"/>
  <c r="BT300" i="12" a="1"/>
  <c r="BT300" i="12" s="1"/>
  <c r="BU300" i="12" s="1"/>
  <c r="BV300" i="12" s="1" a="1"/>
  <c r="BV300" i="12" s="1"/>
  <c r="BW300" i="12" s="1" a="1"/>
  <c r="BW300" i="12" s="1"/>
  <c r="BX300" i="12" s="1" a="1"/>
  <c r="BX300" i="12" s="1"/>
  <c r="BU296" i="12"/>
  <c r="BV296" i="12" s="1" a="1"/>
  <c r="BV296" i="12" s="1"/>
  <c r="BW296" i="12" s="1" a="1"/>
  <c r="BW296" i="12" s="1"/>
  <c r="BX296" i="12" s="1" a="1"/>
  <c r="BX296" i="12" s="1"/>
  <c r="BT295" i="12" a="1"/>
  <c r="BT295" i="12" s="1"/>
  <c r="BU294" i="12" s="1"/>
  <c r="BV294" i="12" s="1" a="1"/>
  <c r="BV294" i="12" s="1"/>
  <c r="BW294" i="12" s="1" a="1"/>
  <c r="BW294" i="12" s="1"/>
  <c r="BX294" i="12" s="1" a="1"/>
  <c r="BX294" i="12" s="1"/>
  <c r="BU288" i="12"/>
  <c r="BV288" i="12" s="1" a="1"/>
  <c r="BV288" i="12" s="1"/>
  <c r="BW288" i="12" s="1" a="1"/>
  <c r="BW288" i="12" s="1"/>
  <c r="BX288" i="12" s="1" a="1"/>
  <c r="BX288" i="12" s="1"/>
  <c r="BU285" i="12"/>
  <c r="BV285" i="12" s="1" a="1"/>
  <c r="BV285" i="12" s="1"/>
  <c r="BW285" i="12" s="1" a="1"/>
  <c r="BW285" i="12" s="1"/>
  <c r="BX285" i="12" s="1" a="1"/>
  <c r="BX285" i="12" s="1"/>
  <c r="BU269" i="12"/>
  <c r="BV269" i="12" s="1" a="1"/>
  <c r="BV269" i="12" s="1"/>
  <c r="BW269" i="12" s="1" a="1"/>
  <c r="BW269" i="12" s="1"/>
  <c r="BX269" i="12" s="1" a="1"/>
  <c r="BX269" i="12" s="1"/>
  <c r="BT299" i="12" a="1"/>
  <c r="BT299" i="12" s="1"/>
  <c r="BU298" i="12" s="1"/>
  <c r="BV298" i="12" s="1" a="1"/>
  <c r="BV298" i="12" s="1"/>
  <c r="BW298" i="12" s="1" a="1"/>
  <c r="BW298" i="12" s="1"/>
  <c r="BX298" i="12" s="1" a="1"/>
  <c r="BX298" i="12" s="1"/>
  <c r="BU292" i="12"/>
  <c r="BV292" i="12" s="1" a="1"/>
  <c r="BV292" i="12" s="1"/>
  <c r="BW292" i="12" s="1" a="1"/>
  <c r="BW292" i="12" s="1"/>
  <c r="BX292" i="12" s="1" a="1"/>
  <c r="BX292" i="12" s="1"/>
  <c r="BU259" i="12"/>
  <c r="BV259" i="12" s="1" a="1"/>
  <c r="BV259" i="12" s="1"/>
  <c r="BW259" i="12" s="1" a="1"/>
  <c r="BW259" i="12" s="1"/>
  <c r="BX259" i="12" s="1" a="1"/>
  <c r="BX259" i="12" s="1"/>
  <c r="BU251" i="12"/>
  <c r="BV251" i="12" s="1" a="1"/>
  <c r="BV251" i="12" s="1"/>
  <c r="BW251" i="12" s="1" a="1"/>
  <c r="BW251" i="12" s="1"/>
  <c r="BX251" i="12" s="1" a="1"/>
  <c r="BX251" i="12" s="1"/>
  <c r="BU249" i="12"/>
  <c r="BV249" i="12" s="1" a="1"/>
  <c r="BV249" i="12" s="1"/>
  <c r="BW249" i="12" s="1" a="1"/>
  <c r="BW249" i="12" s="1"/>
  <c r="BX249" i="12" s="1" a="1"/>
  <c r="BX249" i="12" s="1"/>
  <c r="BU238" i="12"/>
  <c r="BV238" i="12" s="1" a="1"/>
  <c r="BV238" i="12" s="1"/>
  <c r="BW238" i="12" s="1" a="1"/>
  <c r="BW238" i="12" s="1"/>
  <c r="BX238" i="12" s="1" a="1"/>
  <c r="BX238" i="12" s="1"/>
  <c r="BU235" i="12"/>
  <c r="BV235" i="12" s="1" a="1"/>
  <c r="BV235" i="12" s="1"/>
  <c r="BW235" i="12" s="1" a="1"/>
  <c r="BW235" i="12" s="1"/>
  <c r="BX235" i="12" s="1" a="1"/>
  <c r="BX235" i="12" s="1"/>
  <c r="BU233" i="12"/>
  <c r="BV233" i="12" s="1" a="1"/>
  <c r="BV233" i="12" s="1"/>
  <c r="BW233" i="12" s="1" a="1"/>
  <c r="BW233" i="12" s="1"/>
  <c r="BX233" i="12" s="1" a="1"/>
  <c r="BX233" i="12" s="1"/>
  <c r="BU222" i="12"/>
  <c r="BV222" i="12" s="1" a="1"/>
  <c r="BV222" i="12" s="1"/>
  <c r="BW222" i="12" s="1" a="1"/>
  <c r="BW222" i="12" s="1"/>
  <c r="BX222" i="12" s="1" a="1"/>
  <c r="BX222" i="12" s="1"/>
  <c r="BU219" i="12"/>
  <c r="BV219" i="12" s="1" a="1"/>
  <c r="BV219" i="12" s="1"/>
  <c r="BW219" i="12" s="1" a="1"/>
  <c r="BW219" i="12" s="1"/>
  <c r="BX219" i="12" s="1" a="1"/>
  <c r="BX219" i="12" s="1"/>
  <c r="BU217" i="12"/>
  <c r="BV217" i="12" s="1" a="1"/>
  <c r="BV217" i="12" s="1"/>
  <c r="BW217" i="12" s="1" a="1"/>
  <c r="BW217" i="12" s="1"/>
  <c r="BX217" i="12" s="1" a="1"/>
  <c r="BX217" i="12" s="1"/>
  <c r="BT144" i="12" a="1"/>
  <c r="BT144" i="12" s="1"/>
  <c r="BU144" i="12" s="1"/>
  <c r="BV144" i="12" s="1" a="1"/>
  <c r="BV144" i="12" s="1"/>
  <c r="BW144" i="12" s="1" a="1"/>
  <c r="BW144" i="12" s="1"/>
  <c r="BX144" i="12" s="1" a="1"/>
  <c r="BX144" i="12" s="1"/>
  <c r="BT287" i="12" a="1"/>
  <c r="BT287" i="12" s="1"/>
  <c r="BU287" i="12" s="1"/>
  <c r="BV287" i="12" s="1" a="1"/>
  <c r="BV287" i="12" s="1"/>
  <c r="BW287" i="12" s="1" a="1"/>
  <c r="BW287" i="12" s="1"/>
  <c r="BX287" i="12" s="1" a="1"/>
  <c r="BX287" i="12" s="1"/>
  <c r="BT283" i="12" a="1"/>
  <c r="BT283" i="12" s="1"/>
  <c r="BU282" i="12" s="1"/>
  <c r="BV282" i="12" s="1" a="1"/>
  <c r="BV282" i="12" s="1"/>
  <c r="BW282" i="12" s="1" a="1"/>
  <c r="BW282" i="12" s="1"/>
  <c r="BX282" i="12" s="1" a="1"/>
  <c r="BX282" i="12" s="1"/>
  <c r="BT279" i="12" a="1"/>
  <c r="BT279" i="12" s="1"/>
  <c r="BU279" i="12" s="1"/>
  <c r="BV279" i="12" s="1" a="1"/>
  <c r="BV279" i="12" s="1"/>
  <c r="BW279" i="12" s="1" a="1"/>
  <c r="BW279" i="12" s="1"/>
  <c r="BX279" i="12" s="1" a="1"/>
  <c r="BX279" i="12" s="1"/>
  <c r="BT275" i="12" a="1"/>
  <c r="BT275" i="12" s="1"/>
  <c r="BU274" i="12" s="1"/>
  <c r="BV274" i="12" s="1" a="1"/>
  <c r="BV274" i="12" s="1"/>
  <c r="BW274" i="12" s="1" a="1"/>
  <c r="BW274" i="12" s="1"/>
  <c r="BX274" i="12" s="1" a="1"/>
  <c r="BX274" i="12" s="1"/>
  <c r="BT271" i="12" a="1"/>
  <c r="BT271" i="12" s="1"/>
  <c r="BU270" i="12" s="1"/>
  <c r="BV270" i="12" s="1" a="1"/>
  <c r="BV270" i="12" s="1"/>
  <c r="BW270" i="12" s="1" a="1"/>
  <c r="BW270" i="12" s="1"/>
  <c r="BX270" i="12" s="1" a="1"/>
  <c r="BX270" i="12" s="1"/>
  <c r="BT267" i="12" a="1"/>
  <c r="BT267" i="12" s="1"/>
  <c r="BU267" i="12" s="1"/>
  <c r="BV267" i="12" s="1" a="1"/>
  <c r="BV267" i="12" s="1"/>
  <c r="BW267" i="12" s="1" a="1"/>
  <c r="BW267" i="12" s="1"/>
  <c r="BX267" i="12" s="1" a="1"/>
  <c r="BX267" i="12" s="1"/>
  <c r="BT263" i="12" a="1"/>
  <c r="BT263" i="12" s="1"/>
  <c r="BU263" i="12" s="1"/>
  <c r="BV263" i="12" s="1" a="1"/>
  <c r="BV263" i="12" s="1"/>
  <c r="BW263" i="12" s="1" a="1"/>
  <c r="BW263" i="12" s="1"/>
  <c r="BX263" i="12" s="1" a="1"/>
  <c r="BX263" i="12" s="1"/>
  <c r="BU253" i="12"/>
  <c r="BV253" i="12" s="1" a="1"/>
  <c r="BV253" i="12" s="1"/>
  <c r="BW253" i="12" s="1" a="1"/>
  <c r="BW253" i="12" s="1"/>
  <c r="BX253" i="12" s="1" a="1"/>
  <c r="BX253" i="12" s="1"/>
  <c r="BU242" i="12"/>
  <c r="BV242" i="12" s="1" a="1"/>
  <c r="BV242" i="12" s="1"/>
  <c r="BW242" i="12" s="1" a="1"/>
  <c r="BW242" i="12" s="1"/>
  <c r="BX242" i="12" s="1" a="1"/>
  <c r="BX242" i="12" s="1"/>
  <c r="BU239" i="12"/>
  <c r="BV239" i="12" s="1" a="1"/>
  <c r="BV239" i="12" s="1"/>
  <c r="BW239" i="12" s="1" a="1"/>
  <c r="BW239" i="12" s="1"/>
  <c r="BX239" i="12" s="1" a="1"/>
  <c r="BX239" i="12" s="1"/>
  <c r="BU237" i="12"/>
  <c r="BV237" i="12" s="1" a="1"/>
  <c r="BV237" i="12" s="1"/>
  <c r="BW237" i="12" s="1" a="1"/>
  <c r="BW237" i="12" s="1"/>
  <c r="BX237" i="12" s="1" a="1"/>
  <c r="BX237" i="12" s="1"/>
  <c r="BU226" i="12"/>
  <c r="BV226" i="12" s="1" a="1"/>
  <c r="BV226" i="12" s="1"/>
  <c r="BW226" i="12" s="1" a="1"/>
  <c r="BW226" i="12" s="1"/>
  <c r="BX226" i="12" s="1" a="1"/>
  <c r="BX226" i="12" s="1"/>
  <c r="BU223" i="12"/>
  <c r="BV223" i="12" s="1" a="1"/>
  <c r="BV223" i="12" s="1"/>
  <c r="BW223" i="12" s="1" a="1"/>
  <c r="BW223" i="12" s="1"/>
  <c r="BX223" i="12" s="1" a="1"/>
  <c r="BX223" i="12" s="1"/>
  <c r="BU221" i="12"/>
  <c r="BV221" i="12" s="1" a="1"/>
  <c r="BV221" i="12" s="1"/>
  <c r="BW221" i="12" s="1" a="1"/>
  <c r="BW221" i="12" s="1"/>
  <c r="BX221" i="12" s="1" a="1"/>
  <c r="BX221" i="12" s="1"/>
  <c r="BT164" i="12" a="1"/>
  <c r="BT164" i="12" s="1"/>
  <c r="BU246" i="12"/>
  <c r="BV246" i="12" s="1" a="1"/>
  <c r="BV246" i="12" s="1"/>
  <c r="BW246" i="12" s="1" a="1"/>
  <c r="BW246" i="12" s="1"/>
  <c r="BX246" i="12" s="1" a="1"/>
  <c r="BX246" i="12" s="1"/>
  <c r="BU243" i="12"/>
  <c r="BV243" i="12" s="1" a="1"/>
  <c r="BV243" i="12" s="1"/>
  <c r="BW243" i="12" s="1" a="1"/>
  <c r="BW243" i="12" s="1"/>
  <c r="BX243" i="12" s="1" a="1"/>
  <c r="BX243" i="12" s="1"/>
  <c r="BU230" i="12"/>
  <c r="BV230" i="12" s="1" a="1"/>
  <c r="BV230" i="12" s="1"/>
  <c r="BW230" i="12" s="1" a="1"/>
  <c r="BW230" i="12" s="1"/>
  <c r="BX230" i="12" s="1" a="1"/>
  <c r="BX230" i="12" s="1"/>
  <c r="BU227" i="12"/>
  <c r="BV227" i="12" s="1" a="1"/>
  <c r="BV227" i="12" s="1"/>
  <c r="BW227" i="12" s="1" a="1"/>
  <c r="BW227" i="12" s="1"/>
  <c r="BX227" i="12" s="1" a="1"/>
  <c r="BX227" i="12" s="1"/>
  <c r="BU255" i="12"/>
  <c r="BV255" i="12" s="1" a="1"/>
  <c r="BV255" i="12" s="1"/>
  <c r="BW255" i="12" s="1" a="1"/>
  <c r="BW255" i="12" s="1"/>
  <c r="BX255" i="12" s="1" a="1"/>
  <c r="BX255" i="12" s="1"/>
  <c r="BU250" i="12"/>
  <c r="BV250" i="12" s="1" a="1"/>
  <c r="BV250" i="12" s="1"/>
  <c r="BW250" i="12" s="1" a="1"/>
  <c r="BW250" i="12" s="1"/>
  <c r="BX250" i="12" s="1" a="1"/>
  <c r="BX250" i="12" s="1"/>
  <c r="BU247" i="12"/>
  <c r="BV247" i="12" s="1" a="1"/>
  <c r="BV247" i="12" s="1"/>
  <c r="BW247" i="12" s="1" a="1"/>
  <c r="BW247" i="12" s="1"/>
  <c r="BX247" i="12" s="1" a="1"/>
  <c r="BX247" i="12" s="1"/>
  <c r="BU234" i="12"/>
  <c r="BV234" i="12" s="1" a="1"/>
  <c r="BV234" i="12" s="1"/>
  <c r="BW234" i="12" s="1" a="1"/>
  <c r="BW234" i="12" s="1"/>
  <c r="BX234" i="12" s="1" a="1"/>
  <c r="BX234" i="12" s="1"/>
  <c r="BU231" i="12"/>
  <c r="BV231" i="12" s="1" a="1"/>
  <c r="BV231" i="12" s="1"/>
  <c r="BW231" i="12" s="1" a="1"/>
  <c r="BW231" i="12" s="1"/>
  <c r="BX231" i="12" s="1" a="1"/>
  <c r="BX231" i="12" s="1"/>
  <c r="BU218" i="12"/>
  <c r="BV218" i="12" s="1" a="1"/>
  <c r="BV218" i="12" s="1"/>
  <c r="BW218" i="12" s="1" a="1"/>
  <c r="BW218" i="12" s="1"/>
  <c r="BX218" i="12" s="1" a="1"/>
  <c r="BX218" i="12" s="1"/>
  <c r="BT91" i="12" a="1"/>
  <c r="BT91" i="12" s="1"/>
  <c r="BU90" i="12" s="1"/>
  <c r="BV90" i="12" s="1" a="1"/>
  <c r="BV90" i="12" s="1"/>
  <c r="BW90" i="12" s="1" a="1"/>
  <c r="BW90" i="12" s="1"/>
  <c r="BX90" i="12" s="1" a="1"/>
  <c r="BX90" i="12" s="1"/>
  <c r="BT166" i="12" a="1"/>
  <c r="BT166" i="12" s="1"/>
  <c r="BT57" i="12" a="1"/>
  <c r="BT57" i="12" s="1"/>
  <c r="BT201" i="12" a="1"/>
  <c r="BT201" i="12" s="1"/>
  <c r="BU201" i="12" s="1"/>
  <c r="BV201" i="12" s="1" a="1"/>
  <c r="BV201" i="12" s="1"/>
  <c r="BW201" i="12" s="1" a="1"/>
  <c r="BW201" i="12" s="1"/>
  <c r="BX201" i="12" s="1" a="1"/>
  <c r="BX201" i="12" s="1"/>
  <c r="BT59" i="12" a="1"/>
  <c r="BT59" i="12" s="1"/>
  <c r="BT189" i="12" a="1"/>
  <c r="BT189" i="12" s="1"/>
  <c r="BT41" i="12" a="1"/>
  <c r="BT41" i="12" s="1"/>
  <c r="BU39" i="12" s="1"/>
  <c r="BV39" i="12" s="1" a="1"/>
  <c r="BV39" i="12" s="1"/>
  <c r="BW39" i="12" s="1" a="1"/>
  <c r="BW39" i="12" s="1"/>
  <c r="BX39" i="12" s="1" a="1"/>
  <c r="BX39" i="12" s="1"/>
  <c r="BT107" i="12" a="1"/>
  <c r="BT107" i="12" s="1"/>
  <c r="BU106" i="12" s="1"/>
  <c r="BV106" i="12" s="1" a="1"/>
  <c r="BV106" i="12" s="1"/>
  <c r="BW106" i="12" s="1" a="1"/>
  <c r="BW106" i="12" s="1"/>
  <c r="BX106" i="12" s="1" a="1"/>
  <c r="BX106" i="12" s="1"/>
  <c r="BT185" i="12" a="1"/>
  <c r="BT185" i="12" s="1"/>
  <c r="BU185" i="12" s="1"/>
  <c r="BV185" i="12" s="1" a="1"/>
  <c r="BV185" i="12" s="1"/>
  <c r="BW185" i="12" s="1" a="1"/>
  <c r="BW185" i="12" s="1"/>
  <c r="BX185" i="12" s="1" a="1"/>
  <c r="BX185" i="12" s="1"/>
  <c r="BU28" i="12"/>
  <c r="BV28" i="12" s="1" a="1"/>
  <c r="BV28" i="12" s="1"/>
  <c r="BW28" i="12" s="1" a="1"/>
  <c r="BW28" i="12" s="1"/>
  <c r="BX28" i="12" s="1" a="1"/>
  <c r="BX28" i="12" s="1"/>
  <c r="BU74" i="12"/>
  <c r="BV74" i="12" s="1" a="1"/>
  <c r="BV74" i="12" s="1"/>
  <c r="BW74" i="12" s="1" a="1"/>
  <c r="BW74" i="12" s="1"/>
  <c r="BX74" i="12" s="1" a="1"/>
  <c r="BX74" i="12" s="1"/>
  <c r="BU137" i="12"/>
  <c r="BV137" i="12" s="1" a="1"/>
  <c r="BV137" i="12" s="1"/>
  <c r="BW137" i="12" s="1" a="1"/>
  <c r="BW137" i="12" s="1"/>
  <c r="BX137" i="12" s="1" a="1"/>
  <c r="BX137" i="12" s="1"/>
  <c r="BT95" i="12" a="1"/>
  <c r="BT95" i="12" s="1"/>
  <c r="BT150" i="12" a="1"/>
  <c r="BT150" i="12" s="1"/>
  <c r="BT108" i="12" a="1"/>
  <c r="BT108" i="12" s="1"/>
  <c r="BU60" i="12" s="1"/>
  <c r="BV60" i="12" s="1" a="1"/>
  <c r="BV60" i="12" s="1"/>
  <c r="BW60" i="12" s="1" a="1"/>
  <c r="BW60" i="12" s="1"/>
  <c r="BX60" i="12" s="1" a="1"/>
  <c r="BX60" i="12" s="1"/>
  <c r="BT5" i="12" a="1"/>
  <c r="BT5" i="12" s="1"/>
  <c r="BU5" i="12" s="1"/>
  <c r="BV5" i="12" s="1" a="1"/>
  <c r="BV5" i="12" s="1"/>
  <c r="BW5" i="12" s="1" a="1"/>
  <c r="BW5" i="12" s="1"/>
  <c r="BX5" i="12" s="1" a="1"/>
  <c r="BX5" i="12" s="1"/>
  <c r="BT27" i="12" a="1"/>
  <c r="BT27" i="12" s="1"/>
  <c r="BU23" i="12" s="1"/>
  <c r="BV23" i="12" s="1" a="1"/>
  <c r="BV23" i="12" s="1"/>
  <c r="BW23" i="12" s="1" a="1"/>
  <c r="BW23" i="12" s="1"/>
  <c r="BX23" i="12" s="1" a="1"/>
  <c r="BX23" i="12" s="1"/>
  <c r="BT99" i="12" a="1"/>
  <c r="BT99" i="12" s="1"/>
  <c r="BT25" i="12" a="1"/>
  <c r="BT25" i="12" s="1"/>
  <c r="BT79" i="12" a="1"/>
  <c r="BT79" i="12" s="1"/>
  <c r="BU73" i="12" s="1"/>
  <c r="BV73" i="12" s="1" a="1"/>
  <c r="BV73" i="12" s="1"/>
  <c r="BW73" i="12" s="1" a="1"/>
  <c r="BW73" i="12" s="1"/>
  <c r="BX73" i="12" s="1" a="1"/>
  <c r="BX73" i="12" s="1"/>
  <c r="BT169" i="12" a="1"/>
  <c r="BT169" i="12" s="1"/>
  <c r="BU135" i="12" s="1"/>
  <c r="BV135" i="12" s="1" a="1"/>
  <c r="BV135" i="12" s="1"/>
  <c r="BW135" i="12" s="1" a="1"/>
  <c r="BW135" i="12" s="1"/>
  <c r="BX135" i="12" s="1" a="1"/>
  <c r="BX135" i="12" s="1"/>
  <c r="BT56" i="12" a="1"/>
  <c r="BT56" i="12" s="1"/>
  <c r="BU153" i="12" s="1"/>
  <c r="BV153" i="12" s="1" a="1"/>
  <c r="BV153" i="12" s="1"/>
  <c r="BW153" i="12" s="1" a="1"/>
  <c r="BW153" i="12" s="1"/>
  <c r="BX153" i="12" s="1" a="1"/>
  <c r="BX153" i="12" s="1"/>
  <c r="BU158" i="12"/>
  <c r="BV158" i="12" s="1" a="1"/>
  <c r="BV158" i="12" s="1"/>
  <c r="BW158" i="12" s="1" a="1"/>
  <c r="BW158" i="12" s="1"/>
  <c r="BX158" i="12" s="1" a="1"/>
  <c r="BX158" i="12" s="1"/>
  <c r="BU131" i="12"/>
  <c r="BV131" i="12" s="1" a="1"/>
  <c r="BV131" i="12" s="1"/>
  <c r="BW131" i="12" s="1" a="1"/>
  <c r="BW131" i="12" s="1"/>
  <c r="BX131" i="12" s="1" a="1"/>
  <c r="BX131" i="12" s="1"/>
  <c r="BT100" i="12" a="1"/>
  <c r="BT100" i="12" s="1"/>
  <c r="BU125" i="12"/>
  <c r="BV125" i="12" s="1" a="1"/>
  <c r="BV125" i="12" s="1"/>
  <c r="BW125" i="12" s="1" a="1"/>
  <c r="BW125" i="12" s="1"/>
  <c r="BX125" i="12" s="1" a="1"/>
  <c r="BX125" i="12" s="1"/>
  <c r="BT129" i="12" a="1"/>
  <c r="BT129" i="12" s="1"/>
  <c r="BT183" i="12" a="1"/>
  <c r="BT183" i="12" s="1"/>
  <c r="BU181" i="12" s="1"/>
  <c r="BV181" i="12" s="1" a="1"/>
  <c r="BV181" i="12" s="1"/>
  <c r="BW181" i="12" s="1" a="1"/>
  <c r="BW181" i="12" s="1"/>
  <c r="BX181" i="12" s="1" a="1"/>
  <c r="BX181" i="12" s="1"/>
  <c r="BT98" i="12" a="1"/>
  <c r="BT98" i="12" s="1"/>
  <c r="BU38" i="12" s="1"/>
  <c r="BV38" i="12" s="1" a="1"/>
  <c r="BV38" i="12" s="1"/>
  <c r="BW38" i="12" s="1" a="1"/>
  <c r="BW38" i="12" s="1"/>
  <c r="BX38" i="12" s="1" a="1"/>
  <c r="BX38" i="12" s="1"/>
  <c r="BU110" i="12"/>
  <c r="BV110" i="12" s="1" a="1"/>
  <c r="BV110" i="12" s="1"/>
  <c r="BW110" i="12" s="1" a="1"/>
  <c r="BW110" i="12" s="1"/>
  <c r="BX110" i="12" s="1" a="1"/>
  <c r="BX110" i="12" s="1"/>
  <c r="BT77" i="12" a="1"/>
  <c r="BT77" i="12" s="1"/>
  <c r="BU140" i="12" s="1"/>
  <c r="BV140" i="12" s="1" a="1"/>
  <c r="BV140" i="12" s="1"/>
  <c r="BW140" i="12" s="1" a="1"/>
  <c r="BW140" i="12" s="1"/>
  <c r="BX140" i="12" s="1" a="1"/>
  <c r="BX140" i="12" s="1"/>
  <c r="BT68" i="12" a="1"/>
  <c r="BT68" i="12" s="1"/>
  <c r="BU151" i="12" s="1"/>
  <c r="BV151" i="12" s="1" a="1"/>
  <c r="BV151" i="12" s="1"/>
  <c r="BW151" i="12" s="1" a="1"/>
  <c r="BW151" i="12" s="1"/>
  <c r="BX151" i="12" s="1" a="1"/>
  <c r="BX151" i="12" s="1"/>
  <c r="BU18" i="12"/>
  <c r="BV18" i="12" s="1" a="1"/>
  <c r="BV18" i="12" s="1"/>
  <c r="BW18" i="12" s="1" a="1"/>
  <c r="BW18" i="12" s="1"/>
  <c r="BX18" i="12" s="1" a="1"/>
  <c r="BX18" i="12" s="1"/>
  <c r="BU126" i="12"/>
  <c r="BV126" i="12" s="1" a="1"/>
  <c r="BV126" i="12" s="1"/>
  <c r="BW126" i="12" s="1" a="1"/>
  <c r="BW126" i="12" s="1"/>
  <c r="BX126" i="12" s="1" a="1"/>
  <c r="BX126" i="12" s="1"/>
  <c r="BT160" i="12" a="1"/>
  <c r="BT160" i="12" s="1"/>
  <c r="BU160" i="12" s="1"/>
  <c r="BV160" i="12" s="1" a="1"/>
  <c r="BV160" i="12" s="1"/>
  <c r="BW160" i="12" s="1" a="1"/>
  <c r="BW160" i="12" s="1"/>
  <c r="BX160" i="12" s="1" a="1"/>
  <c r="BX160" i="12" s="1"/>
  <c r="BT165" i="12" a="1"/>
  <c r="BT165" i="12" s="1"/>
  <c r="BU161" i="12" s="1"/>
  <c r="BV161" i="12" s="1" a="1"/>
  <c r="BV161" i="12" s="1"/>
  <c r="BW161" i="12" s="1" a="1"/>
  <c r="BW161" i="12" s="1"/>
  <c r="BX161" i="12" s="1" a="1"/>
  <c r="BX161" i="12" s="1"/>
  <c r="BT22" i="12" a="1"/>
  <c r="BT22" i="12" s="1"/>
  <c r="BU19" i="12" s="1"/>
  <c r="BV19" i="12" s="1" a="1"/>
  <c r="BV19" i="12" s="1"/>
  <c r="BW19" i="12" s="1" a="1"/>
  <c r="BW19" i="12" s="1"/>
  <c r="BX19" i="12" s="1" a="1"/>
  <c r="BX19" i="12" s="1"/>
  <c r="BT105" i="12" a="1"/>
  <c r="BT105" i="12" s="1"/>
  <c r="BU104" i="12" s="1"/>
  <c r="BV104" i="12" s="1" a="1"/>
  <c r="BV104" i="12" s="1"/>
  <c r="BW104" i="12" s="1" a="1"/>
  <c r="BW104" i="12" s="1"/>
  <c r="BX104" i="12" s="1" a="1"/>
  <c r="BX104" i="12" s="1"/>
  <c r="BU109" i="12"/>
  <c r="BV109" i="12" s="1" a="1"/>
  <c r="BV109" i="12" s="1"/>
  <c r="BW109" i="12" s="1" a="1"/>
  <c r="BW109" i="12" s="1"/>
  <c r="BX109" i="12" s="1" a="1"/>
  <c r="BX109" i="12" s="1"/>
  <c r="BU154" i="12"/>
  <c r="BV154" i="12" s="1" a="1"/>
  <c r="BV154" i="12" s="1"/>
  <c r="BW154" i="12" s="1" a="1"/>
  <c r="BW154" i="12" s="1"/>
  <c r="BX154" i="12" s="1" a="1"/>
  <c r="BX154" i="12" s="1"/>
  <c r="BU179" i="12"/>
  <c r="BV179" i="12" s="1" a="1"/>
  <c r="BV179" i="12" s="1"/>
  <c r="BW179" i="12" s="1" a="1"/>
  <c r="BW179" i="12" s="1"/>
  <c r="BX179" i="12" s="1" a="1"/>
  <c r="BX179" i="12" s="1"/>
  <c r="BU31" i="12"/>
  <c r="BV31" i="12" s="1" a="1"/>
  <c r="BV31" i="12" s="1"/>
  <c r="BW31" i="12" s="1" a="1"/>
  <c r="BW31" i="12" s="1"/>
  <c r="BX31" i="12" s="1" a="1"/>
  <c r="BX31" i="12" s="1"/>
  <c r="BT14" i="12" a="1"/>
  <c r="BT14" i="12" s="1"/>
  <c r="BU49" i="12" s="1"/>
  <c r="BV49" i="12" s="1" a="1"/>
  <c r="BV49" i="12" s="1"/>
  <c r="BW49" i="12" s="1" a="1"/>
  <c r="BW49" i="12" s="1"/>
  <c r="BX49" i="12" s="1" a="1"/>
  <c r="BX49" i="12" s="1"/>
  <c r="BU208" i="12"/>
  <c r="BV208" i="12" s="1" a="1"/>
  <c r="BV208" i="12" s="1"/>
  <c r="BW208" i="12" s="1" a="1"/>
  <c r="BW208" i="12" s="1"/>
  <c r="BX208" i="12" s="1" a="1"/>
  <c r="BX208" i="12" s="1"/>
  <c r="BU62" i="12"/>
  <c r="BV62" i="12" s="1" a="1"/>
  <c r="BV62" i="12" s="1"/>
  <c r="BW62" i="12" s="1" a="1"/>
  <c r="BW62" i="12" s="1"/>
  <c r="BX62" i="12" s="1" a="1"/>
  <c r="BX62" i="12" s="1"/>
  <c r="BU206" i="12"/>
  <c r="BV206" i="12" s="1" a="1"/>
  <c r="BV206" i="12" s="1"/>
  <c r="BW206" i="12" s="1" a="1"/>
  <c r="BW206" i="12" s="1"/>
  <c r="BX206" i="12" s="1" a="1"/>
  <c r="BX206" i="12" s="1"/>
  <c r="BU132" i="12"/>
  <c r="BV132" i="12" s="1" a="1"/>
  <c r="BV132" i="12" s="1"/>
  <c r="BW132" i="12" s="1" a="1"/>
  <c r="BW132" i="12" s="1"/>
  <c r="BX132" i="12" s="1" a="1"/>
  <c r="BX132" i="12" s="1"/>
  <c r="BU172" i="12"/>
  <c r="BV172" i="12" s="1" a="1"/>
  <c r="BV172" i="12" s="1"/>
  <c r="BW172" i="12" s="1" a="1"/>
  <c r="BW172" i="12" s="1"/>
  <c r="BX172" i="12" s="1" a="1"/>
  <c r="BX172" i="12" s="1"/>
  <c r="BU47" i="12"/>
  <c r="BV47" i="12" s="1" a="1"/>
  <c r="BV47" i="12" s="1"/>
  <c r="BW47" i="12" s="1" a="1"/>
  <c r="BW47" i="12" s="1"/>
  <c r="BX47" i="12" s="1" a="1"/>
  <c r="BX47" i="12" s="1"/>
  <c r="BT190" i="12" a="1"/>
  <c r="BT190" i="12" s="1"/>
  <c r="BU43" i="12" s="1"/>
  <c r="BV43" i="12" s="1" a="1"/>
  <c r="BV43" i="12" s="1"/>
  <c r="BW43" i="12" s="1" a="1"/>
  <c r="BW43" i="12" s="1"/>
  <c r="BX43" i="12" s="1" a="1"/>
  <c r="BX43" i="12" s="1"/>
  <c r="BU207" i="12"/>
  <c r="BV207" i="12" s="1" a="1"/>
  <c r="BV207" i="12" s="1"/>
  <c r="BW207" i="12" s="1" a="1"/>
  <c r="BW207" i="12" s="1"/>
  <c r="BX207" i="12" s="1" a="1"/>
  <c r="BX207" i="12" s="1"/>
  <c r="BT216" i="12" a="1"/>
  <c r="BT216" i="12" s="1"/>
  <c r="BU216" i="12" s="1"/>
  <c r="BV216" i="12" s="1" a="1"/>
  <c r="BV216" i="12" s="1"/>
  <c r="BW216" i="12" s="1" a="1"/>
  <c r="BW216" i="12" s="1"/>
  <c r="BX216" i="12" s="1" a="1"/>
  <c r="BX216" i="12" s="1"/>
  <c r="BT213" i="12" a="1"/>
  <c r="BT213" i="12" s="1"/>
  <c r="BU212" i="12" s="1"/>
  <c r="BV212" i="12" s="1" a="1"/>
  <c r="BV212" i="12" s="1"/>
  <c r="BW212" i="12" s="1" a="1"/>
  <c r="BW212" i="12" s="1"/>
  <c r="BX212" i="12" s="1" a="1"/>
  <c r="BX212" i="12" s="1"/>
  <c r="BU141" i="12"/>
  <c r="BV141" i="12" s="1" a="1"/>
  <c r="BV141" i="12" s="1"/>
  <c r="BW141" i="12" s="1" a="1"/>
  <c r="BW141" i="12" s="1"/>
  <c r="BX141" i="12" s="1" a="1"/>
  <c r="BX141" i="12" s="1"/>
  <c r="BT124" i="12" a="1"/>
  <c r="BT124" i="12" s="1"/>
  <c r="BU162" i="12" s="1"/>
  <c r="BV162" i="12" s="1" a="1"/>
  <c r="BV162" i="12" s="1"/>
  <c r="BW162" i="12" s="1" a="1"/>
  <c r="BW162" i="12" s="1"/>
  <c r="BX162" i="12" s="1" a="1"/>
  <c r="BX162" i="12" s="1"/>
  <c r="BU209" i="12"/>
  <c r="BV209" i="12" s="1" a="1"/>
  <c r="BV209" i="12" s="1"/>
  <c r="BW209" i="12" s="1" a="1"/>
  <c r="BW209" i="12" s="1"/>
  <c r="BX209" i="12" s="1" a="1"/>
  <c r="BX209" i="12" s="1"/>
  <c r="BT177" i="12" a="1"/>
  <c r="BT177" i="12" s="1"/>
  <c r="BU173" i="12" s="1"/>
  <c r="BV173" i="12" s="1" a="1"/>
  <c r="BV173" i="12" s="1"/>
  <c r="BW173" i="12" s="1" a="1"/>
  <c r="BW173" i="12" s="1"/>
  <c r="BX173" i="12" s="1" a="1"/>
  <c r="BX173" i="12" s="1"/>
  <c r="BU145" i="12"/>
  <c r="BV145" i="12" s="1" a="1"/>
  <c r="BV145" i="12" s="1"/>
  <c r="BW145" i="12" s="1" a="1"/>
  <c r="BW145" i="12" s="1"/>
  <c r="BX145" i="12" s="1" a="1"/>
  <c r="BX145" i="12" s="1"/>
  <c r="BT119" i="12" a="1"/>
  <c r="BT119" i="12" s="1"/>
  <c r="BU87" i="12"/>
  <c r="BV87" i="12" s="1" a="1"/>
  <c r="BV87" i="12" s="1"/>
  <c r="BW87" i="12" s="1" a="1"/>
  <c r="BW87" i="12" s="1"/>
  <c r="BX87" i="12" s="1" a="1"/>
  <c r="BX87" i="12" s="1"/>
  <c r="BT82" i="12" a="1"/>
  <c r="BT82" i="12" s="1"/>
  <c r="BU81" i="12" s="1"/>
  <c r="BV81" i="12" s="1" a="1"/>
  <c r="BV81" i="12" s="1"/>
  <c r="BW81" i="12" s="1" a="1"/>
  <c r="BW81" i="12" s="1"/>
  <c r="BX81" i="12" s="1" a="1"/>
  <c r="BX81" i="12" s="1"/>
  <c r="BT11" i="12" a="1"/>
  <c r="BT11" i="12" s="1"/>
  <c r="BU11" i="12" s="1"/>
  <c r="BV11" i="12" s="1" a="1"/>
  <c r="BV11" i="12" s="1"/>
  <c r="BW11" i="12" s="1" a="1"/>
  <c r="BW11" i="12" s="1"/>
  <c r="BX11" i="12" s="1" a="1"/>
  <c r="BX11" i="12" s="1"/>
  <c r="BU265" i="4" a="1"/>
  <c r="BU265" i="4" s="1"/>
  <c r="BV264" i="4" s="1"/>
  <c r="BW264" i="4" s="1" a="1"/>
  <c r="BW264" i="4" s="1"/>
  <c r="BX264" i="4" s="1" a="1"/>
  <c r="BX264" i="4" s="1"/>
  <c r="BY264" i="4" s="1" a="1"/>
  <c r="BY264" i="4" s="1"/>
  <c r="BV297" i="4"/>
  <c r="BW297" i="4" s="1" a="1"/>
  <c r="BW297" i="4" s="1"/>
  <c r="BX297" i="4" s="1" a="1"/>
  <c r="BX297" i="4" s="1"/>
  <c r="BY297" i="4" s="1" a="1"/>
  <c r="BY297" i="4" s="1"/>
  <c r="BV294" i="4"/>
  <c r="BW294" i="4" s="1" a="1"/>
  <c r="BW294" i="4" s="1"/>
  <c r="BX294" i="4" s="1" a="1"/>
  <c r="BX294" i="4" s="1"/>
  <c r="BY294" i="4" s="1" a="1"/>
  <c r="BY294" i="4" s="1"/>
  <c r="BV278" i="4"/>
  <c r="BW278" i="4" s="1" a="1"/>
  <c r="BW278" i="4" s="1"/>
  <c r="BX278" i="4" s="1" a="1"/>
  <c r="BX278" i="4" s="1"/>
  <c r="BY278" i="4" s="1" a="1"/>
  <c r="BY278" i="4" s="1"/>
  <c r="BU277" i="4" a="1"/>
  <c r="BU277" i="4" s="1"/>
  <c r="BV276" i="4" s="1"/>
  <c r="BW276" i="4" s="1" a="1"/>
  <c r="BW276" i="4" s="1"/>
  <c r="BX276" i="4" s="1" a="1"/>
  <c r="BX276" i="4" s="1"/>
  <c r="BY276" i="4" s="1" a="1"/>
  <c r="BY276" i="4" s="1"/>
  <c r="BV270" i="4"/>
  <c r="BW270" i="4" s="1" a="1"/>
  <c r="BW270" i="4" s="1"/>
  <c r="BX270" i="4" s="1" a="1"/>
  <c r="BX270" i="4" s="1"/>
  <c r="BY270" i="4" s="1" a="1"/>
  <c r="BY270" i="4" s="1"/>
  <c r="BU269" i="4" a="1"/>
  <c r="BU269" i="4" s="1"/>
  <c r="BV268" i="4" s="1"/>
  <c r="BW268" i="4" s="1" a="1"/>
  <c r="BW268" i="4" s="1"/>
  <c r="BX268" i="4" s="1" a="1"/>
  <c r="BX268" i="4" s="1"/>
  <c r="BY268" i="4" s="1" a="1"/>
  <c r="BY268" i="4" s="1"/>
  <c r="BV262" i="4"/>
  <c r="BW262" i="4" s="1" a="1"/>
  <c r="BW262" i="4" s="1"/>
  <c r="BX262" i="4" s="1" a="1"/>
  <c r="BX262" i="4" s="1"/>
  <c r="BY262" i="4" s="1" a="1"/>
  <c r="BY262" i="4" s="1"/>
  <c r="BU261" i="4" a="1"/>
  <c r="BU261" i="4" s="1"/>
  <c r="BV260" i="4" s="1"/>
  <c r="BW260" i="4" s="1" a="1"/>
  <c r="BW260" i="4" s="1"/>
  <c r="BX260" i="4" s="1" a="1"/>
  <c r="BX260" i="4" s="1"/>
  <c r="BY260" i="4" s="1" a="1"/>
  <c r="BY260" i="4" s="1"/>
  <c r="BV254" i="4"/>
  <c r="BW254" i="4" s="1" a="1"/>
  <c r="BW254" i="4" s="1"/>
  <c r="BX254" i="4" s="1" a="1"/>
  <c r="BX254" i="4" s="1"/>
  <c r="BY254" i="4" s="1" a="1"/>
  <c r="BY254" i="4" s="1"/>
  <c r="BU253" i="4" a="1"/>
  <c r="BU253" i="4" s="1"/>
  <c r="BV252" i="4" s="1"/>
  <c r="BW252" i="4" s="1" a="1"/>
  <c r="BW252" i="4" s="1"/>
  <c r="BX252" i="4" s="1" a="1"/>
  <c r="BX252" i="4" s="1"/>
  <c r="BY252" i="4" s="1" a="1"/>
  <c r="BY252" i="4" s="1"/>
  <c r="BV247" i="4"/>
  <c r="BW247" i="4" s="1" a="1"/>
  <c r="BW247" i="4" s="1"/>
  <c r="BX247" i="4" s="1" a="1"/>
  <c r="BX247" i="4" s="1"/>
  <c r="BY247" i="4" s="1" a="1"/>
  <c r="BY247" i="4" s="1"/>
  <c r="BV238" i="4"/>
  <c r="BW238" i="4" s="1" a="1"/>
  <c r="BW238" i="4" s="1"/>
  <c r="BX238" i="4" s="1" a="1"/>
  <c r="BX238" i="4" s="1"/>
  <c r="BY238" i="4" s="1" a="1"/>
  <c r="BY238" i="4" s="1"/>
  <c r="BU273" i="4" a="1"/>
  <c r="BU273" i="4" s="1"/>
  <c r="BV272" i="4" s="1"/>
  <c r="BW272" i="4" s="1" a="1"/>
  <c r="BW272" i="4" s="1"/>
  <c r="BX272" i="4" s="1" a="1"/>
  <c r="BX272" i="4" s="1"/>
  <c r="BY272" i="4" s="1" a="1"/>
  <c r="BY272" i="4" s="1"/>
  <c r="BU257" i="4" a="1"/>
  <c r="BU257" i="4" s="1"/>
  <c r="BV256" i="4" s="1"/>
  <c r="BW256" i="4" s="1" a="1"/>
  <c r="BW256" i="4" s="1"/>
  <c r="BX256" i="4" s="1" a="1"/>
  <c r="BX256" i="4" s="1"/>
  <c r="BY256" i="4" s="1" a="1"/>
  <c r="BY256" i="4" s="1"/>
  <c r="BV301" i="4"/>
  <c r="BW301" i="4" s="1" a="1"/>
  <c r="BW301" i="4" s="1"/>
  <c r="BX301" i="4" s="1" a="1"/>
  <c r="BX301" i="4" s="1"/>
  <c r="BY301" i="4" s="1" a="1"/>
  <c r="BY301" i="4" s="1"/>
  <c r="BV298" i="4"/>
  <c r="BW298" i="4" s="1" a="1"/>
  <c r="BW298" i="4" s="1"/>
  <c r="BX298" i="4" s="1" a="1"/>
  <c r="BX298" i="4" s="1"/>
  <c r="BY298" i="4" s="1" a="1"/>
  <c r="BY298" i="4" s="1"/>
  <c r="BV285" i="4"/>
  <c r="BW285" i="4" s="1" a="1"/>
  <c r="BW285" i="4" s="1"/>
  <c r="BX285" i="4" s="1" a="1"/>
  <c r="BX285" i="4" s="1"/>
  <c r="BY285" i="4" s="1" a="1"/>
  <c r="BY285" i="4" s="1"/>
  <c r="BV300" i="4"/>
  <c r="BW300" i="4" s="1" a="1"/>
  <c r="BW300" i="4" s="1"/>
  <c r="BX300" i="4" s="1" a="1"/>
  <c r="BX300" i="4" s="1"/>
  <c r="BY300" i="4" s="1" a="1"/>
  <c r="BY300" i="4" s="1"/>
  <c r="BV289" i="4"/>
  <c r="BW289" i="4" s="1" a="1"/>
  <c r="BW289" i="4" s="1"/>
  <c r="BX289" i="4" s="1" a="1"/>
  <c r="BX289" i="4" s="1"/>
  <c r="BY289" i="4" s="1" a="1"/>
  <c r="BY289" i="4" s="1"/>
  <c r="BV286" i="4"/>
  <c r="BW286" i="4" s="1" a="1"/>
  <c r="BW286" i="4" s="1"/>
  <c r="BX286" i="4" s="1" a="1"/>
  <c r="BX286" i="4" s="1"/>
  <c r="BY286" i="4" s="1" a="1"/>
  <c r="BY286" i="4" s="1"/>
  <c r="BV279" i="4"/>
  <c r="BW279" i="4" s="1" a="1"/>
  <c r="BW279" i="4" s="1"/>
  <c r="BX279" i="4" s="1" a="1"/>
  <c r="BX279" i="4" s="1"/>
  <c r="BY279" i="4" s="1" a="1"/>
  <c r="BY279" i="4" s="1"/>
  <c r="BV271" i="4"/>
  <c r="BW271" i="4" s="1" a="1"/>
  <c r="BW271" i="4" s="1"/>
  <c r="BX271" i="4" s="1" a="1"/>
  <c r="BX271" i="4" s="1"/>
  <c r="BY271" i="4" s="1" a="1"/>
  <c r="BY271" i="4" s="1"/>
  <c r="BV263" i="4"/>
  <c r="BW263" i="4" s="1" a="1"/>
  <c r="BW263" i="4" s="1"/>
  <c r="BX263" i="4" s="1" a="1"/>
  <c r="BX263" i="4" s="1"/>
  <c r="BY263" i="4" s="1" a="1"/>
  <c r="BY263" i="4" s="1"/>
  <c r="BV255" i="4"/>
  <c r="BW255" i="4" s="1" a="1"/>
  <c r="BW255" i="4" s="1"/>
  <c r="BX255" i="4" s="1" a="1"/>
  <c r="BX255" i="4" s="1"/>
  <c r="BY255" i="4" s="1" a="1"/>
  <c r="BY255" i="4" s="1"/>
  <c r="BV246" i="4"/>
  <c r="BW246" i="4" s="1" a="1"/>
  <c r="BW246" i="4" s="1"/>
  <c r="BX246" i="4" s="1" a="1"/>
  <c r="BX246" i="4" s="1"/>
  <c r="BY246" i="4" s="1" a="1"/>
  <c r="BY246" i="4" s="1"/>
  <c r="BV244" i="4"/>
  <c r="BW244" i="4" s="1" a="1"/>
  <c r="BW244" i="4" s="1"/>
  <c r="BX244" i="4" s="1" a="1"/>
  <c r="BX244" i="4" s="1"/>
  <c r="BY244" i="4" s="1" a="1"/>
  <c r="BY244" i="4" s="1"/>
  <c r="BU281" i="4" a="1"/>
  <c r="BU281" i="4" s="1"/>
  <c r="BV280" i="4" s="1"/>
  <c r="BW280" i="4" s="1" a="1"/>
  <c r="BW280" i="4" s="1"/>
  <c r="BX280" i="4" s="1" a="1"/>
  <c r="BX280" i="4" s="1"/>
  <c r="BY280" i="4" s="1" a="1"/>
  <c r="BY280" i="4" s="1"/>
  <c r="BV293" i="4"/>
  <c r="BW293" i="4" s="1" a="1"/>
  <c r="BW293" i="4" s="1"/>
  <c r="BX293" i="4" s="1" a="1"/>
  <c r="BX293" i="4" s="1"/>
  <c r="BY293" i="4" s="1" a="1"/>
  <c r="BY293" i="4" s="1"/>
  <c r="BV249" i="4"/>
  <c r="BW249" i="4" s="1" a="1"/>
  <c r="BW249" i="4" s="1"/>
  <c r="BX249" i="4" s="1" a="1"/>
  <c r="BX249" i="4" s="1"/>
  <c r="BY249" i="4" s="1" a="1"/>
  <c r="BY249" i="4" s="1"/>
  <c r="BV245" i="4"/>
  <c r="BW245" i="4" s="1" a="1"/>
  <c r="BW245" i="4" s="1"/>
  <c r="BX245" i="4" s="1" a="1"/>
  <c r="BX245" i="4" s="1"/>
  <c r="BY245" i="4" s="1" a="1"/>
  <c r="BY245" i="4" s="1"/>
  <c r="BV236" i="4"/>
  <c r="BW236" i="4" s="1" a="1"/>
  <c r="BW236" i="4" s="1"/>
  <c r="BX236" i="4" s="1" a="1"/>
  <c r="BX236" i="4" s="1"/>
  <c r="BY236" i="4" s="1" a="1"/>
  <c r="BY236" i="4" s="1"/>
  <c r="BV235" i="4"/>
  <c r="BW235" i="4" s="1" a="1"/>
  <c r="BW235" i="4" s="1"/>
  <c r="BX235" i="4" s="1" a="1"/>
  <c r="BX235" i="4" s="1"/>
  <c r="BY235" i="4" s="1" a="1"/>
  <c r="BY235" i="4" s="1"/>
  <c r="BV233" i="4"/>
  <c r="BW233" i="4" s="1" a="1"/>
  <c r="BW233" i="4" s="1"/>
  <c r="BX233" i="4" s="1" a="1"/>
  <c r="BX233" i="4" s="1"/>
  <c r="BY233" i="4" s="1" a="1"/>
  <c r="BY233" i="4" s="1"/>
  <c r="BV220" i="4"/>
  <c r="BW220" i="4" s="1" a="1"/>
  <c r="BW220" i="4" s="1"/>
  <c r="BX220" i="4" s="1" a="1"/>
  <c r="BX220" i="4" s="1"/>
  <c r="BY220" i="4" s="1" a="1"/>
  <c r="BY220" i="4" s="1"/>
  <c r="BV219" i="4"/>
  <c r="BW219" i="4" s="1" a="1"/>
  <c r="BW219" i="4" s="1"/>
  <c r="BX219" i="4" s="1" a="1"/>
  <c r="BX219" i="4" s="1"/>
  <c r="BY219" i="4" s="1" a="1"/>
  <c r="BY219" i="4" s="1"/>
  <c r="BV183" i="4"/>
  <c r="BW183" i="4" s="1" a="1"/>
  <c r="BW183" i="4" s="1"/>
  <c r="BX183" i="4" s="1" a="1"/>
  <c r="BX183" i="4" s="1"/>
  <c r="BY183" i="4" s="1" a="1"/>
  <c r="BY183" i="4" s="1"/>
  <c r="BV12" i="4"/>
  <c r="BW12" i="4" s="1" a="1"/>
  <c r="BW12" i="4" s="1"/>
  <c r="BX12" i="4" s="1" a="1"/>
  <c r="BX12" i="4" s="1"/>
  <c r="BY12" i="4" s="1" a="1"/>
  <c r="BY12" i="4" s="1"/>
  <c r="BU91" i="4" a="1"/>
  <c r="BU91" i="4" s="1"/>
  <c r="BV71" i="4" s="1"/>
  <c r="BW71" i="4" s="1" a="1"/>
  <c r="BW71" i="4" s="1"/>
  <c r="BX71" i="4" s="1" a="1"/>
  <c r="BX71" i="4" s="1"/>
  <c r="BY71" i="4" s="1" a="1"/>
  <c r="BY71" i="4" s="1"/>
  <c r="BV137" i="4"/>
  <c r="BW137" i="4" s="1" a="1"/>
  <c r="BW137" i="4" s="1"/>
  <c r="BX137" i="4" s="1" a="1"/>
  <c r="BX137" i="4" s="1"/>
  <c r="BY137" i="4" s="1" a="1"/>
  <c r="BY137" i="4" s="1"/>
  <c r="BU42" i="4" a="1"/>
  <c r="BU42" i="4" s="1"/>
  <c r="BV113" i="4" s="1"/>
  <c r="BW113" i="4" s="1" a="1"/>
  <c r="BW113" i="4" s="1"/>
  <c r="BX113" i="4" s="1" a="1"/>
  <c r="BX113" i="4" s="1"/>
  <c r="BY113" i="4" s="1" a="1"/>
  <c r="BY113" i="4" s="1"/>
  <c r="BV190" i="4"/>
  <c r="BW190" i="4" s="1" a="1"/>
  <c r="BW190" i="4" s="1"/>
  <c r="BX190" i="4" s="1" a="1"/>
  <c r="BX190" i="4" s="1"/>
  <c r="BY190" i="4" s="1" a="1"/>
  <c r="BY190" i="4" s="1"/>
  <c r="BU41" i="4" a="1"/>
  <c r="BU41" i="4" s="1"/>
  <c r="BV39" i="4" s="1"/>
  <c r="BW39" i="4" s="1" a="1"/>
  <c r="BW39" i="4" s="1"/>
  <c r="BX39" i="4" s="1" a="1"/>
  <c r="BX39" i="4" s="1"/>
  <c r="BY39" i="4" s="1" a="1"/>
  <c r="BY39" i="4" s="1"/>
  <c r="BV84" i="4"/>
  <c r="BW84" i="4" s="1" a="1"/>
  <c r="BW84" i="4" s="1"/>
  <c r="BX84" i="4" s="1" a="1"/>
  <c r="BX84" i="4" s="1"/>
  <c r="BY84" i="4" s="1" a="1"/>
  <c r="BY84" i="4" s="1"/>
  <c r="BV23" i="4"/>
  <c r="BW23" i="4" s="1" a="1"/>
  <c r="BW23" i="4" s="1"/>
  <c r="BX23" i="4" s="1" a="1"/>
  <c r="BX23" i="4" s="1"/>
  <c r="BY23" i="4" s="1" a="1"/>
  <c r="BY23" i="4" s="1"/>
  <c r="BV147" i="4"/>
  <c r="BW147" i="4" s="1" a="1"/>
  <c r="BW147" i="4" s="1"/>
  <c r="BX147" i="4" s="1" a="1"/>
  <c r="BX147" i="4" s="1"/>
  <c r="BY147" i="4" s="1" a="1"/>
  <c r="BY147" i="4" s="1"/>
  <c r="BV240" i="4"/>
  <c r="BW240" i="4" s="1" a="1"/>
  <c r="BW240" i="4" s="1"/>
  <c r="BX240" i="4" s="1" a="1"/>
  <c r="BX240" i="4" s="1"/>
  <c r="BY240" i="4" s="1" a="1"/>
  <c r="BY240" i="4" s="1"/>
  <c r="BV239" i="4"/>
  <c r="BW239" i="4" s="1" a="1"/>
  <c r="BW239" i="4" s="1"/>
  <c r="BX239" i="4" s="1" a="1"/>
  <c r="BX239" i="4" s="1"/>
  <c r="BY239" i="4" s="1" a="1"/>
  <c r="BY239" i="4" s="1"/>
  <c r="BV237" i="4"/>
  <c r="BW237" i="4" s="1" a="1"/>
  <c r="BW237" i="4" s="1"/>
  <c r="BX237" i="4" s="1" a="1"/>
  <c r="BX237" i="4" s="1"/>
  <c r="BY237" i="4" s="1" a="1"/>
  <c r="BY237" i="4" s="1"/>
  <c r="BV224" i="4"/>
  <c r="BW224" i="4" s="1" a="1"/>
  <c r="BW224" i="4" s="1"/>
  <c r="BX224" i="4" s="1" a="1"/>
  <c r="BX224" i="4" s="1"/>
  <c r="BY224" i="4" s="1" a="1"/>
  <c r="BY224" i="4" s="1"/>
  <c r="BV223" i="4"/>
  <c r="BW223" i="4" s="1" a="1"/>
  <c r="BW223" i="4" s="1"/>
  <c r="BX223" i="4" s="1" a="1"/>
  <c r="BX223" i="4" s="1"/>
  <c r="BY223" i="4" s="1" a="1"/>
  <c r="BY223" i="4" s="1"/>
  <c r="BV221" i="4"/>
  <c r="BW221" i="4" s="1" a="1"/>
  <c r="BW221" i="4" s="1"/>
  <c r="BX221" i="4" s="1" a="1"/>
  <c r="BX221" i="4" s="1"/>
  <c r="BY221" i="4" s="1" a="1"/>
  <c r="BY221" i="4" s="1"/>
  <c r="BV216" i="4"/>
  <c r="BW216" i="4" s="1" a="1"/>
  <c r="BW216" i="4" s="1"/>
  <c r="BX216" i="4" s="1" a="1"/>
  <c r="BX216" i="4" s="1"/>
  <c r="BY216" i="4" s="1" a="1"/>
  <c r="BY216" i="4" s="1"/>
  <c r="BV138" i="4"/>
  <c r="BW138" i="4" s="1" a="1"/>
  <c r="BW138" i="4" s="1"/>
  <c r="BX138" i="4" s="1" a="1"/>
  <c r="BX138" i="4" s="1"/>
  <c r="BY138" i="4" s="1" a="1"/>
  <c r="BY138" i="4" s="1"/>
  <c r="BV159" i="4"/>
  <c r="BW159" i="4" s="1" a="1"/>
  <c r="BW159" i="4" s="1"/>
  <c r="BX159" i="4" s="1" a="1"/>
  <c r="BX159" i="4" s="1"/>
  <c r="BY159" i="4" s="1" a="1"/>
  <c r="BY159" i="4" s="1"/>
  <c r="BV193" i="4"/>
  <c r="BW193" i="4" s="1" a="1"/>
  <c r="BW193" i="4" s="1"/>
  <c r="BX193" i="4" s="1" a="1"/>
  <c r="BX193" i="4" s="1"/>
  <c r="BY193" i="4" s="1" a="1"/>
  <c r="BY193" i="4" s="1"/>
  <c r="BV160" i="4"/>
  <c r="BW160" i="4" s="1" a="1"/>
  <c r="BW160" i="4" s="1"/>
  <c r="BX160" i="4" s="1" a="1"/>
  <c r="BX160" i="4" s="1"/>
  <c r="BY160" i="4" s="1" a="1"/>
  <c r="BY160" i="4" s="1"/>
  <c r="BV241" i="4"/>
  <c r="BW241" i="4" s="1" a="1"/>
  <c r="BW241" i="4" s="1"/>
  <c r="BX241" i="4" s="1" a="1"/>
  <c r="BX241" i="4" s="1"/>
  <c r="BY241" i="4" s="1" a="1"/>
  <c r="BY241" i="4" s="1"/>
  <c r="BV225" i="4"/>
  <c r="BW225" i="4" s="1" a="1"/>
  <c r="BW225" i="4" s="1"/>
  <c r="BX225" i="4" s="1" a="1"/>
  <c r="BX225" i="4" s="1"/>
  <c r="BY225" i="4" s="1" a="1"/>
  <c r="BY225" i="4" s="1"/>
  <c r="BV165" i="4"/>
  <c r="BW165" i="4" s="1" a="1"/>
  <c r="BW165" i="4" s="1"/>
  <c r="BX165" i="4" s="1" a="1"/>
  <c r="BX165" i="4" s="1"/>
  <c r="BY165" i="4" s="1" a="1"/>
  <c r="BY165" i="4" s="1"/>
  <c r="BV76" i="4"/>
  <c r="BW76" i="4" s="1" a="1"/>
  <c r="BW76" i="4" s="1"/>
  <c r="BX76" i="4" s="1" a="1"/>
  <c r="BX76" i="4" s="1"/>
  <c r="BY76" i="4" s="1" a="1"/>
  <c r="BY76" i="4" s="1"/>
  <c r="BU167" i="4" a="1"/>
  <c r="BU167" i="4" s="1"/>
  <c r="BU145" i="4" a="1"/>
  <c r="BU145" i="4" s="1"/>
  <c r="BV134" i="4" s="1"/>
  <c r="BW134" i="4" s="1" a="1"/>
  <c r="BW134" i="4" s="1"/>
  <c r="BX134" i="4" s="1" a="1"/>
  <c r="BX134" i="4" s="1"/>
  <c r="BY134" i="4" s="1" a="1"/>
  <c r="BY134" i="4" s="1"/>
  <c r="BV229" i="4"/>
  <c r="BW229" i="4" s="1" a="1"/>
  <c r="BW229" i="4" s="1"/>
  <c r="BX229" i="4" s="1" a="1"/>
  <c r="BX229" i="4" s="1"/>
  <c r="BY229" i="4" s="1" a="1"/>
  <c r="BY229" i="4" s="1"/>
  <c r="BV149" i="4"/>
  <c r="BW149" i="4" s="1" a="1"/>
  <c r="BW149" i="4" s="1"/>
  <c r="BX149" i="4" s="1" a="1"/>
  <c r="BX149" i="4" s="1"/>
  <c r="BY149" i="4" s="1" a="1"/>
  <c r="BY149" i="4" s="1"/>
  <c r="BV200" i="4"/>
  <c r="BW200" i="4" s="1" a="1"/>
  <c r="BW200" i="4" s="1"/>
  <c r="BX200" i="4" s="1" a="1"/>
  <c r="BX200" i="4" s="1"/>
  <c r="BY200" i="4" s="1" a="1"/>
  <c r="BY200" i="4" s="1"/>
  <c r="BV176" i="4"/>
  <c r="BW176" i="4" s="1" a="1"/>
  <c r="BW176" i="4" s="1"/>
  <c r="BX176" i="4" s="1" a="1"/>
  <c r="BX176" i="4" s="1"/>
  <c r="BY176" i="4" s="1" a="1"/>
  <c r="BY176" i="4" s="1"/>
  <c r="BV194" i="4"/>
  <c r="BW194" i="4" s="1" a="1"/>
  <c r="BW194" i="4" s="1"/>
  <c r="BX194" i="4" s="1" a="1"/>
  <c r="BX194" i="4" s="1"/>
  <c r="BY194" i="4" s="1" a="1"/>
  <c r="BY194" i="4" s="1"/>
  <c r="BV96" i="4"/>
  <c r="BW96" i="4" s="1" a="1"/>
  <c r="BW96" i="4" s="1"/>
  <c r="BX96" i="4" s="1" a="1"/>
  <c r="BX96" i="4" s="1"/>
  <c r="BY96" i="4" s="1" a="1"/>
  <c r="BY96" i="4" s="1"/>
  <c r="BV66" i="4"/>
  <c r="BW66" i="4" s="1" a="1"/>
  <c r="BW66" i="4" s="1"/>
  <c r="BX66" i="4" s="1" a="1"/>
  <c r="BX66" i="4" s="1"/>
  <c r="BY66" i="4" s="1" a="1"/>
  <c r="BY66" i="4" s="1"/>
  <c r="BV49" i="4"/>
  <c r="BW49" i="4" s="1" a="1"/>
  <c r="BW49" i="4" s="1"/>
  <c r="BX49" i="4" s="1" a="1"/>
  <c r="BX49" i="4" s="1"/>
  <c r="BY49" i="4" s="1" a="1"/>
  <c r="BY49" i="4" s="1"/>
  <c r="BV141" i="4"/>
  <c r="BW141" i="4" s="1" a="1"/>
  <c r="BW141" i="4" s="1"/>
  <c r="BX141" i="4" s="1" a="1"/>
  <c r="BX141" i="4" s="1"/>
  <c r="BY141" i="4" s="1" a="1"/>
  <c r="BY141" i="4" s="1"/>
  <c r="BV99" i="4"/>
  <c r="BW99" i="4" s="1" a="1"/>
  <c r="BW99" i="4" s="1"/>
  <c r="BX99" i="4" s="1" a="1"/>
  <c r="BX99" i="4" s="1"/>
  <c r="BY99" i="4" s="1" a="1"/>
  <c r="BY99" i="4" s="1"/>
  <c r="BV24" i="4"/>
  <c r="BW24" i="4" s="1" a="1"/>
  <c r="BW24" i="4" s="1"/>
  <c r="BX24" i="4" s="1" a="1"/>
  <c r="BX24" i="4" s="1"/>
  <c r="BY24" i="4" s="1" a="1"/>
  <c r="BY24" i="4" s="1"/>
  <c r="BV18" i="4"/>
  <c r="BW18" i="4" s="1" a="1"/>
  <c r="BW18" i="4" s="1"/>
  <c r="BX18" i="4" s="1" a="1"/>
  <c r="BX18" i="4" s="1"/>
  <c r="BY18" i="4" s="1" a="1"/>
  <c r="BY18" i="4" s="1"/>
  <c r="BV108" i="4"/>
  <c r="BW108" i="4" s="1" a="1"/>
  <c r="BW108" i="4" s="1"/>
  <c r="BX108" i="4" s="1" a="1"/>
  <c r="BX108" i="4" s="1"/>
  <c r="BY108" i="4" s="1" a="1"/>
  <c r="BY108" i="4" s="1"/>
  <c r="BV38" i="4"/>
  <c r="BW38" i="4" s="1" a="1"/>
  <c r="BW38" i="4" s="1"/>
  <c r="BX38" i="4" s="1" a="1"/>
  <c r="BX38" i="4" s="1"/>
  <c r="BY38" i="4" s="1" a="1"/>
  <c r="BY38" i="4" s="1"/>
  <c r="BU158" i="4" a="1"/>
  <c r="BU158" i="4" s="1"/>
  <c r="BV158" i="4" s="1"/>
  <c r="BW158" i="4" s="1" a="1"/>
  <c r="BW158" i="4" s="1"/>
  <c r="BX158" i="4" s="1" a="1"/>
  <c r="BX158" i="4" s="1"/>
  <c r="BY158" i="4" s="1" a="1"/>
  <c r="BY158" i="4" s="1"/>
  <c r="BU188" i="4" a="1"/>
  <c r="BU188" i="4" s="1"/>
  <c r="BV182" i="4" s="1"/>
  <c r="BW182" i="4" s="1" a="1"/>
  <c r="BW182" i="4" s="1"/>
  <c r="BX182" i="4" s="1" a="1"/>
  <c r="BX182" i="4" s="1"/>
  <c r="BY182" i="4" s="1" a="1"/>
  <c r="BY182" i="4" s="1"/>
  <c r="BU89" i="4" a="1"/>
  <c r="BU89" i="4" s="1"/>
  <c r="BU199" i="4" a="1"/>
  <c r="BU199" i="4" s="1"/>
  <c r="BV107" i="4" s="1"/>
  <c r="BW107" i="4" s="1" a="1"/>
  <c r="BW107" i="4" s="1"/>
  <c r="BX107" i="4" s="1" a="1"/>
  <c r="BX107" i="4" s="1"/>
  <c r="BY107" i="4" s="1" a="1"/>
  <c r="BY107" i="4" s="1"/>
  <c r="BV132" i="4"/>
  <c r="BW132" i="4" s="1" a="1"/>
  <c r="BW132" i="4" s="1"/>
  <c r="BX132" i="4" s="1" a="1"/>
  <c r="BX132" i="4" s="1"/>
  <c r="BY132" i="4" s="1" a="1"/>
  <c r="BY132" i="4" s="1"/>
  <c r="BV29" i="4"/>
  <c r="BW29" i="4" s="1" a="1"/>
  <c r="BW29" i="4" s="1"/>
  <c r="BX29" i="4" s="1" a="1"/>
  <c r="BX29" i="4" s="1"/>
  <c r="BY29" i="4" s="1" a="1"/>
  <c r="BY29" i="4" s="1"/>
  <c r="BV37" i="4"/>
  <c r="BW37" i="4" s="1" a="1"/>
  <c r="BW37" i="4" s="1"/>
  <c r="BX37" i="4" s="1" a="1"/>
  <c r="BX37" i="4" s="1"/>
  <c r="BY37" i="4" s="1" a="1"/>
  <c r="BY37" i="4" s="1"/>
  <c r="BV25" i="4"/>
  <c r="BW25" i="4" s="1" a="1"/>
  <c r="BW25" i="4" s="1"/>
  <c r="BX25" i="4" s="1" a="1"/>
  <c r="BX25" i="4" s="1"/>
  <c r="BY25" i="4" s="1" a="1"/>
  <c r="BY25" i="4" s="1"/>
  <c r="BV36" i="4"/>
  <c r="BW36" i="4" s="1" a="1"/>
  <c r="BW36" i="4" s="1"/>
  <c r="BX36" i="4" s="1" a="1"/>
  <c r="BX36" i="4" s="1"/>
  <c r="BY36" i="4" s="1" a="1"/>
  <c r="BY36" i="4" s="1"/>
  <c r="BV170" i="4"/>
  <c r="BW170" i="4" s="1" a="1"/>
  <c r="BW170" i="4" s="1"/>
  <c r="BX170" i="4" s="1" a="1"/>
  <c r="BX170" i="4" s="1"/>
  <c r="BY170" i="4" s="1" a="1"/>
  <c r="BY170" i="4" s="1"/>
  <c r="BV126" i="4"/>
  <c r="BW126" i="4" s="1" a="1"/>
  <c r="BW126" i="4" s="1"/>
  <c r="BX126" i="4" s="1" a="1"/>
  <c r="BX126" i="4" s="1"/>
  <c r="BY126" i="4" s="1" a="1"/>
  <c r="BY126" i="4" s="1"/>
  <c r="BU22" i="4" a="1"/>
  <c r="BU22" i="4" s="1"/>
  <c r="BV26" i="4" s="1"/>
  <c r="BW26" i="4" s="1" a="1"/>
  <c r="BW26" i="4" s="1"/>
  <c r="BX26" i="4" s="1" a="1"/>
  <c r="BX26" i="4" s="1"/>
  <c r="BY26" i="4" s="1" a="1"/>
  <c r="BY26" i="4" s="1"/>
  <c r="BV52" i="4"/>
  <c r="BW52" i="4" s="1" a="1"/>
  <c r="BW52" i="4" s="1"/>
  <c r="BX52" i="4" s="1" a="1"/>
  <c r="BX52" i="4" s="1"/>
  <c r="BY52" i="4" s="1" a="1"/>
  <c r="BY52" i="4" s="1"/>
  <c r="BV73" i="4"/>
  <c r="BW73" i="4" s="1" a="1"/>
  <c r="BW73" i="4" s="1"/>
  <c r="BX73" i="4" s="1" a="1"/>
  <c r="BX73" i="4" s="1"/>
  <c r="BY73" i="4" s="1" a="1"/>
  <c r="BY73" i="4" s="1"/>
  <c r="BV100" i="4"/>
  <c r="BW100" i="4" s="1" a="1"/>
  <c r="BW100" i="4" s="1"/>
  <c r="BX100" i="4" s="1" a="1"/>
  <c r="BX100" i="4" s="1"/>
  <c r="BY100" i="4" s="1" a="1"/>
  <c r="BY100" i="4" s="1"/>
  <c r="BV136" i="4"/>
  <c r="BW136" i="4" s="1" a="1"/>
  <c r="BW136" i="4" s="1"/>
  <c r="BX136" i="4" s="1" a="1"/>
  <c r="BX136" i="4" s="1"/>
  <c r="BY136" i="4" s="1" a="1"/>
  <c r="BY136" i="4" s="1"/>
  <c r="BV189" i="4"/>
  <c r="BW189" i="4" s="1" a="1"/>
  <c r="BW189" i="4" s="1"/>
  <c r="BX189" i="4" s="1" a="1"/>
  <c r="BX189" i="4" s="1"/>
  <c r="BY189" i="4" s="1" a="1"/>
  <c r="BY189" i="4" s="1"/>
  <c r="BU62" i="4" a="1"/>
  <c r="BU62" i="4" s="1"/>
  <c r="BU128" i="4" a="1"/>
  <c r="BU128" i="4" s="1"/>
  <c r="BV56" i="4" s="1"/>
  <c r="BW56" i="4" s="1" a="1"/>
  <c r="BW56" i="4" s="1"/>
  <c r="BX56" i="4" s="1" a="1"/>
  <c r="BX56" i="4" s="1"/>
  <c r="BY56" i="4" s="1" a="1"/>
  <c r="BY56" i="4" s="1"/>
  <c r="BV51" i="4"/>
  <c r="BW51" i="4" s="1" a="1"/>
  <c r="BW51" i="4" s="1"/>
  <c r="BX51" i="4" s="1" a="1"/>
  <c r="BX51" i="4" s="1"/>
  <c r="BY51" i="4" s="1" a="1"/>
  <c r="BY51" i="4" s="1"/>
  <c r="BV117" i="4"/>
  <c r="BW117" i="4" s="1" a="1"/>
  <c r="BW117" i="4" s="1"/>
  <c r="BX117" i="4" s="1" a="1"/>
  <c r="BX117" i="4" s="1"/>
  <c r="BY117" i="4" s="1" a="1"/>
  <c r="BY117" i="4" s="1"/>
  <c r="BV35" i="4"/>
  <c r="BW35" i="4" s="1" a="1"/>
  <c r="BW35" i="4" s="1"/>
  <c r="BX35" i="4" s="1" a="1"/>
  <c r="BX35" i="4" s="1"/>
  <c r="BY35" i="4" s="1" a="1"/>
  <c r="BY35" i="4" s="1"/>
  <c r="BV94" i="4"/>
  <c r="BW94" i="4" s="1" a="1"/>
  <c r="BW94" i="4" s="1"/>
  <c r="BX94" i="4" s="1" a="1"/>
  <c r="BX94" i="4" s="1"/>
  <c r="BY94" i="4" s="1" a="1"/>
  <c r="BY94" i="4" s="1"/>
  <c r="BU152" i="4" a="1"/>
  <c r="BU152" i="4" s="1"/>
  <c r="BV50" i="4" s="1"/>
  <c r="BW50" i="4" s="1" a="1"/>
  <c r="BW50" i="4" s="1"/>
  <c r="BX50" i="4" s="1" a="1"/>
  <c r="BX50" i="4" s="1"/>
  <c r="BY50" i="4" s="1" a="1"/>
  <c r="BY50" i="4" s="1"/>
  <c r="BU155" i="4" a="1"/>
  <c r="BU155" i="4" s="1"/>
  <c r="BV154" i="4" s="1"/>
  <c r="BW154" i="4" s="1" a="1"/>
  <c r="BW154" i="4" s="1"/>
  <c r="BX154" i="4" s="1" a="1"/>
  <c r="BX154" i="4" s="1"/>
  <c r="BY154" i="4" s="1" a="1"/>
  <c r="BY154" i="4" s="1"/>
  <c r="BV68" i="4"/>
  <c r="BW68" i="4" s="1" a="1"/>
  <c r="BW68" i="4" s="1"/>
  <c r="BX68" i="4" s="1" a="1"/>
  <c r="BX68" i="4" s="1"/>
  <c r="BY68" i="4" s="1" a="1"/>
  <c r="BY68" i="4" s="1"/>
  <c r="BV215" i="4"/>
  <c r="BW215" i="4" s="1" a="1"/>
  <c r="BW215" i="4" s="1"/>
  <c r="BX215" i="4" s="1" a="1"/>
  <c r="BX215" i="4" s="1"/>
  <c r="BY215" i="4" s="1" a="1"/>
  <c r="BY215" i="4" s="1"/>
  <c r="BV180" i="4"/>
  <c r="BW180" i="4" s="1" a="1"/>
  <c r="BW180" i="4" s="1"/>
  <c r="BX180" i="4" s="1" a="1"/>
  <c r="BX180" i="4" s="1"/>
  <c r="BY180" i="4" s="1" a="1"/>
  <c r="BY180" i="4" s="1"/>
  <c r="BV168" i="4"/>
  <c r="BW168" i="4" s="1" a="1"/>
  <c r="BW168" i="4" s="1"/>
  <c r="BX168" i="4" s="1" a="1"/>
  <c r="BX168" i="4" s="1"/>
  <c r="BY168" i="4" s="1" a="1"/>
  <c r="BY168" i="4" s="1"/>
  <c r="BV118" i="4"/>
  <c r="BW118" i="4" s="1" a="1"/>
  <c r="BW118" i="4" s="1"/>
  <c r="BX118" i="4" s="1" a="1"/>
  <c r="BX118" i="4" s="1"/>
  <c r="BY118" i="4" s="1" a="1"/>
  <c r="BY118" i="4" s="1"/>
  <c r="BV177" i="4"/>
  <c r="BW177" i="4" s="1" a="1"/>
  <c r="BW177" i="4" s="1"/>
  <c r="BX177" i="4" s="1" a="1"/>
  <c r="BX177" i="4" s="1"/>
  <c r="BY177" i="4" s="1" a="1"/>
  <c r="BY177" i="4" s="1"/>
  <c r="BV196" i="4"/>
  <c r="BW196" i="4" s="1" a="1"/>
  <c r="BW196" i="4" s="1"/>
  <c r="BX196" i="4" s="1" a="1"/>
  <c r="BX196" i="4" s="1"/>
  <c r="BY196" i="4" s="1" a="1"/>
  <c r="BY196" i="4" s="1"/>
  <c r="BV101" i="4"/>
  <c r="BW101" i="4" s="1" a="1"/>
  <c r="BW101" i="4" s="1"/>
  <c r="BX101" i="4" s="1" a="1"/>
  <c r="BX101" i="4" s="1"/>
  <c r="BY101" i="4" s="1" a="1"/>
  <c r="BY101" i="4" s="1"/>
  <c r="BV48" i="4"/>
  <c r="BW48" i="4" s="1" a="1"/>
  <c r="BW48" i="4" s="1"/>
  <c r="BX48" i="4" s="1" a="1"/>
  <c r="BX48" i="4" s="1"/>
  <c r="BY48" i="4" s="1" a="1"/>
  <c r="BY48" i="4" s="1"/>
  <c r="BV47" i="4"/>
  <c r="BW47" i="4" s="1" a="1"/>
  <c r="BW47" i="4" s="1"/>
  <c r="BX47" i="4" s="1" a="1"/>
  <c r="BX47" i="4" s="1"/>
  <c r="BY47" i="4" s="1" a="1"/>
  <c r="BY47" i="4" s="1"/>
  <c r="BV203" i="4"/>
  <c r="BW203" i="4" s="1" a="1"/>
  <c r="BW203" i="4" s="1"/>
  <c r="BX203" i="4" s="1" a="1"/>
  <c r="BX203" i="4" s="1"/>
  <c r="BY203" i="4" s="1" a="1"/>
  <c r="BY203" i="4" s="1"/>
  <c r="BV104" i="4"/>
  <c r="BW104" i="4" s="1" a="1"/>
  <c r="BW104" i="4" s="1"/>
  <c r="BX104" i="4" s="1" a="1"/>
  <c r="BX104" i="4" s="1"/>
  <c r="BY104" i="4" s="1" a="1"/>
  <c r="BY104" i="4" s="1"/>
  <c r="BV53" i="4"/>
  <c r="BW53" i="4" s="1" a="1"/>
  <c r="BW53" i="4" s="1"/>
  <c r="BX53" i="4" s="1" a="1"/>
  <c r="BX53" i="4" s="1"/>
  <c r="BY53" i="4" s="1" a="1"/>
  <c r="BY53" i="4" s="1"/>
  <c r="BU208" i="4" a="1"/>
  <c r="BU208" i="4" s="1"/>
  <c r="BV208" i="4" s="1"/>
  <c r="BW208" i="4" s="1" a="1"/>
  <c r="BW208" i="4" s="1"/>
  <c r="BX208" i="4" s="1" a="1"/>
  <c r="BX208" i="4" s="1"/>
  <c r="BY208" i="4" s="1" a="1"/>
  <c r="BY208" i="4" s="1"/>
  <c r="BU172" i="4" a="1"/>
  <c r="BU172" i="4" s="1"/>
  <c r="BV54" i="4" s="1"/>
  <c r="BW54" i="4" s="1" a="1"/>
  <c r="BW54" i="4" s="1"/>
  <c r="BX54" i="4" s="1" a="1"/>
  <c r="BX54" i="4" s="1"/>
  <c r="BY54" i="4" s="1" a="1"/>
  <c r="BY54" i="4" s="1"/>
  <c r="BV123" i="4"/>
  <c r="BW123" i="4" s="1" a="1"/>
  <c r="BW123" i="4" s="1"/>
  <c r="BX123" i="4" s="1" a="1"/>
  <c r="BX123" i="4" s="1"/>
  <c r="BY123" i="4" s="1" a="1"/>
  <c r="BY123" i="4" s="1"/>
  <c r="BU70" i="4" a="1"/>
  <c r="BU70" i="4" s="1"/>
  <c r="BV60" i="4" s="1"/>
  <c r="BW60" i="4" s="1" a="1"/>
  <c r="BW60" i="4" s="1"/>
  <c r="BX60" i="4" s="1" a="1"/>
  <c r="BX60" i="4" s="1"/>
  <c r="BY60" i="4" s="1" a="1"/>
  <c r="BY60" i="4" s="1"/>
  <c r="BV119" i="4"/>
  <c r="BW119" i="4" s="1" a="1"/>
  <c r="BW119" i="4" s="1"/>
  <c r="BX119" i="4" s="1" a="1"/>
  <c r="BX119" i="4" s="1"/>
  <c r="BY119" i="4" s="1" a="1"/>
  <c r="BY119" i="4" s="1"/>
  <c r="BV181" i="4"/>
  <c r="BW181" i="4" s="1" a="1"/>
  <c r="BW181" i="4" s="1"/>
  <c r="BX181" i="4" s="1" a="1"/>
  <c r="BX181" i="4" s="1"/>
  <c r="BY181" i="4" s="1" a="1"/>
  <c r="BY181" i="4" s="1"/>
  <c r="BV44" i="4"/>
  <c r="BW44" i="4" s="1" a="1"/>
  <c r="BW44" i="4" s="1"/>
  <c r="BX44" i="4" s="1" a="1"/>
  <c r="BX44" i="4" s="1"/>
  <c r="BY44" i="4" s="1" a="1"/>
  <c r="BY44" i="4" s="1"/>
  <c r="BV43" i="4"/>
  <c r="BW43" i="4" s="1" a="1"/>
  <c r="BW43" i="4" s="1"/>
  <c r="BX43" i="4" s="1" a="1"/>
  <c r="BX43" i="4" s="1"/>
  <c r="BY43" i="4" s="1" a="1"/>
  <c r="BY43" i="4" s="1"/>
  <c r="BV191" i="4"/>
  <c r="BW191" i="4" s="1" a="1"/>
  <c r="BW191" i="4" s="1"/>
  <c r="BX191" i="4" s="1" a="1"/>
  <c r="BX191" i="4" s="1"/>
  <c r="BY191" i="4" s="1" a="1"/>
  <c r="BY191" i="4" s="1"/>
  <c r="BV143" i="4"/>
  <c r="BW143" i="4" s="1" a="1"/>
  <c r="BW143" i="4" s="1"/>
  <c r="BX143" i="4" s="1" a="1"/>
  <c r="BX143" i="4" s="1"/>
  <c r="BY143" i="4" s="1" a="1"/>
  <c r="BY143" i="4" s="1"/>
  <c r="BV120" i="4"/>
  <c r="BW120" i="4" s="1" a="1"/>
  <c r="BW120" i="4" s="1"/>
  <c r="BX120" i="4" s="1" a="1"/>
  <c r="BX120" i="4" s="1"/>
  <c r="BY120" i="4" s="1" a="1"/>
  <c r="BY120" i="4" s="1"/>
  <c r="BV80" i="4"/>
  <c r="BW80" i="4" s="1" a="1"/>
  <c r="BW80" i="4" s="1"/>
  <c r="BX80" i="4" s="1" a="1"/>
  <c r="BX80" i="4" s="1"/>
  <c r="BY80" i="4" s="1" a="1"/>
  <c r="BY80" i="4" s="1"/>
  <c r="BU103" i="4" a="1"/>
  <c r="BU103" i="4" s="1"/>
  <c r="BV164" i="4" s="1"/>
  <c r="BW164" i="4" s="1" a="1"/>
  <c r="BW164" i="4" s="1"/>
  <c r="BX164" i="4" s="1" a="1"/>
  <c r="BX164" i="4" s="1"/>
  <c r="BY164" i="4" s="1" a="1"/>
  <c r="BY164" i="4" s="1"/>
  <c r="BU115" i="4" a="1"/>
  <c r="BU115" i="4" s="1"/>
  <c r="BV112" i="4" s="1"/>
  <c r="BW112" i="4" s="1" a="1"/>
  <c r="BW112" i="4" s="1"/>
  <c r="BX112" i="4" s="1" a="1"/>
  <c r="BX112" i="4" s="1"/>
  <c r="BY112" i="4" s="1" a="1"/>
  <c r="BY112" i="4" s="1"/>
  <c r="BU82" i="4" a="1"/>
  <c r="BU82" i="4" s="1"/>
  <c r="BV82" i="4" s="1"/>
  <c r="BW82" i="4" s="1" a="1"/>
  <c r="BW82" i="4" s="1"/>
  <c r="BX82" i="4" s="1" a="1"/>
  <c r="BX82" i="4" s="1"/>
  <c r="BY82" i="4" s="1" a="1"/>
  <c r="BY82" i="4" s="1"/>
  <c r="BU11" i="4" a="1"/>
  <c r="BU11" i="4" s="1"/>
  <c r="BV72" i="4" s="1"/>
  <c r="BW72" i="4" s="1" a="1"/>
  <c r="BW72" i="4" s="1"/>
  <c r="BX72" i="4" s="1" a="1"/>
  <c r="BX72" i="4" s="1"/>
  <c r="BY72" i="4" s="1" a="1"/>
  <c r="BY72" i="4" s="1"/>
  <c r="CC231" i="20" l="1"/>
  <c r="CD231" i="20" s="1"/>
  <c r="CC232" i="20"/>
  <c r="CD232" i="20" s="1"/>
  <c r="CC337" i="20"/>
  <c r="CD337" i="20" s="1"/>
  <c r="CC255" i="20"/>
  <c r="CD255" i="20" s="1"/>
  <c r="Z105" i="8"/>
  <c r="AA105" i="8" s="1"/>
  <c r="Z76" i="8"/>
  <c r="AA76" i="8" s="1"/>
  <c r="Z54" i="8"/>
  <c r="AA54" i="8" s="1"/>
  <c r="Z34" i="8"/>
  <c r="AA34" i="8" s="1"/>
  <c r="Z53" i="8"/>
  <c r="AA53" i="8" s="1"/>
  <c r="BT519" i="1"/>
  <c r="BU519" i="1" s="1"/>
  <c r="BT277" i="1"/>
  <c r="BU277" i="1" s="1"/>
  <c r="BT470" i="1"/>
  <c r="BU470" i="1" s="1"/>
  <c r="BT557" i="1"/>
  <c r="BU557" i="1" s="1"/>
  <c r="BT162" i="1"/>
  <c r="BU162" i="1" s="1"/>
  <c r="BT324" i="1"/>
  <c r="BU324" i="1" s="1"/>
  <c r="BT366" i="1"/>
  <c r="BU366" i="1" s="1"/>
  <c r="BT517" i="1"/>
  <c r="BU517" i="1" s="1"/>
  <c r="BT367" i="1"/>
  <c r="BU367" i="1" s="1"/>
  <c r="BT376" i="1"/>
  <c r="BU376" i="1" s="1"/>
  <c r="BT52" i="1"/>
  <c r="BU52" i="1" s="1"/>
  <c r="BT96" i="1"/>
  <c r="BU96" i="1" s="1"/>
  <c r="BT72" i="1"/>
  <c r="BU72" i="1" s="1"/>
  <c r="BT558" i="1"/>
  <c r="BU558" i="1" s="1"/>
  <c r="BT237" i="1"/>
  <c r="BU237" i="1" s="1"/>
  <c r="BT616" i="1"/>
  <c r="BU616" i="1" s="1"/>
  <c r="BT568" i="1"/>
  <c r="BU568" i="1" s="1"/>
  <c r="BT98" i="1"/>
  <c r="BU98" i="1" s="1"/>
  <c r="BT305" i="1"/>
  <c r="BU305" i="1" s="1"/>
  <c r="BT448" i="1"/>
  <c r="BU448" i="1" s="1"/>
  <c r="BT377" i="1"/>
  <c r="BU377" i="1" s="1"/>
  <c r="BT436" i="1"/>
  <c r="BU436" i="1" s="1"/>
  <c r="BT430" i="1"/>
  <c r="BU430" i="1" s="1"/>
  <c r="BT429" i="1"/>
  <c r="BU429" i="1" s="1"/>
  <c r="BT549" i="1"/>
  <c r="BU549" i="1" s="1"/>
  <c r="BT396" i="1"/>
  <c r="BU396" i="1" s="1"/>
  <c r="BT569" i="1"/>
  <c r="BU569" i="1" s="1"/>
  <c r="BT161" i="1"/>
  <c r="BU161" i="1" s="1"/>
  <c r="BT518" i="1"/>
  <c r="BU518" i="1" s="1"/>
  <c r="BT447" i="1"/>
  <c r="BU447" i="1" s="1"/>
  <c r="BT248" i="1"/>
  <c r="BU248" i="1" s="1"/>
  <c r="BT21" i="1"/>
  <c r="BU21" i="1" s="1"/>
  <c r="BT53" i="1"/>
  <c r="BU53" i="1" s="1"/>
  <c r="BT615" i="1"/>
  <c r="BU615" i="1" s="1"/>
  <c r="BT25" i="1"/>
  <c r="BU25" i="1" s="1"/>
  <c r="BT247" i="1"/>
  <c r="BU247" i="1" s="1"/>
  <c r="BT304" i="1"/>
  <c r="BU304" i="1" s="1"/>
  <c r="BT204" i="1"/>
  <c r="BU204" i="1" s="1"/>
  <c r="BU196" i="12"/>
  <c r="BV196" i="12" s="1" a="1"/>
  <c r="BV196" i="12" s="1"/>
  <c r="BW196" i="12" s="1" a="1"/>
  <c r="BW196" i="12" s="1"/>
  <c r="BX196" i="12" s="1" a="1"/>
  <c r="BX196" i="12" s="1"/>
  <c r="BU96" i="12"/>
  <c r="BV96" i="12" s="1" a="1"/>
  <c r="BV96" i="12" s="1"/>
  <c r="BW96" i="12" s="1" a="1"/>
  <c r="BW96" i="12" s="1"/>
  <c r="BX96" i="12" s="1" a="1"/>
  <c r="BX96" i="12" s="1"/>
  <c r="BU205" i="12"/>
  <c r="BV205" i="12" s="1" a="1"/>
  <c r="BV205" i="12" s="1"/>
  <c r="BW205" i="12" s="1" a="1"/>
  <c r="BW205" i="12" s="1"/>
  <c r="BX205" i="12" s="1" a="1"/>
  <c r="BX205" i="12" s="1"/>
  <c r="BU12" i="12"/>
  <c r="BV12" i="12" s="1" a="1"/>
  <c r="BV12" i="12" s="1"/>
  <c r="BW12" i="12" s="1" a="1"/>
  <c r="BW12" i="12" s="1"/>
  <c r="BX12" i="12" s="1" a="1"/>
  <c r="BX12" i="12" s="1"/>
  <c r="BU57" i="12"/>
  <c r="BV57" i="12" s="1" a="1"/>
  <c r="BV57" i="12" s="1"/>
  <c r="BW57" i="12" s="1" a="1"/>
  <c r="BW57" i="12" s="1"/>
  <c r="BX57" i="12" s="1" a="1"/>
  <c r="BX57" i="12" s="1"/>
  <c r="BU69" i="12"/>
  <c r="BV69" i="12" s="1" a="1"/>
  <c r="BV69" i="12" s="1"/>
  <c r="BW69" i="12" s="1" a="1"/>
  <c r="BW69" i="12" s="1"/>
  <c r="BX69" i="12" s="1" a="1"/>
  <c r="BX69" i="12" s="1"/>
  <c r="BU102" i="12"/>
  <c r="BV102" i="12" s="1" a="1"/>
  <c r="BV102" i="12" s="1"/>
  <c r="BW102" i="12" s="1" a="1"/>
  <c r="BW102" i="12" s="1"/>
  <c r="BX102" i="12" s="1" a="1"/>
  <c r="BX102" i="12" s="1"/>
  <c r="BU133" i="12"/>
  <c r="BV133" i="12" s="1" a="1"/>
  <c r="BV133" i="12" s="1"/>
  <c r="BW133" i="12" s="1" a="1"/>
  <c r="BW133" i="12" s="1"/>
  <c r="BX133" i="12" s="1" a="1"/>
  <c r="BX133" i="12" s="1"/>
  <c r="BU155" i="12"/>
  <c r="BV155" i="12" s="1" a="1"/>
  <c r="BV155" i="12" s="1"/>
  <c r="BW155" i="12" s="1" a="1"/>
  <c r="BW155" i="12" s="1"/>
  <c r="BX155" i="12" s="1" a="1"/>
  <c r="BX155" i="12" s="1"/>
  <c r="BU150" i="12"/>
  <c r="BV150" i="12" s="1" a="1"/>
  <c r="BV150" i="12" s="1"/>
  <c r="BW150" i="12" s="1" a="1"/>
  <c r="BW150" i="12" s="1"/>
  <c r="BX150" i="12" s="1" a="1"/>
  <c r="BX150" i="12" s="1"/>
  <c r="BU195" i="12"/>
  <c r="BV195" i="12" s="1" a="1"/>
  <c r="BV195" i="12" s="1"/>
  <c r="BW195" i="12" s="1" a="1"/>
  <c r="BW195" i="12" s="1"/>
  <c r="BX195" i="12" s="1" a="1"/>
  <c r="BX195" i="12" s="1"/>
  <c r="BU95" i="12"/>
  <c r="BV95" i="12" s="1" a="1"/>
  <c r="BV95" i="12" s="1"/>
  <c r="BW95" i="12" s="1" a="1"/>
  <c r="BW95" i="12" s="1"/>
  <c r="BX95" i="12" s="1" a="1"/>
  <c r="BX95" i="12" s="1"/>
  <c r="BU178" i="12"/>
  <c r="BV178" i="12" s="1" a="1"/>
  <c r="BV178" i="12" s="1"/>
  <c r="BW178" i="12" s="1" a="1"/>
  <c r="BW178" i="12" s="1"/>
  <c r="BX178" i="12" s="1" a="1"/>
  <c r="BX178" i="12" s="1"/>
  <c r="BV34" i="4"/>
  <c r="BW34" i="4" s="1" a="1"/>
  <c r="BW34" i="4" s="1"/>
  <c r="BX34" i="4" s="1" a="1"/>
  <c r="BX34" i="4" s="1"/>
  <c r="BY34" i="4" s="1" a="1"/>
  <c r="BY34" i="4" s="1"/>
  <c r="BV59" i="4"/>
  <c r="BW59" i="4" s="1" a="1"/>
  <c r="BW59" i="4" s="1"/>
  <c r="BX59" i="4" s="1" a="1"/>
  <c r="BX59" i="4" s="1"/>
  <c r="BY59" i="4" s="1" a="1"/>
  <c r="BY59" i="4" s="1"/>
  <c r="BV111" i="4"/>
  <c r="BW111" i="4" s="1" a="1"/>
  <c r="BW111" i="4" s="1"/>
  <c r="BX111" i="4" s="1" a="1"/>
  <c r="BX111" i="4" s="1"/>
  <c r="BY111" i="4" s="1" a="1"/>
  <c r="BY111" i="4" s="1"/>
  <c r="BV86" i="4"/>
  <c r="BW86" i="4" s="1" a="1"/>
  <c r="BW86" i="4" s="1"/>
  <c r="BX86" i="4" s="1" a="1"/>
  <c r="BX86" i="4" s="1"/>
  <c r="BY86" i="4" s="1" a="1"/>
  <c r="BY86" i="4" s="1"/>
  <c r="BV85" i="4"/>
  <c r="BW85" i="4" s="1" a="1"/>
  <c r="BW85" i="4" s="1"/>
  <c r="BX85" i="4" s="1" a="1"/>
  <c r="BX85" i="4" s="1"/>
  <c r="BY85" i="4" s="1" a="1"/>
  <c r="BY85" i="4" s="1"/>
  <c r="BV161" i="4"/>
  <c r="BW161" i="4" s="1" a="1"/>
  <c r="BW161" i="4" s="1"/>
  <c r="BX161" i="4" s="1" a="1"/>
  <c r="BX161" i="4" s="1"/>
  <c r="BY161" i="4" s="1" a="1"/>
  <c r="BY161" i="4" s="1"/>
  <c r="BV69" i="4"/>
  <c r="BW69" i="4" s="1" a="1"/>
  <c r="BW69" i="4" s="1"/>
  <c r="BX69" i="4" s="1" a="1"/>
  <c r="BX69" i="4" s="1"/>
  <c r="BY69" i="4" s="1" a="1"/>
  <c r="BY69" i="4" s="1"/>
  <c r="BV27" i="4"/>
  <c r="BW27" i="4" s="1" a="1"/>
  <c r="BW27" i="4" s="1"/>
  <c r="BX27" i="4" s="1" a="1"/>
  <c r="BX27" i="4" s="1"/>
  <c r="BY27" i="4" s="1" a="1"/>
  <c r="BY27" i="4" s="1"/>
  <c r="BV33" i="4"/>
  <c r="BW33" i="4" s="1" a="1"/>
  <c r="BW33" i="4" s="1"/>
  <c r="BX33" i="4" s="1" a="1"/>
  <c r="BX33" i="4" s="1"/>
  <c r="BY33" i="4" s="1" a="1"/>
  <c r="BY33" i="4" s="1"/>
  <c r="BV131" i="4"/>
  <c r="BW131" i="4" s="1" a="1"/>
  <c r="BW131" i="4" s="1"/>
  <c r="BX131" i="4" s="1" a="1"/>
  <c r="BX131" i="4" s="1"/>
  <c r="BY131" i="4" s="1" a="1"/>
  <c r="BY131" i="4" s="1"/>
  <c r="BV411" i="3"/>
  <c r="BW411" i="3" s="1"/>
  <c r="BV384" i="3"/>
  <c r="BW384" i="3" s="1"/>
  <c r="BV713" i="3"/>
  <c r="BW713" i="3" s="1"/>
  <c r="BV749" i="3"/>
  <c r="BW749" i="3" s="1"/>
  <c r="BV852" i="3"/>
  <c r="BW852" i="3" s="1"/>
  <c r="BV519" i="3"/>
  <c r="BW519" i="3" s="1"/>
  <c r="BV663" i="3"/>
  <c r="BW663" i="3" s="1"/>
  <c r="BV283" i="3"/>
  <c r="BW283" i="3" s="1"/>
  <c r="BV151" i="3"/>
  <c r="BW151" i="3" s="1"/>
  <c r="BV40" i="3"/>
  <c r="BW40" i="3" s="1"/>
  <c r="BV100" i="3"/>
  <c r="BW100" i="3" s="1"/>
  <c r="BV408" i="3"/>
  <c r="BW408" i="3" s="1"/>
  <c r="BV616" i="3"/>
  <c r="BW616" i="3" s="1"/>
  <c r="BV591" i="3"/>
  <c r="BW591" i="3" s="1"/>
  <c r="BV88" i="3"/>
  <c r="BW88" i="3" s="1"/>
  <c r="BV567" i="3"/>
  <c r="BW567" i="3" s="1"/>
  <c r="BV620" i="3"/>
  <c r="BW620" i="3" s="1"/>
  <c r="BV784" i="3"/>
  <c r="BW784" i="3" s="1"/>
  <c r="BV89" i="3"/>
  <c r="BW89" i="3" s="1"/>
  <c r="BV115" i="3"/>
  <c r="BW115" i="3" s="1"/>
  <c r="BV843" i="3"/>
  <c r="BW843" i="3" s="1"/>
  <c r="BV284" i="3"/>
  <c r="BW284" i="3" s="1"/>
  <c r="BV364" i="3"/>
  <c r="BW364" i="3" s="1"/>
  <c r="BV785" i="3"/>
  <c r="BW785" i="3" s="1"/>
  <c r="BV687" i="3"/>
  <c r="BW687" i="3" s="1"/>
  <c r="BV378" i="3"/>
  <c r="BW378" i="3" s="1"/>
  <c r="BV197" i="3"/>
  <c r="BW197" i="3" s="1"/>
  <c r="BV626" i="3"/>
  <c r="BW626" i="3" s="1"/>
  <c r="BV770" i="3"/>
  <c r="BW770" i="3" s="1"/>
  <c r="BV516" i="3"/>
  <c r="BW516" i="3" s="1"/>
  <c r="BV379" i="3"/>
  <c r="BW379" i="3" s="1"/>
  <c r="BV718" i="3"/>
  <c r="BW718" i="3" s="1"/>
  <c r="BV479" i="3"/>
  <c r="BW479" i="3" s="1"/>
  <c r="BV615" i="3"/>
  <c r="BW615" i="3" s="1"/>
  <c r="BV822" i="3"/>
  <c r="BW822" i="3" s="1"/>
  <c r="BV660" i="3"/>
  <c r="BW660" i="3" s="1"/>
  <c r="BV298" i="3"/>
  <c r="BW298" i="3" s="1"/>
  <c r="BV460" i="3"/>
  <c r="BW460" i="3" s="1"/>
  <c r="BV590" i="3"/>
  <c r="BW590" i="3" s="1"/>
  <c r="BV644" i="3"/>
  <c r="BW644" i="3" s="1"/>
  <c r="BV145" i="3"/>
  <c r="BW145" i="3" s="1"/>
  <c r="BV769" i="3"/>
  <c r="BW769" i="3" s="1"/>
  <c r="BV430" i="3"/>
  <c r="BW430" i="3" s="1"/>
  <c r="BV686" i="3"/>
  <c r="BW686" i="3" s="1"/>
  <c r="BV99" i="3"/>
  <c r="BW99" i="3" s="1"/>
  <c r="BV719" i="3"/>
  <c r="BW719" i="3" s="1"/>
  <c r="BV98" i="3"/>
  <c r="BW98" i="3" s="1"/>
  <c r="BV860" i="3"/>
  <c r="BW860" i="3" s="1"/>
  <c r="BV539" i="3"/>
  <c r="BW539" i="3" s="1"/>
  <c r="BV619" i="3"/>
  <c r="BW619" i="3" s="1"/>
  <c r="BV60" i="3"/>
  <c r="BW60" i="3" s="1"/>
  <c r="BV201" i="3"/>
  <c r="BW201" i="3" s="1"/>
  <c r="BV352" i="3"/>
  <c r="BW352" i="3" s="1"/>
  <c r="BV373" i="3"/>
  <c r="BW373" i="3" s="1"/>
  <c r="BV146" i="3"/>
  <c r="BW146" i="3" s="1"/>
  <c r="BV821" i="3"/>
  <c r="BW821" i="3" s="1"/>
  <c r="BV335" i="3"/>
  <c r="BW335" i="3" s="1"/>
  <c r="BV383" i="3"/>
  <c r="BW383" i="3" s="1"/>
  <c r="BV76" i="3"/>
  <c r="BW76" i="3" s="1"/>
  <c r="BV365" i="3"/>
  <c r="BW365" i="3" s="1"/>
  <c r="BV569" i="3"/>
  <c r="BW569" i="3" s="1"/>
  <c r="BV300" i="3"/>
  <c r="BW300" i="3" s="1"/>
  <c r="BV15" i="3"/>
  <c r="BW15" i="3" s="1"/>
  <c r="BV766" i="3"/>
  <c r="BW766" i="3" s="1"/>
  <c r="BV741" i="3"/>
  <c r="BW741" i="3" s="1"/>
  <c r="CC125" i="20"/>
  <c r="CD125" i="20" s="1"/>
  <c r="CC401" i="20"/>
  <c r="CD401" i="20" s="1"/>
  <c r="CC230" i="20"/>
  <c r="CD230" i="20" s="1"/>
  <c r="CC247" i="20"/>
  <c r="CD247" i="20" s="1"/>
  <c r="CC214" i="20"/>
  <c r="CD214" i="20" s="1"/>
  <c r="CC379" i="20"/>
  <c r="CD379" i="20" s="1"/>
  <c r="CC350" i="20"/>
  <c r="CD350" i="20" s="1"/>
  <c r="CC403" i="20"/>
  <c r="CD403" i="20" s="1"/>
  <c r="CC178" i="20"/>
  <c r="CD178" i="20" s="1"/>
  <c r="CC296" i="20"/>
  <c r="CD296" i="20" s="1"/>
  <c r="CC4" i="20"/>
  <c r="CD4" i="20" s="1"/>
  <c r="CC168" i="20"/>
  <c r="CD168" i="20" s="1"/>
  <c r="CC177" i="20"/>
  <c r="CD177" i="20" s="1"/>
  <c r="CC149" i="20"/>
  <c r="CD149" i="20" s="1"/>
  <c r="CC225" i="20"/>
  <c r="CD225" i="20" s="1"/>
  <c r="CC246" i="20"/>
  <c r="CD246" i="20" s="1"/>
  <c r="CC174" i="20"/>
  <c r="CD174" i="20" s="1"/>
  <c r="CC117" i="20"/>
  <c r="CD117" i="20" s="1"/>
  <c r="CC139" i="20"/>
  <c r="CD139" i="20" s="1"/>
  <c r="CC344" i="20"/>
  <c r="CD344" i="20" s="1"/>
  <c r="CC221" i="20"/>
  <c r="CD221" i="20" s="1"/>
  <c r="CC324" i="20"/>
  <c r="CD324" i="20" s="1"/>
  <c r="CC409" i="20"/>
  <c r="CD409" i="20" s="1"/>
  <c r="CC345" i="20"/>
  <c r="CD345" i="20" s="1"/>
  <c r="CC217" i="20"/>
  <c r="CD217" i="20" s="1"/>
  <c r="CC171" i="20"/>
  <c r="CD171" i="20" s="1"/>
  <c r="CC88" i="20"/>
  <c r="CD88" i="20" s="1"/>
  <c r="CC222" i="20"/>
  <c r="CD222" i="20" s="1"/>
  <c r="CC376" i="20"/>
  <c r="CD376" i="20" s="1"/>
  <c r="CC380" i="20"/>
  <c r="CD380" i="20" s="1"/>
  <c r="CC119" i="20"/>
  <c r="CD119" i="20" s="1"/>
  <c r="CC189" i="20"/>
  <c r="CD189" i="20" s="1"/>
  <c r="CC315" i="20"/>
  <c r="CD315" i="20" s="1"/>
  <c r="CC111" i="20"/>
  <c r="CD111" i="20" s="1"/>
  <c r="CC396" i="20"/>
  <c r="CD396" i="20" s="1"/>
  <c r="CC204" i="20"/>
  <c r="CD204" i="20" s="1"/>
  <c r="CC215" i="20"/>
  <c r="CD215" i="20" s="1"/>
  <c r="CC233" i="20"/>
  <c r="CD233" i="20" s="1"/>
  <c r="CC276" i="20"/>
  <c r="CD276" i="20" s="1"/>
  <c r="CC89" i="20"/>
  <c r="CD89" i="20" s="1"/>
  <c r="CC325" i="20"/>
  <c r="CD325" i="20" s="1"/>
  <c r="BR55" i="21"/>
  <c r="BS55" i="21" s="1" a="1"/>
  <c r="BS55" i="21" s="1"/>
  <c r="BT55" i="21" s="1" a="1"/>
  <c r="BT55" i="21" s="1"/>
  <c r="BU55" i="21" s="1" a="1"/>
  <c r="BU55" i="21" s="1"/>
  <c r="BU182" i="12"/>
  <c r="BV182" i="12" s="1" a="1"/>
  <c r="BV182" i="12" s="1"/>
  <c r="BW182" i="12" s="1" a="1"/>
  <c r="BW182" i="12" s="1"/>
  <c r="BX182" i="12" s="1" a="1"/>
  <c r="BX182" i="12" s="1"/>
  <c r="BU149" i="12"/>
  <c r="BV149" i="12" s="1" a="1"/>
  <c r="BV149" i="12" s="1"/>
  <c r="BW149" i="12" s="1" a="1"/>
  <c r="BW149" i="12" s="1"/>
  <c r="BX149" i="12" s="1" a="1"/>
  <c r="BX149" i="12" s="1"/>
  <c r="BU44" i="12"/>
  <c r="BV44" i="12" s="1" a="1"/>
  <c r="BV44" i="12" s="1"/>
  <c r="BW44" i="12" s="1" a="1"/>
  <c r="BW44" i="12" s="1"/>
  <c r="BX44" i="12" s="1" a="1"/>
  <c r="BX44" i="12" s="1"/>
  <c r="BU55" i="12"/>
  <c r="BV55" i="12" s="1" a="1"/>
  <c r="BV55" i="12" s="1"/>
  <c r="BW55" i="12" s="1" a="1"/>
  <c r="BW55" i="12" s="1"/>
  <c r="BX55" i="12" s="1" a="1"/>
  <c r="BX55" i="12" s="1"/>
  <c r="BU26" i="12"/>
  <c r="BV26" i="12" s="1" a="1"/>
  <c r="BV26" i="12" s="1"/>
  <c r="BW26" i="12" s="1" a="1"/>
  <c r="BW26" i="12" s="1"/>
  <c r="BX26" i="12" s="1" a="1"/>
  <c r="BX26" i="12" s="1"/>
  <c r="BV273" i="3"/>
  <c r="BW273" i="3" s="1"/>
  <c r="CC271" i="20"/>
  <c r="CD271" i="20" s="1"/>
  <c r="BV254" i="3"/>
  <c r="BW254" i="3" s="1"/>
  <c r="CC13" i="20"/>
  <c r="CD13" i="20" s="1"/>
  <c r="CC34" i="20"/>
  <c r="CD34" i="20" s="1"/>
  <c r="BV302" i="3"/>
  <c r="BW302" i="3" s="1"/>
  <c r="BT392" i="1"/>
  <c r="BU392" i="1" s="1"/>
  <c r="CC284" i="20"/>
  <c r="CD284" i="20" s="1"/>
  <c r="BV561" i="3"/>
  <c r="BW561" i="3" s="1"/>
  <c r="BV170" i="3"/>
  <c r="BW170" i="3" s="1"/>
  <c r="BV376" i="3"/>
  <c r="BW376" i="3" s="1"/>
  <c r="BT344" i="1"/>
  <c r="BU344" i="1" s="1"/>
  <c r="BT723" i="1"/>
  <c r="BU723" i="1" s="1"/>
  <c r="BV780" i="3"/>
  <c r="BW780" i="3" s="1"/>
  <c r="BV562" i="3"/>
  <c r="BW562" i="3" s="1"/>
  <c r="BT393" i="1"/>
  <c r="BU393" i="1" s="1"/>
  <c r="BT19" i="1"/>
  <c r="BU19" i="1" s="1"/>
  <c r="BV492" i="3"/>
  <c r="BW492" i="3" s="1"/>
  <c r="BV488" i="3"/>
  <c r="BW488" i="3" s="1"/>
  <c r="BV817" i="3"/>
  <c r="BW817" i="3" s="1"/>
  <c r="BV114" i="3"/>
  <c r="BW114" i="3" s="1"/>
  <c r="BV520" i="3"/>
  <c r="BW520" i="3" s="1"/>
  <c r="BV839" i="3"/>
  <c r="BW839" i="3" s="1"/>
  <c r="BV563" i="3"/>
  <c r="BW563" i="3" s="1"/>
  <c r="BP31" i="5" a="1"/>
  <c r="BP31" i="5" s="1"/>
  <c r="BM172" i="5"/>
  <c r="BN172" i="5" s="1" a="1"/>
  <c r="BN172" i="5" s="1"/>
  <c r="BO172" i="5" s="1" a="1"/>
  <c r="BO172" i="5" s="1"/>
  <c r="BP172" i="5" s="1" a="1"/>
  <c r="BP172" i="5" s="1"/>
  <c r="BP128" i="5" a="1"/>
  <c r="BP128" i="5" s="1"/>
  <c r="BV880" i="3"/>
  <c r="BW880" i="3" s="1"/>
  <c r="BV238" i="3"/>
  <c r="BW238" i="3" s="1"/>
  <c r="BV781" i="3"/>
  <c r="BW781" i="3" s="1"/>
  <c r="BV489" i="3"/>
  <c r="BW489" i="3" s="1"/>
  <c r="U228" i="2"/>
  <c r="V228" i="2" s="1"/>
  <c r="BP14" i="5" a="1"/>
  <c r="BP14" i="5" s="1"/>
  <c r="AV118" i="19"/>
  <c r="AW118" i="19" s="1" a="1"/>
  <c r="AW118" i="19" s="1"/>
  <c r="AX118" i="19" s="1" a="1"/>
  <c r="AX118" i="19" s="1"/>
  <c r="AY118" i="19" s="1" a="1"/>
  <c r="AY118" i="19" s="1"/>
  <c r="BV31" i="4"/>
  <c r="BW31" i="4" s="1" a="1"/>
  <c r="BW31" i="4" s="1"/>
  <c r="BX31" i="4" s="1" a="1"/>
  <c r="BX31" i="4" s="1"/>
  <c r="BY31" i="4" s="1" a="1"/>
  <c r="BY31" i="4" s="1"/>
  <c r="BV212" i="4"/>
  <c r="BW212" i="4" s="1" a="1"/>
  <c r="BW212" i="4" s="1"/>
  <c r="BX212" i="4" s="1" a="1"/>
  <c r="BX212" i="4" s="1"/>
  <c r="BY212" i="4" s="1" a="1"/>
  <c r="BY212" i="4" s="1"/>
  <c r="BV57" i="4"/>
  <c r="BW57" i="4" s="1" a="1"/>
  <c r="BW57" i="4" s="1"/>
  <c r="BX57" i="4" s="1" a="1"/>
  <c r="BX57" i="4" s="1"/>
  <c r="BY57" i="4" s="1" a="1"/>
  <c r="BY57" i="4" s="1"/>
  <c r="BV97" i="4"/>
  <c r="BW97" i="4" s="1" a="1"/>
  <c r="BW97" i="4" s="1"/>
  <c r="BX97" i="4" s="1" a="1"/>
  <c r="BX97" i="4" s="1"/>
  <c r="BY97" i="4" s="1" a="1"/>
  <c r="BY97" i="4" s="1"/>
  <c r="BV13" i="4"/>
  <c r="BW13" i="4" s="1" a="1"/>
  <c r="BW13" i="4" s="1"/>
  <c r="BX13" i="4" s="1" a="1"/>
  <c r="BX13" i="4" s="1"/>
  <c r="BY13" i="4" s="1" a="1"/>
  <c r="BY13" i="4" s="1"/>
  <c r="BV58" i="4"/>
  <c r="BW58" i="4" s="1" a="1"/>
  <c r="BW58" i="4" s="1"/>
  <c r="BX58" i="4" s="1" a="1"/>
  <c r="BX58" i="4" s="1"/>
  <c r="BY58" i="4" s="1" a="1"/>
  <c r="BY58" i="4" s="1"/>
  <c r="BV121" i="4"/>
  <c r="BW121" i="4" s="1" a="1"/>
  <c r="BW121" i="4" s="1"/>
  <c r="BX121" i="4" s="1" a="1"/>
  <c r="BX121" i="4" s="1"/>
  <c r="BY121" i="4" s="1" a="1"/>
  <c r="BY121" i="4" s="1"/>
  <c r="BV162" i="4"/>
  <c r="BW162" i="4" s="1" a="1"/>
  <c r="BW162" i="4" s="1"/>
  <c r="BX162" i="4" s="1" a="1"/>
  <c r="BX162" i="4" s="1"/>
  <c r="BY162" i="4" s="1" a="1"/>
  <c r="BY162" i="4" s="1"/>
  <c r="BV28" i="4"/>
  <c r="BW28" i="4" s="1" a="1"/>
  <c r="BW28" i="4" s="1"/>
  <c r="BX28" i="4" s="1" a="1"/>
  <c r="BX28" i="4" s="1"/>
  <c r="BY28" i="4" s="1" a="1"/>
  <c r="BY28" i="4" s="1"/>
  <c r="BV83" i="4"/>
  <c r="BW83" i="4" s="1" a="1"/>
  <c r="BW83" i="4" s="1"/>
  <c r="BX83" i="4" s="1" a="1"/>
  <c r="BX83" i="4" s="1"/>
  <c r="BY83" i="4" s="1" a="1"/>
  <c r="BY83" i="4" s="1"/>
  <c r="BV98" i="4"/>
  <c r="BW98" i="4" s="1" a="1"/>
  <c r="BW98" i="4" s="1"/>
  <c r="BX98" i="4" s="1" a="1"/>
  <c r="BX98" i="4" s="1"/>
  <c r="BY98" i="4" s="1" a="1"/>
  <c r="BY98" i="4" s="1"/>
  <c r="BV30" i="4"/>
  <c r="BW30" i="4" s="1" a="1"/>
  <c r="BW30" i="4" s="1"/>
  <c r="BX30" i="4" s="1" a="1"/>
  <c r="BX30" i="4" s="1"/>
  <c r="BY30" i="4" s="1" a="1"/>
  <c r="BY30" i="4" s="1"/>
  <c r="BV92" i="4"/>
  <c r="BW92" i="4" s="1" a="1"/>
  <c r="BW92" i="4" s="1"/>
  <c r="BX92" i="4" s="1" a="1"/>
  <c r="BX92" i="4" s="1"/>
  <c r="BY92" i="4" s="1" a="1"/>
  <c r="BY92" i="4" s="1"/>
  <c r="BV122" i="4"/>
  <c r="BW122" i="4" s="1" a="1"/>
  <c r="BW122" i="4" s="1"/>
  <c r="BX122" i="4" s="1" a="1"/>
  <c r="BX122" i="4" s="1"/>
  <c r="BY122" i="4" s="1" a="1"/>
  <c r="BY122" i="4" s="1"/>
  <c r="BV210" i="4"/>
  <c r="BW210" i="4" s="1" a="1"/>
  <c r="BW210" i="4" s="1"/>
  <c r="BX210" i="4" s="1" a="1"/>
  <c r="BX210" i="4" s="1"/>
  <c r="BY210" i="4" s="1" a="1"/>
  <c r="BY210" i="4" s="1"/>
  <c r="BV109" i="4"/>
  <c r="BW109" i="4" s="1" a="1"/>
  <c r="BW109" i="4" s="1"/>
  <c r="BX109" i="4" s="1" a="1"/>
  <c r="BX109" i="4" s="1"/>
  <c r="BY109" i="4" s="1" a="1"/>
  <c r="BY109" i="4" s="1"/>
  <c r="BV185" i="4"/>
  <c r="BW185" i="4" s="1" a="1"/>
  <c r="BW185" i="4" s="1"/>
  <c r="BX185" i="4" s="1" a="1"/>
  <c r="BX185" i="4" s="1"/>
  <c r="BY185" i="4" s="1" a="1"/>
  <c r="BY185" i="4" s="1"/>
  <c r="BV110" i="4"/>
  <c r="BW110" i="4" s="1" a="1"/>
  <c r="BW110" i="4" s="1"/>
  <c r="BX110" i="4" s="1" a="1"/>
  <c r="BX110" i="4" s="1"/>
  <c r="BY110" i="4" s="1" a="1"/>
  <c r="BY110" i="4" s="1"/>
  <c r="BV124" i="4"/>
  <c r="BW124" i="4" s="1" a="1"/>
  <c r="BW124" i="4" s="1"/>
  <c r="BX124" i="4" s="1" a="1"/>
  <c r="BX124" i="4" s="1"/>
  <c r="BY124" i="4" s="1" a="1"/>
  <c r="BY124" i="4" s="1"/>
  <c r="BU91" i="12"/>
  <c r="BV91" i="12" s="1" a="1"/>
  <c r="BV91" i="12" s="1"/>
  <c r="BW91" i="12" s="1" a="1"/>
  <c r="BW91" i="12" s="1"/>
  <c r="BX91" i="12" s="1" a="1"/>
  <c r="BX91" i="12" s="1"/>
  <c r="BU42" i="12"/>
  <c r="BV42" i="12" s="1" a="1"/>
  <c r="BV42" i="12" s="1"/>
  <c r="BW42" i="12" s="1" a="1"/>
  <c r="BW42" i="12" s="1"/>
  <c r="BX42" i="12" s="1" a="1"/>
  <c r="BX42" i="12" s="1"/>
  <c r="BU193" i="12"/>
  <c r="BV193" i="12" s="1" a="1"/>
  <c r="BV193" i="12" s="1"/>
  <c r="BW193" i="12" s="1" a="1"/>
  <c r="BW193" i="12" s="1"/>
  <c r="BX193" i="12" s="1" a="1"/>
  <c r="BX193" i="12" s="1"/>
  <c r="BU24" i="12"/>
  <c r="BV24" i="12" s="1" a="1"/>
  <c r="BV24" i="12" s="1"/>
  <c r="BW24" i="12" s="1" a="1"/>
  <c r="BW24" i="12" s="1"/>
  <c r="BX24" i="12" s="1" a="1"/>
  <c r="BX24" i="12" s="1"/>
  <c r="BU46" i="12"/>
  <c r="BV46" i="12" s="1" a="1"/>
  <c r="BV46" i="12" s="1"/>
  <c r="BW46" i="12" s="1" a="1"/>
  <c r="BW46" i="12" s="1"/>
  <c r="BX46" i="12" s="1" a="1"/>
  <c r="BX46" i="12" s="1"/>
  <c r="BU8" i="12"/>
  <c r="BV8" i="12" s="1" a="1"/>
  <c r="BV8" i="12" s="1"/>
  <c r="BW8" i="12" s="1" a="1"/>
  <c r="BW8" i="12" s="1"/>
  <c r="BX8" i="12" s="1" a="1"/>
  <c r="BX8" i="12" s="1"/>
  <c r="BU174" i="12"/>
  <c r="BV174" i="12" s="1" a="1"/>
  <c r="BV174" i="12" s="1"/>
  <c r="BW174" i="12" s="1" a="1"/>
  <c r="BW174" i="12" s="1"/>
  <c r="BX174" i="12" s="1" a="1"/>
  <c r="BX174" i="12" s="1"/>
  <c r="BU116" i="12"/>
  <c r="BV116" i="12" s="1" a="1"/>
  <c r="BV116" i="12" s="1"/>
  <c r="BW116" i="12" s="1" a="1"/>
  <c r="BW116" i="12" s="1"/>
  <c r="BX116" i="12" s="1" a="1"/>
  <c r="BX116" i="12" s="1"/>
  <c r="BU146" i="12"/>
  <c r="BV146" i="12" s="1" a="1"/>
  <c r="BV146" i="12" s="1"/>
  <c r="BW146" i="12" s="1" a="1"/>
  <c r="BW146" i="12" s="1"/>
  <c r="BX146" i="12" s="1" a="1"/>
  <c r="BX146" i="12" s="1"/>
  <c r="BU9" i="12"/>
  <c r="BV9" i="12" s="1" a="1"/>
  <c r="BV9" i="12" s="1"/>
  <c r="BW9" i="12" s="1" a="1"/>
  <c r="BW9" i="12" s="1"/>
  <c r="BX9" i="12" s="1" a="1"/>
  <c r="BX9" i="12" s="1"/>
  <c r="BU93" i="12"/>
  <c r="BV93" i="12" s="1" a="1"/>
  <c r="BV93" i="12" s="1"/>
  <c r="BW93" i="12" s="1" a="1"/>
  <c r="BW93" i="12" s="1"/>
  <c r="BX93" i="12" s="1" a="1"/>
  <c r="BX93" i="12" s="1"/>
  <c r="BU136" i="12"/>
  <c r="BV136" i="12" s="1" a="1"/>
  <c r="BV136" i="12" s="1"/>
  <c r="BW136" i="12" s="1" a="1"/>
  <c r="BW136" i="12" s="1"/>
  <c r="BX136" i="12" s="1" a="1"/>
  <c r="BX136" i="12" s="1"/>
  <c r="BU211" i="12"/>
  <c r="BV211" i="12" s="1" a="1"/>
  <c r="BV211" i="12" s="1"/>
  <c r="BW211" i="12" s="1" a="1"/>
  <c r="BW211" i="12" s="1"/>
  <c r="BX211" i="12" s="1" a="1"/>
  <c r="BX211" i="12" s="1"/>
  <c r="BU192" i="12"/>
  <c r="BV192" i="12" s="1" a="1"/>
  <c r="BV192" i="12" s="1"/>
  <c r="BW192" i="12" s="1" a="1"/>
  <c r="BW192" i="12" s="1"/>
  <c r="BX192" i="12" s="1" a="1"/>
  <c r="BX192" i="12" s="1"/>
  <c r="BU121" i="12"/>
  <c r="BV121" i="12" s="1" a="1"/>
  <c r="BV121" i="12" s="1"/>
  <c r="BW121" i="12" s="1" a="1"/>
  <c r="BW121" i="12" s="1"/>
  <c r="BX121" i="12" s="1" a="1"/>
  <c r="BX121" i="12" s="1"/>
  <c r="BU66" i="12"/>
  <c r="BV66" i="12" s="1" a="1"/>
  <c r="BV66" i="12" s="1"/>
  <c r="BW66" i="12" s="1" a="1"/>
  <c r="BW66" i="12" s="1"/>
  <c r="BX66" i="12" s="1" a="1"/>
  <c r="BX66" i="12" s="1"/>
  <c r="BU92" i="12"/>
  <c r="BV92" i="12" s="1" a="1"/>
  <c r="BV92" i="12" s="1"/>
  <c r="BW92" i="12" s="1" a="1"/>
  <c r="BW92" i="12" s="1"/>
  <c r="BX92" i="12" s="1" a="1"/>
  <c r="BX92" i="12" s="1"/>
  <c r="BU175" i="12"/>
  <c r="BV175" i="12" s="1" a="1"/>
  <c r="BV175" i="12" s="1"/>
  <c r="BW175" i="12" s="1" a="1"/>
  <c r="BW175" i="12" s="1"/>
  <c r="BX175" i="12" s="1" a="1"/>
  <c r="BX175" i="12" s="1"/>
  <c r="BV90" i="4"/>
  <c r="BW90" i="4" s="1" a="1"/>
  <c r="BW90" i="4" s="1"/>
  <c r="BX90" i="4" s="1" a="1"/>
  <c r="BX90" i="4" s="1"/>
  <c r="BY90" i="4" s="1" a="1"/>
  <c r="BY90" i="4" s="1"/>
  <c r="BU215" i="12"/>
  <c r="BV215" i="12" s="1" a="1"/>
  <c r="BV215" i="12" s="1"/>
  <c r="BW215" i="12" s="1" a="1"/>
  <c r="BW215" i="12" s="1"/>
  <c r="BX215" i="12" s="1" a="1"/>
  <c r="BX215" i="12" s="1"/>
  <c r="BU148" i="12"/>
  <c r="BV148" i="12" s="1" a="1"/>
  <c r="BV148" i="12" s="1"/>
  <c r="BW148" i="12" s="1" a="1"/>
  <c r="BW148" i="12" s="1"/>
  <c r="BX148" i="12" s="1" a="1"/>
  <c r="BX148" i="12" s="1"/>
  <c r="BT637" i="1"/>
  <c r="BU637" i="1" s="1"/>
  <c r="CC359" i="20"/>
  <c r="CD359" i="20" s="1"/>
  <c r="CC400" i="20"/>
  <c r="CD400" i="20" s="1"/>
  <c r="CC373" i="20"/>
  <c r="CD373" i="20" s="1"/>
  <c r="CC285" i="20"/>
  <c r="CD285" i="20" s="1"/>
  <c r="AV91" i="19"/>
  <c r="AW91" i="19" s="1" a="1"/>
  <c r="AW91" i="19" s="1"/>
  <c r="AX91" i="19" s="1" a="1"/>
  <c r="AX91" i="19" s="1"/>
  <c r="AY91" i="19" s="1" a="1"/>
  <c r="AY91" i="19" s="1"/>
  <c r="AV43" i="19"/>
  <c r="AW43" i="19" s="1" a="1"/>
  <c r="AW43" i="19" s="1"/>
  <c r="AX43" i="19" s="1" a="1"/>
  <c r="AX43" i="19" s="1"/>
  <c r="AY43" i="19" s="1" a="1"/>
  <c r="AY43" i="19" s="1"/>
  <c r="AV53" i="19"/>
  <c r="AW53" i="19" s="1" a="1"/>
  <c r="AW53" i="19" s="1"/>
  <c r="AX53" i="19" s="1" a="1"/>
  <c r="AX53" i="19" s="1"/>
  <c r="AY53" i="19" s="1" a="1"/>
  <c r="AY53" i="19" s="1"/>
  <c r="BM131" i="5"/>
  <c r="BN131" i="5" s="1" a="1"/>
  <c r="BN131" i="5" s="1"/>
  <c r="BO131" i="5" s="1" a="1"/>
  <c r="BO131" i="5" s="1"/>
  <c r="BP131" i="5" s="1" a="1"/>
  <c r="BP131" i="5" s="1"/>
  <c r="BV851" i="3"/>
  <c r="BW851" i="3" s="1"/>
  <c r="BT343" i="1"/>
  <c r="BU343" i="1" s="1"/>
  <c r="BT244" i="1"/>
  <c r="BU244" i="1" s="1"/>
  <c r="BT642" i="1"/>
  <c r="BU642" i="1" s="1"/>
  <c r="BT83" i="7"/>
  <c r="BU83" i="7" s="1" a="1"/>
  <c r="BU83" i="7" s="1"/>
  <c r="BV83" i="7" s="1" a="1"/>
  <c r="BV83" i="7" s="1"/>
  <c r="BW83" i="7" s="1" a="1"/>
  <c r="BW83" i="7" s="1"/>
  <c r="BT241" i="1"/>
  <c r="BU241" i="1" s="1"/>
  <c r="BU89" i="12"/>
  <c r="BV89" i="12" s="1" a="1"/>
  <c r="BV89" i="12" s="1"/>
  <c r="BW89" i="12" s="1" a="1"/>
  <c r="BW89" i="12" s="1"/>
  <c r="BX89" i="12" s="1" a="1"/>
  <c r="BX89" i="12" s="1"/>
  <c r="BV339" i="3"/>
  <c r="BW339" i="3" s="1"/>
  <c r="CC44" i="20"/>
  <c r="CD44" i="20" s="1"/>
  <c r="BR41" i="21"/>
  <c r="BS41" i="21" s="1" a="1"/>
  <c r="BS41" i="21" s="1"/>
  <c r="BT41" i="21" s="1" a="1"/>
  <c r="BT41" i="21" s="1"/>
  <c r="BU41" i="21" s="1" a="1"/>
  <c r="BU41" i="21" s="1"/>
  <c r="BV187" i="4"/>
  <c r="BW187" i="4" s="1" a="1"/>
  <c r="BW187" i="4" s="1"/>
  <c r="BX187" i="4" s="1" a="1"/>
  <c r="BX187" i="4" s="1"/>
  <c r="BY187" i="4" s="1" a="1"/>
  <c r="BY187" i="4" s="1"/>
  <c r="CC170" i="20"/>
  <c r="CD170" i="20" s="1"/>
  <c r="BV337" i="3"/>
  <c r="BW337" i="3" s="1"/>
  <c r="BT24" i="7"/>
  <c r="BU24" i="7" s="1" a="1"/>
  <c r="BU24" i="7" s="1"/>
  <c r="BV24" i="7" s="1" a="1"/>
  <c r="BV24" i="7" s="1"/>
  <c r="BW24" i="7" s="1" a="1"/>
  <c r="BW24" i="7" s="1"/>
  <c r="BT47" i="7"/>
  <c r="BU47" i="7" s="1" a="1"/>
  <c r="BU47" i="7" s="1"/>
  <c r="BV47" i="7" s="1" a="1"/>
  <c r="BV47" i="7" s="1"/>
  <c r="BW47" i="7" s="1" a="1"/>
  <c r="BW47" i="7" s="1"/>
  <c r="BT57" i="7"/>
  <c r="BU57" i="7" s="1" a="1"/>
  <c r="BU57" i="7" s="1"/>
  <c r="BV57" i="7" s="1" a="1"/>
  <c r="BV57" i="7" s="1"/>
  <c r="BW57" i="7" s="1" a="1"/>
  <c r="BW57" i="7" s="1"/>
  <c r="BT116" i="7"/>
  <c r="BU116" i="7" s="1" a="1"/>
  <c r="BU116" i="7" s="1"/>
  <c r="BV116" i="7" s="1" a="1"/>
  <c r="BV116" i="7" s="1"/>
  <c r="BW116" i="7" s="1" a="1"/>
  <c r="BW116" i="7" s="1"/>
  <c r="BT77" i="7"/>
  <c r="BU77" i="7" s="1" a="1"/>
  <c r="BU77" i="7" s="1"/>
  <c r="BV77" i="7" s="1" a="1"/>
  <c r="BV77" i="7" s="1"/>
  <c r="BW77" i="7" s="1" a="1"/>
  <c r="BW77" i="7" s="1"/>
  <c r="BT98" i="7"/>
  <c r="BU98" i="7" s="1" a="1"/>
  <c r="BU98" i="7" s="1"/>
  <c r="BV98" i="7" s="1" a="1"/>
  <c r="BV98" i="7" s="1"/>
  <c r="BW98" i="7" s="1" a="1"/>
  <c r="BW98" i="7" s="1"/>
  <c r="AV82" i="19"/>
  <c r="AW82" i="19" s="1" a="1"/>
  <c r="AW82" i="19" s="1"/>
  <c r="AX82" i="19" s="1" a="1"/>
  <c r="AX82" i="19" s="1"/>
  <c r="AY82" i="19" s="1" a="1"/>
  <c r="AY82" i="19" s="1"/>
  <c r="BU184" i="12"/>
  <c r="BV184" i="12" s="1" a="1"/>
  <c r="BV184" i="12" s="1"/>
  <c r="BW184" i="12" s="1" a="1"/>
  <c r="BW184" i="12" s="1"/>
  <c r="BX184" i="12" s="1" a="1"/>
  <c r="BX184" i="12" s="1"/>
  <c r="CC183" i="20"/>
  <c r="CD183" i="20" s="1"/>
  <c r="AV61" i="19"/>
  <c r="AW61" i="19" s="1" a="1"/>
  <c r="AW61" i="19" s="1"/>
  <c r="AX61" i="19" s="1" a="1"/>
  <c r="AX61" i="19" s="1"/>
  <c r="AY61" i="19" s="1" a="1"/>
  <c r="AY61" i="19" s="1"/>
  <c r="CC114" i="20"/>
  <c r="CD114" i="20" s="1"/>
  <c r="BV166" i="4"/>
  <c r="BW166" i="4" s="1" a="1"/>
  <c r="BW166" i="4" s="1"/>
  <c r="BX166" i="4" s="1" a="1"/>
  <c r="BX166" i="4" s="1"/>
  <c r="BY166" i="4" s="1" a="1"/>
  <c r="BY166" i="4" s="1"/>
  <c r="BU76" i="12"/>
  <c r="BV76" i="12" s="1" a="1"/>
  <c r="BV76" i="12" s="1"/>
  <c r="BW76" i="12" s="1" a="1"/>
  <c r="BW76" i="12" s="1"/>
  <c r="BX76" i="12" s="1" a="1"/>
  <c r="BX76" i="12" s="1"/>
  <c r="BV775" i="3"/>
  <c r="BW775" i="3" s="1"/>
  <c r="BV667" i="3"/>
  <c r="BW667" i="3" s="1"/>
  <c r="BV676" i="3"/>
  <c r="BW676" i="3" s="1"/>
  <c r="BV740" i="3"/>
  <c r="BW740" i="3" s="1"/>
  <c r="BV723" i="3"/>
  <c r="BW723" i="3" s="1"/>
  <c r="BV272" i="3"/>
  <c r="BW272" i="3" s="1"/>
  <c r="BV246" i="3"/>
  <c r="BW246" i="3" s="1"/>
  <c r="BT250" i="1"/>
  <c r="BU250" i="1" s="1"/>
  <c r="BT83" i="1"/>
  <c r="BU83" i="1" s="1"/>
  <c r="BT714" i="1"/>
  <c r="BU714" i="1" s="1"/>
  <c r="BU143" i="12"/>
  <c r="BV143" i="12" s="1" a="1"/>
  <c r="BV143" i="12" s="1"/>
  <c r="BW143" i="12" s="1" a="1"/>
  <c r="BW143" i="12" s="1"/>
  <c r="BX143" i="12" s="1" a="1"/>
  <c r="BX143" i="12" s="1"/>
  <c r="BT132" i="1"/>
  <c r="BU132" i="1" s="1"/>
  <c r="BV217" i="4"/>
  <c r="BW217" i="4" s="1" a="1"/>
  <c r="BW217" i="4" s="1"/>
  <c r="BX217" i="4" s="1" a="1"/>
  <c r="BX217" i="4" s="1"/>
  <c r="BY217" i="4" s="1" a="1"/>
  <c r="BY217" i="4" s="1"/>
  <c r="CC239" i="20"/>
  <c r="CD239" i="20" s="1"/>
  <c r="BP89" i="5" a="1"/>
  <c r="BP89" i="5" s="1"/>
  <c r="BP136" i="5" a="1"/>
  <c r="BP136" i="5" s="1"/>
  <c r="BV532" i="3"/>
  <c r="BW532" i="3" s="1"/>
  <c r="CC333" i="20"/>
  <c r="CD333" i="20" s="1"/>
  <c r="BP108" i="5" a="1"/>
  <c r="BP108" i="5" s="1"/>
  <c r="BV861" i="3"/>
  <c r="BW861" i="3" s="1"/>
  <c r="BV278" i="3"/>
  <c r="BW278" i="3" s="1"/>
  <c r="BV126" i="3"/>
  <c r="BW126" i="3" s="1"/>
  <c r="BV748" i="3"/>
  <c r="BW748" i="3" s="1"/>
  <c r="BV338" i="3"/>
  <c r="BW338" i="3" s="1"/>
  <c r="BV500" i="3"/>
  <c r="BW500" i="3" s="1"/>
  <c r="BV649" i="3"/>
  <c r="BW649" i="3" s="1"/>
  <c r="BV44" i="3"/>
  <c r="BW44" i="3" s="1"/>
  <c r="BV522" i="3"/>
  <c r="BW522" i="3" s="1"/>
  <c r="BV118" i="3"/>
  <c r="BW118" i="3" s="1"/>
  <c r="BV575" i="3"/>
  <c r="BW575" i="3" s="1"/>
  <c r="BV808" i="3"/>
  <c r="BW808" i="3" s="1"/>
  <c r="BV856" i="3"/>
  <c r="BW856" i="3" s="1"/>
  <c r="BV536" i="3"/>
  <c r="BW536" i="3" s="1"/>
  <c r="BU71" i="12"/>
  <c r="BV71" i="12" s="1" a="1"/>
  <c r="BV71" i="12" s="1"/>
  <c r="BW71" i="12" s="1" a="1"/>
  <c r="BW71" i="12" s="1"/>
  <c r="BX71" i="12" s="1" a="1"/>
  <c r="BX71" i="12" s="1"/>
  <c r="BV144" i="4"/>
  <c r="BW144" i="4" s="1" a="1"/>
  <c r="BW144" i="4" s="1"/>
  <c r="BX144" i="4" s="1" a="1"/>
  <c r="BX144" i="4" s="1"/>
  <c r="BY144" i="4" s="1" a="1"/>
  <c r="BY144" i="4" s="1"/>
  <c r="BT263" i="1"/>
  <c r="BU263" i="1" s="1"/>
  <c r="BT20" i="7"/>
  <c r="BU20" i="7" s="1" a="1"/>
  <c r="BU20" i="7" s="1"/>
  <c r="BV20" i="7" s="1" a="1"/>
  <c r="BV20" i="7" s="1"/>
  <c r="BW20" i="7" s="1" a="1"/>
  <c r="BW20" i="7" s="1"/>
  <c r="BU94" i="12"/>
  <c r="BV94" i="12" s="1" a="1"/>
  <c r="BV94" i="12" s="1"/>
  <c r="BW94" i="12" s="1" a="1"/>
  <c r="BW94" i="12" s="1"/>
  <c r="BX94" i="12" s="1" a="1"/>
  <c r="BX94" i="12" s="1"/>
  <c r="BT197" i="1"/>
  <c r="BU197" i="1" s="1"/>
  <c r="BT350" i="1"/>
  <c r="BU350" i="1" s="1"/>
  <c r="BT285" i="1"/>
  <c r="BU285" i="1" s="1"/>
  <c r="CC338" i="20"/>
  <c r="CD338" i="20" s="1"/>
  <c r="CC182" i="20"/>
  <c r="CD182" i="20" s="1"/>
  <c r="CC31" i="20"/>
  <c r="CD31" i="20" s="1"/>
  <c r="BV737" i="3"/>
  <c r="BW737" i="3" s="1"/>
  <c r="BV734" i="3"/>
  <c r="BW734" i="3" s="1"/>
  <c r="BV738" i="3"/>
  <c r="BW738" i="3" s="1"/>
  <c r="BV735" i="3"/>
  <c r="BW735" i="3" s="1"/>
  <c r="BV673" i="3"/>
  <c r="BW673" i="3" s="1"/>
  <c r="BP90" i="5" a="1"/>
  <c r="BP90" i="5" s="1"/>
  <c r="BP69" i="5" a="1"/>
  <c r="BP69" i="5" s="1"/>
  <c r="BV359" i="3"/>
  <c r="BW359" i="3" s="1"/>
  <c r="BV134" i="3"/>
  <c r="BW134" i="3" s="1"/>
  <c r="BV129" i="3"/>
  <c r="BW129" i="3" s="1"/>
  <c r="BV452" i="3"/>
  <c r="BW452" i="3" s="1"/>
  <c r="BV455" i="3"/>
  <c r="BW455" i="3" s="1"/>
  <c r="BV493" i="3"/>
  <c r="BW493" i="3" s="1"/>
  <c r="BV807" i="3"/>
  <c r="BW807" i="3" s="1"/>
  <c r="BV645" i="3"/>
  <c r="BW645" i="3" s="1"/>
  <c r="BV464" i="3"/>
  <c r="BW464" i="3" s="1"/>
  <c r="BV857" i="3"/>
  <c r="BW857" i="3" s="1"/>
  <c r="BV768" i="3"/>
  <c r="BW768" i="3" s="1"/>
  <c r="BV317" i="3"/>
  <c r="BW317" i="3" s="1"/>
  <c r="BV650" i="3"/>
  <c r="BW650" i="3" s="1"/>
  <c r="BV340" i="3"/>
  <c r="BW340" i="3" s="1"/>
  <c r="BV668" i="3"/>
  <c r="BW668" i="3" s="1"/>
  <c r="BV342" i="3"/>
  <c r="BW342" i="3" s="1"/>
  <c r="BV776" i="3"/>
  <c r="BW776" i="3" s="1"/>
  <c r="BV377" i="3"/>
  <c r="BW377" i="3" s="1"/>
  <c r="BV249" i="3"/>
  <c r="BW249" i="3" s="1"/>
  <c r="BV736" i="3"/>
  <c r="BW736" i="3" s="1"/>
  <c r="BV574" i="3"/>
  <c r="BW574" i="3" s="1"/>
  <c r="BV527" i="3"/>
  <c r="BW527" i="3" s="1"/>
  <c r="BV502" i="3"/>
  <c r="BW502" i="3" s="1"/>
  <c r="BV453" i="3"/>
  <c r="BW453" i="3" s="1"/>
  <c r="BV456" i="3"/>
  <c r="BW456" i="3" s="1"/>
  <c r="BV510" i="3"/>
  <c r="BW510" i="3" s="1"/>
  <c r="BT196" i="1"/>
  <c r="BU196" i="1" s="1"/>
  <c r="BU40" i="12"/>
  <c r="BV40" i="12" s="1" a="1"/>
  <c r="BV40" i="12" s="1"/>
  <c r="BW40" i="12" s="1" a="1"/>
  <c r="BW40" i="12" s="1"/>
  <c r="BX40" i="12" s="1" a="1"/>
  <c r="BX40" i="12" s="1"/>
  <c r="Z35" i="11"/>
  <c r="AA35" i="11" s="1" a="1"/>
  <c r="AA35" i="11" s="1"/>
  <c r="AB35" i="11" s="1" a="1"/>
  <c r="AB35" i="11" s="1"/>
  <c r="AC35" i="11" s="1" a="1"/>
  <c r="AC35" i="11" s="1"/>
  <c r="Z36" i="11"/>
  <c r="AA36" i="11" s="1" a="1"/>
  <c r="AA36" i="11" s="1"/>
  <c r="AB36" i="11" s="1" a="1"/>
  <c r="AB36" i="11" s="1"/>
  <c r="AC36" i="11" s="1" a="1"/>
  <c r="AC36" i="11" s="1"/>
  <c r="Z34" i="11"/>
  <c r="AA34" i="11" s="1" a="1"/>
  <c r="AA34" i="11" s="1"/>
  <c r="AB34" i="11" s="1" a="1"/>
  <c r="AB34" i="11" s="1"/>
  <c r="AC34" i="11" s="1" a="1"/>
  <c r="AC34" i="11" s="1"/>
  <c r="Z121" i="8"/>
  <c r="AA121" i="8" s="1"/>
  <c r="Z112" i="8"/>
  <c r="AA112" i="8" s="1"/>
  <c r="Z29" i="8"/>
  <c r="AA29" i="8" s="1"/>
  <c r="Z110" i="8"/>
  <c r="AA110" i="8" s="1"/>
  <c r="Z122" i="8"/>
  <c r="AA122" i="8" s="1"/>
  <c r="Z67" i="8"/>
  <c r="AA67" i="8" s="1"/>
  <c r="Z106" i="8"/>
  <c r="AA106" i="8" s="1"/>
  <c r="Z118" i="8"/>
  <c r="AA118" i="8" s="1"/>
  <c r="Z28" i="8"/>
  <c r="AA28" i="8" s="1"/>
  <c r="BV512" i="3"/>
  <c r="BW512" i="3" s="1"/>
  <c r="BP40" i="5" a="1"/>
  <c r="BP40" i="5" s="1"/>
  <c r="CC262" i="20"/>
  <c r="CD262" i="20" s="1"/>
  <c r="BV40" i="4"/>
  <c r="BW40" i="4" s="1" a="1"/>
  <c r="BW40" i="4" s="1"/>
  <c r="BX40" i="4" s="1" a="1"/>
  <c r="BX40" i="4" s="1"/>
  <c r="BY40" i="4" s="1" a="1"/>
  <c r="BY40" i="4" s="1"/>
  <c r="Z133" i="11"/>
  <c r="AA133" i="11" s="1" a="1"/>
  <c r="AA133" i="11" s="1"/>
  <c r="AB133" i="11" s="1" a="1"/>
  <c r="AB133" i="11" s="1"/>
  <c r="AC133" i="11" s="1" a="1"/>
  <c r="AC133" i="11" s="1"/>
  <c r="Z44" i="8"/>
  <c r="AA44" i="8" s="1"/>
  <c r="Z30" i="11"/>
  <c r="AA30" i="11" s="1" a="1"/>
  <c r="AA30" i="11" s="1"/>
  <c r="AB30" i="11" s="1" a="1"/>
  <c r="AB30" i="11" s="1"/>
  <c r="AC30" i="11" s="1" a="1"/>
  <c r="AC30" i="11" s="1"/>
  <c r="Z130" i="8"/>
  <c r="AA130" i="8" s="1"/>
  <c r="BT573" i="1"/>
  <c r="BU573" i="1" s="1"/>
  <c r="BT607" i="1"/>
  <c r="BU607" i="1" s="1"/>
  <c r="BT402" i="1"/>
  <c r="BU402" i="1" s="1"/>
  <c r="BT313" i="1"/>
  <c r="BU313" i="1" s="1"/>
  <c r="BT622" i="1"/>
  <c r="BU622" i="1" s="1"/>
  <c r="BT18" i="1"/>
  <c r="BU18" i="1" s="1"/>
  <c r="BT151" i="1"/>
  <c r="BU151" i="1" s="1"/>
  <c r="BT587" i="1"/>
  <c r="BU587" i="1" s="1"/>
  <c r="BT48" i="1"/>
  <c r="BU48" i="1" s="1"/>
  <c r="BT70" i="1"/>
  <c r="BU70" i="1" s="1"/>
  <c r="BT326" i="1"/>
  <c r="BU326" i="1" s="1"/>
  <c r="BT574" i="1"/>
  <c r="BU574" i="1" s="1"/>
  <c r="BT57" i="1"/>
  <c r="BU57" i="1" s="1"/>
  <c r="BT49" i="1"/>
  <c r="BU49" i="1" s="1"/>
  <c r="BT608" i="1"/>
  <c r="BU608" i="1" s="1"/>
  <c r="BT404" i="1"/>
  <c r="BU404" i="1" s="1"/>
  <c r="BT356" i="1"/>
  <c r="BU356" i="1" s="1"/>
  <c r="BT59" i="1"/>
  <c r="BU59" i="1" s="1"/>
  <c r="BT5" i="1"/>
  <c r="BU5" i="1" s="1"/>
  <c r="BT640" i="1"/>
  <c r="BU640" i="1" s="1"/>
  <c r="BT355" i="1"/>
  <c r="BU355" i="1" s="1"/>
  <c r="BT22" i="1"/>
  <c r="BU22" i="1" s="1"/>
  <c r="BT467" i="1"/>
  <c r="BU467" i="1" s="1"/>
  <c r="BT314" i="1"/>
  <c r="BU314" i="1" s="1"/>
  <c r="BT471" i="1"/>
  <c r="BU471" i="1" s="1"/>
  <c r="BT621" i="1"/>
  <c r="BU621" i="1" s="1"/>
  <c r="BT153" i="1"/>
  <c r="BU153" i="1" s="1"/>
  <c r="BT472" i="1"/>
  <c r="BU472" i="1" s="1"/>
  <c r="BT58" i="1"/>
  <c r="BU58" i="1" s="1"/>
  <c r="BT192" i="1"/>
  <c r="BU192" i="1" s="1"/>
  <c r="BU189" i="12"/>
  <c r="BV189" i="12" s="1" a="1"/>
  <c r="BV189" i="12" s="1"/>
  <c r="BW189" i="12" s="1" a="1"/>
  <c r="BW189" i="12" s="1"/>
  <c r="BX189" i="12" s="1" a="1"/>
  <c r="BX189" i="12" s="1"/>
  <c r="CC39" i="20"/>
  <c r="CD39" i="20" s="1"/>
  <c r="BP16" i="5" a="1"/>
  <c r="BP16" i="5" s="1"/>
  <c r="BP61" i="5" a="1"/>
  <c r="BP61" i="5" s="1"/>
  <c r="BP106" i="5" a="1"/>
  <c r="BP106" i="5" s="1"/>
  <c r="BP41" i="5" a="1"/>
  <c r="BP41" i="5" s="1"/>
  <c r="BM48" i="5"/>
  <c r="BN48" i="5" s="1" a="1"/>
  <c r="BN48" i="5" s="1"/>
  <c r="BO48" i="5" s="1" a="1"/>
  <c r="BO48" i="5" s="1"/>
  <c r="BP56" i="5" a="1"/>
  <c r="BP56" i="5" s="1"/>
  <c r="BP166" i="5" a="1"/>
  <c r="BP166" i="5" s="1"/>
  <c r="BV325" i="3"/>
  <c r="BW325" i="3" s="1"/>
  <c r="BV135" i="3"/>
  <c r="BW135" i="3" s="1"/>
  <c r="BV132" i="3"/>
  <c r="BW132" i="3" s="1"/>
  <c r="BV130" i="3"/>
  <c r="BW130" i="3" s="1"/>
  <c r="BV104" i="3"/>
  <c r="BW104" i="3" s="1"/>
  <c r="BV358" i="3"/>
  <c r="BW358" i="3" s="1"/>
  <c r="BV518" i="3"/>
  <c r="BW518" i="3" s="1"/>
  <c r="BV309" i="3"/>
  <c r="BW309" i="3" s="1"/>
  <c r="BV11" i="3"/>
  <c r="BW11" i="3" s="1"/>
  <c r="BT96" i="7"/>
  <c r="BU96" i="7" s="1" a="1"/>
  <c r="BU96" i="7" s="1"/>
  <c r="BV96" i="7" s="1" a="1"/>
  <c r="BV96" i="7" s="1"/>
  <c r="BW96" i="7" s="1" a="1"/>
  <c r="BW96" i="7" s="1"/>
  <c r="BU123" i="12"/>
  <c r="BV123" i="12" s="1" a="1"/>
  <c r="BV123" i="12" s="1"/>
  <c r="BW123" i="12" s="1" a="1"/>
  <c r="BW123" i="12" s="1"/>
  <c r="BX123" i="12" s="1" a="1"/>
  <c r="BX123" i="12" s="1"/>
  <c r="CC143" i="20"/>
  <c r="CD143" i="20" s="1"/>
  <c r="CC406" i="20"/>
  <c r="CD406" i="20" s="1"/>
  <c r="CC384" i="20"/>
  <c r="CD384" i="20" s="1"/>
  <c r="BM140" i="5"/>
  <c r="BN140" i="5" s="1" a="1"/>
  <c r="BN140" i="5" s="1"/>
  <c r="BO140" i="5" s="1" a="1"/>
  <c r="BO140" i="5" s="1"/>
  <c r="BV23" i="3"/>
  <c r="BW23" i="3" s="1"/>
  <c r="BV477" i="3"/>
  <c r="BW477" i="3" s="1"/>
  <c r="BT8" i="7"/>
  <c r="BU8" i="7" s="1" a="1"/>
  <c r="BU8" i="7" s="1"/>
  <c r="BV8" i="7" s="1" a="1"/>
  <c r="BV8" i="7" s="1"/>
  <c r="BW8" i="7" s="1" a="1"/>
  <c r="BW8" i="7" s="1"/>
  <c r="BP107" i="5" a="1"/>
  <c r="BP107" i="5" s="1"/>
  <c r="BP81" i="5" a="1"/>
  <c r="BP81" i="5" s="1"/>
  <c r="BP39" i="5" a="1"/>
  <c r="BP39" i="5" s="1"/>
  <c r="BP42" i="5" a="1"/>
  <c r="BP42" i="5" s="1"/>
  <c r="BP17" i="5" a="1"/>
  <c r="BP17" i="5" s="1"/>
  <c r="BP135" i="5" a="1"/>
  <c r="BP135" i="5" s="1"/>
  <c r="BP96" i="5" a="1"/>
  <c r="BP96" i="5" s="1"/>
  <c r="BP15" i="5" a="1"/>
  <c r="BP15" i="5" s="1"/>
  <c r="BP127" i="5" a="1"/>
  <c r="BP127" i="5" s="1"/>
  <c r="BP55" i="5" a="1"/>
  <c r="BP55" i="5" s="1"/>
  <c r="BP30" i="5" a="1"/>
  <c r="BP30" i="5" s="1"/>
  <c r="BP29" i="5" a="1"/>
  <c r="BP29" i="5" s="1"/>
  <c r="BP43" i="5" a="1"/>
  <c r="BP43" i="5" s="1"/>
  <c r="Z43" i="8"/>
  <c r="AA43" i="8" s="1"/>
  <c r="BU147" i="12"/>
  <c r="BV147" i="12" s="1" a="1"/>
  <c r="BV147" i="12" s="1"/>
  <c r="BW147" i="12" s="1" a="1"/>
  <c r="BW147" i="12" s="1"/>
  <c r="BX147" i="12" s="1" a="1"/>
  <c r="BX147" i="12" s="1"/>
  <c r="CC156" i="20"/>
  <c r="CD156" i="20" s="1"/>
  <c r="BM95" i="5"/>
  <c r="BN95" i="5" s="1" a="1"/>
  <c r="BN95" i="5" s="1"/>
  <c r="BO95" i="5" s="1" a="1"/>
  <c r="BO95" i="5" s="1"/>
  <c r="BT124" i="7"/>
  <c r="BU124" i="7" s="1" a="1"/>
  <c r="BU124" i="7" s="1"/>
  <c r="BV124" i="7" s="1" a="1"/>
  <c r="BV124" i="7" s="1"/>
  <c r="BW124" i="7" s="1" a="1"/>
  <c r="BW124" i="7" s="1"/>
  <c r="BM156" i="5"/>
  <c r="BN156" i="5" s="1" a="1"/>
  <c r="BN156" i="5" s="1"/>
  <c r="BO156" i="5" s="1" a="1"/>
  <c r="BO156" i="5" s="1"/>
  <c r="BM58" i="5"/>
  <c r="BN58" i="5" s="1" a="1"/>
  <c r="BN58" i="5" s="1"/>
  <c r="BO58" i="5" s="1" a="1"/>
  <c r="BO58" i="5" s="1"/>
  <c r="BP58" i="5" s="1" a="1"/>
  <c r="BP58" i="5" s="1"/>
  <c r="BV439" i="3"/>
  <c r="BW439" i="3" s="1"/>
  <c r="BV273" i="4"/>
  <c r="BW273" i="4" s="1" a="1"/>
  <c r="BW273" i="4" s="1"/>
  <c r="BX273" i="4" s="1" a="1"/>
  <c r="BX273" i="4" s="1"/>
  <c r="BY273" i="4" s="1" a="1"/>
  <c r="BY273" i="4" s="1"/>
  <c r="BV186" i="4"/>
  <c r="BW186" i="4" s="1" a="1"/>
  <c r="BW186" i="4" s="1"/>
  <c r="BX186" i="4" s="1" a="1"/>
  <c r="BX186" i="4" s="1"/>
  <c r="BY186" i="4" s="1" a="1"/>
  <c r="BY186" i="4" s="1"/>
  <c r="BV21" i="4"/>
  <c r="BW21" i="4" s="1" a="1"/>
  <c r="BW21" i="4" s="1"/>
  <c r="BX21" i="4" s="1" a="1"/>
  <c r="BX21" i="4" s="1"/>
  <c r="BY21" i="4" s="1" a="1"/>
  <c r="BY21" i="4" s="1"/>
  <c r="BV151" i="4"/>
  <c r="BW151" i="4" s="1" a="1"/>
  <c r="BW151" i="4" s="1"/>
  <c r="BX151" i="4" s="1" a="1"/>
  <c r="BX151" i="4" s="1"/>
  <c r="BY151" i="4" s="1" a="1"/>
  <c r="BY151" i="4" s="1"/>
  <c r="BU159" i="12"/>
  <c r="BV159" i="12" s="1" a="1"/>
  <c r="BV159" i="12" s="1"/>
  <c r="BW159" i="12" s="1" a="1"/>
  <c r="BW159" i="12" s="1"/>
  <c r="BX159" i="12" s="1" a="1"/>
  <c r="BX159" i="12" s="1"/>
  <c r="BV57" i="3"/>
  <c r="BW57" i="3" s="1"/>
  <c r="BV242" i="3"/>
  <c r="BW242" i="3" s="1"/>
  <c r="BV717" i="3"/>
  <c r="BW717" i="3" s="1"/>
  <c r="BM125" i="5"/>
  <c r="BN125" i="5" s="1" a="1"/>
  <c r="BN125" i="5" s="1"/>
  <c r="BO125" i="5" s="1" a="1"/>
  <c r="BO125" i="5" s="1"/>
  <c r="AV112" i="19"/>
  <c r="AW112" i="19" s="1" a="1"/>
  <c r="AW112" i="19" s="1"/>
  <c r="AX112" i="19" s="1" a="1"/>
  <c r="AX112" i="19" s="1"/>
  <c r="AY112" i="19" s="1" a="1"/>
  <c r="AY112" i="19" s="1"/>
  <c r="BV538" i="3"/>
  <c r="BW538" i="3" s="1"/>
  <c r="BM23" i="5"/>
  <c r="BN23" i="5" s="1" a="1"/>
  <c r="BN23" i="5" s="1"/>
  <c r="BO23" i="5" s="1" a="1"/>
  <c r="BO23" i="5" s="1"/>
  <c r="BV161" i="3"/>
  <c r="BW161" i="3" s="1"/>
  <c r="BU107" i="12"/>
  <c r="BV107" i="12" s="1" a="1"/>
  <c r="BV107" i="12" s="1"/>
  <c r="BW107" i="12" s="1" a="1"/>
  <c r="BW107" i="12" s="1"/>
  <c r="BX107" i="12" s="1" a="1"/>
  <c r="BX107" i="12" s="1"/>
  <c r="BT283" i="1"/>
  <c r="BU283" i="1" s="1"/>
  <c r="BT32" i="1"/>
  <c r="BU32" i="1" s="1"/>
  <c r="BR6" i="21"/>
  <c r="BS6" i="21" s="1" a="1"/>
  <c r="BS6" i="21" s="1"/>
  <c r="BT6" i="21" s="1" a="1"/>
  <c r="BT6" i="21" s="1"/>
  <c r="BU6" i="21" s="1" a="1"/>
  <c r="BU6" i="21" s="1"/>
  <c r="BT31" i="1"/>
  <c r="BU31" i="1" s="1"/>
  <c r="BU20" i="12"/>
  <c r="BV20" i="12" s="1" a="1"/>
  <c r="BV20" i="12" s="1"/>
  <c r="BW20" i="12" s="1" a="1"/>
  <c r="BW20" i="12" s="1"/>
  <c r="BX20" i="12" s="1" a="1"/>
  <c r="BX20" i="12" s="1"/>
  <c r="BV20" i="4"/>
  <c r="BW20" i="4" s="1" a="1"/>
  <c r="BW20" i="4" s="1"/>
  <c r="BX20" i="4" s="1" a="1"/>
  <c r="BX20" i="4" s="1"/>
  <c r="BY20" i="4" s="1" a="1"/>
  <c r="BY20" i="4" s="1"/>
  <c r="BV245" i="3"/>
  <c r="BW245" i="3" s="1"/>
  <c r="BV313" i="3"/>
  <c r="BW313" i="3" s="1"/>
  <c r="BV176" i="3"/>
  <c r="BW176" i="3" s="1"/>
  <c r="BM22" i="5"/>
  <c r="BN22" i="5" s="1" a="1"/>
  <c r="BN22" i="5" s="1"/>
  <c r="BO22" i="5" s="1" a="1"/>
  <c r="BO22" i="5" s="1"/>
  <c r="BP20" i="5" s="1" a="1"/>
  <c r="BP20" i="5" s="1"/>
  <c r="BM79" i="5"/>
  <c r="BN79" i="5" s="1" a="1"/>
  <c r="BN79" i="5" s="1"/>
  <c r="BO79" i="5" s="1" a="1"/>
  <c r="BO79" i="5" s="1"/>
  <c r="BM92" i="5"/>
  <c r="BN92" i="5" s="1" a="1"/>
  <c r="BN92" i="5" s="1"/>
  <c r="BO92" i="5" s="1" a="1"/>
  <c r="BO92" i="5" s="1"/>
  <c r="BP91" i="5" s="1" a="1"/>
  <c r="BP91" i="5" s="1"/>
  <c r="BM171" i="5"/>
  <c r="BN171" i="5" s="1" a="1"/>
  <c r="BN171" i="5" s="1"/>
  <c r="BO171" i="5" s="1" a="1"/>
  <c r="BO171" i="5" s="1"/>
  <c r="Z36" i="8"/>
  <c r="AA36" i="8" s="1"/>
  <c r="Z51" i="8"/>
  <c r="AA51" i="8" s="1"/>
  <c r="Z62" i="8"/>
  <c r="AA62" i="8" s="1"/>
  <c r="Z11" i="8"/>
  <c r="AA11" i="8" s="1"/>
  <c r="Z117" i="8"/>
  <c r="AA117" i="8" s="1"/>
  <c r="Z87" i="8"/>
  <c r="AA87" i="8" s="1"/>
  <c r="Z12" i="8"/>
  <c r="AA12" i="8" s="1"/>
  <c r="Z23" i="8"/>
  <c r="AA23" i="8" s="1"/>
  <c r="Z113" i="8"/>
  <c r="AA113" i="8" s="1"/>
  <c r="Z111" i="8"/>
  <c r="AA111" i="8" s="1"/>
  <c r="Z48" i="8"/>
  <c r="AA48" i="8" s="1"/>
  <c r="Z90" i="8"/>
  <c r="AA90" i="8" s="1"/>
  <c r="Z42" i="8"/>
  <c r="AA42" i="8" s="1"/>
  <c r="Z52" i="8"/>
  <c r="AA52" i="8" s="1"/>
  <c r="Z39" i="11"/>
  <c r="AA39" i="11" s="1" a="1"/>
  <c r="AA39" i="11" s="1"/>
  <c r="AB39" i="11" s="1" a="1"/>
  <c r="AB39" i="11" s="1"/>
  <c r="AC39" i="11" s="1" a="1"/>
  <c r="AC39" i="11" s="1"/>
  <c r="Z38" i="11"/>
  <c r="AA38" i="11" s="1" a="1"/>
  <c r="AA38" i="11" s="1"/>
  <c r="AB38" i="11" s="1" a="1"/>
  <c r="AB38" i="11" s="1"/>
  <c r="AC38" i="11" s="1" a="1"/>
  <c r="AC38" i="11" s="1"/>
  <c r="Z132" i="8"/>
  <c r="AA132" i="8" s="1"/>
  <c r="BU194" i="12"/>
  <c r="BV194" i="12" s="1" a="1"/>
  <c r="BV194" i="12" s="1"/>
  <c r="BW194" i="12" s="1" a="1"/>
  <c r="BW194" i="12" s="1"/>
  <c r="BX194" i="12" s="1" a="1"/>
  <c r="BX194" i="12" s="1"/>
  <c r="BU156" i="12"/>
  <c r="BV156" i="12" s="1" a="1"/>
  <c r="BV156" i="12" s="1"/>
  <c r="BW156" i="12" s="1" a="1"/>
  <c r="BW156" i="12" s="1"/>
  <c r="BX156" i="12" s="1" a="1"/>
  <c r="BX156" i="12" s="1"/>
  <c r="BU197" i="12"/>
  <c r="BV197" i="12" s="1" a="1"/>
  <c r="BV197" i="12" s="1"/>
  <c r="BW197" i="12" s="1" a="1"/>
  <c r="BW197" i="12" s="1"/>
  <c r="BX197" i="12" s="1" a="1"/>
  <c r="BX197" i="12" s="1"/>
  <c r="BU51" i="12"/>
  <c r="BV51" i="12" s="1" a="1"/>
  <c r="BV51" i="12" s="1"/>
  <c r="BW51" i="12" s="1" a="1"/>
  <c r="BW51" i="12" s="1"/>
  <c r="BX51" i="12" s="1" a="1"/>
  <c r="BX51" i="12" s="1"/>
  <c r="BU139" i="12"/>
  <c r="BV139" i="12" s="1" a="1"/>
  <c r="BV139" i="12" s="1"/>
  <c r="BW139" i="12" s="1" a="1"/>
  <c r="BW139" i="12" s="1"/>
  <c r="BX139" i="12" s="1" a="1"/>
  <c r="BX139" i="12" s="1"/>
  <c r="BU171" i="12"/>
  <c r="BV171" i="12" s="1" a="1"/>
  <c r="BV171" i="12" s="1"/>
  <c r="BW171" i="12" s="1" a="1"/>
  <c r="BW171" i="12" s="1"/>
  <c r="BX171" i="12" s="1" a="1"/>
  <c r="BX171" i="12" s="1"/>
  <c r="BU37" i="12"/>
  <c r="BV37" i="12" s="1" a="1"/>
  <c r="BV37" i="12" s="1"/>
  <c r="BW37" i="12" s="1" a="1"/>
  <c r="BW37" i="12" s="1"/>
  <c r="BX37" i="12" s="1" a="1"/>
  <c r="BX37" i="12" s="1"/>
  <c r="BU52" i="12"/>
  <c r="BV52" i="12" s="1" a="1"/>
  <c r="BV52" i="12" s="1"/>
  <c r="BW52" i="12" s="1" a="1"/>
  <c r="BW52" i="12" s="1"/>
  <c r="BX52" i="12" s="1" a="1"/>
  <c r="BX52" i="12" s="1"/>
  <c r="BU48" i="12"/>
  <c r="BV48" i="12" s="1" a="1"/>
  <c r="BV48" i="12" s="1"/>
  <c r="BW48" i="12" s="1" a="1"/>
  <c r="BW48" i="12" s="1"/>
  <c r="BX48" i="12" s="1" a="1"/>
  <c r="BX48" i="12" s="1"/>
  <c r="BU134" i="12"/>
  <c r="BV134" i="12" s="1" a="1"/>
  <c r="BV134" i="12" s="1"/>
  <c r="BW134" i="12" s="1" a="1"/>
  <c r="BW134" i="12" s="1"/>
  <c r="BX134" i="12" s="1" a="1"/>
  <c r="BX134" i="12" s="1"/>
  <c r="BU191" i="12"/>
  <c r="BV191" i="12" s="1" a="1"/>
  <c r="BV191" i="12" s="1"/>
  <c r="BW191" i="12" s="1" a="1"/>
  <c r="BW191" i="12" s="1"/>
  <c r="BX191" i="12" s="1" a="1"/>
  <c r="BX191" i="12" s="1"/>
  <c r="BU45" i="12"/>
  <c r="BV45" i="12" s="1" a="1"/>
  <c r="BV45" i="12" s="1"/>
  <c r="BW45" i="12" s="1" a="1"/>
  <c r="BW45" i="12" s="1"/>
  <c r="BX45" i="12" s="1" a="1"/>
  <c r="BX45" i="12" s="1"/>
  <c r="BU36" i="12"/>
  <c r="BV36" i="12" s="1" a="1"/>
  <c r="BV36" i="12" s="1"/>
  <c r="BW36" i="12" s="1" a="1"/>
  <c r="BW36" i="12" s="1"/>
  <c r="BX36" i="12" s="1" a="1"/>
  <c r="BX36" i="12" s="1"/>
  <c r="BT102" i="1"/>
  <c r="BU102" i="1" s="1"/>
  <c r="BT60" i="1"/>
  <c r="BU60" i="1" s="1"/>
  <c r="BR53" i="21"/>
  <c r="BS53" i="21" s="1" a="1"/>
  <c r="BS53" i="21" s="1"/>
  <c r="BT53" i="21" s="1" a="1"/>
  <c r="BT53" i="21" s="1"/>
  <c r="BU53" i="21" s="1" a="1"/>
  <c r="BU53" i="21" s="1"/>
  <c r="BM114" i="5"/>
  <c r="BN114" i="5" s="1" a="1"/>
  <c r="BN114" i="5" s="1"/>
  <c r="BO114" i="5" s="1" a="1"/>
  <c r="BO114" i="5" s="1"/>
  <c r="BT45" i="7"/>
  <c r="BU45" i="7" s="1" a="1"/>
  <c r="BU45" i="7" s="1"/>
  <c r="BV45" i="7" s="1" a="1"/>
  <c r="BV45" i="7" s="1"/>
  <c r="BW45" i="7" s="1" a="1"/>
  <c r="BW45" i="7" s="1"/>
  <c r="BT100" i="1"/>
  <c r="BU100" i="1" s="1"/>
  <c r="AV203" i="19"/>
  <c r="AW203" i="19" s="1" a="1"/>
  <c r="AW203" i="19" s="1"/>
  <c r="AX203" i="19" s="1" a="1"/>
  <c r="AX203" i="19" s="1"/>
  <c r="AY203" i="19" s="1" a="1"/>
  <c r="AY203" i="19" s="1"/>
  <c r="BU200" i="12"/>
  <c r="BV200" i="12" s="1" a="1"/>
  <c r="BV200" i="12" s="1"/>
  <c r="BW200" i="12" s="1" a="1"/>
  <c r="BW200" i="12" s="1"/>
  <c r="BX200" i="12" s="1" a="1"/>
  <c r="BX200" i="12" s="1"/>
  <c r="BT89" i="7"/>
  <c r="BU89" i="7" s="1" a="1"/>
  <c r="BU89" i="7" s="1"/>
  <c r="BV89" i="7" s="1" a="1"/>
  <c r="BV89" i="7" s="1"/>
  <c r="BW89" i="7" s="1" a="1"/>
  <c r="BW89" i="7" s="1"/>
  <c r="BT82" i="7"/>
  <c r="BU82" i="7" s="1" a="1"/>
  <c r="BU82" i="7" s="1"/>
  <c r="BV82" i="7" s="1" a="1"/>
  <c r="BV82" i="7" s="1"/>
  <c r="BW82" i="7" s="1" a="1"/>
  <c r="BW82" i="7" s="1"/>
  <c r="BT348" i="1"/>
  <c r="BU348" i="1" s="1"/>
  <c r="BT664" i="1"/>
  <c r="BU664" i="1" s="1"/>
  <c r="BT68" i="1"/>
  <c r="BU68" i="1" s="1"/>
  <c r="BU29" i="12"/>
  <c r="BV29" i="12" s="1" a="1"/>
  <c r="BV29" i="12" s="1"/>
  <c r="BW29" i="12" s="1" a="1"/>
  <c r="BW29" i="12" s="1"/>
  <c r="BX29" i="12" s="1" a="1"/>
  <c r="BX29" i="12" s="1"/>
  <c r="BR61" i="21"/>
  <c r="BS61" i="21" s="1" a="1"/>
  <c r="BS61" i="21" s="1"/>
  <c r="BT61" i="21" s="1" a="1"/>
  <c r="BT61" i="21" s="1"/>
  <c r="BU61" i="21" s="1" a="1"/>
  <c r="BU61" i="21" s="1"/>
  <c r="AV13" i="19"/>
  <c r="AW13" i="19" s="1" a="1"/>
  <c r="AW13" i="19" s="1"/>
  <c r="AX13" i="19" s="1" a="1"/>
  <c r="AX13" i="19" s="1"/>
  <c r="AY13" i="19" s="1" a="1"/>
  <c r="AY13" i="19" s="1"/>
  <c r="CC61" i="20"/>
  <c r="CD61" i="20" s="1"/>
  <c r="BV43" i="3"/>
  <c r="BW43" i="3" s="1"/>
  <c r="BV269" i="3"/>
  <c r="BW269" i="3" s="1"/>
  <c r="BV552" i="3"/>
  <c r="BW552" i="3" s="1"/>
  <c r="BU99" i="12"/>
  <c r="BV99" i="12" s="1" a="1"/>
  <c r="BV99" i="12" s="1"/>
  <c r="BW99" i="12" s="1" a="1"/>
  <c r="BW99" i="12" s="1"/>
  <c r="BX99" i="12" s="1" a="1"/>
  <c r="BX99" i="12" s="1"/>
  <c r="BV157" i="4"/>
  <c r="BW157" i="4" s="1" a="1"/>
  <c r="BW157" i="4" s="1"/>
  <c r="BX157" i="4" s="1" a="1"/>
  <c r="BX157" i="4" s="1"/>
  <c r="BY157" i="4" s="1" a="1"/>
  <c r="BY157" i="4" s="1"/>
  <c r="BU97" i="12"/>
  <c r="BV97" i="12" s="1" a="1"/>
  <c r="BV97" i="12" s="1"/>
  <c r="BW97" i="12" s="1" a="1"/>
  <c r="BW97" i="12" s="1"/>
  <c r="BX97" i="12" s="1" a="1"/>
  <c r="BX97" i="12" s="1"/>
  <c r="BU79" i="12"/>
  <c r="BV79" i="12" s="1" a="1"/>
  <c r="BV79" i="12" s="1"/>
  <c r="BW79" i="12" s="1" a="1"/>
  <c r="BW79" i="12" s="1"/>
  <c r="BX79" i="12" s="1" a="1"/>
  <c r="BX79" i="12" s="1"/>
  <c r="BU98" i="12"/>
  <c r="BV98" i="12" s="1" a="1"/>
  <c r="BV98" i="12" s="1"/>
  <c r="BW98" i="12" s="1" a="1"/>
  <c r="BW98" i="12" s="1"/>
  <c r="BX98" i="12" s="1" a="1"/>
  <c r="BX98" i="12" s="1"/>
  <c r="BT85" i="7"/>
  <c r="BU85" i="7" s="1" a="1"/>
  <c r="BU85" i="7" s="1"/>
  <c r="BV85" i="7" s="1" a="1"/>
  <c r="BV85" i="7" s="1"/>
  <c r="BW85" i="7" s="1" a="1"/>
  <c r="BW85" i="7" s="1"/>
  <c r="BT44" i="7"/>
  <c r="BU44" i="7" s="1" a="1"/>
  <c r="BU44" i="7" s="1"/>
  <c r="BV44" i="7" s="1" a="1"/>
  <c r="BV44" i="7" s="1"/>
  <c r="BW44" i="7" s="1" a="1"/>
  <c r="BW44" i="7" s="1"/>
  <c r="CC205" i="20"/>
  <c r="CD205" i="20" s="1"/>
  <c r="CC38" i="20"/>
  <c r="CD38" i="20" s="1"/>
  <c r="CC190" i="20"/>
  <c r="CD190" i="20" s="1"/>
  <c r="CC175" i="20"/>
  <c r="CD175" i="20" s="1"/>
  <c r="CC248" i="20"/>
  <c r="CD248" i="20" s="1"/>
  <c r="CC105" i="20"/>
  <c r="CD105" i="20" s="1"/>
  <c r="CC332" i="20"/>
  <c r="CD332" i="20" s="1"/>
  <c r="CC238" i="20"/>
  <c r="CD238" i="20" s="1"/>
  <c r="CC341" i="20"/>
  <c r="CD341" i="20" s="1"/>
  <c r="AV77" i="19"/>
  <c r="AW77" i="19" s="1" a="1"/>
  <c r="AW77" i="19" s="1"/>
  <c r="AX77" i="19" s="1" a="1"/>
  <c r="AX77" i="19" s="1"/>
  <c r="AY77" i="19" s="1" a="1"/>
  <c r="AY77" i="19" s="1"/>
  <c r="AV90" i="19"/>
  <c r="AW90" i="19" s="1" a="1"/>
  <c r="AW90" i="19" s="1"/>
  <c r="AX90" i="19" s="1" a="1"/>
  <c r="AX90" i="19" s="1"/>
  <c r="AY90" i="19" s="1" a="1"/>
  <c r="AY90" i="19" s="1"/>
  <c r="AV81" i="19"/>
  <c r="AW81" i="19" s="1" a="1"/>
  <c r="AW81" i="19" s="1"/>
  <c r="AX81" i="19" s="1" a="1"/>
  <c r="AX81" i="19" s="1"/>
  <c r="AY81" i="19" s="1" a="1"/>
  <c r="AY81" i="19" s="1"/>
  <c r="BV579" i="3"/>
  <c r="BW579" i="3" s="1"/>
  <c r="BM64" i="5"/>
  <c r="BN64" i="5" s="1" a="1"/>
  <c r="BN64" i="5" s="1"/>
  <c r="BO64" i="5" s="1" a="1"/>
  <c r="BO64" i="5" s="1"/>
  <c r="BP62" i="5" s="1" a="1"/>
  <c r="BP62" i="5" s="1"/>
  <c r="BR39" i="21"/>
  <c r="BS39" i="21" s="1" a="1"/>
  <c r="BS39" i="21" s="1"/>
  <c r="BT39" i="21" s="1" a="1"/>
  <c r="BT39" i="21" s="1"/>
  <c r="BU39" i="21" s="1" a="1"/>
  <c r="BU39" i="21" s="1"/>
  <c r="BR52" i="21"/>
  <c r="BS52" i="21" s="1" a="1"/>
  <c r="BS52" i="21" s="1"/>
  <c r="BT52" i="21" s="1" a="1"/>
  <c r="BT52" i="21" s="1"/>
  <c r="BU52" i="21" s="1" a="1"/>
  <c r="BU52" i="21" s="1"/>
  <c r="BV285" i="3"/>
  <c r="BW285" i="3" s="1"/>
  <c r="BM119" i="5"/>
  <c r="BN119" i="5" s="1" a="1"/>
  <c r="BN119" i="5" s="1"/>
  <c r="BO119" i="5" s="1" a="1"/>
  <c r="BO119" i="5" s="1"/>
  <c r="BP118" i="5" s="1" a="1"/>
  <c r="BP118" i="5" s="1"/>
  <c r="BM169" i="5"/>
  <c r="BN169" i="5" s="1" a="1"/>
  <c r="BN169" i="5" s="1"/>
  <c r="BO169" i="5" s="1" a="1"/>
  <c r="BO169" i="5" s="1"/>
  <c r="BM78" i="5"/>
  <c r="BN78" i="5" s="1" a="1"/>
  <c r="BN78" i="5" s="1"/>
  <c r="BO78" i="5" s="1" a="1"/>
  <c r="BO78" i="5" s="1"/>
  <c r="BP77" i="5" s="1" a="1"/>
  <c r="BP77" i="5" s="1"/>
  <c r="BR20" i="21"/>
  <c r="BS20" i="21" s="1" a="1"/>
  <c r="BS20" i="21" s="1"/>
  <c r="BT20" i="21" s="1" a="1"/>
  <c r="BT20" i="21" s="1"/>
  <c r="BU20" i="21" s="1" a="1"/>
  <c r="BU20" i="21" s="1"/>
  <c r="BV127" i="4"/>
  <c r="BW127" i="4" s="1" a="1"/>
  <c r="BW127" i="4" s="1"/>
  <c r="BX127" i="4" s="1" a="1"/>
  <c r="BX127" i="4" s="1"/>
  <c r="BY127" i="4" s="1" a="1"/>
  <c r="BY127" i="4" s="1"/>
  <c r="BV19" i="4"/>
  <c r="BW19" i="4" s="1" a="1"/>
  <c r="BW19" i="4" s="1"/>
  <c r="BX19" i="4" s="1" a="1"/>
  <c r="BX19" i="4" s="1"/>
  <c r="BY19" i="4" s="1" a="1"/>
  <c r="BY19" i="4" s="1"/>
  <c r="BR51" i="21"/>
  <c r="BS51" i="21" s="1" a="1"/>
  <c r="BS51" i="21" s="1"/>
  <c r="BT51" i="21" s="1" a="1"/>
  <c r="BT51" i="21" s="1"/>
  <c r="BU51" i="21" s="1" a="1"/>
  <c r="BU51" i="21" s="1"/>
  <c r="BT110" i="7"/>
  <c r="BU110" i="7" s="1" a="1"/>
  <c r="BU110" i="7" s="1"/>
  <c r="BV110" i="7" s="1" a="1"/>
  <c r="BV110" i="7" s="1"/>
  <c r="BW110" i="7" s="1" a="1"/>
  <c r="BW110" i="7" s="1"/>
  <c r="CC203" i="20"/>
  <c r="CD203" i="20" s="1"/>
  <c r="CC330" i="20"/>
  <c r="CD330" i="20" s="1"/>
  <c r="CC29" i="20"/>
  <c r="CD29" i="20" s="1"/>
  <c r="BV571" i="3"/>
  <c r="BW571" i="3" s="1"/>
  <c r="BU128" i="12"/>
  <c r="BV128" i="12" s="1" a="1"/>
  <c r="BV128" i="12" s="1"/>
  <c r="BW128" i="12" s="1" a="1"/>
  <c r="BW128" i="12" s="1"/>
  <c r="BX128" i="12" s="1" a="1"/>
  <c r="BX128" i="12" s="1"/>
  <c r="BU169" i="12"/>
  <c r="BV169" i="12" s="1" a="1"/>
  <c r="BV169" i="12" s="1"/>
  <c r="BW169" i="12" s="1" a="1"/>
  <c r="BW169" i="12" s="1"/>
  <c r="BX169" i="12" s="1" a="1"/>
  <c r="BX169" i="12" s="1"/>
  <c r="BR50" i="21"/>
  <c r="BS50" i="21" s="1" a="1"/>
  <c r="BS50" i="21" s="1"/>
  <c r="BT50" i="21" s="1" a="1"/>
  <c r="BT50" i="21" s="1"/>
  <c r="BU50" i="21" s="1" a="1"/>
  <c r="BU50" i="21" s="1"/>
  <c r="BT239" i="1"/>
  <c r="BU239" i="1" s="1"/>
  <c r="BT335" i="1"/>
  <c r="BU335" i="1" s="1"/>
  <c r="CC201" i="20"/>
  <c r="CD201" i="20" s="1"/>
  <c r="BV432" i="3"/>
  <c r="BW432" i="3" s="1"/>
  <c r="BV560" i="3"/>
  <c r="BW560" i="3" s="1"/>
  <c r="BT635" i="1"/>
  <c r="BU635" i="1" s="1"/>
  <c r="BT189" i="1"/>
  <c r="BU189" i="1" s="1"/>
  <c r="CC507" i="20"/>
  <c r="CD507" i="20" s="1"/>
  <c r="BV311" i="3"/>
  <c r="BW311" i="3" s="1"/>
  <c r="CC267" i="20"/>
  <c r="CD267" i="20" s="1"/>
  <c r="CC319" i="20"/>
  <c r="CD319" i="20" s="1"/>
  <c r="Z77" i="8"/>
  <c r="AA77" i="8" s="1"/>
  <c r="Z182" i="8"/>
  <c r="AA182" i="8" s="1"/>
  <c r="CC399" i="20"/>
  <c r="CD399" i="20" s="1"/>
  <c r="CC260" i="20"/>
  <c r="CD260" i="20" s="1"/>
  <c r="CC234" i="20"/>
  <c r="CD234" i="20" s="1"/>
  <c r="BU127" i="12"/>
  <c r="BV127" i="12" s="1" a="1"/>
  <c r="BV127" i="12" s="1"/>
  <c r="BW127" i="12" s="1" a="1"/>
  <c r="BW127" i="12" s="1"/>
  <c r="BX127" i="12" s="1" a="1"/>
  <c r="BX127" i="12" s="1"/>
  <c r="BT332" i="1"/>
  <c r="BU332" i="1" s="1"/>
  <c r="BV701" i="3"/>
  <c r="BW701" i="3" s="1"/>
  <c r="BV423" i="3"/>
  <c r="BW423" i="3" s="1"/>
  <c r="BV850" i="3"/>
  <c r="BW850" i="3" s="1"/>
  <c r="BV476" i="3"/>
  <c r="BW476" i="3" s="1"/>
  <c r="BT146" i="7"/>
  <c r="BU146" i="7" s="1" a="1"/>
  <c r="BU146" i="7" s="1"/>
  <c r="BV146" i="7" s="1" a="1"/>
  <c r="BV146" i="7" s="1"/>
  <c r="BW146" i="7" s="1" a="1"/>
  <c r="BW146" i="7" s="1"/>
  <c r="AV114" i="19"/>
  <c r="AW114" i="19" s="1" a="1"/>
  <c r="AW114" i="19" s="1"/>
  <c r="AX114" i="19" s="1" a="1"/>
  <c r="AX114" i="19" s="1"/>
  <c r="AY114" i="19" s="1" a="1"/>
  <c r="AY114" i="19" s="1"/>
  <c r="AV121" i="19"/>
  <c r="AW121" i="19" s="1" a="1"/>
  <c r="AW121" i="19" s="1"/>
  <c r="AX121" i="19" s="1" a="1"/>
  <c r="AX121" i="19" s="1"/>
  <c r="AY121" i="19" s="1" a="1"/>
  <c r="AY121" i="19" s="1"/>
  <c r="AV52" i="19"/>
  <c r="AW52" i="19" s="1" a="1"/>
  <c r="AW52" i="19" s="1"/>
  <c r="AX52" i="19" s="1" a="1"/>
  <c r="AX52" i="19" s="1"/>
  <c r="AY52" i="19" s="1" a="1"/>
  <c r="AY52" i="19" s="1"/>
  <c r="CC169" i="20"/>
  <c r="CD169" i="20" s="1"/>
  <c r="Z97" i="8"/>
  <c r="AA97" i="8" s="1"/>
  <c r="BU188" i="12"/>
  <c r="BV188" i="12" s="1" a="1"/>
  <c r="BV188" i="12" s="1"/>
  <c r="BW188" i="12" s="1" a="1"/>
  <c r="BW188" i="12" s="1"/>
  <c r="BX188" i="12" s="1" a="1"/>
  <c r="BX188" i="12" s="1"/>
  <c r="Z249" i="11"/>
  <c r="AA249" i="11" s="1" a="1"/>
  <c r="AA249" i="11" s="1"/>
  <c r="AB249" i="11" s="1" a="1"/>
  <c r="AB249" i="11" s="1"/>
  <c r="AC249" i="11" s="1" a="1"/>
  <c r="AC249" i="11" s="1"/>
  <c r="U194" i="2"/>
  <c r="V194" i="2" s="1"/>
  <c r="AV39" i="19"/>
  <c r="AW39" i="19" s="1" a="1"/>
  <c r="AW39" i="19" s="1"/>
  <c r="AX39" i="19" s="1" a="1"/>
  <c r="AX39" i="19" s="1"/>
  <c r="AY39" i="19" s="1" a="1"/>
  <c r="AY39" i="19" s="1"/>
  <c r="AV6" i="19"/>
  <c r="AW6" i="19" s="1" a="1"/>
  <c r="AW6" i="19" s="1"/>
  <c r="AX6" i="19" s="1" a="1"/>
  <c r="AX6" i="19" s="1"/>
  <c r="AY6" i="19" s="1" a="1"/>
  <c r="AY6" i="19" s="1"/>
  <c r="BV444" i="3"/>
  <c r="BW444" i="3" s="1"/>
  <c r="BU187" i="12"/>
  <c r="BV187" i="12" s="1" a="1"/>
  <c r="BV187" i="12" s="1"/>
  <c r="BW187" i="12" s="1" a="1"/>
  <c r="BW187" i="12" s="1"/>
  <c r="BX187" i="12" s="1" a="1"/>
  <c r="BX187" i="12" s="1"/>
  <c r="BU157" i="12"/>
  <c r="BV157" i="12" s="1" a="1"/>
  <c r="BV157" i="12" s="1"/>
  <c r="BW157" i="12" s="1" a="1"/>
  <c r="BW157" i="12" s="1"/>
  <c r="BX157" i="12" s="1" a="1"/>
  <c r="BX157" i="12" s="1"/>
  <c r="BV156" i="4"/>
  <c r="BW156" i="4" s="1" a="1"/>
  <c r="BW156" i="4" s="1"/>
  <c r="BX156" i="4" s="1" a="1"/>
  <c r="BX156" i="4" s="1"/>
  <c r="BY156" i="4" s="1" a="1"/>
  <c r="BY156" i="4" s="1"/>
  <c r="Z159" i="11"/>
  <c r="AA159" i="11" s="1" a="1"/>
  <c r="AA159" i="11" s="1"/>
  <c r="AB159" i="11" s="1" a="1"/>
  <c r="AB159" i="11" s="1"/>
  <c r="AC159" i="11" s="1" a="1"/>
  <c r="AC159" i="11" s="1"/>
  <c r="Z22" i="11"/>
  <c r="AA22" i="11" s="1" a="1"/>
  <c r="AA22" i="11" s="1"/>
  <c r="AB22" i="11" s="1" a="1"/>
  <c r="AB22" i="11" s="1"/>
  <c r="AC22" i="11" s="1" a="1"/>
  <c r="AC22" i="11" s="1"/>
  <c r="Z175" i="11"/>
  <c r="AA175" i="11" s="1" a="1"/>
  <c r="AA175" i="11" s="1"/>
  <c r="AB175" i="11" s="1" a="1"/>
  <c r="AB175" i="11" s="1"/>
  <c r="AC175" i="11" s="1" a="1"/>
  <c r="AC175" i="11" s="1"/>
  <c r="W223" i="6"/>
  <c r="X223" i="6" s="1" a="1"/>
  <c r="X223" i="6" s="1"/>
  <c r="Y223" i="6" s="1" a="1"/>
  <c r="Y223" i="6" s="1"/>
  <c r="Z223" i="6" s="1" a="1"/>
  <c r="Z223" i="6" s="1"/>
  <c r="W41" i="6"/>
  <c r="X41" i="6" s="1" a="1"/>
  <c r="X41" i="6" s="1"/>
  <c r="Y41" i="6" s="1" a="1"/>
  <c r="Y41" i="6" s="1"/>
  <c r="Z41" i="6" s="1" a="1"/>
  <c r="Z41" i="6" s="1"/>
  <c r="U63" i="2"/>
  <c r="V63" i="2" s="1"/>
  <c r="BT120" i="7"/>
  <c r="BU120" i="7" s="1" a="1"/>
  <c r="BU120" i="7" s="1"/>
  <c r="BV120" i="7" s="1" a="1"/>
  <c r="BV120" i="7" s="1"/>
  <c r="BW120" i="7" s="1" a="1"/>
  <c r="BW120" i="7" s="1"/>
  <c r="BT490" i="1"/>
  <c r="BU490" i="1" s="1"/>
  <c r="BR126" i="21"/>
  <c r="BS126" i="21" s="1" a="1"/>
  <c r="BS126" i="21" s="1"/>
  <c r="BT126" i="21" s="1" a="1"/>
  <c r="BT126" i="21" s="1"/>
  <c r="BU126" i="21" s="1" a="1"/>
  <c r="BU126" i="21" s="1"/>
  <c r="BR285" i="21"/>
  <c r="BS285" i="21" s="1" a="1"/>
  <c r="BS285" i="21" s="1"/>
  <c r="BT285" i="21" s="1" a="1"/>
  <c r="BT285" i="21" s="1"/>
  <c r="BU285" i="21" s="1" a="1"/>
  <c r="BU285" i="21" s="1"/>
  <c r="BU75" i="12"/>
  <c r="BV75" i="12" s="1" a="1"/>
  <c r="BV75" i="12" s="1"/>
  <c r="BW75" i="12" s="1" a="1"/>
  <c r="BW75" i="12" s="1"/>
  <c r="BX75" i="12" s="1" a="1"/>
  <c r="BX75" i="12" s="1"/>
  <c r="CC216" i="20"/>
  <c r="CD216" i="20" s="1"/>
  <c r="BV184" i="4"/>
  <c r="BW184" i="4" s="1" a="1"/>
  <c r="BW184" i="4" s="1"/>
  <c r="BX184" i="4" s="1" a="1"/>
  <c r="BX184" i="4" s="1"/>
  <c r="BY184" i="4" s="1" a="1"/>
  <c r="BY184" i="4" s="1"/>
  <c r="Z86" i="8"/>
  <c r="AA86" i="8" s="1"/>
  <c r="Z89" i="8"/>
  <c r="AA89" i="8" s="1"/>
  <c r="W7" i="6"/>
  <c r="X7" i="6" s="1" a="1"/>
  <c r="X7" i="6" s="1"/>
  <c r="Y7" i="6" s="1" a="1"/>
  <c r="Y7" i="6" s="1"/>
  <c r="Z7" i="6" s="1" a="1"/>
  <c r="Z7" i="6" s="1"/>
  <c r="BU72" i="12"/>
  <c r="BV72" i="12" s="1" a="1"/>
  <c r="BV72" i="12" s="1"/>
  <c r="BW72" i="12" s="1" a="1"/>
  <c r="BW72" i="12" s="1"/>
  <c r="BX72" i="12" s="1" a="1"/>
  <c r="BX72" i="12" s="1"/>
  <c r="BU168" i="12"/>
  <c r="BV168" i="12" s="1" a="1"/>
  <c r="BV168" i="12" s="1"/>
  <c r="BW168" i="12" s="1" a="1"/>
  <c r="BW168" i="12" s="1"/>
  <c r="BX168" i="12" s="1" a="1"/>
  <c r="BX168" i="12" s="1"/>
  <c r="BU80" i="12"/>
  <c r="BV80" i="12" s="1" a="1"/>
  <c r="BV80" i="12" s="1"/>
  <c r="BW80" i="12" s="1" a="1"/>
  <c r="BW80" i="12" s="1"/>
  <c r="BX80" i="12" s="1" a="1"/>
  <c r="BX80" i="12" s="1"/>
  <c r="BU50" i="12"/>
  <c r="BV50" i="12" s="1" a="1"/>
  <c r="BV50" i="12" s="1"/>
  <c r="BW50" i="12" s="1" a="1"/>
  <c r="BW50" i="12" s="1"/>
  <c r="BX50" i="12" s="1" a="1"/>
  <c r="BX50" i="12" s="1"/>
  <c r="BU61" i="12"/>
  <c r="BV61" i="12" s="1" a="1"/>
  <c r="BV61" i="12" s="1"/>
  <c r="BW61" i="12" s="1" a="1"/>
  <c r="BW61" i="12" s="1"/>
  <c r="BX61" i="12" s="1" a="1"/>
  <c r="BX61" i="12" s="1"/>
  <c r="BU78" i="12"/>
  <c r="BV78" i="12" s="1" a="1"/>
  <c r="BV78" i="12" s="1"/>
  <c r="BW78" i="12" s="1" a="1"/>
  <c r="BW78" i="12" s="1"/>
  <c r="BX78" i="12" s="1" a="1"/>
  <c r="BX78" i="12" s="1"/>
  <c r="BU53" i="12"/>
  <c r="BV53" i="12" s="1" a="1"/>
  <c r="BV53" i="12" s="1"/>
  <c r="BW53" i="12" s="1" a="1"/>
  <c r="BW53" i="12" s="1"/>
  <c r="BX53" i="12" s="1" a="1"/>
  <c r="BX53" i="12" s="1"/>
  <c r="BU15" i="12"/>
  <c r="BV15" i="12" s="1" a="1"/>
  <c r="BV15" i="12" s="1"/>
  <c r="BW15" i="12" s="1" a="1"/>
  <c r="BW15" i="12" s="1"/>
  <c r="BX15" i="12" s="1" a="1"/>
  <c r="BX15" i="12" s="1"/>
  <c r="BU70" i="12"/>
  <c r="BV70" i="12" s="1" a="1"/>
  <c r="BV70" i="12" s="1"/>
  <c r="BW70" i="12" s="1" a="1"/>
  <c r="BW70" i="12" s="1"/>
  <c r="BX70" i="12" s="1" a="1"/>
  <c r="BX70" i="12" s="1"/>
  <c r="BU167" i="12"/>
  <c r="BV167" i="12" s="1" a="1"/>
  <c r="BV167" i="12" s="1"/>
  <c r="BW167" i="12" s="1" a="1"/>
  <c r="BW167" i="12" s="1"/>
  <c r="BX167" i="12" s="1" a="1"/>
  <c r="BX167" i="12" s="1"/>
  <c r="CC419" i="20"/>
  <c r="CD419" i="20" s="1"/>
  <c r="BM149" i="5"/>
  <c r="BN149" i="5" s="1" a="1"/>
  <c r="BN149" i="5" s="1"/>
  <c r="BO149" i="5" s="1" a="1"/>
  <c r="BO149" i="5" s="1"/>
  <c r="BP147" i="5" s="1" a="1"/>
  <c r="BP147" i="5" s="1"/>
  <c r="BM170" i="5"/>
  <c r="BN170" i="5" s="1" a="1"/>
  <c r="BN170" i="5" s="1"/>
  <c r="BO170" i="5" s="1" a="1"/>
  <c r="BO170" i="5" s="1"/>
  <c r="Z94" i="8"/>
  <c r="AA94" i="8" s="1"/>
  <c r="W11" i="6"/>
  <c r="X11" i="6" s="1" a="1"/>
  <c r="X11" i="6" s="1"/>
  <c r="Y11" i="6" s="1" a="1"/>
  <c r="Y11" i="6" s="1"/>
  <c r="Z11" i="6" s="1" a="1"/>
  <c r="Z11" i="6" s="1"/>
  <c r="BR76" i="21"/>
  <c r="BS76" i="21" s="1" a="1"/>
  <c r="BS76" i="21" s="1"/>
  <c r="BT76" i="21" s="1" a="1"/>
  <c r="BT76" i="21" s="1"/>
  <c r="BU76" i="21" s="1" a="1"/>
  <c r="BU76" i="21" s="1"/>
  <c r="BR8" i="21"/>
  <c r="BS8" i="21" s="1" a="1"/>
  <c r="BS8" i="21" s="1"/>
  <c r="BT8" i="21" s="1" a="1"/>
  <c r="BT8" i="21" s="1"/>
  <c r="BU8" i="21" s="1" a="1"/>
  <c r="BU8" i="21" s="1"/>
  <c r="BR91" i="21"/>
  <c r="BS91" i="21" s="1" a="1"/>
  <c r="BS91" i="21" s="1"/>
  <c r="BT91" i="21" s="1" a="1"/>
  <c r="BT91" i="21" s="1"/>
  <c r="BU91" i="21" s="1" a="1"/>
  <c r="BU91" i="21" s="1"/>
  <c r="BT93" i="1"/>
  <c r="BU93" i="1" s="1"/>
  <c r="BT643" i="1"/>
  <c r="BU643" i="1" s="1"/>
  <c r="BT8" i="1"/>
  <c r="BU8" i="1" s="1"/>
  <c r="BT435" i="1"/>
  <c r="BU435" i="1" s="1"/>
  <c r="BT644" i="1"/>
  <c r="BU644" i="1" s="1"/>
  <c r="BT542" i="1"/>
  <c r="BU542" i="1" s="1"/>
  <c r="BT148" i="1"/>
  <c r="BU148" i="1" s="1"/>
  <c r="BT10" i="1"/>
  <c r="BU10" i="1" s="1"/>
  <c r="BT6" i="1"/>
  <c r="BU6" i="1" s="1"/>
  <c r="BT7" i="1"/>
  <c r="BU7" i="1" s="1"/>
  <c r="BT24" i="1"/>
  <c r="BU24" i="1" s="1"/>
  <c r="BT89" i="1"/>
  <c r="BU89" i="1" s="1"/>
  <c r="BT704" i="1"/>
  <c r="BU704" i="1" s="1"/>
  <c r="BT34" i="1"/>
  <c r="BU34" i="1" s="1"/>
  <c r="BT26" i="1"/>
  <c r="BU26" i="1" s="1"/>
  <c r="BT88" i="1"/>
  <c r="BU88" i="1" s="1"/>
  <c r="BV469" i="3"/>
  <c r="BW469" i="3" s="1"/>
  <c r="BU67" i="12"/>
  <c r="BV67" i="12" s="1" a="1"/>
  <c r="BV67" i="12" s="1"/>
  <c r="BW67" i="12" s="1" a="1"/>
  <c r="BW67" i="12" s="1"/>
  <c r="BX67" i="12" s="1" a="1"/>
  <c r="BX67" i="12" s="1"/>
  <c r="BT109" i="7"/>
  <c r="BU109" i="7" s="1" a="1"/>
  <c r="BU109" i="7" s="1"/>
  <c r="BV109" i="7" s="1" a="1"/>
  <c r="BV109" i="7" s="1"/>
  <c r="BW109" i="7" s="1" a="1"/>
  <c r="BW109" i="7" s="1"/>
  <c r="CC312" i="20"/>
  <c r="CD312" i="20" s="1"/>
  <c r="CC397" i="20"/>
  <c r="CD397" i="20" s="1"/>
  <c r="CC394" i="20"/>
  <c r="CD394" i="20" s="1"/>
  <c r="CC311" i="20"/>
  <c r="CD311" i="20" s="1"/>
  <c r="CC57" i="20"/>
  <c r="CD57" i="20" s="1"/>
  <c r="CC301" i="20"/>
  <c r="CD301" i="20" s="1"/>
  <c r="CC303" i="20"/>
  <c r="CD303" i="20" s="1"/>
  <c r="CC304" i="20"/>
  <c r="CD304" i="20" s="1"/>
  <c r="CC56" i="20"/>
  <c r="CD56" i="20" s="1"/>
  <c r="AV64" i="19"/>
  <c r="AW64" i="19" s="1" a="1"/>
  <c r="AW64" i="19" s="1"/>
  <c r="AX64" i="19" s="1" a="1"/>
  <c r="AX64" i="19" s="1"/>
  <c r="AY64" i="19" s="1" a="1"/>
  <c r="AY64" i="19" s="1"/>
  <c r="AV116" i="19"/>
  <c r="AW116" i="19" s="1" a="1"/>
  <c r="AW116" i="19" s="1"/>
  <c r="AX116" i="19" s="1" a="1"/>
  <c r="AX116" i="19" s="1"/>
  <c r="AY116" i="19" s="1" a="1"/>
  <c r="AY116" i="19" s="1"/>
  <c r="AV42" i="19"/>
  <c r="AW42" i="19" s="1" a="1"/>
  <c r="AW42" i="19" s="1"/>
  <c r="AX42" i="19" s="1" a="1"/>
  <c r="AX42" i="19" s="1"/>
  <c r="AY42" i="19" s="1" a="1"/>
  <c r="AY42" i="19" s="1"/>
  <c r="AV65" i="19"/>
  <c r="AW65" i="19" s="1" a="1"/>
  <c r="AW65" i="19" s="1"/>
  <c r="AX65" i="19" s="1" a="1"/>
  <c r="AX65" i="19" s="1"/>
  <c r="AY65" i="19" s="1" a="1"/>
  <c r="AY65" i="19" s="1"/>
  <c r="AV48" i="19"/>
  <c r="AW48" i="19" s="1" a="1"/>
  <c r="AW48" i="19" s="1"/>
  <c r="AX48" i="19" s="1" a="1"/>
  <c r="AX48" i="19" s="1"/>
  <c r="AY48" i="19" s="1" a="1"/>
  <c r="AY48" i="19" s="1"/>
  <c r="AV46" i="19"/>
  <c r="AW46" i="19" s="1" a="1"/>
  <c r="AW46" i="19" s="1"/>
  <c r="AX46" i="19" s="1" a="1"/>
  <c r="AX46" i="19" s="1"/>
  <c r="AY46" i="19" s="1" a="1"/>
  <c r="AY46" i="19" s="1"/>
  <c r="AV111" i="19"/>
  <c r="AW111" i="19" s="1" a="1"/>
  <c r="AW111" i="19" s="1"/>
  <c r="AX111" i="19" s="1" a="1"/>
  <c r="AX111" i="19" s="1"/>
  <c r="AY111" i="19" s="1" a="1"/>
  <c r="AY111" i="19" s="1"/>
  <c r="AV100" i="19"/>
  <c r="AW100" i="19" s="1" a="1"/>
  <c r="AW100" i="19" s="1"/>
  <c r="AX100" i="19" s="1" a="1"/>
  <c r="AX100" i="19" s="1"/>
  <c r="AY100" i="19" s="1" a="1"/>
  <c r="AY100" i="19" s="1"/>
  <c r="CC27" i="20"/>
  <c r="CD27" i="20" s="1"/>
  <c r="CC210" i="20"/>
  <c r="CD210" i="20" s="1"/>
  <c r="BV846" i="3"/>
  <c r="BW846" i="3" s="1"/>
  <c r="BU21" i="12"/>
  <c r="BV21" i="12" s="1" a="1"/>
  <c r="BV21" i="12" s="1"/>
  <c r="BW21" i="12" s="1" a="1"/>
  <c r="BW21" i="12" s="1"/>
  <c r="BX21" i="12" s="1" a="1"/>
  <c r="BX21" i="12" s="1"/>
  <c r="BU130" i="12"/>
  <c r="BV130" i="12" s="1" a="1"/>
  <c r="BV130" i="12" s="1"/>
  <c r="BW130" i="12" s="1" a="1"/>
  <c r="BW130" i="12" s="1"/>
  <c r="BX130" i="12" s="1" a="1"/>
  <c r="BX130" i="12" s="1"/>
  <c r="BV148" i="4"/>
  <c r="BW148" i="4" s="1" a="1"/>
  <c r="BW148" i="4" s="1"/>
  <c r="BX148" i="4" s="1" a="1"/>
  <c r="BX148" i="4" s="1"/>
  <c r="BY148" i="4" s="1" a="1"/>
  <c r="BY148" i="4" s="1"/>
  <c r="BV145" i="4"/>
  <c r="BW145" i="4" s="1" a="1"/>
  <c r="BW145" i="4" s="1"/>
  <c r="BX145" i="4" s="1" a="1"/>
  <c r="BX145" i="4" s="1"/>
  <c r="BY145" i="4" s="1" a="1"/>
  <c r="BY145" i="4" s="1"/>
  <c r="BV167" i="4"/>
  <c r="BW167" i="4" s="1" a="1"/>
  <c r="BW167" i="4" s="1"/>
  <c r="BX167" i="4" s="1" a="1"/>
  <c r="BX167" i="4" s="1"/>
  <c r="BY167" i="4" s="1" a="1"/>
  <c r="BY167" i="4" s="1"/>
  <c r="BV253" i="4"/>
  <c r="BW253" i="4" s="1" a="1"/>
  <c r="BW253" i="4" s="1"/>
  <c r="BX253" i="4" s="1" a="1"/>
  <c r="BX253" i="4" s="1"/>
  <c r="BY253" i="4" s="1" a="1"/>
  <c r="BY253" i="4" s="1"/>
  <c r="BV91" i="4"/>
  <c r="BW91" i="4" s="1" a="1"/>
  <c r="BW91" i="4" s="1"/>
  <c r="BX91" i="4" s="1" a="1"/>
  <c r="BX91" i="4" s="1"/>
  <c r="BY91" i="4" s="1" a="1"/>
  <c r="BY91" i="4" s="1"/>
  <c r="BV261" i="4"/>
  <c r="BW261" i="4" s="1" a="1"/>
  <c r="BW261" i="4" s="1"/>
  <c r="BX261" i="4" s="1" a="1"/>
  <c r="BX261" i="4" s="1"/>
  <c r="BY261" i="4" s="1" a="1"/>
  <c r="BY261" i="4" s="1"/>
  <c r="BV281" i="4"/>
  <c r="BW281" i="4" s="1" a="1"/>
  <c r="BW281" i="4" s="1"/>
  <c r="BX281" i="4" s="1" a="1"/>
  <c r="BX281" i="4" s="1"/>
  <c r="BY281" i="4" s="1" a="1"/>
  <c r="BY281" i="4" s="1"/>
  <c r="BU164" i="12"/>
  <c r="BV164" i="12" s="1" a="1"/>
  <c r="BV164" i="12" s="1"/>
  <c r="BW164" i="12" s="1" a="1"/>
  <c r="BW164" i="12" s="1"/>
  <c r="BX164" i="12" s="1" a="1"/>
  <c r="BX164" i="12" s="1"/>
  <c r="BU108" i="12"/>
  <c r="BV108" i="12" s="1" a="1"/>
  <c r="BV108" i="12" s="1"/>
  <c r="BW108" i="12" s="1" a="1"/>
  <c r="BW108" i="12" s="1"/>
  <c r="BX108" i="12" s="1" a="1"/>
  <c r="BX108" i="12" s="1"/>
  <c r="BU111" i="12"/>
  <c r="BV111" i="12" s="1" a="1"/>
  <c r="BV111" i="12" s="1"/>
  <c r="BW111" i="12" s="1" a="1"/>
  <c r="BW111" i="12" s="1"/>
  <c r="BX111" i="12" s="1" a="1"/>
  <c r="BX111" i="12" s="1"/>
  <c r="BU286" i="12"/>
  <c r="BV286" i="12" s="1" a="1"/>
  <c r="BV286" i="12" s="1"/>
  <c r="BW286" i="12" s="1" a="1"/>
  <c r="BW286" i="12" s="1"/>
  <c r="BX286" i="12" s="1" a="1"/>
  <c r="BX286" i="12" s="1"/>
  <c r="BU100" i="12"/>
  <c r="BV100" i="12" s="1" a="1"/>
  <c r="BV100" i="12" s="1"/>
  <c r="BW100" i="12" s="1" a="1"/>
  <c r="BW100" i="12" s="1"/>
  <c r="BX100" i="12" s="1" a="1"/>
  <c r="BX100" i="12" s="1"/>
  <c r="BU166" i="12"/>
  <c r="BV166" i="12" s="1" a="1"/>
  <c r="BV166" i="12" s="1"/>
  <c r="BW166" i="12" s="1" a="1"/>
  <c r="BW166" i="12" s="1"/>
  <c r="BX166" i="12" s="1" a="1"/>
  <c r="BX166" i="12" s="1"/>
  <c r="BU275" i="12"/>
  <c r="BV275" i="12" s="1" a="1"/>
  <c r="BV275" i="12" s="1"/>
  <c r="BW275" i="12" s="1" a="1"/>
  <c r="BW275" i="12" s="1"/>
  <c r="BX275" i="12" s="1" a="1"/>
  <c r="BX275" i="12" s="1"/>
  <c r="BU27" i="12"/>
  <c r="BV27" i="12" s="1" a="1"/>
  <c r="BV27" i="12" s="1"/>
  <c r="BW27" i="12" s="1" a="1"/>
  <c r="BW27" i="12" s="1"/>
  <c r="BX27" i="12" s="1" a="1"/>
  <c r="BX27" i="12" s="1"/>
  <c r="BU186" i="12"/>
  <c r="BV186" i="12" s="1" a="1"/>
  <c r="BV186" i="12" s="1"/>
  <c r="BW186" i="12" s="1" a="1"/>
  <c r="BW186" i="12" s="1"/>
  <c r="BX186" i="12" s="1" a="1"/>
  <c r="BX186" i="12" s="1"/>
  <c r="BU295" i="12"/>
  <c r="BV295" i="12" s="1" a="1"/>
  <c r="BV295" i="12" s="1"/>
  <c r="BW295" i="12" s="1" a="1"/>
  <c r="BW295" i="12" s="1"/>
  <c r="BX295" i="12" s="1" a="1"/>
  <c r="BX295" i="12" s="1"/>
  <c r="BU291" i="12"/>
  <c r="BV291" i="12" s="1" a="1"/>
  <c r="BV291" i="12" s="1"/>
  <c r="BW291" i="12" s="1" a="1"/>
  <c r="BW291" i="12" s="1"/>
  <c r="BX291" i="12" s="1" a="1"/>
  <c r="BX291" i="12" s="1"/>
  <c r="BU63" i="12"/>
  <c r="BV63" i="12" s="1" a="1"/>
  <c r="BV63" i="12" s="1"/>
  <c r="BW63" i="12" s="1" a="1"/>
  <c r="BW63" i="12" s="1"/>
  <c r="BX63" i="12" s="1" a="1"/>
  <c r="BX63" i="12" s="1"/>
  <c r="BR18" i="21"/>
  <c r="BS18" i="21" s="1" a="1"/>
  <c r="BS18" i="21" s="1"/>
  <c r="BT18" i="21" s="1" a="1"/>
  <c r="BT18" i="21" s="1"/>
  <c r="BU18" i="21" s="1" a="1"/>
  <c r="BU18" i="21" s="1"/>
  <c r="BV418" i="3"/>
  <c r="BW418" i="3" s="1"/>
  <c r="BV671" i="3"/>
  <c r="BW671" i="3" s="1"/>
  <c r="BV169" i="3"/>
  <c r="BW169" i="3" s="1"/>
  <c r="BT55" i="7"/>
  <c r="BU55" i="7" s="1" a="1"/>
  <c r="BU55" i="7" s="1"/>
  <c r="BV55" i="7" s="1" a="1"/>
  <c r="BV55" i="7" s="1"/>
  <c r="BW55" i="7" s="1" a="1"/>
  <c r="BW55" i="7" s="1"/>
  <c r="BT43" i="7"/>
  <c r="BU43" i="7" s="1" a="1"/>
  <c r="BU43" i="7" s="1"/>
  <c r="BV43" i="7" s="1" a="1"/>
  <c r="BV43" i="7" s="1"/>
  <c r="BW43" i="7" s="1" a="1"/>
  <c r="BW43" i="7" s="1"/>
  <c r="BT71" i="7"/>
  <c r="BU71" i="7" s="1" a="1"/>
  <c r="BU71" i="7" s="1"/>
  <c r="BV71" i="7" s="1" a="1"/>
  <c r="BV71" i="7" s="1"/>
  <c r="BW71" i="7" s="1" a="1"/>
  <c r="BW71" i="7" s="1"/>
  <c r="BR139" i="21"/>
  <c r="BS139" i="21" s="1" a="1"/>
  <c r="BS139" i="21" s="1"/>
  <c r="BT139" i="21" s="1" a="1"/>
  <c r="BT139" i="21" s="1"/>
  <c r="BU139" i="21" s="1" a="1"/>
  <c r="BU139" i="21" s="1"/>
  <c r="BR42" i="21"/>
  <c r="BS42" i="21" s="1" a="1"/>
  <c r="BS42" i="21" s="1"/>
  <c r="BT42" i="21" s="1" a="1"/>
  <c r="BT42" i="21" s="1"/>
  <c r="BU42" i="21" s="1" a="1"/>
  <c r="BU42" i="21" s="1"/>
  <c r="BR107" i="21"/>
  <c r="BS107" i="21" s="1" a="1"/>
  <c r="BS107" i="21" s="1"/>
  <c r="BT107" i="21" s="1" a="1"/>
  <c r="BT107" i="21" s="1"/>
  <c r="BU107" i="21" s="1" a="1"/>
  <c r="BU107" i="21" s="1"/>
  <c r="BR21" i="21"/>
  <c r="BS21" i="21" s="1" a="1"/>
  <c r="BS21" i="21" s="1"/>
  <c r="BT21" i="21" s="1" a="1"/>
  <c r="BT21" i="21" s="1"/>
  <c r="BU21" i="21" s="1" a="1"/>
  <c r="BU21" i="21" s="1"/>
  <c r="BR171" i="21"/>
  <c r="BS171" i="21" s="1" a="1"/>
  <c r="BS171" i="21" s="1"/>
  <c r="BT171" i="21" s="1" a="1"/>
  <c r="BT171" i="21" s="1"/>
  <c r="BU171" i="21" s="1" a="1"/>
  <c r="BU171" i="21" s="1"/>
  <c r="BV39" i="3"/>
  <c r="BW39" i="3" s="1"/>
  <c r="BV876" i="3"/>
  <c r="BW876" i="3" s="1"/>
  <c r="CC506" i="20"/>
  <c r="CD506" i="20" s="1"/>
  <c r="CC28" i="20"/>
  <c r="CD28" i="20" s="1"/>
  <c r="CC416" i="20"/>
  <c r="CD416" i="20" s="1"/>
  <c r="BU180" i="12"/>
  <c r="BV180" i="12" s="1" a="1"/>
  <c r="BV180" i="12" s="1"/>
  <c r="BW180" i="12" s="1" a="1"/>
  <c r="BW180" i="12" s="1"/>
  <c r="BX180" i="12" s="1" a="1"/>
  <c r="BX180" i="12" s="1"/>
  <c r="BV88" i="4"/>
  <c r="BW88" i="4" s="1" a="1"/>
  <c r="BW88" i="4" s="1"/>
  <c r="BX88" i="4" s="1" a="1"/>
  <c r="BX88" i="4" s="1"/>
  <c r="BY88" i="4" s="1" a="1"/>
  <c r="BY88" i="4" s="1"/>
  <c r="BU58" i="12"/>
  <c r="BV58" i="12" s="1" a="1"/>
  <c r="BV58" i="12" s="1"/>
  <c r="BW58" i="12" s="1" a="1"/>
  <c r="BW58" i="12" s="1"/>
  <c r="BX58" i="12" s="1" a="1"/>
  <c r="BX58" i="12" s="1"/>
  <c r="BU165" i="12"/>
  <c r="BV165" i="12" s="1" a="1"/>
  <c r="BV165" i="12" s="1"/>
  <c r="BW165" i="12" s="1" a="1"/>
  <c r="BW165" i="12" s="1"/>
  <c r="BX165" i="12" s="1" a="1"/>
  <c r="BX165" i="12" s="1"/>
  <c r="BU59" i="12"/>
  <c r="BV59" i="12" s="1" a="1"/>
  <c r="BV59" i="12" s="1"/>
  <c r="BW59" i="12" s="1" a="1"/>
  <c r="BW59" i="12" s="1"/>
  <c r="BX59" i="12" s="1" a="1"/>
  <c r="BX59" i="12" s="1"/>
  <c r="BU183" i="12"/>
  <c r="BV183" i="12" s="1" a="1"/>
  <c r="BV183" i="12" s="1"/>
  <c r="BW183" i="12" s="1" a="1"/>
  <c r="BW183" i="12" s="1"/>
  <c r="BX183" i="12" s="1" a="1"/>
  <c r="BX183" i="12" s="1"/>
  <c r="BU163" i="12"/>
  <c r="BV163" i="12" s="1" a="1"/>
  <c r="BV163" i="12" s="1"/>
  <c r="BW163" i="12" s="1" a="1"/>
  <c r="BW163" i="12" s="1"/>
  <c r="BX163" i="12" s="1" a="1"/>
  <c r="BX163" i="12" s="1"/>
  <c r="BV61" i="4"/>
  <c r="BW61" i="4" s="1" a="1"/>
  <c r="BW61" i="4" s="1"/>
  <c r="BX61" i="4" s="1" a="1"/>
  <c r="BX61" i="4" s="1"/>
  <c r="BY61" i="4" s="1" a="1"/>
  <c r="BY61" i="4" s="1"/>
  <c r="BV207" i="4"/>
  <c r="BW207" i="4" s="1" a="1"/>
  <c r="BW207" i="4" s="1"/>
  <c r="BX207" i="4" s="1" a="1"/>
  <c r="BX207" i="4" s="1"/>
  <c r="BY207" i="4" s="1" a="1"/>
  <c r="BY207" i="4" s="1"/>
  <c r="BT142" i="7"/>
  <c r="BU142" i="7" s="1" a="1"/>
  <c r="BU142" i="7" s="1"/>
  <c r="BV142" i="7" s="1" a="1"/>
  <c r="BV142" i="7" s="1"/>
  <c r="BW142" i="7" s="1" a="1"/>
  <c r="BW142" i="7" s="1"/>
  <c r="BT112" i="7"/>
  <c r="BU112" i="7" s="1" a="1"/>
  <c r="BU112" i="7" s="1"/>
  <c r="BV112" i="7" s="1" a="1"/>
  <c r="BV112" i="7" s="1"/>
  <c r="BW112" i="7" s="1" a="1"/>
  <c r="BW112" i="7" s="1"/>
  <c r="BT21" i="7"/>
  <c r="BU21" i="7" s="1" a="1"/>
  <c r="BU21" i="7" s="1"/>
  <c r="BV21" i="7" s="1" a="1"/>
  <c r="BV21" i="7" s="1"/>
  <c r="BW21" i="7" s="1" a="1"/>
  <c r="BW21" i="7" s="1"/>
  <c r="CC309" i="20"/>
  <c r="CD309" i="20" s="1"/>
  <c r="BM47" i="5"/>
  <c r="BN47" i="5" s="1" a="1"/>
  <c r="BN47" i="5" s="1"/>
  <c r="BO47" i="5" s="1" a="1"/>
  <c r="BO47" i="5" s="1"/>
  <c r="BM74" i="5"/>
  <c r="BN74" i="5" s="1" a="1"/>
  <c r="BN74" i="5" s="1"/>
  <c r="BO74" i="5" s="1" a="1"/>
  <c r="BO74" i="5" s="1"/>
  <c r="BM101" i="5"/>
  <c r="BN101" i="5" s="1" a="1"/>
  <c r="BN101" i="5" s="1"/>
  <c r="BO101" i="5" s="1" a="1"/>
  <c r="BO101" i="5" s="1"/>
  <c r="BP100" i="5" s="1" a="1"/>
  <c r="BP100" i="5" s="1"/>
  <c r="BV27" i="3"/>
  <c r="BW27" i="3" s="1"/>
  <c r="BU22" i="12"/>
  <c r="BV22" i="12" s="1" a="1"/>
  <c r="BV22" i="12" s="1"/>
  <c r="BW22" i="12" s="1" a="1"/>
  <c r="BW22" i="12" s="1"/>
  <c r="BX22" i="12" s="1" a="1"/>
  <c r="BX22" i="12" s="1"/>
  <c r="BT104" i="7"/>
  <c r="BU104" i="7" s="1" a="1"/>
  <c r="BU104" i="7" s="1"/>
  <c r="BV104" i="7" s="1" a="1"/>
  <c r="BV104" i="7" s="1"/>
  <c r="BW104" i="7" s="1" a="1"/>
  <c r="BW104" i="7" s="1"/>
  <c r="BT13" i="1"/>
  <c r="BU13" i="1" s="1"/>
  <c r="BT131" i="1"/>
  <c r="BU131" i="1" s="1"/>
  <c r="BR49" i="21"/>
  <c r="BS49" i="21" s="1" a="1"/>
  <c r="BS49" i="21" s="1"/>
  <c r="BT49" i="21" s="1" a="1"/>
  <c r="BT49" i="21" s="1"/>
  <c r="BU49" i="21" s="1" a="1"/>
  <c r="BU49" i="21" s="1"/>
  <c r="BU198" i="12"/>
  <c r="BV198" i="12" s="1" a="1"/>
  <c r="BV198" i="12" s="1"/>
  <c r="BW198" i="12" s="1" a="1"/>
  <c r="BW198" i="12" s="1"/>
  <c r="BX198" i="12" s="1" a="1"/>
  <c r="BX198" i="12" s="1"/>
  <c r="BU17" i="12"/>
  <c r="BV17" i="12" s="1" a="1"/>
  <c r="BV17" i="12" s="1"/>
  <c r="BW17" i="12" s="1" a="1"/>
  <c r="BW17" i="12" s="1"/>
  <c r="BX17" i="12" s="1" a="1"/>
  <c r="BX17" i="12" s="1"/>
  <c r="BV17" i="4"/>
  <c r="BW17" i="4" s="1" a="1"/>
  <c r="BW17" i="4" s="1"/>
  <c r="BX17" i="4" s="1" a="1"/>
  <c r="BX17" i="4" s="1"/>
  <c r="BY17" i="4" s="1" a="1"/>
  <c r="BY17" i="4" s="1"/>
  <c r="BV10" i="3"/>
  <c r="BW10" i="3" s="1"/>
  <c r="BM134" i="5"/>
  <c r="BN134" i="5" s="1" a="1"/>
  <c r="BN134" i="5" s="1"/>
  <c r="BO134" i="5" s="1" a="1"/>
  <c r="BO134" i="5" s="1"/>
  <c r="BP134" i="5" s="1" a="1"/>
  <c r="BP134" i="5" s="1"/>
  <c r="BM154" i="5"/>
  <c r="BN154" i="5" s="1" a="1"/>
  <c r="BN154" i="5" s="1"/>
  <c r="BO154" i="5" s="1" a="1"/>
  <c r="BO154" i="5" s="1"/>
  <c r="BP152" i="5" s="1" a="1"/>
  <c r="BP152" i="5" s="1"/>
  <c r="BV699" i="3"/>
  <c r="BW699" i="3" s="1"/>
  <c r="BM165" i="5"/>
  <c r="BN165" i="5" s="1" a="1"/>
  <c r="BN165" i="5" s="1"/>
  <c r="BO165" i="5" s="1" a="1"/>
  <c r="BO165" i="5" s="1"/>
  <c r="BM54" i="5"/>
  <c r="BN54" i="5" s="1" a="1"/>
  <c r="BN54" i="5" s="1"/>
  <c r="BO54" i="5" s="1" a="1"/>
  <c r="BO54" i="5" s="1"/>
  <c r="BP53" i="5" s="1" a="1"/>
  <c r="BP53" i="5" s="1"/>
  <c r="BM161" i="5"/>
  <c r="BN161" i="5" s="1" a="1"/>
  <c r="BN161" i="5" s="1"/>
  <c r="BO161" i="5" s="1" a="1"/>
  <c r="BO161" i="5" s="1"/>
  <c r="BV163" i="4"/>
  <c r="BW163" i="4" s="1" a="1"/>
  <c r="BW163" i="4" s="1"/>
  <c r="BX163" i="4" s="1" a="1"/>
  <c r="BX163" i="4" s="1"/>
  <c r="BY163" i="4" s="1" a="1"/>
  <c r="BY163" i="4" s="1"/>
  <c r="BV22" i="4"/>
  <c r="BW22" i="4" s="1" a="1"/>
  <c r="BW22" i="4" s="1"/>
  <c r="BX22" i="4" s="1" a="1"/>
  <c r="BX22" i="4" s="1"/>
  <c r="BY22" i="4" s="1" a="1"/>
  <c r="BY22" i="4" s="1"/>
  <c r="BV192" i="4"/>
  <c r="BW192" i="4" s="1" a="1"/>
  <c r="BW192" i="4" s="1"/>
  <c r="BX192" i="4" s="1" a="1"/>
  <c r="BX192" i="4" s="1"/>
  <c r="BY192" i="4" s="1" a="1"/>
  <c r="BY192" i="4" s="1"/>
  <c r="BV14" i="4"/>
  <c r="BW14" i="4" s="1" a="1"/>
  <c r="BW14" i="4" s="1"/>
  <c r="BX14" i="4" s="1" a="1"/>
  <c r="BX14" i="4" s="1"/>
  <c r="BY14" i="4" s="1" a="1"/>
  <c r="BY14" i="4" s="1"/>
  <c r="BV211" i="4"/>
  <c r="BW211" i="4" s="1" a="1"/>
  <c r="BW211" i="4" s="1"/>
  <c r="BX211" i="4" s="1" a="1"/>
  <c r="BX211" i="4" s="1"/>
  <c r="BY211" i="4" s="1" a="1"/>
  <c r="BY211" i="4" s="1"/>
  <c r="BV133" i="4"/>
  <c r="BW133" i="4" s="1" a="1"/>
  <c r="BW133" i="4" s="1"/>
  <c r="BX133" i="4" s="1" a="1"/>
  <c r="BX133" i="4" s="1"/>
  <c r="BY133" i="4" s="1" a="1"/>
  <c r="BY133" i="4" s="1"/>
  <c r="BT718" i="1"/>
  <c r="BU718" i="1" s="1"/>
  <c r="BT680" i="1"/>
  <c r="BU680" i="1" s="1"/>
  <c r="BT153" i="7"/>
  <c r="BU153" i="7" s="1" a="1"/>
  <c r="BU153" i="7" s="1"/>
  <c r="BV153" i="7" s="1" a="1"/>
  <c r="BV153" i="7" s="1"/>
  <c r="BW153" i="7" s="1" a="1"/>
  <c r="BW153" i="7" s="1"/>
  <c r="BT150" i="7"/>
  <c r="BU150" i="7" s="1" a="1"/>
  <c r="BU150" i="7" s="1"/>
  <c r="BV150" i="7" s="1" a="1"/>
  <c r="BV150" i="7" s="1"/>
  <c r="BW150" i="7" s="1" a="1"/>
  <c r="BW150" i="7" s="1"/>
  <c r="BT171" i="7"/>
  <c r="BU171" i="7" s="1" a="1"/>
  <c r="BU171" i="7" s="1"/>
  <c r="BV171" i="7" s="1" a="1"/>
  <c r="BV171" i="7" s="1"/>
  <c r="BW171" i="7" s="1" a="1"/>
  <c r="BW171" i="7" s="1"/>
  <c r="BT114" i="7"/>
  <c r="BU114" i="7" s="1" a="1"/>
  <c r="BU114" i="7" s="1"/>
  <c r="BV114" i="7" s="1" a="1"/>
  <c r="BV114" i="7" s="1"/>
  <c r="BW114" i="7" s="1" a="1"/>
  <c r="BW114" i="7" s="1"/>
  <c r="BT317" i="1"/>
  <c r="BU317" i="1" s="1"/>
  <c r="BT211" i="1"/>
  <c r="BU211" i="1" s="1"/>
  <c r="BT257" i="1"/>
  <c r="BU257" i="1" s="1"/>
  <c r="BT274" i="1"/>
  <c r="BU274" i="1" s="1"/>
  <c r="BT273" i="1"/>
  <c r="BU273" i="1" s="1"/>
  <c r="BT638" i="1"/>
  <c r="BU638" i="1" s="1"/>
  <c r="BT249" i="1"/>
  <c r="BU249" i="1" s="1"/>
  <c r="BV164" i="3"/>
  <c r="BW164" i="3" s="1"/>
  <c r="BV799" i="3"/>
  <c r="BW799" i="3" s="1"/>
  <c r="BV712" i="3"/>
  <c r="BW712" i="3" s="1"/>
  <c r="BV553" i="3"/>
  <c r="BW553" i="3" s="1"/>
  <c r="BV282" i="3"/>
  <c r="BW282" i="3" s="1"/>
  <c r="BV679" i="3"/>
  <c r="BW679" i="3" s="1"/>
  <c r="AV72" i="19"/>
  <c r="AW72" i="19" s="1" a="1"/>
  <c r="AW72" i="19" s="1"/>
  <c r="AX72" i="19" s="1" a="1"/>
  <c r="AX72" i="19" s="1"/>
  <c r="AY72" i="19" s="1" a="1"/>
  <c r="AY72" i="19" s="1"/>
  <c r="BT152" i="7"/>
  <c r="BU152" i="7" s="1" a="1"/>
  <c r="BU152" i="7" s="1"/>
  <c r="BV152" i="7" s="1" a="1"/>
  <c r="BV152" i="7" s="1"/>
  <c r="BW152" i="7" s="1" a="1"/>
  <c r="BW152" i="7" s="1"/>
  <c r="BT66" i="7"/>
  <c r="BU66" i="7" s="1" a="1"/>
  <c r="BU66" i="7" s="1"/>
  <c r="BV66" i="7" s="1" a="1"/>
  <c r="BV66" i="7" s="1"/>
  <c r="BW66" i="7" s="1" a="1"/>
  <c r="BW66" i="7" s="1"/>
  <c r="BT17" i="1"/>
  <c r="BU17" i="1" s="1"/>
  <c r="BV198" i="4"/>
  <c r="BW198" i="4" s="1" a="1"/>
  <c r="BW198" i="4" s="1"/>
  <c r="BX198" i="4" s="1" a="1"/>
  <c r="BX198" i="4" s="1"/>
  <c r="BY198" i="4" s="1" a="1"/>
  <c r="BY198" i="4" s="1"/>
  <c r="BT147" i="7"/>
  <c r="BU147" i="7" s="1" a="1"/>
  <c r="BU147" i="7" s="1"/>
  <c r="BV147" i="7" s="1" a="1"/>
  <c r="BV147" i="7" s="1"/>
  <c r="BW147" i="7" s="1" a="1"/>
  <c r="BW147" i="7" s="1"/>
  <c r="BT9" i="7"/>
  <c r="BU9" i="7" s="1" a="1"/>
  <c r="BU9" i="7" s="1"/>
  <c r="BV9" i="7" s="1" a="1"/>
  <c r="BV9" i="7" s="1"/>
  <c r="BW9" i="7" s="1" a="1"/>
  <c r="BW9" i="7" s="1"/>
  <c r="CC157" i="20"/>
  <c r="CD157" i="20" s="1"/>
  <c r="CC126" i="20"/>
  <c r="CD126" i="20" s="1"/>
  <c r="CC264" i="20"/>
  <c r="CD264" i="20" s="1"/>
  <c r="CC202" i="20"/>
  <c r="CD202" i="20" s="1"/>
  <c r="CC484" i="20"/>
  <c r="CD484" i="20" s="1"/>
  <c r="CC510" i="20"/>
  <c r="CD510" i="20" s="1"/>
  <c r="CC407" i="20"/>
  <c r="CD407" i="20" s="1"/>
  <c r="CC115" i="20"/>
  <c r="CD115" i="20" s="1"/>
  <c r="CC100" i="20"/>
  <c r="CD100" i="20" s="1"/>
  <c r="CC14" i="20"/>
  <c r="CD14" i="20" s="1"/>
  <c r="CC211" i="20"/>
  <c r="CD211" i="20" s="1"/>
  <c r="CC47" i="20"/>
  <c r="CD47" i="20" s="1"/>
  <c r="CC339" i="20"/>
  <c r="CD339" i="20" s="1"/>
  <c r="BR187" i="21"/>
  <c r="BS187" i="21" s="1" a="1"/>
  <c r="BS187" i="21" s="1"/>
  <c r="BT187" i="21" s="1" a="1"/>
  <c r="BT187" i="21" s="1"/>
  <c r="BU187" i="21" s="1" a="1"/>
  <c r="BU187" i="21" s="1"/>
  <c r="BR7" i="21"/>
  <c r="BS7" i="21" s="1" a="1"/>
  <c r="BS7" i="21" s="1"/>
  <c r="BT7" i="21" s="1" a="1"/>
  <c r="BT7" i="21" s="1"/>
  <c r="BU7" i="21" s="1" a="1"/>
  <c r="BU7" i="21" s="1"/>
  <c r="BR72" i="21"/>
  <c r="BS72" i="21" s="1" a="1"/>
  <c r="BS72" i="21" s="1"/>
  <c r="BT72" i="21" s="1" a="1"/>
  <c r="BT72" i="21" s="1"/>
  <c r="BU72" i="21" s="1" a="1"/>
  <c r="BU72" i="21" s="1"/>
  <c r="BR87" i="21"/>
  <c r="BS87" i="21" s="1" a="1"/>
  <c r="BS87" i="21" s="1"/>
  <c r="BT87" i="21" s="1" a="1"/>
  <c r="BT87" i="21" s="1"/>
  <c r="BU87" i="21" s="1" a="1"/>
  <c r="BU87" i="21" s="1"/>
  <c r="BR195" i="21"/>
  <c r="BS195" i="21" s="1" a="1"/>
  <c r="BS195" i="21" s="1"/>
  <c r="BT195" i="21" s="1" a="1"/>
  <c r="BT195" i="21" s="1"/>
  <c r="BU195" i="21" s="1" a="1"/>
  <c r="BU195" i="21" s="1"/>
  <c r="BR103" i="21"/>
  <c r="BS103" i="21" s="1" a="1"/>
  <c r="BS103" i="21" s="1"/>
  <c r="BT103" i="21" s="1" a="1"/>
  <c r="BT103" i="21" s="1"/>
  <c r="BU103" i="21" s="1" a="1"/>
  <c r="BU103" i="21" s="1"/>
  <c r="BR179" i="21"/>
  <c r="BS179" i="21" s="1" a="1"/>
  <c r="BS179" i="21" s="1"/>
  <c r="BT179" i="21" s="1" a="1"/>
  <c r="BT179" i="21" s="1"/>
  <c r="BU179" i="21" s="1" a="1"/>
  <c r="BU179" i="21" s="1"/>
  <c r="BR68" i="21"/>
  <c r="BS68" i="21" s="1" a="1"/>
  <c r="BS68" i="21" s="1"/>
  <c r="BT68" i="21" s="1" a="1"/>
  <c r="BT68" i="21" s="1"/>
  <c r="BU68" i="21" s="1" a="1"/>
  <c r="BU68" i="21" s="1"/>
  <c r="BR243" i="21"/>
  <c r="BS243" i="21" s="1" a="1"/>
  <c r="BS243" i="21" s="1"/>
  <c r="BT243" i="21" s="1" a="1"/>
  <c r="BT243" i="21" s="1"/>
  <c r="BU243" i="21" s="1" a="1"/>
  <c r="BU243" i="21" s="1"/>
  <c r="AV75" i="19"/>
  <c r="AW75" i="19" s="1" a="1"/>
  <c r="AW75" i="19" s="1"/>
  <c r="AX75" i="19" s="1" a="1"/>
  <c r="AX75" i="19" s="1"/>
  <c r="AY75" i="19" s="1" a="1"/>
  <c r="AY75" i="19" s="1"/>
  <c r="AV15" i="19"/>
  <c r="AW15" i="19" s="1" a="1"/>
  <c r="AW15" i="19" s="1"/>
  <c r="AX15" i="19" s="1" a="1"/>
  <c r="AX15" i="19" s="1"/>
  <c r="AY15" i="19" s="1" a="1"/>
  <c r="AY15" i="19" s="1"/>
  <c r="BT235" i="1"/>
  <c r="BU235" i="1" s="1"/>
  <c r="BT683" i="1"/>
  <c r="BU683" i="1" s="1"/>
  <c r="BT712" i="1"/>
  <c r="BU712" i="1" s="1"/>
  <c r="BT217" i="1"/>
  <c r="BU217" i="1" s="1"/>
  <c r="BT711" i="1"/>
  <c r="BU711" i="1" s="1"/>
  <c r="BT721" i="1"/>
  <c r="BU721" i="1" s="1"/>
  <c r="BM105" i="5"/>
  <c r="BN105" i="5" s="1" a="1"/>
  <c r="BN105" i="5" s="1"/>
  <c r="BO105" i="5" s="1" a="1"/>
  <c r="BO105" i="5" s="1"/>
  <c r="BP103" i="5" s="1" a="1"/>
  <c r="BP103" i="5" s="1"/>
  <c r="BM80" i="5"/>
  <c r="BN80" i="5" s="1" a="1"/>
  <c r="BN80" i="5" s="1"/>
  <c r="BO80" i="5" s="1" a="1"/>
  <c r="BO80" i="5" s="1"/>
  <c r="BP79" i="5" s="1" a="1"/>
  <c r="BP79" i="5" s="1"/>
  <c r="BM144" i="5"/>
  <c r="BN144" i="5" s="1" a="1"/>
  <c r="BN144" i="5" s="1"/>
  <c r="BO144" i="5" s="1" a="1"/>
  <c r="BO144" i="5" s="1"/>
  <c r="BM151" i="5"/>
  <c r="BN151" i="5" s="1" a="1"/>
  <c r="BN151" i="5" s="1"/>
  <c r="BO151" i="5" s="1" a="1"/>
  <c r="BO151" i="5" s="1"/>
  <c r="BP150" i="5" s="1" a="1"/>
  <c r="BP150" i="5" s="1"/>
  <c r="BM207" i="5"/>
  <c r="BN207" i="5" s="1" a="1"/>
  <c r="BN207" i="5" s="1"/>
  <c r="BO207" i="5" s="1" a="1"/>
  <c r="BO207" i="5" s="1"/>
  <c r="BP207" i="5" s="1" a="1"/>
  <c r="BP207" i="5" s="1"/>
  <c r="BM262" i="5"/>
  <c r="BN262" i="5" s="1" a="1"/>
  <c r="BN262" i="5" s="1"/>
  <c r="BO262" i="5" s="1" a="1"/>
  <c r="BO262" i="5" s="1"/>
  <c r="BP262" i="5" s="1" a="1"/>
  <c r="BP262" i="5" s="1"/>
  <c r="BM120" i="5"/>
  <c r="BN120" i="5" s="1" a="1"/>
  <c r="BN120" i="5" s="1"/>
  <c r="BO120" i="5" s="1" a="1"/>
  <c r="BO120" i="5" s="1"/>
  <c r="BM268" i="5"/>
  <c r="BN268" i="5" s="1" a="1"/>
  <c r="BN268" i="5" s="1"/>
  <c r="BO268" i="5" s="1" a="1"/>
  <c r="BO268" i="5" s="1"/>
  <c r="BP268" i="5" s="1" a="1"/>
  <c r="BP268" i="5" s="1"/>
  <c r="BM19" i="5"/>
  <c r="BN19" i="5" s="1" a="1"/>
  <c r="BN19" i="5" s="1"/>
  <c r="BO19" i="5" s="1" a="1"/>
  <c r="BO19" i="5" s="1"/>
  <c r="BP18" i="5" s="1" a="1"/>
  <c r="BP18" i="5" s="1"/>
  <c r="BM123" i="5"/>
  <c r="BN123" i="5" s="1" a="1"/>
  <c r="BN123" i="5" s="1"/>
  <c r="BO123" i="5" s="1" a="1"/>
  <c r="BO123" i="5" s="1"/>
  <c r="BP122" i="5" s="1" a="1"/>
  <c r="BP122" i="5" s="1"/>
  <c r="BM97" i="5"/>
  <c r="BN97" i="5" s="1" a="1"/>
  <c r="BN97" i="5" s="1"/>
  <c r="BO97" i="5" s="1" a="1"/>
  <c r="BO97" i="5" s="1"/>
  <c r="BP97" i="5" s="1" a="1"/>
  <c r="BP97" i="5" s="1"/>
  <c r="BM264" i="5"/>
  <c r="BN264" i="5" s="1" a="1"/>
  <c r="BN264" i="5" s="1"/>
  <c r="BO264" i="5" s="1" a="1"/>
  <c r="BO264" i="5" s="1"/>
  <c r="BP264" i="5" s="1" a="1"/>
  <c r="BP264" i="5" s="1"/>
  <c r="BM195" i="5"/>
  <c r="BN195" i="5" s="1" a="1"/>
  <c r="BN195" i="5" s="1"/>
  <c r="BO195" i="5" s="1" a="1"/>
  <c r="BO195" i="5" s="1"/>
  <c r="BP195" i="5" s="1" a="1"/>
  <c r="BP195" i="5" s="1"/>
  <c r="BM280" i="5"/>
  <c r="BN280" i="5" s="1" a="1"/>
  <c r="BN280" i="5" s="1"/>
  <c r="BO280" i="5" s="1" a="1"/>
  <c r="BO280" i="5" s="1"/>
  <c r="BP280" i="5" s="1" a="1"/>
  <c r="BP280" i="5" s="1"/>
  <c r="BM257" i="5"/>
  <c r="BN257" i="5" s="1" a="1"/>
  <c r="BN257" i="5" s="1"/>
  <c r="BO257" i="5" s="1" a="1"/>
  <c r="BO257" i="5" s="1"/>
  <c r="BP257" i="5" s="1" a="1"/>
  <c r="BP257" i="5" s="1"/>
  <c r="BM7" i="5"/>
  <c r="BN7" i="5" s="1" a="1"/>
  <c r="BN7" i="5" s="1"/>
  <c r="BO7" i="5" s="1" a="1"/>
  <c r="BO7" i="5" s="1"/>
  <c r="BM126" i="5"/>
  <c r="BN126" i="5" s="1" a="1"/>
  <c r="BN126" i="5" s="1"/>
  <c r="BO126" i="5" s="1" a="1"/>
  <c r="BO126" i="5" s="1"/>
  <c r="BP126" i="5" s="1" a="1"/>
  <c r="BP126" i="5" s="1"/>
  <c r="BM206" i="5"/>
  <c r="BN206" i="5" s="1" a="1"/>
  <c r="BN206" i="5" s="1"/>
  <c r="BO206" i="5" s="1" a="1"/>
  <c r="BO206" i="5" s="1"/>
  <c r="BP206" i="5" s="1" a="1"/>
  <c r="BP206" i="5" s="1"/>
  <c r="BM278" i="5"/>
  <c r="BN278" i="5" s="1" a="1"/>
  <c r="BN278" i="5" s="1"/>
  <c r="BO278" i="5" s="1" a="1"/>
  <c r="BO278" i="5" s="1"/>
  <c r="BP278" i="5" s="1" a="1"/>
  <c r="BP278" i="5" s="1"/>
  <c r="BM49" i="5"/>
  <c r="BN49" i="5" s="1" a="1"/>
  <c r="BN49" i="5" s="1"/>
  <c r="BO49" i="5" s="1" a="1"/>
  <c r="BO49" i="5" s="1"/>
  <c r="BM238" i="5"/>
  <c r="BN238" i="5" s="1" a="1"/>
  <c r="BN238" i="5" s="1"/>
  <c r="BO238" i="5" s="1" a="1"/>
  <c r="BO238" i="5" s="1"/>
  <c r="BP238" i="5" s="1" a="1"/>
  <c r="BP238" i="5" s="1"/>
  <c r="BM274" i="5"/>
  <c r="BN274" i="5" s="1" a="1"/>
  <c r="BN274" i="5" s="1"/>
  <c r="BO274" i="5" s="1" a="1"/>
  <c r="BO274" i="5" s="1"/>
  <c r="BP274" i="5" s="1" a="1"/>
  <c r="BP274" i="5" s="1"/>
  <c r="BM250" i="5"/>
  <c r="BN250" i="5" s="1" a="1"/>
  <c r="BN250" i="5" s="1"/>
  <c r="BO250" i="5" s="1" a="1"/>
  <c r="BO250" i="5" s="1"/>
  <c r="BP250" i="5" s="1" a="1"/>
  <c r="BP250" i="5" s="1"/>
  <c r="BM63" i="5"/>
  <c r="BN63" i="5" s="1" a="1"/>
  <c r="BN63" i="5" s="1"/>
  <c r="BO63" i="5" s="1" a="1"/>
  <c r="BO63" i="5" s="1"/>
  <c r="BP63" i="5" s="1" a="1"/>
  <c r="BP63" i="5" s="1"/>
  <c r="BM132" i="5"/>
  <c r="BN132" i="5" s="1" a="1"/>
  <c r="BN132" i="5" s="1"/>
  <c r="BO132" i="5" s="1" a="1"/>
  <c r="BO132" i="5" s="1"/>
  <c r="BM179" i="5"/>
  <c r="BN179" i="5" s="1" a="1"/>
  <c r="BN179" i="5" s="1"/>
  <c r="BO179" i="5" s="1" a="1"/>
  <c r="BO179" i="5" s="1"/>
  <c r="BP179" i="5" s="1" a="1"/>
  <c r="BP179" i="5" s="1"/>
  <c r="BM248" i="5"/>
  <c r="BN248" i="5" s="1" a="1"/>
  <c r="BN248" i="5" s="1"/>
  <c r="BO248" i="5" s="1" a="1"/>
  <c r="BO248" i="5" s="1"/>
  <c r="BP248" i="5" s="1" a="1"/>
  <c r="BP248" i="5" s="1"/>
  <c r="BV125" i="4"/>
  <c r="BW125" i="4" s="1" a="1"/>
  <c r="BW125" i="4" s="1"/>
  <c r="BX125" i="4" s="1" a="1"/>
  <c r="BX125" i="4" s="1"/>
  <c r="BY125" i="4" s="1" a="1"/>
  <c r="BY125" i="4" s="1"/>
  <c r="BU54" i="12"/>
  <c r="BV54" i="12" s="1" a="1"/>
  <c r="BV54" i="12" s="1"/>
  <c r="BW54" i="12" s="1" a="1"/>
  <c r="BW54" i="12" s="1"/>
  <c r="BX54" i="12" s="1" a="1"/>
  <c r="BX54" i="12" s="1"/>
  <c r="BU214" i="12"/>
  <c r="BV214" i="12" s="1" a="1"/>
  <c r="BV214" i="12" s="1"/>
  <c r="BW214" i="12" s="1" a="1"/>
  <c r="BW214" i="12" s="1"/>
  <c r="BX214" i="12" s="1" a="1"/>
  <c r="BX214" i="12" s="1"/>
  <c r="BT678" i="1"/>
  <c r="BU678" i="1" s="1"/>
  <c r="BM68" i="5"/>
  <c r="BN68" i="5" s="1" a="1"/>
  <c r="BN68" i="5" s="1"/>
  <c r="BO68" i="5" s="1" a="1"/>
  <c r="BO68" i="5" s="1"/>
  <c r="BM45" i="5"/>
  <c r="BN45" i="5" s="1" a="1"/>
  <c r="BN45" i="5" s="1"/>
  <c r="BO45" i="5" s="1" a="1"/>
  <c r="BO45" i="5" s="1"/>
  <c r="BP44" i="5" s="1" a="1"/>
  <c r="BP44" i="5" s="1"/>
  <c r="BM52" i="5"/>
  <c r="BN52" i="5" s="1" a="1"/>
  <c r="BN52" i="5" s="1"/>
  <c r="BO52" i="5" s="1" a="1"/>
  <c r="BO52" i="5" s="1"/>
  <c r="BP52" i="5" s="1" a="1"/>
  <c r="BP52" i="5" s="1"/>
  <c r="BM138" i="5"/>
  <c r="BN138" i="5" s="1" a="1"/>
  <c r="BN138" i="5" s="1"/>
  <c r="BO138" i="5" s="1" a="1"/>
  <c r="BO138" i="5" s="1"/>
  <c r="BP137" i="5" s="1" a="1"/>
  <c r="BP137" i="5" s="1"/>
  <c r="BM139" i="5"/>
  <c r="BN139" i="5" s="1" a="1"/>
  <c r="BN139" i="5" s="1"/>
  <c r="BO139" i="5" s="1" a="1"/>
  <c r="BO139" i="5" s="1"/>
  <c r="BM51" i="5"/>
  <c r="BN51" i="5" s="1" a="1"/>
  <c r="BN51" i="5" s="1"/>
  <c r="BO51" i="5" s="1" a="1"/>
  <c r="BO51" i="5" s="1"/>
  <c r="BP50" i="5" s="1" a="1"/>
  <c r="BP50" i="5" s="1"/>
  <c r="BM10" i="5"/>
  <c r="BN10" i="5" s="1" a="1"/>
  <c r="BN10" i="5" s="1"/>
  <c r="BO10" i="5" s="1" a="1"/>
  <c r="BO10" i="5" s="1"/>
  <c r="BP9" i="5" s="1" a="1"/>
  <c r="BP9" i="5" s="1"/>
  <c r="BV277" i="3"/>
  <c r="BW277" i="3" s="1"/>
  <c r="BR32" i="21"/>
  <c r="BS32" i="21" s="1" a="1"/>
  <c r="BS32" i="21" s="1"/>
  <c r="BT32" i="21" s="1" a="1"/>
  <c r="BT32" i="21" s="1"/>
  <c r="BU32" i="21" s="1" a="1"/>
  <c r="BU32" i="21" s="1"/>
  <c r="BR44" i="21"/>
  <c r="BS44" i="21" s="1" a="1"/>
  <c r="BS44" i="21" s="1"/>
  <c r="BT44" i="21" s="1" a="1"/>
  <c r="BT44" i="21" s="1"/>
  <c r="BU44" i="21" s="1" a="1"/>
  <c r="BU44" i="21" s="1"/>
  <c r="BT139" i="7"/>
  <c r="BU139" i="7" s="1" a="1"/>
  <c r="BU139" i="7" s="1"/>
  <c r="BV139" i="7" s="1" a="1"/>
  <c r="BV139" i="7" s="1"/>
  <c r="BW139" i="7" s="1" a="1"/>
  <c r="BW139" i="7" s="1"/>
  <c r="BM88" i="5"/>
  <c r="BN88" i="5" s="1" a="1"/>
  <c r="BN88" i="5" s="1"/>
  <c r="BO88" i="5" s="1" a="1"/>
  <c r="BO88" i="5" s="1"/>
  <c r="BM26" i="5"/>
  <c r="BN26" i="5" s="1" a="1"/>
  <c r="BN26" i="5" s="1"/>
  <c r="BO26" i="5" s="1" a="1"/>
  <c r="BO26" i="5" s="1"/>
  <c r="BM130" i="5"/>
  <c r="BN130" i="5" s="1" a="1"/>
  <c r="BN130" i="5" s="1"/>
  <c r="BO130" i="5" s="1" a="1"/>
  <c r="BO130" i="5" s="1"/>
  <c r="BP129" i="5" s="1" a="1"/>
  <c r="BP129" i="5" s="1"/>
  <c r="BM163" i="5"/>
  <c r="BN163" i="5" s="1" a="1"/>
  <c r="BN163" i="5" s="1"/>
  <c r="BO163" i="5" s="1" a="1"/>
  <c r="BO163" i="5" s="1"/>
  <c r="BM110" i="5"/>
  <c r="BN110" i="5" s="1" a="1"/>
  <c r="BN110" i="5" s="1"/>
  <c r="BO110" i="5" s="1" a="1"/>
  <c r="BO110" i="5" s="1"/>
  <c r="BP109" i="5" s="1" a="1"/>
  <c r="BP109" i="5" s="1"/>
  <c r="BM87" i="5"/>
  <c r="BN87" i="5" s="1" a="1"/>
  <c r="BN87" i="5" s="1"/>
  <c r="BO87" i="5" s="1" a="1"/>
  <c r="BO87" i="5" s="1"/>
  <c r="BM175" i="5"/>
  <c r="BN175" i="5" s="1" a="1"/>
  <c r="BN175" i="5" s="1"/>
  <c r="BO175" i="5" s="1" a="1"/>
  <c r="BO175" i="5" s="1"/>
  <c r="BP174" i="5" s="1" a="1"/>
  <c r="BP174" i="5" s="1"/>
  <c r="BV32" i="3"/>
  <c r="BW32" i="3" s="1"/>
  <c r="BV204" i="3"/>
  <c r="BW204" i="3" s="1"/>
  <c r="BV31" i="3"/>
  <c r="BW31" i="3" s="1"/>
  <c r="CC134" i="20"/>
  <c r="CD134" i="20" s="1"/>
  <c r="CC371" i="20"/>
  <c r="CD371" i="20" s="1"/>
  <c r="CC103" i="20"/>
  <c r="CD103" i="20" s="1"/>
  <c r="CC172" i="20"/>
  <c r="CD172" i="20" s="1"/>
  <c r="CC185" i="20"/>
  <c r="CD185" i="20" s="1"/>
  <c r="CC504" i="20"/>
  <c r="CD504" i="20" s="1"/>
  <c r="CC144" i="20"/>
  <c r="CD144" i="20" s="1"/>
  <c r="CC361" i="20"/>
  <c r="CD361" i="20" s="1"/>
  <c r="CC505" i="20"/>
  <c r="CD505" i="20" s="1"/>
  <c r="CC148" i="20"/>
  <c r="CD148" i="20" s="1"/>
  <c r="CC26" i="20"/>
  <c r="CD26" i="20" s="1"/>
  <c r="CC509" i="20"/>
  <c r="CD509" i="20" s="1"/>
  <c r="CC180" i="20"/>
  <c r="CD180" i="20" s="1"/>
  <c r="CC192" i="20"/>
  <c r="CD192" i="20" s="1"/>
  <c r="CC485" i="20"/>
  <c r="CD485" i="20" s="1"/>
  <c r="CC268" i="20"/>
  <c r="CD268" i="20" s="1"/>
  <c r="CC270" i="20"/>
  <c r="CD270" i="20" s="1"/>
  <c r="CC10" i="20"/>
  <c r="CD10" i="20" s="1"/>
  <c r="CC488" i="20"/>
  <c r="CD488" i="20" s="1"/>
  <c r="CC159" i="20"/>
  <c r="CD159" i="20" s="1"/>
  <c r="CC184" i="20"/>
  <c r="CD184" i="20" s="1"/>
  <c r="CC124" i="20"/>
  <c r="CD124" i="20" s="1"/>
  <c r="CC360" i="20"/>
  <c r="CD360" i="20" s="1"/>
  <c r="CC272" i="20"/>
  <c r="CD272" i="20" s="1"/>
  <c r="CC499" i="20"/>
  <c r="CD499" i="20" s="1"/>
  <c r="CC310" i="20"/>
  <c r="CD310" i="20" s="1"/>
  <c r="CC118" i="20"/>
  <c r="CD118" i="20" s="1"/>
  <c r="CC72" i="20"/>
  <c r="CD72" i="20" s="1"/>
  <c r="CC235" i="20"/>
  <c r="CD235" i="20" s="1"/>
  <c r="CC385" i="20"/>
  <c r="CD385" i="20" s="1"/>
  <c r="CC99" i="20"/>
  <c r="CD99" i="20" s="1"/>
  <c r="CC133" i="20"/>
  <c r="CD133" i="20" s="1"/>
  <c r="CC286" i="20"/>
  <c r="CD286" i="20" s="1"/>
  <c r="CC35" i="20"/>
  <c r="CD35" i="20" s="1"/>
  <c r="CC37" i="20"/>
  <c r="CD37" i="20" s="1"/>
  <c r="CC382" i="20"/>
  <c r="CD382" i="20" s="1"/>
  <c r="CC503" i="20"/>
  <c r="CD503" i="20" s="1"/>
  <c r="BT135" i="7"/>
  <c r="BU135" i="7" s="1" a="1"/>
  <c r="BU135" i="7" s="1"/>
  <c r="BV135" i="7" s="1" a="1"/>
  <c r="BV135" i="7" s="1"/>
  <c r="BW135" i="7" s="1" a="1"/>
  <c r="BW135" i="7" s="1"/>
  <c r="BT269" i="1"/>
  <c r="BU269" i="1" s="1"/>
  <c r="BT319" i="1"/>
  <c r="BU319" i="1" s="1"/>
  <c r="CC195" i="20"/>
  <c r="CD195" i="20" s="1"/>
  <c r="CC7" i="20"/>
  <c r="CD7" i="20" s="1"/>
  <c r="BV26" i="3"/>
  <c r="BW26" i="3" s="1"/>
  <c r="BV323" i="3"/>
  <c r="BW323" i="3" s="1"/>
  <c r="BV410" i="3"/>
  <c r="BW410" i="3" s="1"/>
  <c r="AV66" i="19"/>
  <c r="AW66" i="19" s="1" a="1"/>
  <c r="AW66" i="19" s="1"/>
  <c r="AX66" i="19" s="1" a="1"/>
  <c r="AX66" i="19" s="1"/>
  <c r="AY66" i="19" s="1" a="1"/>
  <c r="AY66" i="19" s="1"/>
  <c r="AV17" i="19"/>
  <c r="AW17" i="19" s="1" a="1"/>
  <c r="AW17" i="19" s="1"/>
  <c r="AX17" i="19" s="1" a="1"/>
  <c r="AX17" i="19" s="1"/>
  <c r="AY17" i="19" s="1" a="1"/>
  <c r="AY17" i="19" s="1"/>
  <c r="AV155" i="19"/>
  <c r="AW155" i="19" s="1" a="1"/>
  <c r="AW155" i="19" s="1"/>
  <c r="AX155" i="19" s="1" a="1"/>
  <c r="AX155" i="19" s="1"/>
  <c r="AY155" i="19" s="1" a="1"/>
  <c r="AY155" i="19" s="1"/>
  <c r="AV71" i="19"/>
  <c r="AW71" i="19" s="1" a="1"/>
  <c r="AW71" i="19" s="1"/>
  <c r="AX71" i="19" s="1" a="1"/>
  <c r="AX71" i="19" s="1"/>
  <c r="AY71" i="19" s="1" a="1"/>
  <c r="AY71" i="19" s="1"/>
  <c r="AV101" i="19"/>
  <c r="AW101" i="19" s="1" a="1"/>
  <c r="AW101" i="19" s="1"/>
  <c r="AX101" i="19" s="1" a="1"/>
  <c r="AX101" i="19" s="1"/>
  <c r="AY101" i="19" s="1" a="1"/>
  <c r="AY101" i="19" s="1"/>
  <c r="AV171" i="19"/>
  <c r="AW171" i="19" s="1" a="1"/>
  <c r="AW171" i="19" s="1"/>
  <c r="AX171" i="19" s="1" a="1"/>
  <c r="AX171" i="19" s="1"/>
  <c r="AY171" i="19" s="1" a="1"/>
  <c r="AY171" i="19" s="1"/>
  <c r="AV247" i="19"/>
  <c r="AW247" i="19" s="1" a="1"/>
  <c r="AW247" i="19" s="1"/>
  <c r="AX247" i="19" s="1" a="1"/>
  <c r="AX247" i="19" s="1"/>
  <c r="AY247" i="19" s="1" a="1"/>
  <c r="AY247" i="19" s="1"/>
  <c r="W109" i="6"/>
  <c r="X109" i="6" s="1" a="1"/>
  <c r="X109" i="6" s="1"/>
  <c r="Y109" i="6" s="1" a="1"/>
  <c r="Y109" i="6" s="1"/>
  <c r="Z109" i="6" s="1" a="1"/>
  <c r="Z109" i="6" s="1"/>
  <c r="U269" i="2"/>
  <c r="V269" i="2" s="1"/>
  <c r="U110" i="2"/>
  <c r="V110" i="2" s="1"/>
  <c r="BU10" i="12"/>
  <c r="BV10" i="12" s="1" a="1"/>
  <c r="BV10" i="12" s="1"/>
  <c r="BW10" i="12" s="1" a="1"/>
  <c r="BW10" i="12" s="1"/>
  <c r="BX10" i="12" s="1" a="1"/>
  <c r="BX10" i="12" s="1"/>
  <c r="BU176" i="12"/>
  <c r="BV176" i="12" s="1" a="1"/>
  <c r="BV176" i="12" s="1"/>
  <c r="BW176" i="12" s="1" a="1"/>
  <c r="BW176" i="12" s="1"/>
  <c r="BX176" i="12" s="1" a="1"/>
  <c r="BX176" i="12" s="1"/>
  <c r="BT137" i="7"/>
  <c r="BU137" i="7" s="1" a="1"/>
  <c r="BU137" i="7" s="1"/>
  <c r="BV137" i="7" s="1" a="1"/>
  <c r="BV137" i="7" s="1"/>
  <c r="BW137" i="7" s="1" a="1"/>
  <c r="BW137" i="7" s="1"/>
  <c r="BM168" i="5"/>
  <c r="BN168" i="5" s="1" a="1"/>
  <c r="BN168" i="5" s="1"/>
  <c r="BO168" i="5" s="1" a="1"/>
  <c r="BO168" i="5" s="1"/>
  <c r="BP167" i="5" s="1" a="1"/>
  <c r="BP167" i="5" s="1"/>
  <c r="BM142" i="5"/>
  <c r="BN142" i="5" s="1" a="1"/>
  <c r="BN142" i="5" s="1"/>
  <c r="BO142" i="5" s="1" a="1"/>
  <c r="BO142" i="5" s="1"/>
  <c r="BV664" i="3"/>
  <c r="BW664" i="3" s="1"/>
  <c r="BV179" i="3"/>
  <c r="BW179" i="3" s="1"/>
  <c r="BV398" i="3"/>
  <c r="BW398" i="3" s="1"/>
  <c r="BV705" i="3"/>
  <c r="BW705" i="3" s="1"/>
  <c r="BV239" i="3"/>
  <c r="BW239" i="3" s="1"/>
  <c r="BV467" i="3"/>
  <c r="BW467" i="3" s="1"/>
  <c r="BV171" i="4"/>
  <c r="BW171" i="4" s="1" a="1"/>
  <c r="BW171" i="4" s="1"/>
  <c r="BX171" i="4" s="1" a="1"/>
  <c r="BX171" i="4" s="1"/>
  <c r="BY171" i="4" s="1" a="1"/>
  <c r="BY171" i="4" s="1"/>
  <c r="BT80" i="7"/>
  <c r="BU80" i="7" s="1" a="1"/>
  <c r="BU80" i="7" s="1"/>
  <c r="BV80" i="7" s="1" a="1"/>
  <c r="BV80" i="7" s="1"/>
  <c r="BW80" i="7" s="1" a="1"/>
  <c r="BW80" i="7" s="1"/>
  <c r="BT134" i="7"/>
  <c r="BU134" i="7" s="1" a="1"/>
  <c r="BU134" i="7" s="1"/>
  <c r="BV134" i="7" s="1" a="1"/>
  <c r="BV134" i="7" s="1"/>
  <c r="BW134" i="7" s="1" a="1"/>
  <c r="BW134" i="7" s="1"/>
  <c r="BT53" i="7"/>
  <c r="BU53" i="7" s="1" a="1"/>
  <c r="BU53" i="7" s="1"/>
  <c r="BV53" i="7" s="1" a="1"/>
  <c r="BV53" i="7" s="1"/>
  <c r="BW53" i="7" s="1" a="1"/>
  <c r="BW53" i="7" s="1"/>
  <c r="BT151" i="7"/>
  <c r="BU151" i="7" s="1" a="1"/>
  <c r="BU151" i="7" s="1"/>
  <c r="BV151" i="7" s="1" a="1"/>
  <c r="BV151" i="7" s="1"/>
  <c r="BW151" i="7" s="1" a="1"/>
  <c r="BW151" i="7" s="1"/>
  <c r="BT191" i="1"/>
  <c r="BU191" i="1" s="1"/>
  <c r="BU122" i="12"/>
  <c r="BV122" i="12" s="1" a="1"/>
  <c r="BV122" i="12" s="1"/>
  <c r="BW122" i="12" s="1" a="1"/>
  <c r="BW122" i="12" s="1"/>
  <c r="BX122" i="12" s="1" a="1"/>
  <c r="BX122" i="12" s="1"/>
  <c r="BU118" i="12"/>
  <c r="BV118" i="12" s="1" a="1"/>
  <c r="BV118" i="12" s="1"/>
  <c r="BW118" i="12" s="1" a="1"/>
  <c r="BW118" i="12" s="1"/>
  <c r="BX118" i="12" s="1" a="1"/>
  <c r="BX118" i="12" s="1"/>
  <c r="BV70" i="4"/>
  <c r="BW70" i="4" s="1" a="1"/>
  <c r="BW70" i="4" s="1"/>
  <c r="BX70" i="4" s="1" a="1"/>
  <c r="BX70" i="4" s="1"/>
  <c r="BY70" i="4" s="1" a="1"/>
  <c r="BY70" i="4" s="1"/>
  <c r="BM73" i="5"/>
  <c r="BN73" i="5" s="1" a="1"/>
  <c r="BN73" i="5" s="1"/>
  <c r="BO73" i="5" s="1" a="1"/>
  <c r="BO73" i="5" s="1"/>
  <c r="W25" i="6"/>
  <c r="X25" i="6" s="1" a="1"/>
  <c r="X25" i="6" s="1"/>
  <c r="Y25" i="6" s="1" a="1"/>
  <c r="Y25" i="6" s="1"/>
  <c r="Z25" i="6" s="1" a="1"/>
  <c r="Z25" i="6" s="1"/>
  <c r="U183" i="2"/>
  <c r="V183" i="2" s="1"/>
  <c r="U195" i="2"/>
  <c r="V195" i="2" s="1"/>
  <c r="U196" i="2"/>
  <c r="V196" i="2" s="1"/>
  <c r="AV126" i="19"/>
  <c r="AW126" i="19" s="1" a="1"/>
  <c r="AW126" i="19" s="1"/>
  <c r="AX126" i="19" s="1" a="1"/>
  <c r="AX126" i="19" s="1"/>
  <c r="AY126" i="19" s="1" a="1"/>
  <c r="AY126" i="19" s="1"/>
  <c r="AV83" i="19"/>
  <c r="AW83" i="19" s="1" a="1"/>
  <c r="AW83" i="19" s="1"/>
  <c r="AX83" i="19" s="1" a="1"/>
  <c r="AX83" i="19" s="1"/>
  <c r="AY83" i="19" s="1" a="1"/>
  <c r="AY83" i="19" s="1"/>
  <c r="AV215" i="19"/>
  <c r="AW215" i="19" s="1" a="1"/>
  <c r="AW215" i="19" s="1"/>
  <c r="AX215" i="19" s="1" a="1"/>
  <c r="AX215" i="19" s="1"/>
  <c r="AY215" i="19" s="1" a="1"/>
  <c r="AY215" i="19" s="1"/>
  <c r="AV135" i="19"/>
  <c r="AW135" i="19" s="1" a="1"/>
  <c r="AW135" i="19" s="1"/>
  <c r="AX135" i="19" s="1" a="1"/>
  <c r="AX135" i="19" s="1"/>
  <c r="AY135" i="19" s="1" a="1"/>
  <c r="AY135" i="19" s="1"/>
  <c r="AV223" i="19"/>
  <c r="AW223" i="19" s="1" a="1"/>
  <c r="AW223" i="19" s="1"/>
  <c r="AX223" i="19" s="1" a="1"/>
  <c r="AX223" i="19" s="1"/>
  <c r="AY223" i="19" s="1" a="1"/>
  <c r="AY223" i="19" s="1"/>
  <c r="AV44" i="19"/>
  <c r="AW44" i="19" s="1" a="1"/>
  <c r="AW44" i="19" s="1"/>
  <c r="AX44" i="19" s="1" a="1"/>
  <c r="AX44" i="19" s="1"/>
  <c r="AY44" i="19" s="1" a="1"/>
  <c r="AY44" i="19" s="1"/>
  <c r="AV54" i="19"/>
  <c r="AW54" i="19" s="1" a="1"/>
  <c r="AW54" i="19" s="1"/>
  <c r="AX54" i="19" s="1" a="1"/>
  <c r="AX54" i="19" s="1"/>
  <c r="AY54" i="19" s="1" a="1"/>
  <c r="AY54" i="19" s="1"/>
  <c r="AV147" i="19"/>
  <c r="AW147" i="19" s="1" a="1"/>
  <c r="AW147" i="19" s="1"/>
  <c r="AX147" i="19" s="1" a="1"/>
  <c r="AX147" i="19" s="1"/>
  <c r="AY147" i="19" s="1" a="1"/>
  <c r="AY147" i="19" s="1"/>
  <c r="AV231" i="19"/>
  <c r="AW231" i="19" s="1" a="1"/>
  <c r="AW231" i="19" s="1"/>
  <c r="AX231" i="19" s="1" a="1"/>
  <c r="AX231" i="19" s="1"/>
  <c r="AY231" i="19" s="1" a="1"/>
  <c r="AY231" i="19" s="1"/>
  <c r="AV199" i="19"/>
  <c r="AW199" i="19" s="1" a="1"/>
  <c r="AW199" i="19" s="1"/>
  <c r="AX199" i="19" s="1" a="1"/>
  <c r="AX199" i="19" s="1"/>
  <c r="AY199" i="19" s="1" a="1"/>
  <c r="AY199" i="19" s="1"/>
  <c r="AV163" i="19"/>
  <c r="AW163" i="19" s="1" a="1"/>
  <c r="AW163" i="19" s="1"/>
  <c r="AX163" i="19" s="1" a="1"/>
  <c r="AX163" i="19" s="1"/>
  <c r="AY163" i="19" s="1" a="1"/>
  <c r="AY163" i="19" s="1"/>
  <c r="AV239" i="19"/>
  <c r="AW239" i="19" s="1" a="1"/>
  <c r="AW239" i="19" s="1"/>
  <c r="AX239" i="19" s="1" a="1"/>
  <c r="AX239" i="19" s="1"/>
  <c r="AY239" i="19" s="1" a="1"/>
  <c r="AY239" i="19" s="1"/>
  <c r="BM158" i="5"/>
  <c r="BN158" i="5" s="1" a="1"/>
  <c r="BN158" i="5" s="1"/>
  <c r="BO158" i="5" s="1" a="1"/>
  <c r="BO158" i="5" s="1"/>
  <c r="BM85" i="5"/>
  <c r="BN85" i="5" s="1" a="1"/>
  <c r="BN85" i="5" s="1"/>
  <c r="BO85" i="5" s="1" a="1"/>
  <c r="BO85" i="5" s="1"/>
  <c r="BM59" i="5"/>
  <c r="BN59" i="5" s="1" a="1"/>
  <c r="BN59" i="5" s="1"/>
  <c r="BO59" i="5" s="1" a="1"/>
  <c r="BO59" i="5" s="1"/>
  <c r="BP57" i="5" s="1" a="1"/>
  <c r="BP57" i="5" s="1"/>
  <c r="BM8" i="5"/>
  <c r="BN8" i="5" s="1" a="1"/>
  <c r="BN8" i="5" s="1"/>
  <c r="BO8" i="5" s="1" a="1"/>
  <c r="BO8" i="5" s="1"/>
  <c r="BV409" i="3"/>
  <c r="BW409" i="3" s="1"/>
  <c r="BV177" i="3"/>
  <c r="BW177" i="3" s="1"/>
  <c r="BV693" i="3"/>
  <c r="BW693" i="3" s="1"/>
  <c r="BU103" i="12"/>
  <c r="BV103" i="12" s="1" a="1"/>
  <c r="BV103" i="12" s="1"/>
  <c r="BW103" i="12" s="1" a="1"/>
  <c r="BW103" i="12" s="1"/>
  <c r="BX103" i="12" s="1" a="1"/>
  <c r="BX103" i="12" s="1"/>
  <c r="BU203" i="12"/>
  <c r="BV203" i="12" s="1" a="1"/>
  <c r="BV203" i="12" s="1"/>
  <c r="BW203" i="12" s="1" a="1"/>
  <c r="BW203" i="12" s="1"/>
  <c r="BX203" i="12" s="1" a="1"/>
  <c r="BX203" i="12" s="1"/>
  <c r="BU170" i="12"/>
  <c r="BV170" i="12" s="1" a="1"/>
  <c r="BV170" i="12" s="1"/>
  <c r="BW170" i="12" s="1" a="1"/>
  <c r="BW170" i="12" s="1"/>
  <c r="BX170" i="12" s="1" a="1"/>
  <c r="BX170" i="12" s="1"/>
  <c r="BU204" i="12"/>
  <c r="BV204" i="12" s="1" a="1"/>
  <c r="BV204" i="12" s="1"/>
  <c r="BW204" i="12" s="1" a="1"/>
  <c r="BW204" i="12" s="1"/>
  <c r="BX204" i="12" s="1" a="1"/>
  <c r="BX204" i="12" s="1"/>
  <c r="BU142" i="12"/>
  <c r="BV142" i="12" s="1" a="1"/>
  <c r="BV142" i="12" s="1"/>
  <c r="BW142" i="12" s="1" a="1"/>
  <c r="BW142" i="12" s="1"/>
  <c r="BX142" i="12" s="1" a="1"/>
  <c r="BX142" i="12" s="1"/>
  <c r="BU114" i="12"/>
  <c r="BV114" i="12" s="1" a="1"/>
  <c r="BV114" i="12" s="1"/>
  <c r="BW114" i="12" s="1" a="1"/>
  <c r="BW114" i="12" s="1"/>
  <c r="BX114" i="12" s="1" a="1"/>
  <c r="BX114" i="12" s="1"/>
  <c r="BV114" i="4"/>
  <c r="BW114" i="4" s="1" a="1"/>
  <c r="BW114" i="4" s="1"/>
  <c r="BX114" i="4" s="1" a="1"/>
  <c r="BX114" i="4" s="1"/>
  <c r="BY114" i="4" s="1" a="1"/>
  <c r="BY114" i="4" s="1"/>
  <c r="BV205" i="4"/>
  <c r="BW205" i="4" s="1" a="1"/>
  <c r="BW205" i="4" s="1"/>
  <c r="BX205" i="4" s="1" a="1"/>
  <c r="BX205" i="4" s="1"/>
  <c r="BY205" i="4" s="1" a="1"/>
  <c r="BY205" i="4" s="1"/>
  <c r="BV174" i="4"/>
  <c r="BW174" i="4" s="1" a="1"/>
  <c r="BW174" i="4" s="1"/>
  <c r="BX174" i="4" s="1" a="1"/>
  <c r="BX174" i="4" s="1"/>
  <c r="BY174" i="4" s="1" a="1"/>
  <c r="BY174" i="4" s="1"/>
  <c r="BV213" i="4"/>
  <c r="BW213" i="4" s="1" a="1"/>
  <c r="BW213" i="4" s="1"/>
  <c r="BX213" i="4" s="1" a="1"/>
  <c r="BX213" i="4" s="1"/>
  <c r="BY213" i="4" s="1" a="1"/>
  <c r="BY213" i="4" s="1"/>
  <c r="BV214" i="4"/>
  <c r="BW214" i="4" s="1" a="1"/>
  <c r="BW214" i="4" s="1"/>
  <c r="BX214" i="4" s="1" a="1"/>
  <c r="BX214" i="4" s="1"/>
  <c r="BY214" i="4" s="1" a="1"/>
  <c r="BY214" i="4" s="1"/>
  <c r="BV87" i="4"/>
  <c r="BW87" i="4" s="1" a="1"/>
  <c r="BW87" i="4" s="1"/>
  <c r="BX87" i="4" s="1" a="1"/>
  <c r="BX87" i="4" s="1"/>
  <c r="BY87" i="4" s="1" a="1"/>
  <c r="BY87" i="4" s="1"/>
  <c r="BV204" i="4"/>
  <c r="BW204" i="4" s="1" a="1"/>
  <c r="BW204" i="4" s="1"/>
  <c r="BX204" i="4" s="1" a="1"/>
  <c r="BX204" i="4" s="1"/>
  <c r="BY204" i="4" s="1" a="1"/>
  <c r="BY204" i="4" s="1"/>
  <c r="BR5" i="21"/>
  <c r="BS5" i="21" s="1" a="1"/>
  <c r="BS5" i="21" s="1"/>
  <c r="BT5" i="21" s="1" a="1"/>
  <c r="BT5" i="21" s="1"/>
  <c r="BU5" i="21" s="1" a="1"/>
  <c r="BU5" i="21" s="1"/>
  <c r="BT137" i="1"/>
  <c r="BU137" i="1" s="1"/>
  <c r="AV38" i="19"/>
  <c r="AW38" i="19" s="1" a="1"/>
  <c r="AW38" i="19" s="1"/>
  <c r="AX38" i="19" s="1" a="1"/>
  <c r="AX38" i="19" s="1"/>
  <c r="AY38" i="19" s="1" a="1"/>
  <c r="AY38" i="19" s="1"/>
  <c r="BM93" i="5"/>
  <c r="BN93" i="5" s="1" a="1"/>
  <c r="BN93" i="5" s="1"/>
  <c r="BO93" i="5" s="1" a="1"/>
  <c r="BO93" i="5" s="1"/>
  <c r="BM13" i="5"/>
  <c r="BN13" i="5" s="1" a="1"/>
  <c r="BN13" i="5" s="1"/>
  <c r="BO13" i="5" s="1" a="1"/>
  <c r="BO13" i="5" s="1"/>
  <c r="BP12" i="5" s="1" a="1"/>
  <c r="BP12" i="5" s="1"/>
  <c r="BM157" i="5"/>
  <c r="BN157" i="5" s="1" a="1"/>
  <c r="BN157" i="5" s="1"/>
  <c r="BO157" i="5" s="1" a="1"/>
  <c r="BO157" i="5" s="1"/>
  <c r="BU120" i="12"/>
  <c r="BV120" i="12" s="1" a="1"/>
  <c r="BV120" i="12" s="1"/>
  <c r="BW120" i="12" s="1" a="1"/>
  <c r="BW120" i="12" s="1"/>
  <c r="BX120" i="12" s="1" a="1"/>
  <c r="BX120" i="12" s="1"/>
  <c r="BU112" i="12"/>
  <c r="BV112" i="12" s="1" a="1"/>
  <c r="BV112" i="12" s="1"/>
  <c r="BW112" i="12" s="1" a="1"/>
  <c r="BW112" i="12" s="1"/>
  <c r="BX112" i="12" s="1" a="1"/>
  <c r="BX112" i="12" s="1"/>
  <c r="AV59" i="19"/>
  <c r="AW59" i="19" s="1" a="1"/>
  <c r="AW59" i="19" s="1"/>
  <c r="AX59" i="19" s="1" a="1"/>
  <c r="AX59" i="19" s="1"/>
  <c r="AY59" i="19" s="1" a="1"/>
  <c r="AY59" i="19" s="1"/>
  <c r="AV117" i="19"/>
  <c r="AW117" i="19" s="1" a="1"/>
  <c r="AW117" i="19" s="1"/>
  <c r="AX117" i="19" s="1" a="1"/>
  <c r="AX117" i="19" s="1"/>
  <c r="AY117" i="19" s="1" a="1"/>
  <c r="AY117" i="19" s="1"/>
  <c r="AV40" i="19"/>
  <c r="AW40" i="19" s="1" a="1"/>
  <c r="AW40" i="19" s="1"/>
  <c r="AX40" i="19" s="1" a="1"/>
  <c r="AX40" i="19" s="1"/>
  <c r="AY40" i="19" s="1" a="1"/>
  <c r="AY40" i="19" s="1"/>
  <c r="BT65" i="7"/>
  <c r="BU65" i="7" s="1" a="1"/>
  <c r="BU65" i="7" s="1"/>
  <c r="BV65" i="7" s="1" a="1"/>
  <c r="BV65" i="7" s="1"/>
  <c r="BW65" i="7" s="1" a="1"/>
  <c r="BW65" i="7" s="1"/>
  <c r="BT94" i="7"/>
  <c r="BU94" i="7" s="1" a="1"/>
  <c r="BU94" i="7" s="1"/>
  <c r="BV94" i="7" s="1" a="1"/>
  <c r="BV94" i="7" s="1"/>
  <c r="BW94" i="7" s="1" a="1"/>
  <c r="BW94" i="7" s="1"/>
  <c r="BT351" i="1"/>
  <c r="BU351" i="1" s="1"/>
  <c r="BT483" i="1"/>
  <c r="BU483" i="1" s="1"/>
  <c r="BT346" i="1"/>
  <c r="BU346" i="1" s="1"/>
  <c r="BM38" i="5"/>
  <c r="BN38" i="5" s="1" a="1"/>
  <c r="BN38" i="5" s="1"/>
  <c r="BO38" i="5" s="1" a="1"/>
  <c r="BO38" i="5" s="1"/>
  <c r="BP38" i="5" s="1" a="1"/>
  <c r="BP38" i="5" s="1"/>
  <c r="BM173" i="5"/>
  <c r="BN173" i="5" s="1" a="1"/>
  <c r="BN173" i="5" s="1"/>
  <c r="BO173" i="5" s="1" a="1"/>
  <c r="BO173" i="5" s="1"/>
  <c r="BM145" i="5"/>
  <c r="BN145" i="5" s="1" a="1"/>
  <c r="BN145" i="5" s="1"/>
  <c r="BO145" i="5" s="1" a="1"/>
  <c r="BO145" i="5" s="1"/>
  <c r="BM66" i="5"/>
  <c r="BN66" i="5" s="1" a="1"/>
  <c r="BN66" i="5" s="1"/>
  <c r="BO66" i="5" s="1" a="1"/>
  <c r="BO66" i="5" s="1"/>
  <c r="BV22" i="3"/>
  <c r="BW22" i="3" s="1"/>
  <c r="BV286" i="3"/>
  <c r="BW286" i="3" s="1"/>
  <c r="Z76" i="11"/>
  <c r="AA76" i="11" s="1" a="1"/>
  <c r="AA76" i="11" s="1"/>
  <c r="AB76" i="11" s="1" a="1"/>
  <c r="AB76" i="11" s="1"/>
  <c r="AC76" i="11" s="1" a="1"/>
  <c r="AC76" i="11" s="1"/>
  <c r="Z122" i="11"/>
  <c r="AA122" i="11" s="1" a="1"/>
  <c r="AA122" i="11" s="1"/>
  <c r="AB122" i="11" s="1" a="1"/>
  <c r="AB122" i="11" s="1"/>
  <c r="AC122" i="11" s="1" a="1"/>
  <c r="AC122" i="11" s="1"/>
  <c r="Z8" i="11"/>
  <c r="AA8" i="11" s="1" a="1"/>
  <c r="AA8" i="11" s="1"/>
  <c r="AB8" i="11" s="1" a="1"/>
  <c r="AB8" i="11" s="1"/>
  <c r="AC8" i="11" s="1" a="1"/>
  <c r="AC8" i="11" s="1"/>
  <c r="Z233" i="11"/>
  <c r="AA233" i="11" s="1" a="1"/>
  <c r="AA233" i="11" s="1"/>
  <c r="AB233" i="11" s="1" a="1"/>
  <c r="AB233" i="11" s="1"/>
  <c r="AC233" i="11" s="1" a="1"/>
  <c r="AC233" i="11" s="1"/>
  <c r="Z265" i="11"/>
  <c r="AA265" i="11" s="1" a="1"/>
  <c r="AA265" i="11" s="1"/>
  <c r="AB265" i="11" s="1" a="1"/>
  <c r="AB265" i="11" s="1"/>
  <c r="AC265" i="11" s="1" a="1"/>
  <c r="AC265" i="11" s="1"/>
  <c r="Z261" i="11"/>
  <c r="AA261" i="11" s="1" a="1"/>
  <c r="AA261" i="11" s="1"/>
  <c r="AB261" i="11" s="1" a="1"/>
  <c r="AB261" i="11" s="1"/>
  <c r="AC261" i="11" s="1" a="1"/>
  <c r="AC261" i="11" s="1"/>
  <c r="Z183" i="8"/>
  <c r="AA183" i="8" s="1"/>
  <c r="Z184" i="8"/>
  <c r="AA184" i="8" s="1"/>
  <c r="Z131" i="8"/>
  <c r="AA131" i="8" s="1"/>
  <c r="Z107" i="8"/>
  <c r="AA107" i="8" s="1"/>
  <c r="Z186" i="8"/>
  <c r="AA186" i="8" s="1"/>
  <c r="Z4" i="8"/>
  <c r="AA4" i="8" s="1"/>
  <c r="Z228" i="8"/>
  <c r="AA228" i="8" s="1"/>
  <c r="BV102" i="4"/>
  <c r="BW102" i="4" s="1" a="1"/>
  <c r="BW102" i="4" s="1"/>
  <c r="BX102" i="4" s="1" a="1"/>
  <c r="BX102" i="4" s="1"/>
  <c r="BY102" i="4" s="1" a="1"/>
  <c r="BY102" i="4" s="1"/>
  <c r="W5" i="6"/>
  <c r="X5" i="6" s="1" a="1"/>
  <c r="X5" i="6" s="1"/>
  <c r="Y5" i="6" s="1" a="1"/>
  <c r="Y5" i="6" s="1"/>
  <c r="Z5" i="6" s="1" a="1"/>
  <c r="Z5" i="6" s="1"/>
  <c r="W18" i="6"/>
  <c r="X18" i="6" s="1" a="1"/>
  <c r="X18" i="6" s="1"/>
  <c r="Y18" i="6" s="1" a="1"/>
  <c r="Y18" i="6" s="1"/>
  <c r="Z18" i="6" s="1" a="1"/>
  <c r="Z18" i="6" s="1"/>
  <c r="W61" i="6"/>
  <c r="X61" i="6" s="1" a="1"/>
  <c r="X61" i="6" s="1"/>
  <c r="Y61" i="6" s="1" a="1"/>
  <c r="Y61" i="6" s="1"/>
  <c r="Z61" i="6" s="1" a="1"/>
  <c r="Z61" i="6" s="1"/>
  <c r="W97" i="6"/>
  <c r="X97" i="6" s="1" a="1"/>
  <c r="X97" i="6" s="1"/>
  <c r="Y97" i="6" s="1" a="1"/>
  <c r="Y97" i="6" s="1"/>
  <c r="Z97" i="6" s="1" a="1"/>
  <c r="Z97" i="6" s="1"/>
  <c r="W31" i="6"/>
  <c r="X31" i="6" s="1" a="1"/>
  <c r="X31" i="6" s="1"/>
  <c r="Y31" i="6" s="1" a="1"/>
  <c r="Y31" i="6" s="1"/>
  <c r="Z31" i="6" s="1" a="1"/>
  <c r="Z31" i="6" s="1"/>
  <c r="W65" i="6"/>
  <c r="X65" i="6" s="1" a="1"/>
  <c r="X65" i="6" s="1"/>
  <c r="Y65" i="6" s="1" a="1"/>
  <c r="Y65" i="6" s="1"/>
  <c r="Z65" i="6" s="1" a="1"/>
  <c r="Z65" i="6" s="1"/>
  <c r="W233" i="6"/>
  <c r="X233" i="6" s="1" a="1"/>
  <c r="X233" i="6" s="1"/>
  <c r="Y233" i="6" s="1" a="1"/>
  <c r="Y233" i="6" s="1"/>
  <c r="Z233" i="6" s="1" a="1"/>
  <c r="Z233" i="6" s="1"/>
  <c r="BT56" i="7"/>
  <c r="BU56" i="7" s="1" a="1"/>
  <c r="BU56" i="7" s="1"/>
  <c r="BV56" i="7" s="1" a="1"/>
  <c r="BV56" i="7" s="1"/>
  <c r="BW56" i="7" s="1" a="1"/>
  <c r="BW56" i="7" s="1"/>
  <c r="BT72" i="7"/>
  <c r="BU72" i="7" s="1" a="1"/>
  <c r="BU72" i="7" s="1"/>
  <c r="BV72" i="7" s="1" a="1"/>
  <c r="BV72" i="7" s="1"/>
  <c r="BW72" i="7" s="1" a="1"/>
  <c r="BW72" i="7" s="1"/>
  <c r="BT192" i="7"/>
  <c r="BU192" i="7" s="1" a="1"/>
  <c r="BU192" i="7" s="1"/>
  <c r="BV192" i="7" s="1" a="1"/>
  <c r="BV192" i="7" s="1"/>
  <c r="BW192" i="7" s="1" a="1"/>
  <c r="BW192" i="7" s="1"/>
  <c r="BT125" i="7"/>
  <c r="BU125" i="7" s="1" a="1"/>
  <c r="BU125" i="7" s="1"/>
  <c r="BV125" i="7" s="1" a="1"/>
  <c r="BV125" i="7" s="1"/>
  <c r="BW125" i="7" s="1" a="1"/>
  <c r="BW125" i="7" s="1"/>
  <c r="BT259" i="7"/>
  <c r="BU259" i="7" s="1" a="1"/>
  <c r="BU259" i="7" s="1"/>
  <c r="BV259" i="7" s="1" a="1"/>
  <c r="BV259" i="7" s="1"/>
  <c r="BW259" i="7" s="1" a="1"/>
  <c r="BW259" i="7" s="1"/>
  <c r="BT84" i="7"/>
  <c r="BU84" i="7" s="1" a="1"/>
  <c r="BU84" i="7" s="1"/>
  <c r="BV84" i="7" s="1" a="1"/>
  <c r="BV84" i="7" s="1"/>
  <c r="BW84" i="7" s="1" a="1"/>
  <c r="BW84" i="7" s="1"/>
  <c r="CC265" i="20"/>
  <c r="CD265" i="20" s="1"/>
  <c r="AV115" i="19"/>
  <c r="AW115" i="19" s="1" a="1"/>
  <c r="AW115" i="19" s="1"/>
  <c r="AX115" i="19" s="1" a="1"/>
  <c r="AX115" i="19" s="1"/>
  <c r="AY115" i="19" s="1" a="1"/>
  <c r="AY115" i="19" s="1"/>
  <c r="BV496" i="3"/>
  <c r="BW496" i="3" s="1"/>
  <c r="BM6" i="5"/>
  <c r="BN6" i="5" s="1" a="1"/>
  <c r="BN6" i="5" s="1"/>
  <c r="BO6" i="5" s="1" a="1"/>
  <c r="BO6" i="5" s="1"/>
  <c r="BP6" i="5" s="1" a="1"/>
  <c r="BP6" i="5" s="1"/>
  <c r="BM143" i="5"/>
  <c r="BN143" i="5" s="1" a="1"/>
  <c r="BN143" i="5" s="1"/>
  <c r="BO143" i="5" s="1" a="1"/>
  <c r="BO143" i="5" s="1"/>
  <c r="BV680" i="3"/>
  <c r="BW680" i="3" s="1"/>
  <c r="BM117" i="5"/>
  <c r="BN117" i="5" s="1" a="1"/>
  <c r="BN117" i="5" s="1"/>
  <c r="BO117" i="5" s="1" a="1"/>
  <c r="BO117" i="5" s="1"/>
  <c r="BV587" i="3"/>
  <c r="BW587" i="3" s="1"/>
  <c r="BM86" i="5"/>
  <c r="BN86" i="5" s="1" a="1"/>
  <c r="BN86" i="5" s="1"/>
  <c r="BO86" i="5" s="1" a="1"/>
  <c r="BO86" i="5" s="1"/>
  <c r="BU119" i="12"/>
  <c r="BV119" i="12" s="1" a="1"/>
  <c r="BV119" i="12" s="1"/>
  <c r="BW119" i="12" s="1" a="1"/>
  <c r="BW119" i="12" s="1"/>
  <c r="BX119" i="12" s="1" a="1"/>
  <c r="BX119" i="12" s="1"/>
  <c r="BT81" i="7"/>
  <c r="BU81" i="7" s="1" a="1"/>
  <c r="BU81" i="7" s="1"/>
  <c r="BV81" i="7" s="1" a="1"/>
  <c r="BV81" i="7" s="1"/>
  <c r="BW81" i="7" s="1" a="1"/>
  <c r="BW81" i="7" s="1"/>
  <c r="BT67" i="7"/>
  <c r="BU67" i="7" s="1" a="1"/>
  <c r="BU67" i="7" s="1"/>
  <c r="BV67" i="7" s="1" a="1"/>
  <c r="BV67" i="7" s="1"/>
  <c r="BW67" i="7" s="1" a="1"/>
  <c r="BW67" i="7" s="1"/>
  <c r="BT140" i="1"/>
  <c r="BU140" i="1" s="1"/>
  <c r="BT677" i="1"/>
  <c r="BU677" i="1" s="1"/>
  <c r="BT61" i="1"/>
  <c r="BU61" i="1" s="1"/>
  <c r="BT349" i="1"/>
  <c r="BU349" i="1" s="1"/>
  <c r="BT251" i="1"/>
  <c r="BU251" i="1" s="1"/>
  <c r="BT103" i="1"/>
  <c r="BU103" i="1" s="1"/>
  <c r="BT633" i="1"/>
  <c r="BU633" i="1" s="1"/>
  <c r="BT4" i="1"/>
  <c r="BU4" i="1" s="1"/>
  <c r="BT658" i="1"/>
  <c r="BU658" i="1" s="1"/>
  <c r="BT270" i="1"/>
  <c r="BU270" i="1" s="1"/>
  <c r="BT626" i="1"/>
  <c r="BU626" i="1" s="1"/>
  <c r="BT336" i="1"/>
  <c r="BU336" i="1" s="1"/>
  <c r="Z100" i="8"/>
  <c r="AA100" i="8" s="1"/>
  <c r="Z180" i="8"/>
  <c r="AA180" i="8" s="1"/>
  <c r="Z181" i="8"/>
  <c r="AA181" i="8" s="1"/>
  <c r="Z185" i="8"/>
  <c r="AA185" i="8" s="1"/>
  <c r="Z187" i="8"/>
  <c r="AA187" i="8" s="1"/>
  <c r="Z188" i="8"/>
  <c r="AA188" i="8" s="1"/>
  <c r="Z73" i="11"/>
  <c r="AA73" i="11" s="1" a="1"/>
  <c r="AA73" i="11" s="1"/>
  <c r="AB73" i="11" s="1" a="1"/>
  <c r="AB73" i="11" s="1"/>
  <c r="AC73" i="11" s="1" a="1"/>
  <c r="AC73" i="11" s="1"/>
  <c r="Z110" i="11"/>
  <c r="AA110" i="11" s="1" a="1"/>
  <c r="AA110" i="11" s="1"/>
  <c r="AB110" i="11" s="1" a="1"/>
  <c r="AB110" i="11" s="1"/>
  <c r="AC110" i="11" s="1" a="1"/>
  <c r="AC110" i="11" s="1"/>
  <c r="Z187" i="11"/>
  <c r="AA187" i="11" s="1" a="1"/>
  <c r="AA187" i="11" s="1"/>
  <c r="AB187" i="11" s="1" a="1"/>
  <c r="AB187" i="11" s="1"/>
  <c r="AC187" i="11" s="1" a="1"/>
  <c r="AC187" i="11" s="1"/>
  <c r="Z191" i="11"/>
  <c r="AA191" i="11" s="1" a="1"/>
  <c r="AA191" i="11" s="1"/>
  <c r="AB191" i="11" s="1" a="1"/>
  <c r="AB191" i="11" s="1"/>
  <c r="AC191" i="11" s="1" a="1"/>
  <c r="AC191" i="11" s="1"/>
  <c r="Z117" i="11"/>
  <c r="AA117" i="11" s="1" a="1"/>
  <c r="AA117" i="11" s="1"/>
  <c r="AB117" i="11" s="1" a="1"/>
  <c r="AB117" i="11" s="1"/>
  <c r="AC117" i="11" s="1" a="1"/>
  <c r="AC117" i="11" s="1"/>
  <c r="Z218" i="11"/>
  <c r="AA218" i="11" s="1" a="1"/>
  <c r="AA218" i="11" s="1"/>
  <c r="AB218" i="11" s="1" a="1"/>
  <c r="AB218" i="11" s="1"/>
  <c r="AC218" i="11" s="1" a="1"/>
  <c r="AC218" i="11" s="1"/>
  <c r="Z245" i="11"/>
  <c r="AA245" i="11" s="1" a="1"/>
  <c r="AA245" i="11" s="1"/>
  <c r="AB245" i="11" s="1" a="1"/>
  <c r="AB245" i="11" s="1"/>
  <c r="AC245" i="11" s="1" a="1"/>
  <c r="AC245" i="11" s="1"/>
  <c r="Z89" i="11"/>
  <c r="AA89" i="11" s="1" a="1"/>
  <c r="AA89" i="11" s="1"/>
  <c r="AB89" i="11" s="1" a="1"/>
  <c r="AB89" i="11" s="1"/>
  <c r="AC89" i="11" s="1" a="1"/>
  <c r="AC89" i="11" s="1"/>
  <c r="Z137" i="11"/>
  <c r="AA137" i="11" s="1" a="1"/>
  <c r="AA137" i="11" s="1"/>
  <c r="AB137" i="11" s="1" a="1"/>
  <c r="AB137" i="11" s="1"/>
  <c r="AC137" i="11" s="1" a="1"/>
  <c r="AC137" i="11" s="1"/>
  <c r="Z171" i="11"/>
  <c r="AA171" i="11" s="1" a="1"/>
  <c r="AA171" i="11" s="1"/>
  <c r="AB171" i="11" s="1" a="1"/>
  <c r="AB171" i="11" s="1"/>
  <c r="AC171" i="11" s="1" a="1"/>
  <c r="AC171" i="11" s="1"/>
  <c r="Z211" i="11"/>
  <c r="AA211" i="11" s="1" a="1"/>
  <c r="AA211" i="11" s="1"/>
  <c r="AB211" i="11" s="1" a="1"/>
  <c r="AB211" i="11" s="1"/>
  <c r="AC211" i="11" s="1" a="1"/>
  <c r="AC211" i="11" s="1"/>
  <c r="CC269" i="20"/>
  <c r="CD269" i="20" s="1"/>
  <c r="CC194" i="20"/>
  <c r="CD194" i="20" s="1"/>
  <c r="W13" i="6"/>
  <c r="X13" i="6" s="1" a="1"/>
  <c r="X13" i="6" s="1"/>
  <c r="Y13" i="6" s="1" a="1"/>
  <c r="Y13" i="6" s="1"/>
  <c r="Z13" i="6" s="1" a="1"/>
  <c r="Z13" i="6" s="1"/>
  <c r="BM124" i="5"/>
  <c r="BN124" i="5" s="1" a="1"/>
  <c r="BN124" i="5" s="1"/>
  <c r="BO124" i="5" s="1" a="1"/>
  <c r="BO124" i="5" s="1"/>
  <c r="BV441" i="3"/>
  <c r="BW441" i="3" s="1"/>
  <c r="BV470" i="3"/>
  <c r="BW470" i="3" s="1"/>
  <c r="BV109" i="3"/>
  <c r="BW109" i="3" s="1"/>
  <c r="BV178" i="3"/>
  <c r="BW178" i="3" s="1"/>
  <c r="BV478" i="3"/>
  <c r="BW478" i="3" s="1"/>
  <c r="BV494" i="3"/>
  <c r="BW494" i="3" s="1"/>
  <c r="BV405" i="3"/>
  <c r="BW405" i="3" s="1"/>
  <c r="BV711" i="3"/>
  <c r="BW711" i="3" s="1"/>
  <c r="BV541" i="3"/>
  <c r="BW541" i="3" s="1"/>
  <c r="BV641" i="3"/>
  <c r="BW641" i="3" s="1"/>
  <c r="BV800" i="3"/>
  <c r="BW800" i="3" s="1"/>
  <c r="BV435" i="3"/>
  <c r="BW435" i="3" s="1"/>
  <c r="BV93" i="3"/>
  <c r="BW93" i="3" s="1"/>
  <c r="BV270" i="3"/>
  <c r="BW270" i="3" s="1"/>
  <c r="BV669" i="3"/>
  <c r="BW669" i="3" s="1"/>
  <c r="BV666" i="3"/>
  <c r="BW666" i="3" s="1"/>
  <c r="BV419" i="3"/>
  <c r="BW419" i="3" s="1"/>
  <c r="BV48" i="3"/>
  <c r="BW48" i="3" s="1"/>
  <c r="BV833" i="3"/>
  <c r="BW833" i="3" s="1"/>
  <c r="BV202" i="3"/>
  <c r="BW202" i="3" s="1"/>
  <c r="BV312" i="3"/>
  <c r="BW312" i="3" s="1"/>
  <c r="BV267" i="3"/>
  <c r="BW267" i="3" s="1"/>
  <c r="BV445" i="3"/>
  <c r="BW445" i="3" s="1"/>
  <c r="BV820" i="3"/>
  <c r="BW820" i="3" s="1"/>
  <c r="BV674" i="3"/>
  <c r="BW674" i="3" s="1"/>
  <c r="Z84" i="11"/>
  <c r="AA84" i="11" s="1" a="1"/>
  <c r="AA84" i="11" s="1"/>
  <c r="AB84" i="11" s="1" a="1"/>
  <c r="AB84" i="11" s="1"/>
  <c r="AC84" i="11" s="1" a="1"/>
  <c r="AC84" i="11" s="1"/>
  <c r="Z153" i="11"/>
  <c r="AA153" i="11" s="1" a="1"/>
  <c r="AA153" i="11" s="1"/>
  <c r="AB153" i="11" s="1" a="1"/>
  <c r="AB153" i="11" s="1"/>
  <c r="AC153" i="11" s="1" a="1"/>
  <c r="AC153" i="11" s="1"/>
  <c r="Z194" i="11"/>
  <c r="AA194" i="11" s="1" a="1"/>
  <c r="AA194" i="11" s="1"/>
  <c r="AB194" i="11" s="1" a="1"/>
  <c r="AB194" i="11" s="1"/>
  <c r="AC194" i="11" s="1" a="1"/>
  <c r="AC194" i="11" s="1"/>
  <c r="Z256" i="11"/>
  <c r="AA256" i="11" s="1" a="1"/>
  <c r="AA256" i="11" s="1"/>
  <c r="AB256" i="11" s="1" a="1"/>
  <c r="AB256" i="11" s="1"/>
  <c r="AC256" i="11" s="1" a="1"/>
  <c r="AC256" i="11" s="1"/>
  <c r="Z81" i="11"/>
  <c r="AA81" i="11" s="1" a="1"/>
  <c r="AA81" i="11" s="1"/>
  <c r="AB81" i="11" s="1" a="1"/>
  <c r="AB81" i="11" s="1"/>
  <c r="AC81" i="11" s="1" a="1"/>
  <c r="AC81" i="11" s="1"/>
  <c r="Z114" i="11"/>
  <c r="AA114" i="11" s="1" a="1"/>
  <c r="AA114" i="11" s="1"/>
  <c r="AB114" i="11" s="1" a="1"/>
  <c r="AB114" i="11" s="1"/>
  <c r="AC114" i="11" s="1" a="1"/>
  <c r="AC114" i="11" s="1"/>
  <c r="Z125" i="11"/>
  <c r="AA125" i="11" s="1" a="1"/>
  <c r="AA125" i="11" s="1"/>
  <c r="AB125" i="11" s="1" a="1"/>
  <c r="AB125" i="11" s="1"/>
  <c r="AC125" i="11" s="1" a="1"/>
  <c r="AC125" i="11" s="1"/>
  <c r="Z167" i="11"/>
  <c r="AA167" i="11" s="1" a="1"/>
  <c r="AA167" i="11" s="1"/>
  <c r="AB167" i="11" s="1" a="1"/>
  <c r="AB167" i="11" s="1"/>
  <c r="AC167" i="11" s="1" a="1"/>
  <c r="AC167" i="11" s="1"/>
  <c r="Z241" i="11"/>
  <c r="AA241" i="11" s="1" a="1"/>
  <c r="AA241" i="11" s="1"/>
  <c r="AB241" i="11" s="1" a="1"/>
  <c r="AB241" i="11" s="1"/>
  <c r="AC241" i="11" s="1" a="1"/>
  <c r="AC241" i="11" s="1"/>
  <c r="Z281" i="11"/>
  <c r="AA281" i="11" s="1" a="1"/>
  <c r="AA281" i="11" s="1"/>
  <c r="AB281" i="11" s="1" a="1"/>
  <c r="AB281" i="11" s="1"/>
  <c r="AC281" i="11" s="1" a="1"/>
  <c r="AC281" i="11" s="1"/>
  <c r="Z202" i="11"/>
  <c r="AA202" i="11" s="1" a="1"/>
  <c r="AA202" i="11" s="1"/>
  <c r="AB202" i="11" s="1" a="1"/>
  <c r="AB202" i="11" s="1"/>
  <c r="AC202" i="11" s="1" a="1"/>
  <c r="AC202" i="11" s="1"/>
  <c r="Z227" i="11"/>
  <c r="AA227" i="11" s="1" a="1"/>
  <c r="AA227" i="11" s="1"/>
  <c r="AB227" i="11" s="1" a="1"/>
  <c r="AB227" i="11" s="1"/>
  <c r="AC227" i="11" s="1" a="1"/>
  <c r="AC227" i="11" s="1"/>
  <c r="Z253" i="11"/>
  <c r="AA253" i="11" s="1" a="1"/>
  <c r="AA253" i="11" s="1"/>
  <c r="AB253" i="11" s="1" a="1"/>
  <c r="AB253" i="11" s="1"/>
  <c r="AC253" i="11" s="1" a="1"/>
  <c r="AC253" i="11" s="1"/>
  <c r="Z297" i="11"/>
  <c r="AA297" i="11" s="1" a="1"/>
  <c r="AA297" i="11" s="1"/>
  <c r="AB297" i="11" s="1" a="1"/>
  <c r="AB297" i="11" s="1"/>
  <c r="AC297" i="11" s="1" a="1"/>
  <c r="AC297" i="11" s="1"/>
  <c r="Z56" i="11"/>
  <c r="AA56" i="11" s="1" a="1"/>
  <c r="AA56" i="11" s="1"/>
  <c r="AB56" i="11" s="1" a="1"/>
  <c r="AB56" i="11" s="1"/>
  <c r="AC56" i="11" s="1" a="1"/>
  <c r="AC56" i="11" s="1"/>
  <c r="Z47" i="11"/>
  <c r="AA47" i="11" s="1" a="1"/>
  <c r="AA47" i="11" s="1"/>
  <c r="AB47" i="11" s="1" a="1"/>
  <c r="AB47" i="11" s="1"/>
  <c r="AC47" i="11" s="1" a="1"/>
  <c r="AC47" i="11" s="1"/>
  <c r="Z69" i="11"/>
  <c r="AA69" i="11" s="1" a="1"/>
  <c r="AA69" i="11" s="1"/>
  <c r="AB69" i="11" s="1" a="1"/>
  <c r="AB69" i="11" s="1"/>
  <c r="AC69" i="11" s="1" a="1"/>
  <c r="AC69" i="11" s="1"/>
  <c r="Z92" i="11"/>
  <c r="AA92" i="11" s="1" a="1"/>
  <c r="AA92" i="11" s="1"/>
  <c r="AB92" i="11" s="1" a="1"/>
  <c r="AB92" i="11" s="1"/>
  <c r="AC92" i="11" s="1" a="1"/>
  <c r="AC92" i="11" s="1"/>
  <c r="Z130" i="11"/>
  <c r="AA130" i="11" s="1" a="1"/>
  <c r="AA130" i="11" s="1"/>
  <c r="AB130" i="11" s="1" a="1"/>
  <c r="AB130" i="11" s="1"/>
  <c r="AC130" i="11" s="1" a="1"/>
  <c r="AC130" i="11" s="1"/>
  <c r="Z100" i="11"/>
  <c r="AA100" i="11" s="1" a="1"/>
  <c r="AA100" i="11" s="1"/>
  <c r="AB100" i="11" s="1" a="1"/>
  <c r="AB100" i="11" s="1"/>
  <c r="AC100" i="11" s="1" a="1"/>
  <c r="AC100" i="11" s="1"/>
  <c r="Z97" i="11"/>
  <c r="AA97" i="11" s="1" a="1"/>
  <c r="AA97" i="11" s="1"/>
  <c r="AB97" i="11" s="1" a="1"/>
  <c r="AB97" i="11" s="1"/>
  <c r="AC97" i="11" s="1" a="1"/>
  <c r="AC97" i="11" s="1"/>
  <c r="Z179" i="11"/>
  <c r="AA179" i="11" s="1" a="1"/>
  <c r="AA179" i="11" s="1"/>
  <c r="AB179" i="11" s="1" a="1"/>
  <c r="AB179" i="11" s="1"/>
  <c r="AC179" i="11" s="1" a="1"/>
  <c r="AC179" i="11" s="1"/>
  <c r="Z183" i="11"/>
  <c r="AA183" i="11" s="1" a="1"/>
  <c r="AA183" i="11" s="1"/>
  <c r="AB183" i="11" s="1" a="1"/>
  <c r="AB183" i="11" s="1"/>
  <c r="AC183" i="11" s="1" a="1"/>
  <c r="AC183" i="11" s="1"/>
  <c r="Z146" i="11"/>
  <c r="AA146" i="11" s="1" a="1"/>
  <c r="AA146" i="11" s="1"/>
  <c r="AB146" i="11" s="1" a="1"/>
  <c r="AB146" i="11" s="1"/>
  <c r="AC146" i="11" s="1" a="1"/>
  <c r="AC146" i="11" s="1"/>
  <c r="Z237" i="11"/>
  <c r="AA237" i="11" s="1" a="1"/>
  <c r="AA237" i="11" s="1"/>
  <c r="AB237" i="11" s="1" a="1"/>
  <c r="AB237" i="11" s="1"/>
  <c r="AC237" i="11" s="1" a="1"/>
  <c r="AC237" i="11" s="1"/>
  <c r="Z269" i="11"/>
  <c r="AA269" i="11" s="1" a="1"/>
  <c r="AA269" i="11" s="1"/>
  <c r="AB269" i="11" s="1" a="1"/>
  <c r="AB269" i="11" s="1"/>
  <c r="AC269" i="11" s="1" a="1"/>
  <c r="AC269" i="11" s="1"/>
  <c r="Z39" i="8"/>
  <c r="AA39" i="8" s="1"/>
  <c r="Z179" i="8"/>
  <c r="AA179" i="8" s="1"/>
  <c r="Z101" i="8"/>
  <c r="AA101" i="8" s="1"/>
  <c r="Z14" i="8"/>
  <c r="AA14" i="8" s="1"/>
  <c r="W40" i="6"/>
  <c r="X40" i="6" s="1" a="1"/>
  <c r="X40" i="6" s="1"/>
  <c r="Y40" i="6" s="1" a="1"/>
  <c r="Y40" i="6" s="1"/>
  <c r="Z40" i="6" s="1" a="1"/>
  <c r="Z40" i="6" s="1"/>
  <c r="W29" i="6"/>
  <c r="X29" i="6" s="1" a="1"/>
  <c r="X29" i="6" s="1"/>
  <c r="Y29" i="6" s="1" a="1"/>
  <c r="Y29" i="6" s="1"/>
  <c r="Z29" i="6" s="1" a="1"/>
  <c r="Z29" i="6" s="1"/>
  <c r="W69" i="6"/>
  <c r="X69" i="6" s="1" a="1"/>
  <c r="X69" i="6" s="1"/>
  <c r="Y69" i="6" s="1" a="1"/>
  <c r="Y69" i="6" s="1"/>
  <c r="Z69" i="6" s="1" a="1"/>
  <c r="Z69" i="6" s="1"/>
  <c r="W50" i="6"/>
  <c r="X50" i="6" s="1" a="1"/>
  <c r="X50" i="6" s="1"/>
  <c r="Y50" i="6" s="1" a="1"/>
  <c r="Y50" i="6" s="1"/>
  <c r="Z50" i="6" s="1" a="1"/>
  <c r="Z50" i="6" s="1"/>
  <c r="W112" i="6"/>
  <c r="X112" i="6" s="1" a="1"/>
  <c r="X112" i="6" s="1"/>
  <c r="Y112" i="6" s="1" a="1"/>
  <c r="Y112" i="6" s="1"/>
  <c r="Z112" i="6" s="1" a="1"/>
  <c r="Z112" i="6" s="1"/>
  <c r="W114" i="6"/>
  <c r="X114" i="6" s="1" a="1"/>
  <c r="X114" i="6" s="1"/>
  <c r="Y114" i="6" s="1" a="1"/>
  <c r="Y114" i="6" s="1"/>
  <c r="Z114" i="6" s="1" a="1"/>
  <c r="Z114" i="6" s="1"/>
  <c r="W237" i="6"/>
  <c r="X237" i="6" s="1" a="1"/>
  <c r="X237" i="6" s="1"/>
  <c r="Y237" i="6" s="1" a="1"/>
  <c r="Y237" i="6" s="1"/>
  <c r="Z237" i="6" s="1" a="1"/>
  <c r="Z237" i="6" s="1"/>
  <c r="W10" i="6"/>
  <c r="X10" i="6" s="1" a="1"/>
  <c r="X10" i="6" s="1"/>
  <c r="Y10" i="6" s="1" a="1"/>
  <c r="Y10" i="6" s="1"/>
  <c r="Z10" i="6" s="1" a="1"/>
  <c r="Z10" i="6" s="1"/>
  <c r="W26" i="6"/>
  <c r="X26" i="6" s="1" a="1"/>
  <c r="X26" i="6" s="1"/>
  <c r="Y26" i="6" s="1" a="1"/>
  <c r="Y26" i="6" s="1"/>
  <c r="Z26" i="6" s="1" a="1"/>
  <c r="Z26" i="6" s="1"/>
  <c r="W53" i="6"/>
  <c r="X53" i="6" s="1" a="1"/>
  <c r="X53" i="6" s="1"/>
  <c r="Y53" i="6" s="1" a="1"/>
  <c r="Y53" i="6" s="1"/>
  <c r="Z53" i="6" s="1" a="1"/>
  <c r="Z53" i="6" s="1"/>
  <c r="W159" i="6"/>
  <c r="X159" i="6" s="1" a="1"/>
  <c r="X159" i="6" s="1"/>
  <c r="Y159" i="6" s="1" a="1"/>
  <c r="Y159" i="6" s="1"/>
  <c r="Z159" i="6" s="1" a="1"/>
  <c r="Z159" i="6" s="1"/>
  <c r="W163" i="6"/>
  <c r="X163" i="6" s="1" a="1"/>
  <c r="X163" i="6" s="1"/>
  <c r="Y163" i="6" s="1" a="1"/>
  <c r="Y163" i="6" s="1"/>
  <c r="Z163" i="6" s="1" a="1"/>
  <c r="Z163" i="6" s="1"/>
  <c r="W228" i="6"/>
  <c r="X228" i="6" s="1" a="1"/>
  <c r="X228" i="6" s="1"/>
  <c r="Y228" i="6" s="1" a="1"/>
  <c r="Y228" i="6" s="1"/>
  <c r="Z228" i="6" s="1" a="1"/>
  <c r="Z228" i="6" s="1"/>
  <c r="W102" i="6"/>
  <c r="X102" i="6" s="1" a="1"/>
  <c r="X102" i="6" s="1"/>
  <c r="Y102" i="6" s="1" a="1"/>
  <c r="Y102" i="6" s="1"/>
  <c r="Z102" i="6" s="1" a="1"/>
  <c r="Z102" i="6" s="1"/>
  <c r="W57" i="6"/>
  <c r="X57" i="6" s="1" a="1"/>
  <c r="X57" i="6" s="1"/>
  <c r="Y57" i="6" s="1" a="1"/>
  <c r="Y57" i="6" s="1"/>
  <c r="Z57" i="6" s="1" a="1"/>
  <c r="Z57" i="6" s="1"/>
  <c r="W73" i="6"/>
  <c r="X73" i="6" s="1" a="1"/>
  <c r="X73" i="6" s="1"/>
  <c r="Y73" i="6" s="1" a="1"/>
  <c r="Y73" i="6" s="1"/>
  <c r="Z73" i="6" s="1" a="1"/>
  <c r="Z73" i="6" s="1"/>
  <c r="W167" i="6"/>
  <c r="X167" i="6" s="1" a="1"/>
  <c r="X167" i="6" s="1"/>
  <c r="Y167" i="6" s="1" a="1"/>
  <c r="Y167" i="6" s="1"/>
  <c r="Z167" i="6" s="1" a="1"/>
  <c r="Z167" i="6" s="1"/>
  <c r="W171" i="6"/>
  <c r="X171" i="6" s="1" a="1"/>
  <c r="X171" i="6" s="1"/>
  <c r="Y171" i="6" s="1" a="1"/>
  <c r="Y171" i="6" s="1"/>
  <c r="Z171" i="6" s="1" a="1"/>
  <c r="Z171" i="6" s="1"/>
  <c r="W241" i="6"/>
  <c r="X241" i="6" s="1" a="1"/>
  <c r="X241" i="6" s="1"/>
  <c r="Y241" i="6" s="1" a="1"/>
  <c r="Y241" i="6" s="1"/>
  <c r="Z241" i="6" s="1" a="1"/>
  <c r="Z241" i="6" s="1"/>
  <c r="U189" i="2"/>
  <c r="V189" i="2" s="1"/>
  <c r="U61" i="2"/>
  <c r="V61" i="2" s="1"/>
  <c r="U193" i="2"/>
  <c r="V193" i="2" s="1"/>
  <c r="BT97" i="7"/>
  <c r="BU97" i="7" s="1" a="1"/>
  <c r="BU97" i="7" s="1"/>
  <c r="BV97" i="7" s="1" a="1"/>
  <c r="BV97" i="7" s="1"/>
  <c r="BW97" i="7" s="1" a="1"/>
  <c r="BW97" i="7" s="1"/>
  <c r="BT140" i="7"/>
  <c r="BU140" i="7" s="1" a="1"/>
  <c r="BU140" i="7" s="1"/>
  <c r="BV140" i="7" s="1" a="1"/>
  <c r="BV140" i="7" s="1"/>
  <c r="BW140" i="7" s="1" a="1"/>
  <c r="BW140" i="7" s="1"/>
  <c r="BT76" i="7"/>
  <c r="BU76" i="7" s="1" a="1"/>
  <c r="BU76" i="7" s="1"/>
  <c r="BV76" i="7" s="1" a="1"/>
  <c r="BV76" i="7" s="1"/>
  <c r="BW76" i="7" s="1" a="1"/>
  <c r="BW76" i="7" s="1"/>
  <c r="BT119" i="7"/>
  <c r="BU119" i="7" s="1" a="1"/>
  <c r="BU119" i="7" s="1"/>
  <c r="BV119" i="7" s="1" a="1"/>
  <c r="BV119" i="7" s="1"/>
  <c r="BW119" i="7" s="1" a="1"/>
  <c r="BW119" i="7" s="1"/>
  <c r="BT90" i="7"/>
  <c r="BU90" i="7" s="1" a="1"/>
  <c r="BU90" i="7" s="1"/>
  <c r="BV90" i="7" s="1" a="1"/>
  <c r="BV90" i="7" s="1"/>
  <c r="BW90" i="7" s="1" a="1"/>
  <c r="BW90" i="7" s="1"/>
  <c r="BT264" i="7"/>
  <c r="BU264" i="7" s="1" a="1"/>
  <c r="BU264" i="7" s="1"/>
  <c r="BV264" i="7" s="1" a="1"/>
  <c r="BV264" i="7" s="1"/>
  <c r="BW264" i="7" s="1" a="1"/>
  <c r="BW264" i="7" s="1"/>
  <c r="BT46" i="7"/>
  <c r="BU46" i="7" s="1" a="1"/>
  <c r="BU46" i="7" s="1"/>
  <c r="BV46" i="7" s="1" a="1"/>
  <c r="BV46" i="7" s="1"/>
  <c r="BW46" i="7" s="1" a="1"/>
  <c r="BW46" i="7" s="1"/>
  <c r="BT183" i="7"/>
  <c r="BU183" i="7" s="1" a="1"/>
  <c r="BU183" i="7" s="1"/>
  <c r="BV183" i="7" s="1" a="1"/>
  <c r="BV183" i="7" s="1"/>
  <c r="BW183" i="7" s="1" a="1"/>
  <c r="BW183" i="7" s="1"/>
  <c r="BT136" i="7"/>
  <c r="BU136" i="7" s="1" a="1"/>
  <c r="BU136" i="7" s="1"/>
  <c r="BV136" i="7" s="1" a="1"/>
  <c r="BV136" i="7" s="1"/>
  <c r="BW136" i="7" s="1" a="1"/>
  <c r="BW136" i="7" s="1"/>
  <c r="BT141" i="1"/>
  <c r="BU141" i="1" s="1"/>
  <c r="BT264" i="1"/>
  <c r="BU264" i="1" s="1"/>
  <c r="BT320" i="1"/>
  <c r="BU320" i="1" s="1"/>
  <c r="BT682" i="1"/>
  <c r="BU682" i="1" s="1"/>
  <c r="BT491" i="1"/>
  <c r="BU491" i="1" s="1"/>
  <c r="BT33" i="1"/>
  <c r="BU33" i="1" s="1"/>
  <c r="BT69" i="1"/>
  <c r="BU69" i="1" s="1"/>
  <c r="BT84" i="1"/>
  <c r="BU84" i="1" s="1"/>
  <c r="BT665" i="1"/>
  <c r="BU665" i="1" s="1"/>
  <c r="BT286" i="1"/>
  <c r="BU286" i="1" s="1"/>
  <c r="BT174" i="1"/>
  <c r="BU174" i="1" s="1"/>
  <c r="BT627" i="1"/>
  <c r="BU627" i="1" s="1"/>
  <c r="BT242" i="1"/>
  <c r="BU242" i="1" s="1"/>
  <c r="BT252" i="1"/>
  <c r="BU252" i="1" s="1"/>
  <c r="BT710" i="1"/>
  <c r="BU710" i="1" s="1"/>
  <c r="BT670" i="1"/>
  <c r="BU670" i="1" s="1"/>
  <c r="BT240" i="1"/>
  <c r="BU240" i="1" s="1"/>
  <c r="AV174" i="19"/>
  <c r="AW174" i="19" s="1" a="1"/>
  <c r="AW174" i="19" s="1"/>
  <c r="AX174" i="19" s="1" a="1"/>
  <c r="AX174" i="19" s="1"/>
  <c r="AY174" i="19" s="1" a="1"/>
  <c r="AY174" i="19" s="1"/>
  <c r="AV158" i="19"/>
  <c r="AW158" i="19" s="1" a="1"/>
  <c r="AW158" i="19" s="1"/>
  <c r="AX158" i="19" s="1" a="1"/>
  <c r="AX158" i="19" s="1"/>
  <c r="AY158" i="19" s="1" a="1"/>
  <c r="AY158" i="19" s="1"/>
  <c r="AV218" i="19"/>
  <c r="AW218" i="19" s="1" a="1"/>
  <c r="AW218" i="19" s="1"/>
  <c r="AX218" i="19" s="1" a="1"/>
  <c r="AX218" i="19" s="1"/>
  <c r="AY218" i="19" s="1" a="1"/>
  <c r="AY218" i="19" s="1"/>
  <c r="AV78" i="19"/>
  <c r="AW78" i="19" s="1" a="1"/>
  <c r="AW78" i="19" s="1"/>
  <c r="AX78" i="19" s="1" a="1"/>
  <c r="AX78" i="19" s="1"/>
  <c r="AY78" i="19" s="1" a="1"/>
  <c r="AY78" i="19" s="1"/>
  <c r="AV102" i="19"/>
  <c r="AW102" i="19" s="1" a="1"/>
  <c r="AW102" i="19" s="1"/>
  <c r="AX102" i="19" s="1" a="1"/>
  <c r="AX102" i="19" s="1"/>
  <c r="AY102" i="19" s="1" a="1"/>
  <c r="AY102" i="19" s="1"/>
  <c r="AV62" i="19"/>
  <c r="AW62" i="19" s="1" a="1"/>
  <c r="AW62" i="19" s="1"/>
  <c r="AX62" i="19" s="1" a="1"/>
  <c r="AX62" i="19" s="1"/>
  <c r="AY62" i="19" s="1" a="1"/>
  <c r="AY62" i="19" s="1"/>
  <c r="AV60" i="19"/>
  <c r="AW60" i="19" s="1" a="1"/>
  <c r="AW60" i="19" s="1"/>
  <c r="AX60" i="19" s="1" a="1"/>
  <c r="AX60" i="19" s="1"/>
  <c r="AY60" i="19" s="1" a="1"/>
  <c r="AY60" i="19" s="1"/>
  <c r="AV143" i="19"/>
  <c r="AW143" i="19" s="1" a="1"/>
  <c r="AW143" i="19" s="1"/>
  <c r="AX143" i="19" s="1" a="1"/>
  <c r="AX143" i="19" s="1"/>
  <c r="AY143" i="19" s="1" a="1"/>
  <c r="AY143" i="19" s="1"/>
  <c r="AV131" i="19"/>
  <c r="AW131" i="19" s="1" a="1"/>
  <c r="AW131" i="19" s="1"/>
  <c r="AX131" i="19" s="1" a="1"/>
  <c r="AX131" i="19" s="1"/>
  <c r="AY131" i="19" s="1" a="1"/>
  <c r="AY131" i="19" s="1"/>
  <c r="AV187" i="19"/>
  <c r="AW187" i="19" s="1" a="1"/>
  <c r="AW187" i="19" s="1"/>
  <c r="AX187" i="19" s="1" a="1"/>
  <c r="AX187" i="19" s="1"/>
  <c r="AY187" i="19" s="1" a="1"/>
  <c r="AY187" i="19" s="1"/>
  <c r="AV183" i="19"/>
  <c r="AW183" i="19" s="1" a="1"/>
  <c r="AW183" i="19" s="1"/>
  <c r="AX183" i="19" s="1" a="1"/>
  <c r="AX183" i="19" s="1"/>
  <c r="AY183" i="19" s="1" a="1"/>
  <c r="AY183" i="19" s="1"/>
  <c r="AV150" i="19"/>
  <c r="AW150" i="19" s="1" a="1"/>
  <c r="AW150" i="19" s="1"/>
  <c r="AX150" i="19" s="1" a="1"/>
  <c r="AX150" i="19" s="1"/>
  <c r="AY150" i="19" s="1" a="1"/>
  <c r="AY150" i="19" s="1"/>
  <c r="AV207" i="19"/>
  <c r="AW207" i="19" s="1" a="1"/>
  <c r="AW207" i="19" s="1"/>
  <c r="AX207" i="19" s="1" a="1"/>
  <c r="AX207" i="19" s="1"/>
  <c r="AY207" i="19" s="1" a="1"/>
  <c r="AY207" i="19" s="1"/>
  <c r="AV138" i="19"/>
  <c r="AW138" i="19" s="1" a="1"/>
  <c r="AW138" i="19" s="1"/>
  <c r="AX138" i="19" s="1" a="1"/>
  <c r="AX138" i="19" s="1"/>
  <c r="AY138" i="19" s="1" a="1"/>
  <c r="AY138" i="19" s="1"/>
  <c r="AV195" i="19"/>
  <c r="AW195" i="19" s="1" a="1"/>
  <c r="AW195" i="19" s="1"/>
  <c r="AX195" i="19" s="1" a="1"/>
  <c r="AX195" i="19" s="1"/>
  <c r="AY195" i="19" s="1" a="1"/>
  <c r="AY195" i="19" s="1"/>
  <c r="AV211" i="19"/>
  <c r="AW211" i="19" s="1" a="1"/>
  <c r="AW211" i="19" s="1"/>
  <c r="AX211" i="19" s="1" a="1"/>
  <c r="AX211" i="19" s="1"/>
  <c r="AY211" i="19" s="1" a="1"/>
  <c r="AY211" i="19" s="1"/>
  <c r="AV227" i="19"/>
  <c r="AW227" i="19" s="1" a="1"/>
  <c r="AW227" i="19" s="1"/>
  <c r="AX227" i="19" s="1" a="1"/>
  <c r="AX227" i="19" s="1"/>
  <c r="AY227" i="19" s="1" a="1"/>
  <c r="AY227" i="19" s="1"/>
  <c r="AV178" i="19"/>
  <c r="AW178" i="19" s="1" a="1"/>
  <c r="AW178" i="19" s="1"/>
  <c r="AX178" i="19" s="1" a="1"/>
  <c r="AX178" i="19" s="1"/>
  <c r="AY178" i="19" s="1" a="1"/>
  <c r="AY178" i="19" s="1"/>
  <c r="AV166" i="19"/>
  <c r="AW166" i="19" s="1" a="1"/>
  <c r="AW166" i="19" s="1"/>
  <c r="AX166" i="19" s="1" a="1"/>
  <c r="AX166" i="19" s="1"/>
  <c r="AY166" i="19" s="1" a="1"/>
  <c r="AY166" i="19" s="1"/>
  <c r="AV234" i="19"/>
  <c r="AW234" i="19" s="1" a="1"/>
  <c r="AW234" i="19" s="1"/>
  <c r="AX234" i="19" s="1" a="1"/>
  <c r="AX234" i="19" s="1"/>
  <c r="AY234" i="19" s="1" a="1"/>
  <c r="AY234" i="19" s="1"/>
  <c r="AV202" i="19"/>
  <c r="AW202" i="19" s="1" a="1"/>
  <c r="AW202" i="19" s="1"/>
  <c r="AX202" i="19" s="1" a="1"/>
  <c r="AX202" i="19" s="1"/>
  <c r="AY202" i="19" s="1" a="1"/>
  <c r="AY202" i="19" s="1"/>
  <c r="AV55" i="19"/>
  <c r="AW55" i="19" s="1" a="1"/>
  <c r="AW55" i="19" s="1"/>
  <c r="AX55" i="19" s="1" a="1"/>
  <c r="AX55" i="19" s="1"/>
  <c r="AY55" i="19" s="1" a="1"/>
  <c r="AY55" i="19" s="1"/>
  <c r="AV85" i="19"/>
  <c r="AW85" i="19" s="1" a="1"/>
  <c r="AW85" i="19" s="1"/>
  <c r="AX85" i="19" s="1" a="1"/>
  <c r="AX85" i="19" s="1"/>
  <c r="AY85" i="19" s="1" a="1"/>
  <c r="AY85" i="19" s="1"/>
  <c r="AV191" i="19"/>
  <c r="AW191" i="19" s="1" a="1"/>
  <c r="AW191" i="19" s="1"/>
  <c r="AX191" i="19" s="1" a="1"/>
  <c r="AX191" i="19" s="1"/>
  <c r="AY191" i="19" s="1" a="1"/>
  <c r="AY191" i="19" s="1"/>
  <c r="AV243" i="19"/>
  <c r="AW243" i="19" s="1" a="1"/>
  <c r="AW243" i="19" s="1"/>
  <c r="AX243" i="19" s="1" a="1"/>
  <c r="AX243" i="19" s="1"/>
  <c r="AY243" i="19" s="1" a="1"/>
  <c r="AY243" i="19" s="1"/>
  <c r="AV122" i="19"/>
  <c r="AW122" i="19" s="1" a="1"/>
  <c r="AW122" i="19" s="1"/>
  <c r="AX122" i="19" s="1" a="1"/>
  <c r="AX122" i="19" s="1"/>
  <c r="AY122" i="19" s="1" a="1"/>
  <c r="AY122" i="19" s="1"/>
  <c r="AV63" i="19"/>
  <c r="AW63" i="19" s="1" a="1"/>
  <c r="AW63" i="19" s="1"/>
  <c r="AX63" i="19" s="1" a="1"/>
  <c r="AX63" i="19" s="1"/>
  <c r="AY63" i="19" s="1" a="1"/>
  <c r="AY63" i="19" s="1"/>
  <c r="CC243" i="20"/>
  <c r="CD243" i="20" s="1"/>
  <c r="CC90" i="20"/>
  <c r="CD90" i="20" s="1"/>
  <c r="CC348" i="20"/>
  <c r="CD348" i="20" s="1"/>
  <c r="CC191" i="20"/>
  <c r="CD191" i="20" s="1"/>
  <c r="CC342" i="20"/>
  <c r="CD342" i="20" s="1"/>
  <c r="CC305" i="20"/>
  <c r="CD305" i="20" s="1"/>
  <c r="CC402" i="20"/>
  <c r="CD402" i="20" s="1"/>
  <c r="CC496" i="20"/>
  <c r="CD496" i="20" s="1"/>
  <c r="CC508" i="20"/>
  <c r="CD508" i="20" s="1"/>
  <c r="CC483" i="20"/>
  <c r="CD483" i="20" s="1"/>
  <c r="CC218" i="20"/>
  <c r="CD218" i="20" s="1"/>
  <c r="CC357" i="20"/>
  <c r="CD357" i="20" s="1"/>
  <c r="CC122" i="20"/>
  <c r="CD122" i="20" s="1"/>
  <c r="CC167" i="20"/>
  <c r="CD167" i="20" s="1"/>
  <c r="CC223" i="20"/>
  <c r="CD223" i="20" s="1"/>
  <c r="CC321" i="20"/>
  <c r="CD321" i="20" s="1"/>
  <c r="CC200" i="20"/>
  <c r="CD200" i="20" s="1"/>
  <c r="CC241" i="20"/>
  <c r="CD241" i="20" s="1"/>
  <c r="CC64" i="20"/>
  <c r="CD64" i="20" s="1"/>
  <c r="CC63" i="20"/>
  <c r="CD63" i="20" s="1"/>
  <c r="CC392" i="20"/>
  <c r="CD392" i="20" s="1"/>
  <c r="CC257" i="20"/>
  <c r="CD257" i="20" s="1"/>
  <c r="CC354" i="20"/>
  <c r="CD354" i="20" s="1"/>
  <c r="CC71" i="20"/>
  <c r="CD71" i="20" s="1"/>
  <c r="CC329" i="20"/>
  <c r="CD329" i="20" s="1"/>
  <c r="CC336" i="20"/>
  <c r="CD336" i="20" s="1"/>
  <c r="CC108" i="20"/>
  <c r="CD108" i="20" s="1"/>
  <c r="CC245" i="20"/>
  <c r="CD245" i="20" s="1"/>
  <c r="CC334" i="20"/>
  <c r="CD334" i="20" s="1"/>
  <c r="CC389" i="20"/>
  <c r="CD389" i="20" s="1"/>
  <c r="CC355" i="20"/>
  <c r="CD355" i="20" s="1"/>
  <c r="CC58" i="20"/>
  <c r="CD58" i="20" s="1"/>
  <c r="CC273" i="20"/>
  <c r="CD273" i="20" s="1"/>
  <c r="CC425" i="20"/>
  <c r="CD425" i="20" s="1"/>
  <c r="CC213" i="20"/>
  <c r="CD213" i="20" s="1"/>
  <c r="CC423" i="20"/>
  <c r="CD423" i="20" s="1"/>
  <c r="CC176" i="20"/>
  <c r="CD176" i="20" s="1"/>
  <c r="CC249" i="20"/>
  <c r="CD249" i="20" s="1"/>
  <c r="CC242" i="20"/>
  <c r="CD242" i="20" s="1"/>
  <c r="CC141" i="20"/>
  <c r="CD141" i="20" s="1"/>
  <c r="CC421" i="20"/>
  <c r="CD421" i="20" s="1"/>
  <c r="CC492" i="20"/>
  <c r="CD492" i="20" s="1"/>
  <c r="BM72" i="5"/>
  <c r="BN72" i="5" s="1" a="1"/>
  <c r="BN72" i="5" s="1"/>
  <c r="BO72" i="5" s="1" a="1"/>
  <c r="BO72" i="5" s="1"/>
  <c r="BP70" i="5" s="1" a="1"/>
  <c r="BP70" i="5" s="1"/>
  <c r="BM116" i="5"/>
  <c r="BN116" i="5" s="1" a="1"/>
  <c r="BN116" i="5" s="1"/>
  <c r="BO116" i="5" s="1" a="1"/>
  <c r="BO116" i="5" s="1"/>
  <c r="BM102" i="5"/>
  <c r="BN102" i="5" s="1" a="1"/>
  <c r="BN102" i="5" s="1"/>
  <c r="BO102" i="5" s="1" a="1"/>
  <c r="BO102" i="5" s="1"/>
  <c r="BM83" i="5"/>
  <c r="BN83" i="5" s="1" a="1"/>
  <c r="BN83" i="5" s="1"/>
  <c r="BO83" i="5" s="1" a="1"/>
  <c r="BO83" i="5" s="1"/>
  <c r="BP82" i="5" s="1" a="1"/>
  <c r="BP82" i="5" s="1"/>
  <c r="BM260" i="5"/>
  <c r="BN260" i="5" s="1" a="1"/>
  <c r="BN260" i="5" s="1"/>
  <c r="BO260" i="5" s="1" a="1"/>
  <c r="BO260" i="5" s="1"/>
  <c r="BP260" i="5" s="1" a="1"/>
  <c r="BP260" i="5" s="1"/>
  <c r="BM276" i="5"/>
  <c r="BN276" i="5" s="1" a="1"/>
  <c r="BN276" i="5" s="1"/>
  <c r="BO276" i="5" s="1" a="1"/>
  <c r="BO276" i="5" s="1"/>
  <c r="BP276" i="5" s="1" a="1"/>
  <c r="BP276" i="5" s="1"/>
  <c r="BM244" i="5"/>
  <c r="BN244" i="5" s="1" a="1"/>
  <c r="BN244" i="5" s="1"/>
  <c r="BO244" i="5" s="1" a="1"/>
  <c r="BO244" i="5" s="1"/>
  <c r="BP244" i="5" s="1" a="1"/>
  <c r="BP244" i="5" s="1"/>
  <c r="BM256" i="5"/>
  <c r="BN256" i="5" s="1" a="1"/>
  <c r="BN256" i="5" s="1"/>
  <c r="BO256" i="5" s="1" a="1"/>
  <c r="BO256" i="5" s="1"/>
  <c r="BP256" i="5" s="1" a="1"/>
  <c r="BP256" i="5" s="1"/>
  <c r="BM272" i="5"/>
  <c r="BN272" i="5" s="1" a="1"/>
  <c r="BN272" i="5" s="1"/>
  <c r="BO272" i="5" s="1" a="1"/>
  <c r="BO272" i="5" s="1"/>
  <c r="BP272" i="5" s="1" a="1"/>
  <c r="BP272" i="5" s="1"/>
  <c r="BM265" i="5"/>
  <c r="BN265" i="5" s="1" a="1"/>
  <c r="BN265" i="5" s="1"/>
  <c r="BO265" i="5" s="1" a="1"/>
  <c r="BO265" i="5" s="1"/>
  <c r="BP265" i="5" s="1" a="1"/>
  <c r="BP265" i="5" s="1"/>
  <c r="BM99" i="5"/>
  <c r="BN99" i="5" s="1" a="1"/>
  <c r="BN99" i="5" s="1"/>
  <c r="BO99" i="5" s="1" a="1"/>
  <c r="BO99" i="5" s="1"/>
  <c r="BP98" i="5" s="1" a="1"/>
  <c r="BP98" i="5" s="1"/>
  <c r="BM60" i="5"/>
  <c r="BN60" i="5" s="1" a="1"/>
  <c r="BN60" i="5" s="1"/>
  <c r="BO60" i="5" s="1" a="1"/>
  <c r="BO60" i="5" s="1"/>
  <c r="BM94" i="5"/>
  <c r="BN94" i="5" s="1" a="1"/>
  <c r="BN94" i="5" s="1"/>
  <c r="BO94" i="5" s="1" a="1"/>
  <c r="BO94" i="5" s="1"/>
  <c r="BM84" i="5"/>
  <c r="BN84" i="5" s="1" a="1"/>
  <c r="BN84" i="5" s="1"/>
  <c r="BO84" i="5" s="1" a="1"/>
  <c r="BO84" i="5" s="1"/>
  <c r="BM111" i="5"/>
  <c r="BN111" i="5" s="1" a="1"/>
  <c r="BN111" i="5" s="1"/>
  <c r="BO111" i="5" s="1" a="1"/>
  <c r="BO111" i="5" s="1"/>
  <c r="BM155" i="5"/>
  <c r="BN155" i="5" s="1" a="1"/>
  <c r="BN155" i="5" s="1"/>
  <c r="BO155" i="5" s="1" a="1"/>
  <c r="BO155" i="5" s="1"/>
  <c r="BM5" i="5"/>
  <c r="BN5" i="5" s="1" a="1"/>
  <c r="BN5" i="5" s="1"/>
  <c r="BO5" i="5" s="1" a="1"/>
  <c r="BO5" i="5" s="1"/>
  <c r="BP5" i="5" s="1" a="1"/>
  <c r="BP5" i="5" s="1"/>
  <c r="BM146" i="5"/>
  <c r="BN146" i="5" s="1" a="1"/>
  <c r="BN146" i="5" s="1"/>
  <c r="BO146" i="5" s="1" a="1"/>
  <c r="BO146" i="5" s="1"/>
  <c r="BM65" i="5"/>
  <c r="BN65" i="5" s="1" a="1"/>
  <c r="BN65" i="5" s="1"/>
  <c r="BO65" i="5" s="1" a="1"/>
  <c r="BO65" i="5" s="1"/>
  <c r="BM11" i="5"/>
  <c r="BN11" i="5" s="1" a="1"/>
  <c r="BN11" i="5" s="1"/>
  <c r="BO11" i="5" s="1" a="1"/>
  <c r="BO11" i="5" s="1"/>
  <c r="BM24" i="5"/>
  <c r="BN24" i="5" s="1" a="1"/>
  <c r="BN24" i="5" s="1"/>
  <c r="BO24" i="5" s="1" a="1"/>
  <c r="BO24" i="5" s="1"/>
  <c r="BM112" i="5"/>
  <c r="BN112" i="5" s="1" a="1"/>
  <c r="BN112" i="5" s="1"/>
  <c r="BO112" i="5" s="1" a="1"/>
  <c r="BO112" i="5" s="1"/>
  <c r="BM242" i="5"/>
  <c r="BN242" i="5" s="1" a="1"/>
  <c r="BN242" i="5" s="1"/>
  <c r="BO242" i="5" s="1" a="1"/>
  <c r="BO242" i="5" s="1"/>
  <c r="BP242" i="5" s="1" a="1"/>
  <c r="BP242" i="5" s="1"/>
  <c r="BM254" i="5"/>
  <c r="BN254" i="5" s="1" a="1"/>
  <c r="BN254" i="5" s="1"/>
  <c r="BO254" i="5" s="1" a="1"/>
  <c r="BO254" i="5" s="1"/>
  <c r="BP254" i="5" s="1" a="1"/>
  <c r="BP254" i="5" s="1"/>
  <c r="BM270" i="5"/>
  <c r="BN270" i="5" s="1" a="1"/>
  <c r="BN270" i="5" s="1"/>
  <c r="BO270" i="5" s="1" a="1"/>
  <c r="BO270" i="5" s="1"/>
  <c r="BP270" i="5" s="1" a="1"/>
  <c r="BP270" i="5" s="1"/>
  <c r="BM251" i="5"/>
  <c r="BN251" i="5" s="1" a="1"/>
  <c r="BN251" i="5" s="1"/>
  <c r="BO251" i="5" s="1" a="1"/>
  <c r="BO251" i="5" s="1"/>
  <c r="BP251" i="5" s="1" a="1"/>
  <c r="BP251" i="5" s="1"/>
  <c r="BM67" i="5"/>
  <c r="BN67" i="5" s="1" a="1"/>
  <c r="BN67" i="5" s="1"/>
  <c r="BO67" i="5" s="1" a="1"/>
  <c r="BO67" i="5" s="1"/>
  <c r="BM164" i="5"/>
  <c r="BN164" i="5" s="1" a="1"/>
  <c r="BN164" i="5" s="1"/>
  <c r="BO164" i="5" s="1" a="1"/>
  <c r="BO164" i="5" s="1"/>
  <c r="BM160" i="5"/>
  <c r="BN160" i="5" s="1" a="1"/>
  <c r="BN160" i="5" s="1"/>
  <c r="BO160" i="5" s="1" a="1"/>
  <c r="BO160" i="5" s="1"/>
  <c r="BM115" i="5"/>
  <c r="BN115" i="5" s="1" a="1"/>
  <c r="BN115" i="5" s="1"/>
  <c r="BO115" i="5" s="1" a="1"/>
  <c r="BO115" i="5" s="1"/>
  <c r="BM133" i="5"/>
  <c r="BN133" i="5" s="1" a="1"/>
  <c r="BN133" i="5" s="1"/>
  <c r="BO133" i="5" s="1" a="1"/>
  <c r="BO133" i="5" s="1"/>
  <c r="BP133" i="5" s="1" a="1"/>
  <c r="BP133" i="5" s="1"/>
  <c r="BM186" i="5"/>
  <c r="BN186" i="5" s="1" a="1"/>
  <c r="BN186" i="5" s="1"/>
  <c r="BO186" i="5" s="1" a="1"/>
  <c r="BO186" i="5" s="1"/>
  <c r="BP186" i="5" s="1" a="1"/>
  <c r="BP186" i="5" s="1"/>
  <c r="BM246" i="5"/>
  <c r="BN246" i="5" s="1" a="1"/>
  <c r="BN246" i="5" s="1"/>
  <c r="BO246" i="5" s="1" a="1"/>
  <c r="BO246" i="5" s="1"/>
  <c r="BP246" i="5" s="1" a="1"/>
  <c r="BP246" i="5" s="1"/>
  <c r="BM288" i="5"/>
  <c r="BN288" i="5" s="1" a="1"/>
  <c r="BN288" i="5" s="1"/>
  <c r="BO288" i="5" s="1" a="1"/>
  <c r="BO288" i="5" s="1"/>
  <c r="BP288" i="5" s="1" a="1"/>
  <c r="BP288" i="5" s="1"/>
  <c r="BV401" i="3"/>
  <c r="BW401" i="3" s="1"/>
  <c r="BV12" i="3"/>
  <c r="BW12" i="3" s="1"/>
  <c r="BV498" i="3"/>
  <c r="BW498" i="3" s="1"/>
  <c r="BV580" i="3"/>
  <c r="BW580" i="3" s="1"/>
  <c r="BV700" i="3"/>
  <c r="BW700" i="3" s="1"/>
  <c r="BV816" i="3"/>
  <c r="BW816" i="3" s="1"/>
  <c r="BV413" i="3"/>
  <c r="BW413" i="3" s="1"/>
  <c r="BV585" i="3"/>
  <c r="BW585" i="3" s="1"/>
  <c r="BV815" i="3"/>
  <c r="BW815" i="3" s="1"/>
  <c r="BV866" i="3"/>
  <c r="BW866" i="3" s="1"/>
  <c r="BV20" i="3"/>
  <c r="BW20" i="3" s="1"/>
  <c r="BV842" i="3"/>
  <c r="BW842" i="3" s="1"/>
  <c r="BV250" i="3"/>
  <c r="BW250" i="3" s="1"/>
  <c r="BV163" i="3"/>
  <c r="BW163" i="3" s="1"/>
  <c r="BV180" i="3"/>
  <c r="BW180" i="3" s="1"/>
  <c r="BV240" i="3"/>
  <c r="BW240" i="3" s="1"/>
  <c r="BV24" i="3"/>
  <c r="BW24" i="3" s="1"/>
  <c r="BV324" i="3"/>
  <c r="BW324" i="3" s="1"/>
  <c r="BV41" i="3"/>
  <c r="BW41" i="3" s="1"/>
  <c r="BV792" i="3"/>
  <c r="BW792" i="3" s="1"/>
  <c r="BV551" i="3"/>
  <c r="BW551" i="3" s="1"/>
  <c r="BV252" i="3"/>
  <c r="BW252" i="3" s="1"/>
  <c r="BV172" i="3"/>
  <c r="BW172" i="3" s="1"/>
  <c r="BV404" i="3"/>
  <c r="BW404" i="3" s="1"/>
  <c r="BV173" i="3"/>
  <c r="BW173" i="3" s="1"/>
  <c r="BV758" i="3"/>
  <c r="BW758" i="3" s="1"/>
  <c r="BV58" i="3"/>
  <c r="BW58" i="3" s="1"/>
  <c r="BR219" i="21"/>
  <c r="BS219" i="21" s="1" a="1"/>
  <c r="BS219" i="21" s="1"/>
  <c r="BT219" i="21" s="1" a="1"/>
  <c r="BT219" i="21" s="1"/>
  <c r="BU219" i="21" s="1" a="1"/>
  <c r="BU219" i="21" s="1"/>
  <c r="BR223" i="21"/>
  <c r="BS223" i="21" s="1" a="1"/>
  <c r="BS223" i="21" s="1"/>
  <c r="BT223" i="21" s="1" a="1"/>
  <c r="BT223" i="21" s="1"/>
  <c r="BU223" i="21" s="1" a="1"/>
  <c r="BU223" i="21" s="1"/>
  <c r="BR298" i="21"/>
  <c r="BS298" i="21" s="1" a="1"/>
  <c r="BS298" i="21" s="1"/>
  <c r="BT298" i="21" s="1" a="1"/>
  <c r="BT298" i="21" s="1"/>
  <c r="BU298" i="21" s="1" a="1"/>
  <c r="BU298" i="21" s="1"/>
  <c r="BR9" i="21"/>
  <c r="BS9" i="21" s="1" a="1"/>
  <c r="BS9" i="21" s="1"/>
  <c r="BT9" i="21" s="1" a="1"/>
  <c r="BT9" i="21" s="1"/>
  <c r="BU9" i="21" s="1" a="1"/>
  <c r="BU9" i="21" s="1"/>
  <c r="BR54" i="21"/>
  <c r="BS54" i="21" s="1" a="1"/>
  <c r="BS54" i="21" s="1"/>
  <c r="BT54" i="21" s="1" a="1"/>
  <c r="BT54" i="21" s="1"/>
  <c r="BU54" i="21" s="1" a="1"/>
  <c r="BU54" i="21" s="1"/>
  <c r="BR40" i="21"/>
  <c r="BS40" i="21" s="1" a="1"/>
  <c r="BS40" i="21" s="1"/>
  <c r="BT40" i="21" s="1" a="1"/>
  <c r="BT40" i="21" s="1"/>
  <c r="BU40" i="21" s="1" a="1"/>
  <c r="BU40" i="21" s="1"/>
  <c r="BR11" i="21"/>
  <c r="BS11" i="21" s="1" a="1"/>
  <c r="BS11" i="21" s="1"/>
  <c r="BT11" i="21" s="1" a="1"/>
  <c r="BT11" i="21" s="1"/>
  <c r="BU11" i="21" s="1" a="1"/>
  <c r="BU11" i="21" s="1"/>
  <c r="BR43" i="21"/>
  <c r="BS43" i="21" s="1" a="1"/>
  <c r="BS43" i="21" s="1"/>
  <c r="BT43" i="21" s="1" a="1"/>
  <c r="BT43" i="21" s="1"/>
  <c r="BU43" i="21" s="1" a="1"/>
  <c r="BU43" i="21" s="1"/>
  <c r="BR111" i="21"/>
  <c r="BS111" i="21" s="1" a="1"/>
  <c r="BS111" i="21" s="1"/>
  <c r="BT111" i="21" s="1" a="1"/>
  <c r="BT111" i="21" s="1"/>
  <c r="BU111" i="21" s="1" a="1"/>
  <c r="BU111" i="21" s="1"/>
  <c r="BR83" i="21"/>
  <c r="BS83" i="21" s="1" a="1"/>
  <c r="BS83" i="21" s="1"/>
  <c r="BT83" i="21" s="1" a="1"/>
  <c r="BT83" i="21" s="1"/>
  <c r="BU83" i="21" s="1" a="1"/>
  <c r="BU83" i="21" s="1"/>
  <c r="BR115" i="21"/>
  <c r="BS115" i="21" s="1" a="1"/>
  <c r="BS115" i="21" s="1"/>
  <c r="BT115" i="21" s="1" a="1"/>
  <c r="BT115" i="21" s="1"/>
  <c r="BU115" i="21" s="1" a="1"/>
  <c r="BU115" i="21" s="1"/>
  <c r="BR134" i="21"/>
  <c r="BS134" i="21" s="1" a="1"/>
  <c r="BS134" i="21" s="1"/>
  <c r="BT134" i="21" s="1" a="1"/>
  <c r="BT134" i="21" s="1"/>
  <c r="BU134" i="21" s="1" a="1"/>
  <c r="BU134" i="21" s="1"/>
  <c r="BR144" i="21"/>
  <c r="BS144" i="21" s="1" a="1"/>
  <c r="BS144" i="21" s="1"/>
  <c r="BT144" i="21" s="1" a="1"/>
  <c r="BT144" i="21" s="1"/>
  <c r="BU144" i="21" s="1" a="1"/>
  <c r="BU144" i="21" s="1"/>
  <c r="BR159" i="21"/>
  <c r="BS159" i="21" s="1" a="1"/>
  <c r="BS159" i="21" s="1"/>
  <c r="BT159" i="21" s="1" a="1"/>
  <c r="BT159" i="21" s="1"/>
  <c r="BU159" i="21" s="1" a="1"/>
  <c r="BU159" i="21" s="1"/>
  <c r="BR175" i="21"/>
  <c r="BS175" i="21" s="1" a="1"/>
  <c r="BS175" i="21" s="1"/>
  <c r="BT175" i="21" s="1" a="1"/>
  <c r="BT175" i="21" s="1"/>
  <c r="BU175" i="21" s="1" a="1"/>
  <c r="BU175" i="21" s="1"/>
  <c r="BR191" i="21"/>
  <c r="BS191" i="21" s="1" a="1"/>
  <c r="BS191" i="21" s="1"/>
  <c r="BT191" i="21" s="1" a="1"/>
  <c r="BT191" i="21" s="1"/>
  <c r="BU191" i="21" s="1" a="1"/>
  <c r="BU191" i="21" s="1"/>
  <c r="BR239" i="21"/>
  <c r="BS239" i="21" s="1" a="1"/>
  <c r="BS239" i="21" s="1"/>
  <c r="BT239" i="21" s="1" a="1"/>
  <c r="BT239" i="21" s="1"/>
  <c r="BU239" i="21" s="1" a="1"/>
  <c r="BU239" i="21" s="1"/>
  <c r="BR247" i="21"/>
  <c r="BS247" i="21" s="1" a="1"/>
  <c r="BS247" i="21" s="1"/>
  <c r="BT247" i="21" s="1" a="1"/>
  <c r="BT247" i="21" s="1"/>
  <c r="BU247" i="21" s="1" a="1"/>
  <c r="BU247" i="21" s="1"/>
  <c r="BR235" i="21"/>
  <c r="BS235" i="21" s="1" a="1"/>
  <c r="BS235" i="21" s="1"/>
  <c r="BT235" i="21" s="1" a="1"/>
  <c r="BT235" i="21" s="1"/>
  <c r="BU235" i="21" s="1" a="1"/>
  <c r="BU235" i="21" s="1"/>
  <c r="BR25" i="21"/>
  <c r="BS25" i="21" s="1" a="1"/>
  <c r="BS25" i="21" s="1"/>
  <c r="BT25" i="21" s="1" a="1"/>
  <c r="BT25" i="21" s="1"/>
  <c r="BU25" i="21" s="1" a="1"/>
  <c r="BU25" i="21" s="1"/>
  <c r="BR22" i="21"/>
  <c r="BS22" i="21" s="1" a="1"/>
  <c r="BS22" i="21" s="1"/>
  <c r="BT22" i="21" s="1" a="1"/>
  <c r="BT22" i="21" s="1"/>
  <c r="BU22" i="21" s="1" a="1"/>
  <c r="BU22" i="21" s="1"/>
  <c r="BR63" i="21"/>
  <c r="BS63" i="21" s="1" a="1"/>
  <c r="BS63" i="21" s="1"/>
  <c r="BT63" i="21" s="1" a="1"/>
  <c r="BT63" i="21" s="1"/>
  <c r="BU63" i="21" s="1" a="1"/>
  <c r="BU63" i="21" s="1"/>
  <c r="BR95" i="21"/>
  <c r="BS95" i="21" s="1" a="1"/>
  <c r="BS95" i="21" s="1"/>
  <c r="BT95" i="21" s="1" a="1"/>
  <c r="BT95" i="21" s="1"/>
  <c r="BU95" i="21" s="1" a="1"/>
  <c r="BU95" i="21" s="1"/>
  <c r="BR99" i="21"/>
  <c r="BS99" i="21" s="1" a="1"/>
  <c r="BS99" i="21" s="1"/>
  <c r="BT99" i="21" s="1" a="1"/>
  <c r="BT99" i="21" s="1"/>
  <c r="BU99" i="21" s="1" a="1"/>
  <c r="BU99" i="21" s="1"/>
  <c r="BR163" i="21"/>
  <c r="BS163" i="21" s="1" a="1"/>
  <c r="BS163" i="21" s="1"/>
  <c r="BT163" i="21" s="1" a="1"/>
  <c r="BT163" i="21" s="1"/>
  <c r="BU163" i="21" s="1" a="1"/>
  <c r="BU163" i="21" s="1"/>
  <c r="BR167" i="21"/>
  <c r="BS167" i="21" s="1" a="1"/>
  <c r="BS167" i="21" s="1"/>
  <c r="BT167" i="21" s="1" a="1"/>
  <c r="BT167" i="21" s="1"/>
  <c r="BU167" i="21" s="1" a="1"/>
  <c r="BU167" i="21" s="1"/>
  <c r="BR183" i="21"/>
  <c r="BS183" i="21" s="1" a="1"/>
  <c r="BS183" i="21" s="1"/>
  <c r="BT183" i="21" s="1" a="1"/>
  <c r="BT183" i="21" s="1"/>
  <c r="BU183" i="21" s="1" a="1"/>
  <c r="BU183" i="21" s="1"/>
  <c r="BR227" i="21"/>
  <c r="BS227" i="21" s="1" a="1"/>
  <c r="BS227" i="21" s="1"/>
  <c r="BT227" i="21" s="1" a="1"/>
  <c r="BT227" i="21" s="1"/>
  <c r="BU227" i="21" s="1" a="1"/>
  <c r="BU227" i="21" s="1"/>
  <c r="BR231" i="21"/>
  <c r="BS231" i="21" s="1" a="1"/>
  <c r="BS231" i="21" s="1"/>
  <c r="BT231" i="21" s="1" a="1"/>
  <c r="BT231" i="21" s="1"/>
  <c r="BU231" i="21" s="1" a="1"/>
  <c r="BU231" i="21" s="1"/>
  <c r="BR294" i="21"/>
  <c r="BS294" i="21" s="1" a="1"/>
  <c r="BS294" i="21" s="1"/>
  <c r="BT294" i="21" s="1" a="1"/>
  <c r="BT294" i="21" s="1"/>
  <c r="BU294" i="21" s="1" a="1"/>
  <c r="BU294" i="21" s="1"/>
  <c r="BR302" i="21"/>
  <c r="BS302" i="21" s="1" a="1"/>
  <c r="BS302" i="21" s="1"/>
  <c r="BT302" i="21" s="1" a="1"/>
  <c r="BT302" i="21" s="1"/>
  <c r="BU302" i="21" s="1" a="1"/>
  <c r="BU302" i="21" s="1"/>
  <c r="BU124" i="12"/>
  <c r="BV124" i="12" s="1" a="1"/>
  <c r="BV124" i="12" s="1"/>
  <c r="BW124" i="12" s="1" a="1"/>
  <c r="BW124" i="12" s="1"/>
  <c r="BX124" i="12" s="1" a="1"/>
  <c r="BX124" i="12" s="1"/>
  <c r="BU213" i="12"/>
  <c r="BV213" i="12" s="1" a="1"/>
  <c r="BV213" i="12" s="1"/>
  <c r="BW213" i="12" s="1" a="1"/>
  <c r="BW213" i="12" s="1"/>
  <c r="BX213" i="12" s="1" a="1"/>
  <c r="BX213" i="12" s="1"/>
  <c r="BU190" i="12"/>
  <c r="BV190" i="12" s="1" a="1"/>
  <c r="BV190" i="12" s="1"/>
  <c r="BW190" i="12" s="1" a="1"/>
  <c r="BW190" i="12" s="1"/>
  <c r="BX190" i="12" s="1" a="1"/>
  <c r="BX190" i="12" s="1"/>
  <c r="BU105" i="12"/>
  <c r="BV105" i="12" s="1" a="1"/>
  <c r="BV105" i="12" s="1"/>
  <c r="BW105" i="12" s="1" a="1"/>
  <c r="BW105" i="12" s="1"/>
  <c r="BX105" i="12" s="1" a="1"/>
  <c r="BX105" i="12" s="1"/>
  <c r="BU68" i="12"/>
  <c r="BV68" i="12" s="1" a="1"/>
  <c r="BV68" i="12" s="1"/>
  <c r="BW68" i="12" s="1" a="1"/>
  <c r="BW68" i="12" s="1"/>
  <c r="BX68" i="12" s="1" a="1"/>
  <c r="BX68" i="12" s="1"/>
  <c r="BU129" i="12"/>
  <c r="BV129" i="12" s="1" a="1"/>
  <c r="BV129" i="12" s="1"/>
  <c r="BW129" i="12" s="1" a="1"/>
  <c r="BW129" i="12" s="1"/>
  <c r="BX129" i="12" s="1" a="1"/>
  <c r="BX129" i="12" s="1"/>
  <c r="BU41" i="12"/>
  <c r="BV41" i="12" s="1" a="1"/>
  <c r="BV41" i="12" s="1"/>
  <c r="BW41" i="12" s="1" a="1"/>
  <c r="BW41" i="12" s="1"/>
  <c r="BX41" i="12" s="1" a="1"/>
  <c r="BX41" i="12" s="1"/>
  <c r="BU299" i="12"/>
  <c r="BV299" i="12" s="1" a="1"/>
  <c r="BV299" i="12" s="1"/>
  <c r="BW299" i="12" s="1" a="1"/>
  <c r="BW299" i="12" s="1"/>
  <c r="BX299" i="12" s="1" a="1"/>
  <c r="BX299" i="12" s="1"/>
  <c r="BU266" i="12"/>
  <c r="BV266" i="12" s="1" a="1"/>
  <c r="BV266" i="12" s="1"/>
  <c r="BW266" i="12" s="1" a="1"/>
  <c r="BW266" i="12" s="1"/>
  <c r="BX266" i="12" s="1" a="1"/>
  <c r="BX266" i="12" s="1"/>
  <c r="BU278" i="12"/>
  <c r="BV278" i="12" s="1" a="1"/>
  <c r="BV278" i="12" s="1"/>
  <c r="BW278" i="12" s="1" a="1"/>
  <c r="BW278" i="12" s="1"/>
  <c r="BX278" i="12" s="1" a="1"/>
  <c r="BX278" i="12" s="1"/>
  <c r="BU283" i="12"/>
  <c r="BV283" i="12" s="1" a="1"/>
  <c r="BV283" i="12" s="1"/>
  <c r="BW283" i="12" s="1" a="1"/>
  <c r="BW283" i="12" s="1"/>
  <c r="BX283" i="12" s="1" a="1"/>
  <c r="BX283" i="12" s="1"/>
  <c r="BU177" i="12"/>
  <c r="BV177" i="12" s="1" a="1"/>
  <c r="BV177" i="12" s="1"/>
  <c r="BW177" i="12" s="1" a="1"/>
  <c r="BW177" i="12" s="1"/>
  <c r="BX177" i="12" s="1" a="1"/>
  <c r="BX177" i="12" s="1"/>
  <c r="BU77" i="12"/>
  <c r="BV77" i="12" s="1" a="1"/>
  <c r="BV77" i="12" s="1"/>
  <c r="BW77" i="12" s="1" a="1"/>
  <c r="BW77" i="12" s="1"/>
  <c r="BX77" i="12" s="1" a="1"/>
  <c r="BX77" i="12" s="1"/>
  <c r="BU25" i="12"/>
  <c r="BV25" i="12" s="1" a="1"/>
  <c r="BV25" i="12" s="1"/>
  <c r="BW25" i="12" s="1" a="1"/>
  <c r="BW25" i="12" s="1"/>
  <c r="BX25" i="12" s="1" a="1"/>
  <c r="BX25" i="12" s="1"/>
  <c r="BU30" i="12"/>
  <c r="BV30" i="12" s="1" a="1"/>
  <c r="BV30" i="12" s="1"/>
  <c r="BW30" i="12" s="1" a="1"/>
  <c r="BW30" i="12" s="1"/>
  <c r="BX30" i="12" s="1" a="1"/>
  <c r="BX30" i="12" s="1"/>
  <c r="BU262" i="12"/>
  <c r="BV262" i="12" s="1" a="1"/>
  <c r="BV262" i="12" s="1"/>
  <c r="BW262" i="12" s="1" a="1"/>
  <c r="BW262" i="12" s="1"/>
  <c r="BX262" i="12" s="1" a="1"/>
  <c r="BX262" i="12" s="1"/>
  <c r="BU56" i="12"/>
  <c r="BV56" i="12" s="1" a="1"/>
  <c r="BV56" i="12" s="1"/>
  <c r="BW56" i="12" s="1" a="1"/>
  <c r="BW56" i="12" s="1"/>
  <c r="BX56" i="12" s="1" a="1"/>
  <c r="BX56" i="12" s="1"/>
  <c r="BU82" i="12"/>
  <c r="BV82" i="12" s="1" a="1"/>
  <c r="BV82" i="12" s="1"/>
  <c r="BW82" i="12" s="1" a="1"/>
  <c r="BW82" i="12" s="1"/>
  <c r="BX82" i="12" s="1" a="1"/>
  <c r="BX82" i="12" s="1"/>
  <c r="BU271" i="12"/>
  <c r="BV271" i="12" s="1" a="1"/>
  <c r="BV271" i="12" s="1"/>
  <c r="BW271" i="12" s="1" a="1"/>
  <c r="BW271" i="12" s="1"/>
  <c r="BX271" i="12" s="1" a="1"/>
  <c r="BX271" i="12" s="1"/>
  <c r="BV115" i="4"/>
  <c r="BW115" i="4" s="1" a="1"/>
  <c r="BW115" i="4" s="1"/>
  <c r="BX115" i="4" s="1" a="1"/>
  <c r="BX115" i="4" s="1"/>
  <c r="BY115" i="4" s="1" a="1"/>
  <c r="BY115" i="4" s="1"/>
  <c r="BV62" i="4"/>
  <c r="BW62" i="4" s="1" a="1"/>
  <c r="BW62" i="4" s="1"/>
  <c r="BX62" i="4" s="1" a="1"/>
  <c r="BX62" i="4" s="1"/>
  <c r="BY62" i="4" s="1" a="1"/>
  <c r="BY62" i="4" s="1"/>
  <c r="BV103" i="4"/>
  <c r="BW103" i="4" s="1" a="1"/>
  <c r="BW103" i="4" s="1"/>
  <c r="BX103" i="4" s="1" a="1"/>
  <c r="BX103" i="4" s="1"/>
  <c r="BY103" i="4" s="1" a="1"/>
  <c r="BY103" i="4" s="1"/>
  <c r="BV81" i="4"/>
  <c r="BW81" i="4" s="1" a="1"/>
  <c r="BW81" i="4" s="1"/>
  <c r="BX81" i="4" s="1" a="1"/>
  <c r="BX81" i="4" s="1"/>
  <c r="BY81" i="4" s="1" a="1"/>
  <c r="BY81" i="4" s="1"/>
  <c r="BV172" i="4"/>
  <c r="BW172" i="4" s="1" a="1"/>
  <c r="BW172" i="4" s="1"/>
  <c r="BX172" i="4" s="1" a="1"/>
  <c r="BX172" i="4" s="1"/>
  <c r="BY172" i="4" s="1" a="1"/>
  <c r="BY172" i="4" s="1"/>
  <c r="BV155" i="4"/>
  <c r="BW155" i="4" s="1" a="1"/>
  <c r="BW155" i="4" s="1"/>
  <c r="BX155" i="4" s="1" a="1"/>
  <c r="BX155" i="4" s="1"/>
  <c r="BY155" i="4" s="1" a="1"/>
  <c r="BY155" i="4" s="1"/>
  <c r="BV128" i="4"/>
  <c r="BW128" i="4" s="1" a="1"/>
  <c r="BW128" i="4" s="1"/>
  <c r="BX128" i="4" s="1" a="1"/>
  <c r="BX128" i="4" s="1"/>
  <c r="BY128" i="4" s="1" a="1"/>
  <c r="BY128" i="4" s="1"/>
  <c r="BV199" i="4"/>
  <c r="BW199" i="4" s="1" a="1"/>
  <c r="BW199" i="4" s="1"/>
  <c r="BX199" i="4" s="1" a="1"/>
  <c r="BX199" i="4" s="1"/>
  <c r="BY199" i="4" s="1" a="1"/>
  <c r="BY199" i="4" s="1"/>
  <c r="BV188" i="4"/>
  <c r="BW188" i="4" s="1" a="1"/>
  <c r="BW188" i="4" s="1"/>
  <c r="BX188" i="4" s="1" a="1"/>
  <c r="BX188" i="4" s="1"/>
  <c r="BY188" i="4" s="1" a="1"/>
  <c r="BY188" i="4" s="1"/>
  <c r="BV42" i="4"/>
  <c r="BW42" i="4" s="1" a="1"/>
  <c r="BW42" i="4" s="1"/>
  <c r="BX42" i="4" s="1" a="1"/>
  <c r="BX42" i="4" s="1"/>
  <c r="BY42" i="4" s="1" a="1"/>
  <c r="BY42" i="4" s="1"/>
  <c r="BV277" i="4"/>
  <c r="BW277" i="4" s="1" a="1"/>
  <c r="BW277" i="4" s="1"/>
  <c r="BX277" i="4" s="1" a="1"/>
  <c r="BX277" i="4" s="1"/>
  <c r="BY277" i="4" s="1" a="1"/>
  <c r="BY277" i="4" s="1"/>
  <c r="BV152" i="4"/>
  <c r="BW152" i="4" s="1" a="1"/>
  <c r="BW152" i="4" s="1"/>
  <c r="BX152" i="4" s="1" a="1"/>
  <c r="BX152" i="4" s="1"/>
  <c r="BY152" i="4" s="1" a="1"/>
  <c r="BY152" i="4" s="1"/>
  <c r="BV89" i="4"/>
  <c r="BW89" i="4" s="1" a="1"/>
  <c r="BW89" i="4" s="1"/>
  <c r="BX89" i="4" s="1" a="1"/>
  <c r="BX89" i="4" s="1"/>
  <c r="BY89" i="4" s="1" a="1"/>
  <c r="BY89" i="4" s="1"/>
  <c r="BV41" i="4"/>
  <c r="BW41" i="4" s="1" a="1"/>
  <c r="BW41" i="4" s="1"/>
  <c r="BX41" i="4" s="1" a="1"/>
  <c r="BX41" i="4" s="1"/>
  <c r="BY41" i="4" s="1" a="1"/>
  <c r="BY41" i="4" s="1"/>
  <c r="BV257" i="4"/>
  <c r="BW257" i="4" s="1" a="1"/>
  <c r="BW257" i="4" s="1"/>
  <c r="BX257" i="4" s="1" a="1"/>
  <c r="BX257" i="4" s="1"/>
  <c r="BY257" i="4" s="1" a="1"/>
  <c r="BY257" i="4" s="1"/>
  <c r="BV269" i="4"/>
  <c r="BW269" i="4" s="1" a="1"/>
  <c r="BW269" i="4" s="1"/>
  <c r="BX269" i="4" s="1" a="1"/>
  <c r="BX269" i="4" s="1"/>
  <c r="BY269" i="4" s="1" a="1"/>
  <c r="BY269" i="4" s="1"/>
  <c r="BV265" i="4"/>
  <c r="BW265" i="4" s="1" a="1"/>
  <c r="BW265" i="4" s="1"/>
  <c r="BX265" i="4" s="1" a="1"/>
  <c r="BX265" i="4" s="1"/>
  <c r="BY265" i="4" s="1" a="1"/>
  <c r="BY265" i="4" s="1"/>
  <c r="BP161" i="5" l="1" a="1"/>
  <c r="BP161" i="5" s="1"/>
  <c r="BP7" i="5" a="1"/>
  <c r="BP7" i="5" s="1"/>
  <c r="BP66" i="5" a="1"/>
  <c r="BP66" i="5" s="1"/>
  <c r="BP142" i="5" a="1"/>
  <c r="BP142" i="5" s="1"/>
  <c r="BP154" i="5" a="1"/>
  <c r="BP154" i="5" s="1"/>
  <c r="BP92" i="5" a="1"/>
  <c r="BP92" i="5" s="1"/>
  <c r="BP114" i="5" a="1"/>
  <c r="BP114" i="5" s="1"/>
  <c r="BP119" i="5" a="1"/>
  <c r="BP119" i="5" s="1"/>
  <c r="BP171" i="5" a="1"/>
  <c r="BP171" i="5" s="1"/>
  <c r="BP59" i="5" a="1"/>
  <c r="BP59" i="5" s="1"/>
  <c r="BP145" i="5" a="1"/>
  <c r="BP145" i="5" s="1"/>
  <c r="BP23" i="5" a="1"/>
  <c r="BP23" i="5" s="1"/>
  <c r="BP24" i="5" a="1"/>
  <c r="BP24" i="5" s="1"/>
  <c r="BP67" i="5" a="1"/>
  <c r="BP67" i="5" s="1"/>
  <c r="BP48" i="5" a="1"/>
  <c r="BP48" i="5" s="1"/>
  <c r="BP85" i="5" a="1"/>
  <c r="BP85" i="5" s="1"/>
  <c r="BP72" i="5" a="1"/>
  <c r="BP72" i="5" s="1"/>
  <c r="BP10" i="5" a="1"/>
  <c r="BP10" i="5" s="1"/>
  <c r="BP94" i="5" a="1"/>
  <c r="BP94" i="5" s="1"/>
  <c r="BP116" i="5" a="1"/>
  <c r="BP116" i="5" s="1"/>
  <c r="BP60" i="5" a="1"/>
  <c r="BP60" i="5" s="1"/>
  <c r="BP78" i="5" a="1"/>
  <c r="BP78" i="5" s="1"/>
  <c r="BP54" i="5" a="1"/>
  <c r="BP54" i="5" s="1"/>
  <c r="BP64" i="5" a="1"/>
  <c r="BP64" i="5" s="1"/>
  <c r="BP110" i="5" a="1"/>
  <c r="BP110" i="5" s="1"/>
  <c r="BP140" i="5" a="1"/>
  <c r="BP140" i="5" s="1"/>
  <c r="BP164" i="5" a="1"/>
  <c r="BP164" i="5" s="1"/>
  <c r="BP144" i="5" a="1"/>
  <c r="BP144" i="5" s="1"/>
  <c r="BP156" i="5" a="1"/>
  <c r="BP156" i="5" s="1"/>
  <c r="BP168" i="5" a="1"/>
  <c r="BP168" i="5" s="1"/>
  <c r="BP138" i="5" a="1"/>
  <c r="BP138" i="5" s="1"/>
  <c r="BP123" i="5" a="1"/>
  <c r="BP123" i="5" s="1"/>
  <c r="BP93" i="5" a="1"/>
  <c r="BP93" i="5" s="1"/>
  <c r="BP163" i="5" a="1"/>
  <c r="BP163" i="5" s="1"/>
  <c r="BP158" i="5" a="1"/>
  <c r="BP158" i="5" s="1"/>
  <c r="BP87" i="5" a="1"/>
  <c r="BP87" i="5" s="1"/>
  <c r="BP155" i="5" a="1"/>
  <c r="BP155" i="5" s="1"/>
  <c r="BP95" i="5" a="1"/>
  <c r="BP95" i="5" s="1"/>
  <c r="BP8" i="5" a="1"/>
  <c r="BP8" i="5" s="1"/>
  <c r="BP124" i="5" a="1"/>
  <c r="BP124" i="5" s="1"/>
  <c r="BP165" i="5" a="1"/>
  <c r="BP165" i="5" s="1"/>
  <c r="BP101" i="5" a="1"/>
  <c r="BP101" i="5" s="1"/>
  <c r="BP65" i="5" a="1"/>
  <c r="BP65" i="5" s="1"/>
  <c r="BP125" i="5" a="1"/>
  <c r="BP125" i="5" s="1"/>
  <c r="BP132" i="5" a="1"/>
  <c r="BP132" i="5" s="1"/>
  <c r="BP73" i="5" a="1"/>
  <c r="BP73" i="5" s="1"/>
  <c r="BP49" i="5" a="1"/>
  <c r="BP49" i="5" s="1"/>
  <c r="BP83" i="5" a="1"/>
  <c r="BP83" i="5" s="1"/>
  <c r="BP115" i="5" a="1"/>
  <c r="BP115" i="5" s="1"/>
  <c r="BP175" i="5" a="1"/>
  <c r="BP175" i="5" s="1"/>
  <c r="BP45" i="5" a="1"/>
  <c r="BP45" i="5" s="1"/>
  <c r="BP169" i="5" a="1"/>
  <c r="BP169" i="5" s="1"/>
  <c r="BP68" i="5" a="1"/>
  <c r="BP68" i="5" s="1"/>
  <c r="BP80" i="5" a="1"/>
  <c r="BP80" i="5" s="1"/>
  <c r="BP139" i="5" a="1"/>
  <c r="BP139" i="5" s="1"/>
  <c r="BP143" i="5" a="1"/>
  <c r="BP143" i="5" s="1"/>
  <c r="BP13" i="5" a="1"/>
  <c r="BP13" i="5" s="1"/>
  <c r="BP105" i="5" a="1"/>
  <c r="BP105" i="5" s="1"/>
  <c r="BP84" i="5" a="1"/>
  <c r="BP84" i="5" s="1"/>
  <c r="BP112" i="5" a="1"/>
  <c r="BP112" i="5" s="1"/>
  <c r="BP170" i="5" a="1"/>
  <c r="BP170" i="5" s="1"/>
  <c r="BP11" i="5" a="1"/>
  <c r="BP11" i="5" s="1"/>
  <c r="BP99" i="5" a="1"/>
  <c r="BP99" i="5" s="1"/>
  <c r="BP74" i="5" a="1"/>
  <c r="BP74" i="5" s="1"/>
  <c r="BP157" i="5" a="1"/>
  <c r="BP157" i="5" s="1"/>
  <c r="BP130" i="5" a="1"/>
  <c r="BP130" i="5" s="1"/>
  <c r="BP120" i="5" a="1"/>
  <c r="BP120" i="5" s="1"/>
  <c r="BP102" i="5" a="1"/>
  <c r="BP102" i="5" s="1"/>
  <c r="BP88" i="5" a="1"/>
  <c r="BP88" i="5" s="1"/>
  <c r="BP111" i="5" a="1"/>
  <c r="BP111" i="5" s="1"/>
  <c r="BP86" i="5" a="1"/>
  <c r="BP86" i="5" s="1"/>
  <c r="BP149" i="5" a="1"/>
  <c r="BP149" i="5" s="1"/>
  <c r="BP19" i="5" a="1"/>
  <c r="BP19" i="5" s="1"/>
  <c r="BP47" i="5" a="1"/>
  <c r="BP47" i="5" s="1"/>
  <c r="BP22" i="5" a="1"/>
  <c r="BP22" i="5" s="1"/>
  <c r="BP173" i="5" a="1"/>
  <c r="BP173" i="5" s="1"/>
  <c r="BP117" i="5" a="1"/>
  <c r="BP117" i="5" s="1"/>
  <c r="BP51" i="5" a="1"/>
  <c r="BP51" i="5" s="1"/>
  <c r="BP160" i="5" a="1"/>
  <c r="BP160" i="5" s="1"/>
  <c r="BP146" i="5" a="1"/>
  <c r="BP146" i="5" s="1"/>
  <c r="BP151" i="5" a="1"/>
  <c r="BP151" i="5" s="1"/>
  <c r="M2" i="16"/>
  <c r="A313" i="1"/>
  <c r="A314" i="1"/>
  <c r="A315" i="1"/>
  <c r="A316" i="1"/>
  <c r="A317" i="1"/>
  <c r="A319" i="1"/>
  <c r="A318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239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30" i="1"/>
  <c r="A431" i="1"/>
  <c r="A432" i="1"/>
  <c r="A433" i="1"/>
  <c r="A434" i="1"/>
  <c r="A428" i="1"/>
  <c r="A429" i="1"/>
  <c r="A435" i="1"/>
  <c r="A436" i="1"/>
  <c r="A688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6" i="1"/>
  <c r="A655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B2" i="4" l="1"/>
  <c r="R2" i="6" l="1"/>
  <c r="K2" i="8" l="1"/>
  <c r="L2" i="8"/>
  <c r="U2" i="4" l="1"/>
  <c r="V2" i="4"/>
  <c r="W2" i="4"/>
  <c r="X2" i="4"/>
  <c r="Y2" i="4"/>
  <c r="Q2" i="4"/>
  <c r="R2" i="4"/>
  <c r="S2" i="4"/>
  <c r="T2" i="4"/>
  <c r="K2" i="19"/>
  <c r="A115" i="1" l="1"/>
  <c r="A140" i="1"/>
  <c r="A97" i="20"/>
  <c r="A98" i="20"/>
  <c r="C2" i="11" l="1"/>
  <c r="A154" i="1" l="1"/>
  <c r="BC13" i="16" l="1"/>
  <c r="BB13" i="16"/>
  <c r="BC12" i="16"/>
  <c r="BB12" i="16"/>
  <c r="BC11" i="16"/>
  <c r="BB11" i="16"/>
  <c r="AK13" i="15"/>
  <c r="AJ13" i="15"/>
  <c r="AK12" i="15"/>
  <c r="AJ12" i="15"/>
  <c r="AK11" i="15"/>
  <c r="AJ11" i="15"/>
  <c r="CH13" i="14"/>
  <c r="CG13" i="14"/>
  <c r="CH12" i="14"/>
  <c r="CG12" i="14"/>
  <c r="CH11" i="14"/>
  <c r="CG11" i="14"/>
  <c r="BJ13" i="18"/>
  <c r="BI13" i="18"/>
  <c r="BJ12" i="18"/>
  <c r="BI12" i="18"/>
  <c r="BJ11" i="18"/>
  <c r="BI11" i="18"/>
  <c r="BY13" i="13"/>
  <c r="BZ13" i="13"/>
  <c r="BZ12" i="13"/>
  <c r="BZ11" i="13"/>
  <c r="BY12" i="13"/>
  <c r="BY11" i="13"/>
  <c r="A300" i="16" l="1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0" i="16"/>
  <c r="A6" i="16"/>
  <c r="A5" i="16"/>
  <c r="A14" i="16"/>
  <c r="A16" i="16"/>
  <c r="A13" i="16"/>
  <c r="A15" i="16"/>
  <c r="A9" i="16"/>
  <c r="A7" i="16"/>
  <c r="A4" i="16"/>
  <c r="A11" i="16"/>
  <c r="A8" i="16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0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1" i="8"/>
  <c r="A60" i="8"/>
  <c r="A59" i="8"/>
  <c r="A58" i="8"/>
  <c r="A57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26" i="8"/>
  <c r="A25" i="8"/>
  <c r="A9" i="8"/>
  <c r="A8" i="8"/>
  <c r="A7" i="8"/>
  <c r="A40" i="8"/>
  <c r="A39" i="8"/>
  <c r="A38" i="8"/>
  <c r="A34" i="8"/>
  <c r="A35" i="8"/>
  <c r="A33" i="8"/>
  <c r="A32" i="8"/>
  <c r="A31" i="8"/>
  <c r="A24" i="8"/>
  <c r="A23" i="8"/>
  <c r="A22" i="8"/>
  <c r="A14" i="8"/>
  <c r="A13" i="8"/>
  <c r="A37" i="8"/>
  <c r="A15" i="8"/>
  <c r="A12" i="8"/>
  <c r="A4" i="8"/>
  <c r="A36" i="8"/>
  <c r="A11" i="8"/>
  <c r="A28" i="8"/>
  <c r="A19" i="8"/>
  <c r="A18" i="8"/>
  <c r="A16" i="8"/>
  <c r="A6" i="8"/>
  <c r="A21" i="8"/>
  <c r="A30" i="8"/>
  <c r="A29" i="8"/>
  <c r="A5" i="8"/>
  <c r="A20" i="8"/>
  <c r="A17" i="8"/>
  <c r="A300" i="15"/>
  <c r="A299" i="15"/>
  <c r="A298" i="15"/>
  <c r="A297" i="15"/>
  <c r="A296" i="15"/>
  <c r="A295" i="15"/>
  <c r="A294" i="15"/>
  <c r="A293" i="15"/>
  <c r="A292" i="15"/>
  <c r="A291" i="15"/>
  <c r="A290" i="15"/>
  <c r="A289" i="15"/>
  <c r="A288" i="15"/>
  <c r="A287" i="15"/>
  <c r="A286" i="15"/>
  <c r="A285" i="15"/>
  <c r="A284" i="15"/>
  <c r="A283" i="15"/>
  <c r="A282" i="15"/>
  <c r="A281" i="15"/>
  <c r="A280" i="15"/>
  <c r="A279" i="15"/>
  <c r="A278" i="15"/>
  <c r="A277" i="15"/>
  <c r="A276" i="15"/>
  <c r="A275" i="15"/>
  <c r="A274" i="15"/>
  <c r="A273" i="15"/>
  <c r="A272" i="15"/>
  <c r="A271" i="15"/>
  <c r="A270" i="15"/>
  <c r="A269" i="15"/>
  <c r="A268" i="15"/>
  <c r="A267" i="15"/>
  <c r="A266" i="15"/>
  <c r="A265" i="15"/>
  <c r="A264" i="15"/>
  <c r="A263" i="15"/>
  <c r="A262" i="15"/>
  <c r="A261" i="15"/>
  <c r="A260" i="15"/>
  <c r="A259" i="15"/>
  <c r="A258" i="15"/>
  <c r="A257" i="15"/>
  <c r="A256" i="15"/>
  <c r="A255" i="15"/>
  <c r="A254" i="15"/>
  <c r="A253" i="15"/>
  <c r="A252" i="15"/>
  <c r="A251" i="15"/>
  <c r="A250" i="15"/>
  <c r="A249" i="15"/>
  <c r="A248" i="15"/>
  <c r="A247" i="15"/>
  <c r="A246" i="15"/>
  <c r="A245" i="15"/>
  <c r="A244" i="15"/>
  <c r="A243" i="15"/>
  <c r="A242" i="15"/>
  <c r="A241" i="15"/>
  <c r="A240" i="15"/>
  <c r="A239" i="15"/>
  <c r="A238" i="15"/>
  <c r="A237" i="15"/>
  <c r="A236" i="15"/>
  <c r="A235" i="15"/>
  <c r="A234" i="15"/>
  <c r="A233" i="15"/>
  <c r="A232" i="15"/>
  <c r="A231" i="15"/>
  <c r="A230" i="15"/>
  <c r="A229" i="15"/>
  <c r="A228" i="15"/>
  <c r="A227" i="15"/>
  <c r="A226" i="15"/>
  <c r="A225" i="15"/>
  <c r="A224" i="15"/>
  <c r="A223" i="15"/>
  <c r="A222" i="15"/>
  <c r="A221" i="15"/>
  <c r="A220" i="15"/>
  <c r="A219" i="15"/>
  <c r="A218" i="15"/>
  <c r="A217" i="15"/>
  <c r="A216" i="15"/>
  <c r="A215" i="15"/>
  <c r="A214" i="15"/>
  <c r="A213" i="15"/>
  <c r="A212" i="15"/>
  <c r="A211" i="15"/>
  <c r="A210" i="15"/>
  <c r="A209" i="15"/>
  <c r="A208" i="15"/>
  <c r="A207" i="15"/>
  <c r="A206" i="15"/>
  <c r="A205" i="15"/>
  <c r="A204" i="15"/>
  <c r="A203" i="15"/>
  <c r="A202" i="15"/>
  <c r="A201" i="15"/>
  <c r="A200" i="15"/>
  <c r="A199" i="15"/>
  <c r="A198" i="15"/>
  <c r="A197" i="15"/>
  <c r="A196" i="15"/>
  <c r="A195" i="15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79" i="15"/>
  <c r="A178" i="15"/>
  <c r="A177" i="15"/>
  <c r="A176" i="15"/>
  <c r="A175" i="15"/>
  <c r="A174" i="15"/>
  <c r="A173" i="15"/>
  <c r="A172" i="15"/>
  <c r="A171" i="15"/>
  <c r="A170" i="15"/>
  <c r="A169" i="15"/>
  <c r="A168" i="15"/>
  <c r="A167" i="15"/>
  <c r="A166" i="15"/>
  <c r="A165" i="15"/>
  <c r="A164" i="15"/>
  <c r="A163" i="15"/>
  <c r="A162" i="15"/>
  <c r="A161" i="15"/>
  <c r="A160" i="15"/>
  <c r="A159" i="15"/>
  <c r="A158" i="15"/>
  <c r="A157" i="15"/>
  <c r="A156" i="15"/>
  <c r="A155" i="15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39" i="15"/>
  <c r="A138" i="15"/>
  <c r="A137" i="15"/>
  <c r="A136" i="15"/>
  <c r="A135" i="15"/>
  <c r="A134" i="15"/>
  <c r="A133" i="15"/>
  <c r="A132" i="15"/>
  <c r="A131" i="15"/>
  <c r="A130" i="15"/>
  <c r="A129" i="15"/>
  <c r="A128" i="15"/>
  <c r="A127" i="15"/>
  <c r="A126" i="15"/>
  <c r="A125" i="15"/>
  <c r="A124" i="15"/>
  <c r="A123" i="15"/>
  <c r="A122" i="15"/>
  <c r="A121" i="15"/>
  <c r="A120" i="15"/>
  <c r="A119" i="15"/>
  <c r="A118" i="15"/>
  <c r="A117" i="15"/>
  <c r="A116" i="15"/>
  <c r="A115" i="15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9" i="15"/>
  <c r="A11" i="15"/>
  <c r="A10" i="15"/>
  <c r="A7" i="15"/>
  <c r="A5" i="15"/>
  <c r="A8" i="15"/>
  <c r="A6" i="15"/>
  <c r="A4" i="15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1" i="20"/>
  <c r="A290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186" i="20"/>
  <c r="A185" i="20"/>
  <c r="A184" i="20"/>
  <c r="A183" i="20"/>
  <c r="A182" i="20"/>
  <c r="A181" i="20"/>
  <c r="A129" i="20"/>
  <c r="A128" i="20"/>
  <c r="A127" i="20"/>
  <c r="A105" i="20"/>
  <c r="A104" i="20"/>
  <c r="A39" i="20"/>
  <c r="A38" i="20"/>
  <c r="A37" i="20"/>
  <c r="A36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30" i="20"/>
  <c r="A25" i="20"/>
  <c r="A24" i="20"/>
  <c r="A23" i="20"/>
  <c r="A19" i="20"/>
  <c r="A18" i="20"/>
  <c r="A141" i="20"/>
  <c r="A123" i="20"/>
  <c r="A122" i="20"/>
  <c r="A121" i="20"/>
  <c r="A116" i="20"/>
  <c r="A115" i="20"/>
  <c r="A58" i="20"/>
  <c r="A130" i="20"/>
  <c r="A138" i="20"/>
  <c r="A137" i="20"/>
  <c r="A136" i="20"/>
  <c r="A135" i="20"/>
  <c r="A134" i="20"/>
  <c r="A133" i="20"/>
  <c r="A132" i="20"/>
  <c r="A131" i="20"/>
  <c r="A126" i="20"/>
  <c r="A140" i="20"/>
  <c r="A139" i="20"/>
  <c r="A77" i="20"/>
  <c r="A76" i="20"/>
  <c r="A75" i="20"/>
  <c r="A68" i="20"/>
  <c r="A67" i="20"/>
  <c r="A57" i="20"/>
  <c r="A56" i="20"/>
  <c r="A55" i="20"/>
  <c r="A54" i="20"/>
  <c r="A53" i="20"/>
  <c r="A52" i="20"/>
  <c r="A29" i="20"/>
  <c r="A28" i="20"/>
  <c r="A27" i="20"/>
  <c r="A26" i="20"/>
  <c r="A22" i="20"/>
  <c r="A21" i="20"/>
  <c r="A20" i="20"/>
  <c r="A17" i="20"/>
  <c r="A16" i="20"/>
  <c r="A15" i="20"/>
  <c r="A14" i="20"/>
  <c r="A13" i="20"/>
  <c r="A12" i="20"/>
  <c r="A11" i="20"/>
  <c r="A10" i="20"/>
  <c r="A125" i="20"/>
  <c r="A114" i="20"/>
  <c r="A113" i="20"/>
  <c r="A112" i="20"/>
  <c r="A100" i="20"/>
  <c r="A99" i="20"/>
  <c r="A96" i="20"/>
  <c r="A120" i="20"/>
  <c r="A119" i="20"/>
  <c r="A118" i="20"/>
  <c r="A117" i="20"/>
  <c r="A90" i="20"/>
  <c r="A89" i="20"/>
  <c r="A88" i="20"/>
  <c r="A111" i="20"/>
  <c r="A110" i="20"/>
  <c r="A109" i="20"/>
  <c r="A108" i="20"/>
  <c r="A103" i="20"/>
  <c r="A83" i="20"/>
  <c r="A82" i="20"/>
  <c r="A81" i="20"/>
  <c r="A80" i="20"/>
  <c r="A84" i="20"/>
  <c r="A79" i="20"/>
  <c r="A66" i="20"/>
  <c r="A9" i="20"/>
  <c r="A124" i="20"/>
  <c r="A102" i="20"/>
  <c r="A101" i="20"/>
  <c r="A95" i="20"/>
  <c r="A87" i="20"/>
  <c r="A86" i="20"/>
  <c r="A85" i="20"/>
  <c r="A78" i="20"/>
  <c r="A74" i="20"/>
  <c r="A73" i="20"/>
  <c r="A72" i="20"/>
  <c r="A48" i="20"/>
  <c r="A61" i="20"/>
  <c r="A47" i="20"/>
  <c r="A64" i="20"/>
  <c r="A6" i="20"/>
  <c r="A70" i="20"/>
  <c r="A69" i="20"/>
  <c r="A44" i="20"/>
  <c r="A65" i="20"/>
  <c r="A5" i="20"/>
  <c r="A71" i="20"/>
  <c r="A63" i="20"/>
  <c r="A8" i="20"/>
  <c r="A7" i="20"/>
  <c r="A60" i="20"/>
  <c r="A51" i="20"/>
  <c r="A34" i="20"/>
  <c r="A31" i="20"/>
  <c r="A50" i="20"/>
  <c r="A4" i="20"/>
  <c r="A62" i="20"/>
  <c r="A35" i="20"/>
  <c r="A49" i="20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6" i="14"/>
  <c r="A85" i="14"/>
  <c r="A84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6" i="14"/>
  <c r="A9" i="14"/>
  <c r="A17" i="14"/>
  <c r="A11" i="14"/>
  <c r="A10" i="14"/>
  <c r="A8" i="14"/>
  <c r="A16" i="14"/>
  <c r="A15" i="14"/>
  <c r="A19" i="14"/>
  <c r="A7" i="14"/>
  <c r="A6" i="14"/>
  <c r="A29" i="14"/>
  <c r="A25" i="14"/>
  <c r="A23" i="14"/>
  <c r="A33" i="14"/>
  <c r="A32" i="14"/>
  <c r="A35" i="14"/>
  <c r="A34" i="14"/>
  <c r="A5" i="14"/>
  <c r="A31" i="14"/>
  <c r="A24" i="14"/>
  <c r="A22" i="14"/>
  <c r="A21" i="14"/>
  <c r="A20" i="14"/>
  <c r="A18" i="14"/>
  <c r="A4" i="14"/>
  <c r="A13" i="14"/>
  <c r="A12" i="14"/>
  <c r="A14" i="14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2" i="1"/>
  <c r="A241" i="1"/>
  <c r="A240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7" i="1"/>
  <c r="A6" i="1"/>
  <c r="A5" i="1"/>
  <c r="A4" i="1"/>
  <c r="A11" i="1"/>
  <c r="A10" i="1"/>
  <c r="A9" i="1"/>
  <c r="A8" i="1"/>
  <c r="A22" i="1"/>
  <c r="A21" i="1"/>
  <c r="A20" i="1"/>
  <c r="A19" i="1"/>
  <c r="A18" i="1"/>
  <c r="A17" i="1"/>
  <c r="A16" i="1"/>
  <c r="A15" i="1"/>
  <c r="A14" i="1"/>
  <c r="A13" i="1"/>
  <c r="A12" i="1"/>
  <c r="A24" i="1"/>
  <c r="A23" i="1"/>
  <c r="A25" i="1"/>
  <c r="A33" i="1"/>
  <c r="A32" i="1"/>
  <c r="A31" i="1"/>
  <c r="A30" i="1"/>
  <c r="A29" i="1"/>
  <c r="A28" i="1"/>
  <c r="A27" i="1"/>
  <c r="A26" i="1"/>
  <c r="A34" i="1"/>
  <c r="A36" i="1"/>
  <c r="A35" i="1"/>
  <c r="A37" i="1"/>
  <c r="A51" i="1"/>
  <c r="A43" i="1"/>
  <c r="A42" i="1"/>
  <c r="A41" i="1"/>
  <c r="A40" i="1"/>
  <c r="A39" i="1"/>
  <c r="A38" i="1"/>
  <c r="A50" i="1"/>
  <c r="A49" i="1"/>
  <c r="A48" i="1"/>
  <c r="A47" i="1"/>
  <c r="A46" i="1"/>
  <c r="A45" i="1"/>
  <c r="A44" i="1"/>
  <c r="A59" i="1"/>
  <c r="A58" i="1"/>
  <c r="A57" i="1"/>
  <c r="A56" i="1"/>
  <c r="A55" i="1"/>
  <c r="A54" i="1"/>
  <c r="A53" i="1"/>
  <c r="A52" i="1"/>
  <c r="A62" i="1"/>
  <c r="A61" i="1"/>
  <c r="A60" i="1"/>
  <c r="A65" i="1"/>
  <c r="A64" i="1"/>
  <c r="A63" i="1"/>
  <c r="A70" i="1"/>
  <c r="A69" i="1"/>
  <c r="A68" i="1"/>
  <c r="A67" i="1"/>
  <c r="A66" i="1"/>
  <c r="A73" i="1"/>
  <c r="A72" i="1"/>
  <c r="A74" i="1"/>
  <c r="A182" i="1"/>
  <c r="A127" i="1"/>
  <c r="A126" i="1"/>
  <c r="A142" i="1"/>
  <c r="A141" i="1"/>
  <c r="A158" i="1"/>
  <c r="A157" i="1"/>
  <c r="A156" i="1"/>
  <c r="A162" i="1"/>
  <c r="A101" i="1"/>
  <c r="A175" i="1"/>
  <c r="A179" i="1"/>
  <c r="A151" i="1"/>
  <c r="A146" i="1"/>
  <c r="A186" i="1"/>
  <c r="A185" i="1"/>
  <c r="A184" i="1"/>
  <c r="A190" i="1"/>
  <c r="A188" i="1"/>
  <c r="A187" i="1"/>
  <c r="A177" i="1"/>
  <c r="A176" i="1"/>
  <c r="A105" i="1"/>
  <c r="A113" i="1"/>
  <c r="A136" i="1"/>
  <c r="A135" i="1"/>
  <c r="A122" i="1"/>
  <c r="A121" i="1"/>
  <c r="A120" i="1"/>
  <c r="A148" i="1"/>
  <c r="A147" i="1"/>
  <c r="A181" i="1"/>
  <c r="A183" i="1"/>
  <c r="A192" i="1"/>
  <c r="A191" i="1"/>
  <c r="A194" i="1"/>
  <c r="A106" i="1"/>
  <c r="A189" i="1"/>
  <c r="A170" i="1"/>
  <c r="A202" i="1"/>
  <c r="A200" i="1"/>
  <c r="A205" i="1"/>
  <c r="A204" i="1"/>
  <c r="A203" i="1"/>
  <c r="A100" i="1"/>
  <c r="A84" i="1"/>
  <c r="A82" i="1"/>
  <c r="A86" i="1"/>
  <c r="A90" i="1"/>
  <c r="A89" i="1"/>
  <c r="A88" i="1"/>
  <c r="A76" i="1"/>
  <c r="A75" i="1"/>
  <c r="A77" i="1"/>
  <c r="A85" i="1"/>
  <c r="A138" i="1"/>
  <c r="A137" i="1"/>
  <c r="A167" i="1"/>
  <c r="A172" i="1"/>
  <c r="A171" i="1"/>
  <c r="A169" i="1"/>
  <c r="A174" i="1"/>
  <c r="A173" i="1"/>
  <c r="A197" i="1"/>
  <c r="A196" i="1"/>
  <c r="A201" i="1"/>
  <c r="A206" i="1"/>
  <c r="A207" i="1"/>
  <c r="A212" i="1"/>
  <c r="A87" i="1"/>
  <c r="A103" i="1"/>
  <c r="A102" i="1"/>
  <c r="A111" i="1"/>
  <c r="A110" i="1"/>
  <c r="A109" i="1"/>
  <c r="A108" i="1"/>
  <c r="A114" i="1"/>
  <c r="A134" i="1"/>
  <c r="A133" i="1"/>
  <c r="A132" i="1"/>
  <c r="A131" i="1"/>
  <c r="A130" i="1"/>
  <c r="A129" i="1"/>
  <c r="A128" i="1"/>
  <c r="A139" i="1"/>
  <c r="A161" i="1"/>
  <c r="A160" i="1"/>
  <c r="A159" i="1"/>
  <c r="A91" i="1"/>
  <c r="A94" i="1"/>
  <c r="A93" i="1"/>
  <c r="A92" i="1"/>
  <c r="A117" i="1"/>
  <c r="A116" i="1"/>
  <c r="A119" i="1"/>
  <c r="A118" i="1"/>
  <c r="A125" i="1"/>
  <c r="A124" i="1"/>
  <c r="A123" i="1"/>
  <c r="A145" i="1"/>
  <c r="A144" i="1"/>
  <c r="A143" i="1"/>
  <c r="A165" i="1"/>
  <c r="A164" i="1"/>
  <c r="A153" i="1"/>
  <c r="A178" i="1"/>
  <c r="A208" i="1"/>
  <c r="A180" i="1"/>
  <c r="A193" i="1"/>
  <c r="A195" i="1"/>
  <c r="A199" i="1"/>
  <c r="A198" i="1"/>
  <c r="A155" i="1"/>
  <c r="A163" i="1"/>
  <c r="A168" i="1"/>
  <c r="A211" i="1"/>
  <c r="A210" i="1"/>
  <c r="A209" i="1"/>
  <c r="A166" i="1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6" i="18"/>
  <c r="A125" i="18"/>
  <c r="A124" i="18"/>
  <c r="A123" i="18"/>
  <c r="A11" i="18"/>
  <c r="A10" i="18"/>
  <c r="A9" i="18"/>
  <c r="A8" i="18"/>
  <c r="A122" i="18"/>
  <c r="A121" i="18"/>
  <c r="A120" i="18"/>
  <c r="A119" i="18"/>
  <c r="A118" i="18"/>
  <c r="A117" i="18"/>
  <c r="A116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7" i="18"/>
  <c r="A6" i="18"/>
  <c r="A5" i="18"/>
  <c r="A98" i="18"/>
  <c r="A97" i="18"/>
  <c r="A96" i="18"/>
  <c r="A95" i="18"/>
  <c r="A94" i="18"/>
  <c r="A93" i="18"/>
  <c r="A91" i="18"/>
  <c r="A90" i="18"/>
  <c r="A89" i="18"/>
  <c r="A88" i="18"/>
  <c r="A87" i="18"/>
  <c r="A86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48" i="18"/>
  <c r="A59" i="18"/>
  <c r="A69" i="18"/>
  <c r="A49" i="18"/>
  <c r="A72" i="18"/>
  <c r="A71" i="18"/>
  <c r="A70" i="18"/>
  <c r="A68" i="18"/>
  <c r="A67" i="18"/>
  <c r="A66" i="18"/>
  <c r="A65" i="18"/>
  <c r="A64" i="18"/>
  <c r="A63" i="18"/>
  <c r="A62" i="18"/>
  <c r="A61" i="18"/>
  <c r="A60" i="18"/>
  <c r="A58" i="18"/>
  <c r="A57" i="18"/>
  <c r="A56" i="18"/>
  <c r="A55" i="18"/>
  <c r="A54" i="18"/>
  <c r="A53" i="18"/>
  <c r="A52" i="18"/>
  <c r="A51" i="18"/>
  <c r="A50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18" i="18"/>
  <c r="A16" i="18"/>
  <c r="A15" i="18"/>
  <c r="A14" i="18"/>
  <c r="A32" i="18"/>
  <c r="A21" i="18"/>
  <c r="A13" i="18"/>
  <c r="A17" i="18"/>
  <c r="A12" i="18"/>
  <c r="A33" i="18"/>
  <c r="A28" i="18"/>
  <c r="A27" i="18"/>
  <c r="A31" i="18"/>
  <c r="A26" i="18"/>
  <c r="A24" i="18"/>
  <c r="A20" i="18"/>
  <c r="A23" i="18"/>
  <c r="A19" i="18"/>
  <c r="A22" i="18"/>
  <c r="A25" i="18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8" i="5"/>
  <c r="A157" i="5"/>
  <c r="A156" i="5"/>
  <c r="A155" i="5"/>
  <c r="A154" i="5"/>
  <c r="A153" i="5"/>
  <c r="A152" i="5"/>
  <c r="A151" i="5"/>
  <c r="A150" i="5"/>
  <c r="A149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6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6" i="13"/>
  <c r="A43" i="13"/>
  <c r="A42" i="13"/>
  <c r="A41" i="13"/>
  <c r="A40" i="13"/>
  <c r="A39" i="13"/>
  <c r="A38" i="13"/>
  <c r="A37" i="13"/>
  <c r="A36" i="13"/>
  <c r="A35" i="13"/>
  <c r="A18" i="13"/>
  <c r="A17" i="13"/>
  <c r="A25" i="13"/>
  <c r="A15" i="13"/>
  <c r="A29" i="13"/>
  <c r="A20" i="13"/>
  <c r="A28" i="13"/>
  <c r="A9" i="13"/>
  <c r="A16" i="13"/>
  <c r="A10" i="13"/>
  <c r="A5" i="13"/>
  <c r="A12" i="13"/>
  <c r="A19" i="13"/>
  <c r="A11" i="13"/>
  <c r="A32" i="13"/>
  <c r="A34" i="13"/>
  <c r="A7" i="13"/>
  <c r="A6" i="13"/>
  <c r="A33" i="13"/>
  <c r="A31" i="13"/>
  <c r="A30" i="13"/>
  <c r="A27" i="13"/>
  <c r="A26" i="13"/>
  <c r="A24" i="13"/>
  <c r="A13" i="13"/>
  <c r="A8" i="13"/>
  <c r="A23" i="13"/>
  <c r="A14" i="13"/>
  <c r="A9" i="3"/>
  <c r="A82" i="3"/>
  <c r="A83" i="3"/>
  <c r="A84" i="3"/>
  <c r="A85" i="3"/>
  <c r="A104" i="3"/>
  <c r="A105" i="3"/>
  <c r="A106" i="3"/>
  <c r="A111" i="3"/>
  <c r="A112" i="3"/>
  <c r="A113" i="3"/>
  <c r="A114" i="3"/>
  <c r="A115" i="3"/>
  <c r="A116" i="3"/>
  <c r="A107" i="3"/>
  <c r="A108" i="3"/>
  <c r="A109" i="3"/>
  <c r="A110" i="3"/>
  <c r="A131" i="3"/>
  <c r="A132" i="3"/>
  <c r="A133" i="3"/>
  <c r="A134" i="3"/>
  <c r="A135" i="3"/>
  <c r="A136" i="3"/>
  <c r="A137" i="3"/>
  <c r="A138" i="3"/>
  <c r="A139" i="3"/>
  <c r="A121" i="3"/>
  <c r="A122" i="3"/>
  <c r="A146" i="3"/>
  <c r="A147" i="3"/>
  <c r="A148" i="3"/>
  <c r="A149" i="3"/>
  <c r="A150" i="3"/>
  <c r="A126" i="3"/>
  <c r="A127" i="3"/>
  <c r="A12" i="3"/>
  <c r="A16" i="3"/>
  <c r="A17" i="3"/>
  <c r="A18" i="3"/>
  <c r="A19" i="3"/>
  <c r="A20" i="3"/>
  <c r="A21" i="3"/>
  <c r="A22" i="3"/>
  <c r="A23" i="3"/>
  <c r="A24" i="3"/>
  <c r="A39" i="3"/>
  <c r="A40" i="3"/>
  <c r="A41" i="3"/>
  <c r="A42" i="3"/>
  <c r="A43" i="3"/>
  <c r="A44" i="3"/>
  <c r="A45" i="3"/>
  <c r="A46" i="3"/>
  <c r="A47" i="3"/>
  <c r="A48" i="3"/>
  <c r="A86" i="3"/>
  <c r="A123" i="3"/>
  <c r="A151" i="3"/>
  <c r="A159" i="3"/>
  <c r="A160" i="3"/>
  <c r="A161" i="3"/>
  <c r="A162" i="3"/>
  <c r="A163" i="3"/>
  <c r="A152" i="3"/>
  <c r="A153" i="3"/>
  <c r="A154" i="3"/>
  <c r="A155" i="3"/>
  <c r="A156" i="3"/>
  <c r="A157" i="3"/>
  <c r="A158" i="3"/>
  <c r="A49" i="3"/>
  <c r="A140" i="3"/>
  <c r="A14" i="3"/>
  <c r="A15" i="3"/>
  <c r="A13" i="3"/>
  <c r="A87" i="3"/>
  <c r="A88" i="3"/>
  <c r="A32" i="3"/>
  <c r="A145" i="3"/>
  <c r="A33" i="3"/>
  <c r="A34" i="3"/>
  <c r="A35" i="3"/>
  <c r="A37" i="3"/>
  <c r="A71" i="3"/>
  <c r="A10" i="3"/>
  <c r="A89" i="3"/>
  <c r="A90" i="3"/>
  <c r="A91" i="3"/>
  <c r="A141" i="3"/>
  <c r="A142" i="3"/>
  <c r="A143" i="3"/>
  <c r="A144" i="3"/>
  <c r="A38" i="3"/>
  <c r="A36" i="3"/>
  <c r="A102" i="3"/>
  <c r="A101" i="3"/>
  <c r="A103" i="3"/>
  <c r="A81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6" i="3"/>
  <c r="A188" i="3"/>
  <c r="A189" i="3"/>
  <c r="A190" i="3"/>
  <c r="A191" i="3"/>
  <c r="A192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17" i="3"/>
  <c r="A218" i="3"/>
  <c r="A220" i="3"/>
  <c r="A222" i="3"/>
  <c r="A224" i="3"/>
  <c r="A228" i="3"/>
  <c r="A232" i="3"/>
  <c r="A233" i="3"/>
  <c r="A234" i="3"/>
  <c r="A235" i="3"/>
  <c r="A236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3" i="3"/>
  <c r="A607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8" i="3"/>
  <c r="A7" i="3"/>
  <c r="A130" i="3"/>
  <c r="A129" i="3"/>
  <c r="A128" i="3"/>
  <c r="A125" i="3"/>
  <c r="A124" i="3"/>
  <c r="A120" i="3"/>
  <c r="A119" i="3"/>
  <c r="A118" i="3"/>
  <c r="A58" i="3"/>
  <c r="A100" i="3"/>
  <c r="A53" i="3"/>
  <c r="A26" i="3"/>
  <c r="A6" i="3"/>
  <c r="A50" i="3"/>
  <c r="A29" i="3"/>
  <c r="A70" i="3"/>
  <c r="A11" i="3"/>
  <c r="A78" i="3"/>
  <c r="A69" i="3"/>
  <c r="A99" i="3"/>
  <c r="A98" i="3"/>
  <c r="A93" i="3"/>
  <c r="A117" i="3"/>
  <c r="A31" i="3"/>
  <c r="A92" i="3"/>
  <c r="A27" i="3"/>
  <c r="A77" i="3"/>
  <c r="A57" i="3"/>
  <c r="A76" i="3"/>
  <c r="A75" i="3"/>
  <c r="A56" i="3"/>
  <c r="A74" i="3"/>
  <c r="A52" i="3"/>
  <c r="A68" i="3"/>
  <c r="A55" i="3"/>
  <c r="A73" i="3"/>
  <c r="A30" i="3"/>
  <c r="A51" i="3"/>
  <c r="A25" i="3"/>
  <c r="A80" i="3"/>
  <c r="A65" i="3"/>
  <c r="A54" i="3"/>
  <c r="A60" i="3"/>
  <c r="A5" i="3"/>
  <c r="A59" i="3"/>
  <c r="A28" i="3"/>
  <c r="A72" i="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4" i="23"/>
  <c r="AV4" i="23"/>
  <c r="AW4" i="23" s="1"/>
  <c r="AX4" i="23" a="1"/>
  <c r="AX4" i="23"/>
  <c r="AY4" i="23" s="1"/>
  <c r="AZ4" i="23" a="1"/>
  <c r="AZ4" i="23" s="1"/>
  <c r="C2" i="3"/>
  <c r="F2" i="16"/>
  <c r="D2" i="4"/>
  <c r="E2" i="4"/>
  <c r="F2" i="4"/>
  <c r="G2" i="4"/>
  <c r="H2" i="4"/>
  <c r="I2" i="4"/>
  <c r="J2" i="4"/>
  <c r="K2" i="4"/>
  <c r="O2" i="4"/>
  <c r="P2" i="4"/>
  <c r="C2" i="4"/>
  <c r="D2" i="23"/>
  <c r="E2" i="23"/>
  <c r="F2" i="23"/>
  <c r="G2" i="23"/>
  <c r="H2" i="23"/>
  <c r="I2" i="23"/>
  <c r="J2" i="23"/>
  <c r="K2" i="23"/>
  <c r="L2" i="23"/>
  <c r="M2" i="23"/>
  <c r="N2" i="23"/>
  <c r="O2" i="23"/>
  <c r="P2" i="23"/>
  <c r="Q2" i="23"/>
  <c r="R2" i="23"/>
  <c r="S2" i="23"/>
  <c r="T2" i="23"/>
  <c r="U2" i="23"/>
  <c r="V2" i="23"/>
  <c r="W2" i="23"/>
  <c r="X2" i="23"/>
  <c r="Y2" i="23"/>
  <c r="Z2" i="23"/>
  <c r="AA2" i="23"/>
  <c r="AB2" i="23"/>
  <c r="AC2" i="23"/>
  <c r="AD2" i="23"/>
  <c r="AE2" i="23"/>
  <c r="AF2" i="23"/>
  <c r="AG2" i="23"/>
  <c r="AH2" i="23"/>
  <c r="C2" i="23"/>
  <c r="BM35" i="13" l="1" a="1"/>
  <c r="BM35" i="13" s="1"/>
  <c r="BN35" i="13" s="1"/>
  <c r="AS15" i="16" a="1"/>
  <c r="AS15" i="16" s="1"/>
  <c r="AR15" i="16" a="1"/>
  <c r="AR15" i="16" s="1"/>
  <c r="AA10" i="15" a="1"/>
  <c r="AA10" i="15" s="1"/>
  <c r="Z10" i="15" a="1"/>
  <c r="Z10" i="15" s="1"/>
  <c r="BX149" i="14" a="1"/>
  <c r="BX149" i="14" s="1"/>
  <c r="BW149" i="14" a="1"/>
  <c r="BW149" i="14" s="1"/>
  <c r="AZ87" i="18" a="1"/>
  <c r="AZ87" i="18" s="1"/>
  <c r="AY87" i="18" a="1"/>
  <c r="AY87" i="18" s="1"/>
  <c r="BP35" i="13" a="1"/>
  <c r="BP35" i="13" s="1"/>
  <c r="BO35" i="13" a="1"/>
  <c r="BO35" i="13" s="1"/>
  <c r="AP15" i="16" l="1" a="1"/>
  <c r="AP15" i="16" s="1"/>
  <c r="AQ15" i="16" s="1"/>
  <c r="X10" i="15" a="1"/>
  <c r="X10" i="15" s="1"/>
  <c r="Y10" i="15" s="1"/>
  <c r="BU149" i="14" a="1"/>
  <c r="BU149" i="14" s="1"/>
  <c r="BV149" i="14" s="1"/>
  <c r="AW87" i="18" a="1"/>
  <c r="AW87" i="18" s="1"/>
  <c r="AX87" i="18" s="1"/>
  <c r="BX7" i="3" a="1"/>
  <c r="BX7" i="3" s="1"/>
  <c r="W4" i="11" l="1"/>
  <c r="X4" i="11"/>
  <c r="AM15" i="16"/>
  <c r="AN15" i="16" s="1" a="1"/>
  <c r="AN15" i="16" s="1"/>
  <c r="AO14" i="16" s="1"/>
  <c r="AL15" i="16"/>
  <c r="X7" i="8"/>
  <c r="W7" i="8"/>
  <c r="T4" i="6"/>
  <c r="U4" i="6"/>
  <c r="U10" i="15"/>
  <c r="V10" i="15" s="1" a="1"/>
  <c r="V10" i="15" s="1"/>
  <c r="T10" i="15"/>
  <c r="BQ4" i="7"/>
  <c r="BR4" i="7"/>
  <c r="BR149" i="14"/>
  <c r="BS149" i="14" s="1" a="1"/>
  <c r="BS149" i="14" s="1"/>
  <c r="BQ149" i="14"/>
  <c r="AT4" i="19"/>
  <c r="AS4" i="19"/>
  <c r="AT87" i="18"/>
  <c r="AS87" i="18"/>
  <c r="BZ6" i="20"/>
  <c r="CA6" i="20"/>
  <c r="BK4" i="5"/>
  <c r="BJ4" i="5"/>
  <c r="BJ35" i="13"/>
  <c r="BI35" i="13"/>
  <c r="BT7" i="3"/>
  <c r="BS7" i="3"/>
  <c r="BO4" i="21"/>
  <c r="BP4" i="21"/>
  <c r="BS4" i="12"/>
  <c r="BR4" i="12"/>
  <c r="BT13" i="14" l="1"/>
  <c r="BT148" i="14"/>
  <c r="BT10" i="14"/>
  <c r="Y7" i="8" a="1"/>
  <c r="Y7" i="8" s="1"/>
  <c r="Z6" i="8" s="1"/>
  <c r="AA6" i="8" s="1"/>
  <c r="V4" i="6" a="1"/>
  <c r="V4" i="6" s="1"/>
  <c r="BT5" i="14"/>
  <c r="BT147" i="14"/>
  <c r="BT4" i="14"/>
  <c r="AV27" i="19"/>
  <c r="AW27" i="19" s="1" a="1"/>
  <c r="AW27" i="19" s="1"/>
  <c r="AX27" i="19" s="1" a="1"/>
  <c r="AX27" i="19" s="1"/>
  <c r="AY27" i="19" s="1" a="1"/>
  <c r="AY27" i="19" s="1"/>
  <c r="BT131" i="14"/>
  <c r="BT134" i="14"/>
  <c r="AO10" i="16"/>
  <c r="AO13" i="16"/>
  <c r="BR17" i="21"/>
  <c r="BS17" i="21" s="1" a="1"/>
  <c r="BS17" i="21" s="1"/>
  <c r="BT17" i="21" s="1" a="1"/>
  <c r="BT17" i="21" s="1"/>
  <c r="BU17" i="21" s="1" a="1"/>
  <c r="BU17" i="21" s="1"/>
  <c r="W6" i="15"/>
  <c r="W9" i="15"/>
  <c r="Y4" i="11" a="1"/>
  <c r="Y4" i="11" s="1"/>
  <c r="Z6" i="11" s="1"/>
  <c r="AA6" i="11" s="1" a="1"/>
  <c r="AA6" i="11" s="1"/>
  <c r="AB6" i="11" s="1" a="1"/>
  <c r="AB6" i="11" s="1"/>
  <c r="AC6" i="11" s="1" a="1"/>
  <c r="AC6" i="11" s="1"/>
  <c r="W10" i="15"/>
  <c r="AO15" i="16"/>
  <c r="BT149" i="14"/>
  <c r="BU7" i="3" a="1"/>
  <c r="BU7" i="3" s="1"/>
  <c r="BV50" i="3" s="1"/>
  <c r="BW50" i="3" s="1"/>
  <c r="BS4" i="7" a="1"/>
  <c r="BS4" i="7" s="1"/>
  <c r="AU4" i="19" a="1"/>
  <c r="AU4" i="19" s="1"/>
  <c r="AV19" i="19" s="1"/>
  <c r="AW19" i="19" s="1" a="1"/>
  <c r="AW19" i="19" s="1"/>
  <c r="AX19" i="19" s="1" a="1"/>
  <c r="AX19" i="19" s="1"/>
  <c r="AY19" i="19" s="1" a="1"/>
  <c r="AY19" i="19" s="1"/>
  <c r="AU87" i="18" a="1"/>
  <c r="AU87" i="18" s="1"/>
  <c r="AV89" i="18" s="1"/>
  <c r="CB6" i="20" a="1"/>
  <c r="CB6" i="20" s="1"/>
  <c r="BL4" i="5" a="1"/>
  <c r="BL4" i="5" s="1"/>
  <c r="BM27" i="5" s="1"/>
  <c r="BN27" i="5" s="1" a="1"/>
  <c r="BN27" i="5" s="1"/>
  <c r="BO27" i="5" s="1" a="1"/>
  <c r="BO27" i="5" s="1"/>
  <c r="BK35" i="13" a="1"/>
  <c r="BK35" i="13" s="1"/>
  <c r="BL34" i="13" s="1"/>
  <c r="BQ4" i="21" a="1"/>
  <c r="BQ4" i="21" s="1"/>
  <c r="BR15" i="21" s="1"/>
  <c r="BS15" i="21" s="1" a="1"/>
  <c r="BS15" i="21" s="1"/>
  <c r="BT15" i="21" s="1" a="1"/>
  <c r="BT15" i="21" s="1"/>
  <c r="BU15" i="21" s="1" a="1"/>
  <c r="BU15" i="21" s="1"/>
  <c r="BT4" i="12" a="1"/>
  <c r="BT4" i="12" s="1"/>
  <c r="BU13" i="12" s="1"/>
  <c r="BV13" i="12" s="1" a="1"/>
  <c r="BV13" i="12" s="1"/>
  <c r="BW13" i="12" s="1" a="1"/>
  <c r="BW13" i="12" s="1"/>
  <c r="BX13" i="12" s="1" a="1"/>
  <c r="BX13" i="12" s="1"/>
  <c r="Z33" i="8" l="1"/>
  <c r="AA33" i="8" s="1"/>
  <c r="Z104" i="8"/>
  <c r="AA104" i="8" s="1"/>
  <c r="Z7" i="8"/>
  <c r="AA7" i="8" s="1"/>
  <c r="BV51" i="3"/>
  <c r="BW51" i="3" s="1"/>
  <c r="CC78" i="20"/>
  <c r="CD78" i="20" s="1"/>
  <c r="CC23" i="20"/>
  <c r="CD23" i="20" s="1"/>
  <c r="CC24" i="20"/>
  <c r="CD24" i="20" s="1"/>
  <c r="Z7" i="11"/>
  <c r="AA7" i="11" s="1" a="1"/>
  <c r="AA7" i="11" s="1"/>
  <c r="AB7" i="11" s="1" a="1"/>
  <c r="AB7" i="11" s="1"/>
  <c r="AC7" i="11" s="1" a="1"/>
  <c r="AC7" i="11" s="1"/>
  <c r="Z116" i="8"/>
  <c r="AA116" i="8" s="1"/>
  <c r="BV5" i="3"/>
  <c r="BW5" i="3" s="1"/>
  <c r="BV6" i="3"/>
  <c r="BW6" i="3" s="1"/>
  <c r="Z20" i="8"/>
  <c r="Z46" i="8"/>
  <c r="AA46" i="8" s="1"/>
  <c r="AV84" i="18"/>
  <c r="AV85" i="18"/>
  <c r="BP26" i="5" a="1"/>
  <c r="BP26" i="5" s="1"/>
  <c r="BP27" i="5" a="1"/>
  <c r="BP27" i="5" s="1"/>
  <c r="Z59" i="8"/>
  <c r="AA59" i="8" s="1"/>
  <c r="Z47" i="8"/>
  <c r="AA47" i="8" s="1"/>
  <c r="Z10" i="8"/>
  <c r="AA10" i="8" s="1"/>
  <c r="Z93" i="8"/>
  <c r="AA93" i="8" s="1"/>
  <c r="Z55" i="8"/>
  <c r="AA55" i="8" s="1"/>
  <c r="Z4" i="11"/>
  <c r="Z9" i="11"/>
  <c r="AA9" i="11" s="1" a="1"/>
  <c r="AA9" i="11" s="1"/>
  <c r="AB9" i="11" s="1" a="1"/>
  <c r="AB9" i="11" s="1"/>
  <c r="AC9" i="11" s="1" a="1"/>
  <c r="AC9" i="11" s="1"/>
  <c r="Z10" i="11"/>
  <c r="AA10" i="11" s="1" a="1"/>
  <c r="AA10" i="11" s="1"/>
  <c r="AB10" i="11" s="1" a="1"/>
  <c r="AB10" i="11" s="1"/>
  <c r="AC10" i="11" s="1" a="1"/>
  <c r="AC10" i="11" s="1"/>
  <c r="BU14" i="12"/>
  <c r="BV14" i="12" s="1" a="1"/>
  <c r="BV14" i="12" s="1"/>
  <c r="BW14" i="12" s="1" a="1"/>
  <c r="BW14" i="12" s="1"/>
  <c r="BX14" i="12" s="1" a="1"/>
  <c r="BX14" i="12" s="1"/>
  <c r="W8" i="6"/>
  <c r="X8" i="6" s="1" a="1"/>
  <c r="X8" i="6" s="1"/>
  <c r="Y8" i="6" s="1" a="1"/>
  <c r="Y8" i="6" s="1"/>
  <c r="Z8" i="6" s="1" a="1"/>
  <c r="Z8" i="6" s="1"/>
  <c r="W15" i="6"/>
  <c r="X15" i="6" s="1" a="1"/>
  <c r="X15" i="6" s="1"/>
  <c r="Y15" i="6" s="1" a="1"/>
  <c r="Y15" i="6" s="1"/>
  <c r="Z15" i="6" s="1" a="1"/>
  <c r="Z15" i="6" s="1"/>
  <c r="W16" i="6"/>
  <c r="X16" i="6" s="1" a="1"/>
  <c r="X16" i="6" s="1"/>
  <c r="Y16" i="6" s="1" a="1"/>
  <c r="Y16" i="6" s="1"/>
  <c r="Z16" i="6" s="1" a="1"/>
  <c r="Z16" i="6" s="1"/>
  <c r="BU16" i="12"/>
  <c r="BV16" i="12" s="1" a="1"/>
  <c r="BV16" i="12" s="1"/>
  <c r="BW16" i="12" s="1" a="1"/>
  <c r="BW16" i="12" s="1"/>
  <c r="BX16" i="12" s="1" a="1"/>
  <c r="BX16" i="12" s="1"/>
  <c r="BU6" i="12"/>
  <c r="BV6" i="12" s="1" a="1"/>
  <c r="BV6" i="12" s="1"/>
  <c r="BW6" i="12" s="1" a="1"/>
  <c r="BW6" i="12" s="1"/>
  <c r="BX6" i="12" s="1" a="1"/>
  <c r="BX6" i="12" s="1"/>
  <c r="BU7" i="12"/>
  <c r="BV7" i="12" s="1" a="1"/>
  <c r="BV7" i="12" s="1"/>
  <c r="BW7" i="12" s="1" a="1"/>
  <c r="BW7" i="12" s="1"/>
  <c r="BX7" i="12" s="1" a="1"/>
  <c r="BX7" i="12" s="1"/>
  <c r="W9" i="6"/>
  <c r="X9" i="6" s="1" a="1"/>
  <c r="X9" i="6" s="1"/>
  <c r="Y9" i="6" s="1" a="1"/>
  <c r="Y9" i="6" s="1"/>
  <c r="Z9" i="6" s="1" a="1"/>
  <c r="Z9" i="6" s="1"/>
  <c r="CC5" i="20"/>
  <c r="CD5" i="20" s="1"/>
  <c r="CC77" i="20"/>
  <c r="CD77" i="20" s="1"/>
  <c r="AV68" i="18"/>
  <c r="AV73" i="18"/>
  <c r="BM37" i="5"/>
  <c r="BN37" i="5" s="1" a="1"/>
  <c r="BN37" i="5" s="1"/>
  <c r="BO37" i="5" s="1" a="1"/>
  <c r="BO37" i="5" s="1"/>
  <c r="BR16" i="21"/>
  <c r="BS16" i="21" s="1" a="1"/>
  <c r="BS16" i="21" s="1"/>
  <c r="BT16" i="21" s="1" a="1"/>
  <c r="BT16" i="21" s="1"/>
  <c r="BU16" i="21" s="1" a="1"/>
  <c r="BU16" i="21" s="1"/>
  <c r="BU32" i="12"/>
  <c r="BV32" i="12" s="1" a="1"/>
  <c r="BV32" i="12" s="1"/>
  <c r="BW32" i="12" s="1" a="1"/>
  <c r="BW32" i="12" s="1"/>
  <c r="BX32" i="12" s="1" a="1"/>
  <c r="BX32" i="12" s="1"/>
  <c r="BL5" i="13"/>
  <c r="BL31" i="13"/>
  <c r="AV87" i="18"/>
  <c r="BL35" i="13"/>
  <c r="AT5" i="23"/>
  <c r="AU5" i="23" s="1" a="1"/>
  <c r="AU5" i="23" s="1"/>
  <c r="AS4" i="23"/>
  <c r="AT4" i="23"/>
  <c r="AU4" i="23" s="1" a="1"/>
  <c r="AU4" i="23" s="1"/>
  <c r="AS5" i="23"/>
  <c r="AS6" i="23"/>
  <c r="AT6" i="23"/>
  <c r="AU6" i="23" s="1" a="1"/>
  <c r="AU6" i="23" s="1"/>
  <c r="AS7" i="23"/>
  <c r="AT7" i="23"/>
  <c r="AS8" i="23"/>
  <c r="AT8" i="23"/>
  <c r="AS9" i="23"/>
  <c r="AT9" i="23"/>
  <c r="AS10" i="23"/>
  <c r="AT10" i="23"/>
  <c r="AU10" i="23" s="1" a="1"/>
  <c r="AU10" i="23" s="1"/>
  <c r="AS11" i="23"/>
  <c r="AT11" i="23"/>
  <c r="AS12" i="23"/>
  <c r="AT12" i="23"/>
  <c r="AS13" i="23"/>
  <c r="AT13" i="23"/>
  <c r="AS14" i="23"/>
  <c r="AT14" i="23"/>
  <c r="AU14" i="23" s="1" a="1"/>
  <c r="AU14" i="23" s="1"/>
  <c r="AS15" i="23"/>
  <c r="AT15" i="23"/>
  <c r="AS16" i="23"/>
  <c r="AT16" i="23"/>
  <c r="AS17" i="23"/>
  <c r="AT17" i="23"/>
  <c r="AU17" i="23" s="1" a="1"/>
  <c r="AU17" i="23" s="1"/>
  <c r="AS18" i="23"/>
  <c r="AT18" i="23"/>
  <c r="AS19" i="23"/>
  <c r="AT19" i="23"/>
  <c r="AS20" i="23"/>
  <c r="AT20" i="23"/>
  <c r="AS21" i="23"/>
  <c r="AT21" i="23"/>
  <c r="AS22" i="23"/>
  <c r="AT22" i="23"/>
  <c r="AU22" i="23" s="1" a="1"/>
  <c r="AU22" i="23" s="1"/>
  <c r="AS23" i="23"/>
  <c r="AT23" i="23"/>
  <c r="AS24" i="23"/>
  <c r="AT24" i="23"/>
  <c r="BP35" i="5" l="1" a="1"/>
  <c r="BP35" i="5" s="1"/>
  <c r="BP37" i="5" a="1"/>
  <c r="BP37" i="5" s="1"/>
  <c r="AU13" i="23" a="1"/>
  <c r="AU13" i="23" s="1"/>
  <c r="AV13" i="23" s="1"/>
  <c r="AW13" i="23" s="1"/>
  <c r="AU11" i="23" a="1"/>
  <c r="AU11" i="23" s="1"/>
  <c r="AV10" i="23" s="1"/>
  <c r="AU9" i="23" a="1"/>
  <c r="AU9" i="23" s="1"/>
  <c r="AV9" i="23" s="1"/>
  <c r="AW9" i="23" s="1"/>
  <c r="AU7" i="23" a="1"/>
  <c r="AU7" i="23" s="1"/>
  <c r="AV6" i="23" s="1"/>
  <c r="AW6" i="23" s="1"/>
  <c r="AU23" i="23" a="1"/>
  <c r="AU23" i="23" s="1"/>
  <c r="AV22" i="23" s="1"/>
  <c r="AU21" i="23" a="1"/>
  <c r="AU21" i="23" s="1"/>
  <c r="AV21" i="23" s="1"/>
  <c r="AW21" i="23" s="1"/>
  <c r="AU19" i="23" a="1"/>
  <c r="AU19" i="23" s="1"/>
  <c r="AU15" i="23" a="1"/>
  <c r="AU15" i="23" s="1"/>
  <c r="AV14" i="23" s="1"/>
  <c r="AW14" i="23" s="1"/>
  <c r="AU24" i="23" a="1"/>
  <c r="AU24" i="23" s="1"/>
  <c r="AU20" i="23" a="1"/>
  <c r="AU20" i="23" s="1"/>
  <c r="AU18" i="23" a="1"/>
  <c r="AU18" i="23" s="1"/>
  <c r="AU16" i="23" a="1"/>
  <c r="AU16" i="23" s="1"/>
  <c r="AV16" i="23" s="1"/>
  <c r="AW16" i="23" s="1"/>
  <c r="AU12" i="23" a="1"/>
  <c r="AU12" i="23" s="1"/>
  <c r="AV12" i="23" s="1"/>
  <c r="AU8" i="23" a="1"/>
  <c r="AU8" i="23" s="1"/>
  <c r="AV5" i="23"/>
  <c r="AW5" i="23" s="1"/>
  <c r="AV20" i="23" l="1"/>
  <c r="AW20" i="23" s="1"/>
  <c r="AV18" i="23"/>
  <c r="AW18" i="23" s="1"/>
  <c r="AV17" i="23"/>
  <c r="AW17" i="23" s="1"/>
  <c r="AV19" i="23"/>
  <c r="AW19" i="23" s="1"/>
  <c r="AV7" i="23"/>
  <c r="AW7" i="23" s="1"/>
  <c r="AV15" i="23"/>
  <c r="AW15" i="23" s="1"/>
  <c r="AV8" i="23"/>
  <c r="AW8" i="23" s="1"/>
  <c r="AV23" i="23"/>
  <c r="AW23" i="23" s="1"/>
  <c r="AW10" i="23"/>
  <c r="AW12" i="23"/>
  <c r="AV11" i="23"/>
  <c r="AW22" i="23"/>
  <c r="AW11" i="23" l="1"/>
  <c r="AZ701" i="23" a="1"/>
  <c r="AZ701" i="23" s="1"/>
  <c r="AX701" i="23" a="1"/>
  <c r="AX701" i="23" s="1"/>
  <c r="AT701" i="23"/>
  <c r="AS701" i="23"/>
  <c r="AZ700" i="23" a="1"/>
  <c r="AZ700" i="23" s="1"/>
  <c r="AX700" i="23" a="1"/>
  <c r="AX700" i="23" s="1"/>
  <c r="AT700" i="23"/>
  <c r="AS700" i="23"/>
  <c r="AZ699" i="23" a="1"/>
  <c r="AZ699" i="23" s="1"/>
  <c r="AX699" i="23" a="1"/>
  <c r="AX699" i="23" s="1"/>
  <c r="AT699" i="23"/>
  <c r="AS699" i="23"/>
  <c r="AZ698" i="23" a="1"/>
  <c r="AZ698" i="23" s="1"/>
  <c r="AX698" i="23" a="1"/>
  <c r="AX698" i="23" s="1"/>
  <c r="AT698" i="23"/>
  <c r="AS698" i="23"/>
  <c r="AZ697" i="23" a="1"/>
  <c r="AZ697" i="23" s="1"/>
  <c r="AX697" i="23" a="1"/>
  <c r="AX697" i="23" s="1"/>
  <c r="AT697" i="23"/>
  <c r="AS697" i="23"/>
  <c r="AZ696" i="23" a="1"/>
  <c r="AZ696" i="23" s="1"/>
  <c r="AX696" i="23" a="1"/>
  <c r="AX696" i="23" s="1"/>
  <c r="AT696" i="23"/>
  <c r="AS696" i="23"/>
  <c r="AZ695" i="23" a="1"/>
  <c r="AZ695" i="23" s="1"/>
  <c r="AX695" i="23" a="1"/>
  <c r="AX695" i="23" s="1"/>
  <c r="AT695" i="23"/>
  <c r="AS695" i="23"/>
  <c r="AZ694" i="23" a="1"/>
  <c r="AZ694" i="23" s="1"/>
  <c r="AX694" i="23" a="1"/>
  <c r="AX694" i="23" s="1"/>
  <c r="AT694" i="23"/>
  <c r="AS694" i="23"/>
  <c r="AZ693" i="23" a="1"/>
  <c r="AZ693" i="23" s="1"/>
  <c r="AX693" i="23" a="1"/>
  <c r="AX693" i="23" s="1"/>
  <c r="AT693" i="23"/>
  <c r="AS693" i="23"/>
  <c r="AZ692" i="23" a="1"/>
  <c r="AZ692" i="23" s="1"/>
  <c r="AX692" i="23" a="1"/>
  <c r="AX692" i="23" s="1"/>
  <c r="AT692" i="23"/>
  <c r="AS692" i="23"/>
  <c r="AZ691" i="23" a="1"/>
  <c r="AZ691" i="23" s="1"/>
  <c r="AX691" i="23" a="1"/>
  <c r="AX691" i="23" s="1"/>
  <c r="AT691" i="23"/>
  <c r="AS691" i="23"/>
  <c r="AZ690" i="23" a="1"/>
  <c r="AZ690" i="23" s="1"/>
  <c r="AX690" i="23" a="1"/>
  <c r="AX690" i="23" s="1"/>
  <c r="AT690" i="23"/>
  <c r="AS690" i="23"/>
  <c r="AZ689" i="23" a="1"/>
  <c r="AZ689" i="23" s="1"/>
  <c r="AX689" i="23" a="1"/>
  <c r="AX689" i="23" s="1"/>
  <c r="AT689" i="23"/>
  <c r="AS689" i="23"/>
  <c r="AZ688" i="23" a="1"/>
  <c r="AZ688" i="23" s="1"/>
  <c r="AX688" i="23" a="1"/>
  <c r="AX688" i="23" s="1"/>
  <c r="AT688" i="23"/>
  <c r="AS688" i="23"/>
  <c r="AZ687" i="23" a="1"/>
  <c r="AZ687" i="23" s="1"/>
  <c r="AX687" i="23" a="1"/>
  <c r="AX687" i="23" s="1"/>
  <c r="AT687" i="23"/>
  <c r="AS687" i="23"/>
  <c r="AZ686" i="23" a="1"/>
  <c r="AZ686" i="23" s="1"/>
  <c r="AX686" i="23" a="1"/>
  <c r="AX686" i="23" s="1"/>
  <c r="AT686" i="23"/>
  <c r="AS686" i="23"/>
  <c r="AZ685" i="23" a="1"/>
  <c r="AZ685" i="23" s="1"/>
  <c r="AX685" i="23" a="1"/>
  <c r="AX685" i="23" s="1"/>
  <c r="AT685" i="23"/>
  <c r="AS685" i="23"/>
  <c r="AZ684" i="23" a="1"/>
  <c r="AZ684" i="23" s="1"/>
  <c r="AX684" i="23" a="1"/>
  <c r="AX684" i="23" s="1"/>
  <c r="AT684" i="23"/>
  <c r="AS684" i="23"/>
  <c r="AZ683" i="23" a="1"/>
  <c r="AZ683" i="23" s="1"/>
  <c r="AX683" i="23" a="1"/>
  <c r="AX683" i="23" s="1"/>
  <c r="AT683" i="23"/>
  <c r="AS683" i="23"/>
  <c r="AZ682" i="23" a="1"/>
  <c r="AZ682" i="23" s="1"/>
  <c r="AX682" i="23" a="1"/>
  <c r="AX682" i="23" s="1"/>
  <c r="AT682" i="23"/>
  <c r="AS682" i="23"/>
  <c r="AZ681" i="23" a="1"/>
  <c r="AZ681" i="23" s="1"/>
  <c r="AX681" i="23" a="1"/>
  <c r="AX681" i="23" s="1"/>
  <c r="AT681" i="23"/>
  <c r="AS681" i="23"/>
  <c r="AZ680" i="23" a="1"/>
  <c r="AZ680" i="23" s="1"/>
  <c r="AX680" i="23" a="1"/>
  <c r="AX680" i="23" s="1"/>
  <c r="AT680" i="23"/>
  <c r="AS680" i="23"/>
  <c r="AZ679" i="23" a="1"/>
  <c r="AZ679" i="23" s="1"/>
  <c r="AX679" i="23" a="1"/>
  <c r="AX679" i="23" s="1"/>
  <c r="AT679" i="23"/>
  <c r="AS679" i="23"/>
  <c r="AZ678" i="23" a="1"/>
  <c r="AZ678" i="23" s="1"/>
  <c r="AX678" i="23" a="1"/>
  <c r="AX678" i="23" s="1"/>
  <c r="AT678" i="23"/>
  <c r="AS678" i="23"/>
  <c r="AZ677" i="23" a="1"/>
  <c r="AZ677" i="23" s="1"/>
  <c r="AX677" i="23" a="1"/>
  <c r="AX677" i="23" s="1"/>
  <c r="AT677" i="23"/>
  <c r="AS677" i="23"/>
  <c r="AZ676" i="23" a="1"/>
  <c r="AZ676" i="23" s="1"/>
  <c r="AX676" i="23" a="1"/>
  <c r="AX676" i="23" s="1"/>
  <c r="AT676" i="23"/>
  <c r="AS676" i="23"/>
  <c r="AZ675" i="23" a="1"/>
  <c r="AZ675" i="23" s="1"/>
  <c r="AX675" i="23" a="1"/>
  <c r="AX675" i="23" s="1"/>
  <c r="AT675" i="23"/>
  <c r="AS675" i="23"/>
  <c r="AZ674" i="23" a="1"/>
  <c r="AZ674" i="23" s="1"/>
  <c r="AX674" i="23" a="1"/>
  <c r="AX674" i="23" s="1"/>
  <c r="AT674" i="23"/>
  <c r="AS674" i="23"/>
  <c r="AZ673" i="23" a="1"/>
  <c r="AZ673" i="23" s="1"/>
  <c r="AX673" i="23" a="1"/>
  <c r="AX673" i="23" s="1"/>
  <c r="AT673" i="23"/>
  <c r="AS673" i="23"/>
  <c r="AZ672" i="23" a="1"/>
  <c r="AZ672" i="23" s="1"/>
  <c r="AX672" i="23" a="1"/>
  <c r="AX672" i="23" s="1"/>
  <c r="AT672" i="23"/>
  <c r="AS672" i="23"/>
  <c r="AZ671" i="23" a="1"/>
  <c r="AZ671" i="23" s="1"/>
  <c r="AX671" i="23" a="1"/>
  <c r="AX671" i="23" s="1"/>
  <c r="AT671" i="23"/>
  <c r="AS671" i="23"/>
  <c r="AZ670" i="23" a="1"/>
  <c r="AZ670" i="23" s="1"/>
  <c r="AX670" i="23" a="1"/>
  <c r="AX670" i="23" s="1"/>
  <c r="AT670" i="23"/>
  <c r="AS670" i="23"/>
  <c r="AZ669" i="23" a="1"/>
  <c r="AZ669" i="23" s="1"/>
  <c r="AX669" i="23" a="1"/>
  <c r="AX669" i="23" s="1"/>
  <c r="AT669" i="23"/>
  <c r="AS669" i="23"/>
  <c r="AZ668" i="23" a="1"/>
  <c r="AZ668" i="23" s="1"/>
  <c r="AX668" i="23" a="1"/>
  <c r="AX668" i="23" s="1"/>
  <c r="AT668" i="23"/>
  <c r="AS668" i="23"/>
  <c r="AZ667" i="23" a="1"/>
  <c r="AZ667" i="23" s="1"/>
  <c r="AX667" i="23" a="1"/>
  <c r="AX667" i="23" s="1"/>
  <c r="AT667" i="23"/>
  <c r="AS667" i="23"/>
  <c r="AZ666" i="23" a="1"/>
  <c r="AZ666" i="23" s="1"/>
  <c r="AX666" i="23" a="1"/>
  <c r="AX666" i="23" s="1"/>
  <c r="AT666" i="23"/>
  <c r="AS666" i="23"/>
  <c r="AZ665" i="23" a="1"/>
  <c r="AZ665" i="23" s="1"/>
  <c r="AX665" i="23" a="1"/>
  <c r="AX665" i="23" s="1"/>
  <c r="AT665" i="23"/>
  <c r="AS665" i="23"/>
  <c r="AZ664" i="23" a="1"/>
  <c r="AZ664" i="23" s="1"/>
  <c r="AX664" i="23" a="1"/>
  <c r="AX664" i="23" s="1"/>
  <c r="AT664" i="23"/>
  <c r="AS664" i="23"/>
  <c r="AZ663" i="23" a="1"/>
  <c r="AZ663" i="23" s="1"/>
  <c r="AX663" i="23" a="1"/>
  <c r="AX663" i="23" s="1"/>
  <c r="AT663" i="23"/>
  <c r="AS663" i="23"/>
  <c r="AZ662" i="23" a="1"/>
  <c r="AZ662" i="23" s="1"/>
  <c r="AX662" i="23" a="1"/>
  <c r="AX662" i="23" s="1"/>
  <c r="AT662" i="23"/>
  <c r="AS662" i="23"/>
  <c r="AZ661" i="23" a="1"/>
  <c r="AZ661" i="23" s="1"/>
  <c r="AX661" i="23" a="1"/>
  <c r="AX661" i="23" s="1"/>
  <c r="AT661" i="23"/>
  <c r="AS661" i="23"/>
  <c r="AZ660" i="23" a="1"/>
  <c r="AZ660" i="23" s="1"/>
  <c r="AX660" i="23" a="1"/>
  <c r="AX660" i="23" s="1"/>
  <c r="AT660" i="23"/>
  <c r="AU660" i="23" s="1" a="1"/>
  <c r="AU660" i="23" s="1"/>
  <c r="AS660" i="23"/>
  <c r="AZ659" i="23" a="1"/>
  <c r="AZ659" i="23" s="1"/>
  <c r="AX659" i="23" a="1"/>
  <c r="AX659" i="23" s="1"/>
  <c r="AT659" i="23"/>
  <c r="AS659" i="23"/>
  <c r="AZ658" i="23" a="1"/>
  <c r="AZ658" i="23" s="1"/>
  <c r="AX658" i="23" a="1"/>
  <c r="AX658" i="23" s="1"/>
  <c r="AT658" i="23"/>
  <c r="AS658" i="23"/>
  <c r="AZ657" i="23" a="1"/>
  <c r="AZ657" i="23" s="1"/>
  <c r="AX657" i="23" a="1"/>
  <c r="AX657" i="23" s="1"/>
  <c r="AT657" i="23"/>
  <c r="AS657" i="23"/>
  <c r="AZ656" i="23" a="1"/>
  <c r="AZ656" i="23" s="1"/>
  <c r="AX656" i="23" a="1"/>
  <c r="AX656" i="23" s="1"/>
  <c r="AT656" i="23"/>
  <c r="AS656" i="23"/>
  <c r="AZ655" i="23" a="1"/>
  <c r="AZ655" i="23" s="1"/>
  <c r="AX655" i="23" a="1"/>
  <c r="AX655" i="23" s="1"/>
  <c r="AT655" i="23"/>
  <c r="AS655" i="23"/>
  <c r="AZ654" i="23" a="1"/>
  <c r="AZ654" i="23" s="1"/>
  <c r="AX654" i="23" a="1"/>
  <c r="AX654" i="23" s="1"/>
  <c r="AT654" i="23"/>
  <c r="AS654" i="23"/>
  <c r="AZ653" i="23" a="1"/>
  <c r="AZ653" i="23" s="1"/>
  <c r="AX653" i="23" a="1"/>
  <c r="AX653" i="23" s="1"/>
  <c r="AT653" i="23"/>
  <c r="AS653" i="23"/>
  <c r="AZ652" i="23" a="1"/>
  <c r="AZ652" i="23" s="1"/>
  <c r="AX652" i="23" a="1"/>
  <c r="AX652" i="23" s="1"/>
  <c r="AT652" i="23"/>
  <c r="AS652" i="23"/>
  <c r="AZ651" i="23" a="1"/>
  <c r="AZ651" i="23" s="1"/>
  <c r="AX651" i="23" a="1"/>
  <c r="AX651" i="23" s="1"/>
  <c r="AT651" i="23"/>
  <c r="AS651" i="23"/>
  <c r="AZ650" i="23" a="1"/>
  <c r="AZ650" i="23" s="1"/>
  <c r="AX650" i="23" a="1"/>
  <c r="AX650" i="23" s="1"/>
  <c r="AT650" i="23"/>
  <c r="AS650" i="23"/>
  <c r="AZ649" i="23" a="1"/>
  <c r="AZ649" i="23" s="1"/>
  <c r="AX649" i="23" a="1"/>
  <c r="AX649" i="23" s="1"/>
  <c r="AT649" i="23"/>
  <c r="AS649" i="23"/>
  <c r="AZ648" i="23" a="1"/>
  <c r="AZ648" i="23" s="1"/>
  <c r="AX648" i="23" a="1"/>
  <c r="AX648" i="23" s="1"/>
  <c r="AT648" i="23"/>
  <c r="AS648" i="23"/>
  <c r="AZ647" i="23" a="1"/>
  <c r="AZ647" i="23" s="1"/>
  <c r="AX647" i="23" a="1"/>
  <c r="AX647" i="23" s="1"/>
  <c r="AT647" i="23"/>
  <c r="AS647" i="23"/>
  <c r="AZ646" i="23" a="1"/>
  <c r="AZ646" i="23" s="1"/>
  <c r="AX646" i="23" a="1"/>
  <c r="AX646" i="23" s="1"/>
  <c r="AT646" i="23"/>
  <c r="AS646" i="23"/>
  <c r="AZ645" i="23" a="1"/>
  <c r="AZ645" i="23" s="1"/>
  <c r="AX645" i="23" a="1"/>
  <c r="AX645" i="23" s="1"/>
  <c r="AT645" i="23"/>
  <c r="AS645" i="23"/>
  <c r="AZ644" i="23" a="1"/>
  <c r="AZ644" i="23" s="1"/>
  <c r="AX644" i="23" a="1"/>
  <c r="AX644" i="23" s="1"/>
  <c r="AT644" i="23"/>
  <c r="AS644" i="23"/>
  <c r="AZ643" i="23" a="1"/>
  <c r="AZ643" i="23" s="1"/>
  <c r="AX643" i="23" a="1"/>
  <c r="AX643" i="23" s="1"/>
  <c r="AT643" i="23"/>
  <c r="AS643" i="23"/>
  <c r="AZ642" i="23" a="1"/>
  <c r="AZ642" i="23" s="1"/>
  <c r="AX642" i="23" a="1"/>
  <c r="AX642" i="23" s="1"/>
  <c r="AT642" i="23"/>
  <c r="AS642" i="23"/>
  <c r="AZ641" i="23" a="1"/>
  <c r="AZ641" i="23" s="1"/>
  <c r="AX641" i="23" a="1"/>
  <c r="AX641" i="23" s="1"/>
  <c r="AT641" i="23"/>
  <c r="AS641" i="23"/>
  <c r="AZ640" i="23" a="1"/>
  <c r="AZ640" i="23" s="1"/>
  <c r="AX640" i="23" a="1"/>
  <c r="AX640" i="23" s="1"/>
  <c r="AT640" i="23"/>
  <c r="AS640" i="23"/>
  <c r="AZ639" i="23" a="1"/>
  <c r="AZ639" i="23" s="1"/>
  <c r="AX639" i="23" a="1"/>
  <c r="AX639" i="23" s="1"/>
  <c r="AT639" i="23"/>
  <c r="AS639" i="23"/>
  <c r="AZ638" i="23" a="1"/>
  <c r="AZ638" i="23" s="1"/>
  <c r="AX638" i="23" a="1"/>
  <c r="AX638" i="23" s="1"/>
  <c r="AT638" i="23"/>
  <c r="AS638" i="23"/>
  <c r="AZ637" i="23" a="1"/>
  <c r="AZ637" i="23" s="1"/>
  <c r="AX637" i="23" a="1"/>
  <c r="AX637" i="23" s="1"/>
  <c r="AT637" i="23"/>
  <c r="AS637" i="23"/>
  <c r="AZ636" i="23" a="1"/>
  <c r="AZ636" i="23" s="1"/>
  <c r="AX636" i="23" a="1"/>
  <c r="AX636" i="23" s="1"/>
  <c r="AT636" i="23"/>
  <c r="AS636" i="23"/>
  <c r="AZ635" i="23" a="1"/>
  <c r="AZ635" i="23" s="1"/>
  <c r="AX635" i="23" a="1"/>
  <c r="AX635" i="23" s="1"/>
  <c r="AT635" i="23"/>
  <c r="AS635" i="23"/>
  <c r="AZ634" i="23" a="1"/>
  <c r="AZ634" i="23" s="1"/>
  <c r="AX634" i="23" a="1"/>
  <c r="AX634" i="23" s="1"/>
  <c r="AT634" i="23"/>
  <c r="AS634" i="23"/>
  <c r="AZ633" i="23" a="1"/>
  <c r="AZ633" i="23" s="1"/>
  <c r="AX633" i="23" a="1"/>
  <c r="AX633" i="23" s="1"/>
  <c r="AT633" i="23"/>
  <c r="AS633" i="23"/>
  <c r="AZ632" i="23" a="1"/>
  <c r="AZ632" i="23" s="1"/>
  <c r="AX632" i="23" a="1"/>
  <c r="AX632" i="23" s="1"/>
  <c r="AT632" i="23"/>
  <c r="AS632" i="23"/>
  <c r="AZ631" i="23" a="1"/>
  <c r="AZ631" i="23" s="1"/>
  <c r="AX631" i="23" a="1"/>
  <c r="AX631" i="23" s="1"/>
  <c r="AT631" i="23"/>
  <c r="AS631" i="23"/>
  <c r="AZ630" i="23" a="1"/>
  <c r="AZ630" i="23" s="1"/>
  <c r="AX630" i="23" a="1"/>
  <c r="AX630" i="23" s="1"/>
  <c r="AT630" i="23"/>
  <c r="AS630" i="23"/>
  <c r="AZ629" i="23" a="1"/>
  <c r="AZ629" i="23" s="1"/>
  <c r="AX629" i="23" a="1"/>
  <c r="AX629" i="23" s="1"/>
  <c r="AT629" i="23"/>
  <c r="AS629" i="23"/>
  <c r="AZ628" i="23" a="1"/>
  <c r="AZ628" i="23" s="1"/>
  <c r="AX628" i="23" a="1"/>
  <c r="AX628" i="23" s="1"/>
  <c r="AT628" i="23"/>
  <c r="AS628" i="23"/>
  <c r="AZ627" i="23" a="1"/>
  <c r="AZ627" i="23" s="1"/>
  <c r="AX627" i="23" a="1"/>
  <c r="AX627" i="23" s="1"/>
  <c r="AT627" i="23"/>
  <c r="AS627" i="23"/>
  <c r="AZ626" i="23" a="1"/>
  <c r="AZ626" i="23" s="1"/>
  <c r="AX626" i="23" a="1"/>
  <c r="AX626" i="23" s="1"/>
  <c r="AT626" i="23"/>
  <c r="AS626" i="23"/>
  <c r="AZ625" i="23" a="1"/>
  <c r="AZ625" i="23" s="1"/>
  <c r="AX625" i="23" a="1"/>
  <c r="AX625" i="23" s="1"/>
  <c r="AT625" i="23"/>
  <c r="AS625" i="23"/>
  <c r="AZ624" i="23" a="1"/>
  <c r="AZ624" i="23" s="1"/>
  <c r="AX624" i="23" a="1"/>
  <c r="AX624" i="23" s="1"/>
  <c r="AT624" i="23"/>
  <c r="AS624" i="23"/>
  <c r="AZ623" i="23" a="1"/>
  <c r="AZ623" i="23" s="1"/>
  <c r="AX623" i="23" a="1"/>
  <c r="AX623" i="23" s="1"/>
  <c r="AT623" i="23"/>
  <c r="AS623" i="23"/>
  <c r="AZ622" i="23" a="1"/>
  <c r="AZ622" i="23" s="1"/>
  <c r="AX622" i="23" a="1"/>
  <c r="AX622" i="23" s="1"/>
  <c r="AT622" i="23"/>
  <c r="AS622" i="23"/>
  <c r="AZ621" i="23" a="1"/>
  <c r="AZ621" i="23" s="1"/>
  <c r="AX621" i="23" a="1"/>
  <c r="AX621" i="23" s="1"/>
  <c r="AT621" i="23"/>
  <c r="AS621" i="23"/>
  <c r="AZ620" i="23" a="1"/>
  <c r="AZ620" i="23" s="1"/>
  <c r="AX620" i="23" a="1"/>
  <c r="AX620" i="23" s="1"/>
  <c r="AT620" i="23"/>
  <c r="AS620" i="23"/>
  <c r="AZ619" i="23" a="1"/>
  <c r="AZ619" i="23" s="1"/>
  <c r="AX619" i="23" a="1"/>
  <c r="AX619" i="23" s="1"/>
  <c r="AT619" i="23"/>
  <c r="AS619" i="23"/>
  <c r="AZ618" i="23" a="1"/>
  <c r="AZ618" i="23" s="1"/>
  <c r="AX618" i="23" a="1"/>
  <c r="AX618" i="23" s="1"/>
  <c r="AT618" i="23"/>
  <c r="AS618" i="23"/>
  <c r="AZ617" i="23" a="1"/>
  <c r="AZ617" i="23" s="1"/>
  <c r="AX617" i="23" a="1"/>
  <c r="AX617" i="23" s="1"/>
  <c r="AT617" i="23"/>
  <c r="AS617" i="23"/>
  <c r="AZ616" i="23" a="1"/>
  <c r="AZ616" i="23" s="1"/>
  <c r="AX616" i="23" a="1"/>
  <c r="AX616" i="23" s="1"/>
  <c r="AT616" i="23"/>
  <c r="AS616" i="23"/>
  <c r="AZ615" i="23" a="1"/>
  <c r="AZ615" i="23" s="1"/>
  <c r="AX615" i="23" a="1"/>
  <c r="AX615" i="23" s="1"/>
  <c r="AT615" i="23"/>
  <c r="AS615" i="23"/>
  <c r="AZ614" i="23" a="1"/>
  <c r="AZ614" i="23" s="1"/>
  <c r="AX614" i="23" a="1"/>
  <c r="AX614" i="23" s="1"/>
  <c r="AT614" i="23"/>
  <c r="AS614" i="23"/>
  <c r="AZ613" i="23" a="1"/>
  <c r="AZ613" i="23" s="1"/>
  <c r="AX613" i="23" a="1"/>
  <c r="AX613" i="23" s="1"/>
  <c r="AT613" i="23"/>
  <c r="AS613" i="23"/>
  <c r="AZ612" i="23" a="1"/>
  <c r="AZ612" i="23" s="1"/>
  <c r="AX612" i="23" a="1"/>
  <c r="AX612" i="23" s="1"/>
  <c r="AT612" i="23"/>
  <c r="AS612" i="23"/>
  <c r="AZ611" i="23" a="1"/>
  <c r="AZ611" i="23" s="1"/>
  <c r="AX611" i="23" a="1"/>
  <c r="AX611" i="23" s="1"/>
  <c r="AT611" i="23"/>
  <c r="AS611" i="23"/>
  <c r="AZ610" i="23" a="1"/>
  <c r="AZ610" i="23" s="1"/>
  <c r="AX610" i="23" a="1"/>
  <c r="AX610" i="23" s="1"/>
  <c r="AT610" i="23"/>
  <c r="AS610" i="23"/>
  <c r="AZ609" i="23" a="1"/>
  <c r="AZ609" i="23" s="1"/>
  <c r="AX609" i="23" a="1"/>
  <c r="AX609" i="23" s="1"/>
  <c r="AT609" i="23"/>
  <c r="AS609" i="23"/>
  <c r="AZ608" i="23" a="1"/>
  <c r="AZ608" i="23" s="1"/>
  <c r="AX608" i="23" a="1"/>
  <c r="AX608" i="23" s="1"/>
  <c r="AT608" i="23"/>
  <c r="AS608" i="23"/>
  <c r="AZ607" i="23" a="1"/>
  <c r="AZ607" i="23" s="1"/>
  <c r="AX607" i="23" a="1"/>
  <c r="AX607" i="23" s="1"/>
  <c r="AT607" i="23"/>
  <c r="AS607" i="23"/>
  <c r="AZ606" i="23" a="1"/>
  <c r="AZ606" i="23" s="1"/>
  <c r="AX606" i="23" a="1"/>
  <c r="AX606" i="23" s="1"/>
  <c r="AT606" i="23"/>
  <c r="AS606" i="23"/>
  <c r="AZ605" i="23" a="1"/>
  <c r="AZ605" i="23" s="1"/>
  <c r="AX605" i="23" a="1"/>
  <c r="AX605" i="23" s="1"/>
  <c r="AT605" i="23"/>
  <c r="AS605" i="23"/>
  <c r="AZ604" i="23" a="1"/>
  <c r="AZ604" i="23" s="1"/>
  <c r="AX604" i="23" a="1"/>
  <c r="AX604" i="23" s="1"/>
  <c r="AT604" i="23"/>
  <c r="AS604" i="23"/>
  <c r="AZ603" i="23" a="1"/>
  <c r="AZ603" i="23" s="1"/>
  <c r="AX603" i="23" a="1"/>
  <c r="AX603" i="23" s="1"/>
  <c r="AT603" i="23"/>
  <c r="AS603" i="23"/>
  <c r="AZ602" i="23" a="1"/>
  <c r="AZ602" i="23" s="1"/>
  <c r="AX602" i="23" a="1"/>
  <c r="AX602" i="23" s="1"/>
  <c r="AT602" i="23"/>
  <c r="AS602" i="23"/>
  <c r="AZ601" i="23" a="1"/>
  <c r="AZ601" i="23" s="1"/>
  <c r="AX601" i="23" a="1"/>
  <c r="AX601" i="23" s="1"/>
  <c r="AT601" i="23"/>
  <c r="AS601" i="23"/>
  <c r="AZ600" i="23" a="1"/>
  <c r="AZ600" i="23" s="1"/>
  <c r="AX600" i="23" a="1"/>
  <c r="AX600" i="23" s="1"/>
  <c r="AT600" i="23"/>
  <c r="AS600" i="23"/>
  <c r="AZ599" i="23" a="1"/>
  <c r="AZ599" i="23" s="1"/>
  <c r="AX599" i="23" a="1"/>
  <c r="AX599" i="23" s="1"/>
  <c r="AT599" i="23"/>
  <c r="AS599" i="23"/>
  <c r="AZ598" i="23" a="1"/>
  <c r="AZ598" i="23" s="1"/>
  <c r="AX598" i="23" a="1"/>
  <c r="AX598" i="23" s="1"/>
  <c r="AT598" i="23"/>
  <c r="AS598" i="23"/>
  <c r="AZ597" i="23" a="1"/>
  <c r="AZ597" i="23" s="1"/>
  <c r="AX597" i="23" a="1"/>
  <c r="AX597" i="23" s="1"/>
  <c r="AT597" i="23"/>
  <c r="AS597" i="23"/>
  <c r="AZ596" i="23" a="1"/>
  <c r="AZ596" i="23" s="1"/>
  <c r="AX596" i="23" a="1"/>
  <c r="AX596" i="23" s="1"/>
  <c r="AT596" i="23"/>
  <c r="AS596" i="23"/>
  <c r="AZ595" i="23" a="1"/>
  <c r="AZ595" i="23" s="1"/>
  <c r="AX595" i="23" a="1"/>
  <c r="AX595" i="23" s="1"/>
  <c r="AT595" i="23"/>
  <c r="AS595" i="23"/>
  <c r="AZ594" i="23" a="1"/>
  <c r="AZ594" i="23" s="1"/>
  <c r="AX594" i="23" a="1"/>
  <c r="AX594" i="23" s="1"/>
  <c r="AT594" i="23"/>
  <c r="AS594" i="23"/>
  <c r="AZ593" i="23" a="1"/>
  <c r="AZ593" i="23" s="1"/>
  <c r="AX593" i="23" a="1"/>
  <c r="AX593" i="23" s="1"/>
  <c r="AT593" i="23"/>
  <c r="AS593" i="23"/>
  <c r="AZ592" i="23" a="1"/>
  <c r="AZ592" i="23" s="1"/>
  <c r="AX592" i="23" a="1"/>
  <c r="AX592" i="23" s="1"/>
  <c r="AT592" i="23"/>
  <c r="AS592" i="23"/>
  <c r="AZ591" i="23" a="1"/>
  <c r="AZ591" i="23" s="1"/>
  <c r="AX591" i="23" a="1"/>
  <c r="AX591" i="23" s="1"/>
  <c r="AT591" i="23"/>
  <c r="AS591" i="23"/>
  <c r="AZ590" i="23" a="1"/>
  <c r="AZ590" i="23" s="1"/>
  <c r="AX590" i="23" a="1"/>
  <c r="AX590" i="23" s="1"/>
  <c r="AT590" i="23"/>
  <c r="AS590" i="23"/>
  <c r="AZ589" i="23" a="1"/>
  <c r="AZ589" i="23" s="1"/>
  <c r="AX589" i="23" a="1"/>
  <c r="AX589" i="23" s="1"/>
  <c r="AT589" i="23"/>
  <c r="AS589" i="23"/>
  <c r="AZ588" i="23" a="1"/>
  <c r="AZ588" i="23" s="1"/>
  <c r="AX588" i="23" a="1"/>
  <c r="AX588" i="23" s="1"/>
  <c r="AT588" i="23"/>
  <c r="AS588" i="23"/>
  <c r="AZ587" i="23" a="1"/>
  <c r="AZ587" i="23" s="1"/>
  <c r="AX587" i="23" a="1"/>
  <c r="AX587" i="23" s="1"/>
  <c r="AT587" i="23"/>
  <c r="AS587" i="23"/>
  <c r="AZ586" i="23" a="1"/>
  <c r="AZ586" i="23" s="1"/>
  <c r="AX586" i="23" a="1"/>
  <c r="AX586" i="23" s="1"/>
  <c r="AT586" i="23"/>
  <c r="AS586" i="23"/>
  <c r="AZ585" i="23" a="1"/>
  <c r="AZ585" i="23" s="1"/>
  <c r="AX585" i="23" a="1"/>
  <c r="AX585" i="23" s="1"/>
  <c r="AT585" i="23"/>
  <c r="AS585" i="23"/>
  <c r="AZ584" i="23" a="1"/>
  <c r="AZ584" i="23" s="1"/>
  <c r="AX584" i="23" a="1"/>
  <c r="AX584" i="23" s="1"/>
  <c r="AT584" i="23"/>
  <c r="AS584" i="23"/>
  <c r="AZ583" i="23" a="1"/>
  <c r="AZ583" i="23" s="1"/>
  <c r="AX583" i="23" a="1"/>
  <c r="AX583" i="23" s="1"/>
  <c r="AT583" i="23"/>
  <c r="AS583" i="23"/>
  <c r="AZ582" i="23" a="1"/>
  <c r="AZ582" i="23" s="1"/>
  <c r="AX582" i="23" a="1"/>
  <c r="AX582" i="23" s="1"/>
  <c r="AT582" i="23"/>
  <c r="AS582" i="23"/>
  <c r="AZ581" i="23" a="1"/>
  <c r="AZ581" i="23" s="1"/>
  <c r="AX581" i="23" a="1"/>
  <c r="AX581" i="23" s="1"/>
  <c r="AT581" i="23"/>
  <c r="AS581" i="23"/>
  <c r="AZ580" i="23" a="1"/>
  <c r="AZ580" i="23" s="1"/>
  <c r="AX580" i="23" a="1"/>
  <c r="AX580" i="23" s="1"/>
  <c r="AT580" i="23"/>
  <c r="AS580" i="23"/>
  <c r="AZ579" i="23" a="1"/>
  <c r="AZ579" i="23" s="1"/>
  <c r="AX579" i="23" a="1"/>
  <c r="AX579" i="23" s="1"/>
  <c r="AT579" i="23"/>
  <c r="AS579" i="23"/>
  <c r="AZ578" i="23" a="1"/>
  <c r="AZ578" i="23" s="1"/>
  <c r="AX578" i="23" a="1"/>
  <c r="AX578" i="23" s="1"/>
  <c r="AT578" i="23"/>
  <c r="AS578" i="23"/>
  <c r="AZ577" i="23" a="1"/>
  <c r="AZ577" i="23" s="1"/>
  <c r="AX577" i="23" a="1"/>
  <c r="AX577" i="23" s="1"/>
  <c r="AT577" i="23"/>
  <c r="AS577" i="23"/>
  <c r="AZ576" i="23" a="1"/>
  <c r="AZ576" i="23" s="1"/>
  <c r="AX576" i="23" a="1"/>
  <c r="AX576" i="23" s="1"/>
  <c r="AT576" i="23"/>
  <c r="AU576" i="23" s="1" a="1"/>
  <c r="AU576" i="23" s="1"/>
  <c r="AS576" i="23"/>
  <c r="AZ575" i="23" a="1"/>
  <c r="AZ575" i="23" s="1"/>
  <c r="AX575" i="23" a="1"/>
  <c r="AX575" i="23" s="1"/>
  <c r="AT575" i="23"/>
  <c r="AS575" i="23"/>
  <c r="AZ574" i="23" a="1"/>
  <c r="AZ574" i="23" s="1"/>
  <c r="AX574" i="23" a="1"/>
  <c r="AX574" i="23" s="1"/>
  <c r="AT574" i="23"/>
  <c r="AS574" i="23"/>
  <c r="AZ573" i="23" a="1"/>
  <c r="AZ573" i="23" s="1"/>
  <c r="AX573" i="23" a="1"/>
  <c r="AX573" i="23" s="1"/>
  <c r="AT573" i="23"/>
  <c r="AS573" i="23"/>
  <c r="AZ572" i="23" a="1"/>
  <c r="AZ572" i="23" s="1"/>
  <c r="AX572" i="23" a="1"/>
  <c r="AX572" i="23" s="1"/>
  <c r="AT572" i="23"/>
  <c r="AS572" i="23"/>
  <c r="AZ571" i="23" a="1"/>
  <c r="AZ571" i="23" s="1"/>
  <c r="AX571" i="23" a="1"/>
  <c r="AX571" i="23" s="1"/>
  <c r="AT571" i="23"/>
  <c r="AS571" i="23"/>
  <c r="AZ570" i="23" a="1"/>
  <c r="AZ570" i="23" s="1"/>
  <c r="AX570" i="23" a="1"/>
  <c r="AX570" i="23" s="1"/>
  <c r="AT570" i="23"/>
  <c r="AS570" i="23"/>
  <c r="AZ569" i="23" a="1"/>
  <c r="AZ569" i="23" s="1"/>
  <c r="AX569" i="23" a="1"/>
  <c r="AX569" i="23" s="1"/>
  <c r="AT569" i="23"/>
  <c r="AS569" i="23"/>
  <c r="AZ568" i="23" a="1"/>
  <c r="AZ568" i="23" s="1"/>
  <c r="AX568" i="23" a="1"/>
  <c r="AX568" i="23" s="1"/>
  <c r="AT568" i="23"/>
  <c r="AS568" i="23"/>
  <c r="AZ567" i="23" a="1"/>
  <c r="AZ567" i="23" s="1"/>
  <c r="AX567" i="23" a="1"/>
  <c r="AX567" i="23" s="1"/>
  <c r="AT567" i="23"/>
  <c r="AS567" i="23"/>
  <c r="AZ566" i="23" a="1"/>
  <c r="AZ566" i="23" s="1"/>
  <c r="AX566" i="23" a="1"/>
  <c r="AX566" i="23" s="1"/>
  <c r="AT566" i="23"/>
  <c r="AS566" i="23"/>
  <c r="AZ565" i="23" a="1"/>
  <c r="AZ565" i="23" s="1"/>
  <c r="AX565" i="23" a="1"/>
  <c r="AX565" i="23" s="1"/>
  <c r="AT565" i="23"/>
  <c r="AS565" i="23"/>
  <c r="AZ564" i="23" a="1"/>
  <c r="AZ564" i="23" s="1"/>
  <c r="AX564" i="23" a="1"/>
  <c r="AX564" i="23" s="1"/>
  <c r="AT564" i="23"/>
  <c r="AS564" i="23"/>
  <c r="AZ563" i="23" a="1"/>
  <c r="AZ563" i="23" s="1"/>
  <c r="AX563" i="23" a="1"/>
  <c r="AX563" i="23" s="1"/>
  <c r="AT563" i="23"/>
  <c r="AS563" i="23"/>
  <c r="AZ562" i="23" a="1"/>
  <c r="AZ562" i="23" s="1"/>
  <c r="AX562" i="23" a="1"/>
  <c r="AX562" i="23" s="1"/>
  <c r="AT562" i="23"/>
  <c r="AS562" i="23"/>
  <c r="AZ561" i="23" a="1"/>
  <c r="AZ561" i="23" s="1"/>
  <c r="AX561" i="23" a="1"/>
  <c r="AX561" i="23" s="1"/>
  <c r="AT561" i="23"/>
  <c r="AU561" i="23" s="1" a="1"/>
  <c r="AU561" i="23" s="1"/>
  <c r="AS561" i="23"/>
  <c r="AZ560" i="23" a="1"/>
  <c r="AZ560" i="23" s="1"/>
  <c r="AX560" i="23" a="1"/>
  <c r="AX560" i="23" s="1"/>
  <c r="AT560" i="23"/>
  <c r="AS560" i="23"/>
  <c r="AZ559" i="23" a="1"/>
  <c r="AZ559" i="23" s="1"/>
  <c r="AX559" i="23" a="1"/>
  <c r="AX559" i="23" s="1"/>
  <c r="AT559" i="23"/>
  <c r="AS559" i="23"/>
  <c r="AZ558" i="23" a="1"/>
  <c r="AZ558" i="23" s="1"/>
  <c r="AX558" i="23" a="1"/>
  <c r="AX558" i="23" s="1"/>
  <c r="AT558" i="23"/>
  <c r="AS558" i="23"/>
  <c r="AZ557" i="23" a="1"/>
  <c r="AZ557" i="23" s="1"/>
  <c r="AX557" i="23" a="1"/>
  <c r="AX557" i="23" s="1"/>
  <c r="AT557" i="23"/>
  <c r="AS557" i="23"/>
  <c r="AZ556" i="23" a="1"/>
  <c r="AZ556" i="23" s="1"/>
  <c r="AX556" i="23" a="1"/>
  <c r="AX556" i="23" s="1"/>
  <c r="AT556" i="23"/>
  <c r="AS556" i="23"/>
  <c r="AZ555" i="23" a="1"/>
  <c r="AZ555" i="23" s="1"/>
  <c r="AX555" i="23" a="1"/>
  <c r="AX555" i="23" s="1"/>
  <c r="AT555" i="23"/>
  <c r="AS555" i="23"/>
  <c r="AZ554" i="23" a="1"/>
  <c r="AZ554" i="23" s="1"/>
  <c r="AX554" i="23" a="1"/>
  <c r="AX554" i="23" s="1"/>
  <c r="AT554" i="23"/>
  <c r="AS554" i="23"/>
  <c r="AZ553" i="23" a="1"/>
  <c r="AZ553" i="23" s="1"/>
  <c r="AX553" i="23" a="1"/>
  <c r="AX553" i="23" s="1"/>
  <c r="AT553" i="23"/>
  <c r="AU553" i="23" s="1" a="1"/>
  <c r="AU553" i="23" s="1"/>
  <c r="AS553" i="23"/>
  <c r="AZ552" i="23" a="1"/>
  <c r="AZ552" i="23" s="1"/>
  <c r="AX552" i="23" a="1"/>
  <c r="AX552" i="23" s="1"/>
  <c r="AT552" i="23"/>
  <c r="AS552" i="23"/>
  <c r="AZ551" i="23" a="1"/>
  <c r="AZ551" i="23" s="1"/>
  <c r="AX551" i="23" a="1"/>
  <c r="AX551" i="23" s="1"/>
  <c r="AT551" i="23"/>
  <c r="AS551" i="23"/>
  <c r="AZ550" i="23" a="1"/>
  <c r="AZ550" i="23" s="1"/>
  <c r="AX550" i="23" a="1"/>
  <c r="AX550" i="23" s="1"/>
  <c r="AT550" i="23"/>
  <c r="AS550" i="23"/>
  <c r="AZ549" i="23" a="1"/>
  <c r="AZ549" i="23" s="1"/>
  <c r="AX549" i="23" a="1"/>
  <c r="AX549" i="23" s="1"/>
  <c r="AT549" i="23"/>
  <c r="AS549" i="23"/>
  <c r="AZ548" i="23" a="1"/>
  <c r="AZ548" i="23" s="1"/>
  <c r="AX548" i="23" a="1"/>
  <c r="AX548" i="23" s="1"/>
  <c r="AT548" i="23"/>
  <c r="AS548" i="23"/>
  <c r="AZ547" i="23" a="1"/>
  <c r="AZ547" i="23" s="1"/>
  <c r="AX547" i="23" a="1"/>
  <c r="AX547" i="23" s="1"/>
  <c r="AT547" i="23"/>
  <c r="AS547" i="23"/>
  <c r="AZ546" i="23" a="1"/>
  <c r="AZ546" i="23" s="1"/>
  <c r="AX546" i="23" a="1"/>
  <c r="AX546" i="23" s="1"/>
  <c r="AT546" i="23"/>
  <c r="AS546" i="23"/>
  <c r="AZ545" i="23" a="1"/>
  <c r="AZ545" i="23" s="1"/>
  <c r="AX545" i="23" a="1"/>
  <c r="AX545" i="23" s="1"/>
  <c r="AT545" i="23"/>
  <c r="AS545" i="23"/>
  <c r="AZ544" i="23" a="1"/>
  <c r="AZ544" i="23" s="1"/>
  <c r="AX544" i="23" a="1"/>
  <c r="AX544" i="23" s="1"/>
  <c r="AT544" i="23"/>
  <c r="AS544" i="23"/>
  <c r="AZ543" i="23" a="1"/>
  <c r="AZ543" i="23" s="1"/>
  <c r="AX543" i="23" a="1"/>
  <c r="AX543" i="23" s="1"/>
  <c r="AT543" i="23"/>
  <c r="AS543" i="23"/>
  <c r="AZ542" i="23" a="1"/>
  <c r="AZ542" i="23" s="1"/>
  <c r="AX542" i="23" a="1"/>
  <c r="AX542" i="23" s="1"/>
  <c r="AT542" i="23"/>
  <c r="AS542" i="23"/>
  <c r="AZ541" i="23" a="1"/>
  <c r="AZ541" i="23" s="1"/>
  <c r="AX541" i="23" a="1"/>
  <c r="AX541" i="23" s="1"/>
  <c r="AT541" i="23"/>
  <c r="AS541" i="23"/>
  <c r="AZ540" i="23" a="1"/>
  <c r="AZ540" i="23" s="1"/>
  <c r="AX540" i="23" a="1"/>
  <c r="AX540" i="23" s="1"/>
  <c r="AT540" i="23"/>
  <c r="AS540" i="23"/>
  <c r="AZ539" i="23" a="1"/>
  <c r="AZ539" i="23" s="1"/>
  <c r="AX539" i="23" a="1"/>
  <c r="AX539" i="23" s="1"/>
  <c r="AT539" i="23"/>
  <c r="AS539" i="23"/>
  <c r="AZ538" i="23" a="1"/>
  <c r="AZ538" i="23" s="1"/>
  <c r="AX538" i="23" a="1"/>
  <c r="AX538" i="23" s="1"/>
  <c r="AT538" i="23"/>
  <c r="AS538" i="23"/>
  <c r="AZ537" i="23" a="1"/>
  <c r="AZ537" i="23" s="1"/>
  <c r="AX537" i="23" a="1"/>
  <c r="AX537" i="23" s="1"/>
  <c r="AT537" i="23"/>
  <c r="AS537" i="23"/>
  <c r="AZ536" i="23" a="1"/>
  <c r="AZ536" i="23" s="1"/>
  <c r="AX536" i="23" a="1"/>
  <c r="AX536" i="23" s="1"/>
  <c r="AT536" i="23"/>
  <c r="AS536" i="23"/>
  <c r="AZ535" i="23" a="1"/>
  <c r="AZ535" i="23" s="1"/>
  <c r="AX535" i="23" a="1"/>
  <c r="AX535" i="23" s="1"/>
  <c r="AT535" i="23"/>
  <c r="AS535" i="23"/>
  <c r="AZ534" i="23" a="1"/>
  <c r="AZ534" i="23" s="1"/>
  <c r="AX534" i="23" a="1"/>
  <c r="AX534" i="23" s="1"/>
  <c r="AT534" i="23"/>
  <c r="AS534" i="23"/>
  <c r="AZ533" i="23" a="1"/>
  <c r="AZ533" i="23" s="1"/>
  <c r="AX533" i="23" a="1"/>
  <c r="AX533" i="23" s="1"/>
  <c r="AT533" i="23"/>
  <c r="AS533" i="23"/>
  <c r="AZ532" i="23" a="1"/>
  <c r="AZ532" i="23" s="1"/>
  <c r="AX532" i="23" a="1"/>
  <c r="AX532" i="23" s="1"/>
  <c r="AT532" i="23"/>
  <c r="AS532" i="23"/>
  <c r="AZ531" i="23" a="1"/>
  <c r="AZ531" i="23" s="1"/>
  <c r="AX531" i="23" a="1"/>
  <c r="AX531" i="23" s="1"/>
  <c r="AT531" i="23"/>
  <c r="AS531" i="23"/>
  <c r="AZ530" i="23" a="1"/>
  <c r="AZ530" i="23" s="1"/>
  <c r="AX530" i="23" a="1"/>
  <c r="AX530" i="23" s="1"/>
  <c r="AT530" i="23"/>
  <c r="AS530" i="23"/>
  <c r="AZ529" i="23" a="1"/>
  <c r="AZ529" i="23" s="1"/>
  <c r="AX529" i="23" a="1"/>
  <c r="AX529" i="23" s="1"/>
  <c r="AT529" i="23"/>
  <c r="AU529" i="23" s="1" a="1"/>
  <c r="AU529" i="23" s="1"/>
  <c r="AS529" i="23"/>
  <c r="AZ528" i="23" a="1"/>
  <c r="AZ528" i="23" s="1"/>
  <c r="AX528" i="23" a="1"/>
  <c r="AX528" i="23" s="1"/>
  <c r="AT528" i="23"/>
  <c r="AS528" i="23"/>
  <c r="AZ527" i="23" a="1"/>
  <c r="AZ527" i="23" s="1"/>
  <c r="AX527" i="23" a="1"/>
  <c r="AX527" i="23" s="1"/>
  <c r="AT527" i="23"/>
  <c r="AS527" i="23"/>
  <c r="AZ526" i="23" a="1"/>
  <c r="AZ526" i="23" s="1"/>
  <c r="AX526" i="23" a="1"/>
  <c r="AX526" i="23" s="1"/>
  <c r="AT526" i="23"/>
  <c r="AS526" i="23"/>
  <c r="AZ525" i="23" a="1"/>
  <c r="AZ525" i="23" s="1"/>
  <c r="AX525" i="23" a="1"/>
  <c r="AX525" i="23" s="1"/>
  <c r="AT525" i="23"/>
  <c r="AS525" i="23"/>
  <c r="AZ524" i="23" a="1"/>
  <c r="AZ524" i="23" s="1"/>
  <c r="AX524" i="23" a="1"/>
  <c r="AX524" i="23" s="1"/>
  <c r="AT524" i="23"/>
  <c r="AS524" i="23"/>
  <c r="AZ523" i="23" a="1"/>
  <c r="AZ523" i="23" s="1"/>
  <c r="AX523" i="23" a="1"/>
  <c r="AX523" i="23" s="1"/>
  <c r="AT523" i="23"/>
  <c r="AS523" i="23"/>
  <c r="AZ522" i="23" a="1"/>
  <c r="AZ522" i="23" s="1"/>
  <c r="AX522" i="23" a="1"/>
  <c r="AX522" i="23" s="1"/>
  <c r="AT522" i="23"/>
  <c r="AS522" i="23"/>
  <c r="AZ521" i="23" a="1"/>
  <c r="AZ521" i="23" s="1"/>
  <c r="AX521" i="23" a="1"/>
  <c r="AX521" i="23" s="1"/>
  <c r="AT521" i="23"/>
  <c r="AS521" i="23"/>
  <c r="AZ520" i="23" a="1"/>
  <c r="AZ520" i="23" s="1"/>
  <c r="AX520" i="23" a="1"/>
  <c r="AX520" i="23" s="1"/>
  <c r="AT520" i="23"/>
  <c r="AS520" i="23"/>
  <c r="AZ519" i="23" a="1"/>
  <c r="AZ519" i="23" s="1"/>
  <c r="AX519" i="23" a="1"/>
  <c r="AX519" i="23" s="1"/>
  <c r="AT519" i="23"/>
  <c r="AS519" i="23"/>
  <c r="AZ518" i="23" a="1"/>
  <c r="AZ518" i="23" s="1"/>
  <c r="AX518" i="23" a="1"/>
  <c r="AX518" i="23" s="1"/>
  <c r="AT518" i="23"/>
  <c r="AS518" i="23"/>
  <c r="AZ517" i="23" a="1"/>
  <c r="AZ517" i="23" s="1"/>
  <c r="AX517" i="23" a="1"/>
  <c r="AX517" i="23" s="1"/>
  <c r="AT517" i="23"/>
  <c r="AS517" i="23"/>
  <c r="AZ516" i="23" a="1"/>
  <c r="AZ516" i="23" s="1"/>
  <c r="AX516" i="23" a="1"/>
  <c r="AX516" i="23" s="1"/>
  <c r="AT516" i="23"/>
  <c r="AS516" i="23"/>
  <c r="AZ515" i="23" a="1"/>
  <c r="AZ515" i="23" s="1"/>
  <c r="AX515" i="23" a="1"/>
  <c r="AX515" i="23" s="1"/>
  <c r="AT515" i="23"/>
  <c r="AS515" i="23"/>
  <c r="AZ514" i="23" a="1"/>
  <c r="AZ514" i="23" s="1"/>
  <c r="AX514" i="23" a="1"/>
  <c r="AX514" i="23" s="1"/>
  <c r="AT514" i="23"/>
  <c r="AS514" i="23"/>
  <c r="AZ513" i="23" a="1"/>
  <c r="AZ513" i="23" s="1"/>
  <c r="AX513" i="23" a="1"/>
  <c r="AX513" i="23" s="1"/>
  <c r="AT513" i="23"/>
  <c r="AS513" i="23"/>
  <c r="AZ512" i="23" a="1"/>
  <c r="AZ512" i="23" s="1"/>
  <c r="AX512" i="23" a="1"/>
  <c r="AX512" i="23" s="1"/>
  <c r="AT512" i="23"/>
  <c r="AS512" i="23"/>
  <c r="AZ511" i="23" a="1"/>
  <c r="AZ511" i="23" s="1"/>
  <c r="AX511" i="23" a="1"/>
  <c r="AX511" i="23" s="1"/>
  <c r="AT511" i="23"/>
  <c r="AS511" i="23"/>
  <c r="AZ510" i="23" a="1"/>
  <c r="AZ510" i="23" s="1"/>
  <c r="AX510" i="23" a="1"/>
  <c r="AX510" i="23" s="1"/>
  <c r="AT510" i="23"/>
  <c r="AS510" i="23"/>
  <c r="AZ509" i="23" a="1"/>
  <c r="AZ509" i="23" s="1"/>
  <c r="AX509" i="23" a="1"/>
  <c r="AX509" i="23" s="1"/>
  <c r="AT509" i="23"/>
  <c r="AS509" i="23"/>
  <c r="AZ508" i="23" a="1"/>
  <c r="AZ508" i="23" s="1"/>
  <c r="AX508" i="23" a="1"/>
  <c r="AX508" i="23" s="1"/>
  <c r="AT508" i="23"/>
  <c r="AS508" i="23"/>
  <c r="AZ507" i="23" a="1"/>
  <c r="AZ507" i="23" s="1"/>
  <c r="AX507" i="23" a="1"/>
  <c r="AX507" i="23" s="1"/>
  <c r="AT507" i="23"/>
  <c r="AS507" i="23"/>
  <c r="AZ506" i="23" a="1"/>
  <c r="AZ506" i="23" s="1"/>
  <c r="AX506" i="23" a="1"/>
  <c r="AX506" i="23" s="1"/>
  <c r="AT506" i="23"/>
  <c r="AS506" i="23"/>
  <c r="AZ505" i="23" a="1"/>
  <c r="AZ505" i="23" s="1"/>
  <c r="AX505" i="23" a="1"/>
  <c r="AX505" i="23" s="1"/>
  <c r="AT505" i="23"/>
  <c r="AS505" i="23"/>
  <c r="AZ504" i="23" a="1"/>
  <c r="AZ504" i="23" s="1"/>
  <c r="AX504" i="23" a="1"/>
  <c r="AX504" i="23" s="1"/>
  <c r="AT504" i="23"/>
  <c r="AS504" i="23"/>
  <c r="AZ503" i="23" a="1"/>
  <c r="AZ503" i="23" s="1"/>
  <c r="AX503" i="23" a="1"/>
  <c r="AX503" i="23" s="1"/>
  <c r="AT503" i="23"/>
  <c r="AS503" i="23"/>
  <c r="AZ502" i="23" a="1"/>
  <c r="AZ502" i="23" s="1"/>
  <c r="AX502" i="23" a="1"/>
  <c r="AX502" i="23" s="1"/>
  <c r="AT502" i="23"/>
  <c r="AS502" i="23"/>
  <c r="AZ501" i="23" a="1"/>
  <c r="AZ501" i="23" s="1"/>
  <c r="AX501" i="23" a="1"/>
  <c r="AX501" i="23" s="1"/>
  <c r="AT501" i="23"/>
  <c r="AS501" i="23"/>
  <c r="AZ500" i="23" a="1"/>
  <c r="AZ500" i="23" s="1"/>
  <c r="AX500" i="23" a="1"/>
  <c r="AX500" i="23" s="1"/>
  <c r="AT500" i="23"/>
  <c r="AS500" i="23"/>
  <c r="AZ499" i="23" a="1"/>
  <c r="AZ499" i="23" s="1"/>
  <c r="AX499" i="23" a="1"/>
  <c r="AX499" i="23" s="1"/>
  <c r="AT499" i="23"/>
  <c r="AS499" i="23"/>
  <c r="AZ498" i="23" a="1"/>
  <c r="AZ498" i="23" s="1"/>
  <c r="AX498" i="23" a="1"/>
  <c r="AX498" i="23" s="1"/>
  <c r="AT498" i="23"/>
  <c r="AS498" i="23"/>
  <c r="AZ497" i="23" a="1"/>
  <c r="AZ497" i="23" s="1"/>
  <c r="AX497" i="23" a="1"/>
  <c r="AX497" i="23" s="1"/>
  <c r="AT497" i="23"/>
  <c r="AS497" i="23"/>
  <c r="AZ496" i="23" a="1"/>
  <c r="AZ496" i="23" s="1"/>
  <c r="AX496" i="23" a="1"/>
  <c r="AX496" i="23" s="1"/>
  <c r="AT496" i="23"/>
  <c r="AS496" i="23"/>
  <c r="AZ495" i="23" a="1"/>
  <c r="AZ495" i="23" s="1"/>
  <c r="AX495" i="23" a="1"/>
  <c r="AX495" i="23" s="1"/>
  <c r="AT495" i="23"/>
  <c r="AS495" i="23"/>
  <c r="AZ494" i="23" a="1"/>
  <c r="AZ494" i="23" s="1"/>
  <c r="AX494" i="23" a="1"/>
  <c r="AX494" i="23" s="1"/>
  <c r="AT494" i="23"/>
  <c r="AS494" i="23"/>
  <c r="AZ493" i="23" a="1"/>
  <c r="AZ493" i="23" s="1"/>
  <c r="AX493" i="23" a="1"/>
  <c r="AX493" i="23" s="1"/>
  <c r="AT493" i="23"/>
  <c r="AS493" i="23"/>
  <c r="AZ492" i="23" a="1"/>
  <c r="AZ492" i="23" s="1"/>
  <c r="AX492" i="23" a="1"/>
  <c r="AX492" i="23" s="1"/>
  <c r="AT492" i="23"/>
  <c r="AS492" i="23"/>
  <c r="AZ491" i="23" a="1"/>
  <c r="AZ491" i="23" s="1"/>
  <c r="AX491" i="23" a="1"/>
  <c r="AX491" i="23" s="1"/>
  <c r="AT491" i="23"/>
  <c r="AS491" i="23"/>
  <c r="AZ490" i="23" a="1"/>
  <c r="AZ490" i="23" s="1"/>
  <c r="AX490" i="23" a="1"/>
  <c r="AX490" i="23" s="1"/>
  <c r="AT490" i="23"/>
  <c r="AS490" i="23"/>
  <c r="AZ489" i="23" a="1"/>
  <c r="AZ489" i="23" s="1"/>
  <c r="AX489" i="23" a="1"/>
  <c r="AX489" i="23" s="1"/>
  <c r="AT489" i="23"/>
  <c r="AS489" i="23"/>
  <c r="AZ488" i="23" a="1"/>
  <c r="AZ488" i="23" s="1"/>
  <c r="AX488" i="23" a="1"/>
  <c r="AX488" i="23" s="1"/>
  <c r="AT488" i="23"/>
  <c r="AS488" i="23"/>
  <c r="AZ487" i="23" a="1"/>
  <c r="AZ487" i="23" s="1"/>
  <c r="AX487" i="23" a="1"/>
  <c r="AX487" i="23" s="1"/>
  <c r="AT487" i="23"/>
  <c r="AS487" i="23"/>
  <c r="AZ486" i="23" a="1"/>
  <c r="AZ486" i="23" s="1"/>
  <c r="AX486" i="23" a="1"/>
  <c r="AX486" i="23" s="1"/>
  <c r="AT486" i="23"/>
  <c r="AU486" i="23" s="1" a="1"/>
  <c r="AU486" i="23" s="1"/>
  <c r="AS486" i="23"/>
  <c r="AZ485" i="23" a="1"/>
  <c r="AZ485" i="23" s="1"/>
  <c r="AX485" i="23" a="1"/>
  <c r="AX485" i="23" s="1"/>
  <c r="AT485" i="23"/>
  <c r="AS485" i="23"/>
  <c r="AZ484" i="23" a="1"/>
  <c r="AZ484" i="23" s="1"/>
  <c r="AX484" i="23" a="1"/>
  <c r="AX484" i="23" s="1"/>
  <c r="AT484" i="23"/>
  <c r="AS484" i="23"/>
  <c r="AZ483" i="23" a="1"/>
  <c r="AZ483" i="23" s="1"/>
  <c r="AX483" i="23" a="1"/>
  <c r="AX483" i="23" s="1"/>
  <c r="AT483" i="23"/>
  <c r="AS483" i="23"/>
  <c r="AZ482" i="23" a="1"/>
  <c r="AZ482" i="23" s="1"/>
  <c r="AX482" i="23" a="1"/>
  <c r="AX482" i="23" s="1"/>
  <c r="AT482" i="23"/>
  <c r="AS482" i="23"/>
  <c r="AZ481" i="23" a="1"/>
  <c r="AZ481" i="23" s="1"/>
  <c r="AX481" i="23" a="1"/>
  <c r="AX481" i="23" s="1"/>
  <c r="AT481" i="23"/>
  <c r="AS481" i="23"/>
  <c r="AZ480" i="23" a="1"/>
  <c r="AZ480" i="23" s="1"/>
  <c r="AX480" i="23" a="1"/>
  <c r="AX480" i="23" s="1"/>
  <c r="AT480" i="23"/>
  <c r="AS480" i="23"/>
  <c r="AZ479" i="23" a="1"/>
  <c r="AZ479" i="23" s="1"/>
  <c r="AX479" i="23" a="1"/>
  <c r="AX479" i="23" s="1"/>
  <c r="AT479" i="23"/>
  <c r="AS479" i="23"/>
  <c r="AZ478" i="23" a="1"/>
  <c r="AZ478" i="23" s="1"/>
  <c r="AX478" i="23" a="1"/>
  <c r="AX478" i="23" s="1"/>
  <c r="AT478" i="23"/>
  <c r="AS478" i="23"/>
  <c r="AZ477" i="23" a="1"/>
  <c r="AZ477" i="23" s="1"/>
  <c r="AX477" i="23" a="1"/>
  <c r="AX477" i="23" s="1"/>
  <c r="AT477" i="23"/>
  <c r="AS477" i="23"/>
  <c r="AZ476" i="23" a="1"/>
  <c r="AZ476" i="23" s="1"/>
  <c r="AX476" i="23" a="1"/>
  <c r="AX476" i="23" s="1"/>
  <c r="AT476" i="23"/>
  <c r="AS476" i="23"/>
  <c r="AZ475" i="23" a="1"/>
  <c r="AZ475" i="23" s="1"/>
  <c r="AX475" i="23" a="1"/>
  <c r="AX475" i="23" s="1"/>
  <c r="AT475" i="23"/>
  <c r="AS475" i="23"/>
  <c r="AZ474" i="23" a="1"/>
  <c r="AZ474" i="23" s="1"/>
  <c r="AX474" i="23" a="1"/>
  <c r="AX474" i="23" s="1"/>
  <c r="AT474" i="23"/>
  <c r="AS474" i="23"/>
  <c r="AZ473" i="23" a="1"/>
  <c r="AZ473" i="23" s="1"/>
  <c r="AX473" i="23" a="1"/>
  <c r="AX473" i="23" s="1"/>
  <c r="AT473" i="23"/>
  <c r="AS473" i="23"/>
  <c r="AZ472" i="23" a="1"/>
  <c r="AZ472" i="23" s="1"/>
  <c r="AX472" i="23" a="1"/>
  <c r="AX472" i="23" s="1"/>
  <c r="AT472" i="23"/>
  <c r="AS472" i="23"/>
  <c r="AZ471" i="23" a="1"/>
  <c r="AZ471" i="23" s="1"/>
  <c r="AX471" i="23" a="1"/>
  <c r="AX471" i="23" s="1"/>
  <c r="AT471" i="23"/>
  <c r="AS471" i="23"/>
  <c r="AZ470" i="23" a="1"/>
  <c r="AZ470" i="23" s="1"/>
  <c r="AX470" i="23" a="1"/>
  <c r="AX470" i="23" s="1"/>
  <c r="AT470" i="23"/>
  <c r="AS470" i="23"/>
  <c r="AZ469" i="23" a="1"/>
  <c r="AZ469" i="23" s="1"/>
  <c r="AX469" i="23" a="1"/>
  <c r="AX469" i="23" s="1"/>
  <c r="AT469" i="23"/>
  <c r="AS469" i="23"/>
  <c r="AZ468" i="23" a="1"/>
  <c r="AZ468" i="23" s="1"/>
  <c r="AX468" i="23" a="1"/>
  <c r="AX468" i="23" s="1"/>
  <c r="AT468" i="23"/>
  <c r="AS468" i="23"/>
  <c r="AZ467" i="23" a="1"/>
  <c r="AZ467" i="23" s="1"/>
  <c r="AX467" i="23" a="1"/>
  <c r="AX467" i="23" s="1"/>
  <c r="AT467" i="23"/>
  <c r="AS467" i="23"/>
  <c r="AZ466" i="23" a="1"/>
  <c r="AZ466" i="23" s="1"/>
  <c r="AX466" i="23" a="1"/>
  <c r="AX466" i="23" s="1"/>
  <c r="AT466" i="23"/>
  <c r="AS466" i="23"/>
  <c r="AZ465" i="23" a="1"/>
  <c r="AZ465" i="23" s="1"/>
  <c r="AX465" i="23" a="1"/>
  <c r="AX465" i="23" s="1"/>
  <c r="AT465" i="23"/>
  <c r="AS465" i="23"/>
  <c r="AZ464" i="23" a="1"/>
  <c r="AZ464" i="23" s="1"/>
  <c r="AX464" i="23" a="1"/>
  <c r="AX464" i="23" s="1"/>
  <c r="AT464" i="23"/>
  <c r="AS464" i="23"/>
  <c r="AZ463" i="23" a="1"/>
  <c r="AZ463" i="23" s="1"/>
  <c r="AX463" i="23" a="1"/>
  <c r="AX463" i="23" s="1"/>
  <c r="AT463" i="23"/>
  <c r="AS463" i="23"/>
  <c r="AZ462" i="23" a="1"/>
  <c r="AZ462" i="23" s="1"/>
  <c r="AX462" i="23" a="1"/>
  <c r="AX462" i="23" s="1"/>
  <c r="AT462" i="23"/>
  <c r="AS462" i="23"/>
  <c r="AZ461" i="23" a="1"/>
  <c r="AZ461" i="23" s="1"/>
  <c r="AX461" i="23" a="1"/>
  <c r="AX461" i="23" s="1"/>
  <c r="AT461" i="23"/>
  <c r="AS461" i="23"/>
  <c r="AZ460" i="23" a="1"/>
  <c r="AZ460" i="23" s="1"/>
  <c r="AX460" i="23" a="1"/>
  <c r="AX460" i="23" s="1"/>
  <c r="AT460" i="23"/>
  <c r="AS460" i="23"/>
  <c r="AZ459" i="23" a="1"/>
  <c r="AZ459" i="23" s="1"/>
  <c r="AX459" i="23" a="1"/>
  <c r="AX459" i="23" s="1"/>
  <c r="AT459" i="23"/>
  <c r="AS459" i="23"/>
  <c r="AZ458" i="23" a="1"/>
  <c r="AZ458" i="23" s="1"/>
  <c r="AX458" i="23" a="1"/>
  <c r="AX458" i="23" s="1"/>
  <c r="AT458" i="23"/>
  <c r="AS458" i="23"/>
  <c r="AZ457" i="23" a="1"/>
  <c r="AZ457" i="23" s="1"/>
  <c r="AX457" i="23" a="1"/>
  <c r="AX457" i="23" s="1"/>
  <c r="AT457" i="23"/>
  <c r="AS457" i="23"/>
  <c r="AZ456" i="23" a="1"/>
  <c r="AZ456" i="23" s="1"/>
  <c r="AX456" i="23" a="1"/>
  <c r="AX456" i="23" s="1"/>
  <c r="AT456" i="23"/>
  <c r="AS456" i="23"/>
  <c r="AZ455" i="23" a="1"/>
  <c r="AZ455" i="23" s="1"/>
  <c r="AX455" i="23" a="1"/>
  <c r="AX455" i="23" s="1"/>
  <c r="AT455" i="23"/>
  <c r="AS455" i="23"/>
  <c r="AZ454" i="23" a="1"/>
  <c r="AZ454" i="23" s="1"/>
  <c r="AX454" i="23" a="1"/>
  <c r="AX454" i="23" s="1"/>
  <c r="AT454" i="23"/>
  <c r="AS454" i="23"/>
  <c r="AZ453" i="23" a="1"/>
  <c r="AZ453" i="23" s="1"/>
  <c r="AX453" i="23" a="1"/>
  <c r="AX453" i="23" s="1"/>
  <c r="AT453" i="23"/>
  <c r="AS453" i="23"/>
  <c r="AZ452" i="23" a="1"/>
  <c r="AZ452" i="23" s="1"/>
  <c r="AX452" i="23" a="1"/>
  <c r="AX452" i="23" s="1"/>
  <c r="AT452" i="23"/>
  <c r="AS452" i="23"/>
  <c r="AZ451" i="23" a="1"/>
  <c r="AZ451" i="23" s="1"/>
  <c r="AX451" i="23" a="1"/>
  <c r="AX451" i="23" s="1"/>
  <c r="AT451" i="23"/>
  <c r="AS451" i="23"/>
  <c r="AZ450" i="23" a="1"/>
  <c r="AZ450" i="23" s="1"/>
  <c r="AX450" i="23" a="1"/>
  <c r="AX450" i="23" s="1"/>
  <c r="AT450" i="23"/>
  <c r="AS450" i="23"/>
  <c r="AZ449" i="23" a="1"/>
  <c r="AZ449" i="23" s="1"/>
  <c r="AX449" i="23" a="1"/>
  <c r="AX449" i="23" s="1"/>
  <c r="AT449" i="23"/>
  <c r="AS449" i="23"/>
  <c r="AZ448" i="23" a="1"/>
  <c r="AZ448" i="23" s="1"/>
  <c r="AX448" i="23" a="1"/>
  <c r="AX448" i="23" s="1"/>
  <c r="AT448" i="23"/>
  <c r="AS448" i="23"/>
  <c r="AZ447" i="23" a="1"/>
  <c r="AZ447" i="23" s="1"/>
  <c r="AX447" i="23" a="1"/>
  <c r="AX447" i="23" s="1"/>
  <c r="AT447" i="23"/>
  <c r="AS447" i="23"/>
  <c r="AZ446" i="23" a="1"/>
  <c r="AZ446" i="23" s="1"/>
  <c r="AX446" i="23" a="1"/>
  <c r="AX446" i="23" s="1"/>
  <c r="AT446" i="23"/>
  <c r="AS446" i="23"/>
  <c r="AZ445" i="23" a="1"/>
  <c r="AZ445" i="23" s="1"/>
  <c r="AX445" i="23" a="1"/>
  <c r="AX445" i="23" s="1"/>
  <c r="AT445" i="23"/>
  <c r="AS445" i="23"/>
  <c r="AZ444" i="23" a="1"/>
  <c r="AZ444" i="23" s="1"/>
  <c r="AX444" i="23" a="1"/>
  <c r="AX444" i="23" s="1"/>
  <c r="AT444" i="23"/>
  <c r="AS444" i="23"/>
  <c r="AZ443" i="23" a="1"/>
  <c r="AZ443" i="23" s="1"/>
  <c r="AX443" i="23" a="1"/>
  <c r="AX443" i="23" s="1"/>
  <c r="AT443" i="23"/>
  <c r="AS443" i="23"/>
  <c r="AZ442" i="23" a="1"/>
  <c r="AZ442" i="23" s="1"/>
  <c r="AX442" i="23" a="1"/>
  <c r="AX442" i="23" s="1"/>
  <c r="AT442" i="23"/>
  <c r="AS442" i="23"/>
  <c r="AZ441" i="23" a="1"/>
  <c r="AZ441" i="23" s="1"/>
  <c r="AX441" i="23" a="1"/>
  <c r="AX441" i="23" s="1"/>
  <c r="AT441" i="23"/>
  <c r="AS441" i="23"/>
  <c r="AZ440" i="23" a="1"/>
  <c r="AZ440" i="23" s="1"/>
  <c r="AX440" i="23" a="1"/>
  <c r="AX440" i="23" s="1"/>
  <c r="AT440" i="23"/>
  <c r="AS440" i="23"/>
  <c r="AZ439" i="23" a="1"/>
  <c r="AZ439" i="23" s="1"/>
  <c r="AX439" i="23" a="1"/>
  <c r="AX439" i="23" s="1"/>
  <c r="AT439" i="23"/>
  <c r="AS439" i="23"/>
  <c r="AZ438" i="23" a="1"/>
  <c r="AZ438" i="23" s="1"/>
  <c r="AX438" i="23" a="1"/>
  <c r="AX438" i="23" s="1"/>
  <c r="AT438" i="23"/>
  <c r="AS438" i="23"/>
  <c r="AZ437" i="23" a="1"/>
  <c r="AZ437" i="23" s="1"/>
  <c r="AX437" i="23" a="1"/>
  <c r="AX437" i="23" s="1"/>
  <c r="AT437" i="23"/>
  <c r="AS437" i="23"/>
  <c r="AZ436" i="23" a="1"/>
  <c r="AZ436" i="23" s="1"/>
  <c r="AX436" i="23" a="1"/>
  <c r="AX436" i="23" s="1"/>
  <c r="AT436" i="23"/>
  <c r="AS436" i="23"/>
  <c r="AZ435" i="23" a="1"/>
  <c r="AZ435" i="23" s="1"/>
  <c r="AX435" i="23" a="1"/>
  <c r="AX435" i="23" s="1"/>
  <c r="AT435" i="23"/>
  <c r="AS435" i="23"/>
  <c r="AZ434" i="23" a="1"/>
  <c r="AZ434" i="23" s="1"/>
  <c r="AX434" i="23" a="1"/>
  <c r="AX434" i="23" s="1"/>
  <c r="AT434" i="23"/>
  <c r="AS434" i="23"/>
  <c r="AZ433" i="23" a="1"/>
  <c r="AZ433" i="23" s="1"/>
  <c r="AX433" i="23" a="1"/>
  <c r="AX433" i="23" s="1"/>
  <c r="AT433" i="23"/>
  <c r="AS433" i="23"/>
  <c r="AZ432" i="23" a="1"/>
  <c r="AZ432" i="23" s="1"/>
  <c r="AX432" i="23" a="1"/>
  <c r="AX432" i="23" s="1"/>
  <c r="AT432" i="23"/>
  <c r="AS432" i="23"/>
  <c r="AZ431" i="23" a="1"/>
  <c r="AZ431" i="23" s="1"/>
  <c r="AX431" i="23" a="1"/>
  <c r="AX431" i="23" s="1"/>
  <c r="AT431" i="23"/>
  <c r="AS431" i="23"/>
  <c r="AZ430" i="23" a="1"/>
  <c r="AZ430" i="23" s="1"/>
  <c r="AX430" i="23" a="1"/>
  <c r="AX430" i="23" s="1"/>
  <c r="AT430" i="23"/>
  <c r="AS430" i="23"/>
  <c r="AZ429" i="23" a="1"/>
  <c r="AZ429" i="23" s="1"/>
  <c r="AX429" i="23" a="1"/>
  <c r="AX429" i="23" s="1"/>
  <c r="AT429" i="23"/>
  <c r="AS429" i="23"/>
  <c r="AZ428" i="23" a="1"/>
  <c r="AZ428" i="23" s="1"/>
  <c r="AX428" i="23" a="1"/>
  <c r="AX428" i="23" s="1"/>
  <c r="AT428" i="23"/>
  <c r="AU428" i="23" s="1" a="1"/>
  <c r="AU428" i="23" s="1"/>
  <c r="AS428" i="23"/>
  <c r="AZ427" i="23" a="1"/>
  <c r="AZ427" i="23" s="1"/>
  <c r="AX427" i="23" a="1"/>
  <c r="AX427" i="23" s="1"/>
  <c r="AT427" i="23"/>
  <c r="AS427" i="23"/>
  <c r="AZ426" i="23" a="1"/>
  <c r="AZ426" i="23" s="1"/>
  <c r="AX426" i="23" a="1"/>
  <c r="AX426" i="23" s="1"/>
  <c r="AT426" i="23"/>
  <c r="AS426" i="23"/>
  <c r="AZ425" i="23" a="1"/>
  <c r="AZ425" i="23" s="1"/>
  <c r="AX425" i="23" a="1"/>
  <c r="AX425" i="23" s="1"/>
  <c r="AT425" i="23"/>
  <c r="AS425" i="23"/>
  <c r="AZ424" i="23" a="1"/>
  <c r="AZ424" i="23" s="1"/>
  <c r="AX424" i="23" a="1"/>
  <c r="AX424" i="23" s="1"/>
  <c r="AT424" i="23"/>
  <c r="AU424" i="23" s="1" a="1"/>
  <c r="AU424" i="23" s="1"/>
  <c r="AS424" i="23"/>
  <c r="AZ423" i="23" a="1"/>
  <c r="AZ423" i="23" s="1"/>
  <c r="AX423" i="23" a="1"/>
  <c r="AX423" i="23" s="1"/>
  <c r="AT423" i="23"/>
  <c r="AS423" i="23"/>
  <c r="AZ422" i="23" a="1"/>
  <c r="AZ422" i="23" s="1"/>
  <c r="AX422" i="23" a="1"/>
  <c r="AX422" i="23" s="1"/>
  <c r="AT422" i="23"/>
  <c r="AS422" i="23"/>
  <c r="AZ421" i="23" a="1"/>
  <c r="AZ421" i="23" s="1"/>
  <c r="AX421" i="23" a="1"/>
  <c r="AX421" i="23" s="1"/>
  <c r="AT421" i="23"/>
  <c r="AS421" i="23"/>
  <c r="AZ420" i="23" a="1"/>
  <c r="AZ420" i="23" s="1"/>
  <c r="AX420" i="23" a="1"/>
  <c r="AX420" i="23" s="1"/>
  <c r="AT420" i="23"/>
  <c r="AS420" i="23"/>
  <c r="AZ419" i="23" a="1"/>
  <c r="AZ419" i="23" s="1"/>
  <c r="AX419" i="23" a="1"/>
  <c r="AX419" i="23" s="1"/>
  <c r="AT419" i="23"/>
  <c r="AS419" i="23"/>
  <c r="AZ418" i="23" a="1"/>
  <c r="AZ418" i="23" s="1"/>
  <c r="AX418" i="23" a="1"/>
  <c r="AX418" i="23" s="1"/>
  <c r="AT418" i="23"/>
  <c r="AS418" i="23"/>
  <c r="AZ417" i="23" a="1"/>
  <c r="AZ417" i="23" s="1"/>
  <c r="AX417" i="23" a="1"/>
  <c r="AX417" i="23" s="1"/>
  <c r="AT417" i="23"/>
  <c r="AS417" i="23"/>
  <c r="AZ416" i="23" a="1"/>
  <c r="AZ416" i="23" s="1"/>
  <c r="AX416" i="23" a="1"/>
  <c r="AX416" i="23" s="1"/>
  <c r="AT416" i="23"/>
  <c r="AS416" i="23"/>
  <c r="AZ415" i="23" a="1"/>
  <c r="AZ415" i="23" s="1"/>
  <c r="AX415" i="23" a="1"/>
  <c r="AX415" i="23" s="1"/>
  <c r="AT415" i="23"/>
  <c r="AS415" i="23"/>
  <c r="AZ414" i="23" a="1"/>
  <c r="AZ414" i="23" s="1"/>
  <c r="AX414" i="23" a="1"/>
  <c r="AX414" i="23" s="1"/>
  <c r="AT414" i="23"/>
  <c r="AS414" i="23"/>
  <c r="AZ413" i="23" a="1"/>
  <c r="AZ413" i="23" s="1"/>
  <c r="AX413" i="23" a="1"/>
  <c r="AX413" i="23" s="1"/>
  <c r="AT413" i="23"/>
  <c r="AS413" i="23"/>
  <c r="AZ412" i="23" a="1"/>
  <c r="AZ412" i="23" s="1"/>
  <c r="AX412" i="23" a="1"/>
  <c r="AX412" i="23" s="1"/>
  <c r="AT412" i="23"/>
  <c r="AS412" i="23"/>
  <c r="AZ411" i="23" a="1"/>
  <c r="AZ411" i="23" s="1"/>
  <c r="AX411" i="23" a="1"/>
  <c r="AX411" i="23" s="1"/>
  <c r="AT411" i="23"/>
  <c r="AS411" i="23"/>
  <c r="AZ410" i="23" a="1"/>
  <c r="AZ410" i="23" s="1"/>
  <c r="AX410" i="23" a="1"/>
  <c r="AX410" i="23" s="1"/>
  <c r="AT410" i="23"/>
  <c r="AS410" i="23"/>
  <c r="AZ409" i="23" a="1"/>
  <c r="AZ409" i="23" s="1"/>
  <c r="AX409" i="23" a="1"/>
  <c r="AX409" i="23" s="1"/>
  <c r="AT409" i="23"/>
  <c r="AS409" i="23"/>
  <c r="AZ408" i="23" a="1"/>
  <c r="AZ408" i="23" s="1"/>
  <c r="AX408" i="23" a="1"/>
  <c r="AX408" i="23" s="1"/>
  <c r="AT408" i="23"/>
  <c r="AS408" i="23"/>
  <c r="AZ407" i="23" a="1"/>
  <c r="AZ407" i="23" s="1"/>
  <c r="AX407" i="23" a="1"/>
  <c r="AX407" i="23" s="1"/>
  <c r="AT407" i="23"/>
  <c r="AS407" i="23"/>
  <c r="AZ406" i="23" a="1"/>
  <c r="AZ406" i="23" s="1"/>
  <c r="AX406" i="23" a="1"/>
  <c r="AX406" i="23" s="1"/>
  <c r="AT406" i="23"/>
  <c r="AS406" i="23"/>
  <c r="AZ405" i="23" a="1"/>
  <c r="AZ405" i="23" s="1"/>
  <c r="AX405" i="23" a="1"/>
  <c r="AX405" i="23" s="1"/>
  <c r="AT405" i="23"/>
  <c r="AS405" i="23"/>
  <c r="AZ404" i="23" a="1"/>
  <c r="AZ404" i="23" s="1"/>
  <c r="AX404" i="23" a="1"/>
  <c r="AX404" i="23" s="1"/>
  <c r="AT404" i="23"/>
  <c r="AS404" i="23"/>
  <c r="AZ403" i="23" a="1"/>
  <c r="AZ403" i="23" s="1"/>
  <c r="AX403" i="23" a="1"/>
  <c r="AX403" i="23" s="1"/>
  <c r="AT403" i="23"/>
  <c r="AS403" i="23"/>
  <c r="AZ402" i="23" a="1"/>
  <c r="AZ402" i="23" s="1"/>
  <c r="AX402" i="23" a="1"/>
  <c r="AX402" i="23" s="1"/>
  <c r="AT402" i="23"/>
  <c r="AS402" i="23"/>
  <c r="AZ401" i="23" a="1"/>
  <c r="AZ401" i="23" s="1"/>
  <c r="AX401" i="23" a="1"/>
  <c r="AX401" i="23" s="1"/>
  <c r="AT401" i="23"/>
  <c r="AS401" i="23"/>
  <c r="AZ400" i="23" a="1"/>
  <c r="AZ400" i="23" s="1"/>
  <c r="AX400" i="23" a="1"/>
  <c r="AX400" i="23" s="1"/>
  <c r="AT400" i="23"/>
  <c r="AS400" i="23"/>
  <c r="AZ399" i="23" a="1"/>
  <c r="AZ399" i="23" s="1"/>
  <c r="AX399" i="23" a="1"/>
  <c r="AX399" i="23" s="1"/>
  <c r="AT399" i="23"/>
  <c r="AS399" i="23"/>
  <c r="AZ398" i="23" a="1"/>
  <c r="AZ398" i="23" s="1"/>
  <c r="AX398" i="23" a="1"/>
  <c r="AX398" i="23" s="1"/>
  <c r="AT398" i="23"/>
  <c r="AS398" i="23"/>
  <c r="AZ397" i="23" a="1"/>
  <c r="AZ397" i="23" s="1"/>
  <c r="AX397" i="23" a="1"/>
  <c r="AX397" i="23" s="1"/>
  <c r="AT397" i="23"/>
  <c r="AS397" i="23"/>
  <c r="AZ396" i="23" a="1"/>
  <c r="AZ396" i="23" s="1"/>
  <c r="AX396" i="23" a="1"/>
  <c r="AX396" i="23" s="1"/>
  <c r="AT396" i="23"/>
  <c r="AS396" i="23"/>
  <c r="AZ395" i="23" a="1"/>
  <c r="AZ395" i="23" s="1"/>
  <c r="AX395" i="23" a="1"/>
  <c r="AX395" i="23" s="1"/>
  <c r="AT395" i="23"/>
  <c r="AS395" i="23"/>
  <c r="AZ394" i="23" a="1"/>
  <c r="AZ394" i="23" s="1"/>
  <c r="AX394" i="23" a="1"/>
  <c r="AX394" i="23" s="1"/>
  <c r="AT394" i="23"/>
  <c r="AS394" i="23"/>
  <c r="AZ393" i="23" a="1"/>
  <c r="AZ393" i="23" s="1"/>
  <c r="AX393" i="23" a="1"/>
  <c r="AX393" i="23" s="1"/>
  <c r="AT393" i="23"/>
  <c r="AS393" i="23"/>
  <c r="AZ392" i="23" a="1"/>
  <c r="AZ392" i="23" s="1"/>
  <c r="AX392" i="23" a="1"/>
  <c r="AX392" i="23" s="1"/>
  <c r="AT392" i="23"/>
  <c r="AS392" i="23"/>
  <c r="AZ391" i="23" a="1"/>
  <c r="AZ391" i="23" s="1"/>
  <c r="AX391" i="23" a="1"/>
  <c r="AX391" i="23" s="1"/>
  <c r="AT391" i="23"/>
  <c r="AS391" i="23"/>
  <c r="AZ390" i="23" a="1"/>
  <c r="AZ390" i="23" s="1"/>
  <c r="AX390" i="23" a="1"/>
  <c r="AX390" i="23" s="1"/>
  <c r="AT390" i="23"/>
  <c r="AS390" i="23"/>
  <c r="AZ389" i="23" a="1"/>
  <c r="AZ389" i="23" s="1"/>
  <c r="AX389" i="23" a="1"/>
  <c r="AX389" i="23" s="1"/>
  <c r="AT389" i="23"/>
  <c r="AS389" i="23"/>
  <c r="AZ388" i="23" a="1"/>
  <c r="AZ388" i="23" s="1"/>
  <c r="AX388" i="23" a="1"/>
  <c r="AX388" i="23" s="1"/>
  <c r="AT388" i="23"/>
  <c r="AS388" i="23"/>
  <c r="AZ387" i="23" a="1"/>
  <c r="AZ387" i="23" s="1"/>
  <c r="AX387" i="23" a="1"/>
  <c r="AX387" i="23" s="1"/>
  <c r="AT387" i="23"/>
  <c r="AS387" i="23"/>
  <c r="AZ386" i="23" a="1"/>
  <c r="AZ386" i="23" s="1"/>
  <c r="AX386" i="23" a="1"/>
  <c r="AX386" i="23" s="1"/>
  <c r="AT386" i="23"/>
  <c r="AS386" i="23"/>
  <c r="AZ385" i="23" a="1"/>
  <c r="AZ385" i="23" s="1"/>
  <c r="AX385" i="23" a="1"/>
  <c r="AX385" i="23" s="1"/>
  <c r="AT385" i="23"/>
  <c r="AS385" i="23"/>
  <c r="AZ384" i="23" a="1"/>
  <c r="AZ384" i="23" s="1"/>
  <c r="AX384" i="23" a="1"/>
  <c r="AX384" i="23" s="1"/>
  <c r="AT384" i="23"/>
  <c r="AS384" i="23"/>
  <c r="AZ383" i="23" a="1"/>
  <c r="AZ383" i="23" s="1"/>
  <c r="AX383" i="23" a="1"/>
  <c r="AX383" i="23" s="1"/>
  <c r="AT383" i="23"/>
  <c r="AS383" i="23"/>
  <c r="AZ382" i="23" a="1"/>
  <c r="AZ382" i="23" s="1"/>
  <c r="AX382" i="23" a="1"/>
  <c r="AX382" i="23" s="1"/>
  <c r="AT382" i="23"/>
  <c r="AS382" i="23"/>
  <c r="AZ381" i="23" a="1"/>
  <c r="AZ381" i="23" s="1"/>
  <c r="AX381" i="23" a="1"/>
  <c r="AX381" i="23" s="1"/>
  <c r="AT381" i="23"/>
  <c r="AS381" i="23"/>
  <c r="AZ380" i="23" a="1"/>
  <c r="AZ380" i="23" s="1"/>
  <c r="AX380" i="23" a="1"/>
  <c r="AX380" i="23" s="1"/>
  <c r="AT380" i="23"/>
  <c r="AS380" i="23"/>
  <c r="AZ379" i="23" a="1"/>
  <c r="AZ379" i="23" s="1"/>
  <c r="AX379" i="23" a="1"/>
  <c r="AX379" i="23" s="1"/>
  <c r="AT379" i="23"/>
  <c r="AS379" i="23"/>
  <c r="AZ378" i="23" a="1"/>
  <c r="AZ378" i="23" s="1"/>
  <c r="AX378" i="23" a="1"/>
  <c r="AX378" i="23" s="1"/>
  <c r="AT378" i="23"/>
  <c r="AS378" i="23"/>
  <c r="AZ377" i="23" a="1"/>
  <c r="AZ377" i="23" s="1"/>
  <c r="AX377" i="23" a="1"/>
  <c r="AX377" i="23" s="1"/>
  <c r="AT377" i="23"/>
  <c r="AS377" i="23"/>
  <c r="AZ376" i="23" a="1"/>
  <c r="AZ376" i="23" s="1"/>
  <c r="AX376" i="23" a="1"/>
  <c r="AX376" i="23" s="1"/>
  <c r="AT376" i="23"/>
  <c r="AS376" i="23"/>
  <c r="AZ375" i="23" a="1"/>
  <c r="AZ375" i="23" s="1"/>
  <c r="AX375" i="23" a="1"/>
  <c r="AX375" i="23" s="1"/>
  <c r="AT375" i="23"/>
  <c r="AS375" i="23"/>
  <c r="AZ374" i="23" a="1"/>
  <c r="AZ374" i="23" s="1"/>
  <c r="AX374" i="23" a="1"/>
  <c r="AX374" i="23" s="1"/>
  <c r="AT374" i="23"/>
  <c r="AS374" i="23"/>
  <c r="AZ373" i="23" a="1"/>
  <c r="AZ373" i="23" s="1"/>
  <c r="AX373" i="23" a="1"/>
  <c r="AX373" i="23" s="1"/>
  <c r="AT373" i="23"/>
  <c r="AS373" i="23"/>
  <c r="AZ372" i="23" a="1"/>
  <c r="AZ372" i="23" s="1"/>
  <c r="AX372" i="23" a="1"/>
  <c r="AX372" i="23" s="1"/>
  <c r="AT372" i="23"/>
  <c r="AS372" i="23"/>
  <c r="AZ371" i="23" a="1"/>
  <c r="AZ371" i="23" s="1"/>
  <c r="AX371" i="23" a="1"/>
  <c r="AX371" i="23" s="1"/>
  <c r="AT371" i="23"/>
  <c r="AS371" i="23"/>
  <c r="AZ370" i="23" a="1"/>
  <c r="AZ370" i="23" s="1"/>
  <c r="AX370" i="23" a="1"/>
  <c r="AX370" i="23" s="1"/>
  <c r="AT370" i="23"/>
  <c r="AS370" i="23"/>
  <c r="AZ369" i="23" a="1"/>
  <c r="AZ369" i="23" s="1"/>
  <c r="AX369" i="23" a="1"/>
  <c r="AX369" i="23" s="1"/>
  <c r="AT369" i="23"/>
  <c r="AS369" i="23"/>
  <c r="AZ368" i="23" a="1"/>
  <c r="AZ368" i="23" s="1"/>
  <c r="AX368" i="23" a="1"/>
  <c r="AX368" i="23" s="1"/>
  <c r="AT368" i="23"/>
  <c r="AS368" i="23"/>
  <c r="AZ367" i="23" a="1"/>
  <c r="AZ367" i="23" s="1"/>
  <c r="AX367" i="23" a="1"/>
  <c r="AX367" i="23" s="1"/>
  <c r="AT367" i="23"/>
  <c r="AS367" i="23"/>
  <c r="AZ366" i="23" a="1"/>
  <c r="AZ366" i="23" s="1"/>
  <c r="AX366" i="23" a="1"/>
  <c r="AX366" i="23" s="1"/>
  <c r="AT366" i="23"/>
  <c r="AS366" i="23"/>
  <c r="AZ365" i="23" a="1"/>
  <c r="AZ365" i="23" s="1"/>
  <c r="AX365" i="23" a="1"/>
  <c r="AX365" i="23" s="1"/>
  <c r="AT365" i="23"/>
  <c r="AS365" i="23"/>
  <c r="AZ364" i="23" a="1"/>
  <c r="AZ364" i="23" s="1"/>
  <c r="AX364" i="23" a="1"/>
  <c r="AX364" i="23" s="1"/>
  <c r="AT364" i="23"/>
  <c r="AS364" i="23"/>
  <c r="AZ363" i="23" a="1"/>
  <c r="AZ363" i="23" s="1"/>
  <c r="AX363" i="23" a="1"/>
  <c r="AX363" i="23" s="1"/>
  <c r="AT363" i="23"/>
  <c r="AS363" i="23"/>
  <c r="AZ362" i="23" a="1"/>
  <c r="AZ362" i="23" s="1"/>
  <c r="AX362" i="23" a="1"/>
  <c r="AX362" i="23" s="1"/>
  <c r="AT362" i="23"/>
  <c r="AS362" i="23"/>
  <c r="AZ361" i="23" a="1"/>
  <c r="AZ361" i="23" s="1"/>
  <c r="AX361" i="23" a="1"/>
  <c r="AX361" i="23" s="1"/>
  <c r="AT361" i="23"/>
  <c r="AS361" i="23"/>
  <c r="AZ360" i="23" a="1"/>
  <c r="AZ360" i="23" s="1"/>
  <c r="AX360" i="23" a="1"/>
  <c r="AX360" i="23" s="1"/>
  <c r="AT360" i="23"/>
  <c r="AS360" i="23"/>
  <c r="AZ359" i="23" a="1"/>
  <c r="AZ359" i="23" s="1"/>
  <c r="AX359" i="23" a="1"/>
  <c r="AX359" i="23" s="1"/>
  <c r="AT359" i="23"/>
  <c r="AS359" i="23"/>
  <c r="AZ358" i="23" a="1"/>
  <c r="AZ358" i="23" s="1"/>
  <c r="AX358" i="23" a="1"/>
  <c r="AX358" i="23" s="1"/>
  <c r="AT358" i="23"/>
  <c r="AS358" i="23"/>
  <c r="AZ357" i="23" a="1"/>
  <c r="AZ357" i="23" s="1"/>
  <c r="AX357" i="23" a="1"/>
  <c r="AX357" i="23" s="1"/>
  <c r="AT357" i="23"/>
  <c r="AS357" i="23"/>
  <c r="AZ356" i="23" a="1"/>
  <c r="AZ356" i="23" s="1"/>
  <c r="AX356" i="23" a="1"/>
  <c r="AX356" i="23" s="1"/>
  <c r="AT356" i="23"/>
  <c r="AS356" i="23"/>
  <c r="AZ355" i="23" a="1"/>
  <c r="AZ355" i="23" s="1"/>
  <c r="AX355" i="23" a="1"/>
  <c r="AX355" i="23" s="1"/>
  <c r="AT355" i="23"/>
  <c r="AS355" i="23"/>
  <c r="AZ354" i="23" a="1"/>
  <c r="AZ354" i="23" s="1"/>
  <c r="AX354" i="23" a="1"/>
  <c r="AX354" i="23" s="1"/>
  <c r="AT354" i="23"/>
  <c r="AS354" i="23"/>
  <c r="AZ353" i="23" a="1"/>
  <c r="AZ353" i="23" s="1"/>
  <c r="AX353" i="23" a="1"/>
  <c r="AX353" i="23" s="1"/>
  <c r="AT353" i="23"/>
  <c r="AS353" i="23"/>
  <c r="AZ352" i="23" a="1"/>
  <c r="AZ352" i="23" s="1"/>
  <c r="AX352" i="23" a="1"/>
  <c r="AX352" i="23" s="1"/>
  <c r="AT352" i="23"/>
  <c r="AS352" i="23"/>
  <c r="AZ351" i="23" a="1"/>
  <c r="AZ351" i="23" s="1"/>
  <c r="AX351" i="23" a="1"/>
  <c r="AX351" i="23" s="1"/>
  <c r="AT351" i="23"/>
  <c r="AS351" i="23"/>
  <c r="AZ350" i="23" a="1"/>
  <c r="AZ350" i="23" s="1"/>
  <c r="AX350" i="23" a="1"/>
  <c r="AX350" i="23" s="1"/>
  <c r="AT350" i="23"/>
  <c r="AS350" i="23"/>
  <c r="AZ349" i="23" a="1"/>
  <c r="AZ349" i="23" s="1"/>
  <c r="AX349" i="23" a="1"/>
  <c r="AX349" i="23" s="1"/>
  <c r="AT349" i="23"/>
  <c r="AS349" i="23"/>
  <c r="AZ348" i="23" a="1"/>
  <c r="AZ348" i="23" s="1"/>
  <c r="AX348" i="23" a="1"/>
  <c r="AX348" i="23" s="1"/>
  <c r="AT348" i="23"/>
  <c r="AS348" i="23"/>
  <c r="AZ347" i="23" a="1"/>
  <c r="AZ347" i="23" s="1"/>
  <c r="AX347" i="23" a="1"/>
  <c r="AX347" i="23" s="1"/>
  <c r="AT347" i="23"/>
  <c r="AS347" i="23"/>
  <c r="AZ346" i="23" a="1"/>
  <c r="AZ346" i="23" s="1"/>
  <c r="AX346" i="23" a="1"/>
  <c r="AX346" i="23" s="1"/>
  <c r="AT346" i="23"/>
  <c r="AS346" i="23"/>
  <c r="AZ345" i="23" a="1"/>
  <c r="AZ345" i="23" s="1"/>
  <c r="AX345" i="23" a="1"/>
  <c r="AX345" i="23" s="1"/>
  <c r="AT345" i="23"/>
  <c r="AS345" i="23"/>
  <c r="AZ344" i="23" a="1"/>
  <c r="AZ344" i="23" s="1"/>
  <c r="AX344" i="23" a="1"/>
  <c r="AX344" i="23" s="1"/>
  <c r="AT344" i="23"/>
  <c r="AS344" i="23"/>
  <c r="AZ343" i="23" a="1"/>
  <c r="AZ343" i="23" s="1"/>
  <c r="AX343" i="23" a="1"/>
  <c r="AX343" i="23" s="1"/>
  <c r="AT343" i="23"/>
  <c r="AS343" i="23"/>
  <c r="AZ342" i="23" a="1"/>
  <c r="AZ342" i="23" s="1"/>
  <c r="AX342" i="23" a="1"/>
  <c r="AX342" i="23" s="1"/>
  <c r="AT342" i="23"/>
  <c r="AS342" i="23"/>
  <c r="AZ341" i="23" a="1"/>
  <c r="AZ341" i="23" s="1"/>
  <c r="AX341" i="23" a="1"/>
  <c r="AX341" i="23" s="1"/>
  <c r="AT341" i="23"/>
  <c r="AS341" i="23"/>
  <c r="AZ340" i="23" a="1"/>
  <c r="AZ340" i="23" s="1"/>
  <c r="AX340" i="23" a="1"/>
  <c r="AX340" i="23" s="1"/>
  <c r="AT340" i="23"/>
  <c r="AS340" i="23"/>
  <c r="AZ339" i="23" a="1"/>
  <c r="AZ339" i="23" s="1"/>
  <c r="AX339" i="23" a="1"/>
  <c r="AX339" i="23" s="1"/>
  <c r="AT339" i="23"/>
  <c r="AS339" i="23"/>
  <c r="AZ338" i="23" a="1"/>
  <c r="AZ338" i="23" s="1"/>
  <c r="AX338" i="23" a="1"/>
  <c r="AX338" i="23" s="1"/>
  <c r="AT338" i="23"/>
  <c r="AS338" i="23"/>
  <c r="AZ337" i="23" a="1"/>
  <c r="AZ337" i="23" s="1"/>
  <c r="AX337" i="23" a="1"/>
  <c r="AX337" i="23" s="1"/>
  <c r="AT337" i="23"/>
  <c r="AS337" i="23"/>
  <c r="AZ336" i="23" a="1"/>
  <c r="AZ336" i="23" s="1"/>
  <c r="AX336" i="23" a="1"/>
  <c r="AX336" i="23" s="1"/>
  <c r="AT336" i="23"/>
  <c r="AS336" i="23"/>
  <c r="AZ335" i="23" a="1"/>
  <c r="AZ335" i="23" s="1"/>
  <c r="AX335" i="23" a="1"/>
  <c r="AX335" i="23" s="1"/>
  <c r="AT335" i="23"/>
  <c r="AS335" i="23"/>
  <c r="AZ334" i="23" a="1"/>
  <c r="AZ334" i="23" s="1"/>
  <c r="AX334" i="23" a="1"/>
  <c r="AX334" i="23" s="1"/>
  <c r="AT334" i="23"/>
  <c r="AS334" i="23"/>
  <c r="AZ333" i="23" a="1"/>
  <c r="AZ333" i="23" s="1"/>
  <c r="AX333" i="23" a="1"/>
  <c r="AX333" i="23" s="1"/>
  <c r="AT333" i="23"/>
  <c r="AS333" i="23"/>
  <c r="AZ332" i="23" a="1"/>
  <c r="AZ332" i="23" s="1"/>
  <c r="AX332" i="23" a="1"/>
  <c r="AX332" i="23" s="1"/>
  <c r="AT332" i="23"/>
  <c r="AS332" i="23"/>
  <c r="AZ331" i="23" a="1"/>
  <c r="AZ331" i="23" s="1"/>
  <c r="AX331" i="23" a="1"/>
  <c r="AX331" i="23" s="1"/>
  <c r="AT331" i="23"/>
  <c r="AS331" i="23"/>
  <c r="AZ330" i="23" a="1"/>
  <c r="AZ330" i="23" s="1"/>
  <c r="AX330" i="23" a="1"/>
  <c r="AX330" i="23" s="1"/>
  <c r="AT330" i="23"/>
  <c r="AS330" i="23"/>
  <c r="AZ329" i="23" a="1"/>
  <c r="AZ329" i="23" s="1"/>
  <c r="AX329" i="23" a="1"/>
  <c r="AX329" i="23" s="1"/>
  <c r="AT329" i="23"/>
  <c r="AS329" i="23"/>
  <c r="AZ328" i="23" a="1"/>
  <c r="AZ328" i="23" s="1"/>
  <c r="AX328" i="23" a="1"/>
  <c r="AX328" i="23" s="1"/>
  <c r="AT328" i="23"/>
  <c r="AS328" i="23"/>
  <c r="AZ327" i="23" a="1"/>
  <c r="AZ327" i="23" s="1"/>
  <c r="AX327" i="23" a="1"/>
  <c r="AX327" i="23" s="1"/>
  <c r="AT327" i="23"/>
  <c r="AS327" i="23"/>
  <c r="AZ326" i="23" a="1"/>
  <c r="AZ326" i="23" s="1"/>
  <c r="AX326" i="23" a="1"/>
  <c r="AX326" i="23" s="1"/>
  <c r="AT326" i="23"/>
  <c r="AS326" i="23"/>
  <c r="AZ325" i="23" a="1"/>
  <c r="AZ325" i="23" s="1"/>
  <c r="AX325" i="23" a="1"/>
  <c r="AX325" i="23" s="1"/>
  <c r="AT325" i="23"/>
  <c r="AS325" i="23"/>
  <c r="AZ324" i="23" a="1"/>
  <c r="AZ324" i="23" s="1"/>
  <c r="AX324" i="23" a="1"/>
  <c r="AX324" i="23" s="1"/>
  <c r="AT324" i="23"/>
  <c r="AS324" i="23"/>
  <c r="AZ323" i="23" a="1"/>
  <c r="AZ323" i="23" s="1"/>
  <c r="AX323" i="23" a="1"/>
  <c r="AX323" i="23" s="1"/>
  <c r="AT323" i="23"/>
  <c r="AS323" i="23"/>
  <c r="AZ322" i="23" a="1"/>
  <c r="AZ322" i="23" s="1"/>
  <c r="AX322" i="23" a="1"/>
  <c r="AX322" i="23" s="1"/>
  <c r="AT322" i="23"/>
  <c r="AS322" i="23"/>
  <c r="AZ321" i="23" a="1"/>
  <c r="AZ321" i="23" s="1"/>
  <c r="AX321" i="23" a="1"/>
  <c r="AX321" i="23" s="1"/>
  <c r="AT321" i="23"/>
  <c r="AS321" i="23"/>
  <c r="AZ320" i="23" a="1"/>
  <c r="AZ320" i="23" s="1"/>
  <c r="AX320" i="23" a="1"/>
  <c r="AX320" i="23" s="1"/>
  <c r="AT320" i="23"/>
  <c r="AS320" i="23"/>
  <c r="AZ319" i="23" a="1"/>
  <c r="AZ319" i="23" s="1"/>
  <c r="AX319" i="23" a="1"/>
  <c r="AX319" i="23" s="1"/>
  <c r="AT319" i="23"/>
  <c r="AS319" i="23"/>
  <c r="AZ318" i="23" a="1"/>
  <c r="AZ318" i="23" s="1"/>
  <c r="AX318" i="23" a="1"/>
  <c r="AX318" i="23" s="1"/>
  <c r="AT318" i="23"/>
  <c r="AS318" i="23"/>
  <c r="AZ317" i="23" a="1"/>
  <c r="AZ317" i="23" s="1"/>
  <c r="AX317" i="23" a="1"/>
  <c r="AX317" i="23" s="1"/>
  <c r="AT317" i="23"/>
  <c r="AS317" i="23"/>
  <c r="AZ316" i="23" a="1"/>
  <c r="AZ316" i="23" s="1"/>
  <c r="AX316" i="23" a="1"/>
  <c r="AX316" i="23" s="1"/>
  <c r="AT316" i="23"/>
  <c r="AS316" i="23"/>
  <c r="AZ315" i="23" a="1"/>
  <c r="AZ315" i="23" s="1"/>
  <c r="AX315" i="23" a="1"/>
  <c r="AX315" i="23" s="1"/>
  <c r="AT315" i="23"/>
  <c r="AS315" i="23"/>
  <c r="AZ314" i="23" a="1"/>
  <c r="AZ314" i="23" s="1"/>
  <c r="AX314" i="23" a="1"/>
  <c r="AX314" i="23" s="1"/>
  <c r="AT314" i="23"/>
  <c r="AS314" i="23"/>
  <c r="AZ313" i="23" a="1"/>
  <c r="AZ313" i="23" s="1"/>
  <c r="AX313" i="23" a="1"/>
  <c r="AX313" i="23" s="1"/>
  <c r="AT313" i="23"/>
  <c r="AS313" i="23"/>
  <c r="AZ312" i="23" a="1"/>
  <c r="AZ312" i="23" s="1"/>
  <c r="AX312" i="23" a="1"/>
  <c r="AX312" i="23" s="1"/>
  <c r="AT312" i="23"/>
  <c r="AS312" i="23"/>
  <c r="AZ311" i="23" a="1"/>
  <c r="AZ311" i="23" s="1"/>
  <c r="AX311" i="23" a="1"/>
  <c r="AX311" i="23" s="1"/>
  <c r="AT311" i="23"/>
  <c r="AS311" i="23"/>
  <c r="AZ310" i="23" a="1"/>
  <c r="AZ310" i="23" s="1"/>
  <c r="AX310" i="23" a="1"/>
  <c r="AX310" i="23" s="1"/>
  <c r="AT310" i="23"/>
  <c r="AS310" i="23"/>
  <c r="AZ309" i="23" a="1"/>
  <c r="AZ309" i="23" s="1"/>
  <c r="AX309" i="23" a="1"/>
  <c r="AX309" i="23" s="1"/>
  <c r="AT309" i="23"/>
  <c r="AS309" i="23"/>
  <c r="AZ308" i="23" a="1"/>
  <c r="AZ308" i="23" s="1"/>
  <c r="AX308" i="23" a="1"/>
  <c r="AX308" i="23" s="1"/>
  <c r="AT308" i="23"/>
  <c r="AS308" i="23"/>
  <c r="AZ307" i="23" a="1"/>
  <c r="AZ307" i="23" s="1"/>
  <c r="AX307" i="23" a="1"/>
  <c r="AX307" i="23" s="1"/>
  <c r="AT307" i="23"/>
  <c r="AS307" i="23"/>
  <c r="AZ306" i="23" a="1"/>
  <c r="AZ306" i="23" s="1"/>
  <c r="AX306" i="23" a="1"/>
  <c r="AX306" i="23" s="1"/>
  <c r="AT306" i="23"/>
  <c r="AS306" i="23"/>
  <c r="AZ305" i="23" a="1"/>
  <c r="AZ305" i="23" s="1"/>
  <c r="AX305" i="23" a="1"/>
  <c r="AX305" i="23" s="1"/>
  <c r="AT305" i="23"/>
  <c r="AS305" i="23"/>
  <c r="AZ304" i="23" a="1"/>
  <c r="AZ304" i="23" s="1"/>
  <c r="AX304" i="23" a="1"/>
  <c r="AX304" i="23" s="1"/>
  <c r="AT304" i="23"/>
  <c r="AS304" i="23"/>
  <c r="AZ303" i="23" a="1"/>
  <c r="AZ303" i="23" s="1"/>
  <c r="AX303" i="23" a="1"/>
  <c r="AX303" i="23" s="1"/>
  <c r="AT303" i="23"/>
  <c r="AS303" i="23"/>
  <c r="AZ302" i="23" a="1"/>
  <c r="AZ302" i="23" s="1"/>
  <c r="AX302" i="23" a="1"/>
  <c r="AX302" i="23" s="1"/>
  <c r="AT302" i="23"/>
  <c r="AS302" i="23"/>
  <c r="AZ301" i="23" a="1"/>
  <c r="AZ301" i="23" s="1"/>
  <c r="AX301" i="23" a="1"/>
  <c r="AX301" i="23" s="1"/>
  <c r="AT301" i="23"/>
  <c r="AS301" i="23"/>
  <c r="AZ300" i="23" a="1"/>
  <c r="AZ300" i="23" s="1"/>
  <c r="AX300" i="23" a="1"/>
  <c r="AX300" i="23" s="1"/>
  <c r="AT300" i="23"/>
  <c r="AS300" i="23"/>
  <c r="AZ299" i="23" a="1"/>
  <c r="AZ299" i="23" s="1"/>
  <c r="AX299" i="23" a="1"/>
  <c r="AX299" i="23" s="1"/>
  <c r="AT299" i="23"/>
  <c r="AU299" i="23" s="1" a="1"/>
  <c r="AU299" i="23" s="1"/>
  <c r="AS299" i="23"/>
  <c r="AZ298" i="23" a="1"/>
  <c r="AZ298" i="23" s="1"/>
  <c r="AX298" i="23" a="1"/>
  <c r="AX298" i="23" s="1"/>
  <c r="AT298" i="23"/>
  <c r="AS298" i="23"/>
  <c r="AZ297" i="23" a="1"/>
  <c r="AZ297" i="23" s="1"/>
  <c r="AX297" i="23" a="1"/>
  <c r="AX297" i="23" s="1"/>
  <c r="AT297" i="23"/>
  <c r="AS297" i="23"/>
  <c r="AZ296" i="23" a="1"/>
  <c r="AZ296" i="23" s="1"/>
  <c r="AX296" i="23" a="1"/>
  <c r="AX296" i="23" s="1"/>
  <c r="AT296" i="23"/>
  <c r="AS296" i="23"/>
  <c r="AZ295" i="23" a="1"/>
  <c r="AZ295" i="23" s="1"/>
  <c r="AX295" i="23" a="1"/>
  <c r="AX295" i="23" s="1"/>
  <c r="AT295" i="23"/>
  <c r="AU295" i="23" s="1" a="1"/>
  <c r="AU295" i="23" s="1"/>
  <c r="AS295" i="23"/>
  <c r="AZ294" i="23" a="1"/>
  <c r="AZ294" i="23" s="1"/>
  <c r="AX294" i="23" a="1"/>
  <c r="AX294" i="23" s="1"/>
  <c r="AT294" i="23"/>
  <c r="AS294" i="23"/>
  <c r="AZ293" i="23" a="1"/>
  <c r="AZ293" i="23" s="1"/>
  <c r="AX293" i="23" a="1"/>
  <c r="AX293" i="23" s="1"/>
  <c r="AT293" i="23"/>
  <c r="AS293" i="23"/>
  <c r="AZ292" i="23" a="1"/>
  <c r="AZ292" i="23" s="1"/>
  <c r="AX292" i="23" a="1"/>
  <c r="AX292" i="23" s="1"/>
  <c r="AT292" i="23"/>
  <c r="AS292" i="23"/>
  <c r="AZ291" i="23" a="1"/>
  <c r="AZ291" i="23" s="1"/>
  <c r="AX291" i="23" a="1"/>
  <c r="AX291" i="23" s="1"/>
  <c r="AT291" i="23"/>
  <c r="AU291" i="23" s="1" a="1"/>
  <c r="AU291" i="23" s="1"/>
  <c r="AS291" i="23"/>
  <c r="AZ290" i="23" a="1"/>
  <c r="AZ290" i="23" s="1"/>
  <c r="AX290" i="23" a="1"/>
  <c r="AX290" i="23" s="1"/>
  <c r="AT290" i="23"/>
  <c r="AS290" i="23"/>
  <c r="AZ289" i="23" a="1"/>
  <c r="AZ289" i="23" s="1"/>
  <c r="AX289" i="23" a="1"/>
  <c r="AX289" i="23" s="1"/>
  <c r="AT289" i="23"/>
  <c r="AS289" i="23"/>
  <c r="AZ288" i="23" a="1"/>
  <c r="AZ288" i="23" s="1"/>
  <c r="AX288" i="23" a="1"/>
  <c r="AX288" i="23" s="1"/>
  <c r="AT288" i="23"/>
  <c r="AS288" i="23"/>
  <c r="AZ287" i="23" a="1"/>
  <c r="AZ287" i="23" s="1"/>
  <c r="AX287" i="23" a="1"/>
  <c r="AX287" i="23" s="1"/>
  <c r="AT287" i="23"/>
  <c r="AS287" i="23"/>
  <c r="AZ286" i="23" a="1"/>
  <c r="AZ286" i="23" s="1"/>
  <c r="AX286" i="23" a="1"/>
  <c r="AX286" i="23" s="1"/>
  <c r="AT286" i="23"/>
  <c r="AU286" i="23" s="1" a="1"/>
  <c r="AU286" i="23" s="1"/>
  <c r="AS286" i="23"/>
  <c r="AZ285" i="23" a="1"/>
  <c r="AZ285" i="23" s="1"/>
  <c r="AX285" i="23" a="1"/>
  <c r="AX285" i="23" s="1"/>
  <c r="AT285" i="23"/>
  <c r="AS285" i="23"/>
  <c r="AZ284" i="23" a="1"/>
  <c r="AZ284" i="23" s="1"/>
  <c r="AX284" i="23" a="1"/>
  <c r="AX284" i="23" s="1"/>
  <c r="AT284" i="23"/>
  <c r="AS284" i="23"/>
  <c r="AZ283" i="23" a="1"/>
  <c r="AZ283" i="23" s="1"/>
  <c r="AX283" i="23" a="1"/>
  <c r="AX283" i="23" s="1"/>
  <c r="AT283" i="23"/>
  <c r="AU283" i="23" s="1" a="1"/>
  <c r="AU283" i="23" s="1"/>
  <c r="AS283" i="23"/>
  <c r="AZ282" i="23" a="1"/>
  <c r="AZ282" i="23" s="1"/>
  <c r="AX282" i="23" a="1"/>
  <c r="AX282" i="23" s="1"/>
  <c r="AT282" i="23"/>
  <c r="AS282" i="23"/>
  <c r="AZ281" i="23" a="1"/>
  <c r="AZ281" i="23" s="1"/>
  <c r="AX281" i="23" a="1"/>
  <c r="AX281" i="23" s="1"/>
  <c r="AT281" i="23"/>
  <c r="AS281" i="23"/>
  <c r="AZ280" i="23" a="1"/>
  <c r="AZ280" i="23" s="1"/>
  <c r="AX280" i="23" a="1"/>
  <c r="AX280" i="23" s="1"/>
  <c r="AT280" i="23"/>
  <c r="AS280" i="23"/>
  <c r="AZ279" i="23" a="1"/>
  <c r="AZ279" i="23" s="1"/>
  <c r="AX279" i="23" a="1"/>
  <c r="AX279" i="23" s="1"/>
  <c r="AT279" i="23"/>
  <c r="AS279" i="23"/>
  <c r="AZ278" i="23" a="1"/>
  <c r="AZ278" i="23" s="1"/>
  <c r="AX278" i="23" a="1"/>
  <c r="AX278" i="23" s="1"/>
  <c r="AT278" i="23"/>
  <c r="AS278" i="23"/>
  <c r="AZ277" i="23" a="1"/>
  <c r="AZ277" i="23" s="1"/>
  <c r="AX277" i="23" a="1"/>
  <c r="AX277" i="23" s="1"/>
  <c r="AT277" i="23"/>
  <c r="AS277" i="23"/>
  <c r="AZ276" i="23" a="1"/>
  <c r="AZ276" i="23" s="1"/>
  <c r="AX276" i="23" a="1"/>
  <c r="AX276" i="23" s="1"/>
  <c r="AT276" i="23"/>
  <c r="AS276" i="23"/>
  <c r="AZ275" i="23" a="1"/>
  <c r="AZ275" i="23" s="1"/>
  <c r="AX275" i="23" a="1"/>
  <c r="AX275" i="23" s="1"/>
  <c r="AT275" i="23"/>
  <c r="AS275" i="23"/>
  <c r="AZ274" i="23" a="1"/>
  <c r="AZ274" i="23" s="1"/>
  <c r="AX274" i="23" a="1"/>
  <c r="AX274" i="23" s="1"/>
  <c r="AT274" i="23"/>
  <c r="AS274" i="23"/>
  <c r="AZ273" i="23" a="1"/>
  <c r="AZ273" i="23" s="1"/>
  <c r="AX273" i="23" a="1"/>
  <c r="AX273" i="23" s="1"/>
  <c r="AT273" i="23"/>
  <c r="AS273" i="23"/>
  <c r="AZ272" i="23" a="1"/>
  <c r="AZ272" i="23" s="1"/>
  <c r="AX272" i="23" a="1"/>
  <c r="AX272" i="23" s="1"/>
  <c r="AT272" i="23"/>
  <c r="AS272" i="23"/>
  <c r="AZ271" i="23" a="1"/>
  <c r="AZ271" i="23" s="1"/>
  <c r="AX271" i="23" a="1"/>
  <c r="AX271" i="23" s="1"/>
  <c r="AT271" i="23"/>
  <c r="AS271" i="23"/>
  <c r="AZ270" i="23" a="1"/>
  <c r="AZ270" i="23" s="1"/>
  <c r="AX270" i="23" a="1"/>
  <c r="AX270" i="23" s="1"/>
  <c r="AT270" i="23"/>
  <c r="AS270" i="23"/>
  <c r="AZ269" i="23" a="1"/>
  <c r="AZ269" i="23" s="1"/>
  <c r="AX269" i="23" a="1"/>
  <c r="AX269" i="23" s="1"/>
  <c r="AT269" i="23"/>
  <c r="AS269" i="23"/>
  <c r="AZ268" i="23" a="1"/>
  <c r="AZ268" i="23" s="1"/>
  <c r="AX268" i="23" a="1"/>
  <c r="AX268" i="23" s="1"/>
  <c r="AT268" i="23"/>
  <c r="AS268" i="23"/>
  <c r="AZ267" i="23" a="1"/>
  <c r="AZ267" i="23" s="1"/>
  <c r="AX267" i="23" a="1"/>
  <c r="AX267" i="23" s="1"/>
  <c r="AT267" i="23"/>
  <c r="AS267" i="23"/>
  <c r="AZ266" i="23" a="1"/>
  <c r="AZ266" i="23" s="1"/>
  <c r="AX266" i="23" a="1"/>
  <c r="AX266" i="23" s="1"/>
  <c r="AT266" i="23"/>
  <c r="AS266" i="23"/>
  <c r="AZ265" i="23" a="1"/>
  <c r="AZ265" i="23" s="1"/>
  <c r="AX265" i="23" a="1"/>
  <c r="AX265" i="23" s="1"/>
  <c r="AT265" i="23"/>
  <c r="AS265" i="23"/>
  <c r="AZ264" i="23" a="1"/>
  <c r="AZ264" i="23" s="1"/>
  <c r="AX264" i="23" a="1"/>
  <c r="AX264" i="23" s="1"/>
  <c r="AT264" i="23"/>
  <c r="AS264" i="23"/>
  <c r="AZ263" i="23" a="1"/>
  <c r="AZ263" i="23" s="1"/>
  <c r="AX263" i="23" a="1"/>
  <c r="AX263" i="23" s="1"/>
  <c r="AT263" i="23"/>
  <c r="AS263" i="23"/>
  <c r="AZ262" i="23" a="1"/>
  <c r="AZ262" i="23" s="1"/>
  <c r="AX262" i="23" a="1"/>
  <c r="AX262" i="23" s="1"/>
  <c r="AT262" i="23"/>
  <c r="AS262" i="23"/>
  <c r="AZ261" i="23" a="1"/>
  <c r="AZ261" i="23" s="1"/>
  <c r="AX261" i="23" a="1"/>
  <c r="AX261" i="23" s="1"/>
  <c r="AT261" i="23"/>
  <c r="AS261" i="23"/>
  <c r="AZ260" i="23" a="1"/>
  <c r="AZ260" i="23" s="1"/>
  <c r="AX260" i="23" a="1"/>
  <c r="AX260" i="23" s="1"/>
  <c r="AT260" i="23"/>
  <c r="AU260" i="23" s="1" a="1"/>
  <c r="AU260" i="23" s="1"/>
  <c r="AS260" i="23"/>
  <c r="AZ259" i="23" a="1"/>
  <c r="AZ259" i="23" s="1"/>
  <c r="AX259" i="23" a="1"/>
  <c r="AX259" i="23" s="1"/>
  <c r="AT259" i="23"/>
  <c r="AS259" i="23"/>
  <c r="AZ258" i="23" a="1"/>
  <c r="AZ258" i="23" s="1"/>
  <c r="AX258" i="23" a="1"/>
  <c r="AX258" i="23" s="1"/>
  <c r="AT258" i="23"/>
  <c r="AU258" i="23" s="1" a="1"/>
  <c r="AU258" i="23" s="1"/>
  <c r="AS258" i="23"/>
  <c r="AZ257" i="23" a="1"/>
  <c r="AZ257" i="23" s="1"/>
  <c r="AX257" i="23" a="1"/>
  <c r="AX257" i="23" s="1"/>
  <c r="AT257" i="23"/>
  <c r="AS257" i="23"/>
  <c r="AZ256" i="23" a="1"/>
  <c r="AZ256" i="23" s="1"/>
  <c r="AX256" i="23" a="1"/>
  <c r="AX256" i="23" s="1"/>
  <c r="AT256" i="23"/>
  <c r="AS256" i="23"/>
  <c r="AZ255" i="23" a="1"/>
  <c r="AZ255" i="23" s="1"/>
  <c r="AX255" i="23" a="1"/>
  <c r="AX255" i="23" s="1"/>
  <c r="AT255" i="23"/>
  <c r="AS255" i="23"/>
  <c r="AZ254" i="23" a="1"/>
  <c r="AZ254" i="23" s="1"/>
  <c r="AX254" i="23" a="1"/>
  <c r="AX254" i="23" s="1"/>
  <c r="AT254" i="23"/>
  <c r="AS254" i="23"/>
  <c r="AZ253" i="23" a="1"/>
  <c r="AZ253" i="23" s="1"/>
  <c r="AX253" i="23" a="1"/>
  <c r="AX253" i="23" s="1"/>
  <c r="AT253" i="23"/>
  <c r="AS253" i="23"/>
  <c r="AZ252" i="23" a="1"/>
  <c r="AZ252" i="23" s="1"/>
  <c r="AX252" i="23" a="1"/>
  <c r="AX252" i="23" s="1"/>
  <c r="AT252" i="23"/>
  <c r="AU252" i="23" s="1" a="1"/>
  <c r="AU252" i="23" s="1"/>
  <c r="AS252" i="23"/>
  <c r="AZ251" i="23" a="1"/>
  <c r="AZ251" i="23" s="1"/>
  <c r="AX251" i="23" a="1"/>
  <c r="AX251" i="23" s="1"/>
  <c r="AT251" i="23"/>
  <c r="AS251" i="23"/>
  <c r="AZ250" i="23" a="1"/>
  <c r="AZ250" i="23" s="1"/>
  <c r="AX250" i="23" a="1"/>
  <c r="AX250" i="23" s="1"/>
  <c r="AT250" i="23"/>
  <c r="AU250" i="23" s="1" a="1"/>
  <c r="AU250" i="23" s="1"/>
  <c r="AS250" i="23"/>
  <c r="AZ249" i="23" a="1"/>
  <c r="AZ249" i="23" s="1"/>
  <c r="AX249" i="23" a="1"/>
  <c r="AX249" i="23" s="1"/>
  <c r="AT249" i="23"/>
  <c r="AS249" i="23"/>
  <c r="AZ248" i="23" a="1"/>
  <c r="AZ248" i="23" s="1"/>
  <c r="AX248" i="23" a="1"/>
  <c r="AX248" i="23" s="1"/>
  <c r="AT248" i="23"/>
  <c r="AS248" i="23"/>
  <c r="AZ247" i="23" a="1"/>
  <c r="AZ247" i="23" s="1"/>
  <c r="AX247" i="23" a="1"/>
  <c r="AX247" i="23" s="1"/>
  <c r="AT247" i="23"/>
  <c r="AS247" i="23"/>
  <c r="AZ246" i="23" a="1"/>
  <c r="AZ246" i="23" s="1"/>
  <c r="AX246" i="23" a="1"/>
  <c r="AX246" i="23" s="1"/>
  <c r="AT246" i="23"/>
  <c r="AS246" i="23"/>
  <c r="AZ245" i="23" a="1"/>
  <c r="AZ245" i="23" s="1"/>
  <c r="AX245" i="23" a="1"/>
  <c r="AX245" i="23" s="1"/>
  <c r="AT245" i="23"/>
  <c r="AS245" i="23"/>
  <c r="AZ244" i="23" a="1"/>
  <c r="AZ244" i="23" s="1"/>
  <c r="AX244" i="23" a="1"/>
  <c r="AX244" i="23" s="1"/>
  <c r="AT244" i="23"/>
  <c r="AU244" i="23" s="1" a="1"/>
  <c r="AU244" i="23" s="1"/>
  <c r="AS244" i="23"/>
  <c r="AZ243" i="23" a="1"/>
  <c r="AZ243" i="23" s="1"/>
  <c r="AX243" i="23" a="1"/>
  <c r="AX243" i="23" s="1"/>
  <c r="AT243" i="23"/>
  <c r="AS243" i="23"/>
  <c r="AZ242" i="23" a="1"/>
  <c r="AZ242" i="23" s="1"/>
  <c r="AX242" i="23" a="1"/>
  <c r="AX242" i="23" s="1"/>
  <c r="AT242" i="23"/>
  <c r="AU242" i="23" s="1" a="1"/>
  <c r="AU242" i="23" s="1"/>
  <c r="AS242" i="23"/>
  <c r="AZ241" i="23" a="1"/>
  <c r="AZ241" i="23" s="1"/>
  <c r="AX241" i="23" a="1"/>
  <c r="AX241" i="23" s="1"/>
  <c r="AT241" i="23"/>
  <c r="AS241" i="23"/>
  <c r="AZ240" i="23" a="1"/>
  <c r="AZ240" i="23" s="1"/>
  <c r="AX240" i="23" a="1"/>
  <c r="AX240" i="23" s="1"/>
  <c r="AT240" i="23"/>
  <c r="AS240" i="23"/>
  <c r="AZ239" i="23" a="1"/>
  <c r="AZ239" i="23" s="1"/>
  <c r="AX239" i="23" a="1"/>
  <c r="AX239" i="23" s="1"/>
  <c r="AT239" i="23"/>
  <c r="AS239" i="23"/>
  <c r="AZ238" i="23" a="1"/>
  <c r="AZ238" i="23" s="1"/>
  <c r="AX238" i="23" a="1"/>
  <c r="AX238" i="23" s="1"/>
  <c r="AT238" i="23"/>
  <c r="AS238" i="23"/>
  <c r="AZ237" i="23" a="1"/>
  <c r="AZ237" i="23" s="1"/>
  <c r="AX237" i="23" a="1"/>
  <c r="AX237" i="23" s="1"/>
  <c r="AT237" i="23"/>
  <c r="AS237" i="23"/>
  <c r="AZ236" i="23" a="1"/>
  <c r="AZ236" i="23" s="1"/>
  <c r="AX236" i="23" a="1"/>
  <c r="AX236" i="23" s="1"/>
  <c r="AT236" i="23"/>
  <c r="AS236" i="23"/>
  <c r="AZ235" i="23" a="1"/>
  <c r="AZ235" i="23" s="1"/>
  <c r="AX235" i="23" a="1"/>
  <c r="AX235" i="23" s="1"/>
  <c r="AT235" i="23"/>
  <c r="AS235" i="23"/>
  <c r="AZ234" i="23" a="1"/>
  <c r="AZ234" i="23" s="1"/>
  <c r="AX234" i="23" a="1"/>
  <c r="AX234" i="23" s="1"/>
  <c r="AT234" i="23"/>
  <c r="AS234" i="23"/>
  <c r="AZ233" i="23" a="1"/>
  <c r="AZ233" i="23" s="1"/>
  <c r="AX233" i="23" a="1"/>
  <c r="AX233" i="23" s="1"/>
  <c r="AT233" i="23"/>
  <c r="AS233" i="23"/>
  <c r="AZ232" i="23" a="1"/>
  <c r="AZ232" i="23" s="1"/>
  <c r="AX232" i="23" a="1"/>
  <c r="AX232" i="23" s="1"/>
  <c r="AT232" i="23"/>
  <c r="AS232" i="23"/>
  <c r="AZ231" i="23" a="1"/>
  <c r="AZ231" i="23" s="1"/>
  <c r="AX231" i="23" a="1"/>
  <c r="AX231" i="23" s="1"/>
  <c r="AT231" i="23"/>
  <c r="AS231" i="23"/>
  <c r="AZ230" i="23" a="1"/>
  <c r="AZ230" i="23" s="1"/>
  <c r="AX230" i="23" a="1"/>
  <c r="AX230" i="23" s="1"/>
  <c r="AT230" i="23"/>
  <c r="AS230" i="23"/>
  <c r="AZ229" i="23" a="1"/>
  <c r="AZ229" i="23" s="1"/>
  <c r="AX229" i="23" a="1"/>
  <c r="AX229" i="23" s="1"/>
  <c r="AT229" i="23"/>
  <c r="AS229" i="23"/>
  <c r="AZ228" i="23" a="1"/>
  <c r="AZ228" i="23" s="1"/>
  <c r="AX228" i="23" a="1"/>
  <c r="AX228" i="23" s="1"/>
  <c r="AT228" i="23"/>
  <c r="AS228" i="23"/>
  <c r="AZ227" i="23" a="1"/>
  <c r="AZ227" i="23" s="1"/>
  <c r="AX227" i="23" a="1"/>
  <c r="AX227" i="23" s="1"/>
  <c r="AT227" i="23"/>
  <c r="AS227" i="23"/>
  <c r="AZ226" i="23" a="1"/>
  <c r="AZ226" i="23" s="1"/>
  <c r="AX226" i="23" a="1"/>
  <c r="AX226" i="23" s="1"/>
  <c r="AT226" i="23"/>
  <c r="AS226" i="23"/>
  <c r="AZ225" i="23" a="1"/>
  <c r="AZ225" i="23" s="1"/>
  <c r="AX225" i="23" a="1"/>
  <c r="AX225" i="23" s="1"/>
  <c r="AT225" i="23"/>
  <c r="AS225" i="23"/>
  <c r="AZ224" i="23" a="1"/>
  <c r="AZ224" i="23" s="1"/>
  <c r="AX224" i="23" a="1"/>
  <c r="AX224" i="23" s="1"/>
  <c r="AT224" i="23"/>
  <c r="AS224" i="23"/>
  <c r="AZ223" i="23" a="1"/>
  <c r="AZ223" i="23" s="1"/>
  <c r="AX223" i="23" a="1"/>
  <c r="AX223" i="23" s="1"/>
  <c r="AT223" i="23"/>
  <c r="AS223" i="23"/>
  <c r="AZ222" i="23" a="1"/>
  <c r="AZ222" i="23" s="1"/>
  <c r="AX222" i="23" a="1"/>
  <c r="AX222" i="23" s="1"/>
  <c r="AT222" i="23"/>
  <c r="AS222" i="23"/>
  <c r="AZ221" i="23" a="1"/>
  <c r="AZ221" i="23" s="1"/>
  <c r="AX221" i="23" a="1"/>
  <c r="AX221" i="23" s="1"/>
  <c r="AT221" i="23"/>
  <c r="AS221" i="23"/>
  <c r="AZ220" i="23" a="1"/>
  <c r="AZ220" i="23" s="1"/>
  <c r="AX220" i="23" a="1"/>
  <c r="AX220" i="23" s="1"/>
  <c r="AT220" i="23"/>
  <c r="AS220" i="23"/>
  <c r="AZ219" i="23" a="1"/>
  <c r="AZ219" i="23" s="1"/>
  <c r="AX219" i="23" a="1"/>
  <c r="AX219" i="23" s="1"/>
  <c r="AT219" i="23"/>
  <c r="AS219" i="23"/>
  <c r="AZ218" i="23" a="1"/>
  <c r="AZ218" i="23" s="1"/>
  <c r="AX218" i="23" a="1"/>
  <c r="AX218" i="23" s="1"/>
  <c r="AT218" i="23"/>
  <c r="AS218" i="23"/>
  <c r="AZ217" i="23" a="1"/>
  <c r="AZ217" i="23" s="1"/>
  <c r="AX217" i="23" a="1"/>
  <c r="AX217" i="23" s="1"/>
  <c r="AT217" i="23"/>
  <c r="AS217" i="23"/>
  <c r="AZ216" i="23" a="1"/>
  <c r="AZ216" i="23" s="1"/>
  <c r="AX216" i="23" a="1"/>
  <c r="AX216" i="23" s="1"/>
  <c r="AT216" i="23"/>
  <c r="AS216" i="23"/>
  <c r="AZ215" i="23" a="1"/>
  <c r="AZ215" i="23" s="1"/>
  <c r="AX215" i="23" a="1"/>
  <c r="AX215" i="23" s="1"/>
  <c r="AT215" i="23"/>
  <c r="AS215" i="23"/>
  <c r="AZ214" i="23" a="1"/>
  <c r="AZ214" i="23" s="1"/>
  <c r="AX214" i="23" a="1"/>
  <c r="AX214" i="23" s="1"/>
  <c r="AT214" i="23"/>
  <c r="AS214" i="23"/>
  <c r="AZ213" i="23" a="1"/>
  <c r="AZ213" i="23" s="1"/>
  <c r="AX213" i="23" a="1"/>
  <c r="AX213" i="23" s="1"/>
  <c r="AT213" i="23"/>
  <c r="AS213" i="23"/>
  <c r="AZ212" i="23" a="1"/>
  <c r="AZ212" i="23" s="1"/>
  <c r="AX212" i="23" a="1"/>
  <c r="AX212" i="23" s="1"/>
  <c r="AT212" i="23"/>
  <c r="AS212" i="23"/>
  <c r="AZ211" i="23" a="1"/>
  <c r="AZ211" i="23" s="1"/>
  <c r="AX211" i="23" a="1"/>
  <c r="AX211" i="23" s="1"/>
  <c r="AT211" i="23"/>
  <c r="AS211" i="23"/>
  <c r="AZ210" i="23" a="1"/>
  <c r="AZ210" i="23" s="1"/>
  <c r="AX210" i="23" a="1"/>
  <c r="AX210" i="23" s="1"/>
  <c r="AT210" i="23"/>
  <c r="AS210" i="23"/>
  <c r="AZ209" i="23" a="1"/>
  <c r="AZ209" i="23" s="1"/>
  <c r="AX209" i="23" a="1"/>
  <c r="AX209" i="23" s="1"/>
  <c r="AT209" i="23"/>
  <c r="AS209" i="23"/>
  <c r="AZ208" i="23" a="1"/>
  <c r="AZ208" i="23" s="1"/>
  <c r="AX208" i="23" a="1"/>
  <c r="AX208" i="23" s="1"/>
  <c r="AT208" i="23"/>
  <c r="AS208" i="23"/>
  <c r="AZ207" i="23" a="1"/>
  <c r="AZ207" i="23" s="1"/>
  <c r="AX207" i="23" a="1"/>
  <c r="AX207" i="23" s="1"/>
  <c r="AT207" i="23"/>
  <c r="AS207" i="23"/>
  <c r="AZ206" i="23" a="1"/>
  <c r="AZ206" i="23" s="1"/>
  <c r="AX206" i="23" a="1"/>
  <c r="AX206" i="23" s="1"/>
  <c r="AT206" i="23"/>
  <c r="AS206" i="23"/>
  <c r="AZ205" i="23" a="1"/>
  <c r="AZ205" i="23" s="1"/>
  <c r="AX205" i="23" a="1"/>
  <c r="AX205" i="23" s="1"/>
  <c r="AT205" i="23"/>
  <c r="AS205" i="23"/>
  <c r="AZ204" i="23" a="1"/>
  <c r="AZ204" i="23" s="1"/>
  <c r="AX204" i="23" a="1"/>
  <c r="AX204" i="23" s="1"/>
  <c r="AT204" i="23"/>
  <c r="AS204" i="23"/>
  <c r="AZ203" i="23" a="1"/>
  <c r="AZ203" i="23" s="1"/>
  <c r="AX203" i="23" a="1"/>
  <c r="AX203" i="23" s="1"/>
  <c r="AT203" i="23"/>
  <c r="AS203" i="23"/>
  <c r="AZ202" i="23" a="1"/>
  <c r="AZ202" i="23" s="1"/>
  <c r="AX202" i="23" a="1"/>
  <c r="AX202" i="23" s="1"/>
  <c r="AT202" i="23"/>
  <c r="AS202" i="23"/>
  <c r="AZ201" i="23" a="1"/>
  <c r="AZ201" i="23" s="1"/>
  <c r="AX201" i="23" a="1"/>
  <c r="AX201" i="23" s="1"/>
  <c r="AT201" i="23"/>
  <c r="AS201" i="23"/>
  <c r="AZ200" i="23" a="1"/>
  <c r="AZ200" i="23" s="1"/>
  <c r="AX200" i="23" a="1"/>
  <c r="AX200" i="23" s="1"/>
  <c r="AT200" i="23"/>
  <c r="AS200" i="23"/>
  <c r="AZ199" i="23" a="1"/>
  <c r="AZ199" i="23" s="1"/>
  <c r="AX199" i="23" a="1"/>
  <c r="AX199" i="23" s="1"/>
  <c r="AT199" i="23"/>
  <c r="AS199" i="23"/>
  <c r="AZ198" i="23" a="1"/>
  <c r="AZ198" i="23" s="1"/>
  <c r="AX198" i="23" a="1"/>
  <c r="AX198" i="23" s="1"/>
  <c r="AT198" i="23"/>
  <c r="AS198" i="23"/>
  <c r="AZ197" i="23" a="1"/>
  <c r="AZ197" i="23" s="1"/>
  <c r="AX197" i="23" a="1"/>
  <c r="AX197" i="23" s="1"/>
  <c r="AT197" i="23"/>
  <c r="AS197" i="23"/>
  <c r="AZ196" i="23" a="1"/>
  <c r="AZ196" i="23" s="1"/>
  <c r="AX196" i="23" a="1"/>
  <c r="AX196" i="23" s="1"/>
  <c r="AT196" i="23"/>
  <c r="AS196" i="23"/>
  <c r="AZ195" i="23" a="1"/>
  <c r="AZ195" i="23" s="1"/>
  <c r="AX195" i="23" a="1"/>
  <c r="AX195" i="23" s="1"/>
  <c r="AT195" i="23"/>
  <c r="AS195" i="23"/>
  <c r="AZ194" i="23" a="1"/>
  <c r="AZ194" i="23" s="1"/>
  <c r="AX194" i="23" a="1"/>
  <c r="AX194" i="23" s="1"/>
  <c r="AT194" i="23"/>
  <c r="AS194" i="23"/>
  <c r="AZ193" i="23" a="1"/>
  <c r="AZ193" i="23" s="1"/>
  <c r="AX193" i="23" a="1"/>
  <c r="AX193" i="23" s="1"/>
  <c r="AT193" i="23"/>
  <c r="AS193" i="23"/>
  <c r="AZ192" i="23" a="1"/>
  <c r="AZ192" i="23" s="1"/>
  <c r="AX192" i="23" a="1"/>
  <c r="AX192" i="23" s="1"/>
  <c r="AT192" i="23"/>
  <c r="AS192" i="23"/>
  <c r="AZ191" i="23" a="1"/>
  <c r="AZ191" i="23" s="1"/>
  <c r="AX191" i="23" a="1"/>
  <c r="AX191" i="23" s="1"/>
  <c r="AT191" i="23"/>
  <c r="AS191" i="23"/>
  <c r="AZ190" i="23" a="1"/>
  <c r="AZ190" i="23" s="1"/>
  <c r="AX190" i="23" a="1"/>
  <c r="AX190" i="23" s="1"/>
  <c r="AT190" i="23"/>
  <c r="AS190" i="23"/>
  <c r="AZ189" i="23" a="1"/>
  <c r="AZ189" i="23" s="1"/>
  <c r="AX189" i="23" a="1"/>
  <c r="AX189" i="23" s="1"/>
  <c r="AT189" i="23"/>
  <c r="AS189" i="23"/>
  <c r="AZ188" i="23" a="1"/>
  <c r="AZ188" i="23" s="1"/>
  <c r="AX188" i="23" a="1"/>
  <c r="AX188" i="23" s="1"/>
  <c r="AT188" i="23"/>
  <c r="AS188" i="23"/>
  <c r="AZ187" i="23" a="1"/>
  <c r="AZ187" i="23" s="1"/>
  <c r="AX187" i="23" a="1"/>
  <c r="AX187" i="23" s="1"/>
  <c r="AT187" i="23"/>
  <c r="AS187" i="23"/>
  <c r="AZ186" i="23" a="1"/>
  <c r="AZ186" i="23" s="1"/>
  <c r="AX186" i="23" a="1"/>
  <c r="AX186" i="23" s="1"/>
  <c r="AT186" i="23"/>
  <c r="AS186" i="23"/>
  <c r="AZ185" i="23" a="1"/>
  <c r="AZ185" i="23" s="1"/>
  <c r="AX185" i="23" a="1"/>
  <c r="AX185" i="23" s="1"/>
  <c r="AT185" i="23"/>
  <c r="AS185" i="23"/>
  <c r="AZ184" i="23" a="1"/>
  <c r="AZ184" i="23" s="1"/>
  <c r="AX184" i="23" a="1"/>
  <c r="AX184" i="23" s="1"/>
  <c r="AT184" i="23"/>
  <c r="AS184" i="23"/>
  <c r="AZ183" i="23" a="1"/>
  <c r="AZ183" i="23" s="1"/>
  <c r="AX183" i="23" a="1"/>
  <c r="AX183" i="23" s="1"/>
  <c r="AT183" i="23"/>
  <c r="AS183" i="23"/>
  <c r="AZ182" i="23" a="1"/>
  <c r="AZ182" i="23" s="1"/>
  <c r="AX182" i="23" a="1"/>
  <c r="AX182" i="23" s="1"/>
  <c r="AT182" i="23"/>
  <c r="AS182" i="23"/>
  <c r="AZ181" i="23" a="1"/>
  <c r="AZ181" i="23" s="1"/>
  <c r="AX181" i="23" a="1"/>
  <c r="AX181" i="23" s="1"/>
  <c r="AT181" i="23"/>
  <c r="AS181" i="23"/>
  <c r="AZ180" i="23" a="1"/>
  <c r="AZ180" i="23" s="1"/>
  <c r="AX180" i="23" a="1"/>
  <c r="AX180" i="23" s="1"/>
  <c r="AT180" i="23"/>
  <c r="AS180" i="23"/>
  <c r="AZ179" i="23" a="1"/>
  <c r="AZ179" i="23" s="1"/>
  <c r="AX179" i="23" a="1"/>
  <c r="AX179" i="23" s="1"/>
  <c r="AT179" i="23"/>
  <c r="AS179" i="23"/>
  <c r="AZ178" i="23" a="1"/>
  <c r="AZ178" i="23" s="1"/>
  <c r="AX178" i="23" a="1"/>
  <c r="AX178" i="23" s="1"/>
  <c r="AT178" i="23"/>
  <c r="AS178" i="23"/>
  <c r="AZ177" i="23" a="1"/>
  <c r="AZ177" i="23" s="1"/>
  <c r="AX177" i="23" a="1"/>
  <c r="AX177" i="23" s="1"/>
  <c r="AT177" i="23"/>
  <c r="AS177" i="23"/>
  <c r="AZ176" i="23" a="1"/>
  <c r="AZ176" i="23" s="1"/>
  <c r="AX176" i="23" a="1"/>
  <c r="AX176" i="23" s="1"/>
  <c r="AT176" i="23"/>
  <c r="AS176" i="23"/>
  <c r="AZ175" i="23" a="1"/>
  <c r="AZ175" i="23" s="1"/>
  <c r="AX175" i="23" a="1"/>
  <c r="AX175" i="23" s="1"/>
  <c r="AT175" i="23"/>
  <c r="AS175" i="23"/>
  <c r="AZ174" i="23" a="1"/>
  <c r="AZ174" i="23" s="1"/>
  <c r="AX174" i="23" a="1"/>
  <c r="AX174" i="23" s="1"/>
  <c r="AT174" i="23"/>
  <c r="AS174" i="23"/>
  <c r="AZ173" i="23" a="1"/>
  <c r="AZ173" i="23" s="1"/>
  <c r="AX173" i="23" a="1"/>
  <c r="AX173" i="23" s="1"/>
  <c r="AT173" i="23"/>
  <c r="AS173" i="23"/>
  <c r="AZ172" i="23" a="1"/>
  <c r="AZ172" i="23" s="1"/>
  <c r="AX172" i="23" a="1"/>
  <c r="AX172" i="23" s="1"/>
  <c r="AT172" i="23"/>
  <c r="AS172" i="23"/>
  <c r="AZ171" i="23" a="1"/>
  <c r="AZ171" i="23" s="1"/>
  <c r="AX171" i="23" a="1"/>
  <c r="AX171" i="23" s="1"/>
  <c r="AT171" i="23"/>
  <c r="AU171" i="23" s="1" a="1"/>
  <c r="AU171" i="23" s="1"/>
  <c r="AS171" i="23"/>
  <c r="AZ170" i="23" a="1"/>
  <c r="AZ170" i="23" s="1"/>
  <c r="AX170" i="23" a="1"/>
  <c r="AX170" i="23" s="1"/>
  <c r="AT170" i="23"/>
  <c r="AU170" i="23" s="1" a="1"/>
  <c r="AU170" i="23" s="1"/>
  <c r="AS170" i="23"/>
  <c r="AZ169" i="23" a="1"/>
  <c r="AZ169" i="23" s="1"/>
  <c r="AX169" i="23" a="1"/>
  <c r="AX169" i="23" s="1"/>
  <c r="AT169" i="23"/>
  <c r="AS169" i="23"/>
  <c r="AZ168" i="23" a="1"/>
  <c r="AZ168" i="23" s="1"/>
  <c r="AX168" i="23" a="1"/>
  <c r="AX168" i="23" s="1"/>
  <c r="AT168" i="23"/>
  <c r="AS168" i="23"/>
  <c r="AZ167" i="23" a="1"/>
  <c r="AZ167" i="23" s="1"/>
  <c r="AX167" i="23" a="1"/>
  <c r="AX167" i="23" s="1"/>
  <c r="AT167" i="23"/>
  <c r="AS167" i="23"/>
  <c r="AZ166" i="23" a="1"/>
  <c r="AZ166" i="23" s="1"/>
  <c r="AX166" i="23" a="1"/>
  <c r="AX166" i="23" s="1"/>
  <c r="AT166" i="23"/>
  <c r="AS166" i="23"/>
  <c r="AZ165" i="23" a="1"/>
  <c r="AZ165" i="23" s="1"/>
  <c r="AX165" i="23" a="1"/>
  <c r="AX165" i="23" s="1"/>
  <c r="AT165" i="23"/>
  <c r="AS165" i="23"/>
  <c r="AZ164" i="23" a="1"/>
  <c r="AZ164" i="23" s="1"/>
  <c r="AX164" i="23" a="1"/>
  <c r="AX164" i="23" s="1"/>
  <c r="AT164" i="23"/>
  <c r="AS164" i="23"/>
  <c r="AZ163" i="23" a="1"/>
  <c r="AZ163" i="23" s="1"/>
  <c r="AX163" i="23" a="1"/>
  <c r="AX163" i="23" s="1"/>
  <c r="AT163" i="23"/>
  <c r="AS163" i="23"/>
  <c r="AZ162" i="23" a="1"/>
  <c r="AZ162" i="23" s="1"/>
  <c r="AX162" i="23" a="1"/>
  <c r="AX162" i="23" s="1"/>
  <c r="AT162" i="23"/>
  <c r="AU162" i="23" s="1" a="1"/>
  <c r="AU162" i="23" s="1"/>
  <c r="AS162" i="23"/>
  <c r="AZ161" i="23" a="1"/>
  <c r="AZ161" i="23" s="1"/>
  <c r="AX161" i="23" a="1"/>
  <c r="AX161" i="23" s="1"/>
  <c r="AT161" i="23"/>
  <c r="AS161" i="23"/>
  <c r="AZ160" i="23" a="1"/>
  <c r="AZ160" i="23" s="1"/>
  <c r="AX160" i="23" a="1"/>
  <c r="AX160" i="23" s="1"/>
  <c r="AT160" i="23"/>
  <c r="AS160" i="23"/>
  <c r="AZ159" i="23" a="1"/>
  <c r="AZ159" i="23" s="1"/>
  <c r="AX159" i="23" a="1"/>
  <c r="AX159" i="23" s="1"/>
  <c r="AT159" i="23"/>
  <c r="AS159" i="23"/>
  <c r="AZ158" i="23" a="1"/>
  <c r="AZ158" i="23" s="1"/>
  <c r="AX158" i="23" a="1"/>
  <c r="AX158" i="23" s="1"/>
  <c r="AT158" i="23"/>
  <c r="AS158" i="23"/>
  <c r="AZ157" i="23" a="1"/>
  <c r="AZ157" i="23" s="1"/>
  <c r="AX157" i="23" a="1"/>
  <c r="AX157" i="23" s="1"/>
  <c r="AT157" i="23"/>
  <c r="AS157" i="23"/>
  <c r="AZ156" i="23" a="1"/>
  <c r="AZ156" i="23" s="1"/>
  <c r="AX156" i="23" a="1"/>
  <c r="AX156" i="23" s="1"/>
  <c r="AT156" i="23"/>
  <c r="AS156" i="23"/>
  <c r="AZ155" i="23" a="1"/>
  <c r="AZ155" i="23" s="1"/>
  <c r="AX155" i="23" a="1"/>
  <c r="AX155" i="23" s="1"/>
  <c r="AT155" i="23"/>
  <c r="AS155" i="23"/>
  <c r="AZ154" i="23" a="1"/>
  <c r="AZ154" i="23" s="1"/>
  <c r="AX154" i="23" a="1"/>
  <c r="AX154" i="23" s="1"/>
  <c r="AT154" i="23"/>
  <c r="AS154" i="23"/>
  <c r="AZ153" i="23" a="1"/>
  <c r="AZ153" i="23" s="1"/>
  <c r="AX153" i="23" a="1"/>
  <c r="AX153" i="23" s="1"/>
  <c r="AT153" i="23"/>
  <c r="AS153" i="23"/>
  <c r="AZ152" i="23" a="1"/>
  <c r="AZ152" i="23" s="1"/>
  <c r="AX152" i="23" a="1"/>
  <c r="AX152" i="23" s="1"/>
  <c r="AT152" i="23"/>
  <c r="AS152" i="23"/>
  <c r="AZ151" i="23" a="1"/>
  <c r="AZ151" i="23" s="1"/>
  <c r="AX151" i="23" a="1"/>
  <c r="AX151" i="23" s="1"/>
  <c r="AT151" i="23"/>
  <c r="AS151" i="23"/>
  <c r="AZ150" i="23" a="1"/>
  <c r="AZ150" i="23" s="1"/>
  <c r="AX150" i="23" a="1"/>
  <c r="AX150" i="23" s="1"/>
  <c r="AT150" i="23"/>
  <c r="AS150" i="23"/>
  <c r="AZ149" i="23" a="1"/>
  <c r="AZ149" i="23" s="1"/>
  <c r="AX149" i="23" a="1"/>
  <c r="AX149" i="23" s="1"/>
  <c r="AT149" i="23"/>
  <c r="AS149" i="23"/>
  <c r="AZ148" i="23" a="1"/>
  <c r="AZ148" i="23" s="1"/>
  <c r="AX148" i="23" a="1"/>
  <c r="AX148" i="23" s="1"/>
  <c r="AT148" i="23"/>
  <c r="AS148" i="23"/>
  <c r="AZ147" i="23" a="1"/>
  <c r="AZ147" i="23" s="1"/>
  <c r="AX147" i="23" a="1"/>
  <c r="AX147" i="23" s="1"/>
  <c r="AT147" i="23"/>
  <c r="AS147" i="23"/>
  <c r="AZ146" i="23" a="1"/>
  <c r="AZ146" i="23" s="1"/>
  <c r="AX146" i="23" a="1"/>
  <c r="AX146" i="23" s="1"/>
  <c r="AT146" i="23"/>
  <c r="AS146" i="23"/>
  <c r="AZ145" i="23" a="1"/>
  <c r="AZ145" i="23" s="1"/>
  <c r="AX145" i="23" a="1"/>
  <c r="AX145" i="23" s="1"/>
  <c r="AT145" i="23"/>
  <c r="AS145" i="23"/>
  <c r="AZ144" i="23" a="1"/>
  <c r="AZ144" i="23" s="1"/>
  <c r="AX144" i="23" a="1"/>
  <c r="AX144" i="23" s="1"/>
  <c r="AT144" i="23"/>
  <c r="AS144" i="23"/>
  <c r="AZ143" i="23" a="1"/>
  <c r="AZ143" i="23" s="1"/>
  <c r="AX143" i="23" a="1"/>
  <c r="AX143" i="23" s="1"/>
  <c r="AT143" i="23"/>
  <c r="AS143" i="23"/>
  <c r="AZ142" i="23" a="1"/>
  <c r="AZ142" i="23" s="1"/>
  <c r="AX142" i="23" a="1"/>
  <c r="AX142" i="23" s="1"/>
  <c r="AT142" i="23"/>
  <c r="AS142" i="23"/>
  <c r="AZ141" i="23" a="1"/>
  <c r="AZ141" i="23" s="1"/>
  <c r="AX141" i="23" a="1"/>
  <c r="AX141" i="23" s="1"/>
  <c r="AT141" i="23"/>
  <c r="AS141" i="23"/>
  <c r="AZ140" i="23" a="1"/>
  <c r="AZ140" i="23" s="1"/>
  <c r="AX140" i="23" a="1"/>
  <c r="AX140" i="23" s="1"/>
  <c r="AT140" i="23"/>
  <c r="AU140" i="23" s="1" a="1"/>
  <c r="AU140" i="23" s="1"/>
  <c r="AS140" i="23"/>
  <c r="AZ139" i="23" a="1"/>
  <c r="AZ139" i="23" s="1"/>
  <c r="AX139" i="23" a="1"/>
  <c r="AX139" i="23" s="1"/>
  <c r="AT139" i="23"/>
  <c r="AS139" i="23"/>
  <c r="AZ138" i="23" a="1"/>
  <c r="AZ138" i="23" s="1"/>
  <c r="AX138" i="23" a="1"/>
  <c r="AX138" i="23" s="1"/>
  <c r="AT138" i="23"/>
  <c r="AS138" i="23"/>
  <c r="AZ137" i="23" a="1"/>
  <c r="AZ137" i="23" s="1"/>
  <c r="AX137" i="23" a="1"/>
  <c r="AX137" i="23" s="1"/>
  <c r="AT137" i="23"/>
  <c r="AS137" i="23"/>
  <c r="AZ136" i="23" a="1"/>
  <c r="AZ136" i="23" s="1"/>
  <c r="AX136" i="23" a="1"/>
  <c r="AX136" i="23" s="1"/>
  <c r="AT136" i="23"/>
  <c r="AS136" i="23"/>
  <c r="AZ135" i="23" a="1"/>
  <c r="AZ135" i="23" s="1"/>
  <c r="AX135" i="23" a="1"/>
  <c r="AX135" i="23" s="1"/>
  <c r="AT135" i="23"/>
  <c r="AS135" i="23"/>
  <c r="AZ134" i="23" a="1"/>
  <c r="AZ134" i="23" s="1"/>
  <c r="AX134" i="23" a="1"/>
  <c r="AX134" i="23" s="1"/>
  <c r="AT134" i="23"/>
  <c r="AS134" i="23"/>
  <c r="AZ133" i="23" a="1"/>
  <c r="AZ133" i="23" s="1"/>
  <c r="AX133" i="23" a="1"/>
  <c r="AX133" i="23" s="1"/>
  <c r="AT133" i="23"/>
  <c r="AS133" i="23"/>
  <c r="AZ132" i="23" a="1"/>
  <c r="AZ132" i="23" s="1"/>
  <c r="AX132" i="23" a="1"/>
  <c r="AX132" i="23" s="1"/>
  <c r="AT132" i="23"/>
  <c r="AS132" i="23"/>
  <c r="AZ131" i="23" a="1"/>
  <c r="AZ131" i="23" s="1"/>
  <c r="AX131" i="23" a="1"/>
  <c r="AX131" i="23" s="1"/>
  <c r="AT131" i="23"/>
  <c r="AS131" i="23"/>
  <c r="AZ130" i="23" a="1"/>
  <c r="AZ130" i="23" s="1"/>
  <c r="AX130" i="23" a="1"/>
  <c r="AX130" i="23" s="1"/>
  <c r="AT130" i="23"/>
  <c r="AS130" i="23"/>
  <c r="AZ129" i="23" a="1"/>
  <c r="AZ129" i="23" s="1"/>
  <c r="AX129" i="23" a="1"/>
  <c r="AX129" i="23" s="1"/>
  <c r="AT129" i="23"/>
  <c r="AS129" i="23"/>
  <c r="AZ128" i="23" a="1"/>
  <c r="AZ128" i="23" s="1"/>
  <c r="AX128" i="23" a="1"/>
  <c r="AX128" i="23" s="1"/>
  <c r="AT128" i="23"/>
  <c r="AU128" i="23" s="1" a="1"/>
  <c r="AU128" i="23" s="1"/>
  <c r="AS128" i="23"/>
  <c r="AZ127" i="23" a="1"/>
  <c r="AZ127" i="23" s="1"/>
  <c r="AX127" i="23" a="1"/>
  <c r="AX127" i="23" s="1"/>
  <c r="AT127" i="23"/>
  <c r="AS127" i="23"/>
  <c r="AZ126" i="23" a="1"/>
  <c r="AZ126" i="23" s="1"/>
  <c r="AX126" i="23" a="1"/>
  <c r="AX126" i="23" s="1"/>
  <c r="AT126" i="23"/>
  <c r="AS126" i="23"/>
  <c r="AZ125" i="23" a="1"/>
  <c r="AZ125" i="23" s="1"/>
  <c r="AX125" i="23" a="1"/>
  <c r="AX125" i="23" s="1"/>
  <c r="AT125" i="23"/>
  <c r="AS125" i="23"/>
  <c r="AZ124" i="23" a="1"/>
  <c r="AZ124" i="23" s="1"/>
  <c r="AX124" i="23" a="1"/>
  <c r="AX124" i="23" s="1"/>
  <c r="AT124" i="23"/>
  <c r="AU124" i="23" s="1" a="1"/>
  <c r="AU124" i="23" s="1"/>
  <c r="AS124" i="23"/>
  <c r="AZ123" i="23" a="1"/>
  <c r="AZ123" i="23" s="1"/>
  <c r="AX123" i="23" a="1"/>
  <c r="AX123" i="23" s="1"/>
  <c r="AT123" i="23"/>
  <c r="AS123" i="23"/>
  <c r="AZ122" i="23" a="1"/>
  <c r="AZ122" i="23" s="1"/>
  <c r="AX122" i="23" a="1"/>
  <c r="AX122" i="23" s="1"/>
  <c r="AT122" i="23"/>
  <c r="AS122" i="23"/>
  <c r="AZ121" i="23" a="1"/>
  <c r="AZ121" i="23" s="1"/>
  <c r="AX121" i="23" a="1"/>
  <c r="AX121" i="23" s="1"/>
  <c r="AT121" i="23"/>
  <c r="AS121" i="23"/>
  <c r="AZ120" i="23" a="1"/>
  <c r="AZ120" i="23" s="1"/>
  <c r="AX120" i="23" a="1"/>
  <c r="AX120" i="23" s="1"/>
  <c r="AT120" i="23"/>
  <c r="AS120" i="23"/>
  <c r="AZ119" i="23" a="1"/>
  <c r="AZ119" i="23" s="1"/>
  <c r="AX119" i="23" a="1"/>
  <c r="AX119" i="23" s="1"/>
  <c r="AT119" i="23"/>
  <c r="AS119" i="23"/>
  <c r="AZ118" i="23" a="1"/>
  <c r="AZ118" i="23" s="1"/>
  <c r="AX118" i="23" a="1"/>
  <c r="AX118" i="23" s="1"/>
  <c r="AT118" i="23"/>
  <c r="AS118" i="23"/>
  <c r="AZ117" i="23" a="1"/>
  <c r="AZ117" i="23" s="1"/>
  <c r="AX117" i="23" a="1"/>
  <c r="AX117" i="23" s="1"/>
  <c r="AT117" i="23"/>
  <c r="AS117" i="23"/>
  <c r="AZ116" i="23" a="1"/>
  <c r="AZ116" i="23" s="1"/>
  <c r="AX116" i="23" a="1"/>
  <c r="AX116" i="23" s="1"/>
  <c r="AT116" i="23"/>
  <c r="AS116" i="23"/>
  <c r="AZ115" i="23" a="1"/>
  <c r="AZ115" i="23" s="1"/>
  <c r="AX115" i="23" a="1"/>
  <c r="AX115" i="23" s="1"/>
  <c r="AT115" i="23"/>
  <c r="AS115" i="23"/>
  <c r="AZ114" i="23" a="1"/>
  <c r="AZ114" i="23" s="1"/>
  <c r="AX114" i="23" a="1"/>
  <c r="AX114" i="23" s="1"/>
  <c r="AT114" i="23"/>
  <c r="AS114" i="23"/>
  <c r="AZ113" i="23" a="1"/>
  <c r="AZ113" i="23" s="1"/>
  <c r="AX113" i="23" a="1"/>
  <c r="AX113" i="23" s="1"/>
  <c r="AT113" i="23"/>
  <c r="AS113" i="23"/>
  <c r="AZ112" i="23" a="1"/>
  <c r="AZ112" i="23" s="1"/>
  <c r="AX112" i="23" a="1"/>
  <c r="AX112" i="23" s="1"/>
  <c r="AT112" i="23"/>
  <c r="AU112" i="23" s="1" a="1"/>
  <c r="AU112" i="23" s="1"/>
  <c r="AS112" i="23"/>
  <c r="AZ111" i="23" a="1"/>
  <c r="AZ111" i="23" s="1"/>
  <c r="AX111" i="23" a="1"/>
  <c r="AX111" i="23" s="1"/>
  <c r="AT111" i="23"/>
  <c r="AS111" i="23"/>
  <c r="AZ110" i="23" a="1"/>
  <c r="AZ110" i="23" s="1"/>
  <c r="AX110" i="23" a="1"/>
  <c r="AX110" i="23" s="1"/>
  <c r="AT110" i="23"/>
  <c r="AS110" i="23"/>
  <c r="AZ109" i="23" a="1"/>
  <c r="AZ109" i="23" s="1"/>
  <c r="AX109" i="23" a="1"/>
  <c r="AX109" i="23" s="1"/>
  <c r="AT109" i="23"/>
  <c r="AS109" i="23"/>
  <c r="AZ108" i="23" a="1"/>
  <c r="AZ108" i="23" s="1"/>
  <c r="AX108" i="23" a="1"/>
  <c r="AX108" i="23" s="1"/>
  <c r="AT108" i="23"/>
  <c r="AU108" i="23" s="1" a="1"/>
  <c r="AU108" i="23" s="1"/>
  <c r="AS108" i="23"/>
  <c r="AZ107" i="23" a="1"/>
  <c r="AZ107" i="23" s="1"/>
  <c r="AX107" i="23" a="1"/>
  <c r="AX107" i="23" s="1"/>
  <c r="AT107" i="23"/>
  <c r="AS107" i="23"/>
  <c r="AZ106" i="23" a="1"/>
  <c r="AZ106" i="23" s="1"/>
  <c r="AX106" i="23" a="1"/>
  <c r="AX106" i="23" s="1"/>
  <c r="AT106" i="23"/>
  <c r="AS106" i="23"/>
  <c r="AZ105" i="23" a="1"/>
  <c r="AZ105" i="23" s="1"/>
  <c r="AX105" i="23" a="1"/>
  <c r="AX105" i="23" s="1"/>
  <c r="AT105" i="23"/>
  <c r="AS105" i="23"/>
  <c r="AZ104" i="23" a="1"/>
  <c r="AZ104" i="23" s="1"/>
  <c r="AX104" i="23" a="1"/>
  <c r="AX104" i="23" s="1"/>
  <c r="AT104" i="23"/>
  <c r="AS104" i="23"/>
  <c r="AZ103" i="23" a="1"/>
  <c r="AZ103" i="23" s="1"/>
  <c r="AX103" i="23" a="1"/>
  <c r="AX103" i="23" s="1"/>
  <c r="AT103" i="23"/>
  <c r="AS103" i="23"/>
  <c r="AZ102" i="23" a="1"/>
  <c r="AZ102" i="23" s="1"/>
  <c r="AX102" i="23" a="1"/>
  <c r="AX102" i="23" s="1"/>
  <c r="AT102" i="23"/>
  <c r="AS102" i="23"/>
  <c r="AZ101" i="23" a="1"/>
  <c r="AZ101" i="23" s="1"/>
  <c r="AX101" i="23" a="1"/>
  <c r="AX101" i="23" s="1"/>
  <c r="AT101" i="23"/>
  <c r="AS101" i="23"/>
  <c r="AZ100" i="23" a="1"/>
  <c r="AZ100" i="23" s="1"/>
  <c r="AX100" i="23" a="1"/>
  <c r="AX100" i="23" s="1"/>
  <c r="AT100" i="23"/>
  <c r="AS100" i="23"/>
  <c r="AZ99" i="23" a="1"/>
  <c r="AZ99" i="23" s="1"/>
  <c r="AX99" i="23" a="1"/>
  <c r="AX99" i="23" s="1"/>
  <c r="AT99" i="23"/>
  <c r="AS99" i="23"/>
  <c r="AZ98" i="23" a="1"/>
  <c r="AZ98" i="23" s="1"/>
  <c r="AX98" i="23" a="1"/>
  <c r="AX98" i="23" s="1"/>
  <c r="AT98" i="23"/>
  <c r="AS98" i="23"/>
  <c r="AZ97" i="23" a="1"/>
  <c r="AZ97" i="23" s="1"/>
  <c r="AX97" i="23" a="1"/>
  <c r="AX97" i="23" s="1"/>
  <c r="AT97" i="23"/>
  <c r="AS97" i="23"/>
  <c r="AZ96" i="23" a="1"/>
  <c r="AZ96" i="23" s="1"/>
  <c r="AX96" i="23" a="1"/>
  <c r="AX96" i="23" s="1"/>
  <c r="AT96" i="23"/>
  <c r="AU96" i="23" s="1" a="1"/>
  <c r="AU96" i="23" s="1"/>
  <c r="AS96" i="23"/>
  <c r="AZ95" i="23" a="1"/>
  <c r="AZ95" i="23" s="1"/>
  <c r="AX95" i="23" a="1"/>
  <c r="AX95" i="23" s="1"/>
  <c r="AT95" i="23"/>
  <c r="AS95" i="23"/>
  <c r="AZ94" i="23" a="1"/>
  <c r="AZ94" i="23" s="1"/>
  <c r="AX94" i="23" a="1"/>
  <c r="AX94" i="23" s="1"/>
  <c r="AT94" i="23"/>
  <c r="AS94" i="23"/>
  <c r="AZ93" i="23" a="1"/>
  <c r="AZ93" i="23" s="1"/>
  <c r="AX93" i="23" a="1"/>
  <c r="AX93" i="23" s="1"/>
  <c r="AT93" i="23"/>
  <c r="AS93" i="23"/>
  <c r="AZ92" i="23" a="1"/>
  <c r="AZ92" i="23" s="1"/>
  <c r="AX92" i="23" a="1"/>
  <c r="AX92" i="23" s="1"/>
  <c r="AT92" i="23"/>
  <c r="AS92" i="23"/>
  <c r="AZ91" i="23" a="1"/>
  <c r="AZ91" i="23" s="1"/>
  <c r="AX91" i="23" a="1"/>
  <c r="AX91" i="23" s="1"/>
  <c r="AT91" i="23"/>
  <c r="AS91" i="23"/>
  <c r="AZ90" i="23" a="1"/>
  <c r="AZ90" i="23" s="1"/>
  <c r="AX90" i="23" a="1"/>
  <c r="AX90" i="23" s="1"/>
  <c r="AT90" i="23"/>
  <c r="AS90" i="23"/>
  <c r="AZ89" i="23" a="1"/>
  <c r="AZ89" i="23" s="1"/>
  <c r="AX89" i="23" a="1"/>
  <c r="AX89" i="23" s="1"/>
  <c r="AT89" i="23"/>
  <c r="AS89" i="23"/>
  <c r="AZ88" i="23" a="1"/>
  <c r="AZ88" i="23" s="1"/>
  <c r="AX88" i="23" a="1"/>
  <c r="AX88" i="23" s="1"/>
  <c r="AT88" i="23"/>
  <c r="AS88" i="23"/>
  <c r="AZ87" i="23" a="1"/>
  <c r="AZ87" i="23" s="1"/>
  <c r="AX87" i="23" a="1"/>
  <c r="AX87" i="23" s="1"/>
  <c r="AT87" i="23"/>
  <c r="AS87" i="23"/>
  <c r="AZ86" i="23" a="1"/>
  <c r="AZ86" i="23" s="1"/>
  <c r="AX86" i="23" a="1"/>
  <c r="AX86" i="23" s="1"/>
  <c r="AT86" i="23"/>
  <c r="AS86" i="23"/>
  <c r="AZ85" i="23" a="1"/>
  <c r="AZ85" i="23" s="1"/>
  <c r="AX85" i="23" a="1"/>
  <c r="AX85" i="23" s="1"/>
  <c r="AT85" i="23"/>
  <c r="AS85" i="23"/>
  <c r="AZ84" i="23" a="1"/>
  <c r="AZ84" i="23" s="1"/>
  <c r="AX84" i="23" a="1"/>
  <c r="AX84" i="23" s="1"/>
  <c r="AT84" i="23"/>
  <c r="AS84" i="23"/>
  <c r="AZ83" i="23" a="1"/>
  <c r="AZ83" i="23" s="1"/>
  <c r="AX83" i="23" a="1"/>
  <c r="AX83" i="23" s="1"/>
  <c r="AT83" i="23"/>
  <c r="AS83" i="23"/>
  <c r="AZ82" i="23" a="1"/>
  <c r="AZ82" i="23" s="1"/>
  <c r="AX82" i="23" a="1"/>
  <c r="AX82" i="23" s="1"/>
  <c r="AT82" i="23"/>
  <c r="AS82" i="23"/>
  <c r="AZ81" i="23" a="1"/>
  <c r="AZ81" i="23" s="1"/>
  <c r="AX81" i="23" a="1"/>
  <c r="AX81" i="23" s="1"/>
  <c r="AT81" i="23"/>
  <c r="AS81" i="23"/>
  <c r="AZ80" i="23" a="1"/>
  <c r="AZ80" i="23" s="1"/>
  <c r="AX80" i="23" a="1"/>
  <c r="AX80" i="23" s="1"/>
  <c r="AT80" i="23"/>
  <c r="AS80" i="23"/>
  <c r="AZ79" i="23" a="1"/>
  <c r="AZ79" i="23" s="1"/>
  <c r="AX79" i="23" a="1"/>
  <c r="AX79" i="23" s="1"/>
  <c r="AT79" i="23"/>
  <c r="AS79" i="23"/>
  <c r="AZ78" i="23" a="1"/>
  <c r="AZ78" i="23" s="1"/>
  <c r="AX78" i="23" a="1"/>
  <c r="AX78" i="23" s="1"/>
  <c r="AT78" i="23"/>
  <c r="AS78" i="23"/>
  <c r="AZ77" i="23" a="1"/>
  <c r="AZ77" i="23" s="1"/>
  <c r="AX77" i="23" a="1"/>
  <c r="AX77" i="23" s="1"/>
  <c r="AT77" i="23"/>
  <c r="AS77" i="23"/>
  <c r="AZ76" i="23" a="1"/>
  <c r="AZ76" i="23" s="1"/>
  <c r="AX76" i="23" a="1"/>
  <c r="AX76" i="23" s="1"/>
  <c r="AT76" i="23"/>
  <c r="AS76" i="23"/>
  <c r="AZ75" i="23" a="1"/>
  <c r="AZ75" i="23" s="1"/>
  <c r="AX75" i="23" a="1"/>
  <c r="AX75" i="23" s="1"/>
  <c r="AT75" i="23"/>
  <c r="AS75" i="23"/>
  <c r="AZ74" i="23" a="1"/>
  <c r="AZ74" i="23" s="1"/>
  <c r="AX74" i="23" a="1"/>
  <c r="AX74" i="23" s="1"/>
  <c r="AT74" i="23"/>
  <c r="AS74" i="23"/>
  <c r="AZ73" i="23" a="1"/>
  <c r="AZ73" i="23" s="1"/>
  <c r="AX73" i="23" a="1"/>
  <c r="AX73" i="23" s="1"/>
  <c r="AT73" i="23"/>
  <c r="AS73" i="23"/>
  <c r="AZ72" i="23" a="1"/>
  <c r="AZ72" i="23" s="1"/>
  <c r="AX72" i="23" a="1"/>
  <c r="AX72" i="23" s="1"/>
  <c r="AT72" i="23"/>
  <c r="AS72" i="23"/>
  <c r="AZ71" i="23" a="1"/>
  <c r="AZ71" i="23" s="1"/>
  <c r="AX71" i="23" a="1"/>
  <c r="AX71" i="23" s="1"/>
  <c r="AT71" i="23"/>
  <c r="AS71" i="23"/>
  <c r="AZ70" i="23" a="1"/>
  <c r="AZ70" i="23" s="1"/>
  <c r="AX70" i="23" a="1"/>
  <c r="AX70" i="23" s="1"/>
  <c r="AT70" i="23"/>
  <c r="AS70" i="23"/>
  <c r="AZ69" i="23" a="1"/>
  <c r="AZ69" i="23" s="1"/>
  <c r="AX69" i="23" a="1"/>
  <c r="AX69" i="23" s="1"/>
  <c r="AT69" i="23"/>
  <c r="AS69" i="23"/>
  <c r="AZ68" i="23" a="1"/>
  <c r="AZ68" i="23" s="1"/>
  <c r="AX68" i="23" a="1"/>
  <c r="AX68" i="23" s="1"/>
  <c r="AT68" i="23"/>
  <c r="AS68" i="23"/>
  <c r="AZ67" i="23" a="1"/>
  <c r="AZ67" i="23" s="1"/>
  <c r="AX67" i="23" a="1"/>
  <c r="AX67" i="23" s="1"/>
  <c r="AT67" i="23"/>
  <c r="AS67" i="23"/>
  <c r="AZ66" i="23" a="1"/>
  <c r="AZ66" i="23" s="1"/>
  <c r="AX66" i="23" a="1"/>
  <c r="AX66" i="23" s="1"/>
  <c r="AT66" i="23"/>
  <c r="AS66" i="23"/>
  <c r="AZ65" i="23" a="1"/>
  <c r="AZ65" i="23" s="1"/>
  <c r="AX65" i="23" a="1"/>
  <c r="AX65" i="23" s="1"/>
  <c r="AT65" i="23"/>
  <c r="AS65" i="23"/>
  <c r="AZ64" i="23" a="1"/>
  <c r="AZ64" i="23" s="1"/>
  <c r="AX64" i="23" a="1"/>
  <c r="AX64" i="23" s="1"/>
  <c r="AT64" i="23"/>
  <c r="AU64" i="23" s="1" a="1"/>
  <c r="AU64" i="23" s="1"/>
  <c r="AS64" i="23"/>
  <c r="AZ63" i="23" a="1"/>
  <c r="AZ63" i="23" s="1"/>
  <c r="AX63" i="23" a="1"/>
  <c r="AX63" i="23" s="1"/>
  <c r="AT63" i="23"/>
  <c r="AS63" i="23"/>
  <c r="AZ62" i="23" a="1"/>
  <c r="AZ62" i="23" s="1"/>
  <c r="AX62" i="23" a="1"/>
  <c r="AX62" i="23" s="1"/>
  <c r="AT62" i="23"/>
  <c r="AS62" i="23"/>
  <c r="AZ61" i="23" a="1"/>
  <c r="AZ61" i="23" s="1"/>
  <c r="AX61" i="23" a="1"/>
  <c r="AX61" i="23" s="1"/>
  <c r="AT61" i="23"/>
  <c r="AS61" i="23"/>
  <c r="AZ60" i="23" a="1"/>
  <c r="AZ60" i="23" s="1"/>
  <c r="AX60" i="23" a="1"/>
  <c r="AX60" i="23" s="1"/>
  <c r="AT60" i="23"/>
  <c r="AS60" i="23"/>
  <c r="AZ59" i="23" a="1"/>
  <c r="AZ59" i="23" s="1"/>
  <c r="AX59" i="23" a="1"/>
  <c r="AX59" i="23" s="1"/>
  <c r="AT59" i="23"/>
  <c r="AS59" i="23"/>
  <c r="AZ58" i="23" a="1"/>
  <c r="AZ58" i="23" s="1"/>
  <c r="AX58" i="23" a="1"/>
  <c r="AX58" i="23" s="1"/>
  <c r="AT58" i="23"/>
  <c r="AS58" i="23"/>
  <c r="AZ57" i="23" a="1"/>
  <c r="AZ57" i="23" s="1"/>
  <c r="AX57" i="23" a="1"/>
  <c r="AX57" i="23" s="1"/>
  <c r="AT57" i="23"/>
  <c r="AS57" i="23"/>
  <c r="AZ56" i="23" a="1"/>
  <c r="AZ56" i="23" s="1"/>
  <c r="AX56" i="23" a="1"/>
  <c r="AX56" i="23" s="1"/>
  <c r="AT56" i="23"/>
  <c r="AS56" i="23"/>
  <c r="AZ55" i="23" a="1"/>
  <c r="AZ55" i="23" s="1"/>
  <c r="AX55" i="23" a="1"/>
  <c r="AX55" i="23" s="1"/>
  <c r="AT55" i="23"/>
  <c r="AS55" i="23"/>
  <c r="AZ54" i="23" a="1"/>
  <c r="AZ54" i="23" s="1"/>
  <c r="AX54" i="23" a="1"/>
  <c r="AX54" i="23" s="1"/>
  <c r="AT54" i="23"/>
  <c r="AS54" i="23"/>
  <c r="AZ53" i="23" a="1"/>
  <c r="AZ53" i="23" s="1"/>
  <c r="AX53" i="23" a="1"/>
  <c r="AX53" i="23" s="1"/>
  <c r="AT53" i="23"/>
  <c r="AS53" i="23"/>
  <c r="AZ52" i="23" a="1"/>
  <c r="AZ52" i="23" s="1"/>
  <c r="AX52" i="23" a="1"/>
  <c r="AX52" i="23" s="1"/>
  <c r="AT52" i="23"/>
  <c r="AS52" i="23"/>
  <c r="AZ51" i="23" a="1"/>
  <c r="AZ51" i="23" s="1"/>
  <c r="AX51" i="23" a="1"/>
  <c r="AX51" i="23" s="1"/>
  <c r="AT51" i="23"/>
  <c r="AS51" i="23"/>
  <c r="AZ50" i="23" a="1"/>
  <c r="AZ50" i="23" s="1"/>
  <c r="AX50" i="23" a="1"/>
  <c r="AX50" i="23" s="1"/>
  <c r="AT50" i="23"/>
  <c r="AS50" i="23"/>
  <c r="AZ49" i="23" a="1"/>
  <c r="AZ49" i="23" s="1"/>
  <c r="AX49" i="23" a="1"/>
  <c r="AX49" i="23" s="1"/>
  <c r="AT49" i="23"/>
  <c r="AS49" i="23"/>
  <c r="AZ48" i="23" a="1"/>
  <c r="AZ48" i="23" s="1"/>
  <c r="AX48" i="23" a="1"/>
  <c r="AX48" i="23" s="1"/>
  <c r="AT48" i="23"/>
  <c r="AS48" i="23"/>
  <c r="AZ47" i="23" a="1"/>
  <c r="AZ47" i="23" s="1"/>
  <c r="AX47" i="23" a="1"/>
  <c r="AX47" i="23" s="1"/>
  <c r="AT47" i="23"/>
  <c r="AS47" i="23"/>
  <c r="AZ46" i="23" a="1"/>
  <c r="AZ46" i="23" s="1"/>
  <c r="AX46" i="23" a="1"/>
  <c r="AX46" i="23" s="1"/>
  <c r="AT46" i="23"/>
  <c r="AS46" i="23"/>
  <c r="AZ45" i="23" a="1"/>
  <c r="AZ45" i="23" s="1"/>
  <c r="AX45" i="23" a="1"/>
  <c r="AX45" i="23" s="1"/>
  <c r="AT45" i="23"/>
  <c r="AS45" i="23"/>
  <c r="AZ44" i="23" a="1"/>
  <c r="AZ44" i="23" s="1"/>
  <c r="AX44" i="23" a="1"/>
  <c r="AX44" i="23" s="1"/>
  <c r="AT44" i="23"/>
  <c r="AS44" i="23"/>
  <c r="AZ43" i="23" a="1"/>
  <c r="AZ43" i="23" s="1"/>
  <c r="AX43" i="23" a="1"/>
  <c r="AX43" i="23" s="1"/>
  <c r="AT43" i="23"/>
  <c r="AS43" i="23"/>
  <c r="AZ42" i="23" a="1"/>
  <c r="AZ42" i="23" s="1"/>
  <c r="AX42" i="23" a="1"/>
  <c r="AX42" i="23" s="1"/>
  <c r="AT42" i="23"/>
  <c r="AS42" i="23"/>
  <c r="AZ41" i="23" a="1"/>
  <c r="AZ41" i="23" s="1"/>
  <c r="AX41" i="23" a="1"/>
  <c r="AX41" i="23" s="1"/>
  <c r="AT41" i="23"/>
  <c r="AS41" i="23"/>
  <c r="AZ40" i="23" a="1"/>
  <c r="AZ40" i="23" s="1"/>
  <c r="AX40" i="23" a="1"/>
  <c r="AX40" i="23" s="1"/>
  <c r="AT40" i="23"/>
  <c r="AU40" i="23" s="1" a="1"/>
  <c r="AU40" i="23" s="1"/>
  <c r="AS40" i="23"/>
  <c r="AZ39" i="23" a="1"/>
  <c r="AZ39" i="23" s="1"/>
  <c r="AX39" i="23" a="1"/>
  <c r="AX39" i="23" s="1"/>
  <c r="AT39" i="23"/>
  <c r="AS39" i="23"/>
  <c r="AZ38" i="23" a="1"/>
  <c r="AZ38" i="23" s="1"/>
  <c r="AX38" i="23" a="1"/>
  <c r="AX38" i="23" s="1"/>
  <c r="AT38" i="23"/>
  <c r="AS38" i="23"/>
  <c r="AZ37" i="23" a="1"/>
  <c r="AZ37" i="23" s="1"/>
  <c r="AX37" i="23" a="1"/>
  <c r="AX37" i="23" s="1"/>
  <c r="AT37" i="23"/>
  <c r="AS37" i="23"/>
  <c r="AZ36" i="23" a="1"/>
  <c r="AZ36" i="23" s="1"/>
  <c r="AX36" i="23" a="1"/>
  <c r="AX36" i="23" s="1"/>
  <c r="AT36" i="23"/>
  <c r="AS36" i="23"/>
  <c r="AZ35" i="23" a="1"/>
  <c r="AZ35" i="23" s="1"/>
  <c r="AX35" i="23" a="1"/>
  <c r="AX35" i="23" s="1"/>
  <c r="AT35" i="23"/>
  <c r="AS35" i="23"/>
  <c r="AZ34" i="23" a="1"/>
  <c r="AZ34" i="23" s="1"/>
  <c r="AX34" i="23" a="1"/>
  <c r="AX34" i="23" s="1"/>
  <c r="AT34" i="23"/>
  <c r="AS34" i="23"/>
  <c r="AZ33" i="23" a="1"/>
  <c r="AZ33" i="23" s="1"/>
  <c r="AX33" i="23" a="1"/>
  <c r="AX33" i="23" s="1"/>
  <c r="AT33" i="23"/>
  <c r="AS33" i="23"/>
  <c r="AZ32" i="23" a="1"/>
  <c r="AZ32" i="23" s="1"/>
  <c r="AX32" i="23" a="1"/>
  <c r="AX32" i="23" s="1"/>
  <c r="AT32" i="23"/>
  <c r="AS32" i="23"/>
  <c r="AZ31" i="23" a="1"/>
  <c r="AZ31" i="23" s="1"/>
  <c r="AX31" i="23" a="1"/>
  <c r="AX31" i="23" s="1"/>
  <c r="AT31" i="23"/>
  <c r="AU31" i="23" s="1" a="1"/>
  <c r="AU31" i="23" s="1"/>
  <c r="AS31" i="23"/>
  <c r="AZ30" i="23" a="1"/>
  <c r="AZ30" i="23" s="1"/>
  <c r="AX30" i="23" a="1"/>
  <c r="AX30" i="23" s="1"/>
  <c r="AT30" i="23"/>
  <c r="AS30" i="23"/>
  <c r="AZ29" i="23" a="1"/>
  <c r="AZ29" i="23" s="1"/>
  <c r="AX29" i="23" a="1"/>
  <c r="AX29" i="23" s="1"/>
  <c r="AT29" i="23"/>
  <c r="AS29" i="23"/>
  <c r="AZ28" i="23" a="1"/>
  <c r="AZ28" i="23" s="1"/>
  <c r="AX28" i="23" a="1"/>
  <c r="AX28" i="23" s="1"/>
  <c r="AT28" i="23"/>
  <c r="AS28" i="23"/>
  <c r="AZ27" i="23" a="1"/>
  <c r="AZ27" i="23" s="1"/>
  <c r="AX27" i="23" a="1"/>
  <c r="AX27" i="23" s="1"/>
  <c r="AT27" i="23"/>
  <c r="AS27" i="23"/>
  <c r="AZ26" i="23" a="1"/>
  <c r="AZ26" i="23" s="1"/>
  <c r="AX26" i="23" a="1"/>
  <c r="AX26" i="23" s="1"/>
  <c r="AT26" i="23"/>
  <c r="AS26" i="23"/>
  <c r="AZ25" i="23" a="1"/>
  <c r="AZ25" i="23" s="1"/>
  <c r="AX25" i="23" a="1"/>
  <c r="AX25" i="23" s="1"/>
  <c r="AT25" i="23"/>
  <c r="AS25" i="23"/>
  <c r="AZ24" i="23" a="1"/>
  <c r="AZ24" i="23" s="1"/>
  <c r="AX24" i="23" a="1"/>
  <c r="AX24" i="23" s="1"/>
  <c r="AZ23" i="23" a="1"/>
  <c r="AZ23" i="23" s="1"/>
  <c r="AX23" i="23" a="1"/>
  <c r="AX23" i="23" s="1"/>
  <c r="AZ22" i="23" a="1"/>
  <c r="AZ22" i="23" s="1"/>
  <c r="AX22" i="23" a="1"/>
  <c r="AX22" i="23" s="1"/>
  <c r="AZ21" i="23" a="1"/>
  <c r="AZ21" i="23" s="1"/>
  <c r="AX21" i="23" a="1"/>
  <c r="AX21" i="23" s="1"/>
  <c r="AZ20" i="23" a="1"/>
  <c r="AZ20" i="23" s="1"/>
  <c r="AX20" i="23" a="1"/>
  <c r="AX20" i="23" s="1"/>
  <c r="AZ19" i="23" a="1"/>
  <c r="AZ19" i="23" s="1"/>
  <c r="AX19" i="23" a="1"/>
  <c r="AX19" i="23" s="1"/>
  <c r="AZ18" i="23" a="1"/>
  <c r="AZ18" i="23" s="1"/>
  <c r="AX18" i="23" a="1"/>
  <c r="AX18" i="23" s="1"/>
  <c r="AZ17" i="23" a="1"/>
  <c r="AZ17" i="23" s="1"/>
  <c r="AX17" i="23" a="1"/>
  <c r="AX17" i="23" s="1"/>
  <c r="AZ16" i="23" a="1"/>
  <c r="AZ16" i="23" s="1"/>
  <c r="AX16" i="23" a="1"/>
  <c r="AX16" i="23" s="1"/>
  <c r="AZ15" i="23" a="1"/>
  <c r="AZ15" i="23" s="1"/>
  <c r="AX15" i="23" a="1"/>
  <c r="AX15" i="23" s="1"/>
  <c r="AZ14" i="23" a="1"/>
  <c r="AZ14" i="23" s="1"/>
  <c r="AX14" i="23" a="1"/>
  <c r="AX14" i="23" s="1"/>
  <c r="AZ13" i="23" a="1"/>
  <c r="AZ13" i="23" s="1"/>
  <c r="AX13" i="23" a="1"/>
  <c r="AX13" i="23" s="1"/>
  <c r="AZ12" i="23" a="1"/>
  <c r="AZ12" i="23" s="1"/>
  <c r="AX12" i="23" a="1"/>
  <c r="AX12" i="23" s="1"/>
  <c r="AZ11" i="23" a="1"/>
  <c r="AZ11" i="23" s="1"/>
  <c r="AX11" i="23" a="1"/>
  <c r="AX11" i="23" s="1"/>
  <c r="AZ10" i="23" a="1"/>
  <c r="AZ10" i="23" s="1"/>
  <c r="AX10" i="23" a="1"/>
  <c r="AX10" i="23" s="1"/>
  <c r="AZ9" i="23" a="1"/>
  <c r="AZ9" i="23" s="1"/>
  <c r="AX9" i="23" a="1"/>
  <c r="AX9" i="23" s="1"/>
  <c r="AZ8" i="23" a="1"/>
  <c r="AZ8" i="23" s="1"/>
  <c r="AX8" i="23" a="1"/>
  <c r="AX8" i="23" s="1"/>
  <c r="AZ7" i="23" a="1"/>
  <c r="AZ7" i="23" s="1"/>
  <c r="AX7" i="23" a="1"/>
  <c r="AX7" i="23" s="1"/>
  <c r="AZ6" i="23" a="1"/>
  <c r="AZ6" i="23" s="1"/>
  <c r="AX6" i="23" a="1"/>
  <c r="AX6" i="23" s="1"/>
  <c r="AZ5" i="23" a="1"/>
  <c r="AZ5" i="23" s="1"/>
  <c r="AX5" i="23" a="1"/>
  <c r="AX5" i="23" s="1"/>
  <c r="CE6" i="20" a="1"/>
  <c r="CE6" i="20" s="1"/>
  <c r="CF6" i="20" a="1"/>
  <c r="CF6" i="20" s="1"/>
  <c r="CG6" i="20" a="1"/>
  <c r="CG6" i="20" s="1"/>
  <c r="BY7" i="3" a="1"/>
  <c r="BY7" i="3" s="1"/>
  <c r="BZ7" i="3" a="1"/>
  <c r="BZ7" i="3" s="1"/>
  <c r="AD20" i="8" a="1"/>
  <c r="AD20" i="8" s="1"/>
  <c r="AC20" i="8" a="1"/>
  <c r="AC20" i="8" s="1"/>
  <c r="AB20" i="8" a="1"/>
  <c r="AB20" i="8" s="1"/>
  <c r="BT4" i="4"/>
  <c r="BS4" i="4"/>
  <c r="BU4" i="4" l="1" a="1"/>
  <c r="BU4" i="4" s="1"/>
  <c r="BV6" i="4" s="1"/>
  <c r="BW6" i="4" s="1" a="1"/>
  <c r="BW6" i="4" s="1"/>
  <c r="BX6" i="4" s="1" a="1"/>
  <c r="BX6" i="4" s="1"/>
  <c r="BY6" i="4" s="1" a="1"/>
  <c r="BY6" i="4" s="1"/>
  <c r="AY7" i="23"/>
  <c r="AY9" i="23"/>
  <c r="AY11" i="23"/>
  <c r="AY13" i="23"/>
  <c r="AY15" i="23"/>
  <c r="AY17" i="23"/>
  <c r="AY19" i="23"/>
  <c r="AY21" i="23"/>
  <c r="AY23" i="23"/>
  <c r="AU41" i="23" a="1"/>
  <c r="AU41" i="23" s="1"/>
  <c r="AV40" i="23" s="1"/>
  <c r="AW40" i="23" s="1"/>
  <c r="AU43" i="23" a="1"/>
  <c r="AU43" i="23" s="1"/>
  <c r="AU44" i="23" a="1"/>
  <c r="AU44" i="23" s="1"/>
  <c r="AV43" i="23" s="1"/>
  <c r="AY43" i="23" s="1"/>
  <c r="AU45" i="23" a="1"/>
  <c r="AU45" i="23" s="1"/>
  <c r="AU46" i="23" a="1"/>
  <c r="AU46" i="23" s="1"/>
  <c r="AV45" i="23" s="1"/>
  <c r="AY45" i="23" s="1"/>
  <c r="AU47" i="23" a="1"/>
  <c r="AU47" i="23" s="1"/>
  <c r="AU97" i="23" a="1"/>
  <c r="AU97" i="23" s="1"/>
  <c r="AV97" i="23" s="1"/>
  <c r="AY97" i="23" s="1"/>
  <c r="AU98" i="23" a="1"/>
  <c r="AU98" i="23" s="1"/>
  <c r="AU99" i="23" a="1"/>
  <c r="AU99" i="23" s="1"/>
  <c r="AV98" i="23" s="1"/>
  <c r="AU113" i="23" a="1"/>
  <c r="AU113" i="23" s="1"/>
  <c r="AU114" i="23" a="1"/>
  <c r="AU114" i="23" s="1"/>
  <c r="AV113" i="23" s="1"/>
  <c r="AY113" i="23" s="1"/>
  <c r="AU115" i="23" a="1"/>
  <c r="AU115" i="23" s="1"/>
  <c r="AU129" i="23" a="1"/>
  <c r="AU129" i="23" s="1"/>
  <c r="AV129" i="23" s="1"/>
  <c r="AY129" i="23" s="1"/>
  <c r="AU130" i="23" a="1"/>
  <c r="AU130" i="23" s="1"/>
  <c r="AU131" i="23" a="1"/>
  <c r="AU131" i="23" s="1"/>
  <c r="AU163" i="23" a="1"/>
  <c r="AU163" i="23" s="1"/>
  <c r="AU164" i="23" a="1"/>
  <c r="AU164" i="23" s="1"/>
  <c r="AV163" i="23" s="1"/>
  <c r="AY163" i="23" s="1"/>
  <c r="AU165" i="23" a="1"/>
  <c r="AU165" i="23" s="1"/>
  <c r="AU245" i="23" a="1"/>
  <c r="AU245" i="23" s="1"/>
  <c r="AV244" i="23" s="1"/>
  <c r="AU253" i="23" a="1"/>
  <c r="AU253" i="23" s="1"/>
  <c r="AU261" i="23" a="1"/>
  <c r="AU261" i="23" s="1"/>
  <c r="AV260" i="23" s="1"/>
  <c r="AU429" i="23" a="1"/>
  <c r="AU429" i="23" s="1"/>
  <c r="AU431" i="23" a="1"/>
  <c r="AU431" i="23" s="1"/>
  <c r="AU432" i="23" a="1"/>
  <c r="AU432" i="23" s="1"/>
  <c r="AU435" i="23" a="1"/>
  <c r="AU435" i="23" s="1"/>
  <c r="AV435" i="23" s="1"/>
  <c r="AU436" i="23" a="1"/>
  <c r="AU436" i="23" s="1"/>
  <c r="AU530" i="23" a="1"/>
  <c r="AU530" i="23" s="1"/>
  <c r="AV529" i="23" s="1"/>
  <c r="AW529" i="23" s="1"/>
  <c r="AU532" i="23" a="1"/>
  <c r="AU532" i="23" s="1"/>
  <c r="AU533" i="23" a="1"/>
  <c r="AU533" i="23" s="1"/>
  <c r="AV532" i="23" s="1"/>
  <c r="AU534" i="23" a="1"/>
  <c r="AU534" i="23" s="1"/>
  <c r="AU536" i="23" a="1"/>
  <c r="AU536" i="23" s="1"/>
  <c r="AU562" i="23" a="1"/>
  <c r="AU562" i="23" s="1"/>
  <c r="AV561" i="23" s="1"/>
  <c r="AU564" i="23" a="1"/>
  <c r="AU564" i="23" s="1"/>
  <c r="AV564" i="23" s="1"/>
  <c r="AU565" i="23" a="1"/>
  <c r="AU565" i="23" s="1"/>
  <c r="AU566" i="23" a="1"/>
  <c r="AU566" i="23" s="1"/>
  <c r="AU568" i="23" a="1"/>
  <c r="AU568" i="23" s="1"/>
  <c r="AU661" i="23" a="1"/>
  <c r="AU661" i="23" s="1"/>
  <c r="AU662" i="23" a="1"/>
  <c r="AU662" i="23" s="1"/>
  <c r="AU663" i="23" a="1"/>
  <c r="AU663" i="23" s="1"/>
  <c r="AU25" i="23" a="1"/>
  <c r="AU25" i="23" s="1"/>
  <c r="AV24" i="23" s="1"/>
  <c r="AU48" i="23" a="1"/>
  <c r="AU48" i="23" s="1"/>
  <c r="AV47" i="23" s="1"/>
  <c r="AY47" i="23" s="1"/>
  <c r="AU49" i="23" a="1"/>
  <c r="AU49" i="23" s="1"/>
  <c r="AU51" i="23" a="1"/>
  <c r="AU51" i="23" s="1"/>
  <c r="AV51" i="23" s="1"/>
  <c r="AY51" i="23" s="1"/>
  <c r="AU52" i="23" a="1"/>
  <c r="AU52" i="23" s="1"/>
  <c r="AU53" i="23" a="1"/>
  <c r="AU53" i="23" s="1"/>
  <c r="AU54" i="23" a="1"/>
  <c r="AU54" i="23" s="1"/>
  <c r="AU55" i="23" a="1"/>
  <c r="AU55" i="23" s="1"/>
  <c r="AU100" i="23" a="1"/>
  <c r="AU100" i="23" s="1"/>
  <c r="AU101" i="23" a="1"/>
  <c r="AU101" i="23" s="1"/>
  <c r="AV101" i="23" s="1"/>
  <c r="AY101" i="23" s="1"/>
  <c r="AU102" i="23" a="1"/>
  <c r="AU102" i="23" s="1"/>
  <c r="AU103" i="23" a="1"/>
  <c r="AU103" i="23" s="1"/>
  <c r="AV102" i="23" s="1"/>
  <c r="AU116" i="23" a="1"/>
  <c r="AU116" i="23" s="1"/>
  <c r="AU117" i="23" a="1"/>
  <c r="AU117" i="23" s="1"/>
  <c r="AV117" i="23" s="1"/>
  <c r="AY117" i="23" s="1"/>
  <c r="AU118" i="23" a="1"/>
  <c r="AU118" i="23" s="1"/>
  <c r="AU119" i="23" a="1"/>
  <c r="AU119" i="23" s="1"/>
  <c r="AV118" i="23" s="1"/>
  <c r="AU132" i="23" a="1"/>
  <c r="AU132" i="23" s="1"/>
  <c r="AU133" i="23" a="1"/>
  <c r="AU133" i="23" s="1"/>
  <c r="AU134" i="23" a="1"/>
  <c r="AU134" i="23" s="1"/>
  <c r="AU135" i="23" a="1"/>
  <c r="AU135" i="23" s="1"/>
  <c r="AV134" i="23" s="1"/>
  <c r="AU166" i="23" a="1"/>
  <c r="AU166" i="23" s="1"/>
  <c r="AU167" i="23" a="1"/>
  <c r="AU167" i="23" s="1"/>
  <c r="AV166" i="23" s="1"/>
  <c r="AU172" i="23" a="1"/>
  <c r="AU172" i="23" s="1"/>
  <c r="AU173" i="23" a="1"/>
  <c r="AU173" i="23" s="1"/>
  <c r="AV173" i="23" s="1"/>
  <c r="AY173" i="23" s="1"/>
  <c r="AU174" i="23" a="1"/>
  <c r="AU174" i="23" s="1"/>
  <c r="AU175" i="23" a="1"/>
  <c r="AU175" i="23" s="1"/>
  <c r="AV174" i="23" s="1"/>
  <c r="AU176" i="23" a="1"/>
  <c r="AU176" i="23" s="1"/>
  <c r="AU177" i="23" a="1"/>
  <c r="AU177" i="23" s="1"/>
  <c r="AV177" i="23" s="1"/>
  <c r="AW177" i="23" s="1"/>
  <c r="AU178" i="23" a="1"/>
  <c r="AU178" i="23" s="1"/>
  <c r="AU179" i="23" a="1"/>
  <c r="AU179" i="23" s="1"/>
  <c r="AV178" i="23" s="1"/>
  <c r="AY178" i="23" s="1"/>
  <c r="AU246" i="23" a="1"/>
  <c r="AU246" i="23" s="1"/>
  <c r="AU247" i="23" a="1"/>
  <c r="AU247" i="23" s="1"/>
  <c r="AU254" i="23" a="1"/>
  <c r="AU254" i="23" s="1"/>
  <c r="AU255" i="23" a="1"/>
  <c r="AU255" i="23" s="1"/>
  <c r="AU262" i="23" a="1"/>
  <c r="AU262" i="23" s="1"/>
  <c r="AU263" i="23" a="1"/>
  <c r="AU263" i="23" s="1"/>
  <c r="AU284" i="23" a="1"/>
  <c r="AU284" i="23" s="1"/>
  <c r="AU292" i="23" a="1"/>
  <c r="AU292" i="23" s="1"/>
  <c r="AV291" i="23" s="1"/>
  <c r="AY291" i="23" s="1"/>
  <c r="AU301" i="23" a="1"/>
  <c r="AU301" i="23" s="1"/>
  <c r="AU302" i="23" a="1"/>
  <c r="AU302" i="23" s="1"/>
  <c r="AV301" i="23" s="1"/>
  <c r="AY301" i="23" s="1"/>
  <c r="AU304" i="23" a="1"/>
  <c r="AU304" i="23" s="1"/>
  <c r="AU305" i="23" a="1"/>
  <c r="AU305" i="23" s="1"/>
  <c r="AV304" i="23" s="1"/>
  <c r="AU306" i="23" a="1"/>
  <c r="AU306" i="23" s="1"/>
  <c r="AU308" i="23" a="1"/>
  <c r="AU308" i="23" s="1"/>
  <c r="AV308" i="23" s="1"/>
  <c r="AU309" i="23" a="1"/>
  <c r="AU309" i="23" s="1"/>
  <c r="AU310" i="23" a="1"/>
  <c r="AU310" i="23" s="1"/>
  <c r="AV309" i="23" s="1"/>
  <c r="AU312" i="23" a="1"/>
  <c r="AU312" i="23" s="1"/>
  <c r="AU313" i="23" a="1"/>
  <c r="AU313" i="23" s="1"/>
  <c r="AV313" i="23" s="1"/>
  <c r="AU314" i="23" a="1"/>
  <c r="AU314" i="23" s="1"/>
  <c r="AU316" i="23" a="1"/>
  <c r="AU316" i="23" s="1"/>
  <c r="AV316" i="23" s="1"/>
  <c r="AU317" i="23" a="1"/>
  <c r="AU317" i="23" s="1"/>
  <c r="AU318" i="23" a="1"/>
  <c r="AU318" i="23" s="1"/>
  <c r="AV317" i="23" s="1"/>
  <c r="AU320" i="23" a="1"/>
  <c r="AU320" i="23" s="1"/>
  <c r="AU321" i="23" a="1"/>
  <c r="AU321" i="23" s="1"/>
  <c r="AU322" i="23" a="1"/>
  <c r="AU322" i="23" s="1"/>
  <c r="AU324" i="23" a="1"/>
  <c r="AU324" i="23" s="1"/>
  <c r="AV324" i="23" s="1"/>
  <c r="AU325" i="23" a="1"/>
  <c r="AU325" i="23" s="1"/>
  <c r="AU326" i="23" a="1"/>
  <c r="AU326" i="23" s="1"/>
  <c r="AV325" i="23" s="1"/>
  <c r="AU343" i="23" a="1"/>
  <c r="AU343" i="23" s="1"/>
  <c r="AU345" i="23" a="1"/>
  <c r="AU345" i="23" s="1"/>
  <c r="AU346" i="23" a="1"/>
  <c r="AU346" i="23" s="1"/>
  <c r="AU347" i="23" a="1"/>
  <c r="AU347" i="23" s="1"/>
  <c r="AV346" i="23" s="1"/>
  <c r="AY346" i="23" s="1"/>
  <c r="AU349" i="23" a="1"/>
  <c r="AU349" i="23" s="1"/>
  <c r="AU350" i="23" a="1"/>
  <c r="AU350" i="23" s="1"/>
  <c r="AV350" i="23" s="1"/>
  <c r="AY350" i="23" s="1"/>
  <c r="AU351" i="23" a="1"/>
  <c r="AU351" i="23" s="1"/>
  <c r="AU353" i="23" a="1"/>
  <c r="AU353" i="23" s="1"/>
  <c r="AU354" i="23" a="1"/>
  <c r="AU354" i="23" s="1"/>
  <c r="AU356" i="23" a="1"/>
  <c r="AU356" i="23" s="1"/>
  <c r="AV356" i="23" s="1"/>
  <c r="AY356" i="23" s="1"/>
  <c r="AU357" i="23" a="1"/>
  <c r="AU357" i="23" s="1"/>
  <c r="AU358" i="23" a="1"/>
  <c r="AU358" i="23" s="1"/>
  <c r="AV357" i="23" s="1"/>
  <c r="AY357" i="23" s="1"/>
  <c r="AU359" i="23" a="1"/>
  <c r="AU359" i="23" s="1"/>
  <c r="AU360" i="23" a="1"/>
  <c r="AU360" i="23" s="1"/>
  <c r="AV360" i="23" s="1"/>
  <c r="AU361" i="23" a="1"/>
  <c r="AU361" i="23" s="1"/>
  <c r="AU362" i="23" a="1"/>
  <c r="AU362" i="23" s="1"/>
  <c r="AV362" i="23" s="1"/>
  <c r="AU363" i="23" a="1"/>
  <c r="AU363" i="23" s="1"/>
  <c r="AU365" i="23" a="1"/>
  <c r="AU365" i="23" s="1"/>
  <c r="AU366" i="23" a="1"/>
  <c r="AU366" i="23" s="1"/>
  <c r="AU367" i="23" a="1"/>
  <c r="AU367" i="23" s="1"/>
  <c r="AV367" i="23" s="1"/>
  <c r="AY367" i="23" s="1"/>
  <c r="AU368" i="23" a="1"/>
  <c r="AU368" i="23" s="1"/>
  <c r="AU369" i="23" a="1"/>
  <c r="AU369" i="23" s="1"/>
  <c r="AV368" i="23" s="1"/>
  <c r="AY368" i="23" s="1"/>
  <c r="AU370" i="23" a="1"/>
  <c r="AU370" i="23" s="1"/>
  <c r="AU371" i="23" a="1"/>
  <c r="AU371" i="23" s="1"/>
  <c r="AV370" i="23" s="1"/>
  <c r="AY370" i="23" s="1"/>
  <c r="AU372" i="23" a="1"/>
  <c r="AU372" i="23" s="1"/>
  <c r="AU373" i="23" a="1"/>
  <c r="AU373" i="23" s="1"/>
  <c r="AV373" i="23" s="1"/>
  <c r="AY373" i="23" s="1"/>
  <c r="AU374" i="23" a="1"/>
  <c r="AU374" i="23" s="1"/>
  <c r="AU375" i="23" a="1"/>
  <c r="AU375" i="23" s="1"/>
  <c r="AV375" i="23" s="1"/>
  <c r="AU376" i="23" a="1"/>
  <c r="AU376" i="23" s="1"/>
  <c r="AU377" i="23" a="1"/>
  <c r="AU377" i="23" s="1"/>
  <c r="AU378" i="23" a="1"/>
  <c r="AU378" i="23" s="1"/>
  <c r="AU379" i="23" a="1"/>
  <c r="AU379" i="23" s="1"/>
  <c r="AV378" i="23" s="1"/>
  <c r="AU381" i="23" a="1"/>
  <c r="AU381" i="23" s="1"/>
  <c r="AU382" i="23" a="1"/>
  <c r="AU382" i="23" s="1"/>
  <c r="AV382" i="23" s="1"/>
  <c r="AU383" i="23" a="1"/>
  <c r="AU383" i="23" s="1"/>
  <c r="AU384" i="23" a="1"/>
  <c r="AU384" i="23" s="1"/>
  <c r="AV383" i="23" s="1"/>
  <c r="AY383" i="23" s="1"/>
  <c r="AU385" i="23" a="1"/>
  <c r="AU385" i="23" s="1"/>
  <c r="AU386" i="23" a="1"/>
  <c r="AU386" i="23" s="1"/>
  <c r="AV386" i="23" s="1"/>
  <c r="AY386" i="23" s="1"/>
  <c r="AU387" i="23" a="1"/>
  <c r="AU387" i="23" s="1"/>
  <c r="AU388" i="23" a="1"/>
  <c r="AU388" i="23" s="1"/>
  <c r="AV388" i="23" s="1"/>
  <c r="AY388" i="23" s="1"/>
  <c r="AU389" i="23" a="1"/>
  <c r="AU389" i="23" s="1"/>
  <c r="AU390" i="23" a="1"/>
  <c r="AU390" i="23" s="1"/>
  <c r="AV389" i="23" s="1"/>
  <c r="AY389" i="23" s="1"/>
  <c r="AU391" i="23" a="1"/>
  <c r="AU391" i="23" s="1"/>
  <c r="AU392" i="23" a="1"/>
  <c r="AU392" i="23" s="1"/>
  <c r="AU393" i="23" a="1"/>
  <c r="AU393" i="23" s="1"/>
  <c r="AU394" i="23" a="1"/>
  <c r="AU394" i="23" s="1"/>
  <c r="AU395" i="23" a="1"/>
  <c r="AU395" i="23" s="1"/>
  <c r="AU397" i="23" a="1"/>
  <c r="AU397" i="23" s="1"/>
  <c r="AU398" i="23" a="1"/>
  <c r="AU398" i="23" s="1"/>
  <c r="AU399" i="23" a="1"/>
  <c r="AU399" i="23" s="1"/>
  <c r="AV398" i="23" s="1"/>
  <c r="AU400" i="23" a="1"/>
  <c r="AU400" i="23" s="1"/>
  <c r="AU401" i="23" a="1"/>
  <c r="AU401" i="23" s="1"/>
  <c r="AV400" i="23" s="1"/>
  <c r="AU402" i="23" a="1"/>
  <c r="AU402" i="23" s="1"/>
  <c r="AU403" i="23" a="1"/>
  <c r="AU403" i="23" s="1"/>
  <c r="AV402" i="23" s="1"/>
  <c r="AU404" i="23" a="1"/>
  <c r="AU404" i="23" s="1"/>
  <c r="AU405" i="23" a="1"/>
  <c r="AU405" i="23" s="1"/>
  <c r="AV405" i="23" s="1"/>
  <c r="AY405" i="23" s="1"/>
  <c r="AU406" i="23" a="1"/>
  <c r="AU406" i="23" s="1"/>
  <c r="AU407" i="23" a="1"/>
  <c r="AU407" i="23" s="1"/>
  <c r="AV407" i="23" s="1"/>
  <c r="AU408" i="23" a="1"/>
  <c r="AU408" i="23" s="1"/>
  <c r="AU409" i="23" a="1"/>
  <c r="AU409" i="23" s="1"/>
  <c r="AV408" i="23" s="1"/>
  <c r="AU410" i="23" a="1"/>
  <c r="AU410" i="23" s="1"/>
  <c r="AU411" i="23" a="1"/>
  <c r="AU411" i="23" s="1"/>
  <c r="AU412" i="23" a="1"/>
  <c r="AU412" i="23" s="1"/>
  <c r="AU413" i="23" a="1"/>
  <c r="AU413" i="23" s="1"/>
  <c r="AV412" i="23" s="1"/>
  <c r="AU414" i="23" a="1"/>
  <c r="AU414" i="23" s="1"/>
  <c r="AU415" i="23" a="1"/>
  <c r="AU415" i="23" s="1"/>
  <c r="AV414" i="23" s="1"/>
  <c r="AU416" i="23" a="1"/>
  <c r="AU416" i="23" s="1"/>
  <c r="AU417" i="23" a="1"/>
  <c r="AU417" i="23" s="1"/>
  <c r="AV417" i="23" s="1"/>
  <c r="AU438" i="23" a="1"/>
  <c r="AU438" i="23" s="1"/>
  <c r="AU439" i="23" a="1"/>
  <c r="AU439" i="23" s="1"/>
  <c r="AV438" i="23" s="1"/>
  <c r="AU440" i="23" a="1"/>
  <c r="AU440" i="23" s="1"/>
  <c r="AU444" i="23" a="1"/>
  <c r="AU444" i="23" s="1"/>
  <c r="AU447" i="23" a="1"/>
  <c r="AU447" i="23" s="1"/>
  <c r="AU448" i="23" a="1"/>
  <c r="AU448" i="23" s="1"/>
  <c r="AV447" i="23" s="1"/>
  <c r="AY447" i="23" s="1"/>
  <c r="AU451" i="23" a="1"/>
  <c r="AU451" i="23" s="1"/>
  <c r="AU452" i="23" a="1"/>
  <c r="AU452" i="23" s="1"/>
  <c r="AV451" i="23" s="1"/>
  <c r="AU537" i="23" a="1"/>
  <c r="AU537" i="23" s="1"/>
  <c r="AU538" i="23" a="1"/>
  <c r="AU538" i="23" s="1"/>
  <c r="AU540" i="23" a="1"/>
  <c r="AU540" i="23" s="1"/>
  <c r="AU541" i="23" a="1"/>
  <c r="AU541" i="23" s="1"/>
  <c r="AV540" i="23" s="1"/>
  <c r="AU542" i="23" a="1"/>
  <c r="AU542" i="23" s="1"/>
  <c r="AU544" i="23" a="1"/>
  <c r="AU544" i="23" s="1"/>
  <c r="AU569" i="23" a="1"/>
  <c r="AU569" i="23" s="1"/>
  <c r="AU570" i="23" a="1"/>
  <c r="AU570" i="23" s="1"/>
  <c r="AU572" i="23" a="1"/>
  <c r="AU572" i="23" s="1"/>
  <c r="AU664" i="23" a="1"/>
  <c r="AU664" i="23" s="1"/>
  <c r="AU665" i="23" a="1"/>
  <c r="AU665" i="23" s="1"/>
  <c r="AU666" i="23" a="1"/>
  <c r="AU666" i="23" s="1"/>
  <c r="AV665" i="23" s="1"/>
  <c r="AY665" i="23" s="1"/>
  <c r="AU668" i="23" a="1"/>
  <c r="AU668" i="23" s="1"/>
  <c r="AU669" i="23" a="1"/>
  <c r="AU669" i="23" s="1"/>
  <c r="AV668" i="23" s="1"/>
  <c r="AY668" i="23" s="1"/>
  <c r="AU670" i="23" a="1"/>
  <c r="AU670" i="23" s="1"/>
  <c r="AU671" i="23" a="1"/>
  <c r="AU671" i="23" s="1"/>
  <c r="AV670" i="23" s="1"/>
  <c r="AY670" i="23" s="1"/>
  <c r="AU674" i="23" a="1"/>
  <c r="AU674" i="23" s="1"/>
  <c r="AY6" i="23"/>
  <c r="AY8" i="23"/>
  <c r="AY10" i="23"/>
  <c r="AY12" i="23"/>
  <c r="AY14" i="23"/>
  <c r="AY16" i="23"/>
  <c r="AY18" i="23"/>
  <c r="AY20" i="23"/>
  <c r="AY22" i="23"/>
  <c r="AU27" i="23" a="1"/>
  <c r="AU27" i="23" s="1"/>
  <c r="AU29" i="23" a="1"/>
  <c r="AU29" i="23" s="1"/>
  <c r="AU56" i="23" a="1"/>
  <c r="AU56" i="23" s="1"/>
  <c r="AU57" i="23" a="1"/>
  <c r="AU57" i="23" s="1"/>
  <c r="AU59" i="23" a="1"/>
  <c r="AU59" i="23" s="1"/>
  <c r="AU60" i="23" a="1"/>
  <c r="AU60" i="23" s="1"/>
  <c r="AV59" i="23" s="1"/>
  <c r="AY59" i="23" s="1"/>
  <c r="AU61" i="23" a="1"/>
  <c r="AU61" i="23" s="1"/>
  <c r="AU62" i="23" a="1"/>
  <c r="AU62" i="23" s="1"/>
  <c r="AV61" i="23" s="1"/>
  <c r="AY61" i="23" s="1"/>
  <c r="AU63" i="23" a="1"/>
  <c r="AU63" i="23" s="1"/>
  <c r="AV63" i="23" s="1"/>
  <c r="AY63" i="23" s="1"/>
  <c r="AU104" i="23" a="1"/>
  <c r="AU104" i="23" s="1"/>
  <c r="AV104" i="23" s="1"/>
  <c r="AU105" i="23" a="1"/>
  <c r="AU105" i="23" s="1"/>
  <c r="AU106" i="23" a="1"/>
  <c r="AU106" i="23" s="1"/>
  <c r="AV105" i="23" s="1"/>
  <c r="AY105" i="23" s="1"/>
  <c r="AU107" i="23" a="1"/>
  <c r="AU107" i="23" s="1"/>
  <c r="AV107" i="23" s="1"/>
  <c r="AY107" i="23" s="1"/>
  <c r="AU120" i="23" a="1"/>
  <c r="AU120" i="23" s="1"/>
  <c r="AV120" i="23" s="1"/>
  <c r="AU121" i="23" a="1"/>
  <c r="AU121" i="23" s="1"/>
  <c r="AU122" i="23" a="1"/>
  <c r="AU122" i="23" s="1"/>
  <c r="AU123" i="23" a="1"/>
  <c r="AU123" i="23" s="1"/>
  <c r="AV123" i="23" s="1"/>
  <c r="AY123" i="23" s="1"/>
  <c r="AU136" i="23" a="1"/>
  <c r="AU136" i="23" s="1"/>
  <c r="AV136" i="23" s="1"/>
  <c r="AU137" i="23" a="1"/>
  <c r="AU137" i="23" s="1"/>
  <c r="AU138" i="23" a="1"/>
  <c r="AU138" i="23" s="1"/>
  <c r="AV137" i="23" s="1"/>
  <c r="AU139" i="23" a="1"/>
  <c r="AU139" i="23" s="1"/>
  <c r="AV139" i="23" s="1"/>
  <c r="AY139" i="23" s="1"/>
  <c r="AU169" i="23" a="1"/>
  <c r="AU169" i="23" s="1"/>
  <c r="AV169" i="23" s="1"/>
  <c r="AY169" i="23" s="1"/>
  <c r="AU180" i="23" a="1"/>
  <c r="AU180" i="23" s="1"/>
  <c r="AU181" i="23" a="1"/>
  <c r="AU181" i="23" s="1"/>
  <c r="AV181" i="23" s="1"/>
  <c r="AU182" i="23" a="1"/>
  <c r="AU182" i="23" s="1"/>
  <c r="AU183" i="23" a="1"/>
  <c r="AU183" i="23" s="1"/>
  <c r="AV183" i="23" s="1"/>
  <c r="AY183" i="23" s="1"/>
  <c r="AU184" i="23" a="1"/>
  <c r="AU184" i="23" s="1"/>
  <c r="AU185" i="23" a="1"/>
  <c r="AU185" i="23" s="1"/>
  <c r="AV184" i="23" s="1"/>
  <c r="AY184" i="23" s="1"/>
  <c r="AU186" i="23" a="1"/>
  <c r="AU186" i="23" s="1"/>
  <c r="AU187" i="23" a="1"/>
  <c r="AU187" i="23" s="1"/>
  <c r="AV187" i="23" s="1"/>
  <c r="AY187" i="23" s="1"/>
  <c r="AU188" i="23" a="1"/>
  <c r="AU188" i="23" s="1"/>
  <c r="AU189" i="23" a="1"/>
  <c r="AU189" i="23" s="1"/>
  <c r="AV188" i="23" s="1"/>
  <c r="AY188" i="23" s="1"/>
  <c r="AU190" i="23" a="1"/>
  <c r="AU190" i="23" s="1"/>
  <c r="AU191" i="23" a="1"/>
  <c r="AU191" i="23" s="1"/>
  <c r="AV191" i="23" s="1"/>
  <c r="AY191" i="23" s="1"/>
  <c r="AU192" i="23" a="1"/>
  <c r="AU192" i="23" s="1"/>
  <c r="AU193" i="23" a="1"/>
  <c r="AU193" i="23" s="1"/>
  <c r="AV193" i="23" s="1"/>
  <c r="AY193" i="23" s="1"/>
  <c r="AU194" i="23" a="1"/>
  <c r="AU194" i="23" s="1"/>
  <c r="AU195" i="23" a="1"/>
  <c r="AU195" i="23" s="1"/>
  <c r="AV195" i="23" s="1"/>
  <c r="AY195" i="23" s="1"/>
  <c r="AU196" i="23" a="1"/>
  <c r="AU196" i="23" s="1"/>
  <c r="AU197" i="23" a="1"/>
  <c r="AU197" i="23" s="1"/>
  <c r="AU198" i="23" a="1"/>
  <c r="AU198" i="23" s="1"/>
  <c r="AU199" i="23" a="1"/>
  <c r="AU199" i="23" s="1"/>
  <c r="AV198" i="23" s="1"/>
  <c r="AU200" i="23" a="1"/>
  <c r="AU200" i="23" s="1"/>
  <c r="AU201" i="23" a="1"/>
  <c r="AU201" i="23" s="1"/>
  <c r="AV200" i="23" s="1"/>
  <c r="AU202" i="23" a="1"/>
  <c r="AU202" i="23" s="1"/>
  <c r="AU203" i="23" a="1"/>
  <c r="AU203" i="23" s="1"/>
  <c r="AU204" i="23" a="1"/>
  <c r="AU204" i="23" s="1"/>
  <c r="AU205" i="23" a="1"/>
  <c r="AU205" i="23" s="1"/>
  <c r="AV204" i="23" s="1"/>
  <c r="AY204" i="23" s="1"/>
  <c r="AU206" i="23" a="1"/>
  <c r="AU206" i="23" s="1"/>
  <c r="AU207" i="23" a="1"/>
  <c r="AU207" i="23" s="1"/>
  <c r="AV206" i="23" s="1"/>
  <c r="AU208" i="23" a="1"/>
  <c r="AU208" i="23" s="1"/>
  <c r="AU209" i="23" a="1"/>
  <c r="AU209" i="23" s="1"/>
  <c r="AV208" i="23" s="1"/>
  <c r="AY208" i="23" s="1"/>
  <c r="AU210" i="23" a="1"/>
  <c r="AU210" i="23" s="1"/>
  <c r="AU211" i="23" a="1"/>
  <c r="AU211" i="23" s="1"/>
  <c r="AV210" i="23" s="1"/>
  <c r="AY210" i="23" s="1"/>
  <c r="AU212" i="23" a="1"/>
  <c r="AU212" i="23" s="1"/>
  <c r="AU213" i="23" a="1"/>
  <c r="AU213" i="23" s="1"/>
  <c r="AV213" i="23" s="1"/>
  <c r="AU214" i="23" a="1"/>
  <c r="AU214" i="23" s="1"/>
  <c r="AU215" i="23" a="1"/>
  <c r="AU215" i="23" s="1"/>
  <c r="AV214" i="23" s="1"/>
  <c r="AU216" i="23" a="1"/>
  <c r="AU216" i="23" s="1"/>
  <c r="AU217" i="23" a="1"/>
  <c r="AU217" i="23" s="1"/>
  <c r="AV216" i="23" s="1"/>
  <c r="AY216" i="23" s="1"/>
  <c r="AU218" i="23" a="1"/>
  <c r="AU218" i="23" s="1"/>
  <c r="AU219" i="23" a="1"/>
  <c r="AU219" i="23" s="1"/>
  <c r="AV219" i="23" s="1"/>
  <c r="AU220" i="23" a="1"/>
  <c r="AU220" i="23" s="1"/>
  <c r="AU221" i="23" a="1"/>
  <c r="AU221" i="23" s="1"/>
  <c r="AV221" i="23" s="1"/>
  <c r="AU222" i="23" a="1"/>
  <c r="AU222" i="23" s="1"/>
  <c r="AU223" i="23" a="1"/>
  <c r="AU223" i="23" s="1"/>
  <c r="AV223" i="23" s="1"/>
  <c r="AU224" i="23" a="1"/>
  <c r="AU224" i="23" s="1"/>
  <c r="AU225" i="23" a="1"/>
  <c r="AU225" i="23" s="1"/>
  <c r="AV224" i="23" s="1"/>
  <c r="AY224" i="23" s="1"/>
  <c r="AU226" i="23" a="1"/>
  <c r="AU226" i="23" s="1"/>
  <c r="AU227" i="23" a="1"/>
  <c r="AU227" i="23" s="1"/>
  <c r="AV226" i="23" s="1"/>
  <c r="AU228" i="23" a="1"/>
  <c r="AU228" i="23" s="1"/>
  <c r="AU229" i="23" a="1"/>
  <c r="AU229" i="23" s="1"/>
  <c r="AV229" i="23" s="1"/>
  <c r="AU230" i="23" a="1"/>
  <c r="AU230" i="23" s="1"/>
  <c r="AU231" i="23" a="1"/>
  <c r="AU231" i="23" s="1"/>
  <c r="AV231" i="23" s="1"/>
  <c r="AU232" i="23" a="1"/>
  <c r="AU232" i="23" s="1"/>
  <c r="AU233" i="23" a="1"/>
  <c r="AU233" i="23" s="1"/>
  <c r="AV233" i="23" s="1"/>
  <c r="AU234" i="23" a="1"/>
  <c r="AU234" i="23" s="1"/>
  <c r="AU235" i="23" a="1"/>
  <c r="AU235" i="23" s="1"/>
  <c r="AV234" i="23" s="1"/>
  <c r="AU236" i="23" a="1"/>
  <c r="AU236" i="23" s="1"/>
  <c r="AU237" i="23" a="1"/>
  <c r="AU237" i="23" s="1"/>
  <c r="AV237" i="23" s="1"/>
  <c r="AU238" i="23" a="1"/>
  <c r="AU238" i="23" s="1"/>
  <c r="AU239" i="23" a="1"/>
  <c r="AU239" i="23" s="1"/>
  <c r="AV238" i="23" s="1"/>
  <c r="AU240" i="23" a="1"/>
  <c r="AU240" i="23" s="1"/>
  <c r="AU241" i="23" a="1"/>
  <c r="AU241" i="23" s="1"/>
  <c r="AV241" i="23" s="1"/>
  <c r="AY241" i="23" s="1"/>
  <c r="AU248" i="23" a="1"/>
  <c r="AU248" i="23" s="1"/>
  <c r="AU249" i="23" a="1"/>
  <c r="AU249" i="23" s="1"/>
  <c r="AV249" i="23" s="1"/>
  <c r="AY249" i="23" s="1"/>
  <c r="AU256" i="23" a="1"/>
  <c r="AU256" i="23" s="1"/>
  <c r="AU257" i="23" a="1"/>
  <c r="AU257" i="23" s="1"/>
  <c r="AV257" i="23" s="1"/>
  <c r="AY257" i="23" s="1"/>
  <c r="AU264" i="23" a="1"/>
  <c r="AU264" i="23" s="1"/>
  <c r="AU265" i="23" a="1"/>
  <c r="AU265" i="23" s="1"/>
  <c r="AV264" i="23" s="1"/>
  <c r="AY264" i="23" s="1"/>
  <c r="AU266" i="23" a="1"/>
  <c r="AU266" i="23" s="1"/>
  <c r="AU267" i="23" a="1"/>
  <c r="AU267" i="23" s="1"/>
  <c r="AV267" i="23" s="1"/>
  <c r="AY267" i="23" s="1"/>
  <c r="AU268" i="23" a="1"/>
  <c r="AU268" i="23" s="1"/>
  <c r="AU269" i="23" a="1"/>
  <c r="AU269" i="23" s="1"/>
  <c r="AV269" i="23" s="1"/>
  <c r="AY269" i="23" s="1"/>
  <c r="AU270" i="23" a="1"/>
  <c r="AU270" i="23" s="1"/>
  <c r="AU271" i="23" a="1"/>
  <c r="AU271" i="23" s="1"/>
  <c r="AV270" i="23" s="1"/>
  <c r="AY270" i="23" s="1"/>
  <c r="AU272" i="23" a="1"/>
  <c r="AU272" i="23" s="1"/>
  <c r="AU273" i="23" a="1"/>
  <c r="AU273" i="23" s="1"/>
  <c r="AU275" i="23" a="1"/>
  <c r="AU275" i="23" s="1"/>
  <c r="AU276" i="23" a="1"/>
  <c r="AU276" i="23" s="1"/>
  <c r="AU277" i="23" a="1"/>
  <c r="AU277" i="23" s="1"/>
  <c r="AU278" i="23" a="1"/>
  <c r="AU278" i="23" s="1"/>
  <c r="AV277" i="23" s="1"/>
  <c r="AY277" i="23" s="1"/>
  <c r="AU279" i="23" a="1"/>
  <c r="AU279" i="23" s="1"/>
  <c r="AU280" i="23" a="1"/>
  <c r="AU280" i="23" s="1"/>
  <c r="AV280" i="23" s="1"/>
  <c r="AY280" i="23" s="1"/>
  <c r="AU281" i="23" a="1"/>
  <c r="AU281" i="23" s="1"/>
  <c r="AU282" i="23" a="1"/>
  <c r="AU282" i="23" s="1"/>
  <c r="AV282" i="23" s="1"/>
  <c r="AY282" i="23" s="1"/>
  <c r="AU285" i="23" a="1"/>
  <c r="AU285" i="23" s="1"/>
  <c r="AU293" i="23" a="1"/>
  <c r="AU293" i="23" s="1"/>
  <c r="AU297" i="23" a="1"/>
  <c r="AU297" i="23" s="1"/>
  <c r="AU298" i="23" a="1"/>
  <c r="AU298" i="23" s="1"/>
  <c r="AV298" i="23" s="1"/>
  <c r="AU418" i="23" a="1"/>
  <c r="AU418" i="23" s="1"/>
  <c r="AU420" i="23" a="1"/>
  <c r="AU420" i="23" s="1"/>
  <c r="AU422" i="23" a="1"/>
  <c r="AU422" i="23" s="1"/>
  <c r="AU423" i="23" a="1"/>
  <c r="AU423" i="23" s="1"/>
  <c r="AV422" i="23" s="1"/>
  <c r="AU455" i="23" a="1"/>
  <c r="AU455" i="23" s="1"/>
  <c r="AU456" i="23" a="1"/>
  <c r="AU456" i="23" s="1"/>
  <c r="AU460" i="23" a="1"/>
  <c r="AU460" i="23" s="1"/>
  <c r="AU463" i="23" a="1"/>
  <c r="AU463" i="23" s="1"/>
  <c r="AU464" i="23" a="1"/>
  <c r="AU464" i="23" s="1"/>
  <c r="AU467" i="23" a="1"/>
  <c r="AU467" i="23" s="1"/>
  <c r="AV467" i="23" s="1"/>
  <c r="AU468" i="23" a="1"/>
  <c r="AU468" i="23" s="1"/>
  <c r="AU471" i="23" a="1"/>
  <c r="AU471" i="23" s="1"/>
  <c r="AU472" i="23" a="1"/>
  <c r="AU472" i="23" s="1"/>
  <c r="AU476" i="23" a="1"/>
  <c r="AU476" i="23" s="1"/>
  <c r="AU479" i="23" a="1"/>
  <c r="AU479" i="23" s="1"/>
  <c r="AU480" i="23" a="1"/>
  <c r="AU480" i="23" s="1"/>
  <c r="AV479" i="23" s="1"/>
  <c r="AY479" i="23" s="1"/>
  <c r="AU482" i="23" a="1"/>
  <c r="AU482" i="23" s="1"/>
  <c r="AU483" i="23" a="1"/>
  <c r="AU483" i="23" s="1"/>
  <c r="AV482" i="23" s="1"/>
  <c r="AW482" i="23" s="1"/>
  <c r="AU484" i="23" a="1"/>
  <c r="AU484" i="23" s="1"/>
  <c r="AU545" i="23" a="1"/>
  <c r="AU545" i="23" s="1"/>
  <c r="AU546" i="23" a="1"/>
  <c r="AU546" i="23" s="1"/>
  <c r="AU548" i="23" a="1"/>
  <c r="AU548" i="23" s="1"/>
  <c r="AV548" i="23" s="1"/>
  <c r="AU549" i="23" a="1"/>
  <c r="AU549" i="23" s="1"/>
  <c r="AU550" i="23" a="1"/>
  <c r="AU550" i="23" s="1"/>
  <c r="AV549" i="23" s="1"/>
  <c r="AU552" i="23" a="1"/>
  <c r="AU552" i="23" s="1"/>
  <c r="AU573" i="23" a="1"/>
  <c r="AU573" i="23" s="1"/>
  <c r="AV572" i="23" s="1"/>
  <c r="AU574" i="23" a="1"/>
  <c r="AU574" i="23" s="1"/>
  <c r="AU575" i="23" a="1"/>
  <c r="AU575" i="23" s="1"/>
  <c r="AV574" i="23" s="1"/>
  <c r="AU676" i="23" a="1"/>
  <c r="AU676" i="23" s="1"/>
  <c r="AU677" i="23" a="1"/>
  <c r="AU677" i="23" s="1"/>
  <c r="AV676" i="23" s="1"/>
  <c r="AU678" i="23" a="1"/>
  <c r="AU678" i="23" s="1"/>
  <c r="AU681" i="23" a="1"/>
  <c r="AU681" i="23" s="1"/>
  <c r="AV681" i="23" s="1"/>
  <c r="AY681" i="23" s="1"/>
  <c r="AU682" i="23" a="1"/>
  <c r="AU682" i="23" s="1"/>
  <c r="AU683" i="23" a="1"/>
  <c r="AU683" i="23" s="1"/>
  <c r="AV682" i="23" s="1"/>
  <c r="AY682" i="23" s="1"/>
  <c r="AU684" i="23" a="1"/>
  <c r="AU684" i="23" s="1"/>
  <c r="AU685" i="23" a="1"/>
  <c r="AU685" i="23" s="1"/>
  <c r="AV685" i="23" s="1"/>
  <c r="AY685" i="23" s="1"/>
  <c r="AU686" i="23" a="1"/>
  <c r="AU686" i="23" s="1"/>
  <c r="AU687" i="23" a="1"/>
  <c r="AU687" i="23" s="1"/>
  <c r="AU689" i="23" a="1"/>
  <c r="AU689" i="23" s="1"/>
  <c r="AU690" i="23" a="1"/>
  <c r="AU690" i="23" s="1"/>
  <c r="AV689" i="23" s="1"/>
  <c r="AY689" i="23" s="1"/>
  <c r="AU691" i="23" a="1"/>
  <c r="AU691" i="23" s="1"/>
  <c r="AU33" i="23" a="1"/>
  <c r="AU33" i="23" s="1"/>
  <c r="AU35" i="23" a="1"/>
  <c r="AU35" i="23" s="1"/>
  <c r="AU36" i="23" a="1"/>
  <c r="AU36" i="23" s="1"/>
  <c r="AV35" i="23" s="1"/>
  <c r="AU37" i="23" a="1"/>
  <c r="AU37" i="23" s="1"/>
  <c r="AU38" i="23" a="1"/>
  <c r="AU38" i="23" s="1"/>
  <c r="AV37" i="23" s="1"/>
  <c r="AU39" i="23" a="1"/>
  <c r="AU39" i="23" s="1"/>
  <c r="AU65" i="23" a="1"/>
  <c r="AU65" i="23" s="1"/>
  <c r="AV64" i="23" s="1"/>
  <c r="AU67" i="23" a="1"/>
  <c r="AU67" i="23" s="1"/>
  <c r="AU69" i="23" a="1"/>
  <c r="AU69" i="23" s="1"/>
  <c r="AU71" i="23" a="1"/>
  <c r="AU71" i="23" s="1"/>
  <c r="AU73" i="23" a="1"/>
  <c r="AU73" i="23" s="1"/>
  <c r="AU75" i="23" a="1"/>
  <c r="AU75" i="23" s="1"/>
  <c r="AU77" i="23" a="1"/>
  <c r="AU77" i="23" s="1"/>
  <c r="AU79" i="23" a="1"/>
  <c r="AU79" i="23" s="1"/>
  <c r="AU81" i="23" a="1"/>
  <c r="AU81" i="23" s="1"/>
  <c r="AU83" i="23" a="1"/>
  <c r="AU83" i="23" s="1"/>
  <c r="AU85" i="23" a="1"/>
  <c r="AU85" i="23" s="1"/>
  <c r="AU87" i="23" a="1"/>
  <c r="AU87" i="23" s="1"/>
  <c r="AU89" i="23" a="1"/>
  <c r="AU89" i="23" s="1"/>
  <c r="AU91" i="23" a="1"/>
  <c r="AU91" i="23" s="1"/>
  <c r="AU93" i="23" a="1"/>
  <c r="AU93" i="23" s="1"/>
  <c r="AV93" i="23" s="1"/>
  <c r="AY93" i="23" s="1"/>
  <c r="AU94" i="23" a="1"/>
  <c r="AU94" i="23" s="1"/>
  <c r="AU95" i="23" a="1"/>
  <c r="AU95" i="23" s="1"/>
  <c r="AV95" i="23" s="1"/>
  <c r="AY95" i="23" s="1"/>
  <c r="AU109" i="23" a="1"/>
  <c r="AU109" i="23" s="1"/>
  <c r="AU110" i="23" a="1"/>
  <c r="AU110" i="23" s="1"/>
  <c r="AV109" i="23" s="1"/>
  <c r="AU111" i="23" a="1"/>
  <c r="AU111" i="23" s="1"/>
  <c r="AV111" i="23" s="1"/>
  <c r="AY111" i="23" s="1"/>
  <c r="AU125" i="23" a="1"/>
  <c r="AU125" i="23" s="1"/>
  <c r="AV124" i="23" s="1"/>
  <c r="AU126" i="23" a="1"/>
  <c r="AU126" i="23" s="1"/>
  <c r="AU127" i="23" a="1"/>
  <c r="AU127" i="23" s="1"/>
  <c r="AV127" i="23" s="1"/>
  <c r="AY127" i="23" s="1"/>
  <c r="AU141" i="23" a="1"/>
  <c r="AU141" i="23" s="1"/>
  <c r="AU142" i="23" a="1"/>
  <c r="AU142" i="23" s="1"/>
  <c r="AV141" i="23" s="1"/>
  <c r="AW141" i="23" s="1"/>
  <c r="AU143" i="23" a="1"/>
  <c r="AU143" i="23" s="1"/>
  <c r="AU144" i="23" a="1"/>
  <c r="AU144" i="23" s="1"/>
  <c r="AV144" i="23" s="1"/>
  <c r="AY144" i="23" s="1"/>
  <c r="AU145" i="23" a="1"/>
  <c r="AU145" i="23" s="1"/>
  <c r="AU147" i="23" a="1"/>
  <c r="AU147" i="23" s="1"/>
  <c r="AV147" i="23" s="1"/>
  <c r="AU148" i="23" a="1"/>
  <c r="AU148" i="23" s="1"/>
  <c r="AU149" i="23" a="1"/>
  <c r="AU149" i="23" s="1"/>
  <c r="AU151" i="23" a="1"/>
  <c r="AU151" i="23" s="1"/>
  <c r="AU152" i="23" a="1"/>
  <c r="AU152" i="23" s="1"/>
  <c r="AV151" i="23" s="1"/>
  <c r="AU153" i="23" a="1"/>
  <c r="AU153" i="23" s="1"/>
  <c r="AU155" i="23" a="1"/>
  <c r="AU155" i="23" s="1"/>
  <c r="AV155" i="23" s="1"/>
  <c r="AU156" i="23" a="1"/>
  <c r="AU156" i="23" s="1"/>
  <c r="AU157" i="23" a="1"/>
  <c r="AU157" i="23" s="1"/>
  <c r="AV156" i="23" s="1"/>
  <c r="AU159" i="23" a="1"/>
  <c r="AU159" i="23" s="1"/>
  <c r="AU160" i="23" a="1"/>
  <c r="AU160" i="23" s="1"/>
  <c r="AV160" i="23" s="1"/>
  <c r="AY160" i="23" s="1"/>
  <c r="AU161" i="23" a="1"/>
  <c r="AU161" i="23" s="1"/>
  <c r="AU243" i="23" a="1"/>
  <c r="AU243" i="23" s="1"/>
  <c r="AV243" i="23" s="1"/>
  <c r="AY243" i="23" s="1"/>
  <c r="AU251" i="23" a="1"/>
  <c r="AU251" i="23" s="1"/>
  <c r="AU259" i="23" a="1"/>
  <c r="AU259" i="23" s="1"/>
  <c r="AV258" i="23" s="1"/>
  <c r="AY258" i="23" s="1"/>
  <c r="AU287" i="23" a="1"/>
  <c r="AU287" i="23" s="1"/>
  <c r="AU288" i="23" a="1"/>
  <c r="AU288" i="23" s="1"/>
  <c r="AV287" i="23" s="1"/>
  <c r="AY287" i="23" s="1"/>
  <c r="AU289" i="23" a="1"/>
  <c r="AU289" i="23" s="1"/>
  <c r="AU294" i="23" a="1"/>
  <c r="AU294" i="23" s="1"/>
  <c r="AV294" i="23" s="1"/>
  <c r="AY294" i="23" s="1"/>
  <c r="AU425" i="23" a="1"/>
  <c r="AU425" i="23" s="1"/>
  <c r="AU426" i="23" a="1"/>
  <c r="AU426" i="23" s="1"/>
  <c r="AV425" i="23" s="1"/>
  <c r="AU427" i="23" a="1"/>
  <c r="AU427" i="23" s="1"/>
  <c r="AU487" i="23" a="1"/>
  <c r="AU487" i="23" s="1"/>
  <c r="AU489" i="23" a="1"/>
  <c r="AU489" i="23" s="1"/>
  <c r="AU491" i="23" a="1"/>
  <c r="AU491" i="23" s="1"/>
  <c r="AV491" i="23" s="1"/>
  <c r="AY491" i="23" s="1"/>
  <c r="AU492" i="23" a="1"/>
  <c r="AU492" i="23" s="1"/>
  <c r="AU493" i="23" a="1"/>
  <c r="AU493" i="23" s="1"/>
  <c r="AV493" i="23" s="1"/>
  <c r="AY493" i="23" s="1"/>
  <c r="AU494" i="23" a="1"/>
  <c r="AU494" i="23" s="1"/>
  <c r="AU495" i="23" a="1"/>
  <c r="AU495" i="23" s="1"/>
  <c r="AU496" i="23" a="1"/>
  <c r="AU496" i="23" s="1"/>
  <c r="AU497" i="23" a="1"/>
  <c r="AU497" i="23" s="1"/>
  <c r="AV496" i="23" s="1"/>
  <c r="AU498" i="23" a="1"/>
  <c r="AU498" i="23" s="1"/>
  <c r="AU499" i="23" a="1"/>
  <c r="AU499" i="23" s="1"/>
  <c r="AV498" i="23" s="1"/>
  <c r="AY498" i="23" s="1"/>
  <c r="AU500" i="23" a="1"/>
  <c r="AU500" i="23" s="1"/>
  <c r="AU501" i="23" a="1"/>
  <c r="AU501" i="23" s="1"/>
  <c r="AV500" i="23" s="1"/>
  <c r="AU503" i="23" a="1"/>
  <c r="AU503" i="23" s="1"/>
  <c r="AU504" i="23" a="1"/>
  <c r="AU504" i="23" s="1"/>
  <c r="AV504" i="23" s="1"/>
  <c r="AU505" i="23" a="1"/>
  <c r="AU505" i="23" s="1"/>
  <c r="AU507" i="23" a="1"/>
  <c r="AU507" i="23" s="1"/>
  <c r="AV507" i="23" s="1"/>
  <c r="AY507" i="23" s="1"/>
  <c r="AU508" i="23" a="1"/>
  <c r="AU508" i="23" s="1"/>
  <c r="AU509" i="23" a="1"/>
  <c r="AU509" i="23" s="1"/>
  <c r="AV508" i="23" s="1"/>
  <c r="AU510" i="23" a="1"/>
  <c r="AU510" i="23" s="1"/>
  <c r="AU511" i="23" a="1"/>
  <c r="AU511" i="23" s="1"/>
  <c r="AV511" i="23" s="1"/>
  <c r="AY511" i="23" s="1"/>
  <c r="AU512" i="23" a="1"/>
  <c r="AU512" i="23" s="1"/>
  <c r="AU513" i="23" a="1"/>
  <c r="AU513" i="23" s="1"/>
  <c r="AV512" i="23" s="1"/>
  <c r="AU514" i="23" a="1"/>
  <c r="AU514" i="23" s="1"/>
  <c r="AU515" i="23" a="1"/>
  <c r="AU515" i="23" s="1"/>
  <c r="AV514" i="23" s="1"/>
  <c r="AY514" i="23" s="1"/>
  <c r="AU516" i="23" a="1"/>
  <c r="AU516" i="23" s="1"/>
  <c r="AU517" i="23" a="1"/>
  <c r="AU517" i="23" s="1"/>
  <c r="AV516" i="23" s="1"/>
  <c r="AU519" i="23" a="1"/>
  <c r="AU519" i="23" s="1"/>
  <c r="AU520" i="23" a="1"/>
  <c r="AU520" i="23" s="1"/>
  <c r="AV519" i="23" s="1"/>
  <c r="AY519" i="23" s="1"/>
  <c r="AU526" i="23" a="1"/>
  <c r="AU526" i="23" s="1"/>
  <c r="AU528" i="23" a="1"/>
  <c r="AU528" i="23" s="1"/>
  <c r="AU554" i="23" a="1"/>
  <c r="AU554" i="23" s="1"/>
  <c r="AV553" i="23" s="1"/>
  <c r="AU556" i="23" a="1"/>
  <c r="AU556" i="23" s="1"/>
  <c r="AV556" i="23" s="1"/>
  <c r="AU557" i="23" a="1"/>
  <c r="AU557" i="23" s="1"/>
  <c r="AU558" i="23" a="1"/>
  <c r="AU558" i="23" s="1"/>
  <c r="AU560" i="23" a="1"/>
  <c r="AU560" i="23" s="1"/>
  <c r="AU578" i="23" a="1"/>
  <c r="AU578" i="23" s="1"/>
  <c r="AU579" i="23" a="1"/>
  <c r="AU579" i="23" s="1"/>
  <c r="AU580" i="23" a="1"/>
  <c r="AU580" i="23" s="1"/>
  <c r="AV579" i="23" s="1"/>
  <c r="AW579" i="23" s="1"/>
  <c r="AU582" i="23" a="1"/>
  <c r="AU582" i="23" s="1"/>
  <c r="AU583" i="23" a="1"/>
  <c r="AU583" i="23" s="1"/>
  <c r="AV582" i="23" s="1"/>
  <c r="AU584" i="23" a="1"/>
  <c r="AU584" i="23" s="1"/>
  <c r="AU585" i="23" a="1"/>
  <c r="AU585" i="23" s="1"/>
  <c r="AV585" i="23" s="1"/>
  <c r="AU586" i="23" a="1"/>
  <c r="AU586" i="23" s="1"/>
  <c r="AU587" i="23" a="1"/>
  <c r="AU587" i="23" s="1"/>
  <c r="AV586" i="23" s="1"/>
  <c r="AU588" i="23" a="1"/>
  <c r="AU588" i="23" s="1"/>
  <c r="AU589" i="23" a="1"/>
  <c r="AU589" i="23" s="1"/>
  <c r="AV588" i="23" s="1"/>
  <c r="AU590" i="23" a="1"/>
  <c r="AU590" i="23" s="1"/>
  <c r="AU591" i="23" a="1"/>
  <c r="AU591" i="23" s="1"/>
  <c r="AV590" i="23" s="1"/>
  <c r="AU592" i="23" a="1"/>
  <c r="AU592" i="23" s="1"/>
  <c r="AU595" i="23" a="1"/>
  <c r="AU595" i="23" s="1"/>
  <c r="AV595" i="23" s="1"/>
  <c r="AU596" i="23" a="1"/>
  <c r="AU596" i="23" s="1"/>
  <c r="AU598" i="23" a="1"/>
  <c r="AU598" i="23" s="1"/>
  <c r="AV598" i="23" s="1"/>
  <c r="AY598" i="23" s="1"/>
  <c r="AU599" i="23" a="1"/>
  <c r="AU599" i="23" s="1"/>
  <c r="AU600" i="23" a="1"/>
  <c r="AU600" i="23" s="1"/>
  <c r="AV599" i="23" s="1"/>
  <c r="AU601" i="23" a="1"/>
  <c r="AU601" i="23" s="1"/>
  <c r="AU602" i="23" a="1"/>
  <c r="AU602" i="23" s="1"/>
  <c r="AV601" i="23" s="1"/>
  <c r="AY601" i="23" s="1"/>
  <c r="AU603" i="23" a="1"/>
  <c r="AU603" i="23" s="1"/>
  <c r="AU604" i="23" a="1"/>
  <c r="AU604" i="23" s="1"/>
  <c r="AU606" i="23" a="1"/>
  <c r="AU606" i="23" s="1"/>
  <c r="AU607" i="23" a="1"/>
  <c r="AU607" i="23" s="1"/>
  <c r="AV607" i="23" s="1"/>
  <c r="AU608" i="23" a="1"/>
  <c r="AU608" i="23" s="1"/>
  <c r="AU610" i="23" a="1"/>
  <c r="AU610" i="23" s="1"/>
  <c r="AU611" i="23" a="1"/>
  <c r="AU611" i="23" s="1"/>
  <c r="AU612" i="23" a="1"/>
  <c r="AU612" i="23" s="1"/>
  <c r="AV611" i="23" s="1"/>
  <c r="AY611" i="23" s="1"/>
  <c r="AU613" i="23" a="1"/>
  <c r="AU613" i="23" s="1"/>
  <c r="AU614" i="23" a="1"/>
  <c r="AU614" i="23" s="1"/>
  <c r="AV614" i="23" s="1"/>
  <c r="AY614" i="23" s="1"/>
  <c r="AU615" i="23" a="1"/>
  <c r="AU615" i="23" s="1"/>
  <c r="AU616" i="23" a="1"/>
  <c r="AU616" i="23" s="1"/>
  <c r="AV615" i="23" s="1"/>
  <c r="AY615" i="23" s="1"/>
  <c r="AU617" i="23" a="1"/>
  <c r="AU617" i="23" s="1"/>
  <c r="AU618" i="23" a="1"/>
  <c r="AU618" i="23" s="1"/>
  <c r="AV618" i="23" s="1"/>
  <c r="AY618" i="23" s="1"/>
  <c r="AU619" i="23" a="1"/>
  <c r="AU619" i="23" s="1"/>
  <c r="AU620" i="23" a="1"/>
  <c r="AU620" i="23" s="1"/>
  <c r="AV620" i="23" s="1"/>
  <c r="AY620" i="23" s="1"/>
  <c r="AU621" i="23" a="1"/>
  <c r="AU621" i="23" s="1"/>
  <c r="AU622" i="23" a="1"/>
  <c r="AU622" i="23" s="1"/>
  <c r="AV621" i="23" s="1"/>
  <c r="AY621" i="23" s="1"/>
  <c r="AU623" i="23" a="1"/>
  <c r="AU623" i="23" s="1"/>
  <c r="AU624" i="23" a="1"/>
  <c r="AU624" i="23" s="1"/>
  <c r="AV623" i="23" s="1"/>
  <c r="AY623" i="23" s="1"/>
  <c r="AU626" i="23" a="1"/>
  <c r="AU626" i="23" s="1"/>
  <c r="AU627" i="23" a="1"/>
  <c r="AU627" i="23" s="1"/>
  <c r="AV627" i="23" s="1"/>
  <c r="AU628" i="23" a="1"/>
  <c r="AU628" i="23" s="1"/>
  <c r="AU629" i="23" a="1"/>
  <c r="AU629" i="23" s="1"/>
  <c r="AV628" i="23" s="1"/>
  <c r="AY628" i="23" s="1"/>
  <c r="AU630" i="23" a="1"/>
  <c r="AU630" i="23" s="1"/>
  <c r="AU631" i="23" a="1"/>
  <c r="AU631" i="23" s="1"/>
  <c r="AV631" i="23" s="1"/>
  <c r="AY631" i="23" s="1"/>
  <c r="AU632" i="23" a="1"/>
  <c r="AU632" i="23" s="1"/>
  <c r="AU633" i="23" a="1"/>
  <c r="AU633" i="23" s="1"/>
  <c r="AU635" i="23" a="1"/>
  <c r="AU635" i="23" s="1"/>
  <c r="AU637" i="23" a="1"/>
  <c r="AU637" i="23" s="1"/>
  <c r="AU639" i="23" a="1"/>
  <c r="AU639" i="23" s="1"/>
  <c r="AU641" i="23" a="1"/>
  <c r="AU641" i="23" s="1"/>
  <c r="AU643" i="23" a="1"/>
  <c r="AU643" i="23" s="1"/>
  <c r="AU645" i="23" a="1"/>
  <c r="AU645" i="23" s="1"/>
  <c r="AV645" i="23" s="1"/>
  <c r="AU646" i="23" a="1"/>
  <c r="AU646" i="23" s="1"/>
  <c r="AU647" i="23" a="1"/>
  <c r="AU647" i="23" s="1"/>
  <c r="AV646" i="23" s="1"/>
  <c r="AY646" i="23" s="1"/>
  <c r="AU648" i="23" a="1"/>
  <c r="AU648" i="23" s="1"/>
  <c r="AU650" i="23" a="1"/>
  <c r="AU650" i="23" s="1"/>
  <c r="AU652" i="23" a="1"/>
  <c r="AU652" i="23" s="1"/>
  <c r="AU653" i="23" a="1"/>
  <c r="AU653" i="23" s="1"/>
  <c r="AV653" i="23" s="1"/>
  <c r="AY653" i="23" s="1"/>
  <c r="AU654" i="23" a="1"/>
  <c r="AU654" i="23" s="1"/>
  <c r="AU656" i="23" a="1"/>
  <c r="AU656" i="23" s="1"/>
  <c r="AV656" i="23" s="1"/>
  <c r="AW656" i="23" s="1"/>
  <c r="AU657" i="23" a="1"/>
  <c r="AU657" i="23" s="1"/>
  <c r="AU658" i="23" a="1"/>
  <c r="AU658" i="23" s="1"/>
  <c r="AV657" i="23" s="1"/>
  <c r="AY657" i="23" s="1"/>
  <c r="AU693" i="23" a="1"/>
  <c r="AU693" i="23" s="1"/>
  <c r="AU694" i="23" a="1"/>
  <c r="AU694" i="23" s="1"/>
  <c r="AV693" i="23" s="1"/>
  <c r="AU695" i="23" a="1"/>
  <c r="AU695" i="23" s="1"/>
  <c r="AU696" i="23" a="1"/>
  <c r="AU696" i="23" s="1"/>
  <c r="AV696" i="23" s="1"/>
  <c r="AY696" i="23" s="1"/>
  <c r="AU697" i="23" a="1"/>
  <c r="AU697" i="23" s="1"/>
  <c r="AU698" i="23" a="1"/>
  <c r="AU698" i="23" s="1"/>
  <c r="AV697" i="23" s="1"/>
  <c r="AU699" i="23" a="1"/>
  <c r="AU699" i="23" s="1"/>
  <c r="AU700" i="23" a="1"/>
  <c r="AU700" i="23" s="1"/>
  <c r="AV699" i="23" s="1"/>
  <c r="AY699" i="23" s="1"/>
  <c r="CC6" i="20"/>
  <c r="CD6" i="20" s="1"/>
  <c r="AY5" i="23"/>
  <c r="AV133" i="23"/>
  <c r="AY133" i="23" s="1"/>
  <c r="AU168" i="23" a="1"/>
  <c r="AU168" i="23" s="1"/>
  <c r="AV175" i="23"/>
  <c r="AY175" i="23" s="1"/>
  <c r="AV612" i="23"/>
  <c r="AY612" i="23" s="1"/>
  <c r="AV266" i="23"/>
  <c r="AY266" i="23" s="1"/>
  <c r="AV399" i="23"/>
  <c r="AV121" i="23"/>
  <c r="AY121" i="23" s="1"/>
  <c r="AV248" i="23"/>
  <c r="AY248" i="23" s="1"/>
  <c r="AV250" i="23"/>
  <c r="AY250" i="23" s="1"/>
  <c r="AV252" i="23"/>
  <c r="AV256" i="23"/>
  <c r="AY256" i="23" s="1"/>
  <c r="AV404" i="23"/>
  <c r="AU434" i="23" a="1"/>
  <c r="AU434" i="23" s="1"/>
  <c r="AV434" i="23" s="1"/>
  <c r="AW434" i="23" s="1"/>
  <c r="AU450" i="23" a="1"/>
  <c r="AU450" i="23" s="1"/>
  <c r="AV450" i="23" s="1"/>
  <c r="AV497" i="23"/>
  <c r="AY497" i="23" s="1"/>
  <c r="AU502" i="23" a="1"/>
  <c r="AU502" i="23" s="1"/>
  <c r="AV502" i="23" s="1"/>
  <c r="AW502" i="23" s="1"/>
  <c r="AU518" i="23" a="1"/>
  <c r="AU518" i="23" s="1"/>
  <c r="AV518" i="23" s="1"/>
  <c r="AW518" i="23" s="1"/>
  <c r="AV578" i="23"/>
  <c r="AY578" i="23" s="1"/>
  <c r="AV683" i="23"/>
  <c r="AY683" i="23" s="1"/>
  <c r="AU688" i="23" a="1"/>
  <c r="AU688" i="23" s="1"/>
  <c r="AV688" i="23" s="1"/>
  <c r="AW688" i="23" s="1"/>
  <c r="AU454" i="23" a="1"/>
  <c r="AU454" i="23" s="1"/>
  <c r="AV454" i="23" s="1"/>
  <c r="AU466" i="23" a="1"/>
  <c r="AU466" i="23" s="1"/>
  <c r="AU597" i="23" a="1"/>
  <c r="AU597" i="23" s="1"/>
  <c r="AU605" i="23" a="1"/>
  <c r="AU605" i="23" s="1"/>
  <c r="AV605" i="23" s="1"/>
  <c r="AV617" i="23"/>
  <c r="AY617" i="23" s="1"/>
  <c r="AV376" i="23"/>
  <c r="AY376" i="23" s="1"/>
  <c r="AV384" i="23"/>
  <c r="AY384" i="23" s="1"/>
  <c r="AU470" i="23" a="1"/>
  <c r="AU470" i="23" s="1"/>
  <c r="AV486" i="23"/>
  <c r="AV660" i="23"/>
  <c r="AY660" i="23" s="1"/>
  <c r="AV39" i="23"/>
  <c r="AY39" i="23" s="1"/>
  <c r="AU26" i="23" a="1"/>
  <c r="AU26" i="23" s="1"/>
  <c r="AU28" i="23" a="1"/>
  <c r="AU28" i="23" s="1"/>
  <c r="AU30" i="23" a="1"/>
  <c r="AU30" i="23" s="1"/>
  <c r="AV30" i="23" s="1"/>
  <c r="AU32" i="23" a="1"/>
  <c r="AU32" i="23" s="1"/>
  <c r="AU34" i="23" a="1"/>
  <c r="AU34" i="23" s="1"/>
  <c r="AV34" i="23" s="1"/>
  <c r="AU42" i="23" a="1"/>
  <c r="AU42" i="23" s="1"/>
  <c r="AV42" i="23" s="1"/>
  <c r="AU50" i="23" a="1"/>
  <c r="AU50" i="23" s="1"/>
  <c r="AV53" i="23"/>
  <c r="AU58" i="23" a="1"/>
  <c r="AU58" i="23" s="1"/>
  <c r="AV58" i="23" s="1"/>
  <c r="AU66" i="23" a="1"/>
  <c r="AU66" i="23" s="1"/>
  <c r="AV66" i="23" s="1"/>
  <c r="AU70" i="23" a="1"/>
  <c r="AU70" i="23" s="1"/>
  <c r="AV70" i="23" s="1"/>
  <c r="AW70" i="23" s="1"/>
  <c r="AU74" i="23" a="1"/>
  <c r="AU74" i="23" s="1"/>
  <c r="AV74" i="23" s="1"/>
  <c r="AV161" i="23"/>
  <c r="AY161" i="23" s="1"/>
  <c r="AV48" i="23"/>
  <c r="AV56" i="23"/>
  <c r="AW56" i="23" s="1"/>
  <c r="AV176" i="23"/>
  <c r="AY176" i="23" s="1"/>
  <c r="AU68" i="23" a="1"/>
  <c r="AU68" i="23" s="1"/>
  <c r="AU72" i="23" a="1"/>
  <c r="AU72" i="23" s="1"/>
  <c r="AU76" i="23" a="1"/>
  <c r="AU76" i="23" s="1"/>
  <c r="AV165" i="23"/>
  <c r="AY165" i="23" s="1"/>
  <c r="AV171" i="23"/>
  <c r="AY171" i="23" s="1"/>
  <c r="AV180" i="23"/>
  <c r="AY180" i="23" s="1"/>
  <c r="AV212" i="23"/>
  <c r="AY212" i="23" s="1"/>
  <c r="AV220" i="23"/>
  <c r="AY220" i="23" s="1"/>
  <c r="AV222" i="23"/>
  <c r="AV245" i="23"/>
  <c r="AY245" i="23" s="1"/>
  <c r="AV251" i="23"/>
  <c r="AY251" i="23" s="1"/>
  <c r="AV253" i="23"/>
  <c r="AY253" i="23" s="1"/>
  <c r="AU274" i="23" a="1"/>
  <c r="AU274" i="23" s="1"/>
  <c r="AV274" i="23" s="1"/>
  <c r="AV286" i="23"/>
  <c r="AY286" i="23" s="1"/>
  <c r="AU78" i="23" a="1"/>
  <c r="AU78" i="23" s="1"/>
  <c r="AV78" i="23" s="1"/>
  <c r="AW78" i="23" s="1"/>
  <c r="AU80" i="23" a="1"/>
  <c r="AU80" i="23" s="1"/>
  <c r="AU82" i="23" a="1"/>
  <c r="AU82" i="23" s="1"/>
  <c r="AV82" i="23" s="1"/>
  <c r="AU84" i="23" a="1"/>
  <c r="AU84" i="23" s="1"/>
  <c r="AU86" i="23" a="1"/>
  <c r="AU86" i="23" s="1"/>
  <c r="AV86" i="23" s="1"/>
  <c r="AW86" i="23" s="1"/>
  <c r="AU88" i="23" a="1"/>
  <c r="AU88" i="23" s="1"/>
  <c r="AU90" i="23" a="1"/>
  <c r="AU90" i="23" s="1"/>
  <c r="AV90" i="23" s="1"/>
  <c r="AU92" i="23" a="1"/>
  <c r="AU92" i="23" s="1"/>
  <c r="AV100" i="23"/>
  <c r="AV106" i="23"/>
  <c r="AV108" i="23"/>
  <c r="AV112" i="23"/>
  <c r="AV114" i="23"/>
  <c r="AV122" i="23"/>
  <c r="AV130" i="23"/>
  <c r="AW130" i="23" s="1"/>
  <c r="AV132" i="23"/>
  <c r="AV138" i="23"/>
  <c r="AV140" i="23"/>
  <c r="AV142" i="23"/>
  <c r="AU290" i="23" a="1"/>
  <c r="AU290" i="23" s="1"/>
  <c r="AV289" i="23" s="1"/>
  <c r="AW111" i="23"/>
  <c r="AW123" i="23"/>
  <c r="AW139" i="23"/>
  <c r="AV192" i="23"/>
  <c r="AU442" i="23" a="1"/>
  <c r="AU442" i="23" s="1"/>
  <c r="AU355" i="23" a="1"/>
  <c r="AU355" i="23" s="1"/>
  <c r="AV355" i="23" s="1"/>
  <c r="AU364" i="23" a="1"/>
  <c r="AU364" i="23" s="1"/>
  <c r="AV363" i="23" s="1"/>
  <c r="AU380" i="23" a="1"/>
  <c r="AU380" i="23" s="1"/>
  <c r="AV379" i="23" s="1"/>
  <c r="AU396" i="23" a="1"/>
  <c r="AU396" i="23" s="1"/>
  <c r="AV395" i="23" s="1"/>
  <c r="AU419" i="23" a="1"/>
  <c r="AU419" i="23" s="1"/>
  <c r="AV419" i="23" s="1"/>
  <c r="AU443" i="23" a="1"/>
  <c r="AU443" i="23" s="1"/>
  <c r="AV276" i="23"/>
  <c r="AY276" i="23" s="1"/>
  <c r="AV283" i="23"/>
  <c r="AY283" i="23" s="1"/>
  <c r="AV285" i="23"/>
  <c r="AV359" i="23"/>
  <c r="AV391" i="23"/>
  <c r="AV411" i="23"/>
  <c r="AV413" i="23"/>
  <c r="AV662" i="23"/>
  <c r="AY662" i="23" s="1"/>
  <c r="AU296" i="23" a="1"/>
  <c r="AU296" i="23" s="1"/>
  <c r="AV296" i="23" s="1"/>
  <c r="AU300" i="23" a="1"/>
  <c r="AU300" i="23" s="1"/>
  <c r="AV300" i="23" s="1"/>
  <c r="AV320" i="23"/>
  <c r="AU421" i="23" a="1"/>
  <c r="AU421" i="23" s="1"/>
  <c r="AV421" i="23" s="1"/>
  <c r="AV669" i="23"/>
  <c r="AY669" i="23" s="1"/>
  <c r="AV515" i="23"/>
  <c r="AU458" i="23" a="1"/>
  <c r="AU458" i="23" s="1"/>
  <c r="AU459" i="23" a="1"/>
  <c r="AU459" i="23" s="1"/>
  <c r="AV459" i="23" s="1"/>
  <c r="AU474" i="23" a="1"/>
  <c r="AU474" i="23" s="1"/>
  <c r="AU475" i="23" a="1"/>
  <c r="AU475" i="23" s="1"/>
  <c r="AU490" i="23" a="1"/>
  <c r="AU490" i="23" s="1"/>
  <c r="AU506" i="23" a="1"/>
  <c r="AU506" i="23" s="1"/>
  <c r="AV506" i="23" s="1"/>
  <c r="AV528" i="23"/>
  <c r="AV552" i="23"/>
  <c r="AV560" i="23"/>
  <c r="AV568" i="23"/>
  <c r="AU609" i="23" a="1"/>
  <c r="AU609" i="23" s="1"/>
  <c r="AV608" i="23" s="1"/>
  <c r="AU625" i="23" a="1"/>
  <c r="AU625" i="23" s="1"/>
  <c r="AV625" i="23" s="1"/>
  <c r="AU634" i="23" a="1"/>
  <c r="AU634" i="23" s="1"/>
  <c r="AV634" i="23" s="1"/>
  <c r="AU636" i="23" a="1"/>
  <c r="AU636" i="23" s="1"/>
  <c r="AU638" i="23" a="1"/>
  <c r="AU638" i="23" s="1"/>
  <c r="AV638" i="23" s="1"/>
  <c r="AU640" i="23" a="1"/>
  <c r="AU640" i="23" s="1"/>
  <c r="AU642" i="23" a="1"/>
  <c r="AU642" i="23" s="1"/>
  <c r="AV642" i="23" s="1"/>
  <c r="AU644" i="23" a="1"/>
  <c r="AU644" i="23" s="1"/>
  <c r="AU659" i="23" a="1"/>
  <c r="AU659" i="23" s="1"/>
  <c r="AV658" i="23" s="1"/>
  <c r="AU667" i="23" a="1"/>
  <c r="AU667" i="23" s="1"/>
  <c r="AU680" i="23" a="1"/>
  <c r="AU680" i="23" s="1"/>
  <c r="AU692" i="23" a="1"/>
  <c r="AU692" i="23" s="1"/>
  <c r="AV691" i="23" s="1"/>
  <c r="AU430" i="23" a="1"/>
  <c r="AU430" i="23" s="1"/>
  <c r="AV430" i="23" s="1"/>
  <c r="AU446" i="23" a="1"/>
  <c r="AU446" i="23" s="1"/>
  <c r="AV446" i="23" s="1"/>
  <c r="AU462" i="23" a="1"/>
  <c r="AU462" i="23" s="1"/>
  <c r="AU478" i="23" a="1"/>
  <c r="AU478" i="23" s="1"/>
  <c r="AV478" i="23" s="1"/>
  <c r="AV602" i="23"/>
  <c r="AY602" i="23" s="1"/>
  <c r="AU701" i="23" a="1"/>
  <c r="AU701" i="23" s="1"/>
  <c r="AV495" i="23"/>
  <c r="AY495" i="23" s="1"/>
  <c r="AU649" i="23" a="1"/>
  <c r="AU649" i="23" s="1"/>
  <c r="AV143" i="23"/>
  <c r="AW63" i="23"/>
  <c r="AW95" i="23"/>
  <c r="AW107" i="23"/>
  <c r="AV148" i="23"/>
  <c r="AY148" i="23" s="1"/>
  <c r="AV162" i="23"/>
  <c r="AY162" i="23" s="1"/>
  <c r="AV170" i="23"/>
  <c r="AY170" i="23" s="1"/>
  <c r="AV186" i="23"/>
  <c r="AY186" i="23" s="1"/>
  <c r="AV202" i="23"/>
  <c r="AY202" i="23" s="1"/>
  <c r="AU146" i="23" a="1"/>
  <c r="AU146" i="23" s="1"/>
  <c r="AU150" i="23" a="1"/>
  <c r="AU150" i="23" s="1"/>
  <c r="AV150" i="23" s="1"/>
  <c r="AU154" i="23" a="1"/>
  <c r="AU154" i="23" s="1"/>
  <c r="AU158" i="23" a="1"/>
  <c r="AU158" i="23" s="1"/>
  <c r="AV158" i="23" s="1"/>
  <c r="AV215" i="23"/>
  <c r="AW161" i="23"/>
  <c r="AW282" i="23"/>
  <c r="AV228" i="23"/>
  <c r="AV230" i="23"/>
  <c r="AV232" i="23"/>
  <c r="AV235" i="23"/>
  <c r="AY235" i="23" s="1"/>
  <c r="AV236" i="23"/>
  <c r="AV240" i="23"/>
  <c r="AV321" i="23"/>
  <c r="AU303" i="23" a="1"/>
  <c r="AU303" i="23" s="1"/>
  <c r="AU307" i="23" a="1"/>
  <c r="AU307" i="23" s="1"/>
  <c r="AV306" i="23" s="1"/>
  <c r="AU311" i="23" a="1"/>
  <c r="AU311" i="23" s="1"/>
  <c r="AU315" i="23" a="1"/>
  <c r="AU315" i="23" s="1"/>
  <c r="AV314" i="23" s="1"/>
  <c r="AU319" i="23" a="1"/>
  <c r="AU319" i="23" s="1"/>
  <c r="AU323" i="23" a="1"/>
  <c r="AU323" i="23" s="1"/>
  <c r="AV322" i="23" s="1"/>
  <c r="AU327" i="23" a="1"/>
  <c r="AU327" i="23" s="1"/>
  <c r="AU337" i="23" a="1"/>
  <c r="AU337" i="23" s="1"/>
  <c r="AU341" i="23" a="1"/>
  <c r="AU341" i="23" s="1"/>
  <c r="AU328" i="23" a="1"/>
  <c r="AU328" i="23" s="1"/>
  <c r="AU329" i="23" a="1"/>
  <c r="AU329" i="23" s="1"/>
  <c r="AU330" i="23" a="1"/>
  <c r="AU330" i="23" s="1"/>
  <c r="AU331" i="23" a="1"/>
  <c r="AU331" i="23" s="1"/>
  <c r="AU332" i="23" a="1"/>
  <c r="AU332" i="23" s="1"/>
  <c r="AU333" i="23" a="1"/>
  <c r="AU333" i="23" s="1"/>
  <c r="AU334" i="23" a="1"/>
  <c r="AU334" i="23" s="1"/>
  <c r="AU335" i="23" a="1"/>
  <c r="AU335" i="23" s="1"/>
  <c r="AU336" i="23" a="1"/>
  <c r="AU336" i="23" s="1"/>
  <c r="AU340" i="23" a="1"/>
  <c r="AU340" i="23" s="1"/>
  <c r="AU342" i="23" a="1"/>
  <c r="AU342" i="23" s="1"/>
  <c r="AV342" i="23" s="1"/>
  <c r="AU339" i="23" a="1"/>
  <c r="AU339" i="23" s="1"/>
  <c r="AU338" i="23" a="1"/>
  <c r="AU338" i="23" s="1"/>
  <c r="AV358" i="23"/>
  <c r="AV374" i="23"/>
  <c r="AV394" i="23"/>
  <c r="AV431" i="23"/>
  <c r="AV463" i="23"/>
  <c r="AU344" i="23" a="1"/>
  <c r="AU344" i="23" s="1"/>
  <c r="AV344" i="23" s="1"/>
  <c r="AU348" i="23" a="1"/>
  <c r="AU348" i="23" s="1"/>
  <c r="AV348" i="23" s="1"/>
  <c r="AU352" i="23" a="1"/>
  <c r="AU352" i="23" s="1"/>
  <c r="AV352" i="23" s="1"/>
  <c r="AV410" i="23"/>
  <c r="AV416" i="23"/>
  <c r="AV483" i="23"/>
  <c r="AV424" i="23"/>
  <c r="AY424" i="23" s="1"/>
  <c r="AV426" i="23"/>
  <c r="AV427" i="23"/>
  <c r="AV428" i="23"/>
  <c r="AU433" i="23" a="1"/>
  <c r="AU433" i="23" s="1"/>
  <c r="AV432" i="23" s="1"/>
  <c r="AU437" i="23" a="1"/>
  <c r="AU437" i="23" s="1"/>
  <c r="AV436" i="23" s="1"/>
  <c r="AU441" i="23" a="1"/>
  <c r="AU441" i="23" s="1"/>
  <c r="AV440" i="23" s="1"/>
  <c r="AU445" i="23" a="1"/>
  <c r="AU445" i="23" s="1"/>
  <c r="AU449" i="23" a="1"/>
  <c r="AU449" i="23" s="1"/>
  <c r="AU453" i="23" a="1"/>
  <c r="AU453" i="23" s="1"/>
  <c r="AV452" i="23" s="1"/>
  <c r="AU457" i="23" a="1"/>
  <c r="AU457" i="23" s="1"/>
  <c r="AU461" i="23" a="1"/>
  <c r="AU461" i="23" s="1"/>
  <c r="AU465" i="23" a="1"/>
  <c r="AU465" i="23" s="1"/>
  <c r="AV464" i="23" s="1"/>
  <c r="AU469" i="23" a="1"/>
  <c r="AU469" i="23" s="1"/>
  <c r="AV468" i="23" s="1"/>
  <c r="AU473" i="23" a="1"/>
  <c r="AU473" i="23" s="1"/>
  <c r="AV472" i="23" s="1"/>
  <c r="AU477" i="23" a="1"/>
  <c r="AU477" i="23" s="1"/>
  <c r="AU481" i="23" a="1"/>
  <c r="AU481" i="23" s="1"/>
  <c r="AV481" i="23" s="1"/>
  <c r="AU485" i="23" a="1"/>
  <c r="AU485" i="23" s="1"/>
  <c r="AV484" i="23" s="1"/>
  <c r="AU488" i="23" a="1"/>
  <c r="AU488" i="23" s="1"/>
  <c r="AV488" i="23" s="1"/>
  <c r="AU521" i="23" a="1"/>
  <c r="AU521" i="23" s="1"/>
  <c r="AV520" i="23" s="1"/>
  <c r="AU522" i="23" a="1"/>
  <c r="AU522" i="23" s="1"/>
  <c r="AU523" i="23" a="1"/>
  <c r="AU523" i="23" s="1"/>
  <c r="AU524" i="23" a="1"/>
  <c r="AU524" i="23" s="1"/>
  <c r="AU525" i="23" a="1"/>
  <c r="AU525" i="23" s="1"/>
  <c r="AV525" i="23" s="1"/>
  <c r="AU527" i="23" a="1"/>
  <c r="AU527" i="23" s="1"/>
  <c r="AU531" i="23" a="1"/>
  <c r="AU531" i="23" s="1"/>
  <c r="AU535" i="23" a="1"/>
  <c r="AU535" i="23" s="1"/>
  <c r="AU539" i="23" a="1"/>
  <c r="AU539" i="23" s="1"/>
  <c r="AV539" i="23" s="1"/>
  <c r="AU543" i="23" a="1"/>
  <c r="AU543" i="23" s="1"/>
  <c r="AU547" i="23" a="1"/>
  <c r="AU547" i="23" s="1"/>
  <c r="AV546" i="23" s="1"/>
  <c r="AU551" i="23" a="1"/>
  <c r="AU551" i="23" s="1"/>
  <c r="AV551" i="23" s="1"/>
  <c r="AU555" i="23" a="1"/>
  <c r="AU555" i="23" s="1"/>
  <c r="AV555" i="23" s="1"/>
  <c r="AU559" i="23" a="1"/>
  <c r="AU559" i="23" s="1"/>
  <c r="AV559" i="23" s="1"/>
  <c r="AU563" i="23" a="1"/>
  <c r="AU563" i="23" s="1"/>
  <c r="AU567" i="23" a="1"/>
  <c r="AU567" i="23" s="1"/>
  <c r="AV567" i="23" s="1"/>
  <c r="AU571" i="23" a="1"/>
  <c r="AU571" i="23" s="1"/>
  <c r="AU577" i="23" a="1"/>
  <c r="AU577" i="23" s="1"/>
  <c r="AV575" i="23"/>
  <c r="AU581" i="23" a="1"/>
  <c r="AU581" i="23" s="1"/>
  <c r="AV581" i="23" s="1"/>
  <c r="AU594" i="23" a="1"/>
  <c r="AU594" i="23" s="1"/>
  <c r="AV584" i="23"/>
  <c r="AU593" i="23" a="1"/>
  <c r="AU593" i="23" s="1"/>
  <c r="AV592" i="23" s="1"/>
  <c r="AU651" i="23" a="1"/>
  <c r="AU651" i="23" s="1"/>
  <c r="AU655" i="23" a="1"/>
  <c r="AU655" i="23" s="1"/>
  <c r="AV654" i="23" s="1"/>
  <c r="AU672" i="23" a="1"/>
  <c r="AU672" i="23" s="1"/>
  <c r="AU673" i="23" a="1"/>
  <c r="AU673" i="23" s="1"/>
  <c r="AV673" i="23" s="1"/>
  <c r="AU675" i="23" a="1"/>
  <c r="AU675" i="23" s="1"/>
  <c r="AV674" i="23" s="1"/>
  <c r="AU679" i="23" a="1"/>
  <c r="AU679" i="23" s="1"/>
  <c r="AV678" i="23" s="1"/>
  <c r="AV686" i="23"/>
  <c r="BV7" i="4" l="1"/>
  <c r="BW7" i="4" s="1" a="1"/>
  <c r="BW7" i="4" s="1"/>
  <c r="BX7" i="4" s="1" a="1"/>
  <c r="BX7" i="4" s="1"/>
  <c r="BY7" i="4" s="1" a="1"/>
  <c r="BY7" i="4" s="1"/>
  <c r="BV16" i="4"/>
  <c r="BW16" i="4" s="1" a="1"/>
  <c r="BW16" i="4" s="1"/>
  <c r="BX16" i="4" s="1" a="1"/>
  <c r="BX16" i="4" s="1"/>
  <c r="BY16" i="4" s="1" a="1"/>
  <c r="BY16" i="4" s="1"/>
  <c r="BV10" i="4"/>
  <c r="BW10" i="4" s="1" a="1"/>
  <c r="BW10" i="4" s="1"/>
  <c r="BX10" i="4" s="1" a="1"/>
  <c r="BX10" i="4" s="1"/>
  <c r="BY10" i="4" s="1" a="1"/>
  <c r="BY10" i="4" s="1"/>
  <c r="BV11" i="4"/>
  <c r="BW11" i="4" s="1" a="1"/>
  <c r="BW11" i="4" s="1"/>
  <c r="BX11" i="4" s="1" a="1"/>
  <c r="BX11" i="4" s="1"/>
  <c r="BY11" i="4" s="1" a="1"/>
  <c r="BY11" i="4" s="1"/>
  <c r="BV32" i="4"/>
  <c r="BW32" i="4" s="1" a="1"/>
  <c r="BW32" i="4" s="1"/>
  <c r="BX32" i="4" s="1" a="1"/>
  <c r="BX32" i="4" s="1"/>
  <c r="BY32" i="4" s="1" a="1"/>
  <c r="BY32" i="4" s="1"/>
  <c r="BV4" i="4"/>
  <c r="BW4" i="4" s="1" a="1"/>
  <c r="BW4" i="4" s="1"/>
  <c r="BX4" i="4" s="1" a="1"/>
  <c r="BX4" i="4" s="1"/>
  <c r="BY4" i="4" s="1" a="1"/>
  <c r="BY4" i="4" s="1"/>
  <c r="AV255" i="23"/>
  <c r="AV698" i="23"/>
  <c r="AV649" i="23"/>
  <c r="AV630" i="23"/>
  <c r="AY630" i="23" s="1"/>
  <c r="AV265" i="23"/>
  <c r="AY265" i="23" s="1"/>
  <c r="AV513" i="23"/>
  <c r="AY513" i="23" s="1"/>
  <c r="AV152" i="23"/>
  <c r="AV613" i="23"/>
  <c r="AY693" i="23"/>
  <c r="AW693" i="23"/>
  <c r="AV694" i="23"/>
  <c r="AW694" i="23" s="1"/>
  <c r="AV650" i="23"/>
  <c r="AW650" i="23" s="1"/>
  <c r="AV589" i="23"/>
  <c r="AV563" i="23"/>
  <c r="AV326" i="23"/>
  <c r="AV310" i="23"/>
  <c r="AW310" i="23" s="1"/>
  <c r="AV305" i="23"/>
  <c r="AV239" i="23"/>
  <c r="AY239" i="23" s="1"/>
  <c r="AV211" i="23"/>
  <c r="AV182" i="23"/>
  <c r="AY182" i="23" s="1"/>
  <c r="AV644" i="23"/>
  <c r="AV636" i="23"/>
  <c r="AV509" i="23"/>
  <c r="AV622" i="23"/>
  <c r="AY622" i="23" s="1"/>
  <c r="AV443" i="23"/>
  <c r="AV88" i="23"/>
  <c r="AV80" i="23"/>
  <c r="AV278" i="23"/>
  <c r="AY278" i="23" s="1"/>
  <c r="AV261" i="23"/>
  <c r="AY261" i="23" s="1"/>
  <c r="AV254" i="23"/>
  <c r="AY254" i="23" s="1"/>
  <c r="AV242" i="23"/>
  <c r="AY242" i="23" s="1"/>
  <c r="AV179" i="23"/>
  <c r="AV168" i="23"/>
  <c r="AY168" i="23" s="1"/>
  <c r="AV125" i="23"/>
  <c r="AY125" i="23" s="1"/>
  <c r="AV690" i="23"/>
  <c r="AY690" i="23" s="1"/>
  <c r="AV594" i="23"/>
  <c r="AW594" i="23" s="1"/>
  <c r="AV527" i="23"/>
  <c r="AV541" i="23"/>
  <c r="AV444" i="23"/>
  <c r="AV366" i="23"/>
  <c r="AW366" i="23" s="1"/>
  <c r="AV227" i="23"/>
  <c r="AV146" i="23"/>
  <c r="AV194" i="23"/>
  <c r="AY194" i="23" s="1"/>
  <c r="AV462" i="23"/>
  <c r="AY462" i="23" s="1"/>
  <c r="AV680" i="23"/>
  <c r="AV490" i="23"/>
  <c r="AV499" i="23"/>
  <c r="AY499" i="23" s="1"/>
  <c r="AV409" i="23"/>
  <c r="AY409" i="23" s="1"/>
  <c r="AV128" i="23"/>
  <c r="AV116" i="23"/>
  <c r="AV94" i="23"/>
  <c r="AV218" i="23"/>
  <c r="AY218" i="23" s="1"/>
  <c r="AV72" i="23"/>
  <c r="AY72" i="23" s="1"/>
  <c r="AV470" i="23"/>
  <c r="AV684" i="23"/>
  <c r="AY684" i="23" s="1"/>
  <c r="AV503" i="23"/>
  <c r="AY503" i="23" s="1"/>
  <c r="AV293" i="23"/>
  <c r="AY293" i="23" s="1"/>
  <c r="AV544" i="23"/>
  <c r="AV263" i="23"/>
  <c r="AV247" i="23"/>
  <c r="AW247" i="23" s="1"/>
  <c r="AV55" i="23"/>
  <c r="AY55" i="23" s="1"/>
  <c r="AV663" i="23"/>
  <c r="AV536" i="23"/>
  <c r="AW536" i="23" s="1"/>
  <c r="AV570" i="23"/>
  <c r="AW570" i="23" s="1"/>
  <c r="AV533" i="23"/>
  <c r="AV423" i="23"/>
  <c r="AV190" i="23"/>
  <c r="AW190" i="23" s="1"/>
  <c r="AV666" i="23"/>
  <c r="AW666" i="23" s="1"/>
  <c r="AV401" i="23"/>
  <c r="AV28" i="23"/>
  <c r="AY663" i="23"/>
  <c r="AW663" i="23"/>
  <c r="AV677" i="23"/>
  <c r="AV647" i="23"/>
  <c r="AW647" i="23" s="1"/>
  <c r="AV591" i="23"/>
  <c r="AW591" i="23" s="1"/>
  <c r="AV587" i="23"/>
  <c r="AV583" i="23"/>
  <c r="AV535" i="23"/>
  <c r="AY535" i="23" s="1"/>
  <c r="AV448" i="23"/>
  <c r="AY448" i="23" s="1"/>
  <c r="AV406" i="23"/>
  <c r="AV390" i="23"/>
  <c r="AV318" i="23"/>
  <c r="AW318" i="23" s="1"/>
  <c r="AV302" i="23"/>
  <c r="AY302" i="23" s="1"/>
  <c r="AV225" i="23"/>
  <c r="AV217" i="23"/>
  <c r="AV606" i="23"/>
  <c r="AY606" i="23" s="1"/>
  <c r="AV312" i="23"/>
  <c r="AY312" i="23" s="1"/>
  <c r="AW294" i="23"/>
  <c r="AV96" i="23"/>
  <c r="AV259" i="23"/>
  <c r="AY259" i="23" s="1"/>
  <c r="AV172" i="23"/>
  <c r="AY172" i="23" s="1"/>
  <c r="AV185" i="23"/>
  <c r="AY185" i="23" s="1"/>
  <c r="AV76" i="23"/>
  <c r="AV466" i="23"/>
  <c r="AW466" i="23" s="1"/>
  <c r="AV372" i="23"/>
  <c r="AY372" i="23" s="1"/>
  <c r="AV262" i="23"/>
  <c r="AY262" i="23" s="1"/>
  <c r="AV246" i="23"/>
  <c r="AY246" i="23" s="1"/>
  <c r="AV530" i="23"/>
  <c r="AW530" i="23" s="1"/>
  <c r="AV476" i="23"/>
  <c r="AW476" i="23" s="1"/>
  <c r="AV475" i="23"/>
  <c r="AV415" i="23"/>
  <c r="AW127" i="23"/>
  <c r="AV126" i="23"/>
  <c r="AW126" i="23" s="1"/>
  <c r="AV110" i="23"/>
  <c r="AV50" i="23"/>
  <c r="AV597" i="23"/>
  <c r="AW597" i="23" s="1"/>
  <c r="AV652" i="23"/>
  <c r="AY652" i="23" s="1"/>
  <c r="AV695" i="23"/>
  <c r="AY695" i="23" s="1"/>
  <c r="AV577" i="23"/>
  <c r="AV543" i="23"/>
  <c r="AW543" i="23" s="1"/>
  <c r="AV492" i="23"/>
  <c r="AW492" i="23" s="1"/>
  <c r="AV154" i="23"/>
  <c r="AV640" i="23"/>
  <c r="AV629" i="23"/>
  <c r="AY629" i="23" s="1"/>
  <c r="AV92" i="23"/>
  <c r="AW92" i="23" s="1"/>
  <c r="AV84" i="23"/>
  <c r="AV271" i="23"/>
  <c r="AV205" i="23"/>
  <c r="AW205" i="23" s="1"/>
  <c r="AV68" i="23"/>
  <c r="AW68" i="23" s="1"/>
  <c r="AV32" i="23"/>
  <c r="AW681" i="23"/>
  <c r="AW277" i="23"/>
  <c r="AW696" i="23"/>
  <c r="AW507" i="23"/>
  <c r="AW55" i="23"/>
  <c r="AW45" i="23"/>
  <c r="AW653" i="23"/>
  <c r="AW662" i="23"/>
  <c r="AW129" i="23"/>
  <c r="AW169" i="23"/>
  <c r="AW61" i="23"/>
  <c r="AW383" i="23"/>
  <c r="AW670" i="23"/>
  <c r="AW611" i="23"/>
  <c r="AW513" i="23"/>
  <c r="AW519" i="23"/>
  <c r="AW249" i="23"/>
  <c r="AW373" i="23"/>
  <c r="AW356" i="23"/>
  <c r="AW283" i="23"/>
  <c r="AV461" i="23"/>
  <c r="AW461" i="23" s="1"/>
  <c r="AW618" i="23"/>
  <c r="AW495" i="23"/>
  <c r="AW660" i="23"/>
  <c r="AW631" i="23"/>
  <c r="AW629" i="23"/>
  <c r="AW493" i="23"/>
  <c r="AW269" i="23"/>
  <c r="AW171" i="23"/>
  <c r="AW220" i="23"/>
  <c r="AW665" i="23"/>
  <c r="AW245" i="23"/>
  <c r="AW286" i="23"/>
  <c r="AW191" i="23"/>
  <c r="AW117" i="23"/>
  <c r="AW261" i="23"/>
  <c r="AW212" i="23"/>
  <c r="AW683" i="23"/>
  <c r="AW195" i="23"/>
  <c r="AW614" i="23"/>
  <c r="AW253" i="23"/>
  <c r="AW180" i="23"/>
  <c r="AW669" i="23"/>
  <c r="AV637" i="23"/>
  <c r="AY637" i="23" s="1"/>
  <c r="AW165" i="23"/>
  <c r="AW187" i="23"/>
  <c r="AW93" i="23"/>
  <c r="AW51" i="23"/>
  <c r="AV33" i="23"/>
  <c r="AW499" i="23"/>
  <c r="AW47" i="23"/>
  <c r="AW133" i="23"/>
  <c r="AW689" i="23"/>
  <c r="AW612" i="23"/>
  <c r="AW264" i="23"/>
  <c r="AV604" i="23"/>
  <c r="AW604" i="23" s="1"/>
  <c r="AW578" i="23"/>
  <c r="AW602" i="23"/>
  <c r="AW699" i="23"/>
  <c r="AV639" i="23"/>
  <c r="AW639" i="23" s="1"/>
  <c r="AW601" i="23"/>
  <c r="AW368" i="23"/>
  <c r="AW262" i="23"/>
  <c r="AW160" i="23"/>
  <c r="AW43" i="23"/>
  <c r="AV49" i="23"/>
  <c r="AY49" i="23" s="1"/>
  <c r="AV687" i="23"/>
  <c r="AW687" i="23" s="1"/>
  <c r="AV38" i="23"/>
  <c r="AV573" i="23"/>
  <c r="AW573" i="23" s="1"/>
  <c r="AV209" i="23"/>
  <c r="AV201" i="23"/>
  <c r="AW498" i="23"/>
  <c r="AV429" i="23"/>
  <c r="AW429" i="23" s="1"/>
  <c r="AW370" i="23"/>
  <c r="AW346" i="23"/>
  <c r="AW497" i="23"/>
  <c r="AW376" i="23"/>
  <c r="AW291" i="23"/>
  <c r="AW615" i="23"/>
  <c r="AW685" i="23"/>
  <c r="AW684" i="23"/>
  <c r="AW668" i="23"/>
  <c r="AW630" i="23"/>
  <c r="AW598" i="23"/>
  <c r="AW491" i="23"/>
  <c r="AW239" i="23"/>
  <c r="AW254" i="23"/>
  <c r="AW193" i="23"/>
  <c r="AW183" i="23"/>
  <c r="AW208" i="23"/>
  <c r="AV167" i="23"/>
  <c r="AW113" i="23"/>
  <c r="AW388" i="23"/>
  <c r="AW646" i="23"/>
  <c r="AW620" i="23"/>
  <c r="AW280" i="23"/>
  <c r="AW251" i="23"/>
  <c r="AW246" i="23"/>
  <c r="AW173" i="23"/>
  <c r="AW125" i="23"/>
  <c r="AV65" i="23"/>
  <c r="AY65" i="23" s="1"/>
  <c r="AW479" i="23"/>
  <c r="AV57" i="23"/>
  <c r="AW57" i="23" s="1"/>
  <c r="AV29" i="23"/>
  <c r="AW29" i="23" s="1"/>
  <c r="AV471" i="23"/>
  <c r="AV31" i="23"/>
  <c r="AV517" i="23"/>
  <c r="AW517" i="23" s="1"/>
  <c r="AV393" i="23"/>
  <c r="AV349" i="23"/>
  <c r="AW349" i="23" s="1"/>
  <c r="AW144" i="23"/>
  <c r="AW447" i="23"/>
  <c r="AW357" i="23"/>
  <c r="AW265" i="23"/>
  <c r="AW301" i="23"/>
  <c r="AW250" i="23"/>
  <c r="AW97" i="23"/>
  <c r="AW293" i="23"/>
  <c r="AV619" i="23"/>
  <c r="AV54" i="23"/>
  <c r="AV655" i="23"/>
  <c r="AW655" i="23" s="1"/>
  <c r="AW623" i="23"/>
  <c r="AW628" i="23"/>
  <c r="AW617" i="23"/>
  <c r="AW514" i="23"/>
  <c r="AW389" i="23"/>
  <c r="AW384" i="23"/>
  <c r="AW276" i="23"/>
  <c r="AW257" i="23"/>
  <c r="AW258" i="23"/>
  <c r="AW242" i="23"/>
  <c r="AW148" i="23"/>
  <c r="AV505" i="23"/>
  <c r="AV41" i="23"/>
  <c r="AY41" i="23" s="1"/>
  <c r="AV279" i="23"/>
  <c r="AV275" i="23"/>
  <c r="AV371" i="23"/>
  <c r="AW511" i="23"/>
  <c r="AW241" i="23"/>
  <c r="AW270" i="23"/>
  <c r="AW170" i="23"/>
  <c r="AW204" i="23"/>
  <c r="AW39" i="23"/>
  <c r="AW216" i="23"/>
  <c r="AW553" i="23"/>
  <c r="AY553" i="23"/>
  <c r="AV626" i="23"/>
  <c r="AV281" i="23"/>
  <c r="AV600" i="23"/>
  <c r="AV36" i="23"/>
  <c r="AV207" i="23"/>
  <c r="AV203" i="23"/>
  <c r="AV199" i="23"/>
  <c r="AV60" i="23"/>
  <c r="AV292" i="23"/>
  <c r="AW424" i="23"/>
  <c r="AW235" i="23"/>
  <c r="AV557" i="23"/>
  <c r="AW557" i="23" s="1"/>
  <c r="AV455" i="23"/>
  <c r="AV569" i="23"/>
  <c r="AW569" i="23" s="1"/>
  <c r="AV385" i="23"/>
  <c r="AV377" i="23"/>
  <c r="AV369" i="23"/>
  <c r="AV365" i="23"/>
  <c r="AV52" i="23"/>
  <c r="AV661" i="23"/>
  <c r="AV565" i="23"/>
  <c r="AV474" i="23"/>
  <c r="AY474" i="23" s="1"/>
  <c r="AW72" i="23"/>
  <c r="AV197" i="23"/>
  <c r="AV189" i="23"/>
  <c r="AV62" i="23"/>
  <c r="AV387" i="23"/>
  <c r="AV381" i="23"/>
  <c r="AV345" i="23"/>
  <c r="AY345" i="23" s="1"/>
  <c r="AW450" i="23"/>
  <c r="AY450" i="23"/>
  <c r="AY594" i="23"/>
  <c r="AW546" i="23"/>
  <c r="AY546" i="23"/>
  <c r="AY476" i="23"/>
  <c r="AW408" i="23"/>
  <c r="AY408" i="23"/>
  <c r="AW463" i="23"/>
  <c r="AY463" i="23"/>
  <c r="AW317" i="23"/>
  <c r="AY317" i="23"/>
  <c r="AW232" i="23"/>
  <c r="AY232" i="23"/>
  <c r="AW213" i="23"/>
  <c r="AY213" i="23"/>
  <c r="AW174" i="23"/>
  <c r="AY174" i="23"/>
  <c r="AW156" i="23"/>
  <c r="AY156" i="23"/>
  <c r="AW446" i="23"/>
  <c r="AY446" i="23"/>
  <c r="AW634" i="23"/>
  <c r="AY634" i="23"/>
  <c r="AW544" i="23"/>
  <c r="AY544" i="23"/>
  <c r="AW355" i="23"/>
  <c r="AY355" i="23"/>
  <c r="AW289" i="23"/>
  <c r="AY289" i="23"/>
  <c r="AW128" i="23"/>
  <c r="AY128" i="23"/>
  <c r="AW104" i="23"/>
  <c r="AY104" i="23"/>
  <c r="AW88" i="23"/>
  <c r="AY88" i="23"/>
  <c r="AW76" i="23"/>
  <c r="AY76" i="23"/>
  <c r="AW64" i="23"/>
  <c r="AY64" i="23"/>
  <c r="AW607" i="23"/>
  <c r="AY607" i="23"/>
  <c r="AW399" i="23"/>
  <c r="AY399" i="23"/>
  <c r="AW695" i="23"/>
  <c r="AY694" i="23"/>
  <c r="AW678" i="23"/>
  <c r="AY678" i="23"/>
  <c r="AW677" i="23"/>
  <c r="AY677" i="23"/>
  <c r="AW654" i="23"/>
  <c r="AY654" i="23"/>
  <c r="AW645" i="23"/>
  <c r="AY645" i="23"/>
  <c r="AV633" i="23"/>
  <c r="AW621" i="23"/>
  <c r="AW592" i="23"/>
  <c r="AY592" i="23"/>
  <c r="AW588" i="23"/>
  <c r="AY588" i="23"/>
  <c r="AW584" i="23"/>
  <c r="AY584" i="23"/>
  <c r="AW581" i="23"/>
  <c r="AY581" i="23"/>
  <c r="AY570" i="23"/>
  <c r="AV558" i="23"/>
  <c r="AW527" i="23"/>
  <c r="AY527" i="23"/>
  <c r="AW541" i="23"/>
  <c r="AY541" i="23"/>
  <c r="AW512" i="23"/>
  <c r="AY512" i="23"/>
  <c r="AW500" i="23"/>
  <c r="AY500" i="23"/>
  <c r="AW472" i="23"/>
  <c r="AY472" i="23"/>
  <c r="AV457" i="23"/>
  <c r="AW440" i="23"/>
  <c r="AY440" i="23"/>
  <c r="AW428" i="23"/>
  <c r="AY428" i="23"/>
  <c r="AW405" i="23"/>
  <c r="AW386" i="23"/>
  <c r="AW467" i="23"/>
  <c r="AY467" i="23"/>
  <c r="AW435" i="23"/>
  <c r="AY435" i="23"/>
  <c r="AW414" i="23"/>
  <c r="AY414" i="23"/>
  <c r="AW367" i="23"/>
  <c r="AW398" i="23"/>
  <c r="AY398" i="23"/>
  <c r="AW378" i="23"/>
  <c r="AY378" i="23"/>
  <c r="AW358" i="23"/>
  <c r="AY358" i="23"/>
  <c r="AW342" i="23"/>
  <c r="AY342" i="23"/>
  <c r="AW314" i="23"/>
  <c r="AY314" i="23"/>
  <c r="AW321" i="23"/>
  <c r="AY321" i="23"/>
  <c r="AW287" i="23"/>
  <c r="AW309" i="23"/>
  <c r="AY309" i="23"/>
  <c r="AW231" i="23"/>
  <c r="AY231" i="23"/>
  <c r="AW227" i="23"/>
  <c r="AY227" i="23"/>
  <c r="AW186" i="23"/>
  <c r="AW162" i="23"/>
  <c r="AW219" i="23"/>
  <c r="AY219" i="23"/>
  <c r="AW211" i="23"/>
  <c r="AY211" i="23"/>
  <c r="AW163" i="23"/>
  <c r="AW150" i="23"/>
  <c r="AY150" i="23"/>
  <c r="AW198" i="23"/>
  <c r="AY198" i="23"/>
  <c r="AW188" i="23"/>
  <c r="AW152" i="23"/>
  <c r="AY152" i="23"/>
  <c r="AW151" i="23"/>
  <c r="AY151" i="23"/>
  <c r="AW101" i="23"/>
  <c r="AW59" i="23"/>
  <c r="AW143" i="23"/>
  <c r="AY143" i="23"/>
  <c r="AW572" i="23"/>
  <c r="AY572" i="23"/>
  <c r="AW540" i="23"/>
  <c r="AY540" i="23"/>
  <c r="AW430" i="23"/>
  <c r="AY430" i="23"/>
  <c r="AW658" i="23"/>
  <c r="AY658" i="23"/>
  <c r="AW640" i="23"/>
  <c r="AY640" i="23"/>
  <c r="AW625" i="23"/>
  <c r="AY625" i="23"/>
  <c r="AW568" i="23"/>
  <c r="AY568" i="23"/>
  <c r="AY536" i="23"/>
  <c r="AW475" i="23"/>
  <c r="AY475" i="23"/>
  <c r="AW304" i="23"/>
  <c r="AY304" i="23"/>
  <c r="AW697" i="23"/>
  <c r="AY697" i="23"/>
  <c r="AW415" i="23"/>
  <c r="AY415" i="23"/>
  <c r="AW407" i="23"/>
  <c r="AY407" i="23"/>
  <c r="AW375" i="23"/>
  <c r="AY375" i="23"/>
  <c r="AW285" i="23"/>
  <c r="AY285" i="23"/>
  <c r="AV692" i="23"/>
  <c r="AW613" i="23"/>
  <c r="AY613" i="23"/>
  <c r="AW395" i="23"/>
  <c r="AY395" i="23"/>
  <c r="AW324" i="23"/>
  <c r="AY324" i="23"/>
  <c r="AW298" i="23"/>
  <c r="AY298" i="23"/>
  <c r="AW142" i="23"/>
  <c r="AY142" i="23"/>
  <c r="AW134" i="23"/>
  <c r="AY134" i="23"/>
  <c r="AY126" i="23"/>
  <c r="AW118" i="23"/>
  <c r="AY118" i="23"/>
  <c r="AW110" i="23"/>
  <c r="AY110" i="23"/>
  <c r="AW102" i="23"/>
  <c r="AY102" i="23"/>
  <c r="AW94" i="23"/>
  <c r="AY94" i="23"/>
  <c r="AW74" i="23"/>
  <c r="AY74" i="23"/>
  <c r="AW58" i="23"/>
  <c r="AY58" i="23"/>
  <c r="AW42" i="23"/>
  <c r="AY42" i="23"/>
  <c r="AW30" i="23"/>
  <c r="AY30" i="23"/>
  <c r="AW400" i="23"/>
  <c r="AY400" i="23"/>
  <c r="AW360" i="23"/>
  <c r="AY360" i="23"/>
  <c r="AW676" i="23"/>
  <c r="AY676" i="23"/>
  <c r="AW454" i="23"/>
  <c r="AY454" i="23"/>
  <c r="AW599" i="23"/>
  <c r="AY599" i="23"/>
  <c r="AW585" i="23"/>
  <c r="AY585" i="23"/>
  <c r="AW559" i="23"/>
  <c r="AY559" i="23"/>
  <c r="AW549" i="23"/>
  <c r="AY549" i="23"/>
  <c r="AW425" i="23"/>
  <c r="AY425" i="23"/>
  <c r="AW348" i="23"/>
  <c r="AY348" i="23"/>
  <c r="AW390" i="23"/>
  <c r="AY390" i="23"/>
  <c r="AW362" i="23"/>
  <c r="AY362" i="23"/>
  <c r="AW240" i="23"/>
  <c r="AY240" i="23"/>
  <c r="AW228" i="23"/>
  <c r="AY228" i="23"/>
  <c r="AW221" i="23"/>
  <c r="AY221" i="23"/>
  <c r="AW147" i="23"/>
  <c r="AY147" i="23"/>
  <c r="AW690" i="23"/>
  <c r="AY650" i="23"/>
  <c r="AW583" i="23"/>
  <c r="AY583" i="23"/>
  <c r="AW567" i="23"/>
  <c r="AY567" i="23"/>
  <c r="AW539" i="23"/>
  <c r="AY539" i="23"/>
  <c r="AW520" i="23"/>
  <c r="AY520" i="23"/>
  <c r="AW484" i="23"/>
  <c r="AY484" i="23"/>
  <c r="AW436" i="23"/>
  <c r="AY436" i="23"/>
  <c r="AW423" i="23"/>
  <c r="AY423" i="23"/>
  <c r="AW431" i="23"/>
  <c r="AY431" i="23"/>
  <c r="AW300" i="23"/>
  <c r="AY300" i="23"/>
  <c r="AW413" i="23"/>
  <c r="AY413" i="23"/>
  <c r="AW379" i="23"/>
  <c r="AY379" i="23"/>
  <c r="AW132" i="23"/>
  <c r="AY132" i="23"/>
  <c r="AW116" i="23"/>
  <c r="AY116" i="23"/>
  <c r="AW100" i="23"/>
  <c r="AY100" i="23"/>
  <c r="AW84" i="23"/>
  <c r="AY84" i="23"/>
  <c r="AW271" i="23"/>
  <c r="AY271" i="23"/>
  <c r="AW255" i="23"/>
  <c r="AY255" i="23"/>
  <c r="AW222" i="23"/>
  <c r="AY222" i="23"/>
  <c r="AW200" i="23"/>
  <c r="AY200" i="23"/>
  <c r="AW48" i="23"/>
  <c r="AY48" i="23"/>
  <c r="AW252" i="23"/>
  <c r="AY252" i="23"/>
  <c r="AW137" i="23"/>
  <c r="AY137" i="23"/>
  <c r="AW589" i="23"/>
  <c r="AY589" i="23"/>
  <c r="AW577" i="23"/>
  <c r="AY577" i="23"/>
  <c r="AW504" i="23"/>
  <c r="AY504" i="23"/>
  <c r="AW444" i="23"/>
  <c r="AY444" i="23"/>
  <c r="AW416" i="23"/>
  <c r="AY416" i="23"/>
  <c r="AW402" i="23"/>
  <c r="AY402" i="23"/>
  <c r="AW382" i="23"/>
  <c r="AY382" i="23"/>
  <c r="AV347" i="23"/>
  <c r="AW302" i="23"/>
  <c r="AW236" i="23"/>
  <c r="AY236" i="23"/>
  <c r="AW154" i="23"/>
  <c r="AY154" i="23"/>
  <c r="AY190" i="23"/>
  <c r="AW166" i="23"/>
  <c r="AY166" i="23"/>
  <c r="AW155" i="23"/>
  <c r="AY155" i="23"/>
  <c r="AW649" i="23"/>
  <c r="AY649" i="23"/>
  <c r="AW548" i="23"/>
  <c r="AY548" i="23"/>
  <c r="AW627" i="23"/>
  <c r="AY627" i="23"/>
  <c r="AW642" i="23"/>
  <c r="AY642" i="23"/>
  <c r="AW490" i="23"/>
  <c r="AY490" i="23"/>
  <c r="AW509" i="23"/>
  <c r="AY509" i="23"/>
  <c r="AW312" i="23"/>
  <c r="AW417" i="23"/>
  <c r="AY417" i="23"/>
  <c r="AW409" i="23"/>
  <c r="AW419" i="23"/>
  <c r="AY419" i="23"/>
  <c r="AW192" i="23"/>
  <c r="AY192" i="23"/>
  <c r="AW136" i="23"/>
  <c r="AY136" i="23"/>
  <c r="AW120" i="23"/>
  <c r="AY120" i="23"/>
  <c r="AW112" i="23"/>
  <c r="AY112" i="23"/>
  <c r="AW96" i="23"/>
  <c r="AY96" i="23"/>
  <c r="AW80" i="23"/>
  <c r="AY80" i="23"/>
  <c r="AW674" i="23"/>
  <c r="AY674" i="23"/>
  <c r="AV641" i="23"/>
  <c r="AY591" i="23"/>
  <c r="AW587" i="23"/>
  <c r="AY587" i="23"/>
  <c r="AW575" i="23"/>
  <c r="AY575" i="23"/>
  <c r="AW555" i="23"/>
  <c r="AY555" i="23"/>
  <c r="AW525" i="23"/>
  <c r="AY525" i="23"/>
  <c r="AW488" i="23"/>
  <c r="AY488" i="23"/>
  <c r="AW533" i="23"/>
  <c r="AY533" i="23"/>
  <c r="AW468" i="23"/>
  <c r="AY468" i="23"/>
  <c r="AW452" i="23"/>
  <c r="AY452" i="23"/>
  <c r="AW427" i="23"/>
  <c r="AY427" i="23"/>
  <c r="AW412" i="23"/>
  <c r="AY412" i="23"/>
  <c r="AW352" i="23"/>
  <c r="AY352" i="23"/>
  <c r="AW344" i="23"/>
  <c r="AY344" i="23"/>
  <c r="AW394" i="23"/>
  <c r="AY394" i="23"/>
  <c r="AW326" i="23"/>
  <c r="AY326" i="23"/>
  <c r="AW313" i="23"/>
  <c r="AY313" i="23"/>
  <c r="AW267" i="23"/>
  <c r="AW238" i="23"/>
  <c r="AY238" i="23"/>
  <c r="AW234" i="23"/>
  <c r="AY234" i="23"/>
  <c r="AW230" i="23"/>
  <c r="AY230" i="23"/>
  <c r="AW226" i="23"/>
  <c r="AY226" i="23"/>
  <c r="AW248" i="23"/>
  <c r="AW185" i="23"/>
  <c r="AW182" i="23"/>
  <c r="AW225" i="23"/>
  <c r="AY225" i="23"/>
  <c r="AW217" i="23"/>
  <c r="AY217" i="23"/>
  <c r="AW175" i="23"/>
  <c r="AW206" i="23"/>
  <c r="AY206" i="23"/>
  <c r="AW564" i="23"/>
  <c r="AY564" i="23"/>
  <c r="AW532" i="23"/>
  <c r="AY532" i="23"/>
  <c r="AV489" i="23"/>
  <c r="AW478" i="23"/>
  <c r="AY478" i="23"/>
  <c r="AW691" i="23"/>
  <c r="AY691" i="23"/>
  <c r="AW638" i="23"/>
  <c r="AY638" i="23"/>
  <c r="AW608" i="23"/>
  <c r="AY608" i="23"/>
  <c r="AW560" i="23"/>
  <c r="AY560" i="23"/>
  <c r="AW528" i="23"/>
  <c r="AY528" i="23"/>
  <c r="AW421" i="23"/>
  <c r="AY421" i="23"/>
  <c r="AW443" i="23"/>
  <c r="AY443" i="23"/>
  <c r="AW316" i="23"/>
  <c r="AY316" i="23"/>
  <c r="AW224" i="23"/>
  <c r="AW121" i="23"/>
  <c r="AW140" i="23"/>
  <c r="AY140" i="23"/>
  <c r="AW124" i="23"/>
  <c r="AY124" i="23"/>
  <c r="AW108" i="23"/>
  <c r="AY108" i="23"/>
  <c r="AY92" i="23"/>
  <c r="AW401" i="23"/>
  <c r="AY401" i="23"/>
  <c r="AW263" i="23"/>
  <c r="AY263" i="23"/>
  <c r="AW214" i="23"/>
  <c r="AY214" i="23"/>
  <c r="AY205" i="23"/>
  <c r="AW404" i="23"/>
  <c r="AY404" i="23"/>
  <c r="AW260" i="23"/>
  <c r="AY260" i="23"/>
  <c r="AW244" i="23"/>
  <c r="AY244" i="23"/>
  <c r="AW682" i="23"/>
  <c r="AW698" i="23"/>
  <c r="AY698" i="23"/>
  <c r="AW686" i="23"/>
  <c r="AY686" i="23"/>
  <c r="AW673" i="23"/>
  <c r="AY673" i="23"/>
  <c r="AW657" i="23"/>
  <c r="AW590" i="23"/>
  <c r="AY590" i="23"/>
  <c r="AW586" i="23"/>
  <c r="AY586" i="23"/>
  <c r="AW595" i="23"/>
  <c r="AY595" i="23"/>
  <c r="AW574" i="23"/>
  <c r="AY574" i="23"/>
  <c r="AW563" i="23"/>
  <c r="AY563" i="23"/>
  <c r="AW551" i="23"/>
  <c r="AY551" i="23"/>
  <c r="AW535" i="23"/>
  <c r="AW516" i="23"/>
  <c r="AY516" i="23"/>
  <c r="AW508" i="23"/>
  <c r="AY508" i="23"/>
  <c r="AW496" i="23"/>
  <c r="AY496" i="23"/>
  <c r="AW481" i="23"/>
  <c r="AY481" i="23"/>
  <c r="AW464" i="23"/>
  <c r="AY464" i="23"/>
  <c r="AW448" i="23"/>
  <c r="AW432" i="23"/>
  <c r="AY432" i="23"/>
  <c r="AW426" i="23"/>
  <c r="AY426" i="23"/>
  <c r="AW483" i="23"/>
  <c r="AY483" i="23"/>
  <c r="AW451" i="23"/>
  <c r="AY451" i="23"/>
  <c r="AW422" i="23"/>
  <c r="AY422" i="23"/>
  <c r="AW410" i="23"/>
  <c r="AY410" i="23"/>
  <c r="AW350" i="23"/>
  <c r="AW406" i="23"/>
  <c r="AY406" i="23"/>
  <c r="AW374" i="23"/>
  <c r="AY374" i="23"/>
  <c r="AY366" i="23"/>
  <c r="AV354" i="23"/>
  <c r="AV339" i="23"/>
  <c r="AV336" i="23"/>
  <c r="AV332" i="23"/>
  <c r="AV328" i="23"/>
  <c r="AW322" i="23"/>
  <c r="AY322" i="23"/>
  <c r="AW306" i="23"/>
  <c r="AY306" i="23"/>
  <c r="AW305" i="23"/>
  <c r="AY305" i="23"/>
  <c r="AW243" i="23"/>
  <c r="AW325" i="23"/>
  <c r="AY325" i="23"/>
  <c r="AW237" i="23"/>
  <c r="AY237" i="23"/>
  <c r="AW233" i="23"/>
  <c r="AY233" i="23"/>
  <c r="AW229" i="23"/>
  <c r="AY229" i="23"/>
  <c r="AW266" i="23"/>
  <c r="AW256" i="23"/>
  <c r="AW202" i="23"/>
  <c r="AW178" i="23"/>
  <c r="AW223" i="23"/>
  <c r="AY223" i="23"/>
  <c r="AW215" i="23"/>
  <c r="AY215" i="23"/>
  <c r="AW158" i="23"/>
  <c r="AY158" i="23"/>
  <c r="AW146" i="23"/>
  <c r="AY146" i="23"/>
  <c r="AW184" i="23"/>
  <c r="AW176" i="23"/>
  <c r="AW168" i="23"/>
  <c r="AW105" i="23"/>
  <c r="AW556" i="23"/>
  <c r="AY556" i="23"/>
  <c r="AW462" i="23"/>
  <c r="AW680" i="23"/>
  <c r="AY680" i="23"/>
  <c r="AW644" i="23"/>
  <c r="AY644" i="23"/>
  <c r="AW636" i="23"/>
  <c r="AY636" i="23"/>
  <c r="AW582" i="23"/>
  <c r="AY582" i="23"/>
  <c r="AW552" i="23"/>
  <c r="AY552" i="23"/>
  <c r="AW506" i="23"/>
  <c r="AY506" i="23"/>
  <c r="AW459" i="23"/>
  <c r="AY459" i="23"/>
  <c r="AW515" i="23"/>
  <c r="AY515" i="23"/>
  <c r="AW320" i="23"/>
  <c r="AY320" i="23"/>
  <c r="AW296" i="23"/>
  <c r="AY296" i="23"/>
  <c r="AW411" i="23"/>
  <c r="AY411" i="23"/>
  <c r="AW391" i="23"/>
  <c r="AY391" i="23"/>
  <c r="AW359" i="23"/>
  <c r="AY359" i="23"/>
  <c r="AW438" i="23"/>
  <c r="AY438" i="23"/>
  <c r="AW363" i="23"/>
  <c r="AY363" i="23"/>
  <c r="AW308" i="23"/>
  <c r="AY308" i="23"/>
  <c r="AW210" i="23"/>
  <c r="AW66" i="23"/>
  <c r="AY66" i="23"/>
  <c r="AW50" i="23"/>
  <c r="AY50" i="23"/>
  <c r="AW34" i="23"/>
  <c r="AY34" i="23"/>
  <c r="AV26" i="23"/>
  <c r="AV25" i="23"/>
  <c r="AW486" i="23"/>
  <c r="AY486" i="23"/>
  <c r="AW605" i="23"/>
  <c r="AY605" i="23"/>
  <c r="AW138" i="23"/>
  <c r="AY138" i="23"/>
  <c r="AW122" i="23"/>
  <c r="AY122" i="23"/>
  <c r="AW114" i="23"/>
  <c r="AY114" i="23"/>
  <c r="AW106" i="23"/>
  <c r="AY106" i="23"/>
  <c r="AW98" i="23"/>
  <c r="AY98" i="23"/>
  <c r="AW90" i="23"/>
  <c r="AY90" i="23"/>
  <c r="AW82" i="23"/>
  <c r="AY82" i="23"/>
  <c r="AW32" i="23"/>
  <c r="AY32" i="23"/>
  <c r="AW470" i="23"/>
  <c r="AY470" i="23"/>
  <c r="AW181" i="23"/>
  <c r="AY181" i="23"/>
  <c r="AW109" i="23"/>
  <c r="AY109" i="23"/>
  <c r="AY656" i="23"/>
  <c r="AY517" i="23"/>
  <c r="AY141" i="23"/>
  <c r="AY86" i="23"/>
  <c r="AY78" i="23"/>
  <c r="AY70" i="23"/>
  <c r="AY687" i="23"/>
  <c r="AW561" i="23"/>
  <c r="AY561" i="23"/>
  <c r="AY434" i="23"/>
  <c r="AV632" i="23"/>
  <c r="AV545" i="23"/>
  <c r="AY482" i="23"/>
  <c r="AY466" i="23"/>
  <c r="AW274" i="23"/>
  <c r="AY274" i="23"/>
  <c r="AW35" i="23"/>
  <c r="AY35" i="23"/>
  <c r="AW53" i="23"/>
  <c r="AY53" i="23"/>
  <c r="AW37" i="23"/>
  <c r="AY37" i="23"/>
  <c r="AW28" i="23"/>
  <c r="AY28" i="23"/>
  <c r="BU4" i="12"/>
  <c r="BV4" i="12" s="1" a="1"/>
  <c r="BV4" i="12" s="1"/>
  <c r="BW4" i="12" s="1" a="1"/>
  <c r="BW4" i="12" s="1"/>
  <c r="BX4" i="12" s="1" a="1"/>
  <c r="BX4" i="12" s="1"/>
  <c r="AY579" i="23"/>
  <c r="AY529" i="23"/>
  <c r="AV288" i="23"/>
  <c r="AV159" i="23"/>
  <c r="AY40" i="23"/>
  <c r="AY56" i="23"/>
  <c r="AY130" i="23"/>
  <c r="AY557" i="23"/>
  <c r="AY518" i="23"/>
  <c r="AV510" i="23"/>
  <c r="AY502" i="23"/>
  <c r="AV494" i="23"/>
  <c r="AY688" i="23"/>
  <c r="AV664" i="23"/>
  <c r="AY177" i="23"/>
  <c r="AV99" i="23"/>
  <c r="AV616" i="23"/>
  <c r="AV610" i="23"/>
  <c r="AV603" i="23"/>
  <c r="AV297" i="23"/>
  <c r="AV272" i="23"/>
  <c r="AV268" i="23"/>
  <c r="AV196" i="23"/>
  <c r="AV537" i="23"/>
  <c r="AV439" i="23"/>
  <c r="AV403" i="23"/>
  <c r="AV397" i="23"/>
  <c r="AV353" i="23"/>
  <c r="AV284" i="23"/>
  <c r="AV135" i="23"/>
  <c r="AV119" i="23"/>
  <c r="AV103" i="23"/>
  <c r="AW24" i="23"/>
  <c r="AY24" i="23"/>
  <c r="AV164" i="23"/>
  <c r="AV115" i="23"/>
  <c r="AV46" i="23"/>
  <c r="AV44" i="23"/>
  <c r="AV392" i="23"/>
  <c r="AV361" i="23"/>
  <c r="AV131" i="23"/>
  <c r="BR4" i="21"/>
  <c r="BS4" i="21" s="1" a="1"/>
  <c r="BS4" i="21" s="1"/>
  <c r="BT4" i="21" s="1" a="1"/>
  <c r="BT4" i="21" s="1"/>
  <c r="BU4" i="21" s="1" a="1"/>
  <c r="BU4" i="21" s="1"/>
  <c r="BT4" i="7"/>
  <c r="BU4" i="7" s="1" a="1"/>
  <c r="BU4" i="7" s="1"/>
  <c r="BV4" i="7" s="1" a="1"/>
  <c r="BV4" i="7" s="1"/>
  <c r="BW4" i="7" s="1" a="1"/>
  <c r="BW4" i="7" s="1"/>
  <c r="W4" i="6"/>
  <c r="X4" i="6" s="1" a="1"/>
  <c r="X4" i="6" s="1"/>
  <c r="Y4" i="6" s="1" a="1"/>
  <c r="Y4" i="6" s="1"/>
  <c r="Z4" i="6" s="1" a="1"/>
  <c r="Z4" i="6" s="1"/>
  <c r="AV4" i="19"/>
  <c r="AW4" i="19" s="1" a="1"/>
  <c r="AW4" i="19" s="1"/>
  <c r="AX4" i="19" s="1" a="1"/>
  <c r="AX4" i="19" s="1"/>
  <c r="AY4" i="19" s="1" a="1"/>
  <c r="AY4" i="19" s="1"/>
  <c r="AA4" i="11" a="1"/>
  <c r="AA4" i="11" s="1"/>
  <c r="AB4" i="11" s="1" a="1"/>
  <c r="AB4" i="11" s="1"/>
  <c r="AC4" i="11" s="1" a="1"/>
  <c r="AC4" i="11" s="1"/>
  <c r="AA20" i="8"/>
  <c r="BM4" i="5"/>
  <c r="BN4" i="5" s="1" a="1"/>
  <c r="BN4" i="5" s="1"/>
  <c r="BO4" i="5" s="1" a="1"/>
  <c r="BO4" i="5" s="1"/>
  <c r="BP4" i="5" s="1" a="1"/>
  <c r="BP4" i="5" s="1"/>
  <c r="BV7" i="3"/>
  <c r="BW7" i="3" s="1"/>
  <c r="AV531" i="23"/>
  <c r="AV648" i="23"/>
  <c r="AV576" i="23"/>
  <c r="AV542" i="23"/>
  <c r="AV338" i="23"/>
  <c r="AV337" i="23"/>
  <c r="AV145" i="23"/>
  <c r="AV458" i="23"/>
  <c r="AV27" i="23"/>
  <c r="AV501" i="23"/>
  <c r="AV596" i="23"/>
  <c r="AV643" i="23"/>
  <c r="AV635" i="23"/>
  <c r="AV526" i="23"/>
  <c r="AV522" i="23"/>
  <c r="AV420" i="23"/>
  <c r="AV290" i="23"/>
  <c r="AV418" i="23"/>
  <c r="AV315" i="23"/>
  <c r="AV442" i="23"/>
  <c r="AV469" i="23"/>
  <c r="AV157" i="23"/>
  <c r="AV609" i="23"/>
  <c r="AV396" i="23"/>
  <c r="AV273" i="23"/>
  <c r="AV87" i="23"/>
  <c r="AV71" i="23"/>
  <c r="AV89" i="23"/>
  <c r="AV73" i="23"/>
  <c r="AV651" i="23"/>
  <c r="AV550" i="23"/>
  <c r="AV523" i="23"/>
  <c r="AV571" i="23"/>
  <c r="AV343" i="23"/>
  <c r="AV334" i="23"/>
  <c r="AV330" i="23"/>
  <c r="AV340" i="23"/>
  <c r="AV624" i="23"/>
  <c r="AV667" i="23"/>
  <c r="AV295" i="23"/>
  <c r="AV380" i="23"/>
  <c r="AV83" i="23"/>
  <c r="AV67" i="23"/>
  <c r="AV85" i="23"/>
  <c r="AV69" i="23"/>
  <c r="AV701" i="23"/>
  <c r="AV700" i="23"/>
  <c r="AV659" i="23"/>
  <c r="AV299" i="23"/>
  <c r="AV364" i="23"/>
  <c r="AV79" i="23"/>
  <c r="AV81" i="23"/>
  <c r="AV437" i="23"/>
  <c r="AV566" i="23"/>
  <c r="AV534" i="23"/>
  <c r="AV547" i="23"/>
  <c r="AV445" i="23"/>
  <c r="AV333" i="23"/>
  <c r="AV329" i="23"/>
  <c r="AV149" i="23"/>
  <c r="AV91" i="23"/>
  <c r="AV75" i="23"/>
  <c r="AV77" i="23"/>
  <c r="AV487" i="23"/>
  <c r="AV335" i="23"/>
  <c r="AV319" i="23"/>
  <c r="AV675" i="23"/>
  <c r="AV562" i="23"/>
  <c r="AV554" i="23"/>
  <c r="AV538" i="23"/>
  <c r="AV524" i="23"/>
  <c r="AV485" i="23"/>
  <c r="AV453" i="23"/>
  <c r="AV465" i="23"/>
  <c r="AV477" i="23"/>
  <c r="AV473" i="23"/>
  <c r="AV327" i="23"/>
  <c r="AV311" i="23"/>
  <c r="AV323" i="23"/>
  <c r="AV307" i="23"/>
  <c r="AV153" i="23"/>
  <c r="AV433" i="23"/>
  <c r="AV331" i="23"/>
  <c r="AV303" i="23"/>
  <c r="AV593" i="23"/>
  <c r="AV580" i="23"/>
  <c r="AV460" i="23"/>
  <c r="AV449" i="23"/>
  <c r="AV351" i="23"/>
  <c r="AV341" i="23"/>
  <c r="AV679" i="23"/>
  <c r="AV441" i="23"/>
  <c r="AV671" i="23"/>
  <c r="AV672" i="23"/>
  <c r="AV521" i="23"/>
  <c r="AV480" i="23"/>
  <c r="AV456" i="23"/>
  <c r="AR3" i="17"/>
  <c r="AR4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R152" i="17"/>
  <c r="AR153" i="17"/>
  <c r="AR154" i="17"/>
  <c r="AR155" i="17"/>
  <c r="AR156" i="17"/>
  <c r="AR157" i="17"/>
  <c r="AR158" i="17"/>
  <c r="AR159" i="17"/>
  <c r="AR160" i="17"/>
  <c r="AR161" i="17"/>
  <c r="AR162" i="17"/>
  <c r="AR163" i="17"/>
  <c r="AR164" i="17"/>
  <c r="AR165" i="17"/>
  <c r="AR166" i="17"/>
  <c r="AR167" i="17"/>
  <c r="AR168" i="17"/>
  <c r="AR169" i="17"/>
  <c r="AR170" i="17"/>
  <c r="AR171" i="17"/>
  <c r="AR172" i="17"/>
  <c r="AR173" i="17"/>
  <c r="AR174" i="17"/>
  <c r="AR175" i="17"/>
  <c r="AR176" i="17"/>
  <c r="AR177" i="17"/>
  <c r="AR178" i="17"/>
  <c r="AR179" i="17"/>
  <c r="AR180" i="17"/>
  <c r="AR181" i="17"/>
  <c r="AR182" i="17"/>
  <c r="AR183" i="17"/>
  <c r="AR184" i="17"/>
  <c r="AR185" i="17"/>
  <c r="AR186" i="17"/>
  <c r="AR187" i="17"/>
  <c r="AR188" i="17"/>
  <c r="AR189" i="17"/>
  <c r="AR190" i="17"/>
  <c r="AR191" i="17"/>
  <c r="AR192" i="17"/>
  <c r="AR193" i="17"/>
  <c r="AR194" i="17"/>
  <c r="AR195" i="17"/>
  <c r="AR196" i="17"/>
  <c r="AR197" i="17"/>
  <c r="AR198" i="17"/>
  <c r="AR199" i="17"/>
  <c r="AR200" i="17"/>
  <c r="AR201" i="17"/>
  <c r="AR202" i="17"/>
  <c r="AR203" i="17"/>
  <c r="AR204" i="17"/>
  <c r="AR205" i="17"/>
  <c r="AR206" i="17"/>
  <c r="AR207" i="17"/>
  <c r="AR208" i="17"/>
  <c r="AR209" i="17"/>
  <c r="AR210" i="17"/>
  <c r="AR211" i="17"/>
  <c r="AR212" i="17"/>
  <c r="AR213" i="17"/>
  <c r="AR214" i="17"/>
  <c r="AR215" i="17"/>
  <c r="AR216" i="17"/>
  <c r="AR217" i="17"/>
  <c r="AR218" i="17"/>
  <c r="AR219" i="17"/>
  <c r="AR220" i="17"/>
  <c r="AR221" i="17"/>
  <c r="AR222" i="17"/>
  <c r="AR223" i="17"/>
  <c r="AR224" i="17"/>
  <c r="AR225" i="17"/>
  <c r="AR226" i="17"/>
  <c r="AR227" i="17"/>
  <c r="AR228" i="17"/>
  <c r="AR229" i="17"/>
  <c r="AR230" i="17"/>
  <c r="AR231" i="17"/>
  <c r="AR232" i="17"/>
  <c r="AR233" i="17"/>
  <c r="AR234" i="17"/>
  <c r="AR235" i="17"/>
  <c r="AR236" i="17"/>
  <c r="AR237" i="17"/>
  <c r="AR238" i="17"/>
  <c r="AR239" i="17"/>
  <c r="AR2" i="17"/>
  <c r="AW172" i="23" l="1"/>
  <c r="AY492" i="23"/>
  <c r="AW503" i="23"/>
  <c r="AW372" i="23"/>
  <c r="AW652" i="23"/>
  <c r="AY179" i="23"/>
  <c r="AW179" i="23"/>
  <c r="AY68" i="23"/>
  <c r="AY57" i="23"/>
  <c r="AY247" i="23"/>
  <c r="AY310" i="23"/>
  <c r="AW622" i="23"/>
  <c r="AY666" i="23"/>
  <c r="AW218" i="23"/>
  <c r="AW194" i="23"/>
  <c r="AW278" i="23"/>
  <c r="AY530" i="23"/>
  <c r="AY597" i="23"/>
  <c r="AW259" i="23"/>
  <c r="AY543" i="23"/>
  <c r="AY318" i="23"/>
  <c r="AY647" i="23"/>
  <c r="AW606" i="23"/>
  <c r="AY639" i="23"/>
  <c r="AW41" i="23"/>
  <c r="AY604" i="23"/>
  <c r="AW65" i="23"/>
  <c r="AW637" i="23"/>
  <c r="AY461" i="23"/>
  <c r="AY349" i="23"/>
  <c r="AW49" i="23"/>
  <c r="AY29" i="23"/>
  <c r="AY429" i="23"/>
  <c r="AY33" i="23"/>
  <c r="AW33" i="23"/>
  <c r="AY38" i="23"/>
  <c r="AW38" i="23"/>
  <c r="AY573" i="23"/>
  <c r="AY655" i="23"/>
  <c r="AY201" i="23"/>
  <c r="AW201" i="23"/>
  <c r="AY209" i="23"/>
  <c r="AW209" i="23"/>
  <c r="AY569" i="23"/>
  <c r="AW345" i="23"/>
  <c r="AW474" i="23"/>
  <c r="AY167" i="23"/>
  <c r="AW167" i="23"/>
  <c r="AY471" i="23"/>
  <c r="AW471" i="23"/>
  <c r="AY31" i="23"/>
  <c r="AW31" i="23"/>
  <c r="AY393" i="23"/>
  <c r="AW393" i="23"/>
  <c r="AY619" i="23"/>
  <c r="AW619" i="23"/>
  <c r="AY371" i="23"/>
  <c r="AW371" i="23"/>
  <c r="AY275" i="23"/>
  <c r="AW275" i="23"/>
  <c r="AY505" i="23"/>
  <c r="AW505" i="23"/>
  <c r="AY279" i="23"/>
  <c r="AW279" i="23"/>
  <c r="AY54" i="23"/>
  <c r="AW54" i="23"/>
  <c r="AY62" i="23"/>
  <c r="AW62" i="23"/>
  <c r="AY365" i="23"/>
  <c r="AW365" i="23"/>
  <c r="AY203" i="23"/>
  <c r="AW203" i="23"/>
  <c r="AY281" i="23"/>
  <c r="AW281" i="23"/>
  <c r="AY189" i="23"/>
  <c r="AW189" i="23"/>
  <c r="AW565" i="23"/>
  <c r="AY565" i="23"/>
  <c r="AY369" i="23"/>
  <c r="AW369" i="23"/>
  <c r="AY455" i="23"/>
  <c r="AW455" i="23"/>
  <c r="AY292" i="23"/>
  <c r="AW292" i="23"/>
  <c r="AY207" i="23"/>
  <c r="AW207" i="23"/>
  <c r="AY626" i="23"/>
  <c r="AW626" i="23"/>
  <c r="AY381" i="23"/>
  <c r="AW381" i="23"/>
  <c r="AY197" i="23"/>
  <c r="AW197" i="23"/>
  <c r="AW661" i="23"/>
  <c r="AY661" i="23"/>
  <c r="AY377" i="23"/>
  <c r="AW377" i="23"/>
  <c r="AY60" i="23"/>
  <c r="AW60" i="23"/>
  <c r="AY36" i="23"/>
  <c r="AW36" i="23"/>
  <c r="AY387" i="23"/>
  <c r="AW387" i="23"/>
  <c r="AY52" i="23"/>
  <c r="AW52" i="23"/>
  <c r="AY385" i="23"/>
  <c r="AW385" i="23"/>
  <c r="AY199" i="23"/>
  <c r="AW199" i="23"/>
  <c r="AW600" i="23"/>
  <c r="AY600" i="23"/>
  <c r="AW456" i="23"/>
  <c r="AY456" i="23"/>
  <c r="AW593" i="23"/>
  <c r="AY593" i="23"/>
  <c r="AW453" i="23"/>
  <c r="AY453" i="23"/>
  <c r="AW91" i="23"/>
  <c r="AY91" i="23"/>
  <c r="AW299" i="23"/>
  <c r="AY299" i="23"/>
  <c r="AW340" i="23"/>
  <c r="AY340" i="23"/>
  <c r="AW273" i="23"/>
  <c r="AY273" i="23"/>
  <c r="AW635" i="23"/>
  <c r="AY635" i="23"/>
  <c r="AW531" i="23"/>
  <c r="AY531" i="23"/>
  <c r="AY131" i="23"/>
  <c r="AW131" i="23"/>
  <c r="AY46" i="23"/>
  <c r="AW46" i="23"/>
  <c r="AY284" i="23"/>
  <c r="AW284" i="23"/>
  <c r="AY439" i="23"/>
  <c r="AW439" i="23"/>
  <c r="AY268" i="23"/>
  <c r="AW268" i="23"/>
  <c r="AY610" i="23"/>
  <c r="AW610" i="23"/>
  <c r="AY494" i="23"/>
  <c r="AW494" i="23"/>
  <c r="AY159" i="23"/>
  <c r="AW159" i="23"/>
  <c r="AY25" i="23"/>
  <c r="AW25" i="23"/>
  <c r="AW339" i="23"/>
  <c r="AY339" i="23"/>
  <c r="AW641" i="23"/>
  <c r="AY641" i="23"/>
  <c r="AW671" i="23"/>
  <c r="AY671" i="23"/>
  <c r="AW153" i="23"/>
  <c r="AY153" i="23"/>
  <c r="AW554" i="23"/>
  <c r="AY554" i="23"/>
  <c r="AW445" i="23"/>
  <c r="AY445" i="23"/>
  <c r="AW69" i="23"/>
  <c r="AY69" i="23"/>
  <c r="AW571" i="23"/>
  <c r="AY571" i="23"/>
  <c r="AW469" i="23"/>
  <c r="AY469" i="23"/>
  <c r="AW338" i="23"/>
  <c r="AY338" i="23"/>
  <c r="AW480" i="23"/>
  <c r="AY480" i="23"/>
  <c r="AW441" i="23"/>
  <c r="AY441" i="23"/>
  <c r="AW449" i="23"/>
  <c r="AY449" i="23"/>
  <c r="AW303" i="23"/>
  <c r="AY303" i="23"/>
  <c r="AW307" i="23"/>
  <c r="AY307" i="23"/>
  <c r="AW473" i="23"/>
  <c r="AY473" i="23"/>
  <c r="AW485" i="23"/>
  <c r="AY485" i="23"/>
  <c r="AW562" i="23"/>
  <c r="AY562" i="23"/>
  <c r="AW487" i="23"/>
  <c r="AY487" i="23"/>
  <c r="AW149" i="23"/>
  <c r="AY149" i="23"/>
  <c r="AW547" i="23"/>
  <c r="AY547" i="23"/>
  <c r="AW81" i="23"/>
  <c r="AY81" i="23"/>
  <c r="AW659" i="23"/>
  <c r="AY659" i="23"/>
  <c r="AW85" i="23"/>
  <c r="AY85" i="23"/>
  <c r="AW295" i="23"/>
  <c r="AY295" i="23"/>
  <c r="AW330" i="23"/>
  <c r="AY330" i="23"/>
  <c r="AW523" i="23"/>
  <c r="AY523" i="23"/>
  <c r="AW89" i="23"/>
  <c r="AY89" i="23"/>
  <c r="AW396" i="23"/>
  <c r="AY396" i="23"/>
  <c r="AW442" i="23"/>
  <c r="AY442" i="23"/>
  <c r="AW420" i="23"/>
  <c r="AY420" i="23"/>
  <c r="AW643" i="23"/>
  <c r="AY643" i="23"/>
  <c r="AW458" i="23"/>
  <c r="AY458" i="23"/>
  <c r="AW542" i="23"/>
  <c r="AY542" i="23"/>
  <c r="AY361" i="23"/>
  <c r="AW361" i="23"/>
  <c r="AY115" i="23"/>
  <c r="AW115" i="23"/>
  <c r="AY103" i="23"/>
  <c r="AW103" i="23"/>
  <c r="AW353" i="23"/>
  <c r="AY353" i="23"/>
  <c r="AW537" i="23"/>
  <c r="AY537" i="23"/>
  <c r="AY272" i="23"/>
  <c r="AW272" i="23"/>
  <c r="AY616" i="23"/>
  <c r="AW616" i="23"/>
  <c r="AY288" i="23"/>
  <c r="AW288" i="23"/>
  <c r="AW26" i="23"/>
  <c r="AY26" i="23"/>
  <c r="AW328" i="23"/>
  <c r="AY328" i="23"/>
  <c r="AW354" i="23"/>
  <c r="AY354" i="23"/>
  <c r="AY489" i="23"/>
  <c r="AW489" i="23"/>
  <c r="AW347" i="23"/>
  <c r="AY347" i="23"/>
  <c r="AY392" i="23"/>
  <c r="AW392" i="23"/>
  <c r="AY164" i="23"/>
  <c r="AW164" i="23"/>
  <c r="AY119" i="23"/>
  <c r="AW119" i="23"/>
  <c r="AY397" i="23"/>
  <c r="AW397" i="23"/>
  <c r="AY297" i="23"/>
  <c r="AW297" i="23"/>
  <c r="AY99" i="23"/>
  <c r="AW99" i="23"/>
  <c r="AY664" i="23"/>
  <c r="AW664" i="23"/>
  <c r="AY510" i="23"/>
  <c r="AW510" i="23"/>
  <c r="AW545" i="23"/>
  <c r="AY545" i="23"/>
  <c r="AW332" i="23"/>
  <c r="AY332" i="23"/>
  <c r="AW692" i="23"/>
  <c r="AY692" i="23"/>
  <c r="AW558" i="23"/>
  <c r="AY558" i="23"/>
  <c r="AW633" i="23"/>
  <c r="AY633" i="23"/>
  <c r="AW351" i="23"/>
  <c r="AY351" i="23"/>
  <c r="AW327" i="23"/>
  <c r="AY327" i="23"/>
  <c r="AW335" i="23"/>
  <c r="AY335" i="23"/>
  <c r="AW437" i="23"/>
  <c r="AY437" i="23"/>
  <c r="AW380" i="23"/>
  <c r="AY380" i="23"/>
  <c r="AW73" i="23"/>
  <c r="AY73" i="23"/>
  <c r="AW290" i="23"/>
  <c r="AY290" i="23"/>
  <c r="AW27" i="23"/>
  <c r="AY27" i="23"/>
  <c r="AW521" i="23"/>
  <c r="AY521" i="23"/>
  <c r="AW679" i="23"/>
  <c r="AY679" i="23"/>
  <c r="AW460" i="23"/>
  <c r="AY460" i="23"/>
  <c r="AW331" i="23"/>
  <c r="AY331" i="23"/>
  <c r="AW323" i="23"/>
  <c r="AY323" i="23"/>
  <c r="AW477" i="23"/>
  <c r="AY477" i="23"/>
  <c r="AW524" i="23"/>
  <c r="AY524" i="23"/>
  <c r="AW675" i="23"/>
  <c r="AY675" i="23"/>
  <c r="AW77" i="23"/>
  <c r="AY77" i="23"/>
  <c r="AW329" i="23"/>
  <c r="AY329" i="23"/>
  <c r="AW534" i="23"/>
  <c r="AY534" i="23"/>
  <c r="AW79" i="23"/>
  <c r="AY79" i="23"/>
  <c r="AW700" i="23"/>
  <c r="AY700" i="23"/>
  <c r="AW67" i="23"/>
  <c r="AY67" i="23"/>
  <c r="AW667" i="23"/>
  <c r="AY667" i="23"/>
  <c r="AW334" i="23"/>
  <c r="AY334" i="23"/>
  <c r="AW550" i="23"/>
  <c r="AY550" i="23"/>
  <c r="AW71" i="23"/>
  <c r="AY71" i="23"/>
  <c r="AW609" i="23"/>
  <c r="AY609" i="23"/>
  <c r="AW315" i="23"/>
  <c r="AY315" i="23"/>
  <c r="AW522" i="23"/>
  <c r="AY522" i="23"/>
  <c r="AW596" i="23"/>
  <c r="AY596" i="23"/>
  <c r="AW145" i="23"/>
  <c r="AY145" i="23"/>
  <c r="AW576" i="23"/>
  <c r="AY576" i="23"/>
  <c r="AW672" i="23"/>
  <c r="AY672" i="23"/>
  <c r="AW341" i="23"/>
  <c r="AY341" i="23"/>
  <c r="AW580" i="23"/>
  <c r="AY580" i="23"/>
  <c r="AW433" i="23"/>
  <c r="AY433" i="23"/>
  <c r="AW311" i="23"/>
  <c r="AY311" i="23"/>
  <c r="AW465" i="23"/>
  <c r="AY465" i="23"/>
  <c r="AW538" i="23"/>
  <c r="AY538" i="23"/>
  <c r="AW319" i="23"/>
  <c r="AY319" i="23"/>
  <c r="AW75" i="23"/>
  <c r="AY75" i="23"/>
  <c r="AW333" i="23"/>
  <c r="AY333" i="23"/>
  <c r="AW566" i="23"/>
  <c r="AY566" i="23"/>
  <c r="AW364" i="23"/>
  <c r="AY364" i="23"/>
  <c r="AW701" i="23"/>
  <c r="AY701" i="23"/>
  <c r="AW83" i="23"/>
  <c r="AY83" i="23"/>
  <c r="AW624" i="23"/>
  <c r="AY624" i="23"/>
  <c r="AW343" i="23"/>
  <c r="AY343" i="23"/>
  <c r="AW651" i="23"/>
  <c r="AY651" i="23"/>
  <c r="AW87" i="23"/>
  <c r="AY87" i="23"/>
  <c r="AW157" i="23"/>
  <c r="AY157" i="23"/>
  <c r="AW418" i="23"/>
  <c r="AY418" i="23"/>
  <c r="AW526" i="23"/>
  <c r="AY526" i="23"/>
  <c r="AW501" i="23"/>
  <c r="AY501" i="23"/>
  <c r="AW337" i="23"/>
  <c r="AY337" i="23"/>
  <c r="AW648" i="23"/>
  <c r="AY648" i="23"/>
  <c r="AY44" i="23"/>
  <c r="AW44" i="23"/>
  <c r="AY135" i="23"/>
  <c r="AW135" i="23"/>
  <c r="AY403" i="23"/>
  <c r="AW403" i="23"/>
  <c r="AY196" i="23"/>
  <c r="AW196" i="23"/>
  <c r="AY603" i="23"/>
  <c r="AW603" i="23"/>
  <c r="AY632" i="23"/>
  <c r="AW632" i="23"/>
  <c r="AW336" i="23"/>
  <c r="AY336" i="23"/>
  <c r="AW457" i="23"/>
  <c r="AY457" i="23"/>
  <c r="HD63" i="18"/>
  <c r="HN67" i="18"/>
  <c r="HN56" i="18"/>
  <c r="HN71" i="18"/>
  <c r="HN64" i="18"/>
  <c r="HN49" i="18"/>
  <c r="HN52" i="18"/>
  <c r="HN66" i="18"/>
  <c r="HF65" i="18"/>
  <c r="HN37" i="18"/>
  <c r="HN57" i="18"/>
  <c r="HN60" i="18"/>
  <c r="HN59" i="18"/>
  <c r="HN70" i="18"/>
  <c r="HD62" i="18"/>
  <c r="HN48" i="18"/>
  <c r="HN53" i="18"/>
  <c r="HF39" i="18"/>
  <c r="HN9" i="18"/>
  <c r="HN38" i="18"/>
  <c r="GY40" i="18"/>
  <c r="HN8" i="18"/>
  <c r="HD11" i="18"/>
  <c r="HI23" i="18"/>
  <c r="HN13" i="18"/>
  <c r="HD17" i="18"/>
  <c r="HN28" i="18"/>
  <c r="HN34" i="18"/>
  <c r="HN31" i="18"/>
  <c r="HN35" i="18"/>
  <c r="HN19" i="18"/>
  <c r="HN15" i="18"/>
  <c r="HN22" i="18"/>
  <c r="HN5" i="18"/>
  <c r="HD33" i="18"/>
  <c r="HF25" i="18"/>
  <c r="HN7" i="18"/>
  <c r="HI24" i="18"/>
  <c r="AS6" i="18"/>
  <c r="K2" i="18"/>
  <c r="AZ6" i="18" a="1"/>
  <c r="AZ6" i="18" s="1"/>
  <c r="AW6" i="18" a="1"/>
  <c r="AW6" i="18" s="1"/>
  <c r="AX6" i="18" s="1"/>
  <c r="AT6" i="18"/>
  <c r="AU6" i="18" s="1" a="1"/>
  <c r="AU6" i="18" s="1"/>
  <c r="AV5" i="18" s="1"/>
  <c r="AY6" i="18" a="1"/>
  <c r="AY6" i="18" s="1"/>
  <c r="HN6" i="18" l="1"/>
  <c r="AV6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C9493741-A275-4C96-9727-B8947E4F6345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440862F5-10ED-48C8-ACB6-4ADB856CF9E1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DC4C31AA-0D5A-4702-BB1D-E1FFDCD46E70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B15AD220-FB29-4CBA-8FDE-ED05B94D8D45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5C6FF865-FFD1-4CB0-81EB-2109ECB8A7C2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3EDBE229-85C3-4868-BD43-9F7C2994655A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BD78CD53-9279-4668-A396-F9AFEB353F98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E2097BA5-4D8C-4D6B-B600-940B3D2D6E7F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97E5AA7E-8762-481E-B765-C6C26BA843F2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Preston Langley</author>
  </authors>
  <commentList>
    <comment ref="A2" authorId="0" shapeId="0" xr:uid="{6B24D3E4-82B6-4CC4-84FB-F01F67C03434}">
      <text>
        <r>
          <rPr>
            <b/>
            <sz val="9"/>
            <color indexed="81"/>
            <rFont val="Tahoma"/>
            <family val="2"/>
          </rPr>
          <t>Preston Langley:</t>
        </r>
        <r>
          <rPr>
            <sz val="9"/>
            <color indexed="81"/>
            <rFont val="Tahoma"/>
            <family val="2"/>
          </rPr>
          <t xml:space="preserve">
ALT 0150 long dash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<sst xmlns="http://schemas.openxmlformats.org/spreadsheetml/2006/main" count="6743" uniqueCount="2881">
  <si>
    <t>USM</t>
  </si>
  <si>
    <t>CSI</t>
  </si>
  <si>
    <t>NWC</t>
  </si>
  <si>
    <t>UAM</t>
  </si>
  <si>
    <t>L&amp;C</t>
  </si>
  <si>
    <t>BGSU</t>
  </si>
  <si>
    <t>MTSU</t>
  </si>
  <si>
    <t>PLNU</t>
  </si>
  <si>
    <t>Head to Head</t>
  </si>
  <si>
    <t>H/L</t>
  </si>
  <si>
    <t>7th Tourn.</t>
  </si>
  <si>
    <t>8th Tourn.</t>
  </si>
  <si>
    <t xml:space="preserve">Novice Indivudual </t>
  </si>
  <si>
    <t>USM (9/25-26)</t>
  </si>
  <si>
    <t>CSI (9/24-25)</t>
  </si>
  <si>
    <t>NW College (9/24-25)</t>
  </si>
  <si>
    <t>UAM (10/8-10)</t>
  </si>
  <si>
    <t>L &amp; C / Whitman (10/8-10)</t>
  </si>
  <si>
    <t>BGSU (10/16-17)</t>
  </si>
  <si>
    <t>MTSU (10/22-23)</t>
  </si>
  <si>
    <t>PLNU (10/22-23)</t>
  </si>
  <si>
    <t>over 6/2nd host</t>
  </si>
  <si>
    <t>Total Points</t>
  </si>
  <si>
    <t>Tournament Count</t>
  </si>
  <si>
    <t>Best Top 6</t>
  </si>
  <si>
    <t>1st Tie Breaker</t>
  </si>
  <si>
    <t>2nd Tie Breaker</t>
  </si>
  <si>
    <t>3rd Tie Breaker</t>
  </si>
  <si>
    <t>4th Tie Breaker</t>
  </si>
  <si>
    <t>5th Tie Breaker</t>
  </si>
  <si>
    <t>ACU</t>
  </si>
  <si>
    <t>UT- Jenkins</t>
  </si>
  <si>
    <t>Lee- Kinder</t>
  </si>
  <si>
    <t>UCA- King</t>
  </si>
  <si>
    <t>BU</t>
  </si>
  <si>
    <t>OkBU- Webber</t>
  </si>
  <si>
    <t>LTU- Dean</t>
  </si>
  <si>
    <t>DBU</t>
  </si>
  <si>
    <t>SMU- Waite</t>
  </si>
  <si>
    <t>USM- Duley</t>
  </si>
  <si>
    <t>ETBU</t>
  </si>
  <si>
    <t>UU- Huddleston</t>
  </si>
  <si>
    <t>HPU</t>
  </si>
  <si>
    <t>SFA- Kemp</t>
  </si>
  <si>
    <t>LC- Baugh</t>
  </si>
  <si>
    <t>JSCC</t>
  </si>
  <si>
    <t>LTU- Kruskie</t>
  </si>
  <si>
    <t>UU- Thompson</t>
  </si>
  <si>
    <t>BPCC- Stoneman</t>
  </si>
  <si>
    <t>LSUS</t>
  </si>
  <si>
    <t>OkBU- Pipes</t>
  </si>
  <si>
    <t>UU- Sheilley</t>
  </si>
  <si>
    <t>NACC- Ivy</t>
  </si>
  <si>
    <t>LTU</t>
  </si>
  <si>
    <t>WhU- Lorenc</t>
  </si>
  <si>
    <t>ACU- Kahongo</t>
  </si>
  <si>
    <t>MSU</t>
  </si>
  <si>
    <t>LCC- Brown</t>
  </si>
  <si>
    <t>UT- Winningham</t>
  </si>
  <si>
    <t>WhU- Plunkett</t>
  </si>
  <si>
    <t>CoM- Pannell</t>
  </si>
  <si>
    <t>LCC- Mahoney</t>
  </si>
  <si>
    <t>LCC- Tovar</t>
  </si>
  <si>
    <t>MiSU- Kroneberger</t>
  </si>
  <si>
    <t>UU- Geary</t>
  </si>
  <si>
    <t>BPCC- Robison</t>
  </si>
  <si>
    <t>OKBU- Jenkins</t>
  </si>
  <si>
    <t>OKBU- Kolacny</t>
  </si>
  <si>
    <t>OKBU- Witt</t>
  </si>
  <si>
    <t>PU- Powell</t>
  </si>
  <si>
    <t>SMU</t>
  </si>
  <si>
    <t>SMU- Hazen</t>
  </si>
  <si>
    <t>SMU- LaRoe</t>
  </si>
  <si>
    <t>UA</t>
  </si>
  <si>
    <t>UA- Appleton</t>
  </si>
  <si>
    <t>UA- Hubbard</t>
  </si>
  <si>
    <t>UA- Jamison</t>
  </si>
  <si>
    <t>UA- Onisei</t>
  </si>
  <si>
    <t>UF</t>
  </si>
  <si>
    <t>UF- Benerjee</t>
  </si>
  <si>
    <t>UNT</t>
  </si>
  <si>
    <t>UNT- Posca</t>
  </si>
  <si>
    <t>UTK</t>
  </si>
  <si>
    <t>UTK- Deshpande</t>
  </si>
  <si>
    <t>UTK- Ober</t>
  </si>
  <si>
    <t>UTK- Thurber</t>
  </si>
  <si>
    <t>UTK- Wilson</t>
  </si>
  <si>
    <t>WCU</t>
  </si>
  <si>
    <t>WCU- Abner</t>
  </si>
  <si>
    <t>WCU- Bilich</t>
  </si>
  <si>
    <t>WCU- Croft</t>
  </si>
  <si>
    <t>WCU- Gilbertson</t>
  </si>
  <si>
    <t>WCU- Rogers</t>
  </si>
  <si>
    <t>Program Code</t>
  </si>
  <si>
    <t>Program ( X - Community College) (I - Independent)</t>
  </si>
  <si>
    <t xml:space="preserve">Tournament Code </t>
  </si>
  <si>
    <t xml:space="preserve">Tournament </t>
  </si>
  <si>
    <t xml:space="preserve"> </t>
  </si>
  <si>
    <t>Abilene Christian University</t>
  </si>
  <si>
    <t>University of Southern Mississippi</t>
  </si>
  <si>
    <t>ADA</t>
  </si>
  <si>
    <t>Angleton Debate Association (I)</t>
  </si>
  <si>
    <t>ADL</t>
  </si>
  <si>
    <t>American Debate League (I)</t>
  </si>
  <si>
    <t>ASU</t>
  </si>
  <si>
    <t>Arkansas State University</t>
  </si>
  <si>
    <t>AzCU</t>
  </si>
  <si>
    <t xml:space="preserve">Arizona Christian University </t>
  </si>
  <si>
    <t>BAC</t>
  </si>
  <si>
    <t>Belmont Abbey College</t>
  </si>
  <si>
    <t>L&amp;CC</t>
  </si>
  <si>
    <t>Lewis &amp; Clark College</t>
  </si>
  <si>
    <t>Bowling Green State University</t>
  </si>
  <si>
    <t>BHSU</t>
  </si>
  <si>
    <t>Black Hills State University</t>
  </si>
  <si>
    <t>BPCC</t>
  </si>
  <si>
    <t>Bossier Parish Community College (X)</t>
  </si>
  <si>
    <t>BrU</t>
  </si>
  <si>
    <t>Bradley University</t>
  </si>
  <si>
    <t>Point Loma Nazarene University</t>
  </si>
  <si>
    <t>BSU</t>
  </si>
  <si>
    <t>Boise State University</t>
  </si>
  <si>
    <t>CC</t>
  </si>
  <si>
    <t xml:space="preserve">Belmont University </t>
  </si>
  <si>
    <t>BuCC</t>
  </si>
  <si>
    <t>Butler Community College (X)</t>
  </si>
  <si>
    <t>East Texas Baptist University</t>
  </si>
  <si>
    <t>ButU</t>
  </si>
  <si>
    <t>Butler University</t>
  </si>
  <si>
    <t>DVC</t>
  </si>
  <si>
    <t>BuU</t>
  </si>
  <si>
    <t xml:space="preserve">Bushnell University </t>
  </si>
  <si>
    <t>LiC</t>
  </si>
  <si>
    <t>Linfield College</t>
  </si>
  <si>
    <t>CasC</t>
  </si>
  <si>
    <t>Casper College (X)</t>
  </si>
  <si>
    <t>CBU</t>
  </si>
  <si>
    <t>California Baptist University</t>
  </si>
  <si>
    <t>LCC</t>
  </si>
  <si>
    <t>Cypress College (X)</t>
  </si>
  <si>
    <t>CCC</t>
  </si>
  <si>
    <t>Contra Costa College (X)</t>
  </si>
  <si>
    <t>PacU</t>
  </si>
  <si>
    <t>CCU</t>
  </si>
  <si>
    <t>Colorado Christian University</t>
  </si>
  <si>
    <t>ChC</t>
  </si>
  <si>
    <t>Chabot College (X)</t>
  </si>
  <si>
    <t>CPH</t>
  </si>
  <si>
    <t>California State Polytechnical University, Humboldt</t>
  </si>
  <si>
    <t>OSU</t>
  </si>
  <si>
    <t>Oregon State University</t>
  </si>
  <si>
    <t>College of Southern Idaho (X)</t>
  </si>
  <si>
    <t>CSLB</t>
  </si>
  <si>
    <t>California State Long Beach</t>
  </si>
  <si>
    <t>CSUC</t>
  </si>
  <si>
    <t>California State University- Chico</t>
  </si>
  <si>
    <t>CSUN</t>
  </si>
  <si>
    <t>California State University, Northridge</t>
  </si>
  <si>
    <t>CUI</t>
  </si>
  <si>
    <t>Concordia University Irvine</t>
  </si>
  <si>
    <t>UCA</t>
  </si>
  <si>
    <t>CWI</t>
  </si>
  <si>
    <t>College of Western Idaho (X)</t>
  </si>
  <si>
    <t>Dallas Baptist University</t>
  </si>
  <si>
    <t>DiU</t>
  </si>
  <si>
    <t>Dillard University</t>
  </si>
  <si>
    <t>DU</t>
  </si>
  <si>
    <t>Drury University</t>
  </si>
  <si>
    <t>DuqU</t>
  </si>
  <si>
    <t>Duquesne University</t>
  </si>
  <si>
    <t>Diablo Valley College (X)</t>
  </si>
  <si>
    <t>EaWU</t>
  </si>
  <si>
    <t>Eastern Washington University</t>
  </si>
  <si>
    <t>ECC</t>
  </si>
  <si>
    <t>El Camino College (X)</t>
  </si>
  <si>
    <t>EPCC</t>
  </si>
  <si>
    <t>El Paso Community College (X)</t>
  </si>
  <si>
    <t>FC</t>
  </si>
  <si>
    <t>Fullerton College</t>
  </si>
  <si>
    <t>FCC</t>
  </si>
  <si>
    <t>Fresno City College (X)</t>
  </si>
  <si>
    <t>FHU</t>
  </si>
  <si>
    <t>Freed-Hardeman University</t>
  </si>
  <si>
    <t>FSCJ</t>
  </si>
  <si>
    <t>Florida State College - Jacksonville (X)</t>
  </si>
  <si>
    <t>FSU</t>
  </si>
  <si>
    <t xml:space="preserve">Florida State University </t>
  </si>
  <si>
    <t>FSUF</t>
  </si>
  <si>
    <t>Ferris State University Forensics</t>
  </si>
  <si>
    <t>GAC</t>
  </si>
  <si>
    <t>Gustavus Adolphus College</t>
  </si>
  <si>
    <t>GC</t>
  </si>
  <si>
    <t>Grossmont College (X)</t>
  </si>
  <si>
    <t>GCC</t>
  </si>
  <si>
    <t>Grove City College</t>
  </si>
  <si>
    <t>GCU</t>
  </si>
  <si>
    <t>Grand Canyon University</t>
  </si>
  <si>
    <t>GIT</t>
  </si>
  <si>
    <t>Georgia Institute of Technology</t>
  </si>
  <si>
    <t>GTU</t>
  </si>
  <si>
    <t>Georgia Tech University</t>
  </si>
  <si>
    <t>HiC</t>
  </si>
  <si>
    <t>Hillsdale College</t>
  </si>
  <si>
    <t>HoU</t>
  </si>
  <si>
    <t>Hofstra University</t>
  </si>
  <si>
    <t>Howard Payne Univeristy</t>
  </si>
  <si>
    <t>IC</t>
  </si>
  <si>
    <t xml:space="preserve">Ithaca College </t>
  </si>
  <si>
    <t>ISU</t>
  </si>
  <si>
    <t>Idaho State University</t>
  </si>
  <si>
    <t>IVC</t>
  </si>
  <si>
    <t>Irvine Valley College (X)</t>
  </si>
  <si>
    <t>JCU</t>
  </si>
  <si>
    <t>John Carroll University</t>
  </si>
  <si>
    <t>Jefferson State Community College (X)</t>
  </si>
  <si>
    <t>KWU</t>
  </si>
  <si>
    <t>Kansas Wesleyan University</t>
  </si>
  <si>
    <t>LACC</t>
  </si>
  <si>
    <t>Los Angeles City College (X)</t>
  </si>
  <si>
    <t>Louisiana College (new name Louisiana Christian University)</t>
  </si>
  <si>
    <t>Lower Columbia College (X)</t>
  </si>
  <si>
    <t>Lee</t>
  </si>
  <si>
    <t>Lee College (X)</t>
  </si>
  <si>
    <t>LPC</t>
  </si>
  <si>
    <t>Las Positas College (X)</t>
  </si>
  <si>
    <t>LPDA</t>
  </si>
  <si>
    <t>Lincoln-Polaris Debate Association (I)</t>
  </si>
  <si>
    <t>LSCO</t>
  </si>
  <si>
    <t>Lamar State College- Orange (X)</t>
  </si>
  <si>
    <t xml:space="preserve">LSU </t>
  </si>
  <si>
    <t>Louisiana State University</t>
  </si>
  <si>
    <t xml:space="preserve">Louisiana State University-Shreveport </t>
  </si>
  <si>
    <t xml:space="preserve">Louisiana Tech University </t>
  </si>
  <si>
    <t>LU</t>
  </si>
  <si>
    <t>Lynn University</t>
  </si>
  <si>
    <t>MarU</t>
  </si>
  <si>
    <t xml:space="preserve">Marion University </t>
  </si>
  <si>
    <t>MHCC</t>
  </si>
  <si>
    <t>Mt. Hood Community College (X)</t>
  </si>
  <si>
    <t>MJC</t>
  </si>
  <si>
    <t>Modesto Junior College (X)</t>
  </si>
  <si>
    <t>MoC</t>
  </si>
  <si>
    <t>Morehouse College</t>
  </si>
  <si>
    <t>MSAC</t>
  </si>
  <si>
    <t>Mt. San Antonio College (X)</t>
  </si>
  <si>
    <t>MSCC</t>
  </si>
  <si>
    <t>Motlow State Community College (X)</t>
  </si>
  <si>
    <t>MSD</t>
  </si>
  <si>
    <t>Maricopa Speech &amp; Debate (Maricopa Community College) (X)</t>
  </si>
  <si>
    <t>MslU</t>
  </si>
  <si>
    <t xml:space="preserve">Marshall University </t>
  </si>
  <si>
    <t>Mississippi State University</t>
  </si>
  <si>
    <t>MSUM</t>
  </si>
  <si>
    <t>Minnesota State University, Mankato</t>
  </si>
  <si>
    <t>MTCC</t>
  </si>
  <si>
    <t>McDowell Technical Community College (X)</t>
  </si>
  <si>
    <t xml:space="preserve">Middle Tennessee State University </t>
  </si>
  <si>
    <t>MU</t>
  </si>
  <si>
    <t>Mercer University</t>
  </si>
  <si>
    <t>MuSU</t>
  </si>
  <si>
    <t>Murray State University</t>
  </si>
  <si>
    <t>MuU</t>
  </si>
  <si>
    <t>Muskingum University</t>
  </si>
  <si>
    <t>MVC</t>
  </si>
  <si>
    <t>Missouri Valley College (X)</t>
  </si>
  <si>
    <t>NACC</t>
  </si>
  <si>
    <t>Northwest Arkansas Community College (X)</t>
  </si>
  <si>
    <t>NCC</t>
  </si>
  <si>
    <t>North Central College</t>
  </si>
  <si>
    <t>NDSU</t>
  </si>
  <si>
    <t>North Dakota State University</t>
  </si>
  <si>
    <t>NIL</t>
  </si>
  <si>
    <t>Northern Illinois College</t>
  </si>
  <si>
    <t>NMSU</t>
  </si>
  <si>
    <t>Northwest Missouri State University</t>
  </si>
  <si>
    <t>NNU</t>
  </si>
  <si>
    <t>Northwest Nazarene University</t>
  </si>
  <si>
    <t>NSU</t>
  </si>
  <si>
    <t>Northern State University</t>
  </si>
  <si>
    <t>NwC</t>
  </si>
  <si>
    <t>Northwest College (X)</t>
  </si>
  <si>
    <t>NWSU</t>
  </si>
  <si>
    <t>OCC</t>
  </si>
  <si>
    <t>Orange Coast College (X)</t>
  </si>
  <si>
    <t>OCTC</t>
  </si>
  <si>
    <t>Owensboro Community &amp; Technical College (X)</t>
  </si>
  <si>
    <t>OhU</t>
  </si>
  <si>
    <t xml:space="preserve">Ohio University </t>
  </si>
  <si>
    <t>OkBU</t>
  </si>
  <si>
    <t>Oklahoma Baptist University</t>
  </si>
  <si>
    <t>ORU</t>
  </si>
  <si>
    <t>Oral Roberts University</t>
  </si>
  <si>
    <t>OttU</t>
  </si>
  <si>
    <t>Ottowa University</t>
  </si>
  <si>
    <t>OU</t>
  </si>
  <si>
    <t xml:space="preserve">Otterbein University </t>
  </si>
  <si>
    <t xml:space="preserve">Pacific University </t>
  </si>
  <si>
    <t>PaU</t>
  </si>
  <si>
    <t xml:space="preserve">Park University </t>
  </si>
  <si>
    <t>PC</t>
  </si>
  <si>
    <t>Palomar College (X)</t>
  </si>
  <si>
    <t>PHC</t>
  </si>
  <si>
    <t xml:space="preserve">Patrick Henry College </t>
  </si>
  <si>
    <t>PVAM</t>
  </si>
  <si>
    <t>Prairie View A&amp;M University</t>
  </si>
  <si>
    <t>QC</t>
  </si>
  <si>
    <t xml:space="preserve">Queens College </t>
  </si>
  <si>
    <t>RHCC</t>
  </si>
  <si>
    <t>Rio Hondo Community College (X)</t>
  </si>
  <si>
    <t>RU</t>
  </si>
  <si>
    <t>Rice University</t>
  </si>
  <si>
    <t>SaCC</t>
  </si>
  <si>
    <t>Santiago Canyon College (X)</t>
  </si>
  <si>
    <t>SadC</t>
  </si>
  <si>
    <t>Saddleback College (X)</t>
  </si>
  <si>
    <t>SBU</t>
  </si>
  <si>
    <t>Southwest Baptist University</t>
  </si>
  <si>
    <t>SC</t>
  </si>
  <si>
    <t>Simpson College</t>
  </si>
  <si>
    <t>ScU</t>
  </si>
  <si>
    <t>Schreiner University</t>
  </si>
  <si>
    <t>SEA</t>
  </si>
  <si>
    <t>Southeast Arkansas College (X)</t>
  </si>
  <si>
    <t>SFCC</t>
  </si>
  <si>
    <t>State Fair Community College (X)</t>
  </si>
  <si>
    <t>SFSU</t>
  </si>
  <si>
    <t>San Fransisco State University</t>
  </si>
  <si>
    <t>SHU</t>
  </si>
  <si>
    <t>Setton Hall University</t>
  </si>
  <si>
    <t>SJSU</t>
  </si>
  <si>
    <t>San Jose State University</t>
  </si>
  <si>
    <t>SkyC</t>
  </si>
  <si>
    <t>Skyline College (X)</t>
  </si>
  <si>
    <t>Southern Methodist University</t>
  </si>
  <si>
    <t>SoCC</t>
  </si>
  <si>
    <t>Solano Community College (X)</t>
  </si>
  <si>
    <t>SOSU</t>
  </si>
  <si>
    <t>Southeastern Oklahoma State University</t>
  </si>
  <si>
    <t>SpC</t>
  </si>
  <si>
    <t>Spellman College</t>
  </si>
  <si>
    <t>SRJC</t>
  </si>
  <si>
    <t>Santa Rosa Junior College (X)</t>
  </si>
  <si>
    <t>SSU</t>
  </si>
  <si>
    <t>Sacramento State University</t>
  </si>
  <si>
    <t>StC</t>
  </si>
  <si>
    <t>Sterling College</t>
  </si>
  <si>
    <t>SU</t>
  </si>
  <si>
    <t>Seatle University</t>
  </si>
  <si>
    <t>TaCC</t>
  </si>
  <si>
    <t>Tallahassee Community College (X)</t>
  </si>
  <si>
    <t>TAMU</t>
  </si>
  <si>
    <t>Texas A&amp;M University</t>
  </si>
  <si>
    <t>TC</t>
  </si>
  <si>
    <t>Talladega College (X)</t>
  </si>
  <si>
    <t>TCC</t>
  </si>
  <si>
    <t>Tulsa Community College (X)</t>
  </si>
  <si>
    <t>TCU</t>
  </si>
  <si>
    <t>Texas Christian University</t>
  </si>
  <si>
    <t>TGS</t>
  </si>
  <si>
    <t>The Garner School (I)</t>
  </si>
  <si>
    <t>TJC</t>
  </si>
  <si>
    <t>Tyler Junior College (X)</t>
  </si>
  <si>
    <t>TMP</t>
  </si>
  <si>
    <t>The Mountain Pass (I)</t>
  </si>
  <si>
    <t>TMU</t>
  </si>
  <si>
    <t>Truett McConnell University</t>
  </si>
  <si>
    <t>TnSU</t>
  </si>
  <si>
    <t>Tennessee State University</t>
  </si>
  <si>
    <t>TranSU</t>
  </si>
  <si>
    <t>Translyvania University</t>
  </si>
  <si>
    <t>TSU</t>
  </si>
  <si>
    <t>Texas Southern University</t>
  </si>
  <si>
    <t>TTU</t>
  </si>
  <si>
    <t>Tennessee Technological University</t>
  </si>
  <si>
    <t>TxSU</t>
  </si>
  <si>
    <t>Texas State University</t>
  </si>
  <si>
    <t>University of Arkansas</t>
  </si>
  <si>
    <t>UAA</t>
  </si>
  <si>
    <t xml:space="preserve">Univeristy of Alaska-Anchorage </t>
  </si>
  <si>
    <t xml:space="preserve">University of Arkansas-Monticello </t>
  </si>
  <si>
    <t>Ubama</t>
  </si>
  <si>
    <t xml:space="preserve">University of Alabama </t>
  </si>
  <si>
    <t>UC</t>
  </si>
  <si>
    <t xml:space="preserve">University of the Cumberlands </t>
  </si>
  <si>
    <t xml:space="preserve">University of Central Arkansas </t>
  </si>
  <si>
    <t>UCF</t>
  </si>
  <si>
    <t>University of Central Florida</t>
  </si>
  <si>
    <t>UCM</t>
  </si>
  <si>
    <t>University Central Missouri</t>
  </si>
  <si>
    <t>UCSB</t>
  </si>
  <si>
    <t>University of California Santa Barbara</t>
  </si>
  <si>
    <t>UCSD</t>
  </si>
  <si>
    <t>University of California San Diego</t>
  </si>
  <si>
    <t>University of Florida</t>
  </si>
  <si>
    <t>UMo</t>
  </si>
  <si>
    <t>University of Montana</t>
  </si>
  <si>
    <t>UNG</t>
  </si>
  <si>
    <t>University of North Georgia</t>
  </si>
  <si>
    <t>UNR</t>
  </si>
  <si>
    <t>University of Nevada at Reno</t>
  </si>
  <si>
    <t>University of North Texas</t>
  </si>
  <si>
    <t>UP</t>
  </si>
  <si>
    <t xml:space="preserve">University of Portland </t>
  </si>
  <si>
    <t>USFSP</t>
  </si>
  <si>
    <t>University of South Florida-St. Petersburg</t>
  </si>
  <si>
    <t>USU</t>
  </si>
  <si>
    <t>Utah State University</t>
  </si>
  <si>
    <t>University of Tennessee-Knoxville</t>
  </si>
  <si>
    <t>UU</t>
  </si>
  <si>
    <t xml:space="preserve">Union University </t>
  </si>
  <si>
    <t>UUt</t>
  </si>
  <si>
    <t>University of Utah</t>
  </si>
  <si>
    <t>UWB</t>
  </si>
  <si>
    <t>University of Washington-Bothell</t>
  </si>
  <si>
    <t>UWF</t>
  </si>
  <si>
    <t>University of West Florida</t>
  </si>
  <si>
    <t>VSU</t>
  </si>
  <si>
    <t>Valdosta State University</t>
  </si>
  <si>
    <t>William Carey University</t>
  </si>
  <si>
    <t>WeCU</t>
  </si>
  <si>
    <t xml:space="preserve">West Chester University </t>
  </si>
  <si>
    <t>WhU</t>
  </si>
  <si>
    <t>Whitworth University</t>
  </si>
  <si>
    <t>WSU</t>
  </si>
  <si>
    <t>Weber State University</t>
  </si>
  <si>
    <t>WTAM</t>
  </si>
  <si>
    <t xml:space="preserve">West Texas A &amp; M </t>
  </si>
  <si>
    <t>TruSU</t>
  </si>
  <si>
    <t>Truman State University</t>
  </si>
  <si>
    <t>S/L Ranking</t>
  </si>
  <si>
    <t>Best Top 6 (National Rank)</t>
  </si>
  <si>
    <t>ATU</t>
  </si>
  <si>
    <t>HU</t>
  </si>
  <si>
    <t>LibU</t>
  </si>
  <si>
    <t>LSU</t>
  </si>
  <si>
    <t>SAC</t>
  </si>
  <si>
    <t>WRHC</t>
  </si>
  <si>
    <t>BCC</t>
  </si>
  <si>
    <t>BeC</t>
  </si>
  <si>
    <t>CeC</t>
  </si>
  <si>
    <t>ClC</t>
  </si>
  <si>
    <t>CoM</t>
  </si>
  <si>
    <t>CrC</t>
  </si>
  <si>
    <t>CTC</t>
  </si>
  <si>
    <t>CyC</t>
  </si>
  <si>
    <t>DCC</t>
  </si>
  <si>
    <t>ELAC</t>
  </si>
  <si>
    <t>EWC</t>
  </si>
  <si>
    <t>GCTC</t>
  </si>
  <si>
    <t>GrCC</t>
  </si>
  <si>
    <t>HCC</t>
  </si>
  <si>
    <t>ICC</t>
  </si>
  <si>
    <t>IllC</t>
  </si>
  <si>
    <t>KCCC</t>
  </si>
  <si>
    <t>LaCC</t>
  </si>
  <si>
    <t>LAVC</t>
  </si>
  <si>
    <t>LSC</t>
  </si>
  <si>
    <t>MpC</t>
  </si>
  <si>
    <t>PaC</t>
  </si>
  <si>
    <t>PCC</t>
  </si>
  <si>
    <t>PSCC</t>
  </si>
  <si>
    <t>RC</t>
  </si>
  <si>
    <t>RCC</t>
  </si>
  <si>
    <t>RHC</t>
  </si>
  <si>
    <t>SaC</t>
  </si>
  <si>
    <t>SCC</t>
  </si>
  <si>
    <t>SJC</t>
  </si>
  <si>
    <t>SJCN</t>
  </si>
  <si>
    <t>SnC</t>
  </si>
  <si>
    <t>SoC</t>
  </si>
  <si>
    <t>TCCNE</t>
  </si>
  <si>
    <t>TVCC</t>
  </si>
  <si>
    <t>VSCC</t>
  </si>
  <si>
    <t>WNCC</t>
  </si>
  <si>
    <t>WSCC</t>
  </si>
  <si>
    <t>WWCC</t>
  </si>
  <si>
    <t>Calc</t>
  </si>
  <si>
    <t>Avg. Field</t>
  </si>
  <si>
    <t>Arkansas Tech University</t>
  </si>
  <si>
    <t>Harding University</t>
  </si>
  <si>
    <t>Liberty University</t>
  </si>
  <si>
    <t>St. Anselm College</t>
  </si>
  <si>
    <t>William Rainey Harper College</t>
  </si>
  <si>
    <t>MoorC</t>
  </si>
  <si>
    <t>MSJC</t>
  </si>
  <si>
    <t>Pasadena City College (X)</t>
  </si>
  <si>
    <t>Mt. San Jacinto College (X)</t>
  </si>
  <si>
    <t>Moorpark College (X)</t>
  </si>
  <si>
    <t>PSC</t>
  </si>
  <si>
    <t>SDMC</t>
  </si>
  <si>
    <t>San Diego Mesa College (X)</t>
  </si>
  <si>
    <t>Prarie State College (X)</t>
  </si>
  <si>
    <t>CerC</t>
  </si>
  <si>
    <t>Cerritos College (X)</t>
  </si>
  <si>
    <t>NVCC</t>
  </si>
  <si>
    <t>Northern Virginia Community College (X)</t>
  </si>
  <si>
    <t>RANK</t>
  </si>
  <si>
    <t>CSUSM</t>
  </si>
  <si>
    <t>California State University- San Marcos</t>
  </si>
  <si>
    <t>MacC</t>
  </si>
  <si>
    <t>Macalester College</t>
  </si>
  <si>
    <t>McKU</t>
  </si>
  <si>
    <t>McKendree University</t>
  </si>
  <si>
    <t>UoP</t>
  </si>
  <si>
    <t>University of the Pacific</t>
  </si>
  <si>
    <t>DorU</t>
  </si>
  <si>
    <t>Dordt University</t>
  </si>
  <si>
    <t>UTD</t>
  </si>
  <si>
    <t>University of Texas- Dallas</t>
  </si>
  <si>
    <t>Linfield University</t>
  </si>
  <si>
    <t>UJ</t>
  </si>
  <si>
    <t>University of Jamestown</t>
  </si>
  <si>
    <t>ClSU</t>
  </si>
  <si>
    <t>Cleveland State University</t>
  </si>
  <si>
    <t>LiU</t>
  </si>
  <si>
    <t>Size of Field</t>
  </si>
  <si>
    <t>Participant Count</t>
  </si>
  <si>
    <t>UF- Levis Betancour</t>
  </si>
  <si>
    <t>SCHOOL</t>
  </si>
  <si>
    <t xml:space="preserve">For Head-to-Head ties on Speaker points, each speaker award is </t>
  </si>
  <si>
    <t xml:space="preserve">multiplied by the size of the field for each tournament to get a value. </t>
  </si>
  <si>
    <t>Largest value wins the tie breaker. For example:</t>
  </si>
  <si>
    <t xml:space="preserve">Debater 1: </t>
  </si>
  <si>
    <t>Debater 2:</t>
  </si>
  <si>
    <t>Tourn 1</t>
  </si>
  <si>
    <t>Tourn 2</t>
  </si>
  <si>
    <t>Tourn 3</t>
  </si>
  <si>
    <t>Total</t>
  </si>
  <si>
    <t>Weight</t>
  </si>
  <si>
    <t xml:space="preserve">Field: </t>
  </si>
  <si>
    <t>Debater 3:</t>
  </si>
  <si>
    <t>In this tie-breaker scenario, Debater 3 would win the tie; Debater 2</t>
  </si>
  <si>
    <t>would come in next, followed by Debater 1.</t>
  </si>
  <si>
    <t>Tie-Breaker Weighting for Speaker Points</t>
  </si>
  <si>
    <t>LCU</t>
  </si>
  <si>
    <t>FAU</t>
  </si>
  <si>
    <t>Florida Atlantic University</t>
  </si>
  <si>
    <t>SJU</t>
  </si>
  <si>
    <t>Saint Joseph's University</t>
  </si>
  <si>
    <t>EC</t>
  </si>
  <si>
    <t>Emerson College</t>
  </si>
  <si>
    <t>Crowder College</t>
  </si>
  <si>
    <t>Cedarville University</t>
  </si>
  <si>
    <t>CU</t>
  </si>
  <si>
    <t>CSCC</t>
  </si>
  <si>
    <t>Pellissippi State Community College (X)</t>
  </si>
  <si>
    <t>Cleveland State Community College (X)</t>
  </si>
  <si>
    <t>Walters State Community College (X)</t>
  </si>
  <si>
    <t>Wiley College</t>
  </si>
  <si>
    <t>WC</t>
  </si>
  <si>
    <t>CEI</t>
  </si>
  <si>
    <t>College of Eastern Idaho (X)</t>
  </si>
  <si>
    <t>Central Texas College (X)</t>
  </si>
  <si>
    <t>Whitman College</t>
  </si>
  <si>
    <t>WhC</t>
  </si>
  <si>
    <t>WebU</t>
  </si>
  <si>
    <t>Webster University</t>
  </si>
  <si>
    <t>University of Nevada at Las Vegas</t>
  </si>
  <si>
    <t>UNLV</t>
  </si>
  <si>
    <t>Upper Iowa University</t>
  </si>
  <si>
    <t>UIU</t>
  </si>
  <si>
    <t>Ball State University</t>
  </si>
  <si>
    <t>BaSU</t>
  </si>
  <si>
    <t>University of Indianapolis</t>
  </si>
  <si>
    <t>UI</t>
  </si>
  <si>
    <t>OKCU</t>
  </si>
  <si>
    <t>Oklahoma City University</t>
  </si>
  <si>
    <t>ETSU</t>
  </si>
  <si>
    <t>East Tennessee State University</t>
  </si>
  <si>
    <t>UD</t>
  </si>
  <si>
    <t>University of Denver</t>
  </si>
  <si>
    <t>SJDC</t>
  </si>
  <si>
    <t>San Joaquin Delta College (X)</t>
  </si>
  <si>
    <t>Triton University</t>
  </si>
  <si>
    <t>TU</t>
  </si>
  <si>
    <t>Novice Speaks Formula:              1st Place- 5pts; 2nd Place 4pts; 3rd Place- 3pts; 4th Place- 2pts; 5th Place- 1pt.</t>
  </si>
  <si>
    <t>JV Speaks Formula:              1st Place- 5pts; 2nd Place 4pts; 3rd Place- 3pts; 4th Place- 2pts; 5th Place- 1pt.</t>
  </si>
  <si>
    <t>Varsity Speaks Formula:              1st Place- 5pts; 2nd Place 4pts; 3rd Place- 3pts; 4th Place- 2pts; 5th Place- 1pt.</t>
  </si>
  <si>
    <t>Pro Speaks Formula:              1st Place- 5pts; 2nd Place 4pts; 3rd Place- 3pts; 4th Place- 2pts; 5th Place- 1pt.</t>
  </si>
  <si>
    <r>
      <t>TIPDA Debate Formula:</t>
    </r>
    <r>
      <rPr>
        <sz val="14"/>
        <rFont val="Arial"/>
        <family val="2"/>
      </rPr>
      <t xml:space="preserve"> 2 pt per prelim win; 2 pts for breaking, 4 pts per elim win. *Partial breaks don't earn points*</t>
    </r>
  </si>
  <si>
    <t>TIPDA Speaks Formula:              1st Place- 5pts; 2nd Place 4pts; 3rd Place- 3pts; 4th Place- 2pts; 5th Place- 1pt.</t>
  </si>
  <si>
    <r>
      <t>TIPDA Squad Formula:</t>
    </r>
    <r>
      <rPr>
        <sz val="14"/>
        <rFont val="Arial"/>
        <family val="2"/>
      </rPr>
      <t xml:space="preserve"> 1 pt per prelim win; 2 pts for breaking, 2 pts per elim win. *Partial breaks don't earn points; only Top 2 teams count*</t>
    </r>
  </si>
  <si>
    <t xml:space="preserve">Lee College </t>
  </si>
  <si>
    <t xml:space="preserve">Lee  </t>
  </si>
  <si>
    <t xml:space="preserve">Unv  Central Missouri </t>
  </si>
  <si>
    <t xml:space="preserve">Lewis &amp; Clark College </t>
  </si>
  <si>
    <t xml:space="preserve">MTSU </t>
  </si>
  <si>
    <t>Lee College Mendoza Debates (TX)</t>
  </si>
  <si>
    <t>University of Central Missouri Mule (MO)</t>
  </si>
  <si>
    <t>Cleveland State Community College Cougar Classic (TN)</t>
  </si>
  <si>
    <t>Abilene Christian University (TX)</t>
  </si>
  <si>
    <t>Middle Tennessee State University Pejaver Tournament (TN)</t>
  </si>
  <si>
    <t>ACU - Mahony</t>
  </si>
  <si>
    <t>ACU - Pablico</t>
  </si>
  <si>
    <t>ACU - Horn</t>
  </si>
  <si>
    <t xml:space="preserve">ACU </t>
  </si>
  <si>
    <t>BPCC - Jackson</t>
  </si>
  <si>
    <r>
      <t>Novice Individual Formula:</t>
    </r>
    <r>
      <rPr>
        <sz val="14"/>
        <rFont val="Arial"/>
        <family val="2"/>
      </rPr>
      <t xml:space="preserve"> 1 pt per prelim win; 1 pt for breaking, 2 pts per elim win. *Partial breaks don't earn points*</t>
    </r>
  </si>
  <si>
    <t>DBU - Carwheel</t>
  </si>
  <si>
    <t>DBU - Dixon</t>
  </si>
  <si>
    <t>DBU - Nabors</t>
  </si>
  <si>
    <t>DBU - Rooney</t>
  </si>
  <si>
    <t>DBU - Serna</t>
  </si>
  <si>
    <t>DBU - Sullivan</t>
  </si>
  <si>
    <t>DBU - Wood</t>
  </si>
  <si>
    <t>LCU - Whiting</t>
  </si>
  <si>
    <t>LCU - Holman</t>
  </si>
  <si>
    <t>LCU - Johnston</t>
  </si>
  <si>
    <t>LCU - Wilkerson</t>
  </si>
  <si>
    <t>LCU - Villamor</t>
  </si>
  <si>
    <t>LCU - Calhoun</t>
  </si>
  <si>
    <t>LCU - Allgood</t>
  </si>
  <si>
    <t>LCU - Power</t>
  </si>
  <si>
    <t>LCU - McClendon</t>
  </si>
  <si>
    <t>LSUS - Dowd</t>
  </si>
  <si>
    <t>LSUS - Tyler</t>
  </si>
  <si>
    <t>LSUS - Jacobsen</t>
  </si>
  <si>
    <t>LSUS - Ball</t>
  </si>
  <si>
    <t>LTU - Miller</t>
  </si>
  <si>
    <t>LTU - McGee</t>
  </si>
  <si>
    <t xml:space="preserve">MSU </t>
  </si>
  <si>
    <t>MSU - Gautam</t>
  </si>
  <si>
    <t xml:space="preserve">MSU - Sherpa </t>
  </si>
  <si>
    <t>MSU - Luintel</t>
  </si>
  <si>
    <t>MSU - Mishra</t>
  </si>
  <si>
    <t>MSU - Pun</t>
  </si>
  <si>
    <t>MSU - Gavins</t>
  </si>
  <si>
    <t>MSU - Ghimire</t>
  </si>
  <si>
    <t>MSU - Utrera</t>
  </si>
  <si>
    <t xml:space="preserve">ORU </t>
  </si>
  <si>
    <t>ORU - Gwinn</t>
  </si>
  <si>
    <t>ORU - Ihekweazu</t>
  </si>
  <si>
    <t>ORU - Smith</t>
  </si>
  <si>
    <t>ORU - Wall</t>
  </si>
  <si>
    <t>ORU - Duncan</t>
  </si>
  <si>
    <t xml:space="preserve">SMU - Garcia </t>
  </si>
  <si>
    <t xml:space="preserve">SMU </t>
  </si>
  <si>
    <t>SMU - Aberle</t>
  </si>
  <si>
    <t>SMU - Tran</t>
  </si>
  <si>
    <t>UA - Nichols</t>
  </si>
  <si>
    <t>UA - Fritz</t>
  </si>
  <si>
    <t>UCA - Isaac</t>
  </si>
  <si>
    <t>UCA - Moore</t>
  </si>
  <si>
    <t>UCA - Thomas</t>
  </si>
  <si>
    <t>ACU - Mahoney</t>
  </si>
  <si>
    <t xml:space="preserve">UA - Fritz </t>
  </si>
  <si>
    <t>Ind - Duede</t>
  </si>
  <si>
    <t>SSI</t>
  </si>
  <si>
    <t xml:space="preserve">Scholars of Speech Independent  (I) </t>
  </si>
  <si>
    <t>SSI - Lampert</t>
  </si>
  <si>
    <t>LSUS - Veileux</t>
  </si>
  <si>
    <t>MSU - Marlow</t>
  </si>
  <si>
    <t>ACU - Boaz</t>
  </si>
  <si>
    <t>ACU - Dahner</t>
  </si>
  <si>
    <t>DBU - Gregory</t>
  </si>
  <si>
    <t>Ind - Guo</t>
  </si>
  <si>
    <t>Lee - Jose</t>
  </si>
  <si>
    <t>Lee - Mustapha</t>
  </si>
  <si>
    <t>LSUS - Gedeon</t>
  </si>
  <si>
    <t>LSUS - Veilleux</t>
  </si>
  <si>
    <t>LSUS - Davis</t>
  </si>
  <si>
    <t>LTU - Lafluer</t>
  </si>
  <si>
    <t>LTU - Antwine</t>
  </si>
  <si>
    <t xml:space="preserve">MSU - Chaney </t>
  </si>
  <si>
    <t>MSU - Da Silva</t>
  </si>
  <si>
    <t>MSU - Hutchins</t>
  </si>
  <si>
    <t>NWSU - Ford</t>
  </si>
  <si>
    <t>UA - Sabatini</t>
  </si>
  <si>
    <t>ACU - Pasley</t>
  </si>
  <si>
    <t>ACU - Torres</t>
  </si>
  <si>
    <t xml:space="preserve">ACU - Simpson </t>
  </si>
  <si>
    <t>ACU - Vergara</t>
  </si>
  <si>
    <t>ACU - Newberry</t>
  </si>
  <si>
    <t>DBU - Puck</t>
  </si>
  <si>
    <t>DBU - Farino</t>
  </si>
  <si>
    <t>DBU - Hathcock</t>
  </si>
  <si>
    <t>DBU - Newby</t>
  </si>
  <si>
    <t>DBU - Roskop</t>
  </si>
  <si>
    <t>DBU - Cook</t>
  </si>
  <si>
    <t xml:space="preserve">DBU - Riley </t>
  </si>
  <si>
    <t xml:space="preserve">HPU </t>
  </si>
  <si>
    <t>HPU - Sloan</t>
  </si>
  <si>
    <t>HPU - Sims</t>
  </si>
  <si>
    <t>LCU - Bennett</t>
  </si>
  <si>
    <t>LSUS - Brown</t>
  </si>
  <si>
    <t>LSUS - Fresne</t>
  </si>
  <si>
    <t>LSUS - McCoy</t>
  </si>
  <si>
    <t>LSUS - Bastoparra</t>
  </si>
  <si>
    <t>LSUS - Smith</t>
  </si>
  <si>
    <t>MSU - Carter</t>
  </si>
  <si>
    <t>MSU - Khadgi</t>
  </si>
  <si>
    <t>MSU - Hoffman</t>
  </si>
  <si>
    <t>MSU - Neal</t>
  </si>
  <si>
    <t>MSU - Utz</t>
  </si>
  <si>
    <t>MSU - Santana</t>
  </si>
  <si>
    <t>ORU - Cotton</t>
  </si>
  <si>
    <t>ScU - Reyes</t>
  </si>
  <si>
    <t>SMU - Bulick</t>
  </si>
  <si>
    <t>SMU - Mende</t>
  </si>
  <si>
    <t xml:space="preserve">UA - Dial </t>
  </si>
  <si>
    <t>UCA - Roa</t>
  </si>
  <si>
    <t>UCA - Vega</t>
  </si>
  <si>
    <t xml:space="preserve">WCU - McFetridge </t>
  </si>
  <si>
    <t>LSUS - Longino</t>
  </si>
  <si>
    <t>MSU - Daniels</t>
  </si>
  <si>
    <t>DBU - Murrah</t>
  </si>
  <si>
    <t>Lee - Guerra</t>
  </si>
  <si>
    <t>LSUS - Thoele</t>
  </si>
  <si>
    <t xml:space="preserve">MSU - Utz </t>
  </si>
  <si>
    <t>UA - Adkinson</t>
  </si>
  <si>
    <t>MSU - Garrison</t>
  </si>
  <si>
    <t>WCU - Villarreal</t>
  </si>
  <si>
    <t xml:space="preserve">ACU - Frank </t>
  </si>
  <si>
    <t>ACU - Frank &amp; Kayode Adele</t>
  </si>
  <si>
    <t xml:space="preserve">ACU - Boaz &amp; Jaax </t>
  </si>
  <si>
    <t>DBU - Hamilton &amp; Perez</t>
  </si>
  <si>
    <t>DBU - Colbert &amp; Murrah</t>
  </si>
  <si>
    <t>Lee - Moreno &amp; Mustapha</t>
  </si>
  <si>
    <t>Lee - Currie &amp; Guerra</t>
  </si>
  <si>
    <t xml:space="preserve">LSUS - Longino &amp; Theole </t>
  </si>
  <si>
    <t xml:space="preserve">LSUS </t>
  </si>
  <si>
    <t>LSUS - Guillot &amp; Taylor</t>
  </si>
  <si>
    <t>MSU - Chaney &amp; Hutchins</t>
  </si>
  <si>
    <t>MSU - Daniels &amp; Tanner</t>
  </si>
  <si>
    <t>MSU - Garrison &amp; Harvey</t>
  </si>
  <si>
    <t xml:space="preserve">UA </t>
  </si>
  <si>
    <t>UA - Adkinson &amp; Keefe</t>
  </si>
  <si>
    <t>UA - Green &amp; Sabatini</t>
  </si>
  <si>
    <t>UA - Barrentine &amp; Thurmon</t>
  </si>
  <si>
    <t>WCU - McGee &amp; Villarreal</t>
  </si>
  <si>
    <t>WCU - Krebs &amp; Marte Herrera</t>
  </si>
  <si>
    <t>ACU - Frank</t>
  </si>
  <si>
    <t>ACU - Kayode Adele</t>
  </si>
  <si>
    <t>ACU - Jaax</t>
  </si>
  <si>
    <t>BPCC - Csoma</t>
  </si>
  <si>
    <t xml:space="preserve">DBU - Perez </t>
  </si>
  <si>
    <t xml:space="preserve">DBU - Hamilton </t>
  </si>
  <si>
    <t>DBU - Colbert</t>
  </si>
  <si>
    <t>HPU - Chenault</t>
  </si>
  <si>
    <t>HPU - Raub</t>
  </si>
  <si>
    <t>Lee - Currie</t>
  </si>
  <si>
    <t>Lee - Moreno</t>
  </si>
  <si>
    <t>LCU - Lim</t>
  </si>
  <si>
    <t xml:space="preserve">LCU </t>
  </si>
  <si>
    <t>LCU - Roper</t>
  </si>
  <si>
    <t>LSUS - Guillot</t>
  </si>
  <si>
    <t>LSUS - Theole</t>
  </si>
  <si>
    <t>MSU - Harvey</t>
  </si>
  <si>
    <t>MSU - Culpepper</t>
  </si>
  <si>
    <t>SMU - Ryan</t>
  </si>
  <si>
    <t>SMU - Hazen</t>
  </si>
  <si>
    <t>SMU - Stammeyer</t>
  </si>
  <si>
    <t>UA - Keefe</t>
  </si>
  <si>
    <t>UA - Green</t>
  </si>
  <si>
    <t>UA - Barrentine</t>
  </si>
  <si>
    <t>WCU - McGee</t>
  </si>
  <si>
    <t>WCU - Krebs</t>
  </si>
  <si>
    <t>WCU - Marte Herrera</t>
  </si>
  <si>
    <t>ATU - Dilon</t>
  </si>
  <si>
    <t>ATU - Raper</t>
  </si>
  <si>
    <t>ATU - Littlefield</t>
  </si>
  <si>
    <t>MSUM - Janiak</t>
  </si>
  <si>
    <t>MSUM - Fearn</t>
  </si>
  <si>
    <t>MSUM - Hawkins</t>
  </si>
  <si>
    <t>MSUM - Emeline</t>
  </si>
  <si>
    <t>PaU - Dureka</t>
  </si>
  <si>
    <t>PaU - Knowles</t>
  </si>
  <si>
    <t>PaU - Allen</t>
  </si>
  <si>
    <t xml:space="preserve">SC </t>
  </si>
  <si>
    <t>SC - Klinzman</t>
  </si>
  <si>
    <t>SC - Garcia</t>
  </si>
  <si>
    <t>SC - Burke</t>
  </si>
  <si>
    <t>SC - Waddingham</t>
  </si>
  <si>
    <t>SC - Pladsen</t>
  </si>
  <si>
    <t>SC - Taylor</t>
  </si>
  <si>
    <t>SBU - Anderson</t>
  </si>
  <si>
    <t>SBU - Campbell</t>
  </si>
  <si>
    <t>SBU - Hines</t>
  </si>
  <si>
    <t>SBU -Shuford</t>
  </si>
  <si>
    <t>UCM - Singh</t>
  </si>
  <si>
    <t>UCM - Turner</t>
  </si>
  <si>
    <t>UCM - Moore</t>
  </si>
  <si>
    <t>UCM - Thomas</t>
  </si>
  <si>
    <t>UCM - Kimbel</t>
  </si>
  <si>
    <t>UCM - Showen</t>
  </si>
  <si>
    <t>UCM - Waller</t>
  </si>
  <si>
    <t>UCM - Zajicek</t>
  </si>
  <si>
    <t>UCM - Lewis</t>
  </si>
  <si>
    <t xml:space="preserve">TCC - Sutton </t>
  </si>
  <si>
    <t>TCC - Rice</t>
  </si>
  <si>
    <t>UU - Murfrey</t>
  </si>
  <si>
    <t>UU - Prather</t>
  </si>
  <si>
    <t>UU - Houser</t>
  </si>
  <si>
    <t>UU - Mullins</t>
  </si>
  <si>
    <t>UU - Nuulimba</t>
  </si>
  <si>
    <t>UA - Neugebauer</t>
  </si>
  <si>
    <t>ATU - Causey</t>
  </si>
  <si>
    <t>LSUS - Miles</t>
  </si>
  <si>
    <t>PaU - Roberson</t>
  </si>
  <si>
    <t>SC - Powell</t>
  </si>
  <si>
    <t>SBU - Metcalf</t>
  </si>
  <si>
    <t>SBU - Brock</t>
  </si>
  <si>
    <t>SBU - Thiele</t>
  </si>
  <si>
    <t>SBU - Pruett</t>
  </si>
  <si>
    <t>UCM - Miller</t>
  </si>
  <si>
    <t>UCM - Wands</t>
  </si>
  <si>
    <t>UCM - Dillon</t>
  </si>
  <si>
    <t>UCM - Havard</t>
  </si>
  <si>
    <t>UCM - Thompson</t>
  </si>
  <si>
    <t>TCC - Butler</t>
  </si>
  <si>
    <t>TCC - Crownover</t>
  </si>
  <si>
    <t>TCC - Bradford</t>
  </si>
  <si>
    <t>UU - Stubbs</t>
  </si>
  <si>
    <t>UU - VanDerWel</t>
  </si>
  <si>
    <t>UU - Truitt</t>
  </si>
  <si>
    <t>UU - Leatherwood</t>
  </si>
  <si>
    <t>UA - Rehbock</t>
  </si>
  <si>
    <t>UA - Shoptaw</t>
  </si>
  <si>
    <t>UA - Hall</t>
  </si>
  <si>
    <t>UA - Cook</t>
  </si>
  <si>
    <t>UMi</t>
  </si>
  <si>
    <t>University of Missouri</t>
  </si>
  <si>
    <t>UMi - Kasten</t>
  </si>
  <si>
    <t>UMi - Arenaz</t>
  </si>
  <si>
    <t>UMi - Chambers</t>
  </si>
  <si>
    <t>WebU - Boyle</t>
  </si>
  <si>
    <t xml:space="preserve">UMi - Kasten </t>
  </si>
  <si>
    <t>PaU - Wilkins</t>
  </si>
  <si>
    <t>SC - Fitxpatrick</t>
  </si>
  <si>
    <t>SC - Corcoran</t>
  </si>
  <si>
    <t>SC - Waugh</t>
  </si>
  <si>
    <t>SC - Allred</t>
  </si>
  <si>
    <t>SC - Magalhaes</t>
  </si>
  <si>
    <t>SC - Drahota</t>
  </si>
  <si>
    <t>SC - Zieglar</t>
  </si>
  <si>
    <t>UCM - Rhodes</t>
  </si>
  <si>
    <t>UU - Dyer</t>
  </si>
  <si>
    <t>UU - Little</t>
  </si>
  <si>
    <t>UU - McGee</t>
  </si>
  <si>
    <t>UU - Shaw</t>
  </si>
  <si>
    <t>UU - Blair</t>
  </si>
  <si>
    <t>UU - Keylon</t>
  </si>
  <si>
    <t>WebU  - Arens</t>
  </si>
  <si>
    <t>UU - Wagy</t>
  </si>
  <si>
    <t>ATU - Perry</t>
  </si>
  <si>
    <t>Lee - McCauley</t>
  </si>
  <si>
    <t>LSUS - James</t>
  </si>
  <si>
    <t>UCM - C Nading</t>
  </si>
  <si>
    <t>UCM - I Nading</t>
  </si>
  <si>
    <t>UCM - N Nading</t>
  </si>
  <si>
    <t>UU - Bope</t>
  </si>
  <si>
    <t>UU - Starkey</t>
  </si>
  <si>
    <t>UU - Harris</t>
  </si>
  <si>
    <t>UU - Price</t>
  </si>
  <si>
    <t xml:space="preserve">PaU </t>
  </si>
  <si>
    <t xml:space="preserve">UMi </t>
  </si>
  <si>
    <t xml:space="preserve">College of Southern Idaho </t>
  </si>
  <si>
    <t>Bowling Green 1</t>
  </si>
  <si>
    <t>Bowling Green 2</t>
  </si>
  <si>
    <t>Abilene Christian Unv</t>
  </si>
  <si>
    <t>Cleveland State</t>
  </si>
  <si>
    <t>Middle Tennessee State Unv</t>
  </si>
  <si>
    <t>BGSU1</t>
  </si>
  <si>
    <t>BGSU2</t>
  </si>
  <si>
    <t>BGSU 1</t>
  </si>
  <si>
    <t>BGSU 2</t>
  </si>
  <si>
    <t>College of Southern Idaho (ID)</t>
  </si>
  <si>
    <t>EC - Bleich &amp; Lin</t>
  </si>
  <si>
    <t>EC - Brunner &amp; Parris</t>
  </si>
  <si>
    <t>MSU - Daniels &amp; Marlow</t>
  </si>
  <si>
    <t xml:space="preserve">MuSU - Hart &amp; Sinkler </t>
  </si>
  <si>
    <t>PSCC - Fisher &amp; Johnson</t>
  </si>
  <si>
    <t>USM - Davey &amp; Graves</t>
  </si>
  <si>
    <t xml:space="preserve">USM - Kunwar &amp; Pickle </t>
  </si>
  <si>
    <t xml:space="preserve">UTK -  Habersetzer &amp; Richards </t>
  </si>
  <si>
    <t>WCU - Corely &amp; Marte Herrera</t>
  </si>
  <si>
    <t>WCU - Bilich &amp; Villarreal</t>
  </si>
  <si>
    <t>UTK - Jarrell &amp; Thurber</t>
  </si>
  <si>
    <t>WCU - Abner &amp; McFetridge</t>
  </si>
  <si>
    <t>USM - Mixon &amp; Rehm</t>
  </si>
  <si>
    <t>WCU -Bilich</t>
  </si>
  <si>
    <t>UTK - Habersetzer</t>
  </si>
  <si>
    <t>UTK - Thurber</t>
  </si>
  <si>
    <t xml:space="preserve">Lee </t>
  </si>
  <si>
    <t xml:space="preserve">BSU </t>
  </si>
  <si>
    <t>BSU - Markevych</t>
  </si>
  <si>
    <t xml:space="preserve">CSI </t>
  </si>
  <si>
    <t>CSI - Hesby</t>
  </si>
  <si>
    <t>CSI - McClymonds</t>
  </si>
  <si>
    <t>CSI - Menendez</t>
  </si>
  <si>
    <t>CWI - Beasley</t>
  </si>
  <si>
    <t xml:space="preserve">CWI - Kartel </t>
  </si>
  <si>
    <t>CWI - Logan</t>
  </si>
  <si>
    <t>CWI - Morgan</t>
  </si>
  <si>
    <t>CWI - Muhingi</t>
  </si>
  <si>
    <t>CWI - O'Donnell</t>
  </si>
  <si>
    <t>ISU - Blanchard</t>
  </si>
  <si>
    <t>ISU - DesRobert</t>
  </si>
  <si>
    <t>ISU - Elordi</t>
  </si>
  <si>
    <t>ISU - Grow</t>
  </si>
  <si>
    <t>LCC - Chong</t>
  </si>
  <si>
    <t>LCC - Elik</t>
  </si>
  <si>
    <t>LCC - Krutz</t>
  </si>
  <si>
    <t>LCC - Mahoney</t>
  </si>
  <si>
    <t>LCC - Moore</t>
  </si>
  <si>
    <t>LCC - Potts</t>
  </si>
  <si>
    <t>NNU - Mallory</t>
  </si>
  <si>
    <t>TuU</t>
  </si>
  <si>
    <t xml:space="preserve">Tulane University </t>
  </si>
  <si>
    <t>TuU - Shohet</t>
  </si>
  <si>
    <t>UUt - Manousakis</t>
  </si>
  <si>
    <t>WSU - Indihar</t>
  </si>
  <si>
    <t>WSU - Prince</t>
  </si>
  <si>
    <t>WSU - Ruiz</t>
  </si>
  <si>
    <t>WSU - Rudell</t>
  </si>
  <si>
    <t>WhC - Adler</t>
  </si>
  <si>
    <t>WhC - Babasin</t>
  </si>
  <si>
    <t>WhC - Stark</t>
  </si>
  <si>
    <t>WhU - Cooper</t>
  </si>
  <si>
    <t>WhU - Pandey</t>
  </si>
  <si>
    <t>WhC -Babasin</t>
  </si>
  <si>
    <t>WSU - Whitby</t>
  </si>
  <si>
    <t>BSU - Beck</t>
  </si>
  <si>
    <t>BSU - Hurst</t>
  </si>
  <si>
    <t>BSU - Smoldon</t>
  </si>
  <si>
    <t>CSI - Christensen</t>
  </si>
  <si>
    <t>CWI - Heaviside</t>
  </si>
  <si>
    <t>CWI - Van Sickle</t>
  </si>
  <si>
    <t xml:space="preserve">ISU - Helm </t>
  </si>
  <si>
    <t>ISU - Mitchell</t>
  </si>
  <si>
    <t>ISU - Stoneback</t>
  </si>
  <si>
    <t>L&amp;CC - Emerson</t>
  </si>
  <si>
    <t>L&amp;CC - Hall</t>
  </si>
  <si>
    <t>L&amp;CC - Saling</t>
  </si>
  <si>
    <t>OSU - Braun</t>
  </si>
  <si>
    <t>OSU - Woods</t>
  </si>
  <si>
    <t xml:space="preserve">WSU </t>
  </si>
  <si>
    <t>WSU - Allen</t>
  </si>
  <si>
    <t>WSU - Brinn</t>
  </si>
  <si>
    <t>WSU - Olson</t>
  </si>
  <si>
    <t>WSU - Rowe</t>
  </si>
  <si>
    <t>WhC - Canny</t>
  </si>
  <si>
    <t>WhC - Pilling</t>
  </si>
  <si>
    <t>WhU - Cebotari</t>
  </si>
  <si>
    <t>WhU - Maple</t>
  </si>
  <si>
    <t xml:space="preserve">WhU </t>
  </si>
  <si>
    <t>WhU - Mott</t>
  </si>
  <si>
    <t xml:space="preserve">WhU - Skeen </t>
  </si>
  <si>
    <t>WSU - Nunley</t>
  </si>
  <si>
    <t>BSU - Pendergrass</t>
  </si>
  <si>
    <t>CWI - Norris</t>
  </si>
  <si>
    <t>BSU - Holmes</t>
  </si>
  <si>
    <t>LCC - Curry</t>
  </si>
  <si>
    <t>BSU - Dang</t>
  </si>
  <si>
    <t>BSU - Hampton</t>
  </si>
  <si>
    <t>BSU - Thomas</t>
  </si>
  <si>
    <t>BSU - Young</t>
  </si>
  <si>
    <t>CSI - Miller</t>
  </si>
  <si>
    <t>CSI - Prichard</t>
  </si>
  <si>
    <t>CSI - Senkbiel</t>
  </si>
  <si>
    <t>CWI - Carr</t>
  </si>
  <si>
    <t>CWI - Guerrero</t>
  </si>
  <si>
    <t xml:space="preserve">CWI - Norris </t>
  </si>
  <si>
    <t>CWI - White</t>
  </si>
  <si>
    <t>ISU - Brambila</t>
  </si>
  <si>
    <t xml:space="preserve">ISU </t>
  </si>
  <si>
    <t>ISU - George</t>
  </si>
  <si>
    <t xml:space="preserve">L&amp;CC </t>
  </si>
  <si>
    <t>L&amp;CC - Matisheck</t>
  </si>
  <si>
    <t>L&amp;CC - McGinley</t>
  </si>
  <si>
    <t>McNU</t>
  </si>
  <si>
    <t xml:space="preserve">McNeese State University </t>
  </si>
  <si>
    <t xml:space="preserve">New Schools 2023 -2024 </t>
  </si>
  <si>
    <t>McNU - Blanchard</t>
  </si>
  <si>
    <t>McNU - Catron</t>
  </si>
  <si>
    <t>NNU - Fernandez</t>
  </si>
  <si>
    <t>NNU - Orazgulyyev</t>
  </si>
  <si>
    <t>NNU - Hallett</t>
  </si>
  <si>
    <t>WSU - Ruckman</t>
  </si>
  <si>
    <t>WhC - Dillard</t>
  </si>
  <si>
    <t>WhU - Geneti</t>
  </si>
  <si>
    <t>WcU</t>
  </si>
  <si>
    <t>WhU - Hamilton</t>
  </si>
  <si>
    <t>WhU - Murubaatar</t>
  </si>
  <si>
    <t>WhU - Osborne</t>
  </si>
  <si>
    <t>WhU - Price</t>
  </si>
  <si>
    <t>WhU - Ronningen</t>
  </si>
  <si>
    <t>WhU - Teressa</t>
  </si>
  <si>
    <t>WhU - Upham</t>
  </si>
  <si>
    <t>WhU - Yazepova</t>
  </si>
  <si>
    <t>LCC - Patterson</t>
  </si>
  <si>
    <t>UNR - Pantalione</t>
  </si>
  <si>
    <t>CasC - Ro</t>
  </si>
  <si>
    <t>CasC - Cochran</t>
  </si>
  <si>
    <t>BSU - Dossett</t>
  </si>
  <si>
    <t>NwC - Lukas</t>
  </si>
  <si>
    <t>LCC - Richey</t>
  </si>
  <si>
    <t>UNR - Merlos</t>
  </si>
  <si>
    <t>UNR - Walsh</t>
  </si>
  <si>
    <t xml:space="preserve">UUt </t>
  </si>
  <si>
    <t>UUt - Kemp</t>
  </si>
  <si>
    <t>UUt - Wiatrak</t>
  </si>
  <si>
    <t>UUt - Ruzanski</t>
  </si>
  <si>
    <t>BSU - Kleman</t>
  </si>
  <si>
    <t>BSU - Willett</t>
  </si>
  <si>
    <t>CSI - Sasser Collins</t>
  </si>
  <si>
    <t>CSI - Higbee</t>
  </si>
  <si>
    <t>UNR - Branch</t>
  </si>
  <si>
    <t>UUt - Jenkins</t>
  </si>
  <si>
    <t>UUt - Watrin</t>
  </si>
  <si>
    <t>CasC - Taylor</t>
  </si>
  <si>
    <t>UUt - Tejeda</t>
  </si>
  <si>
    <t>UUt - Felix</t>
  </si>
  <si>
    <t>UUt - Wilson</t>
  </si>
  <si>
    <t>CasC - Bivens</t>
  </si>
  <si>
    <t>CasC - Gomez</t>
  </si>
  <si>
    <t xml:space="preserve">CasC - Cooper </t>
  </si>
  <si>
    <t>ISU - Gaches</t>
  </si>
  <si>
    <t>DeU</t>
  </si>
  <si>
    <t xml:space="preserve">Denison University </t>
  </si>
  <si>
    <t>DeU - Sudarshan</t>
  </si>
  <si>
    <t>USM - Carlson</t>
  </si>
  <si>
    <t>DeU - Stokes</t>
  </si>
  <si>
    <t>DeU - Smith</t>
  </si>
  <si>
    <t>DeU - Nivellini</t>
  </si>
  <si>
    <t>GCU - Peterson</t>
  </si>
  <si>
    <t>MslU - Hindman</t>
  </si>
  <si>
    <t>BGSU - David</t>
  </si>
  <si>
    <t>OKCU - Seaman</t>
  </si>
  <si>
    <t>OKCU - Lewis</t>
  </si>
  <si>
    <t>OKCU - Groves</t>
  </si>
  <si>
    <t>UNT - Garcia</t>
  </si>
  <si>
    <t>UNT - Lara</t>
  </si>
  <si>
    <t>UNT - Diraviyam</t>
  </si>
  <si>
    <t>UNT - Polma</t>
  </si>
  <si>
    <t>HU - Walton</t>
  </si>
  <si>
    <t>GCC - Petty</t>
  </si>
  <si>
    <t>OU - Laegel</t>
  </si>
  <si>
    <t>OU - Reed</t>
  </si>
  <si>
    <t>MSU - Aryal</t>
  </si>
  <si>
    <t xml:space="preserve">OKCU - Groves </t>
  </si>
  <si>
    <t>ETSU - Washington</t>
  </si>
  <si>
    <t>USM - Rehm</t>
  </si>
  <si>
    <t>DeU - James</t>
  </si>
  <si>
    <t>DeU - Ordonez Landsberg</t>
  </si>
  <si>
    <t>DeU - Tan</t>
  </si>
  <si>
    <t>GCU - Evans</t>
  </si>
  <si>
    <t>GCU - Twining</t>
  </si>
  <si>
    <t>TxSu</t>
  </si>
  <si>
    <t>TxSU - Divalentone</t>
  </si>
  <si>
    <t>TxSU - Wheatcroft</t>
  </si>
  <si>
    <t>TxSU - Meyers</t>
  </si>
  <si>
    <t>OKCU - Henn</t>
  </si>
  <si>
    <t>OKCU - Wilson</t>
  </si>
  <si>
    <t>UNT - Laddaga</t>
  </si>
  <si>
    <t>UNT - Jones</t>
  </si>
  <si>
    <t>HU - Zelaya</t>
  </si>
  <si>
    <t>DorU - Rediger</t>
  </si>
  <si>
    <t>DorU - Anema</t>
  </si>
  <si>
    <t>FSCJ - Geddes</t>
  </si>
  <si>
    <t xml:space="preserve">FSCJ - Smith </t>
  </si>
  <si>
    <t>GCC - Kleiman</t>
  </si>
  <si>
    <t>GCC - Travieso</t>
  </si>
  <si>
    <t>GCC -Traviesco</t>
  </si>
  <si>
    <t xml:space="preserve">MslU - Chambers </t>
  </si>
  <si>
    <t>MslU - Corbin</t>
  </si>
  <si>
    <t>MslU - Urling</t>
  </si>
  <si>
    <t>MslU - Chambers</t>
  </si>
  <si>
    <t>Ubama - Pollock</t>
  </si>
  <si>
    <t>MSU - Utera</t>
  </si>
  <si>
    <t>MslU - Olin</t>
  </si>
  <si>
    <t>MslU - Stockwin</t>
  </si>
  <si>
    <t>VSU - Lorentz</t>
  </si>
  <si>
    <t>VSU - Telichko</t>
  </si>
  <si>
    <t>UNT - Vuong</t>
  </si>
  <si>
    <t>PSU</t>
  </si>
  <si>
    <t xml:space="preserve">Penn State University </t>
  </si>
  <si>
    <t xml:space="preserve">PSU </t>
  </si>
  <si>
    <t>PSU - Xing</t>
  </si>
  <si>
    <t>MSU - Riggins</t>
  </si>
  <si>
    <t>PSU - Ashton</t>
  </si>
  <si>
    <t>GCC - Hochstetler</t>
  </si>
  <si>
    <t>MslU - Lebo</t>
  </si>
  <si>
    <t>MslU - Province</t>
  </si>
  <si>
    <t xml:space="preserve">HPU - Sims </t>
  </si>
  <si>
    <t>VSU - Jones</t>
  </si>
  <si>
    <t>LSU - Raimer</t>
  </si>
  <si>
    <t>LSU - Parreira</t>
  </si>
  <si>
    <t>LSU - Braziel</t>
  </si>
  <si>
    <t>LSU - Theriot</t>
  </si>
  <si>
    <t>Ubama - Whitney</t>
  </si>
  <si>
    <t>MSU - Chaney</t>
  </si>
  <si>
    <t>PSU - McMahon</t>
  </si>
  <si>
    <t>PSU - Brown</t>
  </si>
  <si>
    <t>ACU - Jaxx &amp; Sorensen</t>
  </si>
  <si>
    <t>ACU - Carroll &amp; Boaz</t>
  </si>
  <si>
    <t>BPCC/ACU - BP Csoma &amp; AC Danaher</t>
  </si>
  <si>
    <t>SMU - Ryan &amp; Stammeyer</t>
  </si>
  <si>
    <t>TxTU</t>
  </si>
  <si>
    <t xml:space="preserve">Texas Technological University </t>
  </si>
  <si>
    <t>TxTU - Acuna &amp; Chamberlain</t>
  </si>
  <si>
    <t>TxTu -  Aguilar &amp; Al Haj</t>
  </si>
  <si>
    <t>DBU - Hamilton</t>
  </si>
  <si>
    <t>DBU - Perez</t>
  </si>
  <si>
    <t>BPCC - Brown</t>
  </si>
  <si>
    <t>BPCC - Salgado</t>
  </si>
  <si>
    <t>Lee - Capetillo</t>
  </si>
  <si>
    <t>Lee - Truong</t>
  </si>
  <si>
    <t>Lee - Hall</t>
  </si>
  <si>
    <t>LSUS - Zanoni</t>
  </si>
  <si>
    <t>TCU - Bueso</t>
  </si>
  <si>
    <t>TCU - Ruben</t>
  </si>
  <si>
    <t>TxTU - Hinojosa</t>
  </si>
  <si>
    <t>TxTU - Acuna</t>
  </si>
  <si>
    <t>TxTU - Al Haj</t>
  </si>
  <si>
    <t>TxTU - Keith</t>
  </si>
  <si>
    <t>TxTU - Aguilar</t>
  </si>
  <si>
    <t>ACU - Orr</t>
  </si>
  <si>
    <t>Lee - Reyes</t>
  </si>
  <si>
    <t>Lee -Jaramillo</t>
  </si>
  <si>
    <t>Lee - Arellano</t>
  </si>
  <si>
    <t>Lee - Perry</t>
  </si>
  <si>
    <t>DBU - Self</t>
  </si>
  <si>
    <t>ACU - Sorensen</t>
  </si>
  <si>
    <t>ACU - Stringer</t>
  </si>
  <si>
    <t>TCU - Kaiser</t>
  </si>
  <si>
    <t>TCU - Renner</t>
  </si>
  <si>
    <t>TCU - Cabrera</t>
  </si>
  <si>
    <t>TCU - Jones</t>
  </si>
  <si>
    <t>TCU - Matthews</t>
  </si>
  <si>
    <t>TxTu</t>
  </si>
  <si>
    <t>TxTU - Chamberlain</t>
  </si>
  <si>
    <t>UTD - De Jesus Colon</t>
  </si>
  <si>
    <t>UTD - Hess</t>
  </si>
  <si>
    <t>UTD - Kumar</t>
  </si>
  <si>
    <t>ACU - Carroll</t>
  </si>
  <si>
    <t>ACU - M Ritchie</t>
  </si>
  <si>
    <t>DBU - Thomas</t>
  </si>
  <si>
    <t xml:space="preserve">Lee - Gray </t>
  </si>
  <si>
    <t>ErC</t>
  </si>
  <si>
    <t xml:space="preserve">Erskine College </t>
  </si>
  <si>
    <t>LRU</t>
  </si>
  <si>
    <t>Lenior-Ryne University</t>
  </si>
  <si>
    <t>BU - Cartwright</t>
  </si>
  <si>
    <t>BU - Gibson</t>
  </si>
  <si>
    <t>BU - Oliveira</t>
  </si>
  <si>
    <t>BU - Orellana</t>
  </si>
  <si>
    <t>BU - Whitehead</t>
  </si>
  <si>
    <t>CSCC - Gabel</t>
  </si>
  <si>
    <t>CSCC - Selandar</t>
  </si>
  <si>
    <t>CSCC - Tate</t>
  </si>
  <si>
    <t>CSCC - Zheng</t>
  </si>
  <si>
    <t>ErC - Bleich</t>
  </si>
  <si>
    <t>ErC - Bruner</t>
  </si>
  <si>
    <t>ErC - Lin</t>
  </si>
  <si>
    <t>ErC - Parris</t>
  </si>
  <si>
    <t>ErC - Reynolds</t>
  </si>
  <si>
    <t>ErC - Roberts</t>
  </si>
  <si>
    <t>ErC - Ruiter</t>
  </si>
  <si>
    <t>LRU - Semke</t>
  </si>
  <si>
    <t>LRU - Yakavenko</t>
  </si>
  <si>
    <t>MuSU - Hart</t>
  </si>
  <si>
    <t>MuSU - Sinkler</t>
  </si>
  <si>
    <t xml:space="preserve">MTSU - Aduroja </t>
  </si>
  <si>
    <t>MTSU - Robinson</t>
  </si>
  <si>
    <t>PSCC - Dale</t>
  </si>
  <si>
    <t>PSCC - Fisher</t>
  </si>
  <si>
    <t>PSCC - Johnson</t>
  </si>
  <si>
    <t>PSCC - Powell</t>
  </si>
  <si>
    <t>PSCC - Waggoner</t>
  </si>
  <si>
    <t>TTU - Lindsey</t>
  </si>
  <si>
    <t>UTK - Soto</t>
  </si>
  <si>
    <t>UWF - Anderson</t>
  </si>
  <si>
    <t>UWF - Hershberger</t>
  </si>
  <si>
    <t>BU - Green</t>
  </si>
  <si>
    <t>BU - Kores</t>
  </si>
  <si>
    <t>BU - Stanfill</t>
  </si>
  <si>
    <t>UCF - Gerhard</t>
  </si>
  <si>
    <t>UCF - Horvath</t>
  </si>
  <si>
    <t>UCF - Magness</t>
  </si>
  <si>
    <t>UCF - Nimbargi</t>
  </si>
  <si>
    <t>CSCC - Singleton</t>
  </si>
  <si>
    <t>MTSU - Boardwine</t>
  </si>
  <si>
    <t>MTSU - Certain</t>
  </si>
  <si>
    <t>MTSU - Gabel</t>
  </si>
  <si>
    <t>PSCC - Rutherford</t>
  </si>
  <si>
    <t>UTK - Jarrell</t>
  </si>
  <si>
    <t>UTK - Martin</t>
  </si>
  <si>
    <t>UTK - Moloney</t>
  </si>
  <si>
    <t>UTK - Raza</t>
  </si>
  <si>
    <t>UTK - Reid</t>
  </si>
  <si>
    <t xml:space="preserve">UTK - Richards </t>
  </si>
  <si>
    <t>UWF - Freeman</t>
  </si>
  <si>
    <t xml:space="preserve">UWF - Ruse </t>
  </si>
  <si>
    <t>UTK - Richards</t>
  </si>
  <si>
    <t>FHU - Lowe</t>
  </si>
  <si>
    <t xml:space="preserve">FHU - Desjardin </t>
  </si>
  <si>
    <t>JSCC - Wright</t>
  </si>
  <si>
    <t xml:space="preserve">JSCC - May </t>
  </si>
  <si>
    <t>USM - Kunwar</t>
  </si>
  <si>
    <t>USM - Pickle</t>
  </si>
  <si>
    <t>USM - Davey</t>
  </si>
  <si>
    <t>UTK - West</t>
  </si>
  <si>
    <t>UU -Nuulimba</t>
  </si>
  <si>
    <t>JSCC - Catanese</t>
  </si>
  <si>
    <t>PHC - Spivey</t>
  </si>
  <si>
    <t>PHC - Harris</t>
  </si>
  <si>
    <t>PHC - Mangrobang</t>
  </si>
  <si>
    <t>PHC - Anderson</t>
  </si>
  <si>
    <t xml:space="preserve">PSCC - Rutherford </t>
  </si>
  <si>
    <t>USM - Graves</t>
  </si>
  <si>
    <t>WCU - Bilich</t>
  </si>
  <si>
    <t>WKU</t>
  </si>
  <si>
    <t xml:space="preserve">Western Kentucky University </t>
  </si>
  <si>
    <t>WKU - Ingram</t>
  </si>
  <si>
    <t>FHU - Hilt</t>
  </si>
  <si>
    <t>JSCC - Davidson</t>
  </si>
  <si>
    <t>MSU - Green</t>
  </si>
  <si>
    <t>WCU - Abner</t>
  </si>
  <si>
    <t>WKU - Jones</t>
  </si>
  <si>
    <t xml:space="preserve">Whitworth University </t>
  </si>
  <si>
    <t>Abam1</t>
  </si>
  <si>
    <t>Abam2</t>
  </si>
  <si>
    <t>BGSU - Irick</t>
  </si>
  <si>
    <t>Alabama 1 Alum</t>
  </si>
  <si>
    <t>Alabama 2 Crimson</t>
  </si>
  <si>
    <t>Abama2</t>
  </si>
  <si>
    <t>Whitworth University (WA)</t>
  </si>
  <si>
    <t>Alabama 1 Alum (AL)</t>
  </si>
  <si>
    <t>Bowling Green State University 1 (V)</t>
  </si>
  <si>
    <t>Bowling Green State University 2 (V)</t>
  </si>
  <si>
    <t>Lewis &amp; Clark Steeve Hunt Classic (OR)</t>
  </si>
  <si>
    <t>WKU - Muradova</t>
  </si>
  <si>
    <t>OhU - Gaugy</t>
  </si>
  <si>
    <t>WCU - McFetridge</t>
  </si>
  <si>
    <t>WKU - Sells</t>
  </si>
  <si>
    <t>OhU - Gallagher</t>
  </si>
  <si>
    <t>WCU - Rogers</t>
  </si>
  <si>
    <t>JSCC - May</t>
  </si>
  <si>
    <t>OhU - Michael</t>
  </si>
  <si>
    <t>UWa</t>
  </si>
  <si>
    <t xml:space="preserve">UWa </t>
  </si>
  <si>
    <t>UWa - Chandraskaran</t>
  </si>
  <si>
    <t>UWa - Clark</t>
  </si>
  <si>
    <t>UWa - Cox</t>
  </si>
  <si>
    <t>UWa - Maudlin</t>
  </si>
  <si>
    <t>UWa - Merill</t>
  </si>
  <si>
    <t>UWa - Parker</t>
  </si>
  <si>
    <t xml:space="preserve">UWa - Sabourin </t>
  </si>
  <si>
    <t>L&amp;CC - Burnett</t>
  </si>
  <si>
    <t>L&amp;CC - Spoerl</t>
  </si>
  <si>
    <t>L&amp;CC -Ouckama</t>
  </si>
  <si>
    <t>LCC - Iurchenko</t>
  </si>
  <si>
    <t>LCC - Kulikova</t>
  </si>
  <si>
    <t>OSU - Pearson</t>
  </si>
  <si>
    <t xml:space="preserve">OSU - Voltin </t>
  </si>
  <si>
    <t>WhU - Terada</t>
  </si>
  <si>
    <t>UWa - Sabourin</t>
  </si>
  <si>
    <t>UWa - Chandrasekaran</t>
  </si>
  <si>
    <t xml:space="preserve">UMo </t>
  </si>
  <si>
    <t>UWa - Hehmeyer</t>
  </si>
  <si>
    <t>UMo - Cervamtes</t>
  </si>
  <si>
    <t>UMo - Craig</t>
  </si>
  <si>
    <t>USU - Levanger</t>
  </si>
  <si>
    <t>USU - Meredith</t>
  </si>
  <si>
    <t>USU - Mulholland</t>
  </si>
  <si>
    <t>WhU - Murunbaatar</t>
  </si>
  <si>
    <t>Alabama 2 Crimson (AL)</t>
  </si>
  <si>
    <r>
      <t>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 per Division*</t>
    </r>
  </si>
  <si>
    <r>
      <t>Novice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</si>
  <si>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JV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</si>
  <si>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r>
      <t>JV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</si>
  <si>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Varsity Squad Formula:</t>
    </r>
    <r>
      <rPr>
        <sz val="14"/>
        <rFont val="Arial"/>
        <family val="2"/>
      </rPr>
      <t xml:space="preserve"> 1 pt per prelim win; 1 pts for breaking, 2 pts per elim win. *Partial breaks don't earn points; only Top 3 competitors count*</t>
    </r>
  </si>
  <si>
    <r>
      <t>Pro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</si>
  <si>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r>
      <t>Pro Squad Formula:</t>
    </r>
    <r>
      <rPr>
        <sz val="14"/>
        <rFont val="Arial"/>
        <family val="2"/>
      </rPr>
      <t xml:space="preserve"> 1 pt per prelim win; 2 pts for breaking, 1 pts per elim win. *Partial breaks don't earn points; only Top 3 competitors count*</t>
    </r>
  </si>
  <si>
    <t>LSU - Shreveport</t>
  </si>
  <si>
    <t xml:space="preserve">Lousiana State University Shreveport (LA) </t>
  </si>
  <si>
    <t>Southwest Baptist University (MO)</t>
  </si>
  <si>
    <t xml:space="preserve">University of Western Florida (FL) </t>
  </si>
  <si>
    <t xml:space="preserve">Univ West Florida </t>
  </si>
  <si>
    <t xml:space="preserve">Southwest Baptist Univ </t>
  </si>
  <si>
    <t>LSU -Shreveport</t>
  </si>
  <si>
    <t>ACU -Danaher</t>
  </si>
  <si>
    <t>UA - Hubbard</t>
  </si>
  <si>
    <t>DBU - Hathcock &amp; Self</t>
  </si>
  <si>
    <t>DBU - Roskop &amp; Thomas</t>
  </si>
  <si>
    <t>LTU - Gibson &amp; Goldstein</t>
  </si>
  <si>
    <t>MSU - Harvey &amp; Marlow</t>
  </si>
  <si>
    <t>SBU - Metcalf &amp; Thiele</t>
  </si>
  <si>
    <t>SBU - Shuford &amp; Vinson</t>
  </si>
  <si>
    <t>ACU - Dooldeniya</t>
  </si>
  <si>
    <t>Lee - Alvarado</t>
  </si>
  <si>
    <t>LTU - Bell</t>
  </si>
  <si>
    <t>ORU - Dumail</t>
  </si>
  <si>
    <t>ORU - Ashton</t>
  </si>
  <si>
    <t>SMU - Watson</t>
  </si>
  <si>
    <t>SMU - Rullan</t>
  </si>
  <si>
    <t>SBU - Vinson</t>
  </si>
  <si>
    <t>USM - Duffield</t>
  </si>
  <si>
    <t>UA - Maldonado Martinez</t>
  </si>
  <si>
    <t>UA - Dowler</t>
  </si>
  <si>
    <t>UA - Lay</t>
  </si>
  <si>
    <t>UACCB</t>
  </si>
  <si>
    <t>University of Arkansas Community College - Batesville (X)</t>
  </si>
  <si>
    <t>UACCB - Huffine</t>
  </si>
  <si>
    <t xml:space="preserve">UACCB - Peer </t>
  </si>
  <si>
    <t>UACCB - Marotti</t>
  </si>
  <si>
    <t>UCA - Lyle</t>
  </si>
  <si>
    <t>LTU - Shrumpt</t>
  </si>
  <si>
    <t>SMU - Androlowicz</t>
  </si>
  <si>
    <t>UA - Hurbanek</t>
  </si>
  <si>
    <t>UA - Michau</t>
  </si>
  <si>
    <t>UACCB - Coffey</t>
  </si>
  <si>
    <t xml:space="preserve">LCU - Tanner </t>
  </si>
  <si>
    <t>LTU - Gibson</t>
  </si>
  <si>
    <t>LTU - Goldstein</t>
  </si>
  <si>
    <t>UA - Thurmon</t>
  </si>
  <si>
    <t>ACU - A Ritchie</t>
  </si>
  <si>
    <t>ASU - Sullivan</t>
  </si>
  <si>
    <t>ASU - Hicks</t>
  </si>
  <si>
    <t>CCU - Ruiz</t>
  </si>
  <si>
    <t xml:space="preserve">CCU - Alexander </t>
  </si>
  <si>
    <t>CCU - Katz</t>
  </si>
  <si>
    <t>CCU - Casey</t>
  </si>
  <si>
    <t>CCU - Heil</t>
  </si>
  <si>
    <t>CCU - Robinson</t>
  </si>
  <si>
    <t>CCU - Ritter</t>
  </si>
  <si>
    <t xml:space="preserve">OttU - Fuller </t>
  </si>
  <si>
    <t>OttU - Green</t>
  </si>
  <si>
    <t>SC - Glawatz</t>
  </si>
  <si>
    <t xml:space="preserve">SC - Postel </t>
  </si>
  <si>
    <t>TSU - Howell</t>
  </si>
  <si>
    <t xml:space="preserve">UMi - Morris </t>
  </si>
  <si>
    <t>UMi - Liniger</t>
  </si>
  <si>
    <t>OttU - Fuller</t>
  </si>
  <si>
    <t>UMi - Morris</t>
  </si>
  <si>
    <t xml:space="preserve">Cameron University </t>
  </si>
  <si>
    <t>CaU</t>
  </si>
  <si>
    <t>SMSU</t>
  </si>
  <si>
    <t>Southeast Missouri State University</t>
  </si>
  <si>
    <t>CCU - Chandler</t>
  </si>
  <si>
    <t>SFCC - Kofahl</t>
  </si>
  <si>
    <t>ASU - Cook</t>
  </si>
  <si>
    <t>CCU - Cary</t>
  </si>
  <si>
    <t>ASU - Turnage</t>
  </si>
  <si>
    <t>ASU - Smith</t>
  </si>
  <si>
    <t>ASU - Page</t>
  </si>
  <si>
    <t>ASU - Orvis</t>
  </si>
  <si>
    <t>CaU - Martinez</t>
  </si>
  <si>
    <t>CCU - Krug</t>
  </si>
  <si>
    <t>CCU - Scott</t>
  </si>
  <si>
    <t>CCU - Kenders</t>
  </si>
  <si>
    <t>HU - Miller</t>
  </si>
  <si>
    <t xml:space="preserve">HU - B Davis </t>
  </si>
  <si>
    <t>HU - K Davis</t>
  </si>
  <si>
    <t>SC - Werner</t>
  </si>
  <si>
    <t>SC - Krueger</t>
  </si>
  <si>
    <t>SMSU - Gurung</t>
  </si>
  <si>
    <t>SMSU - Sampson</t>
  </si>
  <si>
    <t>SFCC - Page</t>
  </si>
  <si>
    <t>TSU - Newborn</t>
  </si>
  <si>
    <t>TSU - Holmes</t>
  </si>
  <si>
    <t>TSU - McDougal</t>
  </si>
  <si>
    <t>ButU - James</t>
  </si>
  <si>
    <t xml:space="preserve">ButU - Roe </t>
  </si>
  <si>
    <t>ButU - Hillstead</t>
  </si>
  <si>
    <t>ButU - Baker</t>
  </si>
  <si>
    <t>ButU - Vargas</t>
  </si>
  <si>
    <t>ButU - Selpe</t>
  </si>
  <si>
    <t>ButU - Erickson</t>
  </si>
  <si>
    <t>FSU - Seppard</t>
  </si>
  <si>
    <t>LU - Livatidis</t>
  </si>
  <si>
    <t>LU - Lima</t>
  </si>
  <si>
    <t>LU - Stein</t>
  </si>
  <si>
    <t>Newberry College</t>
  </si>
  <si>
    <t xml:space="preserve">NC </t>
  </si>
  <si>
    <t>NC</t>
  </si>
  <si>
    <t>NC - Simmons</t>
  </si>
  <si>
    <t>NC - Ryan</t>
  </si>
  <si>
    <t>NC - Hooper</t>
  </si>
  <si>
    <t>NC - Cathcart</t>
  </si>
  <si>
    <t>NC - Perry</t>
  </si>
  <si>
    <t>TaCC - Wickman</t>
  </si>
  <si>
    <t xml:space="preserve">Troy University </t>
  </si>
  <si>
    <t>TrU</t>
  </si>
  <si>
    <t>TrU - Bienkowski</t>
  </si>
  <si>
    <t>UCF - Rahbari</t>
  </si>
  <si>
    <t xml:space="preserve">UCF </t>
  </si>
  <si>
    <t>UF - Okaty</t>
  </si>
  <si>
    <t>VSU - Collins</t>
  </si>
  <si>
    <t>VSU - Watkins</t>
  </si>
  <si>
    <t xml:space="preserve">Georgia College &amp; State University </t>
  </si>
  <si>
    <t>GCSU</t>
  </si>
  <si>
    <t>ButU - Sapa</t>
  </si>
  <si>
    <t>GCSU - Durham</t>
  </si>
  <si>
    <t>GCSU - Wimbish</t>
  </si>
  <si>
    <t xml:space="preserve">Northwest Florida State College </t>
  </si>
  <si>
    <t>NFSC</t>
  </si>
  <si>
    <t>NFSC - Herr</t>
  </si>
  <si>
    <t>TaCC - Bell</t>
  </si>
  <si>
    <t>TaCC - Eugen</t>
  </si>
  <si>
    <t>UCF - Hovarth</t>
  </si>
  <si>
    <t>UCF - Shukla</t>
  </si>
  <si>
    <t>UCF - Salahuddin</t>
  </si>
  <si>
    <t>UCF - Torres</t>
  </si>
  <si>
    <t>UCF - Coleman</t>
  </si>
  <si>
    <t>UCF - Marshall</t>
  </si>
  <si>
    <t>UWF - Locke</t>
  </si>
  <si>
    <t>ButU - Kom</t>
  </si>
  <si>
    <t>ButU - Kissel</t>
  </si>
  <si>
    <t>ButU - Puricelli</t>
  </si>
  <si>
    <t xml:space="preserve">FSU - Castillo </t>
  </si>
  <si>
    <t>LU - D'Souza</t>
  </si>
  <si>
    <t>LU - Barrett</t>
  </si>
  <si>
    <t>UF - Smith</t>
  </si>
  <si>
    <t>UF - Literski</t>
  </si>
  <si>
    <t>VSU - Drayton</t>
  </si>
  <si>
    <t>VSU - Lane</t>
  </si>
  <si>
    <t>Queens College (V)</t>
  </si>
  <si>
    <t>Linfield College (V)</t>
  </si>
  <si>
    <t>MuSU - Butryn</t>
  </si>
  <si>
    <t>UNT - Masley</t>
  </si>
  <si>
    <t>UNT - Short</t>
  </si>
  <si>
    <t>TSU - Moore</t>
  </si>
  <si>
    <t>EC - Deceare</t>
  </si>
  <si>
    <t>EC - Spitler</t>
  </si>
  <si>
    <t>EC - Decaere</t>
  </si>
  <si>
    <t>SJU - Sletvold</t>
  </si>
  <si>
    <t>SJU - Sebastiani</t>
  </si>
  <si>
    <t>SJU - Lopenz</t>
  </si>
  <si>
    <t>TSU - Cobb</t>
  </si>
  <si>
    <t>EC - Fowle</t>
  </si>
  <si>
    <t>SJU - Lopez</t>
  </si>
  <si>
    <t>Dutchess Community College (X)</t>
  </si>
  <si>
    <t>DCC - Check</t>
  </si>
  <si>
    <t>DCC - Serpico</t>
  </si>
  <si>
    <t>VSU - Saidykhan</t>
  </si>
  <si>
    <t>DCC - Kaiser</t>
  </si>
  <si>
    <t>HoU - Serrano</t>
  </si>
  <si>
    <t>VSU - Huston</t>
  </si>
  <si>
    <t>TxTU - Lopez</t>
  </si>
  <si>
    <t>DCC - Lu</t>
  </si>
  <si>
    <t>DCC - Smith</t>
  </si>
  <si>
    <t>DCC - Avancena</t>
  </si>
  <si>
    <t>VSU - Stewart</t>
  </si>
  <si>
    <t>VSU - Piercy</t>
  </si>
  <si>
    <t>VSU - West</t>
  </si>
  <si>
    <t>DorU - Ross</t>
  </si>
  <si>
    <t>SAC - Walters</t>
  </si>
  <si>
    <t>SAC - Barbee</t>
  </si>
  <si>
    <t>SAC -Uva</t>
  </si>
  <si>
    <t>SAC - Maloney</t>
  </si>
  <si>
    <t>QC - Peichev</t>
  </si>
  <si>
    <t>SAC - Uva</t>
  </si>
  <si>
    <t>CSI - Akwenuke</t>
  </si>
  <si>
    <t>UWa - Corona</t>
  </si>
  <si>
    <t xml:space="preserve">Seatle Central College </t>
  </si>
  <si>
    <t>SCC - Alvarado</t>
  </si>
  <si>
    <t>HolU</t>
  </si>
  <si>
    <t xml:space="preserve">Hollings University </t>
  </si>
  <si>
    <t>HolU - Scholes</t>
  </si>
  <si>
    <t>LCC - Jastrow</t>
  </si>
  <si>
    <t>NwC - Galindo</t>
  </si>
  <si>
    <t>NwC - Khanal</t>
  </si>
  <si>
    <t>OKCU - Wells</t>
  </si>
  <si>
    <t>OSU - Miller</t>
  </si>
  <si>
    <t>PHC - Harvey</t>
  </si>
  <si>
    <t>PHC - He</t>
  </si>
  <si>
    <t>UMo - Andersch</t>
  </si>
  <si>
    <t>UMo - Bennett</t>
  </si>
  <si>
    <t>UMo - Beed</t>
  </si>
  <si>
    <t>UMo - Bickel</t>
  </si>
  <si>
    <t>UMo - Durnell</t>
  </si>
  <si>
    <t>UMo - Sherwood</t>
  </si>
  <si>
    <t>USU - Lambert</t>
  </si>
  <si>
    <t>USU - Spencer</t>
  </si>
  <si>
    <t>WSU - Parkin</t>
  </si>
  <si>
    <t>PHC - Gibson</t>
  </si>
  <si>
    <t>BSU - Gibson</t>
  </si>
  <si>
    <t>BSU - Pendergass</t>
  </si>
  <si>
    <t>BSU - Wind</t>
  </si>
  <si>
    <t>NwC - Hallett</t>
  </si>
  <si>
    <t>OKCU - Barnes</t>
  </si>
  <si>
    <t>UMo - Cervantes</t>
  </si>
  <si>
    <t xml:space="preserve">UMo - Kunau </t>
  </si>
  <si>
    <t>USU - Judson</t>
  </si>
  <si>
    <t>CasC - House</t>
  </si>
  <si>
    <t>UU - Csoros</t>
  </si>
  <si>
    <t>University of Jamestown (V)</t>
  </si>
  <si>
    <t>Cameron University (OK)</t>
  </si>
  <si>
    <t>University of Southern Mississippi (MS)</t>
  </si>
  <si>
    <t>Texas Christian University (TX)</t>
  </si>
  <si>
    <t>Louisiana Tech University (LA)</t>
  </si>
  <si>
    <t>Univ of Southern Miss</t>
  </si>
  <si>
    <t>Univ Jamestown</t>
  </si>
  <si>
    <t>Cameron Univ</t>
  </si>
  <si>
    <t>Louisiana Tech Univ</t>
  </si>
  <si>
    <t>Texas Christian Univ</t>
  </si>
  <si>
    <t>TCU - Avera</t>
  </si>
  <si>
    <t>WCU - Corley</t>
  </si>
  <si>
    <t>MTSU - Richey</t>
  </si>
  <si>
    <t>LTU - McKenzie</t>
  </si>
  <si>
    <t>MTSU - Ged</t>
  </si>
  <si>
    <t>LTU - Smith</t>
  </si>
  <si>
    <t>USM - Hale</t>
  </si>
  <si>
    <t>LTU - LeFleur</t>
  </si>
  <si>
    <t>MTSU - Aduroja</t>
  </si>
  <si>
    <t>MTSU - Williams</t>
  </si>
  <si>
    <t>MTSU - Schmidt</t>
  </si>
  <si>
    <t>MTSU - Mego</t>
  </si>
  <si>
    <t>TCU - Goettel</t>
  </si>
  <si>
    <t>Ubama - Tipton</t>
  </si>
  <si>
    <t xml:space="preserve">MTSU - Locke </t>
  </si>
  <si>
    <t xml:space="preserve">USM </t>
  </si>
  <si>
    <t>LTU/USM - Gibson &amp; Rehm</t>
  </si>
  <si>
    <t>LTU - LeFluer &amp; Miller</t>
  </si>
  <si>
    <t>MTSU - Certain &amp; Williams</t>
  </si>
  <si>
    <t>MTSU - Aduroja &amp; Gabel</t>
  </si>
  <si>
    <t>MTSU - Mego &amp; Robinson</t>
  </si>
  <si>
    <t>UTK - Moloney &amp; Richards</t>
  </si>
  <si>
    <t>WCU - Bilich &amp; McFetridge</t>
  </si>
  <si>
    <t xml:space="preserve">LTU </t>
  </si>
  <si>
    <t>GIT - Premkumar</t>
  </si>
  <si>
    <t>JSCC - Vanoy</t>
  </si>
  <si>
    <t>LSUS - Harmon</t>
  </si>
  <si>
    <t>MSUM - Riggle</t>
  </si>
  <si>
    <t>MSU - Romano</t>
  </si>
  <si>
    <t xml:space="preserve">PHC - Myers </t>
  </si>
  <si>
    <t>PHC - Hamel</t>
  </si>
  <si>
    <t>UCSB - Zhou</t>
  </si>
  <si>
    <t>UJ- Foley</t>
  </si>
  <si>
    <t>UJ - Cloyd</t>
  </si>
  <si>
    <t>PHC - Weber</t>
  </si>
  <si>
    <t>PHC - Hoghaug</t>
  </si>
  <si>
    <t>UCSD - Kirkpatrick</t>
  </si>
  <si>
    <t>UCSD - Fischer</t>
  </si>
  <si>
    <t>JSCC - Humphries</t>
  </si>
  <si>
    <t>ACU - Jaxx &amp; Stringer</t>
  </si>
  <si>
    <t>UU - Little &amp; Shaw</t>
  </si>
  <si>
    <t xml:space="preserve">UU - Price &amp; Wagy </t>
  </si>
  <si>
    <t>UNR - Merlos &amp; Walsh</t>
  </si>
  <si>
    <t>UNR - Branch &amp; Hur</t>
  </si>
  <si>
    <t>UNR - Pantaleoni &amp; Rozbitskyy</t>
  </si>
  <si>
    <t>UA -Adkinson</t>
  </si>
  <si>
    <t>ACU - Jaxx</t>
  </si>
  <si>
    <t>SOSU - Moore</t>
  </si>
  <si>
    <t>OKCU - Fruehwirth</t>
  </si>
  <si>
    <t xml:space="preserve">OKCU - Gober </t>
  </si>
  <si>
    <t>SOSU - Kennedy</t>
  </si>
  <si>
    <t>SOSU - Rogers</t>
  </si>
  <si>
    <t>OKCU - Gober</t>
  </si>
  <si>
    <t>KWU - Bonilla</t>
  </si>
  <si>
    <t>KWU - Marion</t>
  </si>
  <si>
    <t>KWU - Thompson</t>
  </si>
  <si>
    <t>StC - Purscell</t>
  </si>
  <si>
    <t>StC - Brodbeck</t>
  </si>
  <si>
    <t>SMU - Baus</t>
  </si>
  <si>
    <t>SMU - Naraine</t>
  </si>
  <si>
    <t>TCC - Kirk</t>
  </si>
  <si>
    <t>TCC - Meissner</t>
  </si>
  <si>
    <t xml:space="preserve">WC </t>
  </si>
  <si>
    <t>WC - Randle</t>
  </si>
  <si>
    <t xml:space="preserve">LTU - Miller </t>
  </si>
  <si>
    <t>HU - Davis</t>
  </si>
  <si>
    <t>LTU - LaFluer</t>
  </si>
  <si>
    <t>SOSU - Paddor</t>
  </si>
  <si>
    <t>ULL</t>
  </si>
  <si>
    <t xml:space="preserve">University of Louisiana Lafayette </t>
  </si>
  <si>
    <t>ULL - Hoffman</t>
  </si>
  <si>
    <t>ULL - Sandifer</t>
  </si>
  <si>
    <t xml:space="preserve">UTD - Selander </t>
  </si>
  <si>
    <t>TCC - Moore</t>
  </si>
  <si>
    <t>UTD - Belford</t>
  </si>
  <si>
    <t>ULL - Hernandez</t>
  </si>
  <si>
    <t>WC - Edwards</t>
  </si>
  <si>
    <t>WC - Jones</t>
  </si>
  <si>
    <t>UNR - Hur</t>
  </si>
  <si>
    <t>LSUS - Dowd &amp; Guillot</t>
  </si>
  <si>
    <t>LTU - Shank</t>
  </si>
  <si>
    <t>Lee - Kennedy</t>
  </si>
  <si>
    <t>LSUS - Robinson</t>
  </si>
  <si>
    <t>LTU - Schrumpt</t>
  </si>
  <si>
    <t>Lee - Jaramillo</t>
  </si>
  <si>
    <t xml:space="preserve">Lee - Perry </t>
  </si>
  <si>
    <t>Lee - Gray</t>
  </si>
  <si>
    <t>LSUS - Johnson</t>
  </si>
  <si>
    <t>LSUS - Shorts</t>
  </si>
  <si>
    <t>LTU - Schrumot</t>
  </si>
  <si>
    <t>Lee -Currie</t>
  </si>
  <si>
    <t>LTU - Kruskie</t>
  </si>
  <si>
    <t>University Central Florida (FL)</t>
  </si>
  <si>
    <t>Oregon State University/NST District II Qualifier (V)</t>
  </si>
  <si>
    <t>Saint Anslem College (V)</t>
  </si>
  <si>
    <t xml:space="preserve">Univ Central Florida </t>
  </si>
  <si>
    <t xml:space="preserve">Webster University (MO) </t>
  </si>
  <si>
    <t>Webster Univ</t>
  </si>
  <si>
    <t xml:space="preserve">WebU </t>
  </si>
  <si>
    <t>MHCC - Diep</t>
  </si>
  <si>
    <t>OSU - Bartuska</t>
  </si>
  <si>
    <t>WhU - Legesse</t>
  </si>
  <si>
    <t>MDCK</t>
  </si>
  <si>
    <t>Miami Dade College Kendall (X)</t>
  </si>
  <si>
    <t xml:space="preserve">MDCK </t>
  </si>
  <si>
    <t>MDCK - Gomez</t>
  </si>
  <si>
    <t>MDCK - Gelman</t>
  </si>
  <si>
    <t>MDCK - Reid</t>
  </si>
  <si>
    <t>MDCK - Li</t>
  </si>
  <si>
    <t>NC - Lopez Prez</t>
  </si>
  <si>
    <t xml:space="preserve">Polk State College </t>
  </si>
  <si>
    <t>PoSC</t>
  </si>
  <si>
    <t xml:space="preserve">PoSC </t>
  </si>
  <si>
    <t>PoSC - Przychodiecz</t>
  </si>
  <si>
    <t>PoSC - Pace</t>
  </si>
  <si>
    <t>SFCC - Prichard</t>
  </si>
  <si>
    <t>TaCC - Torres</t>
  </si>
  <si>
    <t>UCM - Kroesen</t>
  </si>
  <si>
    <t>TrU - Knight</t>
  </si>
  <si>
    <t>TrU - Ziegler</t>
  </si>
  <si>
    <t>UCF - Money</t>
  </si>
  <si>
    <t>UCF - Chau</t>
  </si>
  <si>
    <t>UF - Nguyen</t>
  </si>
  <si>
    <t>UF - Varco</t>
  </si>
  <si>
    <t>ButU - Roe</t>
  </si>
  <si>
    <t>TaCC - Healy</t>
  </si>
  <si>
    <t>UWF - Hutchinson</t>
  </si>
  <si>
    <t>UWF - Ruse</t>
  </si>
  <si>
    <t>UCM - Dillion</t>
  </si>
  <si>
    <t>ButU - Johnson</t>
  </si>
  <si>
    <t>EC - Descesare</t>
  </si>
  <si>
    <t>SC - Larsen</t>
  </si>
  <si>
    <t>UCM - Hadank</t>
  </si>
  <si>
    <t>UMi -  Roach</t>
  </si>
  <si>
    <t>UMi - Knudson</t>
  </si>
  <si>
    <t>WebU - Vrhovac</t>
  </si>
  <si>
    <t>WebU - Teska</t>
  </si>
  <si>
    <t>PaU - Burg &amp; Dureka</t>
  </si>
  <si>
    <t>Pau - Knowles &amp; Matthews</t>
  </si>
  <si>
    <t>SC - Pladsen &amp; Powell</t>
  </si>
  <si>
    <t xml:space="preserve">UCM - Havard &amp; Miller </t>
  </si>
  <si>
    <t>UCM - Dillon &amp; Thompson</t>
  </si>
  <si>
    <t>UCM - Moore &amp; Turner</t>
  </si>
  <si>
    <t>WebU - Dryjanski &amp; Friedman</t>
  </si>
  <si>
    <t>WebU - Rice &amp; Stimpson</t>
  </si>
  <si>
    <t>WebU - Kunz &amp; Robinett</t>
  </si>
  <si>
    <t>WebU - Maret &amp; Morales</t>
  </si>
  <si>
    <t>WebU - Meeks &amp; Smith</t>
  </si>
  <si>
    <t xml:space="preserve">MTSU - Schmidt </t>
  </si>
  <si>
    <t>Pacific Southwest Collegiate Forensics Association Warm Up</t>
  </si>
  <si>
    <t>Pacific Southwest Collegiate Forensics Association Fall Championship</t>
  </si>
  <si>
    <t>Collorado College (CO)</t>
  </si>
  <si>
    <t>California State University - Northridge (CA)</t>
  </si>
  <si>
    <t>El Camino CC A (CA)</t>
  </si>
  <si>
    <t>El Camino CC B (CA)</t>
  </si>
  <si>
    <t>Grossmont College</t>
  </si>
  <si>
    <t>University of Nevada - Reno (NV)</t>
  </si>
  <si>
    <t>PSCFAW</t>
  </si>
  <si>
    <t>PSCFAFC</t>
  </si>
  <si>
    <t>Colorado College</t>
  </si>
  <si>
    <t>ColC</t>
  </si>
  <si>
    <t>ECCA</t>
  </si>
  <si>
    <t>ECCB</t>
  </si>
  <si>
    <t>Grossmont College (CA)</t>
  </si>
  <si>
    <t>Moraine College (IL)</t>
  </si>
  <si>
    <t>SFC</t>
  </si>
  <si>
    <t>Palomar College (CA)</t>
  </si>
  <si>
    <t xml:space="preserve">Praire State College (IL) </t>
  </si>
  <si>
    <t>Southern Forens Champ</t>
  </si>
  <si>
    <t>Pacific Southeast Fall</t>
  </si>
  <si>
    <t>Pacific Southeast Warm</t>
  </si>
  <si>
    <t>Cal Sate Northridge</t>
  </si>
  <si>
    <t>El Camino A</t>
  </si>
  <si>
    <t>El Camino B</t>
  </si>
  <si>
    <t xml:space="preserve">Palomar College </t>
  </si>
  <si>
    <t>MVCC</t>
  </si>
  <si>
    <t>Moraine Valley Community College (X)</t>
  </si>
  <si>
    <t>Moraine Valley CC</t>
  </si>
  <si>
    <t>Point Loma Nazar Uni</t>
  </si>
  <si>
    <t>Praire State Collge</t>
  </si>
  <si>
    <t>Univ Nevada Reno</t>
  </si>
  <si>
    <t>Southern Forensics Championship (LSU-Shreveport (LA))</t>
  </si>
  <si>
    <t>Murray State University (KY)</t>
  </si>
  <si>
    <t>Pellissippi State Community College (TN)</t>
  </si>
  <si>
    <t>TIFA</t>
  </si>
  <si>
    <t>Tenneessee Intercolligiate Forensics Association (Cleveland State CC (TN))</t>
  </si>
  <si>
    <t>CSULA</t>
  </si>
  <si>
    <t>California State University Los Angeles</t>
  </si>
  <si>
    <t>CSULA - Holguin</t>
  </si>
  <si>
    <t>CSULA - Adame</t>
  </si>
  <si>
    <t>CSULA - Ta</t>
  </si>
  <si>
    <t>CSULA - Salazar</t>
  </si>
  <si>
    <t>GC - Wheelan</t>
  </si>
  <si>
    <t>GC - Lepari</t>
  </si>
  <si>
    <t>GC - Kazanchi</t>
  </si>
  <si>
    <t>NAU</t>
  </si>
  <si>
    <t xml:space="preserve">Northern Arizona University </t>
  </si>
  <si>
    <t>NAU - Melvin</t>
  </si>
  <si>
    <t>NAU - Kalil</t>
  </si>
  <si>
    <t>NAU - Swift</t>
  </si>
  <si>
    <t>NAU - Azmeh</t>
  </si>
  <si>
    <t>NAU - Treviso</t>
  </si>
  <si>
    <t>PLNU - Clark</t>
  </si>
  <si>
    <t>PLNU - Jones</t>
  </si>
  <si>
    <t>PLNU - Kerrigan</t>
  </si>
  <si>
    <t>PLNU - Ballardo</t>
  </si>
  <si>
    <t>PLNU - Martin</t>
  </si>
  <si>
    <t>PLNU - J Reams</t>
  </si>
  <si>
    <t>PLNU - A Reams</t>
  </si>
  <si>
    <t>PLNU - Scott</t>
  </si>
  <si>
    <t>PLNU - Vasquez</t>
  </si>
  <si>
    <t>RHCC - Jones</t>
  </si>
  <si>
    <t>RHCC - Okuma</t>
  </si>
  <si>
    <t>RHCC - Pimentel</t>
  </si>
  <si>
    <t>RHCC - Reyes</t>
  </si>
  <si>
    <t>RHCC - Velasco</t>
  </si>
  <si>
    <t>RHCC -Day</t>
  </si>
  <si>
    <t>TU - Mitten</t>
  </si>
  <si>
    <t>TU - Huynh</t>
  </si>
  <si>
    <t>TU - Ambler</t>
  </si>
  <si>
    <t>TU - Theis</t>
  </si>
  <si>
    <t>TU - Quadri</t>
  </si>
  <si>
    <t>TU - Zheng</t>
  </si>
  <si>
    <t>TU - Filio</t>
  </si>
  <si>
    <t>TU - Bianchi</t>
  </si>
  <si>
    <t>UCSD - Matsuno</t>
  </si>
  <si>
    <t>UCSD - Alvarez</t>
  </si>
  <si>
    <t>UCSD - Montero</t>
  </si>
  <si>
    <t>UCSD - Ruiz</t>
  </si>
  <si>
    <t>UCSD - Le</t>
  </si>
  <si>
    <t>UCSD - Radgoudarzi</t>
  </si>
  <si>
    <t>UCSD - Kweon</t>
  </si>
  <si>
    <t>UCSD - Markes</t>
  </si>
  <si>
    <t>CUI - Fox</t>
  </si>
  <si>
    <t>GC - Wheelen</t>
  </si>
  <si>
    <t>CSULA - Corfee</t>
  </si>
  <si>
    <t>CSULA - Nguyen</t>
  </si>
  <si>
    <t>CUI - Howard</t>
  </si>
  <si>
    <t>CUI - Decker</t>
  </si>
  <si>
    <t>NAU - Kutsick</t>
  </si>
  <si>
    <t>NAU - Gaulden</t>
  </si>
  <si>
    <t>PLNU - Durepo</t>
  </si>
  <si>
    <t>PLNU - Halbert</t>
  </si>
  <si>
    <t>PLNU - Godinez</t>
  </si>
  <si>
    <t>UCSD - Overton</t>
  </si>
  <si>
    <t xml:space="preserve">UCSD - Sayal </t>
  </si>
  <si>
    <t>UCSD - Dave</t>
  </si>
  <si>
    <t>UCSD - Hu</t>
  </si>
  <si>
    <t>UCSD - Dickens</t>
  </si>
  <si>
    <t>UCSD - Arunachalam</t>
  </si>
  <si>
    <t>CSUSM - Dybeck</t>
  </si>
  <si>
    <t>CUI - Baird</t>
  </si>
  <si>
    <t>CUI - Boyle</t>
  </si>
  <si>
    <t>CUI - Clerie</t>
  </si>
  <si>
    <t>CUI - Di Martino</t>
  </si>
  <si>
    <t>CUI - Doss</t>
  </si>
  <si>
    <t>CUI - Reeder</t>
  </si>
  <si>
    <t>CUI - Winchel</t>
  </si>
  <si>
    <t>GC - Fairuz</t>
  </si>
  <si>
    <t>NAU - Larson</t>
  </si>
  <si>
    <t xml:space="preserve">NAU - Kaminski </t>
  </si>
  <si>
    <t>PC - Stirling</t>
  </si>
  <si>
    <t>PLNU - Welsh</t>
  </si>
  <si>
    <t>PLNU - Gillmeister</t>
  </si>
  <si>
    <t>PLNU - Doan</t>
  </si>
  <si>
    <t>PLNU - Pulley</t>
  </si>
  <si>
    <t xml:space="preserve">PLNU - Planchon </t>
  </si>
  <si>
    <t>RHCC - Ayala</t>
  </si>
  <si>
    <t>RHCC - Garcia</t>
  </si>
  <si>
    <t>RHCC - Castro</t>
  </si>
  <si>
    <t>RHCC - Servin</t>
  </si>
  <si>
    <t>TU - Castillo</t>
  </si>
  <si>
    <t>TU - Chanay</t>
  </si>
  <si>
    <t>TU - Ibrahim</t>
  </si>
  <si>
    <t>TU - Cheng</t>
  </si>
  <si>
    <t>TU - Ruslan</t>
  </si>
  <si>
    <t>UCSD - Howard Ron</t>
  </si>
  <si>
    <t>UCSD - Kumar</t>
  </si>
  <si>
    <t>UCSD - Rizvi</t>
  </si>
  <si>
    <t>UCSD - Mackenzie</t>
  </si>
  <si>
    <t>UCSD - Bandara</t>
  </si>
  <si>
    <t>UCSD - Kong</t>
  </si>
  <si>
    <t>UCSD - Kalpana</t>
  </si>
  <si>
    <t>University of California Berkeley</t>
  </si>
  <si>
    <t>UCB</t>
  </si>
  <si>
    <t xml:space="preserve">UCB - Cono </t>
  </si>
  <si>
    <t xml:space="preserve">PC - Stirling </t>
  </si>
  <si>
    <t>Point Loma Nazarene 1</t>
  </si>
  <si>
    <t>Point Loma Nazarene 2 RR</t>
  </si>
  <si>
    <t xml:space="preserve">CUI - Baird &amp; Howard </t>
  </si>
  <si>
    <t>PLNU1</t>
  </si>
  <si>
    <t>PLNU2</t>
  </si>
  <si>
    <t>TU - Maes &amp; Okolysheva</t>
  </si>
  <si>
    <t xml:space="preserve">TU - Cordier &amp; Kumar </t>
  </si>
  <si>
    <t>TU - Bandara &amp; Jo</t>
  </si>
  <si>
    <t>UCSD - Kumar &amp; Liu</t>
  </si>
  <si>
    <t>UCSD - Mackenzie &amp; Rizvi</t>
  </si>
  <si>
    <t>CBU - Jacobs &amp; Marreiros</t>
  </si>
  <si>
    <t>CSULA - Corfee &amp; Nguyen</t>
  </si>
  <si>
    <t>CUI - Patton &amp; Maszack</t>
  </si>
  <si>
    <t>PC - Dybeck &amp; Stirling</t>
  </si>
  <si>
    <t>PLNU - Planchon &amp; Pulley</t>
  </si>
  <si>
    <t>RHCC - Castro &amp; Servin</t>
  </si>
  <si>
    <t>SaCC - Lopez &amp; Nagel</t>
  </si>
  <si>
    <t>UCSD - Liu</t>
  </si>
  <si>
    <t>UCSD - Howard Ron &amp; Matsuno</t>
  </si>
  <si>
    <t>UCSD - Gerdes Cabre</t>
  </si>
  <si>
    <t>UCSD - Castillo</t>
  </si>
  <si>
    <t xml:space="preserve">TU </t>
  </si>
  <si>
    <t xml:space="preserve">NAU </t>
  </si>
  <si>
    <t xml:space="preserve">PLNU </t>
  </si>
  <si>
    <t>CSULA - Willaims</t>
  </si>
  <si>
    <t>CSULA - Barajas</t>
  </si>
  <si>
    <t xml:space="preserve">CC </t>
  </si>
  <si>
    <t>CC - Griffin</t>
  </si>
  <si>
    <t>CC - Enriquez Pedroza</t>
  </si>
  <si>
    <t xml:space="preserve">CC - Sharma </t>
  </si>
  <si>
    <t>CC - Jannane</t>
  </si>
  <si>
    <t>CC - Nzioka</t>
  </si>
  <si>
    <t>MoorC - Cheng</t>
  </si>
  <si>
    <t>MoorC - Young</t>
  </si>
  <si>
    <t>MoorC - Jereb</t>
  </si>
  <si>
    <t>MoorC - LaPlant</t>
  </si>
  <si>
    <t>MoorC - Simmons</t>
  </si>
  <si>
    <t>MoorC - Nunez</t>
  </si>
  <si>
    <t>MoorC - Whalen</t>
  </si>
  <si>
    <t>MoorC - Prince</t>
  </si>
  <si>
    <t>MoorC - Akbar</t>
  </si>
  <si>
    <t>MSJC - Ventura Fuentas</t>
  </si>
  <si>
    <t>MSJC - Williams</t>
  </si>
  <si>
    <t>MSJC - Coit</t>
  </si>
  <si>
    <t>MSJC - Sanders</t>
  </si>
  <si>
    <t>OCC - Blackburn</t>
  </si>
  <si>
    <t>OCC - Fedortsova</t>
  </si>
  <si>
    <t>OCC - Delgado</t>
  </si>
  <si>
    <t>OCC - Tan</t>
  </si>
  <si>
    <t>OCC - Klein</t>
  </si>
  <si>
    <t>OCC - Huynh</t>
  </si>
  <si>
    <t>OCC - Tajallaei</t>
  </si>
  <si>
    <t>PCC - Lee</t>
  </si>
  <si>
    <t>PCC - Guzman</t>
  </si>
  <si>
    <t>PCC - Walker</t>
  </si>
  <si>
    <t>PCC - Fineza</t>
  </si>
  <si>
    <t>PCC - Yuen</t>
  </si>
  <si>
    <t>PCC - Saleem</t>
  </si>
  <si>
    <t>SaCC - Cisneros</t>
  </si>
  <si>
    <t>SaCC - Wright</t>
  </si>
  <si>
    <t>SaCC - Flores</t>
  </si>
  <si>
    <t>UCSD - Mitten</t>
  </si>
  <si>
    <t xml:space="preserve">MSJC - Shay </t>
  </si>
  <si>
    <t>CSULA - Haro</t>
  </si>
  <si>
    <t>CC - Ganie</t>
  </si>
  <si>
    <t>UCSD - Ngo</t>
  </si>
  <si>
    <t xml:space="preserve">CC - Ganie </t>
  </si>
  <si>
    <t>ECC - Kabboul</t>
  </si>
  <si>
    <t xml:space="preserve">PLNU - Doan </t>
  </si>
  <si>
    <t xml:space="preserve">PLNU - Hepburn </t>
  </si>
  <si>
    <t>MoorC - Sander</t>
  </si>
  <si>
    <t>MoorC - Lesky</t>
  </si>
  <si>
    <t xml:space="preserve">SaCC - Nagel </t>
  </si>
  <si>
    <t>TU - Howard Ron</t>
  </si>
  <si>
    <t>TU - Cordier</t>
  </si>
  <si>
    <t>MSJC - Shay</t>
  </si>
  <si>
    <t xml:space="preserve">CBU - Hanson </t>
  </si>
  <si>
    <t>California State University Fullerton</t>
  </si>
  <si>
    <t>CSUF</t>
  </si>
  <si>
    <t>CSUF - Urbina</t>
  </si>
  <si>
    <t>CSUF - Kaculi</t>
  </si>
  <si>
    <t>CSULB</t>
  </si>
  <si>
    <t xml:space="preserve">California State University Long Beach </t>
  </si>
  <si>
    <t>CSULB - Leon Munoz</t>
  </si>
  <si>
    <t>CSULB - Mims</t>
  </si>
  <si>
    <t>CSULB - Thornberry</t>
  </si>
  <si>
    <t>CerC - Yahya</t>
  </si>
  <si>
    <t>ChaC</t>
  </si>
  <si>
    <t>Chaffey College (X)</t>
  </si>
  <si>
    <t>ChaC - Ghomeshi</t>
  </si>
  <si>
    <t>ChaC - Thomas</t>
  </si>
  <si>
    <t>ClCC</t>
  </si>
  <si>
    <t xml:space="preserve">Clovis Community College (X) </t>
  </si>
  <si>
    <t>ClCC - Turner</t>
  </si>
  <si>
    <t>ClCC - Ryan</t>
  </si>
  <si>
    <t>ClCC - Zanoni</t>
  </si>
  <si>
    <t>ClCC - Garcia Cervantes</t>
  </si>
  <si>
    <t>CUI - Johnson</t>
  </si>
  <si>
    <t>CC - Crespo</t>
  </si>
  <si>
    <t>CC - Simbol</t>
  </si>
  <si>
    <t>ECC - Sucup</t>
  </si>
  <si>
    <t>ECC - Takashi</t>
  </si>
  <si>
    <t>ECC - Osorio</t>
  </si>
  <si>
    <t>ECC - Fuentes</t>
  </si>
  <si>
    <t>ECC - Amadu</t>
  </si>
  <si>
    <t>ECC - Celis JE</t>
  </si>
  <si>
    <t>ECC - Celis JA</t>
  </si>
  <si>
    <t>ECC - Ali</t>
  </si>
  <si>
    <t>ECC - Bukowski</t>
  </si>
  <si>
    <t>ECC - Smith</t>
  </si>
  <si>
    <t>ECC - Ramirez</t>
  </si>
  <si>
    <t>IVC - Chernyshev</t>
  </si>
  <si>
    <t>IVC - Anecki</t>
  </si>
  <si>
    <t>IVC - Pirasteh</t>
  </si>
  <si>
    <t>IVC - Cao</t>
  </si>
  <si>
    <t>IVC - Martinez</t>
  </si>
  <si>
    <t>IVC - Tavakoli</t>
  </si>
  <si>
    <t>LACC - Daisher</t>
  </si>
  <si>
    <t>LACC - Saracho</t>
  </si>
  <si>
    <t>LACC - Ngish</t>
  </si>
  <si>
    <t>MSD - Gilbert Gallas</t>
  </si>
  <si>
    <t>MSD - Jackson</t>
  </si>
  <si>
    <t>MSD - Moya</t>
  </si>
  <si>
    <t>MoorC - Daher</t>
  </si>
  <si>
    <t>MSAC - Doan</t>
  </si>
  <si>
    <t>MSAC -  Chen</t>
  </si>
  <si>
    <t>MSAC - Delgado Gameros</t>
  </si>
  <si>
    <t>MSAC - Fasheh</t>
  </si>
  <si>
    <t>MSAC - Hernandez</t>
  </si>
  <si>
    <t>MSAC - Paek</t>
  </si>
  <si>
    <t>MSAC - Mei</t>
  </si>
  <si>
    <t>MSAC - Norris</t>
  </si>
  <si>
    <t>MSAC - Prebot</t>
  </si>
  <si>
    <t>MSJC - Lawrence</t>
  </si>
  <si>
    <t>NAU - Mychajlonka</t>
  </si>
  <si>
    <t>NAU - Koston</t>
  </si>
  <si>
    <t>NAU - Marcelin</t>
  </si>
  <si>
    <t>OCC - Nguyen</t>
  </si>
  <si>
    <t>PCC - Alff</t>
  </si>
  <si>
    <t>PCC - Hu</t>
  </si>
  <si>
    <t>RHCC - Lopez</t>
  </si>
  <si>
    <t>RHCC - Marquez</t>
  </si>
  <si>
    <t>SadC - Warrier</t>
  </si>
  <si>
    <t>SadC - Morenus</t>
  </si>
  <si>
    <t>SadC - Aussef</t>
  </si>
  <si>
    <t>SadC - Davaran</t>
  </si>
  <si>
    <t>SadC - Kanstul</t>
  </si>
  <si>
    <t>SaCC - Hahn</t>
  </si>
  <si>
    <t>SaCC - Pham</t>
  </si>
  <si>
    <t>SaCC - Rice</t>
  </si>
  <si>
    <t>SaCC - Mendez</t>
  </si>
  <si>
    <t>SaCC - Stokes</t>
  </si>
  <si>
    <t>UCSD - McIlvenna Davis</t>
  </si>
  <si>
    <t>UCSD - Theis</t>
  </si>
  <si>
    <t>UCSD - Dehbashi</t>
  </si>
  <si>
    <t>UCSD - Brown</t>
  </si>
  <si>
    <t>UCSD - Bianchi</t>
  </si>
  <si>
    <t>UCSD - Moss</t>
  </si>
  <si>
    <t>UCSD - Andreani</t>
  </si>
  <si>
    <t>UCSD - Shemonaeva</t>
  </si>
  <si>
    <t>UCSD - Sodhi</t>
  </si>
  <si>
    <t>UCSD - Young</t>
  </si>
  <si>
    <t>UCSD - Shoge</t>
  </si>
  <si>
    <t>UUt - Smith</t>
  </si>
  <si>
    <t>UUt - Allred</t>
  </si>
  <si>
    <t>UNA - Marcelin</t>
  </si>
  <si>
    <t>CICC - Turner</t>
  </si>
  <si>
    <t>USCSD - Markes</t>
  </si>
  <si>
    <t>CSUF - Soto</t>
  </si>
  <si>
    <t xml:space="preserve">CSUF </t>
  </si>
  <si>
    <t>CSULB - Enciu</t>
  </si>
  <si>
    <t>CSULA - Williams</t>
  </si>
  <si>
    <t>CSULA - Diaz</t>
  </si>
  <si>
    <t>CerC - Hernandez</t>
  </si>
  <si>
    <t>ClCC - Silva</t>
  </si>
  <si>
    <t>CUI - Garrett</t>
  </si>
  <si>
    <t>CUI - Blair</t>
  </si>
  <si>
    <t>ECC -Oliveros</t>
  </si>
  <si>
    <t>ECC -Eredia</t>
  </si>
  <si>
    <t xml:space="preserve">GC </t>
  </si>
  <si>
    <t>GC - Yale</t>
  </si>
  <si>
    <t>IVC - Koetsier</t>
  </si>
  <si>
    <t>IVC - Paap</t>
  </si>
  <si>
    <t>IVC - Sokol</t>
  </si>
  <si>
    <t>MoorC - Arquillano</t>
  </si>
  <si>
    <t>MoorC - Heilmann</t>
  </si>
  <si>
    <t>MSAC - Rock</t>
  </si>
  <si>
    <t>MSAC - Lee</t>
  </si>
  <si>
    <t>MSAC - Chala</t>
  </si>
  <si>
    <t>MSAC - Uy</t>
  </si>
  <si>
    <t>MSAC - Germain</t>
  </si>
  <si>
    <t>NAU - Kronberger</t>
  </si>
  <si>
    <t>PLNU - Sepulveda</t>
  </si>
  <si>
    <t>RHCC - Andrade</t>
  </si>
  <si>
    <t>SDMC - Crowe</t>
  </si>
  <si>
    <t>SDMC - Sifuentes</t>
  </si>
  <si>
    <t>SaCC - Tessitore</t>
  </si>
  <si>
    <t>SoCC - Mirador</t>
  </si>
  <si>
    <t>SoCC - Srinivasan</t>
  </si>
  <si>
    <t>UCSD - Sivaram</t>
  </si>
  <si>
    <t>UCSD - Maes</t>
  </si>
  <si>
    <t>UCSD - Okolysheva</t>
  </si>
  <si>
    <t>MoorC - Helimann</t>
  </si>
  <si>
    <t>CBU - Jacobs</t>
  </si>
  <si>
    <t>CBU - Marreiros</t>
  </si>
  <si>
    <t>CSULB - Ramnani</t>
  </si>
  <si>
    <t>CUI - Wagner</t>
  </si>
  <si>
    <t>DVC - Perez</t>
  </si>
  <si>
    <t>ECC - Christenson</t>
  </si>
  <si>
    <t>IVC - Woo</t>
  </si>
  <si>
    <t>IVC - Victoria</t>
  </si>
  <si>
    <t>MSD - Collicott</t>
  </si>
  <si>
    <t>MoorC - Moore</t>
  </si>
  <si>
    <t>OCC - Gorlinski</t>
  </si>
  <si>
    <t>OCC - Hawkins</t>
  </si>
  <si>
    <t>OCC - Ekelem</t>
  </si>
  <si>
    <t>OCC - Richardson</t>
  </si>
  <si>
    <t>OCC - Rinaldi</t>
  </si>
  <si>
    <t>PLNU - Hepburn</t>
  </si>
  <si>
    <t>UCSD - Cheng</t>
  </si>
  <si>
    <t>UCSD - Hoffart</t>
  </si>
  <si>
    <t>UCSD - Foster</t>
  </si>
  <si>
    <t>MSAC - Kwak</t>
  </si>
  <si>
    <t xml:space="preserve">CBU - Jacobs </t>
  </si>
  <si>
    <t>CC - Garibay</t>
  </si>
  <si>
    <t>CC - Blair</t>
  </si>
  <si>
    <t>CC - Owusu</t>
  </si>
  <si>
    <t>CC - Hernandez</t>
  </si>
  <si>
    <t>MoorC - Haq</t>
  </si>
  <si>
    <t>MoorC - Aquillano</t>
  </si>
  <si>
    <t>MSAC - Moran</t>
  </si>
  <si>
    <t>MSAC - Abdelmuati</t>
  </si>
  <si>
    <t>MSAC - Najifa</t>
  </si>
  <si>
    <t>PCC - Legino</t>
  </si>
  <si>
    <t>MSAC -Rock</t>
  </si>
  <si>
    <t>CSULB - Garcia</t>
  </si>
  <si>
    <t>CSUN - Smith</t>
  </si>
  <si>
    <t>MSAC - Hahn</t>
  </si>
  <si>
    <t>MSAC - Miller</t>
  </si>
  <si>
    <t>CCU - Alexander</t>
  </si>
  <si>
    <t>CCU - Robison</t>
  </si>
  <si>
    <t>ColC - Boyd</t>
  </si>
  <si>
    <t>ColC - Ness</t>
  </si>
  <si>
    <t>ColC - Perry</t>
  </si>
  <si>
    <t>ColC - Weprin</t>
  </si>
  <si>
    <t xml:space="preserve">EPCC </t>
  </si>
  <si>
    <t>NwC - Fernandez</t>
  </si>
  <si>
    <t>NwC - Orazgulyyev</t>
  </si>
  <si>
    <t>NwC - Mason</t>
  </si>
  <si>
    <t>EPCC - Ruiz</t>
  </si>
  <si>
    <t>UTEP</t>
  </si>
  <si>
    <t xml:space="preserve">University of Texas El Paso </t>
  </si>
  <si>
    <t>UTEP - Harden</t>
  </si>
  <si>
    <t>UUt - Hardie</t>
  </si>
  <si>
    <t xml:space="preserve">UUt - Kemp </t>
  </si>
  <si>
    <t>CasC - Cooper</t>
  </si>
  <si>
    <t>CerC - Higa</t>
  </si>
  <si>
    <t>MSD - Rodriguez</t>
  </si>
  <si>
    <t>MoorC - Pai</t>
  </si>
  <si>
    <t>OCC - Reyes</t>
  </si>
  <si>
    <t>CC - Graham</t>
  </si>
  <si>
    <t>CC - Gaine</t>
  </si>
  <si>
    <t>MSD - Graham</t>
  </si>
  <si>
    <t>CSULA - Gonzalez</t>
  </si>
  <si>
    <t xml:space="preserve">CSULA - Ta </t>
  </si>
  <si>
    <t>CerC -Yahya</t>
  </si>
  <si>
    <t>CerC - Silva</t>
  </si>
  <si>
    <t>Cerc - Sandoval</t>
  </si>
  <si>
    <t>SMC</t>
  </si>
  <si>
    <t>Santa Monica College (X)</t>
  </si>
  <si>
    <t>SMC -Reyes</t>
  </si>
  <si>
    <t>SMC - Buhaj</t>
  </si>
  <si>
    <t xml:space="preserve">SMC - Adams </t>
  </si>
  <si>
    <t>SMC - Castillo</t>
  </si>
  <si>
    <t>SMC - Akerman</t>
  </si>
  <si>
    <t>SMC - Watanabe</t>
  </si>
  <si>
    <t xml:space="preserve">RHCC - Okuma </t>
  </si>
  <si>
    <t>CerC - Anthony Gaffield</t>
  </si>
  <si>
    <t>CerC - Najera</t>
  </si>
  <si>
    <t>IVC - Koestseir</t>
  </si>
  <si>
    <t>UCSD - Berwanger</t>
  </si>
  <si>
    <t>UCSD - Resendiz</t>
  </si>
  <si>
    <t>UCSD - Espinoza</t>
  </si>
  <si>
    <t>UCSD - Ambler</t>
  </si>
  <si>
    <t>UCSD - Filio</t>
  </si>
  <si>
    <t>UCSD - Alonso</t>
  </si>
  <si>
    <t>IVC - Koestier</t>
  </si>
  <si>
    <t>RHCC - Day</t>
  </si>
  <si>
    <t>IVC - Gallon</t>
  </si>
  <si>
    <t xml:space="preserve">IVC - Martin </t>
  </si>
  <si>
    <t>PCC - Mendez</t>
  </si>
  <si>
    <t>PCC - Candia</t>
  </si>
  <si>
    <t>SaCC - Lopez</t>
  </si>
  <si>
    <t>UCSD - Chanay</t>
  </si>
  <si>
    <t>UCSD - Ibrahim</t>
  </si>
  <si>
    <t>NAU - Kaminski</t>
  </si>
  <si>
    <t>PLNU - Planchon</t>
  </si>
  <si>
    <t>PLNU - Reams</t>
  </si>
  <si>
    <t>MSAC - Adbelmuati &amp; Moran</t>
  </si>
  <si>
    <t>NAU - Kaminski &amp; Larson</t>
  </si>
  <si>
    <t>NAU - Kalil &amp; Marcelin</t>
  </si>
  <si>
    <t>PLNU - Doan &amp; Gillmeister</t>
  </si>
  <si>
    <t>PLNU - Clark D &amp; Welsh</t>
  </si>
  <si>
    <t>PLNU - Clark J &amp; Sepulveda</t>
  </si>
  <si>
    <t>PLNU - Durepo &amp; Hepburn</t>
  </si>
  <si>
    <t>PLNU - Ream A &amp; Reams J</t>
  </si>
  <si>
    <t xml:space="preserve">PLNU - Bosco &amp; Scott </t>
  </si>
  <si>
    <t>RHCC - Castro &amp; Day</t>
  </si>
  <si>
    <t>RHCC - Ayala &amp; Pimentel</t>
  </si>
  <si>
    <t>UCSD - Castillo C &amp; Mackenzie</t>
  </si>
  <si>
    <t>UCSD - Castillo O &amp; Chanay</t>
  </si>
  <si>
    <t>UCSD - Howard Ron &amp; Ibrahim</t>
  </si>
  <si>
    <t>UCSD - Gerdes Cabre &amp; Kumar Ki</t>
  </si>
  <si>
    <t>UCSD - Cordier &amp; Kumar Kh</t>
  </si>
  <si>
    <t>UCSD - Li &amp; Matsuno</t>
  </si>
  <si>
    <t>CD</t>
  </si>
  <si>
    <t>College of Dupage (X)</t>
  </si>
  <si>
    <t>CD - Taylor</t>
  </si>
  <si>
    <t>CD - Rocha</t>
  </si>
  <si>
    <t>CD - Pool</t>
  </si>
  <si>
    <t>CD - George</t>
  </si>
  <si>
    <t>CD - McBrein</t>
  </si>
  <si>
    <t>CD - Rai</t>
  </si>
  <si>
    <t xml:space="preserve">CLC </t>
  </si>
  <si>
    <t>College of Lake County (X)</t>
  </si>
  <si>
    <t>CLC - Barahona</t>
  </si>
  <si>
    <t>CLC - Juarez</t>
  </si>
  <si>
    <t>CCC - Thomas</t>
  </si>
  <si>
    <t>CCC - Quintanilla</t>
  </si>
  <si>
    <t>DePaul University</t>
  </si>
  <si>
    <t>DepU</t>
  </si>
  <si>
    <t>DepU - Tajammul</t>
  </si>
  <si>
    <t>DepU - Hashlamoun</t>
  </si>
  <si>
    <t>HC</t>
  </si>
  <si>
    <t>Harper College (X)</t>
  </si>
  <si>
    <t>HC - Margolis</t>
  </si>
  <si>
    <t>HC - Syed</t>
  </si>
  <si>
    <t>HC - Koch</t>
  </si>
  <si>
    <t>HC - Cuevas</t>
  </si>
  <si>
    <t>Highland Community College (X)</t>
  </si>
  <si>
    <t>HCC - Swan</t>
  </si>
  <si>
    <t>HCC - Wei</t>
  </si>
  <si>
    <t>LiU - McMillen</t>
  </si>
  <si>
    <t>MJC - Jaquez</t>
  </si>
  <si>
    <t>MVCC - McGuire</t>
  </si>
  <si>
    <t>NIU</t>
  </si>
  <si>
    <t>Northern Illinios University</t>
  </si>
  <si>
    <t>NIU - Coranez</t>
  </si>
  <si>
    <t>NIU - Burns</t>
  </si>
  <si>
    <t>NIU - English</t>
  </si>
  <si>
    <t>SFCC- Peacock</t>
  </si>
  <si>
    <t>University of Illinois Chicago</t>
  </si>
  <si>
    <t>UIC</t>
  </si>
  <si>
    <t>UIC - Kota</t>
  </si>
  <si>
    <t>UIC - Wu</t>
  </si>
  <si>
    <t>WebU - Smith</t>
  </si>
  <si>
    <t>WebU - Meek</t>
  </si>
  <si>
    <t xml:space="preserve">WebU - Smith </t>
  </si>
  <si>
    <t>ButU - Insignares</t>
  </si>
  <si>
    <t>CCC - Lopez</t>
  </si>
  <si>
    <t>DepU - Priyanshu</t>
  </si>
  <si>
    <t>MJC - Roslan</t>
  </si>
  <si>
    <t>NIU - Janae</t>
  </si>
  <si>
    <t>NIU - Gonzalez</t>
  </si>
  <si>
    <t>NIU - Hacz</t>
  </si>
  <si>
    <t>UIC - Ward</t>
  </si>
  <si>
    <t xml:space="preserve">UIC - Ward </t>
  </si>
  <si>
    <t>IVC - Sepulveda</t>
  </si>
  <si>
    <t>PLNU - Alcantar</t>
  </si>
  <si>
    <t>TU - Foster</t>
  </si>
  <si>
    <t>TU - Gerdes</t>
  </si>
  <si>
    <t>TU - Ruiz</t>
  </si>
  <si>
    <t>TU - Arcos</t>
  </si>
  <si>
    <t>TU - Alvarez</t>
  </si>
  <si>
    <t>TU - Coronel</t>
  </si>
  <si>
    <t>TU - Ismail</t>
  </si>
  <si>
    <t>DC - Orsic</t>
  </si>
  <si>
    <t>DC - Kulak</t>
  </si>
  <si>
    <t>DC - Cabadas</t>
  </si>
  <si>
    <t>DepU - Madrid</t>
  </si>
  <si>
    <t>DepU - Ramsey</t>
  </si>
  <si>
    <t>DepU - Caron</t>
  </si>
  <si>
    <t>HC - Abarca</t>
  </si>
  <si>
    <t>HC - Bahadur</t>
  </si>
  <si>
    <t xml:space="preserve">PSC </t>
  </si>
  <si>
    <t>PSC - Valentine</t>
  </si>
  <si>
    <t>PSC - Wilson</t>
  </si>
  <si>
    <t>PSC - Billupd</t>
  </si>
  <si>
    <t>CD - Orsic</t>
  </si>
  <si>
    <t>BPCC/UU - BP Csoma &amp; UU Bope</t>
  </si>
  <si>
    <t>CCSF</t>
  </si>
  <si>
    <t>City College of San Francisco (X)</t>
  </si>
  <si>
    <t>CCSF - Bauderlaire</t>
  </si>
  <si>
    <t>CCSF - Oxlaj</t>
  </si>
  <si>
    <t>CCSF - Bogart</t>
  </si>
  <si>
    <t>CCSF - Batmunkh</t>
  </si>
  <si>
    <t>FS</t>
  </si>
  <si>
    <t>Fresno State</t>
  </si>
  <si>
    <t xml:space="preserve">FS </t>
  </si>
  <si>
    <t>FS - Meyers</t>
  </si>
  <si>
    <t>FS - Saleh</t>
  </si>
  <si>
    <t>FS - Garcia</t>
  </si>
  <si>
    <t>FS - Castillo</t>
  </si>
  <si>
    <t>SSU - De Leon</t>
  </si>
  <si>
    <t>SJSU - Ogle</t>
  </si>
  <si>
    <t>SJSU - Liang</t>
  </si>
  <si>
    <t>SkyC - Quinto</t>
  </si>
  <si>
    <t>SkyC - Reyes Aguilar</t>
  </si>
  <si>
    <t>SkyC - Cortez</t>
  </si>
  <si>
    <t>SkyC - Fontanilla</t>
  </si>
  <si>
    <t>UNLV - Crowell</t>
  </si>
  <si>
    <t>UNLV - Medrano</t>
  </si>
  <si>
    <t>UNR - Ghusar</t>
  </si>
  <si>
    <t>FS- Saleh</t>
  </si>
  <si>
    <t>SJSU - Lianf</t>
  </si>
  <si>
    <t xml:space="preserve">SSU </t>
  </si>
  <si>
    <t>SSU - Gardner</t>
  </si>
  <si>
    <t>SSU - Trujillo</t>
  </si>
  <si>
    <t>SJSU - Upshaw</t>
  </si>
  <si>
    <t>UNLV - Sagheerah</t>
  </si>
  <si>
    <t>UNLV - Amirhossini</t>
  </si>
  <si>
    <t>UNR - Mueller</t>
  </si>
  <si>
    <t>UNR - Detrick</t>
  </si>
  <si>
    <t>UNR - Atencio</t>
  </si>
  <si>
    <t xml:space="preserve">SJSU - Upshaw </t>
  </si>
  <si>
    <t xml:space="preserve">UU </t>
  </si>
  <si>
    <t>Union University (V)</t>
  </si>
  <si>
    <t xml:space="preserve">Univ Central Arkansas </t>
  </si>
  <si>
    <t xml:space="preserve">University of Central Arkansas (AR) </t>
  </si>
  <si>
    <t>Murray State Univ</t>
  </si>
  <si>
    <t>MusU</t>
  </si>
  <si>
    <t>Dallas Baptist Univ</t>
  </si>
  <si>
    <t xml:space="preserve">DBU </t>
  </si>
  <si>
    <t xml:space="preserve">Dallas Baptist University (TX) </t>
  </si>
  <si>
    <t xml:space="preserve">Pellissippi State CC </t>
  </si>
  <si>
    <t xml:space="preserve">Closed Tournament </t>
  </si>
  <si>
    <t>Tenn Intercoll Forn Tourn</t>
  </si>
  <si>
    <t xml:space="preserve">Lower Columbia College (WA) </t>
  </si>
  <si>
    <t>Lower Columbia College</t>
  </si>
  <si>
    <t>NCCFI</t>
  </si>
  <si>
    <t xml:space="preserve">National Christian College Forensic Invitational </t>
  </si>
  <si>
    <t>Nat Christian Coll For</t>
  </si>
  <si>
    <t>JSCC - Fernandez</t>
  </si>
  <si>
    <t>MTSU - Chance</t>
  </si>
  <si>
    <t>Northwestern State University (LA)</t>
  </si>
  <si>
    <t>NWSU - Cantarero</t>
  </si>
  <si>
    <t>NWSU - Parker</t>
  </si>
  <si>
    <t>SMU - Bishop</t>
  </si>
  <si>
    <t>UA - Farris</t>
  </si>
  <si>
    <t>UCA - Vasquez</t>
  </si>
  <si>
    <t>ULL - Deshpanda</t>
  </si>
  <si>
    <t>ULL - Hoffmann</t>
  </si>
  <si>
    <t>LSU - Savoy</t>
  </si>
  <si>
    <t>LSU - Guidry</t>
  </si>
  <si>
    <t>UA -Watkins</t>
  </si>
  <si>
    <t>USM - Mixon</t>
  </si>
  <si>
    <t>UA - Dial</t>
  </si>
  <si>
    <t>ULL - Savino</t>
  </si>
  <si>
    <t>UND</t>
  </si>
  <si>
    <t>University of Notre Dame</t>
  </si>
  <si>
    <t>UND - Raghuraman</t>
  </si>
  <si>
    <t>UND - Marchand</t>
  </si>
  <si>
    <t>LTU - Carter</t>
  </si>
  <si>
    <t>LTU - Hanna</t>
  </si>
  <si>
    <t>Ind - Lewis</t>
  </si>
  <si>
    <t>LTU - Schrupt &amp; Shank</t>
  </si>
  <si>
    <t>LTU - Antwine &amp; Gibson</t>
  </si>
  <si>
    <t>MTSU - Boardwine &amp; Mego</t>
  </si>
  <si>
    <t>MTSU - Robinson &amp; Williams</t>
  </si>
  <si>
    <t>UU - Dryer &amp; Little</t>
  </si>
  <si>
    <t>UU - Harris &amp; McGee</t>
  </si>
  <si>
    <t>UA - Hall &amp; Watkins</t>
  </si>
  <si>
    <t>UTD - Belford &amp; De Jesus Colon</t>
  </si>
  <si>
    <t>ATU - Hunter</t>
  </si>
  <si>
    <t>HU - Broshears</t>
  </si>
  <si>
    <t>HU - Wilson</t>
  </si>
  <si>
    <t>LSUS- Fresne</t>
  </si>
  <si>
    <t>HU - Long</t>
  </si>
  <si>
    <t>Point Loma Nazarene University (CA)</t>
  </si>
  <si>
    <t>ATU - Dillion &amp; Joshlin</t>
  </si>
  <si>
    <t>ATU - Hunter &amp; Littlefield</t>
  </si>
  <si>
    <t>DBU - Farino &amp; Puck</t>
  </si>
  <si>
    <t>HU - Davis &amp; Zelaya</t>
  </si>
  <si>
    <t>Lee - Jaramillo &amp; Reyes</t>
  </si>
  <si>
    <t>UU - Dryer &amp; Shaw</t>
  </si>
  <si>
    <t>BasU</t>
  </si>
  <si>
    <t>BasU - Brizendine</t>
  </si>
  <si>
    <t>BasU - Hall</t>
  </si>
  <si>
    <t>BasU - Jenkins</t>
  </si>
  <si>
    <t>BasU - Williams</t>
  </si>
  <si>
    <t>MuSU - Hindman</t>
  </si>
  <si>
    <t>MuSu - Olin</t>
  </si>
  <si>
    <t>BasU - Hutchinson</t>
  </si>
  <si>
    <t>MslU - Fry</t>
  </si>
  <si>
    <t>University of Washington (DSUW)</t>
  </si>
  <si>
    <t xml:space="preserve">UWa - Chandra </t>
  </si>
  <si>
    <t xml:space="preserve">UWa - Dulay </t>
  </si>
  <si>
    <t>UWa - Lu</t>
  </si>
  <si>
    <t>UWa - Pahirdin</t>
  </si>
  <si>
    <t>UWa - Strong</t>
  </si>
  <si>
    <t>WhU - Johnson</t>
  </si>
  <si>
    <t>L&amp;CC - Marians</t>
  </si>
  <si>
    <t>L&amp;CC - Rudderow</t>
  </si>
  <si>
    <t>L&amp;CC - Stenzel</t>
  </si>
  <si>
    <t>ORU - Pearson</t>
  </si>
  <si>
    <t>USU - Garrett</t>
  </si>
  <si>
    <t>BPCC - Rooney</t>
  </si>
  <si>
    <t>ORU - Welch</t>
  </si>
  <si>
    <t>OttU - McCray</t>
  </si>
  <si>
    <t>SMU - Roberts</t>
  </si>
  <si>
    <t>SMU - Bousaba</t>
  </si>
  <si>
    <t>SMU - Lancaster</t>
  </si>
  <si>
    <t>SMU - Aintbilan</t>
  </si>
  <si>
    <t>SMU - Steuve</t>
  </si>
  <si>
    <t>SMU - Sheehan</t>
  </si>
  <si>
    <t>UA - Stainton</t>
  </si>
  <si>
    <t>UAM - Nail Clemmer</t>
  </si>
  <si>
    <t>SMU -Steuve</t>
  </si>
  <si>
    <t>SMU - Garcia</t>
  </si>
  <si>
    <t>UA - Watkins</t>
  </si>
  <si>
    <t>UND - Zhang</t>
  </si>
  <si>
    <t>ACU - Davis</t>
  </si>
  <si>
    <t>SMU - Vernon</t>
  </si>
  <si>
    <t>SMU - Simes</t>
  </si>
  <si>
    <t>SMU - Taher</t>
  </si>
  <si>
    <t>DBU - Goebel &amp; Schiltz</t>
  </si>
  <si>
    <t>DBU - Alcazar &amp; Alcazar</t>
  </si>
  <si>
    <t>OttU - McCray &amp; Reeves</t>
  </si>
  <si>
    <t xml:space="preserve">ErC - Jordan </t>
  </si>
  <si>
    <t>NC - Clark Gable</t>
  </si>
  <si>
    <t>PSCC - Howell</t>
  </si>
  <si>
    <t>PSCC - Carmona</t>
  </si>
  <si>
    <t>UTK - Matheny</t>
  </si>
  <si>
    <t>PSCC -Fisher</t>
  </si>
  <si>
    <t>PSCC - Jenkins</t>
  </si>
  <si>
    <t>TSU - Montgomery</t>
  </si>
  <si>
    <t>TSU - King</t>
  </si>
  <si>
    <t>TSU - Vazquez</t>
  </si>
  <si>
    <t>UWa -Murphy</t>
  </si>
  <si>
    <t>LCC - Hall</t>
  </si>
  <si>
    <t>OSU - Robinson</t>
  </si>
  <si>
    <t>UWa - Murphy</t>
  </si>
  <si>
    <t>UWa -Monahan</t>
  </si>
  <si>
    <t>LiC - McMillen</t>
  </si>
  <si>
    <t>OSU - Voltin</t>
  </si>
  <si>
    <t>WhU - Upshaw</t>
  </si>
  <si>
    <t>OSU - Giacomini</t>
  </si>
  <si>
    <t>OSU - Peasrson</t>
  </si>
  <si>
    <t xml:space="preserve">PacU </t>
  </si>
  <si>
    <t>PacU - Strugeon</t>
  </si>
  <si>
    <t>CCU - Thomas</t>
  </si>
  <si>
    <t>CCU - Haddad</t>
  </si>
  <si>
    <t>CCU - Camp</t>
  </si>
  <si>
    <t>CCU - Young</t>
  </si>
  <si>
    <t xml:space="preserve">CU </t>
  </si>
  <si>
    <t>CU - Ritter</t>
  </si>
  <si>
    <t>CU - Steward</t>
  </si>
  <si>
    <t>CU - Golson</t>
  </si>
  <si>
    <t>CU - Gadi</t>
  </si>
  <si>
    <t xml:space="preserve">CU - Hollenbach </t>
  </si>
  <si>
    <t>ScU - Ayala</t>
  </si>
  <si>
    <t>ScU - Flores</t>
  </si>
  <si>
    <t>CUN</t>
  </si>
  <si>
    <t xml:space="preserve">Concordia University Nebreska </t>
  </si>
  <si>
    <t>CUN - Carpenter</t>
  </si>
  <si>
    <t>CUN - Perlinger Jett</t>
  </si>
  <si>
    <t>CUN -Vieselmeyer</t>
  </si>
  <si>
    <t>University of Mary Hardin Baylor</t>
  </si>
  <si>
    <t>UMH</t>
  </si>
  <si>
    <t>UMH - Chapa</t>
  </si>
  <si>
    <t>UMH - Bragg</t>
  </si>
  <si>
    <t>UMH -Noriega</t>
  </si>
  <si>
    <t>UMH - Langston</t>
  </si>
  <si>
    <t xml:space="preserve">UMH - Morris </t>
  </si>
  <si>
    <t>CU - Hollenbach</t>
  </si>
  <si>
    <t>CCU -Casey</t>
  </si>
  <si>
    <t>CU - Kolssak</t>
  </si>
  <si>
    <t>CU - Gorectke</t>
  </si>
  <si>
    <t xml:space="preserve">CUN </t>
  </si>
  <si>
    <t>CUN - Knerl</t>
  </si>
  <si>
    <t>ScU - Hand</t>
  </si>
  <si>
    <t>CU - Hall</t>
  </si>
  <si>
    <t>CU - Mitchell</t>
  </si>
  <si>
    <t>CU - Delp</t>
  </si>
  <si>
    <t>CU - Hall C</t>
  </si>
  <si>
    <t>CU - Hall D</t>
  </si>
  <si>
    <t>GCU - Villarreal</t>
  </si>
  <si>
    <t>GCC - Carnley</t>
  </si>
  <si>
    <t>JSCC - Jackson</t>
  </si>
  <si>
    <t>JSCC - Coleman</t>
  </si>
  <si>
    <t>Lee - Barrera</t>
  </si>
  <si>
    <t>PHC - Cox</t>
  </si>
  <si>
    <t>PHC - Jones</t>
  </si>
  <si>
    <t>PHC - King</t>
  </si>
  <si>
    <t>PHC - Ely</t>
  </si>
  <si>
    <t>PHC - Devore</t>
  </si>
  <si>
    <t>UA - Lansford</t>
  </si>
  <si>
    <t>UAM - Staton</t>
  </si>
  <si>
    <t>DBU - Brooker</t>
  </si>
  <si>
    <t>PHC - Forbes</t>
  </si>
  <si>
    <t>PHC - Seykora</t>
  </si>
  <si>
    <t>PHC - Poythress</t>
  </si>
  <si>
    <t>PHC - Helsing</t>
  </si>
  <si>
    <t>SpC - Hendrickson</t>
  </si>
  <si>
    <t>UNT - Grotberg</t>
  </si>
  <si>
    <t>ACU - Sorenson</t>
  </si>
  <si>
    <t>DBU - Goebel</t>
  </si>
  <si>
    <t>UA - Morris</t>
  </si>
  <si>
    <t>ACU - Danaher &amp; Simson</t>
  </si>
  <si>
    <t>Lee - Mustapha  Reyes</t>
  </si>
  <si>
    <t>ScP - Baker &amp; Johnson</t>
  </si>
  <si>
    <t>UU - Leatherwood &amp; Truitt</t>
  </si>
  <si>
    <t>PSCFASC</t>
  </si>
  <si>
    <t>Pacific Southwest Collegiate Forensics Association Spring Championship</t>
  </si>
  <si>
    <t>Bossier Parish Community College (LA)</t>
  </si>
  <si>
    <t>NOFC</t>
  </si>
  <si>
    <t>National Online Forensics Championship (V)</t>
  </si>
  <si>
    <t>Bossier Parish CC</t>
  </si>
  <si>
    <t>South West Spring Champ</t>
  </si>
  <si>
    <t>National Online For Champ</t>
  </si>
  <si>
    <t>ACU - Hotze</t>
  </si>
  <si>
    <t>CrC - Brown</t>
  </si>
  <si>
    <t>CrC - Preddy</t>
  </si>
  <si>
    <t>CrC - Robertson</t>
  </si>
  <si>
    <t>LCU - Hair</t>
  </si>
  <si>
    <t>LTU - Ayoola Abioye</t>
  </si>
  <si>
    <t>SMU - Sima</t>
  </si>
  <si>
    <t>LSUS - McQueen</t>
  </si>
  <si>
    <t>ACU - Frank &amp; Pasley</t>
  </si>
  <si>
    <t>DBU - Cook &amp; Dixon</t>
  </si>
  <si>
    <t>LCU - Lim &amp; Whiting</t>
  </si>
  <si>
    <t>LSUS - Fresne &amp; Guillot</t>
  </si>
  <si>
    <t>LSUS - Jacobsen &amp; Robinson</t>
  </si>
  <si>
    <t>SUAM</t>
  </si>
  <si>
    <t>SUAM - Cameron &amp; Johnson</t>
  </si>
  <si>
    <t>SUAM - Dowling &amp; Welch</t>
  </si>
  <si>
    <t>SUAM - Cooper &amp; Martin</t>
  </si>
  <si>
    <t>WCU - Bilich &amp; McGee</t>
  </si>
  <si>
    <t>WCU - Corley &amp; McFetridge</t>
  </si>
  <si>
    <t>ATU - Palmer</t>
  </si>
  <si>
    <t xml:space="preserve">CrC </t>
  </si>
  <si>
    <t>CrC - Picket</t>
  </si>
  <si>
    <t>CrC - Chew</t>
  </si>
  <si>
    <t>GIT - Tabe Egbe</t>
  </si>
  <si>
    <t>GIT - Machiraju</t>
  </si>
  <si>
    <t xml:space="preserve">GIT </t>
  </si>
  <si>
    <t>GIT - Hadi</t>
  </si>
  <si>
    <t>WCU - Thompson</t>
  </si>
  <si>
    <t>CSULB - Nottons</t>
  </si>
  <si>
    <t>CSULB - Velez</t>
  </si>
  <si>
    <t>CSULB - Johnson</t>
  </si>
  <si>
    <t>CSUN - Mahon</t>
  </si>
  <si>
    <t>CSUN - Carter</t>
  </si>
  <si>
    <t>CSUN - Tovmasian</t>
  </si>
  <si>
    <t>CSUSM - Castillo</t>
  </si>
  <si>
    <t>CerC - Ghattas</t>
  </si>
  <si>
    <t>CUI - Merrick</t>
  </si>
  <si>
    <t>MoorC - Khashaki</t>
  </si>
  <si>
    <t>MoorC - Monem</t>
  </si>
  <si>
    <t>OCC - To</t>
  </si>
  <si>
    <t>OCC - Lomri</t>
  </si>
  <si>
    <t>OCC - Roye</t>
  </si>
  <si>
    <t>OCC - Rodriguez</t>
  </si>
  <si>
    <t>OCC - Gray</t>
  </si>
  <si>
    <t xml:space="preserve">PC </t>
  </si>
  <si>
    <t>PC - Hill</t>
  </si>
  <si>
    <t>PCC - Fajardo</t>
  </si>
  <si>
    <t>U++++</t>
  </si>
  <si>
    <t>PLNU - Acevedo</t>
  </si>
  <si>
    <t>PLNU - Horrey</t>
  </si>
  <si>
    <t>PLNU - Edwards</t>
  </si>
  <si>
    <t>PLNU - Mouwerik</t>
  </si>
  <si>
    <t>SadC - Hellman</t>
  </si>
  <si>
    <t>SadC - Marwah</t>
  </si>
  <si>
    <t xml:space="preserve">SadC - Sanford </t>
  </si>
  <si>
    <t>UCSD - Newton</t>
  </si>
  <si>
    <t>UCSD - Reisner</t>
  </si>
  <si>
    <t>UCSD - Feliton</t>
  </si>
  <si>
    <t>UCSD - Zhou</t>
  </si>
  <si>
    <t>UCSD - Charry</t>
  </si>
  <si>
    <t>PLNU - Bosco</t>
  </si>
  <si>
    <t>UCSD - Quadri</t>
  </si>
  <si>
    <t>UCSD - Zheng</t>
  </si>
  <si>
    <t>CUI - Harris</t>
  </si>
  <si>
    <t>ECC - Moore</t>
  </si>
  <si>
    <t>ECC - Robb</t>
  </si>
  <si>
    <t>ECC - Eredia</t>
  </si>
  <si>
    <t>ECC - Celis</t>
  </si>
  <si>
    <t>ECC - Takahashi</t>
  </si>
  <si>
    <t>ECC - Oliveros</t>
  </si>
  <si>
    <t>MSD - Bickerstaff</t>
  </si>
  <si>
    <t>OCC - Chavez</t>
  </si>
  <si>
    <t>UCSD - Kumar Ki</t>
  </si>
  <si>
    <t>UCSD - Ismail</t>
  </si>
  <si>
    <t>Saint Cloud State University</t>
  </si>
  <si>
    <t>SCSU</t>
  </si>
  <si>
    <t>PrCC</t>
  </si>
  <si>
    <t xml:space="preserve">Providence Christian College </t>
  </si>
  <si>
    <t>SCSU - Hieserich</t>
  </si>
  <si>
    <t>PrCC - McKinney</t>
  </si>
  <si>
    <t>GIT - Turner</t>
  </si>
  <si>
    <t>HU - Haustein</t>
  </si>
  <si>
    <t>HU - Huff</t>
  </si>
  <si>
    <t>IVC - Nguyen</t>
  </si>
  <si>
    <t>IVC - Oxford</t>
  </si>
  <si>
    <t>JSCC - Ifeanyichukwu</t>
  </si>
  <si>
    <t>Miramar College (X)</t>
  </si>
  <si>
    <t>MiC</t>
  </si>
  <si>
    <t>MC</t>
  </si>
  <si>
    <t>Mississippi College</t>
  </si>
  <si>
    <t>MiC - Vazquez</t>
  </si>
  <si>
    <t>MiC - Crowe</t>
  </si>
  <si>
    <t>MSAC - Maloney</t>
  </si>
  <si>
    <t>MSAC - Villa</t>
  </si>
  <si>
    <t>MSAC - Alacorn</t>
  </si>
  <si>
    <t>NIU - Montanez</t>
  </si>
  <si>
    <t>NIU - Sherman</t>
  </si>
  <si>
    <t>NVCC - Phillips</t>
  </si>
  <si>
    <t>NVCC - Bucarey</t>
  </si>
  <si>
    <t>PHC - Todd N</t>
  </si>
  <si>
    <t xml:space="preserve">PHC - Todd M </t>
  </si>
  <si>
    <t>PHC - Castro</t>
  </si>
  <si>
    <t>PHC - Chahyadi</t>
  </si>
  <si>
    <t>PHC - Semlick</t>
  </si>
  <si>
    <t>PHC - Wyrick</t>
  </si>
  <si>
    <t>PHC - Chavez</t>
  </si>
  <si>
    <t>PvCC - Lineberger</t>
  </si>
  <si>
    <t>PvCC - McKinney</t>
  </si>
  <si>
    <t>SCSU - Welch</t>
  </si>
  <si>
    <t>SCSU - Alduri</t>
  </si>
  <si>
    <t>SCSU - Norling</t>
  </si>
  <si>
    <t>SCSU - Lizak</t>
  </si>
  <si>
    <t>SCSU- Daiker</t>
  </si>
  <si>
    <t>SCSU- Allen</t>
  </si>
  <si>
    <t>SpC - Baker</t>
  </si>
  <si>
    <t>SAC - Craine</t>
  </si>
  <si>
    <t>TxSU - Calleja</t>
  </si>
  <si>
    <t>Ubama - Israel</t>
  </si>
  <si>
    <t>UNR - Geil</t>
  </si>
  <si>
    <t>UNR - Ramirez</t>
  </si>
  <si>
    <t xml:space="preserve">Concodria University Irvine (CA) </t>
  </si>
  <si>
    <t xml:space="preserve">CUI </t>
  </si>
  <si>
    <t>International Forensics Association (Dublin, Ireland)</t>
  </si>
  <si>
    <t>IFA</t>
  </si>
  <si>
    <t xml:space="preserve">OIFA </t>
  </si>
  <si>
    <t>OIFA</t>
  </si>
  <si>
    <t xml:space="preserve">Oklahoma Intercolligiate Forensics Association </t>
  </si>
  <si>
    <t>WebUS</t>
  </si>
  <si>
    <t>Webster Spring (MO)</t>
  </si>
  <si>
    <t>SDSU</t>
  </si>
  <si>
    <t>San Diego State University</t>
  </si>
  <si>
    <t>Concordia Univ Irvine</t>
  </si>
  <si>
    <t>Oklahoma Intr Frns Asc</t>
  </si>
  <si>
    <t>International Frns Assoc</t>
  </si>
  <si>
    <t>Webster University Spring</t>
  </si>
  <si>
    <t>University of California San Diego (CA)</t>
  </si>
  <si>
    <t>Univerity of Texas El Paso (TX)</t>
  </si>
  <si>
    <t>Pacific University (OR)</t>
  </si>
  <si>
    <t xml:space="preserve">San Diego State Univ </t>
  </si>
  <si>
    <t xml:space="preserve">Univ Texas El Paso </t>
  </si>
  <si>
    <t>Missouri Assoc Frnsc Activ</t>
  </si>
  <si>
    <t>MAFA</t>
  </si>
  <si>
    <t>PKD</t>
  </si>
  <si>
    <t>Pi Kappa Delta Nats</t>
  </si>
  <si>
    <t>Missouri Association of Forensic Activities (MO)</t>
  </si>
  <si>
    <t xml:space="preserve">PKD </t>
  </si>
  <si>
    <t xml:space="preserve">Pi Kappa Delta National Tournament </t>
  </si>
  <si>
    <t>RHCC - Ross</t>
  </si>
  <si>
    <t>UCSD - Lazaro</t>
  </si>
  <si>
    <t>UCSD - Zhang</t>
  </si>
  <si>
    <t>UCSD - QuaDRI</t>
  </si>
  <si>
    <t>UCSD - Saeedi</t>
  </si>
  <si>
    <t>UCSD - Zhao</t>
  </si>
  <si>
    <t>UUt - Chick</t>
  </si>
  <si>
    <t>Uut - Allred</t>
  </si>
  <si>
    <t>ECC - Celis Juliette</t>
  </si>
  <si>
    <t>ECC - Celsi Julissa</t>
  </si>
  <si>
    <t>PLNU - Falcone</t>
  </si>
  <si>
    <t>PLNU - Togerson</t>
  </si>
  <si>
    <t>UCSD - Sun</t>
  </si>
  <si>
    <t>ECC - Jones</t>
  </si>
  <si>
    <t>RHCC - Bukowski</t>
  </si>
  <si>
    <t>CUI - Maszk</t>
  </si>
  <si>
    <t>ECC - Edwards</t>
  </si>
  <si>
    <t>MSAC - Torres</t>
  </si>
  <si>
    <t>UCSD - Kumar Kh</t>
  </si>
  <si>
    <t>UCSD - Cordier</t>
  </si>
  <si>
    <t>UCSD - Castillo C</t>
  </si>
  <si>
    <t>UCSD - Li</t>
  </si>
  <si>
    <t>UCSD - Castillo D</t>
  </si>
  <si>
    <t>BSU - Willet</t>
  </si>
  <si>
    <t>CUNYBC</t>
  </si>
  <si>
    <t xml:space="preserve">City University of New York Brooklyn College </t>
  </si>
  <si>
    <t>CUNYBC - Veerakumar</t>
  </si>
  <si>
    <t>CUNYBC - Villasi</t>
  </si>
  <si>
    <t>CUNYBC - Gera</t>
  </si>
  <si>
    <t>CUNYBC - Pandya</t>
  </si>
  <si>
    <t>CUNYBC - Kotti</t>
  </si>
  <si>
    <t>CSULB - Herath</t>
  </si>
  <si>
    <t>CSULB - Leon Munez</t>
  </si>
  <si>
    <t>CSI - Pritchard</t>
  </si>
  <si>
    <t>CSI - Senkbeil</t>
  </si>
  <si>
    <t>ColC - Rodriguez</t>
  </si>
  <si>
    <t>ColC - McCrimmon</t>
  </si>
  <si>
    <t>EPCC - Ortega</t>
  </si>
  <si>
    <t>EPCC - Hernandez</t>
  </si>
  <si>
    <t>EPCC - Tafur</t>
  </si>
  <si>
    <t>EPCC - Macias Mejia</t>
  </si>
  <si>
    <t>PC - Dybeck</t>
  </si>
  <si>
    <t>RU - Nagajothi</t>
  </si>
  <si>
    <t>RUN</t>
  </si>
  <si>
    <t xml:space="preserve">Rutgers University Newark </t>
  </si>
  <si>
    <t>RUN - Nassallah</t>
  </si>
  <si>
    <t>SJSU - Oh</t>
  </si>
  <si>
    <t>TSU - Willaims</t>
  </si>
  <si>
    <t>TSU - Zanders</t>
  </si>
  <si>
    <t xml:space="preserve">UI </t>
  </si>
  <si>
    <t>UI - Herb</t>
  </si>
  <si>
    <t>ULL - Deshpande</t>
  </si>
  <si>
    <t>UNT - Snell</t>
  </si>
  <si>
    <t>WKU - Petty</t>
  </si>
  <si>
    <t>WKU - Tuerk</t>
  </si>
  <si>
    <t>WKU - Chubb</t>
  </si>
  <si>
    <t>WKU - Gordon</t>
  </si>
  <si>
    <r>
      <t>Varsity Individual Formula:</t>
    </r>
    <r>
      <rPr>
        <sz val="14"/>
        <rFont val="Arial"/>
        <family val="2"/>
      </rPr>
      <t xml:space="preserve"> 1 pt per prelim win; 1 pts for breaking, 2 pts per elim win. *Partial breaks don't earn points*</t>
    </r>
  </si>
  <si>
    <t>WKU - Patino</t>
  </si>
  <si>
    <t>CaU - Mann</t>
  </si>
  <si>
    <t>CaU - Martin</t>
  </si>
  <si>
    <t>CaU - Edwards</t>
  </si>
  <si>
    <t>CaU - Magee</t>
  </si>
  <si>
    <t>TCU - Griffin</t>
  </si>
  <si>
    <t>TCU - LeBanc</t>
  </si>
  <si>
    <t>HC - Messer</t>
  </si>
  <si>
    <t>HC - Gallo</t>
  </si>
  <si>
    <t>McKU - Asbury</t>
  </si>
  <si>
    <t>McKU - Headlee</t>
  </si>
  <si>
    <t>McKU - Hovlid</t>
  </si>
  <si>
    <t>McKU - Tolbert</t>
  </si>
  <si>
    <t>McKU - Jackson</t>
  </si>
  <si>
    <t>McNU - Chukwuemeka</t>
  </si>
  <si>
    <t>McNU - Speights</t>
  </si>
  <si>
    <t>MSUM - Meier</t>
  </si>
  <si>
    <t>OttU - Gensen</t>
  </si>
  <si>
    <t>TxTU - Burgos</t>
  </si>
  <si>
    <t>TxTU - Singh</t>
  </si>
  <si>
    <t>TruSU- Jacobs</t>
  </si>
  <si>
    <t>UMi - Wheatley</t>
  </si>
  <si>
    <t>UMi -Roach</t>
  </si>
  <si>
    <t>UMi - Ade</t>
  </si>
  <si>
    <t>UMi - Kimbel</t>
  </si>
  <si>
    <t>MSUS - Janiak</t>
  </si>
  <si>
    <t>HC - Baldino</t>
  </si>
  <si>
    <t>HC - Kock</t>
  </si>
  <si>
    <t>Kansas City Community College (X)</t>
  </si>
  <si>
    <t>KCCC - Campbell</t>
  </si>
  <si>
    <t>McKU - Vincent</t>
  </si>
  <si>
    <t xml:space="preserve">MVC </t>
  </si>
  <si>
    <t>MVC - Naumovitz</t>
  </si>
  <si>
    <t>SC - Crow</t>
  </si>
  <si>
    <t>UMi - McConnell</t>
  </si>
  <si>
    <t>UMi - Thompson</t>
  </si>
  <si>
    <t>UMi - Miller</t>
  </si>
  <si>
    <t>ILSU</t>
  </si>
  <si>
    <t xml:space="preserve">Illinios State University </t>
  </si>
  <si>
    <t>ILSU - Rada</t>
  </si>
  <si>
    <t>KCCC - Lapee</t>
  </si>
  <si>
    <t>McKU - Brown</t>
  </si>
  <si>
    <t>McKU - McIlhargie</t>
  </si>
  <si>
    <t>SC - Fry</t>
  </si>
  <si>
    <t>UCM - Kofahl</t>
  </si>
  <si>
    <t>UIUC</t>
  </si>
  <si>
    <t xml:space="preserve">University of Illinois Urbana Champaign </t>
  </si>
  <si>
    <t>UIUC - Descant</t>
  </si>
  <si>
    <t>CBU - Cenzano</t>
  </si>
  <si>
    <t xml:space="preserve">CBU - Porter </t>
  </si>
  <si>
    <t>PC - Schmoke</t>
  </si>
  <si>
    <t>PLNU -Pascale</t>
  </si>
  <si>
    <t>WhC - Hardy</t>
  </si>
  <si>
    <t xml:space="preserve">PLNU - Jones </t>
  </si>
  <si>
    <t xml:space="preserve">ECC - Ali </t>
  </si>
  <si>
    <t>WhC - Halmuradov</t>
  </si>
  <si>
    <t>WhC - Koerselman</t>
  </si>
  <si>
    <t>WhC - Grechishkin</t>
  </si>
  <si>
    <t>ISU - Stonebeck</t>
  </si>
  <si>
    <t>KCCC - Nightshade</t>
  </si>
  <si>
    <t>McKU - Mohammad</t>
  </si>
  <si>
    <t>TruSU - Smullen</t>
  </si>
  <si>
    <t>BGSU 3</t>
  </si>
  <si>
    <t>BGSU 4</t>
  </si>
  <si>
    <t>Bowling Green State University 3 (V) 70s</t>
  </si>
  <si>
    <t>Bowling Green State University 4 (V) 90s</t>
  </si>
  <si>
    <t>Abama1</t>
  </si>
  <si>
    <t xml:space="preserve">Virtual Tournament </t>
  </si>
  <si>
    <t>BGSU4</t>
  </si>
  <si>
    <t>BGSU3</t>
  </si>
  <si>
    <t>Bowling Green 3 70</t>
  </si>
  <si>
    <t>Bowling Green 4 90</t>
  </si>
  <si>
    <t>KCCC - Ewing</t>
  </si>
  <si>
    <t>PaU - Roberston</t>
  </si>
  <si>
    <t>SFCC - Culbertson</t>
  </si>
  <si>
    <t>KCCC - Newby</t>
  </si>
  <si>
    <t>MVC - Tindle</t>
  </si>
  <si>
    <t>TruSU - Humke</t>
  </si>
  <si>
    <t>WebU - Arens</t>
  </si>
  <si>
    <t>CSUC - Hodges</t>
  </si>
  <si>
    <t>CSUC - Johnson</t>
  </si>
  <si>
    <t>CSUC - Peoples</t>
  </si>
  <si>
    <t>CSUC - Todd</t>
  </si>
  <si>
    <t>ApSU</t>
  </si>
  <si>
    <t>AzSU</t>
  </si>
  <si>
    <t>Arizona State University</t>
  </si>
  <si>
    <t>Appalachian State University</t>
  </si>
  <si>
    <t>DCC - Sow</t>
  </si>
  <si>
    <t>LSU - Terro</t>
  </si>
  <si>
    <t>McNU - St Mary</t>
  </si>
  <si>
    <t>TranSU - Breitenstein</t>
  </si>
  <si>
    <t>TranSU - Harris</t>
  </si>
  <si>
    <t>USUL</t>
  </si>
  <si>
    <t>Utah State University Logan</t>
  </si>
  <si>
    <t>USUL - Hodgins</t>
  </si>
  <si>
    <t>USUL - Lambert</t>
  </si>
  <si>
    <t>USUL - Milligan</t>
  </si>
  <si>
    <t>WebU - Indihar</t>
  </si>
  <si>
    <t>WebU - Price</t>
  </si>
  <si>
    <t>WebU - Whitby</t>
  </si>
  <si>
    <t>WhC - Motz</t>
  </si>
  <si>
    <t>ApSU - Wizzart</t>
  </si>
  <si>
    <t>CSUC - Fogo Schensul</t>
  </si>
  <si>
    <t>DCC - Maloney</t>
  </si>
  <si>
    <t>ISU - Hesnby</t>
  </si>
  <si>
    <t>MarU - Spalding Price</t>
  </si>
  <si>
    <t>OhU - Banks</t>
  </si>
  <si>
    <t>OhU - Carlisle</t>
  </si>
  <si>
    <t xml:space="preserve">Southern University and A &amp; M College </t>
  </si>
  <si>
    <t>SHU - Yue</t>
  </si>
  <si>
    <t>StC - Vessey</t>
  </si>
  <si>
    <t>StC - Brewer</t>
  </si>
  <si>
    <t>TCU - LeBlanc</t>
  </si>
  <si>
    <t>UTEP - Rodriguez</t>
  </si>
  <si>
    <t>USUL - Garrett</t>
  </si>
  <si>
    <t>USUL - Judson</t>
  </si>
  <si>
    <t>WeCU -Cairns</t>
  </si>
  <si>
    <t>WeCU -Harkins</t>
  </si>
  <si>
    <t>WeCU - Harkins</t>
  </si>
  <si>
    <t>AzSU - Chevalier</t>
  </si>
  <si>
    <t>AzSU - Karlin</t>
  </si>
  <si>
    <t>CSUC - Schwartz</t>
  </si>
  <si>
    <t>CUI - Patton</t>
  </si>
  <si>
    <t>JCU - Cannata</t>
  </si>
  <si>
    <t>JCU - Kincaid</t>
  </si>
  <si>
    <t>JCU - Walsh</t>
  </si>
  <si>
    <t>OU - Chapman</t>
  </si>
  <si>
    <t xml:space="preserve">OU </t>
  </si>
  <si>
    <t>SC - Samountry</t>
  </si>
  <si>
    <t>USUL - Mulholland</t>
  </si>
  <si>
    <t>WeCU - Watson</t>
  </si>
  <si>
    <t xml:space="preserve">Westminster College </t>
  </si>
  <si>
    <t>WmC</t>
  </si>
  <si>
    <t>WmC - Germanoski</t>
  </si>
  <si>
    <t>WeCU - Ward</t>
  </si>
  <si>
    <t>WeCU - Fredrick</t>
  </si>
  <si>
    <t>LCU - Melton</t>
  </si>
  <si>
    <t xml:space="preserve">SAC </t>
  </si>
  <si>
    <t>SAC - Carter</t>
  </si>
  <si>
    <t>OU - Bellomy</t>
  </si>
  <si>
    <t>OU - Osler</t>
  </si>
  <si>
    <t>OU - Edwards</t>
  </si>
  <si>
    <t>OU - Burk</t>
  </si>
  <si>
    <t>OU - Thacker</t>
  </si>
  <si>
    <t>OU - Flowers</t>
  </si>
  <si>
    <t>VSU - McGlashan</t>
  </si>
  <si>
    <t>VSU - Jerkins</t>
  </si>
  <si>
    <t>PHC - Steiner</t>
  </si>
  <si>
    <t>GCC - Chia</t>
  </si>
  <si>
    <t>GCC - Fedor</t>
  </si>
  <si>
    <t>WeCU - Frederick</t>
  </si>
  <si>
    <t>PHC - Myers</t>
  </si>
  <si>
    <t>OU - Holtkamp</t>
  </si>
  <si>
    <t>UMo -Kunau</t>
  </si>
  <si>
    <t>PHC - Depp</t>
  </si>
  <si>
    <t>PHC - Hemp</t>
  </si>
  <si>
    <t>Brooklyn College (X)</t>
  </si>
  <si>
    <t>BrC</t>
  </si>
  <si>
    <t xml:space="preserve">BrC </t>
  </si>
  <si>
    <t>HPU - Campos</t>
  </si>
  <si>
    <t>OU - Blankson</t>
  </si>
  <si>
    <t>PHC - Moreau</t>
  </si>
  <si>
    <t>SAC - Doucet</t>
  </si>
  <si>
    <t>SAC - Romero</t>
  </si>
  <si>
    <t>ScU - Maretzki</t>
  </si>
  <si>
    <t>VSU - Elliot</t>
  </si>
  <si>
    <t>DCC - Tenzin</t>
  </si>
  <si>
    <t>DCC - tenzin</t>
  </si>
  <si>
    <t>PHC -Stokarski</t>
  </si>
  <si>
    <t>HPU -  Chenault</t>
  </si>
  <si>
    <t>PHC - Stokarski</t>
  </si>
  <si>
    <t>GCC - Anastasi P</t>
  </si>
  <si>
    <t>GCC - Anastasi B</t>
  </si>
  <si>
    <t>BrC -Pandya</t>
  </si>
  <si>
    <t>BrC - Kotti</t>
  </si>
  <si>
    <t>SpC - Johnson</t>
  </si>
  <si>
    <t>PHC - Storz</t>
  </si>
  <si>
    <t>Univ of the Pacific - Winters</t>
  </si>
  <si>
    <t xml:space="preserve">CCSF </t>
  </si>
  <si>
    <t>CCSF - Crawford</t>
  </si>
  <si>
    <t>CCSF - Wood</t>
  </si>
  <si>
    <t>CCSF - Hale</t>
  </si>
  <si>
    <t xml:space="preserve">DVC </t>
  </si>
  <si>
    <t>DVC - Corrales</t>
  </si>
  <si>
    <t>FCC - Avilar</t>
  </si>
  <si>
    <t>FCC - Dooley</t>
  </si>
  <si>
    <t>FCC - Rocha</t>
  </si>
  <si>
    <t>FCC - Mooneyham</t>
  </si>
  <si>
    <t>FCC - Robinson</t>
  </si>
  <si>
    <t>FCC - Thompson</t>
  </si>
  <si>
    <t>FCC - Washington</t>
  </si>
  <si>
    <t>FCC - Rangel</t>
  </si>
  <si>
    <t xml:space="preserve">SJSU </t>
  </si>
  <si>
    <t>SJSU - Goud</t>
  </si>
  <si>
    <t>ChC - Samim</t>
  </si>
  <si>
    <t>FCC - Duran</t>
  </si>
  <si>
    <t>FCC - Howard</t>
  </si>
  <si>
    <t xml:space="preserve">UNR </t>
  </si>
  <si>
    <t xml:space="preserve">WhC </t>
  </si>
  <si>
    <t>WhC - Gwiazdowski</t>
  </si>
  <si>
    <t>DVC - Goll</t>
  </si>
  <si>
    <t>DVC - Rentfro</t>
  </si>
  <si>
    <t xml:space="preserve">MJC </t>
  </si>
  <si>
    <t>MJC - Ceja</t>
  </si>
  <si>
    <t>NCFA Spring Champs</t>
  </si>
  <si>
    <t>CCSF - Woolard</t>
  </si>
  <si>
    <t>FS - Fan</t>
  </si>
  <si>
    <t>FS - Williams</t>
  </si>
  <si>
    <t>FS - Ledezma</t>
  </si>
  <si>
    <t>FS - Ochoa</t>
  </si>
  <si>
    <t>FS - Qutob</t>
  </si>
  <si>
    <t>FS - Baize</t>
  </si>
  <si>
    <t>MJC - Jennings</t>
  </si>
  <si>
    <t>SJSU - Neemuchwala</t>
  </si>
  <si>
    <t>SJSU - Mishra</t>
  </si>
  <si>
    <t xml:space="preserve">SkyC </t>
  </si>
  <si>
    <t>SkyC - Bautista</t>
  </si>
  <si>
    <t xml:space="preserve">SoCC </t>
  </si>
  <si>
    <t>SoCC - Mitchell</t>
  </si>
  <si>
    <t>UoP - Garber</t>
  </si>
  <si>
    <t>UoP - Gerber</t>
  </si>
  <si>
    <t xml:space="preserve">CSUC </t>
  </si>
  <si>
    <t>CSUC - James</t>
  </si>
  <si>
    <t>DVC - Gowda</t>
  </si>
  <si>
    <t>DVC - Espana</t>
  </si>
  <si>
    <t>ChC - Avila</t>
  </si>
  <si>
    <t>ChC - Cherry</t>
  </si>
  <si>
    <t>SJDC - Adair</t>
  </si>
  <si>
    <t>SoCC - Sasabuchi</t>
  </si>
  <si>
    <t>Las Positas College</t>
  </si>
  <si>
    <t xml:space="preserve">CD </t>
  </si>
  <si>
    <t>CD - Cabadas</t>
  </si>
  <si>
    <t>ChC - Rodriguez</t>
  </si>
  <si>
    <t>ChC - Gilbert</t>
  </si>
  <si>
    <t>ChC - Rangel</t>
  </si>
  <si>
    <t>CCSF - Henzel</t>
  </si>
  <si>
    <t>CCSF - MukHammatov</t>
  </si>
  <si>
    <t>DVC - Mccoy</t>
  </si>
  <si>
    <t xml:space="preserve">MSAC </t>
  </si>
  <si>
    <t>MSAC - Gulapa</t>
  </si>
  <si>
    <t>SJDC - Kalyan</t>
  </si>
  <si>
    <t>SJDC - Saldivar</t>
  </si>
  <si>
    <t>UCSF</t>
  </si>
  <si>
    <t>UCSF - Krajicek</t>
  </si>
  <si>
    <t>UCSF - Lukmanjee</t>
  </si>
  <si>
    <t>UCSF - Coley</t>
  </si>
  <si>
    <t>UCSF - Rakesh</t>
  </si>
  <si>
    <t>CD - Kulak</t>
  </si>
  <si>
    <t>ChC - Singer</t>
  </si>
  <si>
    <t>DVC - Guyman</t>
  </si>
  <si>
    <t xml:space="preserve">TaCC </t>
  </si>
  <si>
    <t>TaCC - Salce</t>
  </si>
  <si>
    <t>TaCC - Duvet</t>
  </si>
  <si>
    <t>TaCC - Dixon</t>
  </si>
  <si>
    <t>UCSF - Moore</t>
  </si>
  <si>
    <t>CSUC - Fogo</t>
  </si>
  <si>
    <t>MSAC - Delgado</t>
  </si>
  <si>
    <t>San Francisco State University</t>
  </si>
  <si>
    <t>DVC - Smith</t>
  </si>
  <si>
    <t>DVC - Joh</t>
  </si>
  <si>
    <t>FS - Valencia</t>
  </si>
  <si>
    <t>FS - Mulick</t>
  </si>
  <si>
    <t>FS - Van Hoven</t>
  </si>
  <si>
    <t>ChC - Ho</t>
  </si>
  <si>
    <t>DVC - Buegeleison</t>
  </si>
  <si>
    <t>MJC - Hillis</t>
  </si>
  <si>
    <t>NCFAS</t>
  </si>
  <si>
    <t>UoPW</t>
  </si>
  <si>
    <t>SJSD</t>
  </si>
  <si>
    <t xml:space="preserve">ULL - Hernandez </t>
  </si>
  <si>
    <t>Kofal SFCC transfer UCM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</si>
</sst>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9" x14ac:knownFonts="1">
    <font>
      <sz val="10"/>
      <name val="Arial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1"/>
      <color rgb="FF00B05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sz val="14"/>
      <name val="Arial"/>
      <family val="2"/>
    </font>
    <font>
      <sz val="1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3" fillId="0" borderId="1" xfId="0" applyFont="1" applyBorder="1"/>
    <xf numFmtId="0" fontId="3" fillId="0" borderId="2" xfId="0" applyFont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/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3" borderId="0" xfId="0" applyFont="1" applyFill="1"/>
    <xf numFmtId="0" fontId="5" fillId="0" borderId="1" xfId="0" applyFont="1" applyBorder="1" applyAlignment="1">
      <alignment horizontal="center" textRotation="90"/>
    </xf>
    <xf numFmtId="0" fontId="4" fillId="2" borderId="1" xfId="0" applyFont="1" applyFill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textRotation="90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7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textRotation="90"/>
    </xf>
    <xf numFmtId="0" fontId="4" fillId="4" borderId="1" xfId="0" applyFont="1" applyFill="1" applyBorder="1"/>
    <xf numFmtId="0" fontId="5" fillId="5" borderId="1" xfId="0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4" fillId="6" borderId="1" xfId="0" applyFont="1" applyFill="1" applyBorder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textRotation="90" wrapText="1"/>
    </xf>
    <xf numFmtId="0" fontId="10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4" fillId="0" borderId="1" xfId="0" quotePrefix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4" fillId="7" borderId="0" xfId="0" applyFont="1" applyFill="1"/>
    <xf numFmtId="0" fontId="4" fillId="7" borderId="0" xfId="0" applyFont="1" applyFill="1" applyAlignment="1">
      <alignment wrapText="1"/>
    </xf>
    <xf numFmtId="0" fontId="4" fillId="7" borderId="1" xfId="0" applyFont="1" applyFill="1" applyBorder="1"/>
    <xf numFmtId="0" fontId="12" fillId="7" borderId="1" xfId="0" applyFont="1" applyFill="1" applyBorder="1" applyAlignment="1">
      <alignment horizontal="center"/>
    </xf>
    <xf numFmtId="0" fontId="12" fillId="7" borderId="1" xfId="0" applyFont="1" applyFill="1" applyBorder="1"/>
    <xf numFmtId="0" fontId="13" fillId="7" borderId="1" xfId="0" applyFont="1" applyFill="1" applyBorder="1" applyAlignment="1">
      <alignment horizontal="center"/>
    </xf>
    <xf numFmtId="0" fontId="13" fillId="7" borderId="1" xfId="0" applyFont="1" applyFill="1" applyBorder="1"/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3" xfId="0" applyFont="1" applyBorder="1"/>
    <xf numFmtId="0" fontId="8" fillId="2" borderId="3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/>
    </xf>
    <xf numFmtId="0" fontId="4" fillId="9" borderId="1" xfId="0" applyFont="1" applyFill="1" applyBorder="1"/>
    <xf numFmtId="0" fontId="4" fillId="9" borderId="1" xfId="0" applyFont="1" applyFill="1" applyBorder="1" applyAlignment="1">
      <alignment horizontal="center"/>
    </xf>
    <xf numFmtId="0" fontId="4" fillId="10" borderId="1" xfId="0" applyFont="1" applyFill="1" applyBorder="1"/>
    <xf numFmtId="0" fontId="18" fillId="0" borderId="0" xfId="0" applyFont="1" applyAlignment="1">
      <alignment vertical="center"/>
    </xf>
    <xf numFmtId="0" fontId="4" fillId="8" borderId="1" xfId="0" applyFont="1" applyFill="1" applyBorder="1"/>
    <xf numFmtId="0" fontId="4" fillId="11" borderId="1" xfId="0" applyFont="1" applyFill="1" applyBorder="1" applyAlignment="1">
      <alignment horizontal="center"/>
    </xf>
    <xf numFmtId="0" fontId="4" fillId="11" borderId="1" xfId="0" applyFont="1" applyFill="1" applyBorder="1"/>
    <xf numFmtId="0" fontId="4" fillId="11" borderId="1" xfId="0" applyFont="1" applyFill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0" fontId="5" fillId="11" borderId="1" xfId="0" applyFont="1" applyFill="1" applyBorder="1" applyAlignment="1">
      <alignment horizontal="center" textRotation="90"/>
    </xf>
    <xf numFmtId="0" fontId="4" fillId="11" borderId="0" xfId="0" applyFont="1" applyFill="1" applyAlignment="1">
      <alignment horizontal="center" wrapText="1"/>
    </xf>
    <xf numFmtId="0" fontId="4" fillId="11" borderId="1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4" fillId="5" borderId="0" xfId="0" applyFont="1" applyFill="1" applyAlignment="1">
      <alignment horizontal="center"/>
    </xf>
    <xf numFmtId="0" fontId="4" fillId="5" borderId="1" xfId="0" applyFont="1" applyFill="1" applyBorder="1"/>
    <xf numFmtId="0" fontId="4" fillId="5" borderId="0" xfId="0" applyFont="1" applyFill="1"/>
    <xf numFmtId="0" fontId="4" fillId="5" borderId="0" xfId="0" applyFont="1" applyFill="1" applyAlignment="1">
      <alignment horizontal="center" vertical="center"/>
    </xf>
    <xf numFmtId="0" fontId="4" fillId="5" borderId="3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4" fillId="5" borderId="0" xfId="0" applyFont="1" applyFill="1" applyAlignment="1">
      <alignment horizontal="center" wrapText="1"/>
    </xf>
    <xf numFmtId="0" fontId="3" fillId="0" borderId="1" xfId="0" applyFont="1" applyBorder="1" applyAlignment="1">
      <alignment horizontal="left"/>
    </xf>
    <xf numFmtId="0" fontId="4" fillId="6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0" fontId="16" fillId="11" borderId="1" xfId="0" applyFont="1" applyFill="1" applyBorder="1" applyAlignment="1">
      <alignment horizontal="center"/>
    </xf>
    <xf numFmtId="0" fontId="16" fillId="11" borderId="1" xfId="0" applyFont="1" applyFill="1" applyBorder="1"/>
    <xf numFmtId="0" fontId="4" fillId="0" borderId="1" xfId="0" applyFont="1" applyBorder="1" applyAlignment="1">
      <alignment horizontal="left" wrapText="1"/>
    </xf>
    <xf numFmtId="0" fontId="4" fillId="12" borderId="1" xfId="0" applyFont="1" applyFill="1" applyBorder="1" applyAlignment="1">
      <alignment horizontal="left"/>
    </xf>
    <xf numFmtId="0" fontId="4" fillId="12" borderId="1" xfId="0" applyFont="1" applyFill="1" applyBorder="1"/>
    <xf numFmtId="0" fontId="4" fillId="0" borderId="3" xfId="0" applyFont="1" applyBorder="1" applyAlignment="1">
      <alignment horizontal="left"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textRotation="90"/>
    </xf>
    <xf numFmtId="0" fontId="4" fillId="6" borderId="1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4" fillId="6" borderId="1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6" borderId="3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center" textRotation="90" wrapText="1"/>
    </xf>
    <xf numFmtId="0" fontId="4" fillId="6" borderId="0" xfId="0" applyFont="1" applyFill="1" applyAlignment="1">
      <alignment horizontal="center" wrapText="1"/>
    </xf>
    <xf numFmtId="0" fontId="5" fillId="11" borderId="1" xfId="0" applyFont="1" applyFill="1" applyBorder="1" applyAlignment="1">
      <alignment horizontal="center" textRotation="90" wrapText="1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1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textRotation="90"/>
    </xf>
    <xf numFmtId="0" fontId="4" fillId="8" borderId="3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1" fillId="14" borderId="1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center" textRotation="90"/>
    </xf>
    <xf numFmtId="0" fontId="4" fillId="14" borderId="1" xfId="0" applyFont="1" applyFill="1" applyBorder="1" applyAlignment="1">
      <alignment horizontal="center" wrapText="1"/>
    </xf>
    <xf numFmtId="0" fontId="4" fillId="14" borderId="1" xfId="0" applyFont="1" applyFill="1" applyBorder="1" applyAlignment="1">
      <alignment horizontal="center"/>
    </xf>
    <xf numFmtId="0" fontId="4" fillId="14" borderId="0" xfId="0" applyFont="1" applyFill="1" applyAlignment="1">
      <alignment horizontal="center" wrapText="1"/>
    </xf>
    <xf numFmtId="0" fontId="4" fillId="14" borderId="0" xfId="0" applyFont="1" applyFill="1" applyAlignment="1">
      <alignment horizontal="center"/>
    </xf>
    <xf numFmtId="0" fontId="5" fillId="5" borderId="1" xfId="0" applyFont="1" applyFill="1" applyBorder="1" applyAlignment="1">
      <alignment horizontal="center" textRotation="90" wrapText="1"/>
    </xf>
    <xf numFmtId="0" fontId="4" fillId="5" borderId="3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wrapText="1"/>
    </xf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0" fontId="4" fillId="16" borderId="1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7" borderId="0" xfId="0" applyFont="1" applyFill="1" applyAlignment="1">
      <alignment horizontal="center"/>
    </xf>
  </cellXfs>
  <cellStyles count="1">
    <cellStyle name="Normal" xfId="0" builtinId="0"/>
  </cellStyles>
  <dxfs count="4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Relationship Id="rId30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6</xdr:row>
      <xdr:rowOff>0</xdr:rowOff>
    </xdr:from>
    <xdr:to>
      <xdr:col>5</xdr:col>
      <xdr:colOff>3743325</xdr:colOff>
      <xdr:row>14</xdr:row>
      <xdr:rowOff>38100</xdr:rowOff>
    </xdr:to>
    <xdr:sp macro="[0]!Sort_by_Rankings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172450" y="857250"/>
          <a:ext cx="3429000" cy="1181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900" b="1">
              <a:solidFill>
                <a:schemeClr val="bg1"/>
              </a:solidFill>
            </a:rPr>
            <a:t>Sort</a:t>
          </a:r>
          <a:r>
            <a:rPr lang="en-US" sz="1900" b="1" baseline="0">
              <a:solidFill>
                <a:schemeClr val="bg1"/>
              </a:solidFill>
            </a:rPr>
            <a:t> points by category, ranked from highest to lowest (DO NOT MOVE/DELETE ROWS OR ELSE MACRO WON'T WORK!)</a:t>
          </a:r>
          <a:endParaRPr lang="en-US" sz="19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323850</xdr:colOff>
      <xdr:row>16</xdr:row>
      <xdr:rowOff>180975</xdr:rowOff>
    </xdr:from>
    <xdr:to>
      <xdr:col>5</xdr:col>
      <xdr:colOff>3752850</xdr:colOff>
      <xdr:row>25</xdr:row>
      <xdr:rowOff>28575</xdr:rowOff>
    </xdr:to>
    <xdr:sp macro="[0]!Sort_Alphabetically" textlink="">
      <xdr:nvSpPr>
        <xdr:cNvPr id="3" name="Rectangle 2">
          <a:extLst>
            <a:ext uri="{FF2B5EF4-FFF2-40B4-BE49-F238E27FC236}">
              <a16:creationId xmlns:a16="http://schemas.microsoft.com/office/drawing/2014/main" id="{89EE4696-0BF3-4A9D-A2BB-B4C8B9EB4446}"/>
            </a:ext>
          </a:extLst>
        </xdr:cNvPr>
        <xdr:cNvSpPr/>
      </xdr:nvSpPr>
      <xdr:spPr>
        <a:xfrm>
          <a:off x="8477250" y="3228975"/>
          <a:ext cx="3429000" cy="1562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chemeClr val="bg1"/>
              </a:solidFill>
            </a:rPr>
            <a:t>Sort</a:t>
          </a:r>
          <a:r>
            <a:rPr lang="en-US" sz="2000" b="1" baseline="0">
              <a:solidFill>
                <a:schemeClr val="bg1"/>
              </a:solidFill>
            </a:rPr>
            <a:t> alphabetically, by school code, then competitor</a:t>
          </a:r>
          <a:endParaRPr lang="en-US" sz="20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7A8B6-D746-4C43-B220-F2417D6C0D67}">
  <sheetPr codeName="Sheet22">
    <tabColor rgb="FFC00000"/>
  </sheetPr>
  <dimension ref="A1:BX701"/>
  <sheetViews>
    <sheetView workbookViewId="0"/>
  </sheetViews>
  <sheetFormatPr defaultColWidth="11.44140625" defaultRowHeight="15" customHeight="1" x14ac:dyDescent="0.25"/>
  <cols>
    <col min="1" max="1" width="10" style="3" customWidth="1"/>
    <col min="2" max="2" width="22.6640625" style="3" customWidth="1"/>
    <col min="3" max="34" width="5.6640625" style="11" customWidth="1"/>
    <col min="35" max="41" width="5.6640625" style="11" hidden="1" customWidth="1"/>
    <col min="42" max="42" width="5.6640625" style="18" hidden="1" customWidth="1"/>
    <col min="43" max="43" width="3" style="11" hidden="1" customWidth="1"/>
    <col min="44" max="44" width="6.6640625" style="11" customWidth="1"/>
    <col min="45" max="47" width="6.6640625" style="7" customWidth="1"/>
    <col min="48" max="48" width="8.6640625" style="22" customWidth="1"/>
    <col min="49" max="49" width="8.6640625" style="7" customWidth="1"/>
    <col min="50" max="52" width="8.6640625" style="3" customWidth="1"/>
    <col min="53" max="56" width="3" style="3" customWidth="1"/>
    <col min="77" max="16384" width="11.44140625" style="3"/>
  </cols>
  <sheetData>
    <row r="1" spans="1:52" ht="15" customHeight="1" x14ac:dyDescent="0.25">
      <c r="A1" s="4"/>
      <c r="B1" s="28"/>
      <c r="C1" s="28" t="s">
        <v>0</v>
      </c>
      <c r="D1" s="28" t="s">
        <v>1</v>
      </c>
      <c r="E1" s="28" t="s">
        <v>2</v>
      </c>
      <c r="F1" s="28" t="s">
        <v>3</v>
      </c>
      <c r="G1" s="28" t="s">
        <v>4</v>
      </c>
      <c r="H1" s="28" t="s">
        <v>5</v>
      </c>
      <c r="I1" s="28" t="s">
        <v>6</v>
      </c>
      <c r="J1" s="28" t="s">
        <v>7</v>
      </c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21"/>
      <c r="AQ1" s="10"/>
      <c r="AR1" s="10"/>
      <c r="AS1" s="5"/>
      <c r="AT1" s="5"/>
      <c r="AU1" s="5"/>
      <c r="AV1" s="29" t="s">
        <v>8</v>
      </c>
      <c r="AW1" s="29" t="s">
        <v>9</v>
      </c>
      <c r="AX1" s="29" t="s">
        <v>10</v>
      </c>
      <c r="AY1" s="29" t="s">
        <v>11</v>
      </c>
      <c r="AZ1" s="29"/>
    </row>
    <row r="2" spans="1:52" ht="15" customHeight="1" x14ac:dyDescent="0.25">
      <c r="A2" s="144" t="s">
        <v>516</v>
      </c>
      <c r="B2" s="145"/>
      <c r="C2" s="28">
        <f>IF(COUNTIFS(C$4:C$1000,"&lt;&gt;"),COUNTIFS(C$4:C$1000,"&lt;&gt;")," ")</f>
        <v>22</v>
      </c>
      <c r="D2" s="28">
        <f t="shared" ref="D2:AH2" si="0">IF(COUNTIFS(D$4:D$1000,"&lt;&gt;"),COUNTIFS(D$4:D$1000,"&lt;&gt;")," ")</f>
        <v>11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 t="str">
        <f t="shared" si="0"/>
        <v xml:space="preserve"> </v>
      </c>
      <c r="I2" s="28">
        <f t="shared" si="0"/>
        <v>8</v>
      </c>
      <c r="J2" s="28">
        <f t="shared" si="0"/>
        <v>4</v>
      </c>
      <c r="K2" s="28">
        <f t="shared" si="0"/>
        <v>11</v>
      </c>
      <c r="L2" s="28">
        <f t="shared" si="0"/>
        <v>3</v>
      </c>
      <c r="M2" s="28">
        <f t="shared" si="0"/>
        <v>4</v>
      </c>
      <c r="N2" s="28">
        <f t="shared" si="0"/>
        <v>9</v>
      </c>
      <c r="O2" s="28">
        <f t="shared" si="0"/>
        <v>6</v>
      </c>
      <c r="P2" s="28">
        <f t="shared" si="0"/>
        <v>5</v>
      </c>
      <c r="Q2" s="28">
        <f t="shared" si="0"/>
        <v>6</v>
      </c>
      <c r="R2" s="28">
        <f t="shared" si="0"/>
        <v>2</v>
      </c>
      <c r="S2" s="28">
        <f t="shared" si="0"/>
        <v>6</v>
      </c>
      <c r="T2" s="28">
        <f t="shared" si="0"/>
        <v>9</v>
      </c>
      <c r="U2" s="28">
        <f t="shared" si="0"/>
        <v>3</v>
      </c>
      <c r="V2" s="28">
        <f t="shared" si="0"/>
        <v>2</v>
      </c>
      <c r="W2" s="28">
        <f t="shared" si="0"/>
        <v>6</v>
      </c>
      <c r="X2" s="28">
        <f t="shared" si="0"/>
        <v>1</v>
      </c>
      <c r="Y2" s="28">
        <f t="shared" si="0"/>
        <v>13</v>
      </c>
      <c r="Z2" s="28">
        <f t="shared" si="0"/>
        <v>2</v>
      </c>
      <c r="AA2" s="28" t="str">
        <f t="shared" si="0"/>
        <v xml:space="preserve"> </v>
      </c>
      <c r="AB2" s="28">
        <f t="shared" si="0"/>
        <v>4</v>
      </c>
      <c r="AC2" s="28">
        <f t="shared" si="0"/>
        <v>5</v>
      </c>
      <c r="AD2" s="28" t="str">
        <f t="shared" si="0"/>
        <v xml:space="preserve"> </v>
      </c>
      <c r="AE2" s="28" t="str">
        <f t="shared" si="0"/>
        <v xml:space="preserve"> </v>
      </c>
      <c r="AF2" s="28" t="str">
        <f t="shared" si="0"/>
        <v xml:space="preserve"> </v>
      </c>
      <c r="AG2" s="28" t="str">
        <f t="shared" si="0"/>
        <v xml:space="preserve"> </v>
      </c>
      <c r="AH2" s="28">
        <f t="shared" si="0"/>
        <v>1</v>
      </c>
      <c r="AI2" s="10"/>
      <c r="AJ2" s="10"/>
      <c r="AK2" s="10"/>
      <c r="AL2" s="10"/>
      <c r="AM2" s="10"/>
      <c r="AN2" s="10"/>
      <c r="AO2" s="10"/>
      <c r="AP2" s="21"/>
      <c r="AQ2" s="10"/>
      <c r="AR2" s="10"/>
      <c r="AS2" s="5"/>
      <c r="AT2" s="5"/>
      <c r="AU2" s="5"/>
      <c r="AV2" s="29"/>
      <c r="AW2" s="29"/>
      <c r="AX2" s="29"/>
      <c r="AY2" s="29"/>
      <c r="AZ2" s="29"/>
    </row>
    <row r="3" spans="1:52" ht="138" x14ac:dyDescent="0.25">
      <c r="A3" s="4"/>
      <c r="B3" s="4" t="s">
        <v>12</v>
      </c>
      <c r="C3" s="26" t="s">
        <v>13</v>
      </c>
      <c r="D3" s="26" t="s">
        <v>14</v>
      </c>
      <c r="E3" s="26" t="s">
        <v>15</v>
      </c>
      <c r="F3" s="26" t="s">
        <v>16</v>
      </c>
      <c r="G3" s="26" t="s">
        <v>17</v>
      </c>
      <c r="H3" s="26" t="s">
        <v>18</v>
      </c>
      <c r="I3" s="26" t="s">
        <v>19</v>
      </c>
      <c r="J3" s="26" t="s">
        <v>20</v>
      </c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30"/>
      <c r="AR3" s="26" t="s">
        <v>21</v>
      </c>
      <c r="AS3" s="26" t="s">
        <v>22</v>
      </c>
      <c r="AT3" s="26" t="s">
        <v>23</v>
      </c>
      <c r="AU3" s="26" t="s">
        <v>24</v>
      </c>
      <c r="AV3" s="26" t="s">
        <v>25</v>
      </c>
      <c r="AW3" s="26" t="s">
        <v>26</v>
      </c>
      <c r="AX3" s="26" t="s">
        <v>27</v>
      </c>
      <c r="AY3" s="26" t="s">
        <v>28</v>
      </c>
      <c r="AZ3" s="26" t="s">
        <v>29</v>
      </c>
    </row>
    <row r="4" spans="1:52" ht="15" customHeight="1" x14ac:dyDescent="0.25">
      <c r="A4" s="53" t="str">
        <f>IF(ISBLANK(B4)," ",(LEFT(B4,FIND("@",SUBSTITUTE(B4,"-","@",LEN(B4)-LEN(SUBSTITUTE(B4,"-",""))))-1)))</f>
        <v>UT</v>
      </c>
      <c r="B4" s="31" t="s">
        <v>31</v>
      </c>
      <c r="C4" s="29"/>
      <c r="D4" s="29"/>
      <c r="E4" s="29"/>
      <c r="F4" s="10">
        <v>4</v>
      </c>
      <c r="G4" s="10"/>
      <c r="H4" s="10"/>
      <c r="I4" s="10">
        <v>13</v>
      </c>
      <c r="J4" s="10"/>
      <c r="K4" s="10"/>
      <c r="L4" s="10"/>
      <c r="M4" s="10">
        <v>11</v>
      </c>
      <c r="N4" s="10"/>
      <c r="O4" s="10">
        <v>16</v>
      </c>
      <c r="P4" s="10"/>
      <c r="Q4" s="10">
        <v>13</v>
      </c>
      <c r="R4" s="10"/>
      <c r="S4" s="10"/>
      <c r="T4" s="10"/>
      <c r="U4" s="21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1"/>
      <c r="AQ4" s="10"/>
      <c r="AR4" s="5"/>
      <c r="AS4" s="10">
        <f>SUM($C4:$AR4)</f>
        <v>57</v>
      </c>
      <c r="AT4" s="5">
        <f>COUNTA(C4:AQ4)</f>
        <v>5</v>
      </c>
      <c r="AU4" s="5" cm="1">
        <f t="array" ref="AU4">IF($AT4&lt;=6,SUM($C4:$AQ4),SUMPRODUCT(LARGE($C4:$AQ4,{1,2,3,4,5,6})))</f>
        <v>57</v>
      </c>
      <c r="AV4" s="4" t="str">
        <f>IF(AND($AT4&gt;=6,AU4=AU5),"Manual Calc Needed","")</f>
        <v/>
      </c>
      <c r="AW4" s="4" t="str">
        <f t="shared" ref="AW4:AW68" si="1">IF(AND($AT4&gt;=6,$AV4="Tie"),"Manual Calc Needed"," ")</f>
        <v xml:space="preserve"> </v>
      </c>
      <c r="AX4" s="5" cm="1">
        <f t="array" ref="AX4">IFERROR(SUMPRODUCT(LARGE($C4:$AQ4,{1,2,3,4})), "")</f>
        <v>53</v>
      </c>
      <c r="AY4" s="4" t="str">
        <f t="shared" ref="AY4" si="2">IF(AND($AT4&gt;=6,$AV4="Tie",AX4=AX5),"Manual Calc Needed"," ")</f>
        <v xml:space="preserve"> </v>
      </c>
      <c r="AZ4" s="5" t="str" cm="1">
        <f t="array" ref="AZ4">IFERROR(SUMPRODUCT(LARGE($C4:$AQ4,{1,2,3,4,5,6,7,8})), "")</f>
        <v/>
      </c>
    </row>
    <row r="5" spans="1:52" ht="15" customHeight="1" x14ac:dyDescent="0.25">
      <c r="A5" s="53" t="str">
        <f t="shared" ref="A5:A53" si="3">IF(ISBLANK(B5)," ",(LEFT(B5,FIND("@",SUBSTITUTE(B5,"-","@",LEN(B5)-LEN(SUBSTITUTE(B5,"-",""))))-1)))</f>
        <v>Lee</v>
      </c>
      <c r="B5" s="31" t="s">
        <v>32</v>
      </c>
      <c r="C5" s="29"/>
      <c r="D5" s="29"/>
      <c r="E5" s="29"/>
      <c r="F5" s="10"/>
      <c r="G5" s="10"/>
      <c r="H5" s="10"/>
      <c r="I5" s="10">
        <v>5</v>
      </c>
      <c r="J5" s="10"/>
      <c r="K5" s="10">
        <v>11</v>
      </c>
      <c r="L5" s="10"/>
      <c r="M5" s="10"/>
      <c r="N5" s="10">
        <v>8</v>
      </c>
      <c r="O5" s="10"/>
      <c r="P5" s="10"/>
      <c r="Q5" s="10"/>
      <c r="R5" s="10"/>
      <c r="S5" s="10">
        <v>5</v>
      </c>
      <c r="T5" s="10">
        <v>10</v>
      </c>
      <c r="U5" s="21"/>
      <c r="V5" s="10"/>
      <c r="W5" s="10">
        <v>7</v>
      </c>
      <c r="X5" s="10"/>
      <c r="Y5" s="10">
        <v>6</v>
      </c>
      <c r="Z5" s="10"/>
      <c r="AA5" s="10"/>
      <c r="AB5" s="10"/>
      <c r="AC5" s="10">
        <v>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21"/>
      <c r="AQ5" s="10"/>
      <c r="AR5" s="19">
        <v>-10</v>
      </c>
      <c r="AS5" s="10">
        <f t="shared" ref="AS5:AS68" si="4">SUM($C5:$AR5)</f>
        <v>57</v>
      </c>
      <c r="AT5" s="5">
        <f>COUNTA(C5:AQ5)</f>
        <v>8</v>
      </c>
      <c r="AU5" s="5" cm="1">
        <f t="array" ref="AU5">IF($AT5&lt;=6,SUM($C5:$AQ5),SUMPRODUCT(LARGE($C5:$AQ5,{1,2,3,4,5,6})))</f>
        <v>57</v>
      </c>
      <c r="AV5" s="4" t="str">
        <f t="shared" ref="AV5:AV68" si="5">IF(AND($AT5&gt;=6,AU5=AU6),"Manual Calc Needed","")</f>
        <v/>
      </c>
      <c r="AW5" s="4" t="str">
        <f t="shared" si="1"/>
        <v xml:space="preserve"> </v>
      </c>
      <c r="AX5" s="5" cm="1">
        <f t="array" ref="AX5">IFERROR(SUMPRODUCT(LARGE($C5:$AQ5,{1,2,3,4})), "")</f>
        <v>44</v>
      </c>
      <c r="AY5" s="4" t="str">
        <f t="shared" ref="AY5:AY68" si="6">IF(AND($AT5&gt;=6,$AV5="Tie",AX5=AX6),"Manual Calc Needed"," ")</f>
        <v xml:space="preserve"> </v>
      </c>
      <c r="AZ5" s="5" cm="1">
        <f t="array" ref="AZ5">IFERROR(SUMPRODUCT(LARGE($C5:$AQ5,{1,2,3,4,5,6,7,8})), "")</f>
        <v>67</v>
      </c>
    </row>
    <row r="6" spans="1:52" ht="15" customHeight="1" x14ac:dyDescent="0.25">
      <c r="A6" s="53" t="str">
        <f t="shared" si="3"/>
        <v>UCA</v>
      </c>
      <c r="B6" s="31" t="s">
        <v>33</v>
      </c>
      <c r="C6" s="29"/>
      <c r="D6" s="29">
        <v>5</v>
      </c>
      <c r="E6" s="29"/>
      <c r="F6" s="10">
        <v>8</v>
      </c>
      <c r="G6" s="10"/>
      <c r="H6" s="10"/>
      <c r="I6" s="10"/>
      <c r="J6" s="10"/>
      <c r="K6" s="10">
        <v>8</v>
      </c>
      <c r="L6" s="10"/>
      <c r="M6" s="10"/>
      <c r="N6" s="10"/>
      <c r="O6" s="10"/>
      <c r="P6" s="10"/>
      <c r="Q6" s="10"/>
      <c r="R6" s="10"/>
      <c r="S6" s="10"/>
      <c r="T6" s="10">
        <v>12</v>
      </c>
      <c r="U6" s="21"/>
      <c r="V6" s="10"/>
      <c r="W6" s="10"/>
      <c r="X6" s="10"/>
      <c r="Y6" s="10">
        <v>9</v>
      </c>
      <c r="Z6" s="10"/>
      <c r="AA6" s="10"/>
      <c r="AB6" s="10">
        <v>7</v>
      </c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1"/>
      <c r="AQ6" s="10"/>
      <c r="AR6" s="19"/>
      <c r="AS6" s="10">
        <f t="shared" si="4"/>
        <v>49</v>
      </c>
      <c r="AT6" s="5">
        <f t="shared" ref="AT6:AT68" si="7">COUNTA(C6:AQ6)</f>
        <v>6</v>
      </c>
      <c r="AU6" s="5" cm="1">
        <f t="array" ref="AU6">IF($AT6&lt;=6,SUM($C6:$AQ6),SUMPRODUCT(LARGE($C6:$AQ6,{1,2,3,4,5,6})))</f>
        <v>49</v>
      </c>
      <c r="AV6" s="4" t="str">
        <f t="shared" si="5"/>
        <v/>
      </c>
      <c r="AW6" s="4" t="str">
        <f t="shared" si="1"/>
        <v xml:space="preserve"> </v>
      </c>
      <c r="AX6" s="5" cm="1">
        <f t="array" ref="AX6">IFERROR(SUMPRODUCT(LARGE($C6:$AQ6,{1,2,3,4})), "")</f>
        <v>37</v>
      </c>
      <c r="AY6" s="4" t="str">
        <f t="shared" si="6"/>
        <v xml:space="preserve"> </v>
      </c>
      <c r="AZ6" s="5" t="str" cm="1">
        <f t="array" ref="AZ6">IFERROR(SUMPRODUCT(LARGE($C6:$AQ6,{1,2,3,4,5,6,7,8})), "")</f>
        <v/>
      </c>
    </row>
    <row r="7" spans="1:52" ht="15" customHeight="1" x14ac:dyDescent="0.25">
      <c r="A7" s="53" t="str">
        <f t="shared" si="3"/>
        <v>OkBU</v>
      </c>
      <c r="B7" s="31" t="s">
        <v>35</v>
      </c>
      <c r="C7" s="29"/>
      <c r="D7" s="29">
        <v>7</v>
      </c>
      <c r="E7" s="29">
        <v>4</v>
      </c>
      <c r="F7" s="10"/>
      <c r="G7" s="10"/>
      <c r="H7" s="10"/>
      <c r="I7" s="10"/>
      <c r="J7" s="10"/>
      <c r="K7" s="10">
        <v>17</v>
      </c>
      <c r="L7" s="10"/>
      <c r="M7" s="10"/>
      <c r="N7" s="10"/>
      <c r="O7" s="10"/>
      <c r="P7" s="10"/>
      <c r="Q7" s="10">
        <v>3</v>
      </c>
      <c r="R7" s="10"/>
      <c r="S7" s="10"/>
      <c r="T7" s="10"/>
      <c r="U7" s="21"/>
      <c r="V7" s="10"/>
      <c r="W7" s="10">
        <v>8</v>
      </c>
      <c r="X7" s="10"/>
      <c r="Y7" s="10"/>
      <c r="Z7" s="10"/>
      <c r="AA7" s="10"/>
      <c r="AB7" s="10">
        <v>8</v>
      </c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1"/>
      <c r="AQ7" s="10"/>
      <c r="AR7" s="5"/>
      <c r="AS7" s="10">
        <f t="shared" si="4"/>
        <v>47</v>
      </c>
      <c r="AT7" s="5">
        <f t="shared" si="7"/>
        <v>6</v>
      </c>
      <c r="AU7" s="5" cm="1">
        <f t="array" ref="AU7">IF($AT7&lt;=6,SUM($C7:$AQ7),SUMPRODUCT(LARGE($C7:$AQ7,{1,2,3,4,5,6})))</f>
        <v>47</v>
      </c>
      <c r="AV7" s="4" t="str">
        <f t="shared" si="5"/>
        <v/>
      </c>
      <c r="AW7" s="4" t="str">
        <f t="shared" si="1"/>
        <v xml:space="preserve"> </v>
      </c>
      <c r="AX7" s="5" cm="1">
        <f t="array" ref="AX7">IFERROR(SUMPRODUCT(LARGE($C7:$AQ7,{1,2,3,4})), "")</f>
        <v>40</v>
      </c>
      <c r="AY7" s="4" t="str">
        <f t="shared" si="6"/>
        <v xml:space="preserve"> </v>
      </c>
      <c r="AZ7" s="5" t="str" cm="1">
        <f t="array" ref="AZ7">IFERROR(SUMPRODUCT(LARGE($C7:$AQ7,{1,2,3,4,5,6,7,8})), "")</f>
        <v/>
      </c>
    </row>
    <row r="8" spans="1:52" ht="15" customHeight="1" x14ac:dyDescent="0.25">
      <c r="A8" s="53" t="str">
        <f t="shared" si="3"/>
        <v>LTU</v>
      </c>
      <c r="B8" s="32" t="s">
        <v>36</v>
      </c>
      <c r="C8" s="29"/>
      <c r="D8" s="29"/>
      <c r="E8" s="29"/>
      <c r="F8" s="10"/>
      <c r="G8" s="10"/>
      <c r="H8" s="10"/>
      <c r="I8" s="10">
        <v>5</v>
      </c>
      <c r="J8" s="10"/>
      <c r="K8" s="10">
        <v>7</v>
      </c>
      <c r="L8" s="10"/>
      <c r="M8" s="10"/>
      <c r="N8" s="10">
        <v>13</v>
      </c>
      <c r="O8" s="10"/>
      <c r="P8" s="10"/>
      <c r="Q8" s="10">
        <v>3</v>
      </c>
      <c r="R8" s="10"/>
      <c r="S8" s="10"/>
      <c r="T8" s="10">
        <v>5</v>
      </c>
      <c r="U8" s="21"/>
      <c r="V8" s="10"/>
      <c r="W8" s="10"/>
      <c r="X8" s="10"/>
      <c r="Y8" s="10">
        <v>2</v>
      </c>
      <c r="Z8" s="10"/>
      <c r="AA8" s="10"/>
      <c r="AB8" s="10"/>
      <c r="AC8" s="10">
        <v>13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1"/>
      <c r="AQ8" s="10"/>
      <c r="AR8" s="10">
        <v>-2</v>
      </c>
      <c r="AS8" s="10">
        <f t="shared" si="4"/>
        <v>46</v>
      </c>
      <c r="AT8" s="5">
        <f t="shared" si="7"/>
        <v>7</v>
      </c>
      <c r="AU8" s="5" cm="1">
        <f t="array" ref="AU8">IF($AT8&lt;=6,SUM($C8:$AQ8),SUMPRODUCT(LARGE($C8:$AQ8,{1,2,3,4,5,6})))</f>
        <v>46</v>
      </c>
      <c r="AV8" s="4" t="str">
        <f t="shared" si="5"/>
        <v/>
      </c>
      <c r="AW8" s="4" t="str">
        <f t="shared" si="1"/>
        <v xml:space="preserve"> </v>
      </c>
      <c r="AX8" s="5" cm="1">
        <f t="array" ref="AX8">IFERROR(SUMPRODUCT(LARGE($C8:$AQ8,{1,2,3,4})), "")</f>
        <v>38</v>
      </c>
      <c r="AY8" s="4" t="str">
        <f t="shared" si="6"/>
        <v xml:space="preserve"> </v>
      </c>
      <c r="AZ8" s="5" t="str" cm="1">
        <f t="array" ref="AZ8">IFERROR(SUMPRODUCT(LARGE($C8:$AQ8,{1,2,3,4,5,6,7,8})), "")</f>
        <v/>
      </c>
    </row>
    <row r="9" spans="1:52" ht="15" customHeight="1" x14ac:dyDescent="0.25">
      <c r="A9" s="53" t="str">
        <f t="shared" si="3"/>
        <v>SMU</v>
      </c>
      <c r="B9" s="31" t="s">
        <v>38</v>
      </c>
      <c r="C9" s="29"/>
      <c r="D9" s="29"/>
      <c r="E9" s="29">
        <v>5</v>
      </c>
      <c r="F9" s="10"/>
      <c r="G9" s="10"/>
      <c r="H9" s="10"/>
      <c r="I9" s="10"/>
      <c r="J9" s="10"/>
      <c r="K9" s="10"/>
      <c r="L9" s="10">
        <v>12</v>
      </c>
      <c r="M9" s="10"/>
      <c r="N9" s="10">
        <v>7</v>
      </c>
      <c r="O9" s="10"/>
      <c r="P9" s="10"/>
      <c r="Q9" s="10"/>
      <c r="R9" s="10"/>
      <c r="S9" s="10"/>
      <c r="T9" s="10"/>
      <c r="U9" s="21"/>
      <c r="V9" s="10"/>
      <c r="W9" s="10">
        <v>4</v>
      </c>
      <c r="X9" s="10"/>
      <c r="Y9" s="10">
        <v>8</v>
      </c>
      <c r="Z9" s="10"/>
      <c r="AA9" s="10"/>
      <c r="AB9" s="10"/>
      <c r="AC9" s="10">
        <v>8</v>
      </c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1"/>
      <c r="AQ9" s="10"/>
      <c r="AR9" s="19"/>
      <c r="AS9" s="10">
        <f t="shared" si="4"/>
        <v>44</v>
      </c>
      <c r="AT9" s="5">
        <f t="shared" si="7"/>
        <v>6</v>
      </c>
      <c r="AU9" s="5" cm="1">
        <f t="array" ref="AU9">IF($AT9&lt;=6,SUM($C9:$AQ9),SUMPRODUCT(LARGE($C9:$AQ9,{1,2,3,4,5,6})))</f>
        <v>44</v>
      </c>
      <c r="AV9" s="4" t="str">
        <f t="shared" si="5"/>
        <v>Manual Calc Needed</v>
      </c>
      <c r="AW9" s="4" t="str">
        <f t="shared" si="1"/>
        <v xml:space="preserve"> </v>
      </c>
      <c r="AX9" s="5" cm="1">
        <f t="array" ref="AX9">IFERROR(SUMPRODUCT(LARGE($C9:$AQ9,{1,2,3,4})), "")</f>
        <v>35</v>
      </c>
      <c r="AY9" s="4" t="str">
        <f t="shared" si="6"/>
        <v xml:space="preserve"> </v>
      </c>
      <c r="AZ9" s="5" t="str" cm="1">
        <f t="array" ref="AZ9">IFERROR(SUMPRODUCT(LARGE($C9:$AQ9,{1,2,3,4,5,6,7,8})), "")</f>
        <v/>
      </c>
    </row>
    <row r="10" spans="1:52" ht="15" customHeight="1" x14ac:dyDescent="0.25">
      <c r="A10" s="53" t="str">
        <f t="shared" si="3"/>
        <v>USM</v>
      </c>
      <c r="B10" s="31" t="s">
        <v>39</v>
      </c>
      <c r="C10" s="29"/>
      <c r="D10" s="29"/>
      <c r="E10" s="29"/>
      <c r="F10" s="10">
        <v>5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9</v>
      </c>
      <c r="T10" s="10">
        <v>15</v>
      </c>
      <c r="U10" s="21"/>
      <c r="V10" s="10"/>
      <c r="W10" s="10"/>
      <c r="X10" s="10"/>
      <c r="Y10" s="10">
        <v>15</v>
      </c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1"/>
      <c r="AQ10" s="10"/>
      <c r="AR10" s="5"/>
      <c r="AS10" s="10">
        <f t="shared" si="4"/>
        <v>44</v>
      </c>
      <c r="AT10" s="5">
        <f t="shared" si="7"/>
        <v>4</v>
      </c>
      <c r="AU10" s="5" cm="1">
        <f t="array" ref="AU10">IF($AT10&lt;=6,SUM($C10:$AQ10),SUMPRODUCT(LARGE($C10:$AQ10,{1,2,3,4,5,6})))</f>
        <v>44</v>
      </c>
      <c r="AV10" s="4" t="str">
        <f t="shared" si="5"/>
        <v/>
      </c>
      <c r="AW10" s="4" t="str">
        <f t="shared" si="1"/>
        <v xml:space="preserve"> </v>
      </c>
      <c r="AX10" s="5" cm="1">
        <f t="array" ref="AX10">IFERROR(SUMPRODUCT(LARGE($C10:$AQ10,{1,2,3,4})), "")</f>
        <v>44</v>
      </c>
      <c r="AY10" s="4" t="str">
        <f t="shared" si="6"/>
        <v xml:space="preserve"> </v>
      </c>
      <c r="AZ10" s="5" t="str" cm="1">
        <f t="array" ref="AZ10">IFERROR(SUMPRODUCT(LARGE($C10:$AQ10,{1,2,3,4,5,6,7,8})), "")</f>
        <v/>
      </c>
    </row>
    <row r="11" spans="1:52" ht="15" customHeight="1" x14ac:dyDescent="0.25">
      <c r="A11" s="53" t="str">
        <f t="shared" si="3"/>
        <v>UU</v>
      </c>
      <c r="B11" s="31" t="s">
        <v>41</v>
      </c>
      <c r="C11" s="29"/>
      <c r="D11" s="29">
        <v>15</v>
      </c>
      <c r="E11" s="29"/>
      <c r="F11" s="10">
        <v>4</v>
      </c>
      <c r="G11" s="10"/>
      <c r="H11" s="10"/>
      <c r="I11" s="10">
        <v>15</v>
      </c>
      <c r="J11" s="10"/>
      <c r="K11" s="10"/>
      <c r="L11" s="10"/>
      <c r="M11" s="10">
        <v>5</v>
      </c>
      <c r="N11" s="10"/>
      <c r="O11" s="10"/>
      <c r="P11" s="10"/>
      <c r="Q11" s="10"/>
      <c r="R11" s="10"/>
      <c r="S11" s="10"/>
      <c r="T11" s="10"/>
      <c r="U11" s="21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1"/>
      <c r="AQ11" s="10"/>
      <c r="AR11" s="19"/>
      <c r="AS11" s="10">
        <f t="shared" si="4"/>
        <v>39</v>
      </c>
      <c r="AT11" s="5">
        <f t="shared" si="7"/>
        <v>4</v>
      </c>
      <c r="AU11" s="5" cm="1">
        <f t="array" ref="AU11">IF($AT11&lt;=6,SUM($C11:$AQ11),SUMPRODUCT(LARGE($C11:$AQ11,{1,2,3,4,5,6})))</f>
        <v>39</v>
      </c>
      <c r="AV11" s="4" t="str">
        <f t="shared" si="5"/>
        <v/>
      </c>
      <c r="AW11" s="4" t="str">
        <f t="shared" si="1"/>
        <v xml:space="preserve"> </v>
      </c>
      <c r="AX11" s="5" cm="1">
        <f t="array" ref="AX11">IFERROR(SUMPRODUCT(LARGE($C11:$AQ11,{1,2,3,4})), "")</f>
        <v>39</v>
      </c>
      <c r="AY11" s="4" t="str">
        <f t="shared" si="6"/>
        <v xml:space="preserve"> </v>
      </c>
      <c r="AZ11" s="5" t="str" cm="1">
        <f t="array" ref="AZ11">IFERROR(SUMPRODUCT(LARGE($C11:$AQ11,{1,2,3,4,5,6,7,8})), "")</f>
        <v/>
      </c>
    </row>
    <row r="12" spans="1:52" ht="15" customHeight="1" x14ac:dyDescent="0.25">
      <c r="A12" s="53" t="str">
        <f t="shared" si="3"/>
        <v>SFA</v>
      </c>
      <c r="B12" s="31" t="s">
        <v>43</v>
      </c>
      <c r="C12" s="29"/>
      <c r="D12" s="29"/>
      <c r="E12" s="29"/>
      <c r="F12" s="10"/>
      <c r="G12" s="10"/>
      <c r="H12" s="10"/>
      <c r="I12" s="10"/>
      <c r="J12" s="10"/>
      <c r="K12" s="10">
        <v>8</v>
      </c>
      <c r="L12" s="10">
        <v>8</v>
      </c>
      <c r="M12" s="10"/>
      <c r="N12" s="10">
        <v>4</v>
      </c>
      <c r="O12" s="10"/>
      <c r="P12" s="10"/>
      <c r="Q12" s="10"/>
      <c r="R12" s="10"/>
      <c r="S12" s="10"/>
      <c r="T12" s="10"/>
      <c r="U12" s="21"/>
      <c r="V12" s="10"/>
      <c r="W12" s="10">
        <v>5</v>
      </c>
      <c r="X12" s="10"/>
      <c r="Y12" s="10">
        <v>6</v>
      </c>
      <c r="Z12" s="10"/>
      <c r="AA12" s="10"/>
      <c r="AB12" s="10"/>
      <c r="AC12" s="10">
        <v>6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1"/>
      <c r="AQ12" s="10"/>
      <c r="AR12" s="19"/>
      <c r="AS12" s="10">
        <f t="shared" si="4"/>
        <v>37</v>
      </c>
      <c r="AT12" s="5">
        <f t="shared" si="7"/>
        <v>6</v>
      </c>
      <c r="AU12" s="5" cm="1">
        <f t="array" ref="AU12">IF($AT12&lt;=6,SUM($C12:$AQ12),SUMPRODUCT(LARGE($C12:$AQ12,{1,2,3,4,5,6})))</f>
        <v>37</v>
      </c>
      <c r="AV12" s="4" t="str">
        <f t="shared" si="5"/>
        <v/>
      </c>
      <c r="AW12" s="4" t="str">
        <f t="shared" si="1"/>
        <v xml:space="preserve"> </v>
      </c>
      <c r="AX12" s="5" cm="1">
        <f t="array" ref="AX12">IFERROR(SUMPRODUCT(LARGE($C12:$AQ12,{1,2,3,4})), "")</f>
        <v>28</v>
      </c>
      <c r="AY12" s="4" t="str">
        <f t="shared" si="6"/>
        <v xml:space="preserve"> </v>
      </c>
      <c r="AZ12" s="5" t="str" cm="1">
        <f t="array" ref="AZ12">IFERROR(SUMPRODUCT(LARGE($C12:$AQ12,{1,2,3,4,5,6,7,8})), "")</f>
        <v/>
      </c>
    </row>
    <row r="13" spans="1:52" ht="15" customHeight="1" x14ac:dyDescent="0.25">
      <c r="A13" s="53" t="str">
        <f t="shared" si="3"/>
        <v>LC</v>
      </c>
      <c r="B13" s="31" t="s">
        <v>44</v>
      </c>
      <c r="C13" s="29"/>
      <c r="D13" s="29"/>
      <c r="E13" s="29">
        <v>7</v>
      </c>
      <c r="F13" s="10"/>
      <c r="G13" s="10"/>
      <c r="H13" s="10"/>
      <c r="I13" s="10"/>
      <c r="J13" s="10"/>
      <c r="K13" s="10">
        <v>9</v>
      </c>
      <c r="L13" s="10"/>
      <c r="M13" s="10"/>
      <c r="N13" s="10">
        <v>7</v>
      </c>
      <c r="O13" s="10"/>
      <c r="P13" s="10"/>
      <c r="Q13" s="10"/>
      <c r="R13" s="10"/>
      <c r="S13" s="10"/>
      <c r="T13" s="10"/>
      <c r="U13" s="21"/>
      <c r="V13" s="10"/>
      <c r="W13" s="10"/>
      <c r="X13" s="10"/>
      <c r="Y13" s="10">
        <v>13</v>
      </c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1"/>
      <c r="AQ13" s="10"/>
      <c r="AR13" s="10"/>
      <c r="AS13" s="10">
        <f t="shared" si="4"/>
        <v>36</v>
      </c>
      <c r="AT13" s="5">
        <f t="shared" si="7"/>
        <v>4</v>
      </c>
      <c r="AU13" s="5" cm="1">
        <f t="array" ref="AU13">IF($AT13&lt;=6,SUM($C13:$AQ13),SUMPRODUCT(LARGE($C13:$AQ13,{1,2,3,4,5,6})))</f>
        <v>36</v>
      </c>
      <c r="AV13" s="4" t="str">
        <f t="shared" si="5"/>
        <v/>
      </c>
      <c r="AW13" s="4" t="str">
        <f t="shared" si="1"/>
        <v xml:space="preserve"> </v>
      </c>
      <c r="AX13" s="5" cm="1">
        <f t="array" ref="AX13">IFERROR(SUMPRODUCT(LARGE($C13:$AQ13,{1,2,3,4})), "")</f>
        <v>36</v>
      </c>
      <c r="AY13" s="4" t="str">
        <f t="shared" si="6"/>
        <v xml:space="preserve"> </v>
      </c>
      <c r="AZ13" s="5" t="str" cm="1">
        <f t="array" ref="AZ13">IFERROR(SUMPRODUCT(LARGE($C13:$AQ13,{1,2,3,4,5,6,7,8})), "")</f>
        <v/>
      </c>
    </row>
    <row r="14" spans="1:52" ht="15" customHeight="1" x14ac:dyDescent="0.25">
      <c r="A14" s="53" t="str">
        <f t="shared" si="3"/>
        <v>LTU</v>
      </c>
      <c r="B14" s="32" t="s">
        <v>46</v>
      </c>
      <c r="C14" s="29"/>
      <c r="D14" s="29">
        <v>6</v>
      </c>
      <c r="E14" s="29"/>
      <c r="F14" s="10"/>
      <c r="G14" s="10"/>
      <c r="H14" s="10"/>
      <c r="I14" s="10">
        <v>6</v>
      </c>
      <c r="J14" s="10"/>
      <c r="K14" s="10">
        <v>4</v>
      </c>
      <c r="L14" s="10"/>
      <c r="M14" s="10"/>
      <c r="N14" s="10">
        <v>7</v>
      </c>
      <c r="O14" s="10"/>
      <c r="P14" s="10"/>
      <c r="Q14" s="10">
        <v>7</v>
      </c>
      <c r="R14" s="10"/>
      <c r="S14" s="10"/>
      <c r="T14" s="10">
        <v>5</v>
      </c>
      <c r="U14" s="21"/>
      <c r="V14" s="10"/>
      <c r="W14" s="10"/>
      <c r="X14" s="10"/>
      <c r="Y14" s="10">
        <v>5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1"/>
      <c r="AQ14" s="10"/>
      <c r="AR14" s="19">
        <v>-4</v>
      </c>
      <c r="AS14" s="10">
        <f t="shared" si="4"/>
        <v>36</v>
      </c>
      <c r="AT14" s="5">
        <f t="shared" si="7"/>
        <v>7</v>
      </c>
      <c r="AU14" s="5" cm="1">
        <f t="array" ref="AU14">IF($AT14&lt;=6,SUM($C14:$AQ14),SUMPRODUCT(LARGE($C14:$AQ14,{1,2,3,4,5,6})))</f>
        <v>36</v>
      </c>
      <c r="AV14" s="4" t="str">
        <f t="shared" si="5"/>
        <v/>
      </c>
      <c r="AW14" s="4" t="str">
        <f t="shared" si="1"/>
        <v xml:space="preserve"> </v>
      </c>
      <c r="AX14" s="5" cm="1">
        <f t="array" ref="AX14">IFERROR(SUMPRODUCT(LARGE($C14:$AQ14,{1,2,3,4})), "")</f>
        <v>26</v>
      </c>
      <c r="AY14" s="4" t="str">
        <f t="shared" si="6"/>
        <v xml:space="preserve"> </v>
      </c>
      <c r="AZ14" s="5" t="str" cm="1">
        <f t="array" ref="AZ14">IFERROR(SUMPRODUCT(LARGE($C14:$AQ14,{1,2,3,4,5,6,7,8})), "")</f>
        <v/>
      </c>
    </row>
    <row r="15" spans="1:52" ht="15" customHeight="1" x14ac:dyDescent="0.25">
      <c r="A15" s="53" t="str">
        <f t="shared" si="3"/>
        <v>UU</v>
      </c>
      <c r="B15" s="31" t="s">
        <v>47</v>
      </c>
      <c r="C15" s="29"/>
      <c r="D15" s="29">
        <v>8</v>
      </c>
      <c r="E15" s="29"/>
      <c r="F15" s="10"/>
      <c r="G15" s="10"/>
      <c r="H15" s="10"/>
      <c r="I15" s="10">
        <v>7</v>
      </c>
      <c r="J15" s="10"/>
      <c r="K15" s="10"/>
      <c r="L15" s="10"/>
      <c r="M15" s="10"/>
      <c r="N15" s="10"/>
      <c r="O15" s="10">
        <v>15</v>
      </c>
      <c r="P15" s="10"/>
      <c r="Q15" s="10"/>
      <c r="R15" s="10"/>
      <c r="S15" s="10"/>
      <c r="T15" s="10"/>
      <c r="U15" s="21"/>
      <c r="V15" s="10"/>
      <c r="W15" s="10"/>
      <c r="X15" s="10"/>
      <c r="Y15" s="10">
        <v>4</v>
      </c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1"/>
      <c r="AQ15" s="10"/>
      <c r="AR15" s="19"/>
      <c r="AS15" s="10">
        <f t="shared" si="4"/>
        <v>34</v>
      </c>
      <c r="AT15" s="5">
        <f t="shared" si="7"/>
        <v>4</v>
      </c>
      <c r="AU15" s="5" cm="1">
        <f t="array" ref="AU15">IF($AT15&lt;=6,SUM($C15:$AQ15),SUMPRODUCT(LARGE($C15:$AQ15,{1,2,3,4,5,6})))</f>
        <v>34</v>
      </c>
      <c r="AV15" s="4" t="str">
        <f t="shared" si="5"/>
        <v/>
      </c>
      <c r="AW15" s="4" t="str">
        <f t="shared" si="1"/>
        <v xml:space="preserve"> </v>
      </c>
      <c r="AX15" s="5" cm="1">
        <f t="array" ref="AX15">IFERROR(SUMPRODUCT(LARGE($C15:$AQ15,{1,2,3,4})), "")</f>
        <v>34</v>
      </c>
      <c r="AY15" s="4" t="str">
        <f t="shared" si="6"/>
        <v xml:space="preserve"> </v>
      </c>
      <c r="AZ15" s="5" t="str" cm="1">
        <f t="array" ref="AZ15">IFERROR(SUMPRODUCT(LARGE($C15:$AQ15,{1,2,3,4,5,6,7,8})), "")</f>
        <v/>
      </c>
    </row>
    <row r="16" spans="1:52" ht="15" customHeight="1" x14ac:dyDescent="0.25">
      <c r="A16" s="53" t="str">
        <f t="shared" si="3"/>
        <v>BPCC</v>
      </c>
      <c r="B16" s="32" t="s">
        <v>48</v>
      </c>
      <c r="C16" s="29"/>
      <c r="D16" s="29">
        <v>3</v>
      </c>
      <c r="E16" s="29">
        <v>4</v>
      </c>
      <c r="F16" s="10"/>
      <c r="G16" s="10"/>
      <c r="H16" s="10"/>
      <c r="I16" s="10">
        <v>3</v>
      </c>
      <c r="J16" s="10"/>
      <c r="K16" s="10">
        <v>3</v>
      </c>
      <c r="L16" s="10"/>
      <c r="M16" s="10"/>
      <c r="N16" s="10">
        <v>8</v>
      </c>
      <c r="O16" s="10"/>
      <c r="P16" s="10"/>
      <c r="Q16" s="10"/>
      <c r="R16" s="10"/>
      <c r="S16" s="10">
        <v>6</v>
      </c>
      <c r="T16" s="10">
        <v>9</v>
      </c>
      <c r="U16" s="21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21"/>
      <c r="AQ16" s="10"/>
      <c r="AR16" s="5">
        <v>-3</v>
      </c>
      <c r="AS16" s="10">
        <f t="shared" si="4"/>
        <v>33</v>
      </c>
      <c r="AT16" s="5">
        <f t="shared" si="7"/>
        <v>7</v>
      </c>
      <c r="AU16" s="5" cm="1">
        <f t="array" ref="AU16">IF($AT16&lt;=6,SUM($C16:$AQ16),SUMPRODUCT(LARGE($C16:$AQ16,{1,2,3,4,5,6})))</f>
        <v>33</v>
      </c>
      <c r="AV16" s="4" t="str">
        <f t="shared" si="5"/>
        <v/>
      </c>
      <c r="AW16" s="4" t="str">
        <f t="shared" si="1"/>
        <v xml:space="preserve"> </v>
      </c>
      <c r="AX16" s="5" cm="1">
        <f t="array" ref="AX16">IFERROR(SUMPRODUCT(LARGE($C16:$AQ16,{1,2,3,4})), "")</f>
        <v>27</v>
      </c>
      <c r="AY16" s="4" t="str">
        <f t="shared" si="6"/>
        <v xml:space="preserve"> </v>
      </c>
      <c r="AZ16" s="5" t="str" cm="1">
        <f t="array" ref="AZ16">IFERROR(SUMPRODUCT(LARGE($C16:$AQ16,{1,2,3,4,5,6,7,8})), "")</f>
        <v/>
      </c>
    </row>
    <row r="17" spans="1:52" ht="15" customHeight="1" x14ac:dyDescent="0.25">
      <c r="A17" s="53" t="str">
        <f t="shared" si="3"/>
        <v>OkBU</v>
      </c>
      <c r="B17" s="31" t="s">
        <v>50</v>
      </c>
      <c r="C17" s="29"/>
      <c r="D17" s="29">
        <v>3</v>
      </c>
      <c r="E17" s="29">
        <v>3</v>
      </c>
      <c r="F17" s="10"/>
      <c r="G17" s="10"/>
      <c r="H17" s="10"/>
      <c r="I17" s="10"/>
      <c r="J17" s="10"/>
      <c r="K17" s="10">
        <v>9</v>
      </c>
      <c r="L17" s="10"/>
      <c r="M17" s="10"/>
      <c r="N17" s="10"/>
      <c r="O17" s="10"/>
      <c r="P17" s="10"/>
      <c r="Q17" s="10">
        <v>4</v>
      </c>
      <c r="R17" s="10"/>
      <c r="S17" s="10"/>
      <c r="T17" s="10"/>
      <c r="U17" s="21"/>
      <c r="V17" s="10"/>
      <c r="W17" s="10">
        <v>2</v>
      </c>
      <c r="X17" s="10"/>
      <c r="Y17" s="10"/>
      <c r="Z17" s="10"/>
      <c r="AA17" s="10"/>
      <c r="AB17" s="10">
        <v>10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1"/>
      <c r="AQ17" s="10"/>
      <c r="AR17" s="19"/>
      <c r="AS17" s="10">
        <f t="shared" si="4"/>
        <v>31</v>
      </c>
      <c r="AT17" s="5">
        <f t="shared" si="7"/>
        <v>6</v>
      </c>
      <c r="AU17" s="5" cm="1">
        <f t="array" ref="AU17">IF($AT17&lt;=6,SUM($C17:$AQ17),SUMPRODUCT(LARGE($C17:$AQ17,{1,2,3,4,5,6})))</f>
        <v>31</v>
      </c>
      <c r="AV17" s="4" t="str">
        <f t="shared" si="5"/>
        <v>Manual Calc Needed</v>
      </c>
      <c r="AW17" s="4" t="str">
        <f t="shared" si="1"/>
        <v xml:space="preserve"> </v>
      </c>
      <c r="AX17" s="5" cm="1">
        <f t="array" ref="AX17">IFERROR(SUMPRODUCT(LARGE($C17:$AQ17,{1,2,3,4})), "")</f>
        <v>26</v>
      </c>
      <c r="AY17" s="4" t="str">
        <f t="shared" si="6"/>
        <v xml:space="preserve"> </v>
      </c>
      <c r="AZ17" s="5" t="str" cm="1">
        <f t="array" ref="AZ17">IFERROR(SUMPRODUCT(LARGE($C17:$AQ17,{1,2,3,4,5,6,7,8})), "")</f>
        <v/>
      </c>
    </row>
    <row r="18" spans="1:52" ht="15" customHeight="1" x14ac:dyDescent="0.25">
      <c r="A18" s="53" t="str">
        <f t="shared" si="3"/>
        <v>UU</v>
      </c>
      <c r="B18" s="31" t="s">
        <v>51</v>
      </c>
      <c r="C18" s="29"/>
      <c r="D18" s="29">
        <v>9</v>
      </c>
      <c r="E18" s="29"/>
      <c r="F18" s="10"/>
      <c r="G18" s="10"/>
      <c r="H18" s="10"/>
      <c r="I18" s="10"/>
      <c r="J18" s="10"/>
      <c r="K18" s="10"/>
      <c r="L18" s="10"/>
      <c r="M18" s="10">
        <v>10</v>
      </c>
      <c r="N18" s="10"/>
      <c r="O18" s="10">
        <v>10</v>
      </c>
      <c r="P18" s="10"/>
      <c r="Q18" s="10"/>
      <c r="R18" s="10"/>
      <c r="S18" s="10"/>
      <c r="T18" s="10"/>
      <c r="U18" s="21"/>
      <c r="V18" s="10"/>
      <c r="W18" s="10"/>
      <c r="X18" s="10"/>
      <c r="Y18" s="10">
        <v>2</v>
      </c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21"/>
      <c r="AQ18" s="10"/>
      <c r="AR18" s="19"/>
      <c r="AS18" s="10">
        <f t="shared" si="4"/>
        <v>31</v>
      </c>
      <c r="AT18" s="5">
        <f t="shared" si="7"/>
        <v>4</v>
      </c>
      <c r="AU18" s="5" cm="1">
        <f t="array" ref="AU18">IF($AT18&lt;=6,SUM($C18:$AQ18),SUMPRODUCT(LARGE($C18:$AQ18,{1,2,3,4,5,6})))</f>
        <v>31</v>
      </c>
      <c r="AV18" s="4" t="str">
        <f t="shared" si="5"/>
        <v/>
      </c>
      <c r="AW18" s="4" t="str">
        <f t="shared" si="1"/>
        <v xml:space="preserve"> </v>
      </c>
      <c r="AX18" s="5" cm="1">
        <f t="array" ref="AX18">IFERROR(SUMPRODUCT(LARGE($C18:$AQ18,{1,2,3,4})), "")</f>
        <v>31</v>
      </c>
      <c r="AY18" s="4" t="str">
        <f t="shared" si="6"/>
        <v xml:space="preserve"> </v>
      </c>
      <c r="AZ18" s="5" t="str" cm="1">
        <f t="array" ref="AZ18">IFERROR(SUMPRODUCT(LARGE($C18:$AQ18,{1,2,3,4,5,6,7,8})), "")</f>
        <v/>
      </c>
    </row>
    <row r="19" spans="1:52" ht="15" customHeight="1" x14ac:dyDescent="0.25">
      <c r="A19" s="53" t="str">
        <f t="shared" si="3"/>
        <v>NACC</v>
      </c>
      <c r="B19" s="31" t="s">
        <v>52</v>
      </c>
      <c r="C19" s="29"/>
      <c r="D19" s="29">
        <v>3</v>
      </c>
      <c r="E19" s="29"/>
      <c r="F19" s="10"/>
      <c r="G19" s="10"/>
      <c r="H19" s="10"/>
      <c r="I19" s="10"/>
      <c r="J19" s="10"/>
      <c r="K19" s="10">
        <v>3</v>
      </c>
      <c r="L19" s="10"/>
      <c r="M19" s="10"/>
      <c r="N19" s="10"/>
      <c r="O19" s="10"/>
      <c r="P19" s="10"/>
      <c r="Q19" s="10"/>
      <c r="R19" s="10"/>
      <c r="S19" s="10">
        <v>4</v>
      </c>
      <c r="T19" s="10">
        <v>7</v>
      </c>
      <c r="U19" s="21"/>
      <c r="V19" s="10"/>
      <c r="W19" s="10"/>
      <c r="X19" s="10"/>
      <c r="Y19" s="10">
        <v>11</v>
      </c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1"/>
      <c r="AQ19" s="10"/>
      <c r="AR19" s="19"/>
      <c r="AS19" s="10">
        <f t="shared" si="4"/>
        <v>28</v>
      </c>
      <c r="AT19" s="5">
        <f t="shared" si="7"/>
        <v>5</v>
      </c>
      <c r="AU19" s="5" cm="1">
        <f t="array" ref="AU19">IF($AT19&lt;=6,SUM($C19:$AQ19),SUMPRODUCT(LARGE($C19:$AQ19,{1,2,3,4,5,6})))</f>
        <v>28</v>
      </c>
      <c r="AV19" s="4" t="str">
        <f t="shared" si="5"/>
        <v/>
      </c>
      <c r="AW19" s="4" t="str">
        <f t="shared" si="1"/>
        <v xml:space="preserve"> </v>
      </c>
      <c r="AX19" s="5" cm="1">
        <f t="array" ref="AX19">IFERROR(SUMPRODUCT(LARGE($C19:$AQ19,{1,2,3,4})), "")</f>
        <v>25</v>
      </c>
      <c r="AY19" s="4" t="str">
        <f t="shared" si="6"/>
        <v xml:space="preserve"> </v>
      </c>
      <c r="AZ19" s="5" t="str" cm="1">
        <f t="array" ref="AZ19">IFERROR(SUMPRODUCT(LARGE($C19:$AQ19,{1,2,3,4,5,6,7,8})), "")</f>
        <v/>
      </c>
    </row>
    <row r="20" spans="1:52" ht="15" customHeight="1" x14ac:dyDescent="0.25">
      <c r="A20" s="53" t="str">
        <f t="shared" si="3"/>
        <v>WhU</v>
      </c>
      <c r="B20" s="31" t="s">
        <v>54</v>
      </c>
      <c r="C20" s="29"/>
      <c r="D20" s="29"/>
      <c r="E20" s="29"/>
      <c r="F20" s="10"/>
      <c r="G20" s="10">
        <v>11</v>
      </c>
      <c r="H20" s="10"/>
      <c r="I20" s="10"/>
      <c r="J20" s="10">
        <v>5</v>
      </c>
      <c r="K20" s="10"/>
      <c r="L20" s="10"/>
      <c r="M20" s="10"/>
      <c r="N20" s="10"/>
      <c r="O20" s="10"/>
      <c r="P20" s="10">
        <v>12</v>
      </c>
      <c r="Q20" s="10"/>
      <c r="R20" s="10"/>
      <c r="S20" s="10"/>
      <c r="T20" s="10"/>
      <c r="U20" s="21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1"/>
      <c r="AQ20" s="10"/>
      <c r="AR20" s="19"/>
      <c r="AS20" s="10">
        <f t="shared" si="4"/>
        <v>28</v>
      </c>
      <c r="AT20" s="5">
        <f t="shared" si="7"/>
        <v>3</v>
      </c>
      <c r="AU20" s="5" cm="1">
        <f t="array" ref="AU20">IF($AT20&lt;=6,SUM($C20:$AQ20),SUMPRODUCT(LARGE($C20:$AQ20,{1,2,3,4,5,6})))</f>
        <v>28</v>
      </c>
      <c r="AV20" s="4" t="str">
        <f t="shared" si="5"/>
        <v/>
      </c>
      <c r="AW20" s="4" t="str">
        <f t="shared" si="1"/>
        <v xml:space="preserve"> </v>
      </c>
      <c r="AX20" s="5" t="str" cm="1">
        <f t="array" ref="AX20">IFERROR(SUMPRODUCT(LARGE($C20:$AQ20,{1,2,3,4})), "")</f>
        <v/>
      </c>
      <c r="AY20" s="4" t="str">
        <f t="shared" si="6"/>
        <v xml:space="preserve"> </v>
      </c>
      <c r="AZ20" s="5" t="str" cm="1">
        <f t="array" ref="AZ20">IFERROR(SUMPRODUCT(LARGE($C20:$AQ20,{1,2,3,4,5,6,7,8})), "")</f>
        <v/>
      </c>
    </row>
    <row r="21" spans="1:52" ht="15" customHeight="1" x14ac:dyDescent="0.25">
      <c r="A21" s="53" t="str">
        <f t="shared" si="3"/>
        <v>ACU</v>
      </c>
      <c r="B21" s="32" t="s">
        <v>55</v>
      </c>
      <c r="C21" s="29"/>
      <c r="D21" s="29"/>
      <c r="E21" s="29"/>
      <c r="F21" s="10"/>
      <c r="G21" s="10"/>
      <c r="H21" s="10"/>
      <c r="I21" s="10"/>
      <c r="J21" s="10"/>
      <c r="K21" s="10"/>
      <c r="L21" s="10">
        <v>11</v>
      </c>
      <c r="M21" s="10"/>
      <c r="N21" s="10">
        <v>13</v>
      </c>
      <c r="O21" s="10"/>
      <c r="P21" s="10"/>
      <c r="Q21" s="10"/>
      <c r="R21" s="10"/>
      <c r="S21" s="10"/>
      <c r="T21" s="10"/>
      <c r="U21" s="10"/>
      <c r="V21" s="10"/>
      <c r="W21" s="10"/>
      <c r="X21" s="33">
        <v>2</v>
      </c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1"/>
      <c r="AQ21" s="10"/>
      <c r="AR21" s="19"/>
      <c r="AS21" s="10">
        <f t="shared" si="4"/>
        <v>26</v>
      </c>
      <c r="AT21" s="5">
        <f t="shared" si="7"/>
        <v>3</v>
      </c>
      <c r="AU21" s="5" cm="1">
        <f t="array" ref="AU21">IF($AT21&lt;=6,SUM($C21:$AQ21),SUMPRODUCT(LARGE($C21:$AQ21,{1,2,3,4,5,6})))</f>
        <v>26</v>
      </c>
      <c r="AV21" s="4" t="str">
        <f t="shared" si="5"/>
        <v/>
      </c>
      <c r="AW21" s="4" t="str">
        <f t="shared" si="1"/>
        <v xml:space="preserve"> </v>
      </c>
      <c r="AX21" s="5" t="str" cm="1">
        <f t="array" ref="AX21">IFERROR(SUMPRODUCT(LARGE($C21:$AQ21,{1,2,3,4})), "")</f>
        <v/>
      </c>
      <c r="AY21" s="4" t="str">
        <f t="shared" si="6"/>
        <v xml:space="preserve"> </v>
      </c>
      <c r="AZ21" s="5" t="str" cm="1">
        <f t="array" ref="AZ21">IFERROR(SUMPRODUCT(LARGE($C21:$AQ21,{1,2,3,4,5,6,7,8})), "")</f>
        <v/>
      </c>
    </row>
    <row r="22" spans="1:52" ht="15" customHeight="1" x14ac:dyDescent="0.25">
      <c r="A22" s="53" t="str">
        <f t="shared" si="3"/>
        <v>LCC</v>
      </c>
      <c r="B22" s="31" t="s">
        <v>57</v>
      </c>
      <c r="C22" s="29"/>
      <c r="D22" s="29"/>
      <c r="E22" s="29"/>
      <c r="F22" s="10"/>
      <c r="G22" s="10">
        <v>2</v>
      </c>
      <c r="H22" s="10"/>
      <c r="I22" s="10"/>
      <c r="J22" s="10"/>
      <c r="K22" s="10"/>
      <c r="L22" s="10"/>
      <c r="M22" s="10"/>
      <c r="N22" s="10"/>
      <c r="O22" s="10"/>
      <c r="P22" s="10">
        <v>4</v>
      </c>
      <c r="Q22" s="10"/>
      <c r="R22" s="10">
        <v>8</v>
      </c>
      <c r="S22" s="10"/>
      <c r="T22" s="10"/>
      <c r="U22" s="21">
        <v>8</v>
      </c>
      <c r="V22" s="10"/>
      <c r="W22" s="10"/>
      <c r="X22" s="10"/>
      <c r="Y22" s="10"/>
      <c r="Z22" s="10">
        <v>4</v>
      </c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1"/>
      <c r="AQ22" s="10"/>
      <c r="AR22" s="19"/>
      <c r="AS22" s="10">
        <f t="shared" si="4"/>
        <v>26</v>
      </c>
      <c r="AT22" s="5">
        <f t="shared" si="7"/>
        <v>5</v>
      </c>
      <c r="AU22" s="5" cm="1">
        <f t="array" ref="AU22">IF($AT22&lt;=6,SUM($C22:$AQ22),SUMPRODUCT(LARGE($C22:$AQ22,{1,2,3,4,5,6})))</f>
        <v>26</v>
      </c>
      <c r="AV22" s="4" t="str">
        <f t="shared" si="5"/>
        <v/>
      </c>
      <c r="AW22" s="4" t="str">
        <f t="shared" si="1"/>
        <v xml:space="preserve"> </v>
      </c>
      <c r="AX22" s="5" cm="1">
        <f t="array" ref="AX22">IFERROR(SUMPRODUCT(LARGE($C22:$AQ22,{1,2,3,4})), "")</f>
        <v>24</v>
      </c>
      <c r="AY22" s="4" t="str">
        <f t="shared" si="6"/>
        <v xml:space="preserve"> </v>
      </c>
      <c r="AZ22" s="5" t="str" cm="1">
        <f t="array" ref="AZ22">IFERROR(SUMPRODUCT(LARGE($C22:$AQ22,{1,2,3,4,5,6,7,8})), "")</f>
        <v/>
      </c>
    </row>
    <row r="23" spans="1:52" ht="15" customHeight="1" x14ac:dyDescent="0.25">
      <c r="A23" s="53" t="str">
        <f t="shared" si="3"/>
        <v>UT</v>
      </c>
      <c r="B23" s="32" t="s">
        <v>58</v>
      </c>
      <c r="C23" s="29"/>
      <c r="D23" s="29"/>
      <c r="E23" s="29"/>
      <c r="F23" s="10">
        <v>3</v>
      </c>
      <c r="G23" s="10"/>
      <c r="H23" s="10"/>
      <c r="I23" s="10">
        <v>6</v>
      </c>
      <c r="J23" s="10"/>
      <c r="K23" s="10"/>
      <c r="L23" s="10"/>
      <c r="M23" s="10"/>
      <c r="N23" s="10"/>
      <c r="O23" s="10">
        <v>3</v>
      </c>
      <c r="P23" s="10"/>
      <c r="Q23" s="10">
        <v>7</v>
      </c>
      <c r="R23" s="10"/>
      <c r="S23" s="10"/>
      <c r="T23" s="10"/>
      <c r="U23" s="21"/>
      <c r="V23" s="10">
        <v>7</v>
      </c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21"/>
      <c r="AQ23" s="10"/>
      <c r="AR23" s="5"/>
      <c r="AS23" s="10">
        <f t="shared" si="4"/>
        <v>26</v>
      </c>
      <c r="AT23" s="5">
        <f t="shared" si="7"/>
        <v>5</v>
      </c>
      <c r="AU23" s="5" cm="1">
        <f t="array" ref="AU23">IF($AT23&lt;=6,SUM($C23:$AQ23),SUMPRODUCT(LARGE($C23:$AQ23,{1,2,3,4,5,6})))</f>
        <v>26</v>
      </c>
      <c r="AV23" s="4" t="str">
        <f t="shared" si="5"/>
        <v/>
      </c>
      <c r="AW23" s="4" t="str">
        <f t="shared" si="1"/>
        <v xml:space="preserve"> </v>
      </c>
      <c r="AX23" s="5" cm="1">
        <f t="array" ref="AX23">IFERROR(SUMPRODUCT(LARGE($C23:$AQ23,{1,2,3,4})), "")</f>
        <v>23</v>
      </c>
      <c r="AY23" s="4" t="str">
        <f t="shared" si="6"/>
        <v xml:space="preserve"> </v>
      </c>
      <c r="AZ23" s="5" t="str" cm="1">
        <f t="array" ref="AZ23">IFERROR(SUMPRODUCT(LARGE($C23:$AQ23,{1,2,3,4,5,6,7,8})), "")</f>
        <v/>
      </c>
    </row>
    <row r="24" spans="1:52" ht="15" customHeight="1" x14ac:dyDescent="0.25">
      <c r="A24" s="53" t="str">
        <f t="shared" si="3"/>
        <v>WhU</v>
      </c>
      <c r="B24" s="31" t="s">
        <v>59</v>
      </c>
      <c r="C24" s="29"/>
      <c r="D24" s="29"/>
      <c r="E24" s="29"/>
      <c r="F24" s="10"/>
      <c r="G24" s="10">
        <v>3</v>
      </c>
      <c r="H24" s="10"/>
      <c r="I24" s="10"/>
      <c r="J24" s="10">
        <v>3</v>
      </c>
      <c r="K24" s="10"/>
      <c r="L24" s="10"/>
      <c r="M24" s="10"/>
      <c r="N24" s="10"/>
      <c r="O24" s="10"/>
      <c r="P24" s="10">
        <v>3</v>
      </c>
      <c r="Q24" s="10"/>
      <c r="R24" s="10"/>
      <c r="S24" s="10"/>
      <c r="T24" s="10"/>
      <c r="U24" s="21">
        <v>3</v>
      </c>
      <c r="V24" s="10"/>
      <c r="W24" s="10"/>
      <c r="X24" s="10"/>
      <c r="Y24" s="10">
        <v>9</v>
      </c>
      <c r="Z24" s="10"/>
      <c r="AA24" s="10"/>
      <c r="AB24" s="10"/>
      <c r="AC24" s="10"/>
      <c r="AD24" s="10"/>
      <c r="AE24" s="10"/>
      <c r="AF24" s="10"/>
      <c r="AG24" s="10"/>
      <c r="AH24" s="10">
        <v>5</v>
      </c>
      <c r="AI24" s="10"/>
      <c r="AJ24" s="10"/>
      <c r="AK24" s="10"/>
      <c r="AL24" s="10"/>
      <c r="AM24" s="10"/>
      <c r="AN24" s="10"/>
      <c r="AO24" s="10"/>
      <c r="AP24" s="21"/>
      <c r="AQ24" s="10"/>
      <c r="AR24" s="19"/>
      <c r="AS24" s="10">
        <f t="shared" si="4"/>
        <v>26</v>
      </c>
      <c r="AT24" s="5">
        <f t="shared" si="7"/>
        <v>6</v>
      </c>
      <c r="AU24" s="5" cm="1">
        <f t="array" ref="AU24">IF($AT24&lt;=6,SUM($C24:$AQ24),SUMPRODUCT(LARGE($C24:$AQ24,{1,2,3,4,5,6})))</f>
        <v>26</v>
      </c>
      <c r="AV24" s="4" t="str">
        <f t="shared" si="5"/>
        <v/>
      </c>
      <c r="AW24" s="4" t="str">
        <f t="shared" si="1"/>
        <v xml:space="preserve"> </v>
      </c>
      <c r="AX24" s="5" cm="1">
        <f t="array" ref="AX24">IFERROR(SUMPRODUCT(LARGE($C24:$AQ24,{1,2,3,4})), "")</f>
        <v>20</v>
      </c>
      <c r="AY24" s="4" t="str">
        <f t="shared" si="6"/>
        <v xml:space="preserve"> </v>
      </c>
      <c r="AZ24" s="5" t="str" cm="1">
        <f t="array" ref="AZ24">IFERROR(SUMPRODUCT(LARGE($C24:$AQ24,{1,2,3,4,5,6,7,8})), "")</f>
        <v/>
      </c>
    </row>
    <row r="25" spans="1:52" ht="15" customHeight="1" x14ac:dyDescent="0.25">
      <c r="A25" s="53" t="str">
        <f t="shared" si="3"/>
        <v>CoM</v>
      </c>
      <c r="B25" s="32" t="s">
        <v>60</v>
      </c>
      <c r="C25" s="29"/>
      <c r="D25" s="29">
        <v>4</v>
      </c>
      <c r="E25" s="29"/>
      <c r="F25" s="10"/>
      <c r="G25" s="10"/>
      <c r="H25" s="10"/>
      <c r="I25" s="10"/>
      <c r="J25" s="10"/>
      <c r="K25" s="10">
        <v>4</v>
      </c>
      <c r="L25" s="10"/>
      <c r="M25" s="10"/>
      <c r="N25" s="10">
        <v>11</v>
      </c>
      <c r="O25" s="10"/>
      <c r="P25" s="10"/>
      <c r="Q25" s="10"/>
      <c r="R25" s="10"/>
      <c r="S25" s="10">
        <v>6</v>
      </c>
      <c r="T25" s="10"/>
      <c r="U25" s="21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21"/>
      <c r="AQ25" s="10"/>
      <c r="AR25" s="19"/>
      <c r="AS25" s="10">
        <f t="shared" si="4"/>
        <v>25</v>
      </c>
      <c r="AT25" s="5">
        <f t="shared" si="7"/>
        <v>4</v>
      </c>
      <c r="AU25" s="5" cm="1">
        <f t="array" ref="AU25">IF($AT25&lt;=6,SUM($C25:$AQ25),SUMPRODUCT(LARGE($C25:$AQ25,{1,2,3,4,5,6})))</f>
        <v>25</v>
      </c>
      <c r="AV25" s="4" t="str">
        <f t="shared" si="5"/>
        <v/>
      </c>
      <c r="AW25" s="4" t="str">
        <f t="shared" si="1"/>
        <v xml:space="preserve"> </v>
      </c>
      <c r="AX25" s="5" cm="1">
        <f t="array" ref="AX25">IFERROR(SUMPRODUCT(LARGE($C25:$AQ25,{1,2,3,4})), "")</f>
        <v>25</v>
      </c>
      <c r="AY25" s="4" t="str">
        <f t="shared" si="6"/>
        <v xml:space="preserve"> </v>
      </c>
      <c r="AZ25" s="5" t="str" cm="1">
        <f t="array" ref="AZ25">IFERROR(SUMPRODUCT(LARGE($C25:$AQ25,{1,2,3,4,5,6,7,8})), "")</f>
        <v/>
      </c>
    </row>
    <row r="26" spans="1:52" ht="15" customHeight="1" x14ac:dyDescent="0.25">
      <c r="A26" s="53" t="str">
        <f t="shared" si="3"/>
        <v>LCC</v>
      </c>
      <c r="B26" s="32" t="s">
        <v>61</v>
      </c>
      <c r="C26" s="29"/>
      <c r="D26" s="29"/>
      <c r="E26" s="29"/>
      <c r="F26" s="10"/>
      <c r="G26" s="10">
        <v>2</v>
      </c>
      <c r="H26" s="10"/>
      <c r="I26" s="10"/>
      <c r="J26" s="10">
        <v>3</v>
      </c>
      <c r="K26" s="10"/>
      <c r="L26" s="10"/>
      <c r="M26" s="10"/>
      <c r="N26" s="10"/>
      <c r="O26" s="10"/>
      <c r="P26" s="10">
        <v>7</v>
      </c>
      <c r="Q26" s="10"/>
      <c r="R26" s="10">
        <v>4</v>
      </c>
      <c r="S26" s="10"/>
      <c r="T26" s="10"/>
      <c r="U26" s="21">
        <v>3</v>
      </c>
      <c r="V26" s="10"/>
      <c r="W26" s="10"/>
      <c r="X26" s="10"/>
      <c r="Y26" s="10"/>
      <c r="Z26" s="10">
        <v>6</v>
      </c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21"/>
      <c r="AQ26" s="10"/>
      <c r="AR26" s="19"/>
      <c r="AS26" s="10">
        <f t="shared" si="4"/>
        <v>25</v>
      </c>
      <c r="AT26" s="5">
        <f t="shared" si="7"/>
        <v>6</v>
      </c>
      <c r="AU26" s="5" cm="1">
        <f t="array" ref="AU26">IF($AT26&lt;=6,SUM($C26:$AQ26),SUMPRODUCT(LARGE($C26:$AQ26,{1,2,3,4,5,6})))</f>
        <v>25</v>
      </c>
      <c r="AV26" s="4" t="str">
        <f t="shared" si="5"/>
        <v>Manual Calc Needed</v>
      </c>
      <c r="AW26" s="4" t="str">
        <f t="shared" si="1"/>
        <v xml:space="preserve"> </v>
      </c>
      <c r="AX26" s="5" cm="1">
        <f t="array" ref="AX26">IFERROR(SUMPRODUCT(LARGE($C26:$AQ26,{1,2,3,4})), "")</f>
        <v>20</v>
      </c>
      <c r="AY26" s="4" t="str">
        <f t="shared" si="6"/>
        <v xml:space="preserve"> </v>
      </c>
      <c r="AZ26" s="5" t="str" cm="1">
        <f t="array" ref="AZ26">IFERROR(SUMPRODUCT(LARGE($C26:$AQ26,{1,2,3,4,5,6,7,8})), "")</f>
        <v/>
      </c>
    </row>
    <row r="27" spans="1:52" ht="15" customHeight="1" x14ac:dyDescent="0.25">
      <c r="A27" s="53" t="str">
        <f t="shared" si="3"/>
        <v>LCC</v>
      </c>
      <c r="B27" s="31" t="s">
        <v>62</v>
      </c>
      <c r="C27" s="29"/>
      <c r="D27" s="29"/>
      <c r="E27" s="29"/>
      <c r="F27" s="10"/>
      <c r="G27" s="10">
        <v>5</v>
      </c>
      <c r="H27" s="10"/>
      <c r="I27" s="10"/>
      <c r="J27" s="10">
        <v>11</v>
      </c>
      <c r="K27" s="10"/>
      <c r="L27" s="10"/>
      <c r="M27" s="10"/>
      <c r="N27" s="10"/>
      <c r="O27" s="10"/>
      <c r="P27" s="10">
        <v>9</v>
      </c>
      <c r="Q27" s="10"/>
      <c r="R27" s="10"/>
      <c r="S27" s="10"/>
      <c r="T27" s="10"/>
      <c r="U27" s="21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21"/>
      <c r="AQ27" s="10"/>
      <c r="AR27" s="19"/>
      <c r="AS27" s="10">
        <f t="shared" si="4"/>
        <v>25</v>
      </c>
      <c r="AT27" s="5">
        <f t="shared" si="7"/>
        <v>3</v>
      </c>
      <c r="AU27" s="5" cm="1">
        <f t="array" ref="AU27">IF($AT27&lt;=6,SUM($C27:$AQ27),SUMPRODUCT(LARGE($C27:$AQ27,{1,2,3,4,5,6})))</f>
        <v>25</v>
      </c>
      <c r="AV27" s="4" t="str">
        <f t="shared" si="5"/>
        <v/>
      </c>
      <c r="AW27" s="4" t="str">
        <f t="shared" si="1"/>
        <v xml:space="preserve"> </v>
      </c>
      <c r="AX27" s="5" t="str" cm="1">
        <f t="array" ref="AX27">IFERROR(SUMPRODUCT(LARGE($C27:$AQ27,{1,2,3,4})), "")</f>
        <v/>
      </c>
      <c r="AY27" s="4" t="str">
        <f t="shared" si="6"/>
        <v xml:space="preserve"> </v>
      </c>
      <c r="AZ27" s="5" t="str" cm="1">
        <f t="array" ref="AZ27">IFERROR(SUMPRODUCT(LARGE($C27:$AQ27,{1,2,3,4,5,6,7,8})), "")</f>
        <v/>
      </c>
    </row>
    <row r="28" spans="1:52" ht="15" customHeight="1" x14ac:dyDescent="0.25">
      <c r="A28" s="53" t="str">
        <f t="shared" si="3"/>
        <v>MiSU</v>
      </c>
      <c r="B28" s="32" t="s">
        <v>63</v>
      </c>
      <c r="C28" s="29"/>
      <c r="D28" s="29"/>
      <c r="E28" s="29"/>
      <c r="F28" s="10"/>
      <c r="G28" s="10"/>
      <c r="H28" s="10"/>
      <c r="I28" s="10"/>
      <c r="J28" s="10"/>
      <c r="K28" s="10"/>
      <c r="L28" s="10"/>
      <c r="M28" s="10"/>
      <c r="N28" s="10"/>
      <c r="O28" s="10">
        <v>3</v>
      </c>
      <c r="P28" s="10"/>
      <c r="Q28" s="10"/>
      <c r="R28" s="10"/>
      <c r="S28" s="10"/>
      <c r="T28" s="10">
        <v>5</v>
      </c>
      <c r="U28" s="21"/>
      <c r="V28" s="10">
        <v>8</v>
      </c>
      <c r="W28" s="10"/>
      <c r="X28" s="10"/>
      <c r="Y28" s="10">
        <v>7</v>
      </c>
      <c r="Z28" s="10"/>
      <c r="AA28" s="10"/>
      <c r="AB28" s="10">
        <v>2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21"/>
      <c r="AQ28" s="10"/>
      <c r="AR28" s="19"/>
      <c r="AS28" s="10">
        <f t="shared" si="4"/>
        <v>25</v>
      </c>
      <c r="AT28" s="5">
        <f t="shared" si="7"/>
        <v>5</v>
      </c>
      <c r="AU28" s="5" cm="1">
        <f t="array" ref="AU28">IF($AT28&lt;=6,SUM($C28:$AQ28),SUMPRODUCT(LARGE($C28:$AQ28,{1,2,3,4,5,6})))</f>
        <v>25</v>
      </c>
      <c r="AV28" s="4" t="str">
        <f t="shared" si="5"/>
        <v/>
      </c>
      <c r="AW28" s="4" t="str">
        <f t="shared" si="1"/>
        <v xml:space="preserve"> </v>
      </c>
      <c r="AX28" s="5" cm="1">
        <f t="array" ref="AX28">IFERROR(SUMPRODUCT(LARGE($C28:$AQ28,{1,2,3,4})), "")</f>
        <v>23</v>
      </c>
      <c r="AY28" s="4" t="str">
        <f t="shared" si="6"/>
        <v xml:space="preserve"> </v>
      </c>
      <c r="AZ28" s="5" t="str" cm="1">
        <f t="array" ref="AZ28">IFERROR(SUMPRODUCT(LARGE($C28:$AQ28,{1,2,3,4,5,6,7,8})), "")</f>
        <v/>
      </c>
    </row>
    <row r="29" spans="1:52" ht="15" customHeight="1" x14ac:dyDescent="0.25">
      <c r="A29" s="53" t="str">
        <f t="shared" si="3"/>
        <v>UU</v>
      </c>
      <c r="B29" s="31" t="s">
        <v>64</v>
      </c>
      <c r="C29" s="29"/>
      <c r="D29" s="29">
        <v>11</v>
      </c>
      <c r="E29" s="29"/>
      <c r="F29" s="10"/>
      <c r="G29" s="10"/>
      <c r="H29" s="10"/>
      <c r="I29" s="10"/>
      <c r="J29" s="10"/>
      <c r="K29" s="10"/>
      <c r="L29" s="10"/>
      <c r="M29" s="10">
        <v>7</v>
      </c>
      <c r="N29" s="10"/>
      <c r="O29" s="10">
        <v>7</v>
      </c>
      <c r="P29" s="10"/>
      <c r="Q29" s="10"/>
      <c r="R29" s="10"/>
      <c r="S29" s="10"/>
      <c r="T29" s="10"/>
      <c r="U29" s="21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21"/>
      <c r="AQ29" s="10"/>
      <c r="AR29" s="5"/>
      <c r="AS29" s="10">
        <f t="shared" si="4"/>
        <v>25</v>
      </c>
      <c r="AT29" s="5">
        <f t="shared" si="7"/>
        <v>3</v>
      </c>
      <c r="AU29" s="5" cm="1">
        <f t="array" ref="AU29">IF($AT29&lt;=6,SUM($C29:$AQ29),SUMPRODUCT(LARGE($C29:$AQ29,{1,2,3,4,5,6})))</f>
        <v>25</v>
      </c>
      <c r="AV29" s="4" t="str">
        <f t="shared" si="5"/>
        <v/>
      </c>
      <c r="AW29" s="4" t="str">
        <f t="shared" si="1"/>
        <v xml:space="preserve"> </v>
      </c>
      <c r="AX29" s="5" t="str" cm="1">
        <f t="array" ref="AX29">IFERROR(SUMPRODUCT(LARGE($C29:$AQ29,{1,2,3,4})), "")</f>
        <v/>
      </c>
      <c r="AY29" s="4" t="str">
        <f t="shared" si="6"/>
        <v xml:space="preserve"> </v>
      </c>
      <c r="AZ29" s="5" t="str" cm="1">
        <f t="array" ref="AZ29">IFERROR(SUMPRODUCT(LARGE($C29:$AQ29,{1,2,3,4,5,6,7,8})), "")</f>
        <v/>
      </c>
    </row>
    <row r="30" spans="1:52" ht="15" customHeight="1" x14ac:dyDescent="0.25">
      <c r="A30" s="53" t="str">
        <f t="shared" si="3"/>
        <v>BPCC</v>
      </c>
      <c r="B30" s="32" t="s">
        <v>65</v>
      </c>
      <c r="C30" s="29"/>
      <c r="D30" s="29"/>
      <c r="E30" s="29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1</v>
      </c>
      <c r="T30" s="10">
        <v>1</v>
      </c>
      <c r="U30" s="21"/>
      <c r="V30" s="10"/>
      <c r="W30" s="10">
        <v>9</v>
      </c>
      <c r="X30" s="10"/>
      <c r="Y30" s="10"/>
      <c r="Z30" s="10"/>
      <c r="AA30" s="10"/>
      <c r="AB30" s="10"/>
      <c r="AC30" s="10">
        <v>13</v>
      </c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21"/>
      <c r="AQ30" s="10"/>
      <c r="AR30" s="19"/>
      <c r="AS30" s="10">
        <f t="shared" si="4"/>
        <v>24</v>
      </c>
      <c r="AT30" s="5">
        <f t="shared" si="7"/>
        <v>4</v>
      </c>
      <c r="AU30" s="5" cm="1">
        <f t="array" ref="AU30">IF($AT30&lt;=6,SUM($C30:$AQ30),SUMPRODUCT(LARGE($C30:$AQ30,{1,2,3,4,5,6})))</f>
        <v>24</v>
      </c>
      <c r="AV30" s="4" t="str">
        <f t="shared" si="5"/>
        <v/>
      </c>
      <c r="AW30" s="4" t="str">
        <f t="shared" si="1"/>
        <v xml:space="preserve"> </v>
      </c>
      <c r="AX30" s="5" cm="1">
        <f t="array" ref="AX30">IFERROR(SUMPRODUCT(LARGE($C30:$AQ30,{1,2,3,4})), "")</f>
        <v>24</v>
      </c>
      <c r="AY30" s="4" t="str">
        <f t="shared" si="6"/>
        <v xml:space="preserve"> </v>
      </c>
      <c r="AZ30" s="5" t="str" cm="1">
        <f t="array" ref="AZ30">IFERROR(SUMPRODUCT(LARGE($C30:$AQ30,{1,2,3,4,5,6,7,8})), "")</f>
        <v/>
      </c>
    </row>
    <row r="31" spans="1:52" ht="15" customHeight="1" x14ac:dyDescent="0.25">
      <c r="A31" s="53" t="str">
        <f t="shared" si="3"/>
        <v>OKBU</v>
      </c>
      <c r="B31" s="4" t="s">
        <v>66</v>
      </c>
      <c r="C31" s="10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21"/>
      <c r="AQ31" s="10"/>
      <c r="AR31" s="19"/>
      <c r="AS31" s="10">
        <f t="shared" si="4"/>
        <v>3</v>
      </c>
      <c r="AT31" s="5">
        <f t="shared" si="7"/>
        <v>1</v>
      </c>
      <c r="AU31" s="5" cm="1">
        <f t="array" ref="AU31">IF($AT31&lt;=6,SUM($C31:$AQ31),SUMPRODUCT(LARGE($C31:$AQ31,{1,2,3,4,5,6})))</f>
        <v>3</v>
      </c>
      <c r="AV31" s="4" t="str">
        <f t="shared" si="5"/>
        <v/>
      </c>
      <c r="AW31" s="4" t="str">
        <f t="shared" si="1"/>
        <v xml:space="preserve"> </v>
      </c>
      <c r="AX31" s="5" t="str" cm="1">
        <f t="array" ref="AX31">IFERROR(SUMPRODUCT(LARGE($C31:$AQ31,{1,2,3,4})), "")</f>
        <v/>
      </c>
      <c r="AY31" s="4" t="str">
        <f t="shared" si="6"/>
        <v xml:space="preserve"> </v>
      </c>
      <c r="AZ31" s="5" t="str" cm="1">
        <f t="array" ref="AZ31">IFERROR(SUMPRODUCT(LARGE($C31:$AQ31,{1,2,3,4,5,6,7,8})), "")</f>
        <v/>
      </c>
    </row>
    <row r="32" spans="1:52" ht="15" customHeight="1" x14ac:dyDescent="0.25">
      <c r="A32" s="53" t="str">
        <f t="shared" si="3"/>
        <v>OKBU</v>
      </c>
      <c r="B32" s="4" t="s">
        <v>67</v>
      </c>
      <c r="C32" s="10">
        <v>3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1"/>
      <c r="AQ32" s="10"/>
      <c r="AR32" s="19"/>
      <c r="AS32" s="10">
        <f t="shared" si="4"/>
        <v>3</v>
      </c>
      <c r="AT32" s="5">
        <f t="shared" si="7"/>
        <v>1</v>
      </c>
      <c r="AU32" s="5" cm="1">
        <f t="array" ref="AU32">IF($AT32&lt;=6,SUM($C32:$AQ32),SUMPRODUCT(LARGE($C32:$AQ32,{1,2,3,4,5,6})))</f>
        <v>3</v>
      </c>
      <c r="AV32" s="4" t="str">
        <f t="shared" si="5"/>
        <v/>
      </c>
      <c r="AW32" s="4" t="str">
        <f t="shared" si="1"/>
        <v xml:space="preserve"> </v>
      </c>
      <c r="AX32" s="5" t="str" cm="1">
        <f t="array" ref="AX32">IFERROR(SUMPRODUCT(LARGE($C32:$AQ32,{1,2,3,4})), "")</f>
        <v/>
      </c>
      <c r="AY32" s="4" t="str">
        <f t="shared" si="6"/>
        <v xml:space="preserve"> </v>
      </c>
      <c r="AZ32" s="5" t="str" cm="1">
        <f t="array" ref="AZ32">IFERROR(SUMPRODUCT(LARGE($C32:$AQ32,{1,2,3,4,5,6,7,8})), "")</f>
        <v/>
      </c>
    </row>
    <row r="33" spans="1:52" ht="15" customHeight="1" x14ac:dyDescent="0.25">
      <c r="A33" s="53" t="str">
        <f t="shared" si="3"/>
        <v>OKBU</v>
      </c>
      <c r="B33" s="4" t="s">
        <v>68</v>
      </c>
      <c r="C33" s="10">
        <v>2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1"/>
      <c r="AQ33" s="10"/>
      <c r="AR33" s="19"/>
      <c r="AS33" s="10">
        <f t="shared" si="4"/>
        <v>2</v>
      </c>
      <c r="AT33" s="5">
        <f t="shared" si="7"/>
        <v>1</v>
      </c>
      <c r="AU33" s="5" cm="1">
        <f t="array" ref="AU33">IF($AT33&lt;=6,SUM($C33:$AQ33),SUMPRODUCT(LARGE($C33:$AQ33,{1,2,3,4,5,6})))</f>
        <v>2</v>
      </c>
      <c r="AV33" s="4" t="str">
        <f t="shared" si="5"/>
        <v/>
      </c>
      <c r="AW33" s="4" t="str">
        <f t="shared" si="1"/>
        <v xml:space="preserve"> </v>
      </c>
      <c r="AX33" s="5" t="str" cm="1">
        <f t="array" ref="AX33">IFERROR(SUMPRODUCT(LARGE($C33:$AQ33,{1,2,3,4})), "")</f>
        <v/>
      </c>
      <c r="AY33" s="4" t="str">
        <f t="shared" si="6"/>
        <v xml:space="preserve"> </v>
      </c>
      <c r="AZ33" s="5" t="str" cm="1">
        <f t="array" ref="AZ33">IFERROR(SUMPRODUCT(LARGE($C33:$AQ33,{1,2,3,4,5,6,7,8})), "")</f>
        <v/>
      </c>
    </row>
    <row r="34" spans="1:52" ht="15" customHeight="1" x14ac:dyDescent="0.25">
      <c r="A34" s="53" t="str">
        <f t="shared" si="3"/>
        <v>PU</v>
      </c>
      <c r="B34" s="4" t="s">
        <v>69</v>
      </c>
      <c r="C34" s="10">
        <v>4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1"/>
      <c r="AQ34" s="10"/>
      <c r="AR34" s="19"/>
      <c r="AS34" s="10">
        <f t="shared" si="4"/>
        <v>4</v>
      </c>
      <c r="AT34" s="5">
        <f t="shared" si="7"/>
        <v>1</v>
      </c>
      <c r="AU34" s="5" cm="1">
        <f t="array" ref="AU34">IF($AT34&lt;=6,SUM($C34:$AQ34),SUMPRODUCT(LARGE($C34:$AQ34,{1,2,3,4,5,6})))</f>
        <v>4</v>
      </c>
      <c r="AV34" s="4" t="str">
        <f t="shared" si="5"/>
        <v/>
      </c>
      <c r="AW34" s="4" t="str">
        <f t="shared" si="1"/>
        <v xml:space="preserve"> </v>
      </c>
      <c r="AX34" s="5" t="str" cm="1">
        <f t="array" ref="AX34">IFERROR(SUMPRODUCT(LARGE($C34:$AQ34,{1,2,3,4})), "")</f>
        <v/>
      </c>
      <c r="AY34" s="4" t="str">
        <f t="shared" si="6"/>
        <v xml:space="preserve"> </v>
      </c>
      <c r="AZ34" s="5" t="str" cm="1">
        <f t="array" ref="AZ34">IFERROR(SUMPRODUCT(LARGE($C34:$AQ34,{1,2,3,4,5,6,7,8})), "")</f>
        <v/>
      </c>
    </row>
    <row r="35" spans="1:52" ht="15" customHeight="1" x14ac:dyDescent="0.25">
      <c r="A35" s="53" t="str">
        <f t="shared" si="3"/>
        <v>SMU</v>
      </c>
      <c r="B35" s="4" t="s">
        <v>71</v>
      </c>
      <c r="C35" s="10">
        <v>7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1"/>
      <c r="AQ35" s="10"/>
      <c r="AR35" s="19"/>
      <c r="AS35" s="10">
        <f t="shared" si="4"/>
        <v>7</v>
      </c>
      <c r="AT35" s="5">
        <f t="shared" si="7"/>
        <v>1</v>
      </c>
      <c r="AU35" s="5" cm="1">
        <f t="array" ref="AU35">IF($AT35&lt;=6,SUM($C35:$AQ35),SUMPRODUCT(LARGE($C35:$AQ35,{1,2,3,4,5,6})))</f>
        <v>7</v>
      </c>
      <c r="AV35" s="4" t="str">
        <f t="shared" si="5"/>
        <v/>
      </c>
      <c r="AW35" s="4" t="str">
        <f t="shared" si="1"/>
        <v xml:space="preserve"> </v>
      </c>
      <c r="AX35" s="5" t="str" cm="1">
        <f t="array" ref="AX35">IFERROR(SUMPRODUCT(LARGE($C35:$AQ35,{1,2,3,4})), "")</f>
        <v/>
      </c>
      <c r="AY35" s="4" t="str">
        <f t="shared" si="6"/>
        <v xml:space="preserve"> </v>
      </c>
      <c r="AZ35" s="5" t="str" cm="1">
        <f t="array" ref="AZ35">IFERROR(SUMPRODUCT(LARGE($C35:$AQ35,{1,2,3,4,5,6,7,8})), "")</f>
        <v/>
      </c>
    </row>
    <row r="36" spans="1:52" ht="15" customHeight="1" x14ac:dyDescent="0.25">
      <c r="A36" s="53" t="str">
        <f t="shared" si="3"/>
        <v>SMU</v>
      </c>
      <c r="B36" s="4" t="s">
        <v>72</v>
      </c>
      <c r="C36" s="10">
        <v>7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1"/>
      <c r="AQ36" s="10"/>
      <c r="AR36" s="5"/>
      <c r="AS36" s="10">
        <f t="shared" si="4"/>
        <v>7</v>
      </c>
      <c r="AT36" s="5">
        <f t="shared" si="7"/>
        <v>1</v>
      </c>
      <c r="AU36" s="5" cm="1">
        <f t="array" ref="AU36">IF($AT36&lt;=6,SUM($C36:$AQ36),SUMPRODUCT(LARGE($C36:$AQ36,{1,2,3,4,5,6})))</f>
        <v>7</v>
      </c>
      <c r="AV36" s="4" t="str">
        <f t="shared" si="5"/>
        <v/>
      </c>
      <c r="AW36" s="4" t="str">
        <f t="shared" si="1"/>
        <v xml:space="preserve"> </v>
      </c>
      <c r="AX36" s="5" t="str" cm="1">
        <f t="array" ref="AX36">IFERROR(SUMPRODUCT(LARGE($C36:$AQ36,{1,2,3,4})), "")</f>
        <v/>
      </c>
      <c r="AY36" s="4" t="str">
        <f t="shared" si="6"/>
        <v xml:space="preserve"> </v>
      </c>
      <c r="AZ36" s="5" t="str" cm="1">
        <f t="array" ref="AZ36">IFERROR(SUMPRODUCT(LARGE($C36:$AQ36,{1,2,3,4,5,6,7,8})), "")</f>
        <v/>
      </c>
    </row>
    <row r="37" spans="1:52" ht="15" customHeight="1" x14ac:dyDescent="0.25">
      <c r="A37" s="53" t="str">
        <f t="shared" si="3"/>
        <v>UA</v>
      </c>
      <c r="B37" s="4" t="s">
        <v>74</v>
      </c>
      <c r="C37" s="10">
        <v>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1"/>
      <c r="AQ37" s="10"/>
      <c r="AR37" s="19"/>
      <c r="AS37" s="10">
        <f t="shared" si="4"/>
        <v>2</v>
      </c>
      <c r="AT37" s="5">
        <f t="shared" si="7"/>
        <v>1</v>
      </c>
      <c r="AU37" s="5" cm="1">
        <f t="array" ref="AU37">IF($AT37&lt;=6,SUM($C37:$AQ37),SUMPRODUCT(LARGE($C37:$AQ37,{1,2,3,4,5,6})))</f>
        <v>2</v>
      </c>
      <c r="AV37" s="4" t="str">
        <f t="shared" si="5"/>
        <v/>
      </c>
      <c r="AW37" s="4" t="str">
        <f t="shared" si="1"/>
        <v xml:space="preserve"> </v>
      </c>
      <c r="AX37" s="5" t="str" cm="1">
        <f t="array" ref="AX37">IFERROR(SUMPRODUCT(LARGE($C37:$AQ37,{1,2,3,4})), "")</f>
        <v/>
      </c>
      <c r="AY37" s="4" t="str">
        <f t="shared" si="6"/>
        <v xml:space="preserve"> </v>
      </c>
      <c r="AZ37" s="5" t="str" cm="1">
        <f t="array" ref="AZ37">IFERROR(SUMPRODUCT(LARGE($C37:$AQ37,{1,2,3,4,5,6,7,8})), "")</f>
        <v/>
      </c>
    </row>
    <row r="38" spans="1:52" ht="15" customHeight="1" x14ac:dyDescent="0.25">
      <c r="A38" s="53" t="str">
        <f t="shared" si="3"/>
        <v>UA</v>
      </c>
      <c r="B38" s="4" t="s">
        <v>75</v>
      </c>
      <c r="C38" s="10">
        <v>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21"/>
      <c r="AQ38" s="10"/>
      <c r="AR38" s="19"/>
      <c r="AS38" s="10">
        <f t="shared" si="4"/>
        <v>2</v>
      </c>
      <c r="AT38" s="5">
        <f t="shared" si="7"/>
        <v>1</v>
      </c>
      <c r="AU38" s="5" cm="1">
        <f t="array" ref="AU38">IF($AT38&lt;=6,SUM($C38:$AQ38),SUMPRODUCT(LARGE($C38:$AQ38,{1,2,3,4,5,6})))</f>
        <v>2</v>
      </c>
      <c r="AV38" s="4" t="str">
        <f t="shared" si="5"/>
        <v/>
      </c>
      <c r="AW38" s="4" t="str">
        <f t="shared" si="1"/>
        <v xml:space="preserve"> </v>
      </c>
      <c r="AX38" s="5" t="str" cm="1">
        <f t="array" ref="AX38">IFERROR(SUMPRODUCT(LARGE($C38:$AQ38,{1,2,3,4})), "")</f>
        <v/>
      </c>
      <c r="AY38" s="4" t="str">
        <f t="shared" si="6"/>
        <v xml:space="preserve"> </v>
      </c>
      <c r="AZ38" s="5" t="str" cm="1">
        <f t="array" ref="AZ38">IFERROR(SUMPRODUCT(LARGE($C38:$AQ38,{1,2,3,4,5,6,7,8})), "")</f>
        <v/>
      </c>
    </row>
    <row r="39" spans="1:52" ht="15" customHeight="1" x14ac:dyDescent="0.25">
      <c r="A39" s="53" t="str">
        <f t="shared" si="3"/>
        <v>UA</v>
      </c>
      <c r="B39" s="4" t="s">
        <v>76</v>
      </c>
      <c r="C39" s="10">
        <v>3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1"/>
      <c r="AQ39" s="10"/>
      <c r="AR39" s="19"/>
      <c r="AS39" s="10">
        <f t="shared" si="4"/>
        <v>3</v>
      </c>
      <c r="AT39" s="5">
        <f t="shared" si="7"/>
        <v>1</v>
      </c>
      <c r="AU39" s="5" cm="1">
        <f t="array" ref="AU39">IF($AT39&lt;=6,SUM($C39:$AQ39),SUMPRODUCT(LARGE($C39:$AQ39,{1,2,3,4,5,6})))</f>
        <v>3</v>
      </c>
      <c r="AV39" s="4" t="str">
        <f t="shared" si="5"/>
        <v/>
      </c>
      <c r="AW39" s="4" t="str">
        <f t="shared" si="1"/>
        <v xml:space="preserve"> </v>
      </c>
      <c r="AX39" s="5" t="str" cm="1">
        <f t="array" ref="AX39">IFERROR(SUMPRODUCT(LARGE($C39:$AQ39,{1,2,3,4})), "")</f>
        <v/>
      </c>
      <c r="AY39" s="4" t="str">
        <f t="shared" si="6"/>
        <v xml:space="preserve"> </v>
      </c>
      <c r="AZ39" s="5" t="str" cm="1">
        <f t="array" ref="AZ39">IFERROR(SUMPRODUCT(LARGE($C39:$AQ39,{1,2,3,4,5,6,7,8})), "")</f>
        <v/>
      </c>
    </row>
    <row r="40" spans="1:52" ht="15" customHeight="1" x14ac:dyDescent="0.25">
      <c r="A40" s="53" t="str">
        <f t="shared" si="3"/>
        <v>UA</v>
      </c>
      <c r="B40" s="4" t="s">
        <v>77</v>
      </c>
      <c r="C40" s="10">
        <v>2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1"/>
      <c r="AQ40" s="10"/>
      <c r="AR40" s="19"/>
      <c r="AS40" s="10">
        <f t="shared" si="4"/>
        <v>2</v>
      </c>
      <c r="AT40" s="5">
        <f t="shared" si="7"/>
        <v>1</v>
      </c>
      <c r="AU40" s="5" cm="1">
        <f t="array" ref="AU40">IF($AT40&lt;=6,SUM($C40:$AQ40),SUMPRODUCT(LARGE($C40:$AQ40,{1,2,3,4,5,6})))</f>
        <v>2</v>
      </c>
      <c r="AV40" s="4" t="str">
        <f t="shared" si="5"/>
        <v/>
      </c>
      <c r="AW40" s="4" t="str">
        <f t="shared" si="1"/>
        <v xml:space="preserve"> </v>
      </c>
      <c r="AX40" s="5" t="str" cm="1">
        <f t="array" ref="AX40">IFERROR(SUMPRODUCT(LARGE($C40:$AQ40,{1,2,3,4})), "")</f>
        <v/>
      </c>
      <c r="AY40" s="4" t="str">
        <f t="shared" si="6"/>
        <v xml:space="preserve"> </v>
      </c>
      <c r="AZ40" s="5" t="str" cm="1">
        <f t="array" ref="AZ40">IFERROR(SUMPRODUCT(LARGE($C40:$AQ40,{1,2,3,4,5,6,7,8})), "")</f>
        <v/>
      </c>
    </row>
    <row r="41" spans="1:52" ht="15" customHeight="1" x14ac:dyDescent="0.25">
      <c r="A41" s="53" t="str">
        <f t="shared" si="3"/>
        <v>UF</v>
      </c>
      <c r="B41" s="4" t="s">
        <v>79</v>
      </c>
      <c r="C41" s="10">
        <v>3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21"/>
      <c r="AQ41" s="10"/>
      <c r="AR41" s="19"/>
      <c r="AS41" s="10">
        <f t="shared" si="4"/>
        <v>3</v>
      </c>
      <c r="AT41" s="5">
        <f t="shared" si="7"/>
        <v>1</v>
      </c>
      <c r="AU41" s="5" cm="1">
        <f t="array" ref="AU41">IF($AT41&lt;=6,SUM($C41:$AQ41),SUMPRODUCT(LARGE($C41:$AQ41,{1,2,3,4,5,6})))</f>
        <v>3</v>
      </c>
      <c r="AV41" s="4" t="str">
        <f t="shared" si="5"/>
        <v/>
      </c>
      <c r="AW41" s="4" t="str">
        <f t="shared" si="1"/>
        <v xml:space="preserve"> </v>
      </c>
      <c r="AX41" s="5" t="str" cm="1">
        <f t="array" ref="AX41">IFERROR(SUMPRODUCT(LARGE($C41:$AQ41,{1,2,3,4})), "")</f>
        <v/>
      </c>
      <c r="AY41" s="4" t="str">
        <f t="shared" si="6"/>
        <v xml:space="preserve"> </v>
      </c>
      <c r="AZ41" s="5" t="str" cm="1">
        <f t="array" ref="AZ41">IFERROR(SUMPRODUCT(LARGE($C41:$AQ41,{1,2,3,4,5,6,7,8})), "")</f>
        <v/>
      </c>
    </row>
    <row r="42" spans="1:52" ht="15" customHeight="1" x14ac:dyDescent="0.25">
      <c r="A42" s="53" t="str">
        <f t="shared" si="3"/>
        <v>UF</v>
      </c>
      <c r="B42" s="4" t="s">
        <v>517</v>
      </c>
      <c r="C42" s="10">
        <v>2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1"/>
      <c r="AQ42" s="10"/>
      <c r="AR42" s="19"/>
      <c r="AS42" s="10">
        <f t="shared" si="4"/>
        <v>2</v>
      </c>
      <c r="AT42" s="5">
        <f t="shared" si="7"/>
        <v>1</v>
      </c>
      <c r="AU42" s="5" cm="1">
        <f t="array" ref="AU42">IF($AT42&lt;=6,SUM($C42:$AQ42),SUMPRODUCT(LARGE($C42:$AQ42,{1,2,3,4,5,6})))</f>
        <v>2</v>
      </c>
      <c r="AV42" s="4" t="str">
        <f t="shared" si="5"/>
        <v/>
      </c>
      <c r="AW42" s="4" t="str">
        <f t="shared" si="1"/>
        <v xml:space="preserve"> </v>
      </c>
      <c r="AX42" s="5" t="str" cm="1">
        <f t="array" ref="AX42">IFERROR(SUMPRODUCT(LARGE($C42:$AQ42,{1,2,3,4})), "")</f>
        <v/>
      </c>
      <c r="AY42" s="4" t="str">
        <f t="shared" si="6"/>
        <v xml:space="preserve"> </v>
      </c>
      <c r="AZ42" s="5" t="str" cm="1">
        <f t="array" ref="AZ42">IFERROR(SUMPRODUCT(LARGE($C42:$AQ42,{1,2,3,4,5,6,7,8})), "")</f>
        <v/>
      </c>
    </row>
    <row r="43" spans="1:52" ht="15" customHeight="1" x14ac:dyDescent="0.25">
      <c r="A43" s="53" t="str">
        <f t="shared" si="3"/>
        <v>UNT</v>
      </c>
      <c r="B43" s="4" t="s">
        <v>81</v>
      </c>
      <c r="C43" s="10">
        <v>3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1"/>
      <c r="AQ43" s="10"/>
      <c r="AR43" s="19"/>
      <c r="AS43" s="10">
        <f t="shared" si="4"/>
        <v>3</v>
      </c>
      <c r="AT43" s="5">
        <f t="shared" si="7"/>
        <v>1</v>
      </c>
      <c r="AU43" s="5" cm="1">
        <f t="array" ref="AU43">IF($AT43&lt;=6,SUM($C43:$AQ43),SUMPRODUCT(LARGE($C43:$AQ43,{1,2,3,4,5,6})))</f>
        <v>3</v>
      </c>
      <c r="AV43" s="4" t="str">
        <f t="shared" si="5"/>
        <v/>
      </c>
      <c r="AW43" s="4" t="str">
        <f t="shared" si="1"/>
        <v xml:space="preserve"> </v>
      </c>
      <c r="AX43" s="5" t="str" cm="1">
        <f t="array" ref="AX43">IFERROR(SUMPRODUCT(LARGE($C43:$AQ43,{1,2,3,4})), "")</f>
        <v/>
      </c>
      <c r="AY43" s="4" t="str">
        <f t="shared" si="6"/>
        <v xml:space="preserve"> </v>
      </c>
      <c r="AZ43" s="5" t="str" cm="1">
        <f t="array" ref="AZ43">IFERROR(SUMPRODUCT(LARGE($C43:$AQ43,{1,2,3,4,5,6,7,8})), "")</f>
        <v/>
      </c>
    </row>
    <row r="44" spans="1:52" ht="15" customHeight="1" x14ac:dyDescent="0.25">
      <c r="A44" s="53" t="str">
        <f t="shared" si="3"/>
        <v>UTK</v>
      </c>
      <c r="B44" s="4" t="s">
        <v>83</v>
      </c>
      <c r="C44" s="10">
        <v>4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1"/>
      <c r="AQ44" s="10"/>
      <c r="AR44" s="5"/>
      <c r="AS44" s="10">
        <f t="shared" si="4"/>
        <v>4</v>
      </c>
      <c r="AT44" s="5">
        <f t="shared" si="7"/>
        <v>1</v>
      </c>
      <c r="AU44" s="5" cm="1">
        <f t="array" ref="AU44">IF($AT44&lt;=6,SUM($C44:$AQ44),SUMPRODUCT(LARGE($C44:$AQ44,{1,2,3,4,5,6})))</f>
        <v>4</v>
      </c>
      <c r="AV44" s="4" t="str">
        <f t="shared" si="5"/>
        <v/>
      </c>
      <c r="AW44" s="4" t="str">
        <f t="shared" si="1"/>
        <v xml:space="preserve"> </v>
      </c>
      <c r="AX44" s="5" t="str" cm="1">
        <f t="array" ref="AX44">IFERROR(SUMPRODUCT(LARGE($C44:$AQ44,{1,2,3,4})), "")</f>
        <v/>
      </c>
      <c r="AY44" s="4" t="str">
        <f t="shared" si="6"/>
        <v xml:space="preserve"> </v>
      </c>
      <c r="AZ44" s="5" t="str" cm="1">
        <f t="array" ref="AZ44">IFERROR(SUMPRODUCT(LARGE($C44:$AQ44,{1,2,3,4,5,6,7,8})), "")</f>
        <v/>
      </c>
    </row>
    <row r="45" spans="1:52" ht="15" customHeight="1" x14ac:dyDescent="0.25">
      <c r="A45" s="53" t="str">
        <f t="shared" si="3"/>
        <v>UTK</v>
      </c>
      <c r="B45" s="4" t="s">
        <v>84</v>
      </c>
      <c r="C45" s="10">
        <v>5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1"/>
      <c r="AQ45" s="10"/>
      <c r="AR45" s="5"/>
      <c r="AS45" s="10">
        <f t="shared" si="4"/>
        <v>5</v>
      </c>
      <c r="AT45" s="5">
        <f t="shared" si="7"/>
        <v>1</v>
      </c>
      <c r="AU45" s="5" cm="1">
        <f t="array" ref="AU45">IF($AT45&lt;=6,SUM($C45:$AQ45),SUMPRODUCT(LARGE($C45:$AQ45,{1,2,3,4,5,6})))</f>
        <v>5</v>
      </c>
      <c r="AV45" s="4" t="str">
        <f t="shared" si="5"/>
        <v/>
      </c>
      <c r="AW45" s="4" t="str">
        <f t="shared" si="1"/>
        <v xml:space="preserve"> </v>
      </c>
      <c r="AX45" s="5" t="str" cm="1">
        <f t="array" ref="AX45">IFERROR(SUMPRODUCT(LARGE($C45:$AQ45,{1,2,3,4})), "")</f>
        <v/>
      </c>
      <c r="AY45" s="4" t="str">
        <f t="shared" si="6"/>
        <v xml:space="preserve"> </v>
      </c>
      <c r="AZ45" s="5" t="str" cm="1">
        <f t="array" ref="AZ45">IFERROR(SUMPRODUCT(LARGE($C45:$AQ45,{1,2,3,4,5,6,7,8})), "")</f>
        <v/>
      </c>
    </row>
    <row r="46" spans="1:52" ht="15" customHeight="1" x14ac:dyDescent="0.25">
      <c r="A46" s="53" t="str">
        <f t="shared" si="3"/>
        <v>UTK</v>
      </c>
      <c r="B46" s="4" t="s">
        <v>85</v>
      </c>
      <c r="C46" s="10">
        <v>3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1"/>
      <c r="AQ46" s="10"/>
      <c r="AR46" s="19"/>
      <c r="AS46" s="10">
        <f t="shared" si="4"/>
        <v>3</v>
      </c>
      <c r="AT46" s="5">
        <f t="shared" si="7"/>
        <v>1</v>
      </c>
      <c r="AU46" s="5" cm="1">
        <f t="array" ref="AU46">IF($AT46&lt;=6,SUM($C46:$AQ46),SUMPRODUCT(LARGE($C46:$AQ46,{1,2,3,4,5,6})))</f>
        <v>3</v>
      </c>
      <c r="AV46" s="4" t="str">
        <f t="shared" si="5"/>
        <v/>
      </c>
      <c r="AW46" s="4" t="str">
        <f t="shared" si="1"/>
        <v xml:space="preserve"> </v>
      </c>
      <c r="AX46" s="5" t="str" cm="1">
        <f t="array" ref="AX46">IFERROR(SUMPRODUCT(LARGE($C46:$AQ46,{1,2,3,4})), "")</f>
        <v/>
      </c>
      <c r="AY46" s="4" t="str">
        <f t="shared" si="6"/>
        <v xml:space="preserve"> </v>
      </c>
      <c r="AZ46" s="5" t="str" cm="1">
        <f t="array" ref="AZ46">IFERROR(SUMPRODUCT(LARGE($C46:$AQ46,{1,2,3,4,5,6,7,8})), "")</f>
        <v/>
      </c>
    </row>
    <row r="47" spans="1:52" ht="15" customHeight="1" x14ac:dyDescent="0.25">
      <c r="A47" s="53" t="str">
        <f t="shared" si="3"/>
        <v>UTK</v>
      </c>
      <c r="B47" s="4" t="s">
        <v>86</v>
      </c>
      <c r="C47" s="10">
        <v>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21"/>
      <c r="AQ47" s="10"/>
      <c r="AR47" s="19"/>
      <c r="AS47" s="10">
        <f t="shared" si="4"/>
        <v>2</v>
      </c>
      <c r="AT47" s="5">
        <f t="shared" si="7"/>
        <v>1</v>
      </c>
      <c r="AU47" s="5" cm="1">
        <f t="array" ref="AU47">IF($AT47&lt;=6,SUM($C47:$AQ47),SUMPRODUCT(LARGE($C47:$AQ47,{1,2,3,4,5,6})))</f>
        <v>2</v>
      </c>
      <c r="AV47" s="4" t="str">
        <f t="shared" si="5"/>
        <v/>
      </c>
      <c r="AW47" s="4" t="str">
        <f t="shared" si="1"/>
        <v xml:space="preserve"> </v>
      </c>
      <c r="AX47" s="5" t="str" cm="1">
        <f t="array" ref="AX47">IFERROR(SUMPRODUCT(LARGE($C47:$AQ47,{1,2,3,4})), "")</f>
        <v/>
      </c>
      <c r="AY47" s="4" t="str">
        <f t="shared" si="6"/>
        <v xml:space="preserve"> </v>
      </c>
      <c r="AZ47" s="5" t="str" cm="1">
        <f t="array" ref="AZ47">IFERROR(SUMPRODUCT(LARGE($C47:$AQ47,{1,2,3,4,5,6,7,8})), "")</f>
        <v/>
      </c>
    </row>
    <row r="48" spans="1:52" ht="15" customHeight="1" x14ac:dyDescent="0.25">
      <c r="A48" s="53" t="str">
        <f t="shared" si="3"/>
        <v>WCU</v>
      </c>
      <c r="B48" s="4" t="s">
        <v>88</v>
      </c>
      <c r="C48" s="10">
        <v>2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1"/>
      <c r="AQ48" s="10"/>
      <c r="AR48" s="19"/>
      <c r="AS48" s="10">
        <f t="shared" si="4"/>
        <v>2</v>
      </c>
      <c r="AT48" s="5">
        <f t="shared" si="7"/>
        <v>1</v>
      </c>
      <c r="AU48" s="5" cm="1">
        <f t="array" ref="AU48">IF($AT48&lt;=6,SUM($C48:$AQ48),SUMPRODUCT(LARGE($C48:$AQ48,{1,2,3,4,5,6})))</f>
        <v>2</v>
      </c>
      <c r="AV48" s="4" t="str">
        <f t="shared" si="5"/>
        <v/>
      </c>
      <c r="AW48" s="4" t="str">
        <f t="shared" si="1"/>
        <v xml:space="preserve"> </v>
      </c>
      <c r="AX48" s="5" t="str" cm="1">
        <f t="array" ref="AX48">IFERROR(SUMPRODUCT(LARGE($C48:$AQ48,{1,2,3,4})), "")</f>
        <v/>
      </c>
      <c r="AY48" s="4" t="str">
        <f t="shared" si="6"/>
        <v xml:space="preserve"> </v>
      </c>
      <c r="AZ48" s="5" t="str" cm="1">
        <f t="array" ref="AZ48">IFERROR(SUMPRODUCT(LARGE($C48:$AQ48,{1,2,3,4,5,6,7,8})), "")</f>
        <v/>
      </c>
    </row>
    <row r="49" spans="1:52" ht="15" customHeight="1" x14ac:dyDescent="0.25">
      <c r="A49" s="53" t="str">
        <f t="shared" si="3"/>
        <v>WCU</v>
      </c>
      <c r="B49" s="4" t="s">
        <v>89</v>
      </c>
      <c r="C49" s="10">
        <v>3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1"/>
      <c r="AQ49" s="10"/>
      <c r="AR49" s="19"/>
      <c r="AS49" s="10">
        <f t="shared" si="4"/>
        <v>3</v>
      </c>
      <c r="AT49" s="5">
        <f t="shared" si="7"/>
        <v>1</v>
      </c>
      <c r="AU49" s="5" cm="1">
        <f t="array" ref="AU49">IF($AT49&lt;=6,SUM($C49:$AQ49),SUMPRODUCT(LARGE($C49:$AQ49,{1,2,3,4,5,6})))</f>
        <v>3</v>
      </c>
      <c r="AV49" s="4" t="str">
        <f t="shared" si="5"/>
        <v/>
      </c>
      <c r="AW49" s="4" t="str">
        <f t="shared" si="1"/>
        <v xml:space="preserve"> </v>
      </c>
      <c r="AX49" s="5" t="str" cm="1">
        <f t="array" ref="AX49">IFERROR(SUMPRODUCT(LARGE($C49:$AQ49,{1,2,3,4})), "")</f>
        <v/>
      </c>
      <c r="AY49" s="4" t="str">
        <f t="shared" si="6"/>
        <v xml:space="preserve"> </v>
      </c>
      <c r="AZ49" s="5" t="str" cm="1">
        <f t="array" ref="AZ49">IFERROR(SUMPRODUCT(LARGE($C49:$AQ49,{1,2,3,4,5,6,7,8})), "")</f>
        <v/>
      </c>
    </row>
    <row r="50" spans="1:52" ht="15" customHeight="1" x14ac:dyDescent="0.25">
      <c r="A50" s="53" t="str">
        <f t="shared" si="3"/>
        <v>WCU</v>
      </c>
      <c r="B50" s="4" t="s">
        <v>90</v>
      </c>
      <c r="C50" s="10">
        <v>5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21"/>
      <c r="AQ50" s="10"/>
      <c r="AR50" s="5"/>
      <c r="AS50" s="10">
        <f t="shared" si="4"/>
        <v>5</v>
      </c>
      <c r="AT50" s="5">
        <f t="shared" si="7"/>
        <v>1</v>
      </c>
      <c r="AU50" s="5" cm="1">
        <f t="array" ref="AU50">IF($AT50&lt;=6,SUM($C50:$AQ50),SUMPRODUCT(LARGE($C50:$AQ50,{1,2,3,4,5,6})))</f>
        <v>5</v>
      </c>
      <c r="AV50" s="4" t="str">
        <f t="shared" si="5"/>
        <v/>
      </c>
      <c r="AW50" s="4" t="str">
        <f t="shared" si="1"/>
        <v xml:space="preserve"> </v>
      </c>
      <c r="AX50" s="5" t="str" cm="1">
        <f t="array" ref="AX50">IFERROR(SUMPRODUCT(LARGE($C50:$AQ50,{1,2,3,4})), "")</f>
        <v/>
      </c>
      <c r="AY50" s="4" t="str">
        <f t="shared" si="6"/>
        <v xml:space="preserve"> </v>
      </c>
      <c r="AZ50" s="5" t="str" cm="1">
        <f t="array" ref="AZ50">IFERROR(SUMPRODUCT(LARGE($C50:$AQ50,{1,2,3,4,5,6,7,8})), "")</f>
        <v/>
      </c>
    </row>
    <row r="51" spans="1:52" ht="15" customHeight="1" x14ac:dyDescent="0.25">
      <c r="A51" s="53" t="str">
        <f t="shared" si="3"/>
        <v>WCU</v>
      </c>
      <c r="B51" s="4" t="s">
        <v>91</v>
      </c>
      <c r="C51" s="10">
        <v>3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21"/>
      <c r="AQ51" s="10"/>
      <c r="AR51" s="19"/>
      <c r="AS51" s="10">
        <f t="shared" si="4"/>
        <v>3</v>
      </c>
      <c r="AT51" s="5">
        <f t="shared" si="7"/>
        <v>1</v>
      </c>
      <c r="AU51" s="5" cm="1">
        <f t="array" ref="AU51">IF($AT51&lt;=6,SUM($C51:$AQ51),SUMPRODUCT(LARGE($C51:$AQ51,{1,2,3,4,5,6})))</f>
        <v>3</v>
      </c>
      <c r="AV51" s="4" t="str">
        <f t="shared" si="5"/>
        <v/>
      </c>
      <c r="AW51" s="4" t="str">
        <f t="shared" si="1"/>
        <v xml:space="preserve"> </v>
      </c>
      <c r="AX51" s="5" t="str" cm="1">
        <f t="array" ref="AX51">IFERROR(SUMPRODUCT(LARGE($C51:$AQ51,{1,2,3,4})), "")</f>
        <v/>
      </c>
      <c r="AY51" s="4" t="str">
        <f t="shared" si="6"/>
        <v xml:space="preserve"> </v>
      </c>
      <c r="AZ51" s="5" t="str" cm="1">
        <f t="array" ref="AZ51">IFERROR(SUMPRODUCT(LARGE($C51:$AQ51,{1,2,3,4,5,6,7,8})), "")</f>
        <v/>
      </c>
    </row>
    <row r="52" spans="1:52" ht="15" customHeight="1" x14ac:dyDescent="0.25">
      <c r="A52" s="53" t="str">
        <f t="shared" si="3"/>
        <v>WCU</v>
      </c>
      <c r="B52" s="4" t="s">
        <v>92</v>
      </c>
      <c r="C52" s="10">
        <v>3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1"/>
      <c r="AQ52" s="10"/>
      <c r="AR52" s="19"/>
      <c r="AS52" s="10">
        <f t="shared" si="4"/>
        <v>3</v>
      </c>
      <c r="AT52" s="5">
        <f t="shared" si="7"/>
        <v>1</v>
      </c>
      <c r="AU52" s="5" cm="1">
        <f t="array" ref="AU52">IF($AT52&lt;=6,SUM($C52:$AQ52),SUMPRODUCT(LARGE($C52:$AQ52,{1,2,3,4,5,6})))</f>
        <v>3</v>
      </c>
      <c r="AV52" s="4" t="str">
        <f t="shared" si="5"/>
        <v/>
      </c>
      <c r="AW52" s="4" t="str">
        <f t="shared" si="1"/>
        <v xml:space="preserve"> </v>
      </c>
      <c r="AX52" s="5" t="str" cm="1">
        <f t="array" ref="AX52">IFERROR(SUMPRODUCT(LARGE($C52:$AQ52,{1,2,3,4})), "")</f>
        <v/>
      </c>
      <c r="AY52" s="4" t="str">
        <f t="shared" si="6"/>
        <v xml:space="preserve"> </v>
      </c>
      <c r="AZ52" s="5" t="str" cm="1">
        <f t="array" ref="AZ52">IFERROR(SUMPRODUCT(LARGE($C52:$AQ52,{1,2,3,4,5,6,7,8})), "")</f>
        <v/>
      </c>
    </row>
    <row r="53" spans="1:52" ht="15" customHeight="1" x14ac:dyDescent="0.25">
      <c r="A53" s="53" t="str">
        <f t="shared" si="3"/>
        <v xml:space="preserve"> </v>
      </c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21"/>
      <c r="AQ53" s="10"/>
      <c r="AR53" s="19"/>
      <c r="AS53" s="10">
        <f t="shared" si="4"/>
        <v>0</v>
      </c>
      <c r="AT53" s="5">
        <f t="shared" si="7"/>
        <v>0</v>
      </c>
      <c r="AU53" s="5" cm="1">
        <f t="array" ref="AU53">IF($AT53&lt;=6,SUM($C53:$AQ53),SUMPRODUCT(LARGE($C53:$AQ53,{1,2,3,4,5,6})))</f>
        <v>0</v>
      </c>
      <c r="AV53" s="4" t="str">
        <f t="shared" si="5"/>
        <v/>
      </c>
      <c r="AW53" s="4" t="str">
        <f t="shared" si="1"/>
        <v xml:space="preserve"> </v>
      </c>
      <c r="AX53" s="5" t="str" cm="1">
        <f t="array" ref="AX53">IFERROR(SUMPRODUCT(LARGE($C53:$AQ53,{1,2,3,4})), "")</f>
        <v/>
      </c>
      <c r="AY53" s="4" t="str">
        <f t="shared" si="6"/>
        <v xml:space="preserve"> </v>
      </c>
      <c r="AZ53" s="5" t="str" cm="1">
        <f t="array" ref="AZ53">IFERROR(SUMPRODUCT(LARGE($C53:$AQ53,{1,2,3,4,5,6,7,8})), "")</f>
        <v/>
      </c>
    </row>
    <row r="54" spans="1:52" ht="15" customHeight="1" x14ac:dyDescent="0.25">
      <c r="A54" s="4"/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21"/>
      <c r="AQ54" s="10"/>
      <c r="AR54" s="19"/>
      <c r="AS54" s="10">
        <f t="shared" si="4"/>
        <v>0</v>
      </c>
      <c r="AT54" s="5">
        <f t="shared" si="7"/>
        <v>0</v>
      </c>
      <c r="AU54" s="5" cm="1">
        <f t="array" ref="AU54">IF($AT54&lt;=6,SUM($C54:$AQ54),SUMPRODUCT(LARGE($C54:$AQ54,{1,2,3,4,5,6})))</f>
        <v>0</v>
      </c>
      <c r="AV54" s="4" t="str">
        <f t="shared" si="5"/>
        <v/>
      </c>
      <c r="AW54" s="4" t="str">
        <f t="shared" si="1"/>
        <v xml:space="preserve"> </v>
      </c>
      <c r="AX54" s="5" t="str" cm="1">
        <f t="array" ref="AX54">IFERROR(SUMPRODUCT(LARGE($C54:$AQ54,{1,2,3,4})), "")</f>
        <v/>
      </c>
      <c r="AY54" s="4" t="str">
        <f t="shared" si="6"/>
        <v xml:space="preserve"> </v>
      </c>
      <c r="AZ54" s="5" t="str" cm="1">
        <f t="array" ref="AZ54">IFERROR(SUMPRODUCT(LARGE($C54:$AQ54,{1,2,3,4,5,6,7,8})), "")</f>
        <v/>
      </c>
    </row>
    <row r="55" spans="1:52" ht="15" customHeight="1" x14ac:dyDescent="0.25">
      <c r="A55" s="4"/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1"/>
      <c r="AQ55" s="10"/>
      <c r="AR55" s="19"/>
      <c r="AS55" s="10">
        <f t="shared" si="4"/>
        <v>0</v>
      </c>
      <c r="AT55" s="5">
        <f t="shared" si="7"/>
        <v>0</v>
      </c>
      <c r="AU55" s="5" cm="1">
        <f t="array" ref="AU55">IF($AT55&lt;=6,SUM($C55:$AQ55),SUMPRODUCT(LARGE($C55:$AQ55,{1,2,3,4,5,6})))</f>
        <v>0</v>
      </c>
      <c r="AV55" s="4" t="str">
        <f t="shared" si="5"/>
        <v/>
      </c>
      <c r="AW55" s="4" t="str">
        <f t="shared" si="1"/>
        <v xml:space="preserve"> </v>
      </c>
      <c r="AX55" s="5" t="str" cm="1">
        <f t="array" ref="AX55">IFERROR(SUMPRODUCT(LARGE($C55:$AQ55,{1,2,3,4})), "")</f>
        <v/>
      </c>
      <c r="AY55" s="4" t="str">
        <f t="shared" si="6"/>
        <v xml:space="preserve"> </v>
      </c>
      <c r="AZ55" s="5" t="str" cm="1">
        <f t="array" ref="AZ55">IFERROR(SUMPRODUCT(LARGE($C55:$AQ55,{1,2,3,4,5,6,7,8})), "")</f>
        <v/>
      </c>
    </row>
    <row r="56" spans="1:52" ht="15" customHeight="1" x14ac:dyDescent="0.25">
      <c r="A56" s="4"/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1"/>
      <c r="AQ56" s="10"/>
      <c r="AR56" s="19"/>
      <c r="AS56" s="10">
        <f t="shared" si="4"/>
        <v>0</v>
      </c>
      <c r="AT56" s="5">
        <f t="shared" si="7"/>
        <v>0</v>
      </c>
      <c r="AU56" s="5" cm="1">
        <f t="array" ref="AU56">IF($AT56&lt;=6,SUM($C56:$AQ56),SUMPRODUCT(LARGE($C56:$AQ56,{1,2,3,4,5,6})))</f>
        <v>0</v>
      </c>
      <c r="AV56" s="4" t="str">
        <f t="shared" si="5"/>
        <v/>
      </c>
      <c r="AW56" s="4" t="str">
        <f t="shared" si="1"/>
        <v xml:space="preserve"> </v>
      </c>
      <c r="AX56" s="5" t="str" cm="1">
        <f t="array" ref="AX56">IFERROR(SUMPRODUCT(LARGE($C56:$AQ56,{1,2,3,4})), "")</f>
        <v/>
      </c>
      <c r="AY56" s="4" t="str">
        <f t="shared" si="6"/>
        <v xml:space="preserve"> </v>
      </c>
      <c r="AZ56" s="5" t="str" cm="1">
        <f t="array" ref="AZ56">IFERROR(SUMPRODUCT(LARGE($C56:$AQ56,{1,2,3,4,5,6,7,8})), "")</f>
        <v/>
      </c>
    </row>
    <row r="57" spans="1:52" ht="15" customHeight="1" x14ac:dyDescent="0.25">
      <c r="A57" s="4"/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1"/>
      <c r="AQ57" s="10"/>
      <c r="AR57" s="19"/>
      <c r="AS57" s="10">
        <f t="shared" si="4"/>
        <v>0</v>
      </c>
      <c r="AT57" s="5">
        <f t="shared" si="7"/>
        <v>0</v>
      </c>
      <c r="AU57" s="5" cm="1">
        <f t="array" ref="AU57">IF($AT57&lt;=6,SUM($C57:$AQ57),SUMPRODUCT(LARGE($C57:$AQ57,{1,2,3,4,5,6})))</f>
        <v>0</v>
      </c>
      <c r="AV57" s="4" t="str">
        <f t="shared" si="5"/>
        <v/>
      </c>
      <c r="AW57" s="4" t="str">
        <f t="shared" si="1"/>
        <v xml:space="preserve"> </v>
      </c>
      <c r="AX57" s="5" t="str" cm="1">
        <f t="array" ref="AX57">IFERROR(SUMPRODUCT(LARGE($C57:$AQ57,{1,2,3,4})), "")</f>
        <v/>
      </c>
      <c r="AY57" s="4" t="str">
        <f t="shared" si="6"/>
        <v xml:space="preserve"> </v>
      </c>
      <c r="AZ57" s="5" t="str" cm="1">
        <f t="array" ref="AZ57">IFERROR(SUMPRODUCT(LARGE($C57:$AQ57,{1,2,3,4,5,6,7,8})), "")</f>
        <v/>
      </c>
    </row>
    <row r="58" spans="1:52" ht="15" customHeight="1" x14ac:dyDescent="0.25">
      <c r="A58" s="4"/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1"/>
      <c r="AQ58" s="10"/>
      <c r="AR58" s="19"/>
      <c r="AS58" s="10">
        <f t="shared" si="4"/>
        <v>0</v>
      </c>
      <c r="AT58" s="5">
        <f t="shared" si="7"/>
        <v>0</v>
      </c>
      <c r="AU58" s="5" cm="1">
        <f t="array" ref="AU58">IF($AT58&lt;=6,SUM($C58:$AQ58),SUMPRODUCT(LARGE($C58:$AQ58,{1,2,3,4,5,6})))</f>
        <v>0</v>
      </c>
      <c r="AV58" s="4" t="str">
        <f t="shared" si="5"/>
        <v/>
      </c>
      <c r="AW58" s="4" t="str">
        <f t="shared" si="1"/>
        <v xml:space="preserve"> </v>
      </c>
      <c r="AX58" s="5" t="str" cm="1">
        <f t="array" ref="AX58">IFERROR(SUMPRODUCT(LARGE($C58:$AQ58,{1,2,3,4})), "")</f>
        <v/>
      </c>
      <c r="AY58" s="4" t="str">
        <f t="shared" si="6"/>
        <v xml:space="preserve"> </v>
      </c>
      <c r="AZ58" s="5" t="str" cm="1">
        <f t="array" ref="AZ58">IFERROR(SUMPRODUCT(LARGE($C58:$AQ58,{1,2,3,4,5,6,7,8})), "")</f>
        <v/>
      </c>
    </row>
    <row r="59" spans="1:52" ht="15" customHeight="1" x14ac:dyDescent="0.25">
      <c r="A59" s="4"/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1"/>
      <c r="AQ59" s="10"/>
      <c r="AR59" s="19"/>
      <c r="AS59" s="10">
        <f t="shared" si="4"/>
        <v>0</v>
      </c>
      <c r="AT59" s="5">
        <f t="shared" si="7"/>
        <v>0</v>
      </c>
      <c r="AU59" s="5" cm="1">
        <f t="array" ref="AU59">IF($AT59&lt;=6,SUM($C59:$AQ59),SUMPRODUCT(LARGE($C59:$AQ59,{1,2,3,4,5,6})))</f>
        <v>0</v>
      </c>
      <c r="AV59" s="4" t="str">
        <f t="shared" si="5"/>
        <v/>
      </c>
      <c r="AW59" s="4" t="str">
        <f t="shared" si="1"/>
        <v xml:space="preserve"> </v>
      </c>
      <c r="AX59" s="5" t="str" cm="1">
        <f t="array" ref="AX59">IFERROR(SUMPRODUCT(LARGE($C59:$AQ59,{1,2,3,4})), "")</f>
        <v/>
      </c>
      <c r="AY59" s="4" t="str">
        <f t="shared" si="6"/>
        <v xml:space="preserve"> </v>
      </c>
      <c r="AZ59" s="5" t="str" cm="1">
        <f t="array" ref="AZ59">IFERROR(SUMPRODUCT(LARGE($C59:$AQ59,{1,2,3,4,5,6,7,8})), "")</f>
        <v/>
      </c>
    </row>
    <row r="60" spans="1:52" ht="15" customHeight="1" x14ac:dyDescent="0.25">
      <c r="A60" s="4"/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1"/>
      <c r="AQ60" s="10"/>
      <c r="AR60" s="19"/>
      <c r="AS60" s="10">
        <f t="shared" si="4"/>
        <v>0</v>
      </c>
      <c r="AT60" s="5">
        <f t="shared" si="7"/>
        <v>0</v>
      </c>
      <c r="AU60" s="5" cm="1">
        <f t="array" ref="AU60">IF($AT60&lt;=6,SUM($C60:$AQ60),SUMPRODUCT(LARGE($C60:$AQ60,{1,2,3,4,5,6})))</f>
        <v>0</v>
      </c>
      <c r="AV60" s="4" t="str">
        <f t="shared" si="5"/>
        <v/>
      </c>
      <c r="AW60" s="4" t="str">
        <f t="shared" si="1"/>
        <v xml:space="preserve"> </v>
      </c>
      <c r="AX60" s="5" t="str" cm="1">
        <f t="array" ref="AX60">IFERROR(SUMPRODUCT(LARGE($C60:$AQ60,{1,2,3,4})), "")</f>
        <v/>
      </c>
      <c r="AY60" s="4" t="str">
        <f t="shared" si="6"/>
        <v xml:space="preserve"> </v>
      </c>
      <c r="AZ60" s="5" t="str" cm="1">
        <f t="array" ref="AZ60">IFERROR(SUMPRODUCT(LARGE($C60:$AQ60,{1,2,3,4,5,6,7,8})), "")</f>
        <v/>
      </c>
    </row>
    <row r="61" spans="1:52" ht="15" customHeight="1" x14ac:dyDescent="0.25">
      <c r="A61" s="4"/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21"/>
      <c r="AQ61" s="10"/>
      <c r="AR61" s="19"/>
      <c r="AS61" s="10">
        <f t="shared" si="4"/>
        <v>0</v>
      </c>
      <c r="AT61" s="5">
        <f t="shared" si="7"/>
        <v>0</v>
      </c>
      <c r="AU61" s="5" cm="1">
        <f t="array" ref="AU61">IF($AT61&lt;=6,SUM($C61:$AQ61),SUMPRODUCT(LARGE($C61:$AQ61,{1,2,3,4,5,6})))</f>
        <v>0</v>
      </c>
      <c r="AV61" s="4" t="str">
        <f t="shared" si="5"/>
        <v/>
      </c>
      <c r="AW61" s="4" t="str">
        <f t="shared" si="1"/>
        <v xml:space="preserve"> </v>
      </c>
      <c r="AX61" s="5" t="str" cm="1">
        <f t="array" ref="AX61">IFERROR(SUMPRODUCT(LARGE($C61:$AQ61,{1,2,3,4})), "")</f>
        <v/>
      </c>
      <c r="AY61" s="4" t="str">
        <f t="shared" si="6"/>
        <v xml:space="preserve"> </v>
      </c>
      <c r="AZ61" s="5" t="str" cm="1">
        <f t="array" ref="AZ61">IFERROR(SUMPRODUCT(LARGE($C61:$AQ61,{1,2,3,4,5,6,7,8})), "")</f>
        <v/>
      </c>
    </row>
    <row r="62" spans="1:52" ht="15" customHeight="1" x14ac:dyDescent="0.25">
      <c r="A62" s="4"/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1"/>
      <c r="AQ62" s="10"/>
      <c r="AR62" s="19"/>
      <c r="AS62" s="10">
        <f t="shared" si="4"/>
        <v>0</v>
      </c>
      <c r="AT62" s="5">
        <f t="shared" si="7"/>
        <v>0</v>
      </c>
      <c r="AU62" s="5" cm="1">
        <f t="array" ref="AU62">IF($AT62&lt;=6,SUM($C62:$AQ62),SUMPRODUCT(LARGE($C62:$AQ62,{1,2,3,4,5,6})))</f>
        <v>0</v>
      </c>
      <c r="AV62" s="4" t="str">
        <f t="shared" si="5"/>
        <v/>
      </c>
      <c r="AW62" s="4" t="str">
        <f t="shared" si="1"/>
        <v xml:space="preserve"> </v>
      </c>
      <c r="AX62" s="5" t="str" cm="1">
        <f t="array" ref="AX62">IFERROR(SUMPRODUCT(LARGE($C62:$AQ62,{1,2,3,4})), "")</f>
        <v/>
      </c>
      <c r="AY62" s="4" t="str">
        <f t="shared" si="6"/>
        <v xml:space="preserve"> </v>
      </c>
      <c r="AZ62" s="5" t="str" cm="1">
        <f t="array" ref="AZ62">IFERROR(SUMPRODUCT(LARGE($C62:$AQ62,{1,2,3,4,5,6,7,8})), "")</f>
        <v/>
      </c>
    </row>
    <row r="63" spans="1:52" ht="15" customHeight="1" x14ac:dyDescent="0.25">
      <c r="A63" s="4"/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1"/>
      <c r="AQ63" s="10"/>
      <c r="AR63" s="19"/>
      <c r="AS63" s="10">
        <f t="shared" si="4"/>
        <v>0</v>
      </c>
      <c r="AT63" s="5">
        <f t="shared" si="7"/>
        <v>0</v>
      </c>
      <c r="AU63" s="5" cm="1">
        <f t="array" ref="AU63">IF($AT63&lt;=6,SUM($C63:$AQ63),SUMPRODUCT(LARGE($C63:$AQ63,{1,2,3,4,5,6})))</f>
        <v>0</v>
      </c>
      <c r="AV63" s="4" t="str">
        <f t="shared" si="5"/>
        <v/>
      </c>
      <c r="AW63" s="4" t="str">
        <f t="shared" si="1"/>
        <v xml:space="preserve"> </v>
      </c>
      <c r="AX63" s="5" t="str" cm="1">
        <f t="array" ref="AX63">IFERROR(SUMPRODUCT(LARGE($C63:$AQ63,{1,2,3,4})), "")</f>
        <v/>
      </c>
      <c r="AY63" s="4" t="str">
        <f t="shared" si="6"/>
        <v xml:space="preserve"> </v>
      </c>
      <c r="AZ63" s="5" t="str" cm="1">
        <f t="array" ref="AZ63">IFERROR(SUMPRODUCT(LARGE($C63:$AQ63,{1,2,3,4,5,6,7,8})), "")</f>
        <v/>
      </c>
    </row>
    <row r="64" spans="1:52" ht="15" customHeight="1" x14ac:dyDescent="0.25">
      <c r="A64" s="4"/>
      <c r="B64" s="1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21"/>
      <c r="AQ64" s="10"/>
      <c r="AR64" s="19"/>
      <c r="AS64" s="10">
        <f t="shared" si="4"/>
        <v>0</v>
      </c>
      <c r="AT64" s="5">
        <f t="shared" si="7"/>
        <v>0</v>
      </c>
      <c r="AU64" s="5" cm="1">
        <f t="array" ref="AU64">IF($AT64&lt;=6,SUM($C64:$AQ64),SUMPRODUCT(LARGE($C64:$AQ64,{1,2,3,4,5,6})))</f>
        <v>0</v>
      </c>
      <c r="AV64" s="4" t="str">
        <f t="shared" si="5"/>
        <v/>
      </c>
      <c r="AW64" s="4" t="str">
        <f t="shared" si="1"/>
        <v xml:space="preserve"> </v>
      </c>
      <c r="AX64" s="5" t="str" cm="1">
        <f t="array" ref="AX64">IFERROR(SUMPRODUCT(LARGE($C64:$AQ64,{1,2,3,4})), "")</f>
        <v/>
      </c>
      <c r="AY64" s="4" t="str">
        <f t="shared" si="6"/>
        <v xml:space="preserve"> </v>
      </c>
      <c r="AZ64" s="5" t="str" cm="1">
        <f t="array" ref="AZ64">IFERROR(SUMPRODUCT(LARGE($C64:$AQ64,{1,2,3,4,5,6,7,8})), "")</f>
        <v/>
      </c>
    </row>
    <row r="65" spans="1:52" ht="15" customHeight="1" x14ac:dyDescent="0.25">
      <c r="A65" s="4"/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1"/>
      <c r="AQ65" s="10"/>
      <c r="AR65" s="19"/>
      <c r="AS65" s="10">
        <f t="shared" si="4"/>
        <v>0</v>
      </c>
      <c r="AT65" s="5">
        <f t="shared" si="7"/>
        <v>0</v>
      </c>
      <c r="AU65" s="5" cm="1">
        <f t="array" ref="AU65">IF($AT65&lt;=6,SUM($C65:$AQ65),SUMPRODUCT(LARGE($C65:$AQ65,{1,2,3,4,5,6})))</f>
        <v>0</v>
      </c>
      <c r="AV65" s="4" t="str">
        <f t="shared" si="5"/>
        <v/>
      </c>
      <c r="AW65" s="4" t="str">
        <f t="shared" si="1"/>
        <v xml:space="preserve"> </v>
      </c>
      <c r="AX65" s="5" t="str" cm="1">
        <f t="array" ref="AX65">IFERROR(SUMPRODUCT(LARGE($C65:$AQ65,{1,2,3,4})), "")</f>
        <v/>
      </c>
      <c r="AY65" s="4" t="str">
        <f t="shared" si="6"/>
        <v xml:space="preserve"> </v>
      </c>
      <c r="AZ65" s="5" t="str" cm="1">
        <f t="array" ref="AZ65">IFERROR(SUMPRODUCT(LARGE($C65:$AQ65,{1,2,3,4,5,6,7,8})), "")</f>
        <v/>
      </c>
    </row>
    <row r="66" spans="1:52" ht="15" customHeight="1" x14ac:dyDescent="0.25">
      <c r="A66" s="4"/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21"/>
      <c r="AQ66" s="10"/>
      <c r="AR66" s="19"/>
      <c r="AS66" s="10">
        <f t="shared" si="4"/>
        <v>0</v>
      </c>
      <c r="AT66" s="5">
        <f t="shared" si="7"/>
        <v>0</v>
      </c>
      <c r="AU66" s="5" cm="1">
        <f t="array" ref="AU66">IF($AT66&lt;=6,SUM($C66:$AQ66),SUMPRODUCT(LARGE($C66:$AQ66,{1,2,3,4,5,6})))</f>
        <v>0</v>
      </c>
      <c r="AV66" s="4" t="str">
        <f t="shared" si="5"/>
        <v/>
      </c>
      <c r="AW66" s="4" t="str">
        <f t="shared" si="1"/>
        <v xml:space="preserve"> </v>
      </c>
      <c r="AX66" s="5" t="str" cm="1">
        <f t="array" ref="AX66">IFERROR(SUMPRODUCT(LARGE($C66:$AQ66,{1,2,3,4})), "")</f>
        <v/>
      </c>
      <c r="AY66" s="4" t="str">
        <f t="shared" si="6"/>
        <v xml:space="preserve"> </v>
      </c>
      <c r="AZ66" s="5" t="str" cm="1">
        <f t="array" ref="AZ66">IFERROR(SUMPRODUCT(LARGE($C66:$AQ66,{1,2,3,4,5,6,7,8})), "")</f>
        <v/>
      </c>
    </row>
    <row r="67" spans="1:52" ht="15" customHeight="1" x14ac:dyDescent="0.25">
      <c r="A67" s="4"/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1"/>
      <c r="AQ67" s="10"/>
      <c r="AR67" s="19"/>
      <c r="AS67" s="10">
        <f t="shared" si="4"/>
        <v>0</v>
      </c>
      <c r="AT67" s="5">
        <f t="shared" si="7"/>
        <v>0</v>
      </c>
      <c r="AU67" s="5" cm="1">
        <f t="array" ref="AU67">IF($AT67&lt;=6,SUM($C67:$AQ67),SUMPRODUCT(LARGE($C67:$AQ67,{1,2,3,4,5,6})))</f>
        <v>0</v>
      </c>
      <c r="AV67" s="4" t="str">
        <f t="shared" si="5"/>
        <v/>
      </c>
      <c r="AW67" s="4" t="str">
        <f t="shared" si="1"/>
        <v xml:space="preserve"> </v>
      </c>
      <c r="AX67" s="5" t="str" cm="1">
        <f t="array" ref="AX67">IFERROR(SUMPRODUCT(LARGE($C67:$AQ67,{1,2,3,4})), "")</f>
        <v/>
      </c>
      <c r="AY67" s="4" t="str">
        <f t="shared" si="6"/>
        <v xml:space="preserve"> </v>
      </c>
      <c r="AZ67" s="5" t="str" cm="1">
        <f t="array" ref="AZ67">IFERROR(SUMPRODUCT(LARGE($C67:$AQ67,{1,2,3,4,5,6,7,8})), "")</f>
        <v/>
      </c>
    </row>
    <row r="68" spans="1:52" ht="15" customHeight="1" x14ac:dyDescent="0.25">
      <c r="A68" s="4"/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21"/>
      <c r="AQ68" s="10"/>
      <c r="AR68" s="19"/>
      <c r="AS68" s="10">
        <f t="shared" si="4"/>
        <v>0</v>
      </c>
      <c r="AT68" s="5">
        <f t="shared" si="7"/>
        <v>0</v>
      </c>
      <c r="AU68" s="5" cm="1">
        <f t="array" ref="AU68">IF($AT68&lt;=6,SUM($C68:$AQ68),SUMPRODUCT(LARGE($C68:$AQ68,{1,2,3,4,5,6})))</f>
        <v>0</v>
      </c>
      <c r="AV68" s="4" t="str">
        <f t="shared" si="5"/>
        <v/>
      </c>
      <c r="AW68" s="4" t="str">
        <f t="shared" si="1"/>
        <v xml:space="preserve"> </v>
      </c>
      <c r="AX68" s="5" t="str" cm="1">
        <f t="array" ref="AX68">IFERROR(SUMPRODUCT(LARGE($C68:$AQ68,{1,2,3,4})), "")</f>
        <v/>
      </c>
      <c r="AY68" s="4" t="str">
        <f t="shared" si="6"/>
        <v xml:space="preserve"> </v>
      </c>
      <c r="AZ68" s="5" t="str" cm="1">
        <f t="array" ref="AZ68">IFERROR(SUMPRODUCT(LARGE($C68:$AQ68,{1,2,3,4,5,6,7,8})), "")</f>
        <v/>
      </c>
    </row>
    <row r="69" spans="1:52" ht="15" customHeight="1" x14ac:dyDescent="0.25">
      <c r="A69" s="4"/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1"/>
      <c r="AQ69" s="10"/>
      <c r="AR69" s="19"/>
      <c r="AS69" s="10">
        <f t="shared" ref="AS69:AS132" si="8">SUM($C69:$AR69)</f>
        <v>0</v>
      </c>
      <c r="AT69" s="5">
        <f t="shared" ref="AT69:AT132" si="9">COUNTA(C69:AQ69)</f>
        <v>0</v>
      </c>
      <c r="AU69" s="5" cm="1">
        <f t="array" ref="AU69">IF($AT69&lt;=6,SUM($C69:$AQ69),SUMPRODUCT(LARGE($C69:$AQ69,{1,2,3,4,5,6})))</f>
        <v>0</v>
      </c>
      <c r="AV69" s="4" t="str">
        <f t="shared" ref="AV69:AV132" si="10">IF(AND($AT69&gt;=6,AU69=AU70),"Manual Calc Needed","")</f>
        <v/>
      </c>
      <c r="AW69" s="4" t="str">
        <f t="shared" ref="AW69:AW132" si="11">IF(AND($AT69&gt;=6,$AV69="Tie"),"Manual Calc Needed"," ")</f>
        <v xml:space="preserve"> </v>
      </c>
      <c r="AX69" s="5" t="str" cm="1">
        <f t="array" ref="AX69">IFERROR(SUMPRODUCT(LARGE($C69:$AQ69,{1,2,3,4})), "")</f>
        <v/>
      </c>
      <c r="AY69" s="4" t="str">
        <f t="shared" ref="AY69:AY132" si="12">IF(AND($AT69&gt;=6,$AV69="Tie",AX69=AX70),"Manual Calc Needed"," ")</f>
        <v xml:space="preserve"> </v>
      </c>
      <c r="AZ69" s="5" t="str" cm="1">
        <f t="array" ref="AZ69">IFERROR(SUMPRODUCT(LARGE($C69:$AQ69,{1,2,3,4,5,6,7,8})), "")</f>
        <v/>
      </c>
    </row>
    <row r="70" spans="1:52" ht="15" customHeight="1" x14ac:dyDescent="0.25">
      <c r="A70" s="4"/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1"/>
      <c r="AQ70" s="10"/>
      <c r="AR70" s="19"/>
      <c r="AS70" s="10">
        <f t="shared" si="8"/>
        <v>0</v>
      </c>
      <c r="AT70" s="5">
        <f t="shared" si="9"/>
        <v>0</v>
      </c>
      <c r="AU70" s="5" cm="1">
        <f t="array" ref="AU70">IF($AT70&lt;=6,SUM($C70:$AQ70),SUMPRODUCT(LARGE($C70:$AQ70,{1,2,3,4,5,6})))</f>
        <v>0</v>
      </c>
      <c r="AV70" s="4" t="str">
        <f t="shared" si="10"/>
        <v/>
      </c>
      <c r="AW70" s="4" t="str">
        <f t="shared" si="11"/>
        <v xml:space="preserve"> </v>
      </c>
      <c r="AX70" s="5" t="str" cm="1">
        <f t="array" ref="AX70">IFERROR(SUMPRODUCT(LARGE($C70:$AQ70,{1,2,3,4})), "")</f>
        <v/>
      </c>
      <c r="AY70" s="4" t="str">
        <f t="shared" si="12"/>
        <v xml:space="preserve"> </v>
      </c>
      <c r="AZ70" s="5" t="str" cm="1">
        <f t="array" ref="AZ70">IFERROR(SUMPRODUCT(LARGE($C70:$AQ70,{1,2,3,4,5,6,7,8})), "")</f>
        <v/>
      </c>
    </row>
    <row r="71" spans="1:52" ht="15" customHeight="1" x14ac:dyDescent="0.25">
      <c r="A71" s="4"/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1"/>
      <c r="AQ71" s="10"/>
      <c r="AR71" s="19"/>
      <c r="AS71" s="10">
        <f t="shared" si="8"/>
        <v>0</v>
      </c>
      <c r="AT71" s="5">
        <f t="shared" si="9"/>
        <v>0</v>
      </c>
      <c r="AU71" s="5" cm="1">
        <f t="array" ref="AU71">IF($AT71&lt;=6,SUM($C71:$AQ71),SUMPRODUCT(LARGE($C71:$AQ71,{1,2,3,4,5,6})))</f>
        <v>0</v>
      </c>
      <c r="AV71" s="4" t="str">
        <f t="shared" si="10"/>
        <v/>
      </c>
      <c r="AW71" s="4" t="str">
        <f t="shared" si="11"/>
        <v xml:space="preserve"> </v>
      </c>
      <c r="AX71" s="5" t="str" cm="1">
        <f t="array" ref="AX71">IFERROR(SUMPRODUCT(LARGE($C71:$AQ71,{1,2,3,4})), "")</f>
        <v/>
      </c>
      <c r="AY71" s="4" t="str">
        <f t="shared" si="12"/>
        <v xml:space="preserve"> </v>
      </c>
      <c r="AZ71" s="5" t="str" cm="1">
        <f t="array" ref="AZ71">IFERROR(SUMPRODUCT(LARGE($C71:$AQ71,{1,2,3,4,5,6,7,8})), "")</f>
        <v/>
      </c>
    </row>
    <row r="72" spans="1:52" ht="15" customHeight="1" x14ac:dyDescent="0.25">
      <c r="A72" s="4"/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1"/>
      <c r="AQ72" s="10"/>
      <c r="AR72" s="19"/>
      <c r="AS72" s="10">
        <f t="shared" si="8"/>
        <v>0</v>
      </c>
      <c r="AT72" s="5">
        <f t="shared" si="9"/>
        <v>0</v>
      </c>
      <c r="AU72" s="5" cm="1">
        <f t="array" ref="AU72">IF($AT72&lt;=6,SUM($C72:$AQ72),SUMPRODUCT(LARGE($C72:$AQ72,{1,2,3,4,5,6})))</f>
        <v>0</v>
      </c>
      <c r="AV72" s="4" t="str">
        <f t="shared" si="10"/>
        <v/>
      </c>
      <c r="AW72" s="4" t="str">
        <f t="shared" si="11"/>
        <v xml:space="preserve"> </v>
      </c>
      <c r="AX72" s="5" t="str" cm="1">
        <f t="array" ref="AX72">IFERROR(SUMPRODUCT(LARGE($C72:$AQ72,{1,2,3,4})), "")</f>
        <v/>
      </c>
      <c r="AY72" s="4" t="str">
        <f t="shared" si="12"/>
        <v xml:space="preserve"> </v>
      </c>
      <c r="AZ72" s="5" t="str" cm="1">
        <f t="array" ref="AZ72">IFERROR(SUMPRODUCT(LARGE($C72:$AQ72,{1,2,3,4,5,6,7,8})), "")</f>
        <v/>
      </c>
    </row>
    <row r="73" spans="1:52" ht="15" customHeight="1" x14ac:dyDescent="0.25">
      <c r="A73" s="4"/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21"/>
      <c r="AQ73" s="10"/>
      <c r="AR73" s="19"/>
      <c r="AS73" s="10">
        <f t="shared" si="8"/>
        <v>0</v>
      </c>
      <c r="AT73" s="5">
        <f t="shared" si="9"/>
        <v>0</v>
      </c>
      <c r="AU73" s="5" cm="1">
        <f t="array" ref="AU73">IF($AT73&lt;=6,SUM($C73:$AQ73),SUMPRODUCT(LARGE($C73:$AQ73,{1,2,3,4,5,6})))</f>
        <v>0</v>
      </c>
      <c r="AV73" s="4" t="str">
        <f t="shared" si="10"/>
        <v/>
      </c>
      <c r="AW73" s="4" t="str">
        <f t="shared" si="11"/>
        <v xml:space="preserve"> </v>
      </c>
      <c r="AX73" s="5" t="str" cm="1">
        <f t="array" ref="AX73">IFERROR(SUMPRODUCT(LARGE($C73:$AQ73,{1,2,3,4})), "")</f>
        <v/>
      </c>
      <c r="AY73" s="4" t="str">
        <f t="shared" si="12"/>
        <v xml:space="preserve"> </v>
      </c>
      <c r="AZ73" s="5" t="str" cm="1">
        <f t="array" ref="AZ73">IFERROR(SUMPRODUCT(LARGE($C73:$AQ73,{1,2,3,4,5,6,7,8})), "")</f>
        <v/>
      </c>
    </row>
    <row r="74" spans="1:52" ht="15" customHeight="1" x14ac:dyDescent="0.25">
      <c r="A74" s="4"/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1"/>
      <c r="AQ74" s="10"/>
      <c r="AR74" s="19"/>
      <c r="AS74" s="10">
        <f t="shared" si="8"/>
        <v>0</v>
      </c>
      <c r="AT74" s="5">
        <f t="shared" si="9"/>
        <v>0</v>
      </c>
      <c r="AU74" s="5" cm="1">
        <f t="array" ref="AU74">IF($AT74&lt;=6,SUM($C74:$AQ74),SUMPRODUCT(LARGE($C74:$AQ74,{1,2,3,4,5,6})))</f>
        <v>0</v>
      </c>
      <c r="AV74" s="4" t="str">
        <f t="shared" si="10"/>
        <v/>
      </c>
      <c r="AW74" s="4" t="str">
        <f t="shared" si="11"/>
        <v xml:space="preserve"> </v>
      </c>
      <c r="AX74" s="5" t="str" cm="1">
        <f t="array" ref="AX74">IFERROR(SUMPRODUCT(LARGE($C74:$AQ74,{1,2,3,4})), "")</f>
        <v/>
      </c>
      <c r="AY74" s="4" t="str">
        <f t="shared" si="12"/>
        <v xml:space="preserve"> </v>
      </c>
      <c r="AZ74" s="5" t="str" cm="1">
        <f t="array" ref="AZ74">IFERROR(SUMPRODUCT(LARGE($C74:$AQ74,{1,2,3,4,5,6,7,8})), "")</f>
        <v/>
      </c>
    </row>
    <row r="75" spans="1:52" ht="15" customHeight="1" x14ac:dyDescent="0.25">
      <c r="A75" s="4"/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1"/>
      <c r="AQ75" s="10"/>
      <c r="AR75" s="19"/>
      <c r="AS75" s="10">
        <f t="shared" si="8"/>
        <v>0</v>
      </c>
      <c r="AT75" s="5">
        <f t="shared" si="9"/>
        <v>0</v>
      </c>
      <c r="AU75" s="5" cm="1">
        <f t="array" ref="AU75">IF($AT75&lt;=6,SUM($C75:$AQ75),SUMPRODUCT(LARGE($C75:$AQ75,{1,2,3,4,5,6})))</f>
        <v>0</v>
      </c>
      <c r="AV75" s="4" t="str">
        <f t="shared" si="10"/>
        <v/>
      </c>
      <c r="AW75" s="4" t="str">
        <f t="shared" si="11"/>
        <v xml:space="preserve"> </v>
      </c>
      <c r="AX75" s="5" t="str" cm="1">
        <f t="array" ref="AX75">IFERROR(SUMPRODUCT(LARGE($C75:$AQ75,{1,2,3,4})), "")</f>
        <v/>
      </c>
      <c r="AY75" s="4" t="str">
        <f t="shared" si="12"/>
        <v xml:space="preserve"> </v>
      </c>
      <c r="AZ75" s="5" t="str" cm="1">
        <f t="array" ref="AZ75">IFERROR(SUMPRODUCT(LARGE($C75:$AQ75,{1,2,3,4,5,6,7,8})), "")</f>
        <v/>
      </c>
    </row>
    <row r="76" spans="1:52" ht="15" customHeight="1" x14ac:dyDescent="0.25">
      <c r="A76" s="4"/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1"/>
      <c r="AQ76" s="10"/>
      <c r="AR76" s="19"/>
      <c r="AS76" s="10">
        <f t="shared" si="8"/>
        <v>0</v>
      </c>
      <c r="AT76" s="5">
        <f t="shared" si="9"/>
        <v>0</v>
      </c>
      <c r="AU76" s="5" cm="1">
        <f t="array" ref="AU76">IF($AT76&lt;=6,SUM($C76:$AQ76),SUMPRODUCT(LARGE($C76:$AQ76,{1,2,3,4,5,6})))</f>
        <v>0</v>
      </c>
      <c r="AV76" s="4" t="str">
        <f t="shared" si="10"/>
        <v/>
      </c>
      <c r="AW76" s="4" t="str">
        <f t="shared" si="11"/>
        <v xml:space="preserve"> </v>
      </c>
      <c r="AX76" s="5" t="str" cm="1">
        <f t="array" ref="AX76">IFERROR(SUMPRODUCT(LARGE($C76:$AQ76,{1,2,3,4})), "")</f>
        <v/>
      </c>
      <c r="AY76" s="4" t="str">
        <f t="shared" si="12"/>
        <v xml:space="preserve"> </v>
      </c>
      <c r="AZ76" s="5" t="str" cm="1">
        <f t="array" ref="AZ76">IFERROR(SUMPRODUCT(LARGE($C76:$AQ76,{1,2,3,4,5,6,7,8})), "")</f>
        <v/>
      </c>
    </row>
    <row r="77" spans="1:52" ht="15" customHeight="1" x14ac:dyDescent="0.25">
      <c r="A77" s="4"/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1"/>
      <c r="AQ77" s="10"/>
      <c r="AR77" s="19"/>
      <c r="AS77" s="10">
        <f t="shared" si="8"/>
        <v>0</v>
      </c>
      <c r="AT77" s="5">
        <f t="shared" si="9"/>
        <v>0</v>
      </c>
      <c r="AU77" s="5" cm="1">
        <f t="array" ref="AU77">IF($AT77&lt;=6,SUM($C77:$AQ77),SUMPRODUCT(LARGE($C77:$AQ77,{1,2,3,4,5,6})))</f>
        <v>0</v>
      </c>
      <c r="AV77" s="4" t="str">
        <f t="shared" si="10"/>
        <v/>
      </c>
      <c r="AW77" s="4" t="str">
        <f t="shared" si="11"/>
        <v xml:space="preserve"> </v>
      </c>
      <c r="AX77" s="5" t="str" cm="1">
        <f t="array" ref="AX77">IFERROR(SUMPRODUCT(LARGE($C77:$AQ77,{1,2,3,4})), "")</f>
        <v/>
      </c>
      <c r="AY77" s="4" t="str">
        <f t="shared" si="12"/>
        <v xml:space="preserve"> </v>
      </c>
      <c r="AZ77" s="5" t="str" cm="1">
        <f t="array" ref="AZ77">IFERROR(SUMPRODUCT(LARGE($C77:$AQ77,{1,2,3,4,5,6,7,8})), "")</f>
        <v/>
      </c>
    </row>
    <row r="78" spans="1:52" ht="15" customHeight="1" x14ac:dyDescent="0.25">
      <c r="A78" s="4"/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1"/>
      <c r="AQ78" s="10"/>
      <c r="AR78" s="19"/>
      <c r="AS78" s="10">
        <f t="shared" si="8"/>
        <v>0</v>
      </c>
      <c r="AT78" s="5">
        <f t="shared" si="9"/>
        <v>0</v>
      </c>
      <c r="AU78" s="5" cm="1">
        <f t="array" ref="AU78">IF($AT78&lt;=6,SUM($C78:$AQ78),SUMPRODUCT(LARGE($C78:$AQ78,{1,2,3,4,5,6})))</f>
        <v>0</v>
      </c>
      <c r="AV78" s="4" t="str">
        <f t="shared" si="10"/>
        <v/>
      </c>
      <c r="AW78" s="4" t="str">
        <f t="shared" si="11"/>
        <v xml:space="preserve"> </v>
      </c>
      <c r="AX78" s="5" t="str" cm="1">
        <f t="array" ref="AX78">IFERROR(SUMPRODUCT(LARGE($C78:$AQ78,{1,2,3,4})), "")</f>
        <v/>
      </c>
      <c r="AY78" s="4" t="str">
        <f t="shared" si="12"/>
        <v xml:space="preserve"> </v>
      </c>
      <c r="AZ78" s="5" t="str" cm="1">
        <f t="array" ref="AZ78">IFERROR(SUMPRODUCT(LARGE($C78:$AQ78,{1,2,3,4,5,6,7,8})), "")</f>
        <v/>
      </c>
    </row>
    <row r="79" spans="1:52" ht="15" customHeight="1" x14ac:dyDescent="0.25">
      <c r="A79" s="4"/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1"/>
      <c r="AQ79" s="10"/>
      <c r="AR79" s="19"/>
      <c r="AS79" s="10">
        <f t="shared" si="8"/>
        <v>0</v>
      </c>
      <c r="AT79" s="5">
        <f t="shared" si="9"/>
        <v>0</v>
      </c>
      <c r="AU79" s="5" cm="1">
        <f t="array" ref="AU79">IF($AT79&lt;=6,SUM($C79:$AQ79),SUMPRODUCT(LARGE($C79:$AQ79,{1,2,3,4,5,6})))</f>
        <v>0</v>
      </c>
      <c r="AV79" s="4" t="str">
        <f t="shared" si="10"/>
        <v/>
      </c>
      <c r="AW79" s="4" t="str">
        <f t="shared" si="11"/>
        <v xml:space="preserve"> </v>
      </c>
      <c r="AX79" s="5" t="str" cm="1">
        <f t="array" ref="AX79">IFERROR(SUMPRODUCT(LARGE($C79:$AQ79,{1,2,3,4})), "")</f>
        <v/>
      </c>
      <c r="AY79" s="4" t="str">
        <f t="shared" si="12"/>
        <v xml:space="preserve"> </v>
      </c>
      <c r="AZ79" s="5" t="str" cm="1">
        <f t="array" ref="AZ79">IFERROR(SUMPRODUCT(LARGE($C79:$AQ79,{1,2,3,4,5,6,7,8})), "")</f>
        <v/>
      </c>
    </row>
    <row r="80" spans="1:52" ht="15" customHeight="1" x14ac:dyDescent="0.25">
      <c r="A80" s="4"/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1"/>
      <c r="AQ80" s="10"/>
      <c r="AR80" s="19"/>
      <c r="AS80" s="10">
        <f t="shared" si="8"/>
        <v>0</v>
      </c>
      <c r="AT80" s="5">
        <f t="shared" si="9"/>
        <v>0</v>
      </c>
      <c r="AU80" s="5" cm="1">
        <f t="array" ref="AU80">IF($AT80&lt;=6,SUM($C80:$AQ80),SUMPRODUCT(LARGE($C80:$AQ80,{1,2,3,4,5,6})))</f>
        <v>0</v>
      </c>
      <c r="AV80" s="4" t="str">
        <f t="shared" si="10"/>
        <v/>
      </c>
      <c r="AW80" s="4" t="str">
        <f t="shared" si="11"/>
        <v xml:space="preserve"> </v>
      </c>
      <c r="AX80" s="5" t="str" cm="1">
        <f t="array" ref="AX80">IFERROR(SUMPRODUCT(LARGE($C80:$AQ80,{1,2,3,4})), "")</f>
        <v/>
      </c>
      <c r="AY80" s="4" t="str">
        <f t="shared" si="12"/>
        <v xml:space="preserve"> </v>
      </c>
      <c r="AZ80" s="5" t="str" cm="1">
        <f t="array" ref="AZ80">IFERROR(SUMPRODUCT(LARGE($C80:$AQ80,{1,2,3,4,5,6,7,8})), "")</f>
        <v/>
      </c>
    </row>
    <row r="81" spans="1:52" ht="15" customHeight="1" x14ac:dyDescent="0.25">
      <c r="A81" s="4"/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1"/>
      <c r="AQ81" s="10"/>
      <c r="AR81" s="19"/>
      <c r="AS81" s="10">
        <f t="shared" si="8"/>
        <v>0</v>
      </c>
      <c r="AT81" s="5">
        <f t="shared" si="9"/>
        <v>0</v>
      </c>
      <c r="AU81" s="5" cm="1">
        <f t="array" ref="AU81">IF($AT81&lt;=6,SUM($C81:$AQ81),SUMPRODUCT(LARGE($C81:$AQ81,{1,2,3,4,5,6})))</f>
        <v>0</v>
      </c>
      <c r="AV81" s="4" t="str">
        <f t="shared" si="10"/>
        <v/>
      </c>
      <c r="AW81" s="4" t="str">
        <f t="shared" si="11"/>
        <v xml:space="preserve"> </v>
      </c>
      <c r="AX81" s="5" t="str" cm="1">
        <f t="array" ref="AX81">IFERROR(SUMPRODUCT(LARGE($C81:$AQ81,{1,2,3,4})), "")</f>
        <v/>
      </c>
      <c r="AY81" s="4" t="str">
        <f t="shared" si="12"/>
        <v xml:space="preserve"> </v>
      </c>
      <c r="AZ81" s="5" t="str" cm="1">
        <f t="array" ref="AZ81">IFERROR(SUMPRODUCT(LARGE($C81:$AQ81,{1,2,3,4,5,6,7,8})), "")</f>
        <v/>
      </c>
    </row>
    <row r="82" spans="1:52" ht="15" customHeight="1" x14ac:dyDescent="0.25">
      <c r="A82" s="4"/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1"/>
      <c r="AQ82" s="10"/>
      <c r="AR82" s="19"/>
      <c r="AS82" s="10">
        <f t="shared" si="8"/>
        <v>0</v>
      </c>
      <c r="AT82" s="5">
        <f t="shared" si="9"/>
        <v>0</v>
      </c>
      <c r="AU82" s="5" cm="1">
        <f t="array" ref="AU82">IF($AT82&lt;=6,SUM($C82:$AQ82),SUMPRODUCT(LARGE($C82:$AQ82,{1,2,3,4,5,6})))</f>
        <v>0</v>
      </c>
      <c r="AV82" s="4" t="str">
        <f t="shared" si="10"/>
        <v/>
      </c>
      <c r="AW82" s="4" t="str">
        <f t="shared" si="11"/>
        <v xml:space="preserve"> </v>
      </c>
      <c r="AX82" s="5" t="str" cm="1">
        <f t="array" ref="AX82">IFERROR(SUMPRODUCT(LARGE($C82:$AQ82,{1,2,3,4})), "")</f>
        <v/>
      </c>
      <c r="AY82" s="4" t="str">
        <f t="shared" si="12"/>
        <v xml:space="preserve"> </v>
      </c>
      <c r="AZ82" s="5" t="str" cm="1">
        <f t="array" ref="AZ82">IFERROR(SUMPRODUCT(LARGE($C82:$AQ82,{1,2,3,4,5,6,7,8})), "")</f>
        <v/>
      </c>
    </row>
    <row r="83" spans="1:52" ht="15" customHeight="1" x14ac:dyDescent="0.25">
      <c r="A83" s="4"/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21"/>
      <c r="AQ83" s="10"/>
      <c r="AR83" s="19"/>
      <c r="AS83" s="10">
        <f t="shared" si="8"/>
        <v>0</v>
      </c>
      <c r="AT83" s="5">
        <f t="shared" si="9"/>
        <v>0</v>
      </c>
      <c r="AU83" s="5" cm="1">
        <f t="array" ref="AU83">IF($AT83&lt;=6,SUM($C83:$AQ83),SUMPRODUCT(LARGE($C83:$AQ83,{1,2,3,4,5,6})))</f>
        <v>0</v>
      </c>
      <c r="AV83" s="4" t="str">
        <f t="shared" si="10"/>
        <v/>
      </c>
      <c r="AW83" s="4" t="str">
        <f t="shared" si="11"/>
        <v xml:space="preserve"> </v>
      </c>
      <c r="AX83" s="5" t="str" cm="1">
        <f t="array" ref="AX83">IFERROR(SUMPRODUCT(LARGE($C83:$AQ83,{1,2,3,4})), "")</f>
        <v/>
      </c>
      <c r="AY83" s="4" t="str">
        <f t="shared" si="12"/>
        <v xml:space="preserve"> </v>
      </c>
      <c r="AZ83" s="5" t="str" cm="1">
        <f t="array" ref="AZ83">IFERROR(SUMPRODUCT(LARGE($C83:$AQ83,{1,2,3,4,5,6,7,8})), "")</f>
        <v/>
      </c>
    </row>
    <row r="84" spans="1:52" ht="15" customHeight="1" x14ac:dyDescent="0.25">
      <c r="A84" s="4"/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1"/>
      <c r="AQ84" s="10"/>
      <c r="AR84" s="19"/>
      <c r="AS84" s="10">
        <f t="shared" si="8"/>
        <v>0</v>
      </c>
      <c r="AT84" s="5">
        <f t="shared" si="9"/>
        <v>0</v>
      </c>
      <c r="AU84" s="5" cm="1">
        <f t="array" ref="AU84">IF($AT84&lt;=6,SUM($C84:$AQ84),SUMPRODUCT(LARGE($C84:$AQ84,{1,2,3,4,5,6})))</f>
        <v>0</v>
      </c>
      <c r="AV84" s="4" t="str">
        <f t="shared" si="10"/>
        <v/>
      </c>
      <c r="AW84" s="4" t="str">
        <f t="shared" si="11"/>
        <v xml:space="preserve"> </v>
      </c>
      <c r="AX84" s="5" t="str" cm="1">
        <f t="array" ref="AX84">IFERROR(SUMPRODUCT(LARGE($C84:$AQ84,{1,2,3,4})), "")</f>
        <v/>
      </c>
      <c r="AY84" s="4" t="str">
        <f t="shared" si="12"/>
        <v xml:space="preserve"> </v>
      </c>
      <c r="AZ84" s="5" t="str" cm="1">
        <f t="array" ref="AZ84">IFERROR(SUMPRODUCT(LARGE($C84:$AQ84,{1,2,3,4,5,6,7,8})), "")</f>
        <v/>
      </c>
    </row>
    <row r="85" spans="1:52" ht="15" customHeight="1" x14ac:dyDescent="0.25">
      <c r="A85" s="4"/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1"/>
      <c r="AQ85" s="10"/>
      <c r="AR85" s="19"/>
      <c r="AS85" s="10">
        <f t="shared" si="8"/>
        <v>0</v>
      </c>
      <c r="AT85" s="5">
        <f t="shared" si="9"/>
        <v>0</v>
      </c>
      <c r="AU85" s="5" cm="1">
        <f t="array" ref="AU85">IF($AT85&lt;=6,SUM($C85:$AQ85),SUMPRODUCT(LARGE($C85:$AQ85,{1,2,3,4,5,6})))</f>
        <v>0</v>
      </c>
      <c r="AV85" s="4" t="str">
        <f t="shared" si="10"/>
        <v/>
      </c>
      <c r="AW85" s="4" t="str">
        <f t="shared" si="11"/>
        <v xml:space="preserve"> </v>
      </c>
      <c r="AX85" s="5" t="str" cm="1">
        <f t="array" ref="AX85">IFERROR(SUMPRODUCT(LARGE($C85:$AQ85,{1,2,3,4})), "")</f>
        <v/>
      </c>
      <c r="AY85" s="4" t="str">
        <f t="shared" si="12"/>
        <v xml:space="preserve"> </v>
      </c>
      <c r="AZ85" s="5" t="str" cm="1">
        <f t="array" ref="AZ85">IFERROR(SUMPRODUCT(LARGE($C85:$AQ85,{1,2,3,4,5,6,7,8})), "")</f>
        <v/>
      </c>
    </row>
    <row r="86" spans="1:52" ht="15" customHeight="1" x14ac:dyDescent="0.25">
      <c r="A86" s="4"/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1"/>
      <c r="AQ86" s="10"/>
      <c r="AR86" s="19"/>
      <c r="AS86" s="10">
        <f t="shared" si="8"/>
        <v>0</v>
      </c>
      <c r="AT86" s="5">
        <f t="shared" si="9"/>
        <v>0</v>
      </c>
      <c r="AU86" s="5" cm="1">
        <f t="array" ref="AU86">IF($AT86&lt;=6,SUM($C86:$AQ86),SUMPRODUCT(LARGE($C86:$AQ86,{1,2,3,4,5,6})))</f>
        <v>0</v>
      </c>
      <c r="AV86" s="4" t="str">
        <f t="shared" si="10"/>
        <v/>
      </c>
      <c r="AW86" s="4" t="str">
        <f t="shared" si="11"/>
        <v xml:space="preserve"> </v>
      </c>
      <c r="AX86" s="5" t="str" cm="1">
        <f t="array" ref="AX86">IFERROR(SUMPRODUCT(LARGE($C86:$AQ86,{1,2,3,4})), "")</f>
        <v/>
      </c>
      <c r="AY86" s="4" t="str">
        <f t="shared" si="12"/>
        <v xml:space="preserve"> </v>
      </c>
      <c r="AZ86" s="5" t="str" cm="1">
        <f t="array" ref="AZ86">IFERROR(SUMPRODUCT(LARGE($C86:$AQ86,{1,2,3,4,5,6,7,8})), "")</f>
        <v/>
      </c>
    </row>
    <row r="87" spans="1:52" ht="15" customHeight="1" x14ac:dyDescent="0.25">
      <c r="A87" s="4"/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1"/>
      <c r="AQ87" s="10"/>
      <c r="AR87" s="19"/>
      <c r="AS87" s="10">
        <f t="shared" si="8"/>
        <v>0</v>
      </c>
      <c r="AT87" s="5">
        <f t="shared" si="9"/>
        <v>0</v>
      </c>
      <c r="AU87" s="5" cm="1">
        <f t="array" ref="AU87">IF($AT87&lt;=6,SUM($C87:$AQ87),SUMPRODUCT(LARGE($C87:$AQ87,{1,2,3,4,5,6})))</f>
        <v>0</v>
      </c>
      <c r="AV87" s="4" t="str">
        <f t="shared" si="10"/>
        <v/>
      </c>
      <c r="AW87" s="4" t="str">
        <f t="shared" si="11"/>
        <v xml:space="preserve"> </v>
      </c>
      <c r="AX87" s="5" t="str" cm="1">
        <f t="array" ref="AX87">IFERROR(SUMPRODUCT(LARGE($C87:$AQ87,{1,2,3,4})), "")</f>
        <v/>
      </c>
      <c r="AY87" s="4" t="str">
        <f t="shared" si="12"/>
        <v xml:space="preserve"> </v>
      </c>
      <c r="AZ87" s="5" t="str" cm="1">
        <f t="array" ref="AZ87">IFERROR(SUMPRODUCT(LARGE($C87:$AQ87,{1,2,3,4,5,6,7,8})), "")</f>
        <v/>
      </c>
    </row>
    <row r="88" spans="1:52" ht="15" customHeight="1" x14ac:dyDescent="0.25">
      <c r="A88" s="4"/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1"/>
      <c r="AQ88" s="10"/>
      <c r="AR88" s="19"/>
      <c r="AS88" s="10">
        <f t="shared" si="8"/>
        <v>0</v>
      </c>
      <c r="AT88" s="5">
        <f t="shared" si="9"/>
        <v>0</v>
      </c>
      <c r="AU88" s="5" cm="1">
        <f t="array" ref="AU88">IF($AT88&lt;=6,SUM($C88:$AQ88),SUMPRODUCT(LARGE($C88:$AQ88,{1,2,3,4,5,6})))</f>
        <v>0</v>
      </c>
      <c r="AV88" s="4" t="str">
        <f t="shared" si="10"/>
        <v/>
      </c>
      <c r="AW88" s="4" t="str">
        <f t="shared" si="11"/>
        <v xml:space="preserve"> </v>
      </c>
      <c r="AX88" s="5" t="str" cm="1">
        <f t="array" ref="AX88">IFERROR(SUMPRODUCT(LARGE($C88:$AQ88,{1,2,3,4})), "")</f>
        <v/>
      </c>
      <c r="AY88" s="4" t="str">
        <f t="shared" si="12"/>
        <v xml:space="preserve"> </v>
      </c>
      <c r="AZ88" s="5" t="str" cm="1">
        <f t="array" ref="AZ88">IFERROR(SUMPRODUCT(LARGE($C88:$AQ88,{1,2,3,4,5,6,7,8})), "")</f>
        <v/>
      </c>
    </row>
    <row r="89" spans="1:52" ht="15" customHeight="1" x14ac:dyDescent="0.25">
      <c r="A89" s="4"/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21"/>
      <c r="AQ89" s="10"/>
      <c r="AR89" s="19"/>
      <c r="AS89" s="10">
        <f t="shared" si="8"/>
        <v>0</v>
      </c>
      <c r="AT89" s="5">
        <f t="shared" si="9"/>
        <v>0</v>
      </c>
      <c r="AU89" s="5" cm="1">
        <f t="array" ref="AU89">IF($AT89&lt;=6,SUM($C89:$AQ89),SUMPRODUCT(LARGE($C89:$AQ89,{1,2,3,4,5,6})))</f>
        <v>0</v>
      </c>
      <c r="AV89" s="4" t="str">
        <f t="shared" si="10"/>
        <v/>
      </c>
      <c r="AW89" s="4" t="str">
        <f t="shared" si="11"/>
        <v xml:space="preserve"> </v>
      </c>
      <c r="AX89" s="5" t="str" cm="1">
        <f t="array" ref="AX89">IFERROR(SUMPRODUCT(LARGE($C89:$AQ89,{1,2,3,4})), "")</f>
        <v/>
      </c>
      <c r="AY89" s="4" t="str">
        <f t="shared" si="12"/>
        <v xml:space="preserve"> </v>
      </c>
      <c r="AZ89" s="5" t="str" cm="1">
        <f t="array" ref="AZ89">IFERROR(SUMPRODUCT(LARGE($C89:$AQ89,{1,2,3,4,5,6,7,8})), "")</f>
        <v/>
      </c>
    </row>
    <row r="90" spans="1:52" ht="15" customHeight="1" x14ac:dyDescent="0.25">
      <c r="A90" s="4"/>
      <c r="B90" s="1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1"/>
      <c r="AQ90" s="10"/>
      <c r="AR90" s="19"/>
      <c r="AS90" s="10">
        <f t="shared" si="8"/>
        <v>0</v>
      </c>
      <c r="AT90" s="5">
        <f t="shared" si="9"/>
        <v>0</v>
      </c>
      <c r="AU90" s="5" cm="1">
        <f t="array" ref="AU90">IF($AT90&lt;=6,SUM($C90:$AQ90),SUMPRODUCT(LARGE($C90:$AQ90,{1,2,3,4,5,6})))</f>
        <v>0</v>
      </c>
      <c r="AV90" s="4" t="str">
        <f t="shared" si="10"/>
        <v/>
      </c>
      <c r="AW90" s="4" t="str">
        <f t="shared" si="11"/>
        <v xml:space="preserve"> </v>
      </c>
      <c r="AX90" s="5" t="str" cm="1">
        <f t="array" ref="AX90">IFERROR(SUMPRODUCT(LARGE($C90:$AQ90,{1,2,3,4})), "")</f>
        <v/>
      </c>
      <c r="AY90" s="4" t="str">
        <f t="shared" si="12"/>
        <v xml:space="preserve"> </v>
      </c>
      <c r="AZ90" s="5" t="str" cm="1">
        <f t="array" ref="AZ90">IFERROR(SUMPRODUCT(LARGE($C90:$AQ90,{1,2,3,4,5,6,7,8})), "")</f>
        <v/>
      </c>
    </row>
    <row r="91" spans="1:52" ht="15" customHeight="1" x14ac:dyDescent="0.25">
      <c r="A91" s="4"/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21"/>
      <c r="AQ91" s="10"/>
      <c r="AR91" s="19"/>
      <c r="AS91" s="10">
        <f t="shared" si="8"/>
        <v>0</v>
      </c>
      <c r="AT91" s="5">
        <f t="shared" si="9"/>
        <v>0</v>
      </c>
      <c r="AU91" s="5" cm="1">
        <f t="array" ref="AU91">IF($AT91&lt;=6,SUM($C91:$AQ91),SUMPRODUCT(LARGE($C91:$AQ91,{1,2,3,4,5,6})))</f>
        <v>0</v>
      </c>
      <c r="AV91" s="4" t="str">
        <f t="shared" si="10"/>
        <v/>
      </c>
      <c r="AW91" s="4" t="str">
        <f t="shared" si="11"/>
        <v xml:space="preserve"> </v>
      </c>
      <c r="AX91" s="5" t="str" cm="1">
        <f t="array" ref="AX91">IFERROR(SUMPRODUCT(LARGE($C91:$AQ91,{1,2,3,4})), "")</f>
        <v/>
      </c>
      <c r="AY91" s="4" t="str">
        <f t="shared" si="12"/>
        <v xml:space="preserve"> </v>
      </c>
      <c r="AZ91" s="5" t="str" cm="1">
        <f t="array" ref="AZ91">IFERROR(SUMPRODUCT(LARGE($C91:$AQ91,{1,2,3,4,5,6,7,8})), "")</f>
        <v/>
      </c>
    </row>
    <row r="92" spans="1:52" ht="15" customHeight="1" x14ac:dyDescent="0.25">
      <c r="A92" s="4"/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1"/>
      <c r="AQ92" s="10"/>
      <c r="AR92" s="19"/>
      <c r="AS92" s="10">
        <f t="shared" si="8"/>
        <v>0</v>
      </c>
      <c r="AT92" s="5">
        <f t="shared" si="9"/>
        <v>0</v>
      </c>
      <c r="AU92" s="5" cm="1">
        <f t="array" ref="AU92">IF($AT92&lt;=6,SUM($C92:$AQ92),SUMPRODUCT(LARGE($C92:$AQ92,{1,2,3,4,5,6})))</f>
        <v>0</v>
      </c>
      <c r="AV92" s="4" t="str">
        <f t="shared" si="10"/>
        <v/>
      </c>
      <c r="AW92" s="4" t="str">
        <f t="shared" si="11"/>
        <v xml:space="preserve"> </v>
      </c>
      <c r="AX92" s="5" t="str" cm="1">
        <f t="array" ref="AX92">IFERROR(SUMPRODUCT(LARGE($C92:$AQ92,{1,2,3,4})), "")</f>
        <v/>
      </c>
      <c r="AY92" s="4" t="str">
        <f t="shared" si="12"/>
        <v xml:space="preserve"> </v>
      </c>
      <c r="AZ92" s="5" t="str" cm="1">
        <f t="array" ref="AZ92">IFERROR(SUMPRODUCT(LARGE($C92:$AQ92,{1,2,3,4,5,6,7,8})), "")</f>
        <v/>
      </c>
    </row>
    <row r="93" spans="1:52" ht="15" customHeight="1" x14ac:dyDescent="0.25">
      <c r="A93" s="4"/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21"/>
      <c r="AQ93" s="10"/>
      <c r="AR93" s="19"/>
      <c r="AS93" s="10">
        <f t="shared" si="8"/>
        <v>0</v>
      </c>
      <c r="AT93" s="5">
        <f t="shared" si="9"/>
        <v>0</v>
      </c>
      <c r="AU93" s="5" cm="1">
        <f t="array" ref="AU93">IF($AT93&lt;=6,SUM($C93:$AQ93),SUMPRODUCT(LARGE($C93:$AQ93,{1,2,3,4,5,6})))</f>
        <v>0</v>
      </c>
      <c r="AV93" s="4" t="str">
        <f t="shared" si="10"/>
        <v/>
      </c>
      <c r="AW93" s="4" t="str">
        <f t="shared" si="11"/>
        <v xml:space="preserve"> </v>
      </c>
      <c r="AX93" s="5" t="str" cm="1">
        <f t="array" ref="AX93">IFERROR(SUMPRODUCT(LARGE($C93:$AQ93,{1,2,3,4})), "")</f>
        <v/>
      </c>
      <c r="AY93" s="4" t="str">
        <f t="shared" si="12"/>
        <v xml:space="preserve"> </v>
      </c>
      <c r="AZ93" s="5" t="str" cm="1">
        <f t="array" ref="AZ93">IFERROR(SUMPRODUCT(LARGE($C93:$AQ93,{1,2,3,4,5,6,7,8})), "")</f>
        <v/>
      </c>
    </row>
    <row r="94" spans="1:52" ht="15" customHeight="1" x14ac:dyDescent="0.25">
      <c r="A94" s="4"/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1"/>
      <c r="AQ94" s="10"/>
      <c r="AR94" s="19"/>
      <c r="AS94" s="10">
        <f t="shared" si="8"/>
        <v>0</v>
      </c>
      <c r="AT94" s="5">
        <f t="shared" si="9"/>
        <v>0</v>
      </c>
      <c r="AU94" s="5" cm="1">
        <f t="array" ref="AU94">IF($AT94&lt;=6,SUM($C94:$AQ94),SUMPRODUCT(LARGE($C94:$AQ94,{1,2,3,4,5,6})))</f>
        <v>0</v>
      </c>
      <c r="AV94" s="4" t="str">
        <f t="shared" si="10"/>
        <v/>
      </c>
      <c r="AW94" s="4" t="str">
        <f t="shared" si="11"/>
        <v xml:space="preserve"> </v>
      </c>
      <c r="AX94" s="5" t="str" cm="1">
        <f t="array" ref="AX94">IFERROR(SUMPRODUCT(LARGE($C94:$AQ94,{1,2,3,4})), "")</f>
        <v/>
      </c>
      <c r="AY94" s="4" t="str">
        <f t="shared" si="12"/>
        <v xml:space="preserve"> </v>
      </c>
      <c r="AZ94" s="5" t="str" cm="1">
        <f t="array" ref="AZ94">IFERROR(SUMPRODUCT(LARGE($C94:$AQ94,{1,2,3,4,5,6,7,8})), "")</f>
        <v/>
      </c>
    </row>
    <row r="95" spans="1:52" ht="15" customHeight="1" x14ac:dyDescent="0.25">
      <c r="A95" s="4"/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1"/>
      <c r="AQ95" s="10"/>
      <c r="AR95" s="19"/>
      <c r="AS95" s="10">
        <f t="shared" si="8"/>
        <v>0</v>
      </c>
      <c r="AT95" s="5">
        <f t="shared" si="9"/>
        <v>0</v>
      </c>
      <c r="AU95" s="5" cm="1">
        <f t="array" ref="AU95">IF($AT95&lt;=6,SUM($C95:$AQ95),SUMPRODUCT(LARGE($C95:$AQ95,{1,2,3,4,5,6})))</f>
        <v>0</v>
      </c>
      <c r="AV95" s="4" t="str">
        <f t="shared" si="10"/>
        <v/>
      </c>
      <c r="AW95" s="4" t="str">
        <f t="shared" si="11"/>
        <v xml:space="preserve"> </v>
      </c>
      <c r="AX95" s="5" t="str" cm="1">
        <f t="array" ref="AX95">IFERROR(SUMPRODUCT(LARGE($C95:$AQ95,{1,2,3,4})), "")</f>
        <v/>
      </c>
      <c r="AY95" s="4" t="str">
        <f t="shared" si="12"/>
        <v xml:space="preserve"> </v>
      </c>
      <c r="AZ95" s="5" t="str" cm="1">
        <f t="array" ref="AZ95">IFERROR(SUMPRODUCT(LARGE($C95:$AQ95,{1,2,3,4,5,6,7,8})), "")</f>
        <v/>
      </c>
    </row>
    <row r="96" spans="1:52" ht="15" customHeight="1" x14ac:dyDescent="0.25">
      <c r="A96" s="4"/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21"/>
      <c r="AQ96" s="10"/>
      <c r="AR96" s="19"/>
      <c r="AS96" s="10">
        <f t="shared" si="8"/>
        <v>0</v>
      </c>
      <c r="AT96" s="5">
        <f t="shared" si="9"/>
        <v>0</v>
      </c>
      <c r="AU96" s="5" cm="1">
        <f t="array" ref="AU96">IF($AT96&lt;=6,SUM($C96:$AQ96),SUMPRODUCT(LARGE($C96:$AQ96,{1,2,3,4,5,6})))</f>
        <v>0</v>
      </c>
      <c r="AV96" s="4" t="str">
        <f t="shared" si="10"/>
        <v/>
      </c>
      <c r="AW96" s="4" t="str">
        <f t="shared" si="11"/>
        <v xml:space="preserve"> </v>
      </c>
      <c r="AX96" s="5" t="str" cm="1">
        <f t="array" ref="AX96">IFERROR(SUMPRODUCT(LARGE($C96:$AQ96,{1,2,3,4})), "")</f>
        <v/>
      </c>
      <c r="AY96" s="4" t="str">
        <f t="shared" si="12"/>
        <v xml:space="preserve"> </v>
      </c>
      <c r="AZ96" s="5" t="str" cm="1">
        <f t="array" ref="AZ96">IFERROR(SUMPRODUCT(LARGE($C96:$AQ96,{1,2,3,4,5,6,7,8})), "")</f>
        <v/>
      </c>
    </row>
    <row r="97" spans="1:52" ht="15" customHeight="1" x14ac:dyDescent="0.25">
      <c r="A97" s="4"/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21"/>
      <c r="AQ97" s="10"/>
      <c r="AR97" s="19"/>
      <c r="AS97" s="10">
        <f t="shared" si="8"/>
        <v>0</v>
      </c>
      <c r="AT97" s="5">
        <f t="shared" si="9"/>
        <v>0</v>
      </c>
      <c r="AU97" s="5" cm="1">
        <f t="array" ref="AU97">IF($AT97&lt;=6,SUM($C97:$AQ97),SUMPRODUCT(LARGE($C97:$AQ97,{1,2,3,4,5,6})))</f>
        <v>0</v>
      </c>
      <c r="AV97" s="4" t="str">
        <f t="shared" si="10"/>
        <v/>
      </c>
      <c r="AW97" s="4" t="str">
        <f t="shared" si="11"/>
        <v xml:space="preserve"> </v>
      </c>
      <c r="AX97" s="5" t="str" cm="1">
        <f t="array" ref="AX97">IFERROR(SUMPRODUCT(LARGE($C97:$AQ97,{1,2,3,4})), "")</f>
        <v/>
      </c>
      <c r="AY97" s="4" t="str">
        <f t="shared" si="12"/>
        <v xml:space="preserve"> </v>
      </c>
      <c r="AZ97" s="5" t="str" cm="1">
        <f t="array" ref="AZ97">IFERROR(SUMPRODUCT(LARGE($C97:$AQ97,{1,2,3,4,5,6,7,8})), "")</f>
        <v/>
      </c>
    </row>
    <row r="98" spans="1:52" ht="15" customHeight="1" x14ac:dyDescent="0.25">
      <c r="A98" s="4"/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21"/>
      <c r="AQ98" s="10"/>
      <c r="AR98" s="19"/>
      <c r="AS98" s="10">
        <f t="shared" si="8"/>
        <v>0</v>
      </c>
      <c r="AT98" s="5">
        <f t="shared" si="9"/>
        <v>0</v>
      </c>
      <c r="AU98" s="5" cm="1">
        <f t="array" ref="AU98">IF($AT98&lt;=6,SUM($C98:$AQ98),SUMPRODUCT(LARGE($C98:$AQ98,{1,2,3,4,5,6})))</f>
        <v>0</v>
      </c>
      <c r="AV98" s="4" t="str">
        <f t="shared" si="10"/>
        <v/>
      </c>
      <c r="AW98" s="4" t="str">
        <f t="shared" si="11"/>
        <v xml:space="preserve"> </v>
      </c>
      <c r="AX98" s="5" t="str" cm="1">
        <f t="array" ref="AX98">IFERROR(SUMPRODUCT(LARGE($C98:$AQ98,{1,2,3,4})), "")</f>
        <v/>
      </c>
      <c r="AY98" s="4" t="str">
        <f t="shared" si="12"/>
        <v xml:space="preserve"> </v>
      </c>
      <c r="AZ98" s="5" t="str" cm="1">
        <f t="array" ref="AZ98">IFERROR(SUMPRODUCT(LARGE($C98:$AQ98,{1,2,3,4,5,6,7,8})), "")</f>
        <v/>
      </c>
    </row>
    <row r="99" spans="1:52" ht="15" customHeight="1" x14ac:dyDescent="0.25">
      <c r="A99" s="4"/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21"/>
      <c r="AQ99" s="10"/>
      <c r="AR99" s="19"/>
      <c r="AS99" s="10">
        <f t="shared" si="8"/>
        <v>0</v>
      </c>
      <c r="AT99" s="5">
        <f t="shared" si="9"/>
        <v>0</v>
      </c>
      <c r="AU99" s="5" cm="1">
        <f t="array" ref="AU99">IF($AT99&lt;=6,SUM($C99:$AQ99),SUMPRODUCT(LARGE($C99:$AQ99,{1,2,3,4,5,6})))</f>
        <v>0</v>
      </c>
      <c r="AV99" s="4" t="str">
        <f t="shared" si="10"/>
        <v/>
      </c>
      <c r="AW99" s="4" t="str">
        <f t="shared" si="11"/>
        <v xml:space="preserve"> </v>
      </c>
      <c r="AX99" s="5" t="str" cm="1">
        <f t="array" ref="AX99">IFERROR(SUMPRODUCT(LARGE($C99:$AQ99,{1,2,3,4})), "")</f>
        <v/>
      </c>
      <c r="AY99" s="4" t="str">
        <f t="shared" si="12"/>
        <v xml:space="preserve"> </v>
      </c>
      <c r="AZ99" s="5" t="str" cm="1">
        <f t="array" ref="AZ99">IFERROR(SUMPRODUCT(LARGE($C99:$AQ99,{1,2,3,4,5,6,7,8})), "")</f>
        <v/>
      </c>
    </row>
    <row r="100" spans="1:52" ht="15" customHeight="1" x14ac:dyDescent="0.25">
      <c r="A100" s="4"/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21"/>
      <c r="AQ100" s="10"/>
      <c r="AR100" s="19"/>
      <c r="AS100" s="10">
        <f t="shared" si="8"/>
        <v>0</v>
      </c>
      <c r="AT100" s="5">
        <f t="shared" si="9"/>
        <v>0</v>
      </c>
      <c r="AU100" s="5" cm="1">
        <f t="array" ref="AU100">IF($AT100&lt;=6,SUM($C100:$AQ100),SUMPRODUCT(LARGE($C100:$AQ100,{1,2,3,4,5,6})))</f>
        <v>0</v>
      </c>
      <c r="AV100" s="4" t="str">
        <f t="shared" si="10"/>
        <v/>
      </c>
      <c r="AW100" s="4" t="str">
        <f t="shared" si="11"/>
        <v xml:space="preserve"> </v>
      </c>
      <c r="AX100" s="5" t="str" cm="1">
        <f t="array" ref="AX100">IFERROR(SUMPRODUCT(LARGE($C100:$AQ100,{1,2,3,4})), "")</f>
        <v/>
      </c>
      <c r="AY100" s="4" t="str">
        <f t="shared" si="12"/>
        <v xml:space="preserve"> </v>
      </c>
      <c r="AZ100" s="5" t="str" cm="1">
        <f t="array" ref="AZ100">IFERROR(SUMPRODUCT(LARGE($C100:$AQ100,{1,2,3,4,5,6,7,8})), "")</f>
        <v/>
      </c>
    </row>
    <row r="101" spans="1:52" ht="15" customHeight="1" x14ac:dyDescent="0.25">
      <c r="A101" s="4"/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21"/>
      <c r="AQ101" s="10"/>
      <c r="AR101" s="19"/>
      <c r="AS101" s="10">
        <f t="shared" si="8"/>
        <v>0</v>
      </c>
      <c r="AT101" s="5">
        <f t="shared" si="9"/>
        <v>0</v>
      </c>
      <c r="AU101" s="5" cm="1">
        <f t="array" ref="AU101">IF($AT101&lt;=6,SUM($C101:$AQ101),SUMPRODUCT(LARGE($C101:$AQ101,{1,2,3,4,5,6})))</f>
        <v>0</v>
      </c>
      <c r="AV101" s="4" t="str">
        <f t="shared" si="10"/>
        <v/>
      </c>
      <c r="AW101" s="4" t="str">
        <f t="shared" si="11"/>
        <v xml:space="preserve"> </v>
      </c>
      <c r="AX101" s="5" t="str" cm="1">
        <f t="array" ref="AX101">IFERROR(SUMPRODUCT(LARGE($C101:$AQ101,{1,2,3,4})), "")</f>
        <v/>
      </c>
      <c r="AY101" s="4" t="str">
        <f t="shared" si="12"/>
        <v xml:space="preserve"> </v>
      </c>
      <c r="AZ101" s="5" t="str" cm="1">
        <f t="array" ref="AZ101">IFERROR(SUMPRODUCT(LARGE($C101:$AQ101,{1,2,3,4,5,6,7,8})), "")</f>
        <v/>
      </c>
    </row>
    <row r="102" spans="1:52" ht="15" customHeight="1" x14ac:dyDescent="0.25">
      <c r="A102" s="4"/>
      <c r="B102" s="1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21"/>
      <c r="AQ102" s="10"/>
      <c r="AR102" s="19"/>
      <c r="AS102" s="10">
        <f t="shared" si="8"/>
        <v>0</v>
      </c>
      <c r="AT102" s="5">
        <f t="shared" si="9"/>
        <v>0</v>
      </c>
      <c r="AU102" s="5" cm="1">
        <f t="array" ref="AU102">IF($AT102&lt;=6,SUM($C102:$AQ102),SUMPRODUCT(LARGE($C102:$AQ102,{1,2,3,4,5,6})))</f>
        <v>0</v>
      </c>
      <c r="AV102" s="4" t="str">
        <f t="shared" si="10"/>
        <v/>
      </c>
      <c r="AW102" s="4" t="str">
        <f t="shared" si="11"/>
        <v xml:space="preserve"> </v>
      </c>
      <c r="AX102" s="5" t="str" cm="1">
        <f t="array" ref="AX102">IFERROR(SUMPRODUCT(LARGE($C102:$AQ102,{1,2,3,4})), "")</f>
        <v/>
      </c>
      <c r="AY102" s="4" t="str">
        <f t="shared" si="12"/>
        <v xml:space="preserve"> </v>
      </c>
      <c r="AZ102" s="5" t="str" cm="1">
        <f t="array" ref="AZ102">IFERROR(SUMPRODUCT(LARGE($C102:$AQ102,{1,2,3,4,5,6,7,8})), "")</f>
        <v/>
      </c>
    </row>
    <row r="103" spans="1:52" ht="15" customHeight="1" x14ac:dyDescent="0.25">
      <c r="A103" s="4"/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21"/>
      <c r="AQ103" s="10"/>
      <c r="AR103" s="19"/>
      <c r="AS103" s="10">
        <f t="shared" si="8"/>
        <v>0</v>
      </c>
      <c r="AT103" s="5">
        <f t="shared" si="9"/>
        <v>0</v>
      </c>
      <c r="AU103" s="5" cm="1">
        <f t="array" ref="AU103">IF($AT103&lt;=6,SUM($C103:$AQ103),SUMPRODUCT(LARGE($C103:$AQ103,{1,2,3,4,5,6})))</f>
        <v>0</v>
      </c>
      <c r="AV103" s="4" t="str">
        <f t="shared" si="10"/>
        <v/>
      </c>
      <c r="AW103" s="4" t="str">
        <f t="shared" si="11"/>
        <v xml:space="preserve"> </v>
      </c>
      <c r="AX103" s="5" t="str" cm="1">
        <f t="array" ref="AX103">IFERROR(SUMPRODUCT(LARGE($C103:$AQ103,{1,2,3,4})), "")</f>
        <v/>
      </c>
      <c r="AY103" s="4" t="str">
        <f t="shared" si="12"/>
        <v xml:space="preserve"> </v>
      </c>
      <c r="AZ103" s="5" t="str" cm="1">
        <f t="array" ref="AZ103">IFERROR(SUMPRODUCT(LARGE($C103:$AQ103,{1,2,3,4,5,6,7,8})), "")</f>
        <v/>
      </c>
    </row>
    <row r="104" spans="1:52" ht="15" customHeight="1" x14ac:dyDescent="0.25">
      <c r="A104" s="4"/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21"/>
      <c r="AQ104" s="10"/>
      <c r="AR104" s="19"/>
      <c r="AS104" s="10">
        <f t="shared" si="8"/>
        <v>0</v>
      </c>
      <c r="AT104" s="5">
        <f t="shared" si="9"/>
        <v>0</v>
      </c>
      <c r="AU104" s="5" cm="1">
        <f t="array" ref="AU104">IF($AT104&lt;=6,SUM($C104:$AQ104),SUMPRODUCT(LARGE($C104:$AQ104,{1,2,3,4,5,6})))</f>
        <v>0</v>
      </c>
      <c r="AV104" s="4" t="str">
        <f t="shared" si="10"/>
        <v/>
      </c>
      <c r="AW104" s="4" t="str">
        <f t="shared" si="11"/>
        <v xml:space="preserve"> </v>
      </c>
      <c r="AX104" s="5" t="str" cm="1">
        <f t="array" ref="AX104">IFERROR(SUMPRODUCT(LARGE($C104:$AQ104,{1,2,3,4})), "")</f>
        <v/>
      </c>
      <c r="AY104" s="4" t="str">
        <f t="shared" si="12"/>
        <v xml:space="preserve"> </v>
      </c>
      <c r="AZ104" s="5" t="str" cm="1">
        <f t="array" ref="AZ104">IFERROR(SUMPRODUCT(LARGE($C104:$AQ104,{1,2,3,4,5,6,7,8})), "")</f>
        <v/>
      </c>
    </row>
    <row r="105" spans="1:52" ht="15" customHeight="1" x14ac:dyDescent="0.25">
      <c r="A105" s="4"/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21"/>
      <c r="AQ105" s="10"/>
      <c r="AR105" s="19"/>
      <c r="AS105" s="10">
        <f t="shared" si="8"/>
        <v>0</v>
      </c>
      <c r="AT105" s="5">
        <f t="shared" si="9"/>
        <v>0</v>
      </c>
      <c r="AU105" s="5" cm="1">
        <f t="array" ref="AU105">IF($AT105&lt;=6,SUM($C105:$AQ105),SUMPRODUCT(LARGE($C105:$AQ105,{1,2,3,4,5,6})))</f>
        <v>0</v>
      </c>
      <c r="AV105" s="4" t="str">
        <f t="shared" si="10"/>
        <v/>
      </c>
      <c r="AW105" s="4" t="str">
        <f t="shared" si="11"/>
        <v xml:space="preserve"> </v>
      </c>
      <c r="AX105" s="5" t="str" cm="1">
        <f t="array" ref="AX105">IFERROR(SUMPRODUCT(LARGE($C105:$AQ105,{1,2,3,4})), "")</f>
        <v/>
      </c>
      <c r="AY105" s="4" t="str">
        <f t="shared" si="12"/>
        <v xml:space="preserve"> </v>
      </c>
      <c r="AZ105" s="5" t="str" cm="1">
        <f t="array" ref="AZ105">IFERROR(SUMPRODUCT(LARGE($C105:$AQ105,{1,2,3,4,5,6,7,8})), "")</f>
        <v/>
      </c>
    </row>
    <row r="106" spans="1:52" ht="15" customHeight="1" x14ac:dyDescent="0.25">
      <c r="A106" s="4"/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21"/>
      <c r="AQ106" s="10"/>
      <c r="AR106" s="19"/>
      <c r="AS106" s="10">
        <f t="shared" si="8"/>
        <v>0</v>
      </c>
      <c r="AT106" s="5">
        <f t="shared" si="9"/>
        <v>0</v>
      </c>
      <c r="AU106" s="5" cm="1">
        <f t="array" ref="AU106">IF($AT106&lt;=6,SUM($C106:$AQ106),SUMPRODUCT(LARGE($C106:$AQ106,{1,2,3,4,5,6})))</f>
        <v>0</v>
      </c>
      <c r="AV106" s="4" t="str">
        <f t="shared" si="10"/>
        <v/>
      </c>
      <c r="AW106" s="4" t="str">
        <f t="shared" si="11"/>
        <v xml:space="preserve"> </v>
      </c>
      <c r="AX106" s="5" t="str" cm="1">
        <f t="array" ref="AX106">IFERROR(SUMPRODUCT(LARGE($C106:$AQ106,{1,2,3,4})), "")</f>
        <v/>
      </c>
      <c r="AY106" s="4" t="str">
        <f t="shared" si="12"/>
        <v xml:space="preserve"> </v>
      </c>
      <c r="AZ106" s="5" t="str" cm="1">
        <f t="array" ref="AZ106">IFERROR(SUMPRODUCT(LARGE($C106:$AQ106,{1,2,3,4,5,6,7,8})), "")</f>
        <v/>
      </c>
    </row>
    <row r="107" spans="1:52" ht="15" customHeight="1" x14ac:dyDescent="0.25">
      <c r="A107" s="4"/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21"/>
      <c r="AQ107" s="10"/>
      <c r="AR107" s="19"/>
      <c r="AS107" s="10">
        <f t="shared" si="8"/>
        <v>0</v>
      </c>
      <c r="AT107" s="5">
        <f t="shared" si="9"/>
        <v>0</v>
      </c>
      <c r="AU107" s="5" cm="1">
        <f t="array" ref="AU107">IF($AT107&lt;=6,SUM($C107:$AQ107),SUMPRODUCT(LARGE($C107:$AQ107,{1,2,3,4,5,6})))</f>
        <v>0</v>
      </c>
      <c r="AV107" s="4" t="str">
        <f t="shared" si="10"/>
        <v/>
      </c>
      <c r="AW107" s="4" t="str">
        <f t="shared" si="11"/>
        <v xml:space="preserve"> </v>
      </c>
      <c r="AX107" s="5" t="str" cm="1">
        <f t="array" ref="AX107">IFERROR(SUMPRODUCT(LARGE($C107:$AQ107,{1,2,3,4})), "")</f>
        <v/>
      </c>
      <c r="AY107" s="4" t="str">
        <f t="shared" si="12"/>
        <v xml:space="preserve"> </v>
      </c>
      <c r="AZ107" s="5" t="str" cm="1">
        <f t="array" ref="AZ107">IFERROR(SUMPRODUCT(LARGE($C107:$AQ107,{1,2,3,4,5,6,7,8})), "")</f>
        <v/>
      </c>
    </row>
    <row r="108" spans="1:52" ht="15" customHeight="1" x14ac:dyDescent="0.25">
      <c r="A108" s="4"/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21"/>
      <c r="AQ108" s="10"/>
      <c r="AR108" s="19"/>
      <c r="AS108" s="10">
        <f t="shared" si="8"/>
        <v>0</v>
      </c>
      <c r="AT108" s="5">
        <f t="shared" si="9"/>
        <v>0</v>
      </c>
      <c r="AU108" s="5" cm="1">
        <f t="array" ref="AU108">IF($AT108&lt;=6,SUM($C108:$AQ108),SUMPRODUCT(LARGE($C108:$AQ108,{1,2,3,4,5,6})))</f>
        <v>0</v>
      </c>
      <c r="AV108" s="4" t="str">
        <f t="shared" si="10"/>
        <v/>
      </c>
      <c r="AW108" s="4" t="str">
        <f t="shared" si="11"/>
        <v xml:space="preserve"> </v>
      </c>
      <c r="AX108" s="5" t="str" cm="1">
        <f t="array" ref="AX108">IFERROR(SUMPRODUCT(LARGE($C108:$AQ108,{1,2,3,4})), "")</f>
        <v/>
      </c>
      <c r="AY108" s="4" t="str">
        <f t="shared" si="12"/>
        <v xml:space="preserve"> </v>
      </c>
      <c r="AZ108" s="5" t="str" cm="1">
        <f t="array" ref="AZ108">IFERROR(SUMPRODUCT(LARGE($C108:$AQ108,{1,2,3,4,5,6,7,8})), "")</f>
        <v/>
      </c>
    </row>
    <row r="109" spans="1:52" ht="15" customHeight="1" x14ac:dyDescent="0.25">
      <c r="A109" s="4"/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21"/>
      <c r="AQ109" s="10"/>
      <c r="AR109" s="19"/>
      <c r="AS109" s="10">
        <f t="shared" si="8"/>
        <v>0</v>
      </c>
      <c r="AT109" s="5">
        <f t="shared" si="9"/>
        <v>0</v>
      </c>
      <c r="AU109" s="5" cm="1">
        <f t="array" ref="AU109">IF($AT109&lt;=6,SUM($C109:$AQ109),SUMPRODUCT(LARGE($C109:$AQ109,{1,2,3,4,5,6})))</f>
        <v>0</v>
      </c>
      <c r="AV109" s="4" t="str">
        <f t="shared" si="10"/>
        <v/>
      </c>
      <c r="AW109" s="4" t="str">
        <f t="shared" si="11"/>
        <v xml:space="preserve"> </v>
      </c>
      <c r="AX109" s="5" t="str" cm="1">
        <f t="array" ref="AX109">IFERROR(SUMPRODUCT(LARGE($C109:$AQ109,{1,2,3,4})), "")</f>
        <v/>
      </c>
      <c r="AY109" s="4" t="str">
        <f t="shared" si="12"/>
        <v xml:space="preserve"> </v>
      </c>
      <c r="AZ109" s="5" t="str" cm="1">
        <f t="array" ref="AZ109">IFERROR(SUMPRODUCT(LARGE($C109:$AQ109,{1,2,3,4,5,6,7,8})), "")</f>
        <v/>
      </c>
    </row>
    <row r="110" spans="1:52" ht="15" customHeight="1" x14ac:dyDescent="0.25">
      <c r="A110" s="4"/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21"/>
      <c r="AQ110" s="10"/>
      <c r="AR110" s="19"/>
      <c r="AS110" s="10">
        <f t="shared" si="8"/>
        <v>0</v>
      </c>
      <c r="AT110" s="5">
        <f t="shared" si="9"/>
        <v>0</v>
      </c>
      <c r="AU110" s="5" cm="1">
        <f t="array" ref="AU110">IF($AT110&lt;=6,SUM($C110:$AQ110),SUMPRODUCT(LARGE($C110:$AQ110,{1,2,3,4,5,6})))</f>
        <v>0</v>
      </c>
      <c r="AV110" s="4" t="str">
        <f t="shared" si="10"/>
        <v/>
      </c>
      <c r="AW110" s="4" t="str">
        <f t="shared" si="11"/>
        <v xml:space="preserve"> </v>
      </c>
      <c r="AX110" s="5" t="str" cm="1">
        <f t="array" ref="AX110">IFERROR(SUMPRODUCT(LARGE($C110:$AQ110,{1,2,3,4})), "")</f>
        <v/>
      </c>
      <c r="AY110" s="4" t="str">
        <f t="shared" si="12"/>
        <v xml:space="preserve"> </v>
      </c>
      <c r="AZ110" s="5" t="str" cm="1">
        <f t="array" ref="AZ110">IFERROR(SUMPRODUCT(LARGE($C110:$AQ110,{1,2,3,4,5,6,7,8})), "")</f>
        <v/>
      </c>
    </row>
    <row r="111" spans="1:52" ht="15" customHeight="1" x14ac:dyDescent="0.25">
      <c r="A111" s="4"/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21"/>
      <c r="AQ111" s="10"/>
      <c r="AR111" s="19"/>
      <c r="AS111" s="10">
        <f t="shared" si="8"/>
        <v>0</v>
      </c>
      <c r="AT111" s="5">
        <f t="shared" si="9"/>
        <v>0</v>
      </c>
      <c r="AU111" s="5" cm="1">
        <f t="array" ref="AU111">IF($AT111&lt;=6,SUM($C111:$AQ111),SUMPRODUCT(LARGE($C111:$AQ111,{1,2,3,4,5,6})))</f>
        <v>0</v>
      </c>
      <c r="AV111" s="4" t="str">
        <f t="shared" si="10"/>
        <v/>
      </c>
      <c r="AW111" s="4" t="str">
        <f t="shared" si="11"/>
        <v xml:space="preserve"> </v>
      </c>
      <c r="AX111" s="5" t="str" cm="1">
        <f t="array" ref="AX111">IFERROR(SUMPRODUCT(LARGE($C111:$AQ111,{1,2,3,4})), "")</f>
        <v/>
      </c>
      <c r="AY111" s="4" t="str">
        <f t="shared" si="12"/>
        <v xml:space="preserve"> </v>
      </c>
      <c r="AZ111" s="5" t="str" cm="1">
        <f t="array" ref="AZ111">IFERROR(SUMPRODUCT(LARGE($C111:$AQ111,{1,2,3,4,5,6,7,8})), "")</f>
        <v/>
      </c>
    </row>
    <row r="112" spans="1:52" ht="15" customHeight="1" x14ac:dyDescent="0.25">
      <c r="A112" s="4"/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21"/>
      <c r="AQ112" s="10"/>
      <c r="AR112" s="19"/>
      <c r="AS112" s="10">
        <f t="shared" si="8"/>
        <v>0</v>
      </c>
      <c r="AT112" s="5">
        <f t="shared" si="9"/>
        <v>0</v>
      </c>
      <c r="AU112" s="5" cm="1">
        <f t="array" ref="AU112">IF($AT112&lt;=6,SUM($C112:$AQ112),SUMPRODUCT(LARGE($C112:$AQ112,{1,2,3,4,5,6})))</f>
        <v>0</v>
      </c>
      <c r="AV112" s="4" t="str">
        <f t="shared" si="10"/>
        <v/>
      </c>
      <c r="AW112" s="4" t="str">
        <f t="shared" si="11"/>
        <v xml:space="preserve"> </v>
      </c>
      <c r="AX112" s="5" t="str" cm="1">
        <f t="array" ref="AX112">IFERROR(SUMPRODUCT(LARGE($C112:$AQ112,{1,2,3,4})), "")</f>
        <v/>
      </c>
      <c r="AY112" s="4" t="str">
        <f t="shared" si="12"/>
        <v xml:space="preserve"> </v>
      </c>
      <c r="AZ112" s="5" t="str" cm="1">
        <f t="array" ref="AZ112">IFERROR(SUMPRODUCT(LARGE($C112:$AQ112,{1,2,3,4,5,6,7,8})), "")</f>
        <v/>
      </c>
    </row>
    <row r="113" spans="1:52" ht="15" customHeight="1" x14ac:dyDescent="0.25">
      <c r="A113" s="4"/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21"/>
      <c r="AQ113" s="10"/>
      <c r="AR113" s="19"/>
      <c r="AS113" s="10">
        <f t="shared" si="8"/>
        <v>0</v>
      </c>
      <c r="AT113" s="5">
        <f t="shared" si="9"/>
        <v>0</v>
      </c>
      <c r="AU113" s="5" cm="1">
        <f t="array" ref="AU113">IF($AT113&lt;=6,SUM($C113:$AQ113),SUMPRODUCT(LARGE($C113:$AQ113,{1,2,3,4,5,6})))</f>
        <v>0</v>
      </c>
      <c r="AV113" s="4" t="str">
        <f t="shared" si="10"/>
        <v/>
      </c>
      <c r="AW113" s="4" t="str">
        <f t="shared" si="11"/>
        <v xml:space="preserve"> </v>
      </c>
      <c r="AX113" s="5" t="str" cm="1">
        <f t="array" ref="AX113">IFERROR(SUMPRODUCT(LARGE($C113:$AQ113,{1,2,3,4})), "")</f>
        <v/>
      </c>
      <c r="AY113" s="4" t="str">
        <f t="shared" si="12"/>
        <v xml:space="preserve"> </v>
      </c>
      <c r="AZ113" s="5" t="str" cm="1">
        <f t="array" ref="AZ113">IFERROR(SUMPRODUCT(LARGE($C113:$AQ113,{1,2,3,4,5,6,7,8})), "")</f>
        <v/>
      </c>
    </row>
    <row r="114" spans="1:52" ht="15" customHeight="1" x14ac:dyDescent="0.25">
      <c r="A114" s="4"/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21"/>
      <c r="AQ114" s="10"/>
      <c r="AR114" s="19"/>
      <c r="AS114" s="10">
        <f t="shared" si="8"/>
        <v>0</v>
      </c>
      <c r="AT114" s="5">
        <f t="shared" si="9"/>
        <v>0</v>
      </c>
      <c r="AU114" s="5" cm="1">
        <f t="array" ref="AU114">IF($AT114&lt;=6,SUM($C114:$AQ114),SUMPRODUCT(LARGE($C114:$AQ114,{1,2,3,4,5,6})))</f>
        <v>0</v>
      </c>
      <c r="AV114" s="4" t="str">
        <f t="shared" si="10"/>
        <v/>
      </c>
      <c r="AW114" s="4" t="str">
        <f t="shared" si="11"/>
        <v xml:space="preserve"> </v>
      </c>
      <c r="AX114" s="5" t="str" cm="1">
        <f t="array" ref="AX114">IFERROR(SUMPRODUCT(LARGE($C114:$AQ114,{1,2,3,4})), "")</f>
        <v/>
      </c>
      <c r="AY114" s="4" t="str">
        <f t="shared" si="12"/>
        <v xml:space="preserve"> </v>
      </c>
      <c r="AZ114" s="5" t="str" cm="1">
        <f t="array" ref="AZ114">IFERROR(SUMPRODUCT(LARGE($C114:$AQ114,{1,2,3,4,5,6,7,8})), "")</f>
        <v/>
      </c>
    </row>
    <row r="115" spans="1:52" ht="15" customHeight="1" x14ac:dyDescent="0.25">
      <c r="A115" s="4"/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21"/>
      <c r="AQ115" s="10"/>
      <c r="AR115" s="19"/>
      <c r="AS115" s="10">
        <f t="shared" si="8"/>
        <v>0</v>
      </c>
      <c r="AT115" s="5">
        <f t="shared" si="9"/>
        <v>0</v>
      </c>
      <c r="AU115" s="5" cm="1">
        <f t="array" ref="AU115">IF($AT115&lt;=6,SUM($C115:$AQ115),SUMPRODUCT(LARGE($C115:$AQ115,{1,2,3,4,5,6})))</f>
        <v>0</v>
      </c>
      <c r="AV115" s="4" t="str">
        <f t="shared" si="10"/>
        <v/>
      </c>
      <c r="AW115" s="4" t="str">
        <f t="shared" si="11"/>
        <v xml:space="preserve"> </v>
      </c>
      <c r="AX115" s="5" t="str" cm="1">
        <f t="array" ref="AX115">IFERROR(SUMPRODUCT(LARGE($C115:$AQ115,{1,2,3,4})), "")</f>
        <v/>
      </c>
      <c r="AY115" s="4" t="str">
        <f t="shared" si="12"/>
        <v xml:space="preserve"> </v>
      </c>
      <c r="AZ115" s="5" t="str" cm="1">
        <f t="array" ref="AZ115">IFERROR(SUMPRODUCT(LARGE($C115:$AQ115,{1,2,3,4,5,6,7,8})), "")</f>
        <v/>
      </c>
    </row>
    <row r="116" spans="1:52" ht="15" customHeight="1" x14ac:dyDescent="0.25">
      <c r="A116" s="4"/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21"/>
      <c r="AQ116" s="10"/>
      <c r="AR116" s="19"/>
      <c r="AS116" s="10">
        <f t="shared" si="8"/>
        <v>0</v>
      </c>
      <c r="AT116" s="5">
        <f t="shared" si="9"/>
        <v>0</v>
      </c>
      <c r="AU116" s="5" cm="1">
        <f t="array" ref="AU116">IF($AT116&lt;=6,SUM($C116:$AQ116),SUMPRODUCT(LARGE($C116:$AQ116,{1,2,3,4,5,6})))</f>
        <v>0</v>
      </c>
      <c r="AV116" s="4" t="str">
        <f t="shared" si="10"/>
        <v/>
      </c>
      <c r="AW116" s="4" t="str">
        <f t="shared" si="11"/>
        <v xml:space="preserve"> </v>
      </c>
      <c r="AX116" s="5" t="str" cm="1">
        <f t="array" ref="AX116">IFERROR(SUMPRODUCT(LARGE($C116:$AQ116,{1,2,3,4})), "")</f>
        <v/>
      </c>
      <c r="AY116" s="4" t="str">
        <f t="shared" si="12"/>
        <v xml:space="preserve"> </v>
      </c>
      <c r="AZ116" s="5" t="str" cm="1">
        <f t="array" ref="AZ116">IFERROR(SUMPRODUCT(LARGE($C116:$AQ116,{1,2,3,4,5,6,7,8})), "")</f>
        <v/>
      </c>
    </row>
    <row r="117" spans="1:52" ht="15" customHeight="1" x14ac:dyDescent="0.25">
      <c r="A117" s="4"/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21"/>
      <c r="AQ117" s="10"/>
      <c r="AR117" s="19"/>
      <c r="AS117" s="10">
        <f t="shared" si="8"/>
        <v>0</v>
      </c>
      <c r="AT117" s="5">
        <f t="shared" si="9"/>
        <v>0</v>
      </c>
      <c r="AU117" s="5" cm="1">
        <f t="array" ref="AU117">IF($AT117&lt;=6,SUM($C117:$AQ117),SUMPRODUCT(LARGE($C117:$AQ117,{1,2,3,4,5,6})))</f>
        <v>0</v>
      </c>
      <c r="AV117" s="4" t="str">
        <f t="shared" si="10"/>
        <v/>
      </c>
      <c r="AW117" s="4" t="str">
        <f t="shared" si="11"/>
        <v xml:space="preserve"> </v>
      </c>
      <c r="AX117" s="5" t="str" cm="1">
        <f t="array" ref="AX117">IFERROR(SUMPRODUCT(LARGE($C117:$AQ117,{1,2,3,4})), "")</f>
        <v/>
      </c>
      <c r="AY117" s="4" t="str">
        <f t="shared" si="12"/>
        <v xml:space="preserve"> </v>
      </c>
      <c r="AZ117" s="5" t="str" cm="1">
        <f t="array" ref="AZ117">IFERROR(SUMPRODUCT(LARGE($C117:$AQ117,{1,2,3,4,5,6,7,8})), "")</f>
        <v/>
      </c>
    </row>
    <row r="118" spans="1:52" ht="15" customHeight="1" x14ac:dyDescent="0.25">
      <c r="A118" s="4"/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21"/>
      <c r="AQ118" s="10"/>
      <c r="AR118" s="19"/>
      <c r="AS118" s="10">
        <f t="shared" si="8"/>
        <v>0</v>
      </c>
      <c r="AT118" s="5">
        <f t="shared" si="9"/>
        <v>0</v>
      </c>
      <c r="AU118" s="5" cm="1">
        <f t="array" ref="AU118">IF($AT118&lt;=6,SUM($C118:$AQ118),SUMPRODUCT(LARGE($C118:$AQ118,{1,2,3,4,5,6})))</f>
        <v>0</v>
      </c>
      <c r="AV118" s="4" t="str">
        <f t="shared" si="10"/>
        <v/>
      </c>
      <c r="AW118" s="4" t="str">
        <f t="shared" si="11"/>
        <v xml:space="preserve"> </v>
      </c>
      <c r="AX118" s="5" t="str" cm="1">
        <f t="array" ref="AX118">IFERROR(SUMPRODUCT(LARGE($C118:$AQ118,{1,2,3,4})), "")</f>
        <v/>
      </c>
      <c r="AY118" s="4" t="str">
        <f t="shared" si="12"/>
        <v xml:space="preserve"> </v>
      </c>
      <c r="AZ118" s="5" t="str" cm="1">
        <f t="array" ref="AZ118">IFERROR(SUMPRODUCT(LARGE($C118:$AQ118,{1,2,3,4,5,6,7,8})), "")</f>
        <v/>
      </c>
    </row>
    <row r="119" spans="1:52" ht="15" customHeight="1" x14ac:dyDescent="0.25">
      <c r="A119" s="4"/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21"/>
      <c r="AQ119" s="10"/>
      <c r="AR119" s="19"/>
      <c r="AS119" s="10">
        <f t="shared" si="8"/>
        <v>0</v>
      </c>
      <c r="AT119" s="5">
        <f t="shared" si="9"/>
        <v>0</v>
      </c>
      <c r="AU119" s="5" cm="1">
        <f t="array" ref="AU119">IF($AT119&lt;=6,SUM($C119:$AQ119),SUMPRODUCT(LARGE($C119:$AQ119,{1,2,3,4,5,6})))</f>
        <v>0</v>
      </c>
      <c r="AV119" s="4" t="str">
        <f t="shared" si="10"/>
        <v/>
      </c>
      <c r="AW119" s="4" t="str">
        <f t="shared" si="11"/>
        <v xml:space="preserve"> </v>
      </c>
      <c r="AX119" s="5" t="str" cm="1">
        <f t="array" ref="AX119">IFERROR(SUMPRODUCT(LARGE($C119:$AQ119,{1,2,3,4})), "")</f>
        <v/>
      </c>
      <c r="AY119" s="4" t="str">
        <f t="shared" si="12"/>
        <v xml:space="preserve"> </v>
      </c>
      <c r="AZ119" s="5" t="str" cm="1">
        <f t="array" ref="AZ119">IFERROR(SUMPRODUCT(LARGE($C119:$AQ119,{1,2,3,4,5,6,7,8})), "")</f>
        <v/>
      </c>
    </row>
    <row r="120" spans="1:52" ht="15" customHeight="1" x14ac:dyDescent="0.25">
      <c r="A120" s="4"/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21"/>
      <c r="AQ120" s="10"/>
      <c r="AR120" s="19"/>
      <c r="AS120" s="10">
        <f t="shared" si="8"/>
        <v>0</v>
      </c>
      <c r="AT120" s="5">
        <f t="shared" si="9"/>
        <v>0</v>
      </c>
      <c r="AU120" s="5" cm="1">
        <f t="array" ref="AU120">IF($AT120&lt;=6,SUM($C120:$AQ120),SUMPRODUCT(LARGE($C120:$AQ120,{1,2,3,4,5,6})))</f>
        <v>0</v>
      </c>
      <c r="AV120" s="4" t="str">
        <f t="shared" si="10"/>
        <v/>
      </c>
      <c r="AW120" s="4" t="str">
        <f t="shared" si="11"/>
        <v xml:space="preserve"> </v>
      </c>
      <c r="AX120" s="5" t="str" cm="1">
        <f t="array" ref="AX120">IFERROR(SUMPRODUCT(LARGE($C120:$AQ120,{1,2,3,4})), "")</f>
        <v/>
      </c>
      <c r="AY120" s="4" t="str">
        <f t="shared" si="12"/>
        <v xml:space="preserve"> </v>
      </c>
      <c r="AZ120" s="5" t="str" cm="1">
        <f t="array" ref="AZ120">IFERROR(SUMPRODUCT(LARGE($C120:$AQ120,{1,2,3,4,5,6,7,8})), "")</f>
        <v/>
      </c>
    </row>
    <row r="121" spans="1:52" ht="15" customHeight="1" x14ac:dyDescent="0.25">
      <c r="A121" s="4"/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21"/>
      <c r="AQ121" s="10"/>
      <c r="AR121" s="19"/>
      <c r="AS121" s="10">
        <f t="shared" si="8"/>
        <v>0</v>
      </c>
      <c r="AT121" s="5">
        <f t="shared" si="9"/>
        <v>0</v>
      </c>
      <c r="AU121" s="5" cm="1">
        <f t="array" ref="AU121">IF($AT121&lt;=6,SUM($C121:$AQ121),SUMPRODUCT(LARGE($C121:$AQ121,{1,2,3,4,5,6})))</f>
        <v>0</v>
      </c>
      <c r="AV121" s="4" t="str">
        <f t="shared" si="10"/>
        <v/>
      </c>
      <c r="AW121" s="4" t="str">
        <f t="shared" si="11"/>
        <v xml:space="preserve"> </v>
      </c>
      <c r="AX121" s="5" t="str" cm="1">
        <f t="array" ref="AX121">IFERROR(SUMPRODUCT(LARGE($C121:$AQ121,{1,2,3,4})), "")</f>
        <v/>
      </c>
      <c r="AY121" s="4" t="str">
        <f t="shared" si="12"/>
        <v xml:space="preserve"> </v>
      </c>
      <c r="AZ121" s="5" t="str" cm="1">
        <f t="array" ref="AZ121">IFERROR(SUMPRODUCT(LARGE($C121:$AQ121,{1,2,3,4,5,6,7,8})), "")</f>
        <v/>
      </c>
    </row>
    <row r="122" spans="1:52" ht="15" customHeight="1" x14ac:dyDescent="0.25">
      <c r="A122" s="4"/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21"/>
      <c r="AQ122" s="10"/>
      <c r="AR122" s="19"/>
      <c r="AS122" s="10">
        <f t="shared" si="8"/>
        <v>0</v>
      </c>
      <c r="AT122" s="5">
        <f t="shared" si="9"/>
        <v>0</v>
      </c>
      <c r="AU122" s="5" cm="1">
        <f t="array" ref="AU122">IF($AT122&lt;=6,SUM($C122:$AQ122),SUMPRODUCT(LARGE($C122:$AQ122,{1,2,3,4,5,6})))</f>
        <v>0</v>
      </c>
      <c r="AV122" s="4" t="str">
        <f t="shared" si="10"/>
        <v/>
      </c>
      <c r="AW122" s="4" t="str">
        <f t="shared" si="11"/>
        <v xml:space="preserve"> </v>
      </c>
      <c r="AX122" s="5" t="str" cm="1">
        <f t="array" ref="AX122">IFERROR(SUMPRODUCT(LARGE($C122:$AQ122,{1,2,3,4})), "")</f>
        <v/>
      </c>
      <c r="AY122" s="4" t="str">
        <f t="shared" si="12"/>
        <v xml:space="preserve"> </v>
      </c>
      <c r="AZ122" s="5" t="str" cm="1">
        <f t="array" ref="AZ122">IFERROR(SUMPRODUCT(LARGE($C122:$AQ122,{1,2,3,4,5,6,7,8})), "")</f>
        <v/>
      </c>
    </row>
    <row r="123" spans="1:52" ht="15" customHeight="1" x14ac:dyDescent="0.25">
      <c r="A123" s="4"/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21"/>
      <c r="AQ123" s="10"/>
      <c r="AR123" s="19"/>
      <c r="AS123" s="10">
        <f t="shared" si="8"/>
        <v>0</v>
      </c>
      <c r="AT123" s="5">
        <f t="shared" si="9"/>
        <v>0</v>
      </c>
      <c r="AU123" s="5" cm="1">
        <f t="array" ref="AU123">IF($AT123&lt;=6,SUM($C123:$AQ123),SUMPRODUCT(LARGE($C123:$AQ123,{1,2,3,4,5,6})))</f>
        <v>0</v>
      </c>
      <c r="AV123" s="4" t="str">
        <f t="shared" si="10"/>
        <v/>
      </c>
      <c r="AW123" s="4" t="str">
        <f t="shared" si="11"/>
        <v xml:space="preserve"> </v>
      </c>
      <c r="AX123" s="5" t="str" cm="1">
        <f t="array" ref="AX123">IFERROR(SUMPRODUCT(LARGE($C123:$AQ123,{1,2,3,4})), "")</f>
        <v/>
      </c>
      <c r="AY123" s="4" t="str">
        <f t="shared" si="12"/>
        <v xml:space="preserve"> </v>
      </c>
      <c r="AZ123" s="5" t="str" cm="1">
        <f t="array" ref="AZ123">IFERROR(SUMPRODUCT(LARGE($C123:$AQ123,{1,2,3,4,5,6,7,8})), "")</f>
        <v/>
      </c>
    </row>
    <row r="124" spans="1:52" ht="15" customHeight="1" x14ac:dyDescent="0.25">
      <c r="A124" s="4"/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21"/>
      <c r="AQ124" s="10"/>
      <c r="AR124" s="19"/>
      <c r="AS124" s="10">
        <f t="shared" si="8"/>
        <v>0</v>
      </c>
      <c r="AT124" s="5">
        <f t="shared" si="9"/>
        <v>0</v>
      </c>
      <c r="AU124" s="5" cm="1">
        <f t="array" ref="AU124">IF($AT124&lt;=6,SUM($C124:$AQ124),SUMPRODUCT(LARGE($C124:$AQ124,{1,2,3,4,5,6})))</f>
        <v>0</v>
      </c>
      <c r="AV124" s="4" t="str">
        <f t="shared" si="10"/>
        <v/>
      </c>
      <c r="AW124" s="4" t="str">
        <f t="shared" si="11"/>
        <v xml:space="preserve"> </v>
      </c>
      <c r="AX124" s="5" t="str" cm="1">
        <f t="array" ref="AX124">IFERROR(SUMPRODUCT(LARGE($C124:$AQ124,{1,2,3,4})), "")</f>
        <v/>
      </c>
      <c r="AY124" s="4" t="str">
        <f t="shared" si="12"/>
        <v xml:space="preserve"> </v>
      </c>
      <c r="AZ124" s="5" t="str" cm="1">
        <f t="array" ref="AZ124">IFERROR(SUMPRODUCT(LARGE($C124:$AQ124,{1,2,3,4,5,6,7,8})), "")</f>
        <v/>
      </c>
    </row>
    <row r="125" spans="1:52" ht="15" customHeight="1" x14ac:dyDescent="0.25">
      <c r="A125" s="4"/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21"/>
      <c r="AQ125" s="10"/>
      <c r="AR125" s="19"/>
      <c r="AS125" s="10">
        <f t="shared" si="8"/>
        <v>0</v>
      </c>
      <c r="AT125" s="5">
        <f t="shared" si="9"/>
        <v>0</v>
      </c>
      <c r="AU125" s="5" cm="1">
        <f t="array" ref="AU125">IF($AT125&lt;=6,SUM($C125:$AQ125),SUMPRODUCT(LARGE($C125:$AQ125,{1,2,3,4,5,6})))</f>
        <v>0</v>
      </c>
      <c r="AV125" s="4" t="str">
        <f t="shared" si="10"/>
        <v/>
      </c>
      <c r="AW125" s="4" t="str">
        <f t="shared" si="11"/>
        <v xml:space="preserve"> </v>
      </c>
      <c r="AX125" s="5" t="str" cm="1">
        <f t="array" ref="AX125">IFERROR(SUMPRODUCT(LARGE($C125:$AQ125,{1,2,3,4})), "")</f>
        <v/>
      </c>
      <c r="AY125" s="4" t="str">
        <f t="shared" si="12"/>
        <v xml:space="preserve"> </v>
      </c>
      <c r="AZ125" s="5" t="str" cm="1">
        <f t="array" ref="AZ125">IFERROR(SUMPRODUCT(LARGE($C125:$AQ125,{1,2,3,4,5,6,7,8})), "")</f>
        <v/>
      </c>
    </row>
    <row r="126" spans="1:52" ht="15" customHeight="1" x14ac:dyDescent="0.25">
      <c r="A126" s="4"/>
      <c r="B126" s="1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21"/>
      <c r="AQ126" s="10"/>
      <c r="AR126" s="19"/>
      <c r="AS126" s="10">
        <f t="shared" si="8"/>
        <v>0</v>
      </c>
      <c r="AT126" s="5">
        <f t="shared" si="9"/>
        <v>0</v>
      </c>
      <c r="AU126" s="5" cm="1">
        <f t="array" ref="AU126">IF($AT126&lt;=6,SUM($C126:$AQ126),SUMPRODUCT(LARGE($C126:$AQ126,{1,2,3,4,5,6})))</f>
        <v>0</v>
      </c>
      <c r="AV126" s="4" t="str">
        <f t="shared" si="10"/>
        <v/>
      </c>
      <c r="AW126" s="4" t="str">
        <f t="shared" si="11"/>
        <v xml:space="preserve"> </v>
      </c>
      <c r="AX126" s="5" t="str" cm="1">
        <f t="array" ref="AX126">IFERROR(SUMPRODUCT(LARGE($C126:$AQ126,{1,2,3,4})), "")</f>
        <v/>
      </c>
      <c r="AY126" s="4" t="str">
        <f t="shared" si="12"/>
        <v xml:space="preserve"> </v>
      </c>
      <c r="AZ126" s="5" t="str" cm="1">
        <f t="array" ref="AZ126">IFERROR(SUMPRODUCT(LARGE($C126:$AQ126,{1,2,3,4,5,6,7,8})), "")</f>
        <v/>
      </c>
    </row>
    <row r="127" spans="1:52" ht="15" customHeight="1" x14ac:dyDescent="0.25">
      <c r="A127" s="4"/>
      <c r="B127" s="1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21"/>
      <c r="AQ127" s="10"/>
      <c r="AR127" s="19"/>
      <c r="AS127" s="10">
        <f t="shared" si="8"/>
        <v>0</v>
      </c>
      <c r="AT127" s="5">
        <f t="shared" si="9"/>
        <v>0</v>
      </c>
      <c r="AU127" s="5" cm="1">
        <f t="array" ref="AU127">IF($AT127&lt;=6,SUM($C127:$AQ127),SUMPRODUCT(LARGE($C127:$AQ127,{1,2,3,4,5,6})))</f>
        <v>0</v>
      </c>
      <c r="AV127" s="4" t="str">
        <f t="shared" si="10"/>
        <v/>
      </c>
      <c r="AW127" s="4" t="str">
        <f t="shared" si="11"/>
        <v xml:space="preserve"> </v>
      </c>
      <c r="AX127" s="5" t="str" cm="1">
        <f t="array" ref="AX127">IFERROR(SUMPRODUCT(LARGE($C127:$AQ127,{1,2,3,4})), "")</f>
        <v/>
      </c>
      <c r="AY127" s="4" t="str">
        <f t="shared" si="12"/>
        <v xml:space="preserve"> </v>
      </c>
      <c r="AZ127" s="5" t="str" cm="1">
        <f t="array" ref="AZ127">IFERROR(SUMPRODUCT(LARGE($C127:$AQ127,{1,2,3,4,5,6,7,8})), "")</f>
        <v/>
      </c>
    </row>
    <row r="128" spans="1:52" ht="15" customHeight="1" x14ac:dyDescent="0.25">
      <c r="A128" s="4"/>
      <c r="B128" s="1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21"/>
      <c r="AQ128" s="10"/>
      <c r="AR128" s="19"/>
      <c r="AS128" s="10">
        <f t="shared" si="8"/>
        <v>0</v>
      </c>
      <c r="AT128" s="5">
        <f t="shared" si="9"/>
        <v>0</v>
      </c>
      <c r="AU128" s="5" cm="1">
        <f t="array" ref="AU128">IF($AT128&lt;=6,SUM($C128:$AQ128),SUMPRODUCT(LARGE($C128:$AQ128,{1,2,3,4,5,6})))</f>
        <v>0</v>
      </c>
      <c r="AV128" s="4" t="str">
        <f t="shared" si="10"/>
        <v/>
      </c>
      <c r="AW128" s="4" t="str">
        <f t="shared" si="11"/>
        <v xml:space="preserve"> </v>
      </c>
      <c r="AX128" s="5" t="str" cm="1">
        <f t="array" ref="AX128">IFERROR(SUMPRODUCT(LARGE($C128:$AQ128,{1,2,3,4})), "")</f>
        <v/>
      </c>
      <c r="AY128" s="4" t="str">
        <f t="shared" si="12"/>
        <v xml:space="preserve"> </v>
      </c>
      <c r="AZ128" s="5" t="str" cm="1">
        <f t="array" ref="AZ128">IFERROR(SUMPRODUCT(LARGE($C128:$AQ128,{1,2,3,4,5,6,7,8})), "")</f>
        <v/>
      </c>
    </row>
    <row r="129" spans="1:52" ht="15" customHeight="1" x14ac:dyDescent="0.25">
      <c r="A129" s="4"/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21"/>
      <c r="AQ129" s="10"/>
      <c r="AR129" s="19"/>
      <c r="AS129" s="10">
        <f t="shared" si="8"/>
        <v>0</v>
      </c>
      <c r="AT129" s="5">
        <f t="shared" si="9"/>
        <v>0</v>
      </c>
      <c r="AU129" s="5" cm="1">
        <f t="array" ref="AU129">IF($AT129&lt;=6,SUM($C129:$AQ129),SUMPRODUCT(LARGE($C129:$AQ129,{1,2,3,4,5,6})))</f>
        <v>0</v>
      </c>
      <c r="AV129" s="4" t="str">
        <f t="shared" si="10"/>
        <v/>
      </c>
      <c r="AW129" s="4" t="str">
        <f t="shared" si="11"/>
        <v xml:space="preserve"> </v>
      </c>
      <c r="AX129" s="5" t="str" cm="1">
        <f t="array" ref="AX129">IFERROR(SUMPRODUCT(LARGE($C129:$AQ129,{1,2,3,4})), "")</f>
        <v/>
      </c>
      <c r="AY129" s="4" t="str">
        <f t="shared" si="12"/>
        <v xml:space="preserve"> </v>
      </c>
      <c r="AZ129" s="5" t="str" cm="1">
        <f t="array" ref="AZ129">IFERROR(SUMPRODUCT(LARGE($C129:$AQ129,{1,2,3,4,5,6,7,8})), "")</f>
        <v/>
      </c>
    </row>
    <row r="130" spans="1:52" ht="15" customHeight="1" x14ac:dyDescent="0.25">
      <c r="A130" s="4"/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21"/>
      <c r="AQ130" s="10"/>
      <c r="AR130" s="19"/>
      <c r="AS130" s="10">
        <f t="shared" si="8"/>
        <v>0</v>
      </c>
      <c r="AT130" s="5">
        <f t="shared" si="9"/>
        <v>0</v>
      </c>
      <c r="AU130" s="5" cm="1">
        <f t="array" ref="AU130">IF($AT130&lt;=6,SUM($C130:$AQ130),SUMPRODUCT(LARGE($C130:$AQ130,{1,2,3,4,5,6})))</f>
        <v>0</v>
      </c>
      <c r="AV130" s="4" t="str">
        <f t="shared" si="10"/>
        <v/>
      </c>
      <c r="AW130" s="4" t="str">
        <f t="shared" si="11"/>
        <v xml:space="preserve"> </v>
      </c>
      <c r="AX130" s="5" t="str" cm="1">
        <f t="array" ref="AX130">IFERROR(SUMPRODUCT(LARGE($C130:$AQ130,{1,2,3,4})), "")</f>
        <v/>
      </c>
      <c r="AY130" s="4" t="str">
        <f t="shared" si="12"/>
        <v xml:space="preserve"> </v>
      </c>
      <c r="AZ130" s="5" t="str" cm="1">
        <f t="array" ref="AZ130">IFERROR(SUMPRODUCT(LARGE($C130:$AQ130,{1,2,3,4,5,6,7,8})), "")</f>
        <v/>
      </c>
    </row>
    <row r="131" spans="1:52" ht="15" customHeight="1" x14ac:dyDescent="0.25">
      <c r="A131" s="4"/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21"/>
      <c r="AQ131" s="10"/>
      <c r="AR131" s="19"/>
      <c r="AS131" s="10">
        <f t="shared" si="8"/>
        <v>0</v>
      </c>
      <c r="AT131" s="5">
        <f t="shared" si="9"/>
        <v>0</v>
      </c>
      <c r="AU131" s="5" cm="1">
        <f t="array" ref="AU131">IF($AT131&lt;=6,SUM($C131:$AQ131),SUMPRODUCT(LARGE($C131:$AQ131,{1,2,3,4,5,6})))</f>
        <v>0</v>
      </c>
      <c r="AV131" s="4" t="str">
        <f t="shared" si="10"/>
        <v/>
      </c>
      <c r="AW131" s="4" t="str">
        <f t="shared" si="11"/>
        <v xml:space="preserve"> </v>
      </c>
      <c r="AX131" s="5" t="str" cm="1">
        <f t="array" ref="AX131">IFERROR(SUMPRODUCT(LARGE($C131:$AQ131,{1,2,3,4})), "")</f>
        <v/>
      </c>
      <c r="AY131" s="4" t="str">
        <f t="shared" si="12"/>
        <v xml:space="preserve"> </v>
      </c>
      <c r="AZ131" s="5" t="str" cm="1">
        <f t="array" ref="AZ131">IFERROR(SUMPRODUCT(LARGE($C131:$AQ131,{1,2,3,4,5,6,7,8})), "")</f>
        <v/>
      </c>
    </row>
    <row r="132" spans="1:52" ht="15" customHeight="1" x14ac:dyDescent="0.25">
      <c r="A132" s="4"/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21"/>
      <c r="AQ132" s="10"/>
      <c r="AR132" s="19"/>
      <c r="AS132" s="10">
        <f t="shared" si="8"/>
        <v>0</v>
      </c>
      <c r="AT132" s="5">
        <f t="shared" si="9"/>
        <v>0</v>
      </c>
      <c r="AU132" s="5" cm="1">
        <f t="array" ref="AU132">IF($AT132&lt;=6,SUM($C132:$AQ132),SUMPRODUCT(LARGE($C132:$AQ132,{1,2,3,4,5,6})))</f>
        <v>0</v>
      </c>
      <c r="AV132" s="4" t="str">
        <f t="shared" si="10"/>
        <v/>
      </c>
      <c r="AW132" s="4" t="str">
        <f t="shared" si="11"/>
        <v xml:space="preserve"> </v>
      </c>
      <c r="AX132" s="5" t="str" cm="1">
        <f t="array" ref="AX132">IFERROR(SUMPRODUCT(LARGE($C132:$AQ132,{1,2,3,4})), "")</f>
        <v/>
      </c>
      <c r="AY132" s="4" t="str">
        <f t="shared" si="12"/>
        <v xml:space="preserve"> </v>
      </c>
      <c r="AZ132" s="5" t="str" cm="1">
        <f t="array" ref="AZ132">IFERROR(SUMPRODUCT(LARGE($C132:$AQ132,{1,2,3,4,5,6,7,8})), "")</f>
        <v/>
      </c>
    </row>
    <row r="133" spans="1:52" ht="15" customHeight="1" x14ac:dyDescent="0.25">
      <c r="A133" s="4"/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21"/>
      <c r="AQ133" s="10"/>
      <c r="AR133" s="19"/>
      <c r="AS133" s="10">
        <f t="shared" ref="AS133:AS196" si="13">SUM($C133:$AR133)</f>
        <v>0</v>
      </c>
      <c r="AT133" s="5">
        <f t="shared" ref="AT133:AT196" si="14">COUNTA(C133:AQ133)</f>
        <v>0</v>
      </c>
      <c r="AU133" s="5" cm="1">
        <f t="array" ref="AU133">IF($AT133&lt;=6,SUM($C133:$AQ133),SUMPRODUCT(LARGE($C133:$AQ133,{1,2,3,4,5,6})))</f>
        <v>0</v>
      </c>
      <c r="AV133" s="4" t="str">
        <f t="shared" ref="AV133:AV196" si="15">IF(AND($AT133&gt;=6,AU133=AU134),"Manual Calc Needed","")</f>
        <v/>
      </c>
      <c r="AW133" s="4" t="str">
        <f t="shared" ref="AW133:AW196" si="16">IF(AND($AT133&gt;=6,$AV133="Tie"),"Manual Calc Needed"," ")</f>
        <v xml:space="preserve"> </v>
      </c>
      <c r="AX133" s="5" t="str" cm="1">
        <f t="array" ref="AX133">IFERROR(SUMPRODUCT(LARGE($C133:$AQ133,{1,2,3,4})), "")</f>
        <v/>
      </c>
      <c r="AY133" s="4" t="str">
        <f t="shared" ref="AY133:AY196" si="17">IF(AND($AT133&gt;=6,$AV133="Tie",AX133=AX134),"Manual Calc Needed"," ")</f>
        <v xml:space="preserve"> </v>
      </c>
      <c r="AZ133" s="5" t="str" cm="1">
        <f t="array" ref="AZ133">IFERROR(SUMPRODUCT(LARGE($C133:$AQ133,{1,2,3,4,5,6,7,8})), "")</f>
        <v/>
      </c>
    </row>
    <row r="134" spans="1:52" ht="15" customHeight="1" x14ac:dyDescent="0.25">
      <c r="A134" s="4"/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21"/>
      <c r="AQ134" s="10"/>
      <c r="AR134" s="19"/>
      <c r="AS134" s="10">
        <f t="shared" si="13"/>
        <v>0</v>
      </c>
      <c r="AT134" s="5">
        <f t="shared" si="14"/>
        <v>0</v>
      </c>
      <c r="AU134" s="5" cm="1">
        <f t="array" ref="AU134">IF($AT134&lt;=6,SUM($C134:$AQ134),SUMPRODUCT(LARGE($C134:$AQ134,{1,2,3,4,5,6})))</f>
        <v>0</v>
      </c>
      <c r="AV134" s="4" t="str">
        <f t="shared" si="15"/>
        <v/>
      </c>
      <c r="AW134" s="4" t="str">
        <f t="shared" si="16"/>
        <v xml:space="preserve"> </v>
      </c>
      <c r="AX134" s="5" t="str" cm="1">
        <f t="array" ref="AX134">IFERROR(SUMPRODUCT(LARGE($C134:$AQ134,{1,2,3,4})), "")</f>
        <v/>
      </c>
      <c r="AY134" s="4" t="str">
        <f t="shared" si="17"/>
        <v xml:space="preserve"> </v>
      </c>
      <c r="AZ134" s="5" t="str" cm="1">
        <f t="array" ref="AZ134">IFERROR(SUMPRODUCT(LARGE($C134:$AQ134,{1,2,3,4,5,6,7,8})), "")</f>
        <v/>
      </c>
    </row>
    <row r="135" spans="1:52" ht="15" customHeight="1" x14ac:dyDescent="0.25">
      <c r="A135" s="4"/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21"/>
      <c r="AQ135" s="10"/>
      <c r="AR135" s="19"/>
      <c r="AS135" s="10">
        <f t="shared" si="13"/>
        <v>0</v>
      </c>
      <c r="AT135" s="5">
        <f t="shared" si="14"/>
        <v>0</v>
      </c>
      <c r="AU135" s="5" cm="1">
        <f t="array" ref="AU135">IF($AT135&lt;=6,SUM($C135:$AQ135),SUMPRODUCT(LARGE($C135:$AQ135,{1,2,3,4,5,6})))</f>
        <v>0</v>
      </c>
      <c r="AV135" s="4" t="str">
        <f t="shared" si="15"/>
        <v/>
      </c>
      <c r="AW135" s="4" t="str">
        <f t="shared" si="16"/>
        <v xml:space="preserve"> </v>
      </c>
      <c r="AX135" s="5" t="str" cm="1">
        <f t="array" ref="AX135">IFERROR(SUMPRODUCT(LARGE($C135:$AQ135,{1,2,3,4})), "")</f>
        <v/>
      </c>
      <c r="AY135" s="4" t="str">
        <f t="shared" si="17"/>
        <v xml:space="preserve"> </v>
      </c>
      <c r="AZ135" s="5" t="str" cm="1">
        <f t="array" ref="AZ135">IFERROR(SUMPRODUCT(LARGE($C135:$AQ135,{1,2,3,4,5,6,7,8})), "")</f>
        <v/>
      </c>
    </row>
    <row r="136" spans="1:52" ht="15" customHeight="1" x14ac:dyDescent="0.25">
      <c r="A136" s="4"/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21"/>
      <c r="AQ136" s="10"/>
      <c r="AR136" s="19"/>
      <c r="AS136" s="10">
        <f t="shared" si="13"/>
        <v>0</v>
      </c>
      <c r="AT136" s="5">
        <f t="shared" si="14"/>
        <v>0</v>
      </c>
      <c r="AU136" s="5" cm="1">
        <f t="array" ref="AU136">IF($AT136&lt;=6,SUM($C136:$AQ136),SUMPRODUCT(LARGE($C136:$AQ136,{1,2,3,4,5,6})))</f>
        <v>0</v>
      </c>
      <c r="AV136" s="4" t="str">
        <f t="shared" si="15"/>
        <v/>
      </c>
      <c r="AW136" s="4" t="str">
        <f t="shared" si="16"/>
        <v xml:space="preserve"> </v>
      </c>
      <c r="AX136" s="5" t="str" cm="1">
        <f t="array" ref="AX136">IFERROR(SUMPRODUCT(LARGE($C136:$AQ136,{1,2,3,4})), "")</f>
        <v/>
      </c>
      <c r="AY136" s="4" t="str">
        <f t="shared" si="17"/>
        <v xml:space="preserve"> </v>
      </c>
      <c r="AZ136" s="5" t="str" cm="1">
        <f t="array" ref="AZ136">IFERROR(SUMPRODUCT(LARGE($C136:$AQ136,{1,2,3,4,5,6,7,8})), "")</f>
        <v/>
      </c>
    </row>
    <row r="137" spans="1:52" ht="15" customHeight="1" x14ac:dyDescent="0.25">
      <c r="A137" s="4"/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21"/>
      <c r="AQ137" s="10"/>
      <c r="AR137" s="19"/>
      <c r="AS137" s="10">
        <f t="shared" si="13"/>
        <v>0</v>
      </c>
      <c r="AT137" s="5">
        <f t="shared" si="14"/>
        <v>0</v>
      </c>
      <c r="AU137" s="5" cm="1">
        <f t="array" ref="AU137">IF($AT137&lt;=6,SUM($C137:$AQ137),SUMPRODUCT(LARGE($C137:$AQ137,{1,2,3,4,5,6})))</f>
        <v>0</v>
      </c>
      <c r="AV137" s="4" t="str">
        <f t="shared" si="15"/>
        <v/>
      </c>
      <c r="AW137" s="4" t="str">
        <f t="shared" si="16"/>
        <v xml:space="preserve"> </v>
      </c>
      <c r="AX137" s="5" t="str" cm="1">
        <f t="array" ref="AX137">IFERROR(SUMPRODUCT(LARGE($C137:$AQ137,{1,2,3,4})), "")</f>
        <v/>
      </c>
      <c r="AY137" s="4" t="str">
        <f t="shared" si="17"/>
        <v xml:space="preserve"> </v>
      </c>
      <c r="AZ137" s="5" t="str" cm="1">
        <f t="array" ref="AZ137">IFERROR(SUMPRODUCT(LARGE($C137:$AQ137,{1,2,3,4,5,6,7,8})), "")</f>
        <v/>
      </c>
    </row>
    <row r="138" spans="1:52" ht="15" customHeight="1" x14ac:dyDescent="0.25">
      <c r="A138" s="4"/>
      <c r="B138" s="6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21"/>
      <c r="AQ138" s="10"/>
      <c r="AR138" s="19"/>
      <c r="AS138" s="10">
        <f t="shared" si="13"/>
        <v>0</v>
      </c>
      <c r="AT138" s="5">
        <f t="shared" si="14"/>
        <v>0</v>
      </c>
      <c r="AU138" s="5" cm="1">
        <f t="array" ref="AU138">IF($AT138&lt;=6,SUM($C138:$AQ138),SUMPRODUCT(LARGE($C138:$AQ138,{1,2,3,4,5,6})))</f>
        <v>0</v>
      </c>
      <c r="AV138" s="4" t="str">
        <f t="shared" si="15"/>
        <v/>
      </c>
      <c r="AW138" s="4" t="str">
        <f t="shared" si="16"/>
        <v xml:space="preserve"> </v>
      </c>
      <c r="AX138" s="5" t="str" cm="1">
        <f t="array" ref="AX138">IFERROR(SUMPRODUCT(LARGE($C138:$AQ138,{1,2,3,4})), "")</f>
        <v/>
      </c>
      <c r="AY138" s="4" t="str">
        <f t="shared" si="17"/>
        <v xml:space="preserve"> </v>
      </c>
      <c r="AZ138" s="5" t="str" cm="1">
        <f t="array" ref="AZ138">IFERROR(SUMPRODUCT(LARGE($C138:$AQ138,{1,2,3,4,5,6,7,8})), "")</f>
        <v/>
      </c>
    </row>
    <row r="139" spans="1:52" ht="15" customHeight="1" x14ac:dyDescent="0.25">
      <c r="A139" s="4"/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21"/>
      <c r="AQ139" s="10"/>
      <c r="AR139" s="19"/>
      <c r="AS139" s="10">
        <f t="shared" si="13"/>
        <v>0</v>
      </c>
      <c r="AT139" s="5">
        <f t="shared" si="14"/>
        <v>0</v>
      </c>
      <c r="AU139" s="5" cm="1">
        <f t="array" ref="AU139">IF($AT139&lt;=6,SUM($C139:$AQ139),SUMPRODUCT(LARGE($C139:$AQ139,{1,2,3,4,5,6})))</f>
        <v>0</v>
      </c>
      <c r="AV139" s="4" t="str">
        <f t="shared" si="15"/>
        <v/>
      </c>
      <c r="AW139" s="4" t="str">
        <f t="shared" si="16"/>
        <v xml:space="preserve"> </v>
      </c>
      <c r="AX139" s="5" t="str" cm="1">
        <f t="array" ref="AX139">IFERROR(SUMPRODUCT(LARGE($C139:$AQ139,{1,2,3,4})), "")</f>
        <v/>
      </c>
      <c r="AY139" s="4" t="str">
        <f t="shared" si="17"/>
        <v xml:space="preserve"> </v>
      </c>
      <c r="AZ139" s="5" t="str" cm="1">
        <f t="array" ref="AZ139">IFERROR(SUMPRODUCT(LARGE($C139:$AQ139,{1,2,3,4,5,6,7,8})), "")</f>
        <v/>
      </c>
    </row>
    <row r="140" spans="1:52" ht="15" customHeight="1" x14ac:dyDescent="0.25">
      <c r="A140" s="4"/>
      <c r="B140" s="1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21"/>
      <c r="AQ140" s="10"/>
      <c r="AR140" s="19"/>
      <c r="AS140" s="10">
        <f t="shared" si="13"/>
        <v>0</v>
      </c>
      <c r="AT140" s="5">
        <f t="shared" si="14"/>
        <v>0</v>
      </c>
      <c r="AU140" s="5" cm="1">
        <f t="array" ref="AU140">IF($AT140&lt;=6,SUM($C140:$AQ140),SUMPRODUCT(LARGE($C140:$AQ140,{1,2,3,4,5,6})))</f>
        <v>0</v>
      </c>
      <c r="AV140" s="4" t="str">
        <f t="shared" si="15"/>
        <v/>
      </c>
      <c r="AW140" s="4" t="str">
        <f t="shared" si="16"/>
        <v xml:space="preserve"> </v>
      </c>
      <c r="AX140" s="5" t="str" cm="1">
        <f t="array" ref="AX140">IFERROR(SUMPRODUCT(LARGE($C140:$AQ140,{1,2,3,4})), "")</f>
        <v/>
      </c>
      <c r="AY140" s="4" t="str">
        <f t="shared" si="17"/>
        <v xml:space="preserve"> </v>
      </c>
      <c r="AZ140" s="5" t="str" cm="1">
        <f t="array" ref="AZ140">IFERROR(SUMPRODUCT(LARGE($C140:$AQ140,{1,2,3,4,5,6,7,8})), "")</f>
        <v/>
      </c>
    </row>
    <row r="141" spans="1:52" ht="15" customHeight="1" x14ac:dyDescent="0.25">
      <c r="A141" s="4"/>
      <c r="B141" s="1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21"/>
      <c r="AQ141" s="10"/>
      <c r="AR141" s="19"/>
      <c r="AS141" s="10">
        <f t="shared" si="13"/>
        <v>0</v>
      </c>
      <c r="AT141" s="5">
        <f t="shared" si="14"/>
        <v>0</v>
      </c>
      <c r="AU141" s="5" cm="1">
        <f t="array" ref="AU141">IF($AT141&lt;=6,SUM($C141:$AQ141),SUMPRODUCT(LARGE($C141:$AQ141,{1,2,3,4,5,6})))</f>
        <v>0</v>
      </c>
      <c r="AV141" s="4" t="str">
        <f t="shared" si="15"/>
        <v/>
      </c>
      <c r="AW141" s="4" t="str">
        <f t="shared" si="16"/>
        <v xml:space="preserve"> </v>
      </c>
      <c r="AX141" s="5" t="str" cm="1">
        <f t="array" ref="AX141">IFERROR(SUMPRODUCT(LARGE($C141:$AQ141,{1,2,3,4})), "")</f>
        <v/>
      </c>
      <c r="AY141" s="4" t="str">
        <f t="shared" si="17"/>
        <v xml:space="preserve"> </v>
      </c>
      <c r="AZ141" s="5" t="str" cm="1">
        <f t="array" ref="AZ141">IFERROR(SUMPRODUCT(LARGE($C141:$AQ141,{1,2,3,4,5,6,7,8})), "")</f>
        <v/>
      </c>
    </row>
    <row r="142" spans="1:52" ht="15" customHeight="1" x14ac:dyDescent="0.25">
      <c r="A142" s="4"/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21"/>
      <c r="AQ142" s="10"/>
      <c r="AR142" s="19"/>
      <c r="AS142" s="10">
        <f t="shared" si="13"/>
        <v>0</v>
      </c>
      <c r="AT142" s="5">
        <f t="shared" si="14"/>
        <v>0</v>
      </c>
      <c r="AU142" s="5" cm="1">
        <f t="array" ref="AU142">IF($AT142&lt;=6,SUM($C142:$AQ142),SUMPRODUCT(LARGE($C142:$AQ142,{1,2,3,4,5,6})))</f>
        <v>0</v>
      </c>
      <c r="AV142" s="4" t="str">
        <f t="shared" si="15"/>
        <v/>
      </c>
      <c r="AW142" s="4" t="str">
        <f t="shared" si="16"/>
        <v xml:space="preserve"> </v>
      </c>
      <c r="AX142" s="5" t="str" cm="1">
        <f t="array" ref="AX142">IFERROR(SUMPRODUCT(LARGE($C142:$AQ142,{1,2,3,4})), "")</f>
        <v/>
      </c>
      <c r="AY142" s="4" t="str">
        <f t="shared" si="17"/>
        <v xml:space="preserve"> </v>
      </c>
      <c r="AZ142" s="5" t="str" cm="1">
        <f t="array" ref="AZ142">IFERROR(SUMPRODUCT(LARGE($C142:$AQ142,{1,2,3,4,5,6,7,8})), "")</f>
        <v/>
      </c>
    </row>
    <row r="143" spans="1:52" ht="15" customHeight="1" x14ac:dyDescent="0.25">
      <c r="A143" s="4"/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21"/>
      <c r="AQ143" s="10"/>
      <c r="AR143" s="19"/>
      <c r="AS143" s="10">
        <f t="shared" si="13"/>
        <v>0</v>
      </c>
      <c r="AT143" s="5">
        <f t="shared" si="14"/>
        <v>0</v>
      </c>
      <c r="AU143" s="5" cm="1">
        <f t="array" ref="AU143">IF($AT143&lt;=6,SUM($C143:$AQ143),SUMPRODUCT(LARGE($C143:$AQ143,{1,2,3,4,5,6})))</f>
        <v>0</v>
      </c>
      <c r="AV143" s="4" t="str">
        <f t="shared" si="15"/>
        <v/>
      </c>
      <c r="AW143" s="4" t="str">
        <f t="shared" si="16"/>
        <v xml:space="preserve"> </v>
      </c>
      <c r="AX143" s="5" t="str" cm="1">
        <f t="array" ref="AX143">IFERROR(SUMPRODUCT(LARGE($C143:$AQ143,{1,2,3,4})), "")</f>
        <v/>
      </c>
      <c r="AY143" s="4" t="str">
        <f t="shared" si="17"/>
        <v xml:space="preserve"> </v>
      </c>
      <c r="AZ143" s="5" t="str" cm="1">
        <f t="array" ref="AZ143">IFERROR(SUMPRODUCT(LARGE($C143:$AQ143,{1,2,3,4,5,6,7,8})), "")</f>
        <v/>
      </c>
    </row>
    <row r="144" spans="1:52" ht="15" customHeight="1" x14ac:dyDescent="0.25">
      <c r="A144" s="4"/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9"/>
      <c r="AS144" s="10">
        <f t="shared" si="13"/>
        <v>0</v>
      </c>
      <c r="AT144" s="5">
        <f t="shared" si="14"/>
        <v>0</v>
      </c>
      <c r="AU144" s="5" cm="1">
        <f t="array" ref="AU144">IF($AT144&lt;=6,SUM($C144:$AQ144),SUMPRODUCT(LARGE($C144:$AQ144,{1,2,3,4,5,6})))</f>
        <v>0</v>
      </c>
      <c r="AV144" s="4" t="str">
        <f t="shared" si="15"/>
        <v/>
      </c>
      <c r="AW144" s="4" t="str">
        <f t="shared" si="16"/>
        <v xml:space="preserve"> </v>
      </c>
      <c r="AX144" s="5" t="str" cm="1">
        <f t="array" ref="AX144">IFERROR(SUMPRODUCT(LARGE($C144:$AQ144,{1,2,3,4})), "")</f>
        <v/>
      </c>
      <c r="AY144" s="4" t="str">
        <f t="shared" si="17"/>
        <v xml:space="preserve"> </v>
      </c>
      <c r="AZ144" s="5" t="str" cm="1">
        <f t="array" ref="AZ144">IFERROR(SUMPRODUCT(LARGE($C144:$AQ144,{1,2,3,4,5,6,7,8})), "")</f>
        <v/>
      </c>
    </row>
    <row r="145" spans="1:52" ht="15" customHeight="1" x14ac:dyDescent="0.25">
      <c r="A145" s="4"/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21"/>
      <c r="AQ145" s="10"/>
      <c r="AR145" s="19"/>
      <c r="AS145" s="10">
        <f t="shared" si="13"/>
        <v>0</v>
      </c>
      <c r="AT145" s="5">
        <f t="shared" si="14"/>
        <v>0</v>
      </c>
      <c r="AU145" s="5" cm="1">
        <f t="array" ref="AU145">IF($AT145&lt;=6,SUM($C145:$AQ145),SUMPRODUCT(LARGE($C145:$AQ145,{1,2,3,4,5,6})))</f>
        <v>0</v>
      </c>
      <c r="AV145" s="4" t="str">
        <f t="shared" si="15"/>
        <v/>
      </c>
      <c r="AW145" s="4" t="str">
        <f t="shared" si="16"/>
        <v xml:space="preserve"> </v>
      </c>
      <c r="AX145" s="5" t="str" cm="1">
        <f t="array" ref="AX145">IFERROR(SUMPRODUCT(LARGE($C145:$AQ145,{1,2,3,4})), "")</f>
        <v/>
      </c>
      <c r="AY145" s="4" t="str">
        <f t="shared" si="17"/>
        <v xml:space="preserve"> </v>
      </c>
      <c r="AZ145" s="5" t="str" cm="1">
        <f t="array" ref="AZ145">IFERROR(SUMPRODUCT(LARGE($C145:$AQ145,{1,2,3,4,5,6,7,8})), "")</f>
        <v/>
      </c>
    </row>
    <row r="146" spans="1:52" ht="15" customHeight="1" x14ac:dyDescent="0.25">
      <c r="A146" s="4"/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21"/>
      <c r="AQ146" s="10"/>
      <c r="AR146" s="19"/>
      <c r="AS146" s="10">
        <f t="shared" si="13"/>
        <v>0</v>
      </c>
      <c r="AT146" s="5">
        <f t="shared" si="14"/>
        <v>0</v>
      </c>
      <c r="AU146" s="5" cm="1">
        <f t="array" ref="AU146">IF($AT146&lt;=6,SUM($C146:$AQ146),SUMPRODUCT(LARGE($C146:$AQ146,{1,2,3,4,5,6})))</f>
        <v>0</v>
      </c>
      <c r="AV146" s="4" t="str">
        <f t="shared" si="15"/>
        <v/>
      </c>
      <c r="AW146" s="4" t="str">
        <f t="shared" si="16"/>
        <v xml:space="preserve"> </v>
      </c>
      <c r="AX146" s="5" t="str" cm="1">
        <f t="array" ref="AX146">IFERROR(SUMPRODUCT(LARGE($C146:$AQ146,{1,2,3,4})), "")</f>
        <v/>
      </c>
      <c r="AY146" s="4" t="str">
        <f t="shared" si="17"/>
        <v xml:space="preserve"> </v>
      </c>
      <c r="AZ146" s="5" t="str" cm="1">
        <f t="array" ref="AZ146">IFERROR(SUMPRODUCT(LARGE($C146:$AQ146,{1,2,3,4,5,6,7,8})), "")</f>
        <v/>
      </c>
    </row>
    <row r="147" spans="1:52" ht="15" customHeight="1" x14ac:dyDescent="0.25">
      <c r="A147" s="4"/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21"/>
      <c r="AQ147" s="10"/>
      <c r="AR147" s="19"/>
      <c r="AS147" s="10">
        <f t="shared" si="13"/>
        <v>0</v>
      </c>
      <c r="AT147" s="5">
        <f t="shared" si="14"/>
        <v>0</v>
      </c>
      <c r="AU147" s="5" cm="1">
        <f t="array" ref="AU147">IF($AT147&lt;=6,SUM($C147:$AQ147),SUMPRODUCT(LARGE($C147:$AQ147,{1,2,3,4,5,6})))</f>
        <v>0</v>
      </c>
      <c r="AV147" s="4" t="str">
        <f t="shared" si="15"/>
        <v/>
      </c>
      <c r="AW147" s="4" t="str">
        <f t="shared" si="16"/>
        <v xml:space="preserve"> </v>
      </c>
      <c r="AX147" s="5" t="str" cm="1">
        <f t="array" ref="AX147">IFERROR(SUMPRODUCT(LARGE($C147:$AQ147,{1,2,3,4})), "")</f>
        <v/>
      </c>
      <c r="AY147" s="4" t="str">
        <f t="shared" si="17"/>
        <v xml:space="preserve"> </v>
      </c>
      <c r="AZ147" s="5" t="str" cm="1">
        <f t="array" ref="AZ147">IFERROR(SUMPRODUCT(LARGE($C147:$AQ147,{1,2,3,4,5,6,7,8})), "")</f>
        <v/>
      </c>
    </row>
    <row r="148" spans="1:52" ht="15" customHeight="1" x14ac:dyDescent="0.25">
      <c r="A148" s="4"/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21"/>
      <c r="AQ148" s="10"/>
      <c r="AR148" s="19"/>
      <c r="AS148" s="10">
        <f t="shared" si="13"/>
        <v>0</v>
      </c>
      <c r="AT148" s="5">
        <f t="shared" si="14"/>
        <v>0</v>
      </c>
      <c r="AU148" s="5" cm="1">
        <f t="array" ref="AU148">IF($AT148&lt;=6,SUM($C148:$AQ148),SUMPRODUCT(LARGE($C148:$AQ148,{1,2,3,4,5,6})))</f>
        <v>0</v>
      </c>
      <c r="AV148" s="4" t="str">
        <f t="shared" si="15"/>
        <v/>
      </c>
      <c r="AW148" s="4" t="str">
        <f t="shared" si="16"/>
        <v xml:space="preserve"> </v>
      </c>
      <c r="AX148" s="5" t="str" cm="1">
        <f t="array" ref="AX148">IFERROR(SUMPRODUCT(LARGE($C148:$AQ148,{1,2,3,4})), "")</f>
        <v/>
      </c>
      <c r="AY148" s="4" t="str">
        <f t="shared" si="17"/>
        <v xml:space="preserve"> </v>
      </c>
      <c r="AZ148" s="5" t="str" cm="1">
        <f t="array" ref="AZ148">IFERROR(SUMPRODUCT(LARGE($C148:$AQ148,{1,2,3,4,5,6,7,8})), "")</f>
        <v/>
      </c>
    </row>
    <row r="149" spans="1:52" ht="15" customHeight="1" x14ac:dyDescent="0.25">
      <c r="A149" s="4"/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21"/>
      <c r="AQ149" s="10"/>
      <c r="AR149" s="19"/>
      <c r="AS149" s="10">
        <f t="shared" si="13"/>
        <v>0</v>
      </c>
      <c r="AT149" s="5">
        <f t="shared" si="14"/>
        <v>0</v>
      </c>
      <c r="AU149" s="5" cm="1">
        <f t="array" ref="AU149">IF($AT149&lt;=6,SUM($C149:$AQ149),SUMPRODUCT(LARGE($C149:$AQ149,{1,2,3,4,5,6})))</f>
        <v>0</v>
      </c>
      <c r="AV149" s="4" t="str">
        <f t="shared" si="15"/>
        <v/>
      </c>
      <c r="AW149" s="4" t="str">
        <f t="shared" si="16"/>
        <v xml:space="preserve"> </v>
      </c>
      <c r="AX149" s="5" t="str" cm="1">
        <f t="array" ref="AX149">IFERROR(SUMPRODUCT(LARGE($C149:$AQ149,{1,2,3,4})), "")</f>
        <v/>
      </c>
      <c r="AY149" s="4" t="str">
        <f t="shared" si="17"/>
        <v xml:space="preserve"> </v>
      </c>
      <c r="AZ149" s="5" t="str" cm="1">
        <f t="array" ref="AZ149">IFERROR(SUMPRODUCT(LARGE($C149:$AQ149,{1,2,3,4,5,6,7,8})), "")</f>
        <v/>
      </c>
    </row>
    <row r="150" spans="1:52" ht="15" customHeight="1" x14ac:dyDescent="0.25">
      <c r="A150" s="4"/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21"/>
      <c r="AQ150" s="10"/>
      <c r="AR150" s="19"/>
      <c r="AS150" s="10">
        <f t="shared" si="13"/>
        <v>0</v>
      </c>
      <c r="AT150" s="5">
        <f t="shared" si="14"/>
        <v>0</v>
      </c>
      <c r="AU150" s="5" cm="1">
        <f t="array" ref="AU150">IF($AT150&lt;=6,SUM($C150:$AQ150),SUMPRODUCT(LARGE($C150:$AQ150,{1,2,3,4,5,6})))</f>
        <v>0</v>
      </c>
      <c r="AV150" s="4" t="str">
        <f t="shared" si="15"/>
        <v/>
      </c>
      <c r="AW150" s="4" t="str">
        <f t="shared" si="16"/>
        <v xml:space="preserve"> </v>
      </c>
      <c r="AX150" s="5" t="str" cm="1">
        <f t="array" ref="AX150">IFERROR(SUMPRODUCT(LARGE($C150:$AQ150,{1,2,3,4})), "")</f>
        <v/>
      </c>
      <c r="AY150" s="4" t="str">
        <f t="shared" si="17"/>
        <v xml:space="preserve"> </v>
      </c>
      <c r="AZ150" s="5" t="str" cm="1">
        <f t="array" ref="AZ150">IFERROR(SUMPRODUCT(LARGE($C150:$AQ150,{1,2,3,4,5,6,7,8})), "")</f>
        <v/>
      </c>
    </row>
    <row r="151" spans="1:52" ht="15" customHeight="1" x14ac:dyDescent="0.25">
      <c r="A151" s="4"/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21"/>
      <c r="AQ151" s="10"/>
      <c r="AR151" s="19"/>
      <c r="AS151" s="10">
        <f t="shared" si="13"/>
        <v>0</v>
      </c>
      <c r="AT151" s="5">
        <f t="shared" si="14"/>
        <v>0</v>
      </c>
      <c r="AU151" s="5" cm="1">
        <f t="array" ref="AU151">IF($AT151&lt;=6,SUM($C151:$AQ151),SUMPRODUCT(LARGE($C151:$AQ151,{1,2,3,4,5,6})))</f>
        <v>0</v>
      </c>
      <c r="AV151" s="4" t="str">
        <f t="shared" si="15"/>
        <v/>
      </c>
      <c r="AW151" s="4" t="str">
        <f t="shared" si="16"/>
        <v xml:space="preserve"> </v>
      </c>
      <c r="AX151" s="5" t="str" cm="1">
        <f t="array" ref="AX151">IFERROR(SUMPRODUCT(LARGE($C151:$AQ151,{1,2,3,4})), "")</f>
        <v/>
      </c>
      <c r="AY151" s="4" t="str">
        <f t="shared" si="17"/>
        <v xml:space="preserve"> </v>
      </c>
      <c r="AZ151" s="5" t="str" cm="1">
        <f t="array" ref="AZ151">IFERROR(SUMPRODUCT(LARGE($C151:$AQ151,{1,2,3,4,5,6,7,8})), "")</f>
        <v/>
      </c>
    </row>
    <row r="152" spans="1:52" ht="15" customHeight="1" x14ac:dyDescent="0.25">
      <c r="A152" s="4"/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21"/>
      <c r="AQ152" s="10"/>
      <c r="AR152" s="19"/>
      <c r="AS152" s="10">
        <f t="shared" si="13"/>
        <v>0</v>
      </c>
      <c r="AT152" s="5">
        <f t="shared" si="14"/>
        <v>0</v>
      </c>
      <c r="AU152" s="5" cm="1">
        <f t="array" ref="AU152">IF($AT152&lt;=6,SUM($C152:$AQ152),SUMPRODUCT(LARGE($C152:$AQ152,{1,2,3,4,5,6})))</f>
        <v>0</v>
      </c>
      <c r="AV152" s="4" t="str">
        <f t="shared" si="15"/>
        <v/>
      </c>
      <c r="AW152" s="4" t="str">
        <f t="shared" si="16"/>
        <v xml:space="preserve"> </v>
      </c>
      <c r="AX152" s="5" t="str" cm="1">
        <f t="array" ref="AX152">IFERROR(SUMPRODUCT(LARGE($C152:$AQ152,{1,2,3,4})), "")</f>
        <v/>
      </c>
      <c r="AY152" s="4" t="str">
        <f t="shared" si="17"/>
        <v xml:space="preserve"> </v>
      </c>
      <c r="AZ152" s="5" t="str" cm="1">
        <f t="array" ref="AZ152">IFERROR(SUMPRODUCT(LARGE($C152:$AQ152,{1,2,3,4,5,6,7,8})), "")</f>
        <v/>
      </c>
    </row>
    <row r="153" spans="1:52" ht="15" customHeight="1" x14ac:dyDescent="0.25">
      <c r="A153" s="4"/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21"/>
      <c r="AQ153" s="10"/>
      <c r="AR153" s="19"/>
      <c r="AS153" s="10">
        <f t="shared" si="13"/>
        <v>0</v>
      </c>
      <c r="AT153" s="5">
        <f t="shared" si="14"/>
        <v>0</v>
      </c>
      <c r="AU153" s="5" cm="1">
        <f t="array" ref="AU153">IF($AT153&lt;=6,SUM($C153:$AQ153),SUMPRODUCT(LARGE($C153:$AQ153,{1,2,3,4,5,6})))</f>
        <v>0</v>
      </c>
      <c r="AV153" s="4" t="str">
        <f t="shared" si="15"/>
        <v/>
      </c>
      <c r="AW153" s="4" t="str">
        <f t="shared" si="16"/>
        <v xml:space="preserve"> </v>
      </c>
      <c r="AX153" s="5" t="str" cm="1">
        <f t="array" ref="AX153">IFERROR(SUMPRODUCT(LARGE($C153:$AQ153,{1,2,3,4})), "")</f>
        <v/>
      </c>
      <c r="AY153" s="4" t="str">
        <f t="shared" si="17"/>
        <v xml:space="preserve"> </v>
      </c>
      <c r="AZ153" s="5" t="str" cm="1">
        <f t="array" ref="AZ153">IFERROR(SUMPRODUCT(LARGE($C153:$AQ153,{1,2,3,4,5,6,7,8})), "")</f>
        <v/>
      </c>
    </row>
    <row r="154" spans="1:52" ht="15" customHeight="1" x14ac:dyDescent="0.25">
      <c r="A154" s="4"/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21"/>
      <c r="AQ154" s="10"/>
      <c r="AR154" s="19"/>
      <c r="AS154" s="10">
        <f t="shared" si="13"/>
        <v>0</v>
      </c>
      <c r="AT154" s="5">
        <f t="shared" si="14"/>
        <v>0</v>
      </c>
      <c r="AU154" s="5" cm="1">
        <f t="array" ref="AU154">IF($AT154&lt;=6,SUM($C154:$AQ154),SUMPRODUCT(LARGE($C154:$AQ154,{1,2,3,4,5,6})))</f>
        <v>0</v>
      </c>
      <c r="AV154" s="4" t="str">
        <f t="shared" si="15"/>
        <v/>
      </c>
      <c r="AW154" s="4" t="str">
        <f t="shared" si="16"/>
        <v xml:space="preserve"> </v>
      </c>
      <c r="AX154" s="5" t="str" cm="1">
        <f t="array" ref="AX154">IFERROR(SUMPRODUCT(LARGE($C154:$AQ154,{1,2,3,4})), "")</f>
        <v/>
      </c>
      <c r="AY154" s="4" t="str">
        <f t="shared" si="17"/>
        <v xml:space="preserve"> </v>
      </c>
      <c r="AZ154" s="5" t="str" cm="1">
        <f t="array" ref="AZ154">IFERROR(SUMPRODUCT(LARGE($C154:$AQ154,{1,2,3,4,5,6,7,8})), "")</f>
        <v/>
      </c>
    </row>
    <row r="155" spans="1:52" ht="15" customHeight="1" x14ac:dyDescent="0.25">
      <c r="A155" s="4"/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21"/>
      <c r="AQ155" s="10"/>
      <c r="AR155" s="19"/>
      <c r="AS155" s="10">
        <f t="shared" si="13"/>
        <v>0</v>
      </c>
      <c r="AT155" s="5">
        <f t="shared" si="14"/>
        <v>0</v>
      </c>
      <c r="AU155" s="5" cm="1">
        <f t="array" ref="AU155">IF($AT155&lt;=6,SUM($C155:$AQ155),SUMPRODUCT(LARGE($C155:$AQ155,{1,2,3,4,5,6})))</f>
        <v>0</v>
      </c>
      <c r="AV155" s="4" t="str">
        <f t="shared" si="15"/>
        <v/>
      </c>
      <c r="AW155" s="4" t="str">
        <f t="shared" si="16"/>
        <v xml:space="preserve"> </v>
      </c>
      <c r="AX155" s="5" t="str" cm="1">
        <f t="array" ref="AX155">IFERROR(SUMPRODUCT(LARGE($C155:$AQ155,{1,2,3,4})), "")</f>
        <v/>
      </c>
      <c r="AY155" s="4" t="str">
        <f t="shared" si="17"/>
        <v xml:space="preserve"> </v>
      </c>
      <c r="AZ155" s="5" t="str" cm="1">
        <f t="array" ref="AZ155">IFERROR(SUMPRODUCT(LARGE($C155:$AQ155,{1,2,3,4,5,6,7,8})), "")</f>
        <v/>
      </c>
    </row>
    <row r="156" spans="1:52" ht="15" customHeight="1" x14ac:dyDescent="0.25">
      <c r="A156" s="4"/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21"/>
      <c r="AQ156" s="10"/>
      <c r="AR156" s="19"/>
      <c r="AS156" s="10">
        <f t="shared" si="13"/>
        <v>0</v>
      </c>
      <c r="AT156" s="5">
        <f t="shared" si="14"/>
        <v>0</v>
      </c>
      <c r="AU156" s="5" cm="1">
        <f t="array" ref="AU156">IF($AT156&lt;=6,SUM($C156:$AQ156),SUMPRODUCT(LARGE($C156:$AQ156,{1,2,3,4,5,6})))</f>
        <v>0</v>
      </c>
      <c r="AV156" s="4" t="str">
        <f t="shared" si="15"/>
        <v/>
      </c>
      <c r="AW156" s="4" t="str">
        <f t="shared" si="16"/>
        <v xml:space="preserve"> </v>
      </c>
      <c r="AX156" s="5" t="str" cm="1">
        <f t="array" ref="AX156">IFERROR(SUMPRODUCT(LARGE($C156:$AQ156,{1,2,3,4})), "")</f>
        <v/>
      </c>
      <c r="AY156" s="4" t="str">
        <f t="shared" si="17"/>
        <v xml:space="preserve"> </v>
      </c>
      <c r="AZ156" s="5" t="str" cm="1">
        <f t="array" ref="AZ156">IFERROR(SUMPRODUCT(LARGE($C156:$AQ156,{1,2,3,4,5,6,7,8})), "")</f>
        <v/>
      </c>
    </row>
    <row r="157" spans="1:52" ht="15" customHeight="1" x14ac:dyDescent="0.25">
      <c r="A157" s="4"/>
      <c r="B157" s="1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21"/>
      <c r="AQ157" s="10"/>
      <c r="AR157" s="19"/>
      <c r="AS157" s="10">
        <f t="shared" si="13"/>
        <v>0</v>
      </c>
      <c r="AT157" s="5">
        <f t="shared" si="14"/>
        <v>0</v>
      </c>
      <c r="AU157" s="5" cm="1">
        <f t="array" ref="AU157">IF($AT157&lt;=6,SUM($C157:$AQ157),SUMPRODUCT(LARGE($C157:$AQ157,{1,2,3,4,5,6})))</f>
        <v>0</v>
      </c>
      <c r="AV157" s="4" t="str">
        <f t="shared" si="15"/>
        <v/>
      </c>
      <c r="AW157" s="4" t="str">
        <f t="shared" si="16"/>
        <v xml:space="preserve"> </v>
      </c>
      <c r="AX157" s="5" t="str" cm="1">
        <f t="array" ref="AX157">IFERROR(SUMPRODUCT(LARGE($C157:$AQ157,{1,2,3,4})), "")</f>
        <v/>
      </c>
      <c r="AY157" s="4" t="str">
        <f t="shared" si="17"/>
        <v xml:space="preserve"> </v>
      </c>
      <c r="AZ157" s="5" t="str" cm="1">
        <f t="array" ref="AZ157">IFERROR(SUMPRODUCT(LARGE($C157:$AQ157,{1,2,3,4,5,6,7,8})), "")</f>
        <v/>
      </c>
    </row>
    <row r="158" spans="1:52" ht="15" customHeight="1" x14ac:dyDescent="0.25">
      <c r="A158" s="4"/>
      <c r="B158" s="1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21"/>
      <c r="AQ158" s="10"/>
      <c r="AR158" s="19"/>
      <c r="AS158" s="10">
        <f t="shared" si="13"/>
        <v>0</v>
      </c>
      <c r="AT158" s="5">
        <f t="shared" si="14"/>
        <v>0</v>
      </c>
      <c r="AU158" s="5" cm="1">
        <f t="array" ref="AU158">IF($AT158&lt;=6,SUM($C158:$AQ158),SUMPRODUCT(LARGE($C158:$AQ158,{1,2,3,4,5,6})))</f>
        <v>0</v>
      </c>
      <c r="AV158" s="4" t="str">
        <f t="shared" si="15"/>
        <v/>
      </c>
      <c r="AW158" s="4" t="str">
        <f t="shared" si="16"/>
        <v xml:space="preserve"> </v>
      </c>
      <c r="AX158" s="5" t="str" cm="1">
        <f t="array" ref="AX158">IFERROR(SUMPRODUCT(LARGE($C158:$AQ158,{1,2,3,4})), "")</f>
        <v/>
      </c>
      <c r="AY158" s="4" t="str">
        <f t="shared" si="17"/>
        <v xml:space="preserve"> </v>
      </c>
      <c r="AZ158" s="5" t="str" cm="1">
        <f t="array" ref="AZ158">IFERROR(SUMPRODUCT(LARGE($C158:$AQ158,{1,2,3,4,5,6,7,8})), "")</f>
        <v/>
      </c>
    </row>
    <row r="159" spans="1:52" ht="15" customHeight="1" x14ac:dyDescent="0.25">
      <c r="A159" s="4"/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21"/>
      <c r="AQ159" s="10"/>
      <c r="AR159" s="19"/>
      <c r="AS159" s="10">
        <f t="shared" si="13"/>
        <v>0</v>
      </c>
      <c r="AT159" s="5">
        <f t="shared" si="14"/>
        <v>0</v>
      </c>
      <c r="AU159" s="5" cm="1">
        <f t="array" ref="AU159">IF($AT159&lt;=6,SUM($C159:$AQ159),SUMPRODUCT(LARGE($C159:$AQ159,{1,2,3,4,5,6})))</f>
        <v>0</v>
      </c>
      <c r="AV159" s="4" t="str">
        <f t="shared" si="15"/>
        <v/>
      </c>
      <c r="AW159" s="4" t="str">
        <f t="shared" si="16"/>
        <v xml:space="preserve"> </v>
      </c>
      <c r="AX159" s="5" t="str" cm="1">
        <f t="array" ref="AX159">IFERROR(SUMPRODUCT(LARGE($C159:$AQ159,{1,2,3,4})), "")</f>
        <v/>
      </c>
      <c r="AY159" s="4" t="str">
        <f t="shared" si="17"/>
        <v xml:space="preserve"> </v>
      </c>
      <c r="AZ159" s="5" t="str" cm="1">
        <f t="array" ref="AZ159">IFERROR(SUMPRODUCT(LARGE($C159:$AQ159,{1,2,3,4,5,6,7,8})), "")</f>
        <v/>
      </c>
    </row>
    <row r="160" spans="1:52" ht="15" customHeight="1" x14ac:dyDescent="0.25">
      <c r="A160" s="4"/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21"/>
      <c r="AQ160" s="10"/>
      <c r="AR160" s="19"/>
      <c r="AS160" s="10">
        <f t="shared" si="13"/>
        <v>0</v>
      </c>
      <c r="AT160" s="5">
        <f t="shared" si="14"/>
        <v>0</v>
      </c>
      <c r="AU160" s="5" cm="1">
        <f t="array" ref="AU160">IF($AT160&lt;=6,SUM($C160:$AQ160),SUMPRODUCT(LARGE($C160:$AQ160,{1,2,3,4,5,6})))</f>
        <v>0</v>
      </c>
      <c r="AV160" s="4" t="str">
        <f t="shared" si="15"/>
        <v/>
      </c>
      <c r="AW160" s="4" t="str">
        <f t="shared" si="16"/>
        <v xml:space="preserve"> </v>
      </c>
      <c r="AX160" s="5" t="str" cm="1">
        <f t="array" ref="AX160">IFERROR(SUMPRODUCT(LARGE($C160:$AQ160,{1,2,3,4})), "")</f>
        <v/>
      </c>
      <c r="AY160" s="4" t="str">
        <f t="shared" si="17"/>
        <v xml:space="preserve"> </v>
      </c>
      <c r="AZ160" s="5" t="str" cm="1">
        <f t="array" ref="AZ160">IFERROR(SUMPRODUCT(LARGE($C160:$AQ160,{1,2,3,4,5,6,7,8})), "")</f>
        <v/>
      </c>
    </row>
    <row r="161" spans="1:52" ht="15" customHeight="1" x14ac:dyDescent="0.25">
      <c r="A161" s="4"/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21"/>
      <c r="AQ161" s="10"/>
      <c r="AR161" s="19"/>
      <c r="AS161" s="10">
        <f t="shared" si="13"/>
        <v>0</v>
      </c>
      <c r="AT161" s="5">
        <f t="shared" si="14"/>
        <v>0</v>
      </c>
      <c r="AU161" s="5" cm="1">
        <f t="array" ref="AU161">IF($AT161&lt;=6,SUM($C161:$AQ161),SUMPRODUCT(LARGE($C161:$AQ161,{1,2,3,4,5,6})))</f>
        <v>0</v>
      </c>
      <c r="AV161" s="4" t="str">
        <f t="shared" si="15"/>
        <v/>
      </c>
      <c r="AW161" s="4" t="str">
        <f t="shared" si="16"/>
        <v xml:space="preserve"> </v>
      </c>
      <c r="AX161" s="5" t="str" cm="1">
        <f t="array" ref="AX161">IFERROR(SUMPRODUCT(LARGE($C161:$AQ161,{1,2,3,4})), "")</f>
        <v/>
      </c>
      <c r="AY161" s="4" t="str">
        <f t="shared" si="17"/>
        <v xml:space="preserve"> </v>
      </c>
      <c r="AZ161" s="5" t="str" cm="1">
        <f t="array" ref="AZ161">IFERROR(SUMPRODUCT(LARGE($C161:$AQ161,{1,2,3,4,5,6,7,8})), "")</f>
        <v/>
      </c>
    </row>
    <row r="162" spans="1:52" ht="15" customHeight="1" x14ac:dyDescent="0.25">
      <c r="A162" s="4"/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21"/>
      <c r="AQ162" s="10"/>
      <c r="AR162" s="19"/>
      <c r="AS162" s="10">
        <f t="shared" si="13"/>
        <v>0</v>
      </c>
      <c r="AT162" s="5">
        <f t="shared" si="14"/>
        <v>0</v>
      </c>
      <c r="AU162" s="5" cm="1">
        <f t="array" ref="AU162">IF($AT162&lt;=6,SUM($C162:$AQ162),SUMPRODUCT(LARGE($C162:$AQ162,{1,2,3,4,5,6})))</f>
        <v>0</v>
      </c>
      <c r="AV162" s="4" t="str">
        <f t="shared" si="15"/>
        <v/>
      </c>
      <c r="AW162" s="4" t="str">
        <f t="shared" si="16"/>
        <v xml:space="preserve"> </v>
      </c>
      <c r="AX162" s="5" t="str" cm="1">
        <f t="array" ref="AX162">IFERROR(SUMPRODUCT(LARGE($C162:$AQ162,{1,2,3,4})), "")</f>
        <v/>
      </c>
      <c r="AY162" s="4" t="str">
        <f t="shared" si="17"/>
        <v xml:space="preserve"> </v>
      </c>
      <c r="AZ162" s="5" t="str" cm="1">
        <f t="array" ref="AZ162">IFERROR(SUMPRODUCT(LARGE($C162:$AQ162,{1,2,3,4,5,6,7,8})), "")</f>
        <v/>
      </c>
    </row>
    <row r="163" spans="1:52" ht="15" customHeight="1" x14ac:dyDescent="0.25">
      <c r="A163" s="4"/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21"/>
      <c r="AQ163" s="10"/>
      <c r="AR163" s="19"/>
      <c r="AS163" s="10">
        <f t="shared" si="13"/>
        <v>0</v>
      </c>
      <c r="AT163" s="5">
        <f t="shared" si="14"/>
        <v>0</v>
      </c>
      <c r="AU163" s="5" cm="1">
        <f t="array" ref="AU163">IF($AT163&lt;=6,SUM($C163:$AQ163),SUMPRODUCT(LARGE($C163:$AQ163,{1,2,3,4,5,6})))</f>
        <v>0</v>
      </c>
      <c r="AV163" s="4" t="str">
        <f t="shared" si="15"/>
        <v/>
      </c>
      <c r="AW163" s="4" t="str">
        <f t="shared" si="16"/>
        <v xml:space="preserve"> </v>
      </c>
      <c r="AX163" s="5" t="str" cm="1">
        <f t="array" ref="AX163">IFERROR(SUMPRODUCT(LARGE($C163:$AQ163,{1,2,3,4})), "")</f>
        <v/>
      </c>
      <c r="AY163" s="4" t="str">
        <f t="shared" si="17"/>
        <v xml:space="preserve"> </v>
      </c>
      <c r="AZ163" s="5" t="str" cm="1">
        <f t="array" ref="AZ163">IFERROR(SUMPRODUCT(LARGE($C163:$AQ163,{1,2,3,4,5,6,7,8})), "")</f>
        <v/>
      </c>
    </row>
    <row r="164" spans="1:52" ht="15" customHeight="1" x14ac:dyDescent="0.25">
      <c r="A164" s="4"/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21"/>
      <c r="AQ164" s="10"/>
      <c r="AR164" s="19"/>
      <c r="AS164" s="10">
        <f t="shared" si="13"/>
        <v>0</v>
      </c>
      <c r="AT164" s="5">
        <f t="shared" si="14"/>
        <v>0</v>
      </c>
      <c r="AU164" s="5" cm="1">
        <f t="array" ref="AU164">IF($AT164&lt;=6,SUM($C164:$AQ164),SUMPRODUCT(LARGE($C164:$AQ164,{1,2,3,4,5,6})))</f>
        <v>0</v>
      </c>
      <c r="AV164" s="4" t="str">
        <f t="shared" si="15"/>
        <v/>
      </c>
      <c r="AW164" s="4" t="str">
        <f t="shared" si="16"/>
        <v xml:space="preserve"> </v>
      </c>
      <c r="AX164" s="5" t="str" cm="1">
        <f t="array" ref="AX164">IFERROR(SUMPRODUCT(LARGE($C164:$AQ164,{1,2,3,4})), "")</f>
        <v/>
      </c>
      <c r="AY164" s="4" t="str">
        <f t="shared" si="17"/>
        <v xml:space="preserve"> </v>
      </c>
      <c r="AZ164" s="5" t="str" cm="1">
        <f t="array" ref="AZ164">IFERROR(SUMPRODUCT(LARGE($C164:$AQ164,{1,2,3,4,5,6,7,8})), "")</f>
        <v/>
      </c>
    </row>
    <row r="165" spans="1:52" ht="15" customHeight="1" x14ac:dyDescent="0.25">
      <c r="A165" s="4"/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21"/>
      <c r="AQ165" s="10"/>
      <c r="AR165" s="19"/>
      <c r="AS165" s="10">
        <f t="shared" si="13"/>
        <v>0</v>
      </c>
      <c r="AT165" s="5">
        <f t="shared" si="14"/>
        <v>0</v>
      </c>
      <c r="AU165" s="5" cm="1">
        <f t="array" ref="AU165">IF($AT165&lt;=6,SUM($C165:$AQ165),SUMPRODUCT(LARGE($C165:$AQ165,{1,2,3,4,5,6})))</f>
        <v>0</v>
      </c>
      <c r="AV165" s="4" t="str">
        <f t="shared" si="15"/>
        <v/>
      </c>
      <c r="AW165" s="4" t="str">
        <f t="shared" si="16"/>
        <v xml:space="preserve"> </v>
      </c>
      <c r="AX165" s="5" t="str" cm="1">
        <f t="array" ref="AX165">IFERROR(SUMPRODUCT(LARGE($C165:$AQ165,{1,2,3,4})), "")</f>
        <v/>
      </c>
      <c r="AY165" s="4" t="str">
        <f t="shared" si="17"/>
        <v xml:space="preserve"> </v>
      </c>
      <c r="AZ165" s="5" t="str" cm="1">
        <f t="array" ref="AZ165">IFERROR(SUMPRODUCT(LARGE($C165:$AQ165,{1,2,3,4,5,6,7,8})), "")</f>
        <v/>
      </c>
    </row>
    <row r="166" spans="1:52" ht="15" customHeight="1" x14ac:dyDescent="0.25">
      <c r="A166" s="4"/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21"/>
      <c r="AQ166" s="10"/>
      <c r="AR166" s="19"/>
      <c r="AS166" s="10">
        <f t="shared" si="13"/>
        <v>0</v>
      </c>
      <c r="AT166" s="5">
        <f t="shared" si="14"/>
        <v>0</v>
      </c>
      <c r="AU166" s="5" cm="1">
        <f t="array" ref="AU166">IF($AT166&lt;=6,SUM($C166:$AQ166),SUMPRODUCT(LARGE($C166:$AQ166,{1,2,3,4,5,6})))</f>
        <v>0</v>
      </c>
      <c r="AV166" s="4" t="str">
        <f t="shared" si="15"/>
        <v/>
      </c>
      <c r="AW166" s="4" t="str">
        <f t="shared" si="16"/>
        <v xml:space="preserve"> </v>
      </c>
      <c r="AX166" s="5" t="str" cm="1">
        <f t="array" ref="AX166">IFERROR(SUMPRODUCT(LARGE($C166:$AQ166,{1,2,3,4})), "")</f>
        <v/>
      </c>
      <c r="AY166" s="4" t="str">
        <f t="shared" si="17"/>
        <v xml:space="preserve"> </v>
      </c>
      <c r="AZ166" s="5" t="str" cm="1">
        <f t="array" ref="AZ166">IFERROR(SUMPRODUCT(LARGE($C166:$AQ166,{1,2,3,4,5,6,7,8})), "")</f>
        <v/>
      </c>
    </row>
    <row r="167" spans="1:52" ht="15" customHeight="1" x14ac:dyDescent="0.25">
      <c r="A167" s="4"/>
      <c r="B167" s="1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21"/>
      <c r="AQ167" s="10"/>
      <c r="AR167" s="19"/>
      <c r="AS167" s="10">
        <f t="shared" si="13"/>
        <v>0</v>
      </c>
      <c r="AT167" s="5">
        <f t="shared" si="14"/>
        <v>0</v>
      </c>
      <c r="AU167" s="5" cm="1">
        <f t="array" ref="AU167">IF($AT167&lt;=6,SUM($C167:$AQ167),SUMPRODUCT(LARGE($C167:$AQ167,{1,2,3,4,5,6})))</f>
        <v>0</v>
      </c>
      <c r="AV167" s="4" t="str">
        <f t="shared" si="15"/>
        <v/>
      </c>
      <c r="AW167" s="4" t="str">
        <f t="shared" si="16"/>
        <v xml:space="preserve"> </v>
      </c>
      <c r="AX167" s="5" t="str" cm="1">
        <f t="array" ref="AX167">IFERROR(SUMPRODUCT(LARGE($C167:$AQ167,{1,2,3,4})), "")</f>
        <v/>
      </c>
      <c r="AY167" s="4" t="str">
        <f t="shared" si="17"/>
        <v xml:space="preserve"> </v>
      </c>
      <c r="AZ167" s="5" t="str" cm="1">
        <f t="array" ref="AZ167">IFERROR(SUMPRODUCT(LARGE($C167:$AQ167,{1,2,3,4,5,6,7,8})), "")</f>
        <v/>
      </c>
    </row>
    <row r="168" spans="1:52" ht="15" customHeight="1" x14ac:dyDescent="0.25">
      <c r="A168" s="4"/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21"/>
      <c r="AQ168" s="10"/>
      <c r="AR168" s="19"/>
      <c r="AS168" s="10">
        <f t="shared" si="13"/>
        <v>0</v>
      </c>
      <c r="AT168" s="5">
        <f t="shared" si="14"/>
        <v>0</v>
      </c>
      <c r="AU168" s="5" cm="1">
        <f t="array" ref="AU168">IF($AT168&lt;=6,SUM($C168:$AQ168),SUMPRODUCT(LARGE($C168:$AQ168,{1,2,3,4,5,6})))</f>
        <v>0</v>
      </c>
      <c r="AV168" s="4" t="str">
        <f t="shared" si="15"/>
        <v/>
      </c>
      <c r="AW168" s="4" t="str">
        <f t="shared" si="16"/>
        <v xml:space="preserve"> </v>
      </c>
      <c r="AX168" s="5" t="str" cm="1">
        <f t="array" ref="AX168">IFERROR(SUMPRODUCT(LARGE($C168:$AQ168,{1,2,3,4})), "")</f>
        <v/>
      </c>
      <c r="AY168" s="4" t="str">
        <f t="shared" si="17"/>
        <v xml:space="preserve"> </v>
      </c>
      <c r="AZ168" s="5" t="str" cm="1">
        <f t="array" ref="AZ168">IFERROR(SUMPRODUCT(LARGE($C168:$AQ168,{1,2,3,4,5,6,7,8})), "")</f>
        <v/>
      </c>
    </row>
    <row r="169" spans="1:52" ht="15" customHeight="1" x14ac:dyDescent="0.25">
      <c r="A169" s="4"/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21"/>
      <c r="AQ169" s="10"/>
      <c r="AR169" s="19"/>
      <c r="AS169" s="10">
        <f t="shared" si="13"/>
        <v>0</v>
      </c>
      <c r="AT169" s="5">
        <f t="shared" si="14"/>
        <v>0</v>
      </c>
      <c r="AU169" s="5" cm="1">
        <f t="array" ref="AU169">IF($AT169&lt;=6,SUM($C169:$AQ169),SUMPRODUCT(LARGE($C169:$AQ169,{1,2,3,4,5,6})))</f>
        <v>0</v>
      </c>
      <c r="AV169" s="4" t="str">
        <f t="shared" si="15"/>
        <v/>
      </c>
      <c r="AW169" s="4" t="str">
        <f t="shared" si="16"/>
        <v xml:space="preserve"> </v>
      </c>
      <c r="AX169" s="5" t="str" cm="1">
        <f t="array" ref="AX169">IFERROR(SUMPRODUCT(LARGE($C169:$AQ169,{1,2,3,4})), "")</f>
        <v/>
      </c>
      <c r="AY169" s="4" t="str">
        <f t="shared" si="17"/>
        <v xml:space="preserve"> </v>
      </c>
      <c r="AZ169" s="5" t="str" cm="1">
        <f t="array" ref="AZ169">IFERROR(SUMPRODUCT(LARGE($C169:$AQ169,{1,2,3,4,5,6,7,8})), "")</f>
        <v/>
      </c>
    </row>
    <row r="170" spans="1:52" ht="15" customHeight="1" x14ac:dyDescent="0.25">
      <c r="A170" s="4"/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21"/>
      <c r="AQ170" s="10"/>
      <c r="AR170" s="19"/>
      <c r="AS170" s="10">
        <f t="shared" si="13"/>
        <v>0</v>
      </c>
      <c r="AT170" s="5">
        <f t="shared" si="14"/>
        <v>0</v>
      </c>
      <c r="AU170" s="5" cm="1">
        <f t="array" ref="AU170">IF($AT170&lt;=6,SUM($C170:$AQ170),SUMPRODUCT(LARGE($C170:$AQ170,{1,2,3,4,5,6})))</f>
        <v>0</v>
      </c>
      <c r="AV170" s="4" t="str">
        <f t="shared" si="15"/>
        <v/>
      </c>
      <c r="AW170" s="4" t="str">
        <f t="shared" si="16"/>
        <v xml:space="preserve"> </v>
      </c>
      <c r="AX170" s="5" t="str" cm="1">
        <f t="array" ref="AX170">IFERROR(SUMPRODUCT(LARGE($C170:$AQ170,{1,2,3,4})), "")</f>
        <v/>
      </c>
      <c r="AY170" s="4" t="str">
        <f t="shared" si="17"/>
        <v xml:space="preserve"> </v>
      </c>
      <c r="AZ170" s="5" t="str" cm="1">
        <f t="array" ref="AZ170">IFERROR(SUMPRODUCT(LARGE($C170:$AQ170,{1,2,3,4,5,6,7,8})), "")</f>
        <v/>
      </c>
    </row>
    <row r="171" spans="1:52" ht="15" customHeight="1" x14ac:dyDescent="0.25">
      <c r="A171" s="4"/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21"/>
      <c r="AQ171" s="10"/>
      <c r="AR171" s="19"/>
      <c r="AS171" s="10">
        <f t="shared" si="13"/>
        <v>0</v>
      </c>
      <c r="AT171" s="5">
        <f t="shared" si="14"/>
        <v>0</v>
      </c>
      <c r="AU171" s="5" cm="1">
        <f t="array" ref="AU171">IF($AT171&lt;=6,SUM($C171:$AQ171),SUMPRODUCT(LARGE($C171:$AQ171,{1,2,3,4,5,6})))</f>
        <v>0</v>
      </c>
      <c r="AV171" s="4" t="str">
        <f t="shared" si="15"/>
        <v/>
      </c>
      <c r="AW171" s="4" t="str">
        <f t="shared" si="16"/>
        <v xml:space="preserve"> </v>
      </c>
      <c r="AX171" s="5" t="str" cm="1">
        <f t="array" ref="AX171">IFERROR(SUMPRODUCT(LARGE($C171:$AQ171,{1,2,3,4})), "")</f>
        <v/>
      </c>
      <c r="AY171" s="4" t="str">
        <f t="shared" si="17"/>
        <v xml:space="preserve"> </v>
      </c>
      <c r="AZ171" s="5" t="str" cm="1">
        <f t="array" ref="AZ171">IFERROR(SUMPRODUCT(LARGE($C171:$AQ171,{1,2,3,4,5,6,7,8})), "")</f>
        <v/>
      </c>
    </row>
    <row r="172" spans="1:52" ht="15" customHeight="1" x14ac:dyDescent="0.25">
      <c r="A172" s="4"/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21"/>
      <c r="AQ172" s="10"/>
      <c r="AR172" s="19"/>
      <c r="AS172" s="10">
        <f t="shared" si="13"/>
        <v>0</v>
      </c>
      <c r="AT172" s="5">
        <f t="shared" si="14"/>
        <v>0</v>
      </c>
      <c r="AU172" s="5" cm="1">
        <f t="array" ref="AU172">IF($AT172&lt;=6,SUM($C172:$AQ172),SUMPRODUCT(LARGE($C172:$AQ172,{1,2,3,4,5,6})))</f>
        <v>0</v>
      </c>
      <c r="AV172" s="4" t="str">
        <f t="shared" si="15"/>
        <v/>
      </c>
      <c r="AW172" s="4" t="str">
        <f t="shared" si="16"/>
        <v xml:space="preserve"> </v>
      </c>
      <c r="AX172" s="5" t="str" cm="1">
        <f t="array" ref="AX172">IFERROR(SUMPRODUCT(LARGE($C172:$AQ172,{1,2,3,4})), "")</f>
        <v/>
      </c>
      <c r="AY172" s="4" t="str">
        <f t="shared" si="17"/>
        <v xml:space="preserve"> </v>
      </c>
      <c r="AZ172" s="5" t="str" cm="1">
        <f t="array" ref="AZ172">IFERROR(SUMPRODUCT(LARGE($C172:$AQ172,{1,2,3,4,5,6,7,8})), "")</f>
        <v/>
      </c>
    </row>
    <row r="173" spans="1:52" ht="15" customHeight="1" x14ac:dyDescent="0.25">
      <c r="A173" s="4"/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21"/>
      <c r="AQ173" s="10"/>
      <c r="AR173" s="19"/>
      <c r="AS173" s="10">
        <f t="shared" si="13"/>
        <v>0</v>
      </c>
      <c r="AT173" s="5">
        <f t="shared" si="14"/>
        <v>0</v>
      </c>
      <c r="AU173" s="5" cm="1">
        <f t="array" ref="AU173">IF($AT173&lt;=6,SUM($C173:$AQ173),SUMPRODUCT(LARGE($C173:$AQ173,{1,2,3,4,5,6})))</f>
        <v>0</v>
      </c>
      <c r="AV173" s="4" t="str">
        <f t="shared" si="15"/>
        <v/>
      </c>
      <c r="AW173" s="4" t="str">
        <f t="shared" si="16"/>
        <v xml:space="preserve"> </v>
      </c>
      <c r="AX173" s="5" t="str" cm="1">
        <f t="array" ref="AX173">IFERROR(SUMPRODUCT(LARGE($C173:$AQ173,{1,2,3,4})), "")</f>
        <v/>
      </c>
      <c r="AY173" s="4" t="str">
        <f t="shared" si="17"/>
        <v xml:space="preserve"> </v>
      </c>
      <c r="AZ173" s="5" t="str" cm="1">
        <f t="array" ref="AZ173">IFERROR(SUMPRODUCT(LARGE($C173:$AQ173,{1,2,3,4,5,6,7,8})), "")</f>
        <v/>
      </c>
    </row>
    <row r="174" spans="1:52" ht="15" customHeight="1" x14ac:dyDescent="0.25">
      <c r="A174" s="4"/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21"/>
      <c r="AQ174" s="10"/>
      <c r="AR174" s="19"/>
      <c r="AS174" s="10">
        <f t="shared" si="13"/>
        <v>0</v>
      </c>
      <c r="AT174" s="5">
        <f t="shared" si="14"/>
        <v>0</v>
      </c>
      <c r="AU174" s="5" cm="1">
        <f t="array" ref="AU174">IF($AT174&lt;=6,SUM($C174:$AQ174),SUMPRODUCT(LARGE($C174:$AQ174,{1,2,3,4,5,6})))</f>
        <v>0</v>
      </c>
      <c r="AV174" s="4" t="str">
        <f t="shared" si="15"/>
        <v/>
      </c>
      <c r="AW174" s="4" t="str">
        <f t="shared" si="16"/>
        <v xml:space="preserve"> </v>
      </c>
      <c r="AX174" s="5" t="str" cm="1">
        <f t="array" ref="AX174">IFERROR(SUMPRODUCT(LARGE($C174:$AQ174,{1,2,3,4})), "")</f>
        <v/>
      </c>
      <c r="AY174" s="4" t="str">
        <f t="shared" si="17"/>
        <v xml:space="preserve"> </v>
      </c>
      <c r="AZ174" s="5" t="str" cm="1">
        <f t="array" ref="AZ174">IFERROR(SUMPRODUCT(LARGE($C174:$AQ174,{1,2,3,4,5,6,7,8})), "")</f>
        <v/>
      </c>
    </row>
    <row r="175" spans="1:52" ht="15" customHeight="1" x14ac:dyDescent="0.25">
      <c r="A175" s="4"/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21"/>
      <c r="AQ175" s="10"/>
      <c r="AR175" s="19"/>
      <c r="AS175" s="10">
        <f t="shared" si="13"/>
        <v>0</v>
      </c>
      <c r="AT175" s="5">
        <f t="shared" si="14"/>
        <v>0</v>
      </c>
      <c r="AU175" s="5" cm="1">
        <f t="array" ref="AU175">IF($AT175&lt;=6,SUM($C175:$AQ175),SUMPRODUCT(LARGE($C175:$AQ175,{1,2,3,4,5,6})))</f>
        <v>0</v>
      </c>
      <c r="AV175" s="4" t="str">
        <f t="shared" si="15"/>
        <v/>
      </c>
      <c r="AW175" s="4" t="str">
        <f t="shared" si="16"/>
        <v xml:space="preserve"> </v>
      </c>
      <c r="AX175" s="5" t="str" cm="1">
        <f t="array" ref="AX175">IFERROR(SUMPRODUCT(LARGE($C175:$AQ175,{1,2,3,4})), "")</f>
        <v/>
      </c>
      <c r="AY175" s="4" t="str">
        <f t="shared" si="17"/>
        <v xml:space="preserve"> </v>
      </c>
      <c r="AZ175" s="5" t="str" cm="1">
        <f t="array" ref="AZ175">IFERROR(SUMPRODUCT(LARGE($C175:$AQ175,{1,2,3,4,5,6,7,8})), "")</f>
        <v/>
      </c>
    </row>
    <row r="176" spans="1:52" ht="15" customHeight="1" x14ac:dyDescent="0.25">
      <c r="A176" s="4"/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21"/>
      <c r="AQ176" s="10"/>
      <c r="AR176" s="19"/>
      <c r="AS176" s="10">
        <f t="shared" si="13"/>
        <v>0</v>
      </c>
      <c r="AT176" s="5">
        <f t="shared" si="14"/>
        <v>0</v>
      </c>
      <c r="AU176" s="5" cm="1">
        <f t="array" ref="AU176">IF($AT176&lt;=6,SUM($C176:$AQ176),SUMPRODUCT(LARGE($C176:$AQ176,{1,2,3,4,5,6})))</f>
        <v>0</v>
      </c>
      <c r="AV176" s="4" t="str">
        <f t="shared" si="15"/>
        <v/>
      </c>
      <c r="AW176" s="4" t="str">
        <f t="shared" si="16"/>
        <v xml:space="preserve"> </v>
      </c>
      <c r="AX176" s="5" t="str" cm="1">
        <f t="array" ref="AX176">IFERROR(SUMPRODUCT(LARGE($C176:$AQ176,{1,2,3,4})), "")</f>
        <v/>
      </c>
      <c r="AY176" s="4" t="str">
        <f t="shared" si="17"/>
        <v xml:space="preserve"> </v>
      </c>
      <c r="AZ176" s="5" t="str" cm="1">
        <f t="array" ref="AZ176">IFERROR(SUMPRODUCT(LARGE($C176:$AQ176,{1,2,3,4,5,6,7,8})), "")</f>
        <v/>
      </c>
    </row>
    <row r="177" spans="1:52" ht="15" customHeight="1" x14ac:dyDescent="0.25">
      <c r="A177" s="4"/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21"/>
      <c r="AQ177" s="10"/>
      <c r="AR177" s="19"/>
      <c r="AS177" s="10">
        <f t="shared" si="13"/>
        <v>0</v>
      </c>
      <c r="AT177" s="5">
        <f t="shared" si="14"/>
        <v>0</v>
      </c>
      <c r="AU177" s="5" cm="1">
        <f t="array" ref="AU177">IF($AT177&lt;=6,SUM($C177:$AQ177),SUMPRODUCT(LARGE($C177:$AQ177,{1,2,3,4,5,6})))</f>
        <v>0</v>
      </c>
      <c r="AV177" s="4" t="str">
        <f t="shared" si="15"/>
        <v/>
      </c>
      <c r="AW177" s="4" t="str">
        <f t="shared" si="16"/>
        <v xml:space="preserve"> </v>
      </c>
      <c r="AX177" s="5" t="str" cm="1">
        <f t="array" ref="AX177">IFERROR(SUMPRODUCT(LARGE($C177:$AQ177,{1,2,3,4})), "")</f>
        <v/>
      </c>
      <c r="AY177" s="4" t="str">
        <f t="shared" si="17"/>
        <v xml:space="preserve"> </v>
      </c>
      <c r="AZ177" s="5" t="str" cm="1">
        <f t="array" ref="AZ177">IFERROR(SUMPRODUCT(LARGE($C177:$AQ177,{1,2,3,4,5,6,7,8})), "")</f>
        <v/>
      </c>
    </row>
    <row r="178" spans="1:52" ht="15" customHeight="1" x14ac:dyDescent="0.25">
      <c r="A178" s="4"/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21"/>
      <c r="AQ178" s="10"/>
      <c r="AR178" s="19"/>
      <c r="AS178" s="10">
        <f t="shared" si="13"/>
        <v>0</v>
      </c>
      <c r="AT178" s="5">
        <f t="shared" si="14"/>
        <v>0</v>
      </c>
      <c r="AU178" s="5" cm="1">
        <f t="array" ref="AU178">IF($AT178&lt;=6,SUM($C178:$AQ178),SUMPRODUCT(LARGE($C178:$AQ178,{1,2,3,4,5,6})))</f>
        <v>0</v>
      </c>
      <c r="AV178" s="4" t="str">
        <f t="shared" si="15"/>
        <v/>
      </c>
      <c r="AW178" s="4" t="str">
        <f t="shared" si="16"/>
        <v xml:space="preserve"> </v>
      </c>
      <c r="AX178" s="5" t="str" cm="1">
        <f t="array" ref="AX178">IFERROR(SUMPRODUCT(LARGE($C178:$AQ178,{1,2,3,4})), "")</f>
        <v/>
      </c>
      <c r="AY178" s="4" t="str">
        <f t="shared" si="17"/>
        <v xml:space="preserve"> </v>
      </c>
      <c r="AZ178" s="5" t="str" cm="1">
        <f t="array" ref="AZ178">IFERROR(SUMPRODUCT(LARGE($C178:$AQ178,{1,2,3,4,5,6,7,8})), "")</f>
        <v/>
      </c>
    </row>
    <row r="179" spans="1:52" ht="15" customHeight="1" x14ac:dyDescent="0.25">
      <c r="A179" s="4"/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21"/>
      <c r="AQ179" s="10"/>
      <c r="AR179" s="19"/>
      <c r="AS179" s="10">
        <f t="shared" si="13"/>
        <v>0</v>
      </c>
      <c r="AT179" s="5">
        <f t="shared" si="14"/>
        <v>0</v>
      </c>
      <c r="AU179" s="5" cm="1">
        <f t="array" ref="AU179">IF($AT179&lt;=6,SUM($C179:$AQ179),SUMPRODUCT(LARGE($C179:$AQ179,{1,2,3,4,5,6})))</f>
        <v>0</v>
      </c>
      <c r="AV179" s="4" t="str">
        <f t="shared" si="15"/>
        <v/>
      </c>
      <c r="AW179" s="4" t="str">
        <f t="shared" si="16"/>
        <v xml:space="preserve"> </v>
      </c>
      <c r="AX179" s="5" t="str" cm="1">
        <f t="array" ref="AX179">IFERROR(SUMPRODUCT(LARGE($C179:$AQ179,{1,2,3,4})), "")</f>
        <v/>
      </c>
      <c r="AY179" s="4" t="str">
        <f t="shared" si="17"/>
        <v xml:space="preserve"> </v>
      </c>
      <c r="AZ179" s="5" t="str" cm="1">
        <f t="array" ref="AZ179">IFERROR(SUMPRODUCT(LARGE($C179:$AQ179,{1,2,3,4,5,6,7,8})), "")</f>
        <v/>
      </c>
    </row>
    <row r="180" spans="1:52" ht="15" customHeight="1" x14ac:dyDescent="0.25">
      <c r="A180" s="4"/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21"/>
      <c r="AQ180" s="10"/>
      <c r="AR180" s="19"/>
      <c r="AS180" s="10">
        <f t="shared" si="13"/>
        <v>0</v>
      </c>
      <c r="AT180" s="5">
        <f t="shared" si="14"/>
        <v>0</v>
      </c>
      <c r="AU180" s="5" cm="1">
        <f t="array" ref="AU180">IF($AT180&lt;=6,SUM($C180:$AQ180),SUMPRODUCT(LARGE($C180:$AQ180,{1,2,3,4,5,6})))</f>
        <v>0</v>
      </c>
      <c r="AV180" s="4" t="str">
        <f t="shared" si="15"/>
        <v/>
      </c>
      <c r="AW180" s="4" t="str">
        <f t="shared" si="16"/>
        <v xml:space="preserve"> </v>
      </c>
      <c r="AX180" s="5" t="str" cm="1">
        <f t="array" ref="AX180">IFERROR(SUMPRODUCT(LARGE($C180:$AQ180,{1,2,3,4})), "")</f>
        <v/>
      </c>
      <c r="AY180" s="4" t="str">
        <f t="shared" si="17"/>
        <v xml:space="preserve"> </v>
      </c>
      <c r="AZ180" s="5" t="str" cm="1">
        <f t="array" ref="AZ180">IFERROR(SUMPRODUCT(LARGE($C180:$AQ180,{1,2,3,4,5,6,7,8})), "")</f>
        <v/>
      </c>
    </row>
    <row r="181" spans="1:52" ht="15" customHeight="1" x14ac:dyDescent="0.25">
      <c r="A181" s="4"/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21"/>
      <c r="AQ181" s="10"/>
      <c r="AR181" s="19"/>
      <c r="AS181" s="10">
        <f t="shared" si="13"/>
        <v>0</v>
      </c>
      <c r="AT181" s="5">
        <f t="shared" si="14"/>
        <v>0</v>
      </c>
      <c r="AU181" s="5" cm="1">
        <f t="array" ref="AU181">IF($AT181&lt;=6,SUM($C181:$AQ181),SUMPRODUCT(LARGE($C181:$AQ181,{1,2,3,4,5,6})))</f>
        <v>0</v>
      </c>
      <c r="AV181" s="4" t="str">
        <f t="shared" si="15"/>
        <v/>
      </c>
      <c r="AW181" s="4" t="str">
        <f t="shared" si="16"/>
        <v xml:space="preserve"> </v>
      </c>
      <c r="AX181" s="5" t="str" cm="1">
        <f t="array" ref="AX181">IFERROR(SUMPRODUCT(LARGE($C181:$AQ181,{1,2,3,4})), "")</f>
        <v/>
      </c>
      <c r="AY181" s="4" t="str">
        <f t="shared" si="17"/>
        <v xml:space="preserve"> </v>
      </c>
      <c r="AZ181" s="5" t="str" cm="1">
        <f t="array" ref="AZ181">IFERROR(SUMPRODUCT(LARGE($C181:$AQ181,{1,2,3,4,5,6,7,8})), "")</f>
        <v/>
      </c>
    </row>
    <row r="182" spans="1:52" ht="15" customHeight="1" x14ac:dyDescent="0.25">
      <c r="A182" s="4"/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21"/>
      <c r="AQ182" s="10"/>
      <c r="AR182" s="19"/>
      <c r="AS182" s="10">
        <f t="shared" si="13"/>
        <v>0</v>
      </c>
      <c r="AT182" s="5">
        <f t="shared" si="14"/>
        <v>0</v>
      </c>
      <c r="AU182" s="5" cm="1">
        <f t="array" ref="AU182">IF($AT182&lt;=6,SUM($C182:$AQ182),SUMPRODUCT(LARGE($C182:$AQ182,{1,2,3,4,5,6})))</f>
        <v>0</v>
      </c>
      <c r="AV182" s="4" t="str">
        <f t="shared" si="15"/>
        <v/>
      </c>
      <c r="AW182" s="4" t="str">
        <f t="shared" si="16"/>
        <v xml:space="preserve"> </v>
      </c>
      <c r="AX182" s="5" t="str" cm="1">
        <f t="array" ref="AX182">IFERROR(SUMPRODUCT(LARGE($C182:$AQ182,{1,2,3,4})), "")</f>
        <v/>
      </c>
      <c r="AY182" s="4" t="str">
        <f t="shared" si="17"/>
        <v xml:space="preserve"> </v>
      </c>
      <c r="AZ182" s="5" t="str" cm="1">
        <f t="array" ref="AZ182">IFERROR(SUMPRODUCT(LARGE($C182:$AQ182,{1,2,3,4,5,6,7,8})), "")</f>
        <v/>
      </c>
    </row>
    <row r="183" spans="1:52" ht="15" customHeight="1" x14ac:dyDescent="0.25">
      <c r="A183" s="4"/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21"/>
      <c r="AQ183" s="10"/>
      <c r="AR183" s="19"/>
      <c r="AS183" s="10">
        <f t="shared" si="13"/>
        <v>0</v>
      </c>
      <c r="AT183" s="5">
        <f t="shared" si="14"/>
        <v>0</v>
      </c>
      <c r="AU183" s="5" cm="1">
        <f t="array" ref="AU183">IF($AT183&lt;=6,SUM($C183:$AQ183),SUMPRODUCT(LARGE($C183:$AQ183,{1,2,3,4,5,6})))</f>
        <v>0</v>
      </c>
      <c r="AV183" s="4" t="str">
        <f t="shared" si="15"/>
        <v/>
      </c>
      <c r="AW183" s="4" t="str">
        <f t="shared" si="16"/>
        <v xml:space="preserve"> </v>
      </c>
      <c r="AX183" s="5" t="str" cm="1">
        <f t="array" ref="AX183">IFERROR(SUMPRODUCT(LARGE($C183:$AQ183,{1,2,3,4})), "")</f>
        <v/>
      </c>
      <c r="AY183" s="4" t="str">
        <f t="shared" si="17"/>
        <v xml:space="preserve"> </v>
      </c>
      <c r="AZ183" s="5" t="str" cm="1">
        <f t="array" ref="AZ183">IFERROR(SUMPRODUCT(LARGE($C183:$AQ183,{1,2,3,4,5,6,7,8})), "")</f>
        <v/>
      </c>
    </row>
    <row r="184" spans="1:52" ht="15" customHeight="1" x14ac:dyDescent="0.25">
      <c r="A184" s="4"/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21"/>
      <c r="AQ184" s="10"/>
      <c r="AR184" s="19"/>
      <c r="AS184" s="10">
        <f t="shared" si="13"/>
        <v>0</v>
      </c>
      <c r="AT184" s="5">
        <f t="shared" si="14"/>
        <v>0</v>
      </c>
      <c r="AU184" s="5" cm="1">
        <f t="array" ref="AU184">IF($AT184&lt;=6,SUM($C184:$AQ184),SUMPRODUCT(LARGE($C184:$AQ184,{1,2,3,4,5,6})))</f>
        <v>0</v>
      </c>
      <c r="AV184" s="4" t="str">
        <f t="shared" si="15"/>
        <v/>
      </c>
      <c r="AW184" s="4" t="str">
        <f t="shared" si="16"/>
        <v xml:space="preserve"> </v>
      </c>
      <c r="AX184" s="5" t="str" cm="1">
        <f t="array" ref="AX184">IFERROR(SUMPRODUCT(LARGE($C184:$AQ184,{1,2,3,4})), "")</f>
        <v/>
      </c>
      <c r="AY184" s="4" t="str">
        <f t="shared" si="17"/>
        <v xml:space="preserve"> </v>
      </c>
      <c r="AZ184" s="5" t="str" cm="1">
        <f t="array" ref="AZ184">IFERROR(SUMPRODUCT(LARGE($C184:$AQ184,{1,2,3,4,5,6,7,8})), "")</f>
        <v/>
      </c>
    </row>
    <row r="185" spans="1:52" ht="15" customHeight="1" x14ac:dyDescent="0.25">
      <c r="A185" s="4"/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21"/>
      <c r="AQ185" s="10"/>
      <c r="AR185" s="19"/>
      <c r="AS185" s="10">
        <f t="shared" si="13"/>
        <v>0</v>
      </c>
      <c r="AT185" s="5">
        <f t="shared" si="14"/>
        <v>0</v>
      </c>
      <c r="AU185" s="5" cm="1">
        <f t="array" ref="AU185">IF($AT185&lt;=6,SUM($C185:$AQ185),SUMPRODUCT(LARGE($C185:$AQ185,{1,2,3,4,5,6})))</f>
        <v>0</v>
      </c>
      <c r="AV185" s="4" t="str">
        <f t="shared" si="15"/>
        <v/>
      </c>
      <c r="AW185" s="4" t="str">
        <f t="shared" si="16"/>
        <v xml:space="preserve"> </v>
      </c>
      <c r="AX185" s="5" t="str" cm="1">
        <f t="array" ref="AX185">IFERROR(SUMPRODUCT(LARGE($C185:$AQ185,{1,2,3,4})), "")</f>
        <v/>
      </c>
      <c r="AY185" s="4" t="str">
        <f t="shared" si="17"/>
        <v xml:space="preserve"> </v>
      </c>
      <c r="AZ185" s="5" t="str" cm="1">
        <f t="array" ref="AZ185">IFERROR(SUMPRODUCT(LARGE($C185:$AQ185,{1,2,3,4,5,6,7,8})), "")</f>
        <v/>
      </c>
    </row>
    <row r="186" spans="1:52" ht="15" customHeight="1" x14ac:dyDescent="0.25">
      <c r="A186" s="4"/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21"/>
      <c r="AQ186" s="10"/>
      <c r="AR186" s="19"/>
      <c r="AS186" s="10">
        <f t="shared" si="13"/>
        <v>0</v>
      </c>
      <c r="AT186" s="5">
        <f t="shared" si="14"/>
        <v>0</v>
      </c>
      <c r="AU186" s="5" cm="1">
        <f t="array" ref="AU186">IF($AT186&lt;=6,SUM($C186:$AQ186),SUMPRODUCT(LARGE($C186:$AQ186,{1,2,3,4,5,6})))</f>
        <v>0</v>
      </c>
      <c r="AV186" s="4" t="str">
        <f t="shared" si="15"/>
        <v/>
      </c>
      <c r="AW186" s="4" t="str">
        <f t="shared" si="16"/>
        <v xml:space="preserve"> </v>
      </c>
      <c r="AX186" s="5" t="str" cm="1">
        <f t="array" ref="AX186">IFERROR(SUMPRODUCT(LARGE($C186:$AQ186,{1,2,3,4})), "")</f>
        <v/>
      </c>
      <c r="AY186" s="4" t="str">
        <f t="shared" si="17"/>
        <v xml:space="preserve"> </v>
      </c>
      <c r="AZ186" s="5" t="str" cm="1">
        <f t="array" ref="AZ186">IFERROR(SUMPRODUCT(LARGE($C186:$AQ186,{1,2,3,4,5,6,7,8})), "")</f>
        <v/>
      </c>
    </row>
    <row r="187" spans="1:52" ht="15" customHeight="1" x14ac:dyDescent="0.25">
      <c r="A187" s="4"/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21"/>
      <c r="AQ187" s="10"/>
      <c r="AR187" s="19"/>
      <c r="AS187" s="10">
        <f t="shared" si="13"/>
        <v>0</v>
      </c>
      <c r="AT187" s="5">
        <f t="shared" si="14"/>
        <v>0</v>
      </c>
      <c r="AU187" s="5" cm="1">
        <f t="array" ref="AU187">IF($AT187&lt;=6,SUM($C187:$AQ187),SUMPRODUCT(LARGE($C187:$AQ187,{1,2,3,4,5,6})))</f>
        <v>0</v>
      </c>
      <c r="AV187" s="4" t="str">
        <f t="shared" si="15"/>
        <v/>
      </c>
      <c r="AW187" s="4" t="str">
        <f t="shared" si="16"/>
        <v xml:space="preserve"> </v>
      </c>
      <c r="AX187" s="5" t="str" cm="1">
        <f t="array" ref="AX187">IFERROR(SUMPRODUCT(LARGE($C187:$AQ187,{1,2,3,4})), "")</f>
        <v/>
      </c>
      <c r="AY187" s="4" t="str">
        <f t="shared" si="17"/>
        <v xml:space="preserve"> </v>
      </c>
      <c r="AZ187" s="5" t="str" cm="1">
        <f t="array" ref="AZ187">IFERROR(SUMPRODUCT(LARGE($C187:$AQ187,{1,2,3,4,5,6,7,8})), "")</f>
        <v/>
      </c>
    </row>
    <row r="188" spans="1:52" ht="15" customHeight="1" x14ac:dyDescent="0.25">
      <c r="A188" s="4"/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21"/>
      <c r="AQ188" s="10"/>
      <c r="AR188" s="19"/>
      <c r="AS188" s="10">
        <f t="shared" si="13"/>
        <v>0</v>
      </c>
      <c r="AT188" s="5">
        <f t="shared" si="14"/>
        <v>0</v>
      </c>
      <c r="AU188" s="5" cm="1">
        <f t="array" ref="AU188">IF($AT188&lt;=6,SUM($C188:$AQ188),SUMPRODUCT(LARGE($C188:$AQ188,{1,2,3,4,5,6})))</f>
        <v>0</v>
      </c>
      <c r="AV188" s="4" t="str">
        <f t="shared" si="15"/>
        <v/>
      </c>
      <c r="AW188" s="4" t="str">
        <f t="shared" si="16"/>
        <v xml:space="preserve"> </v>
      </c>
      <c r="AX188" s="5" t="str" cm="1">
        <f t="array" ref="AX188">IFERROR(SUMPRODUCT(LARGE($C188:$AQ188,{1,2,3,4})), "")</f>
        <v/>
      </c>
      <c r="AY188" s="4" t="str">
        <f t="shared" si="17"/>
        <v xml:space="preserve"> </v>
      </c>
      <c r="AZ188" s="5" t="str" cm="1">
        <f t="array" ref="AZ188">IFERROR(SUMPRODUCT(LARGE($C188:$AQ188,{1,2,3,4,5,6,7,8})), "")</f>
        <v/>
      </c>
    </row>
    <row r="189" spans="1:52" ht="15" customHeight="1" x14ac:dyDescent="0.25">
      <c r="A189" s="4"/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21"/>
      <c r="AQ189" s="10"/>
      <c r="AR189" s="19"/>
      <c r="AS189" s="10">
        <f t="shared" si="13"/>
        <v>0</v>
      </c>
      <c r="AT189" s="5">
        <f t="shared" si="14"/>
        <v>0</v>
      </c>
      <c r="AU189" s="5" cm="1">
        <f t="array" ref="AU189">IF($AT189&lt;=6,SUM($C189:$AQ189),SUMPRODUCT(LARGE($C189:$AQ189,{1,2,3,4,5,6})))</f>
        <v>0</v>
      </c>
      <c r="AV189" s="4" t="str">
        <f t="shared" si="15"/>
        <v/>
      </c>
      <c r="AW189" s="4" t="str">
        <f t="shared" si="16"/>
        <v xml:space="preserve"> </v>
      </c>
      <c r="AX189" s="5" t="str" cm="1">
        <f t="array" ref="AX189">IFERROR(SUMPRODUCT(LARGE($C189:$AQ189,{1,2,3,4})), "")</f>
        <v/>
      </c>
      <c r="AY189" s="4" t="str">
        <f t="shared" si="17"/>
        <v xml:space="preserve"> </v>
      </c>
      <c r="AZ189" s="5" t="str" cm="1">
        <f t="array" ref="AZ189">IFERROR(SUMPRODUCT(LARGE($C189:$AQ189,{1,2,3,4,5,6,7,8})), "")</f>
        <v/>
      </c>
    </row>
    <row r="190" spans="1:52" ht="15" customHeight="1" x14ac:dyDescent="0.25">
      <c r="A190" s="4"/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21"/>
      <c r="AQ190" s="10"/>
      <c r="AR190" s="19"/>
      <c r="AS190" s="10">
        <f t="shared" si="13"/>
        <v>0</v>
      </c>
      <c r="AT190" s="5">
        <f t="shared" si="14"/>
        <v>0</v>
      </c>
      <c r="AU190" s="5" cm="1">
        <f t="array" ref="AU190">IF($AT190&lt;=6,SUM($C190:$AQ190),SUMPRODUCT(LARGE($C190:$AQ190,{1,2,3,4,5,6})))</f>
        <v>0</v>
      </c>
      <c r="AV190" s="4" t="str">
        <f t="shared" si="15"/>
        <v/>
      </c>
      <c r="AW190" s="4" t="str">
        <f t="shared" si="16"/>
        <v xml:space="preserve"> </v>
      </c>
      <c r="AX190" s="5" t="str" cm="1">
        <f t="array" ref="AX190">IFERROR(SUMPRODUCT(LARGE($C190:$AQ190,{1,2,3,4})), "")</f>
        <v/>
      </c>
      <c r="AY190" s="4" t="str">
        <f t="shared" si="17"/>
        <v xml:space="preserve"> </v>
      </c>
      <c r="AZ190" s="5" t="str" cm="1">
        <f t="array" ref="AZ190">IFERROR(SUMPRODUCT(LARGE($C190:$AQ190,{1,2,3,4,5,6,7,8})), "")</f>
        <v/>
      </c>
    </row>
    <row r="191" spans="1:52" ht="15" customHeight="1" x14ac:dyDescent="0.25">
      <c r="A191" s="4"/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21"/>
      <c r="AQ191" s="10"/>
      <c r="AR191" s="19"/>
      <c r="AS191" s="10">
        <f t="shared" si="13"/>
        <v>0</v>
      </c>
      <c r="AT191" s="5">
        <f t="shared" si="14"/>
        <v>0</v>
      </c>
      <c r="AU191" s="5" cm="1">
        <f t="array" ref="AU191">IF($AT191&lt;=6,SUM($C191:$AQ191),SUMPRODUCT(LARGE($C191:$AQ191,{1,2,3,4,5,6})))</f>
        <v>0</v>
      </c>
      <c r="AV191" s="4" t="str">
        <f t="shared" si="15"/>
        <v/>
      </c>
      <c r="AW191" s="4" t="str">
        <f t="shared" si="16"/>
        <v xml:space="preserve"> </v>
      </c>
      <c r="AX191" s="5" t="str" cm="1">
        <f t="array" ref="AX191">IFERROR(SUMPRODUCT(LARGE($C191:$AQ191,{1,2,3,4})), "")</f>
        <v/>
      </c>
      <c r="AY191" s="4" t="str">
        <f t="shared" si="17"/>
        <v xml:space="preserve"> </v>
      </c>
      <c r="AZ191" s="5" t="str" cm="1">
        <f t="array" ref="AZ191">IFERROR(SUMPRODUCT(LARGE($C191:$AQ191,{1,2,3,4,5,6,7,8})), "")</f>
        <v/>
      </c>
    </row>
    <row r="192" spans="1:52" ht="15" customHeight="1" x14ac:dyDescent="0.25">
      <c r="A192" s="4"/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21"/>
      <c r="AQ192" s="10"/>
      <c r="AR192" s="19"/>
      <c r="AS192" s="10">
        <f t="shared" si="13"/>
        <v>0</v>
      </c>
      <c r="AT192" s="5">
        <f t="shared" si="14"/>
        <v>0</v>
      </c>
      <c r="AU192" s="5" cm="1">
        <f t="array" ref="AU192">IF($AT192&lt;=6,SUM($C192:$AQ192),SUMPRODUCT(LARGE($C192:$AQ192,{1,2,3,4,5,6})))</f>
        <v>0</v>
      </c>
      <c r="AV192" s="4" t="str">
        <f t="shared" si="15"/>
        <v/>
      </c>
      <c r="AW192" s="4" t="str">
        <f t="shared" si="16"/>
        <v xml:space="preserve"> </v>
      </c>
      <c r="AX192" s="5" t="str" cm="1">
        <f t="array" ref="AX192">IFERROR(SUMPRODUCT(LARGE($C192:$AQ192,{1,2,3,4})), "")</f>
        <v/>
      </c>
      <c r="AY192" s="4" t="str">
        <f t="shared" si="17"/>
        <v xml:space="preserve"> </v>
      </c>
      <c r="AZ192" s="5" t="str" cm="1">
        <f t="array" ref="AZ192">IFERROR(SUMPRODUCT(LARGE($C192:$AQ192,{1,2,3,4,5,6,7,8})), "")</f>
        <v/>
      </c>
    </row>
    <row r="193" spans="1:52" ht="15" customHeight="1" x14ac:dyDescent="0.25">
      <c r="A193" s="4"/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21"/>
      <c r="AQ193" s="10"/>
      <c r="AR193" s="19"/>
      <c r="AS193" s="10">
        <f t="shared" si="13"/>
        <v>0</v>
      </c>
      <c r="AT193" s="5">
        <f t="shared" si="14"/>
        <v>0</v>
      </c>
      <c r="AU193" s="5" cm="1">
        <f t="array" ref="AU193">IF($AT193&lt;=6,SUM($C193:$AQ193),SUMPRODUCT(LARGE($C193:$AQ193,{1,2,3,4,5,6})))</f>
        <v>0</v>
      </c>
      <c r="AV193" s="4" t="str">
        <f t="shared" si="15"/>
        <v/>
      </c>
      <c r="AW193" s="4" t="str">
        <f t="shared" si="16"/>
        <v xml:space="preserve"> </v>
      </c>
      <c r="AX193" s="5" t="str" cm="1">
        <f t="array" ref="AX193">IFERROR(SUMPRODUCT(LARGE($C193:$AQ193,{1,2,3,4})), "")</f>
        <v/>
      </c>
      <c r="AY193" s="4" t="str">
        <f t="shared" si="17"/>
        <v xml:space="preserve"> </v>
      </c>
      <c r="AZ193" s="5" t="str" cm="1">
        <f t="array" ref="AZ193">IFERROR(SUMPRODUCT(LARGE($C193:$AQ193,{1,2,3,4,5,6,7,8})), "")</f>
        <v/>
      </c>
    </row>
    <row r="194" spans="1:52" ht="15" customHeight="1" x14ac:dyDescent="0.25">
      <c r="A194" s="4"/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21"/>
      <c r="AQ194" s="10"/>
      <c r="AR194" s="19"/>
      <c r="AS194" s="10">
        <f t="shared" si="13"/>
        <v>0</v>
      </c>
      <c r="AT194" s="5">
        <f t="shared" si="14"/>
        <v>0</v>
      </c>
      <c r="AU194" s="5" cm="1">
        <f t="array" ref="AU194">IF($AT194&lt;=6,SUM($C194:$AQ194),SUMPRODUCT(LARGE($C194:$AQ194,{1,2,3,4,5,6})))</f>
        <v>0</v>
      </c>
      <c r="AV194" s="4" t="str">
        <f t="shared" si="15"/>
        <v/>
      </c>
      <c r="AW194" s="4" t="str">
        <f t="shared" si="16"/>
        <v xml:space="preserve"> </v>
      </c>
      <c r="AX194" s="5" t="str" cm="1">
        <f t="array" ref="AX194">IFERROR(SUMPRODUCT(LARGE($C194:$AQ194,{1,2,3,4})), "")</f>
        <v/>
      </c>
      <c r="AY194" s="4" t="str">
        <f t="shared" si="17"/>
        <v xml:space="preserve"> </v>
      </c>
      <c r="AZ194" s="5" t="str" cm="1">
        <f t="array" ref="AZ194">IFERROR(SUMPRODUCT(LARGE($C194:$AQ194,{1,2,3,4,5,6,7,8})), "")</f>
        <v/>
      </c>
    </row>
    <row r="195" spans="1:52" ht="15" customHeight="1" x14ac:dyDescent="0.25">
      <c r="A195" s="4"/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21"/>
      <c r="AQ195" s="10"/>
      <c r="AR195" s="19"/>
      <c r="AS195" s="10">
        <f t="shared" si="13"/>
        <v>0</v>
      </c>
      <c r="AT195" s="5">
        <f t="shared" si="14"/>
        <v>0</v>
      </c>
      <c r="AU195" s="5" cm="1">
        <f t="array" ref="AU195">IF($AT195&lt;=6,SUM($C195:$AQ195),SUMPRODUCT(LARGE($C195:$AQ195,{1,2,3,4,5,6})))</f>
        <v>0</v>
      </c>
      <c r="AV195" s="4" t="str">
        <f t="shared" si="15"/>
        <v/>
      </c>
      <c r="AW195" s="4" t="str">
        <f t="shared" si="16"/>
        <v xml:space="preserve"> </v>
      </c>
      <c r="AX195" s="5" t="str" cm="1">
        <f t="array" ref="AX195">IFERROR(SUMPRODUCT(LARGE($C195:$AQ195,{1,2,3,4})), "")</f>
        <v/>
      </c>
      <c r="AY195" s="4" t="str">
        <f t="shared" si="17"/>
        <v xml:space="preserve"> </v>
      </c>
      <c r="AZ195" s="5" t="str" cm="1">
        <f t="array" ref="AZ195">IFERROR(SUMPRODUCT(LARGE($C195:$AQ195,{1,2,3,4,5,6,7,8})), "")</f>
        <v/>
      </c>
    </row>
    <row r="196" spans="1:52" ht="15" customHeight="1" x14ac:dyDescent="0.25">
      <c r="A196" s="4"/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21"/>
      <c r="AQ196" s="10"/>
      <c r="AR196" s="19"/>
      <c r="AS196" s="10">
        <f t="shared" si="13"/>
        <v>0</v>
      </c>
      <c r="AT196" s="5">
        <f t="shared" si="14"/>
        <v>0</v>
      </c>
      <c r="AU196" s="5" cm="1">
        <f t="array" ref="AU196">IF($AT196&lt;=6,SUM($C196:$AQ196),SUMPRODUCT(LARGE($C196:$AQ196,{1,2,3,4,5,6})))</f>
        <v>0</v>
      </c>
      <c r="AV196" s="4" t="str">
        <f t="shared" si="15"/>
        <v/>
      </c>
      <c r="AW196" s="4" t="str">
        <f t="shared" si="16"/>
        <v xml:space="preserve"> </v>
      </c>
      <c r="AX196" s="5" t="str" cm="1">
        <f t="array" ref="AX196">IFERROR(SUMPRODUCT(LARGE($C196:$AQ196,{1,2,3,4})), "")</f>
        <v/>
      </c>
      <c r="AY196" s="4" t="str">
        <f t="shared" si="17"/>
        <v xml:space="preserve"> </v>
      </c>
      <c r="AZ196" s="5" t="str" cm="1">
        <f t="array" ref="AZ196">IFERROR(SUMPRODUCT(LARGE($C196:$AQ196,{1,2,3,4,5,6,7,8})), "")</f>
        <v/>
      </c>
    </row>
    <row r="197" spans="1:52" ht="15" customHeight="1" x14ac:dyDescent="0.25">
      <c r="A197" s="4"/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21"/>
      <c r="AQ197" s="10"/>
      <c r="AR197" s="19"/>
      <c r="AS197" s="10">
        <f t="shared" ref="AS197:AS260" si="18">SUM($C197:$AR197)</f>
        <v>0</v>
      </c>
      <c r="AT197" s="5">
        <f t="shared" ref="AT197:AT260" si="19">COUNTA(C197:AQ197)</f>
        <v>0</v>
      </c>
      <c r="AU197" s="5" cm="1">
        <f t="array" ref="AU197">IF($AT197&lt;=6,SUM($C197:$AQ197),SUMPRODUCT(LARGE($C197:$AQ197,{1,2,3,4,5,6})))</f>
        <v>0</v>
      </c>
      <c r="AV197" s="4" t="str">
        <f t="shared" ref="AV197:AV260" si="20">IF(AND($AT197&gt;=6,AU197=AU198),"Manual Calc Needed","")</f>
        <v/>
      </c>
      <c r="AW197" s="4" t="str">
        <f t="shared" ref="AW197:AW260" si="21">IF(AND($AT197&gt;=6,$AV197="Tie"),"Manual Calc Needed"," ")</f>
        <v xml:space="preserve"> </v>
      </c>
      <c r="AX197" s="5" t="str" cm="1">
        <f t="array" ref="AX197">IFERROR(SUMPRODUCT(LARGE($C197:$AQ197,{1,2,3,4})), "")</f>
        <v/>
      </c>
      <c r="AY197" s="4" t="str">
        <f t="shared" ref="AY197:AY260" si="22">IF(AND($AT197&gt;=6,$AV197="Tie",AX197=AX198),"Manual Calc Needed"," ")</f>
        <v xml:space="preserve"> </v>
      </c>
      <c r="AZ197" s="5" t="str" cm="1">
        <f t="array" ref="AZ197">IFERROR(SUMPRODUCT(LARGE($C197:$AQ197,{1,2,3,4,5,6,7,8})), "")</f>
        <v/>
      </c>
    </row>
    <row r="198" spans="1:52" ht="15" customHeight="1" x14ac:dyDescent="0.25">
      <c r="A198" s="4"/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21"/>
      <c r="AQ198" s="10"/>
      <c r="AR198" s="19"/>
      <c r="AS198" s="10">
        <f t="shared" si="18"/>
        <v>0</v>
      </c>
      <c r="AT198" s="5">
        <f t="shared" si="19"/>
        <v>0</v>
      </c>
      <c r="AU198" s="5" cm="1">
        <f t="array" ref="AU198">IF($AT198&lt;=6,SUM($C198:$AQ198),SUMPRODUCT(LARGE($C198:$AQ198,{1,2,3,4,5,6})))</f>
        <v>0</v>
      </c>
      <c r="AV198" s="4" t="str">
        <f t="shared" si="20"/>
        <v/>
      </c>
      <c r="AW198" s="4" t="str">
        <f t="shared" si="21"/>
        <v xml:space="preserve"> </v>
      </c>
      <c r="AX198" s="5" t="str" cm="1">
        <f t="array" ref="AX198">IFERROR(SUMPRODUCT(LARGE($C198:$AQ198,{1,2,3,4})), "")</f>
        <v/>
      </c>
      <c r="AY198" s="4" t="str">
        <f t="shared" si="22"/>
        <v xml:space="preserve"> </v>
      </c>
      <c r="AZ198" s="5" t="str" cm="1">
        <f t="array" ref="AZ198">IFERROR(SUMPRODUCT(LARGE($C198:$AQ198,{1,2,3,4,5,6,7,8})), "")</f>
        <v/>
      </c>
    </row>
    <row r="199" spans="1:52" ht="15" customHeight="1" x14ac:dyDescent="0.25">
      <c r="A199" s="4"/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21"/>
      <c r="AQ199" s="10"/>
      <c r="AR199" s="19"/>
      <c r="AS199" s="10">
        <f t="shared" si="18"/>
        <v>0</v>
      </c>
      <c r="AT199" s="5">
        <f t="shared" si="19"/>
        <v>0</v>
      </c>
      <c r="AU199" s="5" cm="1">
        <f t="array" ref="AU199">IF($AT199&lt;=6,SUM($C199:$AQ199),SUMPRODUCT(LARGE($C199:$AQ199,{1,2,3,4,5,6})))</f>
        <v>0</v>
      </c>
      <c r="AV199" s="4" t="str">
        <f t="shared" si="20"/>
        <v/>
      </c>
      <c r="AW199" s="4" t="str">
        <f t="shared" si="21"/>
        <v xml:space="preserve"> </v>
      </c>
      <c r="AX199" s="5" t="str" cm="1">
        <f t="array" ref="AX199">IFERROR(SUMPRODUCT(LARGE($C199:$AQ199,{1,2,3,4})), "")</f>
        <v/>
      </c>
      <c r="AY199" s="4" t="str">
        <f t="shared" si="22"/>
        <v xml:space="preserve"> </v>
      </c>
      <c r="AZ199" s="5" t="str" cm="1">
        <f t="array" ref="AZ199">IFERROR(SUMPRODUCT(LARGE($C199:$AQ199,{1,2,3,4,5,6,7,8})), "")</f>
        <v/>
      </c>
    </row>
    <row r="200" spans="1:52" ht="15" customHeight="1" x14ac:dyDescent="0.25">
      <c r="A200" s="4"/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21"/>
      <c r="AQ200" s="10"/>
      <c r="AR200" s="19"/>
      <c r="AS200" s="10">
        <f t="shared" si="18"/>
        <v>0</v>
      </c>
      <c r="AT200" s="5">
        <f t="shared" si="19"/>
        <v>0</v>
      </c>
      <c r="AU200" s="5" cm="1">
        <f t="array" ref="AU200">IF($AT200&lt;=6,SUM($C200:$AQ200),SUMPRODUCT(LARGE($C200:$AQ200,{1,2,3,4,5,6})))</f>
        <v>0</v>
      </c>
      <c r="AV200" s="4" t="str">
        <f t="shared" si="20"/>
        <v/>
      </c>
      <c r="AW200" s="4" t="str">
        <f t="shared" si="21"/>
        <v xml:space="preserve"> </v>
      </c>
      <c r="AX200" s="5" t="str" cm="1">
        <f t="array" ref="AX200">IFERROR(SUMPRODUCT(LARGE($C200:$AQ200,{1,2,3,4})), "")</f>
        <v/>
      </c>
      <c r="AY200" s="4" t="str">
        <f t="shared" si="22"/>
        <v xml:space="preserve"> </v>
      </c>
      <c r="AZ200" s="5" t="str" cm="1">
        <f t="array" ref="AZ200">IFERROR(SUMPRODUCT(LARGE($C200:$AQ200,{1,2,3,4,5,6,7,8})), "")</f>
        <v/>
      </c>
    </row>
    <row r="201" spans="1:52" ht="15" customHeight="1" x14ac:dyDescent="0.25">
      <c r="A201" s="4"/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21"/>
      <c r="AQ201" s="10"/>
      <c r="AR201" s="19"/>
      <c r="AS201" s="10">
        <f t="shared" si="18"/>
        <v>0</v>
      </c>
      <c r="AT201" s="5">
        <f t="shared" si="19"/>
        <v>0</v>
      </c>
      <c r="AU201" s="5" cm="1">
        <f t="array" ref="AU201">IF($AT201&lt;=6,SUM($C201:$AQ201),SUMPRODUCT(LARGE($C201:$AQ201,{1,2,3,4,5,6})))</f>
        <v>0</v>
      </c>
      <c r="AV201" s="4" t="str">
        <f t="shared" si="20"/>
        <v/>
      </c>
      <c r="AW201" s="4" t="str">
        <f t="shared" si="21"/>
        <v xml:space="preserve"> </v>
      </c>
      <c r="AX201" s="5" t="str" cm="1">
        <f t="array" ref="AX201">IFERROR(SUMPRODUCT(LARGE($C201:$AQ201,{1,2,3,4})), "")</f>
        <v/>
      </c>
      <c r="AY201" s="4" t="str">
        <f t="shared" si="22"/>
        <v xml:space="preserve"> </v>
      </c>
      <c r="AZ201" s="5" t="str" cm="1">
        <f t="array" ref="AZ201">IFERROR(SUMPRODUCT(LARGE($C201:$AQ201,{1,2,3,4,5,6,7,8})), "")</f>
        <v/>
      </c>
    </row>
    <row r="202" spans="1:52" ht="15" customHeight="1" x14ac:dyDescent="0.25">
      <c r="A202" s="4"/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21"/>
      <c r="AQ202" s="10"/>
      <c r="AR202" s="19"/>
      <c r="AS202" s="10">
        <f t="shared" si="18"/>
        <v>0</v>
      </c>
      <c r="AT202" s="5">
        <f t="shared" si="19"/>
        <v>0</v>
      </c>
      <c r="AU202" s="5" cm="1">
        <f t="array" ref="AU202">IF($AT202&lt;=6,SUM($C202:$AQ202),SUMPRODUCT(LARGE($C202:$AQ202,{1,2,3,4,5,6})))</f>
        <v>0</v>
      </c>
      <c r="AV202" s="4" t="str">
        <f t="shared" si="20"/>
        <v/>
      </c>
      <c r="AW202" s="4" t="str">
        <f t="shared" si="21"/>
        <v xml:space="preserve"> </v>
      </c>
      <c r="AX202" s="5" t="str" cm="1">
        <f t="array" ref="AX202">IFERROR(SUMPRODUCT(LARGE($C202:$AQ202,{1,2,3,4})), "")</f>
        <v/>
      </c>
      <c r="AY202" s="4" t="str">
        <f t="shared" si="22"/>
        <v xml:space="preserve"> </v>
      </c>
      <c r="AZ202" s="5" t="str" cm="1">
        <f t="array" ref="AZ202">IFERROR(SUMPRODUCT(LARGE($C202:$AQ202,{1,2,3,4,5,6,7,8})), "")</f>
        <v/>
      </c>
    </row>
    <row r="203" spans="1:52" ht="15" customHeight="1" x14ac:dyDescent="0.25">
      <c r="A203" s="4"/>
      <c r="B203" s="1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21"/>
      <c r="AQ203" s="10"/>
      <c r="AR203" s="19"/>
      <c r="AS203" s="10">
        <f t="shared" si="18"/>
        <v>0</v>
      </c>
      <c r="AT203" s="5">
        <f t="shared" si="19"/>
        <v>0</v>
      </c>
      <c r="AU203" s="5" cm="1">
        <f t="array" ref="AU203">IF($AT203&lt;=6,SUM($C203:$AQ203),SUMPRODUCT(LARGE($C203:$AQ203,{1,2,3,4,5,6})))</f>
        <v>0</v>
      </c>
      <c r="AV203" s="4" t="str">
        <f t="shared" si="20"/>
        <v/>
      </c>
      <c r="AW203" s="4" t="str">
        <f t="shared" si="21"/>
        <v xml:space="preserve"> </v>
      </c>
      <c r="AX203" s="5" t="str" cm="1">
        <f t="array" ref="AX203">IFERROR(SUMPRODUCT(LARGE($C203:$AQ203,{1,2,3,4})), "")</f>
        <v/>
      </c>
      <c r="AY203" s="4" t="str">
        <f t="shared" si="22"/>
        <v xml:space="preserve"> </v>
      </c>
      <c r="AZ203" s="5" t="str" cm="1">
        <f t="array" ref="AZ203">IFERROR(SUMPRODUCT(LARGE($C203:$AQ203,{1,2,3,4,5,6,7,8})), "")</f>
        <v/>
      </c>
    </row>
    <row r="204" spans="1:52" ht="15" customHeight="1" x14ac:dyDescent="0.25">
      <c r="A204" s="4"/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21"/>
      <c r="AQ204" s="10"/>
      <c r="AR204" s="19"/>
      <c r="AS204" s="10">
        <f t="shared" si="18"/>
        <v>0</v>
      </c>
      <c r="AT204" s="5">
        <f t="shared" si="19"/>
        <v>0</v>
      </c>
      <c r="AU204" s="5" cm="1">
        <f t="array" ref="AU204">IF($AT204&lt;=6,SUM($C204:$AQ204),SUMPRODUCT(LARGE($C204:$AQ204,{1,2,3,4,5,6})))</f>
        <v>0</v>
      </c>
      <c r="AV204" s="4" t="str">
        <f t="shared" si="20"/>
        <v/>
      </c>
      <c r="AW204" s="4" t="str">
        <f t="shared" si="21"/>
        <v xml:space="preserve"> </v>
      </c>
      <c r="AX204" s="5" t="str" cm="1">
        <f t="array" ref="AX204">IFERROR(SUMPRODUCT(LARGE($C204:$AQ204,{1,2,3,4})), "")</f>
        <v/>
      </c>
      <c r="AY204" s="4" t="str">
        <f t="shared" si="22"/>
        <v xml:space="preserve"> </v>
      </c>
      <c r="AZ204" s="5" t="str" cm="1">
        <f t="array" ref="AZ204">IFERROR(SUMPRODUCT(LARGE($C204:$AQ204,{1,2,3,4,5,6,7,8})), "")</f>
        <v/>
      </c>
    </row>
    <row r="205" spans="1:52" ht="15" customHeight="1" x14ac:dyDescent="0.25">
      <c r="A205" s="4"/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21"/>
      <c r="AQ205" s="10"/>
      <c r="AR205" s="19"/>
      <c r="AS205" s="10">
        <f t="shared" si="18"/>
        <v>0</v>
      </c>
      <c r="AT205" s="5">
        <f t="shared" si="19"/>
        <v>0</v>
      </c>
      <c r="AU205" s="5" cm="1">
        <f t="array" ref="AU205">IF($AT205&lt;=6,SUM($C205:$AQ205),SUMPRODUCT(LARGE($C205:$AQ205,{1,2,3,4,5,6})))</f>
        <v>0</v>
      </c>
      <c r="AV205" s="4" t="str">
        <f t="shared" si="20"/>
        <v/>
      </c>
      <c r="AW205" s="4" t="str">
        <f t="shared" si="21"/>
        <v xml:space="preserve"> </v>
      </c>
      <c r="AX205" s="5" t="str" cm="1">
        <f t="array" ref="AX205">IFERROR(SUMPRODUCT(LARGE($C205:$AQ205,{1,2,3,4})), "")</f>
        <v/>
      </c>
      <c r="AY205" s="4" t="str">
        <f t="shared" si="22"/>
        <v xml:space="preserve"> </v>
      </c>
      <c r="AZ205" s="5" t="str" cm="1">
        <f t="array" ref="AZ205">IFERROR(SUMPRODUCT(LARGE($C205:$AQ205,{1,2,3,4,5,6,7,8})), "")</f>
        <v/>
      </c>
    </row>
    <row r="206" spans="1:52" ht="15" customHeight="1" x14ac:dyDescent="0.25">
      <c r="A206" s="4"/>
      <c r="B206" s="1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21"/>
      <c r="AQ206" s="10"/>
      <c r="AR206" s="19"/>
      <c r="AS206" s="10">
        <f t="shared" si="18"/>
        <v>0</v>
      </c>
      <c r="AT206" s="5">
        <f t="shared" si="19"/>
        <v>0</v>
      </c>
      <c r="AU206" s="5" cm="1">
        <f t="array" ref="AU206">IF($AT206&lt;=6,SUM($C206:$AQ206),SUMPRODUCT(LARGE($C206:$AQ206,{1,2,3,4,5,6})))</f>
        <v>0</v>
      </c>
      <c r="AV206" s="4" t="str">
        <f t="shared" si="20"/>
        <v/>
      </c>
      <c r="AW206" s="4" t="str">
        <f t="shared" si="21"/>
        <v xml:space="preserve"> </v>
      </c>
      <c r="AX206" s="5" t="str" cm="1">
        <f t="array" ref="AX206">IFERROR(SUMPRODUCT(LARGE($C206:$AQ206,{1,2,3,4})), "")</f>
        <v/>
      </c>
      <c r="AY206" s="4" t="str">
        <f t="shared" si="22"/>
        <v xml:space="preserve"> </v>
      </c>
      <c r="AZ206" s="5" t="str" cm="1">
        <f t="array" ref="AZ206">IFERROR(SUMPRODUCT(LARGE($C206:$AQ206,{1,2,3,4,5,6,7,8})), "")</f>
        <v/>
      </c>
    </row>
    <row r="207" spans="1:52" ht="15" customHeight="1" x14ac:dyDescent="0.25">
      <c r="A207" s="4"/>
      <c r="B207" s="1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21"/>
      <c r="AQ207" s="10"/>
      <c r="AR207" s="19"/>
      <c r="AS207" s="10">
        <f t="shared" si="18"/>
        <v>0</v>
      </c>
      <c r="AT207" s="5">
        <f t="shared" si="19"/>
        <v>0</v>
      </c>
      <c r="AU207" s="5" cm="1">
        <f t="array" ref="AU207">IF($AT207&lt;=6,SUM($C207:$AQ207),SUMPRODUCT(LARGE($C207:$AQ207,{1,2,3,4,5,6})))</f>
        <v>0</v>
      </c>
      <c r="AV207" s="4" t="str">
        <f t="shared" si="20"/>
        <v/>
      </c>
      <c r="AW207" s="4" t="str">
        <f t="shared" si="21"/>
        <v xml:space="preserve"> </v>
      </c>
      <c r="AX207" s="5" t="str" cm="1">
        <f t="array" ref="AX207">IFERROR(SUMPRODUCT(LARGE($C207:$AQ207,{1,2,3,4})), "")</f>
        <v/>
      </c>
      <c r="AY207" s="4" t="str">
        <f t="shared" si="22"/>
        <v xml:space="preserve"> </v>
      </c>
      <c r="AZ207" s="5" t="str" cm="1">
        <f t="array" ref="AZ207">IFERROR(SUMPRODUCT(LARGE($C207:$AQ207,{1,2,3,4,5,6,7,8})), "")</f>
        <v/>
      </c>
    </row>
    <row r="208" spans="1:52" ht="15" customHeight="1" x14ac:dyDescent="0.25">
      <c r="A208" s="4"/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21"/>
      <c r="AQ208" s="10"/>
      <c r="AR208" s="19"/>
      <c r="AS208" s="10">
        <f t="shared" si="18"/>
        <v>0</v>
      </c>
      <c r="AT208" s="5">
        <f t="shared" si="19"/>
        <v>0</v>
      </c>
      <c r="AU208" s="5" cm="1">
        <f t="array" ref="AU208">IF($AT208&lt;=6,SUM($C208:$AQ208),SUMPRODUCT(LARGE($C208:$AQ208,{1,2,3,4,5,6})))</f>
        <v>0</v>
      </c>
      <c r="AV208" s="4" t="str">
        <f t="shared" si="20"/>
        <v/>
      </c>
      <c r="AW208" s="4" t="str">
        <f t="shared" si="21"/>
        <v xml:space="preserve"> </v>
      </c>
      <c r="AX208" s="5" t="str" cm="1">
        <f t="array" ref="AX208">IFERROR(SUMPRODUCT(LARGE($C208:$AQ208,{1,2,3,4})), "")</f>
        <v/>
      </c>
      <c r="AY208" s="4" t="str">
        <f t="shared" si="22"/>
        <v xml:space="preserve"> </v>
      </c>
      <c r="AZ208" s="5" t="str" cm="1">
        <f t="array" ref="AZ208">IFERROR(SUMPRODUCT(LARGE($C208:$AQ208,{1,2,3,4,5,6,7,8})), "")</f>
        <v/>
      </c>
    </row>
    <row r="209" spans="1:52" ht="15" customHeight="1" x14ac:dyDescent="0.25">
      <c r="A209" s="4"/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21"/>
      <c r="AQ209" s="10"/>
      <c r="AR209" s="19"/>
      <c r="AS209" s="10">
        <f t="shared" si="18"/>
        <v>0</v>
      </c>
      <c r="AT209" s="5">
        <f t="shared" si="19"/>
        <v>0</v>
      </c>
      <c r="AU209" s="5" cm="1">
        <f t="array" ref="AU209">IF($AT209&lt;=6,SUM($C209:$AQ209),SUMPRODUCT(LARGE($C209:$AQ209,{1,2,3,4,5,6})))</f>
        <v>0</v>
      </c>
      <c r="AV209" s="4" t="str">
        <f t="shared" si="20"/>
        <v/>
      </c>
      <c r="AW209" s="4" t="str">
        <f t="shared" si="21"/>
        <v xml:space="preserve"> </v>
      </c>
      <c r="AX209" s="5" t="str" cm="1">
        <f t="array" ref="AX209">IFERROR(SUMPRODUCT(LARGE($C209:$AQ209,{1,2,3,4})), "")</f>
        <v/>
      </c>
      <c r="AY209" s="4" t="str">
        <f t="shared" si="22"/>
        <v xml:space="preserve"> </v>
      </c>
      <c r="AZ209" s="5" t="str" cm="1">
        <f t="array" ref="AZ209">IFERROR(SUMPRODUCT(LARGE($C209:$AQ209,{1,2,3,4,5,6,7,8})), "")</f>
        <v/>
      </c>
    </row>
    <row r="210" spans="1:52" ht="15" customHeight="1" x14ac:dyDescent="0.25">
      <c r="A210" s="4"/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21"/>
      <c r="AQ210" s="10"/>
      <c r="AR210" s="19"/>
      <c r="AS210" s="10">
        <f t="shared" si="18"/>
        <v>0</v>
      </c>
      <c r="AT210" s="5">
        <f t="shared" si="19"/>
        <v>0</v>
      </c>
      <c r="AU210" s="5" cm="1">
        <f t="array" ref="AU210">IF($AT210&lt;=6,SUM($C210:$AQ210),SUMPRODUCT(LARGE($C210:$AQ210,{1,2,3,4,5,6})))</f>
        <v>0</v>
      </c>
      <c r="AV210" s="4" t="str">
        <f t="shared" si="20"/>
        <v/>
      </c>
      <c r="AW210" s="4" t="str">
        <f t="shared" si="21"/>
        <v xml:space="preserve"> </v>
      </c>
      <c r="AX210" s="5" t="str" cm="1">
        <f t="array" ref="AX210">IFERROR(SUMPRODUCT(LARGE($C210:$AQ210,{1,2,3,4})), "")</f>
        <v/>
      </c>
      <c r="AY210" s="4" t="str">
        <f t="shared" si="22"/>
        <v xml:space="preserve"> </v>
      </c>
      <c r="AZ210" s="5" t="str" cm="1">
        <f t="array" ref="AZ210">IFERROR(SUMPRODUCT(LARGE($C210:$AQ210,{1,2,3,4,5,6,7,8})), "")</f>
        <v/>
      </c>
    </row>
    <row r="211" spans="1:52" ht="15" customHeight="1" x14ac:dyDescent="0.25">
      <c r="A211" s="4"/>
      <c r="B211" s="1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21"/>
      <c r="AQ211" s="10"/>
      <c r="AR211" s="19"/>
      <c r="AS211" s="10">
        <f t="shared" si="18"/>
        <v>0</v>
      </c>
      <c r="AT211" s="5">
        <f t="shared" si="19"/>
        <v>0</v>
      </c>
      <c r="AU211" s="5" cm="1">
        <f t="array" ref="AU211">IF($AT211&lt;=6,SUM($C211:$AQ211),SUMPRODUCT(LARGE($C211:$AQ211,{1,2,3,4,5,6})))</f>
        <v>0</v>
      </c>
      <c r="AV211" s="4" t="str">
        <f t="shared" si="20"/>
        <v/>
      </c>
      <c r="AW211" s="4" t="str">
        <f t="shared" si="21"/>
        <v xml:space="preserve"> </v>
      </c>
      <c r="AX211" s="5" t="str" cm="1">
        <f t="array" ref="AX211">IFERROR(SUMPRODUCT(LARGE($C211:$AQ211,{1,2,3,4})), "")</f>
        <v/>
      </c>
      <c r="AY211" s="4" t="str">
        <f t="shared" si="22"/>
        <v xml:space="preserve"> </v>
      </c>
      <c r="AZ211" s="5" t="str" cm="1">
        <f t="array" ref="AZ211">IFERROR(SUMPRODUCT(LARGE($C211:$AQ211,{1,2,3,4,5,6,7,8})), "")</f>
        <v/>
      </c>
    </row>
    <row r="212" spans="1:52" ht="15" customHeight="1" x14ac:dyDescent="0.25">
      <c r="A212" s="4"/>
      <c r="B212" s="1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21"/>
      <c r="AQ212" s="10"/>
      <c r="AR212" s="19"/>
      <c r="AS212" s="10">
        <f t="shared" si="18"/>
        <v>0</v>
      </c>
      <c r="AT212" s="5">
        <f t="shared" si="19"/>
        <v>0</v>
      </c>
      <c r="AU212" s="5" cm="1">
        <f t="array" ref="AU212">IF($AT212&lt;=6,SUM($C212:$AQ212),SUMPRODUCT(LARGE($C212:$AQ212,{1,2,3,4,5,6})))</f>
        <v>0</v>
      </c>
      <c r="AV212" s="4" t="str">
        <f t="shared" si="20"/>
        <v/>
      </c>
      <c r="AW212" s="4" t="str">
        <f t="shared" si="21"/>
        <v xml:space="preserve"> </v>
      </c>
      <c r="AX212" s="5" t="str" cm="1">
        <f t="array" ref="AX212">IFERROR(SUMPRODUCT(LARGE($C212:$AQ212,{1,2,3,4})), "")</f>
        <v/>
      </c>
      <c r="AY212" s="4" t="str">
        <f t="shared" si="22"/>
        <v xml:space="preserve"> </v>
      </c>
      <c r="AZ212" s="5" t="str" cm="1">
        <f t="array" ref="AZ212">IFERROR(SUMPRODUCT(LARGE($C212:$AQ212,{1,2,3,4,5,6,7,8})), "")</f>
        <v/>
      </c>
    </row>
    <row r="213" spans="1:52" ht="15" customHeight="1" x14ac:dyDescent="0.25">
      <c r="A213" s="4"/>
      <c r="B213" s="1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21"/>
      <c r="AQ213" s="10"/>
      <c r="AR213" s="19"/>
      <c r="AS213" s="10">
        <f t="shared" si="18"/>
        <v>0</v>
      </c>
      <c r="AT213" s="5">
        <f t="shared" si="19"/>
        <v>0</v>
      </c>
      <c r="AU213" s="5" cm="1">
        <f t="array" ref="AU213">IF($AT213&lt;=6,SUM($C213:$AQ213),SUMPRODUCT(LARGE($C213:$AQ213,{1,2,3,4,5,6})))</f>
        <v>0</v>
      </c>
      <c r="AV213" s="4" t="str">
        <f t="shared" si="20"/>
        <v/>
      </c>
      <c r="AW213" s="4" t="str">
        <f t="shared" si="21"/>
        <v xml:space="preserve"> </v>
      </c>
      <c r="AX213" s="5" t="str" cm="1">
        <f t="array" ref="AX213">IFERROR(SUMPRODUCT(LARGE($C213:$AQ213,{1,2,3,4})), "")</f>
        <v/>
      </c>
      <c r="AY213" s="4" t="str">
        <f t="shared" si="22"/>
        <v xml:space="preserve"> </v>
      </c>
      <c r="AZ213" s="5" t="str" cm="1">
        <f t="array" ref="AZ213">IFERROR(SUMPRODUCT(LARGE($C213:$AQ213,{1,2,3,4,5,6,7,8})), "")</f>
        <v/>
      </c>
    </row>
    <row r="214" spans="1:52" ht="15" customHeight="1" x14ac:dyDescent="0.25">
      <c r="A214" s="4"/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21"/>
      <c r="AQ214" s="10"/>
      <c r="AR214" s="19"/>
      <c r="AS214" s="10">
        <f t="shared" si="18"/>
        <v>0</v>
      </c>
      <c r="AT214" s="5">
        <f t="shared" si="19"/>
        <v>0</v>
      </c>
      <c r="AU214" s="5" cm="1">
        <f t="array" ref="AU214">IF($AT214&lt;=6,SUM($C214:$AQ214),SUMPRODUCT(LARGE($C214:$AQ214,{1,2,3,4,5,6})))</f>
        <v>0</v>
      </c>
      <c r="AV214" s="4" t="str">
        <f t="shared" si="20"/>
        <v/>
      </c>
      <c r="AW214" s="4" t="str">
        <f t="shared" si="21"/>
        <v xml:space="preserve"> </v>
      </c>
      <c r="AX214" s="5" t="str" cm="1">
        <f t="array" ref="AX214">IFERROR(SUMPRODUCT(LARGE($C214:$AQ214,{1,2,3,4})), "")</f>
        <v/>
      </c>
      <c r="AY214" s="4" t="str">
        <f t="shared" si="22"/>
        <v xml:space="preserve"> </v>
      </c>
      <c r="AZ214" s="5" t="str" cm="1">
        <f t="array" ref="AZ214">IFERROR(SUMPRODUCT(LARGE($C214:$AQ214,{1,2,3,4,5,6,7,8})), "")</f>
        <v/>
      </c>
    </row>
    <row r="215" spans="1:52" ht="15" customHeight="1" x14ac:dyDescent="0.25">
      <c r="A215" s="4"/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21"/>
      <c r="AQ215" s="10"/>
      <c r="AR215" s="19"/>
      <c r="AS215" s="10">
        <f t="shared" si="18"/>
        <v>0</v>
      </c>
      <c r="AT215" s="5">
        <f t="shared" si="19"/>
        <v>0</v>
      </c>
      <c r="AU215" s="5" cm="1">
        <f t="array" ref="AU215">IF($AT215&lt;=6,SUM($C215:$AQ215),SUMPRODUCT(LARGE($C215:$AQ215,{1,2,3,4,5,6})))</f>
        <v>0</v>
      </c>
      <c r="AV215" s="4" t="str">
        <f t="shared" si="20"/>
        <v/>
      </c>
      <c r="AW215" s="4" t="str">
        <f t="shared" si="21"/>
        <v xml:space="preserve"> </v>
      </c>
      <c r="AX215" s="5" t="str" cm="1">
        <f t="array" ref="AX215">IFERROR(SUMPRODUCT(LARGE($C215:$AQ215,{1,2,3,4})), "")</f>
        <v/>
      </c>
      <c r="AY215" s="4" t="str">
        <f t="shared" si="22"/>
        <v xml:space="preserve"> </v>
      </c>
      <c r="AZ215" s="5" t="str" cm="1">
        <f t="array" ref="AZ215">IFERROR(SUMPRODUCT(LARGE($C215:$AQ215,{1,2,3,4,5,6,7,8})), "")</f>
        <v/>
      </c>
    </row>
    <row r="216" spans="1:52" ht="15" customHeight="1" x14ac:dyDescent="0.25">
      <c r="A216" s="4"/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21"/>
      <c r="AQ216" s="10"/>
      <c r="AR216" s="19"/>
      <c r="AS216" s="10">
        <f t="shared" si="18"/>
        <v>0</v>
      </c>
      <c r="AT216" s="5">
        <f t="shared" si="19"/>
        <v>0</v>
      </c>
      <c r="AU216" s="5" cm="1">
        <f t="array" ref="AU216">IF($AT216&lt;=6,SUM($C216:$AQ216),SUMPRODUCT(LARGE($C216:$AQ216,{1,2,3,4,5,6})))</f>
        <v>0</v>
      </c>
      <c r="AV216" s="4" t="str">
        <f t="shared" si="20"/>
        <v/>
      </c>
      <c r="AW216" s="4" t="str">
        <f t="shared" si="21"/>
        <v xml:space="preserve"> </v>
      </c>
      <c r="AX216" s="5" t="str" cm="1">
        <f t="array" ref="AX216">IFERROR(SUMPRODUCT(LARGE($C216:$AQ216,{1,2,3,4})), "")</f>
        <v/>
      </c>
      <c r="AY216" s="4" t="str">
        <f t="shared" si="22"/>
        <v xml:space="preserve"> </v>
      </c>
      <c r="AZ216" s="5" t="str" cm="1">
        <f t="array" ref="AZ216">IFERROR(SUMPRODUCT(LARGE($C216:$AQ216,{1,2,3,4,5,6,7,8})), "")</f>
        <v/>
      </c>
    </row>
    <row r="217" spans="1:52" ht="15" customHeight="1" x14ac:dyDescent="0.25">
      <c r="A217" s="4"/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21"/>
      <c r="AQ217" s="10"/>
      <c r="AR217" s="19"/>
      <c r="AS217" s="10">
        <f t="shared" si="18"/>
        <v>0</v>
      </c>
      <c r="AT217" s="5">
        <f t="shared" si="19"/>
        <v>0</v>
      </c>
      <c r="AU217" s="5" cm="1">
        <f t="array" ref="AU217">IF($AT217&lt;=6,SUM($C217:$AQ217),SUMPRODUCT(LARGE($C217:$AQ217,{1,2,3,4,5,6})))</f>
        <v>0</v>
      </c>
      <c r="AV217" s="4" t="str">
        <f t="shared" si="20"/>
        <v/>
      </c>
      <c r="AW217" s="4" t="str">
        <f t="shared" si="21"/>
        <v xml:space="preserve"> </v>
      </c>
      <c r="AX217" s="5" t="str" cm="1">
        <f t="array" ref="AX217">IFERROR(SUMPRODUCT(LARGE($C217:$AQ217,{1,2,3,4})), "")</f>
        <v/>
      </c>
      <c r="AY217" s="4" t="str">
        <f t="shared" si="22"/>
        <v xml:space="preserve"> </v>
      </c>
      <c r="AZ217" s="5" t="str" cm="1">
        <f t="array" ref="AZ217">IFERROR(SUMPRODUCT(LARGE($C217:$AQ217,{1,2,3,4,5,6,7,8})), "")</f>
        <v/>
      </c>
    </row>
    <row r="218" spans="1:52" ht="15" customHeight="1" x14ac:dyDescent="0.25">
      <c r="A218" s="4"/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21"/>
      <c r="AQ218" s="10"/>
      <c r="AR218" s="19"/>
      <c r="AS218" s="10">
        <f t="shared" si="18"/>
        <v>0</v>
      </c>
      <c r="AT218" s="5">
        <f t="shared" si="19"/>
        <v>0</v>
      </c>
      <c r="AU218" s="5" cm="1">
        <f t="array" ref="AU218">IF($AT218&lt;=6,SUM($C218:$AQ218),SUMPRODUCT(LARGE($C218:$AQ218,{1,2,3,4,5,6})))</f>
        <v>0</v>
      </c>
      <c r="AV218" s="4" t="str">
        <f t="shared" si="20"/>
        <v/>
      </c>
      <c r="AW218" s="4" t="str">
        <f t="shared" si="21"/>
        <v xml:space="preserve"> </v>
      </c>
      <c r="AX218" s="5" t="str" cm="1">
        <f t="array" ref="AX218">IFERROR(SUMPRODUCT(LARGE($C218:$AQ218,{1,2,3,4})), "")</f>
        <v/>
      </c>
      <c r="AY218" s="4" t="str">
        <f t="shared" si="22"/>
        <v xml:space="preserve"> </v>
      </c>
      <c r="AZ218" s="5" t="str" cm="1">
        <f t="array" ref="AZ218">IFERROR(SUMPRODUCT(LARGE($C218:$AQ218,{1,2,3,4,5,6,7,8})), "")</f>
        <v/>
      </c>
    </row>
    <row r="219" spans="1:52" ht="15" customHeight="1" x14ac:dyDescent="0.25">
      <c r="A219" s="4"/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21"/>
      <c r="AQ219" s="10"/>
      <c r="AR219" s="19"/>
      <c r="AS219" s="10">
        <f t="shared" si="18"/>
        <v>0</v>
      </c>
      <c r="AT219" s="5">
        <f t="shared" si="19"/>
        <v>0</v>
      </c>
      <c r="AU219" s="5" cm="1">
        <f t="array" ref="AU219">IF($AT219&lt;=6,SUM($C219:$AQ219),SUMPRODUCT(LARGE($C219:$AQ219,{1,2,3,4,5,6})))</f>
        <v>0</v>
      </c>
      <c r="AV219" s="4" t="str">
        <f t="shared" si="20"/>
        <v/>
      </c>
      <c r="AW219" s="4" t="str">
        <f t="shared" si="21"/>
        <v xml:space="preserve"> </v>
      </c>
      <c r="AX219" s="5" t="str" cm="1">
        <f t="array" ref="AX219">IFERROR(SUMPRODUCT(LARGE($C219:$AQ219,{1,2,3,4})), "")</f>
        <v/>
      </c>
      <c r="AY219" s="4" t="str">
        <f t="shared" si="22"/>
        <v xml:space="preserve"> </v>
      </c>
      <c r="AZ219" s="5" t="str" cm="1">
        <f t="array" ref="AZ219">IFERROR(SUMPRODUCT(LARGE($C219:$AQ219,{1,2,3,4,5,6,7,8})), "")</f>
        <v/>
      </c>
    </row>
    <row r="220" spans="1:52" ht="15" customHeight="1" x14ac:dyDescent="0.25">
      <c r="A220" s="4"/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21"/>
      <c r="AQ220" s="10"/>
      <c r="AR220" s="19"/>
      <c r="AS220" s="10">
        <f t="shared" si="18"/>
        <v>0</v>
      </c>
      <c r="AT220" s="5">
        <f t="shared" si="19"/>
        <v>0</v>
      </c>
      <c r="AU220" s="5" cm="1">
        <f t="array" ref="AU220">IF($AT220&lt;=6,SUM($C220:$AQ220),SUMPRODUCT(LARGE($C220:$AQ220,{1,2,3,4,5,6})))</f>
        <v>0</v>
      </c>
      <c r="AV220" s="4" t="str">
        <f t="shared" si="20"/>
        <v/>
      </c>
      <c r="AW220" s="4" t="str">
        <f t="shared" si="21"/>
        <v xml:space="preserve"> </v>
      </c>
      <c r="AX220" s="5" t="str" cm="1">
        <f t="array" ref="AX220">IFERROR(SUMPRODUCT(LARGE($C220:$AQ220,{1,2,3,4})), "")</f>
        <v/>
      </c>
      <c r="AY220" s="4" t="str">
        <f t="shared" si="22"/>
        <v xml:space="preserve"> </v>
      </c>
      <c r="AZ220" s="5" t="str" cm="1">
        <f t="array" ref="AZ220">IFERROR(SUMPRODUCT(LARGE($C220:$AQ220,{1,2,3,4,5,6,7,8})), "")</f>
        <v/>
      </c>
    </row>
    <row r="221" spans="1:52" ht="15" customHeight="1" x14ac:dyDescent="0.25">
      <c r="A221" s="4"/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21"/>
      <c r="AQ221" s="10"/>
      <c r="AR221" s="19"/>
      <c r="AS221" s="10">
        <f t="shared" si="18"/>
        <v>0</v>
      </c>
      <c r="AT221" s="5">
        <f t="shared" si="19"/>
        <v>0</v>
      </c>
      <c r="AU221" s="5" cm="1">
        <f t="array" ref="AU221">IF($AT221&lt;=6,SUM($C221:$AQ221),SUMPRODUCT(LARGE($C221:$AQ221,{1,2,3,4,5,6})))</f>
        <v>0</v>
      </c>
      <c r="AV221" s="4" t="str">
        <f t="shared" si="20"/>
        <v/>
      </c>
      <c r="AW221" s="4" t="str">
        <f t="shared" si="21"/>
        <v xml:space="preserve"> </v>
      </c>
      <c r="AX221" s="5" t="str" cm="1">
        <f t="array" ref="AX221">IFERROR(SUMPRODUCT(LARGE($C221:$AQ221,{1,2,3,4})), "")</f>
        <v/>
      </c>
      <c r="AY221" s="4" t="str">
        <f t="shared" si="22"/>
        <v xml:space="preserve"> </v>
      </c>
      <c r="AZ221" s="5" t="str" cm="1">
        <f t="array" ref="AZ221">IFERROR(SUMPRODUCT(LARGE($C221:$AQ221,{1,2,3,4,5,6,7,8})), "")</f>
        <v/>
      </c>
    </row>
    <row r="222" spans="1:52" ht="15" customHeight="1" x14ac:dyDescent="0.25">
      <c r="A222" s="4"/>
      <c r="B222" s="1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21"/>
      <c r="AQ222" s="10"/>
      <c r="AR222" s="19"/>
      <c r="AS222" s="10">
        <f t="shared" si="18"/>
        <v>0</v>
      </c>
      <c r="AT222" s="5">
        <f t="shared" si="19"/>
        <v>0</v>
      </c>
      <c r="AU222" s="5" cm="1">
        <f t="array" ref="AU222">IF($AT222&lt;=6,SUM($C222:$AQ222),SUMPRODUCT(LARGE($C222:$AQ222,{1,2,3,4,5,6})))</f>
        <v>0</v>
      </c>
      <c r="AV222" s="4" t="str">
        <f t="shared" si="20"/>
        <v/>
      </c>
      <c r="AW222" s="4" t="str">
        <f t="shared" si="21"/>
        <v xml:space="preserve"> </v>
      </c>
      <c r="AX222" s="5" t="str" cm="1">
        <f t="array" ref="AX222">IFERROR(SUMPRODUCT(LARGE($C222:$AQ222,{1,2,3,4})), "")</f>
        <v/>
      </c>
      <c r="AY222" s="4" t="str">
        <f t="shared" si="22"/>
        <v xml:space="preserve"> </v>
      </c>
      <c r="AZ222" s="5" t="str" cm="1">
        <f t="array" ref="AZ222">IFERROR(SUMPRODUCT(LARGE($C222:$AQ222,{1,2,3,4,5,6,7,8})), "")</f>
        <v/>
      </c>
    </row>
    <row r="223" spans="1:52" ht="15" customHeight="1" x14ac:dyDescent="0.25">
      <c r="A223" s="4"/>
      <c r="B223" s="1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21"/>
      <c r="AQ223" s="10"/>
      <c r="AR223" s="19"/>
      <c r="AS223" s="10">
        <f t="shared" si="18"/>
        <v>0</v>
      </c>
      <c r="AT223" s="5">
        <f t="shared" si="19"/>
        <v>0</v>
      </c>
      <c r="AU223" s="5" cm="1">
        <f t="array" ref="AU223">IF($AT223&lt;=6,SUM($C223:$AQ223),SUMPRODUCT(LARGE($C223:$AQ223,{1,2,3,4,5,6})))</f>
        <v>0</v>
      </c>
      <c r="AV223" s="4" t="str">
        <f t="shared" si="20"/>
        <v/>
      </c>
      <c r="AW223" s="4" t="str">
        <f t="shared" si="21"/>
        <v xml:space="preserve"> </v>
      </c>
      <c r="AX223" s="5" t="str" cm="1">
        <f t="array" ref="AX223">IFERROR(SUMPRODUCT(LARGE($C223:$AQ223,{1,2,3,4})), "")</f>
        <v/>
      </c>
      <c r="AY223" s="4" t="str">
        <f t="shared" si="22"/>
        <v xml:space="preserve"> </v>
      </c>
      <c r="AZ223" s="5" t="str" cm="1">
        <f t="array" ref="AZ223">IFERROR(SUMPRODUCT(LARGE($C223:$AQ223,{1,2,3,4,5,6,7,8})), "")</f>
        <v/>
      </c>
    </row>
    <row r="224" spans="1:52" ht="15" customHeight="1" x14ac:dyDescent="0.25">
      <c r="A224" s="4"/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21"/>
      <c r="AQ224" s="10"/>
      <c r="AR224" s="19"/>
      <c r="AS224" s="10">
        <f t="shared" si="18"/>
        <v>0</v>
      </c>
      <c r="AT224" s="5">
        <f t="shared" si="19"/>
        <v>0</v>
      </c>
      <c r="AU224" s="5" cm="1">
        <f t="array" ref="AU224">IF($AT224&lt;=6,SUM($C224:$AQ224),SUMPRODUCT(LARGE($C224:$AQ224,{1,2,3,4,5,6})))</f>
        <v>0</v>
      </c>
      <c r="AV224" s="4" t="str">
        <f t="shared" si="20"/>
        <v/>
      </c>
      <c r="AW224" s="4" t="str">
        <f t="shared" si="21"/>
        <v xml:space="preserve"> </v>
      </c>
      <c r="AX224" s="5" t="str" cm="1">
        <f t="array" ref="AX224">IFERROR(SUMPRODUCT(LARGE($C224:$AQ224,{1,2,3,4})), "")</f>
        <v/>
      </c>
      <c r="AY224" s="4" t="str">
        <f t="shared" si="22"/>
        <v xml:space="preserve"> </v>
      </c>
      <c r="AZ224" s="5" t="str" cm="1">
        <f t="array" ref="AZ224">IFERROR(SUMPRODUCT(LARGE($C224:$AQ224,{1,2,3,4,5,6,7,8})), "")</f>
        <v/>
      </c>
    </row>
    <row r="225" spans="1:52" ht="15" customHeight="1" x14ac:dyDescent="0.25">
      <c r="A225" s="4"/>
      <c r="B225" s="1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21"/>
      <c r="AQ225" s="10"/>
      <c r="AR225" s="19"/>
      <c r="AS225" s="10">
        <f t="shared" si="18"/>
        <v>0</v>
      </c>
      <c r="AT225" s="5">
        <f t="shared" si="19"/>
        <v>0</v>
      </c>
      <c r="AU225" s="5" cm="1">
        <f t="array" ref="AU225">IF($AT225&lt;=6,SUM($C225:$AQ225),SUMPRODUCT(LARGE($C225:$AQ225,{1,2,3,4,5,6})))</f>
        <v>0</v>
      </c>
      <c r="AV225" s="4" t="str">
        <f t="shared" si="20"/>
        <v/>
      </c>
      <c r="AW225" s="4" t="str">
        <f t="shared" si="21"/>
        <v xml:space="preserve"> </v>
      </c>
      <c r="AX225" s="5" t="str" cm="1">
        <f t="array" ref="AX225">IFERROR(SUMPRODUCT(LARGE($C225:$AQ225,{1,2,3,4})), "")</f>
        <v/>
      </c>
      <c r="AY225" s="4" t="str">
        <f t="shared" si="22"/>
        <v xml:space="preserve"> </v>
      </c>
      <c r="AZ225" s="5" t="str" cm="1">
        <f t="array" ref="AZ225">IFERROR(SUMPRODUCT(LARGE($C225:$AQ225,{1,2,3,4,5,6,7,8})), "")</f>
        <v/>
      </c>
    </row>
    <row r="226" spans="1:52" ht="15" customHeight="1" x14ac:dyDescent="0.25">
      <c r="A226" s="4"/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21"/>
      <c r="AQ226" s="10"/>
      <c r="AR226" s="19"/>
      <c r="AS226" s="10">
        <f t="shared" si="18"/>
        <v>0</v>
      </c>
      <c r="AT226" s="5">
        <f t="shared" si="19"/>
        <v>0</v>
      </c>
      <c r="AU226" s="5" cm="1">
        <f t="array" ref="AU226">IF($AT226&lt;=6,SUM($C226:$AQ226),SUMPRODUCT(LARGE($C226:$AQ226,{1,2,3,4,5,6})))</f>
        <v>0</v>
      </c>
      <c r="AV226" s="4" t="str">
        <f t="shared" si="20"/>
        <v/>
      </c>
      <c r="AW226" s="4" t="str">
        <f t="shared" si="21"/>
        <v xml:space="preserve"> </v>
      </c>
      <c r="AX226" s="5" t="str" cm="1">
        <f t="array" ref="AX226">IFERROR(SUMPRODUCT(LARGE($C226:$AQ226,{1,2,3,4})), "")</f>
        <v/>
      </c>
      <c r="AY226" s="4" t="str">
        <f t="shared" si="22"/>
        <v xml:space="preserve"> </v>
      </c>
      <c r="AZ226" s="5" t="str" cm="1">
        <f t="array" ref="AZ226">IFERROR(SUMPRODUCT(LARGE($C226:$AQ226,{1,2,3,4,5,6,7,8})), "")</f>
        <v/>
      </c>
    </row>
    <row r="227" spans="1:52" ht="15" customHeight="1" x14ac:dyDescent="0.25">
      <c r="A227" s="4"/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21"/>
      <c r="AQ227" s="10"/>
      <c r="AR227" s="19"/>
      <c r="AS227" s="10">
        <f t="shared" si="18"/>
        <v>0</v>
      </c>
      <c r="AT227" s="5">
        <f t="shared" si="19"/>
        <v>0</v>
      </c>
      <c r="AU227" s="5" cm="1">
        <f t="array" ref="AU227">IF($AT227&lt;=6,SUM($C227:$AQ227),SUMPRODUCT(LARGE($C227:$AQ227,{1,2,3,4,5,6})))</f>
        <v>0</v>
      </c>
      <c r="AV227" s="4" t="str">
        <f t="shared" si="20"/>
        <v/>
      </c>
      <c r="AW227" s="4" t="str">
        <f t="shared" si="21"/>
        <v xml:space="preserve"> </v>
      </c>
      <c r="AX227" s="5" t="str" cm="1">
        <f t="array" ref="AX227">IFERROR(SUMPRODUCT(LARGE($C227:$AQ227,{1,2,3,4})), "")</f>
        <v/>
      </c>
      <c r="AY227" s="4" t="str">
        <f t="shared" si="22"/>
        <v xml:space="preserve"> </v>
      </c>
      <c r="AZ227" s="5" t="str" cm="1">
        <f t="array" ref="AZ227">IFERROR(SUMPRODUCT(LARGE($C227:$AQ227,{1,2,3,4,5,6,7,8})), "")</f>
        <v/>
      </c>
    </row>
    <row r="228" spans="1:52" ht="15" customHeight="1" x14ac:dyDescent="0.25">
      <c r="A228" s="4"/>
      <c r="B228" s="1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21"/>
      <c r="AQ228" s="10"/>
      <c r="AR228" s="19"/>
      <c r="AS228" s="10">
        <f t="shared" si="18"/>
        <v>0</v>
      </c>
      <c r="AT228" s="5">
        <f t="shared" si="19"/>
        <v>0</v>
      </c>
      <c r="AU228" s="5" cm="1">
        <f t="array" ref="AU228">IF($AT228&lt;=6,SUM($C228:$AQ228),SUMPRODUCT(LARGE($C228:$AQ228,{1,2,3,4,5,6})))</f>
        <v>0</v>
      </c>
      <c r="AV228" s="4" t="str">
        <f t="shared" si="20"/>
        <v/>
      </c>
      <c r="AW228" s="4" t="str">
        <f t="shared" si="21"/>
        <v xml:space="preserve"> </v>
      </c>
      <c r="AX228" s="5" t="str" cm="1">
        <f t="array" ref="AX228">IFERROR(SUMPRODUCT(LARGE($C228:$AQ228,{1,2,3,4})), "")</f>
        <v/>
      </c>
      <c r="AY228" s="4" t="str">
        <f t="shared" si="22"/>
        <v xml:space="preserve"> </v>
      </c>
      <c r="AZ228" s="5" t="str" cm="1">
        <f t="array" ref="AZ228">IFERROR(SUMPRODUCT(LARGE($C228:$AQ228,{1,2,3,4,5,6,7,8})), "")</f>
        <v/>
      </c>
    </row>
    <row r="229" spans="1:52" ht="15" customHeight="1" x14ac:dyDescent="0.25">
      <c r="A229" s="4"/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21"/>
      <c r="AQ229" s="10"/>
      <c r="AR229" s="19"/>
      <c r="AS229" s="10">
        <f t="shared" si="18"/>
        <v>0</v>
      </c>
      <c r="AT229" s="5">
        <f t="shared" si="19"/>
        <v>0</v>
      </c>
      <c r="AU229" s="5" cm="1">
        <f t="array" ref="AU229">IF($AT229&lt;=6,SUM($C229:$AQ229),SUMPRODUCT(LARGE($C229:$AQ229,{1,2,3,4,5,6})))</f>
        <v>0</v>
      </c>
      <c r="AV229" s="4" t="str">
        <f t="shared" si="20"/>
        <v/>
      </c>
      <c r="AW229" s="4" t="str">
        <f t="shared" si="21"/>
        <v xml:space="preserve"> </v>
      </c>
      <c r="AX229" s="5" t="str" cm="1">
        <f t="array" ref="AX229">IFERROR(SUMPRODUCT(LARGE($C229:$AQ229,{1,2,3,4})), "")</f>
        <v/>
      </c>
      <c r="AY229" s="4" t="str">
        <f t="shared" si="22"/>
        <v xml:space="preserve"> </v>
      </c>
      <c r="AZ229" s="5" t="str" cm="1">
        <f t="array" ref="AZ229">IFERROR(SUMPRODUCT(LARGE($C229:$AQ229,{1,2,3,4,5,6,7,8})), "")</f>
        <v/>
      </c>
    </row>
    <row r="230" spans="1:52" ht="15" customHeight="1" x14ac:dyDescent="0.25">
      <c r="A230" s="4"/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1"/>
      <c r="AQ230" s="10"/>
      <c r="AR230" s="19"/>
      <c r="AS230" s="10">
        <f t="shared" si="18"/>
        <v>0</v>
      </c>
      <c r="AT230" s="5">
        <f t="shared" si="19"/>
        <v>0</v>
      </c>
      <c r="AU230" s="5" cm="1">
        <f t="array" ref="AU230">IF($AT230&lt;=6,SUM($C230:$AQ230),SUMPRODUCT(LARGE($C230:$AQ230,{1,2,3,4,5,6})))</f>
        <v>0</v>
      </c>
      <c r="AV230" s="4" t="str">
        <f t="shared" si="20"/>
        <v/>
      </c>
      <c r="AW230" s="4" t="str">
        <f t="shared" si="21"/>
        <v xml:space="preserve"> </v>
      </c>
      <c r="AX230" s="5" t="str" cm="1">
        <f t="array" ref="AX230">IFERROR(SUMPRODUCT(LARGE($C230:$AQ230,{1,2,3,4})), "")</f>
        <v/>
      </c>
      <c r="AY230" s="4" t="str">
        <f t="shared" si="22"/>
        <v xml:space="preserve"> </v>
      </c>
      <c r="AZ230" s="5" t="str" cm="1">
        <f t="array" ref="AZ230">IFERROR(SUMPRODUCT(LARGE($C230:$AQ230,{1,2,3,4,5,6,7,8})), "")</f>
        <v/>
      </c>
    </row>
    <row r="231" spans="1:52" ht="15" customHeight="1" x14ac:dyDescent="0.25">
      <c r="A231" s="4"/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21"/>
      <c r="AQ231" s="10"/>
      <c r="AR231" s="19"/>
      <c r="AS231" s="10">
        <f t="shared" si="18"/>
        <v>0</v>
      </c>
      <c r="AT231" s="5">
        <f t="shared" si="19"/>
        <v>0</v>
      </c>
      <c r="AU231" s="5" cm="1">
        <f t="array" ref="AU231">IF($AT231&lt;=6,SUM($C231:$AQ231),SUMPRODUCT(LARGE($C231:$AQ231,{1,2,3,4,5,6})))</f>
        <v>0</v>
      </c>
      <c r="AV231" s="4" t="str">
        <f t="shared" si="20"/>
        <v/>
      </c>
      <c r="AW231" s="4" t="str">
        <f t="shared" si="21"/>
        <v xml:space="preserve"> </v>
      </c>
      <c r="AX231" s="5" t="str" cm="1">
        <f t="array" ref="AX231">IFERROR(SUMPRODUCT(LARGE($C231:$AQ231,{1,2,3,4})), "")</f>
        <v/>
      </c>
      <c r="AY231" s="4" t="str">
        <f t="shared" si="22"/>
        <v xml:space="preserve"> </v>
      </c>
      <c r="AZ231" s="5" t="str" cm="1">
        <f t="array" ref="AZ231">IFERROR(SUMPRODUCT(LARGE($C231:$AQ231,{1,2,3,4,5,6,7,8})), "")</f>
        <v/>
      </c>
    </row>
    <row r="232" spans="1:52" ht="15" customHeight="1" x14ac:dyDescent="0.25">
      <c r="A232" s="4"/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21"/>
      <c r="AQ232" s="10"/>
      <c r="AR232" s="19"/>
      <c r="AS232" s="10">
        <f t="shared" si="18"/>
        <v>0</v>
      </c>
      <c r="AT232" s="5">
        <f t="shared" si="19"/>
        <v>0</v>
      </c>
      <c r="AU232" s="5" cm="1">
        <f t="array" ref="AU232">IF($AT232&lt;=6,SUM($C232:$AQ232),SUMPRODUCT(LARGE($C232:$AQ232,{1,2,3,4,5,6})))</f>
        <v>0</v>
      </c>
      <c r="AV232" s="4" t="str">
        <f t="shared" si="20"/>
        <v/>
      </c>
      <c r="AW232" s="4" t="str">
        <f t="shared" si="21"/>
        <v xml:space="preserve"> </v>
      </c>
      <c r="AX232" s="5" t="str" cm="1">
        <f t="array" ref="AX232">IFERROR(SUMPRODUCT(LARGE($C232:$AQ232,{1,2,3,4})), "")</f>
        <v/>
      </c>
      <c r="AY232" s="4" t="str">
        <f t="shared" si="22"/>
        <v xml:space="preserve"> </v>
      </c>
      <c r="AZ232" s="5" t="str" cm="1">
        <f t="array" ref="AZ232">IFERROR(SUMPRODUCT(LARGE($C232:$AQ232,{1,2,3,4,5,6,7,8})), "")</f>
        <v/>
      </c>
    </row>
    <row r="233" spans="1:52" ht="15" customHeight="1" x14ac:dyDescent="0.25">
      <c r="A233" s="4"/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21"/>
      <c r="AQ233" s="10"/>
      <c r="AR233" s="19"/>
      <c r="AS233" s="10">
        <f t="shared" si="18"/>
        <v>0</v>
      </c>
      <c r="AT233" s="5">
        <f t="shared" si="19"/>
        <v>0</v>
      </c>
      <c r="AU233" s="5" cm="1">
        <f t="array" ref="AU233">IF($AT233&lt;=6,SUM($C233:$AQ233),SUMPRODUCT(LARGE($C233:$AQ233,{1,2,3,4,5,6})))</f>
        <v>0</v>
      </c>
      <c r="AV233" s="4" t="str">
        <f t="shared" si="20"/>
        <v/>
      </c>
      <c r="AW233" s="4" t="str">
        <f t="shared" si="21"/>
        <v xml:space="preserve"> </v>
      </c>
      <c r="AX233" s="5" t="str" cm="1">
        <f t="array" ref="AX233">IFERROR(SUMPRODUCT(LARGE($C233:$AQ233,{1,2,3,4})), "")</f>
        <v/>
      </c>
      <c r="AY233" s="4" t="str">
        <f t="shared" si="22"/>
        <v xml:space="preserve"> </v>
      </c>
      <c r="AZ233" s="5" t="str" cm="1">
        <f t="array" ref="AZ233">IFERROR(SUMPRODUCT(LARGE($C233:$AQ233,{1,2,3,4,5,6,7,8})), "")</f>
        <v/>
      </c>
    </row>
    <row r="234" spans="1:52" ht="15" customHeight="1" x14ac:dyDescent="0.25">
      <c r="A234" s="4"/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21"/>
      <c r="AQ234" s="10"/>
      <c r="AR234" s="19"/>
      <c r="AS234" s="10">
        <f t="shared" si="18"/>
        <v>0</v>
      </c>
      <c r="AT234" s="5">
        <f t="shared" si="19"/>
        <v>0</v>
      </c>
      <c r="AU234" s="5" cm="1">
        <f t="array" ref="AU234">IF($AT234&lt;=6,SUM($C234:$AQ234),SUMPRODUCT(LARGE($C234:$AQ234,{1,2,3,4,5,6})))</f>
        <v>0</v>
      </c>
      <c r="AV234" s="4" t="str">
        <f t="shared" si="20"/>
        <v/>
      </c>
      <c r="AW234" s="4" t="str">
        <f t="shared" si="21"/>
        <v xml:space="preserve"> </v>
      </c>
      <c r="AX234" s="5" t="str" cm="1">
        <f t="array" ref="AX234">IFERROR(SUMPRODUCT(LARGE($C234:$AQ234,{1,2,3,4})), "")</f>
        <v/>
      </c>
      <c r="AY234" s="4" t="str">
        <f t="shared" si="22"/>
        <v xml:space="preserve"> </v>
      </c>
      <c r="AZ234" s="5" t="str" cm="1">
        <f t="array" ref="AZ234">IFERROR(SUMPRODUCT(LARGE($C234:$AQ234,{1,2,3,4,5,6,7,8})), "")</f>
        <v/>
      </c>
    </row>
    <row r="235" spans="1:52" ht="15" customHeight="1" x14ac:dyDescent="0.25">
      <c r="A235" s="4"/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21"/>
      <c r="AQ235" s="10"/>
      <c r="AR235" s="19"/>
      <c r="AS235" s="10">
        <f t="shared" si="18"/>
        <v>0</v>
      </c>
      <c r="AT235" s="5">
        <f t="shared" si="19"/>
        <v>0</v>
      </c>
      <c r="AU235" s="5" cm="1">
        <f t="array" ref="AU235">IF($AT235&lt;=6,SUM($C235:$AQ235),SUMPRODUCT(LARGE($C235:$AQ235,{1,2,3,4,5,6})))</f>
        <v>0</v>
      </c>
      <c r="AV235" s="4" t="str">
        <f t="shared" si="20"/>
        <v/>
      </c>
      <c r="AW235" s="4" t="str">
        <f t="shared" si="21"/>
        <v xml:space="preserve"> </v>
      </c>
      <c r="AX235" s="5" t="str" cm="1">
        <f t="array" ref="AX235">IFERROR(SUMPRODUCT(LARGE($C235:$AQ235,{1,2,3,4})), "")</f>
        <v/>
      </c>
      <c r="AY235" s="4" t="str">
        <f t="shared" si="22"/>
        <v xml:space="preserve"> </v>
      </c>
      <c r="AZ235" s="5" t="str" cm="1">
        <f t="array" ref="AZ235">IFERROR(SUMPRODUCT(LARGE($C235:$AQ235,{1,2,3,4,5,6,7,8})), "")</f>
        <v/>
      </c>
    </row>
    <row r="236" spans="1:52" ht="15" customHeight="1" x14ac:dyDescent="0.25">
      <c r="A236" s="4"/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21"/>
      <c r="AQ236" s="10"/>
      <c r="AR236" s="19"/>
      <c r="AS236" s="10">
        <f t="shared" si="18"/>
        <v>0</v>
      </c>
      <c r="AT236" s="5">
        <f t="shared" si="19"/>
        <v>0</v>
      </c>
      <c r="AU236" s="5" cm="1">
        <f t="array" ref="AU236">IF($AT236&lt;=6,SUM($C236:$AQ236),SUMPRODUCT(LARGE($C236:$AQ236,{1,2,3,4,5,6})))</f>
        <v>0</v>
      </c>
      <c r="AV236" s="4" t="str">
        <f t="shared" si="20"/>
        <v/>
      </c>
      <c r="AW236" s="4" t="str">
        <f t="shared" si="21"/>
        <v xml:space="preserve"> </v>
      </c>
      <c r="AX236" s="5" t="str" cm="1">
        <f t="array" ref="AX236">IFERROR(SUMPRODUCT(LARGE($C236:$AQ236,{1,2,3,4})), "")</f>
        <v/>
      </c>
      <c r="AY236" s="4" t="str">
        <f t="shared" si="22"/>
        <v xml:space="preserve"> </v>
      </c>
      <c r="AZ236" s="5" t="str" cm="1">
        <f t="array" ref="AZ236">IFERROR(SUMPRODUCT(LARGE($C236:$AQ236,{1,2,3,4,5,6,7,8})), "")</f>
        <v/>
      </c>
    </row>
    <row r="237" spans="1:52" ht="15" customHeight="1" x14ac:dyDescent="0.25">
      <c r="A237" s="4"/>
      <c r="B237" s="1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21"/>
      <c r="AQ237" s="10"/>
      <c r="AR237" s="19"/>
      <c r="AS237" s="10">
        <f t="shared" si="18"/>
        <v>0</v>
      </c>
      <c r="AT237" s="5">
        <f t="shared" si="19"/>
        <v>0</v>
      </c>
      <c r="AU237" s="5" cm="1">
        <f t="array" ref="AU237">IF($AT237&lt;=6,SUM($C237:$AQ237),SUMPRODUCT(LARGE($C237:$AQ237,{1,2,3,4,5,6})))</f>
        <v>0</v>
      </c>
      <c r="AV237" s="4" t="str">
        <f t="shared" si="20"/>
        <v/>
      </c>
      <c r="AW237" s="4" t="str">
        <f t="shared" si="21"/>
        <v xml:space="preserve"> </v>
      </c>
      <c r="AX237" s="5" t="str" cm="1">
        <f t="array" ref="AX237">IFERROR(SUMPRODUCT(LARGE($C237:$AQ237,{1,2,3,4})), "")</f>
        <v/>
      </c>
      <c r="AY237" s="4" t="str">
        <f t="shared" si="22"/>
        <v xml:space="preserve"> </v>
      </c>
      <c r="AZ237" s="5" t="str" cm="1">
        <f t="array" ref="AZ237">IFERROR(SUMPRODUCT(LARGE($C237:$AQ237,{1,2,3,4,5,6,7,8})), "")</f>
        <v/>
      </c>
    </row>
    <row r="238" spans="1:52" ht="15" customHeight="1" x14ac:dyDescent="0.25">
      <c r="A238" s="4"/>
      <c r="B238" s="1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21"/>
      <c r="AQ238" s="10"/>
      <c r="AR238" s="19"/>
      <c r="AS238" s="10">
        <f t="shared" si="18"/>
        <v>0</v>
      </c>
      <c r="AT238" s="5">
        <f t="shared" si="19"/>
        <v>0</v>
      </c>
      <c r="AU238" s="5" cm="1">
        <f t="array" ref="AU238">IF($AT238&lt;=6,SUM($C238:$AQ238),SUMPRODUCT(LARGE($C238:$AQ238,{1,2,3,4,5,6})))</f>
        <v>0</v>
      </c>
      <c r="AV238" s="4" t="str">
        <f t="shared" si="20"/>
        <v/>
      </c>
      <c r="AW238" s="4" t="str">
        <f t="shared" si="21"/>
        <v xml:space="preserve"> </v>
      </c>
      <c r="AX238" s="5" t="str" cm="1">
        <f t="array" ref="AX238">IFERROR(SUMPRODUCT(LARGE($C238:$AQ238,{1,2,3,4})), "")</f>
        <v/>
      </c>
      <c r="AY238" s="4" t="str">
        <f t="shared" si="22"/>
        <v xml:space="preserve"> </v>
      </c>
      <c r="AZ238" s="5" t="str" cm="1">
        <f t="array" ref="AZ238">IFERROR(SUMPRODUCT(LARGE($C238:$AQ238,{1,2,3,4,5,6,7,8})), "")</f>
        <v/>
      </c>
    </row>
    <row r="239" spans="1:52" ht="15" customHeight="1" x14ac:dyDescent="0.25">
      <c r="A239" s="4"/>
      <c r="B239" s="1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21"/>
      <c r="AQ239" s="10"/>
      <c r="AR239" s="19"/>
      <c r="AS239" s="10">
        <f t="shared" si="18"/>
        <v>0</v>
      </c>
      <c r="AT239" s="5">
        <f t="shared" si="19"/>
        <v>0</v>
      </c>
      <c r="AU239" s="5" cm="1">
        <f t="array" ref="AU239">IF($AT239&lt;=6,SUM($C239:$AQ239),SUMPRODUCT(LARGE($C239:$AQ239,{1,2,3,4,5,6})))</f>
        <v>0</v>
      </c>
      <c r="AV239" s="4" t="str">
        <f t="shared" si="20"/>
        <v/>
      </c>
      <c r="AW239" s="4" t="str">
        <f t="shared" si="21"/>
        <v xml:space="preserve"> </v>
      </c>
      <c r="AX239" s="5" t="str" cm="1">
        <f t="array" ref="AX239">IFERROR(SUMPRODUCT(LARGE($C239:$AQ239,{1,2,3,4})), "")</f>
        <v/>
      </c>
      <c r="AY239" s="4" t="str">
        <f t="shared" si="22"/>
        <v xml:space="preserve"> </v>
      </c>
      <c r="AZ239" s="5" t="str" cm="1">
        <f t="array" ref="AZ239">IFERROR(SUMPRODUCT(LARGE($C239:$AQ239,{1,2,3,4,5,6,7,8})), "")</f>
        <v/>
      </c>
    </row>
    <row r="240" spans="1:52" ht="15" customHeight="1" x14ac:dyDescent="0.25">
      <c r="A240" s="4"/>
      <c r="B240" s="1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21"/>
      <c r="AQ240" s="10"/>
      <c r="AR240" s="19"/>
      <c r="AS240" s="10">
        <f t="shared" si="18"/>
        <v>0</v>
      </c>
      <c r="AT240" s="5">
        <f t="shared" si="19"/>
        <v>0</v>
      </c>
      <c r="AU240" s="5" cm="1">
        <f t="array" ref="AU240">IF($AT240&lt;=6,SUM($C240:$AQ240),SUMPRODUCT(LARGE($C240:$AQ240,{1,2,3,4,5,6})))</f>
        <v>0</v>
      </c>
      <c r="AV240" s="4" t="str">
        <f t="shared" si="20"/>
        <v/>
      </c>
      <c r="AW240" s="4" t="str">
        <f t="shared" si="21"/>
        <v xml:space="preserve"> </v>
      </c>
      <c r="AX240" s="5" t="str" cm="1">
        <f t="array" ref="AX240">IFERROR(SUMPRODUCT(LARGE($C240:$AQ240,{1,2,3,4})), "")</f>
        <v/>
      </c>
      <c r="AY240" s="4" t="str">
        <f t="shared" si="22"/>
        <v xml:space="preserve"> </v>
      </c>
      <c r="AZ240" s="5" t="str" cm="1">
        <f t="array" ref="AZ240">IFERROR(SUMPRODUCT(LARGE($C240:$AQ240,{1,2,3,4,5,6,7,8})), "")</f>
        <v/>
      </c>
    </row>
    <row r="241" spans="1:52" ht="15" customHeight="1" x14ac:dyDescent="0.25">
      <c r="A241" s="4"/>
      <c r="B241" s="1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21"/>
      <c r="AQ241" s="10"/>
      <c r="AR241" s="19"/>
      <c r="AS241" s="10">
        <f t="shared" si="18"/>
        <v>0</v>
      </c>
      <c r="AT241" s="5">
        <f t="shared" si="19"/>
        <v>0</v>
      </c>
      <c r="AU241" s="5" cm="1">
        <f t="array" ref="AU241">IF($AT241&lt;=6,SUM($C241:$AQ241),SUMPRODUCT(LARGE($C241:$AQ241,{1,2,3,4,5,6})))</f>
        <v>0</v>
      </c>
      <c r="AV241" s="4" t="str">
        <f t="shared" si="20"/>
        <v/>
      </c>
      <c r="AW241" s="4" t="str">
        <f t="shared" si="21"/>
        <v xml:space="preserve"> </v>
      </c>
      <c r="AX241" s="5" t="str" cm="1">
        <f t="array" ref="AX241">IFERROR(SUMPRODUCT(LARGE($C241:$AQ241,{1,2,3,4})), "")</f>
        <v/>
      </c>
      <c r="AY241" s="4" t="str">
        <f t="shared" si="22"/>
        <v xml:space="preserve"> </v>
      </c>
      <c r="AZ241" s="5" t="str" cm="1">
        <f t="array" ref="AZ241">IFERROR(SUMPRODUCT(LARGE($C241:$AQ241,{1,2,3,4,5,6,7,8})), "")</f>
        <v/>
      </c>
    </row>
    <row r="242" spans="1:52" ht="15" customHeight="1" x14ac:dyDescent="0.25">
      <c r="A242" s="4"/>
      <c r="B242" s="1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21"/>
      <c r="AQ242" s="10"/>
      <c r="AR242" s="19"/>
      <c r="AS242" s="10">
        <f t="shared" si="18"/>
        <v>0</v>
      </c>
      <c r="AT242" s="5">
        <f t="shared" si="19"/>
        <v>0</v>
      </c>
      <c r="AU242" s="5" cm="1">
        <f t="array" ref="AU242">IF($AT242&lt;=6,SUM($C242:$AQ242),SUMPRODUCT(LARGE($C242:$AQ242,{1,2,3,4,5,6})))</f>
        <v>0</v>
      </c>
      <c r="AV242" s="4" t="str">
        <f t="shared" si="20"/>
        <v/>
      </c>
      <c r="AW242" s="4" t="str">
        <f t="shared" si="21"/>
        <v xml:space="preserve"> </v>
      </c>
      <c r="AX242" s="5" t="str" cm="1">
        <f t="array" ref="AX242">IFERROR(SUMPRODUCT(LARGE($C242:$AQ242,{1,2,3,4})), "")</f>
        <v/>
      </c>
      <c r="AY242" s="4" t="str">
        <f t="shared" si="22"/>
        <v xml:space="preserve"> </v>
      </c>
      <c r="AZ242" s="5" t="str" cm="1">
        <f t="array" ref="AZ242">IFERROR(SUMPRODUCT(LARGE($C242:$AQ242,{1,2,3,4,5,6,7,8})), "")</f>
        <v/>
      </c>
    </row>
    <row r="243" spans="1:52" ht="15" customHeight="1" x14ac:dyDescent="0.25">
      <c r="A243" s="4"/>
      <c r="B243" s="1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21"/>
      <c r="AQ243" s="10"/>
      <c r="AR243" s="19"/>
      <c r="AS243" s="10">
        <f t="shared" si="18"/>
        <v>0</v>
      </c>
      <c r="AT243" s="5">
        <f t="shared" si="19"/>
        <v>0</v>
      </c>
      <c r="AU243" s="5" cm="1">
        <f t="array" ref="AU243">IF($AT243&lt;=6,SUM($C243:$AQ243),SUMPRODUCT(LARGE($C243:$AQ243,{1,2,3,4,5,6})))</f>
        <v>0</v>
      </c>
      <c r="AV243" s="4" t="str">
        <f t="shared" si="20"/>
        <v/>
      </c>
      <c r="AW243" s="4" t="str">
        <f t="shared" si="21"/>
        <v xml:space="preserve"> </v>
      </c>
      <c r="AX243" s="5" t="str" cm="1">
        <f t="array" ref="AX243">IFERROR(SUMPRODUCT(LARGE($C243:$AQ243,{1,2,3,4})), "")</f>
        <v/>
      </c>
      <c r="AY243" s="4" t="str">
        <f t="shared" si="22"/>
        <v xml:space="preserve"> </v>
      </c>
      <c r="AZ243" s="5" t="str" cm="1">
        <f t="array" ref="AZ243">IFERROR(SUMPRODUCT(LARGE($C243:$AQ243,{1,2,3,4,5,6,7,8})), "")</f>
        <v/>
      </c>
    </row>
    <row r="244" spans="1:52" ht="15" customHeight="1" x14ac:dyDescent="0.25">
      <c r="A244" s="4"/>
      <c r="B244" s="1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21"/>
      <c r="AQ244" s="10"/>
      <c r="AR244" s="19"/>
      <c r="AS244" s="10">
        <f t="shared" si="18"/>
        <v>0</v>
      </c>
      <c r="AT244" s="5">
        <f t="shared" si="19"/>
        <v>0</v>
      </c>
      <c r="AU244" s="5" cm="1">
        <f t="array" ref="AU244">IF($AT244&lt;=6,SUM($C244:$AQ244),SUMPRODUCT(LARGE($C244:$AQ244,{1,2,3,4,5,6})))</f>
        <v>0</v>
      </c>
      <c r="AV244" s="4" t="str">
        <f t="shared" si="20"/>
        <v/>
      </c>
      <c r="AW244" s="4" t="str">
        <f t="shared" si="21"/>
        <v xml:space="preserve"> </v>
      </c>
      <c r="AX244" s="5" t="str" cm="1">
        <f t="array" ref="AX244">IFERROR(SUMPRODUCT(LARGE($C244:$AQ244,{1,2,3,4})), "")</f>
        <v/>
      </c>
      <c r="AY244" s="4" t="str">
        <f t="shared" si="22"/>
        <v xml:space="preserve"> </v>
      </c>
      <c r="AZ244" s="5" t="str" cm="1">
        <f t="array" ref="AZ244">IFERROR(SUMPRODUCT(LARGE($C244:$AQ244,{1,2,3,4,5,6,7,8})), "")</f>
        <v/>
      </c>
    </row>
    <row r="245" spans="1:52" ht="15" customHeight="1" x14ac:dyDescent="0.25">
      <c r="A245" s="4"/>
      <c r="B245" s="1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21"/>
      <c r="AQ245" s="10"/>
      <c r="AR245" s="19"/>
      <c r="AS245" s="10">
        <f t="shared" si="18"/>
        <v>0</v>
      </c>
      <c r="AT245" s="5">
        <f t="shared" si="19"/>
        <v>0</v>
      </c>
      <c r="AU245" s="5" cm="1">
        <f t="array" ref="AU245">IF($AT245&lt;=6,SUM($C245:$AQ245),SUMPRODUCT(LARGE($C245:$AQ245,{1,2,3,4,5,6})))</f>
        <v>0</v>
      </c>
      <c r="AV245" s="4" t="str">
        <f t="shared" si="20"/>
        <v/>
      </c>
      <c r="AW245" s="4" t="str">
        <f t="shared" si="21"/>
        <v xml:space="preserve"> </v>
      </c>
      <c r="AX245" s="5" t="str" cm="1">
        <f t="array" ref="AX245">IFERROR(SUMPRODUCT(LARGE($C245:$AQ245,{1,2,3,4})), "")</f>
        <v/>
      </c>
      <c r="AY245" s="4" t="str">
        <f t="shared" si="22"/>
        <v xml:space="preserve"> </v>
      </c>
      <c r="AZ245" s="5" t="str" cm="1">
        <f t="array" ref="AZ245">IFERROR(SUMPRODUCT(LARGE($C245:$AQ245,{1,2,3,4,5,6,7,8})), "")</f>
        <v/>
      </c>
    </row>
    <row r="246" spans="1:52" ht="15" customHeight="1" x14ac:dyDescent="0.25">
      <c r="A246" s="4"/>
      <c r="B246" s="1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21"/>
      <c r="AQ246" s="10"/>
      <c r="AR246" s="19"/>
      <c r="AS246" s="10">
        <f t="shared" si="18"/>
        <v>0</v>
      </c>
      <c r="AT246" s="5">
        <f t="shared" si="19"/>
        <v>0</v>
      </c>
      <c r="AU246" s="5" cm="1">
        <f t="array" ref="AU246">IF($AT246&lt;=6,SUM($C246:$AQ246),SUMPRODUCT(LARGE($C246:$AQ246,{1,2,3,4,5,6})))</f>
        <v>0</v>
      </c>
      <c r="AV246" s="4" t="str">
        <f t="shared" si="20"/>
        <v/>
      </c>
      <c r="AW246" s="4" t="str">
        <f t="shared" si="21"/>
        <v xml:space="preserve"> </v>
      </c>
      <c r="AX246" s="5" t="str" cm="1">
        <f t="array" ref="AX246">IFERROR(SUMPRODUCT(LARGE($C246:$AQ246,{1,2,3,4})), "")</f>
        <v/>
      </c>
      <c r="AY246" s="4" t="str">
        <f t="shared" si="22"/>
        <v xml:space="preserve"> </v>
      </c>
      <c r="AZ246" s="5" t="str" cm="1">
        <f t="array" ref="AZ246">IFERROR(SUMPRODUCT(LARGE($C246:$AQ246,{1,2,3,4,5,6,7,8})), "")</f>
        <v/>
      </c>
    </row>
    <row r="247" spans="1:52" ht="15" customHeight="1" x14ac:dyDescent="0.25">
      <c r="A247" s="4"/>
      <c r="B247" s="1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21"/>
      <c r="AQ247" s="10"/>
      <c r="AR247" s="19"/>
      <c r="AS247" s="10">
        <f t="shared" si="18"/>
        <v>0</v>
      </c>
      <c r="AT247" s="5">
        <f t="shared" si="19"/>
        <v>0</v>
      </c>
      <c r="AU247" s="5" cm="1">
        <f t="array" ref="AU247">IF($AT247&lt;=6,SUM($C247:$AQ247),SUMPRODUCT(LARGE($C247:$AQ247,{1,2,3,4,5,6})))</f>
        <v>0</v>
      </c>
      <c r="AV247" s="4" t="str">
        <f t="shared" si="20"/>
        <v/>
      </c>
      <c r="AW247" s="4" t="str">
        <f t="shared" si="21"/>
        <v xml:space="preserve"> </v>
      </c>
      <c r="AX247" s="5" t="str" cm="1">
        <f t="array" ref="AX247">IFERROR(SUMPRODUCT(LARGE($C247:$AQ247,{1,2,3,4})), "")</f>
        <v/>
      </c>
      <c r="AY247" s="4" t="str">
        <f t="shared" si="22"/>
        <v xml:space="preserve"> </v>
      </c>
      <c r="AZ247" s="5" t="str" cm="1">
        <f t="array" ref="AZ247">IFERROR(SUMPRODUCT(LARGE($C247:$AQ247,{1,2,3,4,5,6,7,8})), "")</f>
        <v/>
      </c>
    </row>
    <row r="248" spans="1:52" ht="15" customHeight="1" x14ac:dyDescent="0.25">
      <c r="A248" s="4"/>
      <c r="B248" s="1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21"/>
      <c r="AQ248" s="10"/>
      <c r="AR248" s="19"/>
      <c r="AS248" s="10">
        <f t="shared" si="18"/>
        <v>0</v>
      </c>
      <c r="AT248" s="5">
        <f t="shared" si="19"/>
        <v>0</v>
      </c>
      <c r="AU248" s="5" cm="1">
        <f t="array" ref="AU248">IF($AT248&lt;=6,SUM($C248:$AQ248),SUMPRODUCT(LARGE($C248:$AQ248,{1,2,3,4,5,6})))</f>
        <v>0</v>
      </c>
      <c r="AV248" s="4" t="str">
        <f t="shared" si="20"/>
        <v/>
      </c>
      <c r="AW248" s="4" t="str">
        <f t="shared" si="21"/>
        <v xml:space="preserve"> </v>
      </c>
      <c r="AX248" s="5" t="str" cm="1">
        <f t="array" ref="AX248">IFERROR(SUMPRODUCT(LARGE($C248:$AQ248,{1,2,3,4})), "")</f>
        <v/>
      </c>
      <c r="AY248" s="4" t="str">
        <f t="shared" si="22"/>
        <v xml:space="preserve"> </v>
      </c>
      <c r="AZ248" s="5" t="str" cm="1">
        <f t="array" ref="AZ248">IFERROR(SUMPRODUCT(LARGE($C248:$AQ248,{1,2,3,4,5,6,7,8})), "")</f>
        <v/>
      </c>
    </row>
    <row r="249" spans="1:52" ht="15" customHeight="1" x14ac:dyDescent="0.25">
      <c r="A249" s="4"/>
      <c r="B249" s="1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21"/>
      <c r="AQ249" s="10"/>
      <c r="AR249" s="19"/>
      <c r="AS249" s="10">
        <f t="shared" si="18"/>
        <v>0</v>
      </c>
      <c r="AT249" s="5">
        <f t="shared" si="19"/>
        <v>0</v>
      </c>
      <c r="AU249" s="5" cm="1">
        <f t="array" ref="AU249">IF($AT249&lt;=6,SUM($C249:$AQ249),SUMPRODUCT(LARGE($C249:$AQ249,{1,2,3,4,5,6})))</f>
        <v>0</v>
      </c>
      <c r="AV249" s="4" t="str">
        <f t="shared" si="20"/>
        <v/>
      </c>
      <c r="AW249" s="4" t="str">
        <f t="shared" si="21"/>
        <v xml:space="preserve"> </v>
      </c>
      <c r="AX249" s="5" t="str" cm="1">
        <f t="array" ref="AX249">IFERROR(SUMPRODUCT(LARGE($C249:$AQ249,{1,2,3,4})), "")</f>
        <v/>
      </c>
      <c r="AY249" s="4" t="str">
        <f t="shared" si="22"/>
        <v xml:space="preserve"> </v>
      </c>
      <c r="AZ249" s="5" t="str" cm="1">
        <f t="array" ref="AZ249">IFERROR(SUMPRODUCT(LARGE($C249:$AQ249,{1,2,3,4,5,6,7,8})), "")</f>
        <v/>
      </c>
    </row>
    <row r="250" spans="1:52" ht="15" customHeight="1" x14ac:dyDescent="0.25">
      <c r="A250" s="4"/>
      <c r="B250" s="1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21"/>
      <c r="AQ250" s="10"/>
      <c r="AR250" s="19"/>
      <c r="AS250" s="10">
        <f t="shared" si="18"/>
        <v>0</v>
      </c>
      <c r="AT250" s="5">
        <f t="shared" si="19"/>
        <v>0</v>
      </c>
      <c r="AU250" s="5" cm="1">
        <f t="array" ref="AU250">IF($AT250&lt;=6,SUM($C250:$AQ250),SUMPRODUCT(LARGE($C250:$AQ250,{1,2,3,4,5,6})))</f>
        <v>0</v>
      </c>
      <c r="AV250" s="4" t="str">
        <f t="shared" si="20"/>
        <v/>
      </c>
      <c r="AW250" s="4" t="str">
        <f t="shared" si="21"/>
        <v xml:space="preserve"> </v>
      </c>
      <c r="AX250" s="5" t="str" cm="1">
        <f t="array" ref="AX250">IFERROR(SUMPRODUCT(LARGE($C250:$AQ250,{1,2,3,4})), "")</f>
        <v/>
      </c>
      <c r="AY250" s="4" t="str">
        <f t="shared" si="22"/>
        <v xml:space="preserve"> </v>
      </c>
      <c r="AZ250" s="5" t="str" cm="1">
        <f t="array" ref="AZ250">IFERROR(SUMPRODUCT(LARGE($C250:$AQ250,{1,2,3,4,5,6,7,8})), "")</f>
        <v/>
      </c>
    </row>
    <row r="251" spans="1:52" ht="15" customHeight="1" x14ac:dyDescent="0.25">
      <c r="A251" s="4"/>
      <c r="B251" s="1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21"/>
      <c r="AQ251" s="10"/>
      <c r="AR251" s="19"/>
      <c r="AS251" s="10">
        <f t="shared" si="18"/>
        <v>0</v>
      </c>
      <c r="AT251" s="5">
        <f t="shared" si="19"/>
        <v>0</v>
      </c>
      <c r="AU251" s="5" cm="1">
        <f t="array" ref="AU251">IF($AT251&lt;=6,SUM($C251:$AQ251),SUMPRODUCT(LARGE($C251:$AQ251,{1,2,3,4,5,6})))</f>
        <v>0</v>
      </c>
      <c r="AV251" s="4" t="str">
        <f t="shared" si="20"/>
        <v/>
      </c>
      <c r="AW251" s="4" t="str">
        <f t="shared" si="21"/>
        <v xml:space="preserve"> </v>
      </c>
      <c r="AX251" s="5" t="str" cm="1">
        <f t="array" ref="AX251">IFERROR(SUMPRODUCT(LARGE($C251:$AQ251,{1,2,3,4})), "")</f>
        <v/>
      </c>
      <c r="AY251" s="4" t="str">
        <f t="shared" si="22"/>
        <v xml:space="preserve"> </v>
      </c>
      <c r="AZ251" s="5" t="str" cm="1">
        <f t="array" ref="AZ251">IFERROR(SUMPRODUCT(LARGE($C251:$AQ251,{1,2,3,4,5,6,7,8})), "")</f>
        <v/>
      </c>
    </row>
    <row r="252" spans="1:52" ht="15" customHeight="1" x14ac:dyDescent="0.25">
      <c r="A252" s="4"/>
      <c r="B252" s="1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21"/>
      <c r="AQ252" s="10"/>
      <c r="AR252" s="19"/>
      <c r="AS252" s="10">
        <f t="shared" si="18"/>
        <v>0</v>
      </c>
      <c r="AT252" s="5">
        <f t="shared" si="19"/>
        <v>0</v>
      </c>
      <c r="AU252" s="5" cm="1">
        <f t="array" ref="AU252">IF($AT252&lt;=6,SUM($C252:$AQ252),SUMPRODUCT(LARGE($C252:$AQ252,{1,2,3,4,5,6})))</f>
        <v>0</v>
      </c>
      <c r="AV252" s="4" t="str">
        <f t="shared" si="20"/>
        <v/>
      </c>
      <c r="AW252" s="4" t="str">
        <f t="shared" si="21"/>
        <v xml:space="preserve"> </v>
      </c>
      <c r="AX252" s="5" t="str" cm="1">
        <f t="array" ref="AX252">IFERROR(SUMPRODUCT(LARGE($C252:$AQ252,{1,2,3,4})), "")</f>
        <v/>
      </c>
      <c r="AY252" s="4" t="str">
        <f t="shared" si="22"/>
        <v xml:space="preserve"> </v>
      </c>
      <c r="AZ252" s="5" t="str" cm="1">
        <f t="array" ref="AZ252">IFERROR(SUMPRODUCT(LARGE($C252:$AQ252,{1,2,3,4,5,6,7,8})), "")</f>
        <v/>
      </c>
    </row>
    <row r="253" spans="1:52" ht="15" customHeight="1" x14ac:dyDescent="0.25">
      <c r="A253" s="4"/>
      <c r="B253" s="1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21"/>
      <c r="AQ253" s="10"/>
      <c r="AR253" s="19"/>
      <c r="AS253" s="10">
        <f t="shared" si="18"/>
        <v>0</v>
      </c>
      <c r="AT253" s="5">
        <f t="shared" si="19"/>
        <v>0</v>
      </c>
      <c r="AU253" s="5" cm="1">
        <f t="array" ref="AU253">IF($AT253&lt;=6,SUM($C253:$AQ253),SUMPRODUCT(LARGE($C253:$AQ253,{1,2,3,4,5,6})))</f>
        <v>0</v>
      </c>
      <c r="AV253" s="4" t="str">
        <f t="shared" si="20"/>
        <v/>
      </c>
      <c r="AW253" s="4" t="str">
        <f t="shared" si="21"/>
        <v xml:space="preserve"> </v>
      </c>
      <c r="AX253" s="5" t="str" cm="1">
        <f t="array" ref="AX253">IFERROR(SUMPRODUCT(LARGE($C253:$AQ253,{1,2,3,4})), "")</f>
        <v/>
      </c>
      <c r="AY253" s="4" t="str">
        <f t="shared" si="22"/>
        <v xml:space="preserve"> </v>
      </c>
      <c r="AZ253" s="5" t="str" cm="1">
        <f t="array" ref="AZ253">IFERROR(SUMPRODUCT(LARGE($C253:$AQ253,{1,2,3,4,5,6,7,8})), "")</f>
        <v/>
      </c>
    </row>
    <row r="254" spans="1:52" ht="15" customHeight="1" x14ac:dyDescent="0.25">
      <c r="A254" s="4"/>
      <c r="B254" s="1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21"/>
      <c r="AQ254" s="10"/>
      <c r="AR254" s="19"/>
      <c r="AS254" s="10">
        <f t="shared" si="18"/>
        <v>0</v>
      </c>
      <c r="AT254" s="5">
        <f t="shared" si="19"/>
        <v>0</v>
      </c>
      <c r="AU254" s="5" cm="1">
        <f t="array" ref="AU254">IF($AT254&lt;=6,SUM($C254:$AQ254),SUMPRODUCT(LARGE($C254:$AQ254,{1,2,3,4,5,6})))</f>
        <v>0</v>
      </c>
      <c r="AV254" s="4" t="str">
        <f t="shared" si="20"/>
        <v/>
      </c>
      <c r="AW254" s="4" t="str">
        <f t="shared" si="21"/>
        <v xml:space="preserve"> </v>
      </c>
      <c r="AX254" s="5" t="str" cm="1">
        <f t="array" ref="AX254">IFERROR(SUMPRODUCT(LARGE($C254:$AQ254,{1,2,3,4})), "")</f>
        <v/>
      </c>
      <c r="AY254" s="4" t="str">
        <f t="shared" si="22"/>
        <v xml:space="preserve"> </v>
      </c>
      <c r="AZ254" s="5" t="str" cm="1">
        <f t="array" ref="AZ254">IFERROR(SUMPRODUCT(LARGE($C254:$AQ254,{1,2,3,4,5,6,7,8})), "")</f>
        <v/>
      </c>
    </row>
    <row r="255" spans="1:52" ht="15" customHeight="1" x14ac:dyDescent="0.25">
      <c r="A255" s="4"/>
      <c r="B255" s="1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21"/>
      <c r="AQ255" s="10"/>
      <c r="AR255" s="19"/>
      <c r="AS255" s="10">
        <f t="shared" si="18"/>
        <v>0</v>
      </c>
      <c r="AT255" s="5">
        <f t="shared" si="19"/>
        <v>0</v>
      </c>
      <c r="AU255" s="5" cm="1">
        <f t="array" ref="AU255">IF($AT255&lt;=6,SUM($C255:$AQ255),SUMPRODUCT(LARGE($C255:$AQ255,{1,2,3,4,5,6})))</f>
        <v>0</v>
      </c>
      <c r="AV255" s="4" t="str">
        <f t="shared" si="20"/>
        <v/>
      </c>
      <c r="AW255" s="4" t="str">
        <f t="shared" si="21"/>
        <v xml:space="preserve"> </v>
      </c>
      <c r="AX255" s="5" t="str" cm="1">
        <f t="array" ref="AX255">IFERROR(SUMPRODUCT(LARGE($C255:$AQ255,{1,2,3,4})), "")</f>
        <v/>
      </c>
      <c r="AY255" s="4" t="str">
        <f t="shared" si="22"/>
        <v xml:space="preserve"> </v>
      </c>
      <c r="AZ255" s="5" t="str" cm="1">
        <f t="array" ref="AZ255">IFERROR(SUMPRODUCT(LARGE($C255:$AQ255,{1,2,3,4,5,6,7,8})), "")</f>
        <v/>
      </c>
    </row>
    <row r="256" spans="1:52" ht="15" customHeight="1" x14ac:dyDescent="0.25">
      <c r="A256" s="4"/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21"/>
      <c r="AQ256" s="10"/>
      <c r="AR256" s="19"/>
      <c r="AS256" s="10">
        <f t="shared" si="18"/>
        <v>0</v>
      </c>
      <c r="AT256" s="5">
        <f t="shared" si="19"/>
        <v>0</v>
      </c>
      <c r="AU256" s="5" cm="1">
        <f t="array" ref="AU256">IF($AT256&lt;=6,SUM($C256:$AQ256),SUMPRODUCT(LARGE($C256:$AQ256,{1,2,3,4,5,6})))</f>
        <v>0</v>
      </c>
      <c r="AV256" s="4" t="str">
        <f t="shared" si="20"/>
        <v/>
      </c>
      <c r="AW256" s="4" t="str">
        <f t="shared" si="21"/>
        <v xml:space="preserve"> </v>
      </c>
      <c r="AX256" s="5" t="str" cm="1">
        <f t="array" ref="AX256">IFERROR(SUMPRODUCT(LARGE($C256:$AQ256,{1,2,3,4})), "")</f>
        <v/>
      </c>
      <c r="AY256" s="4" t="str">
        <f t="shared" si="22"/>
        <v xml:space="preserve"> </v>
      </c>
      <c r="AZ256" s="5" t="str" cm="1">
        <f t="array" ref="AZ256">IFERROR(SUMPRODUCT(LARGE($C256:$AQ256,{1,2,3,4,5,6,7,8})), "")</f>
        <v/>
      </c>
    </row>
    <row r="257" spans="1:52" ht="15" customHeight="1" x14ac:dyDescent="0.25">
      <c r="A257" s="4"/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21"/>
      <c r="AQ257" s="10"/>
      <c r="AR257" s="19"/>
      <c r="AS257" s="10">
        <f t="shared" si="18"/>
        <v>0</v>
      </c>
      <c r="AT257" s="5">
        <f t="shared" si="19"/>
        <v>0</v>
      </c>
      <c r="AU257" s="5" cm="1">
        <f t="array" ref="AU257">IF($AT257&lt;=6,SUM($C257:$AQ257),SUMPRODUCT(LARGE($C257:$AQ257,{1,2,3,4,5,6})))</f>
        <v>0</v>
      </c>
      <c r="AV257" s="4" t="str">
        <f t="shared" si="20"/>
        <v/>
      </c>
      <c r="AW257" s="4" t="str">
        <f t="shared" si="21"/>
        <v xml:space="preserve"> </v>
      </c>
      <c r="AX257" s="5" t="str" cm="1">
        <f t="array" ref="AX257">IFERROR(SUMPRODUCT(LARGE($C257:$AQ257,{1,2,3,4})), "")</f>
        <v/>
      </c>
      <c r="AY257" s="4" t="str">
        <f t="shared" si="22"/>
        <v xml:space="preserve"> </v>
      </c>
      <c r="AZ257" s="5" t="str" cm="1">
        <f t="array" ref="AZ257">IFERROR(SUMPRODUCT(LARGE($C257:$AQ257,{1,2,3,4,5,6,7,8})), "")</f>
        <v/>
      </c>
    </row>
    <row r="258" spans="1:52" ht="15" customHeight="1" x14ac:dyDescent="0.25">
      <c r="A258" s="4"/>
      <c r="B258" s="1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21"/>
      <c r="AQ258" s="10"/>
      <c r="AR258" s="19"/>
      <c r="AS258" s="10">
        <f t="shared" si="18"/>
        <v>0</v>
      </c>
      <c r="AT258" s="5">
        <f t="shared" si="19"/>
        <v>0</v>
      </c>
      <c r="AU258" s="5" cm="1">
        <f t="array" ref="AU258">IF($AT258&lt;=6,SUM($C258:$AQ258),SUMPRODUCT(LARGE($C258:$AQ258,{1,2,3,4,5,6})))</f>
        <v>0</v>
      </c>
      <c r="AV258" s="4" t="str">
        <f t="shared" si="20"/>
        <v/>
      </c>
      <c r="AW258" s="4" t="str">
        <f t="shared" si="21"/>
        <v xml:space="preserve"> </v>
      </c>
      <c r="AX258" s="5" t="str" cm="1">
        <f t="array" ref="AX258">IFERROR(SUMPRODUCT(LARGE($C258:$AQ258,{1,2,3,4})), "")</f>
        <v/>
      </c>
      <c r="AY258" s="4" t="str">
        <f t="shared" si="22"/>
        <v xml:space="preserve"> </v>
      </c>
      <c r="AZ258" s="5" t="str" cm="1">
        <f t="array" ref="AZ258">IFERROR(SUMPRODUCT(LARGE($C258:$AQ258,{1,2,3,4,5,6,7,8})), "")</f>
        <v/>
      </c>
    </row>
    <row r="259" spans="1:52" ht="15" customHeight="1" x14ac:dyDescent="0.25">
      <c r="A259" s="4"/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21"/>
      <c r="AQ259" s="10"/>
      <c r="AR259" s="19"/>
      <c r="AS259" s="10">
        <f t="shared" si="18"/>
        <v>0</v>
      </c>
      <c r="AT259" s="5">
        <f t="shared" si="19"/>
        <v>0</v>
      </c>
      <c r="AU259" s="5" cm="1">
        <f t="array" ref="AU259">IF($AT259&lt;=6,SUM($C259:$AQ259),SUMPRODUCT(LARGE($C259:$AQ259,{1,2,3,4,5,6})))</f>
        <v>0</v>
      </c>
      <c r="AV259" s="4" t="str">
        <f t="shared" si="20"/>
        <v/>
      </c>
      <c r="AW259" s="4" t="str">
        <f t="shared" si="21"/>
        <v xml:space="preserve"> </v>
      </c>
      <c r="AX259" s="5" t="str" cm="1">
        <f t="array" ref="AX259">IFERROR(SUMPRODUCT(LARGE($C259:$AQ259,{1,2,3,4})), "")</f>
        <v/>
      </c>
      <c r="AY259" s="4" t="str">
        <f t="shared" si="22"/>
        <v xml:space="preserve"> </v>
      </c>
      <c r="AZ259" s="5" t="str" cm="1">
        <f t="array" ref="AZ259">IFERROR(SUMPRODUCT(LARGE($C259:$AQ259,{1,2,3,4,5,6,7,8})), "")</f>
        <v/>
      </c>
    </row>
    <row r="260" spans="1:52" ht="15" customHeight="1" x14ac:dyDescent="0.25">
      <c r="A260" s="4"/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21"/>
      <c r="AQ260" s="10"/>
      <c r="AR260" s="19"/>
      <c r="AS260" s="10">
        <f t="shared" si="18"/>
        <v>0</v>
      </c>
      <c r="AT260" s="5">
        <f t="shared" si="19"/>
        <v>0</v>
      </c>
      <c r="AU260" s="5" cm="1">
        <f t="array" ref="AU260">IF($AT260&lt;=6,SUM($C260:$AQ260),SUMPRODUCT(LARGE($C260:$AQ260,{1,2,3,4,5,6})))</f>
        <v>0</v>
      </c>
      <c r="AV260" s="4" t="str">
        <f t="shared" si="20"/>
        <v/>
      </c>
      <c r="AW260" s="4" t="str">
        <f t="shared" si="21"/>
        <v xml:space="preserve"> </v>
      </c>
      <c r="AX260" s="5" t="str" cm="1">
        <f t="array" ref="AX260">IFERROR(SUMPRODUCT(LARGE($C260:$AQ260,{1,2,3,4})), "")</f>
        <v/>
      </c>
      <c r="AY260" s="4" t="str">
        <f t="shared" si="22"/>
        <v xml:space="preserve"> </v>
      </c>
      <c r="AZ260" s="5" t="str" cm="1">
        <f t="array" ref="AZ260">IFERROR(SUMPRODUCT(LARGE($C260:$AQ260,{1,2,3,4,5,6,7,8})), "")</f>
        <v/>
      </c>
    </row>
    <row r="261" spans="1:52" ht="15" customHeight="1" x14ac:dyDescent="0.25">
      <c r="A261" s="4"/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21"/>
      <c r="AQ261" s="10"/>
      <c r="AR261" s="19"/>
      <c r="AS261" s="10">
        <f t="shared" ref="AS261:AS515" si="23">SUM($C261:$AR261)</f>
        <v>0</v>
      </c>
      <c r="AT261" s="5">
        <f t="shared" ref="AT261:AT324" si="24">COUNTA(C261:AQ261)</f>
        <v>0</v>
      </c>
      <c r="AU261" s="5" cm="1">
        <f t="array" ref="AU261">IF($AT261&lt;=6,SUM($C261:$AQ261),SUMPRODUCT(LARGE($C261:$AQ261,{1,2,3,4,5,6})))</f>
        <v>0</v>
      </c>
      <c r="AV261" s="4" t="str">
        <f t="shared" ref="AV261:AV324" si="25">IF(AND($AT261&gt;=6,AU261=AU262),"Manual Calc Needed","")</f>
        <v/>
      </c>
      <c r="AW261" s="4" t="str">
        <f t="shared" ref="AW261:AW324" si="26">IF(AND($AT261&gt;=6,$AV261="Tie"),"Manual Calc Needed"," ")</f>
        <v xml:space="preserve"> </v>
      </c>
      <c r="AX261" s="5" t="str" cm="1">
        <f t="array" ref="AX261">IFERROR(SUMPRODUCT(LARGE($C261:$AQ261,{1,2,3,4})), "")</f>
        <v/>
      </c>
      <c r="AY261" s="4" t="str">
        <f t="shared" ref="AY261:AY324" si="27">IF(AND($AT261&gt;=6,$AV261="Tie",AX261=AX262),"Manual Calc Needed"," ")</f>
        <v xml:space="preserve"> </v>
      </c>
      <c r="AZ261" s="5" t="str" cm="1">
        <f t="array" ref="AZ261">IFERROR(SUMPRODUCT(LARGE($C261:$AQ261,{1,2,3,4,5,6,7,8})), "")</f>
        <v/>
      </c>
    </row>
    <row r="262" spans="1:52" ht="15" customHeight="1" x14ac:dyDescent="0.25">
      <c r="A262" s="4"/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21"/>
      <c r="AQ262" s="10"/>
      <c r="AR262" s="19"/>
      <c r="AS262" s="10">
        <f t="shared" si="23"/>
        <v>0</v>
      </c>
      <c r="AT262" s="5">
        <f t="shared" si="24"/>
        <v>0</v>
      </c>
      <c r="AU262" s="5" cm="1">
        <f t="array" ref="AU262">IF($AT262&lt;=6,SUM($C262:$AQ262),SUMPRODUCT(LARGE($C262:$AQ262,{1,2,3,4,5,6})))</f>
        <v>0</v>
      </c>
      <c r="AV262" s="4" t="str">
        <f t="shared" si="25"/>
        <v/>
      </c>
      <c r="AW262" s="4" t="str">
        <f t="shared" si="26"/>
        <v xml:space="preserve"> </v>
      </c>
      <c r="AX262" s="5" t="str" cm="1">
        <f t="array" ref="AX262">IFERROR(SUMPRODUCT(LARGE($C262:$AQ262,{1,2,3,4})), "")</f>
        <v/>
      </c>
      <c r="AY262" s="4" t="str">
        <f t="shared" si="27"/>
        <v xml:space="preserve"> </v>
      </c>
      <c r="AZ262" s="5" t="str" cm="1">
        <f t="array" ref="AZ262">IFERROR(SUMPRODUCT(LARGE($C262:$AQ262,{1,2,3,4,5,6,7,8})), "")</f>
        <v/>
      </c>
    </row>
    <row r="263" spans="1:52" ht="15" customHeight="1" x14ac:dyDescent="0.25">
      <c r="A263" s="4"/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21"/>
      <c r="AQ263" s="10"/>
      <c r="AR263" s="19"/>
      <c r="AS263" s="10">
        <f t="shared" si="23"/>
        <v>0</v>
      </c>
      <c r="AT263" s="5">
        <f t="shared" si="24"/>
        <v>0</v>
      </c>
      <c r="AU263" s="5" cm="1">
        <f t="array" ref="AU263">IF($AT263&lt;=6,SUM($C263:$AQ263),SUMPRODUCT(LARGE($C263:$AQ263,{1,2,3,4,5,6})))</f>
        <v>0</v>
      </c>
      <c r="AV263" s="4" t="str">
        <f t="shared" si="25"/>
        <v/>
      </c>
      <c r="AW263" s="4" t="str">
        <f t="shared" si="26"/>
        <v xml:space="preserve"> </v>
      </c>
      <c r="AX263" s="5" t="str" cm="1">
        <f t="array" ref="AX263">IFERROR(SUMPRODUCT(LARGE($C263:$AQ263,{1,2,3,4})), "")</f>
        <v/>
      </c>
      <c r="AY263" s="4" t="str">
        <f t="shared" si="27"/>
        <v xml:space="preserve"> </v>
      </c>
      <c r="AZ263" s="5" t="str" cm="1">
        <f t="array" ref="AZ263">IFERROR(SUMPRODUCT(LARGE($C263:$AQ263,{1,2,3,4,5,6,7,8})), "")</f>
        <v/>
      </c>
    </row>
    <row r="264" spans="1:52" ht="15" customHeight="1" x14ac:dyDescent="0.25">
      <c r="A264" s="4"/>
      <c r="B264" s="1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21"/>
      <c r="AQ264" s="10"/>
      <c r="AR264" s="19"/>
      <c r="AS264" s="10">
        <f t="shared" si="23"/>
        <v>0</v>
      </c>
      <c r="AT264" s="5">
        <f t="shared" si="24"/>
        <v>0</v>
      </c>
      <c r="AU264" s="5" cm="1">
        <f t="array" ref="AU264">IF($AT264&lt;=6,SUM($C264:$AQ264),SUMPRODUCT(LARGE($C264:$AQ264,{1,2,3,4,5,6})))</f>
        <v>0</v>
      </c>
      <c r="AV264" s="4" t="str">
        <f t="shared" si="25"/>
        <v/>
      </c>
      <c r="AW264" s="4" t="str">
        <f t="shared" si="26"/>
        <v xml:space="preserve"> </v>
      </c>
      <c r="AX264" s="5" t="str" cm="1">
        <f t="array" ref="AX264">IFERROR(SUMPRODUCT(LARGE($C264:$AQ264,{1,2,3,4})), "")</f>
        <v/>
      </c>
      <c r="AY264" s="4" t="str">
        <f t="shared" si="27"/>
        <v xml:space="preserve"> </v>
      </c>
      <c r="AZ264" s="5" t="str" cm="1">
        <f t="array" ref="AZ264">IFERROR(SUMPRODUCT(LARGE($C264:$AQ264,{1,2,3,4,5,6,7,8})), "")</f>
        <v/>
      </c>
    </row>
    <row r="265" spans="1:52" ht="15" customHeight="1" x14ac:dyDescent="0.25">
      <c r="A265" s="4"/>
      <c r="B265" s="1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21"/>
      <c r="AQ265" s="10"/>
      <c r="AR265" s="19"/>
      <c r="AS265" s="10">
        <f t="shared" si="23"/>
        <v>0</v>
      </c>
      <c r="AT265" s="5">
        <f t="shared" si="24"/>
        <v>0</v>
      </c>
      <c r="AU265" s="5" cm="1">
        <f t="array" ref="AU265">IF($AT265&lt;=6,SUM($C265:$AQ265),SUMPRODUCT(LARGE($C265:$AQ265,{1,2,3,4,5,6})))</f>
        <v>0</v>
      </c>
      <c r="AV265" s="4" t="str">
        <f t="shared" si="25"/>
        <v/>
      </c>
      <c r="AW265" s="4" t="str">
        <f t="shared" si="26"/>
        <v xml:space="preserve"> </v>
      </c>
      <c r="AX265" s="5" t="str" cm="1">
        <f t="array" ref="AX265">IFERROR(SUMPRODUCT(LARGE($C265:$AQ265,{1,2,3,4})), "")</f>
        <v/>
      </c>
      <c r="AY265" s="4" t="str">
        <f t="shared" si="27"/>
        <v xml:space="preserve"> </v>
      </c>
      <c r="AZ265" s="5" t="str" cm="1">
        <f t="array" ref="AZ265">IFERROR(SUMPRODUCT(LARGE($C265:$AQ265,{1,2,3,4,5,6,7,8})), "")</f>
        <v/>
      </c>
    </row>
    <row r="266" spans="1:52" ht="15" customHeight="1" x14ac:dyDescent="0.25">
      <c r="A266" s="4"/>
      <c r="B266" s="1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21"/>
      <c r="AQ266" s="10"/>
      <c r="AR266" s="19"/>
      <c r="AS266" s="10">
        <f t="shared" si="23"/>
        <v>0</v>
      </c>
      <c r="AT266" s="5">
        <f t="shared" si="24"/>
        <v>0</v>
      </c>
      <c r="AU266" s="5" cm="1">
        <f t="array" ref="AU266">IF($AT266&lt;=6,SUM($C266:$AQ266),SUMPRODUCT(LARGE($C266:$AQ266,{1,2,3,4,5,6})))</f>
        <v>0</v>
      </c>
      <c r="AV266" s="4" t="str">
        <f t="shared" si="25"/>
        <v/>
      </c>
      <c r="AW266" s="4" t="str">
        <f t="shared" si="26"/>
        <v xml:space="preserve"> </v>
      </c>
      <c r="AX266" s="5" t="str" cm="1">
        <f t="array" ref="AX266">IFERROR(SUMPRODUCT(LARGE($C266:$AQ266,{1,2,3,4})), "")</f>
        <v/>
      </c>
      <c r="AY266" s="4" t="str">
        <f t="shared" si="27"/>
        <v xml:space="preserve"> </v>
      </c>
      <c r="AZ266" s="5" t="str" cm="1">
        <f t="array" ref="AZ266">IFERROR(SUMPRODUCT(LARGE($C266:$AQ266,{1,2,3,4,5,6,7,8})), "")</f>
        <v/>
      </c>
    </row>
    <row r="267" spans="1:52" ht="15" customHeight="1" x14ac:dyDescent="0.25">
      <c r="A267" s="4"/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21"/>
      <c r="AQ267" s="10"/>
      <c r="AR267" s="19"/>
      <c r="AS267" s="10">
        <f t="shared" si="23"/>
        <v>0</v>
      </c>
      <c r="AT267" s="5">
        <f t="shared" si="24"/>
        <v>0</v>
      </c>
      <c r="AU267" s="5" cm="1">
        <f t="array" ref="AU267">IF($AT267&lt;=6,SUM($C267:$AQ267),SUMPRODUCT(LARGE($C267:$AQ267,{1,2,3,4,5,6})))</f>
        <v>0</v>
      </c>
      <c r="AV267" s="4" t="str">
        <f t="shared" si="25"/>
        <v/>
      </c>
      <c r="AW267" s="4" t="str">
        <f t="shared" si="26"/>
        <v xml:space="preserve"> </v>
      </c>
      <c r="AX267" s="5" t="str" cm="1">
        <f t="array" ref="AX267">IFERROR(SUMPRODUCT(LARGE($C267:$AQ267,{1,2,3,4})), "")</f>
        <v/>
      </c>
      <c r="AY267" s="4" t="str">
        <f t="shared" si="27"/>
        <v xml:space="preserve"> </v>
      </c>
      <c r="AZ267" s="5" t="str" cm="1">
        <f t="array" ref="AZ267">IFERROR(SUMPRODUCT(LARGE($C267:$AQ267,{1,2,3,4,5,6,7,8})), "")</f>
        <v/>
      </c>
    </row>
    <row r="268" spans="1:52" ht="15" customHeight="1" x14ac:dyDescent="0.25">
      <c r="A268" s="4"/>
      <c r="B268" s="1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21"/>
      <c r="AQ268" s="10"/>
      <c r="AR268" s="19"/>
      <c r="AS268" s="10">
        <f t="shared" si="23"/>
        <v>0</v>
      </c>
      <c r="AT268" s="5">
        <f t="shared" si="24"/>
        <v>0</v>
      </c>
      <c r="AU268" s="5" cm="1">
        <f t="array" ref="AU268">IF($AT268&lt;=6,SUM($C268:$AQ268),SUMPRODUCT(LARGE($C268:$AQ268,{1,2,3,4,5,6})))</f>
        <v>0</v>
      </c>
      <c r="AV268" s="4" t="str">
        <f t="shared" si="25"/>
        <v/>
      </c>
      <c r="AW268" s="4" t="str">
        <f t="shared" si="26"/>
        <v xml:space="preserve"> </v>
      </c>
      <c r="AX268" s="5" t="str" cm="1">
        <f t="array" ref="AX268">IFERROR(SUMPRODUCT(LARGE($C268:$AQ268,{1,2,3,4})), "")</f>
        <v/>
      </c>
      <c r="AY268" s="4" t="str">
        <f t="shared" si="27"/>
        <v xml:space="preserve"> </v>
      </c>
      <c r="AZ268" s="5" t="str" cm="1">
        <f t="array" ref="AZ268">IFERROR(SUMPRODUCT(LARGE($C268:$AQ268,{1,2,3,4,5,6,7,8})), "")</f>
        <v/>
      </c>
    </row>
    <row r="269" spans="1:52" ht="15" customHeight="1" x14ac:dyDescent="0.25">
      <c r="A269" s="4"/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21"/>
      <c r="AQ269" s="10"/>
      <c r="AR269" s="19"/>
      <c r="AS269" s="10">
        <f t="shared" si="23"/>
        <v>0</v>
      </c>
      <c r="AT269" s="5">
        <f t="shared" si="24"/>
        <v>0</v>
      </c>
      <c r="AU269" s="5" cm="1">
        <f t="array" ref="AU269">IF($AT269&lt;=6,SUM($C269:$AQ269),SUMPRODUCT(LARGE($C269:$AQ269,{1,2,3,4,5,6})))</f>
        <v>0</v>
      </c>
      <c r="AV269" s="4" t="str">
        <f t="shared" si="25"/>
        <v/>
      </c>
      <c r="AW269" s="4" t="str">
        <f t="shared" si="26"/>
        <v xml:space="preserve"> </v>
      </c>
      <c r="AX269" s="5" t="str" cm="1">
        <f t="array" ref="AX269">IFERROR(SUMPRODUCT(LARGE($C269:$AQ269,{1,2,3,4})), "")</f>
        <v/>
      </c>
      <c r="AY269" s="4" t="str">
        <f t="shared" si="27"/>
        <v xml:space="preserve"> </v>
      </c>
      <c r="AZ269" s="5" t="str" cm="1">
        <f t="array" ref="AZ269">IFERROR(SUMPRODUCT(LARGE($C269:$AQ269,{1,2,3,4,5,6,7,8})), "")</f>
        <v/>
      </c>
    </row>
    <row r="270" spans="1:52" ht="15" customHeight="1" x14ac:dyDescent="0.25">
      <c r="A270" s="4"/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21"/>
      <c r="AQ270" s="10"/>
      <c r="AR270" s="19"/>
      <c r="AS270" s="10">
        <f t="shared" si="23"/>
        <v>0</v>
      </c>
      <c r="AT270" s="5">
        <f t="shared" si="24"/>
        <v>0</v>
      </c>
      <c r="AU270" s="5" cm="1">
        <f t="array" ref="AU270">IF($AT270&lt;=6,SUM($C270:$AQ270),SUMPRODUCT(LARGE($C270:$AQ270,{1,2,3,4,5,6})))</f>
        <v>0</v>
      </c>
      <c r="AV270" s="4" t="str">
        <f t="shared" si="25"/>
        <v/>
      </c>
      <c r="AW270" s="4" t="str">
        <f t="shared" si="26"/>
        <v xml:space="preserve"> </v>
      </c>
      <c r="AX270" s="5" t="str" cm="1">
        <f t="array" ref="AX270">IFERROR(SUMPRODUCT(LARGE($C270:$AQ270,{1,2,3,4})), "")</f>
        <v/>
      </c>
      <c r="AY270" s="4" t="str">
        <f t="shared" si="27"/>
        <v xml:space="preserve"> </v>
      </c>
      <c r="AZ270" s="5" t="str" cm="1">
        <f t="array" ref="AZ270">IFERROR(SUMPRODUCT(LARGE($C270:$AQ270,{1,2,3,4,5,6,7,8})), "")</f>
        <v/>
      </c>
    </row>
    <row r="271" spans="1:52" ht="15" customHeight="1" x14ac:dyDescent="0.25">
      <c r="A271" s="4"/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21"/>
      <c r="AQ271" s="10"/>
      <c r="AR271" s="19"/>
      <c r="AS271" s="10">
        <f t="shared" si="23"/>
        <v>0</v>
      </c>
      <c r="AT271" s="5">
        <f t="shared" si="24"/>
        <v>0</v>
      </c>
      <c r="AU271" s="5" cm="1">
        <f t="array" ref="AU271">IF($AT271&lt;=6,SUM($C271:$AQ271),SUMPRODUCT(LARGE($C271:$AQ271,{1,2,3,4,5,6})))</f>
        <v>0</v>
      </c>
      <c r="AV271" s="4" t="str">
        <f t="shared" si="25"/>
        <v/>
      </c>
      <c r="AW271" s="4" t="str">
        <f t="shared" si="26"/>
        <v xml:space="preserve"> </v>
      </c>
      <c r="AX271" s="5" t="str" cm="1">
        <f t="array" ref="AX271">IFERROR(SUMPRODUCT(LARGE($C271:$AQ271,{1,2,3,4})), "")</f>
        <v/>
      </c>
      <c r="AY271" s="4" t="str">
        <f t="shared" si="27"/>
        <v xml:space="preserve"> </v>
      </c>
      <c r="AZ271" s="5" t="str" cm="1">
        <f t="array" ref="AZ271">IFERROR(SUMPRODUCT(LARGE($C271:$AQ271,{1,2,3,4,5,6,7,8})), "")</f>
        <v/>
      </c>
    </row>
    <row r="272" spans="1:52" ht="15" customHeight="1" x14ac:dyDescent="0.25">
      <c r="A272" s="4"/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21"/>
      <c r="AQ272" s="10"/>
      <c r="AR272" s="19"/>
      <c r="AS272" s="10">
        <f t="shared" si="23"/>
        <v>0</v>
      </c>
      <c r="AT272" s="5">
        <f t="shared" si="24"/>
        <v>0</v>
      </c>
      <c r="AU272" s="5" cm="1">
        <f t="array" ref="AU272">IF($AT272&lt;=6,SUM($C272:$AQ272),SUMPRODUCT(LARGE($C272:$AQ272,{1,2,3,4,5,6})))</f>
        <v>0</v>
      </c>
      <c r="AV272" s="4" t="str">
        <f t="shared" si="25"/>
        <v/>
      </c>
      <c r="AW272" s="4" t="str">
        <f t="shared" si="26"/>
        <v xml:space="preserve"> </v>
      </c>
      <c r="AX272" s="5" t="str" cm="1">
        <f t="array" ref="AX272">IFERROR(SUMPRODUCT(LARGE($C272:$AQ272,{1,2,3,4})), "")</f>
        <v/>
      </c>
      <c r="AY272" s="4" t="str">
        <f t="shared" si="27"/>
        <v xml:space="preserve"> </v>
      </c>
      <c r="AZ272" s="5" t="str" cm="1">
        <f t="array" ref="AZ272">IFERROR(SUMPRODUCT(LARGE($C272:$AQ272,{1,2,3,4,5,6,7,8})), "")</f>
        <v/>
      </c>
    </row>
    <row r="273" spans="1:52" ht="15" customHeight="1" x14ac:dyDescent="0.25">
      <c r="A273" s="4"/>
      <c r="B273" s="1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21"/>
      <c r="AQ273" s="10"/>
      <c r="AR273" s="19"/>
      <c r="AS273" s="10">
        <f t="shared" si="23"/>
        <v>0</v>
      </c>
      <c r="AT273" s="5">
        <f t="shared" si="24"/>
        <v>0</v>
      </c>
      <c r="AU273" s="5" cm="1">
        <f t="array" ref="AU273">IF($AT273&lt;=6,SUM($C273:$AQ273),SUMPRODUCT(LARGE($C273:$AQ273,{1,2,3,4,5,6})))</f>
        <v>0</v>
      </c>
      <c r="AV273" s="4" t="str">
        <f t="shared" si="25"/>
        <v/>
      </c>
      <c r="AW273" s="4" t="str">
        <f t="shared" si="26"/>
        <v xml:space="preserve"> </v>
      </c>
      <c r="AX273" s="5" t="str" cm="1">
        <f t="array" ref="AX273">IFERROR(SUMPRODUCT(LARGE($C273:$AQ273,{1,2,3,4})), "")</f>
        <v/>
      </c>
      <c r="AY273" s="4" t="str">
        <f t="shared" si="27"/>
        <v xml:space="preserve"> </v>
      </c>
      <c r="AZ273" s="5" t="str" cm="1">
        <f t="array" ref="AZ273">IFERROR(SUMPRODUCT(LARGE($C273:$AQ273,{1,2,3,4,5,6,7,8})), "")</f>
        <v/>
      </c>
    </row>
    <row r="274" spans="1:52" ht="15" customHeight="1" x14ac:dyDescent="0.25">
      <c r="A274" s="4"/>
      <c r="B274" s="1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21"/>
      <c r="AQ274" s="10"/>
      <c r="AR274" s="19"/>
      <c r="AS274" s="10">
        <f t="shared" si="23"/>
        <v>0</v>
      </c>
      <c r="AT274" s="5">
        <f t="shared" si="24"/>
        <v>0</v>
      </c>
      <c r="AU274" s="5" cm="1">
        <f t="array" ref="AU274">IF($AT274&lt;=6,SUM($C274:$AQ274),SUMPRODUCT(LARGE($C274:$AQ274,{1,2,3,4,5,6})))</f>
        <v>0</v>
      </c>
      <c r="AV274" s="4" t="str">
        <f t="shared" si="25"/>
        <v/>
      </c>
      <c r="AW274" s="4" t="str">
        <f t="shared" si="26"/>
        <v xml:space="preserve"> </v>
      </c>
      <c r="AX274" s="5" t="str" cm="1">
        <f t="array" ref="AX274">IFERROR(SUMPRODUCT(LARGE($C274:$AQ274,{1,2,3,4})), "")</f>
        <v/>
      </c>
      <c r="AY274" s="4" t="str">
        <f t="shared" si="27"/>
        <v xml:space="preserve"> </v>
      </c>
      <c r="AZ274" s="5" t="str" cm="1">
        <f t="array" ref="AZ274">IFERROR(SUMPRODUCT(LARGE($C274:$AQ274,{1,2,3,4,5,6,7,8})), "")</f>
        <v/>
      </c>
    </row>
    <row r="275" spans="1:52" ht="15" customHeight="1" x14ac:dyDescent="0.25">
      <c r="A275" s="4"/>
      <c r="B275" s="1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21"/>
      <c r="AQ275" s="10"/>
      <c r="AR275" s="19"/>
      <c r="AS275" s="10">
        <f t="shared" si="23"/>
        <v>0</v>
      </c>
      <c r="AT275" s="5">
        <f t="shared" si="24"/>
        <v>0</v>
      </c>
      <c r="AU275" s="5" cm="1">
        <f t="array" ref="AU275">IF($AT275&lt;=6,SUM($C275:$AQ275),SUMPRODUCT(LARGE($C275:$AQ275,{1,2,3,4,5,6})))</f>
        <v>0</v>
      </c>
      <c r="AV275" s="4" t="str">
        <f t="shared" si="25"/>
        <v/>
      </c>
      <c r="AW275" s="4" t="str">
        <f t="shared" si="26"/>
        <v xml:space="preserve"> </v>
      </c>
      <c r="AX275" s="5" t="str" cm="1">
        <f t="array" ref="AX275">IFERROR(SUMPRODUCT(LARGE($C275:$AQ275,{1,2,3,4})), "")</f>
        <v/>
      </c>
      <c r="AY275" s="4" t="str">
        <f t="shared" si="27"/>
        <v xml:space="preserve"> </v>
      </c>
      <c r="AZ275" s="5" t="str" cm="1">
        <f t="array" ref="AZ275">IFERROR(SUMPRODUCT(LARGE($C275:$AQ275,{1,2,3,4,5,6,7,8})), "")</f>
        <v/>
      </c>
    </row>
    <row r="276" spans="1:52" ht="15" customHeight="1" x14ac:dyDescent="0.25">
      <c r="A276" s="4"/>
      <c r="B276" s="1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21"/>
      <c r="AQ276" s="10"/>
      <c r="AR276" s="19"/>
      <c r="AS276" s="10">
        <f t="shared" si="23"/>
        <v>0</v>
      </c>
      <c r="AT276" s="5">
        <f t="shared" si="24"/>
        <v>0</v>
      </c>
      <c r="AU276" s="5" cm="1">
        <f t="array" ref="AU276">IF($AT276&lt;=6,SUM($C276:$AQ276),SUMPRODUCT(LARGE($C276:$AQ276,{1,2,3,4,5,6})))</f>
        <v>0</v>
      </c>
      <c r="AV276" s="4" t="str">
        <f t="shared" si="25"/>
        <v/>
      </c>
      <c r="AW276" s="4" t="str">
        <f t="shared" si="26"/>
        <v xml:space="preserve"> </v>
      </c>
      <c r="AX276" s="5" t="str" cm="1">
        <f t="array" ref="AX276">IFERROR(SUMPRODUCT(LARGE($C276:$AQ276,{1,2,3,4})), "")</f>
        <v/>
      </c>
      <c r="AY276" s="4" t="str">
        <f t="shared" si="27"/>
        <v xml:space="preserve"> </v>
      </c>
      <c r="AZ276" s="5" t="str" cm="1">
        <f t="array" ref="AZ276">IFERROR(SUMPRODUCT(LARGE($C276:$AQ276,{1,2,3,4,5,6,7,8})), "")</f>
        <v/>
      </c>
    </row>
    <row r="277" spans="1:52" ht="15" customHeight="1" x14ac:dyDescent="0.25">
      <c r="A277" s="4"/>
      <c r="B277" s="1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21"/>
      <c r="AQ277" s="10"/>
      <c r="AR277" s="19"/>
      <c r="AS277" s="10">
        <f t="shared" si="23"/>
        <v>0</v>
      </c>
      <c r="AT277" s="5">
        <f t="shared" si="24"/>
        <v>0</v>
      </c>
      <c r="AU277" s="5" cm="1">
        <f t="array" ref="AU277">IF($AT277&lt;=6,SUM($C277:$AQ277),SUMPRODUCT(LARGE($C277:$AQ277,{1,2,3,4,5,6})))</f>
        <v>0</v>
      </c>
      <c r="AV277" s="4" t="str">
        <f t="shared" si="25"/>
        <v/>
      </c>
      <c r="AW277" s="4" t="str">
        <f t="shared" si="26"/>
        <v xml:space="preserve"> </v>
      </c>
      <c r="AX277" s="5" t="str" cm="1">
        <f t="array" ref="AX277">IFERROR(SUMPRODUCT(LARGE($C277:$AQ277,{1,2,3,4})), "")</f>
        <v/>
      </c>
      <c r="AY277" s="4" t="str">
        <f t="shared" si="27"/>
        <v xml:space="preserve"> </v>
      </c>
      <c r="AZ277" s="5" t="str" cm="1">
        <f t="array" ref="AZ277">IFERROR(SUMPRODUCT(LARGE($C277:$AQ277,{1,2,3,4,5,6,7,8})), "")</f>
        <v/>
      </c>
    </row>
    <row r="278" spans="1:52" ht="15" customHeight="1" x14ac:dyDescent="0.25">
      <c r="A278" s="4"/>
      <c r="B278" s="1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21"/>
      <c r="AQ278" s="10"/>
      <c r="AR278" s="19"/>
      <c r="AS278" s="10">
        <f t="shared" si="23"/>
        <v>0</v>
      </c>
      <c r="AT278" s="5">
        <f t="shared" si="24"/>
        <v>0</v>
      </c>
      <c r="AU278" s="5" cm="1">
        <f t="array" ref="AU278">IF($AT278&lt;=6,SUM($C278:$AQ278),SUMPRODUCT(LARGE($C278:$AQ278,{1,2,3,4,5,6})))</f>
        <v>0</v>
      </c>
      <c r="AV278" s="4" t="str">
        <f t="shared" si="25"/>
        <v/>
      </c>
      <c r="AW278" s="4" t="str">
        <f t="shared" si="26"/>
        <v xml:space="preserve"> </v>
      </c>
      <c r="AX278" s="5" t="str" cm="1">
        <f t="array" ref="AX278">IFERROR(SUMPRODUCT(LARGE($C278:$AQ278,{1,2,3,4})), "")</f>
        <v/>
      </c>
      <c r="AY278" s="4" t="str">
        <f t="shared" si="27"/>
        <v xml:space="preserve"> </v>
      </c>
      <c r="AZ278" s="5" t="str" cm="1">
        <f t="array" ref="AZ278">IFERROR(SUMPRODUCT(LARGE($C278:$AQ278,{1,2,3,4,5,6,7,8})), "")</f>
        <v/>
      </c>
    </row>
    <row r="279" spans="1:52" ht="15" customHeight="1" x14ac:dyDescent="0.25">
      <c r="A279" s="4"/>
      <c r="B279" s="1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21"/>
      <c r="AQ279" s="10"/>
      <c r="AR279" s="19"/>
      <c r="AS279" s="10">
        <f t="shared" si="23"/>
        <v>0</v>
      </c>
      <c r="AT279" s="5">
        <f t="shared" si="24"/>
        <v>0</v>
      </c>
      <c r="AU279" s="5" cm="1">
        <f t="array" ref="AU279">IF($AT279&lt;=6,SUM($C279:$AQ279),SUMPRODUCT(LARGE($C279:$AQ279,{1,2,3,4,5,6})))</f>
        <v>0</v>
      </c>
      <c r="AV279" s="4" t="str">
        <f t="shared" si="25"/>
        <v/>
      </c>
      <c r="AW279" s="4" t="str">
        <f t="shared" si="26"/>
        <v xml:space="preserve"> </v>
      </c>
      <c r="AX279" s="5" t="str" cm="1">
        <f t="array" ref="AX279">IFERROR(SUMPRODUCT(LARGE($C279:$AQ279,{1,2,3,4})), "")</f>
        <v/>
      </c>
      <c r="AY279" s="4" t="str">
        <f t="shared" si="27"/>
        <v xml:space="preserve"> </v>
      </c>
      <c r="AZ279" s="5" t="str" cm="1">
        <f t="array" ref="AZ279">IFERROR(SUMPRODUCT(LARGE($C279:$AQ279,{1,2,3,4,5,6,7,8})), "")</f>
        <v/>
      </c>
    </row>
    <row r="280" spans="1:52" ht="15" customHeight="1" x14ac:dyDescent="0.25">
      <c r="A280" s="4"/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21"/>
      <c r="AQ280" s="10"/>
      <c r="AR280" s="19"/>
      <c r="AS280" s="10">
        <f t="shared" si="23"/>
        <v>0</v>
      </c>
      <c r="AT280" s="5">
        <f t="shared" si="24"/>
        <v>0</v>
      </c>
      <c r="AU280" s="5" cm="1">
        <f t="array" ref="AU280">IF($AT280&lt;=6,SUM($C280:$AQ280),SUMPRODUCT(LARGE($C280:$AQ280,{1,2,3,4,5,6})))</f>
        <v>0</v>
      </c>
      <c r="AV280" s="4" t="str">
        <f t="shared" si="25"/>
        <v/>
      </c>
      <c r="AW280" s="4" t="str">
        <f t="shared" si="26"/>
        <v xml:space="preserve"> </v>
      </c>
      <c r="AX280" s="5" t="str" cm="1">
        <f t="array" ref="AX280">IFERROR(SUMPRODUCT(LARGE($C280:$AQ280,{1,2,3,4})), "")</f>
        <v/>
      </c>
      <c r="AY280" s="4" t="str">
        <f t="shared" si="27"/>
        <v xml:space="preserve"> </v>
      </c>
      <c r="AZ280" s="5" t="str" cm="1">
        <f t="array" ref="AZ280">IFERROR(SUMPRODUCT(LARGE($C280:$AQ280,{1,2,3,4,5,6,7,8})), "")</f>
        <v/>
      </c>
    </row>
    <row r="281" spans="1:52" ht="15" customHeight="1" x14ac:dyDescent="0.25">
      <c r="A281" s="4"/>
      <c r="B281" s="1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21"/>
      <c r="AQ281" s="10"/>
      <c r="AR281" s="19"/>
      <c r="AS281" s="10">
        <f t="shared" si="23"/>
        <v>0</v>
      </c>
      <c r="AT281" s="5">
        <f t="shared" si="24"/>
        <v>0</v>
      </c>
      <c r="AU281" s="5" cm="1">
        <f t="array" ref="AU281">IF($AT281&lt;=6,SUM($C281:$AQ281),SUMPRODUCT(LARGE($C281:$AQ281,{1,2,3,4,5,6})))</f>
        <v>0</v>
      </c>
      <c r="AV281" s="4" t="str">
        <f t="shared" si="25"/>
        <v/>
      </c>
      <c r="AW281" s="4" t="str">
        <f t="shared" si="26"/>
        <v xml:space="preserve"> </v>
      </c>
      <c r="AX281" s="5" t="str" cm="1">
        <f t="array" ref="AX281">IFERROR(SUMPRODUCT(LARGE($C281:$AQ281,{1,2,3,4})), "")</f>
        <v/>
      </c>
      <c r="AY281" s="4" t="str">
        <f t="shared" si="27"/>
        <v xml:space="preserve"> </v>
      </c>
      <c r="AZ281" s="5" t="str" cm="1">
        <f t="array" ref="AZ281">IFERROR(SUMPRODUCT(LARGE($C281:$AQ281,{1,2,3,4,5,6,7,8})), "")</f>
        <v/>
      </c>
    </row>
    <row r="282" spans="1:52" ht="15" customHeight="1" x14ac:dyDescent="0.25">
      <c r="A282" s="4"/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21"/>
      <c r="AQ282" s="10"/>
      <c r="AR282" s="19"/>
      <c r="AS282" s="10">
        <f t="shared" si="23"/>
        <v>0</v>
      </c>
      <c r="AT282" s="5">
        <f t="shared" si="24"/>
        <v>0</v>
      </c>
      <c r="AU282" s="5" cm="1">
        <f t="array" ref="AU282">IF($AT282&lt;=6,SUM($C282:$AQ282),SUMPRODUCT(LARGE($C282:$AQ282,{1,2,3,4,5,6})))</f>
        <v>0</v>
      </c>
      <c r="AV282" s="4" t="str">
        <f t="shared" si="25"/>
        <v/>
      </c>
      <c r="AW282" s="4" t="str">
        <f t="shared" si="26"/>
        <v xml:space="preserve"> </v>
      </c>
      <c r="AX282" s="5" t="str" cm="1">
        <f t="array" ref="AX282">IFERROR(SUMPRODUCT(LARGE($C282:$AQ282,{1,2,3,4})), "")</f>
        <v/>
      </c>
      <c r="AY282" s="4" t="str">
        <f t="shared" si="27"/>
        <v xml:space="preserve"> </v>
      </c>
      <c r="AZ282" s="5" t="str" cm="1">
        <f t="array" ref="AZ282">IFERROR(SUMPRODUCT(LARGE($C282:$AQ282,{1,2,3,4,5,6,7,8})), "")</f>
        <v/>
      </c>
    </row>
    <row r="283" spans="1:52" ht="15" customHeight="1" x14ac:dyDescent="0.25">
      <c r="A283" s="4"/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21"/>
      <c r="AQ283" s="10"/>
      <c r="AR283" s="19"/>
      <c r="AS283" s="10">
        <f t="shared" si="23"/>
        <v>0</v>
      </c>
      <c r="AT283" s="5">
        <f t="shared" si="24"/>
        <v>0</v>
      </c>
      <c r="AU283" s="5" cm="1">
        <f t="array" ref="AU283">IF($AT283&lt;=6,SUM($C283:$AQ283),SUMPRODUCT(LARGE($C283:$AQ283,{1,2,3,4,5,6})))</f>
        <v>0</v>
      </c>
      <c r="AV283" s="4" t="str">
        <f t="shared" si="25"/>
        <v/>
      </c>
      <c r="AW283" s="4" t="str">
        <f t="shared" si="26"/>
        <v xml:space="preserve"> </v>
      </c>
      <c r="AX283" s="5" t="str" cm="1">
        <f t="array" ref="AX283">IFERROR(SUMPRODUCT(LARGE($C283:$AQ283,{1,2,3,4})), "")</f>
        <v/>
      </c>
      <c r="AY283" s="4" t="str">
        <f t="shared" si="27"/>
        <v xml:space="preserve"> </v>
      </c>
      <c r="AZ283" s="5" t="str" cm="1">
        <f t="array" ref="AZ283">IFERROR(SUMPRODUCT(LARGE($C283:$AQ283,{1,2,3,4,5,6,7,8})), "")</f>
        <v/>
      </c>
    </row>
    <row r="284" spans="1:52" ht="15" customHeight="1" x14ac:dyDescent="0.25">
      <c r="A284" s="4"/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21"/>
      <c r="AQ284" s="10"/>
      <c r="AR284" s="19"/>
      <c r="AS284" s="10">
        <f t="shared" si="23"/>
        <v>0</v>
      </c>
      <c r="AT284" s="5">
        <f t="shared" si="24"/>
        <v>0</v>
      </c>
      <c r="AU284" s="5" cm="1">
        <f t="array" ref="AU284">IF($AT284&lt;=6,SUM($C284:$AQ284),SUMPRODUCT(LARGE($C284:$AQ284,{1,2,3,4,5,6})))</f>
        <v>0</v>
      </c>
      <c r="AV284" s="4" t="str">
        <f t="shared" si="25"/>
        <v/>
      </c>
      <c r="AW284" s="4" t="str">
        <f t="shared" si="26"/>
        <v xml:space="preserve"> </v>
      </c>
      <c r="AX284" s="5" t="str" cm="1">
        <f t="array" ref="AX284">IFERROR(SUMPRODUCT(LARGE($C284:$AQ284,{1,2,3,4})), "")</f>
        <v/>
      </c>
      <c r="AY284" s="4" t="str">
        <f t="shared" si="27"/>
        <v xml:space="preserve"> </v>
      </c>
      <c r="AZ284" s="5" t="str" cm="1">
        <f t="array" ref="AZ284">IFERROR(SUMPRODUCT(LARGE($C284:$AQ284,{1,2,3,4,5,6,7,8})), "")</f>
        <v/>
      </c>
    </row>
    <row r="285" spans="1:52" ht="15" customHeight="1" x14ac:dyDescent="0.25">
      <c r="A285" s="4"/>
      <c r="B285" s="1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21"/>
      <c r="AQ285" s="10"/>
      <c r="AR285" s="19"/>
      <c r="AS285" s="10">
        <f t="shared" si="23"/>
        <v>0</v>
      </c>
      <c r="AT285" s="5">
        <f t="shared" si="24"/>
        <v>0</v>
      </c>
      <c r="AU285" s="5" cm="1">
        <f t="array" ref="AU285">IF($AT285&lt;=6,SUM($C285:$AQ285),SUMPRODUCT(LARGE($C285:$AQ285,{1,2,3,4,5,6})))</f>
        <v>0</v>
      </c>
      <c r="AV285" s="4" t="str">
        <f t="shared" si="25"/>
        <v/>
      </c>
      <c r="AW285" s="4" t="str">
        <f t="shared" si="26"/>
        <v xml:space="preserve"> </v>
      </c>
      <c r="AX285" s="5" t="str" cm="1">
        <f t="array" ref="AX285">IFERROR(SUMPRODUCT(LARGE($C285:$AQ285,{1,2,3,4})), "")</f>
        <v/>
      </c>
      <c r="AY285" s="4" t="str">
        <f t="shared" si="27"/>
        <v xml:space="preserve"> </v>
      </c>
      <c r="AZ285" s="5" t="str" cm="1">
        <f t="array" ref="AZ285">IFERROR(SUMPRODUCT(LARGE($C285:$AQ285,{1,2,3,4,5,6,7,8})), "")</f>
        <v/>
      </c>
    </row>
    <row r="286" spans="1:52" ht="15" customHeight="1" x14ac:dyDescent="0.25">
      <c r="A286" s="4"/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21"/>
      <c r="AQ286" s="10"/>
      <c r="AR286" s="19"/>
      <c r="AS286" s="10">
        <f t="shared" si="23"/>
        <v>0</v>
      </c>
      <c r="AT286" s="5">
        <f t="shared" si="24"/>
        <v>0</v>
      </c>
      <c r="AU286" s="5" cm="1">
        <f t="array" ref="AU286">IF($AT286&lt;=6,SUM($C286:$AQ286),SUMPRODUCT(LARGE($C286:$AQ286,{1,2,3,4,5,6})))</f>
        <v>0</v>
      </c>
      <c r="AV286" s="4" t="str">
        <f t="shared" si="25"/>
        <v/>
      </c>
      <c r="AW286" s="4" t="str">
        <f t="shared" si="26"/>
        <v xml:space="preserve"> </v>
      </c>
      <c r="AX286" s="5" t="str" cm="1">
        <f t="array" ref="AX286">IFERROR(SUMPRODUCT(LARGE($C286:$AQ286,{1,2,3,4})), "")</f>
        <v/>
      </c>
      <c r="AY286" s="4" t="str">
        <f t="shared" si="27"/>
        <v xml:space="preserve"> </v>
      </c>
      <c r="AZ286" s="5" t="str" cm="1">
        <f t="array" ref="AZ286">IFERROR(SUMPRODUCT(LARGE($C286:$AQ286,{1,2,3,4,5,6,7,8})), "")</f>
        <v/>
      </c>
    </row>
    <row r="287" spans="1:52" ht="15" customHeight="1" x14ac:dyDescent="0.25">
      <c r="A287" s="4"/>
      <c r="B287" s="1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21"/>
      <c r="AQ287" s="10"/>
      <c r="AR287" s="19"/>
      <c r="AS287" s="10">
        <f t="shared" si="23"/>
        <v>0</v>
      </c>
      <c r="AT287" s="5">
        <f t="shared" si="24"/>
        <v>0</v>
      </c>
      <c r="AU287" s="5" cm="1">
        <f t="array" ref="AU287">IF($AT287&lt;=6,SUM($C287:$AQ287),SUMPRODUCT(LARGE($C287:$AQ287,{1,2,3,4,5,6})))</f>
        <v>0</v>
      </c>
      <c r="AV287" s="4" t="str">
        <f t="shared" si="25"/>
        <v/>
      </c>
      <c r="AW287" s="4" t="str">
        <f t="shared" si="26"/>
        <v xml:space="preserve"> </v>
      </c>
      <c r="AX287" s="5" t="str" cm="1">
        <f t="array" ref="AX287">IFERROR(SUMPRODUCT(LARGE($C287:$AQ287,{1,2,3,4})), "")</f>
        <v/>
      </c>
      <c r="AY287" s="4" t="str">
        <f t="shared" si="27"/>
        <v xml:space="preserve"> </v>
      </c>
      <c r="AZ287" s="5" t="str" cm="1">
        <f t="array" ref="AZ287">IFERROR(SUMPRODUCT(LARGE($C287:$AQ287,{1,2,3,4,5,6,7,8})), "")</f>
        <v/>
      </c>
    </row>
    <row r="288" spans="1:52" ht="15" customHeight="1" x14ac:dyDescent="0.25">
      <c r="A288" s="4"/>
      <c r="B288" s="1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21"/>
      <c r="AQ288" s="10"/>
      <c r="AR288" s="19"/>
      <c r="AS288" s="10">
        <f t="shared" si="23"/>
        <v>0</v>
      </c>
      <c r="AT288" s="5">
        <f t="shared" si="24"/>
        <v>0</v>
      </c>
      <c r="AU288" s="5" cm="1">
        <f t="array" ref="AU288">IF($AT288&lt;=6,SUM($C288:$AQ288),SUMPRODUCT(LARGE($C288:$AQ288,{1,2,3,4,5,6})))</f>
        <v>0</v>
      </c>
      <c r="AV288" s="4" t="str">
        <f t="shared" si="25"/>
        <v/>
      </c>
      <c r="AW288" s="4" t="str">
        <f t="shared" si="26"/>
        <v xml:space="preserve"> </v>
      </c>
      <c r="AX288" s="5" t="str" cm="1">
        <f t="array" ref="AX288">IFERROR(SUMPRODUCT(LARGE($C288:$AQ288,{1,2,3,4})), "")</f>
        <v/>
      </c>
      <c r="AY288" s="4" t="str">
        <f t="shared" si="27"/>
        <v xml:space="preserve"> </v>
      </c>
      <c r="AZ288" s="5" t="str" cm="1">
        <f t="array" ref="AZ288">IFERROR(SUMPRODUCT(LARGE($C288:$AQ288,{1,2,3,4,5,6,7,8})), "")</f>
        <v/>
      </c>
    </row>
    <row r="289" spans="1:52" ht="15" customHeight="1" x14ac:dyDescent="0.25">
      <c r="A289" s="4"/>
      <c r="B289" s="1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21"/>
      <c r="AQ289" s="10"/>
      <c r="AR289" s="19"/>
      <c r="AS289" s="10">
        <f t="shared" si="23"/>
        <v>0</v>
      </c>
      <c r="AT289" s="5">
        <f t="shared" si="24"/>
        <v>0</v>
      </c>
      <c r="AU289" s="5" cm="1">
        <f t="array" ref="AU289">IF($AT289&lt;=6,SUM($C289:$AQ289),SUMPRODUCT(LARGE($C289:$AQ289,{1,2,3,4,5,6})))</f>
        <v>0</v>
      </c>
      <c r="AV289" s="4" t="str">
        <f t="shared" si="25"/>
        <v/>
      </c>
      <c r="AW289" s="4" t="str">
        <f t="shared" si="26"/>
        <v xml:space="preserve"> </v>
      </c>
      <c r="AX289" s="5" t="str" cm="1">
        <f t="array" ref="AX289">IFERROR(SUMPRODUCT(LARGE($C289:$AQ289,{1,2,3,4})), "")</f>
        <v/>
      </c>
      <c r="AY289" s="4" t="str">
        <f t="shared" si="27"/>
        <v xml:space="preserve"> </v>
      </c>
      <c r="AZ289" s="5" t="str" cm="1">
        <f t="array" ref="AZ289">IFERROR(SUMPRODUCT(LARGE($C289:$AQ289,{1,2,3,4,5,6,7,8})), "")</f>
        <v/>
      </c>
    </row>
    <row r="290" spans="1:52" ht="15" customHeight="1" x14ac:dyDescent="0.25">
      <c r="A290" s="4"/>
      <c r="B290" s="1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21"/>
      <c r="AQ290" s="10"/>
      <c r="AR290" s="19"/>
      <c r="AS290" s="10">
        <f t="shared" si="23"/>
        <v>0</v>
      </c>
      <c r="AT290" s="5">
        <f t="shared" si="24"/>
        <v>0</v>
      </c>
      <c r="AU290" s="5" cm="1">
        <f t="array" ref="AU290">IF($AT290&lt;=6,SUM($C290:$AQ290),SUMPRODUCT(LARGE($C290:$AQ290,{1,2,3,4,5,6})))</f>
        <v>0</v>
      </c>
      <c r="AV290" s="4" t="str">
        <f t="shared" si="25"/>
        <v/>
      </c>
      <c r="AW290" s="4" t="str">
        <f t="shared" si="26"/>
        <v xml:space="preserve"> </v>
      </c>
      <c r="AX290" s="5" t="str" cm="1">
        <f t="array" ref="AX290">IFERROR(SUMPRODUCT(LARGE($C290:$AQ290,{1,2,3,4})), "")</f>
        <v/>
      </c>
      <c r="AY290" s="4" t="str">
        <f t="shared" si="27"/>
        <v xml:space="preserve"> </v>
      </c>
      <c r="AZ290" s="5" t="str" cm="1">
        <f t="array" ref="AZ290">IFERROR(SUMPRODUCT(LARGE($C290:$AQ290,{1,2,3,4,5,6,7,8})), "")</f>
        <v/>
      </c>
    </row>
    <row r="291" spans="1:52" ht="15" customHeight="1" x14ac:dyDescent="0.25">
      <c r="A291" s="4"/>
      <c r="B291" s="1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21"/>
      <c r="AQ291" s="10"/>
      <c r="AR291" s="19"/>
      <c r="AS291" s="10">
        <f t="shared" si="23"/>
        <v>0</v>
      </c>
      <c r="AT291" s="5">
        <f t="shared" si="24"/>
        <v>0</v>
      </c>
      <c r="AU291" s="5" cm="1">
        <f t="array" ref="AU291">IF($AT291&lt;=6,SUM($C291:$AQ291),SUMPRODUCT(LARGE($C291:$AQ291,{1,2,3,4,5,6})))</f>
        <v>0</v>
      </c>
      <c r="AV291" s="4" t="str">
        <f t="shared" si="25"/>
        <v/>
      </c>
      <c r="AW291" s="4" t="str">
        <f t="shared" si="26"/>
        <v xml:space="preserve"> </v>
      </c>
      <c r="AX291" s="5" t="str" cm="1">
        <f t="array" ref="AX291">IFERROR(SUMPRODUCT(LARGE($C291:$AQ291,{1,2,3,4})), "")</f>
        <v/>
      </c>
      <c r="AY291" s="4" t="str">
        <f t="shared" si="27"/>
        <v xml:space="preserve"> </v>
      </c>
      <c r="AZ291" s="5" t="str" cm="1">
        <f t="array" ref="AZ291">IFERROR(SUMPRODUCT(LARGE($C291:$AQ291,{1,2,3,4,5,6,7,8})), "")</f>
        <v/>
      </c>
    </row>
    <row r="292" spans="1:52" ht="15" customHeight="1" x14ac:dyDescent="0.25">
      <c r="A292" s="4"/>
      <c r="B292" s="1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21"/>
      <c r="AQ292" s="10"/>
      <c r="AR292" s="19"/>
      <c r="AS292" s="10">
        <f t="shared" si="23"/>
        <v>0</v>
      </c>
      <c r="AT292" s="5">
        <f t="shared" si="24"/>
        <v>0</v>
      </c>
      <c r="AU292" s="5" cm="1">
        <f t="array" ref="AU292">IF($AT292&lt;=6,SUM($C292:$AQ292),SUMPRODUCT(LARGE($C292:$AQ292,{1,2,3,4,5,6})))</f>
        <v>0</v>
      </c>
      <c r="AV292" s="4" t="str">
        <f t="shared" si="25"/>
        <v/>
      </c>
      <c r="AW292" s="4" t="str">
        <f t="shared" si="26"/>
        <v xml:space="preserve"> </v>
      </c>
      <c r="AX292" s="5" t="str" cm="1">
        <f t="array" ref="AX292">IFERROR(SUMPRODUCT(LARGE($C292:$AQ292,{1,2,3,4})), "")</f>
        <v/>
      </c>
      <c r="AY292" s="4" t="str">
        <f t="shared" si="27"/>
        <v xml:space="preserve"> </v>
      </c>
      <c r="AZ292" s="5" t="str" cm="1">
        <f t="array" ref="AZ292">IFERROR(SUMPRODUCT(LARGE($C292:$AQ292,{1,2,3,4,5,6,7,8})), "")</f>
        <v/>
      </c>
    </row>
    <row r="293" spans="1:52" ht="15" customHeight="1" x14ac:dyDescent="0.25">
      <c r="A293" s="4"/>
      <c r="B293" s="1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21"/>
      <c r="AQ293" s="10"/>
      <c r="AR293" s="19"/>
      <c r="AS293" s="10">
        <f t="shared" si="23"/>
        <v>0</v>
      </c>
      <c r="AT293" s="5">
        <f t="shared" si="24"/>
        <v>0</v>
      </c>
      <c r="AU293" s="5" cm="1">
        <f t="array" ref="AU293">IF($AT293&lt;=6,SUM($C293:$AQ293),SUMPRODUCT(LARGE($C293:$AQ293,{1,2,3,4,5,6})))</f>
        <v>0</v>
      </c>
      <c r="AV293" s="4" t="str">
        <f t="shared" si="25"/>
        <v/>
      </c>
      <c r="AW293" s="4" t="str">
        <f t="shared" si="26"/>
        <v xml:space="preserve"> </v>
      </c>
      <c r="AX293" s="5" t="str" cm="1">
        <f t="array" ref="AX293">IFERROR(SUMPRODUCT(LARGE($C293:$AQ293,{1,2,3,4})), "")</f>
        <v/>
      </c>
      <c r="AY293" s="4" t="str">
        <f t="shared" si="27"/>
        <v xml:space="preserve"> </v>
      </c>
      <c r="AZ293" s="5" t="str" cm="1">
        <f t="array" ref="AZ293">IFERROR(SUMPRODUCT(LARGE($C293:$AQ293,{1,2,3,4,5,6,7,8})), "")</f>
        <v/>
      </c>
    </row>
    <row r="294" spans="1:52" ht="15" customHeight="1" x14ac:dyDescent="0.25">
      <c r="A294" s="4"/>
      <c r="B294" s="1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21"/>
      <c r="AQ294" s="10"/>
      <c r="AR294" s="19"/>
      <c r="AS294" s="10">
        <f t="shared" si="23"/>
        <v>0</v>
      </c>
      <c r="AT294" s="5">
        <f t="shared" si="24"/>
        <v>0</v>
      </c>
      <c r="AU294" s="5" cm="1">
        <f t="array" ref="AU294">IF($AT294&lt;=6,SUM($C294:$AQ294),SUMPRODUCT(LARGE($C294:$AQ294,{1,2,3,4,5,6})))</f>
        <v>0</v>
      </c>
      <c r="AV294" s="4" t="str">
        <f t="shared" si="25"/>
        <v/>
      </c>
      <c r="AW294" s="4" t="str">
        <f t="shared" si="26"/>
        <v xml:space="preserve"> </v>
      </c>
      <c r="AX294" s="5" t="str" cm="1">
        <f t="array" ref="AX294">IFERROR(SUMPRODUCT(LARGE($C294:$AQ294,{1,2,3,4})), "")</f>
        <v/>
      </c>
      <c r="AY294" s="4" t="str">
        <f t="shared" si="27"/>
        <v xml:space="preserve"> </v>
      </c>
      <c r="AZ294" s="5" t="str" cm="1">
        <f t="array" ref="AZ294">IFERROR(SUMPRODUCT(LARGE($C294:$AQ294,{1,2,3,4,5,6,7,8})), "")</f>
        <v/>
      </c>
    </row>
    <row r="295" spans="1:52" ht="15" customHeight="1" x14ac:dyDescent="0.25">
      <c r="A295" s="4"/>
      <c r="B295" s="1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21"/>
      <c r="AQ295" s="10"/>
      <c r="AR295" s="19"/>
      <c r="AS295" s="10">
        <f t="shared" si="23"/>
        <v>0</v>
      </c>
      <c r="AT295" s="5">
        <f t="shared" si="24"/>
        <v>0</v>
      </c>
      <c r="AU295" s="5" cm="1">
        <f t="array" ref="AU295">IF($AT295&lt;=6,SUM($C295:$AQ295),SUMPRODUCT(LARGE($C295:$AQ295,{1,2,3,4,5,6})))</f>
        <v>0</v>
      </c>
      <c r="AV295" s="4" t="str">
        <f t="shared" si="25"/>
        <v/>
      </c>
      <c r="AW295" s="4" t="str">
        <f t="shared" si="26"/>
        <v xml:space="preserve"> </v>
      </c>
      <c r="AX295" s="5" t="str" cm="1">
        <f t="array" ref="AX295">IFERROR(SUMPRODUCT(LARGE($C295:$AQ295,{1,2,3,4})), "")</f>
        <v/>
      </c>
      <c r="AY295" s="4" t="str">
        <f t="shared" si="27"/>
        <v xml:space="preserve"> </v>
      </c>
      <c r="AZ295" s="5" t="str" cm="1">
        <f t="array" ref="AZ295">IFERROR(SUMPRODUCT(LARGE($C295:$AQ295,{1,2,3,4,5,6,7,8})), "")</f>
        <v/>
      </c>
    </row>
    <row r="296" spans="1:52" ht="15" customHeight="1" x14ac:dyDescent="0.25">
      <c r="A296" s="4"/>
      <c r="B296" s="1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21"/>
      <c r="AQ296" s="10"/>
      <c r="AR296" s="19"/>
      <c r="AS296" s="10">
        <f t="shared" si="23"/>
        <v>0</v>
      </c>
      <c r="AT296" s="5">
        <f t="shared" si="24"/>
        <v>0</v>
      </c>
      <c r="AU296" s="5" cm="1">
        <f t="array" ref="AU296">IF($AT296&lt;=6,SUM($C296:$AQ296),SUMPRODUCT(LARGE($C296:$AQ296,{1,2,3,4,5,6})))</f>
        <v>0</v>
      </c>
      <c r="AV296" s="4" t="str">
        <f t="shared" si="25"/>
        <v/>
      </c>
      <c r="AW296" s="4" t="str">
        <f t="shared" si="26"/>
        <v xml:space="preserve"> </v>
      </c>
      <c r="AX296" s="5" t="str" cm="1">
        <f t="array" ref="AX296">IFERROR(SUMPRODUCT(LARGE($C296:$AQ296,{1,2,3,4})), "")</f>
        <v/>
      </c>
      <c r="AY296" s="4" t="str">
        <f t="shared" si="27"/>
        <v xml:space="preserve"> </v>
      </c>
      <c r="AZ296" s="5" t="str" cm="1">
        <f t="array" ref="AZ296">IFERROR(SUMPRODUCT(LARGE($C296:$AQ296,{1,2,3,4,5,6,7,8})), "")</f>
        <v/>
      </c>
    </row>
    <row r="297" spans="1:52" ht="15" customHeight="1" x14ac:dyDescent="0.25">
      <c r="A297" s="4"/>
      <c r="B297" s="1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21"/>
      <c r="AQ297" s="10"/>
      <c r="AR297" s="19"/>
      <c r="AS297" s="10">
        <f t="shared" si="23"/>
        <v>0</v>
      </c>
      <c r="AT297" s="5">
        <f t="shared" si="24"/>
        <v>0</v>
      </c>
      <c r="AU297" s="5" cm="1">
        <f t="array" ref="AU297">IF($AT297&lt;=6,SUM($C297:$AQ297),SUMPRODUCT(LARGE($C297:$AQ297,{1,2,3,4,5,6})))</f>
        <v>0</v>
      </c>
      <c r="AV297" s="4" t="str">
        <f t="shared" si="25"/>
        <v/>
      </c>
      <c r="AW297" s="4" t="str">
        <f t="shared" si="26"/>
        <v xml:space="preserve"> </v>
      </c>
      <c r="AX297" s="5" t="str" cm="1">
        <f t="array" ref="AX297">IFERROR(SUMPRODUCT(LARGE($C297:$AQ297,{1,2,3,4})), "")</f>
        <v/>
      </c>
      <c r="AY297" s="4" t="str">
        <f t="shared" si="27"/>
        <v xml:space="preserve"> </v>
      </c>
      <c r="AZ297" s="5" t="str" cm="1">
        <f t="array" ref="AZ297">IFERROR(SUMPRODUCT(LARGE($C297:$AQ297,{1,2,3,4,5,6,7,8})), "")</f>
        <v/>
      </c>
    </row>
    <row r="298" spans="1:52" ht="15" customHeight="1" x14ac:dyDescent="0.25">
      <c r="A298" s="4"/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21"/>
      <c r="AQ298" s="10"/>
      <c r="AR298" s="19"/>
      <c r="AS298" s="10">
        <f t="shared" si="23"/>
        <v>0</v>
      </c>
      <c r="AT298" s="5">
        <f t="shared" si="24"/>
        <v>0</v>
      </c>
      <c r="AU298" s="5" cm="1">
        <f t="array" ref="AU298">IF($AT298&lt;=6,SUM($C298:$AQ298),SUMPRODUCT(LARGE($C298:$AQ298,{1,2,3,4,5,6})))</f>
        <v>0</v>
      </c>
      <c r="AV298" s="4" t="str">
        <f t="shared" si="25"/>
        <v/>
      </c>
      <c r="AW298" s="4" t="str">
        <f t="shared" si="26"/>
        <v xml:space="preserve"> </v>
      </c>
      <c r="AX298" s="5" t="str" cm="1">
        <f t="array" ref="AX298">IFERROR(SUMPRODUCT(LARGE($C298:$AQ298,{1,2,3,4})), "")</f>
        <v/>
      </c>
      <c r="AY298" s="4" t="str">
        <f t="shared" si="27"/>
        <v xml:space="preserve"> </v>
      </c>
      <c r="AZ298" s="5" t="str" cm="1">
        <f t="array" ref="AZ298">IFERROR(SUMPRODUCT(LARGE($C298:$AQ298,{1,2,3,4,5,6,7,8})), "")</f>
        <v/>
      </c>
    </row>
    <row r="299" spans="1:52" ht="15" customHeight="1" x14ac:dyDescent="0.25">
      <c r="A299" s="4"/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21"/>
      <c r="AQ299" s="10"/>
      <c r="AR299" s="19"/>
      <c r="AS299" s="10">
        <f t="shared" si="23"/>
        <v>0</v>
      </c>
      <c r="AT299" s="5">
        <f t="shared" si="24"/>
        <v>0</v>
      </c>
      <c r="AU299" s="5" cm="1">
        <f t="array" ref="AU299">IF($AT299&lt;=6,SUM($C299:$AQ299),SUMPRODUCT(LARGE($C299:$AQ299,{1,2,3,4,5,6})))</f>
        <v>0</v>
      </c>
      <c r="AV299" s="4" t="str">
        <f t="shared" si="25"/>
        <v/>
      </c>
      <c r="AW299" s="4" t="str">
        <f t="shared" si="26"/>
        <v xml:space="preserve"> </v>
      </c>
      <c r="AX299" s="5" t="str" cm="1">
        <f t="array" ref="AX299">IFERROR(SUMPRODUCT(LARGE($C299:$AQ299,{1,2,3,4})), "")</f>
        <v/>
      </c>
      <c r="AY299" s="4" t="str">
        <f t="shared" si="27"/>
        <v xml:space="preserve"> </v>
      </c>
      <c r="AZ299" s="5" t="str" cm="1">
        <f t="array" ref="AZ299">IFERROR(SUMPRODUCT(LARGE($C299:$AQ299,{1,2,3,4,5,6,7,8})), "")</f>
        <v/>
      </c>
    </row>
    <row r="300" spans="1:52" ht="15" customHeight="1" x14ac:dyDescent="0.25">
      <c r="A300" s="4"/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21"/>
      <c r="AQ300" s="10"/>
      <c r="AR300" s="19"/>
      <c r="AS300" s="10">
        <f t="shared" si="23"/>
        <v>0</v>
      </c>
      <c r="AT300" s="5">
        <f t="shared" si="24"/>
        <v>0</v>
      </c>
      <c r="AU300" s="5" cm="1">
        <f t="array" ref="AU300">IF($AT300&lt;=6,SUM($C300:$AQ300),SUMPRODUCT(LARGE($C300:$AQ300,{1,2,3,4,5,6})))</f>
        <v>0</v>
      </c>
      <c r="AV300" s="4" t="str">
        <f t="shared" si="25"/>
        <v/>
      </c>
      <c r="AW300" s="4" t="str">
        <f t="shared" si="26"/>
        <v xml:space="preserve"> </v>
      </c>
      <c r="AX300" s="5" t="str" cm="1">
        <f t="array" ref="AX300">IFERROR(SUMPRODUCT(LARGE($C300:$AQ300,{1,2,3,4})), "")</f>
        <v/>
      </c>
      <c r="AY300" s="4" t="str">
        <f t="shared" si="27"/>
        <v xml:space="preserve"> </v>
      </c>
      <c r="AZ300" s="5" t="str" cm="1">
        <f t="array" ref="AZ300">IFERROR(SUMPRODUCT(LARGE($C300:$AQ300,{1,2,3,4,5,6,7,8})), "")</f>
        <v/>
      </c>
    </row>
    <row r="301" spans="1:52" ht="15" customHeight="1" x14ac:dyDescent="0.25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21"/>
      <c r="AQ301" s="10"/>
      <c r="AR301" s="19"/>
      <c r="AS301" s="10">
        <f t="shared" si="23"/>
        <v>0</v>
      </c>
      <c r="AT301" s="5">
        <f t="shared" si="24"/>
        <v>0</v>
      </c>
      <c r="AU301" s="5" cm="1">
        <f t="array" ref="AU301">IF($AT301&lt;=6,SUM($C301:$AQ301),SUMPRODUCT(LARGE($C301:$AQ301,{1,2,3,4,5,6})))</f>
        <v>0</v>
      </c>
      <c r="AV301" s="4" t="str">
        <f t="shared" si="25"/>
        <v/>
      </c>
      <c r="AW301" s="4" t="str">
        <f t="shared" si="26"/>
        <v xml:space="preserve"> </v>
      </c>
      <c r="AX301" s="5" t="str" cm="1">
        <f t="array" ref="AX301">IFERROR(SUMPRODUCT(LARGE($C301:$AQ301,{1,2,3,4})), "")</f>
        <v/>
      </c>
      <c r="AY301" s="4" t="str">
        <f t="shared" si="27"/>
        <v xml:space="preserve"> </v>
      </c>
      <c r="AZ301" s="5" t="str" cm="1">
        <f t="array" ref="AZ301">IFERROR(SUMPRODUCT(LARGE($C301:$AQ301,{1,2,3,4,5,6,7,8})), "")</f>
        <v/>
      </c>
    </row>
    <row r="302" spans="1:52" ht="15" customHeight="1" x14ac:dyDescent="0.25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21"/>
      <c r="AQ302" s="10"/>
      <c r="AR302" s="19"/>
      <c r="AS302" s="10">
        <f t="shared" si="23"/>
        <v>0</v>
      </c>
      <c r="AT302" s="5">
        <f t="shared" si="24"/>
        <v>0</v>
      </c>
      <c r="AU302" s="5" cm="1">
        <f t="array" ref="AU302">IF($AT302&lt;=6,SUM($C302:$AQ302),SUMPRODUCT(LARGE($C302:$AQ302,{1,2,3,4,5,6})))</f>
        <v>0</v>
      </c>
      <c r="AV302" s="4" t="str">
        <f t="shared" si="25"/>
        <v/>
      </c>
      <c r="AW302" s="4" t="str">
        <f t="shared" si="26"/>
        <v xml:space="preserve"> </v>
      </c>
      <c r="AX302" s="5" t="str" cm="1">
        <f t="array" ref="AX302">IFERROR(SUMPRODUCT(LARGE($C302:$AQ302,{1,2,3,4})), "")</f>
        <v/>
      </c>
      <c r="AY302" s="4" t="str">
        <f t="shared" si="27"/>
        <v xml:space="preserve"> </v>
      </c>
      <c r="AZ302" s="5" t="str" cm="1">
        <f t="array" ref="AZ302">IFERROR(SUMPRODUCT(LARGE($C302:$AQ302,{1,2,3,4,5,6,7,8})), "")</f>
        <v/>
      </c>
    </row>
    <row r="303" spans="1:52" ht="15" customHeight="1" x14ac:dyDescent="0.25">
      <c r="A303" s="4"/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21"/>
      <c r="AQ303" s="10"/>
      <c r="AR303" s="19"/>
      <c r="AS303" s="10">
        <f t="shared" si="23"/>
        <v>0</v>
      </c>
      <c r="AT303" s="5">
        <f t="shared" si="24"/>
        <v>0</v>
      </c>
      <c r="AU303" s="5" cm="1">
        <f t="array" ref="AU303">IF($AT303&lt;=6,SUM($C303:$AQ303),SUMPRODUCT(LARGE($C303:$AQ303,{1,2,3,4,5,6})))</f>
        <v>0</v>
      </c>
      <c r="AV303" s="4" t="str">
        <f t="shared" si="25"/>
        <v/>
      </c>
      <c r="AW303" s="4" t="str">
        <f t="shared" si="26"/>
        <v xml:space="preserve"> </v>
      </c>
      <c r="AX303" s="5" t="str" cm="1">
        <f t="array" ref="AX303">IFERROR(SUMPRODUCT(LARGE($C303:$AQ303,{1,2,3,4})), "")</f>
        <v/>
      </c>
      <c r="AY303" s="4" t="str">
        <f t="shared" si="27"/>
        <v xml:space="preserve"> </v>
      </c>
      <c r="AZ303" s="5" t="str" cm="1">
        <f t="array" ref="AZ303">IFERROR(SUMPRODUCT(LARGE($C303:$AQ303,{1,2,3,4,5,6,7,8})), "")</f>
        <v/>
      </c>
    </row>
    <row r="304" spans="1:52" ht="15" customHeight="1" x14ac:dyDescent="0.25">
      <c r="A304" s="4"/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21"/>
      <c r="AQ304" s="10"/>
      <c r="AR304" s="19"/>
      <c r="AS304" s="10">
        <f t="shared" si="23"/>
        <v>0</v>
      </c>
      <c r="AT304" s="5">
        <f t="shared" si="24"/>
        <v>0</v>
      </c>
      <c r="AU304" s="5" cm="1">
        <f t="array" ref="AU304">IF($AT304&lt;=6,SUM($C304:$AQ304),SUMPRODUCT(LARGE($C304:$AQ304,{1,2,3,4,5,6})))</f>
        <v>0</v>
      </c>
      <c r="AV304" s="4" t="str">
        <f t="shared" si="25"/>
        <v/>
      </c>
      <c r="AW304" s="4" t="str">
        <f t="shared" si="26"/>
        <v xml:space="preserve"> </v>
      </c>
      <c r="AX304" s="5" t="str" cm="1">
        <f t="array" ref="AX304">IFERROR(SUMPRODUCT(LARGE($C304:$AQ304,{1,2,3,4})), "")</f>
        <v/>
      </c>
      <c r="AY304" s="4" t="str">
        <f t="shared" si="27"/>
        <v xml:space="preserve"> </v>
      </c>
      <c r="AZ304" s="5" t="str" cm="1">
        <f t="array" ref="AZ304">IFERROR(SUMPRODUCT(LARGE($C304:$AQ304,{1,2,3,4,5,6,7,8})), "")</f>
        <v/>
      </c>
    </row>
    <row r="305" spans="1:52" ht="15" customHeight="1" x14ac:dyDescent="0.25">
      <c r="A305" s="4"/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21"/>
      <c r="AQ305" s="10"/>
      <c r="AR305" s="19"/>
      <c r="AS305" s="10">
        <f t="shared" si="23"/>
        <v>0</v>
      </c>
      <c r="AT305" s="5">
        <f t="shared" si="24"/>
        <v>0</v>
      </c>
      <c r="AU305" s="5" cm="1">
        <f t="array" ref="AU305">IF($AT305&lt;=6,SUM($C305:$AQ305),SUMPRODUCT(LARGE($C305:$AQ305,{1,2,3,4,5,6})))</f>
        <v>0</v>
      </c>
      <c r="AV305" s="4" t="str">
        <f t="shared" si="25"/>
        <v/>
      </c>
      <c r="AW305" s="4" t="str">
        <f t="shared" si="26"/>
        <v xml:space="preserve"> </v>
      </c>
      <c r="AX305" s="5" t="str" cm="1">
        <f t="array" ref="AX305">IFERROR(SUMPRODUCT(LARGE($C305:$AQ305,{1,2,3,4})), "")</f>
        <v/>
      </c>
      <c r="AY305" s="4" t="str">
        <f t="shared" si="27"/>
        <v xml:space="preserve"> </v>
      </c>
      <c r="AZ305" s="5" t="str" cm="1">
        <f t="array" ref="AZ305">IFERROR(SUMPRODUCT(LARGE($C305:$AQ305,{1,2,3,4,5,6,7,8})), "")</f>
        <v/>
      </c>
    </row>
    <row r="306" spans="1:52" ht="15" customHeight="1" x14ac:dyDescent="0.25">
      <c r="A306" s="4"/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21"/>
      <c r="AQ306" s="10"/>
      <c r="AR306" s="19"/>
      <c r="AS306" s="10">
        <f t="shared" si="23"/>
        <v>0</v>
      </c>
      <c r="AT306" s="5">
        <f t="shared" si="24"/>
        <v>0</v>
      </c>
      <c r="AU306" s="5" cm="1">
        <f t="array" ref="AU306">IF($AT306&lt;=6,SUM($C306:$AQ306),SUMPRODUCT(LARGE($C306:$AQ306,{1,2,3,4,5,6})))</f>
        <v>0</v>
      </c>
      <c r="AV306" s="4" t="str">
        <f t="shared" si="25"/>
        <v/>
      </c>
      <c r="AW306" s="4" t="str">
        <f t="shared" si="26"/>
        <v xml:space="preserve"> </v>
      </c>
      <c r="AX306" s="5" t="str" cm="1">
        <f t="array" ref="AX306">IFERROR(SUMPRODUCT(LARGE($C306:$AQ306,{1,2,3,4})), "")</f>
        <v/>
      </c>
      <c r="AY306" s="4" t="str">
        <f t="shared" si="27"/>
        <v xml:space="preserve"> </v>
      </c>
      <c r="AZ306" s="5" t="str" cm="1">
        <f t="array" ref="AZ306">IFERROR(SUMPRODUCT(LARGE($C306:$AQ306,{1,2,3,4,5,6,7,8})), "")</f>
        <v/>
      </c>
    </row>
    <row r="307" spans="1:52" ht="15" customHeight="1" x14ac:dyDescent="0.25">
      <c r="A307" s="4"/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21"/>
      <c r="AQ307" s="10"/>
      <c r="AR307" s="19"/>
      <c r="AS307" s="10">
        <f t="shared" si="23"/>
        <v>0</v>
      </c>
      <c r="AT307" s="5">
        <f t="shared" si="24"/>
        <v>0</v>
      </c>
      <c r="AU307" s="5" cm="1">
        <f t="array" ref="AU307">IF($AT307&lt;=6,SUM($C307:$AQ307),SUMPRODUCT(LARGE($C307:$AQ307,{1,2,3,4,5,6})))</f>
        <v>0</v>
      </c>
      <c r="AV307" s="4" t="str">
        <f t="shared" si="25"/>
        <v/>
      </c>
      <c r="AW307" s="4" t="str">
        <f t="shared" si="26"/>
        <v xml:space="preserve"> </v>
      </c>
      <c r="AX307" s="5" t="str" cm="1">
        <f t="array" ref="AX307">IFERROR(SUMPRODUCT(LARGE($C307:$AQ307,{1,2,3,4})), "")</f>
        <v/>
      </c>
      <c r="AY307" s="4" t="str">
        <f t="shared" si="27"/>
        <v xml:space="preserve"> </v>
      </c>
      <c r="AZ307" s="5" t="str" cm="1">
        <f t="array" ref="AZ307">IFERROR(SUMPRODUCT(LARGE($C307:$AQ307,{1,2,3,4,5,6,7,8})), "")</f>
        <v/>
      </c>
    </row>
    <row r="308" spans="1:52" ht="15" customHeight="1" x14ac:dyDescent="0.25">
      <c r="A308" s="4"/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21"/>
      <c r="AQ308" s="10"/>
      <c r="AR308" s="19"/>
      <c r="AS308" s="10">
        <f t="shared" si="23"/>
        <v>0</v>
      </c>
      <c r="AT308" s="5">
        <f t="shared" si="24"/>
        <v>0</v>
      </c>
      <c r="AU308" s="5" cm="1">
        <f t="array" ref="AU308">IF($AT308&lt;=6,SUM($C308:$AQ308),SUMPRODUCT(LARGE($C308:$AQ308,{1,2,3,4,5,6})))</f>
        <v>0</v>
      </c>
      <c r="AV308" s="4" t="str">
        <f t="shared" si="25"/>
        <v/>
      </c>
      <c r="AW308" s="4" t="str">
        <f t="shared" si="26"/>
        <v xml:space="preserve"> </v>
      </c>
      <c r="AX308" s="5" t="str" cm="1">
        <f t="array" ref="AX308">IFERROR(SUMPRODUCT(LARGE($C308:$AQ308,{1,2,3,4})), "")</f>
        <v/>
      </c>
      <c r="AY308" s="4" t="str">
        <f t="shared" si="27"/>
        <v xml:space="preserve"> </v>
      </c>
      <c r="AZ308" s="5" t="str" cm="1">
        <f t="array" ref="AZ308">IFERROR(SUMPRODUCT(LARGE($C308:$AQ308,{1,2,3,4,5,6,7,8})), "")</f>
        <v/>
      </c>
    </row>
    <row r="309" spans="1:52" ht="15" customHeight="1" x14ac:dyDescent="0.25">
      <c r="A309" s="4"/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21"/>
      <c r="AQ309" s="10"/>
      <c r="AR309" s="19"/>
      <c r="AS309" s="10">
        <f t="shared" si="23"/>
        <v>0</v>
      </c>
      <c r="AT309" s="5">
        <f t="shared" si="24"/>
        <v>0</v>
      </c>
      <c r="AU309" s="5" cm="1">
        <f t="array" ref="AU309">IF($AT309&lt;=6,SUM($C309:$AQ309),SUMPRODUCT(LARGE($C309:$AQ309,{1,2,3,4,5,6})))</f>
        <v>0</v>
      </c>
      <c r="AV309" s="4" t="str">
        <f t="shared" si="25"/>
        <v/>
      </c>
      <c r="AW309" s="4" t="str">
        <f t="shared" si="26"/>
        <v xml:space="preserve"> </v>
      </c>
      <c r="AX309" s="5" t="str" cm="1">
        <f t="array" ref="AX309">IFERROR(SUMPRODUCT(LARGE($C309:$AQ309,{1,2,3,4})), "")</f>
        <v/>
      </c>
      <c r="AY309" s="4" t="str">
        <f t="shared" si="27"/>
        <v xml:space="preserve"> </v>
      </c>
      <c r="AZ309" s="5" t="str" cm="1">
        <f t="array" ref="AZ309">IFERROR(SUMPRODUCT(LARGE($C309:$AQ309,{1,2,3,4,5,6,7,8})), "")</f>
        <v/>
      </c>
    </row>
    <row r="310" spans="1:52" ht="15" customHeight="1" x14ac:dyDescent="0.25">
      <c r="A310" s="4"/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21"/>
      <c r="AQ310" s="10"/>
      <c r="AR310" s="19"/>
      <c r="AS310" s="10">
        <f t="shared" si="23"/>
        <v>0</v>
      </c>
      <c r="AT310" s="5">
        <f t="shared" si="24"/>
        <v>0</v>
      </c>
      <c r="AU310" s="5" cm="1">
        <f t="array" ref="AU310">IF($AT310&lt;=6,SUM($C310:$AQ310),SUMPRODUCT(LARGE($C310:$AQ310,{1,2,3,4,5,6})))</f>
        <v>0</v>
      </c>
      <c r="AV310" s="4" t="str">
        <f t="shared" si="25"/>
        <v/>
      </c>
      <c r="AW310" s="4" t="str">
        <f t="shared" si="26"/>
        <v xml:space="preserve"> </v>
      </c>
      <c r="AX310" s="5" t="str" cm="1">
        <f t="array" ref="AX310">IFERROR(SUMPRODUCT(LARGE($C310:$AQ310,{1,2,3,4})), "")</f>
        <v/>
      </c>
      <c r="AY310" s="4" t="str">
        <f t="shared" si="27"/>
        <v xml:space="preserve"> </v>
      </c>
      <c r="AZ310" s="5" t="str" cm="1">
        <f t="array" ref="AZ310">IFERROR(SUMPRODUCT(LARGE($C310:$AQ310,{1,2,3,4,5,6,7,8})), "")</f>
        <v/>
      </c>
    </row>
    <row r="311" spans="1:52" ht="15" customHeight="1" x14ac:dyDescent="0.25">
      <c r="A311" s="4"/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21"/>
      <c r="AQ311" s="10"/>
      <c r="AR311" s="19"/>
      <c r="AS311" s="10">
        <f t="shared" si="23"/>
        <v>0</v>
      </c>
      <c r="AT311" s="5">
        <f t="shared" si="24"/>
        <v>0</v>
      </c>
      <c r="AU311" s="5" cm="1">
        <f t="array" ref="AU311">IF($AT311&lt;=6,SUM($C311:$AQ311),SUMPRODUCT(LARGE($C311:$AQ311,{1,2,3,4,5,6})))</f>
        <v>0</v>
      </c>
      <c r="AV311" s="4" t="str">
        <f t="shared" si="25"/>
        <v/>
      </c>
      <c r="AW311" s="4" t="str">
        <f t="shared" si="26"/>
        <v xml:space="preserve"> </v>
      </c>
      <c r="AX311" s="5" t="str" cm="1">
        <f t="array" ref="AX311">IFERROR(SUMPRODUCT(LARGE($C311:$AQ311,{1,2,3,4})), "")</f>
        <v/>
      </c>
      <c r="AY311" s="4" t="str">
        <f t="shared" si="27"/>
        <v xml:space="preserve"> </v>
      </c>
      <c r="AZ311" s="5" t="str" cm="1">
        <f t="array" ref="AZ311">IFERROR(SUMPRODUCT(LARGE($C311:$AQ311,{1,2,3,4,5,6,7,8})), "")</f>
        <v/>
      </c>
    </row>
    <row r="312" spans="1:52" ht="15" customHeight="1" x14ac:dyDescent="0.25">
      <c r="A312" s="4"/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21"/>
      <c r="AQ312" s="10"/>
      <c r="AR312" s="19"/>
      <c r="AS312" s="10">
        <f t="shared" si="23"/>
        <v>0</v>
      </c>
      <c r="AT312" s="5">
        <f t="shared" si="24"/>
        <v>0</v>
      </c>
      <c r="AU312" s="5" cm="1">
        <f t="array" ref="AU312">IF($AT312&lt;=6,SUM($C312:$AQ312),SUMPRODUCT(LARGE($C312:$AQ312,{1,2,3,4,5,6})))</f>
        <v>0</v>
      </c>
      <c r="AV312" s="4" t="str">
        <f t="shared" si="25"/>
        <v/>
      </c>
      <c r="AW312" s="4" t="str">
        <f t="shared" si="26"/>
        <v xml:space="preserve"> </v>
      </c>
      <c r="AX312" s="5" t="str" cm="1">
        <f t="array" ref="AX312">IFERROR(SUMPRODUCT(LARGE($C312:$AQ312,{1,2,3,4})), "")</f>
        <v/>
      </c>
      <c r="AY312" s="4" t="str">
        <f t="shared" si="27"/>
        <v xml:space="preserve"> </v>
      </c>
      <c r="AZ312" s="5" t="str" cm="1">
        <f t="array" ref="AZ312">IFERROR(SUMPRODUCT(LARGE($C312:$AQ312,{1,2,3,4,5,6,7,8})), "")</f>
        <v/>
      </c>
    </row>
    <row r="313" spans="1:52" ht="15" customHeight="1" x14ac:dyDescent="0.25">
      <c r="A313" s="4"/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21"/>
      <c r="AQ313" s="10"/>
      <c r="AR313" s="19"/>
      <c r="AS313" s="10">
        <f t="shared" si="23"/>
        <v>0</v>
      </c>
      <c r="AT313" s="5">
        <f t="shared" si="24"/>
        <v>0</v>
      </c>
      <c r="AU313" s="5" cm="1">
        <f t="array" ref="AU313">IF($AT313&lt;=6,SUM($C313:$AQ313),SUMPRODUCT(LARGE($C313:$AQ313,{1,2,3,4,5,6})))</f>
        <v>0</v>
      </c>
      <c r="AV313" s="4" t="str">
        <f t="shared" si="25"/>
        <v/>
      </c>
      <c r="AW313" s="4" t="str">
        <f t="shared" si="26"/>
        <v xml:space="preserve"> </v>
      </c>
      <c r="AX313" s="5" t="str" cm="1">
        <f t="array" ref="AX313">IFERROR(SUMPRODUCT(LARGE($C313:$AQ313,{1,2,3,4})), "")</f>
        <v/>
      </c>
      <c r="AY313" s="4" t="str">
        <f t="shared" si="27"/>
        <v xml:space="preserve"> </v>
      </c>
      <c r="AZ313" s="5" t="str" cm="1">
        <f t="array" ref="AZ313">IFERROR(SUMPRODUCT(LARGE($C313:$AQ313,{1,2,3,4,5,6,7,8})), "")</f>
        <v/>
      </c>
    </row>
    <row r="314" spans="1:52" ht="15" customHeight="1" x14ac:dyDescent="0.25">
      <c r="A314" s="4"/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21"/>
      <c r="AQ314" s="10"/>
      <c r="AR314" s="19"/>
      <c r="AS314" s="10">
        <f t="shared" si="23"/>
        <v>0</v>
      </c>
      <c r="AT314" s="5">
        <f t="shared" si="24"/>
        <v>0</v>
      </c>
      <c r="AU314" s="5" cm="1">
        <f t="array" ref="AU314">IF($AT314&lt;=6,SUM($C314:$AQ314),SUMPRODUCT(LARGE($C314:$AQ314,{1,2,3,4,5,6})))</f>
        <v>0</v>
      </c>
      <c r="AV314" s="4" t="str">
        <f t="shared" si="25"/>
        <v/>
      </c>
      <c r="AW314" s="4" t="str">
        <f t="shared" si="26"/>
        <v xml:space="preserve"> </v>
      </c>
      <c r="AX314" s="5" t="str" cm="1">
        <f t="array" ref="AX314">IFERROR(SUMPRODUCT(LARGE($C314:$AQ314,{1,2,3,4})), "")</f>
        <v/>
      </c>
      <c r="AY314" s="4" t="str">
        <f t="shared" si="27"/>
        <v xml:space="preserve"> </v>
      </c>
      <c r="AZ314" s="5" t="str" cm="1">
        <f t="array" ref="AZ314">IFERROR(SUMPRODUCT(LARGE($C314:$AQ314,{1,2,3,4,5,6,7,8})), "")</f>
        <v/>
      </c>
    </row>
    <row r="315" spans="1:52" ht="15" customHeight="1" x14ac:dyDescent="0.25">
      <c r="A315" s="4"/>
      <c r="B315" s="4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21"/>
      <c r="AQ315" s="10"/>
      <c r="AR315" s="19"/>
      <c r="AS315" s="10">
        <f t="shared" si="23"/>
        <v>0</v>
      </c>
      <c r="AT315" s="5">
        <f t="shared" si="24"/>
        <v>0</v>
      </c>
      <c r="AU315" s="5" cm="1">
        <f t="array" ref="AU315">IF($AT315&lt;=6,SUM($C315:$AQ315),SUMPRODUCT(LARGE($C315:$AQ315,{1,2,3,4,5,6})))</f>
        <v>0</v>
      </c>
      <c r="AV315" s="4" t="str">
        <f t="shared" si="25"/>
        <v/>
      </c>
      <c r="AW315" s="4" t="str">
        <f t="shared" si="26"/>
        <v xml:space="preserve"> </v>
      </c>
      <c r="AX315" s="5" t="str" cm="1">
        <f t="array" ref="AX315">IFERROR(SUMPRODUCT(LARGE($C315:$AQ315,{1,2,3,4})), "")</f>
        <v/>
      </c>
      <c r="AY315" s="4" t="str">
        <f t="shared" si="27"/>
        <v xml:space="preserve"> </v>
      </c>
      <c r="AZ315" s="5" t="str" cm="1">
        <f t="array" ref="AZ315">IFERROR(SUMPRODUCT(LARGE($C315:$AQ315,{1,2,3,4,5,6,7,8})), "")</f>
        <v/>
      </c>
    </row>
    <row r="316" spans="1:52" ht="15" customHeight="1" x14ac:dyDescent="0.25">
      <c r="A316" s="4"/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21"/>
      <c r="AQ316" s="10"/>
      <c r="AR316" s="19"/>
      <c r="AS316" s="10">
        <f t="shared" si="23"/>
        <v>0</v>
      </c>
      <c r="AT316" s="5">
        <f t="shared" si="24"/>
        <v>0</v>
      </c>
      <c r="AU316" s="5" cm="1">
        <f t="array" ref="AU316">IF($AT316&lt;=6,SUM($C316:$AQ316),SUMPRODUCT(LARGE($C316:$AQ316,{1,2,3,4,5,6})))</f>
        <v>0</v>
      </c>
      <c r="AV316" s="4" t="str">
        <f t="shared" si="25"/>
        <v/>
      </c>
      <c r="AW316" s="4" t="str">
        <f t="shared" si="26"/>
        <v xml:space="preserve"> </v>
      </c>
      <c r="AX316" s="5" t="str" cm="1">
        <f t="array" ref="AX316">IFERROR(SUMPRODUCT(LARGE($C316:$AQ316,{1,2,3,4})), "")</f>
        <v/>
      </c>
      <c r="AY316" s="4" t="str">
        <f t="shared" si="27"/>
        <v xml:space="preserve"> </v>
      </c>
      <c r="AZ316" s="5" t="str" cm="1">
        <f t="array" ref="AZ316">IFERROR(SUMPRODUCT(LARGE($C316:$AQ316,{1,2,3,4,5,6,7,8})), "")</f>
        <v/>
      </c>
    </row>
    <row r="317" spans="1:52" ht="15" customHeight="1" x14ac:dyDescent="0.25">
      <c r="A317" s="4"/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21"/>
      <c r="AQ317" s="10"/>
      <c r="AR317" s="19"/>
      <c r="AS317" s="10">
        <f t="shared" si="23"/>
        <v>0</v>
      </c>
      <c r="AT317" s="5">
        <f t="shared" si="24"/>
        <v>0</v>
      </c>
      <c r="AU317" s="5" cm="1">
        <f t="array" ref="AU317">IF($AT317&lt;=6,SUM($C317:$AQ317),SUMPRODUCT(LARGE($C317:$AQ317,{1,2,3,4,5,6})))</f>
        <v>0</v>
      </c>
      <c r="AV317" s="4" t="str">
        <f t="shared" si="25"/>
        <v/>
      </c>
      <c r="AW317" s="4" t="str">
        <f t="shared" si="26"/>
        <v xml:space="preserve"> </v>
      </c>
      <c r="AX317" s="5" t="str" cm="1">
        <f t="array" ref="AX317">IFERROR(SUMPRODUCT(LARGE($C317:$AQ317,{1,2,3,4})), "")</f>
        <v/>
      </c>
      <c r="AY317" s="4" t="str">
        <f t="shared" si="27"/>
        <v xml:space="preserve"> </v>
      </c>
      <c r="AZ317" s="5" t="str" cm="1">
        <f t="array" ref="AZ317">IFERROR(SUMPRODUCT(LARGE($C317:$AQ317,{1,2,3,4,5,6,7,8})), "")</f>
        <v/>
      </c>
    </row>
    <row r="318" spans="1:52" ht="15" customHeight="1" x14ac:dyDescent="0.25">
      <c r="A318" s="4"/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21"/>
      <c r="AQ318" s="10"/>
      <c r="AR318" s="19"/>
      <c r="AS318" s="10">
        <f t="shared" si="23"/>
        <v>0</v>
      </c>
      <c r="AT318" s="5">
        <f t="shared" si="24"/>
        <v>0</v>
      </c>
      <c r="AU318" s="5" cm="1">
        <f t="array" ref="AU318">IF($AT318&lt;=6,SUM($C318:$AQ318),SUMPRODUCT(LARGE($C318:$AQ318,{1,2,3,4,5,6})))</f>
        <v>0</v>
      </c>
      <c r="AV318" s="4" t="str">
        <f t="shared" si="25"/>
        <v/>
      </c>
      <c r="AW318" s="4" t="str">
        <f t="shared" si="26"/>
        <v xml:space="preserve"> </v>
      </c>
      <c r="AX318" s="5" t="str" cm="1">
        <f t="array" ref="AX318">IFERROR(SUMPRODUCT(LARGE($C318:$AQ318,{1,2,3,4})), "")</f>
        <v/>
      </c>
      <c r="AY318" s="4" t="str">
        <f t="shared" si="27"/>
        <v xml:space="preserve"> </v>
      </c>
      <c r="AZ318" s="5" t="str" cm="1">
        <f t="array" ref="AZ318">IFERROR(SUMPRODUCT(LARGE($C318:$AQ318,{1,2,3,4,5,6,7,8})), "")</f>
        <v/>
      </c>
    </row>
    <row r="319" spans="1:52" ht="15" customHeight="1" x14ac:dyDescent="0.25">
      <c r="A319" s="4"/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21"/>
      <c r="AQ319" s="10"/>
      <c r="AR319" s="19"/>
      <c r="AS319" s="10">
        <f t="shared" si="23"/>
        <v>0</v>
      </c>
      <c r="AT319" s="5">
        <f t="shared" si="24"/>
        <v>0</v>
      </c>
      <c r="AU319" s="5" cm="1">
        <f t="array" ref="AU319">IF($AT319&lt;=6,SUM($C319:$AQ319),SUMPRODUCT(LARGE($C319:$AQ319,{1,2,3,4,5,6})))</f>
        <v>0</v>
      </c>
      <c r="AV319" s="4" t="str">
        <f t="shared" si="25"/>
        <v/>
      </c>
      <c r="AW319" s="4" t="str">
        <f t="shared" si="26"/>
        <v xml:space="preserve"> </v>
      </c>
      <c r="AX319" s="5" t="str" cm="1">
        <f t="array" ref="AX319">IFERROR(SUMPRODUCT(LARGE($C319:$AQ319,{1,2,3,4})), "")</f>
        <v/>
      </c>
      <c r="AY319" s="4" t="str">
        <f t="shared" si="27"/>
        <v xml:space="preserve"> </v>
      </c>
      <c r="AZ319" s="5" t="str" cm="1">
        <f t="array" ref="AZ319">IFERROR(SUMPRODUCT(LARGE($C319:$AQ319,{1,2,3,4,5,6,7,8})), "")</f>
        <v/>
      </c>
    </row>
    <row r="320" spans="1:52" ht="15" customHeight="1" x14ac:dyDescent="0.25">
      <c r="A320" s="4"/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21"/>
      <c r="AQ320" s="10"/>
      <c r="AR320" s="19"/>
      <c r="AS320" s="10">
        <f t="shared" si="23"/>
        <v>0</v>
      </c>
      <c r="AT320" s="5">
        <f t="shared" si="24"/>
        <v>0</v>
      </c>
      <c r="AU320" s="5" cm="1">
        <f t="array" ref="AU320">IF($AT320&lt;=6,SUM($C320:$AQ320),SUMPRODUCT(LARGE($C320:$AQ320,{1,2,3,4,5,6})))</f>
        <v>0</v>
      </c>
      <c r="AV320" s="4" t="str">
        <f t="shared" si="25"/>
        <v/>
      </c>
      <c r="AW320" s="4" t="str">
        <f t="shared" si="26"/>
        <v xml:space="preserve"> </v>
      </c>
      <c r="AX320" s="5" t="str" cm="1">
        <f t="array" ref="AX320">IFERROR(SUMPRODUCT(LARGE($C320:$AQ320,{1,2,3,4})), "")</f>
        <v/>
      </c>
      <c r="AY320" s="4" t="str">
        <f t="shared" si="27"/>
        <v xml:space="preserve"> </v>
      </c>
      <c r="AZ320" s="5" t="str" cm="1">
        <f t="array" ref="AZ320">IFERROR(SUMPRODUCT(LARGE($C320:$AQ320,{1,2,3,4,5,6,7,8})), "")</f>
        <v/>
      </c>
    </row>
    <row r="321" spans="1:52" ht="15" customHeight="1" x14ac:dyDescent="0.25">
      <c r="A321" s="4"/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21"/>
      <c r="AQ321" s="10"/>
      <c r="AR321" s="19"/>
      <c r="AS321" s="10">
        <f t="shared" si="23"/>
        <v>0</v>
      </c>
      <c r="AT321" s="5">
        <f t="shared" si="24"/>
        <v>0</v>
      </c>
      <c r="AU321" s="5" cm="1">
        <f t="array" ref="AU321">IF($AT321&lt;=6,SUM($C321:$AQ321),SUMPRODUCT(LARGE($C321:$AQ321,{1,2,3,4,5,6})))</f>
        <v>0</v>
      </c>
      <c r="AV321" s="4" t="str">
        <f t="shared" si="25"/>
        <v/>
      </c>
      <c r="AW321" s="4" t="str">
        <f t="shared" si="26"/>
        <v xml:space="preserve"> </v>
      </c>
      <c r="AX321" s="5" t="str" cm="1">
        <f t="array" ref="AX321">IFERROR(SUMPRODUCT(LARGE($C321:$AQ321,{1,2,3,4})), "")</f>
        <v/>
      </c>
      <c r="AY321" s="4" t="str">
        <f t="shared" si="27"/>
        <v xml:space="preserve"> </v>
      </c>
      <c r="AZ321" s="5" t="str" cm="1">
        <f t="array" ref="AZ321">IFERROR(SUMPRODUCT(LARGE($C321:$AQ321,{1,2,3,4,5,6,7,8})), "")</f>
        <v/>
      </c>
    </row>
    <row r="322" spans="1:52" ht="15" customHeight="1" x14ac:dyDescent="0.25">
      <c r="A322" s="4"/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21"/>
      <c r="AQ322" s="10"/>
      <c r="AR322" s="19"/>
      <c r="AS322" s="10">
        <f t="shared" si="23"/>
        <v>0</v>
      </c>
      <c r="AT322" s="5">
        <f t="shared" si="24"/>
        <v>0</v>
      </c>
      <c r="AU322" s="5" cm="1">
        <f t="array" ref="AU322">IF($AT322&lt;=6,SUM($C322:$AQ322),SUMPRODUCT(LARGE($C322:$AQ322,{1,2,3,4,5,6})))</f>
        <v>0</v>
      </c>
      <c r="AV322" s="4" t="str">
        <f t="shared" si="25"/>
        <v/>
      </c>
      <c r="AW322" s="4" t="str">
        <f t="shared" si="26"/>
        <v xml:space="preserve"> </v>
      </c>
      <c r="AX322" s="5" t="str" cm="1">
        <f t="array" ref="AX322">IFERROR(SUMPRODUCT(LARGE($C322:$AQ322,{1,2,3,4})), "")</f>
        <v/>
      </c>
      <c r="AY322" s="4" t="str">
        <f t="shared" si="27"/>
        <v xml:space="preserve"> </v>
      </c>
      <c r="AZ322" s="5" t="str" cm="1">
        <f t="array" ref="AZ322">IFERROR(SUMPRODUCT(LARGE($C322:$AQ322,{1,2,3,4,5,6,7,8})), "")</f>
        <v/>
      </c>
    </row>
    <row r="323" spans="1:52" ht="15" customHeight="1" x14ac:dyDescent="0.25">
      <c r="A323" s="4"/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21"/>
      <c r="AQ323" s="10"/>
      <c r="AR323" s="19"/>
      <c r="AS323" s="10">
        <f t="shared" si="23"/>
        <v>0</v>
      </c>
      <c r="AT323" s="5">
        <f t="shared" si="24"/>
        <v>0</v>
      </c>
      <c r="AU323" s="5" cm="1">
        <f t="array" ref="AU323">IF($AT323&lt;=6,SUM($C323:$AQ323),SUMPRODUCT(LARGE($C323:$AQ323,{1,2,3,4,5,6})))</f>
        <v>0</v>
      </c>
      <c r="AV323" s="4" t="str">
        <f t="shared" si="25"/>
        <v/>
      </c>
      <c r="AW323" s="4" t="str">
        <f t="shared" si="26"/>
        <v xml:space="preserve"> </v>
      </c>
      <c r="AX323" s="5" t="str" cm="1">
        <f t="array" ref="AX323">IFERROR(SUMPRODUCT(LARGE($C323:$AQ323,{1,2,3,4})), "")</f>
        <v/>
      </c>
      <c r="AY323" s="4" t="str">
        <f t="shared" si="27"/>
        <v xml:space="preserve"> </v>
      </c>
      <c r="AZ323" s="5" t="str" cm="1">
        <f t="array" ref="AZ323">IFERROR(SUMPRODUCT(LARGE($C323:$AQ323,{1,2,3,4,5,6,7,8})), "")</f>
        <v/>
      </c>
    </row>
    <row r="324" spans="1:52" ht="15" customHeight="1" x14ac:dyDescent="0.25">
      <c r="A324" s="4"/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21"/>
      <c r="AQ324" s="10"/>
      <c r="AR324" s="19"/>
      <c r="AS324" s="10">
        <f t="shared" si="23"/>
        <v>0</v>
      </c>
      <c r="AT324" s="5">
        <f t="shared" si="24"/>
        <v>0</v>
      </c>
      <c r="AU324" s="5" cm="1">
        <f t="array" ref="AU324">IF($AT324&lt;=6,SUM($C324:$AQ324),SUMPRODUCT(LARGE($C324:$AQ324,{1,2,3,4,5,6})))</f>
        <v>0</v>
      </c>
      <c r="AV324" s="4" t="str">
        <f t="shared" si="25"/>
        <v/>
      </c>
      <c r="AW324" s="4" t="str">
        <f t="shared" si="26"/>
        <v xml:space="preserve"> </v>
      </c>
      <c r="AX324" s="5" t="str" cm="1">
        <f t="array" ref="AX324">IFERROR(SUMPRODUCT(LARGE($C324:$AQ324,{1,2,3,4})), "")</f>
        <v/>
      </c>
      <c r="AY324" s="4" t="str">
        <f t="shared" si="27"/>
        <v xml:space="preserve"> </v>
      </c>
      <c r="AZ324" s="5" t="str" cm="1">
        <f t="array" ref="AZ324">IFERROR(SUMPRODUCT(LARGE($C324:$AQ324,{1,2,3,4,5,6,7,8})), "")</f>
        <v/>
      </c>
    </row>
    <row r="325" spans="1:52" ht="15" customHeight="1" x14ac:dyDescent="0.25">
      <c r="A325" s="4"/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21"/>
      <c r="AQ325" s="10"/>
      <c r="AR325" s="19"/>
      <c r="AS325" s="10">
        <f t="shared" si="23"/>
        <v>0</v>
      </c>
      <c r="AT325" s="5">
        <f t="shared" ref="AT325:AT388" si="28">COUNTA(C325:AQ325)</f>
        <v>0</v>
      </c>
      <c r="AU325" s="5" cm="1">
        <f t="array" ref="AU325">IF($AT325&lt;=6,SUM($C325:$AQ325),SUMPRODUCT(LARGE($C325:$AQ325,{1,2,3,4,5,6})))</f>
        <v>0</v>
      </c>
      <c r="AV325" s="4" t="str">
        <f t="shared" ref="AV325:AV388" si="29">IF(AND($AT325&gt;=6,AU325=AU326),"Manual Calc Needed","")</f>
        <v/>
      </c>
      <c r="AW325" s="4" t="str">
        <f t="shared" ref="AW325:AW388" si="30">IF(AND($AT325&gt;=6,$AV325="Tie"),"Manual Calc Needed"," ")</f>
        <v xml:space="preserve"> </v>
      </c>
      <c r="AX325" s="5" t="str" cm="1">
        <f t="array" ref="AX325">IFERROR(SUMPRODUCT(LARGE($C325:$AQ325,{1,2,3,4})), "")</f>
        <v/>
      </c>
      <c r="AY325" s="4" t="str">
        <f t="shared" ref="AY325:AY388" si="31">IF(AND($AT325&gt;=6,$AV325="Tie",AX325=AX326),"Manual Calc Needed"," ")</f>
        <v xml:space="preserve"> </v>
      </c>
      <c r="AZ325" s="5" t="str" cm="1">
        <f t="array" ref="AZ325">IFERROR(SUMPRODUCT(LARGE($C325:$AQ325,{1,2,3,4,5,6,7,8})), "")</f>
        <v/>
      </c>
    </row>
    <row r="326" spans="1:52" ht="15" customHeight="1" x14ac:dyDescent="0.25">
      <c r="A326" s="4"/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21"/>
      <c r="AQ326" s="10"/>
      <c r="AR326" s="19"/>
      <c r="AS326" s="10">
        <f t="shared" si="23"/>
        <v>0</v>
      </c>
      <c r="AT326" s="5">
        <f t="shared" si="28"/>
        <v>0</v>
      </c>
      <c r="AU326" s="5" cm="1">
        <f t="array" ref="AU326">IF($AT326&lt;=6,SUM($C326:$AQ326),SUMPRODUCT(LARGE($C326:$AQ326,{1,2,3,4,5,6})))</f>
        <v>0</v>
      </c>
      <c r="AV326" s="4" t="str">
        <f t="shared" si="29"/>
        <v/>
      </c>
      <c r="AW326" s="4" t="str">
        <f t="shared" si="30"/>
        <v xml:space="preserve"> </v>
      </c>
      <c r="AX326" s="5" t="str" cm="1">
        <f t="array" ref="AX326">IFERROR(SUMPRODUCT(LARGE($C326:$AQ326,{1,2,3,4})), "")</f>
        <v/>
      </c>
      <c r="AY326" s="4" t="str">
        <f t="shared" si="31"/>
        <v xml:space="preserve"> </v>
      </c>
      <c r="AZ326" s="5" t="str" cm="1">
        <f t="array" ref="AZ326">IFERROR(SUMPRODUCT(LARGE($C326:$AQ326,{1,2,3,4,5,6,7,8})), "")</f>
        <v/>
      </c>
    </row>
    <row r="327" spans="1:52" ht="15" customHeight="1" x14ac:dyDescent="0.25">
      <c r="A327" s="4"/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21"/>
      <c r="AQ327" s="10"/>
      <c r="AR327" s="19"/>
      <c r="AS327" s="10">
        <f t="shared" si="23"/>
        <v>0</v>
      </c>
      <c r="AT327" s="5">
        <f t="shared" si="28"/>
        <v>0</v>
      </c>
      <c r="AU327" s="5" cm="1">
        <f t="array" ref="AU327">IF($AT327&lt;=6,SUM($C327:$AQ327),SUMPRODUCT(LARGE($C327:$AQ327,{1,2,3,4,5,6})))</f>
        <v>0</v>
      </c>
      <c r="AV327" s="4" t="str">
        <f t="shared" si="29"/>
        <v/>
      </c>
      <c r="AW327" s="4" t="str">
        <f t="shared" si="30"/>
        <v xml:space="preserve"> </v>
      </c>
      <c r="AX327" s="5" t="str" cm="1">
        <f t="array" ref="AX327">IFERROR(SUMPRODUCT(LARGE($C327:$AQ327,{1,2,3,4})), "")</f>
        <v/>
      </c>
      <c r="AY327" s="4" t="str">
        <f t="shared" si="31"/>
        <v xml:space="preserve"> </v>
      </c>
      <c r="AZ327" s="5" t="str" cm="1">
        <f t="array" ref="AZ327">IFERROR(SUMPRODUCT(LARGE($C327:$AQ327,{1,2,3,4,5,6,7,8})), "")</f>
        <v/>
      </c>
    </row>
    <row r="328" spans="1:52" ht="15" customHeight="1" x14ac:dyDescent="0.25">
      <c r="A328" s="4"/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21"/>
      <c r="AQ328" s="10"/>
      <c r="AR328" s="19"/>
      <c r="AS328" s="10">
        <f t="shared" si="23"/>
        <v>0</v>
      </c>
      <c r="AT328" s="5">
        <f t="shared" si="28"/>
        <v>0</v>
      </c>
      <c r="AU328" s="5" cm="1">
        <f t="array" ref="AU328">IF($AT328&lt;=6,SUM($C328:$AQ328),SUMPRODUCT(LARGE($C328:$AQ328,{1,2,3,4,5,6})))</f>
        <v>0</v>
      </c>
      <c r="AV328" s="4" t="str">
        <f t="shared" si="29"/>
        <v/>
      </c>
      <c r="AW328" s="4" t="str">
        <f t="shared" si="30"/>
        <v xml:space="preserve"> </v>
      </c>
      <c r="AX328" s="5" t="str" cm="1">
        <f t="array" ref="AX328">IFERROR(SUMPRODUCT(LARGE($C328:$AQ328,{1,2,3,4})), "")</f>
        <v/>
      </c>
      <c r="AY328" s="4" t="str">
        <f t="shared" si="31"/>
        <v xml:space="preserve"> </v>
      </c>
      <c r="AZ328" s="5" t="str" cm="1">
        <f t="array" ref="AZ328">IFERROR(SUMPRODUCT(LARGE($C328:$AQ328,{1,2,3,4,5,6,7,8})), "")</f>
        <v/>
      </c>
    </row>
    <row r="329" spans="1:52" ht="15" customHeight="1" x14ac:dyDescent="0.25">
      <c r="A329" s="4"/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21"/>
      <c r="AQ329" s="10"/>
      <c r="AR329" s="19"/>
      <c r="AS329" s="10">
        <f t="shared" si="23"/>
        <v>0</v>
      </c>
      <c r="AT329" s="5">
        <f t="shared" si="28"/>
        <v>0</v>
      </c>
      <c r="AU329" s="5" cm="1">
        <f t="array" ref="AU329">IF($AT329&lt;=6,SUM($C329:$AQ329),SUMPRODUCT(LARGE($C329:$AQ329,{1,2,3,4,5,6})))</f>
        <v>0</v>
      </c>
      <c r="AV329" s="4" t="str">
        <f t="shared" si="29"/>
        <v/>
      </c>
      <c r="AW329" s="4" t="str">
        <f t="shared" si="30"/>
        <v xml:space="preserve"> </v>
      </c>
      <c r="AX329" s="5" t="str" cm="1">
        <f t="array" ref="AX329">IFERROR(SUMPRODUCT(LARGE($C329:$AQ329,{1,2,3,4})), "")</f>
        <v/>
      </c>
      <c r="AY329" s="4" t="str">
        <f t="shared" si="31"/>
        <v xml:space="preserve"> </v>
      </c>
      <c r="AZ329" s="5" t="str" cm="1">
        <f t="array" ref="AZ329">IFERROR(SUMPRODUCT(LARGE($C329:$AQ329,{1,2,3,4,5,6,7,8})), "")</f>
        <v/>
      </c>
    </row>
    <row r="330" spans="1:52" ht="15" customHeight="1" x14ac:dyDescent="0.25">
      <c r="A330" s="4"/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21"/>
      <c r="AQ330" s="10"/>
      <c r="AR330" s="19"/>
      <c r="AS330" s="10">
        <f t="shared" si="23"/>
        <v>0</v>
      </c>
      <c r="AT330" s="5">
        <f t="shared" si="28"/>
        <v>0</v>
      </c>
      <c r="AU330" s="5" cm="1">
        <f t="array" ref="AU330">IF($AT330&lt;=6,SUM($C330:$AQ330),SUMPRODUCT(LARGE($C330:$AQ330,{1,2,3,4,5,6})))</f>
        <v>0</v>
      </c>
      <c r="AV330" s="4" t="str">
        <f t="shared" si="29"/>
        <v/>
      </c>
      <c r="AW330" s="4" t="str">
        <f t="shared" si="30"/>
        <v xml:space="preserve"> </v>
      </c>
      <c r="AX330" s="5" t="str" cm="1">
        <f t="array" ref="AX330">IFERROR(SUMPRODUCT(LARGE($C330:$AQ330,{1,2,3,4})), "")</f>
        <v/>
      </c>
      <c r="AY330" s="4" t="str">
        <f t="shared" si="31"/>
        <v xml:space="preserve"> </v>
      </c>
      <c r="AZ330" s="5" t="str" cm="1">
        <f t="array" ref="AZ330">IFERROR(SUMPRODUCT(LARGE($C330:$AQ330,{1,2,3,4,5,6,7,8})), "")</f>
        <v/>
      </c>
    </row>
    <row r="331" spans="1:52" ht="15" customHeight="1" x14ac:dyDescent="0.25">
      <c r="A331" s="4"/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21"/>
      <c r="AQ331" s="10"/>
      <c r="AR331" s="19"/>
      <c r="AS331" s="10">
        <f t="shared" si="23"/>
        <v>0</v>
      </c>
      <c r="AT331" s="5">
        <f t="shared" si="28"/>
        <v>0</v>
      </c>
      <c r="AU331" s="5" cm="1">
        <f t="array" ref="AU331">IF($AT331&lt;=6,SUM($C331:$AQ331),SUMPRODUCT(LARGE($C331:$AQ331,{1,2,3,4,5,6})))</f>
        <v>0</v>
      </c>
      <c r="AV331" s="4" t="str">
        <f t="shared" si="29"/>
        <v/>
      </c>
      <c r="AW331" s="4" t="str">
        <f t="shared" si="30"/>
        <v xml:space="preserve"> </v>
      </c>
      <c r="AX331" s="5" t="str" cm="1">
        <f t="array" ref="AX331">IFERROR(SUMPRODUCT(LARGE($C331:$AQ331,{1,2,3,4})), "")</f>
        <v/>
      </c>
      <c r="AY331" s="4" t="str">
        <f t="shared" si="31"/>
        <v xml:space="preserve"> </v>
      </c>
      <c r="AZ331" s="5" t="str" cm="1">
        <f t="array" ref="AZ331">IFERROR(SUMPRODUCT(LARGE($C331:$AQ331,{1,2,3,4,5,6,7,8})), "")</f>
        <v/>
      </c>
    </row>
    <row r="332" spans="1:52" ht="15" customHeight="1" x14ac:dyDescent="0.25">
      <c r="A332" s="4"/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21"/>
      <c r="AQ332" s="10"/>
      <c r="AR332" s="19"/>
      <c r="AS332" s="10">
        <f t="shared" si="23"/>
        <v>0</v>
      </c>
      <c r="AT332" s="5">
        <f t="shared" si="28"/>
        <v>0</v>
      </c>
      <c r="AU332" s="5" cm="1">
        <f t="array" ref="AU332">IF($AT332&lt;=6,SUM($C332:$AQ332),SUMPRODUCT(LARGE($C332:$AQ332,{1,2,3,4,5,6})))</f>
        <v>0</v>
      </c>
      <c r="AV332" s="4" t="str">
        <f t="shared" si="29"/>
        <v/>
      </c>
      <c r="AW332" s="4" t="str">
        <f t="shared" si="30"/>
        <v xml:space="preserve"> </v>
      </c>
      <c r="AX332" s="5" t="str" cm="1">
        <f t="array" ref="AX332">IFERROR(SUMPRODUCT(LARGE($C332:$AQ332,{1,2,3,4})), "")</f>
        <v/>
      </c>
      <c r="AY332" s="4" t="str">
        <f t="shared" si="31"/>
        <v xml:space="preserve"> </v>
      </c>
      <c r="AZ332" s="5" t="str" cm="1">
        <f t="array" ref="AZ332">IFERROR(SUMPRODUCT(LARGE($C332:$AQ332,{1,2,3,4,5,6,7,8})), "")</f>
        <v/>
      </c>
    </row>
    <row r="333" spans="1:52" ht="15" customHeight="1" x14ac:dyDescent="0.25">
      <c r="A333" s="4"/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21"/>
      <c r="AQ333" s="10"/>
      <c r="AR333" s="19"/>
      <c r="AS333" s="10">
        <f t="shared" si="23"/>
        <v>0</v>
      </c>
      <c r="AT333" s="5">
        <f t="shared" si="28"/>
        <v>0</v>
      </c>
      <c r="AU333" s="5" cm="1">
        <f t="array" ref="AU333">IF($AT333&lt;=6,SUM($C333:$AQ333),SUMPRODUCT(LARGE($C333:$AQ333,{1,2,3,4,5,6})))</f>
        <v>0</v>
      </c>
      <c r="AV333" s="4" t="str">
        <f t="shared" si="29"/>
        <v/>
      </c>
      <c r="AW333" s="4" t="str">
        <f t="shared" si="30"/>
        <v xml:space="preserve"> </v>
      </c>
      <c r="AX333" s="5" t="str" cm="1">
        <f t="array" ref="AX333">IFERROR(SUMPRODUCT(LARGE($C333:$AQ333,{1,2,3,4})), "")</f>
        <v/>
      </c>
      <c r="AY333" s="4" t="str">
        <f t="shared" si="31"/>
        <v xml:space="preserve"> </v>
      </c>
      <c r="AZ333" s="5" t="str" cm="1">
        <f t="array" ref="AZ333">IFERROR(SUMPRODUCT(LARGE($C333:$AQ333,{1,2,3,4,5,6,7,8})), "")</f>
        <v/>
      </c>
    </row>
    <row r="334" spans="1:52" ht="15" customHeight="1" x14ac:dyDescent="0.25">
      <c r="A334" s="4"/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21"/>
      <c r="AQ334" s="10"/>
      <c r="AR334" s="19"/>
      <c r="AS334" s="10">
        <f t="shared" si="23"/>
        <v>0</v>
      </c>
      <c r="AT334" s="5">
        <f t="shared" si="28"/>
        <v>0</v>
      </c>
      <c r="AU334" s="5" cm="1">
        <f t="array" ref="AU334">IF($AT334&lt;=6,SUM($C334:$AQ334),SUMPRODUCT(LARGE($C334:$AQ334,{1,2,3,4,5,6})))</f>
        <v>0</v>
      </c>
      <c r="AV334" s="4" t="str">
        <f t="shared" si="29"/>
        <v/>
      </c>
      <c r="AW334" s="4" t="str">
        <f t="shared" si="30"/>
        <v xml:space="preserve"> </v>
      </c>
      <c r="AX334" s="5" t="str" cm="1">
        <f t="array" ref="AX334">IFERROR(SUMPRODUCT(LARGE($C334:$AQ334,{1,2,3,4})), "")</f>
        <v/>
      </c>
      <c r="AY334" s="4" t="str">
        <f t="shared" si="31"/>
        <v xml:space="preserve"> </v>
      </c>
      <c r="AZ334" s="5" t="str" cm="1">
        <f t="array" ref="AZ334">IFERROR(SUMPRODUCT(LARGE($C334:$AQ334,{1,2,3,4,5,6,7,8})), "")</f>
        <v/>
      </c>
    </row>
    <row r="335" spans="1:52" ht="15" customHeight="1" x14ac:dyDescent="0.25">
      <c r="A335" s="4"/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21"/>
      <c r="AQ335" s="10"/>
      <c r="AR335" s="19"/>
      <c r="AS335" s="10">
        <f t="shared" si="23"/>
        <v>0</v>
      </c>
      <c r="AT335" s="5">
        <f t="shared" si="28"/>
        <v>0</v>
      </c>
      <c r="AU335" s="5" cm="1">
        <f t="array" ref="AU335">IF($AT335&lt;=6,SUM($C335:$AQ335),SUMPRODUCT(LARGE($C335:$AQ335,{1,2,3,4,5,6})))</f>
        <v>0</v>
      </c>
      <c r="AV335" s="4" t="str">
        <f t="shared" si="29"/>
        <v/>
      </c>
      <c r="AW335" s="4" t="str">
        <f t="shared" si="30"/>
        <v xml:space="preserve"> </v>
      </c>
      <c r="AX335" s="5" t="str" cm="1">
        <f t="array" ref="AX335">IFERROR(SUMPRODUCT(LARGE($C335:$AQ335,{1,2,3,4})), "")</f>
        <v/>
      </c>
      <c r="AY335" s="4" t="str">
        <f t="shared" si="31"/>
        <v xml:space="preserve"> </v>
      </c>
      <c r="AZ335" s="5" t="str" cm="1">
        <f t="array" ref="AZ335">IFERROR(SUMPRODUCT(LARGE($C335:$AQ335,{1,2,3,4,5,6,7,8})), "")</f>
        <v/>
      </c>
    </row>
    <row r="336" spans="1:52" ht="15" customHeight="1" x14ac:dyDescent="0.25">
      <c r="A336" s="4"/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21"/>
      <c r="AQ336" s="10"/>
      <c r="AR336" s="19"/>
      <c r="AS336" s="10">
        <f t="shared" si="23"/>
        <v>0</v>
      </c>
      <c r="AT336" s="5">
        <f t="shared" si="28"/>
        <v>0</v>
      </c>
      <c r="AU336" s="5" cm="1">
        <f t="array" ref="AU336">IF($AT336&lt;=6,SUM($C336:$AQ336),SUMPRODUCT(LARGE($C336:$AQ336,{1,2,3,4,5,6})))</f>
        <v>0</v>
      </c>
      <c r="AV336" s="4" t="str">
        <f t="shared" si="29"/>
        <v/>
      </c>
      <c r="AW336" s="4" t="str">
        <f t="shared" si="30"/>
        <v xml:space="preserve"> </v>
      </c>
      <c r="AX336" s="5" t="str" cm="1">
        <f t="array" ref="AX336">IFERROR(SUMPRODUCT(LARGE($C336:$AQ336,{1,2,3,4})), "")</f>
        <v/>
      </c>
      <c r="AY336" s="4" t="str">
        <f t="shared" si="31"/>
        <v xml:space="preserve"> </v>
      </c>
      <c r="AZ336" s="5" t="str" cm="1">
        <f t="array" ref="AZ336">IFERROR(SUMPRODUCT(LARGE($C336:$AQ336,{1,2,3,4,5,6,7,8})), "")</f>
        <v/>
      </c>
    </row>
    <row r="337" spans="1:52" ht="15" customHeight="1" x14ac:dyDescent="0.25">
      <c r="A337" s="4"/>
      <c r="B337" s="4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21"/>
      <c r="AQ337" s="10"/>
      <c r="AR337" s="19"/>
      <c r="AS337" s="10">
        <f t="shared" si="23"/>
        <v>0</v>
      </c>
      <c r="AT337" s="5">
        <f t="shared" si="28"/>
        <v>0</v>
      </c>
      <c r="AU337" s="5" cm="1">
        <f t="array" ref="AU337">IF($AT337&lt;=6,SUM($C337:$AQ337),SUMPRODUCT(LARGE($C337:$AQ337,{1,2,3,4,5,6})))</f>
        <v>0</v>
      </c>
      <c r="AV337" s="4" t="str">
        <f t="shared" si="29"/>
        <v/>
      </c>
      <c r="AW337" s="4" t="str">
        <f t="shared" si="30"/>
        <v xml:space="preserve"> </v>
      </c>
      <c r="AX337" s="5" t="str" cm="1">
        <f t="array" ref="AX337">IFERROR(SUMPRODUCT(LARGE($C337:$AQ337,{1,2,3,4})), "")</f>
        <v/>
      </c>
      <c r="AY337" s="4" t="str">
        <f t="shared" si="31"/>
        <v xml:space="preserve"> </v>
      </c>
      <c r="AZ337" s="5" t="str" cm="1">
        <f t="array" ref="AZ337">IFERROR(SUMPRODUCT(LARGE($C337:$AQ337,{1,2,3,4,5,6,7,8})), "")</f>
        <v/>
      </c>
    </row>
    <row r="338" spans="1:52" ht="15" customHeight="1" x14ac:dyDescent="0.25">
      <c r="A338" s="4"/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21"/>
      <c r="AQ338" s="10"/>
      <c r="AR338" s="19"/>
      <c r="AS338" s="10">
        <f t="shared" si="23"/>
        <v>0</v>
      </c>
      <c r="AT338" s="5">
        <f t="shared" si="28"/>
        <v>0</v>
      </c>
      <c r="AU338" s="5" cm="1">
        <f t="array" ref="AU338">IF($AT338&lt;=6,SUM($C338:$AQ338),SUMPRODUCT(LARGE($C338:$AQ338,{1,2,3,4,5,6})))</f>
        <v>0</v>
      </c>
      <c r="AV338" s="4" t="str">
        <f t="shared" si="29"/>
        <v/>
      </c>
      <c r="AW338" s="4" t="str">
        <f t="shared" si="30"/>
        <v xml:space="preserve"> </v>
      </c>
      <c r="AX338" s="5" t="str" cm="1">
        <f t="array" ref="AX338">IFERROR(SUMPRODUCT(LARGE($C338:$AQ338,{1,2,3,4})), "")</f>
        <v/>
      </c>
      <c r="AY338" s="4" t="str">
        <f t="shared" si="31"/>
        <v xml:space="preserve"> </v>
      </c>
      <c r="AZ338" s="5" t="str" cm="1">
        <f t="array" ref="AZ338">IFERROR(SUMPRODUCT(LARGE($C338:$AQ338,{1,2,3,4,5,6,7,8})), "")</f>
        <v/>
      </c>
    </row>
    <row r="339" spans="1:52" ht="15" customHeight="1" x14ac:dyDescent="0.25">
      <c r="A339" s="4"/>
      <c r="B339" s="4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21"/>
      <c r="AQ339" s="10"/>
      <c r="AR339" s="19"/>
      <c r="AS339" s="10">
        <f t="shared" si="23"/>
        <v>0</v>
      </c>
      <c r="AT339" s="5">
        <f t="shared" si="28"/>
        <v>0</v>
      </c>
      <c r="AU339" s="5" cm="1">
        <f t="array" ref="AU339">IF($AT339&lt;=6,SUM($C339:$AQ339),SUMPRODUCT(LARGE($C339:$AQ339,{1,2,3,4,5,6})))</f>
        <v>0</v>
      </c>
      <c r="AV339" s="4" t="str">
        <f t="shared" si="29"/>
        <v/>
      </c>
      <c r="AW339" s="4" t="str">
        <f t="shared" si="30"/>
        <v xml:space="preserve"> </v>
      </c>
      <c r="AX339" s="5" t="str" cm="1">
        <f t="array" ref="AX339">IFERROR(SUMPRODUCT(LARGE($C339:$AQ339,{1,2,3,4})), "")</f>
        <v/>
      </c>
      <c r="AY339" s="4" t="str">
        <f t="shared" si="31"/>
        <v xml:space="preserve"> </v>
      </c>
      <c r="AZ339" s="5" t="str" cm="1">
        <f t="array" ref="AZ339">IFERROR(SUMPRODUCT(LARGE($C339:$AQ339,{1,2,3,4,5,6,7,8})), "")</f>
        <v/>
      </c>
    </row>
    <row r="340" spans="1:52" ht="15" customHeight="1" x14ac:dyDescent="0.25">
      <c r="A340" s="4"/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21"/>
      <c r="AQ340" s="10"/>
      <c r="AR340" s="19"/>
      <c r="AS340" s="10">
        <f t="shared" si="23"/>
        <v>0</v>
      </c>
      <c r="AT340" s="5">
        <f t="shared" si="28"/>
        <v>0</v>
      </c>
      <c r="AU340" s="5" cm="1">
        <f t="array" ref="AU340">IF($AT340&lt;=6,SUM($C340:$AQ340),SUMPRODUCT(LARGE($C340:$AQ340,{1,2,3,4,5,6})))</f>
        <v>0</v>
      </c>
      <c r="AV340" s="4" t="str">
        <f t="shared" si="29"/>
        <v/>
      </c>
      <c r="AW340" s="4" t="str">
        <f t="shared" si="30"/>
        <v xml:space="preserve"> </v>
      </c>
      <c r="AX340" s="5" t="str" cm="1">
        <f t="array" ref="AX340">IFERROR(SUMPRODUCT(LARGE($C340:$AQ340,{1,2,3,4})), "")</f>
        <v/>
      </c>
      <c r="AY340" s="4" t="str">
        <f t="shared" si="31"/>
        <v xml:space="preserve"> </v>
      </c>
      <c r="AZ340" s="5" t="str" cm="1">
        <f t="array" ref="AZ340">IFERROR(SUMPRODUCT(LARGE($C340:$AQ340,{1,2,3,4,5,6,7,8})), "")</f>
        <v/>
      </c>
    </row>
    <row r="341" spans="1:52" ht="15" customHeight="1" x14ac:dyDescent="0.25">
      <c r="A341" s="4"/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21"/>
      <c r="AQ341" s="10"/>
      <c r="AR341" s="19"/>
      <c r="AS341" s="10">
        <f t="shared" si="23"/>
        <v>0</v>
      </c>
      <c r="AT341" s="5">
        <f t="shared" si="28"/>
        <v>0</v>
      </c>
      <c r="AU341" s="5" cm="1">
        <f t="array" ref="AU341">IF($AT341&lt;=6,SUM($C341:$AQ341),SUMPRODUCT(LARGE($C341:$AQ341,{1,2,3,4,5,6})))</f>
        <v>0</v>
      </c>
      <c r="AV341" s="4" t="str">
        <f t="shared" si="29"/>
        <v/>
      </c>
      <c r="AW341" s="4" t="str">
        <f t="shared" si="30"/>
        <v xml:space="preserve"> </v>
      </c>
      <c r="AX341" s="5" t="str" cm="1">
        <f t="array" ref="AX341">IFERROR(SUMPRODUCT(LARGE($C341:$AQ341,{1,2,3,4})), "")</f>
        <v/>
      </c>
      <c r="AY341" s="4" t="str">
        <f t="shared" si="31"/>
        <v xml:space="preserve"> </v>
      </c>
      <c r="AZ341" s="5" t="str" cm="1">
        <f t="array" ref="AZ341">IFERROR(SUMPRODUCT(LARGE($C341:$AQ341,{1,2,3,4,5,6,7,8})), "")</f>
        <v/>
      </c>
    </row>
    <row r="342" spans="1:52" ht="15" customHeight="1" x14ac:dyDescent="0.25">
      <c r="A342" s="4"/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21"/>
      <c r="AQ342" s="10"/>
      <c r="AR342" s="19"/>
      <c r="AS342" s="10">
        <f t="shared" si="23"/>
        <v>0</v>
      </c>
      <c r="AT342" s="5">
        <f t="shared" si="28"/>
        <v>0</v>
      </c>
      <c r="AU342" s="5" cm="1">
        <f t="array" ref="AU342">IF($AT342&lt;=6,SUM($C342:$AQ342),SUMPRODUCT(LARGE($C342:$AQ342,{1,2,3,4,5,6})))</f>
        <v>0</v>
      </c>
      <c r="AV342" s="4" t="str">
        <f t="shared" si="29"/>
        <v/>
      </c>
      <c r="AW342" s="4" t="str">
        <f t="shared" si="30"/>
        <v xml:space="preserve"> </v>
      </c>
      <c r="AX342" s="5" t="str" cm="1">
        <f t="array" ref="AX342">IFERROR(SUMPRODUCT(LARGE($C342:$AQ342,{1,2,3,4})), "")</f>
        <v/>
      </c>
      <c r="AY342" s="4" t="str">
        <f t="shared" si="31"/>
        <v xml:space="preserve"> </v>
      </c>
      <c r="AZ342" s="5" t="str" cm="1">
        <f t="array" ref="AZ342">IFERROR(SUMPRODUCT(LARGE($C342:$AQ342,{1,2,3,4,5,6,7,8})), "")</f>
        <v/>
      </c>
    </row>
    <row r="343" spans="1:52" ht="15" customHeight="1" x14ac:dyDescent="0.25">
      <c r="A343" s="4"/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21"/>
      <c r="AQ343" s="10"/>
      <c r="AR343" s="19"/>
      <c r="AS343" s="10">
        <f t="shared" si="23"/>
        <v>0</v>
      </c>
      <c r="AT343" s="5">
        <f t="shared" si="28"/>
        <v>0</v>
      </c>
      <c r="AU343" s="5" cm="1">
        <f t="array" ref="AU343">IF($AT343&lt;=6,SUM($C343:$AQ343),SUMPRODUCT(LARGE($C343:$AQ343,{1,2,3,4,5,6})))</f>
        <v>0</v>
      </c>
      <c r="AV343" s="4" t="str">
        <f t="shared" si="29"/>
        <v/>
      </c>
      <c r="AW343" s="4" t="str">
        <f t="shared" si="30"/>
        <v xml:space="preserve"> </v>
      </c>
      <c r="AX343" s="5" t="str" cm="1">
        <f t="array" ref="AX343">IFERROR(SUMPRODUCT(LARGE($C343:$AQ343,{1,2,3,4})), "")</f>
        <v/>
      </c>
      <c r="AY343" s="4" t="str">
        <f t="shared" si="31"/>
        <v xml:space="preserve"> </v>
      </c>
      <c r="AZ343" s="5" t="str" cm="1">
        <f t="array" ref="AZ343">IFERROR(SUMPRODUCT(LARGE($C343:$AQ343,{1,2,3,4,5,6,7,8})), "")</f>
        <v/>
      </c>
    </row>
    <row r="344" spans="1:52" ht="15" customHeight="1" x14ac:dyDescent="0.25">
      <c r="A344" s="4"/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21"/>
      <c r="AQ344" s="10"/>
      <c r="AR344" s="19"/>
      <c r="AS344" s="10">
        <f t="shared" si="23"/>
        <v>0</v>
      </c>
      <c r="AT344" s="5">
        <f t="shared" si="28"/>
        <v>0</v>
      </c>
      <c r="AU344" s="5" cm="1">
        <f t="array" ref="AU344">IF($AT344&lt;=6,SUM($C344:$AQ344),SUMPRODUCT(LARGE($C344:$AQ344,{1,2,3,4,5,6})))</f>
        <v>0</v>
      </c>
      <c r="AV344" s="4" t="str">
        <f t="shared" si="29"/>
        <v/>
      </c>
      <c r="AW344" s="4" t="str">
        <f t="shared" si="30"/>
        <v xml:space="preserve"> </v>
      </c>
      <c r="AX344" s="5" t="str" cm="1">
        <f t="array" ref="AX344">IFERROR(SUMPRODUCT(LARGE($C344:$AQ344,{1,2,3,4})), "")</f>
        <v/>
      </c>
      <c r="AY344" s="4" t="str">
        <f t="shared" si="31"/>
        <v xml:space="preserve"> </v>
      </c>
      <c r="AZ344" s="5" t="str" cm="1">
        <f t="array" ref="AZ344">IFERROR(SUMPRODUCT(LARGE($C344:$AQ344,{1,2,3,4,5,6,7,8})), "")</f>
        <v/>
      </c>
    </row>
    <row r="345" spans="1:52" ht="15" customHeight="1" x14ac:dyDescent="0.25">
      <c r="A345" s="4"/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21"/>
      <c r="AQ345" s="10"/>
      <c r="AR345" s="19"/>
      <c r="AS345" s="10">
        <f t="shared" si="23"/>
        <v>0</v>
      </c>
      <c r="AT345" s="5">
        <f t="shared" si="28"/>
        <v>0</v>
      </c>
      <c r="AU345" s="5" cm="1">
        <f t="array" ref="AU345">IF($AT345&lt;=6,SUM($C345:$AQ345),SUMPRODUCT(LARGE($C345:$AQ345,{1,2,3,4,5,6})))</f>
        <v>0</v>
      </c>
      <c r="AV345" s="4" t="str">
        <f t="shared" si="29"/>
        <v/>
      </c>
      <c r="AW345" s="4" t="str">
        <f t="shared" si="30"/>
        <v xml:space="preserve"> </v>
      </c>
      <c r="AX345" s="5" t="str" cm="1">
        <f t="array" ref="AX345">IFERROR(SUMPRODUCT(LARGE($C345:$AQ345,{1,2,3,4})), "")</f>
        <v/>
      </c>
      <c r="AY345" s="4" t="str">
        <f t="shared" si="31"/>
        <v xml:space="preserve"> </v>
      </c>
      <c r="AZ345" s="5" t="str" cm="1">
        <f t="array" ref="AZ345">IFERROR(SUMPRODUCT(LARGE($C345:$AQ345,{1,2,3,4,5,6,7,8})), "")</f>
        <v/>
      </c>
    </row>
    <row r="346" spans="1:52" ht="15" customHeight="1" x14ac:dyDescent="0.25">
      <c r="A346" s="4"/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21"/>
      <c r="AQ346" s="10"/>
      <c r="AR346" s="19"/>
      <c r="AS346" s="10">
        <f t="shared" si="23"/>
        <v>0</v>
      </c>
      <c r="AT346" s="5">
        <f t="shared" si="28"/>
        <v>0</v>
      </c>
      <c r="AU346" s="5" cm="1">
        <f t="array" ref="AU346">IF($AT346&lt;=6,SUM($C346:$AQ346),SUMPRODUCT(LARGE($C346:$AQ346,{1,2,3,4,5,6})))</f>
        <v>0</v>
      </c>
      <c r="AV346" s="4" t="str">
        <f t="shared" si="29"/>
        <v/>
      </c>
      <c r="AW346" s="4" t="str">
        <f t="shared" si="30"/>
        <v xml:space="preserve"> </v>
      </c>
      <c r="AX346" s="5" t="str" cm="1">
        <f t="array" ref="AX346">IFERROR(SUMPRODUCT(LARGE($C346:$AQ346,{1,2,3,4})), "")</f>
        <v/>
      </c>
      <c r="AY346" s="4" t="str">
        <f t="shared" si="31"/>
        <v xml:space="preserve"> </v>
      </c>
      <c r="AZ346" s="5" t="str" cm="1">
        <f t="array" ref="AZ346">IFERROR(SUMPRODUCT(LARGE($C346:$AQ346,{1,2,3,4,5,6,7,8})), "")</f>
        <v/>
      </c>
    </row>
    <row r="347" spans="1:52" ht="15" customHeight="1" x14ac:dyDescent="0.25">
      <c r="A347" s="4"/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21"/>
      <c r="AQ347" s="10"/>
      <c r="AR347" s="19"/>
      <c r="AS347" s="10">
        <f t="shared" si="23"/>
        <v>0</v>
      </c>
      <c r="AT347" s="5">
        <f t="shared" si="28"/>
        <v>0</v>
      </c>
      <c r="AU347" s="5" cm="1">
        <f t="array" ref="AU347">IF($AT347&lt;=6,SUM($C347:$AQ347),SUMPRODUCT(LARGE($C347:$AQ347,{1,2,3,4,5,6})))</f>
        <v>0</v>
      </c>
      <c r="AV347" s="4" t="str">
        <f t="shared" si="29"/>
        <v/>
      </c>
      <c r="AW347" s="4" t="str">
        <f t="shared" si="30"/>
        <v xml:space="preserve"> </v>
      </c>
      <c r="AX347" s="5" t="str" cm="1">
        <f t="array" ref="AX347">IFERROR(SUMPRODUCT(LARGE($C347:$AQ347,{1,2,3,4})), "")</f>
        <v/>
      </c>
      <c r="AY347" s="4" t="str">
        <f t="shared" si="31"/>
        <v xml:space="preserve"> </v>
      </c>
      <c r="AZ347" s="5" t="str" cm="1">
        <f t="array" ref="AZ347">IFERROR(SUMPRODUCT(LARGE($C347:$AQ347,{1,2,3,4,5,6,7,8})), "")</f>
        <v/>
      </c>
    </row>
    <row r="348" spans="1:52" ht="15" customHeight="1" x14ac:dyDescent="0.25">
      <c r="A348" s="4"/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21"/>
      <c r="AQ348" s="10"/>
      <c r="AR348" s="19"/>
      <c r="AS348" s="10">
        <f t="shared" si="23"/>
        <v>0</v>
      </c>
      <c r="AT348" s="5">
        <f t="shared" si="28"/>
        <v>0</v>
      </c>
      <c r="AU348" s="5" cm="1">
        <f t="array" ref="AU348">IF($AT348&lt;=6,SUM($C348:$AQ348),SUMPRODUCT(LARGE($C348:$AQ348,{1,2,3,4,5,6})))</f>
        <v>0</v>
      </c>
      <c r="AV348" s="4" t="str">
        <f t="shared" si="29"/>
        <v/>
      </c>
      <c r="AW348" s="4" t="str">
        <f t="shared" si="30"/>
        <v xml:space="preserve"> </v>
      </c>
      <c r="AX348" s="5" t="str" cm="1">
        <f t="array" ref="AX348">IFERROR(SUMPRODUCT(LARGE($C348:$AQ348,{1,2,3,4})), "")</f>
        <v/>
      </c>
      <c r="AY348" s="4" t="str">
        <f t="shared" si="31"/>
        <v xml:space="preserve"> </v>
      </c>
      <c r="AZ348" s="5" t="str" cm="1">
        <f t="array" ref="AZ348">IFERROR(SUMPRODUCT(LARGE($C348:$AQ348,{1,2,3,4,5,6,7,8})), "")</f>
        <v/>
      </c>
    </row>
    <row r="349" spans="1:52" ht="15" customHeight="1" x14ac:dyDescent="0.25">
      <c r="A349" s="4"/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21"/>
      <c r="AQ349" s="10"/>
      <c r="AR349" s="19"/>
      <c r="AS349" s="10">
        <f t="shared" si="23"/>
        <v>0</v>
      </c>
      <c r="AT349" s="5">
        <f t="shared" si="28"/>
        <v>0</v>
      </c>
      <c r="AU349" s="5" cm="1">
        <f t="array" ref="AU349">IF($AT349&lt;=6,SUM($C349:$AQ349),SUMPRODUCT(LARGE($C349:$AQ349,{1,2,3,4,5,6})))</f>
        <v>0</v>
      </c>
      <c r="AV349" s="4" t="str">
        <f t="shared" si="29"/>
        <v/>
      </c>
      <c r="AW349" s="4" t="str">
        <f t="shared" si="30"/>
        <v xml:space="preserve"> </v>
      </c>
      <c r="AX349" s="5" t="str" cm="1">
        <f t="array" ref="AX349">IFERROR(SUMPRODUCT(LARGE($C349:$AQ349,{1,2,3,4})), "")</f>
        <v/>
      </c>
      <c r="AY349" s="4" t="str">
        <f t="shared" si="31"/>
        <v xml:space="preserve"> </v>
      </c>
      <c r="AZ349" s="5" t="str" cm="1">
        <f t="array" ref="AZ349">IFERROR(SUMPRODUCT(LARGE($C349:$AQ349,{1,2,3,4,5,6,7,8})), "")</f>
        <v/>
      </c>
    </row>
    <row r="350" spans="1:52" ht="15" customHeight="1" x14ac:dyDescent="0.25">
      <c r="A350" s="4"/>
      <c r="B350" s="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21"/>
      <c r="AQ350" s="10"/>
      <c r="AR350" s="19"/>
      <c r="AS350" s="10">
        <f t="shared" si="23"/>
        <v>0</v>
      </c>
      <c r="AT350" s="5">
        <f t="shared" si="28"/>
        <v>0</v>
      </c>
      <c r="AU350" s="5" cm="1">
        <f t="array" ref="AU350">IF($AT350&lt;=6,SUM($C350:$AQ350),SUMPRODUCT(LARGE($C350:$AQ350,{1,2,3,4,5,6})))</f>
        <v>0</v>
      </c>
      <c r="AV350" s="4" t="str">
        <f t="shared" si="29"/>
        <v/>
      </c>
      <c r="AW350" s="4" t="str">
        <f t="shared" si="30"/>
        <v xml:space="preserve"> </v>
      </c>
      <c r="AX350" s="5" t="str" cm="1">
        <f t="array" ref="AX350">IFERROR(SUMPRODUCT(LARGE($C350:$AQ350,{1,2,3,4})), "")</f>
        <v/>
      </c>
      <c r="AY350" s="4" t="str">
        <f t="shared" si="31"/>
        <v xml:space="preserve"> </v>
      </c>
      <c r="AZ350" s="5" t="str" cm="1">
        <f t="array" ref="AZ350">IFERROR(SUMPRODUCT(LARGE($C350:$AQ350,{1,2,3,4,5,6,7,8})), "")</f>
        <v/>
      </c>
    </row>
    <row r="351" spans="1:52" ht="15" customHeight="1" x14ac:dyDescent="0.25">
      <c r="A351" s="4"/>
      <c r="B351" s="4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21"/>
      <c r="AQ351" s="10"/>
      <c r="AR351" s="19"/>
      <c r="AS351" s="10">
        <f t="shared" si="23"/>
        <v>0</v>
      </c>
      <c r="AT351" s="5">
        <f t="shared" si="28"/>
        <v>0</v>
      </c>
      <c r="AU351" s="5" cm="1">
        <f t="array" ref="AU351">IF($AT351&lt;=6,SUM($C351:$AQ351),SUMPRODUCT(LARGE($C351:$AQ351,{1,2,3,4,5,6})))</f>
        <v>0</v>
      </c>
      <c r="AV351" s="4" t="str">
        <f t="shared" si="29"/>
        <v/>
      </c>
      <c r="AW351" s="4" t="str">
        <f t="shared" si="30"/>
        <v xml:space="preserve"> </v>
      </c>
      <c r="AX351" s="5" t="str" cm="1">
        <f t="array" ref="AX351">IFERROR(SUMPRODUCT(LARGE($C351:$AQ351,{1,2,3,4})), "")</f>
        <v/>
      </c>
      <c r="AY351" s="4" t="str">
        <f t="shared" si="31"/>
        <v xml:space="preserve"> </v>
      </c>
      <c r="AZ351" s="5" t="str" cm="1">
        <f t="array" ref="AZ351">IFERROR(SUMPRODUCT(LARGE($C351:$AQ351,{1,2,3,4,5,6,7,8})), "")</f>
        <v/>
      </c>
    </row>
    <row r="352" spans="1:52" ht="15" customHeight="1" x14ac:dyDescent="0.25">
      <c r="A352" s="4"/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21"/>
      <c r="AQ352" s="10"/>
      <c r="AR352" s="19"/>
      <c r="AS352" s="10">
        <f t="shared" si="23"/>
        <v>0</v>
      </c>
      <c r="AT352" s="5">
        <f t="shared" si="28"/>
        <v>0</v>
      </c>
      <c r="AU352" s="5" cm="1">
        <f t="array" ref="AU352">IF($AT352&lt;=6,SUM($C352:$AQ352),SUMPRODUCT(LARGE($C352:$AQ352,{1,2,3,4,5,6})))</f>
        <v>0</v>
      </c>
      <c r="AV352" s="4" t="str">
        <f t="shared" si="29"/>
        <v/>
      </c>
      <c r="AW352" s="4" t="str">
        <f t="shared" si="30"/>
        <v xml:space="preserve"> </v>
      </c>
      <c r="AX352" s="5" t="str" cm="1">
        <f t="array" ref="AX352">IFERROR(SUMPRODUCT(LARGE($C352:$AQ352,{1,2,3,4})), "")</f>
        <v/>
      </c>
      <c r="AY352" s="4" t="str">
        <f t="shared" si="31"/>
        <v xml:space="preserve"> </v>
      </c>
      <c r="AZ352" s="5" t="str" cm="1">
        <f t="array" ref="AZ352">IFERROR(SUMPRODUCT(LARGE($C352:$AQ352,{1,2,3,4,5,6,7,8})), "")</f>
        <v/>
      </c>
    </row>
    <row r="353" spans="1:52" ht="15" customHeight="1" x14ac:dyDescent="0.25">
      <c r="A353" s="4"/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21"/>
      <c r="AQ353" s="10"/>
      <c r="AR353" s="19"/>
      <c r="AS353" s="10">
        <f t="shared" si="23"/>
        <v>0</v>
      </c>
      <c r="AT353" s="5">
        <f t="shared" si="28"/>
        <v>0</v>
      </c>
      <c r="AU353" s="5" cm="1">
        <f t="array" ref="AU353">IF($AT353&lt;=6,SUM($C353:$AQ353),SUMPRODUCT(LARGE($C353:$AQ353,{1,2,3,4,5,6})))</f>
        <v>0</v>
      </c>
      <c r="AV353" s="4" t="str">
        <f t="shared" si="29"/>
        <v/>
      </c>
      <c r="AW353" s="4" t="str">
        <f t="shared" si="30"/>
        <v xml:space="preserve"> </v>
      </c>
      <c r="AX353" s="5" t="str" cm="1">
        <f t="array" ref="AX353">IFERROR(SUMPRODUCT(LARGE($C353:$AQ353,{1,2,3,4})), "")</f>
        <v/>
      </c>
      <c r="AY353" s="4" t="str">
        <f t="shared" si="31"/>
        <v xml:space="preserve"> </v>
      </c>
      <c r="AZ353" s="5" t="str" cm="1">
        <f t="array" ref="AZ353">IFERROR(SUMPRODUCT(LARGE($C353:$AQ353,{1,2,3,4,5,6,7,8})), "")</f>
        <v/>
      </c>
    </row>
    <row r="354" spans="1:52" ht="15" customHeight="1" x14ac:dyDescent="0.25">
      <c r="A354" s="4"/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21"/>
      <c r="AQ354" s="10"/>
      <c r="AR354" s="19"/>
      <c r="AS354" s="10">
        <f t="shared" si="23"/>
        <v>0</v>
      </c>
      <c r="AT354" s="5">
        <f t="shared" si="28"/>
        <v>0</v>
      </c>
      <c r="AU354" s="5" cm="1">
        <f t="array" ref="AU354">IF($AT354&lt;=6,SUM($C354:$AQ354),SUMPRODUCT(LARGE($C354:$AQ354,{1,2,3,4,5,6})))</f>
        <v>0</v>
      </c>
      <c r="AV354" s="4" t="str">
        <f t="shared" si="29"/>
        <v/>
      </c>
      <c r="AW354" s="4" t="str">
        <f t="shared" si="30"/>
        <v xml:space="preserve"> </v>
      </c>
      <c r="AX354" s="5" t="str" cm="1">
        <f t="array" ref="AX354">IFERROR(SUMPRODUCT(LARGE($C354:$AQ354,{1,2,3,4})), "")</f>
        <v/>
      </c>
      <c r="AY354" s="4" t="str">
        <f t="shared" si="31"/>
        <v xml:space="preserve"> </v>
      </c>
      <c r="AZ354" s="5" t="str" cm="1">
        <f t="array" ref="AZ354">IFERROR(SUMPRODUCT(LARGE($C354:$AQ354,{1,2,3,4,5,6,7,8})), "")</f>
        <v/>
      </c>
    </row>
    <row r="355" spans="1:52" ht="15" customHeight="1" x14ac:dyDescent="0.25">
      <c r="A355" s="4"/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21"/>
      <c r="AQ355" s="10"/>
      <c r="AR355" s="19"/>
      <c r="AS355" s="10">
        <f t="shared" si="23"/>
        <v>0</v>
      </c>
      <c r="AT355" s="5">
        <f t="shared" si="28"/>
        <v>0</v>
      </c>
      <c r="AU355" s="5" cm="1">
        <f t="array" ref="AU355">IF($AT355&lt;=6,SUM($C355:$AQ355),SUMPRODUCT(LARGE($C355:$AQ355,{1,2,3,4,5,6})))</f>
        <v>0</v>
      </c>
      <c r="AV355" s="4" t="str">
        <f t="shared" si="29"/>
        <v/>
      </c>
      <c r="AW355" s="4" t="str">
        <f t="shared" si="30"/>
        <v xml:space="preserve"> </v>
      </c>
      <c r="AX355" s="5" t="str" cm="1">
        <f t="array" ref="AX355">IFERROR(SUMPRODUCT(LARGE($C355:$AQ355,{1,2,3,4})), "")</f>
        <v/>
      </c>
      <c r="AY355" s="4" t="str">
        <f t="shared" si="31"/>
        <v xml:space="preserve"> </v>
      </c>
      <c r="AZ355" s="5" t="str" cm="1">
        <f t="array" ref="AZ355">IFERROR(SUMPRODUCT(LARGE($C355:$AQ355,{1,2,3,4,5,6,7,8})), "")</f>
        <v/>
      </c>
    </row>
    <row r="356" spans="1:52" ht="15" customHeight="1" x14ac:dyDescent="0.25">
      <c r="A356" s="4"/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21"/>
      <c r="AQ356" s="10"/>
      <c r="AR356" s="19"/>
      <c r="AS356" s="10">
        <f t="shared" si="23"/>
        <v>0</v>
      </c>
      <c r="AT356" s="5">
        <f t="shared" si="28"/>
        <v>0</v>
      </c>
      <c r="AU356" s="5" cm="1">
        <f t="array" ref="AU356">IF($AT356&lt;=6,SUM($C356:$AQ356),SUMPRODUCT(LARGE($C356:$AQ356,{1,2,3,4,5,6})))</f>
        <v>0</v>
      </c>
      <c r="AV356" s="4" t="str">
        <f t="shared" si="29"/>
        <v/>
      </c>
      <c r="AW356" s="4" t="str">
        <f t="shared" si="30"/>
        <v xml:space="preserve"> </v>
      </c>
      <c r="AX356" s="5" t="str" cm="1">
        <f t="array" ref="AX356">IFERROR(SUMPRODUCT(LARGE($C356:$AQ356,{1,2,3,4})), "")</f>
        <v/>
      </c>
      <c r="AY356" s="4" t="str">
        <f t="shared" si="31"/>
        <v xml:space="preserve"> </v>
      </c>
      <c r="AZ356" s="5" t="str" cm="1">
        <f t="array" ref="AZ356">IFERROR(SUMPRODUCT(LARGE($C356:$AQ356,{1,2,3,4,5,6,7,8})), "")</f>
        <v/>
      </c>
    </row>
    <row r="357" spans="1:52" ht="15" customHeight="1" x14ac:dyDescent="0.25">
      <c r="A357" s="4"/>
      <c r="B357" s="4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21"/>
      <c r="AQ357" s="10"/>
      <c r="AR357" s="19"/>
      <c r="AS357" s="10">
        <f t="shared" si="23"/>
        <v>0</v>
      </c>
      <c r="AT357" s="5">
        <f t="shared" si="28"/>
        <v>0</v>
      </c>
      <c r="AU357" s="5" cm="1">
        <f t="array" ref="AU357">IF($AT357&lt;=6,SUM($C357:$AQ357),SUMPRODUCT(LARGE($C357:$AQ357,{1,2,3,4,5,6})))</f>
        <v>0</v>
      </c>
      <c r="AV357" s="4" t="str">
        <f t="shared" si="29"/>
        <v/>
      </c>
      <c r="AW357" s="4" t="str">
        <f t="shared" si="30"/>
        <v xml:space="preserve"> </v>
      </c>
      <c r="AX357" s="5" t="str" cm="1">
        <f t="array" ref="AX357">IFERROR(SUMPRODUCT(LARGE($C357:$AQ357,{1,2,3,4})), "")</f>
        <v/>
      </c>
      <c r="AY357" s="4" t="str">
        <f t="shared" si="31"/>
        <v xml:space="preserve"> </v>
      </c>
      <c r="AZ357" s="5" t="str" cm="1">
        <f t="array" ref="AZ357">IFERROR(SUMPRODUCT(LARGE($C357:$AQ357,{1,2,3,4,5,6,7,8})), "")</f>
        <v/>
      </c>
    </row>
    <row r="358" spans="1:52" ht="15" customHeight="1" x14ac:dyDescent="0.25">
      <c r="A358" s="4"/>
      <c r="B358" s="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21"/>
      <c r="AQ358" s="10"/>
      <c r="AR358" s="19"/>
      <c r="AS358" s="10">
        <f t="shared" si="23"/>
        <v>0</v>
      </c>
      <c r="AT358" s="5">
        <f t="shared" si="28"/>
        <v>0</v>
      </c>
      <c r="AU358" s="5" cm="1">
        <f t="array" ref="AU358">IF($AT358&lt;=6,SUM($C358:$AQ358),SUMPRODUCT(LARGE($C358:$AQ358,{1,2,3,4,5,6})))</f>
        <v>0</v>
      </c>
      <c r="AV358" s="4" t="str">
        <f t="shared" si="29"/>
        <v/>
      </c>
      <c r="AW358" s="4" t="str">
        <f t="shared" si="30"/>
        <v xml:space="preserve"> </v>
      </c>
      <c r="AX358" s="5" t="str" cm="1">
        <f t="array" ref="AX358">IFERROR(SUMPRODUCT(LARGE($C358:$AQ358,{1,2,3,4})), "")</f>
        <v/>
      </c>
      <c r="AY358" s="4" t="str">
        <f t="shared" si="31"/>
        <v xml:space="preserve"> </v>
      </c>
      <c r="AZ358" s="5" t="str" cm="1">
        <f t="array" ref="AZ358">IFERROR(SUMPRODUCT(LARGE($C358:$AQ358,{1,2,3,4,5,6,7,8})), "")</f>
        <v/>
      </c>
    </row>
    <row r="359" spans="1:52" ht="15" customHeight="1" x14ac:dyDescent="0.25">
      <c r="A359" s="4"/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21"/>
      <c r="AQ359" s="10"/>
      <c r="AR359" s="19"/>
      <c r="AS359" s="10">
        <f t="shared" si="23"/>
        <v>0</v>
      </c>
      <c r="AT359" s="5">
        <f t="shared" si="28"/>
        <v>0</v>
      </c>
      <c r="AU359" s="5" cm="1">
        <f t="array" ref="AU359">IF($AT359&lt;=6,SUM($C359:$AQ359),SUMPRODUCT(LARGE($C359:$AQ359,{1,2,3,4,5,6})))</f>
        <v>0</v>
      </c>
      <c r="AV359" s="4" t="str">
        <f t="shared" si="29"/>
        <v/>
      </c>
      <c r="AW359" s="4" t="str">
        <f t="shared" si="30"/>
        <v xml:space="preserve"> </v>
      </c>
      <c r="AX359" s="5" t="str" cm="1">
        <f t="array" ref="AX359">IFERROR(SUMPRODUCT(LARGE($C359:$AQ359,{1,2,3,4})), "")</f>
        <v/>
      </c>
      <c r="AY359" s="4" t="str">
        <f t="shared" si="31"/>
        <v xml:space="preserve"> </v>
      </c>
      <c r="AZ359" s="5" t="str" cm="1">
        <f t="array" ref="AZ359">IFERROR(SUMPRODUCT(LARGE($C359:$AQ359,{1,2,3,4,5,6,7,8})), "")</f>
        <v/>
      </c>
    </row>
    <row r="360" spans="1:52" ht="15" customHeight="1" x14ac:dyDescent="0.25">
      <c r="A360" s="4"/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21"/>
      <c r="AQ360" s="10"/>
      <c r="AR360" s="19"/>
      <c r="AS360" s="10">
        <f t="shared" si="23"/>
        <v>0</v>
      </c>
      <c r="AT360" s="5">
        <f t="shared" si="28"/>
        <v>0</v>
      </c>
      <c r="AU360" s="5" cm="1">
        <f t="array" ref="AU360">IF($AT360&lt;=6,SUM($C360:$AQ360),SUMPRODUCT(LARGE($C360:$AQ360,{1,2,3,4,5,6})))</f>
        <v>0</v>
      </c>
      <c r="AV360" s="4" t="str">
        <f t="shared" si="29"/>
        <v/>
      </c>
      <c r="AW360" s="4" t="str">
        <f t="shared" si="30"/>
        <v xml:space="preserve"> </v>
      </c>
      <c r="AX360" s="5" t="str" cm="1">
        <f t="array" ref="AX360">IFERROR(SUMPRODUCT(LARGE($C360:$AQ360,{1,2,3,4})), "")</f>
        <v/>
      </c>
      <c r="AY360" s="4" t="str">
        <f t="shared" si="31"/>
        <v xml:space="preserve"> </v>
      </c>
      <c r="AZ360" s="5" t="str" cm="1">
        <f t="array" ref="AZ360">IFERROR(SUMPRODUCT(LARGE($C360:$AQ360,{1,2,3,4,5,6,7,8})), "")</f>
        <v/>
      </c>
    </row>
    <row r="361" spans="1:52" ht="15" customHeight="1" x14ac:dyDescent="0.25">
      <c r="A361" s="4"/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21"/>
      <c r="AQ361" s="10"/>
      <c r="AR361" s="19"/>
      <c r="AS361" s="10">
        <f t="shared" si="23"/>
        <v>0</v>
      </c>
      <c r="AT361" s="5">
        <f t="shared" si="28"/>
        <v>0</v>
      </c>
      <c r="AU361" s="5" cm="1">
        <f t="array" ref="AU361">IF($AT361&lt;=6,SUM($C361:$AQ361),SUMPRODUCT(LARGE($C361:$AQ361,{1,2,3,4,5,6})))</f>
        <v>0</v>
      </c>
      <c r="AV361" s="4" t="str">
        <f t="shared" si="29"/>
        <v/>
      </c>
      <c r="AW361" s="4" t="str">
        <f t="shared" si="30"/>
        <v xml:space="preserve"> </v>
      </c>
      <c r="AX361" s="5" t="str" cm="1">
        <f t="array" ref="AX361">IFERROR(SUMPRODUCT(LARGE($C361:$AQ361,{1,2,3,4})), "")</f>
        <v/>
      </c>
      <c r="AY361" s="4" t="str">
        <f t="shared" si="31"/>
        <v xml:space="preserve"> </v>
      </c>
      <c r="AZ361" s="5" t="str" cm="1">
        <f t="array" ref="AZ361">IFERROR(SUMPRODUCT(LARGE($C361:$AQ361,{1,2,3,4,5,6,7,8})), "")</f>
        <v/>
      </c>
    </row>
    <row r="362" spans="1:52" ht="15" customHeight="1" x14ac:dyDescent="0.25">
      <c r="A362" s="4"/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21"/>
      <c r="AQ362" s="10"/>
      <c r="AR362" s="19"/>
      <c r="AS362" s="10">
        <f t="shared" si="23"/>
        <v>0</v>
      </c>
      <c r="AT362" s="5">
        <f t="shared" si="28"/>
        <v>0</v>
      </c>
      <c r="AU362" s="5" cm="1">
        <f t="array" ref="AU362">IF($AT362&lt;=6,SUM($C362:$AQ362),SUMPRODUCT(LARGE($C362:$AQ362,{1,2,3,4,5,6})))</f>
        <v>0</v>
      </c>
      <c r="AV362" s="4" t="str">
        <f t="shared" si="29"/>
        <v/>
      </c>
      <c r="AW362" s="4" t="str">
        <f t="shared" si="30"/>
        <v xml:space="preserve"> </v>
      </c>
      <c r="AX362" s="5" t="str" cm="1">
        <f t="array" ref="AX362">IFERROR(SUMPRODUCT(LARGE($C362:$AQ362,{1,2,3,4})), "")</f>
        <v/>
      </c>
      <c r="AY362" s="4" t="str">
        <f t="shared" si="31"/>
        <v xml:space="preserve"> </v>
      </c>
      <c r="AZ362" s="5" t="str" cm="1">
        <f t="array" ref="AZ362">IFERROR(SUMPRODUCT(LARGE($C362:$AQ362,{1,2,3,4,5,6,7,8})), "")</f>
        <v/>
      </c>
    </row>
    <row r="363" spans="1:52" ht="15" customHeight="1" x14ac:dyDescent="0.25">
      <c r="A363" s="4"/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21"/>
      <c r="AQ363" s="10"/>
      <c r="AR363" s="19"/>
      <c r="AS363" s="10">
        <f t="shared" si="23"/>
        <v>0</v>
      </c>
      <c r="AT363" s="5">
        <f t="shared" si="28"/>
        <v>0</v>
      </c>
      <c r="AU363" s="5" cm="1">
        <f t="array" ref="AU363">IF($AT363&lt;=6,SUM($C363:$AQ363),SUMPRODUCT(LARGE($C363:$AQ363,{1,2,3,4,5,6})))</f>
        <v>0</v>
      </c>
      <c r="AV363" s="4" t="str">
        <f t="shared" si="29"/>
        <v/>
      </c>
      <c r="AW363" s="4" t="str">
        <f t="shared" si="30"/>
        <v xml:space="preserve"> </v>
      </c>
      <c r="AX363" s="5" t="str" cm="1">
        <f t="array" ref="AX363">IFERROR(SUMPRODUCT(LARGE($C363:$AQ363,{1,2,3,4})), "")</f>
        <v/>
      </c>
      <c r="AY363" s="4" t="str">
        <f t="shared" si="31"/>
        <v xml:space="preserve"> </v>
      </c>
      <c r="AZ363" s="5" t="str" cm="1">
        <f t="array" ref="AZ363">IFERROR(SUMPRODUCT(LARGE($C363:$AQ363,{1,2,3,4,5,6,7,8})), "")</f>
        <v/>
      </c>
    </row>
    <row r="364" spans="1:52" ht="15" customHeight="1" x14ac:dyDescent="0.25">
      <c r="A364" s="4"/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21"/>
      <c r="AQ364" s="10"/>
      <c r="AR364" s="19"/>
      <c r="AS364" s="10">
        <f t="shared" si="23"/>
        <v>0</v>
      </c>
      <c r="AT364" s="5">
        <f t="shared" si="28"/>
        <v>0</v>
      </c>
      <c r="AU364" s="5" cm="1">
        <f t="array" ref="AU364">IF($AT364&lt;=6,SUM($C364:$AQ364),SUMPRODUCT(LARGE($C364:$AQ364,{1,2,3,4,5,6})))</f>
        <v>0</v>
      </c>
      <c r="AV364" s="4" t="str">
        <f t="shared" si="29"/>
        <v/>
      </c>
      <c r="AW364" s="4" t="str">
        <f t="shared" si="30"/>
        <v xml:space="preserve"> </v>
      </c>
      <c r="AX364" s="5" t="str" cm="1">
        <f t="array" ref="AX364">IFERROR(SUMPRODUCT(LARGE($C364:$AQ364,{1,2,3,4})), "")</f>
        <v/>
      </c>
      <c r="AY364" s="4" t="str">
        <f t="shared" si="31"/>
        <v xml:space="preserve"> </v>
      </c>
      <c r="AZ364" s="5" t="str" cm="1">
        <f t="array" ref="AZ364">IFERROR(SUMPRODUCT(LARGE($C364:$AQ364,{1,2,3,4,5,6,7,8})), "")</f>
        <v/>
      </c>
    </row>
    <row r="365" spans="1:52" ht="15" customHeight="1" x14ac:dyDescent="0.25">
      <c r="A365" s="4"/>
      <c r="B365" s="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21"/>
      <c r="AQ365" s="10"/>
      <c r="AR365" s="19"/>
      <c r="AS365" s="10">
        <f t="shared" si="23"/>
        <v>0</v>
      </c>
      <c r="AT365" s="5">
        <f t="shared" si="28"/>
        <v>0</v>
      </c>
      <c r="AU365" s="5" cm="1">
        <f t="array" ref="AU365">IF($AT365&lt;=6,SUM($C365:$AQ365),SUMPRODUCT(LARGE($C365:$AQ365,{1,2,3,4,5,6})))</f>
        <v>0</v>
      </c>
      <c r="AV365" s="4" t="str">
        <f t="shared" si="29"/>
        <v/>
      </c>
      <c r="AW365" s="4" t="str">
        <f t="shared" si="30"/>
        <v xml:space="preserve"> </v>
      </c>
      <c r="AX365" s="5" t="str" cm="1">
        <f t="array" ref="AX365">IFERROR(SUMPRODUCT(LARGE($C365:$AQ365,{1,2,3,4})), "")</f>
        <v/>
      </c>
      <c r="AY365" s="4" t="str">
        <f t="shared" si="31"/>
        <v xml:space="preserve"> </v>
      </c>
      <c r="AZ365" s="5" t="str" cm="1">
        <f t="array" ref="AZ365">IFERROR(SUMPRODUCT(LARGE($C365:$AQ365,{1,2,3,4,5,6,7,8})), "")</f>
        <v/>
      </c>
    </row>
    <row r="366" spans="1:52" ht="15" customHeight="1" x14ac:dyDescent="0.25">
      <c r="A366" s="4"/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21"/>
      <c r="AQ366" s="10"/>
      <c r="AR366" s="19"/>
      <c r="AS366" s="10">
        <f t="shared" si="23"/>
        <v>0</v>
      </c>
      <c r="AT366" s="5">
        <f t="shared" si="28"/>
        <v>0</v>
      </c>
      <c r="AU366" s="5" cm="1">
        <f t="array" ref="AU366">IF($AT366&lt;=6,SUM($C366:$AQ366),SUMPRODUCT(LARGE($C366:$AQ366,{1,2,3,4,5,6})))</f>
        <v>0</v>
      </c>
      <c r="AV366" s="4" t="str">
        <f t="shared" si="29"/>
        <v/>
      </c>
      <c r="AW366" s="4" t="str">
        <f t="shared" si="30"/>
        <v xml:space="preserve"> </v>
      </c>
      <c r="AX366" s="5" t="str" cm="1">
        <f t="array" ref="AX366">IFERROR(SUMPRODUCT(LARGE($C366:$AQ366,{1,2,3,4})), "")</f>
        <v/>
      </c>
      <c r="AY366" s="4" t="str">
        <f t="shared" si="31"/>
        <v xml:space="preserve"> </v>
      </c>
      <c r="AZ366" s="5" t="str" cm="1">
        <f t="array" ref="AZ366">IFERROR(SUMPRODUCT(LARGE($C366:$AQ366,{1,2,3,4,5,6,7,8})), "")</f>
        <v/>
      </c>
    </row>
    <row r="367" spans="1:52" ht="15" customHeight="1" x14ac:dyDescent="0.25">
      <c r="A367" s="4"/>
      <c r="B367" s="4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21"/>
      <c r="AQ367" s="10"/>
      <c r="AR367" s="19"/>
      <c r="AS367" s="10">
        <f t="shared" si="23"/>
        <v>0</v>
      </c>
      <c r="AT367" s="5">
        <f t="shared" si="28"/>
        <v>0</v>
      </c>
      <c r="AU367" s="5" cm="1">
        <f t="array" ref="AU367">IF($AT367&lt;=6,SUM($C367:$AQ367),SUMPRODUCT(LARGE($C367:$AQ367,{1,2,3,4,5,6})))</f>
        <v>0</v>
      </c>
      <c r="AV367" s="4" t="str">
        <f t="shared" si="29"/>
        <v/>
      </c>
      <c r="AW367" s="4" t="str">
        <f t="shared" si="30"/>
        <v xml:space="preserve"> </v>
      </c>
      <c r="AX367" s="5" t="str" cm="1">
        <f t="array" ref="AX367">IFERROR(SUMPRODUCT(LARGE($C367:$AQ367,{1,2,3,4})), "")</f>
        <v/>
      </c>
      <c r="AY367" s="4" t="str">
        <f t="shared" si="31"/>
        <v xml:space="preserve"> </v>
      </c>
      <c r="AZ367" s="5" t="str" cm="1">
        <f t="array" ref="AZ367">IFERROR(SUMPRODUCT(LARGE($C367:$AQ367,{1,2,3,4,5,6,7,8})), "")</f>
        <v/>
      </c>
    </row>
    <row r="368" spans="1:52" ht="15" customHeight="1" x14ac:dyDescent="0.25">
      <c r="A368" s="4"/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21"/>
      <c r="AQ368" s="10"/>
      <c r="AR368" s="19"/>
      <c r="AS368" s="10">
        <f t="shared" si="23"/>
        <v>0</v>
      </c>
      <c r="AT368" s="5">
        <f t="shared" si="28"/>
        <v>0</v>
      </c>
      <c r="AU368" s="5" cm="1">
        <f t="array" ref="AU368">IF($AT368&lt;=6,SUM($C368:$AQ368),SUMPRODUCT(LARGE($C368:$AQ368,{1,2,3,4,5,6})))</f>
        <v>0</v>
      </c>
      <c r="AV368" s="4" t="str">
        <f t="shared" si="29"/>
        <v/>
      </c>
      <c r="AW368" s="4" t="str">
        <f t="shared" si="30"/>
        <v xml:space="preserve"> </v>
      </c>
      <c r="AX368" s="5" t="str" cm="1">
        <f t="array" ref="AX368">IFERROR(SUMPRODUCT(LARGE($C368:$AQ368,{1,2,3,4})), "")</f>
        <v/>
      </c>
      <c r="AY368" s="4" t="str">
        <f t="shared" si="31"/>
        <v xml:space="preserve"> </v>
      </c>
      <c r="AZ368" s="5" t="str" cm="1">
        <f t="array" ref="AZ368">IFERROR(SUMPRODUCT(LARGE($C368:$AQ368,{1,2,3,4,5,6,7,8})), "")</f>
        <v/>
      </c>
    </row>
    <row r="369" spans="1:52" ht="15" customHeight="1" x14ac:dyDescent="0.25">
      <c r="A369" s="4"/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21"/>
      <c r="AQ369" s="10"/>
      <c r="AR369" s="19"/>
      <c r="AS369" s="10">
        <f t="shared" si="23"/>
        <v>0</v>
      </c>
      <c r="AT369" s="5">
        <f t="shared" si="28"/>
        <v>0</v>
      </c>
      <c r="AU369" s="5" cm="1">
        <f t="array" ref="AU369">IF($AT369&lt;=6,SUM($C369:$AQ369),SUMPRODUCT(LARGE($C369:$AQ369,{1,2,3,4,5,6})))</f>
        <v>0</v>
      </c>
      <c r="AV369" s="4" t="str">
        <f t="shared" si="29"/>
        <v/>
      </c>
      <c r="AW369" s="4" t="str">
        <f t="shared" si="30"/>
        <v xml:space="preserve"> </v>
      </c>
      <c r="AX369" s="5" t="str" cm="1">
        <f t="array" ref="AX369">IFERROR(SUMPRODUCT(LARGE($C369:$AQ369,{1,2,3,4})), "")</f>
        <v/>
      </c>
      <c r="AY369" s="4" t="str">
        <f t="shared" si="31"/>
        <v xml:space="preserve"> </v>
      </c>
      <c r="AZ369" s="5" t="str" cm="1">
        <f t="array" ref="AZ369">IFERROR(SUMPRODUCT(LARGE($C369:$AQ369,{1,2,3,4,5,6,7,8})), "")</f>
        <v/>
      </c>
    </row>
    <row r="370" spans="1:52" ht="15" customHeight="1" x14ac:dyDescent="0.25">
      <c r="A370" s="4"/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21"/>
      <c r="AQ370" s="10"/>
      <c r="AR370" s="19"/>
      <c r="AS370" s="10">
        <f t="shared" si="23"/>
        <v>0</v>
      </c>
      <c r="AT370" s="5">
        <f t="shared" si="28"/>
        <v>0</v>
      </c>
      <c r="AU370" s="5" cm="1">
        <f t="array" ref="AU370">IF($AT370&lt;=6,SUM($C370:$AQ370),SUMPRODUCT(LARGE($C370:$AQ370,{1,2,3,4,5,6})))</f>
        <v>0</v>
      </c>
      <c r="AV370" s="4" t="str">
        <f t="shared" si="29"/>
        <v/>
      </c>
      <c r="AW370" s="4" t="str">
        <f t="shared" si="30"/>
        <v xml:space="preserve"> </v>
      </c>
      <c r="AX370" s="5" t="str" cm="1">
        <f t="array" ref="AX370">IFERROR(SUMPRODUCT(LARGE($C370:$AQ370,{1,2,3,4})), "")</f>
        <v/>
      </c>
      <c r="AY370" s="4" t="str">
        <f t="shared" si="31"/>
        <v xml:space="preserve"> </v>
      </c>
      <c r="AZ370" s="5" t="str" cm="1">
        <f t="array" ref="AZ370">IFERROR(SUMPRODUCT(LARGE($C370:$AQ370,{1,2,3,4,5,6,7,8})), "")</f>
        <v/>
      </c>
    </row>
    <row r="371" spans="1:52" ht="15" customHeight="1" x14ac:dyDescent="0.25">
      <c r="A371" s="4"/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21"/>
      <c r="AQ371" s="10"/>
      <c r="AR371" s="19"/>
      <c r="AS371" s="10">
        <f t="shared" si="23"/>
        <v>0</v>
      </c>
      <c r="AT371" s="5">
        <f t="shared" si="28"/>
        <v>0</v>
      </c>
      <c r="AU371" s="5" cm="1">
        <f t="array" ref="AU371">IF($AT371&lt;=6,SUM($C371:$AQ371),SUMPRODUCT(LARGE($C371:$AQ371,{1,2,3,4,5,6})))</f>
        <v>0</v>
      </c>
      <c r="AV371" s="4" t="str">
        <f t="shared" si="29"/>
        <v/>
      </c>
      <c r="AW371" s="4" t="str">
        <f t="shared" si="30"/>
        <v xml:space="preserve"> </v>
      </c>
      <c r="AX371" s="5" t="str" cm="1">
        <f t="array" ref="AX371">IFERROR(SUMPRODUCT(LARGE($C371:$AQ371,{1,2,3,4})), "")</f>
        <v/>
      </c>
      <c r="AY371" s="4" t="str">
        <f t="shared" si="31"/>
        <v xml:space="preserve"> </v>
      </c>
      <c r="AZ371" s="5" t="str" cm="1">
        <f t="array" ref="AZ371">IFERROR(SUMPRODUCT(LARGE($C371:$AQ371,{1,2,3,4,5,6,7,8})), "")</f>
        <v/>
      </c>
    </row>
    <row r="372" spans="1:52" ht="15" customHeight="1" x14ac:dyDescent="0.25">
      <c r="A372" s="4"/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21"/>
      <c r="AQ372" s="10"/>
      <c r="AR372" s="19"/>
      <c r="AS372" s="10">
        <f t="shared" si="23"/>
        <v>0</v>
      </c>
      <c r="AT372" s="5">
        <f t="shared" si="28"/>
        <v>0</v>
      </c>
      <c r="AU372" s="5" cm="1">
        <f t="array" ref="AU372">IF($AT372&lt;=6,SUM($C372:$AQ372),SUMPRODUCT(LARGE($C372:$AQ372,{1,2,3,4,5,6})))</f>
        <v>0</v>
      </c>
      <c r="AV372" s="4" t="str">
        <f t="shared" si="29"/>
        <v/>
      </c>
      <c r="AW372" s="4" t="str">
        <f t="shared" si="30"/>
        <v xml:space="preserve"> </v>
      </c>
      <c r="AX372" s="5" t="str" cm="1">
        <f t="array" ref="AX372">IFERROR(SUMPRODUCT(LARGE($C372:$AQ372,{1,2,3,4})), "")</f>
        <v/>
      </c>
      <c r="AY372" s="4" t="str">
        <f t="shared" si="31"/>
        <v xml:space="preserve"> </v>
      </c>
      <c r="AZ372" s="5" t="str" cm="1">
        <f t="array" ref="AZ372">IFERROR(SUMPRODUCT(LARGE($C372:$AQ372,{1,2,3,4,5,6,7,8})), "")</f>
        <v/>
      </c>
    </row>
    <row r="373" spans="1:52" ht="15" customHeight="1" x14ac:dyDescent="0.25">
      <c r="A373" s="4"/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21"/>
      <c r="AQ373" s="10"/>
      <c r="AR373" s="19"/>
      <c r="AS373" s="10">
        <f t="shared" si="23"/>
        <v>0</v>
      </c>
      <c r="AT373" s="5">
        <f t="shared" si="28"/>
        <v>0</v>
      </c>
      <c r="AU373" s="5" cm="1">
        <f t="array" ref="AU373">IF($AT373&lt;=6,SUM($C373:$AQ373),SUMPRODUCT(LARGE($C373:$AQ373,{1,2,3,4,5,6})))</f>
        <v>0</v>
      </c>
      <c r="AV373" s="4" t="str">
        <f t="shared" si="29"/>
        <v/>
      </c>
      <c r="AW373" s="4" t="str">
        <f t="shared" si="30"/>
        <v xml:space="preserve"> </v>
      </c>
      <c r="AX373" s="5" t="str" cm="1">
        <f t="array" ref="AX373">IFERROR(SUMPRODUCT(LARGE($C373:$AQ373,{1,2,3,4})), "")</f>
        <v/>
      </c>
      <c r="AY373" s="4" t="str">
        <f t="shared" si="31"/>
        <v xml:space="preserve"> </v>
      </c>
      <c r="AZ373" s="5" t="str" cm="1">
        <f t="array" ref="AZ373">IFERROR(SUMPRODUCT(LARGE($C373:$AQ373,{1,2,3,4,5,6,7,8})), "")</f>
        <v/>
      </c>
    </row>
    <row r="374" spans="1:52" ht="15" customHeight="1" x14ac:dyDescent="0.25">
      <c r="A374" s="4"/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21"/>
      <c r="AQ374" s="10"/>
      <c r="AR374" s="19"/>
      <c r="AS374" s="10">
        <f t="shared" si="23"/>
        <v>0</v>
      </c>
      <c r="AT374" s="5">
        <f t="shared" si="28"/>
        <v>0</v>
      </c>
      <c r="AU374" s="5" cm="1">
        <f t="array" ref="AU374">IF($AT374&lt;=6,SUM($C374:$AQ374),SUMPRODUCT(LARGE($C374:$AQ374,{1,2,3,4,5,6})))</f>
        <v>0</v>
      </c>
      <c r="AV374" s="4" t="str">
        <f t="shared" si="29"/>
        <v/>
      </c>
      <c r="AW374" s="4" t="str">
        <f t="shared" si="30"/>
        <v xml:space="preserve"> </v>
      </c>
      <c r="AX374" s="5" t="str" cm="1">
        <f t="array" ref="AX374">IFERROR(SUMPRODUCT(LARGE($C374:$AQ374,{1,2,3,4})), "")</f>
        <v/>
      </c>
      <c r="AY374" s="4" t="str">
        <f t="shared" si="31"/>
        <v xml:space="preserve"> </v>
      </c>
      <c r="AZ374" s="5" t="str" cm="1">
        <f t="array" ref="AZ374">IFERROR(SUMPRODUCT(LARGE($C374:$AQ374,{1,2,3,4,5,6,7,8})), "")</f>
        <v/>
      </c>
    </row>
    <row r="375" spans="1:52" ht="15" customHeight="1" x14ac:dyDescent="0.25">
      <c r="A375" s="4"/>
      <c r="B375" s="4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21"/>
      <c r="AQ375" s="10"/>
      <c r="AR375" s="19"/>
      <c r="AS375" s="10">
        <f t="shared" si="23"/>
        <v>0</v>
      </c>
      <c r="AT375" s="5">
        <f t="shared" si="28"/>
        <v>0</v>
      </c>
      <c r="AU375" s="5" cm="1">
        <f t="array" ref="AU375">IF($AT375&lt;=6,SUM($C375:$AQ375),SUMPRODUCT(LARGE($C375:$AQ375,{1,2,3,4,5,6})))</f>
        <v>0</v>
      </c>
      <c r="AV375" s="4" t="str">
        <f t="shared" si="29"/>
        <v/>
      </c>
      <c r="AW375" s="4" t="str">
        <f t="shared" si="30"/>
        <v xml:space="preserve"> </v>
      </c>
      <c r="AX375" s="5" t="str" cm="1">
        <f t="array" ref="AX375">IFERROR(SUMPRODUCT(LARGE($C375:$AQ375,{1,2,3,4})), "")</f>
        <v/>
      </c>
      <c r="AY375" s="4" t="str">
        <f t="shared" si="31"/>
        <v xml:space="preserve"> </v>
      </c>
      <c r="AZ375" s="5" t="str" cm="1">
        <f t="array" ref="AZ375">IFERROR(SUMPRODUCT(LARGE($C375:$AQ375,{1,2,3,4,5,6,7,8})), "")</f>
        <v/>
      </c>
    </row>
    <row r="376" spans="1:52" ht="15" customHeight="1" x14ac:dyDescent="0.25">
      <c r="A376" s="4"/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21"/>
      <c r="AQ376" s="10"/>
      <c r="AR376" s="19"/>
      <c r="AS376" s="10">
        <f t="shared" si="23"/>
        <v>0</v>
      </c>
      <c r="AT376" s="5">
        <f t="shared" si="28"/>
        <v>0</v>
      </c>
      <c r="AU376" s="5" cm="1">
        <f t="array" ref="AU376">IF($AT376&lt;=6,SUM($C376:$AQ376),SUMPRODUCT(LARGE($C376:$AQ376,{1,2,3,4,5,6})))</f>
        <v>0</v>
      </c>
      <c r="AV376" s="4" t="str">
        <f t="shared" si="29"/>
        <v/>
      </c>
      <c r="AW376" s="4" t="str">
        <f t="shared" si="30"/>
        <v xml:space="preserve"> </v>
      </c>
      <c r="AX376" s="5" t="str" cm="1">
        <f t="array" ref="AX376">IFERROR(SUMPRODUCT(LARGE($C376:$AQ376,{1,2,3,4})), "")</f>
        <v/>
      </c>
      <c r="AY376" s="4" t="str">
        <f t="shared" si="31"/>
        <v xml:space="preserve"> </v>
      </c>
      <c r="AZ376" s="5" t="str" cm="1">
        <f t="array" ref="AZ376">IFERROR(SUMPRODUCT(LARGE($C376:$AQ376,{1,2,3,4,5,6,7,8})), "")</f>
        <v/>
      </c>
    </row>
    <row r="377" spans="1:52" ht="15" customHeight="1" x14ac:dyDescent="0.25">
      <c r="A377" s="4"/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21"/>
      <c r="AQ377" s="10"/>
      <c r="AR377" s="19"/>
      <c r="AS377" s="10">
        <f t="shared" si="23"/>
        <v>0</v>
      </c>
      <c r="AT377" s="5">
        <f t="shared" si="28"/>
        <v>0</v>
      </c>
      <c r="AU377" s="5" cm="1">
        <f t="array" ref="AU377">IF($AT377&lt;=6,SUM($C377:$AQ377),SUMPRODUCT(LARGE($C377:$AQ377,{1,2,3,4,5,6})))</f>
        <v>0</v>
      </c>
      <c r="AV377" s="4" t="str">
        <f t="shared" si="29"/>
        <v/>
      </c>
      <c r="AW377" s="4" t="str">
        <f t="shared" si="30"/>
        <v xml:space="preserve"> </v>
      </c>
      <c r="AX377" s="5" t="str" cm="1">
        <f t="array" ref="AX377">IFERROR(SUMPRODUCT(LARGE($C377:$AQ377,{1,2,3,4})), "")</f>
        <v/>
      </c>
      <c r="AY377" s="4" t="str">
        <f t="shared" si="31"/>
        <v xml:space="preserve"> </v>
      </c>
      <c r="AZ377" s="5" t="str" cm="1">
        <f t="array" ref="AZ377">IFERROR(SUMPRODUCT(LARGE($C377:$AQ377,{1,2,3,4,5,6,7,8})), "")</f>
        <v/>
      </c>
    </row>
    <row r="378" spans="1:52" ht="15" customHeight="1" x14ac:dyDescent="0.25">
      <c r="A378" s="4"/>
      <c r="B378" s="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21"/>
      <c r="AQ378" s="10"/>
      <c r="AR378" s="19"/>
      <c r="AS378" s="10">
        <f t="shared" si="23"/>
        <v>0</v>
      </c>
      <c r="AT378" s="5">
        <f t="shared" si="28"/>
        <v>0</v>
      </c>
      <c r="AU378" s="5" cm="1">
        <f t="array" ref="AU378">IF($AT378&lt;=6,SUM($C378:$AQ378),SUMPRODUCT(LARGE($C378:$AQ378,{1,2,3,4,5,6})))</f>
        <v>0</v>
      </c>
      <c r="AV378" s="4" t="str">
        <f t="shared" si="29"/>
        <v/>
      </c>
      <c r="AW378" s="4" t="str">
        <f t="shared" si="30"/>
        <v xml:space="preserve"> </v>
      </c>
      <c r="AX378" s="5" t="str" cm="1">
        <f t="array" ref="AX378">IFERROR(SUMPRODUCT(LARGE($C378:$AQ378,{1,2,3,4})), "")</f>
        <v/>
      </c>
      <c r="AY378" s="4" t="str">
        <f t="shared" si="31"/>
        <v xml:space="preserve"> </v>
      </c>
      <c r="AZ378" s="5" t="str" cm="1">
        <f t="array" ref="AZ378">IFERROR(SUMPRODUCT(LARGE($C378:$AQ378,{1,2,3,4,5,6,7,8})), "")</f>
        <v/>
      </c>
    </row>
    <row r="379" spans="1:52" ht="15" customHeight="1" x14ac:dyDescent="0.25">
      <c r="A379" s="4"/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21"/>
      <c r="AQ379" s="10"/>
      <c r="AR379" s="19"/>
      <c r="AS379" s="10">
        <f t="shared" si="23"/>
        <v>0</v>
      </c>
      <c r="AT379" s="5">
        <f t="shared" si="28"/>
        <v>0</v>
      </c>
      <c r="AU379" s="5" cm="1">
        <f t="array" ref="AU379">IF($AT379&lt;=6,SUM($C379:$AQ379),SUMPRODUCT(LARGE($C379:$AQ379,{1,2,3,4,5,6})))</f>
        <v>0</v>
      </c>
      <c r="AV379" s="4" t="str">
        <f t="shared" si="29"/>
        <v/>
      </c>
      <c r="AW379" s="4" t="str">
        <f t="shared" si="30"/>
        <v xml:space="preserve"> </v>
      </c>
      <c r="AX379" s="5" t="str" cm="1">
        <f t="array" ref="AX379">IFERROR(SUMPRODUCT(LARGE($C379:$AQ379,{1,2,3,4})), "")</f>
        <v/>
      </c>
      <c r="AY379" s="4" t="str">
        <f t="shared" si="31"/>
        <v xml:space="preserve"> </v>
      </c>
      <c r="AZ379" s="5" t="str" cm="1">
        <f t="array" ref="AZ379">IFERROR(SUMPRODUCT(LARGE($C379:$AQ379,{1,2,3,4,5,6,7,8})), "")</f>
        <v/>
      </c>
    </row>
    <row r="380" spans="1:52" ht="15" customHeight="1" x14ac:dyDescent="0.25">
      <c r="A380" s="4"/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21"/>
      <c r="AQ380" s="10"/>
      <c r="AR380" s="19"/>
      <c r="AS380" s="10">
        <f t="shared" si="23"/>
        <v>0</v>
      </c>
      <c r="AT380" s="5">
        <f t="shared" si="28"/>
        <v>0</v>
      </c>
      <c r="AU380" s="5" cm="1">
        <f t="array" ref="AU380">IF($AT380&lt;=6,SUM($C380:$AQ380),SUMPRODUCT(LARGE($C380:$AQ380,{1,2,3,4,5,6})))</f>
        <v>0</v>
      </c>
      <c r="AV380" s="4" t="str">
        <f t="shared" si="29"/>
        <v/>
      </c>
      <c r="AW380" s="4" t="str">
        <f t="shared" si="30"/>
        <v xml:space="preserve"> </v>
      </c>
      <c r="AX380" s="5" t="str" cm="1">
        <f t="array" ref="AX380">IFERROR(SUMPRODUCT(LARGE($C380:$AQ380,{1,2,3,4})), "")</f>
        <v/>
      </c>
      <c r="AY380" s="4" t="str">
        <f t="shared" si="31"/>
        <v xml:space="preserve"> </v>
      </c>
      <c r="AZ380" s="5" t="str" cm="1">
        <f t="array" ref="AZ380">IFERROR(SUMPRODUCT(LARGE($C380:$AQ380,{1,2,3,4,5,6,7,8})), "")</f>
        <v/>
      </c>
    </row>
    <row r="381" spans="1:52" ht="15" customHeight="1" x14ac:dyDescent="0.25">
      <c r="A381" s="4"/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21"/>
      <c r="AQ381" s="10"/>
      <c r="AR381" s="19"/>
      <c r="AS381" s="10">
        <f t="shared" si="23"/>
        <v>0</v>
      </c>
      <c r="AT381" s="5">
        <f t="shared" si="28"/>
        <v>0</v>
      </c>
      <c r="AU381" s="5" cm="1">
        <f t="array" ref="AU381">IF($AT381&lt;=6,SUM($C381:$AQ381),SUMPRODUCT(LARGE($C381:$AQ381,{1,2,3,4,5,6})))</f>
        <v>0</v>
      </c>
      <c r="AV381" s="4" t="str">
        <f t="shared" si="29"/>
        <v/>
      </c>
      <c r="AW381" s="4" t="str">
        <f t="shared" si="30"/>
        <v xml:space="preserve"> </v>
      </c>
      <c r="AX381" s="5" t="str" cm="1">
        <f t="array" ref="AX381">IFERROR(SUMPRODUCT(LARGE($C381:$AQ381,{1,2,3,4})), "")</f>
        <v/>
      </c>
      <c r="AY381" s="4" t="str">
        <f t="shared" si="31"/>
        <v xml:space="preserve"> </v>
      </c>
      <c r="AZ381" s="5" t="str" cm="1">
        <f t="array" ref="AZ381">IFERROR(SUMPRODUCT(LARGE($C381:$AQ381,{1,2,3,4,5,6,7,8})), "")</f>
        <v/>
      </c>
    </row>
    <row r="382" spans="1:52" ht="15" customHeight="1" x14ac:dyDescent="0.25">
      <c r="A382" s="4"/>
      <c r="B382" s="4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21"/>
      <c r="AQ382" s="10"/>
      <c r="AR382" s="19"/>
      <c r="AS382" s="10">
        <f t="shared" si="23"/>
        <v>0</v>
      </c>
      <c r="AT382" s="5">
        <f t="shared" si="28"/>
        <v>0</v>
      </c>
      <c r="AU382" s="5" cm="1">
        <f t="array" ref="AU382">IF($AT382&lt;=6,SUM($C382:$AQ382),SUMPRODUCT(LARGE($C382:$AQ382,{1,2,3,4,5,6})))</f>
        <v>0</v>
      </c>
      <c r="AV382" s="4" t="str">
        <f t="shared" si="29"/>
        <v/>
      </c>
      <c r="AW382" s="4" t="str">
        <f t="shared" si="30"/>
        <v xml:space="preserve"> </v>
      </c>
      <c r="AX382" s="5" t="str" cm="1">
        <f t="array" ref="AX382">IFERROR(SUMPRODUCT(LARGE($C382:$AQ382,{1,2,3,4})), "")</f>
        <v/>
      </c>
      <c r="AY382" s="4" t="str">
        <f t="shared" si="31"/>
        <v xml:space="preserve"> </v>
      </c>
      <c r="AZ382" s="5" t="str" cm="1">
        <f t="array" ref="AZ382">IFERROR(SUMPRODUCT(LARGE($C382:$AQ382,{1,2,3,4,5,6,7,8})), "")</f>
        <v/>
      </c>
    </row>
    <row r="383" spans="1:52" ht="15" customHeight="1" x14ac:dyDescent="0.25">
      <c r="A383" s="4"/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21"/>
      <c r="AQ383" s="10"/>
      <c r="AR383" s="19"/>
      <c r="AS383" s="10">
        <f t="shared" si="23"/>
        <v>0</v>
      </c>
      <c r="AT383" s="5">
        <f t="shared" si="28"/>
        <v>0</v>
      </c>
      <c r="AU383" s="5" cm="1">
        <f t="array" ref="AU383">IF($AT383&lt;=6,SUM($C383:$AQ383),SUMPRODUCT(LARGE($C383:$AQ383,{1,2,3,4,5,6})))</f>
        <v>0</v>
      </c>
      <c r="AV383" s="4" t="str">
        <f t="shared" si="29"/>
        <v/>
      </c>
      <c r="AW383" s="4" t="str">
        <f t="shared" si="30"/>
        <v xml:space="preserve"> </v>
      </c>
      <c r="AX383" s="5" t="str" cm="1">
        <f t="array" ref="AX383">IFERROR(SUMPRODUCT(LARGE($C383:$AQ383,{1,2,3,4})), "")</f>
        <v/>
      </c>
      <c r="AY383" s="4" t="str">
        <f t="shared" si="31"/>
        <v xml:space="preserve"> </v>
      </c>
      <c r="AZ383" s="5" t="str" cm="1">
        <f t="array" ref="AZ383">IFERROR(SUMPRODUCT(LARGE($C383:$AQ383,{1,2,3,4,5,6,7,8})), "")</f>
        <v/>
      </c>
    </row>
    <row r="384" spans="1:52" ht="15" customHeight="1" x14ac:dyDescent="0.25">
      <c r="A384" s="4"/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21"/>
      <c r="AQ384" s="10"/>
      <c r="AR384" s="19"/>
      <c r="AS384" s="10">
        <f t="shared" si="23"/>
        <v>0</v>
      </c>
      <c r="AT384" s="5">
        <f t="shared" si="28"/>
        <v>0</v>
      </c>
      <c r="AU384" s="5" cm="1">
        <f t="array" ref="AU384">IF($AT384&lt;=6,SUM($C384:$AQ384),SUMPRODUCT(LARGE($C384:$AQ384,{1,2,3,4,5,6})))</f>
        <v>0</v>
      </c>
      <c r="AV384" s="4" t="str">
        <f t="shared" si="29"/>
        <v/>
      </c>
      <c r="AW384" s="4" t="str">
        <f t="shared" si="30"/>
        <v xml:space="preserve"> </v>
      </c>
      <c r="AX384" s="5" t="str" cm="1">
        <f t="array" ref="AX384">IFERROR(SUMPRODUCT(LARGE($C384:$AQ384,{1,2,3,4})), "")</f>
        <v/>
      </c>
      <c r="AY384" s="4" t="str">
        <f t="shared" si="31"/>
        <v xml:space="preserve"> </v>
      </c>
      <c r="AZ384" s="5" t="str" cm="1">
        <f t="array" ref="AZ384">IFERROR(SUMPRODUCT(LARGE($C384:$AQ384,{1,2,3,4,5,6,7,8})), "")</f>
        <v/>
      </c>
    </row>
    <row r="385" spans="1:52" ht="15" customHeight="1" x14ac:dyDescent="0.25">
      <c r="A385" s="4"/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21"/>
      <c r="AQ385" s="10"/>
      <c r="AR385" s="19"/>
      <c r="AS385" s="10">
        <f t="shared" si="23"/>
        <v>0</v>
      </c>
      <c r="AT385" s="5">
        <f t="shared" si="28"/>
        <v>0</v>
      </c>
      <c r="AU385" s="5" cm="1">
        <f t="array" ref="AU385">IF($AT385&lt;=6,SUM($C385:$AQ385),SUMPRODUCT(LARGE($C385:$AQ385,{1,2,3,4,5,6})))</f>
        <v>0</v>
      </c>
      <c r="AV385" s="4" t="str">
        <f t="shared" si="29"/>
        <v/>
      </c>
      <c r="AW385" s="4" t="str">
        <f t="shared" si="30"/>
        <v xml:space="preserve"> </v>
      </c>
      <c r="AX385" s="5" t="str" cm="1">
        <f t="array" ref="AX385">IFERROR(SUMPRODUCT(LARGE($C385:$AQ385,{1,2,3,4})), "")</f>
        <v/>
      </c>
      <c r="AY385" s="4" t="str">
        <f t="shared" si="31"/>
        <v xml:space="preserve"> </v>
      </c>
      <c r="AZ385" s="5" t="str" cm="1">
        <f t="array" ref="AZ385">IFERROR(SUMPRODUCT(LARGE($C385:$AQ385,{1,2,3,4,5,6,7,8})), "")</f>
        <v/>
      </c>
    </row>
    <row r="386" spans="1:52" ht="15" customHeight="1" x14ac:dyDescent="0.25">
      <c r="A386" s="4"/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21"/>
      <c r="AQ386" s="10"/>
      <c r="AR386" s="19"/>
      <c r="AS386" s="10">
        <f t="shared" si="23"/>
        <v>0</v>
      </c>
      <c r="AT386" s="5">
        <f t="shared" si="28"/>
        <v>0</v>
      </c>
      <c r="AU386" s="5" cm="1">
        <f t="array" ref="AU386">IF($AT386&lt;=6,SUM($C386:$AQ386),SUMPRODUCT(LARGE($C386:$AQ386,{1,2,3,4,5,6})))</f>
        <v>0</v>
      </c>
      <c r="AV386" s="4" t="str">
        <f t="shared" si="29"/>
        <v/>
      </c>
      <c r="AW386" s="4" t="str">
        <f t="shared" si="30"/>
        <v xml:space="preserve"> </v>
      </c>
      <c r="AX386" s="5" t="str" cm="1">
        <f t="array" ref="AX386">IFERROR(SUMPRODUCT(LARGE($C386:$AQ386,{1,2,3,4})), "")</f>
        <v/>
      </c>
      <c r="AY386" s="4" t="str">
        <f t="shared" si="31"/>
        <v xml:space="preserve"> </v>
      </c>
      <c r="AZ386" s="5" t="str" cm="1">
        <f t="array" ref="AZ386">IFERROR(SUMPRODUCT(LARGE($C386:$AQ386,{1,2,3,4,5,6,7,8})), "")</f>
        <v/>
      </c>
    </row>
    <row r="387" spans="1:52" ht="15" customHeight="1" x14ac:dyDescent="0.25">
      <c r="A387" s="4"/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21"/>
      <c r="AQ387" s="10"/>
      <c r="AR387" s="19"/>
      <c r="AS387" s="10">
        <f t="shared" si="23"/>
        <v>0</v>
      </c>
      <c r="AT387" s="5">
        <f t="shared" si="28"/>
        <v>0</v>
      </c>
      <c r="AU387" s="5" cm="1">
        <f t="array" ref="AU387">IF($AT387&lt;=6,SUM($C387:$AQ387),SUMPRODUCT(LARGE($C387:$AQ387,{1,2,3,4,5,6})))</f>
        <v>0</v>
      </c>
      <c r="AV387" s="4" t="str">
        <f t="shared" si="29"/>
        <v/>
      </c>
      <c r="AW387" s="4" t="str">
        <f t="shared" si="30"/>
        <v xml:space="preserve"> </v>
      </c>
      <c r="AX387" s="5" t="str" cm="1">
        <f t="array" ref="AX387">IFERROR(SUMPRODUCT(LARGE($C387:$AQ387,{1,2,3,4})), "")</f>
        <v/>
      </c>
      <c r="AY387" s="4" t="str">
        <f t="shared" si="31"/>
        <v xml:space="preserve"> </v>
      </c>
      <c r="AZ387" s="5" t="str" cm="1">
        <f t="array" ref="AZ387">IFERROR(SUMPRODUCT(LARGE($C387:$AQ387,{1,2,3,4,5,6,7,8})), "")</f>
        <v/>
      </c>
    </row>
    <row r="388" spans="1:52" ht="15" customHeight="1" x14ac:dyDescent="0.25">
      <c r="A388" s="4"/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21"/>
      <c r="AQ388" s="10"/>
      <c r="AR388" s="19"/>
      <c r="AS388" s="10">
        <f t="shared" si="23"/>
        <v>0</v>
      </c>
      <c r="AT388" s="5">
        <f t="shared" si="28"/>
        <v>0</v>
      </c>
      <c r="AU388" s="5" cm="1">
        <f t="array" ref="AU388">IF($AT388&lt;=6,SUM($C388:$AQ388),SUMPRODUCT(LARGE($C388:$AQ388,{1,2,3,4,5,6})))</f>
        <v>0</v>
      </c>
      <c r="AV388" s="4" t="str">
        <f t="shared" si="29"/>
        <v/>
      </c>
      <c r="AW388" s="4" t="str">
        <f t="shared" si="30"/>
        <v xml:space="preserve"> </v>
      </c>
      <c r="AX388" s="5" t="str" cm="1">
        <f t="array" ref="AX388">IFERROR(SUMPRODUCT(LARGE($C388:$AQ388,{1,2,3,4})), "")</f>
        <v/>
      </c>
      <c r="AY388" s="4" t="str">
        <f t="shared" si="31"/>
        <v xml:space="preserve"> </v>
      </c>
      <c r="AZ388" s="5" t="str" cm="1">
        <f t="array" ref="AZ388">IFERROR(SUMPRODUCT(LARGE($C388:$AQ388,{1,2,3,4,5,6,7,8})), "")</f>
        <v/>
      </c>
    </row>
    <row r="389" spans="1:52" ht="15" customHeight="1" x14ac:dyDescent="0.25">
      <c r="A389" s="4"/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21"/>
      <c r="AQ389" s="10"/>
      <c r="AR389" s="19"/>
      <c r="AS389" s="10">
        <f t="shared" si="23"/>
        <v>0</v>
      </c>
      <c r="AT389" s="5">
        <f t="shared" ref="AT389:AT452" si="32">COUNTA(C389:AQ389)</f>
        <v>0</v>
      </c>
      <c r="AU389" s="5" cm="1">
        <f t="array" ref="AU389">IF($AT389&lt;=6,SUM($C389:$AQ389),SUMPRODUCT(LARGE($C389:$AQ389,{1,2,3,4,5,6})))</f>
        <v>0</v>
      </c>
      <c r="AV389" s="4" t="str">
        <f t="shared" ref="AV389:AV452" si="33">IF(AND($AT389&gt;=6,AU389=AU390),"Manual Calc Needed","")</f>
        <v/>
      </c>
      <c r="AW389" s="4" t="str">
        <f t="shared" ref="AW389:AW452" si="34">IF(AND($AT389&gt;=6,$AV389="Tie"),"Manual Calc Needed"," ")</f>
        <v xml:space="preserve"> </v>
      </c>
      <c r="AX389" s="5" t="str" cm="1">
        <f t="array" ref="AX389">IFERROR(SUMPRODUCT(LARGE($C389:$AQ389,{1,2,3,4})), "")</f>
        <v/>
      </c>
      <c r="AY389" s="4" t="str">
        <f t="shared" ref="AY389:AY452" si="35">IF(AND($AT389&gt;=6,$AV389="Tie",AX389=AX390),"Manual Calc Needed"," ")</f>
        <v xml:space="preserve"> </v>
      </c>
      <c r="AZ389" s="5" t="str" cm="1">
        <f t="array" ref="AZ389">IFERROR(SUMPRODUCT(LARGE($C389:$AQ389,{1,2,3,4,5,6,7,8})), "")</f>
        <v/>
      </c>
    </row>
    <row r="390" spans="1:52" ht="15" customHeight="1" x14ac:dyDescent="0.25">
      <c r="A390" s="4"/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21"/>
      <c r="AQ390" s="10"/>
      <c r="AR390" s="19"/>
      <c r="AS390" s="10">
        <f t="shared" si="23"/>
        <v>0</v>
      </c>
      <c r="AT390" s="5">
        <f t="shared" si="32"/>
        <v>0</v>
      </c>
      <c r="AU390" s="5" cm="1">
        <f t="array" ref="AU390">IF($AT390&lt;=6,SUM($C390:$AQ390),SUMPRODUCT(LARGE($C390:$AQ390,{1,2,3,4,5,6})))</f>
        <v>0</v>
      </c>
      <c r="AV390" s="4" t="str">
        <f t="shared" si="33"/>
        <v/>
      </c>
      <c r="AW390" s="4" t="str">
        <f t="shared" si="34"/>
        <v xml:space="preserve"> </v>
      </c>
      <c r="AX390" s="5" t="str" cm="1">
        <f t="array" ref="AX390">IFERROR(SUMPRODUCT(LARGE($C390:$AQ390,{1,2,3,4})), "")</f>
        <v/>
      </c>
      <c r="AY390" s="4" t="str">
        <f t="shared" si="35"/>
        <v xml:space="preserve"> </v>
      </c>
      <c r="AZ390" s="5" t="str" cm="1">
        <f t="array" ref="AZ390">IFERROR(SUMPRODUCT(LARGE($C390:$AQ390,{1,2,3,4,5,6,7,8})), "")</f>
        <v/>
      </c>
    </row>
    <row r="391" spans="1:52" ht="15" customHeight="1" x14ac:dyDescent="0.25">
      <c r="A391" s="4"/>
      <c r="B391" s="4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21"/>
      <c r="AQ391" s="10"/>
      <c r="AR391" s="19"/>
      <c r="AS391" s="10">
        <f t="shared" si="23"/>
        <v>0</v>
      </c>
      <c r="AT391" s="5">
        <f t="shared" si="32"/>
        <v>0</v>
      </c>
      <c r="AU391" s="5" cm="1">
        <f t="array" ref="AU391">IF($AT391&lt;=6,SUM($C391:$AQ391),SUMPRODUCT(LARGE($C391:$AQ391,{1,2,3,4,5,6})))</f>
        <v>0</v>
      </c>
      <c r="AV391" s="4" t="str">
        <f t="shared" si="33"/>
        <v/>
      </c>
      <c r="AW391" s="4" t="str">
        <f t="shared" si="34"/>
        <v xml:space="preserve"> </v>
      </c>
      <c r="AX391" s="5" t="str" cm="1">
        <f t="array" ref="AX391">IFERROR(SUMPRODUCT(LARGE($C391:$AQ391,{1,2,3,4})), "")</f>
        <v/>
      </c>
      <c r="AY391" s="4" t="str">
        <f t="shared" si="35"/>
        <v xml:space="preserve"> </v>
      </c>
      <c r="AZ391" s="5" t="str" cm="1">
        <f t="array" ref="AZ391">IFERROR(SUMPRODUCT(LARGE($C391:$AQ391,{1,2,3,4,5,6,7,8})), "")</f>
        <v/>
      </c>
    </row>
    <row r="392" spans="1:52" ht="15" customHeight="1" x14ac:dyDescent="0.25">
      <c r="A392" s="4"/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21"/>
      <c r="AQ392" s="10"/>
      <c r="AR392" s="19"/>
      <c r="AS392" s="10">
        <f t="shared" si="23"/>
        <v>0</v>
      </c>
      <c r="AT392" s="5">
        <f t="shared" si="32"/>
        <v>0</v>
      </c>
      <c r="AU392" s="5" cm="1">
        <f t="array" ref="AU392">IF($AT392&lt;=6,SUM($C392:$AQ392),SUMPRODUCT(LARGE($C392:$AQ392,{1,2,3,4,5,6})))</f>
        <v>0</v>
      </c>
      <c r="AV392" s="4" t="str">
        <f t="shared" si="33"/>
        <v/>
      </c>
      <c r="AW392" s="4" t="str">
        <f t="shared" si="34"/>
        <v xml:space="preserve"> </v>
      </c>
      <c r="AX392" s="5" t="str" cm="1">
        <f t="array" ref="AX392">IFERROR(SUMPRODUCT(LARGE($C392:$AQ392,{1,2,3,4})), "")</f>
        <v/>
      </c>
      <c r="AY392" s="4" t="str">
        <f t="shared" si="35"/>
        <v xml:space="preserve"> </v>
      </c>
      <c r="AZ392" s="5" t="str" cm="1">
        <f t="array" ref="AZ392">IFERROR(SUMPRODUCT(LARGE($C392:$AQ392,{1,2,3,4,5,6,7,8})), "")</f>
        <v/>
      </c>
    </row>
    <row r="393" spans="1:52" ht="15" customHeight="1" x14ac:dyDescent="0.25">
      <c r="A393" s="4"/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21"/>
      <c r="AQ393" s="10"/>
      <c r="AR393" s="19"/>
      <c r="AS393" s="10">
        <f t="shared" si="23"/>
        <v>0</v>
      </c>
      <c r="AT393" s="5">
        <f t="shared" si="32"/>
        <v>0</v>
      </c>
      <c r="AU393" s="5" cm="1">
        <f t="array" ref="AU393">IF($AT393&lt;=6,SUM($C393:$AQ393),SUMPRODUCT(LARGE($C393:$AQ393,{1,2,3,4,5,6})))</f>
        <v>0</v>
      </c>
      <c r="AV393" s="4" t="str">
        <f t="shared" si="33"/>
        <v/>
      </c>
      <c r="AW393" s="4" t="str">
        <f t="shared" si="34"/>
        <v xml:space="preserve"> </v>
      </c>
      <c r="AX393" s="5" t="str" cm="1">
        <f t="array" ref="AX393">IFERROR(SUMPRODUCT(LARGE($C393:$AQ393,{1,2,3,4})), "")</f>
        <v/>
      </c>
      <c r="AY393" s="4" t="str">
        <f t="shared" si="35"/>
        <v xml:space="preserve"> </v>
      </c>
      <c r="AZ393" s="5" t="str" cm="1">
        <f t="array" ref="AZ393">IFERROR(SUMPRODUCT(LARGE($C393:$AQ393,{1,2,3,4,5,6,7,8})), "")</f>
        <v/>
      </c>
    </row>
    <row r="394" spans="1:52" ht="15" customHeight="1" x14ac:dyDescent="0.25">
      <c r="A394" s="4"/>
      <c r="B394" s="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21"/>
      <c r="AQ394" s="10"/>
      <c r="AR394" s="19"/>
      <c r="AS394" s="10">
        <f t="shared" si="23"/>
        <v>0</v>
      </c>
      <c r="AT394" s="5">
        <f t="shared" si="32"/>
        <v>0</v>
      </c>
      <c r="AU394" s="5" cm="1">
        <f t="array" ref="AU394">IF($AT394&lt;=6,SUM($C394:$AQ394),SUMPRODUCT(LARGE($C394:$AQ394,{1,2,3,4,5,6})))</f>
        <v>0</v>
      </c>
      <c r="AV394" s="4" t="str">
        <f t="shared" si="33"/>
        <v/>
      </c>
      <c r="AW394" s="4" t="str">
        <f t="shared" si="34"/>
        <v xml:space="preserve"> </v>
      </c>
      <c r="AX394" s="5" t="str" cm="1">
        <f t="array" ref="AX394">IFERROR(SUMPRODUCT(LARGE($C394:$AQ394,{1,2,3,4})), "")</f>
        <v/>
      </c>
      <c r="AY394" s="4" t="str">
        <f t="shared" si="35"/>
        <v xml:space="preserve"> </v>
      </c>
      <c r="AZ394" s="5" t="str" cm="1">
        <f t="array" ref="AZ394">IFERROR(SUMPRODUCT(LARGE($C394:$AQ394,{1,2,3,4,5,6,7,8})), "")</f>
        <v/>
      </c>
    </row>
    <row r="395" spans="1:52" ht="15" customHeight="1" x14ac:dyDescent="0.25">
      <c r="A395" s="4"/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21"/>
      <c r="AQ395" s="10"/>
      <c r="AR395" s="19"/>
      <c r="AS395" s="10">
        <f t="shared" si="23"/>
        <v>0</v>
      </c>
      <c r="AT395" s="5">
        <f t="shared" si="32"/>
        <v>0</v>
      </c>
      <c r="AU395" s="5" cm="1">
        <f t="array" ref="AU395">IF($AT395&lt;=6,SUM($C395:$AQ395),SUMPRODUCT(LARGE($C395:$AQ395,{1,2,3,4,5,6})))</f>
        <v>0</v>
      </c>
      <c r="AV395" s="4" t="str">
        <f t="shared" si="33"/>
        <v/>
      </c>
      <c r="AW395" s="4" t="str">
        <f t="shared" si="34"/>
        <v xml:space="preserve"> </v>
      </c>
      <c r="AX395" s="5" t="str" cm="1">
        <f t="array" ref="AX395">IFERROR(SUMPRODUCT(LARGE($C395:$AQ395,{1,2,3,4})), "")</f>
        <v/>
      </c>
      <c r="AY395" s="4" t="str">
        <f t="shared" si="35"/>
        <v xml:space="preserve"> </v>
      </c>
      <c r="AZ395" s="5" t="str" cm="1">
        <f t="array" ref="AZ395">IFERROR(SUMPRODUCT(LARGE($C395:$AQ395,{1,2,3,4,5,6,7,8})), "")</f>
        <v/>
      </c>
    </row>
    <row r="396" spans="1:52" ht="15" customHeight="1" x14ac:dyDescent="0.25">
      <c r="A396" s="4"/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21"/>
      <c r="AQ396" s="10"/>
      <c r="AR396" s="19"/>
      <c r="AS396" s="10">
        <f t="shared" si="23"/>
        <v>0</v>
      </c>
      <c r="AT396" s="5">
        <f t="shared" si="32"/>
        <v>0</v>
      </c>
      <c r="AU396" s="5" cm="1">
        <f t="array" ref="AU396">IF($AT396&lt;=6,SUM($C396:$AQ396),SUMPRODUCT(LARGE($C396:$AQ396,{1,2,3,4,5,6})))</f>
        <v>0</v>
      </c>
      <c r="AV396" s="4" t="str">
        <f t="shared" si="33"/>
        <v/>
      </c>
      <c r="AW396" s="4" t="str">
        <f t="shared" si="34"/>
        <v xml:space="preserve"> </v>
      </c>
      <c r="AX396" s="5" t="str" cm="1">
        <f t="array" ref="AX396">IFERROR(SUMPRODUCT(LARGE($C396:$AQ396,{1,2,3,4})), "")</f>
        <v/>
      </c>
      <c r="AY396" s="4" t="str">
        <f t="shared" si="35"/>
        <v xml:space="preserve"> </v>
      </c>
      <c r="AZ396" s="5" t="str" cm="1">
        <f t="array" ref="AZ396">IFERROR(SUMPRODUCT(LARGE($C396:$AQ396,{1,2,3,4,5,6,7,8})), "")</f>
        <v/>
      </c>
    </row>
    <row r="397" spans="1:52" ht="15" customHeight="1" x14ac:dyDescent="0.25">
      <c r="A397" s="4"/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21"/>
      <c r="AQ397" s="10"/>
      <c r="AR397" s="19"/>
      <c r="AS397" s="10">
        <f t="shared" si="23"/>
        <v>0</v>
      </c>
      <c r="AT397" s="5">
        <f t="shared" si="32"/>
        <v>0</v>
      </c>
      <c r="AU397" s="5" cm="1">
        <f t="array" ref="AU397">IF($AT397&lt;=6,SUM($C397:$AQ397),SUMPRODUCT(LARGE($C397:$AQ397,{1,2,3,4,5,6})))</f>
        <v>0</v>
      </c>
      <c r="AV397" s="4" t="str">
        <f t="shared" si="33"/>
        <v/>
      </c>
      <c r="AW397" s="4" t="str">
        <f t="shared" si="34"/>
        <v xml:space="preserve"> </v>
      </c>
      <c r="AX397" s="5" t="str" cm="1">
        <f t="array" ref="AX397">IFERROR(SUMPRODUCT(LARGE($C397:$AQ397,{1,2,3,4})), "")</f>
        <v/>
      </c>
      <c r="AY397" s="4" t="str">
        <f t="shared" si="35"/>
        <v xml:space="preserve"> </v>
      </c>
      <c r="AZ397" s="5" t="str" cm="1">
        <f t="array" ref="AZ397">IFERROR(SUMPRODUCT(LARGE($C397:$AQ397,{1,2,3,4,5,6,7,8})), "")</f>
        <v/>
      </c>
    </row>
    <row r="398" spans="1:52" ht="15" customHeight="1" x14ac:dyDescent="0.25">
      <c r="A398" s="4"/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21"/>
      <c r="AQ398" s="10"/>
      <c r="AR398" s="19"/>
      <c r="AS398" s="10">
        <f t="shared" si="23"/>
        <v>0</v>
      </c>
      <c r="AT398" s="5">
        <f t="shared" si="32"/>
        <v>0</v>
      </c>
      <c r="AU398" s="5" cm="1">
        <f t="array" ref="AU398">IF($AT398&lt;=6,SUM($C398:$AQ398),SUMPRODUCT(LARGE($C398:$AQ398,{1,2,3,4,5,6})))</f>
        <v>0</v>
      </c>
      <c r="AV398" s="4" t="str">
        <f t="shared" si="33"/>
        <v/>
      </c>
      <c r="AW398" s="4" t="str">
        <f t="shared" si="34"/>
        <v xml:space="preserve"> </v>
      </c>
      <c r="AX398" s="5" t="str" cm="1">
        <f t="array" ref="AX398">IFERROR(SUMPRODUCT(LARGE($C398:$AQ398,{1,2,3,4})), "")</f>
        <v/>
      </c>
      <c r="AY398" s="4" t="str">
        <f t="shared" si="35"/>
        <v xml:space="preserve"> </v>
      </c>
      <c r="AZ398" s="5" t="str" cm="1">
        <f t="array" ref="AZ398">IFERROR(SUMPRODUCT(LARGE($C398:$AQ398,{1,2,3,4,5,6,7,8})), "")</f>
        <v/>
      </c>
    </row>
    <row r="399" spans="1:52" ht="15" customHeight="1" x14ac:dyDescent="0.25">
      <c r="A399" s="4"/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21"/>
      <c r="AQ399" s="10"/>
      <c r="AR399" s="19"/>
      <c r="AS399" s="10">
        <f t="shared" si="23"/>
        <v>0</v>
      </c>
      <c r="AT399" s="5">
        <f t="shared" si="32"/>
        <v>0</v>
      </c>
      <c r="AU399" s="5" cm="1">
        <f t="array" ref="AU399">IF($AT399&lt;=6,SUM($C399:$AQ399),SUMPRODUCT(LARGE($C399:$AQ399,{1,2,3,4,5,6})))</f>
        <v>0</v>
      </c>
      <c r="AV399" s="4" t="str">
        <f t="shared" si="33"/>
        <v/>
      </c>
      <c r="AW399" s="4" t="str">
        <f t="shared" si="34"/>
        <v xml:space="preserve"> </v>
      </c>
      <c r="AX399" s="5" t="str" cm="1">
        <f t="array" ref="AX399">IFERROR(SUMPRODUCT(LARGE($C399:$AQ399,{1,2,3,4})), "")</f>
        <v/>
      </c>
      <c r="AY399" s="4" t="str">
        <f t="shared" si="35"/>
        <v xml:space="preserve"> </v>
      </c>
      <c r="AZ399" s="5" t="str" cm="1">
        <f t="array" ref="AZ399">IFERROR(SUMPRODUCT(LARGE($C399:$AQ399,{1,2,3,4,5,6,7,8})), "")</f>
        <v/>
      </c>
    </row>
    <row r="400" spans="1:52" ht="15" customHeight="1" x14ac:dyDescent="0.25">
      <c r="A400" s="4"/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21"/>
      <c r="AQ400" s="10"/>
      <c r="AR400" s="19"/>
      <c r="AS400" s="10">
        <f t="shared" si="23"/>
        <v>0</v>
      </c>
      <c r="AT400" s="5">
        <f t="shared" si="32"/>
        <v>0</v>
      </c>
      <c r="AU400" s="5" cm="1">
        <f t="array" ref="AU400">IF($AT400&lt;=6,SUM($C400:$AQ400),SUMPRODUCT(LARGE($C400:$AQ400,{1,2,3,4,5,6})))</f>
        <v>0</v>
      </c>
      <c r="AV400" s="4" t="str">
        <f t="shared" si="33"/>
        <v/>
      </c>
      <c r="AW400" s="4" t="str">
        <f t="shared" si="34"/>
        <v xml:space="preserve"> </v>
      </c>
      <c r="AX400" s="5" t="str" cm="1">
        <f t="array" ref="AX400">IFERROR(SUMPRODUCT(LARGE($C400:$AQ400,{1,2,3,4})), "")</f>
        <v/>
      </c>
      <c r="AY400" s="4" t="str">
        <f t="shared" si="35"/>
        <v xml:space="preserve"> </v>
      </c>
      <c r="AZ400" s="5" t="str" cm="1">
        <f t="array" ref="AZ400">IFERROR(SUMPRODUCT(LARGE($C400:$AQ400,{1,2,3,4,5,6,7,8})), "")</f>
        <v/>
      </c>
    </row>
    <row r="401" spans="1:52" ht="15" customHeight="1" x14ac:dyDescent="0.25">
      <c r="A401" s="4"/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21"/>
      <c r="AQ401" s="10"/>
      <c r="AR401" s="19"/>
      <c r="AS401" s="10">
        <f t="shared" si="23"/>
        <v>0</v>
      </c>
      <c r="AT401" s="5">
        <f t="shared" si="32"/>
        <v>0</v>
      </c>
      <c r="AU401" s="5" cm="1">
        <f t="array" ref="AU401">IF($AT401&lt;=6,SUM($C401:$AQ401),SUMPRODUCT(LARGE($C401:$AQ401,{1,2,3,4,5,6})))</f>
        <v>0</v>
      </c>
      <c r="AV401" s="4" t="str">
        <f t="shared" si="33"/>
        <v/>
      </c>
      <c r="AW401" s="4" t="str">
        <f t="shared" si="34"/>
        <v xml:space="preserve"> </v>
      </c>
      <c r="AX401" s="5" t="str" cm="1">
        <f t="array" ref="AX401">IFERROR(SUMPRODUCT(LARGE($C401:$AQ401,{1,2,3,4})), "")</f>
        <v/>
      </c>
      <c r="AY401" s="4" t="str">
        <f t="shared" si="35"/>
        <v xml:space="preserve"> </v>
      </c>
      <c r="AZ401" s="5" t="str" cm="1">
        <f t="array" ref="AZ401">IFERROR(SUMPRODUCT(LARGE($C401:$AQ401,{1,2,3,4,5,6,7,8})), "")</f>
        <v/>
      </c>
    </row>
    <row r="402" spans="1:52" ht="15" customHeight="1" x14ac:dyDescent="0.25">
      <c r="A402" s="4"/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21"/>
      <c r="AQ402" s="10"/>
      <c r="AR402" s="19"/>
      <c r="AS402" s="10">
        <f t="shared" si="23"/>
        <v>0</v>
      </c>
      <c r="AT402" s="5">
        <f t="shared" si="32"/>
        <v>0</v>
      </c>
      <c r="AU402" s="5" cm="1">
        <f t="array" ref="AU402">IF($AT402&lt;=6,SUM($C402:$AQ402),SUMPRODUCT(LARGE($C402:$AQ402,{1,2,3,4,5,6})))</f>
        <v>0</v>
      </c>
      <c r="AV402" s="4" t="str">
        <f t="shared" si="33"/>
        <v/>
      </c>
      <c r="AW402" s="4" t="str">
        <f t="shared" si="34"/>
        <v xml:space="preserve"> </v>
      </c>
      <c r="AX402" s="5" t="str" cm="1">
        <f t="array" ref="AX402">IFERROR(SUMPRODUCT(LARGE($C402:$AQ402,{1,2,3,4})), "")</f>
        <v/>
      </c>
      <c r="AY402" s="4" t="str">
        <f t="shared" si="35"/>
        <v xml:space="preserve"> </v>
      </c>
      <c r="AZ402" s="5" t="str" cm="1">
        <f t="array" ref="AZ402">IFERROR(SUMPRODUCT(LARGE($C402:$AQ402,{1,2,3,4,5,6,7,8})), "")</f>
        <v/>
      </c>
    </row>
    <row r="403" spans="1:52" ht="15" customHeight="1" x14ac:dyDescent="0.25">
      <c r="A403" s="4"/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21"/>
      <c r="AQ403" s="10"/>
      <c r="AR403" s="19"/>
      <c r="AS403" s="10">
        <f t="shared" si="23"/>
        <v>0</v>
      </c>
      <c r="AT403" s="5">
        <f t="shared" si="32"/>
        <v>0</v>
      </c>
      <c r="AU403" s="5" cm="1">
        <f t="array" ref="AU403">IF($AT403&lt;=6,SUM($C403:$AQ403),SUMPRODUCT(LARGE($C403:$AQ403,{1,2,3,4,5,6})))</f>
        <v>0</v>
      </c>
      <c r="AV403" s="4" t="str">
        <f t="shared" si="33"/>
        <v/>
      </c>
      <c r="AW403" s="4" t="str">
        <f t="shared" si="34"/>
        <v xml:space="preserve"> </v>
      </c>
      <c r="AX403" s="5" t="str" cm="1">
        <f t="array" ref="AX403">IFERROR(SUMPRODUCT(LARGE($C403:$AQ403,{1,2,3,4})), "")</f>
        <v/>
      </c>
      <c r="AY403" s="4" t="str">
        <f t="shared" si="35"/>
        <v xml:space="preserve"> </v>
      </c>
      <c r="AZ403" s="5" t="str" cm="1">
        <f t="array" ref="AZ403">IFERROR(SUMPRODUCT(LARGE($C403:$AQ403,{1,2,3,4,5,6,7,8})), "")</f>
        <v/>
      </c>
    </row>
    <row r="404" spans="1:52" ht="15" customHeight="1" x14ac:dyDescent="0.25">
      <c r="A404" s="4"/>
      <c r="B404" s="4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21"/>
      <c r="AQ404" s="10"/>
      <c r="AR404" s="19"/>
      <c r="AS404" s="10">
        <f t="shared" si="23"/>
        <v>0</v>
      </c>
      <c r="AT404" s="5">
        <f t="shared" si="32"/>
        <v>0</v>
      </c>
      <c r="AU404" s="5" cm="1">
        <f t="array" ref="AU404">IF($AT404&lt;=6,SUM($C404:$AQ404),SUMPRODUCT(LARGE($C404:$AQ404,{1,2,3,4,5,6})))</f>
        <v>0</v>
      </c>
      <c r="AV404" s="4" t="str">
        <f t="shared" si="33"/>
        <v/>
      </c>
      <c r="AW404" s="4" t="str">
        <f t="shared" si="34"/>
        <v xml:space="preserve"> </v>
      </c>
      <c r="AX404" s="5" t="str" cm="1">
        <f t="array" ref="AX404">IFERROR(SUMPRODUCT(LARGE($C404:$AQ404,{1,2,3,4})), "")</f>
        <v/>
      </c>
      <c r="AY404" s="4" t="str">
        <f t="shared" si="35"/>
        <v xml:space="preserve"> </v>
      </c>
      <c r="AZ404" s="5" t="str" cm="1">
        <f t="array" ref="AZ404">IFERROR(SUMPRODUCT(LARGE($C404:$AQ404,{1,2,3,4,5,6,7,8})), "")</f>
        <v/>
      </c>
    </row>
    <row r="405" spans="1:52" ht="15" customHeight="1" x14ac:dyDescent="0.25">
      <c r="A405" s="4"/>
      <c r="B405" s="4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21"/>
      <c r="AQ405" s="10"/>
      <c r="AR405" s="19"/>
      <c r="AS405" s="10">
        <f t="shared" si="23"/>
        <v>0</v>
      </c>
      <c r="AT405" s="5">
        <f t="shared" si="32"/>
        <v>0</v>
      </c>
      <c r="AU405" s="5" cm="1">
        <f t="array" ref="AU405">IF($AT405&lt;=6,SUM($C405:$AQ405),SUMPRODUCT(LARGE($C405:$AQ405,{1,2,3,4,5,6})))</f>
        <v>0</v>
      </c>
      <c r="AV405" s="4" t="str">
        <f t="shared" si="33"/>
        <v/>
      </c>
      <c r="AW405" s="4" t="str">
        <f t="shared" si="34"/>
        <v xml:space="preserve"> </v>
      </c>
      <c r="AX405" s="5" t="str" cm="1">
        <f t="array" ref="AX405">IFERROR(SUMPRODUCT(LARGE($C405:$AQ405,{1,2,3,4})), "")</f>
        <v/>
      </c>
      <c r="AY405" s="4" t="str">
        <f t="shared" si="35"/>
        <v xml:space="preserve"> </v>
      </c>
      <c r="AZ405" s="5" t="str" cm="1">
        <f t="array" ref="AZ405">IFERROR(SUMPRODUCT(LARGE($C405:$AQ405,{1,2,3,4,5,6,7,8})), "")</f>
        <v/>
      </c>
    </row>
    <row r="406" spans="1:52" ht="15" customHeight="1" x14ac:dyDescent="0.25">
      <c r="A406" s="4"/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21"/>
      <c r="AQ406" s="10"/>
      <c r="AR406" s="19"/>
      <c r="AS406" s="10">
        <f t="shared" si="23"/>
        <v>0</v>
      </c>
      <c r="AT406" s="5">
        <f t="shared" si="32"/>
        <v>0</v>
      </c>
      <c r="AU406" s="5" cm="1">
        <f t="array" ref="AU406">IF($AT406&lt;=6,SUM($C406:$AQ406),SUMPRODUCT(LARGE($C406:$AQ406,{1,2,3,4,5,6})))</f>
        <v>0</v>
      </c>
      <c r="AV406" s="4" t="str">
        <f t="shared" si="33"/>
        <v/>
      </c>
      <c r="AW406" s="4" t="str">
        <f t="shared" si="34"/>
        <v xml:space="preserve"> </v>
      </c>
      <c r="AX406" s="5" t="str" cm="1">
        <f t="array" ref="AX406">IFERROR(SUMPRODUCT(LARGE($C406:$AQ406,{1,2,3,4})), "")</f>
        <v/>
      </c>
      <c r="AY406" s="4" t="str">
        <f t="shared" si="35"/>
        <v xml:space="preserve"> </v>
      </c>
      <c r="AZ406" s="5" t="str" cm="1">
        <f t="array" ref="AZ406">IFERROR(SUMPRODUCT(LARGE($C406:$AQ406,{1,2,3,4,5,6,7,8})), "")</f>
        <v/>
      </c>
    </row>
    <row r="407" spans="1:52" ht="15" customHeight="1" x14ac:dyDescent="0.25">
      <c r="A407" s="4"/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21"/>
      <c r="AQ407" s="10"/>
      <c r="AR407" s="19"/>
      <c r="AS407" s="10">
        <f t="shared" si="23"/>
        <v>0</v>
      </c>
      <c r="AT407" s="5">
        <f t="shared" si="32"/>
        <v>0</v>
      </c>
      <c r="AU407" s="5" cm="1">
        <f t="array" ref="AU407">IF($AT407&lt;=6,SUM($C407:$AQ407),SUMPRODUCT(LARGE($C407:$AQ407,{1,2,3,4,5,6})))</f>
        <v>0</v>
      </c>
      <c r="AV407" s="4" t="str">
        <f t="shared" si="33"/>
        <v/>
      </c>
      <c r="AW407" s="4" t="str">
        <f t="shared" si="34"/>
        <v xml:space="preserve"> </v>
      </c>
      <c r="AX407" s="5" t="str" cm="1">
        <f t="array" ref="AX407">IFERROR(SUMPRODUCT(LARGE($C407:$AQ407,{1,2,3,4})), "")</f>
        <v/>
      </c>
      <c r="AY407" s="4" t="str">
        <f t="shared" si="35"/>
        <v xml:space="preserve"> </v>
      </c>
      <c r="AZ407" s="5" t="str" cm="1">
        <f t="array" ref="AZ407">IFERROR(SUMPRODUCT(LARGE($C407:$AQ407,{1,2,3,4,5,6,7,8})), "")</f>
        <v/>
      </c>
    </row>
    <row r="408" spans="1:52" ht="15" customHeight="1" x14ac:dyDescent="0.25">
      <c r="A408" s="4"/>
      <c r="B408" s="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21"/>
      <c r="AQ408" s="10"/>
      <c r="AR408" s="19"/>
      <c r="AS408" s="10">
        <f t="shared" si="23"/>
        <v>0</v>
      </c>
      <c r="AT408" s="5">
        <f t="shared" si="32"/>
        <v>0</v>
      </c>
      <c r="AU408" s="5" cm="1">
        <f t="array" ref="AU408">IF($AT408&lt;=6,SUM($C408:$AQ408),SUMPRODUCT(LARGE($C408:$AQ408,{1,2,3,4,5,6})))</f>
        <v>0</v>
      </c>
      <c r="AV408" s="4" t="str">
        <f t="shared" si="33"/>
        <v/>
      </c>
      <c r="AW408" s="4" t="str">
        <f t="shared" si="34"/>
        <v xml:space="preserve"> </v>
      </c>
      <c r="AX408" s="5" t="str" cm="1">
        <f t="array" ref="AX408">IFERROR(SUMPRODUCT(LARGE($C408:$AQ408,{1,2,3,4})), "")</f>
        <v/>
      </c>
      <c r="AY408" s="4" t="str">
        <f t="shared" si="35"/>
        <v xml:space="preserve"> </v>
      </c>
      <c r="AZ408" s="5" t="str" cm="1">
        <f t="array" ref="AZ408">IFERROR(SUMPRODUCT(LARGE($C408:$AQ408,{1,2,3,4,5,6,7,8})), "")</f>
        <v/>
      </c>
    </row>
    <row r="409" spans="1:52" ht="15" customHeight="1" x14ac:dyDescent="0.25">
      <c r="A409" s="4"/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21"/>
      <c r="AQ409" s="10"/>
      <c r="AR409" s="19"/>
      <c r="AS409" s="10">
        <f t="shared" si="23"/>
        <v>0</v>
      </c>
      <c r="AT409" s="5">
        <f t="shared" si="32"/>
        <v>0</v>
      </c>
      <c r="AU409" s="5" cm="1">
        <f t="array" ref="AU409">IF($AT409&lt;=6,SUM($C409:$AQ409),SUMPRODUCT(LARGE($C409:$AQ409,{1,2,3,4,5,6})))</f>
        <v>0</v>
      </c>
      <c r="AV409" s="4" t="str">
        <f t="shared" si="33"/>
        <v/>
      </c>
      <c r="AW409" s="4" t="str">
        <f t="shared" si="34"/>
        <v xml:space="preserve"> </v>
      </c>
      <c r="AX409" s="5" t="str" cm="1">
        <f t="array" ref="AX409">IFERROR(SUMPRODUCT(LARGE($C409:$AQ409,{1,2,3,4})), "")</f>
        <v/>
      </c>
      <c r="AY409" s="4" t="str">
        <f t="shared" si="35"/>
        <v xml:space="preserve"> </v>
      </c>
      <c r="AZ409" s="5" t="str" cm="1">
        <f t="array" ref="AZ409">IFERROR(SUMPRODUCT(LARGE($C409:$AQ409,{1,2,3,4,5,6,7,8})), "")</f>
        <v/>
      </c>
    </row>
    <row r="410" spans="1:52" ht="15" customHeight="1" x14ac:dyDescent="0.25">
      <c r="A410" s="4"/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21"/>
      <c r="AQ410" s="10"/>
      <c r="AR410" s="19"/>
      <c r="AS410" s="10">
        <f t="shared" si="23"/>
        <v>0</v>
      </c>
      <c r="AT410" s="5">
        <f t="shared" si="32"/>
        <v>0</v>
      </c>
      <c r="AU410" s="5" cm="1">
        <f t="array" ref="AU410">IF($AT410&lt;=6,SUM($C410:$AQ410),SUMPRODUCT(LARGE($C410:$AQ410,{1,2,3,4,5,6})))</f>
        <v>0</v>
      </c>
      <c r="AV410" s="4" t="str">
        <f t="shared" si="33"/>
        <v/>
      </c>
      <c r="AW410" s="4" t="str">
        <f t="shared" si="34"/>
        <v xml:space="preserve"> </v>
      </c>
      <c r="AX410" s="5" t="str" cm="1">
        <f t="array" ref="AX410">IFERROR(SUMPRODUCT(LARGE($C410:$AQ410,{1,2,3,4})), "")</f>
        <v/>
      </c>
      <c r="AY410" s="4" t="str">
        <f t="shared" si="35"/>
        <v xml:space="preserve"> </v>
      </c>
      <c r="AZ410" s="5" t="str" cm="1">
        <f t="array" ref="AZ410">IFERROR(SUMPRODUCT(LARGE($C410:$AQ410,{1,2,3,4,5,6,7,8})), "")</f>
        <v/>
      </c>
    </row>
    <row r="411" spans="1:52" ht="15" customHeight="1" x14ac:dyDescent="0.25">
      <c r="A411" s="4"/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21"/>
      <c r="AQ411" s="10"/>
      <c r="AR411" s="19"/>
      <c r="AS411" s="10">
        <f t="shared" si="23"/>
        <v>0</v>
      </c>
      <c r="AT411" s="5">
        <f t="shared" si="32"/>
        <v>0</v>
      </c>
      <c r="AU411" s="5" cm="1">
        <f t="array" ref="AU411">IF($AT411&lt;=6,SUM($C411:$AQ411),SUMPRODUCT(LARGE($C411:$AQ411,{1,2,3,4,5,6})))</f>
        <v>0</v>
      </c>
      <c r="AV411" s="4" t="str">
        <f t="shared" si="33"/>
        <v/>
      </c>
      <c r="AW411" s="4" t="str">
        <f t="shared" si="34"/>
        <v xml:space="preserve"> </v>
      </c>
      <c r="AX411" s="5" t="str" cm="1">
        <f t="array" ref="AX411">IFERROR(SUMPRODUCT(LARGE($C411:$AQ411,{1,2,3,4})), "")</f>
        <v/>
      </c>
      <c r="AY411" s="4" t="str">
        <f t="shared" si="35"/>
        <v xml:space="preserve"> </v>
      </c>
      <c r="AZ411" s="5" t="str" cm="1">
        <f t="array" ref="AZ411">IFERROR(SUMPRODUCT(LARGE($C411:$AQ411,{1,2,3,4,5,6,7,8})), "")</f>
        <v/>
      </c>
    </row>
    <row r="412" spans="1:52" ht="15" customHeight="1" x14ac:dyDescent="0.25">
      <c r="A412" s="4"/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21"/>
      <c r="AQ412" s="10"/>
      <c r="AR412" s="19"/>
      <c r="AS412" s="10">
        <f t="shared" si="23"/>
        <v>0</v>
      </c>
      <c r="AT412" s="5">
        <f t="shared" si="32"/>
        <v>0</v>
      </c>
      <c r="AU412" s="5" cm="1">
        <f t="array" ref="AU412">IF($AT412&lt;=6,SUM($C412:$AQ412),SUMPRODUCT(LARGE($C412:$AQ412,{1,2,3,4,5,6})))</f>
        <v>0</v>
      </c>
      <c r="AV412" s="4" t="str">
        <f t="shared" si="33"/>
        <v/>
      </c>
      <c r="AW412" s="4" t="str">
        <f t="shared" si="34"/>
        <v xml:space="preserve"> </v>
      </c>
      <c r="AX412" s="5" t="str" cm="1">
        <f t="array" ref="AX412">IFERROR(SUMPRODUCT(LARGE($C412:$AQ412,{1,2,3,4})), "")</f>
        <v/>
      </c>
      <c r="AY412" s="4" t="str">
        <f t="shared" si="35"/>
        <v xml:space="preserve"> </v>
      </c>
      <c r="AZ412" s="5" t="str" cm="1">
        <f t="array" ref="AZ412">IFERROR(SUMPRODUCT(LARGE($C412:$AQ412,{1,2,3,4,5,6,7,8})), "")</f>
        <v/>
      </c>
    </row>
    <row r="413" spans="1:52" ht="15" customHeight="1" x14ac:dyDescent="0.25">
      <c r="A413" s="4"/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21"/>
      <c r="AQ413" s="10"/>
      <c r="AR413" s="19"/>
      <c r="AS413" s="10">
        <f t="shared" si="23"/>
        <v>0</v>
      </c>
      <c r="AT413" s="5">
        <f t="shared" si="32"/>
        <v>0</v>
      </c>
      <c r="AU413" s="5" cm="1">
        <f t="array" ref="AU413">IF($AT413&lt;=6,SUM($C413:$AQ413),SUMPRODUCT(LARGE($C413:$AQ413,{1,2,3,4,5,6})))</f>
        <v>0</v>
      </c>
      <c r="AV413" s="4" t="str">
        <f t="shared" si="33"/>
        <v/>
      </c>
      <c r="AW413" s="4" t="str">
        <f t="shared" si="34"/>
        <v xml:space="preserve"> </v>
      </c>
      <c r="AX413" s="5" t="str" cm="1">
        <f t="array" ref="AX413">IFERROR(SUMPRODUCT(LARGE($C413:$AQ413,{1,2,3,4})), "")</f>
        <v/>
      </c>
      <c r="AY413" s="4" t="str">
        <f t="shared" si="35"/>
        <v xml:space="preserve"> </v>
      </c>
      <c r="AZ413" s="5" t="str" cm="1">
        <f t="array" ref="AZ413">IFERROR(SUMPRODUCT(LARGE($C413:$AQ413,{1,2,3,4,5,6,7,8})), "")</f>
        <v/>
      </c>
    </row>
    <row r="414" spans="1:52" ht="15" customHeight="1" x14ac:dyDescent="0.25">
      <c r="A414" s="4"/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21"/>
      <c r="AQ414" s="10"/>
      <c r="AR414" s="19"/>
      <c r="AS414" s="10">
        <f t="shared" si="23"/>
        <v>0</v>
      </c>
      <c r="AT414" s="5">
        <f t="shared" si="32"/>
        <v>0</v>
      </c>
      <c r="AU414" s="5" cm="1">
        <f t="array" ref="AU414">IF($AT414&lt;=6,SUM($C414:$AQ414),SUMPRODUCT(LARGE($C414:$AQ414,{1,2,3,4,5,6})))</f>
        <v>0</v>
      </c>
      <c r="AV414" s="4" t="str">
        <f t="shared" si="33"/>
        <v/>
      </c>
      <c r="AW414" s="4" t="str">
        <f t="shared" si="34"/>
        <v xml:space="preserve"> </v>
      </c>
      <c r="AX414" s="5" t="str" cm="1">
        <f t="array" ref="AX414">IFERROR(SUMPRODUCT(LARGE($C414:$AQ414,{1,2,3,4})), "")</f>
        <v/>
      </c>
      <c r="AY414" s="4" t="str">
        <f t="shared" si="35"/>
        <v xml:space="preserve"> </v>
      </c>
      <c r="AZ414" s="5" t="str" cm="1">
        <f t="array" ref="AZ414">IFERROR(SUMPRODUCT(LARGE($C414:$AQ414,{1,2,3,4,5,6,7,8})), "")</f>
        <v/>
      </c>
    </row>
    <row r="415" spans="1:52" ht="15" customHeight="1" x14ac:dyDescent="0.25">
      <c r="A415" s="4"/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21"/>
      <c r="AQ415" s="10"/>
      <c r="AR415" s="19"/>
      <c r="AS415" s="10">
        <f t="shared" si="23"/>
        <v>0</v>
      </c>
      <c r="AT415" s="5">
        <f t="shared" si="32"/>
        <v>0</v>
      </c>
      <c r="AU415" s="5" cm="1">
        <f t="array" ref="AU415">IF($AT415&lt;=6,SUM($C415:$AQ415),SUMPRODUCT(LARGE($C415:$AQ415,{1,2,3,4,5,6})))</f>
        <v>0</v>
      </c>
      <c r="AV415" s="4" t="str">
        <f t="shared" si="33"/>
        <v/>
      </c>
      <c r="AW415" s="4" t="str">
        <f t="shared" si="34"/>
        <v xml:space="preserve"> </v>
      </c>
      <c r="AX415" s="5" t="str" cm="1">
        <f t="array" ref="AX415">IFERROR(SUMPRODUCT(LARGE($C415:$AQ415,{1,2,3,4})), "")</f>
        <v/>
      </c>
      <c r="AY415" s="4" t="str">
        <f t="shared" si="35"/>
        <v xml:space="preserve"> </v>
      </c>
      <c r="AZ415" s="5" t="str" cm="1">
        <f t="array" ref="AZ415">IFERROR(SUMPRODUCT(LARGE($C415:$AQ415,{1,2,3,4,5,6,7,8})), "")</f>
        <v/>
      </c>
    </row>
    <row r="416" spans="1:52" ht="15" customHeight="1" x14ac:dyDescent="0.25">
      <c r="A416" s="4"/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21"/>
      <c r="AQ416" s="10"/>
      <c r="AR416" s="19"/>
      <c r="AS416" s="10">
        <f t="shared" si="23"/>
        <v>0</v>
      </c>
      <c r="AT416" s="5">
        <f t="shared" si="32"/>
        <v>0</v>
      </c>
      <c r="AU416" s="5" cm="1">
        <f t="array" ref="AU416">IF($AT416&lt;=6,SUM($C416:$AQ416),SUMPRODUCT(LARGE($C416:$AQ416,{1,2,3,4,5,6})))</f>
        <v>0</v>
      </c>
      <c r="AV416" s="4" t="str">
        <f t="shared" si="33"/>
        <v/>
      </c>
      <c r="AW416" s="4" t="str">
        <f t="shared" si="34"/>
        <v xml:space="preserve"> </v>
      </c>
      <c r="AX416" s="5" t="str" cm="1">
        <f t="array" ref="AX416">IFERROR(SUMPRODUCT(LARGE($C416:$AQ416,{1,2,3,4})), "")</f>
        <v/>
      </c>
      <c r="AY416" s="4" t="str">
        <f t="shared" si="35"/>
        <v xml:space="preserve"> </v>
      </c>
      <c r="AZ416" s="5" t="str" cm="1">
        <f t="array" ref="AZ416">IFERROR(SUMPRODUCT(LARGE($C416:$AQ416,{1,2,3,4,5,6,7,8})), "")</f>
        <v/>
      </c>
    </row>
    <row r="417" spans="1:52" ht="15" customHeight="1" x14ac:dyDescent="0.25">
      <c r="A417" s="4"/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21"/>
      <c r="AQ417" s="10"/>
      <c r="AR417" s="19"/>
      <c r="AS417" s="10">
        <f t="shared" si="23"/>
        <v>0</v>
      </c>
      <c r="AT417" s="5">
        <f t="shared" si="32"/>
        <v>0</v>
      </c>
      <c r="AU417" s="5" cm="1">
        <f t="array" ref="AU417">IF($AT417&lt;=6,SUM($C417:$AQ417),SUMPRODUCT(LARGE($C417:$AQ417,{1,2,3,4,5,6})))</f>
        <v>0</v>
      </c>
      <c r="AV417" s="4" t="str">
        <f t="shared" si="33"/>
        <v/>
      </c>
      <c r="AW417" s="4" t="str">
        <f t="shared" si="34"/>
        <v xml:space="preserve"> </v>
      </c>
      <c r="AX417" s="5" t="str" cm="1">
        <f t="array" ref="AX417">IFERROR(SUMPRODUCT(LARGE($C417:$AQ417,{1,2,3,4})), "")</f>
        <v/>
      </c>
      <c r="AY417" s="4" t="str">
        <f t="shared" si="35"/>
        <v xml:space="preserve"> </v>
      </c>
      <c r="AZ417" s="5" t="str" cm="1">
        <f t="array" ref="AZ417">IFERROR(SUMPRODUCT(LARGE($C417:$AQ417,{1,2,3,4,5,6,7,8})), "")</f>
        <v/>
      </c>
    </row>
    <row r="418" spans="1:52" ht="15" customHeight="1" x14ac:dyDescent="0.25">
      <c r="A418" s="4"/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21"/>
      <c r="AQ418" s="10"/>
      <c r="AR418" s="19"/>
      <c r="AS418" s="10">
        <f t="shared" si="23"/>
        <v>0</v>
      </c>
      <c r="AT418" s="5">
        <f t="shared" si="32"/>
        <v>0</v>
      </c>
      <c r="AU418" s="5" cm="1">
        <f t="array" ref="AU418">IF($AT418&lt;=6,SUM($C418:$AQ418),SUMPRODUCT(LARGE($C418:$AQ418,{1,2,3,4,5,6})))</f>
        <v>0</v>
      </c>
      <c r="AV418" s="4" t="str">
        <f t="shared" si="33"/>
        <v/>
      </c>
      <c r="AW418" s="4" t="str">
        <f t="shared" si="34"/>
        <v xml:space="preserve"> </v>
      </c>
      <c r="AX418" s="5" t="str" cm="1">
        <f t="array" ref="AX418">IFERROR(SUMPRODUCT(LARGE($C418:$AQ418,{1,2,3,4})), "")</f>
        <v/>
      </c>
      <c r="AY418" s="4" t="str">
        <f t="shared" si="35"/>
        <v xml:space="preserve"> </v>
      </c>
      <c r="AZ418" s="5" t="str" cm="1">
        <f t="array" ref="AZ418">IFERROR(SUMPRODUCT(LARGE($C418:$AQ418,{1,2,3,4,5,6,7,8})), "")</f>
        <v/>
      </c>
    </row>
    <row r="419" spans="1:52" ht="15" customHeight="1" x14ac:dyDescent="0.25">
      <c r="A419" s="4"/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21"/>
      <c r="AQ419" s="10"/>
      <c r="AR419" s="19"/>
      <c r="AS419" s="10">
        <f t="shared" si="23"/>
        <v>0</v>
      </c>
      <c r="AT419" s="5">
        <f t="shared" si="32"/>
        <v>0</v>
      </c>
      <c r="AU419" s="5" cm="1">
        <f t="array" ref="AU419">IF($AT419&lt;=6,SUM($C419:$AQ419),SUMPRODUCT(LARGE($C419:$AQ419,{1,2,3,4,5,6})))</f>
        <v>0</v>
      </c>
      <c r="AV419" s="4" t="str">
        <f t="shared" si="33"/>
        <v/>
      </c>
      <c r="AW419" s="4" t="str">
        <f t="shared" si="34"/>
        <v xml:space="preserve"> </v>
      </c>
      <c r="AX419" s="5" t="str" cm="1">
        <f t="array" ref="AX419">IFERROR(SUMPRODUCT(LARGE($C419:$AQ419,{1,2,3,4})), "")</f>
        <v/>
      </c>
      <c r="AY419" s="4" t="str">
        <f t="shared" si="35"/>
        <v xml:space="preserve"> </v>
      </c>
      <c r="AZ419" s="5" t="str" cm="1">
        <f t="array" ref="AZ419">IFERROR(SUMPRODUCT(LARGE($C419:$AQ419,{1,2,3,4,5,6,7,8})), "")</f>
        <v/>
      </c>
    </row>
    <row r="420" spans="1:52" ht="15" customHeight="1" x14ac:dyDescent="0.25">
      <c r="A420" s="4"/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21"/>
      <c r="AQ420" s="10"/>
      <c r="AR420" s="19"/>
      <c r="AS420" s="10">
        <f t="shared" si="23"/>
        <v>0</v>
      </c>
      <c r="AT420" s="5">
        <f t="shared" si="32"/>
        <v>0</v>
      </c>
      <c r="AU420" s="5" cm="1">
        <f t="array" ref="AU420">IF($AT420&lt;=6,SUM($C420:$AQ420),SUMPRODUCT(LARGE($C420:$AQ420,{1,2,3,4,5,6})))</f>
        <v>0</v>
      </c>
      <c r="AV420" s="4" t="str">
        <f t="shared" si="33"/>
        <v/>
      </c>
      <c r="AW420" s="4" t="str">
        <f t="shared" si="34"/>
        <v xml:space="preserve"> </v>
      </c>
      <c r="AX420" s="5" t="str" cm="1">
        <f t="array" ref="AX420">IFERROR(SUMPRODUCT(LARGE($C420:$AQ420,{1,2,3,4})), "")</f>
        <v/>
      </c>
      <c r="AY420" s="4" t="str">
        <f t="shared" si="35"/>
        <v xml:space="preserve"> </v>
      </c>
      <c r="AZ420" s="5" t="str" cm="1">
        <f t="array" ref="AZ420">IFERROR(SUMPRODUCT(LARGE($C420:$AQ420,{1,2,3,4,5,6,7,8})), "")</f>
        <v/>
      </c>
    </row>
    <row r="421" spans="1:52" ht="15" customHeight="1" x14ac:dyDescent="0.25">
      <c r="A421" s="4"/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21"/>
      <c r="AQ421" s="10"/>
      <c r="AR421" s="19"/>
      <c r="AS421" s="10">
        <f t="shared" si="23"/>
        <v>0</v>
      </c>
      <c r="AT421" s="5">
        <f t="shared" si="32"/>
        <v>0</v>
      </c>
      <c r="AU421" s="5" cm="1">
        <f t="array" ref="AU421">IF($AT421&lt;=6,SUM($C421:$AQ421),SUMPRODUCT(LARGE($C421:$AQ421,{1,2,3,4,5,6})))</f>
        <v>0</v>
      </c>
      <c r="AV421" s="4" t="str">
        <f t="shared" si="33"/>
        <v/>
      </c>
      <c r="AW421" s="4" t="str">
        <f t="shared" si="34"/>
        <v xml:space="preserve"> </v>
      </c>
      <c r="AX421" s="5" t="str" cm="1">
        <f t="array" ref="AX421">IFERROR(SUMPRODUCT(LARGE($C421:$AQ421,{1,2,3,4})), "")</f>
        <v/>
      </c>
      <c r="AY421" s="4" t="str">
        <f t="shared" si="35"/>
        <v xml:space="preserve"> </v>
      </c>
      <c r="AZ421" s="5" t="str" cm="1">
        <f t="array" ref="AZ421">IFERROR(SUMPRODUCT(LARGE($C421:$AQ421,{1,2,3,4,5,6,7,8})), "")</f>
        <v/>
      </c>
    </row>
    <row r="422" spans="1:52" ht="15" customHeight="1" x14ac:dyDescent="0.25">
      <c r="A422" s="4"/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21"/>
      <c r="AQ422" s="10"/>
      <c r="AR422" s="19"/>
      <c r="AS422" s="10">
        <f t="shared" si="23"/>
        <v>0</v>
      </c>
      <c r="AT422" s="5">
        <f t="shared" si="32"/>
        <v>0</v>
      </c>
      <c r="AU422" s="5" cm="1">
        <f t="array" ref="AU422">IF($AT422&lt;=6,SUM($C422:$AQ422),SUMPRODUCT(LARGE($C422:$AQ422,{1,2,3,4,5,6})))</f>
        <v>0</v>
      </c>
      <c r="AV422" s="4" t="str">
        <f t="shared" si="33"/>
        <v/>
      </c>
      <c r="AW422" s="4" t="str">
        <f t="shared" si="34"/>
        <v xml:space="preserve"> </v>
      </c>
      <c r="AX422" s="5" t="str" cm="1">
        <f t="array" ref="AX422">IFERROR(SUMPRODUCT(LARGE($C422:$AQ422,{1,2,3,4})), "")</f>
        <v/>
      </c>
      <c r="AY422" s="4" t="str">
        <f t="shared" si="35"/>
        <v xml:space="preserve"> </v>
      </c>
      <c r="AZ422" s="5" t="str" cm="1">
        <f t="array" ref="AZ422">IFERROR(SUMPRODUCT(LARGE($C422:$AQ422,{1,2,3,4,5,6,7,8})), "")</f>
        <v/>
      </c>
    </row>
    <row r="423" spans="1:52" ht="15" customHeight="1" x14ac:dyDescent="0.25">
      <c r="A423" s="4"/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21"/>
      <c r="AQ423" s="10"/>
      <c r="AR423" s="19"/>
      <c r="AS423" s="10">
        <f t="shared" si="23"/>
        <v>0</v>
      </c>
      <c r="AT423" s="5">
        <f t="shared" si="32"/>
        <v>0</v>
      </c>
      <c r="AU423" s="5" cm="1">
        <f t="array" ref="AU423">IF($AT423&lt;=6,SUM($C423:$AQ423),SUMPRODUCT(LARGE($C423:$AQ423,{1,2,3,4,5,6})))</f>
        <v>0</v>
      </c>
      <c r="AV423" s="4" t="str">
        <f t="shared" si="33"/>
        <v/>
      </c>
      <c r="AW423" s="4" t="str">
        <f t="shared" si="34"/>
        <v xml:space="preserve"> </v>
      </c>
      <c r="AX423" s="5" t="str" cm="1">
        <f t="array" ref="AX423">IFERROR(SUMPRODUCT(LARGE($C423:$AQ423,{1,2,3,4})), "")</f>
        <v/>
      </c>
      <c r="AY423" s="4" t="str">
        <f t="shared" si="35"/>
        <v xml:space="preserve"> </v>
      </c>
      <c r="AZ423" s="5" t="str" cm="1">
        <f t="array" ref="AZ423">IFERROR(SUMPRODUCT(LARGE($C423:$AQ423,{1,2,3,4,5,6,7,8})), "")</f>
        <v/>
      </c>
    </row>
    <row r="424" spans="1:52" ht="15" customHeight="1" x14ac:dyDescent="0.25">
      <c r="A424" s="4"/>
      <c r="B424" s="4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21"/>
      <c r="AQ424" s="10"/>
      <c r="AR424" s="19"/>
      <c r="AS424" s="10">
        <f t="shared" si="23"/>
        <v>0</v>
      </c>
      <c r="AT424" s="5">
        <f t="shared" si="32"/>
        <v>0</v>
      </c>
      <c r="AU424" s="5" cm="1">
        <f t="array" ref="AU424">IF($AT424&lt;=6,SUM($C424:$AQ424),SUMPRODUCT(LARGE($C424:$AQ424,{1,2,3,4,5,6})))</f>
        <v>0</v>
      </c>
      <c r="AV424" s="4" t="str">
        <f t="shared" si="33"/>
        <v/>
      </c>
      <c r="AW424" s="4" t="str">
        <f t="shared" si="34"/>
        <v xml:space="preserve"> </v>
      </c>
      <c r="AX424" s="5" t="str" cm="1">
        <f t="array" ref="AX424">IFERROR(SUMPRODUCT(LARGE($C424:$AQ424,{1,2,3,4})), "")</f>
        <v/>
      </c>
      <c r="AY424" s="4" t="str">
        <f t="shared" si="35"/>
        <v xml:space="preserve"> </v>
      </c>
      <c r="AZ424" s="5" t="str" cm="1">
        <f t="array" ref="AZ424">IFERROR(SUMPRODUCT(LARGE($C424:$AQ424,{1,2,3,4,5,6,7,8})), "")</f>
        <v/>
      </c>
    </row>
    <row r="425" spans="1:52" ht="15" customHeight="1" x14ac:dyDescent="0.25">
      <c r="A425" s="4"/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21"/>
      <c r="AQ425" s="10"/>
      <c r="AR425" s="19"/>
      <c r="AS425" s="10">
        <f t="shared" si="23"/>
        <v>0</v>
      </c>
      <c r="AT425" s="5">
        <f t="shared" si="32"/>
        <v>0</v>
      </c>
      <c r="AU425" s="5" cm="1">
        <f t="array" ref="AU425">IF($AT425&lt;=6,SUM($C425:$AQ425),SUMPRODUCT(LARGE($C425:$AQ425,{1,2,3,4,5,6})))</f>
        <v>0</v>
      </c>
      <c r="AV425" s="4" t="str">
        <f t="shared" si="33"/>
        <v/>
      </c>
      <c r="AW425" s="4" t="str">
        <f t="shared" si="34"/>
        <v xml:space="preserve"> </v>
      </c>
      <c r="AX425" s="5" t="str" cm="1">
        <f t="array" ref="AX425">IFERROR(SUMPRODUCT(LARGE($C425:$AQ425,{1,2,3,4})), "")</f>
        <v/>
      </c>
      <c r="AY425" s="4" t="str">
        <f t="shared" si="35"/>
        <v xml:space="preserve"> </v>
      </c>
      <c r="AZ425" s="5" t="str" cm="1">
        <f t="array" ref="AZ425">IFERROR(SUMPRODUCT(LARGE($C425:$AQ425,{1,2,3,4,5,6,7,8})), "")</f>
        <v/>
      </c>
    </row>
    <row r="426" spans="1:52" ht="15" customHeight="1" x14ac:dyDescent="0.25">
      <c r="A426" s="4"/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21"/>
      <c r="AQ426" s="10"/>
      <c r="AR426" s="19"/>
      <c r="AS426" s="10">
        <f t="shared" si="23"/>
        <v>0</v>
      </c>
      <c r="AT426" s="5">
        <f t="shared" si="32"/>
        <v>0</v>
      </c>
      <c r="AU426" s="5" cm="1">
        <f t="array" ref="AU426">IF($AT426&lt;=6,SUM($C426:$AQ426),SUMPRODUCT(LARGE($C426:$AQ426,{1,2,3,4,5,6})))</f>
        <v>0</v>
      </c>
      <c r="AV426" s="4" t="str">
        <f t="shared" si="33"/>
        <v/>
      </c>
      <c r="AW426" s="4" t="str">
        <f t="shared" si="34"/>
        <v xml:space="preserve"> </v>
      </c>
      <c r="AX426" s="5" t="str" cm="1">
        <f t="array" ref="AX426">IFERROR(SUMPRODUCT(LARGE($C426:$AQ426,{1,2,3,4})), "")</f>
        <v/>
      </c>
      <c r="AY426" s="4" t="str">
        <f t="shared" si="35"/>
        <v xml:space="preserve"> </v>
      </c>
      <c r="AZ426" s="5" t="str" cm="1">
        <f t="array" ref="AZ426">IFERROR(SUMPRODUCT(LARGE($C426:$AQ426,{1,2,3,4,5,6,7,8})), "")</f>
        <v/>
      </c>
    </row>
    <row r="427" spans="1:52" ht="15" customHeight="1" x14ac:dyDescent="0.25">
      <c r="A427" s="4"/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21"/>
      <c r="AQ427" s="10"/>
      <c r="AR427" s="19"/>
      <c r="AS427" s="10">
        <f t="shared" si="23"/>
        <v>0</v>
      </c>
      <c r="AT427" s="5">
        <f t="shared" si="32"/>
        <v>0</v>
      </c>
      <c r="AU427" s="5" cm="1">
        <f t="array" ref="AU427">IF($AT427&lt;=6,SUM($C427:$AQ427),SUMPRODUCT(LARGE($C427:$AQ427,{1,2,3,4,5,6})))</f>
        <v>0</v>
      </c>
      <c r="AV427" s="4" t="str">
        <f t="shared" si="33"/>
        <v/>
      </c>
      <c r="AW427" s="4" t="str">
        <f t="shared" si="34"/>
        <v xml:space="preserve"> </v>
      </c>
      <c r="AX427" s="5" t="str" cm="1">
        <f t="array" ref="AX427">IFERROR(SUMPRODUCT(LARGE($C427:$AQ427,{1,2,3,4})), "")</f>
        <v/>
      </c>
      <c r="AY427" s="4" t="str">
        <f t="shared" si="35"/>
        <v xml:space="preserve"> </v>
      </c>
      <c r="AZ427" s="5" t="str" cm="1">
        <f t="array" ref="AZ427">IFERROR(SUMPRODUCT(LARGE($C427:$AQ427,{1,2,3,4,5,6,7,8})), "")</f>
        <v/>
      </c>
    </row>
    <row r="428" spans="1:52" ht="15" customHeight="1" x14ac:dyDescent="0.25">
      <c r="A428" s="4"/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21"/>
      <c r="AQ428" s="10"/>
      <c r="AR428" s="19"/>
      <c r="AS428" s="10">
        <f t="shared" si="23"/>
        <v>0</v>
      </c>
      <c r="AT428" s="5">
        <f t="shared" si="32"/>
        <v>0</v>
      </c>
      <c r="AU428" s="5" cm="1">
        <f t="array" ref="AU428">IF($AT428&lt;=6,SUM($C428:$AQ428),SUMPRODUCT(LARGE($C428:$AQ428,{1,2,3,4,5,6})))</f>
        <v>0</v>
      </c>
      <c r="AV428" s="4" t="str">
        <f t="shared" si="33"/>
        <v/>
      </c>
      <c r="AW428" s="4" t="str">
        <f t="shared" si="34"/>
        <v xml:space="preserve"> </v>
      </c>
      <c r="AX428" s="5" t="str" cm="1">
        <f t="array" ref="AX428">IFERROR(SUMPRODUCT(LARGE($C428:$AQ428,{1,2,3,4})), "")</f>
        <v/>
      </c>
      <c r="AY428" s="4" t="str">
        <f t="shared" si="35"/>
        <v xml:space="preserve"> </v>
      </c>
      <c r="AZ428" s="5" t="str" cm="1">
        <f t="array" ref="AZ428">IFERROR(SUMPRODUCT(LARGE($C428:$AQ428,{1,2,3,4,5,6,7,8})), "")</f>
        <v/>
      </c>
    </row>
    <row r="429" spans="1:52" ht="15" customHeight="1" x14ac:dyDescent="0.25">
      <c r="A429" s="4"/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21"/>
      <c r="AQ429" s="10"/>
      <c r="AR429" s="19"/>
      <c r="AS429" s="10">
        <f t="shared" si="23"/>
        <v>0</v>
      </c>
      <c r="AT429" s="5">
        <f t="shared" si="32"/>
        <v>0</v>
      </c>
      <c r="AU429" s="5" cm="1">
        <f t="array" ref="AU429">IF($AT429&lt;=6,SUM($C429:$AQ429),SUMPRODUCT(LARGE($C429:$AQ429,{1,2,3,4,5,6})))</f>
        <v>0</v>
      </c>
      <c r="AV429" s="4" t="str">
        <f t="shared" si="33"/>
        <v/>
      </c>
      <c r="AW429" s="4" t="str">
        <f t="shared" si="34"/>
        <v xml:space="preserve"> </v>
      </c>
      <c r="AX429" s="5" t="str" cm="1">
        <f t="array" ref="AX429">IFERROR(SUMPRODUCT(LARGE($C429:$AQ429,{1,2,3,4})), "")</f>
        <v/>
      </c>
      <c r="AY429" s="4" t="str">
        <f t="shared" si="35"/>
        <v xml:space="preserve"> </v>
      </c>
      <c r="AZ429" s="5" t="str" cm="1">
        <f t="array" ref="AZ429">IFERROR(SUMPRODUCT(LARGE($C429:$AQ429,{1,2,3,4,5,6,7,8})), "")</f>
        <v/>
      </c>
    </row>
    <row r="430" spans="1:52" ht="15" customHeight="1" x14ac:dyDescent="0.25">
      <c r="A430" s="4"/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21"/>
      <c r="AQ430" s="10"/>
      <c r="AR430" s="19"/>
      <c r="AS430" s="10">
        <f t="shared" si="23"/>
        <v>0</v>
      </c>
      <c r="AT430" s="5">
        <f t="shared" si="32"/>
        <v>0</v>
      </c>
      <c r="AU430" s="5" cm="1">
        <f t="array" ref="AU430">IF($AT430&lt;=6,SUM($C430:$AQ430),SUMPRODUCT(LARGE($C430:$AQ430,{1,2,3,4,5,6})))</f>
        <v>0</v>
      </c>
      <c r="AV430" s="4" t="str">
        <f t="shared" si="33"/>
        <v/>
      </c>
      <c r="AW430" s="4" t="str">
        <f t="shared" si="34"/>
        <v xml:space="preserve"> </v>
      </c>
      <c r="AX430" s="5" t="str" cm="1">
        <f t="array" ref="AX430">IFERROR(SUMPRODUCT(LARGE($C430:$AQ430,{1,2,3,4})), "")</f>
        <v/>
      </c>
      <c r="AY430" s="4" t="str">
        <f t="shared" si="35"/>
        <v xml:space="preserve"> </v>
      </c>
      <c r="AZ430" s="5" t="str" cm="1">
        <f t="array" ref="AZ430">IFERROR(SUMPRODUCT(LARGE($C430:$AQ430,{1,2,3,4,5,6,7,8})), "")</f>
        <v/>
      </c>
    </row>
    <row r="431" spans="1:52" ht="15" customHeight="1" x14ac:dyDescent="0.25">
      <c r="A431" s="4"/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21"/>
      <c r="AQ431" s="10"/>
      <c r="AR431" s="19"/>
      <c r="AS431" s="10">
        <f t="shared" si="23"/>
        <v>0</v>
      </c>
      <c r="AT431" s="5">
        <f t="shared" si="32"/>
        <v>0</v>
      </c>
      <c r="AU431" s="5" cm="1">
        <f t="array" ref="AU431">IF($AT431&lt;=6,SUM($C431:$AQ431),SUMPRODUCT(LARGE($C431:$AQ431,{1,2,3,4,5,6})))</f>
        <v>0</v>
      </c>
      <c r="AV431" s="4" t="str">
        <f t="shared" si="33"/>
        <v/>
      </c>
      <c r="AW431" s="4" t="str">
        <f t="shared" si="34"/>
        <v xml:space="preserve"> </v>
      </c>
      <c r="AX431" s="5" t="str" cm="1">
        <f t="array" ref="AX431">IFERROR(SUMPRODUCT(LARGE($C431:$AQ431,{1,2,3,4})), "")</f>
        <v/>
      </c>
      <c r="AY431" s="4" t="str">
        <f t="shared" si="35"/>
        <v xml:space="preserve"> </v>
      </c>
      <c r="AZ431" s="5" t="str" cm="1">
        <f t="array" ref="AZ431">IFERROR(SUMPRODUCT(LARGE($C431:$AQ431,{1,2,3,4,5,6,7,8})), "")</f>
        <v/>
      </c>
    </row>
    <row r="432" spans="1:52" ht="15" customHeight="1" x14ac:dyDescent="0.25">
      <c r="A432" s="4"/>
      <c r="B432" s="4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21"/>
      <c r="AQ432" s="10"/>
      <c r="AR432" s="19"/>
      <c r="AS432" s="10">
        <f t="shared" si="23"/>
        <v>0</v>
      </c>
      <c r="AT432" s="5">
        <f t="shared" si="32"/>
        <v>0</v>
      </c>
      <c r="AU432" s="5" cm="1">
        <f t="array" ref="AU432">IF($AT432&lt;=6,SUM($C432:$AQ432),SUMPRODUCT(LARGE($C432:$AQ432,{1,2,3,4,5,6})))</f>
        <v>0</v>
      </c>
      <c r="AV432" s="4" t="str">
        <f t="shared" si="33"/>
        <v/>
      </c>
      <c r="AW432" s="4" t="str">
        <f t="shared" si="34"/>
        <v xml:space="preserve"> </v>
      </c>
      <c r="AX432" s="5" t="str" cm="1">
        <f t="array" ref="AX432">IFERROR(SUMPRODUCT(LARGE($C432:$AQ432,{1,2,3,4})), "")</f>
        <v/>
      </c>
      <c r="AY432" s="4" t="str">
        <f t="shared" si="35"/>
        <v xml:space="preserve"> </v>
      </c>
      <c r="AZ432" s="5" t="str" cm="1">
        <f t="array" ref="AZ432">IFERROR(SUMPRODUCT(LARGE($C432:$AQ432,{1,2,3,4,5,6,7,8})), "")</f>
        <v/>
      </c>
    </row>
    <row r="433" spans="1:52" ht="15" customHeight="1" x14ac:dyDescent="0.25">
      <c r="A433" s="4"/>
      <c r="B433" s="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21"/>
      <c r="AQ433" s="10"/>
      <c r="AR433" s="19"/>
      <c r="AS433" s="10">
        <f t="shared" si="23"/>
        <v>0</v>
      </c>
      <c r="AT433" s="5">
        <f t="shared" si="32"/>
        <v>0</v>
      </c>
      <c r="AU433" s="5" cm="1">
        <f t="array" ref="AU433">IF($AT433&lt;=6,SUM($C433:$AQ433),SUMPRODUCT(LARGE($C433:$AQ433,{1,2,3,4,5,6})))</f>
        <v>0</v>
      </c>
      <c r="AV433" s="4" t="str">
        <f t="shared" si="33"/>
        <v/>
      </c>
      <c r="AW433" s="4" t="str">
        <f t="shared" si="34"/>
        <v xml:space="preserve"> </v>
      </c>
      <c r="AX433" s="5" t="str" cm="1">
        <f t="array" ref="AX433">IFERROR(SUMPRODUCT(LARGE($C433:$AQ433,{1,2,3,4})), "")</f>
        <v/>
      </c>
      <c r="AY433" s="4" t="str">
        <f t="shared" si="35"/>
        <v xml:space="preserve"> </v>
      </c>
      <c r="AZ433" s="5" t="str" cm="1">
        <f t="array" ref="AZ433">IFERROR(SUMPRODUCT(LARGE($C433:$AQ433,{1,2,3,4,5,6,7,8})), "")</f>
        <v/>
      </c>
    </row>
    <row r="434" spans="1:52" ht="15" customHeight="1" x14ac:dyDescent="0.25">
      <c r="A434" s="4"/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21"/>
      <c r="AQ434" s="10"/>
      <c r="AR434" s="19"/>
      <c r="AS434" s="10">
        <f t="shared" si="23"/>
        <v>0</v>
      </c>
      <c r="AT434" s="5">
        <f t="shared" si="32"/>
        <v>0</v>
      </c>
      <c r="AU434" s="5" cm="1">
        <f t="array" ref="AU434">IF($AT434&lt;=6,SUM($C434:$AQ434),SUMPRODUCT(LARGE($C434:$AQ434,{1,2,3,4,5,6})))</f>
        <v>0</v>
      </c>
      <c r="AV434" s="4" t="str">
        <f t="shared" si="33"/>
        <v/>
      </c>
      <c r="AW434" s="4" t="str">
        <f t="shared" si="34"/>
        <v xml:space="preserve"> </v>
      </c>
      <c r="AX434" s="5" t="str" cm="1">
        <f t="array" ref="AX434">IFERROR(SUMPRODUCT(LARGE($C434:$AQ434,{1,2,3,4})), "")</f>
        <v/>
      </c>
      <c r="AY434" s="4" t="str">
        <f t="shared" si="35"/>
        <v xml:space="preserve"> </v>
      </c>
      <c r="AZ434" s="5" t="str" cm="1">
        <f t="array" ref="AZ434">IFERROR(SUMPRODUCT(LARGE($C434:$AQ434,{1,2,3,4,5,6,7,8})), "")</f>
        <v/>
      </c>
    </row>
    <row r="435" spans="1:52" ht="15" customHeight="1" x14ac:dyDescent="0.25">
      <c r="A435" s="4"/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21"/>
      <c r="AQ435" s="10"/>
      <c r="AR435" s="19"/>
      <c r="AS435" s="10">
        <f t="shared" si="23"/>
        <v>0</v>
      </c>
      <c r="AT435" s="5">
        <f t="shared" si="32"/>
        <v>0</v>
      </c>
      <c r="AU435" s="5" cm="1">
        <f t="array" ref="AU435">IF($AT435&lt;=6,SUM($C435:$AQ435),SUMPRODUCT(LARGE($C435:$AQ435,{1,2,3,4,5,6})))</f>
        <v>0</v>
      </c>
      <c r="AV435" s="4" t="str">
        <f t="shared" si="33"/>
        <v/>
      </c>
      <c r="AW435" s="4" t="str">
        <f t="shared" si="34"/>
        <v xml:space="preserve"> </v>
      </c>
      <c r="AX435" s="5" t="str" cm="1">
        <f t="array" ref="AX435">IFERROR(SUMPRODUCT(LARGE($C435:$AQ435,{1,2,3,4})), "")</f>
        <v/>
      </c>
      <c r="AY435" s="4" t="str">
        <f t="shared" si="35"/>
        <v xml:space="preserve"> </v>
      </c>
      <c r="AZ435" s="5" t="str" cm="1">
        <f t="array" ref="AZ435">IFERROR(SUMPRODUCT(LARGE($C435:$AQ435,{1,2,3,4,5,6,7,8})), "")</f>
        <v/>
      </c>
    </row>
    <row r="436" spans="1:52" ht="15" customHeight="1" x14ac:dyDescent="0.25">
      <c r="A436" s="4"/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21"/>
      <c r="AQ436" s="10"/>
      <c r="AR436" s="19"/>
      <c r="AS436" s="10">
        <f t="shared" si="23"/>
        <v>0</v>
      </c>
      <c r="AT436" s="5">
        <f t="shared" si="32"/>
        <v>0</v>
      </c>
      <c r="AU436" s="5" cm="1">
        <f t="array" ref="AU436">IF($AT436&lt;=6,SUM($C436:$AQ436),SUMPRODUCT(LARGE($C436:$AQ436,{1,2,3,4,5,6})))</f>
        <v>0</v>
      </c>
      <c r="AV436" s="4" t="str">
        <f t="shared" si="33"/>
        <v/>
      </c>
      <c r="AW436" s="4" t="str">
        <f t="shared" si="34"/>
        <v xml:space="preserve"> </v>
      </c>
      <c r="AX436" s="5" t="str" cm="1">
        <f t="array" ref="AX436">IFERROR(SUMPRODUCT(LARGE($C436:$AQ436,{1,2,3,4})), "")</f>
        <v/>
      </c>
      <c r="AY436" s="4" t="str">
        <f t="shared" si="35"/>
        <v xml:space="preserve"> </v>
      </c>
      <c r="AZ436" s="5" t="str" cm="1">
        <f t="array" ref="AZ436">IFERROR(SUMPRODUCT(LARGE($C436:$AQ436,{1,2,3,4,5,6,7,8})), "")</f>
        <v/>
      </c>
    </row>
    <row r="437" spans="1:52" ht="15" customHeight="1" x14ac:dyDescent="0.25">
      <c r="A437" s="4"/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21"/>
      <c r="AQ437" s="10"/>
      <c r="AR437" s="19"/>
      <c r="AS437" s="10">
        <f t="shared" si="23"/>
        <v>0</v>
      </c>
      <c r="AT437" s="5">
        <f t="shared" si="32"/>
        <v>0</v>
      </c>
      <c r="AU437" s="5" cm="1">
        <f t="array" ref="AU437">IF($AT437&lt;=6,SUM($C437:$AQ437),SUMPRODUCT(LARGE($C437:$AQ437,{1,2,3,4,5,6})))</f>
        <v>0</v>
      </c>
      <c r="AV437" s="4" t="str">
        <f t="shared" si="33"/>
        <v/>
      </c>
      <c r="AW437" s="4" t="str">
        <f t="shared" si="34"/>
        <v xml:space="preserve"> </v>
      </c>
      <c r="AX437" s="5" t="str" cm="1">
        <f t="array" ref="AX437">IFERROR(SUMPRODUCT(LARGE($C437:$AQ437,{1,2,3,4})), "")</f>
        <v/>
      </c>
      <c r="AY437" s="4" t="str">
        <f t="shared" si="35"/>
        <v xml:space="preserve"> </v>
      </c>
      <c r="AZ437" s="5" t="str" cm="1">
        <f t="array" ref="AZ437">IFERROR(SUMPRODUCT(LARGE($C437:$AQ437,{1,2,3,4,5,6,7,8})), "")</f>
        <v/>
      </c>
    </row>
    <row r="438" spans="1:52" ht="15" customHeight="1" x14ac:dyDescent="0.25">
      <c r="A438" s="4"/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21"/>
      <c r="AQ438" s="10"/>
      <c r="AR438" s="19"/>
      <c r="AS438" s="10">
        <f t="shared" si="23"/>
        <v>0</v>
      </c>
      <c r="AT438" s="5">
        <f t="shared" si="32"/>
        <v>0</v>
      </c>
      <c r="AU438" s="5" cm="1">
        <f t="array" ref="AU438">IF($AT438&lt;=6,SUM($C438:$AQ438),SUMPRODUCT(LARGE($C438:$AQ438,{1,2,3,4,5,6})))</f>
        <v>0</v>
      </c>
      <c r="AV438" s="4" t="str">
        <f t="shared" si="33"/>
        <v/>
      </c>
      <c r="AW438" s="4" t="str">
        <f t="shared" si="34"/>
        <v xml:space="preserve"> </v>
      </c>
      <c r="AX438" s="5" t="str" cm="1">
        <f t="array" ref="AX438">IFERROR(SUMPRODUCT(LARGE($C438:$AQ438,{1,2,3,4})), "")</f>
        <v/>
      </c>
      <c r="AY438" s="4" t="str">
        <f t="shared" si="35"/>
        <v xml:space="preserve"> </v>
      </c>
      <c r="AZ438" s="5" t="str" cm="1">
        <f t="array" ref="AZ438">IFERROR(SUMPRODUCT(LARGE($C438:$AQ438,{1,2,3,4,5,6,7,8})), "")</f>
        <v/>
      </c>
    </row>
    <row r="439" spans="1:52" ht="15" customHeight="1" x14ac:dyDescent="0.25">
      <c r="A439" s="4"/>
      <c r="B439" s="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21"/>
      <c r="AQ439" s="10"/>
      <c r="AR439" s="19"/>
      <c r="AS439" s="10">
        <f t="shared" si="23"/>
        <v>0</v>
      </c>
      <c r="AT439" s="5">
        <f t="shared" si="32"/>
        <v>0</v>
      </c>
      <c r="AU439" s="5" cm="1">
        <f t="array" ref="AU439">IF($AT439&lt;=6,SUM($C439:$AQ439),SUMPRODUCT(LARGE($C439:$AQ439,{1,2,3,4,5,6})))</f>
        <v>0</v>
      </c>
      <c r="AV439" s="4" t="str">
        <f t="shared" si="33"/>
        <v/>
      </c>
      <c r="AW439" s="4" t="str">
        <f t="shared" si="34"/>
        <v xml:space="preserve"> </v>
      </c>
      <c r="AX439" s="5" t="str" cm="1">
        <f t="array" ref="AX439">IFERROR(SUMPRODUCT(LARGE($C439:$AQ439,{1,2,3,4})), "")</f>
        <v/>
      </c>
      <c r="AY439" s="4" t="str">
        <f t="shared" si="35"/>
        <v xml:space="preserve"> </v>
      </c>
      <c r="AZ439" s="5" t="str" cm="1">
        <f t="array" ref="AZ439">IFERROR(SUMPRODUCT(LARGE($C439:$AQ439,{1,2,3,4,5,6,7,8})), "")</f>
        <v/>
      </c>
    </row>
    <row r="440" spans="1:52" ht="15" customHeight="1" x14ac:dyDescent="0.25">
      <c r="A440" s="4"/>
      <c r="B440" s="4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21"/>
      <c r="AQ440" s="10"/>
      <c r="AR440" s="19"/>
      <c r="AS440" s="10">
        <f t="shared" si="23"/>
        <v>0</v>
      </c>
      <c r="AT440" s="5">
        <f t="shared" si="32"/>
        <v>0</v>
      </c>
      <c r="AU440" s="5" cm="1">
        <f t="array" ref="AU440">IF($AT440&lt;=6,SUM($C440:$AQ440),SUMPRODUCT(LARGE($C440:$AQ440,{1,2,3,4,5,6})))</f>
        <v>0</v>
      </c>
      <c r="AV440" s="4" t="str">
        <f t="shared" si="33"/>
        <v/>
      </c>
      <c r="AW440" s="4" t="str">
        <f t="shared" si="34"/>
        <v xml:space="preserve"> </v>
      </c>
      <c r="AX440" s="5" t="str" cm="1">
        <f t="array" ref="AX440">IFERROR(SUMPRODUCT(LARGE($C440:$AQ440,{1,2,3,4})), "")</f>
        <v/>
      </c>
      <c r="AY440" s="4" t="str">
        <f t="shared" si="35"/>
        <v xml:space="preserve"> </v>
      </c>
      <c r="AZ440" s="5" t="str" cm="1">
        <f t="array" ref="AZ440">IFERROR(SUMPRODUCT(LARGE($C440:$AQ440,{1,2,3,4,5,6,7,8})), "")</f>
        <v/>
      </c>
    </row>
    <row r="441" spans="1:52" ht="15" customHeight="1" x14ac:dyDescent="0.25">
      <c r="A441" s="4"/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21"/>
      <c r="AQ441" s="10"/>
      <c r="AR441" s="19"/>
      <c r="AS441" s="10">
        <f t="shared" si="23"/>
        <v>0</v>
      </c>
      <c r="AT441" s="5">
        <f t="shared" si="32"/>
        <v>0</v>
      </c>
      <c r="AU441" s="5" cm="1">
        <f t="array" ref="AU441">IF($AT441&lt;=6,SUM($C441:$AQ441),SUMPRODUCT(LARGE($C441:$AQ441,{1,2,3,4,5,6})))</f>
        <v>0</v>
      </c>
      <c r="AV441" s="4" t="str">
        <f t="shared" si="33"/>
        <v/>
      </c>
      <c r="AW441" s="4" t="str">
        <f t="shared" si="34"/>
        <v xml:space="preserve"> </v>
      </c>
      <c r="AX441" s="5" t="str" cm="1">
        <f t="array" ref="AX441">IFERROR(SUMPRODUCT(LARGE($C441:$AQ441,{1,2,3,4})), "")</f>
        <v/>
      </c>
      <c r="AY441" s="4" t="str">
        <f t="shared" si="35"/>
        <v xml:space="preserve"> </v>
      </c>
      <c r="AZ441" s="5" t="str" cm="1">
        <f t="array" ref="AZ441">IFERROR(SUMPRODUCT(LARGE($C441:$AQ441,{1,2,3,4,5,6,7,8})), "")</f>
        <v/>
      </c>
    </row>
    <row r="442" spans="1:52" ht="15" customHeight="1" x14ac:dyDescent="0.25">
      <c r="A442" s="4"/>
      <c r="B442" s="4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21"/>
      <c r="AQ442" s="10"/>
      <c r="AR442" s="19"/>
      <c r="AS442" s="10">
        <f t="shared" si="23"/>
        <v>0</v>
      </c>
      <c r="AT442" s="5">
        <f t="shared" si="32"/>
        <v>0</v>
      </c>
      <c r="AU442" s="5" cm="1">
        <f t="array" ref="AU442">IF($AT442&lt;=6,SUM($C442:$AQ442),SUMPRODUCT(LARGE($C442:$AQ442,{1,2,3,4,5,6})))</f>
        <v>0</v>
      </c>
      <c r="AV442" s="4" t="str">
        <f t="shared" si="33"/>
        <v/>
      </c>
      <c r="AW442" s="4" t="str">
        <f t="shared" si="34"/>
        <v xml:space="preserve"> </v>
      </c>
      <c r="AX442" s="5" t="str" cm="1">
        <f t="array" ref="AX442">IFERROR(SUMPRODUCT(LARGE($C442:$AQ442,{1,2,3,4})), "")</f>
        <v/>
      </c>
      <c r="AY442" s="4" t="str">
        <f t="shared" si="35"/>
        <v xml:space="preserve"> </v>
      </c>
      <c r="AZ442" s="5" t="str" cm="1">
        <f t="array" ref="AZ442">IFERROR(SUMPRODUCT(LARGE($C442:$AQ442,{1,2,3,4,5,6,7,8})), "")</f>
        <v/>
      </c>
    </row>
    <row r="443" spans="1:52" ht="15" customHeight="1" x14ac:dyDescent="0.25">
      <c r="A443" s="4"/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21"/>
      <c r="AQ443" s="10"/>
      <c r="AR443" s="19"/>
      <c r="AS443" s="10">
        <f t="shared" si="23"/>
        <v>0</v>
      </c>
      <c r="AT443" s="5">
        <f t="shared" si="32"/>
        <v>0</v>
      </c>
      <c r="AU443" s="5" cm="1">
        <f t="array" ref="AU443">IF($AT443&lt;=6,SUM($C443:$AQ443),SUMPRODUCT(LARGE($C443:$AQ443,{1,2,3,4,5,6})))</f>
        <v>0</v>
      </c>
      <c r="AV443" s="4" t="str">
        <f t="shared" si="33"/>
        <v/>
      </c>
      <c r="AW443" s="4" t="str">
        <f t="shared" si="34"/>
        <v xml:space="preserve"> </v>
      </c>
      <c r="AX443" s="5" t="str" cm="1">
        <f t="array" ref="AX443">IFERROR(SUMPRODUCT(LARGE($C443:$AQ443,{1,2,3,4})), "")</f>
        <v/>
      </c>
      <c r="AY443" s="4" t="str">
        <f t="shared" si="35"/>
        <v xml:space="preserve"> </v>
      </c>
      <c r="AZ443" s="5" t="str" cm="1">
        <f t="array" ref="AZ443">IFERROR(SUMPRODUCT(LARGE($C443:$AQ443,{1,2,3,4,5,6,7,8})), "")</f>
        <v/>
      </c>
    </row>
    <row r="444" spans="1:52" ht="15" customHeight="1" x14ac:dyDescent="0.25">
      <c r="A444" s="4"/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21"/>
      <c r="AQ444" s="10"/>
      <c r="AR444" s="19"/>
      <c r="AS444" s="10">
        <f t="shared" si="23"/>
        <v>0</v>
      </c>
      <c r="AT444" s="5">
        <f t="shared" si="32"/>
        <v>0</v>
      </c>
      <c r="AU444" s="5" cm="1">
        <f t="array" ref="AU444">IF($AT444&lt;=6,SUM($C444:$AQ444),SUMPRODUCT(LARGE($C444:$AQ444,{1,2,3,4,5,6})))</f>
        <v>0</v>
      </c>
      <c r="AV444" s="4" t="str">
        <f t="shared" si="33"/>
        <v/>
      </c>
      <c r="AW444" s="4" t="str">
        <f t="shared" si="34"/>
        <v xml:space="preserve"> </v>
      </c>
      <c r="AX444" s="5" t="str" cm="1">
        <f t="array" ref="AX444">IFERROR(SUMPRODUCT(LARGE($C444:$AQ444,{1,2,3,4})), "")</f>
        <v/>
      </c>
      <c r="AY444" s="4" t="str">
        <f t="shared" si="35"/>
        <v xml:space="preserve"> </v>
      </c>
      <c r="AZ444" s="5" t="str" cm="1">
        <f t="array" ref="AZ444">IFERROR(SUMPRODUCT(LARGE($C444:$AQ444,{1,2,3,4,5,6,7,8})), "")</f>
        <v/>
      </c>
    </row>
    <row r="445" spans="1:52" ht="15" customHeight="1" x14ac:dyDescent="0.25">
      <c r="A445" s="4"/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21"/>
      <c r="AQ445" s="10"/>
      <c r="AR445" s="19"/>
      <c r="AS445" s="10">
        <f t="shared" si="23"/>
        <v>0</v>
      </c>
      <c r="AT445" s="5">
        <f t="shared" si="32"/>
        <v>0</v>
      </c>
      <c r="AU445" s="5" cm="1">
        <f t="array" ref="AU445">IF($AT445&lt;=6,SUM($C445:$AQ445),SUMPRODUCT(LARGE($C445:$AQ445,{1,2,3,4,5,6})))</f>
        <v>0</v>
      </c>
      <c r="AV445" s="4" t="str">
        <f t="shared" si="33"/>
        <v/>
      </c>
      <c r="AW445" s="4" t="str">
        <f t="shared" si="34"/>
        <v xml:space="preserve"> </v>
      </c>
      <c r="AX445" s="5" t="str" cm="1">
        <f t="array" ref="AX445">IFERROR(SUMPRODUCT(LARGE($C445:$AQ445,{1,2,3,4})), "")</f>
        <v/>
      </c>
      <c r="AY445" s="4" t="str">
        <f t="shared" si="35"/>
        <v xml:space="preserve"> </v>
      </c>
      <c r="AZ445" s="5" t="str" cm="1">
        <f t="array" ref="AZ445">IFERROR(SUMPRODUCT(LARGE($C445:$AQ445,{1,2,3,4,5,6,7,8})), "")</f>
        <v/>
      </c>
    </row>
    <row r="446" spans="1:52" ht="15" customHeight="1" x14ac:dyDescent="0.25">
      <c r="A446" s="4"/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21"/>
      <c r="AQ446" s="10"/>
      <c r="AR446" s="19"/>
      <c r="AS446" s="10">
        <f t="shared" si="23"/>
        <v>0</v>
      </c>
      <c r="AT446" s="5">
        <f t="shared" si="32"/>
        <v>0</v>
      </c>
      <c r="AU446" s="5" cm="1">
        <f t="array" ref="AU446">IF($AT446&lt;=6,SUM($C446:$AQ446),SUMPRODUCT(LARGE($C446:$AQ446,{1,2,3,4,5,6})))</f>
        <v>0</v>
      </c>
      <c r="AV446" s="4" t="str">
        <f t="shared" si="33"/>
        <v/>
      </c>
      <c r="AW446" s="4" t="str">
        <f t="shared" si="34"/>
        <v xml:space="preserve"> </v>
      </c>
      <c r="AX446" s="5" t="str" cm="1">
        <f t="array" ref="AX446">IFERROR(SUMPRODUCT(LARGE($C446:$AQ446,{1,2,3,4})), "")</f>
        <v/>
      </c>
      <c r="AY446" s="4" t="str">
        <f t="shared" si="35"/>
        <v xml:space="preserve"> </v>
      </c>
      <c r="AZ446" s="5" t="str" cm="1">
        <f t="array" ref="AZ446">IFERROR(SUMPRODUCT(LARGE($C446:$AQ446,{1,2,3,4,5,6,7,8})), "")</f>
        <v/>
      </c>
    </row>
    <row r="447" spans="1:52" ht="15" customHeight="1" x14ac:dyDescent="0.25">
      <c r="A447" s="4"/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21"/>
      <c r="AQ447" s="10"/>
      <c r="AR447" s="19"/>
      <c r="AS447" s="10">
        <f t="shared" si="23"/>
        <v>0</v>
      </c>
      <c r="AT447" s="5">
        <f t="shared" si="32"/>
        <v>0</v>
      </c>
      <c r="AU447" s="5" cm="1">
        <f t="array" ref="AU447">IF($AT447&lt;=6,SUM($C447:$AQ447),SUMPRODUCT(LARGE($C447:$AQ447,{1,2,3,4,5,6})))</f>
        <v>0</v>
      </c>
      <c r="AV447" s="4" t="str">
        <f t="shared" si="33"/>
        <v/>
      </c>
      <c r="AW447" s="4" t="str">
        <f t="shared" si="34"/>
        <v xml:space="preserve"> </v>
      </c>
      <c r="AX447" s="5" t="str" cm="1">
        <f t="array" ref="AX447">IFERROR(SUMPRODUCT(LARGE($C447:$AQ447,{1,2,3,4})), "")</f>
        <v/>
      </c>
      <c r="AY447" s="4" t="str">
        <f t="shared" si="35"/>
        <v xml:space="preserve"> </v>
      </c>
      <c r="AZ447" s="5" t="str" cm="1">
        <f t="array" ref="AZ447">IFERROR(SUMPRODUCT(LARGE($C447:$AQ447,{1,2,3,4,5,6,7,8})), "")</f>
        <v/>
      </c>
    </row>
    <row r="448" spans="1:52" ht="15" customHeight="1" x14ac:dyDescent="0.25">
      <c r="A448" s="4"/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21"/>
      <c r="AQ448" s="10"/>
      <c r="AR448" s="19"/>
      <c r="AS448" s="10">
        <f t="shared" si="23"/>
        <v>0</v>
      </c>
      <c r="AT448" s="5">
        <f t="shared" si="32"/>
        <v>0</v>
      </c>
      <c r="AU448" s="5" cm="1">
        <f t="array" ref="AU448">IF($AT448&lt;=6,SUM($C448:$AQ448),SUMPRODUCT(LARGE($C448:$AQ448,{1,2,3,4,5,6})))</f>
        <v>0</v>
      </c>
      <c r="AV448" s="4" t="str">
        <f t="shared" si="33"/>
        <v/>
      </c>
      <c r="AW448" s="4" t="str">
        <f t="shared" si="34"/>
        <v xml:space="preserve"> </v>
      </c>
      <c r="AX448" s="5" t="str" cm="1">
        <f t="array" ref="AX448">IFERROR(SUMPRODUCT(LARGE($C448:$AQ448,{1,2,3,4})), "")</f>
        <v/>
      </c>
      <c r="AY448" s="4" t="str">
        <f t="shared" si="35"/>
        <v xml:space="preserve"> </v>
      </c>
      <c r="AZ448" s="5" t="str" cm="1">
        <f t="array" ref="AZ448">IFERROR(SUMPRODUCT(LARGE($C448:$AQ448,{1,2,3,4,5,6,7,8})), "")</f>
        <v/>
      </c>
    </row>
    <row r="449" spans="1:52" ht="15" customHeight="1" x14ac:dyDescent="0.25">
      <c r="A449" s="4"/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21"/>
      <c r="AQ449" s="10"/>
      <c r="AR449" s="19"/>
      <c r="AS449" s="10">
        <f t="shared" si="23"/>
        <v>0</v>
      </c>
      <c r="AT449" s="5">
        <f t="shared" si="32"/>
        <v>0</v>
      </c>
      <c r="AU449" s="5" cm="1">
        <f t="array" ref="AU449">IF($AT449&lt;=6,SUM($C449:$AQ449),SUMPRODUCT(LARGE($C449:$AQ449,{1,2,3,4,5,6})))</f>
        <v>0</v>
      </c>
      <c r="AV449" s="4" t="str">
        <f t="shared" si="33"/>
        <v/>
      </c>
      <c r="AW449" s="4" t="str">
        <f t="shared" si="34"/>
        <v xml:space="preserve"> </v>
      </c>
      <c r="AX449" s="5" t="str" cm="1">
        <f t="array" ref="AX449">IFERROR(SUMPRODUCT(LARGE($C449:$AQ449,{1,2,3,4})), "")</f>
        <v/>
      </c>
      <c r="AY449" s="4" t="str">
        <f t="shared" si="35"/>
        <v xml:space="preserve"> </v>
      </c>
      <c r="AZ449" s="5" t="str" cm="1">
        <f t="array" ref="AZ449">IFERROR(SUMPRODUCT(LARGE($C449:$AQ449,{1,2,3,4,5,6,7,8})), "")</f>
        <v/>
      </c>
    </row>
    <row r="450" spans="1:52" ht="15" customHeight="1" x14ac:dyDescent="0.25">
      <c r="A450" s="4"/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21"/>
      <c r="AQ450" s="10"/>
      <c r="AR450" s="19"/>
      <c r="AS450" s="10">
        <f t="shared" si="23"/>
        <v>0</v>
      </c>
      <c r="AT450" s="5">
        <f t="shared" si="32"/>
        <v>0</v>
      </c>
      <c r="AU450" s="5" cm="1">
        <f t="array" ref="AU450">IF($AT450&lt;=6,SUM($C450:$AQ450),SUMPRODUCT(LARGE($C450:$AQ450,{1,2,3,4,5,6})))</f>
        <v>0</v>
      </c>
      <c r="AV450" s="4" t="str">
        <f t="shared" si="33"/>
        <v/>
      </c>
      <c r="AW450" s="4" t="str">
        <f t="shared" si="34"/>
        <v xml:space="preserve"> </v>
      </c>
      <c r="AX450" s="5" t="str" cm="1">
        <f t="array" ref="AX450">IFERROR(SUMPRODUCT(LARGE($C450:$AQ450,{1,2,3,4})), "")</f>
        <v/>
      </c>
      <c r="AY450" s="4" t="str">
        <f t="shared" si="35"/>
        <v xml:space="preserve"> </v>
      </c>
      <c r="AZ450" s="5" t="str" cm="1">
        <f t="array" ref="AZ450">IFERROR(SUMPRODUCT(LARGE($C450:$AQ450,{1,2,3,4,5,6,7,8})), "")</f>
        <v/>
      </c>
    </row>
    <row r="451" spans="1:52" ht="15" customHeight="1" x14ac:dyDescent="0.25">
      <c r="A451" s="4"/>
      <c r="B451" s="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21"/>
      <c r="AQ451" s="10"/>
      <c r="AR451" s="19"/>
      <c r="AS451" s="10">
        <f t="shared" si="23"/>
        <v>0</v>
      </c>
      <c r="AT451" s="5">
        <f t="shared" si="32"/>
        <v>0</v>
      </c>
      <c r="AU451" s="5" cm="1">
        <f t="array" ref="AU451">IF($AT451&lt;=6,SUM($C451:$AQ451),SUMPRODUCT(LARGE($C451:$AQ451,{1,2,3,4,5,6})))</f>
        <v>0</v>
      </c>
      <c r="AV451" s="4" t="str">
        <f t="shared" si="33"/>
        <v/>
      </c>
      <c r="AW451" s="4" t="str">
        <f t="shared" si="34"/>
        <v xml:space="preserve"> </v>
      </c>
      <c r="AX451" s="5" t="str" cm="1">
        <f t="array" ref="AX451">IFERROR(SUMPRODUCT(LARGE($C451:$AQ451,{1,2,3,4})), "")</f>
        <v/>
      </c>
      <c r="AY451" s="4" t="str">
        <f t="shared" si="35"/>
        <v xml:space="preserve"> </v>
      </c>
      <c r="AZ451" s="5" t="str" cm="1">
        <f t="array" ref="AZ451">IFERROR(SUMPRODUCT(LARGE($C451:$AQ451,{1,2,3,4,5,6,7,8})), "")</f>
        <v/>
      </c>
    </row>
    <row r="452" spans="1:52" ht="15" customHeight="1" x14ac:dyDescent="0.25">
      <c r="A452" s="4"/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21"/>
      <c r="AQ452" s="10"/>
      <c r="AR452" s="19"/>
      <c r="AS452" s="10">
        <f t="shared" si="23"/>
        <v>0</v>
      </c>
      <c r="AT452" s="5">
        <f t="shared" si="32"/>
        <v>0</v>
      </c>
      <c r="AU452" s="5" cm="1">
        <f t="array" ref="AU452">IF($AT452&lt;=6,SUM($C452:$AQ452),SUMPRODUCT(LARGE($C452:$AQ452,{1,2,3,4,5,6})))</f>
        <v>0</v>
      </c>
      <c r="AV452" s="4" t="str">
        <f t="shared" si="33"/>
        <v/>
      </c>
      <c r="AW452" s="4" t="str">
        <f t="shared" si="34"/>
        <v xml:space="preserve"> </v>
      </c>
      <c r="AX452" s="5" t="str" cm="1">
        <f t="array" ref="AX452">IFERROR(SUMPRODUCT(LARGE($C452:$AQ452,{1,2,3,4})), "")</f>
        <v/>
      </c>
      <c r="AY452" s="4" t="str">
        <f t="shared" si="35"/>
        <v xml:space="preserve"> </v>
      </c>
      <c r="AZ452" s="5" t="str" cm="1">
        <f t="array" ref="AZ452">IFERROR(SUMPRODUCT(LARGE($C452:$AQ452,{1,2,3,4,5,6,7,8})), "")</f>
        <v/>
      </c>
    </row>
    <row r="453" spans="1:52" ht="15" customHeight="1" x14ac:dyDescent="0.25">
      <c r="A453" s="4"/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21"/>
      <c r="AQ453" s="10"/>
      <c r="AR453" s="19"/>
      <c r="AS453" s="10">
        <f t="shared" si="23"/>
        <v>0</v>
      </c>
      <c r="AT453" s="5">
        <f t="shared" ref="AT453:AT516" si="36">COUNTA(C453:AQ453)</f>
        <v>0</v>
      </c>
      <c r="AU453" s="5" cm="1">
        <f t="array" ref="AU453">IF($AT453&lt;=6,SUM($C453:$AQ453),SUMPRODUCT(LARGE($C453:$AQ453,{1,2,3,4,5,6})))</f>
        <v>0</v>
      </c>
      <c r="AV453" s="4" t="str">
        <f t="shared" ref="AV453:AV516" si="37">IF(AND($AT453&gt;=6,AU453=AU454),"Manual Calc Needed","")</f>
        <v/>
      </c>
      <c r="AW453" s="4" t="str">
        <f t="shared" ref="AW453:AW516" si="38">IF(AND($AT453&gt;=6,$AV453="Tie"),"Manual Calc Needed"," ")</f>
        <v xml:space="preserve"> </v>
      </c>
      <c r="AX453" s="5" t="str" cm="1">
        <f t="array" ref="AX453">IFERROR(SUMPRODUCT(LARGE($C453:$AQ453,{1,2,3,4})), "")</f>
        <v/>
      </c>
      <c r="AY453" s="4" t="str">
        <f t="shared" ref="AY453:AY516" si="39">IF(AND($AT453&gt;=6,$AV453="Tie",AX453=AX454),"Manual Calc Needed"," ")</f>
        <v xml:space="preserve"> </v>
      </c>
      <c r="AZ453" s="5" t="str" cm="1">
        <f t="array" ref="AZ453">IFERROR(SUMPRODUCT(LARGE($C453:$AQ453,{1,2,3,4,5,6,7,8})), "")</f>
        <v/>
      </c>
    </row>
    <row r="454" spans="1:52" ht="15" customHeight="1" x14ac:dyDescent="0.25">
      <c r="A454" s="4"/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21"/>
      <c r="AQ454" s="10"/>
      <c r="AR454" s="19"/>
      <c r="AS454" s="10">
        <f t="shared" si="23"/>
        <v>0</v>
      </c>
      <c r="AT454" s="5">
        <f t="shared" si="36"/>
        <v>0</v>
      </c>
      <c r="AU454" s="5" cm="1">
        <f t="array" ref="AU454">IF($AT454&lt;=6,SUM($C454:$AQ454),SUMPRODUCT(LARGE($C454:$AQ454,{1,2,3,4,5,6})))</f>
        <v>0</v>
      </c>
      <c r="AV454" s="4" t="str">
        <f t="shared" si="37"/>
        <v/>
      </c>
      <c r="AW454" s="4" t="str">
        <f t="shared" si="38"/>
        <v xml:space="preserve"> </v>
      </c>
      <c r="AX454" s="5" t="str" cm="1">
        <f t="array" ref="AX454">IFERROR(SUMPRODUCT(LARGE($C454:$AQ454,{1,2,3,4})), "")</f>
        <v/>
      </c>
      <c r="AY454" s="4" t="str">
        <f t="shared" si="39"/>
        <v xml:space="preserve"> </v>
      </c>
      <c r="AZ454" s="5" t="str" cm="1">
        <f t="array" ref="AZ454">IFERROR(SUMPRODUCT(LARGE($C454:$AQ454,{1,2,3,4,5,6,7,8})), "")</f>
        <v/>
      </c>
    </row>
    <row r="455" spans="1:52" ht="15" customHeight="1" x14ac:dyDescent="0.25">
      <c r="A455" s="4"/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21"/>
      <c r="AQ455" s="10"/>
      <c r="AR455" s="19"/>
      <c r="AS455" s="10">
        <f t="shared" si="23"/>
        <v>0</v>
      </c>
      <c r="AT455" s="5">
        <f t="shared" si="36"/>
        <v>0</v>
      </c>
      <c r="AU455" s="5" cm="1">
        <f t="array" ref="AU455">IF($AT455&lt;=6,SUM($C455:$AQ455),SUMPRODUCT(LARGE($C455:$AQ455,{1,2,3,4,5,6})))</f>
        <v>0</v>
      </c>
      <c r="AV455" s="4" t="str">
        <f t="shared" si="37"/>
        <v/>
      </c>
      <c r="AW455" s="4" t="str">
        <f t="shared" si="38"/>
        <v xml:space="preserve"> </v>
      </c>
      <c r="AX455" s="5" t="str" cm="1">
        <f t="array" ref="AX455">IFERROR(SUMPRODUCT(LARGE($C455:$AQ455,{1,2,3,4})), "")</f>
        <v/>
      </c>
      <c r="AY455" s="4" t="str">
        <f t="shared" si="39"/>
        <v xml:space="preserve"> </v>
      </c>
      <c r="AZ455" s="5" t="str" cm="1">
        <f t="array" ref="AZ455">IFERROR(SUMPRODUCT(LARGE($C455:$AQ455,{1,2,3,4,5,6,7,8})), "")</f>
        <v/>
      </c>
    </row>
    <row r="456" spans="1:52" ht="15" customHeight="1" x14ac:dyDescent="0.25">
      <c r="A456" s="4"/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21"/>
      <c r="AQ456" s="10"/>
      <c r="AR456" s="19"/>
      <c r="AS456" s="10">
        <f t="shared" si="23"/>
        <v>0</v>
      </c>
      <c r="AT456" s="5">
        <f t="shared" si="36"/>
        <v>0</v>
      </c>
      <c r="AU456" s="5" cm="1">
        <f t="array" ref="AU456">IF($AT456&lt;=6,SUM($C456:$AQ456),SUMPRODUCT(LARGE($C456:$AQ456,{1,2,3,4,5,6})))</f>
        <v>0</v>
      </c>
      <c r="AV456" s="4" t="str">
        <f t="shared" si="37"/>
        <v/>
      </c>
      <c r="AW456" s="4" t="str">
        <f t="shared" si="38"/>
        <v xml:space="preserve"> </v>
      </c>
      <c r="AX456" s="5" t="str" cm="1">
        <f t="array" ref="AX456">IFERROR(SUMPRODUCT(LARGE($C456:$AQ456,{1,2,3,4})), "")</f>
        <v/>
      </c>
      <c r="AY456" s="4" t="str">
        <f t="shared" si="39"/>
        <v xml:space="preserve"> </v>
      </c>
      <c r="AZ456" s="5" t="str" cm="1">
        <f t="array" ref="AZ456">IFERROR(SUMPRODUCT(LARGE($C456:$AQ456,{1,2,3,4,5,6,7,8})), "")</f>
        <v/>
      </c>
    </row>
    <row r="457" spans="1:52" ht="15" customHeight="1" x14ac:dyDescent="0.25">
      <c r="A457" s="4"/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21"/>
      <c r="AQ457" s="10"/>
      <c r="AR457" s="19"/>
      <c r="AS457" s="10">
        <f t="shared" si="23"/>
        <v>0</v>
      </c>
      <c r="AT457" s="5">
        <f t="shared" si="36"/>
        <v>0</v>
      </c>
      <c r="AU457" s="5" cm="1">
        <f t="array" ref="AU457">IF($AT457&lt;=6,SUM($C457:$AQ457),SUMPRODUCT(LARGE($C457:$AQ457,{1,2,3,4,5,6})))</f>
        <v>0</v>
      </c>
      <c r="AV457" s="4" t="str">
        <f t="shared" si="37"/>
        <v/>
      </c>
      <c r="AW457" s="4" t="str">
        <f t="shared" si="38"/>
        <v xml:space="preserve"> </v>
      </c>
      <c r="AX457" s="5" t="str" cm="1">
        <f t="array" ref="AX457">IFERROR(SUMPRODUCT(LARGE($C457:$AQ457,{1,2,3,4})), "")</f>
        <v/>
      </c>
      <c r="AY457" s="4" t="str">
        <f t="shared" si="39"/>
        <v xml:space="preserve"> </v>
      </c>
      <c r="AZ457" s="5" t="str" cm="1">
        <f t="array" ref="AZ457">IFERROR(SUMPRODUCT(LARGE($C457:$AQ457,{1,2,3,4,5,6,7,8})), "")</f>
        <v/>
      </c>
    </row>
    <row r="458" spans="1:52" ht="15" customHeight="1" x14ac:dyDescent="0.25">
      <c r="A458" s="4"/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21"/>
      <c r="AQ458" s="10"/>
      <c r="AR458" s="19"/>
      <c r="AS458" s="10">
        <f t="shared" si="23"/>
        <v>0</v>
      </c>
      <c r="AT458" s="5">
        <f t="shared" si="36"/>
        <v>0</v>
      </c>
      <c r="AU458" s="5" cm="1">
        <f t="array" ref="AU458">IF($AT458&lt;=6,SUM($C458:$AQ458),SUMPRODUCT(LARGE($C458:$AQ458,{1,2,3,4,5,6})))</f>
        <v>0</v>
      </c>
      <c r="AV458" s="4" t="str">
        <f t="shared" si="37"/>
        <v/>
      </c>
      <c r="AW458" s="4" t="str">
        <f t="shared" si="38"/>
        <v xml:space="preserve"> </v>
      </c>
      <c r="AX458" s="5" t="str" cm="1">
        <f t="array" ref="AX458">IFERROR(SUMPRODUCT(LARGE($C458:$AQ458,{1,2,3,4})), "")</f>
        <v/>
      </c>
      <c r="AY458" s="4" t="str">
        <f t="shared" si="39"/>
        <v xml:space="preserve"> </v>
      </c>
      <c r="AZ458" s="5" t="str" cm="1">
        <f t="array" ref="AZ458">IFERROR(SUMPRODUCT(LARGE($C458:$AQ458,{1,2,3,4,5,6,7,8})), "")</f>
        <v/>
      </c>
    </row>
    <row r="459" spans="1:52" ht="15" customHeight="1" x14ac:dyDescent="0.25">
      <c r="A459" s="4"/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21"/>
      <c r="AQ459" s="10"/>
      <c r="AR459" s="19"/>
      <c r="AS459" s="10">
        <f t="shared" si="23"/>
        <v>0</v>
      </c>
      <c r="AT459" s="5">
        <f t="shared" si="36"/>
        <v>0</v>
      </c>
      <c r="AU459" s="5" cm="1">
        <f t="array" ref="AU459">IF($AT459&lt;=6,SUM($C459:$AQ459),SUMPRODUCT(LARGE($C459:$AQ459,{1,2,3,4,5,6})))</f>
        <v>0</v>
      </c>
      <c r="AV459" s="4" t="str">
        <f t="shared" si="37"/>
        <v/>
      </c>
      <c r="AW459" s="4" t="str">
        <f t="shared" si="38"/>
        <v xml:space="preserve"> </v>
      </c>
      <c r="AX459" s="5" t="str" cm="1">
        <f t="array" ref="AX459">IFERROR(SUMPRODUCT(LARGE($C459:$AQ459,{1,2,3,4})), "")</f>
        <v/>
      </c>
      <c r="AY459" s="4" t="str">
        <f t="shared" si="39"/>
        <v xml:space="preserve"> </v>
      </c>
      <c r="AZ459" s="5" t="str" cm="1">
        <f t="array" ref="AZ459">IFERROR(SUMPRODUCT(LARGE($C459:$AQ459,{1,2,3,4,5,6,7,8})), "")</f>
        <v/>
      </c>
    </row>
    <row r="460" spans="1:52" ht="15" customHeight="1" x14ac:dyDescent="0.25">
      <c r="A460" s="4"/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21"/>
      <c r="AQ460" s="10"/>
      <c r="AR460" s="19"/>
      <c r="AS460" s="10">
        <f t="shared" si="23"/>
        <v>0</v>
      </c>
      <c r="AT460" s="5">
        <f t="shared" si="36"/>
        <v>0</v>
      </c>
      <c r="AU460" s="5" cm="1">
        <f t="array" ref="AU460">IF($AT460&lt;=6,SUM($C460:$AQ460),SUMPRODUCT(LARGE($C460:$AQ460,{1,2,3,4,5,6})))</f>
        <v>0</v>
      </c>
      <c r="AV460" s="4" t="str">
        <f t="shared" si="37"/>
        <v/>
      </c>
      <c r="AW460" s="4" t="str">
        <f t="shared" si="38"/>
        <v xml:space="preserve"> </v>
      </c>
      <c r="AX460" s="5" t="str" cm="1">
        <f t="array" ref="AX460">IFERROR(SUMPRODUCT(LARGE($C460:$AQ460,{1,2,3,4})), "")</f>
        <v/>
      </c>
      <c r="AY460" s="4" t="str">
        <f t="shared" si="39"/>
        <v xml:space="preserve"> </v>
      </c>
      <c r="AZ460" s="5" t="str" cm="1">
        <f t="array" ref="AZ460">IFERROR(SUMPRODUCT(LARGE($C460:$AQ460,{1,2,3,4,5,6,7,8})), "")</f>
        <v/>
      </c>
    </row>
    <row r="461" spans="1:52" ht="15" customHeight="1" x14ac:dyDescent="0.25">
      <c r="A461" s="4"/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21"/>
      <c r="AQ461" s="10"/>
      <c r="AR461" s="19"/>
      <c r="AS461" s="10">
        <f t="shared" si="23"/>
        <v>0</v>
      </c>
      <c r="AT461" s="5">
        <f t="shared" si="36"/>
        <v>0</v>
      </c>
      <c r="AU461" s="5" cm="1">
        <f t="array" ref="AU461">IF($AT461&lt;=6,SUM($C461:$AQ461),SUMPRODUCT(LARGE($C461:$AQ461,{1,2,3,4,5,6})))</f>
        <v>0</v>
      </c>
      <c r="AV461" s="4" t="str">
        <f t="shared" si="37"/>
        <v/>
      </c>
      <c r="AW461" s="4" t="str">
        <f t="shared" si="38"/>
        <v xml:space="preserve"> </v>
      </c>
      <c r="AX461" s="5" t="str" cm="1">
        <f t="array" ref="AX461">IFERROR(SUMPRODUCT(LARGE($C461:$AQ461,{1,2,3,4})), "")</f>
        <v/>
      </c>
      <c r="AY461" s="4" t="str">
        <f t="shared" si="39"/>
        <v xml:space="preserve"> </v>
      </c>
      <c r="AZ461" s="5" t="str" cm="1">
        <f t="array" ref="AZ461">IFERROR(SUMPRODUCT(LARGE($C461:$AQ461,{1,2,3,4,5,6,7,8})), "")</f>
        <v/>
      </c>
    </row>
    <row r="462" spans="1:52" ht="15" customHeight="1" x14ac:dyDescent="0.25">
      <c r="A462" s="4"/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21"/>
      <c r="AQ462" s="10"/>
      <c r="AR462" s="19"/>
      <c r="AS462" s="10">
        <f t="shared" si="23"/>
        <v>0</v>
      </c>
      <c r="AT462" s="5">
        <f t="shared" si="36"/>
        <v>0</v>
      </c>
      <c r="AU462" s="5" cm="1">
        <f t="array" ref="AU462">IF($AT462&lt;=6,SUM($C462:$AQ462),SUMPRODUCT(LARGE($C462:$AQ462,{1,2,3,4,5,6})))</f>
        <v>0</v>
      </c>
      <c r="AV462" s="4" t="str">
        <f t="shared" si="37"/>
        <v/>
      </c>
      <c r="AW462" s="4" t="str">
        <f t="shared" si="38"/>
        <v xml:space="preserve"> </v>
      </c>
      <c r="AX462" s="5" t="str" cm="1">
        <f t="array" ref="AX462">IFERROR(SUMPRODUCT(LARGE($C462:$AQ462,{1,2,3,4})), "")</f>
        <v/>
      </c>
      <c r="AY462" s="4" t="str">
        <f t="shared" si="39"/>
        <v xml:space="preserve"> </v>
      </c>
      <c r="AZ462" s="5" t="str" cm="1">
        <f t="array" ref="AZ462">IFERROR(SUMPRODUCT(LARGE($C462:$AQ462,{1,2,3,4,5,6,7,8})), "")</f>
        <v/>
      </c>
    </row>
    <row r="463" spans="1:52" ht="15" customHeight="1" x14ac:dyDescent="0.25">
      <c r="A463" s="4"/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21"/>
      <c r="AQ463" s="10"/>
      <c r="AR463" s="19"/>
      <c r="AS463" s="10">
        <f t="shared" si="23"/>
        <v>0</v>
      </c>
      <c r="AT463" s="5">
        <f t="shared" si="36"/>
        <v>0</v>
      </c>
      <c r="AU463" s="5" cm="1">
        <f t="array" ref="AU463">IF($AT463&lt;=6,SUM($C463:$AQ463),SUMPRODUCT(LARGE($C463:$AQ463,{1,2,3,4,5,6})))</f>
        <v>0</v>
      </c>
      <c r="AV463" s="4" t="str">
        <f t="shared" si="37"/>
        <v/>
      </c>
      <c r="AW463" s="4" t="str">
        <f t="shared" si="38"/>
        <v xml:space="preserve"> </v>
      </c>
      <c r="AX463" s="5" t="str" cm="1">
        <f t="array" ref="AX463">IFERROR(SUMPRODUCT(LARGE($C463:$AQ463,{1,2,3,4})), "")</f>
        <v/>
      </c>
      <c r="AY463" s="4" t="str">
        <f t="shared" si="39"/>
        <v xml:space="preserve"> </v>
      </c>
      <c r="AZ463" s="5" t="str" cm="1">
        <f t="array" ref="AZ463">IFERROR(SUMPRODUCT(LARGE($C463:$AQ463,{1,2,3,4,5,6,7,8})), "")</f>
        <v/>
      </c>
    </row>
    <row r="464" spans="1:52" ht="15" customHeight="1" x14ac:dyDescent="0.25">
      <c r="A464" s="4"/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21"/>
      <c r="AQ464" s="10"/>
      <c r="AR464" s="19"/>
      <c r="AS464" s="10">
        <f t="shared" si="23"/>
        <v>0</v>
      </c>
      <c r="AT464" s="5">
        <f t="shared" si="36"/>
        <v>0</v>
      </c>
      <c r="AU464" s="5" cm="1">
        <f t="array" ref="AU464">IF($AT464&lt;=6,SUM($C464:$AQ464),SUMPRODUCT(LARGE($C464:$AQ464,{1,2,3,4,5,6})))</f>
        <v>0</v>
      </c>
      <c r="AV464" s="4" t="str">
        <f t="shared" si="37"/>
        <v/>
      </c>
      <c r="AW464" s="4" t="str">
        <f t="shared" si="38"/>
        <v xml:space="preserve"> </v>
      </c>
      <c r="AX464" s="5" t="str" cm="1">
        <f t="array" ref="AX464">IFERROR(SUMPRODUCT(LARGE($C464:$AQ464,{1,2,3,4})), "")</f>
        <v/>
      </c>
      <c r="AY464" s="4" t="str">
        <f t="shared" si="39"/>
        <v xml:space="preserve"> </v>
      </c>
      <c r="AZ464" s="5" t="str" cm="1">
        <f t="array" ref="AZ464">IFERROR(SUMPRODUCT(LARGE($C464:$AQ464,{1,2,3,4,5,6,7,8})), "")</f>
        <v/>
      </c>
    </row>
    <row r="465" spans="1:52" ht="15" customHeight="1" x14ac:dyDescent="0.25">
      <c r="A465" s="4"/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21"/>
      <c r="AQ465" s="10"/>
      <c r="AR465" s="19"/>
      <c r="AS465" s="10">
        <f t="shared" si="23"/>
        <v>0</v>
      </c>
      <c r="AT465" s="5">
        <f t="shared" si="36"/>
        <v>0</v>
      </c>
      <c r="AU465" s="5" cm="1">
        <f t="array" ref="AU465">IF($AT465&lt;=6,SUM($C465:$AQ465),SUMPRODUCT(LARGE($C465:$AQ465,{1,2,3,4,5,6})))</f>
        <v>0</v>
      </c>
      <c r="AV465" s="4" t="str">
        <f t="shared" si="37"/>
        <v/>
      </c>
      <c r="AW465" s="4" t="str">
        <f t="shared" si="38"/>
        <v xml:space="preserve"> </v>
      </c>
      <c r="AX465" s="5" t="str" cm="1">
        <f t="array" ref="AX465">IFERROR(SUMPRODUCT(LARGE($C465:$AQ465,{1,2,3,4})), "")</f>
        <v/>
      </c>
      <c r="AY465" s="4" t="str">
        <f t="shared" si="39"/>
        <v xml:space="preserve"> </v>
      </c>
      <c r="AZ465" s="5" t="str" cm="1">
        <f t="array" ref="AZ465">IFERROR(SUMPRODUCT(LARGE($C465:$AQ465,{1,2,3,4,5,6,7,8})), "")</f>
        <v/>
      </c>
    </row>
    <row r="466" spans="1:52" ht="15" customHeight="1" x14ac:dyDescent="0.25">
      <c r="A466" s="4"/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21"/>
      <c r="AQ466" s="10"/>
      <c r="AR466" s="19"/>
      <c r="AS466" s="10">
        <f t="shared" si="23"/>
        <v>0</v>
      </c>
      <c r="AT466" s="5">
        <f t="shared" si="36"/>
        <v>0</v>
      </c>
      <c r="AU466" s="5" cm="1">
        <f t="array" ref="AU466">IF($AT466&lt;=6,SUM($C466:$AQ466),SUMPRODUCT(LARGE($C466:$AQ466,{1,2,3,4,5,6})))</f>
        <v>0</v>
      </c>
      <c r="AV466" s="4" t="str">
        <f t="shared" si="37"/>
        <v/>
      </c>
      <c r="AW466" s="4" t="str">
        <f t="shared" si="38"/>
        <v xml:space="preserve"> </v>
      </c>
      <c r="AX466" s="5" t="str" cm="1">
        <f t="array" ref="AX466">IFERROR(SUMPRODUCT(LARGE($C466:$AQ466,{1,2,3,4})), "")</f>
        <v/>
      </c>
      <c r="AY466" s="4" t="str">
        <f t="shared" si="39"/>
        <v xml:space="preserve"> </v>
      </c>
      <c r="AZ466" s="5" t="str" cm="1">
        <f t="array" ref="AZ466">IFERROR(SUMPRODUCT(LARGE($C466:$AQ466,{1,2,3,4,5,6,7,8})), "")</f>
        <v/>
      </c>
    </row>
    <row r="467" spans="1:52" ht="15" customHeight="1" x14ac:dyDescent="0.25">
      <c r="A467" s="4"/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21"/>
      <c r="AQ467" s="10"/>
      <c r="AR467" s="19"/>
      <c r="AS467" s="10">
        <f t="shared" si="23"/>
        <v>0</v>
      </c>
      <c r="AT467" s="5">
        <f t="shared" si="36"/>
        <v>0</v>
      </c>
      <c r="AU467" s="5" cm="1">
        <f t="array" ref="AU467">IF($AT467&lt;=6,SUM($C467:$AQ467),SUMPRODUCT(LARGE($C467:$AQ467,{1,2,3,4,5,6})))</f>
        <v>0</v>
      </c>
      <c r="AV467" s="4" t="str">
        <f t="shared" si="37"/>
        <v/>
      </c>
      <c r="AW467" s="4" t="str">
        <f t="shared" si="38"/>
        <v xml:space="preserve"> </v>
      </c>
      <c r="AX467" s="5" t="str" cm="1">
        <f t="array" ref="AX467">IFERROR(SUMPRODUCT(LARGE($C467:$AQ467,{1,2,3,4})), "")</f>
        <v/>
      </c>
      <c r="AY467" s="4" t="str">
        <f t="shared" si="39"/>
        <v xml:space="preserve"> </v>
      </c>
      <c r="AZ467" s="5" t="str" cm="1">
        <f t="array" ref="AZ467">IFERROR(SUMPRODUCT(LARGE($C467:$AQ467,{1,2,3,4,5,6,7,8})), "")</f>
        <v/>
      </c>
    </row>
    <row r="468" spans="1:52" ht="15" customHeight="1" x14ac:dyDescent="0.25">
      <c r="A468" s="4"/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21"/>
      <c r="AQ468" s="10"/>
      <c r="AR468" s="19"/>
      <c r="AS468" s="10">
        <f t="shared" si="23"/>
        <v>0</v>
      </c>
      <c r="AT468" s="5">
        <f t="shared" si="36"/>
        <v>0</v>
      </c>
      <c r="AU468" s="5" cm="1">
        <f t="array" ref="AU468">IF($AT468&lt;=6,SUM($C468:$AQ468),SUMPRODUCT(LARGE($C468:$AQ468,{1,2,3,4,5,6})))</f>
        <v>0</v>
      </c>
      <c r="AV468" s="4" t="str">
        <f t="shared" si="37"/>
        <v/>
      </c>
      <c r="AW468" s="4" t="str">
        <f t="shared" si="38"/>
        <v xml:space="preserve"> </v>
      </c>
      <c r="AX468" s="5" t="str" cm="1">
        <f t="array" ref="AX468">IFERROR(SUMPRODUCT(LARGE($C468:$AQ468,{1,2,3,4})), "")</f>
        <v/>
      </c>
      <c r="AY468" s="4" t="str">
        <f t="shared" si="39"/>
        <v xml:space="preserve"> </v>
      </c>
      <c r="AZ468" s="5" t="str" cm="1">
        <f t="array" ref="AZ468">IFERROR(SUMPRODUCT(LARGE($C468:$AQ468,{1,2,3,4,5,6,7,8})), "")</f>
        <v/>
      </c>
    </row>
    <row r="469" spans="1:52" ht="15" customHeight="1" x14ac:dyDescent="0.25">
      <c r="A469" s="4"/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21"/>
      <c r="AQ469" s="10"/>
      <c r="AR469" s="19"/>
      <c r="AS469" s="10">
        <f t="shared" si="23"/>
        <v>0</v>
      </c>
      <c r="AT469" s="5">
        <f t="shared" si="36"/>
        <v>0</v>
      </c>
      <c r="AU469" s="5" cm="1">
        <f t="array" ref="AU469">IF($AT469&lt;=6,SUM($C469:$AQ469),SUMPRODUCT(LARGE($C469:$AQ469,{1,2,3,4,5,6})))</f>
        <v>0</v>
      </c>
      <c r="AV469" s="4" t="str">
        <f t="shared" si="37"/>
        <v/>
      </c>
      <c r="AW469" s="4" t="str">
        <f t="shared" si="38"/>
        <v xml:space="preserve"> </v>
      </c>
      <c r="AX469" s="5" t="str" cm="1">
        <f t="array" ref="AX469">IFERROR(SUMPRODUCT(LARGE($C469:$AQ469,{1,2,3,4})), "")</f>
        <v/>
      </c>
      <c r="AY469" s="4" t="str">
        <f t="shared" si="39"/>
        <v xml:space="preserve"> </v>
      </c>
      <c r="AZ469" s="5" t="str" cm="1">
        <f t="array" ref="AZ469">IFERROR(SUMPRODUCT(LARGE($C469:$AQ469,{1,2,3,4,5,6,7,8})), "")</f>
        <v/>
      </c>
    </row>
    <row r="470" spans="1:52" ht="15" customHeight="1" x14ac:dyDescent="0.25">
      <c r="A470" s="4"/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21"/>
      <c r="AQ470" s="10"/>
      <c r="AR470" s="19"/>
      <c r="AS470" s="10">
        <f t="shared" si="23"/>
        <v>0</v>
      </c>
      <c r="AT470" s="5">
        <f t="shared" si="36"/>
        <v>0</v>
      </c>
      <c r="AU470" s="5" cm="1">
        <f t="array" ref="AU470">IF($AT470&lt;=6,SUM($C470:$AQ470),SUMPRODUCT(LARGE($C470:$AQ470,{1,2,3,4,5,6})))</f>
        <v>0</v>
      </c>
      <c r="AV470" s="4" t="str">
        <f t="shared" si="37"/>
        <v/>
      </c>
      <c r="AW470" s="4" t="str">
        <f t="shared" si="38"/>
        <v xml:space="preserve"> </v>
      </c>
      <c r="AX470" s="5" t="str" cm="1">
        <f t="array" ref="AX470">IFERROR(SUMPRODUCT(LARGE($C470:$AQ470,{1,2,3,4})), "")</f>
        <v/>
      </c>
      <c r="AY470" s="4" t="str">
        <f t="shared" si="39"/>
        <v xml:space="preserve"> </v>
      </c>
      <c r="AZ470" s="5" t="str" cm="1">
        <f t="array" ref="AZ470">IFERROR(SUMPRODUCT(LARGE($C470:$AQ470,{1,2,3,4,5,6,7,8})), "")</f>
        <v/>
      </c>
    </row>
    <row r="471" spans="1:52" ht="15" customHeight="1" x14ac:dyDescent="0.25">
      <c r="A471" s="4"/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21"/>
      <c r="AQ471" s="10"/>
      <c r="AR471" s="19"/>
      <c r="AS471" s="10">
        <f t="shared" si="23"/>
        <v>0</v>
      </c>
      <c r="AT471" s="5">
        <f t="shared" si="36"/>
        <v>0</v>
      </c>
      <c r="AU471" s="5" cm="1">
        <f t="array" ref="AU471">IF($AT471&lt;=6,SUM($C471:$AQ471),SUMPRODUCT(LARGE($C471:$AQ471,{1,2,3,4,5,6})))</f>
        <v>0</v>
      </c>
      <c r="AV471" s="4" t="str">
        <f t="shared" si="37"/>
        <v/>
      </c>
      <c r="AW471" s="4" t="str">
        <f t="shared" si="38"/>
        <v xml:space="preserve"> </v>
      </c>
      <c r="AX471" s="5" t="str" cm="1">
        <f t="array" ref="AX471">IFERROR(SUMPRODUCT(LARGE($C471:$AQ471,{1,2,3,4})), "")</f>
        <v/>
      </c>
      <c r="AY471" s="4" t="str">
        <f t="shared" si="39"/>
        <v xml:space="preserve"> </v>
      </c>
      <c r="AZ471" s="5" t="str" cm="1">
        <f t="array" ref="AZ471">IFERROR(SUMPRODUCT(LARGE($C471:$AQ471,{1,2,3,4,5,6,7,8})), "")</f>
        <v/>
      </c>
    </row>
    <row r="472" spans="1:52" ht="15" customHeight="1" x14ac:dyDescent="0.25">
      <c r="A472" s="4"/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21"/>
      <c r="AQ472" s="10"/>
      <c r="AR472" s="19"/>
      <c r="AS472" s="10">
        <f t="shared" si="23"/>
        <v>0</v>
      </c>
      <c r="AT472" s="5">
        <f t="shared" si="36"/>
        <v>0</v>
      </c>
      <c r="AU472" s="5" cm="1">
        <f t="array" ref="AU472">IF($AT472&lt;=6,SUM($C472:$AQ472),SUMPRODUCT(LARGE($C472:$AQ472,{1,2,3,4,5,6})))</f>
        <v>0</v>
      </c>
      <c r="AV472" s="4" t="str">
        <f t="shared" si="37"/>
        <v/>
      </c>
      <c r="AW472" s="4" t="str">
        <f t="shared" si="38"/>
        <v xml:space="preserve"> </v>
      </c>
      <c r="AX472" s="5" t="str" cm="1">
        <f t="array" ref="AX472">IFERROR(SUMPRODUCT(LARGE($C472:$AQ472,{1,2,3,4})), "")</f>
        <v/>
      </c>
      <c r="AY472" s="4" t="str">
        <f t="shared" si="39"/>
        <v xml:space="preserve"> </v>
      </c>
      <c r="AZ472" s="5" t="str" cm="1">
        <f t="array" ref="AZ472">IFERROR(SUMPRODUCT(LARGE($C472:$AQ472,{1,2,3,4,5,6,7,8})), "")</f>
        <v/>
      </c>
    </row>
    <row r="473" spans="1:52" ht="15" customHeight="1" x14ac:dyDescent="0.25">
      <c r="A473" s="4"/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21"/>
      <c r="AQ473" s="10"/>
      <c r="AR473" s="19"/>
      <c r="AS473" s="10">
        <f t="shared" si="23"/>
        <v>0</v>
      </c>
      <c r="AT473" s="5">
        <f t="shared" si="36"/>
        <v>0</v>
      </c>
      <c r="AU473" s="5" cm="1">
        <f t="array" ref="AU473">IF($AT473&lt;=6,SUM($C473:$AQ473),SUMPRODUCT(LARGE($C473:$AQ473,{1,2,3,4,5,6})))</f>
        <v>0</v>
      </c>
      <c r="AV473" s="4" t="str">
        <f t="shared" si="37"/>
        <v/>
      </c>
      <c r="AW473" s="4" t="str">
        <f t="shared" si="38"/>
        <v xml:space="preserve"> </v>
      </c>
      <c r="AX473" s="5" t="str" cm="1">
        <f t="array" ref="AX473">IFERROR(SUMPRODUCT(LARGE($C473:$AQ473,{1,2,3,4})), "")</f>
        <v/>
      </c>
      <c r="AY473" s="4" t="str">
        <f t="shared" si="39"/>
        <v xml:space="preserve"> </v>
      </c>
      <c r="AZ473" s="5" t="str" cm="1">
        <f t="array" ref="AZ473">IFERROR(SUMPRODUCT(LARGE($C473:$AQ473,{1,2,3,4,5,6,7,8})), "")</f>
        <v/>
      </c>
    </row>
    <row r="474" spans="1:52" ht="15" customHeight="1" x14ac:dyDescent="0.25">
      <c r="A474" s="4"/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21"/>
      <c r="AQ474" s="10"/>
      <c r="AR474" s="19"/>
      <c r="AS474" s="10">
        <f t="shared" si="23"/>
        <v>0</v>
      </c>
      <c r="AT474" s="5">
        <f t="shared" si="36"/>
        <v>0</v>
      </c>
      <c r="AU474" s="5" cm="1">
        <f t="array" ref="AU474">IF($AT474&lt;=6,SUM($C474:$AQ474),SUMPRODUCT(LARGE($C474:$AQ474,{1,2,3,4,5,6})))</f>
        <v>0</v>
      </c>
      <c r="AV474" s="4" t="str">
        <f t="shared" si="37"/>
        <v/>
      </c>
      <c r="AW474" s="4" t="str">
        <f t="shared" si="38"/>
        <v xml:space="preserve"> </v>
      </c>
      <c r="AX474" s="5" t="str" cm="1">
        <f t="array" ref="AX474">IFERROR(SUMPRODUCT(LARGE($C474:$AQ474,{1,2,3,4})), "")</f>
        <v/>
      </c>
      <c r="AY474" s="4" t="str">
        <f t="shared" si="39"/>
        <v xml:space="preserve"> </v>
      </c>
      <c r="AZ474" s="5" t="str" cm="1">
        <f t="array" ref="AZ474">IFERROR(SUMPRODUCT(LARGE($C474:$AQ474,{1,2,3,4,5,6,7,8})), "")</f>
        <v/>
      </c>
    </row>
    <row r="475" spans="1:52" ht="15" customHeight="1" x14ac:dyDescent="0.25">
      <c r="A475" s="4"/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21"/>
      <c r="AQ475" s="10"/>
      <c r="AR475" s="19"/>
      <c r="AS475" s="10">
        <f t="shared" si="23"/>
        <v>0</v>
      </c>
      <c r="AT475" s="5">
        <f t="shared" si="36"/>
        <v>0</v>
      </c>
      <c r="AU475" s="5" cm="1">
        <f t="array" ref="AU475">IF($AT475&lt;=6,SUM($C475:$AQ475),SUMPRODUCT(LARGE($C475:$AQ475,{1,2,3,4,5,6})))</f>
        <v>0</v>
      </c>
      <c r="AV475" s="4" t="str">
        <f t="shared" si="37"/>
        <v/>
      </c>
      <c r="AW475" s="4" t="str">
        <f t="shared" si="38"/>
        <v xml:space="preserve"> </v>
      </c>
      <c r="AX475" s="5" t="str" cm="1">
        <f t="array" ref="AX475">IFERROR(SUMPRODUCT(LARGE($C475:$AQ475,{1,2,3,4})), "")</f>
        <v/>
      </c>
      <c r="AY475" s="4" t="str">
        <f t="shared" si="39"/>
        <v xml:space="preserve"> </v>
      </c>
      <c r="AZ475" s="5" t="str" cm="1">
        <f t="array" ref="AZ475">IFERROR(SUMPRODUCT(LARGE($C475:$AQ475,{1,2,3,4,5,6,7,8})), "")</f>
        <v/>
      </c>
    </row>
    <row r="476" spans="1:52" ht="15" customHeight="1" x14ac:dyDescent="0.25">
      <c r="A476" s="4"/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21"/>
      <c r="AQ476" s="10"/>
      <c r="AR476" s="19"/>
      <c r="AS476" s="10">
        <f t="shared" si="23"/>
        <v>0</v>
      </c>
      <c r="AT476" s="5">
        <f t="shared" si="36"/>
        <v>0</v>
      </c>
      <c r="AU476" s="5" cm="1">
        <f t="array" ref="AU476">IF($AT476&lt;=6,SUM($C476:$AQ476),SUMPRODUCT(LARGE($C476:$AQ476,{1,2,3,4,5,6})))</f>
        <v>0</v>
      </c>
      <c r="AV476" s="4" t="str">
        <f t="shared" si="37"/>
        <v/>
      </c>
      <c r="AW476" s="4" t="str">
        <f t="shared" si="38"/>
        <v xml:space="preserve"> </v>
      </c>
      <c r="AX476" s="5" t="str" cm="1">
        <f t="array" ref="AX476">IFERROR(SUMPRODUCT(LARGE($C476:$AQ476,{1,2,3,4})), "")</f>
        <v/>
      </c>
      <c r="AY476" s="4" t="str">
        <f t="shared" si="39"/>
        <v xml:space="preserve"> </v>
      </c>
      <c r="AZ476" s="5" t="str" cm="1">
        <f t="array" ref="AZ476">IFERROR(SUMPRODUCT(LARGE($C476:$AQ476,{1,2,3,4,5,6,7,8})), "")</f>
        <v/>
      </c>
    </row>
    <row r="477" spans="1:52" ht="15" customHeight="1" x14ac:dyDescent="0.25">
      <c r="A477" s="4"/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21"/>
      <c r="AQ477" s="10"/>
      <c r="AR477" s="19"/>
      <c r="AS477" s="10">
        <f t="shared" si="23"/>
        <v>0</v>
      </c>
      <c r="AT477" s="5">
        <f t="shared" si="36"/>
        <v>0</v>
      </c>
      <c r="AU477" s="5" cm="1">
        <f t="array" ref="AU477">IF($AT477&lt;=6,SUM($C477:$AQ477),SUMPRODUCT(LARGE($C477:$AQ477,{1,2,3,4,5,6})))</f>
        <v>0</v>
      </c>
      <c r="AV477" s="4" t="str">
        <f t="shared" si="37"/>
        <v/>
      </c>
      <c r="AW477" s="4" t="str">
        <f t="shared" si="38"/>
        <v xml:space="preserve"> </v>
      </c>
      <c r="AX477" s="5" t="str" cm="1">
        <f t="array" ref="AX477">IFERROR(SUMPRODUCT(LARGE($C477:$AQ477,{1,2,3,4})), "")</f>
        <v/>
      </c>
      <c r="AY477" s="4" t="str">
        <f t="shared" si="39"/>
        <v xml:space="preserve"> </v>
      </c>
      <c r="AZ477" s="5" t="str" cm="1">
        <f t="array" ref="AZ477">IFERROR(SUMPRODUCT(LARGE($C477:$AQ477,{1,2,3,4,5,6,7,8})), "")</f>
        <v/>
      </c>
    </row>
    <row r="478" spans="1:52" ht="15" customHeight="1" x14ac:dyDescent="0.25">
      <c r="A478" s="4"/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21"/>
      <c r="AQ478" s="10"/>
      <c r="AR478" s="19"/>
      <c r="AS478" s="10">
        <f t="shared" si="23"/>
        <v>0</v>
      </c>
      <c r="AT478" s="5">
        <f t="shared" si="36"/>
        <v>0</v>
      </c>
      <c r="AU478" s="5" cm="1">
        <f t="array" ref="AU478">IF($AT478&lt;=6,SUM($C478:$AQ478),SUMPRODUCT(LARGE($C478:$AQ478,{1,2,3,4,5,6})))</f>
        <v>0</v>
      </c>
      <c r="AV478" s="4" t="str">
        <f t="shared" si="37"/>
        <v/>
      </c>
      <c r="AW478" s="4" t="str">
        <f t="shared" si="38"/>
        <v xml:space="preserve"> </v>
      </c>
      <c r="AX478" s="5" t="str" cm="1">
        <f t="array" ref="AX478">IFERROR(SUMPRODUCT(LARGE($C478:$AQ478,{1,2,3,4})), "")</f>
        <v/>
      </c>
      <c r="AY478" s="4" t="str">
        <f t="shared" si="39"/>
        <v xml:space="preserve"> </v>
      </c>
      <c r="AZ478" s="5" t="str" cm="1">
        <f t="array" ref="AZ478">IFERROR(SUMPRODUCT(LARGE($C478:$AQ478,{1,2,3,4,5,6,7,8})), "")</f>
        <v/>
      </c>
    </row>
    <row r="479" spans="1:52" ht="15" customHeight="1" x14ac:dyDescent="0.25">
      <c r="A479" s="4"/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21"/>
      <c r="AQ479" s="10"/>
      <c r="AR479" s="19"/>
      <c r="AS479" s="10">
        <f t="shared" si="23"/>
        <v>0</v>
      </c>
      <c r="AT479" s="5">
        <f t="shared" si="36"/>
        <v>0</v>
      </c>
      <c r="AU479" s="5" cm="1">
        <f t="array" ref="AU479">IF($AT479&lt;=6,SUM($C479:$AQ479),SUMPRODUCT(LARGE($C479:$AQ479,{1,2,3,4,5,6})))</f>
        <v>0</v>
      </c>
      <c r="AV479" s="4" t="str">
        <f t="shared" si="37"/>
        <v/>
      </c>
      <c r="AW479" s="4" t="str">
        <f t="shared" si="38"/>
        <v xml:space="preserve"> </v>
      </c>
      <c r="AX479" s="5" t="str" cm="1">
        <f t="array" ref="AX479">IFERROR(SUMPRODUCT(LARGE($C479:$AQ479,{1,2,3,4})), "")</f>
        <v/>
      </c>
      <c r="AY479" s="4" t="str">
        <f t="shared" si="39"/>
        <v xml:space="preserve"> </v>
      </c>
      <c r="AZ479" s="5" t="str" cm="1">
        <f t="array" ref="AZ479">IFERROR(SUMPRODUCT(LARGE($C479:$AQ479,{1,2,3,4,5,6,7,8})), "")</f>
        <v/>
      </c>
    </row>
    <row r="480" spans="1:52" ht="15" customHeight="1" x14ac:dyDescent="0.25">
      <c r="A480" s="4"/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21"/>
      <c r="AQ480" s="10"/>
      <c r="AR480" s="19"/>
      <c r="AS480" s="10">
        <f t="shared" si="23"/>
        <v>0</v>
      </c>
      <c r="AT480" s="5">
        <f t="shared" si="36"/>
        <v>0</v>
      </c>
      <c r="AU480" s="5" cm="1">
        <f t="array" ref="AU480">IF($AT480&lt;=6,SUM($C480:$AQ480),SUMPRODUCT(LARGE($C480:$AQ480,{1,2,3,4,5,6})))</f>
        <v>0</v>
      </c>
      <c r="AV480" s="4" t="str">
        <f t="shared" si="37"/>
        <v/>
      </c>
      <c r="AW480" s="4" t="str">
        <f t="shared" si="38"/>
        <v xml:space="preserve"> </v>
      </c>
      <c r="AX480" s="5" t="str" cm="1">
        <f t="array" ref="AX480">IFERROR(SUMPRODUCT(LARGE($C480:$AQ480,{1,2,3,4})), "")</f>
        <v/>
      </c>
      <c r="AY480" s="4" t="str">
        <f t="shared" si="39"/>
        <v xml:space="preserve"> </v>
      </c>
      <c r="AZ480" s="5" t="str" cm="1">
        <f t="array" ref="AZ480">IFERROR(SUMPRODUCT(LARGE($C480:$AQ480,{1,2,3,4,5,6,7,8})), "")</f>
        <v/>
      </c>
    </row>
    <row r="481" spans="1:52" ht="15" customHeight="1" x14ac:dyDescent="0.25">
      <c r="A481" s="4"/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21"/>
      <c r="AQ481" s="10"/>
      <c r="AR481" s="19"/>
      <c r="AS481" s="10">
        <f t="shared" si="23"/>
        <v>0</v>
      </c>
      <c r="AT481" s="5">
        <f t="shared" si="36"/>
        <v>0</v>
      </c>
      <c r="AU481" s="5" cm="1">
        <f t="array" ref="AU481">IF($AT481&lt;=6,SUM($C481:$AQ481),SUMPRODUCT(LARGE($C481:$AQ481,{1,2,3,4,5,6})))</f>
        <v>0</v>
      </c>
      <c r="AV481" s="4" t="str">
        <f t="shared" si="37"/>
        <v/>
      </c>
      <c r="AW481" s="4" t="str">
        <f t="shared" si="38"/>
        <v xml:space="preserve"> </v>
      </c>
      <c r="AX481" s="5" t="str" cm="1">
        <f t="array" ref="AX481">IFERROR(SUMPRODUCT(LARGE($C481:$AQ481,{1,2,3,4})), "")</f>
        <v/>
      </c>
      <c r="AY481" s="4" t="str">
        <f t="shared" si="39"/>
        <v xml:space="preserve"> </v>
      </c>
      <c r="AZ481" s="5" t="str" cm="1">
        <f t="array" ref="AZ481">IFERROR(SUMPRODUCT(LARGE($C481:$AQ481,{1,2,3,4,5,6,7,8})), "")</f>
        <v/>
      </c>
    </row>
    <row r="482" spans="1:52" ht="15" customHeight="1" x14ac:dyDescent="0.25">
      <c r="A482" s="4"/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21"/>
      <c r="AQ482" s="10"/>
      <c r="AR482" s="19"/>
      <c r="AS482" s="10">
        <f t="shared" si="23"/>
        <v>0</v>
      </c>
      <c r="AT482" s="5">
        <f t="shared" si="36"/>
        <v>0</v>
      </c>
      <c r="AU482" s="5" cm="1">
        <f t="array" ref="AU482">IF($AT482&lt;=6,SUM($C482:$AQ482),SUMPRODUCT(LARGE($C482:$AQ482,{1,2,3,4,5,6})))</f>
        <v>0</v>
      </c>
      <c r="AV482" s="4" t="str">
        <f t="shared" si="37"/>
        <v/>
      </c>
      <c r="AW482" s="4" t="str">
        <f t="shared" si="38"/>
        <v xml:space="preserve"> </v>
      </c>
      <c r="AX482" s="5" t="str" cm="1">
        <f t="array" ref="AX482">IFERROR(SUMPRODUCT(LARGE($C482:$AQ482,{1,2,3,4})), "")</f>
        <v/>
      </c>
      <c r="AY482" s="4" t="str">
        <f t="shared" si="39"/>
        <v xml:space="preserve"> </v>
      </c>
      <c r="AZ482" s="5" t="str" cm="1">
        <f t="array" ref="AZ482">IFERROR(SUMPRODUCT(LARGE($C482:$AQ482,{1,2,3,4,5,6,7,8})), "")</f>
        <v/>
      </c>
    </row>
    <row r="483" spans="1:52" ht="15" customHeight="1" x14ac:dyDescent="0.25">
      <c r="A483" s="4"/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21"/>
      <c r="AQ483" s="10"/>
      <c r="AR483" s="19"/>
      <c r="AS483" s="10">
        <f t="shared" si="23"/>
        <v>0</v>
      </c>
      <c r="AT483" s="5">
        <f t="shared" si="36"/>
        <v>0</v>
      </c>
      <c r="AU483" s="5" cm="1">
        <f t="array" ref="AU483">IF($AT483&lt;=6,SUM($C483:$AQ483),SUMPRODUCT(LARGE($C483:$AQ483,{1,2,3,4,5,6})))</f>
        <v>0</v>
      </c>
      <c r="AV483" s="4" t="str">
        <f t="shared" si="37"/>
        <v/>
      </c>
      <c r="AW483" s="4" t="str">
        <f t="shared" si="38"/>
        <v xml:space="preserve"> </v>
      </c>
      <c r="AX483" s="5" t="str" cm="1">
        <f t="array" ref="AX483">IFERROR(SUMPRODUCT(LARGE($C483:$AQ483,{1,2,3,4})), "")</f>
        <v/>
      </c>
      <c r="AY483" s="4" t="str">
        <f t="shared" si="39"/>
        <v xml:space="preserve"> </v>
      </c>
      <c r="AZ483" s="5" t="str" cm="1">
        <f t="array" ref="AZ483">IFERROR(SUMPRODUCT(LARGE($C483:$AQ483,{1,2,3,4,5,6,7,8})), "")</f>
        <v/>
      </c>
    </row>
    <row r="484" spans="1:52" ht="15" customHeight="1" x14ac:dyDescent="0.25">
      <c r="A484" s="4"/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21"/>
      <c r="AQ484" s="10"/>
      <c r="AR484" s="19"/>
      <c r="AS484" s="10">
        <f t="shared" si="23"/>
        <v>0</v>
      </c>
      <c r="AT484" s="5">
        <f t="shared" si="36"/>
        <v>0</v>
      </c>
      <c r="AU484" s="5" cm="1">
        <f t="array" ref="AU484">IF($AT484&lt;=6,SUM($C484:$AQ484),SUMPRODUCT(LARGE($C484:$AQ484,{1,2,3,4,5,6})))</f>
        <v>0</v>
      </c>
      <c r="AV484" s="4" t="str">
        <f t="shared" si="37"/>
        <v/>
      </c>
      <c r="AW484" s="4" t="str">
        <f t="shared" si="38"/>
        <v xml:space="preserve"> </v>
      </c>
      <c r="AX484" s="5" t="str" cm="1">
        <f t="array" ref="AX484">IFERROR(SUMPRODUCT(LARGE($C484:$AQ484,{1,2,3,4})), "")</f>
        <v/>
      </c>
      <c r="AY484" s="4" t="str">
        <f t="shared" si="39"/>
        <v xml:space="preserve"> </v>
      </c>
      <c r="AZ484" s="5" t="str" cm="1">
        <f t="array" ref="AZ484">IFERROR(SUMPRODUCT(LARGE($C484:$AQ484,{1,2,3,4,5,6,7,8})), "")</f>
        <v/>
      </c>
    </row>
    <row r="485" spans="1:52" ht="15" customHeight="1" x14ac:dyDescent="0.25">
      <c r="A485" s="4"/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21"/>
      <c r="AQ485" s="10"/>
      <c r="AR485" s="19"/>
      <c r="AS485" s="10">
        <f t="shared" si="23"/>
        <v>0</v>
      </c>
      <c r="AT485" s="5">
        <f t="shared" si="36"/>
        <v>0</v>
      </c>
      <c r="AU485" s="5" cm="1">
        <f t="array" ref="AU485">IF($AT485&lt;=6,SUM($C485:$AQ485),SUMPRODUCT(LARGE($C485:$AQ485,{1,2,3,4,5,6})))</f>
        <v>0</v>
      </c>
      <c r="AV485" s="4" t="str">
        <f t="shared" si="37"/>
        <v/>
      </c>
      <c r="AW485" s="4" t="str">
        <f t="shared" si="38"/>
        <v xml:space="preserve"> </v>
      </c>
      <c r="AX485" s="5" t="str" cm="1">
        <f t="array" ref="AX485">IFERROR(SUMPRODUCT(LARGE($C485:$AQ485,{1,2,3,4})), "")</f>
        <v/>
      </c>
      <c r="AY485" s="4" t="str">
        <f t="shared" si="39"/>
        <v xml:space="preserve"> </v>
      </c>
      <c r="AZ485" s="5" t="str" cm="1">
        <f t="array" ref="AZ485">IFERROR(SUMPRODUCT(LARGE($C485:$AQ485,{1,2,3,4,5,6,7,8})), "")</f>
        <v/>
      </c>
    </row>
    <row r="486" spans="1:52" ht="15" customHeight="1" x14ac:dyDescent="0.25">
      <c r="A486" s="4"/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21"/>
      <c r="AQ486" s="10"/>
      <c r="AR486" s="19"/>
      <c r="AS486" s="10">
        <f t="shared" si="23"/>
        <v>0</v>
      </c>
      <c r="AT486" s="5">
        <f t="shared" si="36"/>
        <v>0</v>
      </c>
      <c r="AU486" s="5" cm="1">
        <f t="array" ref="AU486">IF($AT486&lt;=6,SUM($C486:$AQ486),SUMPRODUCT(LARGE($C486:$AQ486,{1,2,3,4,5,6})))</f>
        <v>0</v>
      </c>
      <c r="AV486" s="4" t="str">
        <f t="shared" si="37"/>
        <v/>
      </c>
      <c r="AW486" s="4" t="str">
        <f t="shared" si="38"/>
        <v xml:space="preserve"> </v>
      </c>
      <c r="AX486" s="5" t="str" cm="1">
        <f t="array" ref="AX486">IFERROR(SUMPRODUCT(LARGE($C486:$AQ486,{1,2,3,4})), "")</f>
        <v/>
      </c>
      <c r="AY486" s="4" t="str">
        <f t="shared" si="39"/>
        <v xml:space="preserve"> </v>
      </c>
      <c r="AZ486" s="5" t="str" cm="1">
        <f t="array" ref="AZ486">IFERROR(SUMPRODUCT(LARGE($C486:$AQ486,{1,2,3,4,5,6,7,8})), "")</f>
        <v/>
      </c>
    </row>
    <row r="487" spans="1:52" ht="15" customHeight="1" x14ac:dyDescent="0.25">
      <c r="A487" s="4"/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21"/>
      <c r="AQ487" s="10"/>
      <c r="AR487" s="19"/>
      <c r="AS487" s="10">
        <f t="shared" si="23"/>
        <v>0</v>
      </c>
      <c r="AT487" s="5">
        <f t="shared" si="36"/>
        <v>0</v>
      </c>
      <c r="AU487" s="5" cm="1">
        <f t="array" ref="AU487">IF($AT487&lt;=6,SUM($C487:$AQ487),SUMPRODUCT(LARGE($C487:$AQ487,{1,2,3,4,5,6})))</f>
        <v>0</v>
      </c>
      <c r="AV487" s="4" t="str">
        <f t="shared" si="37"/>
        <v/>
      </c>
      <c r="AW487" s="4" t="str">
        <f t="shared" si="38"/>
        <v xml:space="preserve"> </v>
      </c>
      <c r="AX487" s="5" t="str" cm="1">
        <f t="array" ref="AX487">IFERROR(SUMPRODUCT(LARGE($C487:$AQ487,{1,2,3,4})), "")</f>
        <v/>
      </c>
      <c r="AY487" s="4" t="str">
        <f t="shared" si="39"/>
        <v xml:space="preserve"> </v>
      </c>
      <c r="AZ487" s="5" t="str" cm="1">
        <f t="array" ref="AZ487">IFERROR(SUMPRODUCT(LARGE($C487:$AQ487,{1,2,3,4,5,6,7,8})), "")</f>
        <v/>
      </c>
    </row>
    <row r="488" spans="1:52" ht="15" customHeight="1" x14ac:dyDescent="0.25">
      <c r="A488" s="4"/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21"/>
      <c r="AQ488" s="10"/>
      <c r="AR488" s="19"/>
      <c r="AS488" s="10">
        <f t="shared" si="23"/>
        <v>0</v>
      </c>
      <c r="AT488" s="5">
        <f t="shared" si="36"/>
        <v>0</v>
      </c>
      <c r="AU488" s="5" cm="1">
        <f t="array" ref="AU488">IF($AT488&lt;=6,SUM($C488:$AQ488),SUMPRODUCT(LARGE($C488:$AQ488,{1,2,3,4,5,6})))</f>
        <v>0</v>
      </c>
      <c r="AV488" s="4" t="str">
        <f t="shared" si="37"/>
        <v/>
      </c>
      <c r="AW488" s="4" t="str">
        <f t="shared" si="38"/>
        <v xml:space="preserve"> </v>
      </c>
      <c r="AX488" s="5" t="str" cm="1">
        <f t="array" ref="AX488">IFERROR(SUMPRODUCT(LARGE($C488:$AQ488,{1,2,3,4})), "")</f>
        <v/>
      </c>
      <c r="AY488" s="4" t="str">
        <f t="shared" si="39"/>
        <v xml:space="preserve"> </v>
      </c>
      <c r="AZ488" s="5" t="str" cm="1">
        <f t="array" ref="AZ488">IFERROR(SUMPRODUCT(LARGE($C488:$AQ488,{1,2,3,4,5,6,7,8})), "")</f>
        <v/>
      </c>
    </row>
    <row r="489" spans="1:52" ht="15" customHeight="1" x14ac:dyDescent="0.25">
      <c r="A489" s="4"/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21"/>
      <c r="AQ489" s="10"/>
      <c r="AR489" s="19"/>
      <c r="AS489" s="10">
        <f t="shared" si="23"/>
        <v>0</v>
      </c>
      <c r="AT489" s="5">
        <f t="shared" si="36"/>
        <v>0</v>
      </c>
      <c r="AU489" s="5" cm="1">
        <f t="array" ref="AU489">IF($AT489&lt;=6,SUM($C489:$AQ489),SUMPRODUCT(LARGE($C489:$AQ489,{1,2,3,4,5,6})))</f>
        <v>0</v>
      </c>
      <c r="AV489" s="4" t="str">
        <f t="shared" si="37"/>
        <v/>
      </c>
      <c r="AW489" s="4" t="str">
        <f t="shared" si="38"/>
        <v xml:space="preserve"> </v>
      </c>
      <c r="AX489" s="5" t="str" cm="1">
        <f t="array" ref="AX489">IFERROR(SUMPRODUCT(LARGE($C489:$AQ489,{1,2,3,4})), "")</f>
        <v/>
      </c>
      <c r="AY489" s="4" t="str">
        <f t="shared" si="39"/>
        <v xml:space="preserve"> </v>
      </c>
      <c r="AZ489" s="5" t="str" cm="1">
        <f t="array" ref="AZ489">IFERROR(SUMPRODUCT(LARGE($C489:$AQ489,{1,2,3,4,5,6,7,8})), "")</f>
        <v/>
      </c>
    </row>
    <row r="490" spans="1:52" ht="15" customHeight="1" x14ac:dyDescent="0.25">
      <c r="A490" s="4"/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21"/>
      <c r="AQ490" s="10"/>
      <c r="AR490" s="19"/>
      <c r="AS490" s="10">
        <f t="shared" si="23"/>
        <v>0</v>
      </c>
      <c r="AT490" s="5">
        <f t="shared" si="36"/>
        <v>0</v>
      </c>
      <c r="AU490" s="5" cm="1">
        <f t="array" ref="AU490">IF($AT490&lt;=6,SUM($C490:$AQ490),SUMPRODUCT(LARGE($C490:$AQ490,{1,2,3,4,5,6})))</f>
        <v>0</v>
      </c>
      <c r="AV490" s="4" t="str">
        <f t="shared" si="37"/>
        <v/>
      </c>
      <c r="AW490" s="4" t="str">
        <f t="shared" si="38"/>
        <v xml:space="preserve"> </v>
      </c>
      <c r="AX490" s="5" t="str" cm="1">
        <f t="array" ref="AX490">IFERROR(SUMPRODUCT(LARGE($C490:$AQ490,{1,2,3,4})), "")</f>
        <v/>
      </c>
      <c r="AY490" s="4" t="str">
        <f t="shared" si="39"/>
        <v xml:space="preserve"> </v>
      </c>
      <c r="AZ490" s="5" t="str" cm="1">
        <f t="array" ref="AZ490">IFERROR(SUMPRODUCT(LARGE($C490:$AQ490,{1,2,3,4,5,6,7,8})), "")</f>
        <v/>
      </c>
    </row>
    <row r="491" spans="1:52" ht="15" customHeight="1" x14ac:dyDescent="0.25">
      <c r="A491" s="4"/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21"/>
      <c r="AQ491" s="10"/>
      <c r="AR491" s="19"/>
      <c r="AS491" s="10">
        <f t="shared" si="23"/>
        <v>0</v>
      </c>
      <c r="AT491" s="5">
        <f t="shared" si="36"/>
        <v>0</v>
      </c>
      <c r="AU491" s="5" cm="1">
        <f t="array" ref="AU491">IF($AT491&lt;=6,SUM($C491:$AQ491),SUMPRODUCT(LARGE($C491:$AQ491,{1,2,3,4,5,6})))</f>
        <v>0</v>
      </c>
      <c r="AV491" s="4" t="str">
        <f t="shared" si="37"/>
        <v/>
      </c>
      <c r="AW491" s="4" t="str">
        <f t="shared" si="38"/>
        <v xml:space="preserve"> </v>
      </c>
      <c r="AX491" s="5" t="str" cm="1">
        <f t="array" ref="AX491">IFERROR(SUMPRODUCT(LARGE($C491:$AQ491,{1,2,3,4})), "")</f>
        <v/>
      </c>
      <c r="AY491" s="4" t="str">
        <f t="shared" si="39"/>
        <v xml:space="preserve"> </v>
      </c>
      <c r="AZ491" s="5" t="str" cm="1">
        <f t="array" ref="AZ491">IFERROR(SUMPRODUCT(LARGE($C491:$AQ491,{1,2,3,4,5,6,7,8})), "")</f>
        <v/>
      </c>
    </row>
    <row r="492" spans="1:52" ht="15" customHeight="1" x14ac:dyDescent="0.25">
      <c r="A492" s="4"/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21"/>
      <c r="AQ492" s="10"/>
      <c r="AR492" s="19"/>
      <c r="AS492" s="10">
        <f t="shared" si="23"/>
        <v>0</v>
      </c>
      <c r="AT492" s="5">
        <f t="shared" si="36"/>
        <v>0</v>
      </c>
      <c r="AU492" s="5" cm="1">
        <f t="array" ref="AU492">IF($AT492&lt;=6,SUM($C492:$AQ492),SUMPRODUCT(LARGE($C492:$AQ492,{1,2,3,4,5,6})))</f>
        <v>0</v>
      </c>
      <c r="AV492" s="4" t="str">
        <f t="shared" si="37"/>
        <v/>
      </c>
      <c r="AW492" s="4" t="str">
        <f t="shared" si="38"/>
        <v xml:space="preserve"> </v>
      </c>
      <c r="AX492" s="5" t="str" cm="1">
        <f t="array" ref="AX492">IFERROR(SUMPRODUCT(LARGE($C492:$AQ492,{1,2,3,4})), "")</f>
        <v/>
      </c>
      <c r="AY492" s="4" t="str">
        <f t="shared" si="39"/>
        <v xml:space="preserve"> </v>
      </c>
      <c r="AZ492" s="5" t="str" cm="1">
        <f t="array" ref="AZ492">IFERROR(SUMPRODUCT(LARGE($C492:$AQ492,{1,2,3,4,5,6,7,8})), "")</f>
        <v/>
      </c>
    </row>
    <row r="493" spans="1:52" ht="15" customHeight="1" x14ac:dyDescent="0.25">
      <c r="A493" s="4"/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21"/>
      <c r="AQ493" s="10"/>
      <c r="AR493" s="19"/>
      <c r="AS493" s="10">
        <f t="shared" si="23"/>
        <v>0</v>
      </c>
      <c r="AT493" s="5">
        <f t="shared" si="36"/>
        <v>0</v>
      </c>
      <c r="AU493" s="5" cm="1">
        <f t="array" ref="AU493">IF($AT493&lt;=6,SUM($C493:$AQ493),SUMPRODUCT(LARGE($C493:$AQ493,{1,2,3,4,5,6})))</f>
        <v>0</v>
      </c>
      <c r="AV493" s="4" t="str">
        <f t="shared" si="37"/>
        <v/>
      </c>
      <c r="AW493" s="4" t="str">
        <f t="shared" si="38"/>
        <v xml:space="preserve"> </v>
      </c>
      <c r="AX493" s="5" t="str" cm="1">
        <f t="array" ref="AX493">IFERROR(SUMPRODUCT(LARGE($C493:$AQ493,{1,2,3,4})), "")</f>
        <v/>
      </c>
      <c r="AY493" s="4" t="str">
        <f t="shared" si="39"/>
        <v xml:space="preserve"> </v>
      </c>
      <c r="AZ493" s="5" t="str" cm="1">
        <f t="array" ref="AZ493">IFERROR(SUMPRODUCT(LARGE($C493:$AQ493,{1,2,3,4,5,6,7,8})), "")</f>
        <v/>
      </c>
    </row>
    <row r="494" spans="1:52" ht="15" customHeight="1" x14ac:dyDescent="0.25">
      <c r="A494" s="4"/>
      <c r="B494" s="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21"/>
      <c r="AQ494" s="10"/>
      <c r="AR494" s="19"/>
      <c r="AS494" s="10">
        <f t="shared" si="23"/>
        <v>0</v>
      </c>
      <c r="AT494" s="5">
        <f t="shared" si="36"/>
        <v>0</v>
      </c>
      <c r="AU494" s="5" cm="1">
        <f t="array" ref="AU494">IF($AT494&lt;=6,SUM($C494:$AQ494),SUMPRODUCT(LARGE($C494:$AQ494,{1,2,3,4,5,6})))</f>
        <v>0</v>
      </c>
      <c r="AV494" s="4" t="str">
        <f t="shared" si="37"/>
        <v/>
      </c>
      <c r="AW494" s="4" t="str">
        <f t="shared" si="38"/>
        <v xml:space="preserve"> </v>
      </c>
      <c r="AX494" s="5" t="str" cm="1">
        <f t="array" ref="AX494">IFERROR(SUMPRODUCT(LARGE($C494:$AQ494,{1,2,3,4})), "")</f>
        <v/>
      </c>
      <c r="AY494" s="4" t="str">
        <f t="shared" si="39"/>
        <v xml:space="preserve"> </v>
      </c>
      <c r="AZ494" s="5" t="str" cm="1">
        <f t="array" ref="AZ494">IFERROR(SUMPRODUCT(LARGE($C494:$AQ494,{1,2,3,4,5,6,7,8})), "")</f>
        <v/>
      </c>
    </row>
    <row r="495" spans="1:52" ht="15" customHeight="1" x14ac:dyDescent="0.25">
      <c r="A495" s="4"/>
      <c r="B495" s="4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21"/>
      <c r="AQ495" s="10"/>
      <c r="AR495" s="19"/>
      <c r="AS495" s="10">
        <f t="shared" si="23"/>
        <v>0</v>
      </c>
      <c r="AT495" s="5">
        <f t="shared" si="36"/>
        <v>0</v>
      </c>
      <c r="AU495" s="5" cm="1">
        <f t="array" ref="AU495">IF($AT495&lt;=6,SUM($C495:$AQ495),SUMPRODUCT(LARGE($C495:$AQ495,{1,2,3,4,5,6})))</f>
        <v>0</v>
      </c>
      <c r="AV495" s="4" t="str">
        <f t="shared" si="37"/>
        <v/>
      </c>
      <c r="AW495" s="4" t="str">
        <f t="shared" si="38"/>
        <v xml:space="preserve"> </v>
      </c>
      <c r="AX495" s="5" t="str" cm="1">
        <f t="array" ref="AX495">IFERROR(SUMPRODUCT(LARGE($C495:$AQ495,{1,2,3,4})), "")</f>
        <v/>
      </c>
      <c r="AY495" s="4" t="str">
        <f t="shared" si="39"/>
        <v xml:space="preserve"> </v>
      </c>
      <c r="AZ495" s="5" t="str" cm="1">
        <f t="array" ref="AZ495">IFERROR(SUMPRODUCT(LARGE($C495:$AQ495,{1,2,3,4,5,6,7,8})), "")</f>
        <v/>
      </c>
    </row>
    <row r="496" spans="1:52" ht="15" customHeight="1" x14ac:dyDescent="0.25">
      <c r="A496" s="4"/>
      <c r="B496" s="4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21"/>
      <c r="AQ496" s="10"/>
      <c r="AR496" s="19"/>
      <c r="AS496" s="10">
        <f t="shared" si="23"/>
        <v>0</v>
      </c>
      <c r="AT496" s="5">
        <f t="shared" si="36"/>
        <v>0</v>
      </c>
      <c r="AU496" s="5" cm="1">
        <f t="array" ref="AU496">IF($AT496&lt;=6,SUM($C496:$AQ496),SUMPRODUCT(LARGE($C496:$AQ496,{1,2,3,4,5,6})))</f>
        <v>0</v>
      </c>
      <c r="AV496" s="4" t="str">
        <f t="shared" si="37"/>
        <v/>
      </c>
      <c r="AW496" s="4" t="str">
        <f t="shared" si="38"/>
        <v xml:space="preserve"> </v>
      </c>
      <c r="AX496" s="5" t="str" cm="1">
        <f t="array" ref="AX496">IFERROR(SUMPRODUCT(LARGE($C496:$AQ496,{1,2,3,4})), "")</f>
        <v/>
      </c>
      <c r="AY496" s="4" t="str">
        <f t="shared" si="39"/>
        <v xml:space="preserve"> </v>
      </c>
      <c r="AZ496" s="5" t="str" cm="1">
        <f t="array" ref="AZ496">IFERROR(SUMPRODUCT(LARGE($C496:$AQ496,{1,2,3,4,5,6,7,8})), "")</f>
        <v/>
      </c>
    </row>
    <row r="497" spans="1:52" ht="15" customHeight="1" x14ac:dyDescent="0.25">
      <c r="A497" s="4"/>
      <c r="B497" s="4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21"/>
      <c r="AQ497" s="10"/>
      <c r="AR497" s="19"/>
      <c r="AS497" s="10">
        <f t="shared" si="23"/>
        <v>0</v>
      </c>
      <c r="AT497" s="5">
        <f t="shared" si="36"/>
        <v>0</v>
      </c>
      <c r="AU497" s="5" cm="1">
        <f t="array" ref="AU497">IF($AT497&lt;=6,SUM($C497:$AQ497),SUMPRODUCT(LARGE($C497:$AQ497,{1,2,3,4,5,6})))</f>
        <v>0</v>
      </c>
      <c r="AV497" s="4" t="str">
        <f t="shared" si="37"/>
        <v/>
      </c>
      <c r="AW497" s="4" t="str">
        <f t="shared" si="38"/>
        <v xml:space="preserve"> </v>
      </c>
      <c r="AX497" s="5" t="str" cm="1">
        <f t="array" ref="AX497">IFERROR(SUMPRODUCT(LARGE($C497:$AQ497,{1,2,3,4})), "")</f>
        <v/>
      </c>
      <c r="AY497" s="4" t="str">
        <f t="shared" si="39"/>
        <v xml:space="preserve"> </v>
      </c>
      <c r="AZ497" s="5" t="str" cm="1">
        <f t="array" ref="AZ497">IFERROR(SUMPRODUCT(LARGE($C497:$AQ497,{1,2,3,4,5,6,7,8})), "")</f>
        <v/>
      </c>
    </row>
    <row r="498" spans="1:52" ht="15" customHeight="1" x14ac:dyDescent="0.25">
      <c r="A498" s="4"/>
      <c r="B498" s="4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21"/>
      <c r="AQ498" s="10"/>
      <c r="AR498" s="19"/>
      <c r="AS498" s="10">
        <f t="shared" si="23"/>
        <v>0</v>
      </c>
      <c r="AT498" s="5">
        <f t="shared" si="36"/>
        <v>0</v>
      </c>
      <c r="AU498" s="5" cm="1">
        <f t="array" ref="AU498">IF($AT498&lt;=6,SUM($C498:$AQ498),SUMPRODUCT(LARGE($C498:$AQ498,{1,2,3,4,5,6})))</f>
        <v>0</v>
      </c>
      <c r="AV498" s="4" t="str">
        <f t="shared" si="37"/>
        <v/>
      </c>
      <c r="AW498" s="4" t="str">
        <f t="shared" si="38"/>
        <v xml:space="preserve"> </v>
      </c>
      <c r="AX498" s="5" t="str" cm="1">
        <f t="array" ref="AX498">IFERROR(SUMPRODUCT(LARGE($C498:$AQ498,{1,2,3,4})), "")</f>
        <v/>
      </c>
      <c r="AY498" s="4" t="str">
        <f t="shared" si="39"/>
        <v xml:space="preserve"> </v>
      </c>
      <c r="AZ498" s="5" t="str" cm="1">
        <f t="array" ref="AZ498">IFERROR(SUMPRODUCT(LARGE($C498:$AQ498,{1,2,3,4,5,6,7,8})), "")</f>
        <v/>
      </c>
    </row>
    <row r="499" spans="1:52" ht="15" customHeight="1" x14ac:dyDescent="0.25">
      <c r="A499" s="4"/>
      <c r="B499" s="4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21"/>
      <c r="AQ499" s="10"/>
      <c r="AR499" s="19"/>
      <c r="AS499" s="10">
        <f t="shared" si="23"/>
        <v>0</v>
      </c>
      <c r="AT499" s="5">
        <f t="shared" si="36"/>
        <v>0</v>
      </c>
      <c r="AU499" s="5" cm="1">
        <f t="array" ref="AU499">IF($AT499&lt;=6,SUM($C499:$AQ499),SUMPRODUCT(LARGE($C499:$AQ499,{1,2,3,4,5,6})))</f>
        <v>0</v>
      </c>
      <c r="AV499" s="4" t="str">
        <f t="shared" si="37"/>
        <v/>
      </c>
      <c r="AW499" s="4" t="str">
        <f t="shared" si="38"/>
        <v xml:space="preserve"> </v>
      </c>
      <c r="AX499" s="5" t="str" cm="1">
        <f t="array" ref="AX499">IFERROR(SUMPRODUCT(LARGE($C499:$AQ499,{1,2,3,4})), "")</f>
        <v/>
      </c>
      <c r="AY499" s="4" t="str">
        <f t="shared" si="39"/>
        <v xml:space="preserve"> </v>
      </c>
      <c r="AZ499" s="5" t="str" cm="1">
        <f t="array" ref="AZ499">IFERROR(SUMPRODUCT(LARGE($C499:$AQ499,{1,2,3,4,5,6,7,8})), "")</f>
        <v/>
      </c>
    </row>
    <row r="500" spans="1:52" ht="15" customHeight="1" x14ac:dyDescent="0.25">
      <c r="A500" s="4"/>
      <c r="B500" s="4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21"/>
      <c r="AQ500" s="10"/>
      <c r="AR500" s="19"/>
      <c r="AS500" s="10">
        <f t="shared" si="23"/>
        <v>0</v>
      </c>
      <c r="AT500" s="5">
        <f t="shared" si="36"/>
        <v>0</v>
      </c>
      <c r="AU500" s="5" cm="1">
        <f t="array" ref="AU500">IF($AT500&lt;=6,SUM($C500:$AQ500),SUMPRODUCT(LARGE($C500:$AQ500,{1,2,3,4,5,6})))</f>
        <v>0</v>
      </c>
      <c r="AV500" s="4" t="str">
        <f t="shared" si="37"/>
        <v/>
      </c>
      <c r="AW500" s="4" t="str">
        <f t="shared" si="38"/>
        <v xml:space="preserve"> </v>
      </c>
      <c r="AX500" s="5" t="str" cm="1">
        <f t="array" ref="AX500">IFERROR(SUMPRODUCT(LARGE($C500:$AQ500,{1,2,3,4})), "")</f>
        <v/>
      </c>
      <c r="AY500" s="4" t="str">
        <f t="shared" si="39"/>
        <v xml:space="preserve"> </v>
      </c>
      <c r="AZ500" s="5" t="str" cm="1">
        <f t="array" ref="AZ500">IFERROR(SUMPRODUCT(LARGE($C500:$AQ500,{1,2,3,4,5,6,7,8})), "")</f>
        <v/>
      </c>
    </row>
    <row r="501" spans="1:52" ht="15" customHeight="1" x14ac:dyDescent="0.25">
      <c r="A501" s="4"/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21"/>
      <c r="AQ501" s="10"/>
      <c r="AR501" s="19"/>
      <c r="AS501" s="10">
        <f t="shared" si="23"/>
        <v>0</v>
      </c>
      <c r="AT501" s="5">
        <f t="shared" si="36"/>
        <v>0</v>
      </c>
      <c r="AU501" s="5" cm="1">
        <f t="array" ref="AU501">IF($AT501&lt;=6,SUM($C501:$AQ501),SUMPRODUCT(LARGE($C501:$AQ501,{1,2,3,4,5,6})))</f>
        <v>0</v>
      </c>
      <c r="AV501" s="4" t="str">
        <f t="shared" si="37"/>
        <v/>
      </c>
      <c r="AW501" s="4" t="str">
        <f t="shared" si="38"/>
        <v xml:space="preserve"> </v>
      </c>
      <c r="AX501" s="5" t="str" cm="1">
        <f t="array" ref="AX501">IFERROR(SUMPRODUCT(LARGE($C501:$AQ501,{1,2,3,4})), "")</f>
        <v/>
      </c>
      <c r="AY501" s="4" t="str">
        <f t="shared" si="39"/>
        <v xml:space="preserve"> </v>
      </c>
      <c r="AZ501" s="5" t="str" cm="1">
        <f t="array" ref="AZ501">IFERROR(SUMPRODUCT(LARGE($C501:$AQ501,{1,2,3,4,5,6,7,8})), "")</f>
        <v/>
      </c>
    </row>
    <row r="502" spans="1:52" ht="15" customHeight="1" x14ac:dyDescent="0.25">
      <c r="A502" s="4"/>
      <c r="B502" s="4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21"/>
      <c r="AQ502" s="10"/>
      <c r="AR502" s="19"/>
      <c r="AS502" s="10">
        <f t="shared" si="23"/>
        <v>0</v>
      </c>
      <c r="AT502" s="5">
        <f t="shared" si="36"/>
        <v>0</v>
      </c>
      <c r="AU502" s="5" cm="1">
        <f t="array" ref="AU502">IF($AT502&lt;=6,SUM($C502:$AQ502),SUMPRODUCT(LARGE($C502:$AQ502,{1,2,3,4,5,6})))</f>
        <v>0</v>
      </c>
      <c r="AV502" s="4" t="str">
        <f t="shared" si="37"/>
        <v/>
      </c>
      <c r="AW502" s="4" t="str">
        <f t="shared" si="38"/>
        <v xml:space="preserve"> </v>
      </c>
      <c r="AX502" s="5" t="str" cm="1">
        <f t="array" ref="AX502">IFERROR(SUMPRODUCT(LARGE($C502:$AQ502,{1,2,3,4})), "")</f>
        <v/>
      </c>
      <c r="AY502" s="4" t="str">
        <f t="shared" si="39"/>
        <v xml:space="preserve"> </v>
      </c>
      <c r="AZ502" s="5" t="str" cm="1">
        <f t="array" ref="AZ502">IFERROR(SUMPRODUCT(LARGE($C502:$AQ502,{1,2,3,4,5,6,7,8})), "")</f>
        <v/>
      </c>
    </row>
    <row r="503" spans="1:52" ht="15" customHeight="1" x14ac:dyDescent="0.25">
      <c r="A503" s="4"/>
      <c r="B503" s="4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21"/>
      <c r="AQ503" s="10"/>
      <c r="AR503" s="19"/>
      <c r="AS503" s="10">
        <f t="shared" si="23"/>
        <v>0</v>
      </c>
      <c r="AT503" s="5">
        <f t="shared" si="36"/>
        <v>0</v>
      </c>
      <c r="AU503" s="5" cm="1">
        <f t="array" ref="AU503">IF($AT503&lt;=6,SUM($C503:$AQ503),SUMPRODUCT(LARGE($C503:$AQ503,{1,2,3,4,5,6})))</f>
        <v>0</v>
      </c>
      <c r="AV503" s="4" t="str">
        <f t="shared" si="37"/>
        <v/>
      </c>
      <c r="AW503" s="4" t="str">
        <f t="shared" si="38"/>
        <v xml:space="preserve"> </v>
      </c>
      <c r="AX503" s="5" t="str" cm="1">
        <f t="array" ref="AX503">IFERROR(SUMPRODUCT(LARGE($C503:$AQ503,{1,2,3,4})), "")</f>
        <v/>
      </c>
      <c r="AY503" s="4" t="str">
        <f t="shared" si="39"/>
        <v xml:space="preserve"> </v>
      </c>
      <c r="AZ503" s="5" t="str" cm="1">
        <f t="array" ref="AZ503">IFERROR(SUMPRODUCT(LARGE($C503:$AQ503,{1,2,3,4,5,6,7,8})), "")</f>
        <v/>
      </c>
    </row>
    <row r="504" spans="1:52" ht="15" customHeight="1" x14ac:dyDescent="0.25">
      <c r="A504" s="4"/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21"/>
      <c r="AQ504" s="10"/>
      <c r="AR504" s="19"/>
      <c r="AS504" s="10">
        <f t="shared" si="23"/>
        <v>0</v>
      </c>
      <c r="AT504" s="5">
        <f t="shared" si="36"/>
        <v>0</v>
      </c>
      <c r="AU504" s="5" cm="1">
        <f t="array" ref="AU504">IF($AT504&lt;=6,SUM($C504:$AQ504),SUMPRODUCT(LARGE($C504:$AQ504,{1,2,3,4,5,6})))</f>
        <v>0</v>
      </c>
      <c r="AV504" s="4" t="str">
        <f t="shared" si="37"/>
        <v/>
      </c>
      <c r="AW504" s="4" t="str">
        <f t="shared" si="38"/>
        <v xml:space="preserve"> </v>
      </c>
      <c r="AX504" s="5" t="str" cm="1">
        <f t="array" ref="AX504">IFERROR(SUMPRODUCT(LARGE($C504:$AQ504,{1,2,3,4})), "")</f>
        <v/>
      </c>
      <c r="AY504" s="4" t="str">
        <f t="shared" si="39"/>
        <v xml:space="preserve"> </v>
      </c>
      <c r="AZ504" s="5" t="str" cm="1">
        <f t="array" ref="AZ504">IFERROR(SUMPRODUCT(LARGE($C504:$AQ504,{1,2,3,4,5,6,7,8})), "")</f>
        <v/>
      </c>
    </row>
    <row r="505" spans="1:52" ht="15" customHeight="1" x14ac:dyDescent="0.25">
      <c r="A505" s="4"/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21"/>
      <c r="AQ505" s="10"/>
      <c r="AR505" s="19"/>
      <c r="AS505" s="10">
        <f t="shared" si="23"/>
        <v>0</v>
      </c>
      <c r="AT505" s="5">
        <f t="shared" si="36"/>
        <v>0</v>
      </c>
      <c r="AU505" s="5" cm="1">
        <f t="array" ref="AU505">IF($AT505&lt;=6,SUM($C505:$AQ505),SUMPRODUCT(LARGE($C505:$AQ505,{1,2,3,4,5,6})))</f>
        <v>0</v>
      </c>
      <c r="AV505" s="4" t="str">
        <f t="shared" si="37"/>
        <v/>
      </c>
      <c r="AW505" s="4" t="str">
        <f t="shared" si="38"/>
        <v xml:space="preserve"> </v>
      </c>
      <c r="AX505" s="5" t="str" cm="1">
        <f t="array" ref="AX505">IFERROR(SUMPRODUCT(LARGE($C505:$AQ505,{1,2,3,4})), "")</f>
        <v/>
      </c>
      <c r="AY505" s="4" t="str">
        <f t="shared" si="39"/>
        <v xml:space="preserve"> </v>
      </c>
      <c r="AZ505" s="5" t="str" cm="1">
        <f t="array" ref="AZ505">IFERROR(SUMPRODUCT(LARGE($C505:$AQ505,{1,2,3,4,5,6,7,8})), "")</f>
        <v/>
      </c>
    </row>
    <row r="506" spans="1:52" ht="15" customHeight="1" x14ac:dyDescent="0.25">
      <c r="A506" s="4"/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21"/>
      <c r="AQ506" s="10"/>
      <c r="AR506" s="19"/>
      <c r="AS506" s="10">
        <f t="shared" si="23"/>
        <v>0</v>
      </c>
      <c r="AT506" s="5">
        <f t="shared" si="36"/>
        <v>0</v>
      </c>
      <c r="AU506" s="5" cm="1">
        <f t="array" ref="AU506">IF($AT506&lt;=6,SUM($C506:$AQ506),SUMPRODUCT(LARGE($C506:$AQ506,{1,2,3,4,5,6})))</f>
        <v>0</v>
      </c>
      <c r="AV506" s="4" t="str">
        <f t="shared" si="37"/>
        <v/>
      </c>
      <c r="AW506" s="4" t="str">
        <f t="shared" si="38"/>
        <v xml:space="preserve"> </v>
      </c>
      <c r="AX506" s="5" t="str" cm="1">
        <f t="array" ref="AX506">IFERROR(SUMPRODUCT(LARGE($C506:$AQ506,{1,2,3,4})), "")</f>
        <v/>
      </c>
      <c r="AY506" s="4" t="str">
        <f t="shared" si="39"/>
        <v xml:space="preserve"> </v>
      </c>
      <c r="AZ506" s="5" t="str" cm="1">
        <f t="array" ref="AZ506">IFERROR(SUMPRODUCT(LARGE($C506:$AQ506,{1,2,3,4,5,6,7,8})), "")</f>
        <v/>
      </c>
    </row>
    <row r="507" spans="1:52" ht="15" customHeight="1" x14ac:dyDescent="0.25">
      <c r="A507" s="4"/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21"/>
      <c r="AQ507" s="10"/>
      <c r="AR507" s="19"/>
      <c r="AS507" s="10">
        <f t="shared" si="23"/>
        <v>0</v>
      </c>
      <c r="AT507" s="5">
        <f t="shared" si="36"/>
        <v>0</v>
      </c>
      <c r="AU507" s="5" cm="1">
        <f t="array" ref="AU507">IF($AT507&lt;=6,SUM($C507:$AQ507),SUMPRODUCT(LARGE($C507:$AQ507,{1,2,3,4,5,6})))</f>
        <v>0</v>
      </c>
      <c r="AV507" s="4" t="str">
        <f t="shared" si="37"/>
        <v/>
      </c>
      <c r="AW507" s="4" t="str">
        <f t="shared" si="38"/>
        <v xml:space="preserve"> </v>
      </c>
      <c r="AX507" s="5" t="str" cm="1">
        <f t="array" ref="AX507">IFERROR(SUMPRODUCT(LARGE($C507:$AQ507,{1,2,3,4})), "")</f>
        <v/>
      </c>
      <c r="AY507" s="4" t="str">
        <f t="shared" si="39"/>
        <v xml:space="preserve"> </v>
      </c>
      <c r="AZ507" s="5" t="str" cm="1">
        <f t="array" ref="AZ507">IFERROR(SUMPRODUCT(LARGE($C507:$AQ507,{1,2,3,4,5,6,7,8})), "")</f>
        <v/>
      </c>
    </row>
    <row r="508" spans="1:52" ht="15" customHeight="1" x14ac:dyDescent="0.25">
      <c r="A508" s="4"/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21"/>
      <c r="AQ508" s="10"/>
      <c r="AR508" s="19"/>
      <c r="AS508" s="10">
        <f t="shared" si="23"/>
        <v>0</v>
      </c>
      <c r="AT508" s="5">
        <f t="shared" si="36"/>
        <v>0</v>
      </c>
      <c r="AU508" s="5" cm="1">
        <f t="array" ref="AU508">IF($AT508&lt;=6,SUM($C508:$AQ508),SUMPRODUCT(LARGE($C508:$AQ508,{1,2,3,4,5,6})))</f>
        <v>0</v>
      </c>
      <c r="AV508" s="4" t="str">
        <f t="shared" si="37"/>
        <v/>
      </c>
      <c r="AW508" s="4" t="str">
        <f t="shared" si="38"/>
        <v xml:space="preserve"> </v>
      </c>
      <c r="AX508" s="5" t="str" cm="1">
        <f t="array" ref="AX508">IFERROR(SUMPRODUCT(LARGE($C508:$AQ508,{1,2,3,4})), "")</f>
        <v/>
      </c>
      <c r="AY508" s="4" t="str">
        <f t="shared" si="39"/>
        <v xml:space="preserve"> </v>
      </c>
      <c r="AZ508" s="5" t="str" cm="1">
        <f t="array" ref="AZ508">IFERROR(SUMPRODUCT(LARGE($C508:$AQ508,{1,2,3,4,5,6,7,8})), "")</f>
        <v/>
      </c>
    </row>
    <row r="509" spans="1:52" ht="15" customHeight="1" x14ac:dyDescent="0.25">
      <c r="A509" s="4"/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21"/>
      <c r="AQ509" s="10"/>
      <c r="AR509" s="19"/>
      <c r="AS509" s="10">
        <f t="shared" si="23"/>
        <v>0</v>
      </c>
      <c r="AT509" s="5">
        <f t="shared" si="36"/>
        <v>0</v>
      </c>
      <c r="AU509" s="5" cm="1">
        <f t="array" ref="AU509">IF($AT509&lt;=6,SUM($C509:$AQ509),SUMPRODUCT(LARGE($C509:$AQ509,{1,2,3,4,5,6})))</f>
        <v>0</v>
      </c>
      <c r="AV509" s="4" t="str">
        <f t="shared" si="37"/>
        <v/>
      </c>
      <c r="AW509" s="4" t="str">
        <f t="shared" si="38"/>
        <v xml:space="preserve"> </v>
      </c>
      <c r="AX509" s="5" t="str" cm="1">
        <f t="array" ref="AX509">IFERROR(SUMPRODUCT(LARGE($C509:$AQ509,{1,2,3,4})), "")</f>
        <v/>
      </c>
      <c r="AY509" s="4" t="str">
        <f t="shared" si="39"/>
        <v xml:space="preserve"> </v>
      </c>
      <c r="AZ509" s="5" t="str" cm="1">
        <f t="array" ref="AZ509">IFERROR(SUMPRODUCT(LARGE($C509:$AQ509,{1,2,3,4,5,6,7,8})), "")</f>
        <v/>
      </c>
    </row>
    <row r="510" spans="1:52" ht="15" customHeight="1" x14ac:dyDescent="0.25">
      <c r="A510" s="4"/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21"/>
      <c r="AQ510" s="10"/>
      <c r="AR510" s="19"/>
      <c r="AS510" s="10">
        <f t="shared" si="23"/>
        <v>0</v>
      </c>
      <c r="AT510" s="5">
        <f t="shared" si="36"/>
        <v>0</v>
      </c>
      <c r="AU510" s="5" cm="1">
        <f t="array" ref="AU510">IF($AT510&lt;=6,SUM($C510:$AQ510),SUMPRODUCT(LARGE($C510:$AQ510,{1,2,3,4,5,6})))</f>
        <v>0</v>
      </c>
      <c r="AV510" s="4" t="str">
        <f t="shared" si="37"/>
        <v/>
      </c>
      <c r="AW510" s="4" t="str">
        <f t="shared" si="38"/>
        <v xml:space="preserve"> </v>
      </c>
      <c r="AX510" s="5" t="str" cm="1">
        <f t="array" ref="AX510">IFERROR(SUMPRODUCT(LARGE($C510:$AQ510,{1,2,3,4})), "")</f>
        <v/>
      </c>
      <c r="AY510" s="4" t="str">
        <f t="shared" si="39"/>
        <v xml:space="preserve"> </v>
      </c>
      <c r="AZ510" s="5" t="str" cm="1">
        <f t="array" ref="AZ510">IFERROR(SUMPRODUCT(LARGE($C510:$AQ510,{1,2,3,4,5,6,7,8})), "")</f>
        <v/>
      </c>
    </row>
    <row r="511" spans="1:52" ht="15" customHeight="1" x14ac:dyDescent="0.25">
      <c r="A511" s="4"/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21"/>
      <c r="AQ511" s="10"/>
      <c r="AR511" s="19"/>
      <c r="AS511" s="10">
        <f t="shared" si="23"/>
        <v>0</v>
      </c>
      <c r="AT511" s="5">
        <f t="shared" si="36"/>
        <v>0</v>
      </c>
      <c r="AU511" s="5" cm="1">
        <f t="array" ref="AU511">IF($AT511&lt;=6,SUM($C511:$AQ511),SUMPRODUCT(LARGE($C511:$AQ511,{1,2,3,4,5,6})))</f>
        <v>0</v>
      </c>
      <c r="AV511" s="4" t="str">
        <f t="shared" si="37"/>
        <v/>
      </c>
      <c r="AW511" s="4" t="str">
        <f t="shared" si="38"/>
        <v xml:space="preserve"> </v>
      </c>
      <c r="AX511" s="5" t="str" cm="1">
        <f t="array" ref="AX511">IFERROR(SUMPRODUCT(LARGE($C511:$AQ511,{1,2,3,4})), "")</f>
        <v/>
      </c>
      <c r="AY511" s="4" t="str">
        <f t="shared" si="39"/>
        <v xml:space="preserve"> </v>
      </c>
      <c r="AZ511" s="5" t="str" cm="1">
        <f t="array" ref="AZ511">IFERROR(SUMPRODUCT(LARGE($C511:$AQ511,{1,2,3,4,5,6,7,8})), "")</f>
        <v/>
      </c>
    </row>
    <row r="512" spans="1:52" ht="15" customHeight="1" x14ac:dyDescent="0.25">
      <c r="A512" s="4"/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21"/>
      <c r="AQ512" s="10"/>
      <c r="AR512" s="19"/>
      <c r="AS512" s="10">
        <f t="shared" si="23"/>
        <v>0</v>
      </c>
      <c r="AT512" s="5">
        <f t="shared" si="36"/>
        <v>0</v>
      </c>
      <c r="AU512" s="5" cm="1">
        <f t="array" ref="AU512">IF($AT512&lt;=6,SUM($C512:$AQ512),SUMPRODUCT(LARGE($C512:$AQ512,{1,2,3,4,5,6})))</f>
        <v>0</v>
      </c>
      <c r="AV512" s="4" t="str">
        <f t="shared" si="37"/>
        <v/>
      </c>
      <c r="AW512" s="4" t="str">
        <f t="shared" si="38"/>
        <v xml:space="preserve"> </v>
      </c>
      <c r="AX512" s="5" t="str" cm="1">
        <f t="array" ref="AX512">IFERROR(SUMPRODUCT(LARGE($C512:$AQ512,{1,2,3,4})), "")</f>
        <v/>
      </c>
      <c r="AY512" s="4" t="str">
        <f t="shared" si="39"/>
        <v xml:space="preserve"> </v>
      </c>
      <c r="AZ512" s="5" t="str" cm="1">
        <f t="array" ref="AZ512">IFERROR(SUMPRODUCT(LARGE($C512:$AQ512,{1,2,3,4,5,6,7,8})), "")</f>
        <v/>
      </c>
    </row>
    <row r="513" spans="1:52" ht="15" customHeight="1" x14ac:dyDescent="0.25">
      <c r="A513" s="4"/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21"/>
      <c r="AQ513" s="10"/>
      <c r="AR513" s="19"/>
      <c r="AS513" s="10">
        <f t="shared" si="23"/>
        <v>0</v>
      </c>
      <c r="AT513" s="5">
        <f t="shared" si="36"/>
        <v>0</v>
      </c>
      <c r="AU513" s="5" cm="1">
        <f t="array" ref="AU513">IF($AT513&lt;=6,SUM($C513:$AQ513),SUMPRODUCT(LARGE($C513:$AQ513,{1,2,3,4,5,6})))</f>
        <v>0</v>
      </c>
      <c r="AV513" s="4" t="str">
        <f t="shared" si="37"/>
        <v/>
      </c>
      <c r="AW513" s="4" t="str">
        <f t="shared" si="38"/>
        <v xml:space="preserve"> </v>
      </c>
      <c r="AX513" s="5" t="str" cm="1">
        <f t="array" ref="AX513">IFERROR(SUMPRODUCT(LARGE($C513:$AQ513,{1,2,3,4})), "")</f>
        <v/>
      </c>
      <c r="AY513" s="4" t="str">
        <f t="shared" si="39"/>
        <v xml:space="preserve"> </v>
      </c>
      <c r="AZ513" s="5" t="str" cm="1">
        <f t="array" ref="AZ513">IFERROR(SUMPRODUCT(LARGE($C513:$AQ513,{1,2,3,4,5,6,7,8})), "")</f>
        <v/>
      </c>
    </row>
    <row r="514" spans="1:52" ht="15" customHeight="1" x14ac:dyDescent="0.25">
      <c r="A514" s="4"/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21"/>
      <c r="AQ514" s="10"/>
      <c r="AR514" s="19"/>
      <c r="AS514" s="10">
        <f t="shared" si="23"/>
        <v>0</v>
      </c>
      <c r="AT514" s="5">
        <f t="shared" si="36"/>
        <v>0</v>
      </c>
      <c r="AU514" s="5" cm="1">
        <f t="array" ref="AU514">IF($AT514&lt;=6,SUM($C514:$AQ514),SUMPRODUCT(LARGE($C514:$AQ514,{1,2,3,4,5,6})))</f>
        <v>0</v>
      </c>
      <c r="AV514" s="4" t="str">
        <f t="shared" si="37"/>
        <v/>
      </c>
      <c r="AW514" s="4" t="str">
        <f t="shared" si="38"/>
        <v xml:space="preserve"> </v>
      </c>
      <c r="AX514" s="5" t="str" cm="1">
        <f t="array" ref="AX514">IFERROR(SUMPRODUCT(LARGE($C514:$AQ514,{1,2,3,4})), "")</f>
        <v/>
      </c>
      <c r="AY514" s="4" t="str">
        <f t="shared" si="39"/>
        <v xml:space="preserve"> </v>
      </c>
      <c r="AZ514" s="5" t="str" cm="1">
        <f t="array" ref="AZ514">IFERROR(SUMPRODUCT(LARGE($C514:$AQ514,{1,2,3,4,5,6,7,8})), "")</f>
        <v/>
      </c>
    </row>
    <row r="515" spans="1:52" ht="15" customHeight="1" x14ac:dyDescent="0.25">
      <c r="A515" s="4"/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21"/>
      <c r="AQ515" s="10"/>
      <c r="AR515" s="19"/>
      <c r="AS515" s="10">
        <f t="shared" si="23"/>
        <v>0</v>
      </c>
      <c r="AT515" s="5">
        <f t="shared" si="36"/>
        <v>0</v>
      </c>
      <c r="AU515" s="5" cm="1">
        <f t="array" ref="AU515">IF($AT515&lt;=6,SUM($C515:$AQ515),SUMPRODUCT(LARGE($C515:$AQ515,{1,2,3,4,5,6})))</f>
        <v>0</v>
      </c>
      <c r="AV515" s="4" t="str">
        <f t="shared" si="37"/>
        <v/>
      </c>
      <c r="AW515" s="4" t="str">
        <f t="shared" si="38"/>
        <v xml:space="preserve"> </v>
      </c>
      <c r="AX515" s="5" t="str" cm="1">
        <f t="array" ref="AX515">IFERROR(SUMPRODUCT(LARGE($C515:$AQ515,{1,2,3,4})), "")</f>
        <v/>
      </c>
      <c r="AY515" s="4" t="str">
        <f t="shared" si="39"/>
        <v xml:space="preserve"> </v>
      </c>
      <c r="AZ515" s="5" t="str" cm="1">
        <f t="array" ref="AZ515">IFERROR(SUMPRODUCT(LARGE($C515:$AQ515,{1,2,3,4,5,6,7,8})), "")</f>
        <v/>
      </c>
    </row>
    <row r="516" spans="1:52" ht="15" customHeight="1" x14ac:dyDescent="0.25">
      <c r="A516" s="4"/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21"/>
      <c r="AQ516" s="10"/>
      <c r="AR516" s="19"/>
      <c r="AS516" s="10">
        <f t="shared" ref="AS516:AS579" si="40">SUM($C516:$AR516)</f>
        <v>0</v>
      </c>
      <c r="AT516" s="5">
        <f t="shared" si="36"/>
        <v>0</v>
      </c>
      <c r="AU516" s="5" cm="1">
        <f t="array" ref="AU516">IF($AT516&lt;=6,SUM($C516:$AQ516),SUMPRODUCT(LARGE($C516:$AQ516,{1,2,3,4,5,6})))</f>
        <v>0</v>
      </c>
      <c r="AV516" s="4" t="str">
        <f t="shared" si="37"/>
        <v/>
      </c>
      <c r="AW516" s="4" t="str">
        <f t="shared" si="38"/>
        <v xml:space="preserve"> </v>
      </c>
      <c r="AX516" s="5" t="str" cm="1">
        <f t="array" ref="AX516">IFERROR(SUMPRODUCT(LARGE($C516:$AQ516,{1,2,3,4})), "")</f>
        <v/>
      </c>
      <c r="AY516" s="4" t="str">
        <f t="shared" si="39"/>
        <v xml:space="preserve"> </v>
      </c>
      <c r="AZ516" s="5" t="str" cm="1">
        <f t="array" ref="AZ516">IFERROR(SUMPRODUCT(LARGE($C516:$AQ516,{1,2,3,4,5,6,7,8})), "")</f>
        <v/>
      </c>
    </row>
    <row r="517" spans="1:52" ht="15" customHeight="1" x14ac:dyDescent="0.25">
      <c r="A517" s="4"/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21"/>
      <c r="AQ517" s="10"/>
      <c r="AR517" s="19"/>
      <c r="AS517" s="10">
        <f t="shared" si="40"/>
        <v>0</v>
      </c>
      <c r="AT517" s="5">
        <f t="shared" ref="AT517:AT580" si="41">COUNTA(C517:AQ517)</f>
        <v>0</v>
      </c>
      <c r="AU517" s="5" cm="1">
        <f t="array" ref="AU517">IF($AT517&lt;=6,SUM($C517:$AQ517),SUMPRODUCT(LARGE($C517:$AQ517,{1,2,3,4,5,6})))</f>
        <v>0</v>
      </c>
      <c r="AV517" s="4" t="str">
        <f t="shared" ref="AV517:AV580" si="42">IF(AND($AT517&gt;=6,AU517=AU518),"Manual Calc Needed","")</f>
        <v/>
      </c>
      <c r="AW517" s="4" t="str">
        <f t="shared" ref="AW517:AW580" si="43">IF(AND($AT517&gt;=6,$AV517="Tie"),"Manual Calc Needed"," ")</f>
        <v xml:space="preserve"> </v>
      </c>
      <c r="AX517" s="5" t="str" cm="1">
        <f t="array" ref="AX517">IFERROR(SUMPRODUCT(LARGE($C517:$AQ517,{1,2,3,4})), "")</f>
        <v/>
      </c>
      <c r="AY517" s="4" t="str">
        <f t="shared" ref="AY517:AY580" si="44">IF(AND($AT517&gt;=6,$AV517="Tie",AX517=AX518),"Manual Calc Needed"," ")</f>
        <v xml:space="preserve"> </v>
      </c>
      <c r="AZ517" s="5" t="str" cm="1">
        <f t="array" ref="AZ517">IFERROR(SUMPRODUCT(LARGE($C517:$AQ517,{1,2,3,4,5,6,7,8})), "")</f>
        <v/>
      </c>
    </row>
    <row r="518" spans="1:52" ht="15" customHeight="1" x14ac:dyDescent="0.25">
      <c r="A518" s="4"/>
      <c r="B518" s="4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21"/>
      <c r="AQ518" s="10"/>
      <c r="AR518" s="19"/>
      <c r="AS518" s="10">
        <f t="shared" si="40"/>
        <v>0</v>
      </c>
      <c r="AT518" s="5">
        <f t="shared" si="41"/>
        <v>0</v>
      </c>
      <c r="AU518" s="5" cm="1">
        <f t="array" ref="AU518">IF($AT518&lt;=6,SUM($C518:$AQ518),SUMPRODUCT(LARGE($C518:$AQ518,{1,2,3,4,5,6})))</f>
        <v>0</v>
      </c>
      <c r="AV518" s="4" t="str">
        <f t="shared" si="42"/>
        <v/>
      </c>
      <c r="AW518" s="4" t="str">
        <f t="shared" si="43"/>
        <v xml:space="preserve"> </v>
      </c>
      <c r="AX518" s="5" t="str" cm="1">
        <f t="array" ref="AX518">IFERROR(SUMPRODUCT(LARGE($C518:$AQ518,{1,2,3,4})), "")</f>
        <v/>
      </c>
      <c r="AY518" s="4" t="str">
        <f t="shared" si="44"/>
        <v xml:space="preserve"> </v>
      </c>
      <c r="AZ518" s="5" t="str" cm="1">
        <f t="array" ref="AZ518">IFERROR(SUMPRODUCT(LARGE($C518:$AQ518,{1,2,3,4,5,6,7,8})), "")</f>
        <v/>
      </c>
    </row>
    <row r="519" spans="1:52" ht="15" customHeight="1" x14ac:dyDescent="0.25">
      <c r="A519" s="4"/>
      <c r="B519" s="4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21"/>
      <c r="AQ519" s="10"/>
      <c r="AR519" s="19"/>
      <c r="AS519" s="10">
        <f t="shared" si="40"/>
        <v>0</v>
      </c>
      <c r="AT519" s="5">
        <f t="shared" si="41"/>
        <v>0</v>
      </c>
      <c r="AU519" s="5" cm="1">
        <f t="array" ref="AU519">IF($AT519&lt;=6,SUM($C519:$AQ519),SUMPRODUCT(LARGE($C519:$AQ519,{1,2,3,4,5,6})))</f>
        <v>0</v>
      </c>
      <c r="AV519" s="4" t="str">
        <f t="shared" si="42"/>
        <v/>
      </c>
      <c r="AW519" s="4" t="str">
        <f t="shared" si="43"/>
        <v xml:space="preserve"> </v>
      </c>
      <c r="AX519" s="5" t="str" cm="1">
        <f t="array" ref="AX519">IFERROR(SUMPRODUCT(LARGE($C519:$AQ519,{1,2,3,4})), "")</f>
        <v/>
      </c>
      <c r="AY519" s="4" t="str">
        <f t="shared" si="44"/>
        <v xml:space="preserve"> </v>
      </c>
      <c r="AZ519" s="5" t="str" cm="1">
        <f t="array" ref="AZ519">IFERROR(SUMPRODUCT(LARGE($C519:$AQ519,{1,2,3,4,5,6,7,8})), "")</f>
        <v/>
      </c>
    </row>
    <row r="520" spans="1:52" ht="15" customHeight="1" x14ac:dyDescent="0.25">
      <c r="A520" s="4"/>
      <c r="B520" s="4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21"/>
      <c r="AQ520" s="10"/>
      <c r="AR520" s="19"/>
      <c r="AS520" s="10">
        <f t="shared" si="40"/>
        <v>0</v>
      </c>
      <c r="AT520" s="5">
        <f t="shared" si="41"/>
        <v>0</v>
      </c>
      <c r="AU520" s="5" cm="1">
        <f t="array" ref="AU520">IF($AT520&lt;=6,SUM($C520:$AQ520),SUMPRODUCT(LARGE($C520:$AQ520,{1,2,3,4,5,6})))</f>
        <v>0</v>
      </c>
      <c r="AV520" s="4" t="str">
        <f t="shared" si="42"/>
        <v/>
      </c>
      <c r="AW520" s="4" t="str">
        <f t="shared" si="43"/>
        <v xml:space="preserve"> </v>
      </c>
      <c r="AX520" s="5" t="str" cm="1">
        <f t="array" ref="AX520">IFERROR(SUMPRODUCT(LARGE($C520:$AQ520,{1,2,3,4})), "")</f>
        <v/>
      </c>
      <c r="AY520" s="4" t="str">
        <f t="shared" si="44"/>
        <v xml:space="preserve"> </v>
      </c>
      <c r="AZ520" s="5" t="str" cm="1">
        <f t="array" ref="AZ520">IFERROR(SUMPRODUCT(LARGE($C520:$AQ520,{1,2,3,4,5,6,7,8})), "")</f>
        <v/>
      </c>
    </row>
    <row r="521" spans="1:52" ht="15" customHeight="1" x14ac:dyDescent="0.25">
      <c r="A521" s="4"/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21"/>
      <c r="AQ521" s="10"/>
      <c r="AR521" s="19"/>
      <c r="AS521" s="10">
        <f t="shared" si="40"/>
        <v>0</v>
      </c>
      <c r="AT521" s="5">
        <f t="shared" si="41"/>
        <v>0</v>
      </c>
      <c r="AU521" s="5" cm="1">
        <f t="array" ref="AU521">IF($AT521&lt;=6,SUM($C521:$AQ521),SUMPRODUCT(LARGE($C521:$AQ521,{1,2,3,4,5,6})))</f>
        <v>0</v>
      </c>
      <c r="AV521" s="4" t="str">
        <f t="shared" si="42"/>
        <v/>
      </c>
      <c r="AW521" s="4" t="str">
        <f t="shared" si="43"/>
        <v xml:space="preserve"> </v>
      </c>
      <c r="AX521" s="5" t="str" cm="1">
        <f t="array" ref="AX521">IFERROR(SUMPRODUCT(LARGE($C521:$AQ521,{1,2,3,4})), "")</f>
        <v/>
      </c>
      <c r="AY521" s="4" t="str">
        <f t="shared" si="44"/>
        <v xml:space="preserve"> </v>
      </c>
      <c r="AZ521" s="5" t="str" cm="1">
        <f t="array" ref="AZ521">IFERROR(SUMPRODUCT(LARGE($C521:$AQ521,{1,2,3,4,5,6,7,8})), "")</f>
        <v/>
      </c>
    </row>
    <row r="522" spans="1:52" ht="15" customHeight="1" x14ac:dyDescent="0.25">
      <c r="A522" s="4"/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21"/>
      <c r="AQ522" s="10"/>
      <c r="AR522" s="19"/>
      <c r="AS522" s="10">
        <f t="shared" si="40"/>
        <v>0</v>
      </c>
      <c r="AT522" s="5">
        <f t="shared" si="41"/>
        <v>0</v>
      </c>
      <c r="AU522" s="5" cm="1">
        <f t="array" ref="AU522">IF($AT522&lt;=6,SUM($C522:$AQ522),SUMPRODUCT(LARGE($C522:$AQ522,{1,2,3,4,5,6})))</f>
        <v>0</v>
      </c>
      <c r="AV522" s="4" t="str">
        <f t="shared" si="42"/>
        <v/>
      </c>
      <c r="AW522" s="4" t="str">
        <f t="shared" si="43"/>
        <v xml:space="preserve"> </v>
      </c>
      <c r="AX522" s="5" t="str" cm="1">
        <f t="array" ref="AX522">IFERROR(SUMPRODUCT(LARGE($C522:$AQ522,{1,2,3,4})), "")</f>
        <v/>
      </c>
      <c r="AY522" s="4" t="str">
        <f t="shared" si="44"/>
        <v xml:space="preserve"> </v>
      </c>
      <c r="AZ522" s="5" t="str" cm="1">
        <f t="array" ref="AZ522">IFERROR(SUMPRODUCT(LARGE($C522:$AQ522,{1,2,3,4,5,6,7,8})), "")</f>
        <v/>
      </c>
    </row>
    <row r="523" spans="1:52" ht="15" customHeight="1" x14ac:dyDescent="0.25">
      <c r="A523" s="4"/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21"/>
      <c r="AQ523" s="10"/>
      <c r="AR523" s="19"/>
      <c r="AS523" s="10">
        <f t="shared" si="40"/>
        <v>0</v>
      </c>
      <c r="AT523" s="5">
        <f t="shared" si="41"/>
        <v>0</v>
      </c>
      <c r="AU523" s="5" cm="1">
        <f t="array" ref="AU523">IF($AT523&lt;=6,SUM($C523:$AQ523),SUMPRODUCT(LARGE($C523:$AQ523,{1,2,3,4,5,6})))</f>
        <v>0</v>
      </c>
      <c r="AV523" s="4" t="str">
        <f t="shared" si="42"/>
        <v/>
      </c>
      <c r="AW523" s="4" t="str">
        <f t="shared" si="43"/>
        <v xml:space="preserve"> </v>
      </c>
      <c r="AX523" s="5" t="str" cm="1">
        <f t="array" ref="AX523">IFERROR(SUMPRODUCT(LARGE($C523:$AQ523,{1,2,3,4})), "")</f>
        <v/>
      </c>
      <c r="AY523" s="4" t="str">
        <f t="shared" si="44"/>
        <v xml:space="preserve"> </v>
      </c>
      <c r="AZ523" s="5" t="str" cm="1">
        <f t="array" ref="AZ523">IFERROR(SUMPRODUCT(LARGE($C523:$AQ523,{1,2,3,4,5,6,7,8})), "")</f>
        <v/>
      </c>
    </row>
    <row r="524" spans="1:52" ht="15" customHeight="1" x14ac:dyDescent="0.25">
      <c r="A524" s="4"/>
      <c r="B524" s="4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21"/>
      <c r="AQ524" s="10"/>
      <c r="AR524" s="19"/>
      <c r="AS524" s="10">
        <f t="shared" si="40"/>
        <v>0</v>
      </c>
      <c r="AT524" s="5">
        <f t="shared" si="41"/>
        <v>0</v>
      </c>
      <c r="AU524" s="5" cm="1">
        <f t="array" ref="AU524">IF($AT524&lt;=6,SUM($C524:$AQ524),SUMPRODUCT(LARGE($C524:$AQ524,{1,2,3,4,5,6})))</f>
        <v>0</v>
      </c>
      <c r="AV524" s="4" t="str">
        <f t="shared" si="42"/>
        <v/>
      </c>
      <c r="AW524" s="4" t="str">
        <f t="shared" si="43"/>
        <v xml:space="preserve"> </v>
      </c>
      <c r="AX524" s="5" t="str" cm="1">
        <f t="array" ref="AX524">IFERROR(SUMPRODUCT(LARGE($C524:$AQ524,{1,2,3,4})), "")</f>
        <v/>
      </c>
      <c r="AY524" s="4" t="str">
        <f t="shared" si="44"/>
        <v xml:space="preserve"> </v>
      </c>
      <c r="AZ524" s="5" t="str" cm="1">
        <f t="array" ref="AZ524">IFERROR(SUMPRODUCT(LARGE($C524:$AQ524,{1,2,3,4,5,6,7,8})), "")</f>
        <v/>
      </c>
    </row>
    <row r="525" spans="1:52" ht="15" customHeight="1" x14ac:dyDescent="0.25">
      <c r="A525" s="4"/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21"/>
      <c r="AQ525" s="10"/>
      <c r="AR525" s="19"/>
      <c r="AS525" s="10">
        <f t="shared" si="40"/>
        <v>0</v>
      </c>
      <c r="AT525" s="5">
        <f t="shared" si="41"/>
        <v>0</v>
      </c>
      <c r="AU525" s="5" cm="1">
        <f t="array" ref="AU525">IF($AT525&lt;=6,SUM($C525:$AQ525),SUMPRODUCT(LARGE($C525:$AQ525,{1,2,3,4,5,6})))</f>
        <v>0</v>
      </c>
      <c r="AV525" s="4" t="str">
        <f t="shared" si="42"/>
        <v/>
      </c>
      <c r="AW525" s="4" t="str">
        <f t="shared" si="43"/>
        <v xml:space="preserve"> </v>
      </c>
      <c r="AX525" s="5" t="str" cm="1">
        <f t="array" ref="AX525">IFERROR(SUMPRODUCT(LARGE($C525:$AQ525,{1,2,3,4})), "")</f>
        <v/>
      </c>
      <c r="AY525" s="4" t="str">
        <f t="shared" si="44"/>
        <v xml:space="preserve"> </v>
      </c>
      <c r="AZ525" s="5" t="str" cm="1">
        <f t="array" ref="AZ525">IFERROR(SUMPRODUCT(LARGE($C525:$AQ525,{1,2,3,4,5,6,7,8})), "")</f>
        <v/>
      </c>
    </row>
    <row r="526" spans="1:52" ht="15" customHeight="1" x14ac:dyDescent="0.25">
      <c r="A526" s="4"/>
      <c r="B526" s="4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21"/>
      <c r="AQ526" s="10"/>
      <c r="AR526" s="19"/>
      <c r="AS526" s="10">
        <f t="shared" si="40"/>
        <v>0</v>
      </c>
      <c r="AT526" s="5">
        <f t="shared" si="41"/>
        <v>0</v>
      </c>
      <c r="AU526" s="5" cm="1">
        <f t="array" ref="AU526">IF($AT526&lt;=6,SUM($C526:$AQ526),SUMPRODUCT(LARGE($C526:$AQ526,{1,2,3,4,5,6})))</f>
        <v>0</v>
      </c>
      <c r="AV526" s="4" t="str">
        <f t="shared" si="42"/>
        <v/>
      </c>
      <c r="AW526" s="4" t="str">
        <f t="shared" si="43"/>
        <v xml:space="preserve"> </v>
      </c>
      <c r="AX526" s="5" t="str" cm="1">
        <f t="array" ref="AX526">IFERROR(SUMPRODUCT(LARGE($C526:$AQ526,{1,2,3,4})), "")</f>
        <v/>
      </c>
      <c r="AY526" s="4" t="str">
        <f t="shared" si="44"/>
        <v xml:space="preserve"> </v>
      </c>
      <c r="AZ526" s="5" t="str" cm="1">
        <f t="array" ref="AZ526">IFERROR(SUMPRODUCT(LARGE($C526:$AQ526,{1,2,3,4,5,6,7,8})), "")</f>
        <v/>
      </c>
    </row>
    <row r="527" spans="1:52" ht="15" customHeight="1" x14ac:dyDescent="0.25">
      <c r="A527" s="4"/>
      <c r="B527" s="4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21"/>
      <c r="AQ527" s="10"/>
      <c r="AR527" s="19"/>
      <c r="AS527" s="10">
        <f t="shared" si="40"/>
        <v>0</v>
      </c>
      <c r="AT527" s="5">
        <f t="shared" si="41"/>
        <v>0</v>
      </c>
      <c r="AU527" s="5" cm="1">
        <f t="array" ref="AU527">IF($AT527&lt;=6,SUM($C527:$AQ527),SUMPRODUCT(LARGE($C527:$AQ527,{1,2,3,4,5,6})))</f>
        <v>0</v>
      </c>
      <c r="AV527" s="4" t="str">
        <f t="shared" si="42"/>
        <v/>
      </c>
      <c r="AW527" s="4" t="str">
        <f t="shared" si="43"/>
        <v xml:space="preserve"> </v>
      </c>
      <c r="AX527" s="5" t="str" cm="1">
        <f t="array" ref="AX527">IFERROR(SUMPRODUCT(LARGE($C527:$AQ527,{1,2,3,4})), "")</f>
        <v/>
      </c>
      <c r="AY527" s="4" t="str">
        <f t="shared" si="44"/>
        <v xml:space="preserve"> </v>
      </c>
      <c r="AZ527" s="5" t="str" cm="1">
        <f t="array" ref="AZ527">IFERROR(SUMPRODUCT(LARGE($C527:$AQ527,{1,2,3,4,5,6,7,8})), "")</f>
        <v/>
      </c>
    </row>
    <row r="528" spans="1:52" ht="15" customHeight="1" x14ac:dyDescent="0.25">
      <c r="A528" s="4"/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21"/>
      <c r="AQ528" s="10"/>
      <c r="AR528" s="19"/>
      <c r="AS528" s="10">
        <f t="shared" si="40"/>
        <v>0</v>
      </c>
      <c r="AT528" s="5">
        <f t="shared" si="41"/>
        <v>0</v>
      </c>
      <c r="AU528" s="5" cm="1">
        <f t="array" ref="AU528">IF($AT528&lt;=6,SUM($C528:$AQ528),SUMPRODUCT(LARGE($C528:$AQ528,{1,2,3,4,5,6})))</f>
        <v>0</v>
      </c>
      <c r="AV528" s="4" t="str">
        <f t="shared" si="42"/>
        <v/>
      </c>
      <c r="AW528" s="4" t="str">
        <f t="shared" si="43"/>
        <v xml:space="preserve"> </v>
      </c>
      <c r="AX528" s="5" t="str" cm="1">
        <f t="array" ref="AX528">IFERROR(SUMPRODUCT(LARGE($C528:$AQ528,{1,2,3,4})), "")</f>
        <v/>
      </c>
      <c r="AY528" s="4" t="str">
        <f t="shared" si="44"/>
        <v xml:space="preserve"> </v>
      </c>
      <c r="AZ528" s="5" t="str" cm="1">
        <f t="array" ref="AZ528">IFERROR(SUMPRODUCT(LARGE($C528:$AQ528,{1,2,3,4,5,6,7,8})), "")</f>
        <v/>
      </c>
    </row>
    <row r="529" spans="1:52" ht="15" customHeight="1" x14ac:dyDescent="0.25">
      <c r="A529" s="4"/>
      <c r="B529" s="4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21"/>
      <c r="AQ529" s="10"/>
      <c r="AR529" s="19"/>
      <c r="AS529" s="10">
        <f t="shared" si="40"/>
        <v>0</v>
      </c>
      <c r="AT529" s="5">
        <f t="shared" si="41"/>
        <v>0</v>
      </c>
      <c r="AU529" s="5" cm="1">
        <f t="array" ref="AU529">IF($AT529&lt;=6,SUM($C529:$AQ529),SUMPRODUCT(LARGE($C529:$AQ529,{1,2,3,4,5,6})))</f>
        <v>0</v>
      </c>
      <c r="AV529" s="4" t="str">
        <f t="shared" si="42"/>
        <v/>
      </c>
      <c r="AW529" s="4" t="str">
        <f t="shared" si="43"/>
        <v xml:space="preserve"> </v>
      </c>
      <c r="AX529" s="5" t="str" cm="1">
        <f t="array" ref="AX529">IFERROR(SUMPRODUCT(LARGE($C529:$AQ529,{1,2,3,4})), "")</f>
        <v/>
      </c>
      <c r="AY529" s="4" t="str">
        <f t="shared" si="44"/>
        <v xml:space="preserve"> </v>
      </c>
      <c r="AZ529" s="5" t="str" cm="1">
        <f t="array" ref="AZ529">IFERROR(SUMPRODUCT(LARGE($C529:$AQ529,{1,2,3,4,5,6,7,8})), "")</f>
        <v/>
      </c>
    </row>
    <row r="530" spans="1:52" ht="15" customHeight="1" x14ac:dyDescent="0.25">
      <c r="A530" s="4"/>
      <c r="B530" s="4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21"/>
      <c r="AQ530" s="10"/>
      <c r="AR530" s="19"/>
      <c r="AS530" s="10">
        <f t="shared" si="40"/>
        <v>0</v>
      </c>
      <c r="AT530" s="5">
        <f t="shared" si="41"/>
        <v>0</v>
      </c>
      <c r="AU530" s="5" cm="1">
        <f t="array" ref="AU530">IF($AT530&lt;=6,SUM($C530:$AQ530),SUMPRODUCT(LARGE($C530:$AQ530,{1,2,3,4,5,6})))</f>
        <v>0</v>
      </c>
      <c r="AV530" s="4" t="str">
        <f t="shared" si="42"/>
        <v/>
      </c>
      <c r="AW530" s="4" t="str">
        <f t="shared" si="43"/>
        <v xml:space="preserve"> </v>
      </c>
      <c r="AX530" s="5" t="str" cm="1">
        <f t="array" ref="AX530">IFERROR(SUMPRODUCT(LARGE($C530:$AQ530,{1,2,3,4})), "")</f>
        <v/>
      </c>
      <c r="AY530" s="4" t="str">
        <f t="shared" si="44"/>
        <v xml:space="preserve"> </v>
      </c>
      <c r="AZ530" s="5" t="str" cm="1">
        <f t="array" ref="AZ530">IFERROR(SUMPRODUCT(LARGE($C530:$AQ530,{1,2,3,4,5,6,7,8})), "")</f>
        <v/>
      </c>
    </row>
    <row r="531" spans="1:52" ht="15" customHeight="1" x14ac:dyDescent="0.25">
      <c r="A531" s="4"/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21"/>
      <c r="AQ531" s="10"/>
      <c r="AR531" s="19"/>
      <c r="AS531" s="10">
        <f t="shared" si="40"/>
        <v>0</v>
      </c>
      <c r="AT531" s="5">
        <f t="shared" si="41"/>
        <v>0</v>
      </c>
      <c r="AU531" s="5" cm="1">
        <f t="array" ref="AU531">IF($AT531&lt;=6,SUM($C531:$AQ531),SUMPRODUCT(LARGE($C531:$AQ531,{1,2,3,4,5,6})))</f>
        <v>0</v>
      </c>
      <c r="AV531" s="4" t="str">
        <f t="shared" si="42"/>
        <v/>
      </c>
      <c r="AW531" s="4" t="str">
        <f t="shared" si="43"/>
        <v xml:space="preserve"> </v>
      </c>
      <c r="AX531" s="5" t="str" cm="1">
        <f t="array" ref="AX531">IFERROR(SUMPRODUCT(LARGE($C531:$AQ531,{1,2,3,4})), "")</f>
        <v/>
      </c>
      <c r="AY531" s="4" t="str">
        <f t="shared" si="44"/>
        <v xml:space="preserve"> </v>
      </c>
      <c r="AZ531" s="5" t="str" cm="1">
        <f t="array" ref="AZ531">IFERROR(SUMPRODUCT(LARGE($C531:$AQ531,{1,2,3,4,5,6,7,8})), "")</f>
        <v/>
      </c>
    </row>
    <row r="532" spans="1:52" ht="15" customHeight="1" x14ac:dyDescent="0.25">
      <c r="A532" s="4"/>
      <c r="B532" s="4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21"/>
      <c r="AQ532" s="10"/>
      <c r="AR532" s="19"/>
      <c r="AS532" s="10">
        <f t="shared" si="40"/>
        <v>0</v>
      </c>
      <c r="AT532" s="5">
        <f t="shared" si="41"/>
        <v>0</v>
      </c>
      <c r="AU532" s="5" cm="1">
        <f t="array" ref="AU532">IF($AT532&lt;=6,SUM($C532:$AQ532),SUMPRODUCT(LARGE($C532:$AQ532,{1,2,3,4,5,6})))</f>
        <v>0</v>
      </c>
      <c r="AV532" s="4" t="str">
        <f t="shared" si="42"/>
        <v/>
      </c>
      <c r="AW532" s="4" t="str">
        <f t="shared" si="43"/>
        <v xml:space="preserve"> </v>
      </c>
      <c r="AX532" s="5" t="str" cm="1">
        <f t="array" ref="AX532">IFERROR(SUMPRODUCT(LARGE($C532:$AQ532,{1,2,3,4})), "")</f>
        <v/>
      </c>
      <c r="AY532" s="4" t="str">
        <f t="shared" si="44"/>
        <v xml:space="preserve"> </v>
      </c>
      <c r="AZ532" s="5" t="str" cm="1">
        <f t="array" ref="AZ532">IFERROR(SUMPRODUCT(LARGE($C532:$AQ532,{1,2,3,4,5,6,7,8})), "")</f>
        <v/>
      </c>
    </row>
    <row r="533" spans="1:52" ht="15" customHeight="1" x14ac:dyDescent="0.25">
      <c r="A533" s="4"/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21"/>
      <c r="AQ533" s="10"/>
      <c r="AR533" s="19"/>
      <c r="AS533" s="10">
        <f t="shared" si="40"/>
        <v>0</v>
      </c>
      <c r="AT533" s="5">
        <f t="shared" si="41"/>
        <v>0</v>
      </c>
      <c r="AU533" s="5" cm="1">
        <f t="array" ref="AU533">IF($AT533&lt;=6,SUM($C533:$AQ533),SUMPRODUCT(LARGE($C533:$AQ533,{1,2,3,4,5,6})))</f>
        <v>0</v>
      </c>
      <c r="AV533" s="4" t="str">
        <f t="shared" si="42"/>
        <v/>
      </c>
      <c r="AW533" s="4" t="str">
        <f t="shared" si="43"/>
        <v xml:space="preserve"> </v>
      </c>
      <c r="AX533" s="5" t="str" cm="1">
        <f t="array" ref="AX533">IFERROR(SUMPRODUCT(LARGE($C533:$AQ533,{1,2,3,4})), "")</f>
        <v/>
      </c>
      <c r="AY533" s="4" t="str">
        <f t="shared" si="44"/>
        <v xml:space="preserve"> </v>
      </c>
      <c r="AZ533" s="5" t="str" cm="1">
        <f t="array" ref="AZ533">IFERROR(SUMPRODUCT(LARGE($C533:$AQ533,{1,2,3,4,5,6,7,8})), "")</f>
        <v/>
      </c>
    </row>
    <row r="534" spans="1:52" ht="15" customHeight="1" x14ac:dyDescent="0.25">
      <c r="A534" s="4"/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21"/>
      <c r="AQ534" s="10"/>
      <c r="AR534" s="19"/>
      <c r="AS534" s="10">
        <f t="shared" si="40"/>
        <v>0</v>
      </c>
      <c r="AT534" s="5">
        <f t="shared" si="41"/>
        <v>0</v>
      </c>
      <c r="AU534" s="5" cm="1">
        <f t="array" ref="AU534">IF($AT534&lt;=6,SUM($C534:$AQ534),SUMPRODUCT(LARGE($C534:$AQ534,{1,2,3,4,5,6})))</f>
        <v>0</v>
      </c>
      <c r="AV534" s="4" t="str">
        <f t="shared" si="42"/>
        <v/>
      </c>
      <c r="AW534" s="4" t="str">
        <f t="shared" si="43"/>
        <v xml:space="preserve"> </v>
      </c>
      <c r="AX534" s="5" t="str" cm="1">
        <f t="array" ref="AX534">IFERROR(SUMPRODUCT(LARGE($C534:$AQ534,{1,2,3,4})), "")</f>
        <v/>
      </c>
      <c r="AY534" s="4" t="str">
        <f t="shared" si="44"/>
        <v xml:space="preserve"> </v>
      </c>
      <c r="AZ534" s="5" t="str" cm="1">
        <f t="array" ref="AZ534">IFERROR(SUMPRODUCT(LARGE($C534:$AQ534,{1,2,3,4,5,6,7,8})), "")</f>
        <v/>
      </c>
    </row>
    <row r="535" spans="1:52" ht="15" customHeight="1" x14ac:dyDescent="0.25">
      <c r="A535" s="4"/>
      <c r="B535" s="4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21"/>
      <c r="AQ535" s="10"/>
      <c r="AR535" s="19"/>
      <c r="AS535" s="10">
        <f t="shared" si="40"/>
        <v>0</v>
      </c>
      <c r="AT535" s="5">
        <f t="shared" si="41"/>
        <v>0</v>
      </c>
      <c r="AU535" s="5" cm="1">
        <f t="array" ref="AU535">IF($AT535&lt;=6,SUM($C535:$AQ535),SUMPRODUCT(LARGE($C535:$AQ535,{1,2,3,4,5,6})))</f>
        <v>0</v>
      </c>
      <c r="AV535" s="4" t="str">
        <f t="shared" si="42"/>
        <v/>
      </c>
      <c r="AW535" s="4" t="str">
        <f t="shared" si="43"/>
        <v xml:space="preserve"> </v>
      </c>
      <c r="AX535" s="5" t="str" cm="1">
        <f t="array" ref="AX535">IFERROR(SUMPRODUCT(LARGE($C535:$AQ535,{1,2,3,4})), "")</f>
        <v/>
      </c>
      <c r="AY535" s="4" t="str">
        <f t="shared" si="44"/>
        <v xml:space="preserve"> </v>
      </c>
      <c r="AZ535" s="5" t="str" cm="1">
        <f t="array" ref="AZ535">IFERROR(SUMPRODUCT(LARGE($C535:$AQ535,{1,2,3,4,5,6,7,8})), "")</f>
        <v/>
      </c>
    </row>
    <row r="536" spans="1:52" ht="15" customHeight="1" x14ac:dyDescent="0.25">
      <c r="A536" s="4"/>
      <c r="B536" s="4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21"/>
      <c r="AQ536" s="10"/>
      <c r="AR536" s="19"/>
      <c r="AS536" s="10">
        <f t="shared" si="40"/>
        <v>0</v>
      </c>
      <c r="AT536" s="5">
        <f t="shared" si="41"/>
        <v>0</v>
      </c>
      <c r="AU536" s="5" cm="1">
        <f t="array" ref="AU536">IF($AT536&lt;=6,SUM($C536:$AQ536),SUMPRODUCT(LARGE($C536:$AQ536,{1,2,3,4,5,6})))</f>
        <v>0</v>
      </c>
      <c r="AV536" s="4" t="str">
        <f t="shared" si="42"/>
        <v/>
      </c>
      <c r="AW536" s="4" t="str">
        <f t="shared" si="43"/>
        <v xml:space="preserve"> </v>
      </c>
      <c r="AX536" s="5" t="str" cm="1">
        <f t="array" ref="AX536">IFERROR(SUMPRODUCT(LARGE($C536:$AQ536,{1,2,3,4})), "")</f>
        <v/>
      </c>
      <c r="AY536" s="4" t="str">
        <f t="shared" si="44"/>
        <v xml:space="preserve"> </v>
      </c>
      <c r="AZ536" s="5" t="str" cm="1">
        <f t="array" ref="AZ536">IFERROR(SUMPRODUCT(LARGE($C536:$AQ536,{1,2,3,4,5,6,7,8})), "")</f>
        <v/>
      </c>
    </row>
    <row r="537" spans="1:52" ht="15" customHeight="1" x14ac:dyDescent="0.25">
      <c r="A537" s="4"/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21"/>
      <c r="AQ537" s="10"/>
      <c r="AR537" s="19"/>
      <c r="AS537" s="10">
        <f t="shared" si="40"/>
        <v>0</v>
      </c>
      <c r="AT537" s="5">
        <f t="shared" si="41"/>
        <v>0</v>
      </c>
      <c r="AU537" s="5" cm="1">
        <f t="array" ref="AU537">IF($AT537&lt;=6,SUM($C537:$AQ537),SUMPRODUCT(LARGE($C537:$AQ537,{1,2,3,4,5,6})))</f>
        <v>0</v>
      </c>
      <c r="AV537" s="4" t="str">
        <f t="shared" si="42"/>
        <v/>
      </c>
      <c r="AW537" s="4" t="str">
        <f t="shared" si="43"/>
        <v xml:space="preserve"> </v>
      </c>
      <c r="AX537" s="5" t="str" cm="1">
        <f t="array" ref="AX537">IFERROR(SUMPRODUCT(LARGE($C537:$AQ537,{1,2,3,4})), "")</f>
        <v/>
      </c>
      <c r="AY537" s="4" t="str">
        <f t="shared" si="44"/>
        <v xml:space="preserve"> </v>
      </c>
      <c r="AZ537" s="5" t="str" cm="1">
        <f t="array" ref="AZ537">IFERROR(SUMPRODUCT(LARGE($C537:$AQ537,{1,2,3,4,5,6,7,8})), "")</f>
        <v/>
      </c>
    </row>
    <row r="538" spans="1:52" ht="15" customHeight="1" x14ac:dyDescent="0.25">
      <c r="A538" s="4"/>
      <c r="B538" s="4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21"/>
      <c r="AQ538" s="10"/>
      <c r="AR538" s="19"/>
      <c r="AS538" s="10">
        <f t="shared" si="40"/>
        <v>0</v>
      </c>
      <c r="AT538" s="5">
        <f t="shared" si="41"/>
        <v>0</v>
      </c>
      <c r="AU538" s="5" cm="1">
        <f t="array" ref="AU538">IF($AT538&lt;=6,SUM($C538:$AQ538),SUMPRODUCT(LARGE($C538:$AQ538,{1,2,3,4,5,6})))</f>
        <v>0</v>
      </c>
      <c r="AV538" s="4" t="str">
        <f t="shared" si="42"/>
        <v/>
      </c>
      <c r="AW538" s="4" t="str">
        <f t="shared" si="43"/>
        <v xml:space="preserve"> </v>
      </c>
      <c r="AX538" s="5" t="str" cm="1">
        <f t="array" ref="AX538">IFERROR(SUMPRODUCT(LARGE($C538:$AQ538,{1,2,3,4})), "")</f>
        <v/>
      </c>
      <c r="AY538" s="4" t="str">
        <f t="shared" si="44"/>
        <v xml:space="preserve"> </v>
      </c>
      <c r="AZ538" s="5" t="str" cm="1">
        <f t="array" ref="AZ538">IFERROR(SUMPRODUCT(LARGE($C538:$AQ538,{1,2,3,4,5,6,7,8})), "")</f>
        <v/>
      </c>
    </row>
    <row r="539" spans="1:52" ht="15" customHeight="1" x14ac:dyDescent="0.25">
      <c r="A539" s="4"/>
      <c r="B539" s="4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21"/>
      <c r="AQ539" s="10"/>
      <c r="AR539" s="19"/>
      <c r="AS539" s="10">
        <f t="shared" si="40"/>
        <v>0</v>
      </c>
      <c r="AT539" s="5">
        <f t="shared" si="41"/>
        <v>0</v>
      </c>
      <c r="AU539" s="5" cm="1">
        <f t="array" ref="AU539">IF($AT539&lt;=6,SUM($C539:$AQ539),SUMPRODUCT(LARGE($C539:$AQ539,{1,2,3,4,5,6})))</f>
        <v>0</v>
      </c>
      <c r="AV539" s="4" t="str">
        <f t="shared" si="42"/>
        <v/>
      </c>
      <c r="AW539" s="4" t="str">
        <f t="shared" si="43"/>
        <v xml:space="preserve"> </v>
      </c>
      <c r="AX539" s="5" t="str" cm="1">
        <f t="array" ref="AX539">IFERROR(SUMPRODUCT(LARGE($C539:$AQ539,{1,2,3,4})), "")</f>
        <v/>
      </c>
      <c r="AY539" s="4" t="str">
        <f t="shared" si="44"/>
        <v xml:space="preserve"> </v>
      </c>
      <c r="AZ539" s="5" t="str" cm="1">
        <f t="array" ref="AZ539">IFERROR(SUMPRODUCT(LARGE($C539:$AQ539,{1,2,3,4,5,6,7,8})), "")</f>
        <v/>
      </c>
    </row>
    <row r="540" spans="1:52" ht="15" customHeight="1" x14ac:dyDescent="0.25">
      <c r="A540" s="4"/>
      <c r="B540" s="4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21"/>
      <c r="AQ540" s="10"/>
      <c r="AR540" s="19"/>
      <c r="AS540" s="10">
        <f t="shared" si="40"/>
        <v>0</v>
      </c>
      <c r="AT540" s="5">
        <f t="shared" si="41"/>
        <v>0</v>
      </c>
      <c r="AU540" s="5" cm="1">
        <f t="array" ref="AU540">IF($AT540&lt;=6,SUM($C540:$AQ540),SUMPRODUCT(LARGE($C540:$AQ540,{1,2,3,4,5,6})))</f>
        <v>0</v>
      </c>
      <c r="AV540" s="4" t="str">
        <f t="shared" si="42"/>
        <v/>
      </c>
      <c r="AW540" s="4" t="str">
        <f t="shared" si="43"/>
        <v xml:space="preserve"> </v>
      </c>
      <c r="AX540" s="5" t="str" cm="1">
        <f t="array" ref="AX540">IFERROR(SUMPRODUCT(LARGE($C540:$AQ540,{1,2,3,4})), "")</f>
        <v/>
      </c>
      <c r="AY540" s="4" t="str">
        <f t="shared" si="44"/>
        <v xml:space="preserve"> </v>
      </c>
      <c r="AZ540" s="5" t="str" cm="1">
        <f t="array" ref="AZ540">IFERROR(SUMPRODUCT(LARGE($C540:$AQ540,{1,2,3,4,5,6,7,8})), "")</f>
        <v/>
      </c>
    </row>
    <row r="541" spans="1:52" ht="15" customHeight="1" x14ac:dyDescent="0.25">
      <c r="A541" s="4"/>
      <c r="B541" s="4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21"/>
      <c r="AQ541" s="10"/>
      <c r="AR541" s="19"/>
      <c r="AS541" s="10">
        <f t="shared" si="40"/>
        <v>0</v>
      </c>
      <c r="AT541" s="5">
        <f t="shared" si="41"/>
        <v>0</v>
      </c>
      <c r="AU541" s="5" cm="1">
        <f t="array" ref="AU541">IF($AT541&lt;=6,SUM($C541:$AQ541),SUMPRODUCT(LARGE($C541:$AQ541,{1,2,3,4,5,6})))</f>
        <v>0</v>
      </c>
      <c r="AV541" s="4" t="str">
        <f t="shared" si="42"/>
        <v/>
      </c>
      <c r="AW541" s="4" t="str">
        <f t="shared" si="43"/>
        <v xml:space="preserve"> </v>
      </c>
      <c r="AX541" s="5" t="str" cm="1">
        <f t="array" ref="AX541">IFERROR(SUMPRODUCT(LARGE($C541:$AQ541,{1,2,3,4})), "")</f>
        <v/>
      </c>
      <c r="AY541" s="4" t="str">
        <f t="shared" si="44"/>
        <v xml:space="preserve"> </v>
      </c>
      <c r="AZ541" s="5" t="str" cm="1">
        <f t="array" ref="AZ541">IFERROR(SUMPRODUCT(LARGE($C541:$AQ541,{1,2,3,4,5,6,7,8})), "")</f>
        <v/>
      </c>
    </row>
    <row r="542" spans="1:52" ht="15" customHeight="1" x14ac:dyDescent="0.25">
      <c r="A542" s="4"/>
      <c r="B542" s="4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21"/>
      <c r="AQ542" s="10"/>
      <c r="AR542" s="19"/>
      <c r="AS542" s="10">
        <f t="shared" si="40"/>
        <v>0</v>
      </c>
      <c r="AT542" s="5">
        <f t="shared" si="41"/>
        <v>0</v>
      </c>
      <c r="AU542" s="5" cm="1">
        <f t="array" ref="AU542">IF($AT542&lt;=6,SUM($C542:$AQ542),SUMPRODUCT(LARGE($C542:$AQ542,{1,2,3,4,5,6})))</f>
        <v>0</v>
      </c>
      <c r="AV542" s="4" t="str">
        <f t="shared" si="42"/>
        <v/>
      </c>
      <c r="AW542" s="4" t="str">
        <f t="shared" si="43"/>
        <v xml:space="preserve"> </v>
      </c>
      <c r="AX542" s="5" t="str" cm="1">
        <f t="array" ref="AX542">IFERROR(SUMPRODUCT(LARGE($C542:$AQ542,{1,2,3,4})), "")</f>
        <v/>
      </c>
      <c r="AY542" s="4" t="str">
        <f t="shared" si="44"/>
        <v xml:space="preserve"> </v>
      </c>
      <c r="AZ542" s="5" t="str" cm="1">
        <f t="array" ref="AZ542">IFERROR(SUMPRODUCT(LARGE($C542:$AQ542,{1,2,3,4,5,6,7,8})), "")</f>
        <v/>
      </c>
    </row>
    <row r="543" spans="1:52" ht="15" customHeight="1" x14ac:dyDescent="0.25">
      <c r="A543" s="4"/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21"/>
      <c r="AQ543" s="10"/>
      <c r="AR543" s="19"/>
      <c r="AS543" s="10">
        <f t="shared" si="40"/>
        <v>0</v>
      </c>
      <c r="AT543" s="5">
        <f t="shared" si="41"/>
        <v>0</v>
      </c>
      <c r="AU543" s="5" cm="1">
        <f t="array" ref="AU543">IF($AT543&lt;=6,SUM($C543:$AQ543),SUMPRODUCT(LARGE($C543:$AQ543,{1,2,3,4,5,6})))</f>
        <v>0</v>
      </c>
      <c r="AV543" s="4" t="str">
        <f t="shared" si="42"/>
        <v/>
      </c>
      <c r="AW543" s="4" t="str">
        <f t="shared" si="43"/>
        <v xml:space="preserve"> </v>
      </c>
      <c r="AX543" s="5" t="str" cm="1">
        <f t="array" ref="AX543">IFERROR(SUMPRODUCT(LARGE($C543:$AQ543,{1,2,3,4})), "")</f>
        <v/>
      </c>
      <c r="AY543" s="4" t="str">
        <f t="shared" si="44"/>
        <v xml:space="preserve"> </v>
      </c>
      <c r="AZ543" s="5" t="str" cm="1">
        <f t="array" ref="AZ543">IFERROR(SUMPRODUCT(LARGE($C543:$AQ543,{1,2,3,4,5,6,7,8})), "")</f>
        <v/>
      </c>
    </row>
    <row r="544" spans="1:52" ht="15" customHeight="1" x14ac:dyDescent="0.25">
      <c r="A544" s="4"/>
      <c r="B544" s="4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21"/>
      <c r="AQ544" s="10"/>
      <c r="AR544" s="19"/>
      <c r="AS544" s="10">
        <f t="shared" si="40"/>
        <v>0</v>
      </c>
      <c r="AT544" s="5">
        <f t="shared" si="41"/>
        <v>0</v>
      </c>
      <c r="AU544" s="5" cm="1">
        <f t="array" ref="AU544">IF($AT544&lt;=6,SUM($C544:$AQ544),SUMPRODUCT(LARGE($C544:$AQ544,{1,2,3,4,5,6})))</f>
        <v>0</v>
      </c>
      <c r="AV544" s="4" t="str">
        <f t="shared" si="42"/>
        <v/>
      </c>
      <c r="AW544" s="4" t="str">
        <f t="shared" si="43"/>
        <v xml:space="preserve"> </v>
      </c>
      <c r="AX544" s="5" t="str" cm="1">
        <f t="array" ref="AX544">IFERROR(SUMPRODUCT(LARGE($C544:$AQ544,{1,2,3,4})), "")</f>
        <v/>
      </c>
      <c r="AY544" s="4" t="str">
        <f t="shared" si="44"/>
        <v xml:space="preserve"> </v>
      </c>
      <c r="AZ544" s="5" t="str" cm="1">
        <f t="array" ref="AZ544">IFERROR(SUMPRODUCT(LARGE($C544:$AQ544,{1,2,3,4,5,6,7,8})), "")</f>
        <v/>
      </c>
    </row>
    <row r="545" spans="1:52" ht="15" customHeight="1" x14ac:dyDescent="0.25">
      <c r="A545" s="4"/>
      <c r="B545" s="4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21"/>
      <c r="AQ545" s="10"/>
      <c r="AR545" s="19"/>
      <c r="AS545" s="10">
        <f t="shared" si="40"/>
        <v>0</v>
      </c>
      <c r="AT545" s="5">
        <f t="shared" si="41"/>
        <v>0</v>
      </c>
      <c r="AU545" s="5" cm="1">
        <f t="array" ref="AU545">IF($AT545&lt;=6,SUM($C545:$AQ545),SUMPRODUCT(LARGE($C545:$AQ545,{1,2,3,4,5,6})))</f>
        <v>0</v>
      </c>
      <c r="AV545" s="4" t="str">
        <f t="shared" si="42"/>
        <v/>
      </c>
      <c r="AW545" s="4" t="str">
        <f t="shared" si="43"/>
        <v xml:space="preserve"> </v>
      </c>
      <c r="AX545" s="5" t="str" cm="1">
        <f t="array" ref="AX545">IFERROR(SUMPRODUCT(LARGE($C545:$AQ545,{1,2,3,4})), "")</f>
        <v/>
      </c>
      <c r="AY545" s="4" t="str">
        <f t="shared" si="44"/>
        <v xml:space="preserve"> </v>
      </c>
      <c r="AZ545" s="5" t="str" cm="1">
        <f t="array" ref="AZ545">IFERROR(SUMPRODUCT(LARGE($C545:$AQ545,{1,2,3,4,5,6,7,8})), "")</f>
        <v/>
      </c>
    </row>
    <row r="546" spans="1:52" ht="15" customHeight="1" x14ac:dyDescent="0.25">
      <c r="A546" s="4"/>
      <c r="B546" s="4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21"/>
      <c r="AQ546" s="10"/>
      <c r="AR546" s="19"/>
      <c r="AS546" s="10">
        <f t="shared" si="40"/>
        <v>0</v>
      </c>
      <c r="AT546" s="5">
        <f t="shared" si="41"/>
        <v>0</v>
      </c>
      <c r="AU546" s="5" cm="1">
        <f t="array" ref="AU546">IF($AT546&lt;=6,SUM($C546:$AQ546),SUMPRODUCT(LARGE($C546:$AQ546,{1,2,3,4,5,6})))</f>
        <v>0</v>
      </c>
      <c r="AV546" s="4" t="str">
        <f t="shared" si="42"/>
        <v/>
      </c>
      <c r="AW546" s="4" t="str">
        <f t="shared" si="43"/>
        <v xml:space="preserve"> </v>
      </c>
      <c r="AX546" s="5" t="str" cm="1">
        <f t="array" ref="AX546">IFERROR(SUMPRODUCT(LARGE($C546:$AQ546,{1,2,3,4})), "")</f>
        <v/>
      </c>
      <c r="AY546" s="4" t="str">
        <f t="shared" si="44"/>
        <v xml:space="preserve"> </v>
      </c>
      <c r="AZ546" s="5" t="str" cm="1">
        <f t="array" ref="AZ546">IFERROR(SUMPRODUCT(LARGE($C546:$AQ546,{1,2,3,4,5,6,7,8})), "")</f>
        <v/>
      </c>
    </row>
    <row r="547" spans="1:52" ht="15" customHeight="1" x14ac:dyDescent="0.25">
      <c r="A547" s="4"/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21"/>
      <c r="AQ547" s="10"/>
      <c r="AR547" s="19"/>
      <c r="AS547" s="10">
        <f t="shared" si="40"/>
        <v>0</v>
      </c>
      <c r="AT547" s="5">
        <f t="shared" si="41"/>
        <v>0</v>
      </c>
      <c r="AU547" s="5" cm="1">
        <f t="array" ref="AU547">IF($AT547&lt;=6,SUM($C547:$AQ547),SUMPRODUCT(LARGE($C547:$AQ547,{1,2,3,4,5,6})))</f>
        <v>0</v>
      </c>
      <c r="AV547" s="4" t="str">
        <f t="shared" si="42"/>
        <v/>
      </c>
      <c r="AW547" s="4" t="str">
        <f t="shared" si="43"/>
        <v xml:space="preserve"> </v>
      </c>
      <c r="AX547" s="5" t="str" cm="1">
        <f t="array" ref="AX547">IFERROR(SUMPRODUCT(LARGE($C547:$AQ547,{1,2,3,4})), "")</f>
        <v/>
      </c>
      <c r="AY547" s="4" t="str">
        <f t="shared" si="44"/>
        <v xml:space="preserve"> </v>
      </c>
      <c r="AZ547" s="5" t="str" cm="1">
        <f t="array" ref="AZ547">IFERROR(SUMPRODUCT(LARGE($C547:$AQ547,{1,2,3,4,5,6,7,8})), "")</f>
        <v/>
      </c>
    </row>
    <row r="548" spans="1:52" ht="15" customHeight="1" x14ac:dyDescent="0.25">
      <c r="A548" s="4"/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21"/>
      <c r="AQ548" s="10"/>
      <c r="AR548" s="19"/>
      <c r="AS548" s="10">
        <f t="shared" si="40"/>
        <v>0</v>
      </c>
      <c r="AT548" s="5">
        <f t="shared" si="41"/>
        <v>0</v>
      </c>
      <c r="AU548" s="5" cm="1">
        <f t="array" ref="AU548">IF($AT548&lt;=6,SUM($C548:$AQ548),SUMPRODUCT(LARGE($C548:$AQ548,{1,2,3,4,5,6})))</f>
        <v>0</v>
      </c>
      <c r="AV548" s="4" t="str">
        <f t="shared" si="42"/>
        <v/>
      </c>
      <c r="AW548" s="4" t="str">
        <f t="shared" si="43"/>
        <v xml:space="preserve"> </v>
      </c>
      <c r="AX548" s="5" t="str" cm="1">
        <f t="array" ref="AX548">IFERROR(SUMPRODUCT(LARGE($C548:$AQ548,{1,2,3,4})), "")</f>
        <v/>
      </c>
      <c r="AY548" s="4" t="str">
        <f t="shared" si="44"/>
        <v xml:space="preserve"> </v>
      </c>
      <c r="AZ548" s="5" t="str" cm="1">
        <f t="array" ref="AZ548">IFERROR(SUMPRODUCT(LARGE($C548:$AQ548,{1,2,3,4,5,6,7,8})), "")</f>
        <v/>
      </c>
    </row>
    <row r="549" spans="1:52" ht="15" customHeight="1" x14ac:dyDescent="0.25">
      <c r="A549" s="4"/>
      <c r="B549" s="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21"/>
      <c r="AQ549" s="10"/>
      <c r="AR549" s="19"/>
      <c r="AS549" s="10">
        <f t="shared" si="40"/>
        <v>0</v>
      </c>
      <c r="AT549" s="5">
        <f t="shared" si="41"/>
        <v>0</v>
      </c>
      <c r="AU549" s="5" cm="1">
        <f t="array" ref="AU549">IF($AT549&lt;=6,SUM($C549:$AQ549),SUMPRODUCT(LARGE($C549:$AQ549,{1,2,3,4,5,6})))</f>
        <v>0</v>
      </c>
      <c r="AV549" s="4" t="str">
        <f t="shared" si="42"/>
        <v/>
      </c>
      <c r="AW549" s="4" t="str">
        <f t="shared" si="43"/>
        <v xml:space="preserve"> </v>
      </c>
      <c r="AX549" s="5" t="str" cm="1">
        <f t="array" ref="AX549">IFERROR(SUMPRODUCT(LARGE($C549:$AQ549,{1,2,3,4})), "")</f>
        <v/>
      </c>
      <c r="AY549" s="4" t="str">
        <f t="shared" si="44"/>
        <v xml:space="preserve"> </v>
      </c>
      <c r="AZ549" s="5" t="str" cm="1">
        <f t="array" ref="AZ549">IFERROR(SUMPRODUCT(LARGE($C549:$AQ549,{1,2,3,4,5,6,7,8})), "")</f>
        <v/>
      </c>
    </row>
    <row r="550" spans="1:52" ht="15" customHeight="1" x14ac:dyDescent="0.25">
      <c r="A550" s="4"/>
      <c r="B550" s="4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21"/>
      <c r="AQ550" s="10"/>
      <c r="AR550" s="19"/>
      <c r="AS550" s="10">
        <f t="shared" si="40"/>
        <v>0</v>
      </c>
      <c r="AT550" s="5">
        <f t="shared" si="41"/>
        <v>0</v>
      </c>
      <c r="AU550" s="5" cm="1">
        <f t="array" ref="AU550">IF($AT550&lt;=6,SUM($C550:$AQ550),SUMPRODUCT(LARGE($C550:$AQ550,{1,2,3,4,5,6})))</f>
        <v>0</v>
      </c>
      <c r="AV550" s="4" t="str">
        <f t="shared" si="42"/>
        <v/>
      </c>
      <c r="AW550" s="4" t="str">
        <f t="shared" si="43"/>
        <v xml:space="preserve"> </v>
      </c>
      <c r="AX550" s="5" t="str" cm="1">
        <f t="array" ref="AX550">IFERROR(SUMPRODUCT(LARGE($C550:$AQ550,{1,2,3,4})), "")</f>
        <v/>
      </c>
      <c r="AY550" s="4" t="str">
        <f t="shared" si="44"/>
        <v xml:space="preserve"> </v>
      </c>
      <c r="AZ550" s="5" t="str" cm="1">
        <f t="array" ref="AZ550">IFERROR(SUMPRODUCT(LARGE($C550:$AQ550,{1,2,3,4,5,6,7,8})), "")</f>
        <v/>
      </c>
    </row>
    <row r="551" spans="1:52" ht="15" customHeight="1" x14ac:dyDescent="0.25">
      <c r="A551" s="4"/>
      <c r="B551" s="4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21"/>
      <c r="AQ551" s="10"/>
      <c r="AR551" s="19"/>
      <c r="AS551" s="10">
        <f t="shared" si="40"/>
        <v>0</v>
      </c>
      <c r="AT551" s="5">
        <f t="shared" si="41"/>
        <v>0</v>
      </c>
      <c r="AU551" s="5" cm="1">
        <f t="array" ref="AU551">IF($AT551&lt;=6,SUM($C551:$AQ551),SUMPRODUCT(LARGE($C551:$AQ551,{1,2,3,4,5,6})))</f>
        <v>0</v>
      </c>
      <c r="AV551" s="4" t="str">
        <f t="shared" si="42"/>
        <v/>
      </c>
      <c r="AW551" s="4" t="str">
        <f t="shared" si="43"/>
        <v xml:space="preserve"> </v>
      </c>
      <c r="AX551" s="5" t="str" cm="1">
        <f t="array" ref="AX551">IFERROR(SUMPRODUCT(LARGE($C551:$AQ551,{1,2,3,4})), "")</f>
        <v/>
      </c>
      <c r="AY551" s="4" t="str">
        <f t="shared" si="44"/>
        <v xml:space="preserve"> </v>
      </c>
      <c r="AZ551" s="5" t="str" cm="1">
        <f t="array" ref="AZ551">IFERROR(SUMPRODUCT(LARGE($C551:$AQ551,{1,2,3,4,5,6,7,8})), "")</f>
        <v/>
      </c>
    </row>
    <row r="552" spans="1:52" ht="15" customHeight="1" x14ac:dyDescent="0.25">
      <c r="A552" s="4"/>
      <c r="B552" s="4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21"/>
      <c r="AQ552" s="10"/>
      <c r="AR552" s="19"/>
      <c r="AS552" s="10">
        <f t="shared" si="40"/>
        <v>0</v>
      </c>
      <c r="AT552" s="5">
        <f t="shared" si="41"/>
        <v>0</v>
      </c>
      <c r="AU552" s="5" cm="1">
        <f t="array" ref="AU552">IF($AT552&lt;=6,SUM($C552:$AQ552),SUMPRODUCT(LARGE($C552:$AQ552,{1,2,3,4,5,6})))</f>
        <v>0</v>
      </c>
      <c r="AV552" s="4" t="str">
        <f t="shared" si="42"/>
        <v/>
      </c>
      <c r="AW552" s="4" t="str">
        <f t="shared" si="43"/>
        <v xml:space="preserve"> </v>
      </c>
      <c r="AX552" s="5" t="str" cm="1">
        <f t="array" ref="AX552">IFERROR(SUMPRODUCT(LARGE($C552:$AQ552,{1,2,3,4})), "")</f>
        <v/>
      </c>
      <c r="AY552" s="4" t="str">
        <f t="shared" si="44"/>
        <v xml:space="preserve"> </v>
      </c>
      <c r="AZ552" s="5" t="str" cm="1">
        <f t="array" ref="AZ552">IFERROR(SUMPRODUCT(LARGE($C552:$AQ552,{1,2,3,4,5,6,7,8})), "")</f>
        <v/>
      </c>
    </row>
    <row r="553" spans="1:52" ht="15" customHeight="1" x14ac:dyDescent="0.25">
      <c r="A553" s="4"/>
      <c r="B553" s="4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21"/>
      <c r="AQ553" s="10"/>
      <c r="AR553" s="19"/>
      <c r="AS553" s="10">
        <f t="shared" si="40"/>
        <v>0</v>
      </c>
      <c r="AT553" s="5">
        <f t="shared" si="41"/>
        <v>0</v>
      </c>
      <c r="AU553" s="5" cm="1">
        <f t="array" ref="AU553">IF($AT553&lt;=6,SUM($C553:$AQ553),SUMPRODUCT(LARGE($C553:$AQ553,{1,2,3,4,5,6})))</f>
        <v>0</v>
      </c>
      <c r="AV553" s="4" t="str">
        <f t="shared" si="42"/>
        <v/>
      </c>
      <c r="AW553" s="4" t="str">
        <f t="shared" si="43"/>
        <v xml:space="preserve"> </v>
      </c>
      <c r="AX553" s="5" t="str" cm="1">
        <f t="array" ref="AX553">IFERROR(SUMPRODUCT(LARGE($C553:$AQ553,{1,2,3,4})), "")</f>
        <v/>
      </c>
      <c r="AY553" s="4" t="str">
        <f t="shared" si="44"/>
        <v xml:space="preserve"> </v>
      </c>
      <c r="AZ553" s="5" t="str" cm="1">
        <f t="array" ref="AZ553">IFERROR(SUMPRODUCT(LARGE($C553:$AQ553,{1,2,3,4,5,6,7,8})), "")</f>
        <v/>
      </c>
    </row>
    <row r="554" spans="1:52" ht="15" customHeight="1" x14ac:dyDescent="0.25">
      <c r="A554" s="4"/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21"/>
      <c r="AQ554" s="10"/>
      <c r="AR554" s="19"/>
      <c r="AS554" s="10">
        <f t="shared" si="40"/>
        <v>0</v>
      </c>
      <c r="AT554" s="5">
        <f t="shared" si="41"/>
        <v>0</v>
      </c>
      <c r="AU554" s="5" cm="1">
        <f t="array" ref="AU554">IF($AT554&lt;=6,SUM($C554:$AQ554),SUMPRODUCT(LARGE($C554:$AQ554,{1,2,3,4,5,6})))</f>
        <v>0</v>
      </c>
      <c r="AV554" s="4" t="str">
        <f t="shared" si="42"/>
        <v/>
      </c>
      <c r="AW554" s="4" t="str">
        <f t="shared" si="43"/>
        <v xml:space="preserve"> </v>
      </c>
      <c r="AX554" s="5" t="str" cm="1">
        <f t="array" ref="AX554">IFERROR(SUMPRODUCT(LARGE($C554:$AQ554,{1,2,3,4})), "")</f>
        <v/>
      </c>
      <c r="AY554" s="4" t="str">
        <f t="shared" si="44"/>
        <v xml:space="preserve"> </v>
      </c>
      <c r="AZ554" s="5" t="str" cm="1">
        <f t="array" ref="AZ554">IFERROR(SUMPRODUCT(LARGE($C554:$AQ554,{1,2,3,4,5,6,7,8})), "")</f>
        <v/>
      </c>
    </row>
    <row r="555" spans="1:52" ht="15" customHeight="1" x14ac:dyDescent="0.25">
      <c r="A555" s="4"/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21"/>
      <c r="AQ555" s="10"/>
      <c r="AR555" s="19"/>
      <c r="AS555" s="10">
        <f t="shared" si="40"/>
        <v>0</v>
      </c>
      <c r="AT555" s="5">
        <f t="shared" si="41"/>
        <v>0</v>
      </c>
      <c r="AU555" s="5" cm="1">
        <f t="array" ref="AU555">IF($AT555&lt;=6,SUM($C555:$AQ555),SUMPRODUCT(LARGE($C555:$AQ555,{1,2,3,4,5,6})))</f>
        <v>0</v>
      </c>
      <c r="AV555" s="4" t="str">
        <f t="shared" si="42"/>
        <v/>
      </c>
      <c r="AW555" s="4" t="str">
        <f t="shared" si="43"/>
        <v xml:space="preserve"> </v>
      </c>
      <c r="AX555" s="5" t="str" cm="1">
        <f t="array" ref="AX555">IFERROR(SUMPRODUCT(LARGE($C555:$AQ555,{1,2,3,4})), "")</f>
        <v/>
      </c>
      <c r="AY555" s="4" t="str">
        <f t="shared" si="44"/>
        <v xml:space="preserve"> </v>
      </c>
      <c r="AZ555" s="5" t="str" cm="1">
        <f t="array" ref="AZ555">IFERROR(SUMPRODUCT(LARGE($C555:$AQ555,{1,2,3,4,5,6,7,8})), "")</f>
        <v/>
      </c>
    </row>
    <row r="556" spans="1:52" ht="15" customHeight="1" x14ac:dyDescent="0.25">
      <c r="A556" s="4"/>
      <c r="B556" s="4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21"/>
      <c r="AQ556" s="10"/>
      <c r="AR556" s="19"/>
      <c r="AS556" s="10">
        <f t="shared" si="40"/>
        <v>0</v>
      </c>
      <c r="AT556" s="5">
        <f t="shared" si="41"/>
        <v>0</v>
      </c>
      <c r="AU556" s="5" cm="1">
        <f t="array" ref="AU556">IF($AT556&lt;=6,SUM($C556:$AQ556),SUMPRODUCT(LARGE($C556:$AQ556,{1,2,3,4,5,6})))</f>
        <v>0</v>
      </c>
      <c r="AV556" s="4" t="str">
        <f t="shared" si="42"/>
        <v/>
      </c>
      <c r="AW556" s="4" t="str">
        <f t="shared" si="43"/>
        <v xml:space="preserve"> </v>
      </c>
      <c r="AX556" s="5" t="str" cm="1">
        <f t="array" ref="AX556">IFERROR(SUMPRODUCT(LARGE($C556:$AQ556,{1,2,3,4})), "")</f>
        <v/>
      </c>
      <c r="AY556" s="4" t="str">
        <f t="shared" si="44"/>
        <v xml:space="preserve"> </v>
      </c>
      <c r="AZ556" s="5" t="str" cm="1">
        <f t="array" ref="AZ556">IFERROR(SUMPRODUCT(LARGE($C556:$AQ556,{1,2,3,4,5,6,7,8})), "")</f>
        <v/>
      </c>
    </row>
    <row r="557" spans="1:52" ht="15" customHeight="1" x14ac:dyDescent="0.25">
      <c r="A557" s="4"/>
      <c r="B557" s="4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21"/>
      <c r="AQ557" s="10"/>
      <c r="AR557" s="19"/>
      <c r="AS557" s="10">
        <f t="shared" si="40"/>
        <v>0</v>
      </c>
      <c r="AT557" s="5">
        <f t="shared" si="41"/>
        <v>0</v>
      </c>
      <c r="AU557" s="5" cm="1">
        <f t="array" ref="AU557">IF($AT557&lt;=6,SUM($C557:$AQ557),SUMPRODUCT(LARGE($C557:$AQ557,{1,2,3,4,5,6})))</f>
        <v>0</v>
      </c>
      <c r="AV557" s="4" t="str">
        <f t="shared" si="42"/>
        <v/>
      </c>
      <c r="AW557" s="4" t="str">
        <f t="shared" si="43"/>
        <v xml:space="preserve"> </v>
      </c>
      <c r="AX557" s="5" t="str" cm="1">
        <f t="array" ref="AX557">IFERROR(SUMPRODUCT(LARGE($C557:$AQ557,{1,2,3,4})), "")</f>
        <v/>
      </c>
      <c r="AY557" s="4" t="str">
        <f t="shared" si="44"/>
        <v xml:space="preserve"> </v>
      </c>
      <c r="AZ557" s="5" t="str" cm="1">
        <f t="array" ref="AZ557">IFERROR(SUMPRODUCT(LARGE($C557:$AQ557,{1,2,3,4,5,6,7,8})), "")</f>
        <v/>
      </c>
    </row>
    <row r="558" spans="1:52" ht="15" customHeight="1" x14ac:dyDescent="0.25">
      <c r="A558" s="4"/>
      <c r="B558" s="4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21"/>
      <c r="AQ558" s="10"/>
      <c r="AR558" s="19"/>
      <c r="AS558" s="10">
        <f t="shared" si="40"/>
        <v>0</v>
      </c>
      <c r="AT558" s="5">
        <f t="shared" si="41"/>
        <v>0</v>
      </c>
      <c r="AU558" s="5" cm="1">
        <f t="array" ref="AU558">IF($AT558&lt;=6,SUM($C558:$AQ558),SUMPRODUCT(LARGE($C558:$AQ558,{1,2,3,4,5,6})))</f>
        <v>0</v>
      </c>
      <c r="AV558" s="4" t="str">
        <f t="shared" si="42"/>
        <v/>
      </c>
      <c r="AW558" s="4" t="str">
        <f t="shared" si="43"/>
        <v xml:space="preserve"> </v>
      </c>
      <c r="AX558" s="5" t="str" cm="1">
        <f t="array" ref="AX558">IFERROR(SUMPRODUCT(LARGE($C558:$AQ558,{1,2,3,4})), "")</f>
        <v/>
      </c>
      <c r="AY558" s="4" t="str">
        <f t="shared" si="44"/>
        <v xml:space="preserve"> </v>
      </c>
      <c r="AZ558" s="5" t="str" cm="1">
        <f t="array" ref="AZ558">IFERROR(SUMPRODUCT(LARGE($C558:$AQ558,{1,2,3,4,5,6,7,8})), "")</f>
        <v/>
      </c>
    </row>
    <row r="559" spans="1:52" ht="15" customHeight="1" x14ac:dyDescent="0.25">
      <c r="A559" s="4"/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21"/>
      <c r="AQ559" s="10"/>
      <c r="AR559" s="19"/>
      <c r="AS559" s="10">
        <f t="shared" si="40"/>
        <v>0</v>
      </c>
      <c r="AT559" s="5">
        <f t="shared" si="41"/>
        <v>0</v>
      </c>
      <c r="AU559" s="5" cm="1">
        <f t="array" ref="AU559">IF($AT559&lt;=6,SUM($C559:$AQ559),SUMPRODUCT(LARGE($C559:$AQ559,{1,2,3,4,5,6})))</f>
        <v>0</v>
      </c>
      <c r="AV559" s="4" t="str">
        <f t="shared" si="42"/>
        <v/>
      </c>
      <c r="AW559" s="4" t="str">
        <f t="shared" si="43"/>
        <v xml:space="preserve"> </v>
      </c>
      <c r="AX559" s="5" t="str" cm="1">
        <f t="array" ref="AX559">IFERROR(SUMPRODUCT(LARGE($C559:$AQ559,{1,2,3,4})), "")</f>
        <v/>
      </c>
      <c r="AY559" s="4" t="str">
        <f t="shared" si="44"/>
        <v xml:space="preserve"> </v>
      </c>
      <c r="AZ559" s="5" t="str" cm="1">
        <f t="array" ref="AZ559">IFERROR(SUMPRODUCT(LARGE($C559:$AQ559,{1,2,3,4,5,6,7,8})), "")</f>
        <v/>
      </c>
    </row>
    <row r="560" spans="1:52" ht="15" customHeight="1" x14ac:dyDescent="0.25">
      <c r="A560" s="4"/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21"/>
      <c r="AQ560" s="10"/>
      <c r="AR560" s="19"/>
      <c r="AS560" s="10">
        <f t="shared" si="40"/>
        <v>0</v>
      </c>
      <c r="AT560" s="5">
        <f t="shared" si="41"/>
        <v>0</v>
      </c>
      <c r="AU560" s="5" cm="1">
        <f t="array" ref="AU560">IF($AT560&lt;=6,SUM($C560:$AQ560),SUMPRODUCT(LARGE($C560:$AQ560,{1,2,3,4,5,6})))</f>
        <v>0</v>
      </c>
      <c r="AV560" s="4" t="str">
        <f t="shared" si="42"/>
        <v/>
      </c>
      <c r="AW560" s="4" t="str">
        <f t="shared" si="43"/>
        <v xml:space="preserve"> </v>
      </c>
      <c r="AX560" s="5" t="str" cm="1">
        <f t="array" ref="AX560">IFERROR(SUMPRODUCT(LARGE($C560:$AQ560,{1,2,3,4})), "")</f>
        <v/>
      </c>
      <c r="AY560" s="4" t="str">
        <f t="shared" si="44"/>
        <v xml:space="preserve"> </v>
      </c>
      <c r="AZ560" s="5" t="str" cm="1">
        <f t="array" ref="AZ560">IFERROR(SUMPRODUCT(LARGE($C560:$AQ560,{1,2,3,4,5,6,7,8})), "")</f>
        <v/>
      </c>
    </row>
    <row r="561" spans="1:52" ht="15" customHeight="1" x14ac:dyDescent="0.25">
      <c r="A561" s="4"/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21"/>
      <c r="AQ561" s="10"/>
      <c r="AR561" s="19"/>
      <c r="AS561" s="10">
        <f t="shared" si="40"/>
        <v>0</v>
      </c>
      <c r="AT561" s="5">
        <f t="shared" si="41"/>
        <v>0</v>
      </c>
      <c r="AU561" s="5" cm="1">
        <f t="array" ref="AU561">IF($AT561&lt;=6,SUM($C561:$AQ561),SUMPRODUCT(LARGE($C561:$AQ561,{1,2,3,4,5,6})))</f>
        <v>0</v>
      </c>
      <c r="AV561" s="4" t="str">
        <f t="shared" si="42"/>
        <v/>
      </c>
      <c r="AW561" s="4" t="str">
        <f t="shared" si="43"/>
        <v xml:space="preserve"> </v>
      </c>
      <c r="AX561" s="5" t="str" cm="1">
        <f t="array" ref="AX561">IFERROR(SUMPRODUCT(LARGE($C561:$AQ561,{1,2,3,4})), "")</f>
        <v/>
      </c>
      <c r="AY561" s="4" t="str">
        <f t="shared" si="44"/>
        <v xml:space="preserve"> </v>
      </c>
      <c r="AZ561" s="5" t="str" cm="1">
        <f t="array" ref="AZ561">IFERROR(SUMPRODUCT(LARGE($C561:$AQ561,{1,2,3,4,5,6,7,8})), "")</f>
        <v/>
      </c>
    </row>
    <row r="562" spans="1:52" ht="15" customHeight="1" x14ac:dyDescent="0.25">
      <c r="A562" s="4"/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21"/>
      <c r="AQ562" s="10"/>
      <c r="AR562" s="19"/>
      <c r="AS562" s="10">
        <f t="shared" si="40"/>
        <v>0</v>
      </c>
      <c r="AT562" s="5">
        <f t="shared" si="41"/>
        <v>0</v>
      </c>
      <c r="AU562" s="5" cm="1">
        <f t="array" ref="AU562">IF($AT562&lt;=6,SUM($C562:$AQ562),SUMPRODUCT(LARGE($C562:$AQ562,{1,2,3,4,5,6})))</f>
        <v>0</v>
      </c>
      <c r="AV562" s="4" t="str">
        <f t="shared" si="42"/>
        <v/>
      </c>
      <c r="AW562" s="4" t="str">
        <f t="shared" si="43"/>
        <v xml:space="preserve"> </v>
      </c>
      <c r="AX562" s="5" t="str" cm="1">
        <f t="array" ref="AX562">IFERROR(SUMPRODUCT(LARGE($C562:$AQ562,{1,2,3,4})), "")</f>
        <v/>
      </c>
      <c r="AY562" s="4" t="str">
        <f t="shared" si="44"/>
        <v xml:space="preserve"> </v>
      </c>
      <c r="AZ562" s="5" t="str" cm="1">
        <f t="array" ref="AZ562">IFERROR(SUMPRODUCT(LARGE($C562:$AQ562,{1,2,3,4,5,6,7,8})), "")</f>
        <v/>
      </c>
    </row>
    <row r="563" spans="1:52" ht="15" customHeight="1" x14ac:dyDescent="0.25">
      <c r="A563" s="4"/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21"/>
      <c r="AQ563" s="10"/>
      <c r="AR563" s="19"/>
      <c r="AS563" s="10">
        <f t="shared" si="40"/>
        <v>0</v>
      </c>
      <c r="AT563" s="5">
        <f t="shared" si="41"/>
        <v>0</v>
      </c>
      <c r="AU563" s="5" cm="1">
        <f t="array" ref="AU563">IF($AT563&lt;=6,SUM($C563:$AQ563),SUMPRODUCT(LARGE($C563:$AQ563,{1,2,3,4,5,6})))</f>
        <v>0</v>
      </c>
      <c r="AV563" s="4" t="str">
        <f t="shared" si="42"/>
        <v/>
      </c>
      <c r="AW563" s="4" t="str">
        <f t="shared" si="43"/>
        <v xml:space="preserve"> </v>
      </c>
      <c r="AX563" s="5" t="str" cm="1">
        <f t="array" ref="AX563">IFERROR(SUMPRODUCT(LARGE($C563:$AQ563,{1,2,3,4})), "")</f>
        <v/>
      </c>
      <c r="AY563" s="4" t="str">
        <f t="shared" si="44"/>
        <v xml:space="preserve"> </v>
      </c>
      <c r="AZ563" s="5" t="str" cm="1">
        <f t="array" ref="AZ563">IFERROR(SUMPRODUCT(LARGE($C563:$AQ563,{1,2,3,4,5,6,7,8})), "")</f>
        <v/>
      </c>
    </row>
    <row r="564" spans="1:52" ht="15" customHeight="1" x14ac:dyDescent="0.25">
      <c r="A564" s="4"/>
      <c r="B564" s="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21"/>
      <c r="AQ564" s="10"/>
      <c r="AR564" s="19"/>
      <c r="AS564" s="10">
        <f t="shared" si="40"/>
        <v>0</v>
      </c>
      <c r="AT564" s="5">
        <f t="shared" si="41"/>
        <v>0</v>
      </c>
      <c r="AU564" s="5" cm="1">
        <f t="array" ref="AU564">IF($AT564&lt;=6,SUM($C564:$AQ564),SUMPRODUCT(LARGE($C564:$AQ564,{1,2,3,4,5,6})))</f>
        <v>0</v>
      </c>
      <c r="AV564" s="4" t="str">
        <f t="shared" si="42"/>
        <v/>
      </c>
      <c r="AW564" s="4" t="str">
        <f t="shared" si="43"/>
        <v xml:space="preserve"> </v>
      </c>
      <c r="AX564" s="5" t="str" cm="1">
        <f t="array" ref="AX564">IFERROR(SUMPRODUCT(LARGE($C564:$AQ564,{1,2,3,4})), "")</f>
        <v/>
      </c>
      <c r="AY564" s="4" t="str">
        <f t="shared" si="44"/>
        <v xml:space="preserve"> </v>
      </c>
      <c r="AZ564" s="5" t="str" cm="1">
        <f t="array" ref="AZ564">IFERROR(SUMPRODUCT(LARGE($C564:$AQ564,{1,2,3,4,5,6,7,8})), "")</f>
        <v/>
      </c>
    </row>
    <row r="565" spans="1:52" ht="15" customHeight="1" x14ac:dyDescent="0.25">
      <c r="A565" s="4"/>
      <c r="B565" s="4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21"/>
      <c r="AQ565" s="10"/>
      <c r="AR565" s="19"/>
      <c r="AS565" s="10">
        <f t="shared" si="40"/>
        <v>0</v>
      </c>
      <c r="AT565" s="5">
        <f t="shared" si="41"/>
        <v>0</v>
      </c>
      <c r="AU565" s="5" cm="1">
        <f t="array" ref="AU565">IF($AT565&lt;=6,SUM($C565:$AQ565),SUMPRODUCT(LARGE($C565:$AQ565,{1,2,3,4,5,6})))</f>
        <v>0</v>
      </c>
      <c r="AV565" s="4" t="str">
        <f t="shared" si="42"/>
        <v/>
      </c>
      <c r="AW565" s="4" t="str">
        <f t="shared" si="43"/>
        <v xml:space="preserve"> </v>
      </c>
      <c r="AX565" s="5" t="str" cm="1">
        <f t="array" ref="AX565">IFERROR(SUMPRODUCT(LARGE($C565:$AQ565,{1,2,3,4})), "")</f>
        <v/>
      </c>
      <c r="AY565" s="4" t="str">
        <f t="shared" si="44"/>
        <v xml:space="preserve"> </v>
      </c>
      <c r="AZ565" s="5" t="str" cm="1">
        <f t="array" ref="AZ565">IFERROR(SUMPRODUCT(LARGE($C565:$AQ565,{1,2,3,4,5,6,7,8})), "")</f>
        <v/>
      </c>
    </row>
    <row r="566" spans="1:52" ht="15" customHeight="1" x14ac:dyDescent="0.25">
      <c r="A566" s="4"/>
      <c r="B566" s="4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21"/>
      <c r="AQ566" s="10"/>
      <c r="AR566" s="19"/>
      <c r="AS566" s="10">
        <f t="shared" si="40"/>
        <v>0</v>
      </c>
      <c r="AT566" s="5">
        <f t="shared" si="41"/>
        <v>0</v>
      </c>
      <c r="AU566" s="5" cm="1">
        <f t="array" ref="AU566">IF($AT566&lt;=6,SUM($C566:$AQ566),SUMPRODUCT(LARGE($C566:$AQ566,{1,2,3,4,5,6})))</f>
        <v>0</v>
      </c>
      <c r="AV566" s="4" t="str">
        <f t="shared" si="42"/>
        <v/>
      </c>
      <c r="AW566" s="4" t="str">
        <f t="shared" si="43"/>
        <v xml:space="preserve"> </v>
      </c>
      <c r="AX566" s="5" t="str" cm="1">
        <f t="array" ref="AX566">IFERROR(SUMPRODUCT(LARGE($C566:$AQ566,{1,2,3,4})), "")</f>
        <v/>
      </c>
      <c r="AY566" s="4" t="str">
        <f t="shared" si="44"/>
        <v xml:space="preserve"> </v>
      </c>
      <c r="AZ566" s="5" t="str" cm="1">
        <f t="array" ref="AZ566">IFERROR(SUMPRODUCT(LARGE($C566:$AQ566,{1,2,3,4,5,6,7,8})), "")</f>
        <v/>
      </c>
    </row>
    <row r="567" spans="1:52" ht="15" customHeight="1" x14ac:dyDescent="0.25">
      <c r="A567" s="4"/>
      <c r="B567" s="4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21"/>
      <c r="AQ567" s="10"/>
      <c r="AR567" s="19"/>
      <c r="AS567" s="10">
        <f t="shared" si="40"/>
        <v>0</v>
      </c>
      <c r="AT567" s="5">
        <f t="shared" si="41"/>
        <v>0</v>
      </c>
      <c r="AU567" s="5" cm="1">
        <f t="array" ref="AU567">IF($AT567&lt;=6,SUM($C567:$AQ567),SUMPRODUCT(LARGE($C567:$AQ567,{1,2,3,4,5,6})))</f>
        <v>0</v>
      </c>
      <c r="AV567" s="4" t="str">
        <f t="shared" si="42"/>
        <v/>
      </c>
      <c r="AW567" s="4" t="str">
        <f t="shared" si="43"/>
        <v xml:space="preserve"> </v>
      </c>
      <c r="AX567" s="5" t="str" cm="1">
        <f t="array" ref="AX567">IFERROR(SUMPRODUCT(LARGE($C567:$AQ567,{1,2,3,4})), "")</f>
        <v/>
      </c>
      <c r="AY567" s="4" t="str">
        <f t="shared" si="44"/>
        <v xml:space="preserve"> </v>
      </c>
      <c r="AZ567" s="5" t="str" cm="1">
        <f t="array" ref="AZ567">IFERROR(SUMPRODUCT(LARGE($C567:$AQ567,{1,2,3,4,5,6,7,8})), "")</f>
        <v/>
      </c>
    </row>
    <row r="568" spans="1:52" ht="15" customHeight="1" x14ac:dyDescent="0.25">
      <c r="A568" s="4"/>
      <c r="B568" s="4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21"/>
      <c r="AQ568" s="10"/>
      <c r="AR568" s="19"/>
      <c r="AS568" s="10">
        <f t="shared" si="40"/>
        <v>0</v>
      </c>
      <c r="AT568" s="5">
        <f t="shared" si="41"/>
        <v>0</v>
      </c>
      <c r="AU568" s="5" cm="1">
        <f t="array" ref="AU568">IF($AT568&lt;=6,SUM($C568:$AQ568),SUMPRODUCT(LARGE($C568:$AQ568,{1,2,3,4,5,6})))</f>
        <v>0</v>
      </c>
      <c r="AV568" s="4" t="str">
        <f t="shared" si="42"/>
        <v/>
      </c>
      <c r="AW568" s="4" t="str">
        <f t="shared" si="43"/>
        <v xml:space="preserve"> </v>
      </c>
      <c r="AX568" s="5" t="str" cm="1">
        <f t="array" ref="AX568">IFERROR(SUMPRODUCT(LARGE($C568:$AQ568,{1,2,3,4})), "")</f>
        <v/>
      </c>
      <c r="AY568" s="4" t="str">
        <f t="shared" si="44"/>
        <v xml:space="preserve"> </v>
      </c>
      <c r="AZ568" s="5" t="str" cm="1">
        <f t="array" ref="AZ568">IFERROR(SUMPRODUCT(LARGE($C568:$AQ568,{1,2,3,4,5,6,7,8})), "")</f>
        <v/>
      </c>
    </row>
    <row r="569" spans="1:52" ht="15" customHeight="1" x14ac:dyDescent="0.25">
      <c r="A569" s="4"/>
      <c r="B569" s="4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21"/>
      <c r="AQ569" s="10"/>
      <c r="AR569" s="19"/>
      <c r="AS569" s="10">
        <f t="shared" si="40"/>
        <v>0</v>
      </c>
      <c r="AT569" s="5">
        <f t="shared" si="41"/>
        <v>0</v>
      </c>
      <c r="AU569" s="5" cm="1">
        <f t="array" ref="AU569">IF($AT569&lt;=6,SUM($C569:$AQ569),SUMPRODUCT(LARGE($C569:$AQ569,{1,2,3,4,5,6})))</f>
        <v>0</v>
      </c>
      <c r="AV569" s="4" t="str">
        <f t="shared" si="42"/>
        <v/>
      </c>
      <c r="AW569" s="4" t="str">
        <f t="shared" si="43"/>
        <v xml:space="preserve"> </v>
      </c>
      <c r="AX569" s="5" t="str" cm="1">
        <f t="array" ref="AX569">IFERROR(SUMPRODUCT(LARGE($C569:$AQ569,{1,2,3,4})), "")</f>
        <v/>
      </c>
      <c r="AY569" s="4" t="str">
        <f t="shared" si="44"/>
        <v xml:space="preserve"> </v>
      </c>
      <c r="AZ569" s="5" t="str" cm="1">
        <f t="array" ref="AZ569">IFERROR(SUMPRODUCT(LARGE($C569:$AQ569,{1,2,3,4,5,6,7,8})), "")</f>
        <v/>
      </c>
    </row>
    <row r="570" spans="1:52" ht="15" customHeight="1" x14ac:dyDescent="0.25">
      <c r="A570" s="4"/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21"/>
      <c r="AQ570" s="10"/>
      <c r="AR570" s="19"/>
      <c r="AS570" s="10">
        <f t="shared" si="40"/>
        <v>0</v>
      </c>
      <c r="AT570" s="5">
        <f t="shared" si="41"/>
        <v>0</v>
      </c>
      <c r="AU570" s="5" cm="1">
        <f t="array" ref="AU570">IF($AT570&lt;=6,SUM($C570:$AQ570),SUMPRODUCT(LARGE($C570:$AQ570,{1,2,3,4,5,6})))</f>
        <v>0</v>
      </c>
      <c r="AV570" s="4" t="str">
        <f t="shared" si="42"/>
        <v/>
      </c>
      <c r="AW570" s="4" t="str">
        <f t="shared" si="43"/>
        <v xml:space="preserve"> </v>
      </c>
      <c r="AX570" s="5" t="str" cm="1">
        <f t="array" ref="AX570">IFERROR(SUMPRODUCT(LARGE($C570:$AQ570,{1,2,3,4})), "")</f>
        <v/>
      </c>
      <c r="AY570" s="4" t="str">
        <f t="shared" si="44"/>
        <v xml:space="preserve"> </v>
      </c>
      <c r="AZ570" s="5" t="str" cm="1">
        <f t="array" ref="AZ570">IFERROR(SUMPRODUCT(LARGE($C570:$AQ570,{1,2,3,4,5,6,7,8})), "")</f>
        <v/>
      </c>
    </row>
    <row r="571" spans="1:52" ht="15" customHeight="1" x14ac:dyDescent="0.25">
      <c r="A571" s="4"/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21"/>
      <c r="AQ571" s="10"/>
      <c r="AR571" s="19"/>
      <c r="AS571" s="10">
        <f t="shared" si="40"/>
        <v>0</v>
      </c>
      <c r="AT571" s="5">
        <f t="shared" si="41"/>
        <v>0</v>
      </c>
      <c r="AU571" s="5" cm="1">
        <f t="array" ref="AU571">IF($AT571&lt;=6,SUM($C571:$AQ571),SUMPRODUCT(LARGE($C571:$AQ571,{1,2,3,4,5,6})))</f>
        <v>0</v>
      </c>
      <c r="AV571" s="4" t="str">
        <f t="shared" si="42"/>
        <v/>
      </c>
      <c r="AW571" s="4" t="str">
        <f t="shared" si="43"/>
        <v xml:space="preserve"> </v>
      </c>
      <c r="AX571" s="5" t="str" cm="1">
        <f t="array" ref="AX571">IFERROR(SUMPRODUCT(LARGE($C571:$AQ571,{1,2,3,4})), "")</f>
        <v/>
      </c>
      <c r="AY571" s="4" t="str">
        <f t="shared" si="44"/>
        <v xml:space="preserve"> </v>
      </c>
      <c r="AZ571" s="5" t="str" cm="1">
        <f t="array" ref="AZ571">IFERROR(SUMPRODUCT(LARGE($C571:$AQ571,{1,2,3,4,5,6,7,8})), "")</f>
        <v/>
      </c>
    </row>
    <row r="572" spans="1:52" ht="15" customHeight="1" x14ac:dyDescent="0.25">
      <c r="A572" s="4"/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21"/>
      <c r="AQ572" s="10"/>
      <c r="AR572" s="19"/>
      <c r="AS572" s="10">
        <f t="shared" si="40"/>
        <v>0</v>
      </c>
      <c r="AT572" s="5">
        <f t="shared" si="41"/>
        <v>0</v>
      </c>
      <c r="AU572" s="5" cm="1">
        <f t="array" ref="AU572">IF($AT572&lt;=6,SUM($C572:$AQ572),SUMPRODUCT(LARGE($C572:$AQ572,{1,2,3,4,5,6})))</f>
        <v>0</v>
      </c>
      <c r="AV572" s="4" t="str">
        <f t="shared" si="42"/>
        <v/>
      </c>
      <c r="AW572" s="4" t="str">
        <f t="shared" si="43"/>
        <v xml:space="preserve"> </v>
      </c>
      <c r="AX572" s="5" t="str" cm="1">
        <f t="array" ref="AX572">IFERROR(SUMPRODUCT(LARGE($C572:$AQ572,{1,2,3,4})), "")</f>
        <v/>
      </c>
      <c r="AY572" s="4" t="str">
        <f t="shared" si="44"/>
        <v xml:space="preserve"> </v>
      </c>
      <c r="AZ572" s="5" t="str" cm="1">
        <f t="array" ref="AZ572">IFERROR(SUMPRODUCT(LARGE($C572:$AQ572,{1,2,3,4,5,6,7,8})), "")</f>
        <v/>
      </c>
    </row>
    <row r="573" spans="1:52" ht="15" customHeight="1" x14ac:dyDescent="0.25">
      <c r="A573" s="4"/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21"/>
      <c r="AQ573" s="10"/>
      <c r="AR573" s="19"/>
      <c r="AS573" s="10">
        <f t="shared" si="40"/>
        <v>0</v>
      </c>
      <c r="AT573" s="5">
        <f t="shared" si="41"/>
        <v>0</v>
      </c>
      <c r="AU573" s="5" cm="1">
        <f t="array" ref="AU573">IF($AT573&lt;=6,SUM($C573:$AQ573),SUMPRODUCT(LARGE($C573:$AQ573,{1,2,3,4,5,6})))</f>
        <v>0</v>
      </c>
      <c r="AV573" s="4" t="str">
        <f t="shared" si="42"/>
        <v/>
      </c>
      <c r="AW573" s="4" t="str">
        <f t="shared" si="43"/>
        <v xml:space="preserve"> </v>
      </c>
      <c r="AX573" s="5" t="str" cm="1">
        <f t="array" ref="AX573">IFERROR(SUMPRODUCT(LARGE($C573:$AQ573,{1,2,3,4})), "")</f>
        <v/>
      </c>
      <c r="AY573" s="4" t="str">
        <f t="shared" si="44"/>
        <v xml:space="preserve"> </v>
      </c>
      <c r="AZ573" s="5" t="str" cm="1">
        <f t="array" ref="AZ573">IFERROR(SUMPRODUCT(LARGE($C573:$AQ573,{1,2,3,4,5,6,7,8})), "")</f>
        <v/>
      </c>
    </row>
    <row r="574" spans="1:52" ht="15" customHeight="1" x14ac:dyDescent="0.25">
      <c r="A574" s="4"/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21"/>
      <c r="AQ574" s="10"/>
      <c r="AR574" s="19"/>
      <c r="AS574" s="10">
        <f t="shared" si="40"/>
        <v>0</v>
      </c>
      <c r="AT574" s="5">
        <f t="shared" si="41"/>
        <v>0</v>
      </c>
      <c r="AU574" s="5" cm="1">
        <f t="array" ref="AU574">IF($AT574&lt;=6,SUM($C574:$AQ574),SUMPRODUCT(LARGE($C574:$AQ574,{1,2,3,4,5,6})))</f>
        <v>0</v>
      </c>
      <c r="AV574" s="4" t="str">
        <f t="shared" si="42"/>
        <v/>
      </c>
      <c r="AW574" s="4" t="str">
        <f t="shared" si="43"/>
        <v xml:space="preserve"> </v>
      </c>
      <c r="AX574" s="5" t="str" cm="1">
        <f t="array" ref="AX574">IFERROR(SUMPRODUCT(LARGE($C574:$AQ574,{1,2,3,4})), "")</f>
        <v/>
      </c>
      <c r="AY574" s="4" t="str">
        <f t="shared" si="44"/>
        <v xml:space="preserve"> </v>
      </c>
      <c r="AZ574" s="5" t="str" cm="1">
        <f t="array" ref="AZ574">IFERROR(SUMPRODUCT(LARGE($C574:$AQ574,{1,2,3,4,5,6,7,8})), "")</f>
        <v/>
      </c>
    </row>
    <row r="575" spans="1:52" ht="15" customHeight="1" x14ac:dyDescent="0.25">
      <c r="A575" s="4"/>
      <c r="B575" s="4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21"/>
      <c r="AQ575" s="10"/>
      <c r="AR575" s="19"/>
      <c r="AS575" s="10">
        <f t="shared" si="40"/>
        <v>0</v>
      </c>
      <c r="AT575" s="5">
        <f t="shared" si="41"/>
        <v>0</v>
      </c>
      <c r="AU575" s="5" cm="1">
        <f t="array" ref="AU575">IF($AT575&lt;=6,SUM($C575:$AQ575),SUMPRODUCT(LARGE($C575:$AQ575,{1,2,3,4,5,6})))</f>
        <v>0</v>
      </c>
      <c r="AV575" s="4" t="str">
        <f t="shared" si="42"/>
        <v/>
      </c>
      <c r="AW575" s="4" t="str">
        <f t="shared" si="43"/>
        <v xml:space="preserve"> </v>
      </c>
      <c r="AX575" s="5" t="str" cm="1">
        <f t="array" ref="AX575">IFERROR(SUMPRODUCT(LARGE($C575:$AQ575,{1,2,3,4})), "")</f>
        <v/>
      </c>
      <c r="AY575" s="4" t="str">
        <f t="shared" si="44"/>
        <v xml:space="preserve"> </v>
      </c>
      <c r="AZ575" s="5" t="str" cm="1">
        <f t="array" ref="AZ575">IFERROR(SUMPRODUCT(LARGE($C575:$AQ575,{1,2,3,4,5,6,7,8})), "")</f>
        <v/>
      </c>
    </row>
    <row r="576" spans="1:52" ht="15" customHeight="1" x14ac:dyDescent="0.25">
      <c r="A576" s="4"/>
      <c r="B576" s="4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21"/>
      <c r="AQ576" s="10"/>
      <c r="AR576" s="19"/>
      <c r="AS576" s="10">
        <f t="shared" si="40"/>
        <v>0</v>
      </c>
      <c r="AT576" s="5">
        <f t="shared" si="41"/>
        <v>0</v>
      </c>
      <c r="AU576" s="5" cm="1">
        <f t="array" ref="AU576">IF($AT576&lt;=6,SUM($C576:$AQ576),SUMPRODUCT(LARGE($C576:$AQ576,{1,2,3,4,5,6})))</f>
        <v>0</v>
      </c>
      <c r="AV576" s="4" t="str">
        <f t="shared" si="42"/>
        <v/>
      </c>
      <c r="AW576" s="4" t="str">
        <f t="shared" si="43"/>
        <v xml:space="preserve"> </v>
      </c>
      <c r="AX576" s="5" t="str" cm="1">
        <f t="array" ref="AX576">IFERROR(SUMPRODUCT(LARGE($C576:$AQ576,{1,2,3,4})), "")</f>
        <v/>
      </c>
      <c r="AY576" s="4" t="str">
        <f t="shared" si="44"/>
        <v xml:space="preserve"> </v>
      </c>
      <c r="AZ576" s="5" t="str" cm="1">
        <f t="array" ref="AZ576">IFERROR(SUMPRODUCT(LARGE($C576:$AQ576,{1,2,3,4,5,6,7,8})), "")</f>
        <v/>
      </c>
    </row>
    <row r="577" spans="1:52" ht="15" customHeight="1" x14ac:dyDescent="0.25">
      <c r="A577" s="4"/>
      <c r="B577" s="4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21"/>
      <c r="AQ577" s="10"/>
      <c r="AR577" s="19"/>
      <c r="AS577" s="10">
        <f t="shared" si="40"/>
        <v>0</v>
      </c>
      <c r="AT577" s="5">
        <f t="shared" si="41"/>
        <v>0</v>
      </c>
      <c r="AU577" s="5" cm="1">
        <f t="array" ref="AU577">IF($AT577&lt;=6,SUM($C577:$AQ577),SUMPRODUCT(LARGE($C577:$AQ577,{1,2,3,4,5,6})))</f>
        <v>0</v>
      </c>
      <c r="AV577" s="4" t="str">
        <f t="shared" si="42"/>
        <v/>
      </c>
      <c r="AW577" s="4" t="str">
        <f t="shared" si="43"/>
        <v xml:space="preserve"> </v>
      </c>
      <c r="AX577" s="5" t="str" cm="1">
        <f t="array" ref="AX577">IFERROR(SUMPRODUCT(LARGE($C577:$AQ577,{1,2,3,4})), "")</f>
        <v/>
      </c>
      <c r="AY577" s="4" t="str">
        <f t="shared" si="44"/>
        <v xml:space="preserve"> </v>
      </c>
      <c r="AZ577" s="5" t="str" cm="1">
        <f t="array" ref="AZ577">IFERROR(SUMPRODUCT(LARGE($C577:$AQ577,{1,2,3,4,5,6,7,8})), "")</f>
        <v/>
      </c>
    </row>
    <row r="578" spans="1:52" ht="15" customHeight="1" x14ac:dyDescent="0.25">
      <c r="A578" s="4"/>
      <c r="B578" s="4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21"/>
      <c r="AQ578" s="10"/>
      <c r="AR578" s="19"/>
      <c r="AS578" s="10">
        <f t="shared" si="40"/>
        <v>0</v>
      </c>
      <c r="AT578" s="5">
        <f t="shared" si="41"/>
        <v>0</v>
      </c>
      <c r="AU578" s="5" cm="1">
        <f t="array" ref="AU578">IF($AT578&lt;=6,SUM($C578:$AQ578),SUMPRODUCT(LARGE($C578:$AQ578,{1,2,3,4,5,6})))</f>
        <v>0</v>
      </c>
      <c r="AV578" s="4" t="str">
        <f t="shared" si="42"/>
        <v/>
      </c>
      <c r="AW578" s="4" t="str">
        <f t="shared" si="43"/>
        <v xml:space="preserve"> </v>
      </c>
      <c r="AX578" s="5" t="str" cm="1">
        <f t="array" ref="AX578">IFERROR(SUMPRODUCT(LARGE($C578:$AQ578,{1,2,3,4})), "")</f>
        <v/>
      </c>
      <c r="AY578" s="4" t="str">
        <f t="shared" si="44"/>
        <v xml:space="preserve"> </v>
      </c>
      <c r="AZ578" s="5" t="str" cm="1">
        <f t="array" ref="AZ578">IFERROR(SUMPRODUCT(LARGE($C578:$AQ578,{1,2,3,4,5,6,7,8})), "")</f>
        <v/>
      </c>
    </row>
    <row r="579" spans="1:52" ht="15" customHeight="1" x14ac:dyDescent="0.25">
      <c r="A579" s="4"/>
      <c r="B579" s="4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21"/>
      <c r="AQ579" s="10"/>
      <c r="AR579" s="19"/>
      <c r="AS579" s="10">
        <f t="shared" si="40"/>
        <v>0</v>
      </c>
      <c r="AT579" s="5">
        <f t="shared" si="41"/>
        <v>0</v>
      </c>
      <c r="AU579" s="5" cm="1">
        <f t="array" ref="AU579">IF($AT579&lt;=6,SUM($C579:$AQ579),SUMPRODUCT(LARGE($C579:$AQ579,{1,2,3,4,5,6})))</f>
        <v>0</v>
      </c>
      <c r="AV579" s="4" t="str">
        <f t="shared" si="42"/>
        <v/>
      </c>
      <c r="AW579" s="4" t="str">
        <f t="shared" si="43"/>
        <v xml:space="preserve"> </v>
      </c>
      <c r="AX579" s="5" t="str" cm="1">
        <f t="array" ref="AX579">IFERROR(SUMPRODUCT(LARGE($C579:$AQ579,{1,2,3,4})), "")</f>
        <v/>
      </c>
      <c r="AY579" s="4" t="str">
        <f t="shared" si="44"/>
        <v xml:space="preserve"> </v>
      </c>
      <c r="AZ579" s="5" t="str" cm="1">
        <f t="array" ref="AZ579">IFERROR(SUMPRODUCT(LARGE($C579:$AQ579,{1,2,3,4,5,6,7,8})), "")</f>
        <v/>
      </c>
    </row>
    <row r="580" spans="1:52" ht="15" customHeight="1" x14ac:dyDescent="0.25">
      <c r="A580" s="4"/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21"/>
      <c r="AQ580" s="10"/>
      <c r="AR580" s="19"/>
      <c r="AS580" s="10">
        <f t="shared" ref="AS580:AS643" si="45">SUM($C580:$AR580)</f>
        <v>0</v>
      </c>
      <c r="AT580" s="5">
        <f t="shared" si="41"/>
        <v>0</v>
      </c>
      <c r="AU580" s="5" cm="1">
        <f t="array" ref="AU580">IF($AT580&lt;=6,SUM($C580:$AQ580),SUMPRODUCT(LARGE($C580:$AQ580,{1,2,3,4,5,6})))</f>
        <v>0</v>
      </c>
      <c r="AV580" s="4" t="str">
        <f t="shared" si="42"/>
        <v/>
      </c>
      <c r="AW580" s="4" t="str">
        <f t="shared" si="43"/>
        <v xml:space="preserve"> </v>
      </c>
      <c r="AX580" s="5" t="str" cm="1">
        <f t="array" ref="AX580">IFERROR(SUMPRODUCT(LARGE($C580:$AQ580,{1,2,3,4})), "")</f>
        <v/>
      </c>
      <c r="AY580" s="4" t="str">
        <f t="shared" si="44"/>
        <v xml:space="preserve"> </v>
      </c>
      <c r="AZ580" s="5" t="str" cm="1">
        <f t="array" ref="AZ580">IFERROR(SUMPRODUCT(LARGE($C580:$AQ580,{1,2,3,4,5,6,7,8})), "")</f>
        <v/>
      </c>
    </row>
    <row r="581" spans="1:52" ht="15" customHeight="1" x14ac:dyDescent="0.25">
      <c r="A581" s="4"/>
      <c r="B581" s="4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21"/>
      <c r="AQ581" s="10"/>
      <c r="AR581" s="19"/>
      <c r="AS581" s="10">
        <f t="shared" si="45"/>
        <v>0</v>
      </c>
      <c r="AT581" s="5">
        <f t="shared" ref="AT581:AT644" si="46">COUNTA(C581:AQ581)</f>
        <v>0</v>
      </c>
      <c r="AU581" s="5" cm="1">
        <f t="array" ref="AU581">IF($AT581&lt;=6,SUM($C581:$AQ581),SUMPRODUCT(LARGE($C581:$AQ581,{1,2,3,4,5,6})))</f>
        <v>0</v>
      </c>
      <c r="AV581" s="4" t="str">
        <f t="shared" ref="AV581:AV644" si="47">IF(AND($AT581&gt;=6,AU581=AU582),"Manual Calc Needed","")</f>
        <v/>
      </c>
      <c r="AW581" s="4" t="str">
        <f t="shared" ref="AW581:AW644" si="48">IF(AND($AT581&gt;=6,$AV581="Tie"),"Manual Calc Needed"," ")</f>
        <v xml:space="preserve"> </v>
      </c>
      <c r="AX581" s="5" t="str" cm="1">
        <f t="array" ref="AX581">IFERROR(SUMPRODUCT(LARGE($C581:$AQ581,{1,2,3,4})), "")</f>
        <v/>
      </c>
      <c r="AY581" s="4" t="str">
        <f t="shared" ref="AY581:AY644" si="49">IF(AND($AT581&gt;=6,$AV581="Tie",AX581=AX582),"Manual Calc Needed"," ")</f>
        <v xml:space="preserve"> </v>
      </c>
      <c r="AZ581" s="5" t="str" cm="1">
        <f t="array" ref="AZ581">IFERROR(SUMPRODUCT(LARGE($C581:$AQ581,{1,2,3,4,5,6,7,8})), "")</f>
        <v/>
      </c>
    </row>
    <row r="582" spans="1:52" ht="15" customHeight="1" x14ac:dyDescent="0.25">
      <c r="A582" s="4"/>
      <c r="B582" s="4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21"/>
      <c r="AQ582" s="10"/>
      <c r="AR582" s="19"/>
      <c r="AS582" s="10">
        <f t="shared" si="45"/>
        <v>0</v>
      </c>
      <c r="AT582" s="5">
        <f t="shared" si="46"/>
        <v>0</v>
      </c>
      <c r="AU582" s="5" cm="1">
        <f t="array" ref="AU582">IF($AT582&lt;=6,SUM($C582:$AQ582),SUMPRODUCT(LARGE($C582:$AQ582,{1,2,3,4,5,6})))</f>
        <v>0</v>
      </c>
      <c r="AV582" s="4" t="str">
        <f t="shared" si="47"/>
        <v/>
      </c>
      <c r="AW582" s="4" t="str">
        <f t="shared" si="48"/>
        <v xml:space="preserve"> </v>
      </c>
      <c r="AX582" s="5" t="str" cm="1">
        <f t="array" ref="AX582">IFERROR(SUMPRODUCT(LARGE($C582:$AQ582,{1,2,3,4})), "")</f>
        <v/>
      </c>
      <c r="AY582" s="4" t="str">
        <f t="shared" si="49"/>
        <v xml:space="preserve"> </v>
      </c>
      <c r="AZ582" s="5" t="str" cm="1">
        <f t="array" ref="AZ582">IFERROR(SUMPRODUCT(LARGE($C582:$AQ582,{1,2,3,4,5,6,7,8})), "")</f>
        <v/>
      </c>
    </row>
    <row r="583" spans="1:52" ht="15" customHeight="1" x14ac:dyDescent="0.25">
      <c r="A583" s="4"/>
      <c r="B583" s="4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21"/>
      <c r="AQ583" s="10"/>
      <c r="AR583" s="19"/>
      <c r="AS583" s="10">
        <f t="shared" si="45"/>
        <v>0</v>
      </c>
      <c r="AT583" s="5">
        <f t="shared" si="46"/>
        <v>0</v>
      </c>
      <c r="AU583" s="5" cm="1">
        <f t="array" ref="AU583">IF($AT583&lt;=6,SUM($C583:$AQ583),SUMPRODUCT(LARGE($C583:$AQ583,{1,2,3,4,5,6})))</f>
        <v>0</v>
      </c>
      <c r="AV583" s="4" t="str">
        <f t="shared" si="47"/>
        <v/>
      </c>
      <c r="AW583" s="4" t="str">
        <f t="shared" si="48"/>
        <v xml:space="preserve"> </v>
      </c>
      <c r="AX583" s="5" t="str" cm="1">
        <f t="array" ref="AX583">IFERROR(SUMPRODUCT(LARGE($C583:$AQ583,{1,2,3,4})), "")</f>
        <v/>
      </c>
      <c r="AY583" s="4" t="str">
        <f t="shared" si="49"/>
        <v xml:space="preserve"> </v>
      </c>
      <c r="AZ583" s="5" t="str" cm="1">
        <f t="array" ref="AZ583">IFERROR(SUMPRODUCT(LARGE($C583:$AQ583,{1,2,3,4,5,6,7,8})), "")</f>
        <v/>
      </c>
    </row>
    <row r="584" spans="1:52" ht="15" customHeight="1" x14ac:dyDescent="0.25">
      <c r="A584" s="4"/>
      <c r="B584" s="4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21"/>
      <c r="AQ584" s="10"/>
      <c r="AR584" s="19"/>
      <c r="AS584" s="10">
        <f t="shared" si="45"/>
        <v>0</v>
      </c>
      <c r="AT584" s="5">
        <f t="shared" si="46"/>
        <v>0</v>
      </c>
      <c r="AU584" s="5" cm="1">
        <f t="array" ref="AU584">IF($AT584&lt;=6,SUM($C584:$AQ584),SUMPRODUCT(LARGE($C584:$AQ584,{1,2,3,4,5,6})))</f>
        <v>0</v>
      </c>
      <c r="AV584" s="4" t="str">
        <f t="shared" si="47"/>
        <v/>
      </c>
      <c r="AW584" s="4" t="str">
        <f t="shared" si="48"/>
        <v xml:space="preserve"> </v>
      </c>
      <c r="AX584" s="5" t="str" cm="1">
        <f t="array" ref="AX584">IFERROR(SUMPRODUCT(LARGE($C584:$AQ584,{1,2,3,4})), "")</f>
        <v/>
      </c>
      <c r="AY584" s="4" t="str">
        <f t="shared" si="49"/>
        <v xml:space="preserve"> </v>
      </c>
      <c r="AZ584" s="5" t="str" cm="1">
        <f t="array" ref="AZ584">IFERROR(SUMPRODUCT(LARGE($C584:$AQ584,{1,2,3,4,5,6,7,8})), "")</f>
        <v/>
      </c>
    </row>
    <row r="585" spans="1:52" ht="15" customHeight="1" x14ac:dyDescent="0.25">
      <c r="A585" s="4"/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21"/>
      <c r="AQ585" s="10"/>
      <c r="AR585" s="19"/>
      <c r="AS585" s="10">
        <f t="shared" si="45"/>
        <v>0</v>
      </c>
      <c r="AT585" s="5">
        <f t="shared" si="46"/>
        <v>0</v>
      </c>
      <c r="AU585" s="5" cm="1">
        <f t="array" ref="AU585">IF($AT585&lt;=6,SUM($C585:$AQ585),SUMPRODUCT(LARGE($C585:$AQ585,{1,2,3,4,5,6})))</f>
        <v>0</v>
      </c>
      <c r="AV585" s="4" t="str">
        <f t="shared" si="47"/>
        <v/>
      </c>
      <c r="AW585" s="4" t="str">
        <f t="shared" si="48"/>
        <v xml:space="preserve"> </v>
      </c>
      <c r="AX585" s="5" t="str" cm="1">
        <f t="array" ref="AX585">IFERROR(SUMPRODUCT(LARGE($C585:$AQ585,{1,2,3,4})), "")</f>
        <v/>
      </c>
      <c r="AY585" s="4" t="str">
        <f t="shared" si="49"/>
        <v xml:space="preserve"> </v>
      </c>
      <c r="AZ585" s="5" t="str" cm="1">
        <f t="array" ref="AZ585">IFERROR(SUMPRODUCT(LARGE($C585:$AQ585,{1,2,3,4,5,6,7,8})), "")</f>
        <v/>
      </c>
    </row>
    <row r="586" spans="1:52" ht="15" customHeight="1" x14ac:dyDescent="0.25">
      <c r="A586" s="4"/>
      <c r="B586" s="4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21"/>
      <c r="AQ586" s="10"/>
      <c r="AR586" s="19"/>
      <c r="AS586" s="10">
        <f t="shared" si="45"/>
        <v>0</v>
      </c>
      <c r="AT586" s="5">
        <f t="shared" si="46"/>
        <v>0</v>
      </c>
      <c r="AU586" s="5" cm="1">
        <f t="array" ref="AU586">IF($AT586&lt;=6,SUM($C586:$AQ586),SUMPRODUCT(LARGE($C586:$AQ586,{1,2,3,4,5,6})))</f>
        <v>0</v>
      </c>
      <c r="AV586" s="4" t="str">
        <f t="shared" si="47"/>
        <v/>
      </c>
      <c r="AW586" s="4" t="str">
        <f t="shared" si="48"/>
        <v xml:space="preserve"> </v>
      </c>
      <c r="AX586" s="5" t="str" cm="1">
        <f t="array" ref="AX586">IFERROR(SUMPRODUCT(LARGE($C586:$AQ586,{1,2,3,4})), "")</f>
        <v/>
      </c>
      <c r="AY586" s="4" t="str">
        <f t="shared" si="49"/>
        <v xml:space="preserve"> </v>
      </c>
      <c r="AZ586" s="5" t="str" cm="1">
        <f t="array" ref="AZ586">IFERROR(SUMPRODUCT(LARGE($C586:$AQ586,{1,2,3,4,5,6,7,8})), "")</f>
        <v/>
      </c>
    </row>
    <row r="587" spans="1:52" ht="15" customHeight="1" x14ac:dyDescent="0.25">
      <c r="A587" s="4"/>
      <c r="B587" s="4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21"/>
      <c r="AQ587" s="10"/>
      <c r="AR587" s="19"/>
      <c r="AS587" s="10">
        <f t="shared" si="45"/>
        <v>0</v>
      </c>
      <c r="AT587" s="5">
        <f t="shared" si="46"/>
        <v>0</v>
      </c>
      <c r="AU587" s="5" cm="1">
        <f t="array" ref="AU587">IF($AT587&lt;=6,SUM($C587:$AQ587),SUMPRODUCT(LARGE($C587:$AQ587,{1,2,3,4,5,6})))</f>
        <v>0</v>
      </c>
      <c r="AV587" s="4" t="str">
        <f t="shared" si="47"/>
        <v/>
      </c>
      <c r="AW587" s="4" t="str">
        <f t="shared" si="48"/>
        <v xml:space="preserve"> </v>
      </c>
      <c r="AX587" s="5" t="str" cm="1">
        <f t="array" ref="AX587">IFERROR(SUMPRODUCT(LARGE($C587:$AQ587,{1,2,3,4})), "")</f>
        <v/>
      </c>
      <c r="AY587" s="4" t="str">
        <f t="shared" si="49"/>
        <v xml:space="preserve"> </v>
      </c>
      <c r="AZ587" s="5" t="str" cm="1">
        <f t="array" ref="AZ587">IFERROR(SUMPRODUCT(LARGE($C587:$AQ587,{1,2,3,4,5,6,7,8})), "")</f>
        <v/>
      </c>
    </row>
    <row r="588" spans="1:52" ht="15" customHeight="1" x14ac:dyDescent="0.25">
      <c r="A588" s="4"/>
      <c r="B588" s="4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21"/>
      <c r="AQ588" s="10"/>
      <c r="AR588" s="19"/>
      <c r="AS588" s="10">
        <f t="shared" si="45"/>
        <v>0</v>
      </c>
      <c r="AT588" s="5">
        <f t="shared" si="46"/>
        <v>0</v>
      </c>
      <c r="AU588" s="5" cm="1">
        <f t="array" ref="AU588">IF($AT588&lt;=6,SUM($C588:$AQ588),SUMPRODUCT(LARGE($C588:$AQ588,{1,2,3,4,5,6})))</f>
        <v>0</v>
      </c>
      <c r="AV588" s="4" t="str">
        <f t="shared" si="47"/>
        <v/>
      </c>
      <c r="AW588" s="4" t="str">
        <f t="shared" si="48"/>
        <v xml:space="preserve"> </v>
      </c>
      <c r="AX588" s="5" t="str" cm="1">
        <f t="array" ref="AX588">IFERROR(SUMPRODUCT(LARGE($C588:$AQ588,{1,2,3,4})), "")</f>
        <v/>
      </c>
      <c r="AY588" s="4" t="str">
        <f t="shared" si="49"/>
        <v xml:space="preserve"> </v>
      </c>
      <c r="AZ588" s="5" t="str" cm="1">
        <f t="array" ref="AZ588">IFERROR(SUMPRODUCT(LARGE($C588:$AQ588,{1,2,3,4,5,6,7,8})), "")</f>
        <v/>
      </c>
    </row>
    <row r="589" spans="1:52" ht="15" customHeight="1" x14ac:dyDescent="0.25">
      <c r="A589" s="4"/>
      <c r="B589" s="4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21"/>
      <c r="AQ589" s="10"/>
      <c r="AR589" s="19"/>
      <c r="AS589" s="10">
        <f t="shared" si="45"/>
        <v>0</v>
      </c>
      <c r="AT589" s="5">
        <f t="shared" si="46"/>
        <v>0</v>
      </c>
      <c r="AU589" s="5" cm="1">
        <f t="array" ref="AU589">IF($AT589&lt;=6,SUM($C589:$AQ589),SUMPRODUCT(LARGE($C589:$AQ589,{1,2,3,4,5,6})))</f>
        <v>0</v>
      </c>
      <c r="AV589" s="4" t="str">
        <f t="shared" si="47"/>
        <v/>
      </c>
      <c r="AW589" s="4" t="str">
        <f t="shared" si="48"/>
        <v xml:space="preserve"> </v>
      </c>
      <c r="AX589" s="5" t="str" cm="1">
        <f t="array" ref="AX589">IFERROR(SUMPRODUCT(LARGE($C589:$AQ589,{1,2,3,4})), "")</f>
        <v/>
      </c>
      <c r="AY589" s="4" t="str">
        <f t="shared" si="49"/>
        <v xml:space="preserve"> </v>
      </c>
      <c r="AZ589" s="5" t="str" cm="1">
        <f t="array" ref="AZ589">IFERROR(SUMPRODUCT(LARGE($C589:$AQ589,{1,2,3,4,5,6,7,8})), "")</f>
        <v/>
      </c>
    </row>
    <row r="590" spans="1:52" ht="15" customHeight="1" x14ac:dyDescent="0.25">
      <c r="A590" s="4"/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21"/>
      <c r="AQ590" s="10"/>
      <c r="AR590" s="19"/>
      <c r="AS590" s="10">
        <f t="shared" si="45"/>
        <v>0</v>
      </c>
      <c r="AT590" s="5">
        <f t="shared" si="46"/>
        <v>0</v>
      </c>
      <c r="AU590" s="5" cm="1">
        <f t="array" ref="AU590">IF($AT590&lt;=6,SUM($C590:$AQ590),SUMPRODUCT(LARGE($C590:$AQ590,{1,2,3,4,5,6})))</f>
        <v>0</v>
      </c>
      <c r="AV590" s="4" t="str">
        <f t="shared" si="47"/>
        <v/>
      </c>
      <c r="AW590" s="4" t="str">
        <f t="shared" si="48"/>
        <v xml:space="preserve"> </v>
      </c>
      <c r="AX590" s="5" t="str" cm="1">
        <f t="array" ref="AX590">IFERROR(SUMPRODUCT(LARGE($C590:$AQ590,{1,2,3,4})), "")</f>
        <v/>
      </c>
      <c r="AY590" s="4" t="str">
        <f t="shared" si="49"/>
        <v xml:space="preserve"> </v>
      </c>
      <c r="AZ590" s="5" t="str" cm="1">
        <f t="array" ref="AZ590">IFERROR(SUMPRODUCT(LARGE($C590:$AQ590,{1,2,3,4,5,6,7,8})), "")</f>
        <v/>
      </c>
    </row>
    <row r="591" spans="1:52" ht="15" customHeight="1" x14ac:dyDescent="0.25">
      <c r="A591" s="4"/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21"/>
      <c r="AQ591" s="10"/>
      <c r="AR591" s="19"/>
      <c r="AS591" s="10">
        <f t="shared" si="45"/>
        <v>0</v>
      </c>
      <c r="AT591" s="5">
        <f t="shared" si="46"/>
        <v>0</v>
      </c>
      <c r="AU591" s="5" cm="1">
        <f t="array" ref="AU591">IF($AT591&lt;=6,SUM($C591:$AQ591),SUMPRODUCT(LARGE($C591:$AQ591,{1,2,3,4,5,6})))</f>
        <v>0</v>
      </c>
      <c r="AV591" s="4" t="str">
        <f t="shared" si="47"/>
        <v/>
      </c>
      <c r="AW591" s="4" t="str">
        <f t="shared" si="48"/>
        <v xml:space="preserve"> </v>
      </c>
      <c r="AX591" s="5" t="str" cm="1">
        <f t="array" ref="AX591">IFERROR(SUMPRODUCT(LARGE($C591:$AQ591,{1,2,3,4})), "")</f>
        <v/>
      </c>
      <c r="AY591" s="4" t="str">
        <f t="shared" si="49"/>
        <v xml:space="preserve"> </v>
      </c>
      <c r="AZ591" s="5" t="str" cm="1">
        <f t="array" ref="AZ591">IFERROR(SUMPRODUCT(LARGE($C591:$AQ591,{1,2,3,4,5,6,7,8})), "")</f>
        <v/>
      </c>
    </row>
    <row r="592" spans="1:52" ht="15" customHeight="1" x14ac:dyDescent="0.25">
      <c r="A592" s="4"/>
      <c r="B592" s="4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21"/>
      <c r="AQ592" s="10"/>
      <c r="AR592" s="19"/>
      <c r="AS592" s="10">
        <f t="shared" si="45"/>
        <v>0</v>
      </c>
      <c r="AT592" s="5">
        <f t="shared" si="46"/>
        <v>0</v>
      </c>
      <c r="AU592" s="5" cm="1">
        <f t="array" ref="AU592">IF($AT592&lt;=6,SUM($C592:$AQ592),SUMPRODUCT(LARGE($C592:$AQ592,{1,2,3,4,5,6})))</f>
        <v>0</v>
      </c>
      <c r="AV592" s="4" t="str">
        <f t="shared" si="47"/>
        <v/>
      </c>
      <c r="AW592" s="4" t="str">
        <f t="shared" si="48"/>
        <v xml:space="preserve"> </v>
      </c>
      <c r="AX592" s="5" t="str" cm="1">
        <f t="array" ref="AX592">IFERROR(SUMPRODUCT(LARGE($C592:$AQ592,{1,2,3,4})), "")</f>
        <v/>
      </c>
      <c r="AY592" s="4" t="str">
        <f t="shared" si="49"/>
        <v xml:space="preserve"> </v>
      </c>
      <c r="AZ592" s="5" t="str" cm="1">
        <f t="array" ref="AZ592">IFERROR(SUMPRODUCT(LARGE($C592:$AQ592,{1,2,3,4,5,6,7,8})), "")</f>
        <v/>
      </c>
    </row>
    <row r="593" spans="1:52" ht="15" customHeight="1" x14ac:dyDescent="0.25">
      <c r="A593" s="4"/>
      <c r="B593" s="4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21"/>
      <c r="AQ593" s="10"/>
      <c r="AR593" s="19"/>
      <c r="AS593" s="10">
        <f t="shared" si="45"/>
        <v>0</v>
      </c>
      <c r="AT593" s="5">
        <f t="shared" si="46"/>
        <v>0</v>
      </c>
      <c r="AU593" s="5" cm="1">
        <f t="array" ref="AU593">IF($AT593&lt;=6,SUM($C593:$AQ593),SUMPRODUCT(LARGE($C593:$AQ593,{1,2,3,4,5,6})))</f>
        <v>0</v>
      </c>
      <c r="AV593" s="4" t="str">
        <f t="shared" si="47"/>
        <v/>
      </c>
      <c r="AW593" s="4" t="str">
        <f t="shared" si="48"/>
        <v xml:space="preserve"> </v>
      </c>
      <c r="AX593" s="5" t="str" cm="1">
        <f t="array" ref="AX593">IFERROR(SUMPRODUCT(LARGE($C593:$AQ593,{1,2,3,4})), "")</f>
        <v/>
      </c>
      <c r="AY593" s="4" t="str">
        <f t="shared" si="49"/>
        <v xml:space="preserve"> </v>
      </c>
      <c r="AZ593" s="5" t="str" cm="1">
        <f t="array" ref="AZ593">IFERROR(SUMPRODUCT(LARGE($C593:$AQ593,{1,2,3,4,5,6,7,8})), "")</f>
        <v/>
      </c>
    </row>
    <row r="594" spans="1:52" ht="15" customHeight="1" x14ac:dyDescent="0.25">
      <c r="A594" s="4"/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21"/>
      <c r="AQ594" s="10"/>
      <c r="AR594" s="19"/>
      <c r="AS594" s="10">
        <f t="shared" si="45"/>
        <v>0</v>
      </c>
      <c r="AT594" s="5">
        <f t="shared" si="46"/>
        <v>0</v>
      </c>
      <c r="AU594" s="5" cm="1">
        <f t="array" ref="AU594">IF($AT594&lt;=6,SUM($C594:$AQ594),SUMPRODUCT(LARGE($C594:$AQ594,{1,2,3,4,5,6})))</f>
        <v>0</v>
      </c>
      <c r="AV594" s="4" t="str">
        <f t="shared" si="47"/>
        <v/>
      </c>
      <c r="AW594" s="4" t="str">
        <f t="shared" si="48"/>
        <v xml:space="preserve"> </v>
      </c>
      <c r="AX594" s="5" t="str" cm="1">
        <f t="array" ref="AX594">IFERROR(SUMPRODUCT(LARGE($C594:$AQ594,{1,2,3,4})), "")</f>
        <v/>
      </c>
      <c r="AY594" s="4" t="str">
        <f t="shared" si="49"/>
        <v xml:space="preserve"> </v>
      </c>
      <c r="AZ594" s="5" t="str" cm="1">
        <f t="array" ref="AZ594">IFERROR(SUMPRODUCT(LARGE($C594:$AQ594,{1,2,3,4,5,6,7,8})), "")</f>
        <v/>
      </c>
    </row>
    <row r="595" spans="1:52" ht="15" customHeight="1" x14ac:dyDescent="0.25">
      <c r="A595" s="4"/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21"/>
      <c r="AQ595" s="10"/>
      <c r="AR595" s="19"/>
      <c r="AS595" s="10">
        <f t="shared" si="45"/>
        <v>0</v>
      </c>
      <c r="AT595" s="5">
        <f t="shared" si="46"/>
        <v>0</v>
      </c>
      <c r="AU595" s="5" cm="1">
        <f t="array" ref="AU595">IF($AT595&lt;=6,SUM($C595:$AQ595),SUMPRODUCT(LARGE($C595:$AQ595,{1,2,3,4,5,6})))</f>
        <v>0</v>
      </c>
      <c r="AV595" s="4" t="str">
        <f t="shared" si="47"/>
        <v/>
      </c>
      <c r="AW595" s="4" t="str">
        <f t="shared" si="48"/>
        <v xml:space="preserve"> </v>
      </c>
      <c r="AX595" s="5" t="str" cm="1">
        <f t="array" ref="AX595">IFERROR(SUMPRODUCT(LARGE($C595:$AQ595,{1,2,3,4})), "")</f>
        <v/>
      </c>
      <c r="AY595" s="4" t="str">
        <f t="shared" si="49"/>
        <v xml:space="preserve"> </v>
      </c>
      <c r="AZ595" s="5" t="str" cm="1">
        <f t="array" ref="AZ595">IFERROR(SUMPRODUCT(LARGE($C595:$AQ595,{1,2,3,4,5,6,7,8})), "")</f>
        <v/>
      </c>
    </row>
    <row r="596" spans="1:52" ht="15" customHeight="1" x14ac:dyDescent="0.25">
      <c r="A596" s="4"/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21"/>
      <c r="AQ596" s="10"/>
      <c r="AR596" s="19"/>
      <c r="AS596" s="10">
        <f t="shared" si="45"/>
        <v>0</v>
      </c>
      <c r="AT596" s="5">
        <f t="shared" si="46"/>
        <v>0</v>
      </c>
      <c r="AU596" s="5" cm="1">
        <f t="array" ref="AU596">IF($AT596&lt;=6,SUM($C596:$AQ596),SUMPRODUCT(LARGE($C596:$AQ596,{1,2,3,4,5,6})))</f>
        <v>0</v>
      </c>
      <c r="AV596" s="4" t="str">
        <f t="shared" si="47"/>
        <v/>
      </c>
      <c r="AW596" s="4" t="str">
        <f t="shared" si="48"/>
        <v xml:space="preserve"> </v>
      </c>
      <c r="AX596" s="5" t="str" cm="1">
        <f t="array" ref="AX596">IFERROR(SUMPRODUCT(LARGE($C596:$AQ596,{1,2,3,4})), "")</f>
        <v/>
      </c>
      <c r="AY596" s="4" t="str">
        <f t="shared" si="49"/>
        <v xml:space="preserve"> </v>
      </c>
      <c r="AZ596" s="5" t="str" cm="1">
        <f t="array" ref="AZ596">IFERROR(SUMPRODUCT(LARGE($C596:$AQ596,{1,2,3,4,5,6,7,8})), "")</f>
        <v/>
      </c>
    </row>
    <row r="597" spans="1:52" ht="15" customHeight="1" x14ac:dyDescent="0.25">
      <c r="A597" s="4"/>
      <c r="B597" s="4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21"/>
      <c r="AQ597" s="10"/>
      <c r="AR597" s="19"/>
      <c r="AS597" s="10">
        <f t="shared" si="45"/>
        <v>0</v>
      </c>
      <c r="AT597" s="5">
        <f t="shared" si="46"/>
        <v>0</v>
      </c>
      <c r="AU597" s="5" cm="1">
        <f t="array" ref="AU597">IF($AT597&lt;=6,SUM($C597:$AQ597),SUMPRODUCT(LARGE($C597:$AQ597,{1,2,3,4,5,6})))</f>
        <v>0</v>
      </c>
      <c r="AV597" s="4" t="str">
        <f t="shared" si="47"/>
        <v/>
      </c>
      <c r="AW597" s="4" t="str">
        <f t="shared" si="48"/>
        <v xml:space="preserve"> </v>
      </c>
      <c r="AX597" s="5" t="str" cm="1">
        <f t="array" ref="AX597">IFERROR(SUMPRODUCT(LARGE($C597:$AQ597,{1,2,3,4})), "")</f>
        <v/>
      </c>
      <c r="AY597" s="4" t="str">
        <f t="shared" si="49"/>
        <v xml:space="preserve"> </v>
      </c>
      <c r="AZ597" s="5" t="str" cm="1">
        <f t="array" ref="AZ597">IFERROR(SUMPRODUCT(LARGE($C597:$AQ597,{1,2,3,4,5,6,7,8})), "")</f>
        <v/>
      </c>
    </row>
    <row r="598" spans="1:52" ht="15" customHeight="1" x14ac:dyDescent="0.25">
      <c r="A598" s="4"/>
      <c r="B598" s="4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21"/>
      <c r="AQ598" s="10"/>
      <c r="AR598" s="19"/>
      <c r="AS598" s="10">
        <f t="shared" si="45"/>
        <v>0</v>
      </c>
      <c r="AT598" s="5">
        <f t="shared" si="46"/>
        <v>0</v>
      </c>
      <c r="AU598" s="5" cm="1">
        <f t="array" ref="AU598">IF($AT598&lt;=6,SUM($C598:$AQ598),SUMPRODUCT(LARGE($C598:$AQ598,{1,2,3,4,5,6})))</f>
        <v>0</v>
      </c>
      <c r="AV598" s="4" t="str">
        <f t="shared" si="47"/>
        <v/>
      </c>
      <c r="AW598" s="4" t="str">
        <f t="shared" si="48"/>
        <v xml:space="preserve"> </v>
      </c>
      <c r="AX598" s="5" t="str" cm="1">
        <f t="array" ref="AX598">IFERROR(SUMPRODUCT(LARGE($C598:$AQ598,{1,2,3,4})), "")</f>
        <v/>
      </c>
      <c r="AY598" s="4" t="str">
        <f t="shared" si="49"/>
        <v xml:space="preserve"> </v>
      </c>
      <c r="AZ598" s="5" t="str" cm="1">
        <f t="array" ref="AZ598">IFERROR(SUMPRODUCT(LARGE($C598:$AQ598,{1,2,3,4,5,6,7,8})), "")</f>
        <v/>
      </c>
    </row>
    <row r="599" spans="1:52" ht="15" customHeight="1" x14ac:dyDescent="0.25">
      <c r="A599" s="4"/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21"/>
      <c r="AQ599" s="10"/>
      <c r="AR599" s="19"/>
      <c r="AS599" s="10">
        <f t="shared" si="45"/>
        <v>0</v>
      </c>
      <c r="AT599" s="5">
        <f t="shared" si="46"/>
        <v>0</v>
      </c>
      <c r="AU599" s="5" cm="1">
        <f t="array" ref="AU599">IF($AT599&lt;=6,SUM($C599:$AQ599),SUMPRODUCT(LARGE($C599:$AQ599,{1,2,3,4,5,6})))</f>
        <v>0</v>
      </c>
      <c r="AV599" s="4" t="str">
        <f t="shared" si="47"/>
        <v/>
      </c>
      <c r="AW599" s="4" t="str">
        <f t="shared" si="48"/>
        <v xml:space="preserve"> </v>
      </c>
      <c r="AX599" s="5" t="str" cm="1">
        <f t="array" ref="AX599">IFERROR(SUMPRODUCT(LARGE($C599:$AQ599,{1,2,3,4})), "")</f>
        <v/>
      </c>
      <c r="AY599" s="4" t="str">
        <f t="shared" si="49"/>
        <v xml:space="preserve"> </v>
      </c>
      <c r="AZ599" s="5" t="str" cm="1">
        <f t="array" ref="AZ599">IFERROR(SUMPRODUCT(LARGE($C599:$AQ599,{1,2,3,4,5,6,7,8})), "")</f>
        <v/>
      </c>
    </row>
    <row r="600" spans="1:52" ht="15" customHeight="1" x14ac:dyDescent="0.25">
      <c r="A600" s="4"/>
      <c r="B600" s="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21"/>
      <c r="AQ600" s="10"/>
      <c r="AR600" s="19"/>
      <c r="AS600" s="10">
        <f t="shared" si="45"/>
        <v>0</v>
      </c>
      <c r="AT600" s="5">
        <f t="shared" si="46"/>
        <v>0</v>
      </c>
      <c r="AU600" s="5" cm="1">
        <f t="array" ref="AU600">IF($AT600&lt;=6,SUM($C600:$AQ600),SUMPRODUCT(LARGE($C600:$AQ600,{1,2,3,4,5,6})))</f>
        <v>0</v>
      </c>
      <c r="AV600" s="4" t="str">
        <f t="shared" si="47"/>
        <v/>
      </c>
      <c r="AW600" s="4" t="str">
        <f t="shared" si="48"/>
        <v xml:space="preserve"> </v>
      </c>
      <c r="AX600" s="5" t="str" cm="1">
        <f t="array" ref="AX600">IFERROR(SUMPRODUCT(LARGE($C600:$AQ600,{1,2,3,4})), "")</f>
        <v/>
      </c>
      <c r="AY600" s="4" t="str">
        <f t="shared" si="49"/>
        <v xml:space="preserve"> </v>
      </c>
      <c r="AZ600" s="5" t="str" cm="1">
        <f t="array" ref="AZ600">IFERROR(SUMPRODUCT(LARGE($C600:$AQ600,{1,2,3,4,5,6,7,8})), "")</f>
        <v/>
      </c>
    </row>
    <row r="601" spans="1:52" ht="15" customHeight="1" x14ac:dyDescent="0.25">
      <c r="A601" s="4"/>
      <c r="B601" s="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21"/>
      <c r="AQ601" s="10"/>
      <c r="AR601" s="19"/>
      <c r="AS601" s="10">
        <f t="shared" si="45"/>
        <v>0</v>
      </c>
      <c r="AT601" s="5">
        <f t="shared" si="46"/>
        <v>0</v>
      </c>
      <c r="AU601" s="5" cm="1">
        <f t="array" ref="AU601">IF($AT601&lt;=6,SUM($C601:$AQ601),SUMPRODUCT(LARGE($C601:$AQ601,{1,2,3,4,5,6})))</f>
        <v>0</v>
      </c>
      <c r="AV601" s="4" t="str">
        <f t="shared" si="47"/>
        <v/>
      </c>
      <c r="AW601" s="4" t="str">
        <f t="shared" si="48"/>
        <v xml:space="preserve"> </v>
      </c>
      <c r="AX601" s="5" t="str" cm="1">
        <f t="array" ref="AX601">IFERROR(SUMPRODUCT(LARGE($C601:$AQ601,{1,2,3,4})), "")</f>
        <v/>
      </c>
      <c r="AY601" s="4" t="str">
        <f t="shared" si="49"/>
        <v xml:space="preserve"> </v>
      </c>
      <c r="AZ601" s="5" t="str" cm="1">
        <f t="array" ref="AZ601">IFERROR(SUMPRODUCT(LARGE($C601:$AQ601,{1,2,3,4,5,6,7,8})), "")</f>
        <v/>
      </c>
    </row>
    <row r="602" spans="1:52" ht="15" customHeight="1" x14ac:dyDescent="0.25">
      <c r="A602" s="4"/>
      <c r="B602" s="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21"/>
      <c r="AQ602" s="10"/>
      <c r="AR602" s="19"/>
      <c r="AS602" s="10">
        <f t="shared" si="45"/>
        <v>0</v>
      </c>
      <c r="AT602" s="5">
        <f t="shared" si="46"/>
        <v>0</v>
      </c>
      <c r="AU602" s="5" cm="1">
        <f t="array" ref="AU602">IF($AT602&lt;=6,SUM($C602:$AQ602),SUMPRODUCT(LARGE($C602:$AQ602,{1,2,3,4,5,6})))</f>
        <v>0</v>
      </c>
      <c r="AV602" s="4" t="str">
        <f t="shared" si="47"/>
        <v/>
      </c>
      <c r="AW602" s="4" t="str">
        <f t="shared" si="48"/>
        <v xml:space="preserve"> </v>
      </c>
      <c r="AX602" s="5" t="str" cm="1">
        <f t="array" ref="AX602">IFERROR(SUMPRODUCT(LARGE($C602:$AQ602,{1,2,3,4})), "")</f>
        <v/>
      </c>
      <c r="AY602" s="4" t="str">
        <f t="shared" si="49"/>
        <v xml:space="preserve"> </v>
      </c>
      <c r="AZ602" s="5" t="str" cm="1">
        <f t="array" ref="AZ602">IFERROR(SUMPRODUCT(LARGE($C602:$AQ602,{1,2,3,4,5,6,7,8})), "")</f>
        <v/>
      </c>
    </row>
    <row r="603" spans="1:52" ht="15" customHeight="1" x14ac:dyDescent="0.25">
      <c r="A603" s="4"/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21"/>
      <c r="AQ603" s="10"/>
      <c r="AR603" s="19"/>
      <c r="AS603" s="10">
        <f t="shared" si="45"/>
        <v>0</v>
      </c>
      <c r="AT603" s="5">
        <f t="shared" si="46"/>
        <v>0</v>
      </c>
      <c r="AU603" s="5" cm="1">
        <f t="array" ref="AU603">IF($AT603&lt;=6,SUM($C603:$AQ603),SUMPRODUCT(LARGE($C603:$AQ603,{1,2,3,4,5,6})))</f>
        <v>0</v>
      </c>
      <c r="AV603" s="4" t="str">
        <f t="shared" si="47"/>
        <v/>
      </c>
      <c r="AW603" s="4" t="str">
        <f t="shared" si="48"/>
        <v xml:space="preserve"> </v>
      </c>
      <c r="AX603" s="5" t="str" cm="1">
        <f t="array" ref="AX603">IFERROR(SUMPRODUCT(LARGE($C603:$AQ603,{1,2,3,4})), "")</f>
        <v/>
      </c>
      <c r="AY603" s="4" t="str">
        <f t="shared" si="49"/>
        <v xml:space="preserve"> </v>
      </c>
      <c r="AZ603" s="5" t="str" cm="1">
        <f t="array" ref="AZ603">IFERROR(SUMPRODUCT(LARGE($C603:$AQ603,{1,2,3,4,5,6,7,8})), "")</f>
        <v/>
      </c>
    </row>
    <row r="604" spans="1:52" ht="15" customHeight="1" x14ac:dyDescent="0.25">
      <c r="A604" s="4"/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21"/>
      <c r="AQ604" s="10"/>
      <c r="AR604" s="19"/>
      <c r="AS604" s="10">
        <f t="shared" si="45"/>
        <v>0</v>
      </c>
      <c r="AT604" s="5">
        <f t="shared" si="46"/>
        <v>0</v>
      </c>
      <c r="AU604" s="5" cm="1">
        <f t="array" ref="AU604">IF($AT604&lt;=6,SUM($C604:$AQ604),SUMPRODUCT(LARGE($C604:$AQ604,{1,2,3,4,5,6})))</f>
        <v>0</v>
      </c>
      <c r="AV604" s="4" t="str">
        <f t="shared" si="47"/>
        <v/>
      </c>
      <c r="AW604" s="4" t="str">
        <f t="shared" si="48"/>
        <v xml:space="preserve"> </v>
      </c>
      <c r="AX604" s="5" t="str" cm="1">
        <f t="array" ref="AX604">IFERROR(SUMPRODUCT(LARGE($C604:$AQ604,{1,2,3,4})), "")</f>
        <v/>
      </c>
      <c r="AY604" s="4" t="str">
        <f t="shared" si="49"/>
        <v xml:space="preserve"> </v>
      </c>
      <c r="AZ604" s="5" t="str" cm="1">
        <f t="array" ref="AZ604">IFERROR(SUMPRODUCT(LARGE($C604:$AQ604,{1,2,3,4,5,6,7,8})), "")</f>
        <v/>
      </c>
    </row>
    <row r="605" spans="1:52" ht="15" customHeight="1" x14ac:dyDescent="0.25">
      <c r="A605" s="4"/>
      <c r="B605" s="4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21"/>
      <c r="AQ605" s="10"/>
      <c r="AR605" s="19"/>
      <c r="AS605" s="10">
        <f t="shared" si="45"/>
        <v>0</v>
      </c>
      <c r="AT605" s="5">
        <f t="shared" si="46"/>
        <v>0</v>
      </c>
      <c r="AU605" s="5" cm="1">
        <f t="array" ref="AU605">IF($AT605&lt;=6,SUM($C605:$AQ605),SUMPRODUCT(LARGE($C605:$AQ605,{1,2,3,4,5,6})))</f>
        <v>0</v>
      </c>
      <c r="AV605" s="4" t="str">
        <f t="shared" si="47"/>
        <v/>
      </c>
      <c r="AW605" s="4" t="str">
        <f t="shared" si="48"/>
        <v xml:space="preserve"> </v>
      </c>
      <c r="AX605" s="5" t="str" cm="1">
        <f t="array" ref="AX605">IFERROR(SUMPRODUCT(LARGE($C605:$AQ605,{1,2,3,4})), "")</f>
        <v/>
      </c>
      <c r="AY605" s="4" t="str">
        <f t="shared" si="49"/>
        <v xml:space="preserve"> </v>
      </c>
      <c r="AZ605" s="5" t="str" cm="1">
        <f t="array" ref="AZ605">IFERROR(SUMPRODUCT(LARGE($C605:$AQ605,{1,2,3,4,5,6,7,8})), "")</f>
        <v/>
      </c>
    </row>
    <row r="606" spans="1:52" ht="15" customHeight="1" x14ac:dyDescent="0.25">
      <c r="A606" s="4"/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21"/>
      <c r="AQ606" s="10"/>
      <c r="AR606" s="19"/>
      <c r="AS606" s="10">
        <f t="shared" si="45"/>
        <v>0</v>
      </c>
      <c r="AT606" s="5">
        <f t="shared" si="46"/>
        <v>0</v>
      </c>
      <c r="AU606" s="5" cm="1">
        <f t="array" ref="AU606">IF($AT606&lt;=6,SUM($C606:$AQ606),SUMPRODUCT(LARGE($C606:$AQ606,{1,2,3,4,5,6})))</f>
        <v>0</v>
      </c>
      <c r="AV606" s="4" t="str">
        <f t="shared" si="47"/>
        <v/>
      </c>
      <c r="AW606" s="4" t="str">
        <f t="shared" si="48"/>
        <v xml:space="preserve"> </v>
      </c>
      <c r="AX606" s="5" t="str" cm="1">
        <f t="array" ref="AX606">IFERROR(SUMPRODUCT(LARGE($C606:$AQ606,{1,2,3,4})), "")</f>
        <v/>
      </c>
      <c r="AY606" s="4" t="str">
        <f t="shared" si="49"/>
        <v xml:space="preserve"> </v>
      </c>
      <c r="AZ606" s="5" t="str" cm="1">
        <f t="array" ref="AZ606">IFERROR(SUMPRODUCT(LARGE($C606:$AQ606,{1,2,3,4,5,6,7,8})), "")</f>
        <v/>
      </c>
    </row>
    <row r="607" spans="1:52" ht="15" customHeight="1" x14ac:dyDescent="0.25">
      <c r="A607" s="4"/>
      <c r="B607" s="4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21"/>
      <c r="AQ607" s="10"/>
      <c r="AR607" s="19"/>
      <c r="AS607" s="10">
        <f t="shared" si="45"/>
        <v>0</v>
      </c>
      <c r="AT607" s="5">
        <f t="shared" si="46"/>
        <v>0</v>
      </c>
      <c r="AU607" s="5" cm="1">
        <f t="array" ref="AU607">IF($AT607&lt;=6,SUM($C607:$AQ607),SUMPRODUCT(LARGE($C607:$AQ607,{1,2,3,4,5,6})))</f>
        <v>0</v>
      </c>
      <c r="AV607" s="4" t="str">
        <f t="shared" si="47"/>
        <v/>
      </c>
      <c r="AW607" s="4" t="str">
        <f t="shared" si="48"/>
        <v xml:space="preserve"> </v>
      </c>
      <c r="AX607" s="5" t="str" cm="1">
        <f t="array" ref="AX607">IFERROR(SUMPRODUCT(LARGE($C607:$AQ607,{1,2,3,4})), "")</f>
        <v/>
      </c>
      <c r="AY607" s="4" t="str">
        <f t="shared" si="49"/>
        <v xml:space="preserve"> </v>
      </c>
      <c r="AZ607" s="5" t="str" cm="1">
        <f t="array" ref="AZ607">IFERROR(SUMPRODUCT(LARGE($C607:$AQ607,{1,2,3,4,5,6,7,8})), "")</f>
        <v/>
      </c>
    </row>
    <row r="608" spans="1:52" ht="15" customHeight="1" x14ac:dyDescent="0.25">
      <c r="A608" s="4"/>
      <c r="B608" s="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21"/>
      <c r="AQ608" s="10"/>
      <c r="AR608" s="19"/>
      <c r="AS608" s="10">
        <f t="shared" si="45"/>
        <v>0</v>
      </c>
      <c r="AT608" s="5">
        <f t="shared" si="46"/>
        <v>0</v>
      </c>
      <c r="AU608" s="5" cm="1">
        <f t="array" ref="AU608">IF($AT608&lt;=6,SUM($C608:$AQ608),SUMPRODUCT(LARGE($C608:$AQ608,{1,2,3,4,5,6})))</f>
        <v>0</v>
      </c>
      <c r="AV608" s="4" t="str">
        <f t="shared" si="47"/>
        <v/>
      </c>
      <c r="AW608" s="4" t="str">
        <f t="shared" si="48"/>
        <v xml:space="preserve"> </v>
      </c>
      <c r="AX608" s="5" t="str" cm="1">
        <f t="array" ref="AX608">IFERROR(SUMPRODUCT(LARGE($C608:$AQ608,{1,2,3,4})), "")</f>
        <v/>
      </c>
      <c r="AY608" s="4" t="str">
        <f t="shared" si="49"/>
        <v xml:space="preserve"> </v>
      </c>
      <c r="AZ608" s="5" t="str" cm="1">
        <f t="array" ref="AZ608">IFERROR(SUMPRODUCT(LARGE($C608:$AQ608,{1,2,3,4,5,6,7,8})), "")</f>
        <v/>
      </c>
    </row>
    <row r="609" spans="1:52" ht="15" customHeight="1" x14ac:dyDescent="0.25">
      <c r="A609" s="4"/>
      <c r="B609" s="4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21"/>
      <c r="AQ609" s="10"/>
      <c r="AR609" s="19"/>
      <c r="AS609" s="10">
        <f t="shared" si="45"/>
        <v>0</v>
      </c>
      <c r="AT609" s="5">
        <f t="shared" si="46"/>
        <v>0</v>
      </c>
      <c r="AU609" s="5" cm="1">
        <f t="array" ref="AU609">IF($AT609&lt;=6,SUM($C609:$AQ609),SUMPRODUCT(LARGE($C609:$AQ609,{1,2,3,4,5,6})))</f>
        <v>0</v>
      </c>
      <c r="AV609" s="4" t="str">
        <f t="shared" si="47"/>
        <v/>
      </c>
      <c r="AW609" s="4" t="str">
        <f t="shared" si="48"/>
        <v xml:space="preserve"> </v>
      </c>
      <c r="AX609" s="5" t="str" cm="1">
        <f t="array" ref="AX609">IFERROR(SUMPRODUCT(LARGE($C609:$AQ609,{1,2,3,4})), "")</f>
        <v/>
      </c>
      <c r="AY609" s="4" t="str">
        <f t="shared" si="49"/>
        <v xml:space="preserve"> </v>
      </c>
      <c r="AZ609" s="5" t="str" cm="1">
        <f t="array" ref="AZ609">IFERROR(SUMPRODUCT(LARGE($C609:$AQ609,{1,2,3,4,5,6,7,8})), "")</f>
        <v/>
      </c>
    </row>
    <row r="610" spans="1:52" ht="15" customHeight="1" x14ac:dyDescent="0.25">
      <c r="A610" s="4"/>
      <c r="B610" s="4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21"/>
      <c r="AQ610" s="10"/>
      <c r="AR610" s="19"/>
      <c r="AS610" s="10">
        <f t="shared" si="45"/>
        <v>0</v>
      </c>
      <c r="AT610" s="5">
        <f t="shared" si="46"/>
        <v>0</v>
      </c>
      <c r="AU610" s="5" cm="1">
        <f t="array" ref="AU610">IF($AT610&lt;=6,SUM($C610:$AQ610),SUMPRODUCT(LARGE($C610:$AQ610,{1,2,3,4,5,6})))</f>
        <v>0</v>
      </c>
      <c r="AV610" s="4" t="str">
        <f t="shared" si="47"/>
        <v/>
      </c>
      <c r="AW610" s="4" t="str">
        <f t="shared" si="48"/>
        <v xml:space="preserve"> </v>
      </c>
      <c r="AX610" s="5" t="str" cm="1">
        <f t="array" ref="AX610">IFERROR(SUMPRODUCT(LARGE($C610:$AQ610,{1,2,3,4})), "")</f>
        <v/>
      </c>
      <c r="AY610" s="4" t="str">
        <f t="shared" si="49"/>
        <v xml:space="preserve"> </v>
      </c>
      <c r="AZ610" s="5" t="str" cm="1">
        <f t="array" ref="AZ610">IFERROR(SUMPRODUCT(LARGE($C610:$AQ610,{1,2,3,4,5,6,7,8})), "")</f>
        <v/>
      </c>
    </row>
    <row r="611" spans="1:52" ht="15" customHeight="1" x14ac:dyDescent="0.25">
      <c r="A611" s="4"/>
      <c r="B611" s="4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21"/>
      <c r="AQ611" s="10"/>
      <c r="AR611" s="19"/>
      <c r="AS611" s="10">
        <f t="shared" si="45"/>
        <v>0</v>
      </c>
      <c r="AT611" s="5">
        <f t="shared" si="46"/>
        <v>0</v>
      </c>
      <c r="AU611" s="5" cm="1">
        <f t="array" ref="AU611">IF($AT611&lt;=6,SUM($C611:$AQ611),SUMPRODUCT(LARGE($C611:$AQ611,{1,2,3,4,5,6})))</f>
        <v>0</v>
      </c>
      <c r="AV611" s="4" t="str">
        <f t="shared" si="47"/>
        <v/>
      </c>
      <c r="AW611" s="4" t="str">
        <f t="shared" si="48"/>
        <v xml:space="preserve"> </v>
      </c>
      <c r="AX611" s="5" t="str" cm="1">
        <f t="array" ref="AX611">IFERROR(SUMPRODUCT(LARGE($C611:$AQ611,{1,2,3,4})), "")</f>
        <v/>
      </c>
      <c r="AY611" s="4" t="str">
        <f t="shared" si="49"/>
        <v xml:space="preserve"> </v>
      </c>
      <c r="AZ611" s="5" t="str" cm="1">
        <f t="array" ref="AZ611">IFERROR(SUMPRODUCT(LARGE($C611:$AQ611,{1,2,3,4,5,6,7,8})), "")</f>
        <v/>
      </c>
    </row>
    <row r="612" spans="1:52" ht="15" customHeight="1" x14ac:dyDescent="0.25">
      <c r="A612" s="4"/>
      <c r="B612" s="4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21"/>
      <c r="AQ612" s="10"/>
      <c r="AR612" s="19"/>
      <c r="AS612" s="10">
        <f t="shared" si="45"/>
        <v>0</v>
      </c>
      <c r="AT612" s="5">
        <f t="shared" si="46"/>
        <v>0</v>
      </c>
      <c r="AU612" s="5" cm="1">
        <f t="array" ref="AU612">IF($AT612&lt;=6,SUM($C612:$AQ612),SUMPRODUCT(LARGE($C612:$AQ612,{1,2,3,4,5,6})))</f>
        <v>0</v>
      </c>
      <c r="AV612" s="4" t="str">
        <f t="shared" si="47"/>
        <v/>
      </c>
      <c r="AW612" s="4" t="str">
        <f t="shared" si="48"/>
        <v xml:space="preserve"> </v>
      </c>
      <c r="AX612" s="5" t="str" cm="1">
        <f t="array" ref="AX612">IFERROR(SUMPRODUCT(LARGE($C612:$AQ612,{1,2,3,4})), "")</f>
        <v/>
      </c>
      <c r="AY612" s="4" t="str">
        <f t="shared" si="49"/>
        <v xml:space="preserve"> </v>
      </c>
      <c r="AZ612" s="5" t="str" cm="1">
        <f t="array" ref="AZ612">IFERROR(SUMPRODUCT(LARGE($C612:$AQ612,{1,2,3,4,5,6,7,8})), "")</f>
        <v/>
      </c>
    </row>
    <row r="613" spans="1:52" ht="15" customHeight="1" x14ac:dyDescent="0.25">
      <c r="A613" s="4"/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21"/>
      <c r="AQ613" s="10"/>
      <c r="AR613" s="19"/>
      <c r="AS613" s="10">
        <f t="shared" si="45"/>
        <v>0</v>
      </c>
      <c r="AT613" s="5">
        <f t="shared" si="46"/>
        <v>0</v>
      </c>
      <c r="AU613" s="5" cm="1">
        <f t="array" ref="AU613">IF($AT613&lt;=6,SUM($C613:$AQ613),SUMPRODUCT(LARGE($C613:$AQ613,{1,2,3,4,5,6})))</f>
        <v>0</v>
      </c>
      <c r="AV613" s="4" t="str">
        <f t="shared" si="47"/>
        <v/>
      </c>
      <c r="AW613" s="4" t="str">
        <f t="shared" si="48"/>
        <v xml:space="preserve"> </v>
      </c>
      <c r="AX613" s="5" t="str" cm="1">
        <f t="array" ref="AX613">IFERROR(SUMPRODUCT(LARGE($C613:$AQ613,{1,2,3,4})), "")</f>
        <v/>
      </c>
      <c r="AY613" s="4" t="str">
        <f t="shared" si="49"/>
        <v xml:space="preserve"> </v>
      </c>
      <c r="AZ613" s="5" t="str" cm="1">
        <f t="array" ref="AZ613">IFERROR(SUMPRODUCT(LARGE($C613:$AQ613,{1,2,3,4,5,6,7,8})), "")</f>
        <v/>
      </c>
    </row>
    <row r="614" spans="1:52" ht="15" customHeight="1" x14ac:dyDescent="0.25">
      <c r="A614" s="4"/>
      <c r="B614" s="4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21"/>
      <c r="AQ614" s="10"/>
      <c r="AR614" s="19"/>
      <c r="AS614" s="10">
        <f t="shared" si="45"/>
        <v>0</v>
      </c>
      <c r="AT614" s="5">
        <f t="shared" si="46"/>
        <v>0</v>
      </c>
      <c r="AU614" s="5" cm="1">
        <f t="array" ref="AU614">IF($AT614&lt;=6,SUM($C614:$AQ614),SUMPRODUCT(LARGE($C614:$AQ614,{1,2,3,4,5,6})))</f>
        <v>0</v>
      </c>
      <c r="AV614" s="4" t="str">
        <f t="shared" si="47"/>
        <v/>
      </c>
      <c r="AW614" s="4" t="str">
        <f t="shared" si="48"/>
        <v xml:space="preserve"> </v>
      </c>
      <c r="AX614" s="5" t="str" cm="1">
        <f t="array" ref="AX614">IFERROR(SUMPRODUCT(LARGE($C614:$AQ614,{1,2,3,4})), "")</f>
        <v/>
      </c>
      <c r="AY614" s="4" t="str">
        <f t="shared" si="49"/>
        <v xml:space="preserve"> </v>
      </c>
      <c r="AZ614" s="5" t="str" cm="1">
        <f t="array" ref="AZ614">IFERROR(SUMPRODUCT(LARGE($C614:$AQ614,{1,2,3,4,5,6,7,8})), "")</f>
        <v/>
      </c>
    </row>
    <row r="615" spans="1:52" ht="15" customHeight="1" x14ac:dyDescent="0.25">
      <c r="A615" s="4"/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21"/>
      <c r="AQ615" s="10"/>
      <c r="AR615" s="19"/>
      <c r="AS615" s="10">
        <f t="shared" si="45"/>
        <v>0</v>
      </c>
      <c r="AT615" s="5">
        <f t="shared" si="46"/>
        <v>0</v>
      </c>
      <c r="AU615" s="5" cm="1">
        <f t="array" ref="AU615">IF($AT615&lt;=6,SUM($C615:$AQ615),SUMPRODUCT(LARGE($C615:$AQ615,{1,2,3,4,5,6})))</f>
        <v>0</v>
      </c>
      <c r="AV615" s="4" t="str">
        <f t="shared" si="47"/>
        <v/>
      </c>
      <c r="AW615" s="4" t="str">
        <f t="shared" si="48"/>
        <v xml:space="preserve"> </v>
      </c>
      <c r="AX615" s="5" t="str" cm="1">
        <f t="array" ref="AX615">IFERROR(SUMPRODUCT(LARGE($C615:$AQ615,{1,2,3,4})), "")</f>
        <v/>
      </c>
      <c r="AY615" s="4" t="str">
        <f t="shared" si="49"/>
        <v xml:space="preserve"> </v>
      </c>
      <c r="AZ615" s="5" t="str" cm="1">
        <f t="array" ref="AZ615">IFERROR(SUMPRODUCT(LARGE($C615:$AQ615,{1,2,3,4,5,6,7,8})), "")</f>
        <v/>
      </c>
    </row>
    <row r="616" spans="1:52" ht="15" customHeight="1" x14ac:dyDescent="0.25">
      <c r="A616" s="4"/>
      <c r="B616" s="4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21"/>
      <c r="AQ616" s="10"/>
      <c r="AR616" s="19"/>
      <c r="AS616" s="10">
        <f t="shared" si="45"/>
        <v>0</v>
      </c>
      <c r="AT616" s="5">
        <f t="shared" si="46"/>
        <v>0</v>
      </c>
      <c r="AU616" s="5" cm="1">
        <f t="array" ref="AU616">IF($AT616&lt;=6,SUM($C616:$AQ616),SUMPRODUCT(LARGE($C616:$AQ616,{1,2,3,4,5,6})))</f>
        <v>0</v>
      </c>
      <c r="AV616" s="4" t="str">
        <f t="shared" si="47"/>
        <v/>
      </c>
      <c r="AW616" s="4" t="str">
        <f t="shared" si="48"/>
        <v xml:space="preserve"> </v>
      </c>
      <c r="AX616" s="5" t="str" cm="1">
        <f t="array" ref="AX616">IFERROR(SUMPRODUCT(LARGE($C616:$AQ616,{1,2,3,4})), "")</f>
        <v/>
      </c>
      <c r="AY616" s="4" t="str">
        <f t="shared" si="49"/>
        <v xml:space="preserve"> </v>
      </c>
      <c r="AZ616" s="5" t="str" cm="1">
        <f t="array" ref="AZ616">IFERROR(SUMPRODUCT(LARGE($C616:$AQ616,{1,2,3,4,5,6,7,8})), "")</f>
        <v/>
      </c>
    </row>
    <row r="617" spans="1:52" ht="15" customHeight="1" x14ac:dyDescent="0.25">
      <c r="A617" s="4"/>
      <c r="B617" s="4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21"/>
      <c r="AQ617" s="10"/>
      <c r="AR617" s="19"/>
      <c r="AS617" s="10">
        <f t="shared" si="45"/>
        <v>0</v>
      </c>
      <c r="AT617" s="5">
        <f t="shared" si="46"/>
        <v>0</v>
      </c>
      <c r="AU617" s="5" cm="1">
        <f t="array" ref="AU617">IF($AT617&lt;=6,SUM($C617:$AQ617),SUMPRODUCT(LARGE($C617:$AQ617,{1,2,3,4,5,6})))</f>
        <v>0</v>
      </c>
      <c r="AV617" s="4" t="str">
        <f t="shared" si="47"/>
        <v/>
      </c>
      <c r="AW617" s="4" t="str">
        <f t="shared" si="48"/>
        <v xml:space="preserve"> </v>
      </c>
      <c r="AX617" s="5" t="str" cm="1">
        <f t="array" ref="AX617">IFERROR(SUMPRODUCT(LARGE($C617:$AQ617,{1,2,3,4})), "")</f>
        <v/>
      </c>
      <c r="AY617" s="4" t="str">
        <f t="shared" si="49"/>
        <v xml:space="preserve"> </v>
      </c>
      <c r="AZ617" s="5" t="str" cm="1">
        <f t="array" ref="AZ617">IFERROR(SUMPRODUCT(LARGE($C617:$AQ617,{1,2,3,4,5,6,7,8})), "")</f>
        <v/>
      </c>
    </row>
    <row r="618" spans="1:52" ht="15" customHeight="1" x14ac:dyDescent="0.25">
      <c r="A618" s="4"/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21"/>
      <c r="AQ618" s="10"/>
      <c r="AR618" s="19"/>
      <c r="AS618" s="10">
        <f t="shared" si="45"/>
        <v>0</v>
      </c>
      <c r="AT618" s="5">
        <f t="shared" si="46"/>
        <v>0</v>
      </c>
      <c r="AU618" s="5" cm="1">
        <f t="array" ref="AU618">IF($AT618&lt;=6,SUM($C618:$AQ618),SUMPRODUCT(LARGE($C618:$AQ618,{1,2,3,4,5,6})))</f>
        <v>0</v>
      </c>
      <c r="AV618" s="4" t="str">
        <f t="shared" si="47"/>
        <v/>
      </c>
      <c r="AW618" s="4" t="str">
        <f t="shared" si="48"/>
        <v xml:space="preserve"> </v>
      </c>
      <c r="AX618" s="5" t="str" cm="1">
        <f t="array" ref="AX618">IFERROR(SUMPRODUCT(LARGE($C618:$AQ618,{1,2,3,4})), "")</f>
        <v/>
      </c>
      <c r="AY618" s="4" t="str">
        <f t="shared" si="49"/>
        <v xml:space="preserve"> </v>
      </c>
      <c r="AZ618" s="5" t="str" cm="1">
        <f t="array" ref="AZ618">IFERROR(SUMPRODUCT(LARGE($C618:$AQ618,{1,2,3,4,5,6,7,8})), "")</f>
        <v/>
      </c>
    </row>
    <row r="619" spans="1:52" ht="15" customHeight="1" x14ac:dyDescent="0.25">
      <c r="A619" s="4"/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21"/>
      <c r="AQ619" s="10"/>
      <c r="AR619" s="19"/>
      <c r="AS619" s="10">
        <f t="shared" si="45"/>
        <v>0</v>
      </c>
      <c r="AT619" s="5">
        <f t="shared" si="46"/>
        <v>0</v>
      </c>
      <c r="AU619" s="5" cm="1">
        <f t="array" ref="AU619">IF($AT619&lt;=6,SUM($C619:$AQ619),SUMPRODUCT(LARGE($C619:$AQ619,{1,2,3,4,5,6})))</f>
        <v>0</v>
      </c>
      <c r="AV619" s="4" t="str">
        <f t="shared" si="47"/>
        <v/>
      </c>
      <c r="AW619" s="4" t="str">
        <f t="shared" si="48"/>
        <v xml:space="preserve"> </v>
      </c>
      <c r="AX619" s="5" t="str" cm="1">
        <f t="array" ref="AX619">IFERROR(SUMPRODUCT(LARGE($C619:$AQ619,{1,2,3,4})), "")</f>
        <v/>
      </c>
      <c r="AY619" s="4" t="str">
        <f t="shared" si="49"/>
        <v xml:space="preserve"> </v>
      </c>
      <c r="AZ619" s="5" t="str" cm="1">
        <f t="array" ref="AZ619">IFERROR(SUMPRODUCT(LARGE($C619:$AQ619,{1,2,3,4,5,6,7,8})), "")</f>
        <v/>
      </c>
    </row>
    <row r="620" spans="1:52" ht="15" customHeight="1" x14ac:dyDescent="0.25">
      <c r="A620" s="4"/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21"/>
      <c r="AQ620" s="10"/>
      <c r="AR620" s="19"/>
      <c r="AS620" s="10">
        <f t="shared" si="45"/>
        <v>0</v>
      </c>
      <c r="AT620" s="5">
        <f t="shared" si="46"/>
        <v>0</v>
      </c>
      <c r="AU620" s="5" cm="1">
        <f t="array" ref="AU620">IF($AT620&lt;=6,SUM($C620:$AQ620),SUMPRODUCT(LARGE($C620:$AQ620,{1,2,3,4,5,6})))</f>
        <v>0</v>
      </c>
      <c r="AV620" s="4" t="str">
        <f t="shared" si="47"/>
        <v/>
      </c>
      <c r="AW620" s="4" t="str">
        <f t="shared" si="48"/>
        <v xml:space="preserve"> </v>
      </c>
      <c r="AX620" s="5" t="str" cm="1">
        <f t="array" ref="AX620">IFERROR(SUMPRODUCT(LARGE($C620:$AQ620,{1,2,3,4})), "")</f>
        <v/>
      </c>
      <c r="AY620" s="4" t="str">
        <f t="shared" si="49"/>
        <v xml:space="preserve"> </v>
      </c>
      <c r="AZ620" s="5" t="str" cm="1">
        <f t="array" ref="AZ620">IFERROR(SUMPRODUCT(LARGE($C620:$AQ620,{1,2,3,4,5,6,7,8})), "")</f>
        <v/>
      </c>
    </row>
    <row r="621" spans="1:52" ht="15" customHeight="1" x14ac:dyDescent="0.25">
      <c r="A621" s="4"/>
      <c r="B621" s="4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21"/>
      <c r="AQ621" s="10"/>
      <c r="AR621" s="19"/>
      <c r="AS621" s="10">
        <f t="shared" si="45"/>
        <v>0</v>
      </c>
      <c r="AT621" s="5">
        <f t="shared" si="46"/>
        <v>0</v>
      </c>
      <c r="AU621" s="5" cm="1">
        <f t="array" ref="AU621">IF($AT621&lt;=6,SUM($C621:$AQ621),SUMPRODUCT(LARGE($C621:$AQ621,{1,2,3,4,5,6})))</f>
        <v>0</v>
      </c>
      <c r="AV621" s="4" t="str">
        <f t="shared" si="47"/>
        <v/>
      </c>
      <c r="AW621" s="4" t="str">
        <f t="shared" si="48"/>
        <v xml:space="preserve"> </v>
      </c>
      <c r="AX621" s="5" t="str" cm="1">
        <f t="array" ref="AX621">IFERROR(SUMPRODUCT(LARGE($C621:$AQ621,{1,2,3,4})), "")</f>
        <v/>
      </c>
      <c r="AY621" s="4" t="str">
        <f t="shared" si="49"/>
        <v xml:space="preserve"> </v>
      </c>
      <c r="AZ621" s="5" t="str" cm="1">
        <f t="array" ref="AZ621">IFERROR(SUMPRODUCT(LARGE($C621:$AQ621,{1,2,3,4,5,6,7,8})), "")</f>
        <v/>
      </c>
    </row>
    <row r="622" spans="1:52" ht="15" customHeight="1" x14ac:dyDescent="0.25">
      <c r="A622" s="4"/>
      <c r="B622" s="4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21"/>
      <c r="AQ622" s="10"/>
      <c r="AR622" s="19"/>
      <c r="AS622" s="10">
        <f t="shared" si="45"/>
        <v>0</v>
      </c>
      <c r="AT622" s="5">
        <f t="shared" si="46"/>
        <v>0</v>
      </c>
      <c r="AU622" s="5" cm="1">
        <f t="array" ref="AU622">IF($AT622&lt;=6,SUM($C622:$AQ622),SUMPRODUCT(LARGE($C622:$AQ622,{1,2,3,4,5,6})))</f>
        <v>0</v>
      </c>
      <c r="AV622" s="4" t="str">
        <f t="shared" si="47"/>
        <v/>
      </c>
      <c r="AW622" s="4" t="str">
        <f t="shared" si="48"/>
        <v xml:space="preserve"> </v>
      </c>
      <c r="AX622" s="5" t="str" cm="1">
        <f t="array" ref="AX622">IFERROR(SUMPRODUCT(LARGE($C622:$AQ622,{1,2,3,4})), "")</f>
        <v/>
      </c>
      <c r="AY622" s="4" t="str">
        <f t="shared" si="49"/>
        <v xml:space="preserve"> </v>
      </c>
      <c r="AZ622" s="5" t="str" cm="1">
        <f t="array" ref="AZ622">IFERROR(SUMPRODUCT(LARGE($C622:$AQ622,{1,2,3,4,5,6,7,8})), "")</f>
        <v/>
      </c>
    </row>
    <row r="623" spans="1:52" ht="15" customHeight="1" x14ac:dyDescent="0.25">
      <c r="A623" s="4"/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21"/>
      <c r="AQ623" s="10"/>
      <c r="AR623" s="19"/>
      <c r="AS623" s="10">
        <f t="shared" si="45"/>
        <v>0</v>
      </c>
      <c r="AT623" s="5">
        <f t="shared" si="46"/>
        <v>0</v>
      </c>
      <c r="AU623" s="5" cm="1">
        <f t="array" ref="AU623">IF($AT623&lt;=6,SUM($C623:$AQ623),SUMPRODUCT(LARGE($C623:$AQ623,{1,2,3,4,5,6})))</f>
        <v>0</v>
      </c>
      <c r="AV623" s="4" t="str">
        <f t="shared" si="47"/>
        <v/>
      </c>
      <c r="AW623" s="4" t="str">
        <f t="shared" si="48"/>
        <v xml:space="preserve"> </v>
      </c>
      <c r="AX623" s="5" t="str" cm="1">
        <f t="array" ref="AX623">IFERROR(SUMPRODUCT(LARGE($C623:$AQ623,{1,2,3,4})), "")</f>
        <v/>
      </c>
      <c r="AY623" s="4" t="str">
        <f t="shared" si="49"/>
        <v xml:space="preserve"> </v>
      </c>
      <c r="AZ623" s="5" t="str" cm="1">
        <f t="array" ref="AZ623">IFERROR(SUMPRODUCT(LARGE($C623:$AQ623,{1,2,3,4,5,6,7,8})), "")</f>
        <v/>
      </c>
    </row>
    <row r="624" spans="1:52" ht="15" customHeight="1" x14ac:dyDescent="0.25">
      <c r="A624" s="4"/>
      <c r="B624" s="4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21"/>
      <c r="AQ624" s="10"/>
      <c r="AR624" s="19"/>
      <c r="AS624" s="10">
        <f t="shared" si="45"/>
        <v>0</v>
      </c>
      <c r="AT624" s="5">
        <f t="shared" si="46"/>
        <v>0</v>
      </c>
      <c r="AU624" s="5" cm="1">
        <f t="array" ref="AU624">IF($AT624&lt;=6,SUM($C624:$AQ624),SUMPRODUCT(LARGE($C624:$AQ624,{1,2,3,4,5,6})))</f>
        <v>0</v>
      </c>
      <c r="AV624" s="4" t="str">
        <f t="shared" si="47"/>
        <v/>
      </c>
      <c r="AW624" s="4" t="str">
        <f t="shared" si="48"/>
        <v xml:space="preserve"> </v>
      </c>
      <c r="AX624" s="5" t="str" cm="1">
        <f t="array" ref="AX624">IFERROR(SUMPRODUCT(LARGE($C624:$AQ624,{1,2,3,4})), "")</f>
        <v/>
      </c>
      <c r="AY624" s="4" t="str">
        <f t="shared" si="49"/>
        <v xml:space="preserve"> </v>
      </c>
      <c r="AZ624" s="5" t="str" cm="1">
        <f t="array" ref="AZ624">IFERROR(SUMPRODUCT(LARGE($C624:$AQ624,{1,2,3,4,5,6,7,8})), "")</f>
        <v/>
      </c>
    </row>
    <row r="625" spans="1:56" ht="15" customHeight="1" x14ac:dyDescent="0.25">
      <c r="A625" s="4"/>
      <c r="B625" s="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21"/>
      <c r="AQ625" s="10"/>
      <c r="AR625" s="19"/>
      <c r="AS625" s="10">
        <f t="shared" si="45"/>
        <v>0</v>
      </c>
      <c r="AT625" s="5">
        <f t="shared" si="46"/>
        <v>0</v>
      </c>
      <c r="AU625" s="5" cm="1">
        <f t="array" ref="AU625">IF($AT625&lt;=6,SUM($C625:$AQ625),SUMPRODUCT(LARGE($C625:$AQ625,{1,2,3,4,5,6})))</f>
        <v>0</v>
      </c>
      <c r="AV625" s="4" t="str">
        <f t="shared" si="47"/>
        <v/>
      </c>
      <c r="AW625" s="4" t="str">
        <f t="shared" si="48"/>
        <v xml:space="preserve"> </v>
      </c>
      <c r="AX625" s="5" t="str" cm="1">
        <f t="array" ref="AX625">IFERROR(SUMPRODUCT(LARGE($C625:$AQ625,{1,2,3,4})), "")</f>
        <v/>
      </c>
      <c r="AY625" s="4" t="str">
        <f t="shared" si="49"/>
        <v xml:space="preserve"> </v>
      </c>
      <c r="AZ625" s="5" t="str" cm="1">
        <f t="array" ref="AZ625">IFERROR(SUMPRODUCT(LARGE($C625:$AQ625,{1,2,3,4,5,6,7,8})), "")</f>
        <v/>
      </c>
    </row>
    <row r="626" spans="1:56" ht="15" customHeight="1" x14ac:dyDescent="0.25">
      <c r="A626" s="4"/>
      <c r="B626" s="4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21"/>
      <c r="AQ626" s="10"/>
      <c r="AR626" s="19"/>
      <c r="AS626" s="10">
        <f t="shared" si="45"/>
        <v>0</v>
      </c>
      <c r="AT626" s="5">
        <f t="shared" si="46"/>
        <v>0</v>
      </c>
      <c r="AU626" s="5" cm="1">
        <f t="array" ref="AU626">IF($AT626&lt;=6,SUM($C626:$AQ626),SUMPRODUCT(LARGE($C626:$AQ626,{1,2,3,4,5,6})))</f>
        <v>0</v>
      </c>
      <c r="AV626" s="4" t="str">
        <f t="shared" si="47"/>
        <v/>
      </c>
      <c r="AW626" s="4" t="str">
        <f t="shared" si="48"/>
        <v xml:space="preserve"> </v>
      </c>
      <c r="AX626" s="5" t="str" cm="1">
        <f t="array" ref="AX626">IFERROR(SUMPRODUCT(LARGE($C626:$AQ626,{1,2,3,4})), "")</f>
        <v/>
      </c>
      <c r="AY626" s="4" t="str">
        <f t="shared" si="49"/>
        <v xml:space="preserve"> </v>
      </c>
      <c r="AZ626" s="5" t="str" cm="1">
        <f t="array" ref="AZ626">IFERROR(SUMPRODUCT(LARGE($C626:$AQ626,{1,2,3,4,5,6,7,8})), "")</f>
        <v/>
      </c>
    </row>
    <row r="627" spans="1:56" ht="15" customHeight="1" x14ac:dyDescent="0.25">
      <c r="A627" s="4"/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21"/>
      <c r="AQ627" s="10"/>
      <c r="AR627" s="19"/>
      <c r="AS627" s="10">
        <f t="shared" si="45"/>
        <v>0</v>
      </c>
      <c r="AT627" s="5">
        <f t="shared" si="46"/>
        <v>0</v>
      </c>
      <c r="AU627" s="5" cm="1">
        <f t="array" ref="AU627">IF($AT627&lt;=6,SUM($C627:$AQ627),SUMPRODUCT(LARGE($C627:$AQ627,{1,2,3,4,5,6})))</f>
        <v>0</v>
      </c>
      <c r="AV627" s="4" t="str">
        <f t="shared" si="47"/>
        <v/>
      </c>
      <c r="AW627" s="4" t="str">
        <f t="shared" si="48"/>
        <v xml:space="preserve"> </v>
      </c>
      <c r="AX627" s="5" t="str" cm="1">
        <f t="array" ref="AX627">IFERROR(SUMPRODUCT(LARGE($C627:$AQ627,{1,2,3,4})), "")</f>
        <v/>
      </c>
      <c r="AY627" s="4" t="str">
        <f t="shared" si="49"/>
        <v xml:space="preserve"> </v>
      </c>
      <c r="AZ627" s="5" t="str" cm="1">
        <f t="array" ref="AZ627">IFERROR(SUMPRODUCT(LARGE($C627:$AQ627,{1,2,3,4,5,6,7,8})), "")</f>
        <v/>
      </c>
    </row>
    <row r="628" spans="1:56" ht="15" customHeight="1" x14ac:dyDescent="0.25">
      <c r="A628" s="4"/>
      <c r="B628" s="4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21"/>
      <c r="AQ628" s="10"/>
      <c r="AR628" s="19"/>
      <c r="AS628" s="10">
        <f t="shared" si="45"/>
        <v>0</v>
      </c>
      <c r="AT628" s="5">
        <f t="shared" si="46"/>
        <v>0</v>
      </c>
      <c r="AU628" s="5" cm="1">
        <f t="array" ref="AU628">IF($AT628&lt;=6,SUM($C628:$AQ628),SUMPRODUCT(LARGE($C628:$AQ628,{1,2,3,4,5,6})))</f>
        <v>0</v>
      </c>
      <c r="AV628" s="4" t="str">
        <f t="shared" si="47"/>
        <v/>
      </c>
      <c r="AW628" s="4" t="str">
        <f t="shared" si="48"/>
        <v xml:space="preserve"> </v>
      </c>
      <c r="AX628" s="5" t="str" cm="1">
        <f t="array" ref="AX628">IFERROR(SUMPRODUCT(LARGE($C628:$AQ628,{1,2,3,4})), "")</f>
        <v/>
      </c>
      <c r="AY628" s="4" t="str">
        <f t="shared" si="49"/>
        <v xml:space="preserve"> </v>
      </c>
      <c r="AZ628" s="5" t="str" cm="1">
        <f t="array" ref="AZ628">IFERROR(SUMPRODUCT(LARGE($C628:$AQ628,{1,2,3,4,5,6,7,8})), "")</f>
        <v/>
      </c>
    </row>
    <row r="629" spans="1:56" ht="15" customHeight="1" x14ac:dyDescent="0.25">
      <c r="A629" s="4"/>
      <c r="B629" s="4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21"/>
      <c r="AQ629" s="10"/>
      <c r="AR629" s="19"/>
      <c r="AS629" s="10">
        <f t="shared" si="45"/>
        <v>0</v>
      </c>
      <c r="AT629" s="5">
        <f t="shared" si="46"/>
        <v>0</v>
      </c>
      <c r="AU629" s="5" cm="1">
        <f t="array" ref="AU629">IF($AT629&lt;=6,SUM($C629:$AQ629),SUMPRODUCT(LARGE($C629:$AQ629,{1,2,3,4,5,6})))</f>
        <v>0</v>
      </c>
      <c r="AV629" s="4" t="str">
        <f t="shared" si="47"/>
        <v/>
      </c>
      <c r="AW629" s="4" t="str">
        <f t="shared" si="48"/>
        <v xml:space="preserve"> </v>
      </c>
      <c r="AX629" s="5" t="str" cm="1">
        <f t="array" ref="AX629">IFERROR(SUMPRODUCT(LARGE($C629:$AQ629,{1,2,3,4})), "")</f>
        <v/>
      </c>
      <c r="AY629" s="4" t="str">
        <f t="shared" si="49"/>
        <v xml:space="preserve"> </v>
      </c>
      <c r="AZ629" s="5" t="str" cm="1">
        <f t="array" ref="AZ629">IFERROR(SUMPRODUCT(LARGE($C629:$AQ629,{1,2,3,4,5,6,7,8})), "")</f>
        <v/>
      </c>
    </row>
    <row r="630" spans="1:56" ht="15" customHeight="1" x14ac:dyDescent="0.25">
      <c r="A630" s="4"/>
      <c r="B630" s="4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21"/>
      <c r="AQ630" s="10"/>
      <c r="AR630" s="19"/>
      <c r="AS630" s="10">
        <f t="shared" si="45"/>
        <v>0</v>
      </c>
      <c r="AT630" s="5">
        <f t="shared" si="46"/>
        <v>0</v>
      </c>
      <c r="AU630" s="5" cm="1">
        <f t="array" ref="AU630">IF($AT630&lt;=6,SUM($C630:$AQ630),SUMPRODUCT(LARGE($C630:$AQ630,{1,2,3,4,5,6})))</f>
        <v>0</v>
      </c>
      <c r="AV630" s="4" t="str">
        <f t="shared" si="47"/>
        <v/>
      </c>
      <c r="AW630" s="4" t="str">
        <f t="shared" si="48"/>
        <v xml:space="preserve"> </v>
      </c>
      <c r="AX630" s="5" t="str" cm="1">
        <f t="array" ref="AX630">IFERROR(SUMPRODUCT(LARGE($C630:$AQ630,{1,2,3,4})), "")</f>
        <v/>
      </c>
      <c r="AY630" s="4" t="str">
        <f t="shared" si="49"/>
        <v xml:space="preserve"> </v>
      </c>
      <c r="AZ630" s="5" t="str" cm="1">
        <f t="array" ref="AZ630">IFERROR(SUMPRODUCT(LARGE($C630:$AQ630,{1,2,3,4,5,6,7,8})), "")</f>
        <v/>
      </c>
    </row>
    <row r="631" spans="1:56" ht="15" customHeight="1" x14ac:dyDescent="0.25">
      <c r="A631" s="4"/>
      <c r="B631" s="4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21"/>
      <c r="AQ631" s="10"/>
      <c r="AR631" s="19"/>
      <c r="AS631" s="10">
        <f t="shared" si="45"/>
        <v>0</v>
      </c>
      <c r="AT631" s="5">
        <f t="shared" si="46"/>
        <v>0</v>
      </c>
      <c r="AU631" s="5" cm="1">
        <f t="array" ref="AU631">IF($AT631&lt;=6,SUM($C631:$AQ631),SUMPRODUCT(LARGE($C631:$AQ631,{1,2,3,4,5,6})))</f>
        <v>0</v>
      </c>
      <c r="AV631" s="4" t="str">
        <f t="shared" si="47"/>
        <v/>
      </c>
      <c r="AW631" s="4" t="str">
        <f t="shared" si="48"/>
        <v xml:space="preserve"> </v>
      </c>
      <c r="AX631" s="5" t="str" cm="1">
        <f t="array" ref="AX631">IFERROR(SUMPRODUCT(LARGE($C631:$AQ631,{1,2,3,4})), "")</f>
        <v/>
      </c>
      <c r="AY631" s="4" t="str">
        <f t="shared" si="49"/>
        <v xml:space="preserve"> </v>
      </c>
      <c r="AZ631" s="5" t="str" cm="1">
        <f t="array" ref="AZ631">IFERROR(SUMPRODUCT(LARGE($C631:$AQ631,{1,2,3,4,5,6,7,8})), "")</f>
        <v/>
      </c>
    </row>
    <row r="632" spans="1:56" ht="15" customHeight="1" x14ac:dyDescent="0.25">
      <c r="A632" s="4"/>
      <c r="B632" s="4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21"/>
      <c r="AQ632" s="10"/>
      <c r="AR632" s="19"/>
      <c r="AS632" s="10">
        <f t="shared" si="45"/>
        <v>0</v>
      </c>
      <c r="AT632" s="5">
        <f t="shared" si="46"/>
        <v>0</v>
      </c>
      <c r="AU632" s="5" cm="1">
        <f t="array" ref="AU632">IF($AT632&lt;=6,SUM($C632:$AQ632),SUMPRODUCT(LARGE($C632:$AQ632,{1,2,3,4,5,6})))</f>
        <v>0</v>
      </c>
      <c r="AV632" s="4" t="str">
        <f t="shared" si="47"/>
        <v/>
      </c>
      <c r="AW632" s="4" t="str">
        <f t="shared" si="48"/>
        <v xml:space="preserve"> </v>
      </c>
      <c r="AX632" s="5" t="str" cm="1">
        <f t="array" ref="AX632">IFERROR(SUMPRODUCT(LARGE($C632:$AQ632,{1,2,3,4})), "")</f>
        <v/>
      </c>
      <c r="AY632" s="4" t="str">
        <f t="shared" si="49"/>
        <v xml:space="preserve"> </v>
      </c>
      <c r="AZ632" s="5" t="str" cm="1">
        <f t="array" ref="AZ632">IFERROR(SUMPRODUCT(LARGE($C632:$AQ632,{1,2,3,4,5,6,7,8})), "")</f>
        <v/>
      </c>
    </row>
    <row r="633" spans="1:56" ht="15" customHeight="1" x14ac:dyDescent="0.25">
      <c r="A633" s="4"/>
      <c r="B633" s="4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21"/>
      <c r="AQ633" s="10"/>
      <c r="AR633" s="19"/>
      <c r="AS633" s="10">
        <f t="shared" si="45"/>
        <v>0</v>
      </c>
      <c r="AT633" s="5">
        <f t="shared" si="46"/>
        <v>0</v>
      </c>
      <c r="AU633" s="5" cm="1">
        <f t="array" ref="AU633">IF($AT633&lt;=6,SUM($C633:$AQ633),SUMPRODUCT(LARGE($C633:$AQ633,{1,2,3,4,5,6})))</f>
        <v>0</v>
      </c>
      <c r="AV633" s="4" t="str">
        <f t="shared" si="47"/>
        <v/>
      </c>
      <c r="AW633" s="4" t="str">
        <f t="shared" si="48"/>
        <v xml:space="preserve"> </v>
      </c>
      <c r="AX633" s="5" t="str" cm="1">
        <f t="array" ref="AX633">IFERROR(SUMPRODUCT(LARGE($C633:$AQ633,{1,2,3,4})), "")</f>
        <v/>
      </c>
      <c r="AY633" s="4" t="str">
        <f t="shared" si="49"/>
        <v xml:space="preserve"> </v>
      </c>
      <c r="AZ633" s="5" t="str" cm="1">
        <f t="array" ref="AZ633">IFERROR(SUMPRODUCT(LARGE($C633:$AQ633,{1,2,3,4,5,6,7,8})), "")</f>
        <v/>
      </c>
    </row>
    <row r="634" spans="1:56" ht="15" customHeight="1" x14ac:dyDescent="0.25">
      <c r="A634" s="4"/>
      <c r="B634" s="4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21"/>
      <c r="AQ634" s="10"/>
      <c r="AR634" s="19"/>
      <c r="AS634" s="10">
        <f t="shared" si="45"/>
        <v>0</v>
      </c>
      <c r="AT634" s="5">
        <f t="shared" si="46"/>
        <v>0</v>
      </c>
      <c r="AU634" s="5" cm="1">
        <f t="array" ref="AU634">IF($AT634&lt;=6,SUM($C634:$AQ634),SUMPRODUCT(LARGE($C634:$AQ634,{1,2,3,4,5,6})))</f>
        <v>0</v>
      </c>
      <c r="AV634" s="4" t="str">
        <f t="shared" si="47"/>
        <v/>
      </c>
      <c r="AW634" s="4" t="str">
        <f t="shared" si="48"/>
        <v xml:space="preserve"> </v>
      </c>
      <c r="AX634" s="5" t="str" cm="1">
        <f t="array" ref="AX634">IFERROR(SUMPRODUCT(LARGE($C634:$AQ634,{1,2,3,4})), "")</f>
        <v/>
      </c>
      <c r="AY634" s="4" t="str">
        <f t="shared" si="49"/>
        <v xml:space="preserve"> </v>
      </c>
      <c r="AZ634" s="5" t="str" cm="1">
        <f t="array" ref="AZ634">IFERROR(SUMPRODUCT(LARGE($C634:$AQ634,{1,2,3,4,5,6,7,8})), "")</f>
        <v/>
      </c>
      <c r="BA634" s="25"/>
      <c r="BB634" s="25"/>
      <c r="BC634" s="25"/>
      <c r="BD634" s="25"/>
    </row>
    <row r="635" spans="1:56" ht="15" customHeight="1" x14ac:dyDescent="0.25">
      <c r="A635" s="4"/>
      <c r="B635" s="4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21"/>
      <c r="AQ635" s="10"/>
      <c r="AR635" s="19"/>
      <c r="AS635" s="10">
        <f t="shared" si="45"/>
        <v>0</v>
      </c>
      <c r="AT635" s="5">
        <f t="shared" si="46"/>
        <v>0</v>
      </c>
      <c r="AU635" s="5" cm="1">
        <f t="array" ref="AU635">IF($AT635&lt;=6,SUM($C635:$AQ635),SUMPRODUCT(LARGE($C635:$AQ635,{1,2,3,4,5,6})))</f>
        <v>0</v>
      </c>
      <c r="AV635" s="4" t="str">
        <f t="shared" si="47"/>
        <v/>
      </c>
      <c r="AW635" s="4" t="str">
        <f t="shared" si="48"/>
        <v xml:space="preserve"> </v>
      </c>
      <c r="AX635" s="5" t="str" cm="1">
        <f t="array" ref="AX635">IFERROR(SUMPRODUCT(LARGE($C635:$AQ635,{1,2,3,4})), "")</f>
        <v/>
      </c>
      <c r="AY635" s="4" t="str">
        <f t="shared" si="49"/>
        <v xml:space="preserve"> </v>
      </c>
      <c r="AZ635" s="5" t="str" cm="1">
        <f t="array" ref="AZ635">IFERROR(SUMPRODUCT(LARGE($C635:$AQ635,{1,2,3,4,5,6,7,8})), "")</f>
        <v/>
      </c>
    </row>
    <row r="636" spans="1:56" ht="15" customHeight="1" x14ac:dyDescent="0.25">
      <c r="A636" s="4"/>
      <c r="B636" s="4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21"/>
      <c r="AQ636" s="10"/>
      <c r="AR636" s="19"/>
      <c r="AS636" s="10">
        <f t="shared" si="45"/>
        <v>0</v>
      </c>
      <c r="AT636" s="5">
        <f t="shared" si="46"/>
        <v>0</v>
      </c>
      <c r="AU636" s="5" cm="1">
        <f t="array" ref="AU636">IF($AT636&lt;=6,SUM($C636:$AQ636),SUMPRODUCT(LARGE($C636:$AQ636,{1,2,3,4,5,6})))</f>
        <v>0</v>
      </c>
      <c r="AV636" s="4" t="str">
        <f t="shared" si="47"/>
        <v/>
      </c>
      <c r="AW636" s="4" t="str">
        <f t="shared" si="48"/>
        <v xml:space="preserve"> </v>
      </c>
      <c r="AX636" s="5" t="str" cm="1">
        <f t="array" ref="AX636">IFERROR(SUMPRODUCT(LARGE($C636:$AQ636,{1,2,3,4})), "")</f>
        <v/>
      </c>
      <c r="AY636" s="4" t="str">
        <f t="shared" si="49"/>
        <v xml:space="preserve"> </v>
      </c>
      <c r="AZ636" s="5" t="str" cm="1">
        <f t="array" ref="AZ636">IFERROR(SUMPRODUCT(LARGE($C636:$AQ636,{1,2,3,4,5,6,7,8})), "")</f>
        <v/>
      </c>
    </row>
    <row r="637" spans="1:56" ht="15" customHeight="1" x14ac:dyDescent="0.25">
      <c r="A637" s="4"/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21"/>
      <c r="AQ637" s="10"/>
      <c r="AR637" s="19"/>
      <c r="AS637" s="10">
        <f t="shared" si="45"/>
        <v>0</v>
      </c>
      <c r="AT637" s="5">
        <f t="shared" si="46"/>
        <v>0</v>
      </c>
      <c r="AU637" s="5" cm="1">
        <f t="array" ref="AU637">IF($AT637&lt;=6,SUM($C637:$AQ637),SUMPRODUCT(LARGE($C637:$AQ637,{1,2,3,4,5,6})))</f>
        <v>0</v>
      </c>
      <c r="AV637" s="4" t="str">
        <f t="shared" si="47"/>
        <v/>
      </c>
      <c r="AW637" s="4" t="str">
        <f t="shared" si="48"/>
        <v xml:space="preserve"> </v>
      </c>
      <c r="AX637" s="5" t="str" cm="1">
        <f t="array" ref="AX637">IFERROR(SUMPRODUCT(LARGE($C637:$AQ637,{1,2,3,4})), "")</f>
        <v/>
      </c>
      <c r="AY637" s="4" t="str">
        <f t="shared" si="49"/>
        <v xml:space="preserve"> </v>
      </c>
      <c r="AZ637" s="5" t="str" cm="1">
        <f t="array" ref="AZ637">IFERROR(SUMPRODUCT(LARGE($C637:$AQ637,{1,2,3,4,5,6,7,8})), "")</f>
        <v/>
      </c>
    </row>
    <row r="638" spans="1:56" ht="15" customHeight="1" x14ac:dyDescent="0.25">
      <c r="A638" s="4"/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21"/>
      <c r="AQ638" s="10"/>
      <c r="AR638" s="19"/>
      <c r="AS638" s="10">
        <f t="shared" si="45"/>
        <v>0</v>
      </c>
      <c r="AT638" s="5">
        <f t="shared" si="46"/>
        <v>0</v>
      </c>
      <c r="AU638" s="5" cm="1">
        <f t="array" ref="AU638">IF($AT638&lt;=6,SUM($C638:$AQ638),SUMPRODUCT(LARGE($C638:$AQ638,{1,2,3,4,5,6})))</f>
        <v>0</v>
      </c>
      <c r="AV638" s="4" t="str">
        <f t="shared" si="47"/>
        <v/>
      </c>
      <c r="AW638" s="4" t="str">
        <f t="shared" si="48"/>
        <v xml:space="preserve"> </v>
      </c>
      <c r="AX638" s="5" t="str" cm="1">
        <f t="array" ref="AX638">IFERROR(SUMPRODUCT(LARGE($C638:$AQ638,{1,2,3,4})), "")</f>
        <v/>
      </c>
      <c r="AY638" s="4" t="str">
        <f t="shared" si="49"/>
        <v xml:space="preserve"> </v>
      </c>
      <c r="AZ638" s="5" t="str" cm="1">
        <f t="array" ref="AZ638">IFERROR(SUMPRODUCT(LARGE($C638:$AQ638,{1,2,3,4,5,6,7,8})), "")</f>
        <v/>
      </c>
    </row>
    <row r="639" spans="1:56" ht="15" customHeight="1" x14ac:dyDescent="0.25">
      <c r="A639" s="4"/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21"/>
      <c r="AQ639" s="10"/>
      <c r="AR639" s="19"/>
      <c r="AS639" s="10">
        <f t="shared" si="45"/>
        <v>0</v>
      </c>
      <c r="AT639" s="5">
        <f t="shared" si="46"/>
        <v>0</v>
      </c>
      <c r="AU639" s="5" cm="1">
        <f t="array" ref="AU639">IF($AT639&lt;=6,SUM($C639:$AQ639),SUMPRODUCT(LARGE($C639:$AQ639,{1,2,3,4,5,6})))</f>
        <v>0</v>
      </c>
      <c r="AV639" s="4" t="str">
        <f t="shared" si="47"/>
        <v/>
      </c>
      <c r="AW639" s="4" t="str">
        <f t="shared" si="48"/>
        <v xml:space="preserve"> </v>
      </c>
      <c r="AX639" s="5" t="str" cm="1">
        <f t="array" ref="AX639">IFERROR(SUMPRODUCT(LARGE($C639:$AQ639,{1,2,3,4})), "")</f>
        <v/>
      </c>
      <c r="AY639" s="4" t="str">
        <f t="shared" si="49"/>
        <v xml:space="preserve"> </v>
      </c>
      <c r="AZ639" s="5" t="str" cm="1">
        <f t="array" ref="AZ639">IFERROR(SUMPRODUCT(LARGE($C639:$AQ639,{1,2,3,4,5,6,7,8})), "")</f>
        <v/>
      </c>
    </row>
    <row r="640" spans="1:56" ht="15" customHeight="1" x14ac:dyDescent="0.25">
      <c r="A640" s="4"/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21"/>
      <c r="AQ640" s="10"/>
      <c r="AR640" s="19"/>
      <c r="AS640" s="10">
        <f t="shared" si="45"/>
        <v>0</v>
      </c>
      <c r="AT640" s="5">
        <f t="shared" si="46"/>
        <v>0</v>
      </c>
      <c r="AU640" s="5" cm="1">
        <f t="array" ref="AU640">IF($AT640&lt;=6,SUM($C640:$AQ640),SUMPRODUCT(LARGE($C640:$AQ640,{1,2,3,4,5,6})))</f>
        <v>0</v>
      </c>
      <c r="AV640" s="4" t="str">
        <f t="shared" si="47"/>
        <v/>
      </c>
      <c r="AW640" s="4" t="str">
        <f t="shared" si="48"/>
        <v xml:space="preserve"> </v>
      </c>
      <c r="AX640" s="5" t="str" cm="1">
        <f t="array" ref="AX640">IFERROR(SUMPRODUCT(LARGE($C640:$AQ640,{1,2,3,4})), "")</f>
        <v/>
      </c>
      <c r="AY640" s="4" t="str">
        <f t="shared" si="49"/>
        <v xml:space="preserve"> </v>
      </c>
      <c r="AZ640" s="5" t="str" cm="1">
        <f t="array" ref="AZ640">IFERROR(SUMPRODUCT(LARGE($C640:$AQ640,{1,2,3,4,5,6,7,8})), "")</f>
        <v/>
      </c>
    </row>
    <row r="641" spans="1:52" ht="15" customHeight="1" x14ac:dyDescent="0.25">
      <c r="A641" s="4"/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21"/>
      <c r="AQ641" s="10"/>
      <c r="AR641" s="19"/>
      <c r="AS641" s="10">
        <f t="shared" si="45"/>
        <v>0</v>
      </c>
      <c r="AT641" s="5">
        <f t="shared" si="46"/>
        <v>0</v>
      </c>
      <c r="AU641" s="5" cm="1">
        <f t="array" ref="AU641">IF($AT641&lt;=6,SUM($C641:$AQ641),SUMPRODUCT(LARGE($C641:$AQ641,{1,2,3,4,5,6})))</f>
        <v>0</v>
      </c>
      <c r="AV641" s="4" t="str">
        <f t="shared" si="47"/>
        <v/>
      </c>
      <c r="AW641" s="4" t="str">
        <f t="shared" si="48"/>
        <v xml:space="preserve"> </v>
      </c>
      <c r="AX641" s="5" t="str" cm="1">
        <f t="array" ref="AX641">IFERROR(SUMPRODUCT(LARGE($C641:$AQ641,{1,2,3,4})), "")</f>
        <v/>
      </c>
      <c r="AY641" s="4" t="str">
        <f t="shared" si="49"/>
        <v xml:space="preserve"> </v>
      </c>
      <c r="AZ641" s="5" t="str" cm="1">
        <f t="array" ref="AZ641">IFERROR(SUMPRODUCT(LARGE($C641:$AQ641,{1,2,3,4,5,6,7,8})), "")</f>
        <v/>
      </c>
    </row>
    <row r="642" spans="1:52" ht="15" customHeight="1" x14ac:dyDescent="0.25">
      <c r="A642" s="4"/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21"/>
      <c r="AQ642" s="10"/>
      <c r="AR642" s="19"/>
      <c r="AS642" s="10">
        <f t="shared" si="45"/>
        <v>0</v>
      </c>
      <c r="AT642" s="5">
        <f t="shared" si="46"/>
        <v>0</v>
      </c>
      <c r="AU642" s="5" cm="1">
        <f t="array" ref="AU642">IF($AT642&lt;=6,SUM($C642:$AQ642),SUMPRODUCT(LARGE($C642:$AQ642,{1,2,3,4,5,6})))</f>
        <v>0</v>
      </c>
      <c r="AV642" s="4" t="str">
        <f t="shared" si="47"/>
        <v/>
      </c>
      <c r="AW642" s="4" t="str">
        <f t="shared" si="48"/>
        <v xml:space="preserve"> </v>
      </c>
      <c r="AX642" s="5" t="str" cm="1">
        <f t="array" ref="AX642">IFERROR(SUMPRODUCT(LARGE($C642:$AQ642,{1,2,3,4})), "")</f>
        <v/>
      </c>
      <c r="AY642" s="4" t="str">
        <f t="shared" si="49"/>
        <v xml:space="preserve"> </v>
      </c>
      <c r="AZ642" s="5" t="str" cm="1">
        <f t="array" ref="AZ642">IFERROR(SUMPRODUCT(LARGE($C642:$AQ642,{1,2,3,4,5,6,7,8})), "")</f>
        <v/>
      </c>
    </row>
    <row r="643" spans="1:52" ht="15" customHeight="1" x14ac:dyDescent="0.25">
      <c r="A643" s="4"/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21"/>
      <c r="AQ643" s="10"/>
      <c r="AR643" s="19"/>
      <c r="AS643" s="10">
        <f t="shared" si="45"/>
        <v>0</v>
      </c>
      <c r="AT643" s="5">
        <f t="shared" si="46"/>
        <v>0</v>
      </c>
      <c r="AU643" s="5" cm="1">
        <f t="array" ref="AU643">IF($AT643&lt;=6,SUM($C643:$AQ643),SUMPRODUCT(LARGE($C643:$AQ643,{1,2,3,4,5,6})))</f>
        <v>0</v>
      </c>
      <c r="AV643" s="4" t="str">
        <f t="shared" si="47"/>
        <v/>
      </c>
      <c r="AW643" s="4" t="str">
        <f t="shared" si="48"/>
        <v xml:space="preserve"> </v>
      </c>
      <c r="AX643" s="5" t="str" cm="1">
        <f t="array" ref="AX643">IFERROR(SUMPRODUCT(LARGE($C643:$AQ643,{1,2,3,4})), "")</f>
        <v/>
      </c>
      <c r="AY643" s="4" t="str">
        <f t="shared" si="49"/>
        <v xml:space="preserve"> </v>
      </c>
      <c r="AZ643" s="5" t="str" cm="1">
        <f t="array" ref="AZ643">IFERROR(SUMPRODUCT(LARGE($C643:$AQ643,{1,2,3,4,5,6,7,8})), "")</f>
        <v/>
      </c>
    </row>
    <row r="644" spans="1:52" ht="15" customHeight="1" x14ac:dyDescent="0.25">
      <c r="A644" s="4"/>
      <c r="B644" s="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21"/>
      <c r="AQ644" s="10"/>
      <c r="AR644" s="19"/>
      <c r="AS644" s="10">
        <f t="shared" ref="AS644:AS701" si="50">SUM($C644:$AR644)</f>
        <v>0</v>
      </c>
      <c r="AT644" s="5">
        <f t="shared" si="46"/>
        <v>0</v>
      </c>
      <c r="AU644" s="5" cm="1">
        <f t="array" ref="AU644">IF($AT644&lt;=6,SUM($C644:$AQ644),SUMPRODUCT(LARGE($C644:$AQ644,{1,2,3,4,5,6})))</f>
        <v>0</v>
      </c>
      <c r="AV644" s="4" t="str">
        <f t="shared" si="47"/>
        <v/>
      </c>
      <c r="AW644" s="4" t="str">
        <f t="shared" si="48"/>
        <v xml:space="preserve"> </v>
      </c>
      <c r="AX644" s="5" t="str" cm="1">
        <f t="array" ref="AX644">IFERROR(SUMPRODUCT(LARGE($C644:$AQ644,{1,2,3,4})), "")</f>
        <v/>
      </c>
      <c r="AY644" s="4" t="str">
        <f t="shared" si="49"/>
        <v xml:space="preserve"> </v>
      </c>
      <c r="AZ644" s="5" t="str" cm="1">
        <f t="array" ref="AZ644">IFERROR(SUMPRODUCT(LARGE($C644:$AQ644,{1,2,3,4,5,6,7,8})), "")</f>
        <v/>
      </c>
    </row>
    <row r="645" spans="1:52" ht="15" customHeight="1" x14ac:dyDescent="0.25">
      <c r="A645" s="4"/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21"/>
      <c r="AQ645" s="10"/>
      <c r="AR645" s="19"/>
      <c r="AS645" s="10">
        <f t="shared" si="50"/>
        <v>0</v>
      </c>
      <c r="AT645" s="5">
        <f t="shared" ref="AT645:AT701" si="51">COUNTA(C645:AQ645)</f>
        <v>0</v>
      </c>
      <c r="AU645" s="5" cm="1">
        <f t="array" ref="AU645">IF($AT645&lt;=6,SUM($C645:$AQ645),SUMPRODUCT(LARGE($C645:$AQ645,{1,2,3,4,5,6})))</f>
        <v>0</v>
      </c>
      <c r="AV645" s="4" t="str">
        <f t="shared" ref="AV645:AV701" si="52">IF(AND($AT645&gt;=6,AU645=AU646),"Manual Calc Needed","")</f>
        <v/>
      </c>
      <c r="AW645" s="4" t="str">
        <f t="shared" ref="AW645:AW701" si="53">IF(AND($AT645&gt;=6,$AV645="Tie"),"Manual Calc Needed"," ")</f>
        <v xml:space="preserve"> </v>
      </c>
      <c r="AX645" s="5" t="str" cm="1">
        <f t="array" ref="AX645">IFERROR(SUMPRODUCT(LARGE($C645:$AQ645,{1,2,3,4})), "")</f>
        <v/>
      </c>
      <c r="AY645" s="4" t="str">
        <f t="shared" ref="AY645:AY701" si="54">IF(AND($AT645&gt;=6,$AV645="Tie",AX645=AX646),"Manual Calc Needed"," ")</f>
        <v xml:space="preserve"> </v>
      </c>
      <c r="AZ645" s="5" t="str" cm="1">
        <f t="array" ref="AZ645">IFERROR(SUMPRODUCT(LARGE($C645:$AQ645,{1,2,3,4,5,6,7,8})), "")</f>
        <v/>
      </c>
    </row>
    <row r="646" spans="1:52" ht="15" customHeight="1" x14ac:dyDescent="0.25">
      <c r="A646" s="4"/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21"/>
      <c r="AQ646" s="10"/>
      <c r="AR646" s="19"/>
      <c r="AS646" s="10">
        <f t="shared" si="50"/>
        <v>0</v>
      </c>
      <c r="AT646" s="5">
        <f t="shared" si="51"/>
        <v>0</v>
      </c>
      <c r="AU646" s="5" cm="1">
        <f t="array" ref="AU646">IF($AT646&lt;=6,SUM($C646:$AQ646),SUMPRODUCT(LARGE($C646:$AQ646,{1,2,3,4,5,6})))</f>
        <v>0</v>
      </c>
      <c r="AV646" s="4" t="str">
        <f t="shared" si="52"/>
        <v/>
      </c>
      <c r="AW646" s="4" t="str">
        <f t="shared" si="53"/>
        <v xml:space="preserve"> </v>
      </c>
      <c r="AX646" s="5" t="str" cm="1">
        <f t="array" ref="AX646">IFERROR(SUMPRODUCT(LARGE($C646:$AQ646,{1,2,3,4})), "")</f>
        <v/>
      </c>
      <c r="AY646" s="4" t="str">
        <f t="shared" si="54"/>
        <v xml:space="preserve"> </v>
      </c>
      <c r="AZ646" s="5" t="str" cm="1">
        <f t="array" ref="AZ646">IFERROR(SUMPRODUCT(LARGE($C646:$AQ646,{1,2,3,4,5,6,7,8})), "")</f>
        <v/>
      </c>
    </row>
    <row r="647" spans="1:52" ht="15" customHeight="1" x14ac:dyDescent="0.25">
      <c r="A647" s="4"/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21"/>
      <c r="AQ647" s="10"/>
      <c r="AR647" s="19"/>
      <c r="AS647" s="10">
        <f t="shared" si="50"/>
        <v>0</v>
      </c>
      <c r="AT647" s="5">
        <f t="shared" si="51"/>
        <v>0</v>
      </c>
      <c r="AU647" s="5" cm="1">
        <f t="array" ref="AU647">IF($AT647&lt;=6,SUM($C647:$AQ647),SUMPRODUCT(LARGE($C647:$AQ647,{1,2,3,4,5,6})))</f>
        <v>0</v>
      </c>
      <c r="AV647" s="4" t="str">
        <f t="shared" si="52"/>
        <v/>
      </c>
      <c r="AW647" s="4" t="str">
        <f t="shared" si="53"/>
        <v xml:space="preserve"> </v>
      </c>
      <c r="AX647" s="5" t="str" cm="1">
        <f t="array" ref="AX647">IFERROR(SUMPRODUCT(LARGE($C647:$AQ647,{1,2,3,4})), "")</f>
        <v/>
      </c>
      <c r="AY647" s="4" t="str">
        <f t="shared" si="54"/>
        <v xml:space="preserve"> </v>
      </c>
      <c r="AZ647" s="5" t="str" cm="1">
        <f t="array" ref="AZ647">IFERROR(SUMPRODUCT(LARGE($C647:$AQ647,{1,2,3,4,5,6,7,8})), "")</f>
        <v/>
      </c>
    </row>
    <row r="648" spans="1:52" ht="15" customHeight="1" x14ac:dyDescent="0.25">
      <c r="A648" s="4"/>
      <c r="B648" s="4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21"/>
      <c r="AQ648" s="10"/>
      <c r="AR648" s="19"/>
      <c r="AS648" s="10">
        <f t="shared" si="50"/>
        <v>0</v>
      </c>
      <c r="AT648" s="5">
        <f t="shared" si="51"/>
        <v>0</v>
      </c>
      <c r="AU648" s="5" cm="1">
        <f t="array" ref="AU648">IF($AT648&lt;=6,SUM($C648:$AQ648),SUMPRODUCT(LARGE($C648:$AQ648,{1,2,3,4,5,6})))</f>
        <v>0</v>
      </c>
      <c r="AV648" s="4" t="str">
        <f t="shared" si="52"/>
        <v/>
      </c>
      <c r="AW648" s="4" t="str">
        <f t="shared" si="53"/>
        <v xml:space="preserve"> </v>
      </c>
      <c r="AX648" s="5" t="str" cm="1">
        <f t="array" ref="AX648">IFERROR(SUMPRODUCT(LARGE($C648:$AQ648,{1,2,3,4})), "")</f>
        <v/>
      </c>
      <c r="AY648" s="4" t="str">
        <f t="shared" si="54"/>
        <v xml:space="preserve"> </v>
      </c>
      <c r="AZ648" s="5" t="str" cm="1">
        <f t="array" ref="AZ648">IFERROR(SUMPRODUCT(LARGE($C648:$AQ648,{1,2,3,4,5,6,7,8})), "")</f>
        <v/>
      </c>
    </row>
    <row r="649" spans="1:52" ht="15" customHeight="1" x14ac:dyDescent="0.25">
      <c r="A649" s="4"/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21"/>
      <c r="AQ649" s="10"/>
      <c r="AR649" s="19"/>
      <c r="AS649" s="10">
        <f t="shared" si="50"/>
        <v>0</v>
      </c>
      <c r="AT649" s="5">
        <f t="shared" si="51"/>
        <v>0</v>
      </c>
      <c r="AU649" s="5" cm="1">
        <f t="array" ref="AU649">IF($AT649&lt;=6,SUM($C649:$AQ649),SUMPRODUCT(LARGE($C649:$AQ649,{1,2,3,4,5,6})))</f>
        <v>0</v>
      </c>
      <c r="AV649" s="4" t="str">
        <f t="shared" si="52"/>
        <v/>
      </c>
      <c r="AW649" s="4" t="str">
        <f t="shared" si="53"/>
        <v xml:space="preserve"> </v>
      </c>
      <c r="AX649" s="5" t="str" cm="1">
        <f t="array" ref="AX649">IFERROR(SUMPRODUCT(LARGE($C649:$AQ649,{1,2,3,4})), "")</f>
        <v/>
      </c>
      <c r="AY649" s="4" t="str">
        <f t="shared" si="54"/>
        <v xml:space="preserve"> </v>
      </c>
      <c r="AZ649" s="5" t="str" cm="1">
        <f t="array" ref="AZ649">IFERROR(SUMPRODUCT(LARGE($C649:$AQ649,{1,2,3,4,5,6,7,8})), "")</f>
        <v/>
      </c>
    </row>
    <row r="650" spans="1:52" ht="15" customHeight="1" x14ac:dyDescent="0.25">
      <c r="A650" s="4"/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21"/>
      <c r="AQ650" s="10"/>
      <c r="AR650" s="19"/>
      <c r="AS650" s="10">
        <f t="shared" si="50"/>
        <v>0</v>
      </c>
      <c r="AT650" s="5">
        <f t="shared" si="51"/>
        <v>0</v>
      </c>
      <c r="AU650" s="5" cm="1">
        <f t="array" ref="AU650">IF($AT650&lt;=6,SUM($C650:$AQ650),SUMPRODUCT(LARGE($C650:$AQ650,{1,2,3,4,5,6})))</f>
        <v>0</v>
      </c>
      <c r="AV650" s="4" t="str">
        <f t="shared" si="52"/>
        <v/>
      </c>
      <c r="AW650" s="4" t="str">
        <f t="shared" si="53"/>
        <v xml:space="preserve"> </v>
      </c>
      <c r="AX650" s="5" t="str" cm="1">
        <f t="array" ref="AX650">IFERROR(SUMPRODUCT(LARGE($C650:$AQ650,{1,2,3,4})), "")</f>
        <v/>
      </c>
      <c r="AY650" s="4" t="str">
        <f t="shared" si="54"/>
        <v xml:space="preserve"> </v>
      </c>
      <c r="AZ650" s="5" t="str" cm="1">
        <f t="array" ref="AZ650">IFERROR(SUMPRODUCT(LARGE($C650:$AQ650,{1,2,3,4,5,6,7,8})), "")</f>
        <v/>
      </c>
    </row>
    <row r="651" spans="1:52" ht="15" customHeight="1" x14ac:dyDescent="0.25">
      <c r="A651" s="4"/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21"/>
      <c r="AQ651" s="10"/>
      <c r="AR651" s="19"/>
      <c r="AS651" s="10">
        <f t="shared" si="50"/>
        <v>0</v>
      </c>
      <c r="AT651" s="5">
        <f t="shared" si="51"/>
        <v>0</v>
      </c>
      <c r="AU651" s="5" cm="1">
        <f t="array" ref="AU651">IF($AT651&lt;=6,SUM($C651:$AQ651),SUMPRODUCT(LARGE($C651:$AQ651,{1,2,3,4,5,6})))</f>
        <v>0</v>
      </c>
      <c r="AV651" s="4" t="str">
        <f t="shared" si="52"/>
        <v/>
      </c>
      <c r="AW651" s="4" t="str">
        <f t="shared" si="53"/>
        <v xml:space="preserve"> </v>
      </c>
      <c r="AX651" s="5" t="str" cm="1">
        <f t="array" ref="AX651">IFERROR(SUMPRODUCT(LARGE($C651:$AQ651,{1,2,3,4})), "")</f>
        <v/>
      </c>
      <c r="AY651" s="4" t="str">
        <f t="shared" si="54"/>
        <v xml:space="preserve"> </v>
      </c>
      <c r="AZ651" s="5" t="str" cm="1">
        <f t="array" ref="AZ651">IFERROR(SUMPRODUCT(LARGE($C651:$AQ651,{1,2,3,4,5,6,7,8})), "")</f>
        <v/>
      </c>
    </row>
    <row r="652" spans="1:52" ht="15" customHeight="1" x14ac:dyDescent="0.25">
      <c r="A652" s="4"/>
      <c r="B652" s="4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21"/>
      <c r="AQ652" s="10"/>
      <c r="AR652" s="19"/>
      <c r="AS652" s="10">
        <f t="shared" si="50"/>
        <v>0</v>
      </c>
      <c r="AT652" s="5">
        <f t="shared" si="51"/>
        <v>0</v>
      </c>
      <c r="AU652" s="5" cm="1">
        <f t="array" ref="AU652">IF($AT652&lt;=6,SUM($C652:$AQ652),SUMPRODUCT(LARGE($C652:$AQ652,{1,2,3,4,5,6})))</f>
        <v>0</v>
      </c>
      <c r="AV652" s="4" t="str">
        <f t="shared" si="52"/>
        <v/>
      </c>
      <c r="AW652" s="4" t="str">
        <f t="shared" si="53"/>
        <v xml:space="preserve"> </v>
      </c>
      <c r="AX652" s="5" t="str" cm="1">
        <f t="array" ref="AX652">IFERROR(SUMPRODUCT(LARGE($C652:$AQ652,{1,2,3,4})), "")</f>
        <v/>
      </c>
      <c r="AY652" s="4" t="str">
        <f t="shared" si="54"/>
        <v xml:space="preserve"> </v>
      </c>
      <c r="AZ652" s="5" t="str" cm="1">
        <f t="array" ref="AZ652">IFERROR(SUMPRODUCT(LARGE($C652:$AQ652,{1,2,3,4,5,6,7,8})), "")</f>
        <v/>
      </c>
    </row>
    <row r="653" spans="1:52" ht="15" customHeight="1" x14ac:dyDescent="0.25">
      <c r="A653" s="4"/>
      <c r="B653" s="4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21"/>
      <c r="AQ653" s="10"/>
      <c r="AR653" s="19"/>
      <c r="AS653" s="10">
        <f t="shared" si="50"/>
        <v>0</v>
      </c>
      <c r="AT653" s="5">
        <f t="shared" si="51"/>
        <v>0</v>
      </c>
      <c r="AU653" s="5" cm="1">
        <f t="array" ref="AU653">IF($AT653&lt;=6,SUM($C653:$AQ653),SUMPRODUCT(LARGE($C653:$AQ653,{1,2,3,4,5,6})))</f>
        <v>0</v>
      </c>
      <c r="AV653" s="4" t="str">
        <f t="shared" si="52"/>
        <v/>
      </c>
      <c r="AW653" s="4" t="str">
        <f t="shared" si="53"/>
        <v xml:space="preserve"> </v>
      </c>
      <c r="AX653" s="5" t="str" cm="1">
        <f t="array" ref="AX653">IFERROR(SUMPRODUCT(LARGE($C653:$AQ653,{1,2,3,4})), "")</f>
        <v/>
      </c>
      <c r="AY653" s="4" t="str">
        <f t="shared" si="54"/>
        <v xml:space="preserve"> </v>
      </c>
      <c r="AZ653" s="5" t="str" cm="1">
        <f t="array" ref="AZ653">IFERROR(SUMPRODUCT(LARGE($C653:$AQ653,{1,2,3,4,5,6,7,8})), "")</f>
        <v/>
      </c>
    </row>
    <row r="654" spans="1:52" ht="15" customHeight="1" x14ac:dyDescent="0.25">
      <c r="A654" s="4"/>
      <c r="B654" s="4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21"/>
      <c r="AQ654" s="10"/>
      <c r="AR654" s="19"/>
      <c r="AS654" s="10">
        <f t="shared" si="50"/>
        <v>0</v>
      </c>
      <c r="AT654" s="5">
        <f t="shared" si="51"/>
        <v>0</v>
      </c>
      <c r="AU654" s="5" cm="1">
        <f t="array" ref="AU654">IF($AT654&lt;=6,SUM($C654:$AQ654),SUMPRODUCT(LARGE($C654:$AQ654,{1,2,3,4,5,6})))</f>
        <v>0</v>
      </c>
      <c r="AV654" s="4" t="str">
        <f t="shared" si="52"/>
        <v/>
      </c>
      <c r="AW654" s="4" t="str">
        <f t="shared" si="53"/>
        <v xml:space="preserve"> </v>
      </c>
      <c r="AX654" s="5" t="str" cm="1">
        <f t="array" ref="AX654">IFERROR(SUMPRODUCT(LARGE($C654:$AQ654,{1,2,3,4})), "")</f>
        <v/>
      </c>
      <c r="AY654" s="4" t="str">
        <f t="shared" si="54"/>
        <v xml:space="preserve"> </v>
      </c>
      <c r="AZ654" s="5" t="str" cm="1">
        <f t="array" ref="AZ654">IFERROR(SUMPRODUCT(LARGE($C654:$AQ654,{1,2,3,4,5,6,7,8})), "")</f>
        <v/>
      </c>
    </row>
    <row r="655" spans="1:52" ht="15" customHeight="1" x14ac:dyDescent="0.25">
      <c r="A655" s="4"/>
      <c r="B655" s="4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21"/>
      <c r="AQ655" s="10"/>
      <c r="AR655" s="19"/>
      <c r="AS655" s="10">
        <f t="shared" si="50"/>
        <v>0</v>
      </c>
      <c r="AT655" s="5">
        <f t="shared" si="51"/>
        <v>0</v>
      </c>
      <c r="AU655" s="5" cm="1">
        <f t="array" ref="AU655">IF($AT655&lt;=6,SUM($C655:$AQ655),SUMPRODUCT(LARGE($C655:$AQ655,{1,2,3,4,5,6})))</f>
        <v>0</v>
      </c>
      <c r="AV655" s="4" t="str">
        <f t="shared" si="52"/>
        <v/>
      </c>
      <c r="AW655" s="4" t="str">
        <f t="shared" si="53"/>
        <v xml:space="preserve"> </v>
      </c>
      <c r="AX655" s="5" t="str" cm="1">
        <f t="array" ref="AX655">IFERROR(SUMPRODUCT(LARGE($C655:$AQ655,{1,2,3,4})), "")</f>
        <v/>
      </c>
      <c r="AY655" s="4" t="str">
        <f t="shared" si="54"/>
        <v xml:space="preserve"> </v>
      </c>
      <c r="AZ655" s="5" t="str" cm="1">
        <f t="array" ref="AZ655">IFERROR(SUMPRODUCT(LARGE($C655:$AQ655,{1,2,3,4,5,6,7,8})), "")</f>
        <v/>
      </c>
    </row>
    <row r="656" spans="1:52" ht="15" customHeight="1" x14ac:dyDescent="0.25">
      <c r="A656" s="4"/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21"/>
      <c r="AQ656" s="10"/>
      <c r="AR656" s="19"/>
      <c r="AS656" s="10">
        <f t="shared" si="50"/>
        <v>0</v>
      </c>
      <c r="AT656" s="5">
        <f t="shared" si="51"/>
        <v>0</v>
      </c>
      <c r="AU656" s="5" cm="1">
        <f t="array" ref="AU656">IF($AT656&lt;=6,SUM($C656:$AQ656),SUMPRODUCT(LARGE($C656:$AQ656,{1,2,3,4,5,6})))</f>
        <v>0</v>
      </c>
      <c r="AV656" s="4" t="str">
        <f t="shared" si="52"/>
        <v/>
      </c>
      <c r="AW656" s="4" t="str">
        <f t="shared" si="53"/>
        <v xml:space="preserve"> </v>
      </c>
      <c r="AX656" s="5" t="str" cm="1">
        <f t="array" ref="AX656">IFERROR(SUMPRODUCT(LARGE($C656:$AQ656,{1,2,3,4})), "")</f>
        <v/>
      </c>
      <c r="AY656" s="4" t="str">
        <f t="shared" si="54"/>
        <v xml:space="preserve"> </v>
      </c>
      <c r="AZ656" s="5" t="str" cm="1">
        <f t="array" ref="AZ656">IFERROR(SUMPRODUCT(LARGE($C656:$AQ656,{1,2,3,4,5,6,7,8})), "")</f>
        <v/>
      </c>
    </row>
    <row r="657" spans="1:52" ht="15" customHeight="1" x14ac:dyDescent="0.25">
      <c r="A657" s="4"/>
      <c r="B657" s="4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21"/>
      <c r="AQ657" s="10"/>
      <c r="AR657" s="19"/>
      <c r="AS657" s="10">
        <f t="shared" si="50"/>
        <v>0</v>
      </c>
      <c r="AT657" s="5">
        <f t="shared" si="51"/>
        <v>0</v>
      </c>
      <c r="AU657" s="5" cm="1">
        <f t="array" ref="AU657">IF($AT657&lt;=6,SUM($C657:$AQ657),SUMPRODUCT(LARGE($C657:$AQ657,{1,2,3,4,5,6})))</f>
        <v>0</v>
      </c>
      <c r="AV657" s="4" t="str">
        <f t="shared" si="52"/>
        <v/>
      </c>
      <c r="AW657" s="4" t="str">
        <f t="shared" si="53"/>
        <v xml:space="preserve"> </v>
      </c>
      <c r="AX657" s="5" t="str" cm="1">
        <f t="array" ref="AX657">IFERROR(SUMPRODUCT(LARGE($C657:$AQ657,{1,2,3,4})), "")</f>
        <v/>
      </c>
      <c r="AY657" s="4" t="str">
        <f t="shared" si="54"/>
        <v xml:space="preserve"> </v>
      </c>
      <c r="AZ657" s="5" t="str" cm="1">
        <f t="array" ref="AZ657">IFERROR(SUMPRODUCT(LARGE($C657:$AQ657,{1,2,3,4,5,6,7,8})), "")</f>
        <v/>
      </c>
    </row>
    <row r="658" spans="1:52" ht="15" customHeight="1" x14ac:dyDescent="0.25">
      <c r="A658" s="4"/>
      <c r="B658" s="4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21"/>
      <c r="AQ658" s="10"/>
      <c r="AR658" s="19"/>
      <c r="AS658" s="10">
        <f t="shared" si="50"/>
        <v>0</v>
      </c>
      <c r="AT658" s="5">
        <f t="shared" si="51"/>
        <v>0</v>
      </c>
      <c r="AU658" s="5" cm="1">
        <f t="array" ref="AU658">IF($AT658&lt;=6,SUM($C658:$AQ658),SUMPRODUCT(LARGE($C658:$AQ658,{1,2,3,4,5,6})))</f>
        <v>0</v>
      </c>
      <c r="AV658" s="4" t="str">
        <f t="shared" si="52"/>
        <v/>
      </c>
      <c r="AW658" s="4" t="str">
        <f t="shared" si="53"/>
        <v xml:space="preserve"> </v>
      </c>
      <c r="AX658" s="5" t="str" cm="1">
        <f t="array" ref="AX658">IFERROR(SUMPRODUCT(LARGE($C658:$AQ658,{1,2,3,4})), "")</f>
        <v/>
      </c>
      <c r="AY658" s="4" t="str">
        <f t="shared" si="54"/>
        <v xml:space="preserve"> </v>
      </c>
      <c r="AZ658" s="5" t="str" cm="1">
        <f t="array" ref="AZ658">IFERROR(SUMPRODUCT(LARGE($C658:$AQ658,{1,2,3,4,5,6,7,8})), "")</f>
        <v/>
      </c>
    </row>
    <row r="659" spans="1:52" ht="15" customHeight="1" x14ac:dyDescent="0.25">
      <c r="A659" s="4"/>
      <c r="B659" s="4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21"/>
      <c r="AQ659" s="10"/>
      <c r="AR659" s="19"/>
      <c r="AS659" s="10">
        <f t="shared" si="50"/>
        <v>0</v>
      </c>
      <c r="AT659" s="5">
        <f t="shared" si="51"/>
        <v>0</v>
      </c>
      <c r="AU659" s="5" cm="1">
        <f t="array" ref="AU659">IF($AT659&lt;=6,SUM($C659:$AQ659),SUMPRODUCT(LARGE($C659:$AQ659,{1,2,3,4,5,6})))</f>
        <v>0</v>
      </c>
      <c r="AV659" s="4" t="str">
        <f t="shared" si="52"/>
        <v/>
      </c>
      <c r="AW659" s="4" t="str">
        <f t="shared" si="53"/>
        <v xml:space="preserve"> </v>
      </c>
      <c r="AX659" s="5" t="str" cm="1">
        <f t="array" ref="AX659">IFERROR(SUMPRODUCT(LARGE($C659:$AQ659,{1,2,3,4})), "")</f>
        <v/>
      </c>
      <c r="AY659" s="4" t="str">
        <f t="shared" si="54"/>
        <v xml:space="preserve"> </v>
      </c>
      <c r="AZ659" s="5" t="str" cm="1">
        <f t="array" ref="AZ659">IFERROR(SUMPRODUCT(LARGE($C659:$AQ659,{1,2,3,4,5,6,7,8})), "")</f>
        <v/>
      </c>
    </row>
    <row r="660" spans="1:52" ht="15" customHeight="1" x14ac:dyDescent="0.25">
      <c r="A660" s="4"/>
      <c r="B660" s="4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21"/>
      <c r="AQ660" s="10"/>
      <c r="AR660" s="19"/>
      <c r="AS660" s="10">
        <f t="shared" si="50"/>
        <v>0</v>
      </c>
      <c r="AT660" s="5">
        <f t="shared" si="51"/>
        <v>0</v>
      </c>
      <c r="AU660" s="5" cm="1">
        <f t="array" ref="AU660">IF($AT660&lt;=6,SUM($C660:$AQ660),SUMPRODUCT(LARGE($C660:$AQ660,{1,2,3,4,5,6})))</f>
        <v>0</v>
      </c>
      <c r="AV660" s="4" t="str">
        <f t="shared" si="52"/>
        <v/>
      </c>
      <c r="AW660" s="4" t="str">
        <f t="shared" si="53"/>
        <v xml:space="preserve"> </v>
      </c>
      <c r="AX660" s="5" t="str" cm="1">
        <f t="array" ref="AX660">IFERROR(SUMPRODUCT(LARGE($C660:$AQ660,{1,2,3,4})), "")</f>
        <v/>
      </c>
      <c r="AY660" s="4" t="str">
        <f t="shared" si="54"/>
        <v xml:space="preserve"> </v>
      </c>
      <c r="AZ660" s="5" t="str" cm="1">
        <f t="array" ref="AZ660">IFERROR(SUMPRODUCT(LARGE($C660:$AQ660,{1,2,3,4,5,6,7,8})), "")</f>
        <v/>
      </c>
    </row>
    <row r="661" spans="1:52" ht="15" customHeight="1" x14ac:dyDescent="0.25">
      <c r="A661" s="4"/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21"/>
      <c r="AQ661" s="10"/>
      <c r="AR661" s="19"/>
      <c r="AS661" s="10">
        <f t="shared" si="50"/>
        <v>0</v>
      </c>
      <c r="AT661" s="5">
        <f t="shared" si="51"/>
        <v>0</v>
      </c>
      <c r="AU661" s="5" cm="1">
        <f t="array" ref="AU661">IF($AT661&lt;=6,SUM($C661:$AQ661),SUMPRODUCT(LARGE($C661:$AQ661,{1,2,3,4,5,6})))</f>
        <v>0</v>
      </c>
      <c r="AV661" s="4" t="str">
        <f t="shared" si="52"/>
        <v/>
      </c>
      <c r="AW661" s="4" t="str">
        <f t="shared" si="53"/>
        <v xml:space="preserve"> </v>
      </c>
      <c r="AX661" s="5" t="str" cm="1">
        <f t="array" ref="AX661">IFERROR(SUMPRODUCT(LARGE($C661:$AQ661,{1,2,3,4})), "")</f>
        <v/>
      </c>
      <c r="AY661" s="4" t="str">
        <f t="shared" si="54"/>
        <v xml:space="preserve"> </v>
      </c>
      <c r="AZ661" s="5" t="str" cm="1">
        <f t="array" ref="AZ661">IFERROR(SUMPRODUCT(LARGE($C661:$AQ661,{1,2,3,4,5,6,7,8})), "")</f>
        <v/>
      </c>
    </row>
    <row r="662" spans="1:52" ht="15" customHeight="1" x14ac:dyDescent="0.25">
      <c r="A662" s="4"/>
      <c r="B662" s="4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21"/>
      <c r="AQ662" s="10"/>
      <c r="AR662" s="19"/>
      <c r="AS662" s="10">
        <f t="shared" si="50"/>
        <v>0</v>
      </c>
      <c r="AT662" s="5">
        <f t="shared" si="51"/>
        <v>0</v>
      </c>
      <c r="AU662" s="5" cm="1">
        <f t="array" ref="AU662">IF($AT662&lt;=6,SUM($C662:$AQ662),SUMPRODUCT(LARGE($C662:$AQ662,{1,2,3,4,5,6})))</f>
        <v>0</v>
      </c>
      <c r="AV662" s="4" t="str">
        <f t="shared" si="52"/>
        <v/>
      </c>
      <c r="AW662" s="4" t="str">
        <f t="shared" si="53"/>
        <v xml:space="preserve"> </v>
      </c>
      <c r="AX662" s="5" t="str" cm="1">
        <f t="array" ref="AX662">IFERROR(SUMPRODUCT(LARGE($C662:$AQ662,{1,2,3,4})), "")</f>
        <v/>
      </c>
      <c r="AY662" s="4" t="str">
        <f t="shared" si="54"/>
        <v xml:space="preserve"> </v>
      </c>
      <c r="AZ662" s="5" t="str" cm="1">
        <f t="array" ref="AZ662">IFERROR(SUMPRODUCT(LARGE($C662:$AQ662,{1,2,3,4,5,6,7,8})), "")</f>
        <v/>
      </c>
    </row>
    <row r="663" spans="1:52" ht="15" customHeight="1" x14ac:dyDescent="0.25">
      <c r="A663" s="4"/>
      <c r="B663" s="4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21"/>
      <c r="AQ663" s="10"/>
      <c r="AR663" s="19"/>
      <c r="AS663" s="10">
        <f t="shared" si="50"/>
        <v>0</v>
      </c>
      <c r="AT663" s="5">
        <f t="shared" si="51"/>
        <v>0</v>
      </c>
      <c r="AU663" s="5" cm="1">
        <f t="array" ref="AU663">IF($AT663&lt;=6,SUM($C663:$AQ663),SUMPRODUCT(LARGE($C663:$AQ663,{1,2,3,4,5,6})))</f>
        <v>0</v>
      </c>
      <c r="AV663" s="4" t="str">
        <f t="shared" si="52"/>
        <v/>
      </c>
      <c r="AW663" s="4" t="str">
        <f t="shared" si="53"/>
        <v xml:space="preserve"> </v>
      </c>
      <c r="AX663" s="5" t="str" cm="1">
        <f t="array" ref="AX663">IFERROR(SUMPRODUCT(LARGE($C663:$AQ663,{1,2,3,4})), "")</f>
        <v/>
      </c>
      <c r="AY663" s="4" t="str">
        <f t="shared" si="54"/>
        <v xml:space="preserve"> </v>
      </c>
      <c r="AZ663" s="5" t="str" cm="1">
        <f t="array" ref="AZ663">IFERROR(SUMPRODUCT(LARGE($C663:$AQ663,{1,2,3,4,5,6,7,8})), "")</f>
        <v/>
      </c>
    </row>
    <row r="664" spans="1:52" ht="15" customHeight="1" x14ac:dyDescent="0.25">
      <c r="A664" s="4"/>
      <c r="B664" s="4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21"/>
      <c r="AQ664" s="10"/>
      <c r="AR664" s="19"/>
      <c r="AS664" s="10">
        <f t="shared" si="50"/>
        <v>0</v>
      </c>
      <c r="AT664" s="5">
        <f t="shared" si="51"/>
        <v>0</v>
      </c>
      <c r="AU664" s="5" cm="1">
        <f t="array" ref="AU664">IF($AT664&lt;=6,SUM($C664:$AQ664),SUMPRODUCT(LARGE($C664:$AQ664,{1,2,3,4,5,6})))</f>
        <v>0</v>
      </c>
      <c r="AV664" s="4" t="str">
        <f t="shared" si="52"/>
        <v/>
      </c>
      <c r="AW664" s="4" t="str">
        <f t="shared" si="53"/>
        <v xml:space="preserve"> </v>
      </c>
      <c r="AX664" s="5" t="str" cm="1">
        <f t="array" ref="AX664">IFERROR(SUMPRODUCT(LARGE($C664:$AQ664,{1,2,3,4})), "")</f>
        <v/>
      </c>
      <c r="AY664" s="4" t="str">
        <f t="shared" si="54"/>
        <v xml:space="preserve"> </v>
      </c>
      <c r="AZ664" s="5" t="str" cm="1">
        <f t="array" ref="AZ664">IFERROR(SUMPRODUCT(LARGE($C664:$AQ664,{1,2,3,4,5,6,7,8})), "")</f>
        <v/>
      </c>
    </row>
    <row r="665" spans="1:52" ht="15" customHeight="1" x14ac:dyDescent="0.25">
      <c r="A665" s="4"/>
      <c r="B665" s="4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21"/>
      <c r="AQ665" s="10"/>
      <c r="AR665" s="19"/>
      <c r="AS665" s="10">
        <f t="shared" si="50"/>
        <v>0</v>
      </c>
      <c r="AT665" s="5">
        <f t="shared" si="51"/>
        <v>0</v>
      </c>
      <c r="AU665" s="5" cm="1">
        <f t="array" ref="AU665">IF($AT665&lt;=6,SUM($C665:$AQ665),SUMPRODUCT(LARGE($C665:$AQ665,{1,2,3,4,5,6})))</f>
        <v>0</v>
      </c>
      <c r="AV665" s="4" t="str">
        <f t="shared" si="52"/>
        <v/>
      </c>
      <c r="AW665" s="4" t="str">
        <f t="shared" si="53"/>
        <v xml:space="preserve"> </v>
      </c>
      <c r="AX665" s="5" t="str" cm="1">
        <f t="array" ref="AX665">IFERROR(SUMPRODUCT(LARGE($C665:$AQ665,{1,2,3,4})), "")</f>
        <v/>
      </c>
      <c r="AY665" s="4" t="str">
        <f t="shared" si="54"/>
        <v xml:space="preserve"> </v>
      </c>
      <c r="AZ665" s="5" t="str" cm="1">
        <f t="array" ref="AZ665">IFERROR(SUMPRODUCT(LARGE($C665:$AQ665,{1,2,3,4,5,6,7,8})), "")</f>
        <v/>
      </c>
    </row>
    <row r="666" spans="1:52" ht="15" customHeight="1" x14ac:dyDescent="0.25">
      <c r="A666" s="4"/>
      <c r="B666" s="4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21"/>
      <c r="AQ666" s="10"/>
      <c r="AR666" s="19"/>
      <c r="AS666" s="10">
        <f t="shared" si="50"/>
        <v>0</v>
      </c>
      <c r="AT666" s="5">
        <f t="shared" si="51"/>
        <v>0</v>
      </c>
      <c r="AU666" s="5" cm="1">
        <f t="array" ref="AU666">IF($AT666&lt;=6,SUM($C666:$AQ666),SUMPRODUCT(LARGE($C666:$AQ666,{1,2,3,4,5,6})))</f>
        <v>0</v>
      </c>
      <c r="AV666" s="4" t="str">
        <f t="shared" si="52"/>
        <v/>
      </c>
      <c r="AW666" s="4" t="str">
        <f t="shared" si="53"/>
        <v xml:space="preserve"> </v>
      </c>
      <c r="AX666" s="5" t="str" cm="1">
        <f t="array" ref="AX666">IFERROR(SUMPRODUCT(LARGE($C666:$AQ666,{1,2,3,4})), "")</f>
        <v/>
      </c>
      <c r="AY666" s="4" t="str">
        <f t="shared" si="54"/>
        <v xml:space="preserve"> </v>
      </c>
      <c r="AZ666" s="5" t="str" cm="1">
        <f t="array" ref="AZ666">IFERROR(SUMPRODUCT(LARGE($C666:$AQ666,{1,2,3,4,5,6,7,8})), "")</f>
        <v/>
      </c>
    </row>
    <row r="667" spans="1:52" ht="15" customHeight="1" x14ac:dyDescent="0.25">
      <c r="A667" s="4"/>
      <c r="B667" s="4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21"/>
      <c r="AQ667" s="10"/>
      <c r="AR667" s="19"/>
      <c r="AS667" s="10">
        <f t="shared" si="50"/>
        <v>0</v>
      </c>
      <c r="AT667" s="5">
        <f t="shared" si="51"/>
        <v>0</v>
      </c>
      <c r="AU667" s="5" cm="1">
        <f t="array" ref="AU667">IF($AT667&lt;=6,SUM($C667:$AQ667),SUMPRODUCT(LARGE($C667:$AQ667,{1,2,3,4,5,6})))</f>
        <v>0</v>
      </c>
      <c r="AV667" s="4" t="str">
        <f t="shared" si="52"/>
        <v/>
      </c>
      <c r="AW667" s="4" t="str">
        <f t="shared" si="53"/>
        <v xml:space="preserve"> </v>
      </c>
      <c r="AX667" s="5" t="str" cm="1">
        <f t="array" ref="AX667">IFERROR(SUMPRODUCT(LARGE($C667:$AQ667,{1,2,3,4})), "")</f>
        <v/>
      </c>
      <c r="AY667" s="4" t="str">
        <f t="shared" si="54"/>
        <v xml:space="preserve"> </v>
      </c>
      <c r="AZ667" s="5" t="str" cm="1">
        <f t="array" ref="AZ667">IFERROR(SUMPRODUCT(LARGE($C667:$AQ667,{1,2,3,4,5,6,7,8})), "")</f>
        <v/>
      </c>
    </row>
    <row r="668" spans="1:52" ht="15" customHeight="1" x14ac:dyDescent="0.25">
      <c r="A668" s="4"/>
      <c r="B668" s="4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21"/>
      <c r="AQ668" s="10"/>
      <c r="AR668" s="19"/>
      <c r="AS668" s="10">
        <f t="shared" si="50"/>
        <v>0</v>
      </c>
      <c r="AT668" s="5">
        <f t="shared" si="51"/>
        <v>0</v>
      </c>
      <c r="AU668" s="5" cm="1">
        <f t="array" ref="AU668">IF($AT668&lt;=6,SUM($C668:$AQ668),SUMPRODUCT(LARGE($C668:$AQ668,{1,2,3,4,5,6})))</f>
        <v>0</v>
      </c>
      <c r="AV668" s="4" t="str">
        <f t="shared" si="52"/>
        <v/>
      </c>
      <c r="AW668" s="4" t="str">
        <f t="shared" si="53"/>
        <v xml:space="preserve"> </v>
      </c>
      <c r="AX668" s="5" t="str" cm="1">
        <f t="array" ref="AX668">IFERROR(SUMPRODUCT(LARGE($C668:$AQ668,{1,2,3,4})), "")</f>
        <v/>
      </c>
      <c r="AY668" s="4" t="str">
        <f t="shared" si="54"/>
        <v xml:space="preserve"> </v>
      </c>
      <c r="AZ668" s="5" t="str" cm="1">
        <f t="array" ref="AZ668">IFERROR(SUMPRODUCT(LARGE($C668:$AQ668,{1,2,3,4,5,6,7,8})), "")</f>
        <v/>
      </c>
    </row>
    <row r="669" spans="1:52" ht="15" customHeight="1" x14ac:dyDescent="0.25">
      <c r="A669" s="4"/>
      <c r="B669" s="4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21"/>
      <c r="AQ669" s="10"/>
      <c r="AR669" s="19"/>
      <c r="AS669" s="10">
        <f t="shared" si="50"/>
        <v>0</v>
      </c>
      <c r="AT669" s="5">
        <f t="shared" si="51"/>
        <v>0</v>
      </c>
      <c r="AU669" s="5" cm="1">
        <f t="array" ref="AU669">IF($AT669&lt;=6,SUM($C669:$AQ669),SUMPRODUCT(LARGE($C669:$AQ669,{1,2,3,4,5,6})))</f>
        <v>0</v>
      </c>
      <c r="AV669" s="4" t="str">
        <f t="shared" si="52"/>
        <v/>
      </c>
      <c r="AW669" s="4" t="str">
        <f t="shared" si="53"/>
        <v xml:space="preserve"> </v>
      </c>
      <c r="AX669" s="5" t="str" cm="1">
        <f t="array" ref="AX669">IFERROR(SUMPRODUCT(LARGE($C669:$AQ669,{1,2,3,4})), "")</f>
        <v/>
      </c>
      <c r="AY669" s="4" t="str">
        <f t="shared" si="54"/>
        <v xml:space="preserve"> </v>
      </c>
      <c r="AZ669" s="5" t="str" cm="1">
        <f t="array" ref="AZ669">IFERROR(SUMPRODUCT(LARGE($C669:$AQ669,{1,2,3,4,5,6,7,8})), "")</f>
        <v/>
      </c>
    </row>
    <row r="670" spans="1:52" ht="15" customHeight="1" x14ac:dyDescent="0.25">
      <c r="A670" s="4"/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21"/>
      <c r="AQ670" s="10"/>
      <c r="AR670" s="19"/>
      <c r="AS670" s="10">
        <f t="shared" si="50"/>
        <v>0</v>
      </c>
      <c r="AT670" s="5">
        <f t="shared" si="51"/>
        <v>0</v>
      </c>
      <c r="AU670" s="5" cm="1">
        <f t="array" ref="AU670">IF($AT670&lt;=6,SUM($C670:$AQ670),SUMPRODUCT(LARGE($C670:$AQ670,{1,2,3,4,5,6})))</f>
        <v>0</v>
      </c>
      <c r="AV670" s="4" t="str">
        <f t="shared" si="52"/>
        <v/>
      </c>
      <c r="AW670" s="4" t="str">
        <f t="shared" si="53"/>
        <v xml:space="preserve"> </v>
      </c>
      <c r="AX670" s="5" t="str" cm="1">
        <f t="array" ref="AX670">IFERROR(SUMPRODUCT(LARGE($C670:$AQ670,{1,2,3,4})), "")</f>
        <v/>
      </c>
      <c r="AY670" s="4" t="str">
        <f t="shared" si="54"/>
        <v xml:space="preserve"> </v>
      </c>
      <c r="AZ670" s="5" t="str" cm="1">
        <f t="array" ref="AZ670">IFERROR(SUMPRODUCT(LARGE($C670:$AQ670,{1,2,3,4,5,6,7,8})), "")</f>
        <v/>
      </c>
    </row>
    <row r="671" spans="1:52" ht="15" customHeight="1" x14ac:dyDescent="0.25">
      <c r="A671" s="4"/>
      <c r="B671" s="4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21"/>
      <c r="AQ671" s="10"/>
      <c r="AR671" s="19"/>
      <c r="AS671" s="10">
        <f t="shared" si="50"/>
        <v>0</v>
      </c>
      <c r="AT671" s="5">
        <f t="shared" si="51"/>
        <v>0</v>
      </c>
      <c r="AU671" s="5" cm="1">
        <f t="array" ref="AU671">IF($AT671&lt;=6,SUM($C671:$AQ671),SUMPRODUCT(LARGE($C671:$AQ671,{1,2,3,4,5,6})))</f>
        <v>0</v>
      </c>
      <c r="AV671" s="4" t="str">
        <f t="shared" si="52"/>
        <v/>
      </c>
      <c r="AW671" s="4" t="str">
        <f t="shared" si="53"/>
        <v xml:space="preserve"> </v>
      </c>
      <c r="AX671" s="5" t="str" cm="1">
        <f t="array" ref="AX671">IFERROR(SUMPRODUCT(LARGE($C671:$AQ671,{1,2,3,4})), "")</f>
        <v/>
      </c>
      <c r="AY671" s="4" t="str">
        <f t="shared" si="54"/>
        <v xml:space="preserve"> </v>
      </c>
      <c r="AZ671" s="5" t="str" cm="1">
        <f t="array" ref="AZ671">IFERROR(SUMPRODUCT(LARGE($C671:$AQ671,{1,2,3,4,5,6,7,8})), "")</f>
        <v/>
      </c>
    </row>
    <row r="672" spans="1:52" ht="15" customHeight="1" x14ac:dyDescent="0.25">
      <c r="A672" s="4"/>
      <c r="B672" s="4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21"/>
      <c r="AQ672" s="10"/>
      <c r="AR672" s="19"/>
      <c r="AS672" s="10">
        <f t="shared" si="50"/>
        <v>0</v>
      </c>
      <c r="AT672" s="5">
        <f t="shared" si="51"/>
        <v>0</v>
      </c>
      <c r="AU672" s="5" cm="1">
        <f t="array" ref="AU672">IF($AT672&lt;=6,SUM($C672:$AQ672),SUMPRODUCT(LARGE($C672:$AQ672,{1,2,3,4,5,6})))</f>
        <v>0</v>
      </c>
      <c r="AV672" s="4" t="str">
        <f t="shared" si="52"/>
        <v/>
      </c>
      <c r="AW672" s="4" t="str">
        <f t="shared" si="53"/>
        <v xml:space="preserve"> </v>
      </c>
      <c r="AX672" s="5" t="str" cm="1">
        <f t="array" ref="AX672">IFERROR(SUMPRODUCT(LARGE($C672:$AQ672,{1,2,3,4})), "")</f>
        <v/>
      </c>
      <c r="AY672" s="4" t="str">
        <f t="shared" si="54"/>
        <v xml:space="preserve"> </v>
      </c>
      <c r="AZ672" s="5" t="str" cm="1">
        <f t="array" ref="AZ672">IFERROR(SUMPRODUCT(LARGE($C672:$AQ672,{1,2,3,4,5,6,7,8})), "")</f>
        <v/>
      </c>
    </row>
    <row r="673" spans="1:52" ht="15" customHeight="1" x14ac:dyDescent="0.25">
      <c r="A673" s="4"/>
      <c r="B673" s="4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21"/>
      <c r="AQ673" s="10"/>
      <c r="AR673" s="19"/>
      <c r="AS673" s="10">
        <f t="shared" si="50"/>
        <v>0</v>
      </c>
      <c r="AT673" s="5">
        <f t="shared" si="51"/>
        <v>0</v>
      </c>
      <c r="AU673" s="5" cm="1">
        <f t="array" ref="AU673">IF($AT673&lt;=6,SUM($C673:$AQ673),SUMPRODUCT(LARGE($C673:$AQ673,{1,2,3,4,5,6})))</f>
        <v>0</v>
      </c>
      <c r="AV673" s="4" t="str">
        <f t="shared" si="52"/>
        <v/>
      </c>
      <c r="AW673" s="4" t="str">
        <f t="shared" si="53"/>
        <v xml:space="preserve"> </v>
      </c>
      <c r="AX673" s="5" t="str" cm="1">
        <f t="array" ref="AX673">IFERROR(SUMPRODUCT(LARGE($C673:$AQ673,{1,2,3,4})), "")</f>
        <v/>
      </c>
      <c r="AY673" s="4" t="str">
        <f t="shared" si="54"/>
        <v xml:space="preserve"> </v>
      </c>
      <c r="AZ673" s="5" t="str" cm="1">
        <f t="array" ref="AZ673">IFERROR(SUMPRODUCT(LARGE($C673:$AQ673,{1,2,3,4,5,6,7,8})), "")</f>
        <v/>
      </c>
    </row>
    <row r="674" spans="1:52" ht="15" customHeight="1" x14ac:dyDescent="0.25">
      <c r="A674" s="4"/>
      <c r="B674" s="4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21"/>
      <c r="AQ674" s="10"/>
      <c r="AR674" s="19"/>
      <c r="AS674" s="10">
        <f t="shared" si="50"/>
        <v>0</v>
      </c>
      <c r="AT674" s="5">
        <f t="shared" si="51"/>
        <v>0</v>
      </c>
      <c r="AU674" s="5" cm="1">
        <f t="array" ref="AU674">IF($AT674&lt;=6,SUM($C674:$AQ674),SUMPRODUCT(LARGE($C674:$AQ674,{1,2,3,4,5,6})))</f>
        <v>0</v>
      </c>
      <c r="AV674" s="4" t="str">
        <f t="shared" si="52"/>
        <v/>
      </c>
      <c r="AW674" s="4" t="str">
        <f t="shared" si="53"/>
        <v xml:space="preserve"> </v>
      </c>
      <c r="AX674" s="5" t="str" cm="1">
        <f t="array" ref="AX674">IFERROR(SUMPRODUCT(LARGE($C674:$AQ674,{1,2,3,4})), "")</f>
        <v/>
      </c>
      <c r="AY674" s="4" t="str">
        <f t="shared" si="54"/>
        <v xml:space="preserve"> </v>
      </c>
      <c r="AZ674" s="5" t="str" cm="1">
        <f t="array" ref="AZ674">IFERROR(SUMPRODUCT(LARGE($C674:$AQ674,{1,2,3,4,5,6,7,8})), "")</f>
        <v/>
      </c>
    </row>
    <row r="675" spans="1:52" ht="15" customHeight="1" x14ac:dyDescent="0.25">
      <c r="A675" s="4"/>
      <c r="B675" s="4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21"/>
      <c r="AQ675" s="10"/>
      <c r="AR675" s="19"/>
      <c r="AS675" s="10">
        <f t="shared" si="50"/>
        <v>0</v>
      </c>
      <c r="AT675" s="5">
        <f t="shared" si="51"/>
        <v>0</v>
      </c>
      <c r="AU675" s="5" cm="1">
        <f t="array" ref="AU675">IF($AT675&lt;=6,SUM($C675:$AQ675),SUMPRODUCT(LARGE($C675:$AQ675,{1,2,3,4,5,6})))</f>
        <v>0</v>
      </c>
      <c r="AV675" s="4" t="str">
        <f t="shared" si="52"/>
        <v/>
      </c>
      <c r="AW675" s="4" t="str">
        <f t="shared" si="53"/>
        <v xml:space="preserve"> </v>
      </c>
      <c r="AX675" s="5" t="str" cm="1">
        <f t="array" ref="AX675">IFERROR(SUMPRODUCT(LARGE($C675:$AQ675,{1,2,3,4})), "")</f>
        <v/>
      </c>
      <c r="AY675" s="4" t="str">
        <f t="shared" si="54"/>
        <v xml:space="preserve"> </v>
      </c>
      <c r="AZ675" s="5" t="str" cm="1">
        <f t="array" ref="AZ675">IFERROR(SUMPRODUCT(LARGE($C675:$AQ675,{1,2,3,4,5,6,7,8})), "")</f>
        <v/>
      </c>
    </row>
    <row r="676" spans="1:52" ht="15" customHeight="1" x14ac:dyDescent="0.25">
      <c r="A676" s="4"/>
      <c r="B676" s="4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21"/>
      <c r="AQ676" s="10"/>
      <c r="AR676" s="19"/>
      <c r="AS676" s="10">
        <f t="shared" si="50"/>
        <v>0</v>
      </c>
      <c r="AT676" s="5">
        <f t="shared" si="51"/>
        <v>0</v>
      </c>
      <c r="AU676" s="5" cm="1">
        <f t="array" ref="AU676">IF($AT676&lt;=6,SUM($C676:$AQ676),SUMPRODUCT(LARGE($C676:$AQ676,{1,2,3,4,5,6})))</f>
        <v>0</v>
      </c>
      <c r="AV676" s="4" t="str">
        <f t="shared" si="52"/>
        <v/>
      </c>
      <c r="AW676" s="4" t="str">
        <f t="shared" si="53"/>
        <v xml:space="preserve"> </v>
      </c>
      <c r="AX676" s="5" t="str" cm="1">
        <f t="array" ref="AX676">IFERROR(SUMPRODUCT(LARGE($C676:$AQ676,{1,2,3,4})), "")</f>
        <v/>
      </c>
      <c r="AY676" s="4" t="str">
        <f t="shared" si="54"/>
        <v xml:space="preserve"> </v>
      </c>
      <c r="AZ676" s="5" t="str" cm="1">
        <f t="array" ref="AZ676">IFERROR(SUMPRODUCT(LARGE($C676:$AQ676,{1,2,3,4,5,6,7,8})), "")</f>
        <v/>
      </c>
    </row>
    <row r="677" spans="1:52" ht="15" customHeight="1" x14ac:dyDescent="0.25">
      <c r="A677" s="4"/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21"/>
      <c r="AQ677" s="10"/>
      <c r="AR677" s="19"/>
      <c r="AS677" s="10">
        <f t="shared" si="50"/>
        <v>0</v>
      </c>
      <c r="AT677" s="5">
        <f t="shared" si="51"/>
        <v>0</v>
      </c>
      <c r="AU677" s="5" cm="1">
        <f t="array" ref="AU677">IF($AT677&lt;=6,SUM($C677:$AQ677),SUMPRODUCT(LARGE($C677:$AQ677,{1,2,3,4,5,6})))</f>
        <v>0</v>
      </c>
      <c r="AV677" s="4" t="str">
        <f t="shared" si="52"/>
        <v/>
      </c>
      <c r="AW677" s="4" t="str">
        <f t="shared" si="53"/>
        <v xml:space="preserve"> </v>
      </c>
      <c r="AX677" s="5" t="str" cm="1">
        <f t="array" ref="AX677">IFERROR(SUMPRODUCT(LARGE($C677:$AQ677,{1,2,3,4})), "")</f>
        <v/>
      </c>
      <c r="AY677" s="4" t="str">
        <f t="shared" si="54"/>
        <v xml:space="preserve"> </v>
      </c>
      <c r="AZ677" s="5" t="str" cm="1">
        <f t="array" ref="AZ677">IFERROR(SUMPRODUCT(LARGE($C677:$AQ677,{1,2,3,4,5,6,7,8})), "")</f>
        <v/>
      </c>
    </row>
    <row r="678" spans="1:52" ht="15" customHeight="1" x14ac:dyDescent="0.25">
      <c r="A678" s="4"/>
      <c r="B678" s="4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21"/>
      <c r="AQ678" s="10"/>
      <c r="AR678" s="19"/>
      <c r="AS678" s="10">
        <f t="shared" si="50"/>
        <v>0</v>
      </c>
      <c r="AT678" s="5">
        <f t="shared" si="51"/>
        <v>0</v>
      </c>
      <c r="AU678" s="5" cm="1">
        <f t="array" ref="AU678">IF($AT678&lt;=6,SUM($C678:$AQ678),SUMPRODUCT(LARGE($C678:$AQ678,{1,2,3,4,5,6})))</f>
        <v>0</v>
      </c>
      <c r="AV678" s="4" t="str">
        <f t="shared" si="52"/>
        <v/>
      </c>
      <c r="AW678" s="4" t="str">
        <f t="shared" si="53"/>
        <v xml:space="preserve"> </v>
      </c>
      <c r="AX678" s="5" t="str" cm="1">
        <f t="array" ref="AX678">IFERROR(SUMPRODUCT(LARGE($C678:$AQ678,{1,2,3,4})), "")</f>
        <v/>
      </c>
      <c r="AY678" s="4" t="str">
        <f t="shared" si="54"/>
        <v xml:space="preserve"> </v>
      </c>
      <c r="AZ678" s="5" t="str" cm="1">
        <f t="array" ref="AZ678">IFERROR(SUMPRODUCT(LARGE($C678:$AQ678,{1,2,3,4,5,6,7,8})), "")</f>
        <v/>
      </c>
    </row>
    <row r="679" spans="1:52" ht="15" customHeight="1" x14ac:dyDescent="0.25">
      <c r="A679" s="4"/>
      <c r="B679" s="4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21"/>
      <c r="AQ679" s="10"/>
      <c r="AR679" s="19"/>
      <c r="AS679" s="10">
        <f t="shared" si="50"/>
        <v>0</v>
      </c>
      <c r="AT679" s="5">
        <f t="shared" si="51"/>
        <v>0</v>
      </c>
      <c r="AU679" s="5" cm="1">
        <f t="array" ref="AU679">IF($AT679&lt;=6,SUM($C679:$AQ679),SUMPRODUCT(LARGE($C679:$AQ679,{1,2,3,4,5,6})))</f>
        <v>0</v>
      </c>
      <c r="AV679" s="4" t="str">
        <f t="shared" si="52"/>
        <v/>
      </c>
      <c r="AW679" s="4" t="str">
        <f t="shared" si="53"/>
        <v xml:space="preserve"> </v>
      </c>
      <c r="AX679" s="5" t="str" cm="1">
        <f t="array" ref="AX679">IFERROR(SUMPRODUCT(LARGE($C679:$AQ679,{1,2,3,4})), "")</f>
        <v/>
      </c>
      <c r="AY679" s="4" t="str">
        <f t="shared" si="54"/>
        <v xml:space="preserve"> </v>
      </c>
      <c r="AZ679" s="5" t="str" cm="1">
        <f t="array" ref="AZ679">IFERROR(SUMPRODUCT(LARGE($C679:$AQ679,{1,2,3,4,5,6,7,8})), "")</f>
        <v/>
      </c>
    </row>
    <row r="680" spans="1:52" ht="15" customHeight="1" x14ac:dyDescent="0.25">
      <c r="A680" s="4"/>
      <c r="B680" s="4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21"/>
      <c r="AQ680" s="10"/>
      <c r="AR680" s="19"/>
      <c r="AS680" s="10">
        <f t="shared" si="50"/>
        <v>0</v>
      </c>
      <c r="AT680" s="5">
        <f t="shared" si="51"/>
        <v>0</v>
      </c>
      <c r="AU680" s="5" cm="1">
        <f t="array" ref="AU680">IF($AT680&lt;=6,SUM($C680:$AQ680),SUMPRODUCT(LARGE($C680:$AQ680,{1,2,3,4,5,6})))</f>
        <v>0</v>
      </c>
      <c r="AV680" s="4" t="str">
        <f t="shared" si="52"/>
        <v/>
      </c>
      <c r="AW680" s="4" t="str">
        <f t="shared" si="53"/>
        <v xml:space="preserve"> </v>
      </c>
      <c r="AX680" s="5" t="str" cm="1">
        <f t="array" ref="AX680">IFERROR(SUMPRODUCT(LARGE($C680:$AQ680,{1,2,3,4})), "")</f>
        <v/>
      </c>
      <c r="AY680" s="4" t="str">
        <f t="shared" si="54"/>
        <v xml:space="preserve"> </v>
      </c>
      <c r="AZ680" s="5" t="str" cm="1">
        <f t="array" ref="AZ680">IFERROR(SUMPRODUCT(LARGE($C680:$AQ680,{1,2,3,4,5,6,7,8})), "")</f>
        <v/>
      </c>
    </row>
    <row r="681" spans="1:52" ht="15" customHeight="1" x14ac:dyDescent="0.25">
      <c r="A681" s="4"/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21"/>
      <c r="AQ681" s="10"/>
      <c r="AR681" s="19"/>
      <c r="AS681" s="10">
        <f t="shared" si="50"/>
        <v>0</v>
      </c>
      <c r="AT681" s="5">
        <f t="shared" si="51"/>
        <v>0</v>
      </c>
      <c r="AU681" s="5" cm="1">
        <f t="array" ref="AU681">IF($AT681&lt;=6,SUM($C681:$AQ681),SUMPRODUCT(LARGE($C681:$AQ681,{1,2,3,4,5,6})))</f>
        <v>0</v>
      </c>
      <c r="AV681" s="4" t="str">
        <f t="shared" si="52"/>
        <v/>
      </c>
      <c r="AW681" s="4" t="str">
        <f t="shared" si="53"/>
        <v xml:space="preserve"> </v>
      </c>
      <c r="AX681" s="5" t="str" cm="1">
        <f t="array" ref="AX681">IFERROR(SUMPRODUCT(LARGE($C681:$AQ681,{1,2,3,4})), "")</f>
        <v/>
      </c>
      <c r="AY681" s="4" t="str">
        <f t="shared" si="54"/>
        <v xml:space="preserve"> </v>
      </c>
      <c r="AZ681" s="5" t="str" cm="1">
        <f t="array" ref="AZ681">IFERROR(SUMPRODUCT(LARGE($C681:$AQ681,{1,2,3,4,5,6,7,8})), "")</f>
        <v/>
      </c>
    </row>
    <row r="682" spans="1:52" ht="15" customHeight="1" x14ac:dyDescent="0.25">
      <c r="A682" s="4"/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21"/>
      <c r="AQ682" s="10"/>
      <c r="AR682" s="19"/>
      <c r="AS682" s="10">
        <f t="shared" si="50"/>
        <v>0</v>
      </c>
      <c r="AT682" s="5">
        <f t="shared" si="51"/>
        <v>0</v>
      </c>
      <c r="AU682" s="5" cm="1">
        <f t="array" ref="AU682">IF($AT682&lt;=6,SUM($C682:$AQ682),SUMPRODUCT(LARGE($C682:$AQ682,{1,2,3,4,5,6})))</f>
        <v>0</v>
      </c>
      <c r="AV682" s="4" t="str">
        <f t="shared" si="52"/>
        <v/>
      </c>
      <c r="AW682" s="4" t="str">
        <f t="shared" si="53"/>
        <v xml:space="preserve"> </v>
      </c>
      <c r="AX682" s="5" t="str" cm="1">
        <f t="array" ref="AX682">IFERROR(SUMPRODUCT(LARGE($C682:$AQ682,{1,2,3,4})), "")</f>
        <v/>
      </c>
      <c r="AY682" s="4" t="str">
        <f t="shared" si="54"/>
        <v xml:space="preserve"> </v>
      </c>
      <c r="AZ682" s="5" t="str" cm="1">
        <f t="array" ref="AZ682">IFERROR(SUMPRODUCT(LARGE($C682:$AQ682,{1,2,3,4,5,6,7,8})), "")</f>
        <v/>
      </c>
    </row>
    <row r="683" spans="1:52" ht="15" customHeight="1" x14ac:dyDescent="0.25">
      <c r="A683" s="4"/>
      <c r="B683" s="4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21"/>
      <c r="AQ683" s="10"/>
      <c r="AR683" s="19"/>
      <c r="AS683" s="10">
        <f t="shared" si="50"/>
        <v>0</v>
      </c>
      <c r="AT683" s="5">
        <f t="shared" si="51"/>
        <v>0</v>
      </c>
      <c r="AU683" s="5" cm="1">
        <f t="array" ref="AU683">IF($AT683&lt;=6,SUM($C683:$AQ683),SUMPRODUCT(LARGE($C683:$AQ683,{1,2,3,4,5,6})))</f>
        <v>0</v>
      </c>
      <c r="AV683" s="4" t="str">
        <f t="shared" si="52"/>
        <v/>
      </c>
      <c r="AW683" s="4" t="str">
        <f t="shared" si="53"/>
        <v xml:space="preserve"> </v>
      </c>
      <c r="AX683" s="5" t="str" cm="1">
        <f t="array" ref="AX683">IFERROR(SUMPRODUCT(LARGE($C683:$AQ683,{1,2,3,4})), "")</f>
        <v/>
      </c>
      <c r="AY683" s="4" t="str">
        <f t="shared" si="54"/>
        <v xml:space="preserve"> </v>
      </c>
      <c r="AZ683" s="5" t="str" cm="1">
        <f t="array" ref="AZ683">IFERROR(SUMPRODUCT(LARGE($C683:$AQ683,{1,2,3,4,5,6,7,8})), "")</f>
        <v/>
      </c>
    </row>
    <row r="684" spans="1:52" ht="15" customHeight="1" x14ac:dyDescent="0.25">
      <c r="A684" s="4"/>
      <c r="B684" s="4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21"/>
      <c r="AQ684" s="10"/>
      <c r="AR684" s="19"/>
      <c r="AS684" s="10">
        <f t="shared" si="50"/>
        <v>0</v>
      </c>
      <c r="AT684" s="5">
        <f t="shared" si="51"/>
        <v>0</v>
      </c>
      <c r="AU684" s="5" cm="1">
        <f t="array" ref="AU684">IF($AT684&lt;=6,SUM($C684:$AQ684),SUMPRODUCT(LARGE($C684:$AQ684,{1,2,3,4,5,6})))</f>
        <v>0</v>
      </c>
      <c r="AV684" s="4" t="str">
        <f t="shared" si="52"/>
        <v/>
      </c>
      <c r="AW684" s="4" t="str">
        <f t="shared" si="53"/>
        <v xml:space="preserve"> </v>
      </c>
      <c r="AX684" s="5" t="str" cm="1">
        <f t="array" ref="AX684">IFERROR(SUMPRODUCT(LARGE($C684:$AQ684,{1,2,3,4})), "")</f>
        <v/>
      </c>
      <c r="AY684" s="4" t="str">
        <f t="shared" si="54"/>
        <v xml:space="preserve"> </v>
      </c>
      <c r="AZ684" s="5" t="str" cm="1">
        <f t="array" ref="AZ684">IFERROR(SUMPRODUCT(LARGE($C684:$AQ684,{1,2,3,4,5,6,7,8})), "")</f>
        <v/>
      </c>
    </row>
    <row r="685" spans="1:52" ht="15" customHeight="1" x14ac:dyDescent="0.25">
      <c r="A685" s="4"/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21"/>
      <c r="AQ685" s="10"/>
      <c r="AR685" s="19"/>
      <c r="AS685" s="10">
        <f t="shared" si="50"/>
        <v>0</v>
      </c>
      <c r="AT685" s="5">
        <f t="shared" si="51"/>
        <v>0</v>
      </c>
      <c r="AU685" s="5" cm="1">
        <f t="array" ref="AU685">IF($AT685&lt;=6,SUM($C685:$AQ685),SUMPRODUCT(LARGE($C685:$AQ685,{1,2,3,4,5,6})))</f>
        <v>0</v>
      </c>
      <c r="AV685" s="4" t="str">
        <f t="shared" si="52"/>
        <v/>
      </c>
      <c r="AW685" s="4" t="str">
        <f t="shared" si="53"/>
        <v xml:space="preserve"> </v>
      </c>
      <c r="AX685" s="5" t="str" cm="1">
        <f t="array" ref="AX685">IFERROR(SUMPRODUCT(LARGE($C685:$AQ685,{1,2,3,4})), "")</f>
        <v/>
      </c>
      <c r="AY685" s="4" t="str">
        <f t="shared" si="54"/>
        <v xml:space="preserve"> </v>
      </c>
      <c r="AZ685" s="5" t="str" cm="1">
        <f t="array" ref="AZ685">IFERROR(SUMPRODUCT(LARGE($C685:$AQ685,{1,2,3,4,5,6,7,8})), "")</f>
        <v/>
      </c>
    </row>
    <row r="686" spans="1:52" ht="15" customHeight="1" x14ac:dyDescent="0.25">
      <c r="A686" s="4"/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21"/>
      <c r="AQ686" s="10"/>
      <c r="AR686" s="19"/>
      <c r="AS686" s="10">
        <f t="shared" si="50"/>
        <v>0</v>
      </c>
      <c r="AT686" s="5">
        <f t="shared" si="51"/>
        <v>0</v>
      </c>
      <c r="AU686" s="5" cm="1">
        <f t="array" ref="AU686">IF($AT686&lt;=6,SUM($C686:$AQ686),SUMPRODUCT(LARGE($C686:$AQ686,{1,2,3,4,5,6})))</f>
        <v>0</v>
      </c>
      <c r="AV686" s="4" t="str">
        <f t="shared" si="52"/>
        <v/>
      </c>
      <c r="AW686" s="4" t="str">
        <f t="shared" si="53"/>
        <v xml:space="preserve"> </v>
      </c>
      <c r="AX686" s="5" t="str" cm="1">
        <f t="array" ref="AX686">IFERROR(SUMPRODUCT(LARGE($C686:$AQ686,{1,2,3,4})), "")</f>
        <v/>
      </c>
      <c r="AY686" s="4" t="str">
        <f t="shared" si="54"/>
        <v xml:space="preserve"> </v>
      </c>
      <c r="AZ686" s="5" t="str" cm="1">
        <f t="array" ref="AZ686">IFERROR(SUMPRODUCT(LARGE($C686:$AQ686,{1,2,3,4,5,6,7,8})), "")</f>
        <v/>
      </c>
    </row>
    <row r="687" spans="1:52" ht="15" customHeight="1" x14ac:dyDescent="0.25">
      <c r="A687" s="4"/>
      <c r="B687" s="4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21"/>
      <c r="AQ687" s="10"/>
      <c r="AR687" s="19"/>
      <c r="AS687" s="10">
        <f t="shared" si="50"/>
        <v>0</v>
      </c>
      <c r="AT687" s="5">
        <f t="shared" si="51"/>
        <v>0</v>
      </c>
      <c r="AU687" s="5" cm="1">
        <f t="array" ref="AU687">IF($AT687&lt;=6,SUM($C687:$AQ687),SUMPRODUCT(LARGE($C687:$AQ687,{1,2,3,4,5,6})))</f>
        <v>0</v>
      </c>
      <c r="AV687" s="4" t="str">
        <f t="shared" si="52"/>
        <v/>
      </c>
      <c r="AW687" s="4" t="str">
        <f t="shared" si="53"/>
        <v xml:space="preserve"> </v>
      </c>
      <c r="AX687" s="5" t="str" cm="1">
        <f t="array" ref="AX687">IFERROR(SUMPRODUCT(LARGE($C687:$AQ687,{1,2,3,4})), "")</f>
        <v/>
      </c>
      <c r="AY687" s="4" t="str">
        <f t="shared" si="54"/>
        <v xml:space="preserve"> </v>
      </c>
      <c r="AZ687" s="5" t="str" cm="1">
        <f t="array" ref="AZ687">IFERROR(SUMPRODUCT(LARGE($C687:$AQ687,{1,2,3,4,5,6,7,8})), "")</f>
        <v/>
      </c>
    </row>
    <row r="688" spans="1:52" ht="15" customHeight="1" x14ac:dyDescent="0.25">
      <c r="A688" s="4"/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21"/>
      <c r="AQ688" s="10"/>
      <c r="AR688" s="19"/>
      <c r="AS688" s="10">
        <f t="shared" si="50"/>
        <v>0</v>
      </c>
      <c r="AT688" s="5">
        <f t="shared" si="51"/>
        <v>0</v>
      </c>
      <c r="AU688" s="5" cm="1">
        <f t="array" ref="AU688">IF($AT688&lt;=6,SUM($C688:$AQ688),SUMPRODUCT(LARGE($C688:$AQ688,{1,2,3,4,5,6})))</f>
        <v>0</v>
      </c>
      <c r="AV688" s="4" t="str">
        <f t="shared" si="52"/>
        <v/>
      </c>
      <c r="AW688" s="4" t="str">
        <f t="shared" si="53"/>
        <v xml:space="preserve"> </v>
      </c>
      <c r="AX688" s="5" t="str" cm="1">
        <f t="array" ref="AX688">IFERROR(SUMPRODUCT(LARGE($C688:$AQ688,{1,2,3,4})), "")</f>
        <v/>
      </c>
      <c r="AY688" s="4" t="str">
        <f t="shared" si="54"/>
        <v xml:space="preserve"> </v>
      </c>
      <c r="AZ688" s="5" t="str" cm="1">
        <f t="array" ref="AZ688">IFERROR(SUMPRODUCT(LARGE($C688:$AQ688,{1,2,3,4,5,6,7,8})), "")</f>
        <v/>
      </c>
    </row>
    <row r="689" spans="1:52" ht="15" customHeight="1" x14ac:dyDescent="0.25">
      <c r="A689" s="4"/>
      <c r="B689" s="4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21"/>
      <c r="AQ689" s="10"/>
      <c r="AR689" s="19"/>
      <c r="AS689" s="10">
        <f t="shared" si="50"/>
        <v>0</v>
      </c>
      <c r="AT689" s="5">
        <f t="shared" si="51"/>
        <v>0</v>
      </c>
      <c r="AU689" s="5" cm="1">
        <f t="array" ref="AU689">IF($AT689&lt;=6,SUM($C689:$AQ689),SUMPRODUCT(LARGE($C689:$AQ689,{1,2,3,4,5,6})))</f>
        <v>0</v>
      </c>
      <c r="AV689" s="4" t="str">
        <f t="shared" si="52"/>
        <v/>
      </c>
      <c r="AW689" s="4" t="str">
        <f t="shared" si="53"/>
        <v xml:space="preserve"> </v>
      </c>
      <c r="AX689" s="5" t="str" cm="1">
        <f t="array" ref="AX689">IFERROR(SUMPRODUCT(LARGE($C689:$AQ689,{1,2,3,4})), "")</f>
        <v/>
      </c>
      <c r="AY689" s="4" t="str">
        <f t="shared" si="54"/>
        <v xml:space="preserve"> </v>
      </c>
      <c r="AZ689" s="5" t="str" cm="1">
        <f t="array" ref="AZ689">IFERROR(SUMPRODUCT(LARGE($C689:$AQ689,{1,2,3,4,5,6,7,8})), "")</f>
        <v/>
      </c>
    </row>
    <row r="690" spans="1:52" ht="15" customHeight="1" x14ac:dyDescent="0.25">
      <c r="A690" s="4"/>
      <c r="B690" s="4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21"/>
      <c r="AQ690" s="10"/>
      <c r="AR690" s="19"/>
      <c r="AS690" s="10">
        <f t="shared" si="50"/>
        <v>0</v>
      </c>
      <c r="AT690" s="5">
        <f t="shared" si="51"/>
        <v>0</v>
      </c>
      <c r="AU690" s="5" cm="1">
        <f t="array" ref="AU690">IF($AT690&lt;=6,SUM($C690:$AQ690),SUMPRODUCT(LARGE($C690:$AQ690,{1,2,3,4,5,6})))</f>
        <v>0</v>
      </c>
      <c r="AV690" s="4" t="str">
        <f t="shared" si="52"/>
        <v/>
      </c>
      <c r="AW690" s="4" t="str">
        <f t="shared" si="53"/>
        <v xml:space="preserve"> </v>
      </c>
      <c r="AX690" s="5" t="str" cm="1">
        <f t="array" ref="AX690">IFERROR(SUMPRODUCT(LARGE($C690:$AQ690,{1,2,3,4})), "")</f>
        <v/>
      </c>
      <c r="AY690" s="4" t="str">
        <f t="shared" si="54"/>
        <v xml:space="preserve"> </v>
      </c>
      <c r="AZ690" s="5" t="str" cm="1">
        <f t="array" ref="AZ690">IFERROR(SUMPRODUCT(LARGE($C690:$AQ690,{1,2,3,4,5,6,7,8})), "")</f>
        <v/>
      </c>
    </row>
    <row r="691" spans="1:52" ht="15" customHeight="1" x14ac:dyDescent="0.25">
      <c r="A691" s="4"/>
      <c r="B691" s="4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21"/>
      <c r="AQ691" s="10"/>
      <c r="AR691" s="19"/>
      <c r="AS691" s="10">
        <f t="shared" si="50"/>
        <v>0</v>
      </c>
      <c r="AT691" s="5">
        <f t="shared" si="51"/>
        <v>0</v>
      </c>
      <c r="AU691" s="5" cm="1">
        <f t="array" ref="AU691">IF($AT691&lt;=6,SUM($C691:$AQ691),SUMPRODUCT(LARGE($C691:$AQ691,{1,2,3,4,5,6})))</f>
        <v>0</v>
      </c>
      <c r="AV691" s="4" t="str">
        <f t="shared" si="52"/>
        <v/>
      </c>
      <c r="AW691" s="4" t="str">
        <f t="shared" si="53"/>
        <v xml:space="preserve"> </v>
      </c>
      <c r="AX691" s="5" t="str" cm="1">
        <f t="array" ref="AX691">IFERROR(SUMPRODUCT(LARGE($C691:$AQ691,{1,2,3,4})), "")</f>
        <v/>
      </c>
      <c r="AY691" s="4" t="str">
        <f t="shared" si="54"/>
        <v xml:space="preserve"> </v>
      </c>
      <c r="AZ691" s="5" t="str" cm="1">
        <f t="array" ref="AZ691">IFERROR(SUMPRODUCT(LARGE($C691:$AQ691,{1,2,3,4,5,6,7,8})), "")</f>
        <v/>
      </c>
    </row>
    <row r="692" spans="1:52" ht="15" customHeight="1" x14ac:dyDescent="0.25">
      <c r="A692" s="4"/>
      <c r="B692" s="4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21"/>
      <c r="AQ692" s="10"/>
      <c r="AR692" s="19"/>
      <c r="AS692" s="10">
        <f t="shared" si="50"/>
        <v>0</v>
      </c>
      <c r="AT692" s="5">
        <f t="shared" si="51"/>
        <v>0</v>
      </c>
      <c r="AU692" s="5" cm="1">
        <f t="array" ref="AU692">IF($AT692&lt;=6,SUM($C692:$AQ692),SUMPRODUCT(LARGE($C692:$AQ692,{1,2,3,4,5,6})))</f>
        <v>0</v>
      </c>
      <c r="AV692" s="4" t="str">
        <f t="shared" si="52"/>
        <v/>
      </c>
      <c r="AW692" s="4" t="str">
        <f t="shared" si="53"/>
        <v xml:space="preserve"> </v>
      </c>
      <c r="AX692" s="5" t="str" cm="1">
        <f t="array" ref="AX692">IFERROR(SUMPRODUCT(LARGE($C692:$AQ692,{1,2,3,4})), "")</f>
        <v/>
      </c>
      <c r="AY692" s="4" t="str">
        <f t="shared" si="54"/>
        <v xml:space="preserve"> </v>
      </c>
      <c r="AZ692" s="5" t="str" cm="1">
        <f t="array" ref="AZ692">IFERROR(SUMPRODUCT(LARGE($C692:$AQ692,{1,2,3,4,5,6,7,8})), "")</f>
        <v/>
      </c>
    </row>
    <row r="693" spans="1:52" ht="15" customHeight="1" x14ac:dyDescent="0.25">
      <c r="A693" s="4"/>
      <c r="B693" s="4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21"/>
      <c r="AQ693" s="10"/>
      <c r="AR693" s="19"/>
      <c r="AS693" s="10">
        <f t="shared" si="50"/>
        <v>0</v>
      </c>
      <c r="AT693" s="5">
        <f t="shared" si="51"/>
        <v>0</v>
      </c>
      <c r="AU693" s="5" cm="1">
        <f t="array" ref="AU693">IF($AT693&lt;=6,SUM($C693:$AQ693),SUMPRODUCT(LARGE($C693:$AQ693,{1,2,3,4,5,6})))</f>
        <v>0</v>
      </c>
      <c r="AV693" s="4" t="str">
        <f t="shared" si="52"/>
        <v/>
      </c>
      <c r="AW693" s="4" t="str">
        <f t="shared" si="53"/>
        <v xml:space="preserve"> </v>
      </c>
      <c r="AX693" s="5" t="str" cm="1">
        <f t="array" ref="AX693">IFERROR(SUMPRODUCT(LARGE($C693:$AQ693,{1,2,3,4})), "")</f>
        <v/>
      </c>
      <c r="AY693" s="4" t="str">
        <f t="shared" si="54"/>
        <v xml:space="preserve"> </v>
      </c>
      <c r="AZ693" s="5" t="str" cm="1">
        <f t="array" ref="AZ693">IFERROR(SUMPRODUCT(LARGE($C693:$AQ693,{1,2,3,4,5,6,7,8})), "")</f>
        <v/>
      </c>
    </row>
    <row r="694" spans="1:52" ht="15" customHeight="1" x14ac:dyDescent="0.25">
      <c r="A694" s="4"/>
      <c r="B694" s="4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21"/>
      <c r="AQ694" s="10"/>
      <c r="AR694" s="19"/>
      <c r="AS694" s="10">
        <f t="shared" si="50"/>
        <v>0</v>
      </c>
      <c r="AT694" s="5">
        <f t="shared" si="51"/>
        <v>0</v>
      </c>
      <c r="AU694" s="5" cm="1">
        <f t="array" ref="AU694">IF($AT694&lt;=6,SUM($C694:$AQ694),SUMPRODUCT(LARGE($C694:$AQ694,{1,2,3,4,5,6})))</f>
        <v>0</v>
      </c>
      <c r="AV694" s="4" t="str">
        <f t="shared" si="52"/>
        <v/>
      </c>
      <c r="AW694" s="4" t="str">
        <f t="shared" si="53"/>
        <v xml:space="preserve"> </v>
      </c>
      <c r="AX694" s="5" t="str" cm="1">
        <f t="array" ref="AX694">IFERROR(SUMPRODUCT(LARGE($C694:$AQ694,{1,2,3,4})), "")</f>
        <v/>
      </c>
      <c r="AY694" s="4" t="str">
        <f t="shared" si="54"/>
        <v xml:space="preserve"> </v>
      </c>
      <c r="AZ694" s="5" t="str" cm="1">
        <f t="array" ref="AZ694">IFERROR(SUMPRODUCT(LARGE($C694:$AQ694,{1,2,3,4,5,6,7,8})), "")</f>
        <v/>
      </c>
    </row>
    <row r="695" spans="1:52" ht="15" customHeight="1" x14ac:dyDescent="0.25">
      <c r="A695" s="4"/>
      <c r="B695" s="4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21"/>
      <c r="AQ695" s="10"/>
      <c r="AR695" s="19"/>
      <c r="AS695" s="10">
        <f t="shared" si="50"/>
        <v>0</v>
      </c>
      <c r="AT695" s="5">
        <f t="shared" si="51"/>
        <v>0</v>
      </c>
      <c r="AU695" s="5" cm="1">
        <f t="array" ref="AU695">IF($AT695&lt;=6,SUM($C695:$AQ695),SUMPRODUCT(LARGE($C695:$AQ695,{1,2,3,4,5,6})))</f>
        <v>0</v>
      </c>
      <c r="AV695" s="4" t="str">
        <f t="shared" si="52"/>
        <v/>
      </c>
      <c r="AW695" s="4" t="str">
        <f t="shared" si="53"/>
        <v xml:space="preserve"> </v>
      </c>
      <c r="AX695" s="5" t="str" cm="1">
        <f t="array" ref="AX695">IFERROR(SUMPRODUCT(LARGE($C695:$AQ695,{1,2,3,4})), "")</f>
        <v/>
      </c>
      <c r="AY695" s="4" t="str">
        <f t="shared" si="54"/>
        <v xml:space="preserve"> </v>
      </c>
      <c r="AZ695" s="5" t="str" cm="1">
        <f t="array" ref="AZ695">IFERROR(SUMPRODUCT(LARGE($C695:$AQ695,{1,2,3,4,5,6,7,8})), "")</f>
        <v/>
      </c>
    </row>
    <row r="696" spans="1:52" ht="15" customHeight="1" x14ac:dyDescent="0.25">
      <c r="A696" s="4"/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21"/>
      <c r="AQ696" s="10"/>
      <c r="AR696" s="19"/>
      <c r="AS696" s="10">
        <f t="shared" si="50"/>
        <v>0</v>
      </c>
      <c r="AT696" s="5">
        <f t="shared" si="51"/>
        <v>0</v>
      </c>
      <c r="AU696" s="5" cm="1">
        <f t="array" ref="AU696">IF($AT696&lt;=6,SUM($C696:$AQ696),SUMPRODUCT(LARGE($C696:$AQ696,{1,2,3,4,5,6})))</f>
        <v>0</v>
      </c>
      <c r="AV696" s="4" t="str">
        <f t="shared" si="52"/>
        <v/>
      </c>
      <c r="AW696" s="4" t="str">
        <f t="shared" si="53"/>
        <v xml:space="preserve"> </v>
      </c>
      <c r="AX696" s="5" t="str" cm="1">
        <f t="array" ref="AX696">IFERROR(SUMPRODUCT(LARGE($C696:$AQ696,{1,2,3,4})), "")</f>
        <v/>
      </c>
      <c r="AY696" s="4" t="str">
        <f t="shared" si="54"/>
        <v xml:space="preserve"> </v>
      </c>
      <c r="AZ696" s="5" t="str" cm="1">
        <f t="array" ref="AZ696">IFERROR(SUMPRODUCT(LARGE($C696:$AQ696,{1,2,3,4,5,6,7,8})), "")</f>
        <v/>
      </c>
    </row>
    <row r="697" spans="1:52" ht="15" customHeight="1" x14ac:dyDescent="0.25">
      <c r="A697" s="4"/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21"/>
      <c r="AQ697" s="10"/>
      <c r="AR697" s="19"/>
      <c r="AS697" s="10">
        <f t="shared" si="50"/>
        <v>0</v>
      </c>
      <c r="AT697" s="5">
        <f t="shared" si="51"/>
        <v>0</v>
      </c>
      <c r="AU697" s="5" cm="1">
        <f t="array" ref="AU697">IF($AT697&lt;=6,SUM($C697:$AQ697),SUMPRODUCT(LARGE($C697:$AQ697,{1,2,3,4,5,6})))</f>
        <v>0</v>
      </c>
      <c r="AV697" s="4" t="str">
        <f t="shared" si="52"/>
        <v/>
      </c>
      <c r="AW697" s="4" t="str">
        <f t="shared" si="53"/>
        <v xml:space="preserve"> </v>
      </c>
      <c r="AX697" s="5" t="str" cm="1">
        <f t="array" ref="AX697">IFERROR(SUMPRODUCT(LARGE($C697:$AQ697,{1,2,3,4})), "")</f>
        <v/>
      </c>
      <c r="AY697" s="4" t="str">
        <f t="shared" si="54"/>
        <v xml:space="preserve"> </v>
      </c>
      <c r="AZ697" s="5" t="str" cm="1">
        <f t="array" ref="AZ697">IFERROR(SUMPRODUCT(LARGE($C697:$AQ697,{1,2,3,4,5,6,7,8})), "")</f>
        <v/>
      </c>
    </row>
    <row r="698" spans="1:52" ht="15" customHeight="1" x14ac:dyDescent="0.25">
      <c r="A698" s="4"/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21"/>
      <c r="AQ698" s="10"/>
      <c r="AR698" s="19"/>
      <c r="AS698" s="10">
        <f t="shared" si="50"/>
        <v>0</v>
      </c>
      <c r="AT698" s="5">
        <f t="shared" si="51"/>
        <v>0</v>
      </c>
      <c r="AU698" s="5" cm="1">
        <f t="array" ref="AU698">IF($AT698&lt;=6,SUM($C698:$AQ698),SUMPRODUCT(LARGE($C698:$AQ698,{1,2,3,4,5,6})))</f>
        <v>0</v>
      </c>
      <c r="AV698" s="4" t="str">
        <f t="shared" si="52"/>
        <v/>
      </c>
      <c r="AW698" s="4" t="str">
        <f t="shared" si="53"/>
        <v xml:space="preserve"> </v>
      </c>
      <c r="AX698" s="5" t="str" cm="1">
        <f t="array" ref="AX698">IFERROR(SUMPRODUCT(LARGE($C698:$AQ698,{1,2,3,4})), "")</f>
        <v/>
      </c>
      <c r="AY698" s="4" t="str">
        <f t="shared" si="54"/>
        <v xml:space="preserve"> </v>
      </c>
      <c r="AZ698" s="5" t="str" cm="1">
        <f t="array" ref="AZ698">IFERROR(SUMPRODUCT(LARGE($C698:$AQ698,{1,2,3,4,5,6,7,8})), "")</f>
        <v/>
      </c>
    </row>
    <row r="699" spans="1:52" ht="15" customHeight="1" x14ac:dyDescent="0.25">
      <c r="A699" s="4"/>
      <c r="B699" s="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21"/>
      <c r="AQ699" s="10"/>
      <c r="AR699" s="19"/>
      <c r="AS699" s="10">
        <f t="shared" si="50"/>
        <v>0</v>
      </c>
      <c r="AT699" s="5">
        <f t="shared" si="51"/>
        <v>0</v>
      </c>
      <c r="AU699" s="5" cm="1">
        <f t="array" ref="AU699">IF($AT699&lt;=6,SUM($C699:$AQ699),SUMPRODUCT(LARGE($C699:$AQ699,{1,2,3,4,5,6})))</f>
        <v>0</v>
      </c>
      <c r="AV699" s="4" t="str">
        <f t="shared" si="52"/>
        <v/>
      </c>
      <c r="AW699" s="4" t="str">
        <f t="shared" si="53"/>
        <v xml:space="preserve"> </v>
      </c>
      <c r="AX699" s="5" t="str" cm="1">
        <f t="array" ref="AX699">IFERROR(SUMPRODUCT(LARGE($C699:$AQ699,{1,2,3,4})), "")</f>
        <v/>
      </c>
      <c r="AY699" s="4" t="str">
        <f t="shared" si="54"/>
        <v xml:space="preserve"> </v>
      </c>
      <c r="AZ699" s="5" t="str" cm="1">
        <f t="array" ref="AZ699">IFERROR(SUMPRODUCT(LARGE($C699:$AQ699,{1,2,3,4,5,6,7,8})), "")</f>
        <v/>
      </c>
    </row>
    <row r="700" spans="1:52" ht="15" customHeight="1" x14ac:dyDescent="0.25">
      <c r="A700" s="4"/>
      <c r="B700" s="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21"/>
      <c r="AQ700" s="10"/>
      <c r="AR700" s="19"/>
      <c r="AS700" s="10">
        <f t="shared" si="50"/>
        <v>0</v>
      </c>
      <c r="AT700" s="5">
        <f t="shared" si="51"/>
        <v>0</v>
      </c>
      <c r="AU700" s="5" cm="1">
        <f t="array" ref="AU700">IF($AT700&lt;=6,SUM($C700:$AQ700),SUMPRODUCT(LARGE($C700:$AQ700,{1,2,3,4,5,6})))</f>
        <v>0</v>
      </c>
      <c r="AV700" s="4" t="str">
        <f t="shared" si="52"/>
        <v/>
      </c>
      <c r="AW700" s="4" t="str">
        <f t="shared" si="53"/>
        <v xml:space="preserve"> </v>
      </c>
      <c r="AX700" s="5" t="str" cm="1">
        <f t="array" ref="AX700">IFERROR(SUMPRODUCT(LARGE($C700:$AQ700,{1,2,3,4})), "")</f>
        <v/>
      </c>
      <c r="AY700" s="4" t="str">
        <f t="shared" si="54"/>
        <v xml:space="preserve"> </v>
      </c>
      <c r="AZ700" s="5" t="str" cm="1">
        <f t="array" ref="AZ700">IFERROR(SUMPRODUCT(LARGE($C700:$AQ700,{1,2,3,4,5,6,7,8})), "")</f>
        <v/>
      </c>
    </row>
    <row r="701" spans="1:52" ht="15" customHeight="1" x14ac:dyDescent="0.25">
      <c r="A701" s="4"/>
      <c r="B701" s="4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21"/>
      <c r="AQ701" s="10"/>
      <c r="AR701" s="19"/>
      <c r="AS701" s="10">
        <f t="shared" si="50"/>
        <v>0</v>
      </c>
      <c r="AT701" s="5">
        <f t="shared" si="51"/>
        <v>0</v>
      </c>
      <c r="AU701" s="5" cm="1">
        <f t="array" ref="AU701">IF($AT701&lt;=6,SUM($C701:$AQ701),SUMPRODUCT(LARGE($C701:$AQ701,{1,2,3,4,5,6})))</f>
        <v>0</v>
      </c>
      <c r="AV701" s="4" t="str">
        <f t="shared" si="52"/>
        <v/>
      </c>
      <c r="AW701" s="4" t="str">
        <f t="shared" si="53"/>
        <v xml:space="preserve"> </v>
      </c>
      <c r="AX701" s="5" t="str" cm="1">
        <f t="array" ref="AX701">IFERROR(SUMPRODUCT(LARGE($C701:$AQ701,{1,2,3,4})), "")</f>
        <v/>
      </c>
      <c r="AY701" s="4" t="str">
        <f t="shared" si="54"/>
        <v xml:space="preserve"> </v>
      </c>
      <c r="AZ701" s="5" t="str" cm="1">
        <f t="array" ref="AZ701">IFERROR(SUMPRODUCT(LARGE($C701:$AQ701,{1,2,3,4,5,6,7,8})), "")</f>
        <v/>
      </c>
    </row>
  </sheetData>
  <autoFilter ref="C1:AH701" xr:uid="{856DFDFA-B794-4684-9F18-7A2D9768A665}"/>
  <mergeCells count="1">
    <mergeCell ref="A2:B2"/>
  </mergeCells>
  <conditionalFormatting sqref="AT4:AT701">
    <cfRule type="cellIs" dxfId="40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G511"/>
  <sheetViews>
    <sheetView tabSelected="1" topLeftCell="C1" workbookViewId="0">
      <selection activeCell="U12" sqref="U12"/>
    </sheetView>
  </sheetViews>
  <sheetFormatPr defaultColWidth="11.44140625" defaultRowHeight="15" customHeight="1" x14ac:dyDescent="0.25"/>
  <cols>
    <col min="1" max="1" width="8.44140625" style="3" customWidth="1"/>
    <col min="2" max="2" width="25.6640625" style="3" customWidth="1"/>
    <col min="3" max="6" width="5.6640625" style="11" customWidth="1"/>
    <col min="7" max="8" width="5.6640625" style="85" customWidth="1"/>
    <col min="9" max="17" width="5.6640625" style="11" customWidth="1"/>
    <col min="18" max="20" width="5.6640625" style="85" customWidth="1"/>
    <col min="21" max="21" width="5.6640625" style="11" customWidth="1"/>
    <col min="22" max="22" width="5.6640625" style="91" customWidth="1"/>
    <col min="23" max="25" width="5.6640625" style="11" customWidth="1"/>
    <col min="26" max="26" width="5.6640625" style="85" customWidth="1"/>
    <col min="27" max="35" width="5.6640625" style="11" customWidth="1"/>
    <col min="36" max="45" width="5.44140625" style="11" customWidth="1"/>
    <col min="46" max="46" width="5.44140625" style="114" customWidth="1"/>
    <col min="47" max="47" width="5.44140625" style="11" customWidth="1"/>
    <col min="48" max="48" width="5.44140625" style="114" customWidth="1"/>
    <col min="49" max="49" width="5.44140625" style="85" customWidth="1"/>
    <col min="50" max="50" width="5.44140625" style="11" customWidth="1"/>
    <col min="51" max="51" width="7.44140625" style="127" customWidth="1"/>
    <col min="52" max="52" width="5.44140625" style="85" customWidth="1"/>
    <col min="53" max="59" width="5.44140625" style="11" customWidth="1"/>
    <col min="60" max="61" width="5.44140625" style="91" customWidth="1"/>
    <col min="62" max="67" width="5.44140625" style="11" customWidth="1"/>
    <col min="68" max="75" width="5.44140625" style="127" hidden="1" customWidth="1"/>
    <col min="76" max="76" width="5.44140625" style="11" hidden="1" customWidth="1"/>
    <col min="77" max="77" width="5.6640625" style="11" customWidth="1"/>
    <col min="78" max="78" width="5.6640625" style="7" customWidth="1"/>
    <col min="79" max="79" width="5.6640625" style="11" customWidth="1"/>
    <col min="80" max="80" width="10.109375" style="11" bestFit="1" customWidth="1"/>
    <col min="81" max="81" width="10.33203125" style="23" customWidth="1"/>
    <col min="82" max="82" width="10.33203125" style="11" customWidth="1"/>
    <col min="83" max="85" width="10.33203125" style="3" customWidth="1"/>
    <col min="86" max="89" width="3.6640625" style="3" customWidth="1"/>
    <col min="90" max="117" width="4.6640625" style="3" customWidth="1"/>
    <col min="118" max="16384" width="11.44140625" style="3"/>
  </cols>
  <sheetData>
    <row r="1" spans="1:85" ht="21" customHeight="1" x14ac:dyDescent="0.25">
      <c r="A1" s="4"/>
      <c r="B1" s="4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8" t="s">
        <v>1596</v>
      </c>
      <c r="AC1" s="29" t="s">
        <v>1655</v>
      </c>
      <c r="AD1" s="29" t="s">
        <v>1656</v>
      </c>
      <c r="AE1" s="28" t="s">
        <v>156</v>
      </c>
      <c r="AF1" s="28" t="s">
        <v>1658</v>
      </c>
      <c r="AG1" s="28" t="s">
        <v>1659</v>
      </c>
      <c r="AH1" s="28" t="s">
        <v>1660</v>
      </c>
      <c r="AI1" s="28" t="s">
        <v>191</v>
      </c>
      <c r="AJ1" s="28" t="s">
        <v>1673</v>
      </c>
      <c r="AK1" s="28" t="s">
        <v>299</v>
      </c>
      <c r="AL1" s="28" t="s">
        <v>7</v>
      </c>
      <c r="AM1" s="28" t="s">
        <v>398</v>
      </c>
      <c r="AN1" s="28" t="s">
        <v>1663</v>
      </c>
      <c r="AO1" s="29" t="s">
        <v>160</v>
      </c>
      <c r="AP1" s="29" t="s">
        <v>2215</v>
      </c>
      <c r="AQ1" s="29" t="s">
        <v>142</v>
      </c>
      <c r="AR1" s="29" t="s">
        <v>37</v>
      </c>
      <c r="AS1" s="29" t="s">
        <v>460</v>
      </c>
      <c r="AT1" s="111" t="s">
        <v>1682</v>
      </c>
      <c r="AU1" s="29" t="s">
        <v>138</v>
      </c>
      <c r="AV1" s="111" t="s">
        <v>2224</v>
      </c>
      <c r="AW1" s="86" t="s">
        <v>408</v>
      </c>
      <c r="AX1" s="29" t="s">
        <v>115</v>
      </c>
      <c r="AY1" s="29" t="s">
        <v>2397</v>
      </c>
      <c r="AZ1" s="86" t="s">
        <v>2400</v>
      </c>
      <c r="BA1" s="29" t="s">
        <v>158</v>
      </c>
      <c r="BB1" s="29" t="s">
        <v>2528</v>
      </c>
      <c r="BC1" s="29" t="s">
        <v>2529</v>
      </c>
      <c r="BD1" s="29" t="s">
        <v>2532</v>
      </c>
      <c r="BE1" s="29" t="s">
        <v>2534</v>
      </c>
      <c r="BF1" s="29" t="s">
        <v>2546</v>
      </c>
      <c r="BG1" s="29" t="s">
        <v>2547</v>
      </c>
      <c r="BH1" s="46" t="s">
        <v>2679</v>
      </c>
      <c r="BI1" s="46" t="s">
        <v>2678</v>
      </c>
      <c r="BJ1" s="29" t="s">
        <v>2877</v>
      </c>
      <c r="BK1" s="29" t="s">
        <v>2876</v>
      </c>
      <c r="BL1" s="29" t="s">
        <v>223</v>
      </c>
      <c r="BM1" s="29" t="s">
        <v>325</v>
      </c>
      <c r="BN1" s="29"/>
      <c r="BO1" s="29"/>
      <c r="BP1" s="124"/>
      <c r="BQ1" s="124"/>
      <c r="BR1" s="124"/>
      <c r="BS1" s="124"/>
      <c r="BT1" s="124"/>
      <c r="BU1" s="124"/>
      <c r="BV1" s="124"/>
      <c r="BW1" s="124"/>
      <c r="BX1" s="29"/>
      <c r="BY1" s="42"/>
      <c r="BZ1" s="46"/>
      <c r="CA1" s="47"/>
      <c r="CB1" s="50" t="s">
        <v>429</v>
      </c>
      <c r="CC1" s="35" t="s">
        <v>8</v>
      </c>
      <c r="CD1" s="35" t="s">
        <v>476</v>
      </c>
      <c r="CE1" s="35" t="s">
        <v>9</v>
      </c>
      <c r="CF1" s="35" t="s">
        <v>10</v>
      </c>
      <c r="CG1" s="35" t="s">
        <v>11</v>
      </c>
    </row>
    <row r="2" spans="1:85" ht="21" customHeight="1" x14ac:dyDescent="0.25">
      <c r="A2" s="4"/>
      <c r="B2" s="4" t="s">
        <v>515</v>
      </c>
      <c r="C2" s="28">
        <f t="shared" ref="C2:M2" si="0">IF(COUNTIFS(C$4:C$1024,"&lt;&gt;"),COUNTIFS(C$4:C$1024,"&lt;&gt;")," ")</f>
        <v>34</v>
      </c>
      <c r="D2" s="28">
        <f t="shared" si="0"/>
        <v>32</v>
      </c>
      <c r="E2" s="28">
        <f t="shared" si="0"/>
        <v>38</v>
      </c>
      <c r="F2" s="28">
        <f t="shared" si="0"/>
        <v>33</v>
      </c>
      <c r="G2" s="81" t="str">
        <f t="shared" si="0"/>
        <v xml:space="preserve"> </v>
      </c>
      <c r="H2" s="81" t="str">
        <f t="shared" si="0"/>
        <v xml:space="preserve"> </v>
      </c>
      <c r="I2" s="28">
        <f t="shared" si="0"/>
        <v>15</v>
      </c>
      <c r="J2" s="28">
        <f t="shared" si="0"/>
        <v>2</v>
      </c>
      <c r="K2" s="28">
        <f t="shared" si="0"/>
        <v>19</v>
      </c>
      <c r="L2" s="28" t="str">
        <f t="shared" si="0"/>
        <v xml:space="preserve"> </v>
      </c>
      <c r="M2" s="28">
        <f t="shared" si="0"/>
        <v>1</v>
      </c>
      <c r="N2" s="28"/>
      <c r="O2" s="28">
        <f t="shared" ref="O2" si="1">IF(COUNTIFS(O$4:O$1024,"&lt;&gt;"),COUNTIFS(O$4:O$1024,"&lt;&gt;")," ")</f>
        <v>36</v>
      </c>
      <c r="P2" s="28" t="s">
        <v>97</v>
      </c>
      <c r="Q2" s="28">
        <v>14</v>
      </c>
      <c r="R2" s="81" t="str">
        <f t="shared" ref="R2:AC2" si="2">IF(COUNTIFS(R$4:R$1024,"&lt;&gt;"),COUNTIFS(R$4:R$1024,"&lt;&gt;")," ")</f>
        <v xml:space="preserve"> </v>
      </c>
      <c r="S2" s="81" t="str">
        <f t="shared" si="2"/>
        <v xml:space="preserve"> </v>
      </c>
      <c r="T2" s="81">
        <f t="shared" si="2"/>
        <v>39</v>
      </c>
      <c r="U2" s="28">
        <f t="shared" si="2"/>
        <v>3</v>
      </c>
      <c r="V2" s="90">
        <f t="shared" si="2"/>
        <v>20</v>
      </c>
      <c r="W2" s="28">
        <f t="shared" si="2"/>
        <v>11</v>
      </c>
      <c r="X2" s="28">
        <f t="shared" si="2"/>
        <v>14</v>
      </c>
      <c r="Y2" s="28">
        <f t="shared" si="2"/>
        <v>15</v>
      </c>
      <c r="Z2" s="81" t="str">
        <f t="shared" si="2"/>
        <v xml:space="preserve"> </v>
      </c>
      <c r="AA2" s="28">
        <f t="shared" si="2"/>
        <v>13</v>
      </c>
      <c r="AB2" s="28">
        <f t="shared" si="2"/>
        <v>17</v>
      </c>
      <c r="AC2" s="28">
        <f t="shared" si="2"/>
        <v>7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9"/>
      <c r="AP2" s="29"/>
      <c r="AQ2" s="29"/>
      <c r="AR2" s="29"/>
      <c r="AS2" s="29"/>
      <c r="AT2" s="111"/>
      <c r="AU2" s="29"/>
      <c r="AV2" s="111"/>
      <c r="AW2" s="86"/>
      <c r="AX2" s="29"/>
      <c r="AY2" s="29"/>
      <c r="AZ2" s="86"/>
      <c r="BA2" s="29"/>
      <c r="BB2" s="29"/>
      <c r="BC2" s="29"/>
      <c r="BD2" s="29"/>
      <c r="BE2" s="29"/>
      <c r="BF2" s="29"/>
      <c r="BG2" s="29"/>
      <c r="BH2" s="46"/>
      <c r="BI2" s="46"/>
      <c r="BJ2" s="29"/>
      <c r="BK2" s="29"/>
      <c r="BL2" s="29"/>
      <c r="BM2" s="29"/>
      <c r="BN2" s="29"/>
      <c r="BO2" s="29"/>
      <c r="BP2" s="124"/>
      <c r="BQ2" s="124"/>
      <c r="BR2" s="124"/>
      <c r="BS2" s="124"/>
      <c r="BT2" s="124"/>
      <c r="BU2" s="124"/>
      <c r="BV2" s="124"/>
      <c r="BW2" s="124"/>
      <c r="BX2" s="29"/>
      <c r="BY2" s="42"/>
      <c r="BZ2" s="46"/>
      <c r="CA2" s="47"/>
      <c r="CB2" s="50"/>
      <c r="CC2" s="35"/>
      <c r="CD2" s="35"/>
      <c r="CE2" s="35"/>
      <c r="CF2" s="35"/>
      <c r="CG2" s="35"/>
    </row>
    <row r="3" spans="1:85" ht="144.9" customHeight="1" x14ac:dyDescent="0.3">
      <c r="A3" s="29" t="s">
        <v>518</v>
      </c>
      <c r="B3" s="70" t="s">
        <v>1270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1595</v>
      </c>
      <c r="AC3" s="26" t="s">
        <v>1668</v>
      </c>
      <c r="AD3" s="26" t="s">
        <v>1667</v>
      </c>
      <c r="AE3" s="26" t="s">
        <v>1669</v>
      </c>
      <c r="AF3" s="26" t="s">
        <v>1657</v>
      </c>
      <c r="AG3" s="26" t="s">
        <v>1670</v>
      </c>
      <c r="AH3" s="26" t="s">
        <v>1671</v>
      </c>
      <c r="AI3" s="26" t="s">
        <v>1653</v>
      </c>
      <c r="AJ3" s="26" t="s">
        <v>1675</v>
      </c>
      <c r="AK3" s="26" t="s">
        <v>1672</v>
      </c>
      <c r="AL3" s="26" t="s">
        <v>1676</v>
      </c>
      <c r="AM3" s="26" t="s">
        <v>1678</v>
      </c>
      <c r="AN3" s="30" t="s">
        <v>1666</v>
      </c>
      <c r="AO3" s="26" t="s">
        <v>2212</v>
      </c>
      <c r="AP3" s="26" t="s">
        <v>2214</v>
      </c>
      <c r="AQ3" s="26" t="s">
        <v>296</v>
      </c>
      <c r="AR3" s="26" t="s">
        <v>2216</v>
      </c>
      <c r="AS3" s="26" t="s">
        <v>2219</v>
      </c>
      <c r="AT3" s="112" t="s">
        <v>2221</v>
      </c>
      <c r="AU3" s="26" t="s">
        <v>2223</v>
      </c>
      <c r="AV3" s="112" t="s">
        <v>2226</v>
      </c>
      <c r="AW3" s="82" t="s">
        <v>409</v>
      </c>
      <c r="AX3" s="26" t="s">
        <v>2402</v>
      </c>
      <c r="AY3" s="26" t="s">
        <v>2403</v>
      </c>
      <c r="AZ3" s="82" t="s">
        <v>2404</v>
      </c>
      <c r="BA3" s="26" t="s">
        <v>2536</v>
      </c>
      <c r="BB3" s="26" t="s">
        <v>2538</v>
      </c>
      <c r="BC3" s="26" t="s">
        <v>2537</v>
      </c>
      <c r="BD3" s="26" t="s">
        <v>2539</v>
      </c>
      <c r="BE3" s="26" t="s">
        <v>2543</v>
      </c>
      <c r="BF3" s="26" t="s">
        <v>2545</v>
      </c>
      <c r="BG3" s="26" t="s">
        <v>2548</v>
      </c>
      <c r="BH3" s="38" t="s">
        <v>2680</v>
      </c>
      <c r="BI3" s="38" t="s">
        <v>2681</v>
      </c>
      <c r="BJ3" s="26" t="s">
        <v>2787</v>
      </c>
      <c r="BK3" s="26" t="s">
        <v>2814</v>
      </c>
      <c r="BL3" s="26" t="s">
        <v>2839</v>
      </c>
      <c r="BM3" s="26" t="s">
        <v>2867</v>
      </c>
      <c r="BN3" s="26"/>
      <c r="BO3" s="26"/>
      <c r="BP3" s="125"/>
      <c r="BQ3" s="125"/>
      <c r="BR3" s="125"/>
      <c r="BS3" s="125"/>
      <c r="BT3" s="125"/>
      <c r="BU3" s="125"/>
      <c r="BV3" s="125"/>
      <c r="BW3" s="125"/>
      <c r="BX3" s="10"/>
      <c r="BY3" s="38" t="s">
        <v>21</v>
      </c>
      <c r="BZ3" s="38" t="s">
        <v>22</v>
      </c>
      <c r="CA3" s="38" t="s">
        <v>23</v>
      </c>
      <c r="CB3" s="49" t="s">
        <v>430</v>
      </c>
      <c r="CC3" s="36" t="s">
        <v>25</v>
      </c>
      <c r="CD3" s="36" t="s">
        <v>26</v>
      </c>
      <c r="CE3" s="36" t="s">
        <v>27</v>
      </c>
      <c r="CF3" s="36" t="s">
        <v>28</v>
      </c>
      <c r="CG3" s="36" t="s">
        <v>29</v>
      </c>
    </row>
    <row r="4" spans="1:85" ht="15" customHeight="1" x14ac:dyDescent="0.25">
      <c r="A4" s="45" t="str">
        <f t="shared" ref="A4:A31" si="3">IF(ISBLANK(B4)," ",(LEFT(B4,FIND("@",SUBSTITUTE(B4,"-","@",LEN(B4)-LEN(SUBSTITUTE(B4,"-",""))))-1)))</f>
        <v xml:space="preserve">ACU </v>
      </c>
      <c r="B4" s="4" t="s">
        <v>672</v>
      </c>
      <c r="C4" s="10">
        <v>6</v>
      </c>
      <c r="D4" s="10"/>
      <c r="E4" s="10"/>
      <c r="F4" s="10"/>
      <c r="G4" s="78"/>
      <c r="H4" s="78"/>
      <c r="I4" s="10"/>
      <c r="J4" s="10"/>
      <c r="K4" s="10"/>
      <c r="L4" s="10"/>
      <c r="M4" s="10"/>
      <c r="N4" s="10"/>
      <c r="O4" s="10">
        <v>3</v>
      </c>
      <c r="P4" s="10"/>
      <c r="Q4" s="10"/>
      <c r="R4" s="78"/>
      <c r="S4" s="78"/>
      <c r="T4" s="78"/>
      <c r="U4" s="10"/>
      <c r="V4" s="41">
        <v>1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>
        <v>3</v>
      </c>
      <c r="AO4" s="10"/>
      <c r="AP4" s="10"/>
      <c r="AQ4" s="10"/>
      <c r="AR4" s="10">
        <v>6</v>
      </c>
      <c r="AS4" s="10"/>
      <c r="AT4" s="113"/>
      <c r="AU4" s="10"/>
      <c r="AV4" s="113"/>
      <c r="AW4" s="78">
        <v>8</v>
      </c>
      <c r="AX4" s="10">
        <v>6</v>
      </c>
      <c r="AY4" s="72"/>
      <c r="AZ4" s="78"/>
      <c r="BA4" s="10"/>
      <c r="BB4" s="10"/>
      <c r="BC4" s="10"/>
      <c r="BD4" s="10"/>
      <c r="BE4" s="10"/>
      <c r="BF4" s="10"/>
      <c r="BG4" s="10"/>
      <c r="BH4" s="41"/>
      <c r="BI4" s="41"/>
      <c r="BJ4" s="10"/>
      <c r="BK4" s="10"/>
      <c r="BL4" s="10"/>
      <c r="BM4" s="10"/>
      <c r="BN4" s="10"/>
      <c r="BO4" s="10"/>
      <c r="BP4" s="72"/>
      <c r="BQ4" s="72"/>
      <c r="BR4" s="72"/>
      <c r="BS4" s="72"/>
      <c r="BT4" s="72"/>
      <c r="BU4" s="72"/>
      <c r="BV4" s="72"/>
      <c r="BW4" s="72"/>
      <c r="BX4" s="10"/>
      <c r="BY4" s="40"/>
      <c r="BZ4" s="41">
        <f t="shared" ref="BZ4:BZ31" si="4">SUM($C4:$BY4)</f>
        <v>33</v>
      </c>
      <c r="CA4" s="39">
        <f t="shared" ref="CA4:CA31" si="5">COUNTA(C4:BX4)</f>
        <v>7</v>
      </c>
      <c r="CB4" s="48" cm="1">
        <f t="array" ref="CB4">IF($CA4&lt;=6,SUM($C4:$BX4),SUMPRODUCT(LARGE($C4:$BX4,{1,2,3,4,5,6})))</f>
        <v>32</v>
      </c>
      <c r="CC4" s="37" t="str">
        <f t="shared" ref="CC4:CC76" si="6">IF(AND($CA4&gt;=6,CB4=CB5),"Manual Calc Needed","")</f>
        <v/>
      </c>
      <c r="CD4" s="37" t="str">
        <f t="shared" ref="CD4:CD76" si="7">IF(AND($CA4&gt;=6,$CC4="Tie"),"Manual Calc Needed"," ")</f>
        <v xml:space="preserve"> </v>
      </c>
      <c r="CE4" s="34" cm="1">
        <f t="array" ref="CE4">IFERROR(SUMPRODUCT(LARGE($C4:$BX4,{1,2,3,4})), "")</f>
        <v>26</v>
      </c>
      <c r="CF4" s="34" cm="1">
        <f t="array" ref="CF4">IFERROR(SUMPRODUCT(LARGE($C4:$BX4,{1,2,3,4,5,6,7})), "")</f>
        <v>33</v>
      </c>
      <c r="CG4" s="34" t="str" cm="1">
        <f t="array" ref="CG4">IFERROR(SUMPRODUCT(LARGE($C4:$BX4,{1,2,3,4,5,6,7,8})), "")</f>
        <v/>
      </c>
    </row>
    <row r="5" spans="1:85" ht="15" customHeight="1" x14ac:dyDescent="0.25">
      <c r="A5" s="51" t="str">
        <f t="shared" si="3"/>
        <v xml:space="preserve">ACU </v>
      </c>
      <c r="B5" s="4" t="s">
        <v>1117</v>
      </c>
      <c r="C5" s="10"/>
      <c r="D5" s="10"/>
      <c r="E5" s="10"/>
      <c r="F5" s="10"/>
      <c r="G5" s="78"/>
      <c r="H5" s="78"/>
      <c r="I5" s="10">
        <v>2</v>
      </c>
      <c r="J5" s="10"/>
      <c r="K5" s="10"/>
      <c r="L5" s="10"/>
      <c r="M5" s="10"/>
      <c r="N5" s="10"/>
      <c r="O5" s="10">
        <v>3</v>
      </c>
      <c r="P5" s="10"/>
      <c r="Q5" s="10"/>
      <c r="R5" s="78"/>
      <c r="S5" s="78"/>
      <c r="T5" s="78"/>
      <c r="U5" s="10"/>
      <c r="V5" s="41">
        <v>3</v>
      </c>
      <c r="W5" s="10"/>
      <c r="X5" s="10"/>
      <c r="Y5" s="10"/>
      <c r="Z5" s="78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>
        <v>2</v>
      </c>
      <c r="AO5" s="10"/>
      <c r="AP5" s="10"/>
      <c r="AQ5" s="10"/>
      <c r="AR5" s="10">
        <v>3</v>
      </c>
      <c r="AS5" s="10"/>
      <c r="AT5" s="113"/>
      <c r="AU5" s="10"/>
      <c r="AV5" s="113"/>
      <c r="AW5" s="78">
        <v>2</v>
      </c>
      <c r="AX5" s="10"/>
      <c r="AY5" s="72"/>
      <c r="AZ5" s="78"/>
      <c r="BA5" s="10"/>
      <c r="BB5" s="10"/>
      <c r="BC5" s="10"/>
      <c r="BD5" s="10"/>
      <c r="BE5" s="10"/>
      <c r="BF5" s="10"/>
      <c r="BG5" s="10"/>
      <c r="BH5" s="41"/>
      <c r="BI5" s="41"/>
      <c r="BJ5" s="10"/>
      <c r="BK5" s="10"/>
      <c r="BL5" s="10"/>
      <c r="BM5" s="10"/>
      <c r="BN5" s="10"/>
      <c r="BO5" s="10"/>
      <c r="BP5" s="72"/>
      <c r="BQ5" s="72"/>
      <c r="BR5" s="72"/>
      <c r="BS5" s="72"/>
      <c r="BT5" s="72"/>
      <c r="BU5" s="72"/>
      <c r="BV5" s="72"/>
      <c r="BW5" s="72"/>
      <c r="BX5" s="10"/>
      <c r="BY5" s="40"/>
      <c r="BZ5" s="41">
        <f t="shared" si="4"/>
        <v>15</v>
      </c>
      <c r="CA5" s="39">
        <f t="shared" si="5"/>
        <v>6</v>
      </c>
      <c r="CB5" s="48" cm="1">
        <f t="array" ref="CB5">IF($CA5&lt;=6,SUM($C5:$BX5),SUMPRODUCT(LARGE($C5:$BX5,{1,2,3,4,5,6})))</f>
        <v>15</v>
      </c>
      <c r="CC5" s="37" t="str">
        <f t="shared" si="6"/>
        <v/>
      </c>
      <c r="CD5" s="37" t="str">
        <f t="shared" si="7"/>
        <v xml:space="preserve"> </v>
      </c>
      <c r="CE5" s="34" cm="1">
        <f t="array" ref="CE5">IFERROR(SUMPRODUCT(LARGE($C5:$BX5,{1,2,3,4})), "")</f>
        <v>11</v>
      </c>
      <c r="CF5" s="34" t="str" cm="1">
        <f t="array" ref="CF5">IFERROR(SUMPRODUCT(LARGE($C5:$BX5,{1,2,3,4,5,6,7})), "")</f>
        <v/>
      </c>
      <c r="CG5" s="34" t="str" cm="1">
        <f t="array" ref="CG5">IFERROR(SUMPRODUCT(LARGE($C5:$BX5,{1,2,3,4,5,6,7,8})), "")</f>
        <v/>
      </c>
    </row>
    <row r="6" spans="1:85" ht="15" customHeight="1" x14ac:dyDescent="0.25">
      <c r="A6" s="51" t="str">
        <f t="shared" si="3"/>
        <v xml:space="preserve">ACU </v>
      </c>
      <c r="B6" s="4" t="s">
        <v>668</v>
      </c>
      <c r="C6" s="10">
        <v>10</v>
      </c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10"/>
      <c r="Q6" s="10"/>
      <c r="R6" s="78"/>
      <c r="S6" s="78"/>
      <c r="T6" s="78"/>
      <c r="U6" s="10"/>
      <c r="V6" s="41"/>
      <c r="W6" s="10"/>
      <c r="X6" s="10"/>
      <c r="Y6" s="10"/>
      <c r="Z6" s="78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>
        <v>12</v>
      </c>
      <c r="AS6" s="10"/>
      <c r="AT6" s="113"/>
      <c r="AU6" s="10"/>
      <c r="AV6" s="113"/>
      <c r="AW6" s="78">
        <v>5</v>
      </c>
      <c r="AX6" s="10"/>
      <c r="AY6" s="72"/>
      <c r="AZ6" s="78"/>
      <c r="BA6" s="10"/>
      <c r="BB6" s="10"/>
      <c r="BC6" s="10"/>
      <c r="BD6" s="10"/>
      <c r="BE6" s="10"/>
      <c r="BF6" s="10"/>
      <c r="BG6" s="10"/>
      <c r="BH6" s="41"/>
      <c r="BI6" s="41"/>
      <c r="BJ6" s="10"/>
      <c r="BK6" s="10"/>
      <c r="BL6" s="10"/>
      <c r="BM6" s="10"/>
      <c r="BN6" s="10"/>
      <c r="BO6" s="10"/>
      <c r="BP6" s="72"/>
      <c r="BQ6" s="72"/>
      <c r="BR6" s="72"/>
      <c r="BS6" s="72"/>
      <c r="BT6" s="72"/>
      <c r="BU6" s="72"/>
      <c r="BV6" s="72"/>
      <c r="BW6" s="72"/>
      <c r="BX6" s="10"/>
      <c r="BY6" s="40"/>
      <c r="BZ6" s="41">
        <f t="shared" si="4"/>
        <v>27</v>
      </c>
      <c r="CA6" s="39">
        <f t="shared" si="5"/>
        <v>3</v>
      </c>
      <c r="CB6" s="48" cm="1">
        <f t="array" ref="CB6">IF($CA6&lt;=6,SUM($C6:$BX6),SUMPRODUCT(LARGE($C6:$BX6,{1,2,3,4,5,6})))</f>
        <v>27</v>
      </c>
      <c r="CC6" s="37" t="str">
        <f t="shared" si="6"/>
        <v/>
      </c>
      <c r="CD6" s="37" t="str">
        <f t="shared" si="7"/>
        <v xml:space="preserve"> </v>
      </c>
      <c r="CE6" s="34" t="str" cm="1">
        <f t="array" ref="CE6">IFERROR(SUMPRODUCT(LARGE($C6:$BX6,{1,2,3,4})), "")</f>
        <v/>
      </c>
      <c r="CF6" s="34" t="str" cm="1">
        <f t="array" ref="CF6">IFERROR(SUMPRODUCT(LARGE($C6:$BX6,{1,2,3,4,5,6,7})), "")</f>
        <v/>
      </c>
      <c r="CG6" s="34" t="str" cm="1">
        <f t="array" ref="CG6">IFERROR(SUMPRODUCT(LARGE($C6:$BX6,{1,2,3,4,5,6,7,8})), "")</f>
        <v/>
      </c>
    </row>
    <row r="7" spans="1:85" ht="15" customHeight="1" x14ac:dyDescent="0.25">
      <c r="A7" s="45" t="str">
        <f t="shared" si="3"/>
        <v xml:space="preserve">ACU </v>
      </c>
      <c r="B7" s="4" t="s">
        <v>670</v>
      </c>
      <c r="C7" s="10">
        <v>6</v>
      </c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>
        <v>3</v>
      </c>
      <c r="P7" s="10"/>
      <c r="Q7" s="10"/>
      <c r="R7" s="78"/>
      <c r="S7" s="78"/>
      <c r="T7" s="78"/>
      <c r="U7" s="10"/>
      <c r="V7" s="41">
        <v>5</v>
      </c>
      <c r="W7" s="10"/>
      <c r="X7" s="10"/>
      <c r="Y7" s="10"/>
      <c r="Z7" s="78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13"/>
      <c r="AU7" s="10"/>
      <c r="AV7" s="113"/>
      <c r="AW7" s="78"/>
      <c r="AX7" s="10"/>
      <c r="AY7" s="72"/>
      <c r="AZ7" s="78"/>
      <c r="BA7" s="10"/>
      <c r="BB7" s="10"/>
      <c r="BC7" s="10"/>
      <c r="BD7" s="10"/>
      <c r="BE7" s="10"/>
      <c r="BF7" s="10"/>
      <c r="BG7" s="10"/>
      <c r="BH7" s="41"/>
      <c r="BI7" s="41"/>
      <c r="BJ7" s="10"/>
      <c r="BK7" s="10"/>
      <c r="BL7" s="10"/>
      <c r="BM7" s="10"/>
      <c r="BN7" s="10"/>
      <c r="BO7" s="10"/>
      <c r="BP7" s="72"/>
      <c r="BQ7" s="72"/>
      <c r="BR7" s="72"/>
      <c r="BS7" s="72"/>
      <c r="BT7" s="72"/>
      <c r="BU7" s="72"/>
      <c r="BV7" s="72"/>
      <c r="BW7" s="72"/>
      <c r="BX7" s="10"/>
      <c r="BY7" s="40"/>
      <c r="BZ7" s="41">
        <f t="shared" si="4"/>
        <v>14</v>
      </c>
      <c r="CA7" s="39">
        <f t="shared" si="5"/>
        <v>3</v>
      </c>
      <c r="CB7" s="48" cm="1">
        <f t="array" ref="CB7">IF($CA7&lt;=6,SUM($C7:$BX7),SUMPRODUCT(LARGE($C7:$BX7,{1,2,3,4,5,6})))</f>
        <v>14</v>
      </c>
      <c r="CC7" s="37" t="str">
        <f t="shared" si="6"/>
        <v/>
      </c>
      <c r="CD7" s="37" t="str">
        <f t="shared" si="7"/>
        <v xml:space="preserve"> </v>
      </c>
      <c r="CE7" s="34" t="str" cm="1">
        <f t="array" ref="CE7">IFERROR(SUMPRODUCT(LARGE($C7:$BX7,{1,2,3,4})), "")</f>
        <v/>
      </c>
      <c r="CF7" s="34" t="str" cm="1">
        <f t="array" ref="CF7">IFERROR(SUMPRODUCT(LARGE($C7:$BX7,{1,2,3,4,5,6,7})), "")</f>
        <v/>
      </c>
      <c r="CG7" s="34" t="str" cm="1">
        <f t="array" ref="CG7">IFERROR(SUMPRODUCT(LARGE($C7:$BX7,{1,2,3,4,5,6,7,8})), "")</f>
        <v/>
      </c>
    </row>
    <row r="8" spans="1:85" ht="15" customHeight="1" x14ac:dyDescent="0.25">
      <c r="A8" s="51" t="str">
        <f t="shared" si="3"/>
        <v xml:space="preserve">ACU </v>
      </c>
      <c r="B8" s="4" t="s">
        <v>669</v>
      </c>
      <c r="C8" s="10">
        <v>3</v>
      </c>
      <c r="D8" s="10"/>
      <c r="E8" s="10"/>
      <c r="F8" s="10"/>
      <c r="G8" s="78"/>
      <c r="H8" s="78"/>
      <c r="I8" s="10">
        <v>6</v>
      </c>
      <c r="J8" s="10"/>
      <c r="K8" s="10"/>
      <c r="L8" s="10"/>
      <c r="M8" s="10"/>
      <c r="N8" s="10"/>
      <c r="O8" s="10">
        <v>3</v>
      </c>
      <c r="P8" s="10"/>
      <c r="Q8" s="10"/>
      <c r="R8" s="78"/>
      <c r="S8" s="78"/>
      <c r="T8" s="78"/>
      <c r="U8" s="10"/>
      <c r="V8" s="41">
        <v>1</v>
      </c>
      <c r="W8" s="10"/>
      <c r="X8" s="10"/>
      <c r="Y8" s="10"/>
      <c r="Z8" s="78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>
        <v>3</v>
      </c>
      <c r="AO8" s="10"/>
      <c r="AP8" s="10"/>
      <c r="AQ8" s="10"/>
      <c r="AR8" s="10">
        <v>2</v>
      </c>
      <c r="AS8" s="10"/>
      <c r="AT8" s="113"/>
      <c r="AU8" s="10"/>
      <c r="AV8" s="113"/>
      <c r="AW8" s="78">
        <v>7</v>
      </c>
      <c r="AX8" s="10"/>
      <c r="AY8" s="72"/>
      <c r="AZ8" s="78"/>
      <c r="BA8" s="10"/>
      <c r="BB8" s="10"/>
      <c r="BC8" s="10"/>
      <c r="BD8" s="10"/>
      <c r="BE8" s="10"/>
      <c r="BF8" s="10"/>
      <c r="BG8" s="10"/>
      <c r="BH8" s="41"/>
      <c r="BI8" s="41"/>
      <c r="BJ8" s="10"/>
      <c r="BK8" s="10"/>
      <c r="BL8" s="10"/>
      <c r="BM8" s="10"/>
      <c r="BN8" s="10"/>
      <c r="BO8" s="10"/>
      <c r="BP8" s="72"/>
      <c r="BQ8" s="72"/>
      <c r="BR8" s="72"/>
      <c r="BS8" s="72"/>
      <c r="BT8" s="72"/>
      <c r="BU8" s="72"/>
      <c r="BV8" s="72"/>
      <c r="BW8" s="72"/>
      <c r="BX8" s="10"/>
      <c r="BY8" s="40"/>
      <c r="BZ8" s="41">
        <f t="shared" si="4"/>
        <v>25</v>
      </c>
      <c r="CA8" s="39">
        <f t="shared" si="5"/>
        <v>7</v>
      </c>
      <c r="CB8" s="48" cm="1">
        <f t="array" ref="CB8">IF($CA8&lt;=6,SUM($C8:$BX8),SUMPRODUCT(LARGE($C8:$BX8,{1,2,3,4,5,6})))</f>
        <v>24</v>
      </c>
      <c r="CC8" s="37" t="str">
        <f t="shared" si="6"/>
        <v/>
      </c>
      <c r="CD8" s="37" t="str">
        <f t="shared" si="7"/>
        <v xml:space="preserve"> </v>
      </c>
      <c r="CE8" s="34" cm="1">
        <f t="array" ref="CE8">IFERROR(SUMPRODUCT(LARGE($C8:$BX8,{1,2,3,4})), "")</f>
        <v>19</v>
      </c>
      <c r="CF8" s="34" cm="1">
        <f t="array" ref="CF8">IFERROR(SUMPRODUCT(LARGE($C8:$BX8,{1,2,3,4,5,6,7})), "")</f>
        <v>25</v>
      </c>
      <c r="CG8" s="34" t="str" cm="1">
        <f t="array" ref="CG8">IFERROR(SUMPRODUCT(LARGE($C8:$BX8,{1,2,3,4,5,6,7,8})), "")</f>
        <v/>
      </c>
    </row>
    <row r="9" spans="1:85" ht="15" customHeight="1" x14ac:dyDescent="0.25">
      <c r="A9" s="51" t="str">
        <f t="shared" si="3"/>
        <v xml:space="preserve">ACU </v>
      </c>
      <c r="B9" s="4" t="s">
        <v>671</v>
      </c>
      <c r="C9" s="10">
        <v>6</v>
      </c>
      <c r="D9" s="10"/>
      <c r="E9" s="10"/>
      <c r="F9" s="10"/>
      <c r="G9" s="78"/>
      <c r="H9" s="78"/>
      <c r="I9" s="10"/>
      <c r="J9" s="10"/>
      <c r="K9" s="10"/>
      <c r="L9" s="10"/>
      <c r="M9" s="10"/>
      <c r="N9" s="10"/>
      <c r="O9" s="10">
        <v>2</v>
      </c>
      <c r="P9" s="10"/>
      <c r="Q9" s="10"/>
      <c r="R9" s="78"/>
      <c r="S9" s="78"/>
      <c r="T9" s="78"/>
      <c r="U9" s="10"/>
      <c r="V9" s="41">
        <v>3</v>
      </c>
      <c r="W9" s="10"/>
      <c r="X9" s="10"/>
      <c r="Y9" s="10"/>
      <c r="Z9" s="78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>
        <v>7</v>
      </c>
      <c r="AS9" s="10"/>
      <c r="AT9" s="113"/>
      <c r="AU9" s="10"/>
      <c r="AV9" s="113"/>
      <c r="AW9" s="78">
        <v>2</v>
      </c>
      <c r="AX9" s="10">
        <v>2</v>
      </c>
      <c r="AY9" s="72"/>
      <c r="AZ9" s="78"/>
      <c r="BA9" s="10"/>
      <c r="BB9" s="10"/>
      <c r="BC9" s="10"/>
      <c r="BD9" s="10"/>
      <c r="BE9" s="10"/>
      <c r="BF9" s="10"/>
      <c r="BG9" s="10"/>
      <c r="BH9" s="41"/>
      <c r="BI9" s="41"/>
      <c r="BJ9" s="10"/>
      <c r="BK9" s="10"/>
      <c r="BL9" s="10"/>
      <c r="BM9" s="10"/>
      <c r="BN9" s="10"/>
      <c r="BO9" s="10"/>
      <c r="BP9" s="72"/>
      <c r="BQ9" s="72"/>
      <c r="BR9" s="72"/>
      <c r="BS9" s="72"/>
      <c r="BT9" s="72"/>
      <c r="BU9" s="72"/>
      <c r="BV9" s="72"/>
      <c r="BW9" s="72"/>
      <c r="BX9" s="10"/>
      <c r="BY9" s="40"/>
      <c r="BZ9" s="41">
        <f t="shared" si="4"/>
        <v>22</v>
      </c>
      <c r="CA9" s="39">
        <f t="shared" si="5"/>
        <v>6</v>
      </c>
      <c r="CB9" s="48" cm="1">
        <f t="array" ref="CB9">IF($CA9&lt;=6,SUM($C9:$BX9),SUMPRODUCT(LARGE($C9:$BX9,{1,2,3,4,5,6})))</f>
        <v>22</v>
      </c>
      <c r="CC9" s="37" t="str">
        <f t="shared" si="6"/>
        <v/>
      </c>
      <c r="CD9" s="37" t="str">
        <f t="shared" si="7"/>
        <v xml:space="preserve"> </v>
      </c>
      <c r="CE9" s="34" cm="1">
        <f t="array" ref="CE9">IFERROR(SUMPRODUCT(LARGE($C9:$BX9,{1,2,3,4})), "")</f>
        <v>18</v>
      </c>
      <c r="CF9" s="34" t="str" cm="1">
        <f t="array" ref="CF9">IFERROR(SUMPRODUCT(LARGE($C9:$BX9,{1,2,3,4,5,6,7})), "")</f>
        <v/>
      </c>
      <c r="CG9" s="34" t="str" cm="1">
        <f t="array" ref="CG9">IFERROR(SUMPRODUCT(LARGE($C9:$BX9,{1,2,3,4,5,6,7,8})), "")</f>
        <v/>
      </c>
    </row>
    <row r="10" spans="1:85" ht="15" customHeight="1" x14ac:dyDescent="0.25">
      <c r="A10" s="51" t="str">
        <f t="shared" si="3"/>
        <v xml:space="preserve">ApSU </v>
      </c>
      <c r="B10" s="4" t="s">
        <v>2711</v>
      </c>
      <c r="C10" s="10"/>
      <c r="D10" s="10"/>
      <c r="E10" s="10"/>
      <c r="F10" s="10"/>
      <c r="G10" s="78"/>
      <c r="H10" s="78"/>
      <c r="I10" s="10"/>
      <c r="J10" s="10"/>
      <c r="K10" s="10"/>
      <c r="L10" s="10"/>
      <c r="M10" s="10"/>
      <c r="N10" s="10"/>
      <c r="O10" s="10"/>
      <c r="P10" s="10"/>
      <c r="Q10" s="10"/>
      <c r="R10" s="78"/>
      <c r="S10" s="78"/>
      <c r="T10" s="78"/>
      <c r="U10" s="10"/>
      <c r="V10" s="41"/>
      <c r="W10" s="10"/>
      <c r="X10" s="10"/>
      <c r="Y10" s="10"/>
      <c r="Z10" s="78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13"/>
      <c r="AU10" s="10"/>
      <c r="AV10" s="113"/>
      <c r="AW10" s="78"/>
      <c r="AX10" s="10"/>
      <c r="AY10" s="72"/>
      <c r="AZ10" s="78"/>
      <c r="BA10" s="10"/>
      <c r="BB10" s="10"/>
      <c r="BC10" s="10"/>
      <c r="BD10" s="10"/>
      <c r="BE10" s="10"/>
      <c r="BF10" s="10"/>
      <c r="BG10" s="10">
        <v>1</v>
      </c>
      <c r="BH10" s="41"/>
      <c r="BI10" s="41"/>
      <c r="BJ10" s="10"/>
      <c r="BK10" s="10"/>
      <c r="BL10" s="10"/>
      <c r="BM10" s="10"/>
      <c r="BN10" s="10"/>
      <c r="BO10" s="10"/>
      <c r="BP10" s="72"/>
      <c r="BQ10" s="72"/>
      <c r="BR10" s="72"/>
      <c r="BS10" s="72"/>
      <c r="BT10" s="72"/>
      <c r="BU10" s="72"/>
      <c r="BV10" s="72"/>
      <c r="BW10" s="72"/>
      <c r="BX10" s="10"/>
      <c r="BY10" s="40"/>
      <c r="BZ10" s="41">
        <f t="shared" si="4"/>
        <v>1</v>
      </c>
      <c r="CA10" s="39">
        <f t="shared" si="5"/>
        <v>1</v>
      </c>
      <c r="CB10" s="48" cm="1">
        <f t="array" ref="CB10">IF($CA10&lt;=6,SUM($C10:$BX10),SUMPRODUCT(LARGE($C10:$BX10,{1,2,3,4,5,6})))</f>
        <v>1</v>
      </c>
      <c r="CC10" s="37" t="str">
        <f t="shared" si="6"/>
        <v/>
      </c>
      <c r="CD10" s="37" t="str">
        <f t="shared" si="7"/>
        <v xml:space="preserve"> </v>
      </c>
      <c r="CE10" s="34" t="str" cm="1">
        <f t="array" ref="CE10">IFERROR(SUMPRODUCT(LARGE($C10:$BX10,{1,2,3,4})), "")</f>
        <v/>
      </c>
      <c r="CF10" s="34" t="str" cm="1">
        <f t="array" ref="CF10">IFERROR(SUMPRODUCT(LARGE($C10:$BX10,{1,2,3,4,5,6,7})), "")</f>
        <v/>
      </c>
      <c r="CG10" s="34" t="str" cm="1">
        <f t="array" ref="CG10">IFERROR(SUMPRODUCT(LARGE($C10:$BX10,{1,2,3,4,5,6,7,8})), "")</f>
        <v/>
      </c>
    </row>
    <row r="11" spans="1:85" ht="15" customHeight="1" x14ac:dyDescent="0.25">
      <c r="A11" s="51" t="str">
        <f t="shared" si="3"/>
        <v xml:space="preserve">ASU </v>
      </c>
      <c r="B11" s="4" t="s">
        <v>1319</v>
      </c>
      <c r="C11" s="10"/>
      <c r="D11" s="10"/>
      <c r="E11" s="10"/>
      <c r="F11" s="10"/>
      <c r="G11" s="78"/>
      <c r="H11" s="78"/>
      <c r="I11" s="10"/>
      <c r="J11" s="10"/>
      <c r="K11" s="10"/>
      <c r="L11" s="10"/>
      <c r="M11" s="10"/>
      <c r="N11" s="10"/>
      <c r="O11" s="10"/>
      <c r="P11" s="10"/>
      <c r="Q11" s="10"/>
      <c r="R11" s="78"/>
      <c r="S11" s="78"/>
      <c r="T11" s="78"/>
      <c r="U11" s="10"/>
      <c r="V11" s="41"/>
      <c r="W11" s="10"/>
      <c r="X11" s="10">
        <v>8</v>
      </c>
      <c r="Y11" s="10"/>
      <c r="Z11" s="78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13"/>
      <c r="AU11" s="10"/>
      <c r="AV11" s="113"/>
      <c r="AW11" s="78"/>
      <c r="AX11" s="10"/>
      <c r="AY11" s="72"/>
      <c r="AZ11" s="78"/>
      <c r="BA11" s="10"/>
      <c r="BB11" s="10"/>
      <c r="BC11" s="10"/>
      <c r="BD11" s="10"/>
      <c r="BE11" s="10"/>
      <c r="BF11" s="10"/>
      <c r="BG11" s="10"/>
      <c r="BH11" s="41"/>
      <c r="BI11" s="41"/>
      <c r="BJ11" s="10"/>
      <c r="BK11" s="10"/>
      <c r="BL11" s="10"/>
      <c r="BM11" s="10"/>
      <c r="BN11" s="10"/>
      <c r="BO11" s="10"/>
      <c r="BP11" s="72"/>
      <c r="BQ11" s="72"/>
      <c r="BR11" s="72"/>
      <c r="BS11" s="72"/>
      <c r="BT11" s="72"/>
      <c r="BU11" s="72"/>
      <c r="BV11" s="72"/>
      <c r="BW11" s="72"/>
      <c r="BX11" s="10"/>
      <c r="BY11" s="40"/>
      <c r="BZ11" s="41">
        <f t="shared" si="4"/>
        <v>8</v>
      </c>
      <c r="CA11" s="39">
        <f t="shared" si="5"/>
        <v>1</v>
      </c>
      <c r="CB11" s="48" cm="1">
        <f t="array" ref="CB11">IF($CA11&lt;=6,SUM($C11:$BX11),SUMPRODUCT(LARGE($C11:$BX11,{1,2,3,4,5,6})))</f>
        <v>8</v>
      </c>
      <c r="CC11" s="37" t="str">
        <f t="shared" si="6"/>
        <v/>
      </c>
      <c r="CD11" s="37" t="str">
        <f t="shared" si="7"/>
        <v xml:space="preserve"> </v>
      </c>
      <c r="CE11" s="34" t="str" cm="1">
        <f t="array" ref="CE11">IFERROR(SUMPRODUCT(LARGE($C11:$BX11,{1,2,3,4})), "")</f>
        <v/>
      </c>
      <c r="CF11" s="34" t="str" cm="1">
        <f t="array" ref="CF11">IFERROR(SUMPRODUCT(LARGE($C11:$BX11,{1,2,3,4,5,6,7})), "")</f>
        <v/>
      </c>
      <c r="CG11" s="34" t="str" cm="1">
        <f t="array" ref="CG11">IFERROR(SUMPRODUCT(LARGE($C11:$BX11,{1,2,3,4,5,6,7,8})), "")</f>
        <v/>
      </c>
    </row>
    <row r="12" spans="1:85" ht="15" customHeight="1" x14ac:dyDescent="0.25">
      <c r="A12" s="51" t="str">
        <f t="shared" si="3"/>
        <v xml:space="preserve">ASU </v>
      </c>
      <c r="B12" s="4" t="s">
        <v>1347</v>
      </c>
      <c r="C12" s="10"/>
      <c r="D12" s="10"/>
      <c r="E12" s="10"/>
      <c r="F12" s="10"/>
      <c r="G12" s="78"/>
      <c r="H12" s="78"/>
      <c r="I12" s="10"/>
      <c r="J12" s="10"/>
      <c r="K12" s="10"/>
      <c r="L12" s="10"/>
      <c r="M12" s="10"/>
      <c r="N12" s="10"/>
      <c r="O12" s="10"/>
      <c r="P12" s="10"/>
      <c r="Q12" s="10"/>
      <c r="R12" s="78"/>
      <c r="S12" s="78"/>
      <c r="T12" s="78"/>
      <c r="U12" s="10"/>
      <c r="V12" s="41"/>
      <c r="W12" s="10"/>
      <c r="X12" s="10">
        <v>2</v>
      </c>
      <c r="Y12" s="10"/>
      <c r="Z12" s="78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13"/>
      <c r="AU12" s="10"/>
      <c r="AV12" s="113"/>
      <c r="AW12" s="78"/>
      <c r="AX12" s="10"/>
      <c r="AY12" s="72"/>
      <c r="AZ12" s="78"/>
      <c r="BA12" s="10"/>
      <c r="BB12" s="10"/>
      <c r="BC12" s="10"/>
      <c r="BD12" s="10"/>
      <c r="BE12" s="10"/>
      <c r="BF12" s="10"/>
      <c r="BG12" s="10"/>
      <c r="BH12" s="41"/>
      <c r="BI12" s="41"/>
      <c r="BJ12" s="10"/>
      <c r="BK12" s="10"/>
      <c r="BL12" s="10"/>
      <c r="BM12" s="10"/>
      <c r="BN12" s="10"/>
      <c r="BO12" s="10"/>
      <c r="BP12" s="72"/>
      <c r="BQ12" s="72"/>
      <c r="BR12" s="72"/>
      <c r="BS12" s="72"/>
      <c r="BT12" s="72"/>
      <c r="BU12" s="72"/>
      <c r="BV12" s="72"/>
      <c r="BW12" s="72"/>
      <c r="BX12" s="10"/>
      <c r="BY12" s="40"/>
      <c r="BZ12" s="41">
        <f t="shared" si="4"/>
        <v>2</v>
      </c>
      <c r="CA12" s="39">
        <f t="shared" si="5"/>
        <v>1</v>
      </c>
      <c r="CB12" s="48" cm="1">
        <f t="array" ref="CB12">IF($CA12&lt;=6,SUM($C12:$BX12),SUMPRODUCT(LARGE($C12:$BX12,{1,2,3,4,5,6})))</f>
        <v>2</v>
      </c>
      <c r="CC12" s="37" t="str">
        <f t="shared" si="6"/>
        <v/>
      </c>
      <c r="CD12" s="37" t="str">
        <f t="shared" si="7"/>
        <v xml:space="preserve"> </v>
      </c>
      <c r="CE12" s="34" t="str" cm="1">
        <f t="array" ref="CE12">IFERROR(SUMPRODUCT(LARGE($C12:$BX12,{1,2,3,4})), "")</f>
        <v/>
      </c>
      <c r="CF12" s="34" t="str" cm="1">
        <f t="array" ref="CF12">IFERROR(SUMPRODUCT(LARGE($C12:$BX12,{1,2,3,4,5,6,7})), "")</f>
        <v/>
      </c>
      <c r="CG12" s="34" t="str" cm="1">
        <f t="array" ref="CG12">IFERROR(SUMPRODUCT(LARGE($C12:$BX12,{1,2,3,4,5,6,7,8})), "")</f>
        <v/>
      </c>
    </row>
    <row r="13" spans="1:85" ht="15" customHeight="1" x14ac:dyDescent="0.25">
      <c r="A13" s="51" t="str">
        <f t="shared" si="3"/>
        <v xml:space="preserve">ATU </v>
      </c>
      <c r="B13" s="4" t="s">
        <v>796</v>
      </c>
      <c r="C13" s="10"/>
      <c r="D13" s="10">
        <v>0</v>
      </c>
      <c r="E13" s="10"/>
      <c r="F13" s="10"/>
      <c r="G13" s="78"/>
      <c r="H13" s="78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78"/>
      <c r="T13" s="78"/>
      <c r="U13" s="10"/>
      <c r="V13" s="41"/>
      <c r="W13" s="10"/>
      <c r="X13" s="10"/>
      <c r="Y13" s="10"/>
      <c r="Z13" s="78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13"/>
      <c r="AU13" s="10"/>
      <c r="AV13" s="113"/>
      <c r="AW13" s="78"/>
      <c r="AX13" s="10"/>
      <c r="AY13" s="72"/>
      <c r="AZ13" s="78"/>
      <c r="BA13" s="10"/>
      <c r="BB13" s="10"/>
      <c r="BC13" s="10"/>
      <c r="BD13" s="10"/>
      <c r="BE13" s="10"/>
      <c r="BF13" s="10"/>
      <c r="BG13" s="10"/>
      <c r="BH13" s="41"/>
      <c r="BI13" s="41"/>
      <c r="BJ13" s="10"/>
      <c r="BK13" s="10"/>
      <c r="BL13" s="10"/>
      <c r="BM13" s="10"/>
      <c r="BN13" s="10"/>
      <c r="BO13" s="10"/>
      <c r="BP13" s="72"/>
      <c r="BQ13" s="72"/>
      <c r="BR13" s="72"/>
      <c r="BS13" s="72"/>
      <c r="BT13" s="72"/>
      <c r="BU13" s="72"/>
      <c r="BV13" s="72"/>
      <c r="BW13" s="72"/>
      <c r="BX13" s="10"/>
      <c r="BY13" s="40"/>
      <c r="BZ13" s="41">
        <f t="shared" si="4"/>
        <v>0</v>
      </c>
      <c r="CA13" s="39">
        <f t="shared" si="5"/>
        <v>1</v>
      </c>
      <c r="CB13" s="48" cm="1">
        <f t="array" ref="CB13">IF($CA13&lt;=6,SUM($C13:$BX13),SUMPRODUCT(LARGE($C13:$BX13,{1,2,3,4,5,6})))</f>
        <v>0</v>
      </c>
      <c r="CC13" s="37" t="str">
        <f t="shared" si="6"/>
        <v/>
      </c>
      <c r="CD13" s="37" t="str">
        <f t="shared" si="7"/>
        <v xml:space="preserve"> </v>
      </c>
      <c r="CE13" s="34" t="str" cm="1">
        <f t="array" ref="CE13">IFERROR(SUMPRODUCT(LARGE($C13:$BX13,{1,2,3,4})), "")</f>
        <v/>
      </c>
      <c r="CF13" s="34" t="str" cm="1">
        <f t="array" ref="CF13">IFERROR(SUMPRODUCT(LARGE($C13:$BX13,{1,2,3,4,5,6,7})), "")</f>
        <v/>
      </c>
      <c r="CG13" s="34" t="str" cm="1">
        <f t="array" ref="CG13">IFERROR(SUMPRODUCT(LARGE($C13:$BX13,{1,2,3,4,5,6,7,8})), "")</f>
        <v/>
      </c>
    </row>
    <row r="14" spans="1:85" ht="15" customHeight="1" x14ac:dyDescent="0.25">
      <c r="A14" s="51" t="str">
        <f t="shared" si="3"/>
        <v xml:space="preserve">ATU </v>
      </c>
      <c r="B14" s="4" t="s">
        <v>2424</v>
      </c>
      <c r="C14" s="10"/>
      <c r="D14" s="10"/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10"/>
      <c r="Q14" s="10"/>
      <c r="R14" s="78"/>
      <c r="S14" s="78"/>
      <c r="T14" s="78"/>
      <c r="U14" s="10"/>
      <c r="V14" s="41"/>
      <c r="W14" s="10"/>
      <c r="X14" s="10"/>
      <c r="Y14" s="10"/>
      <c r="Z14" s="78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13"/>
      <c r="AU14" s="10"/>
      <c r="AV14" s="113"/>
      <c r="AW14" s="78"/>
      <c r="AX14" s="10">
        <v>0</v>
      </c>
      <c r="AY14" s="72"/>
      <c r="AZ14" s="78"/>
      <c r="BA14" s="10"/>
      <c r="BB14" s="10"/>
      <c r="BC14" s="10"/>
      <c r="BD14" s="10"/>
      <c r="BE14" s="10"/>
      <c r="BF14" s="10"/>
      <c r="BG14" s="10"/>
      <c r="BH14" s="41"/>
      <c r="BI14" s="41"/>
      <c r="BJ14" s="10"/>
      <c r="BK14" s="10"/>
      <c r="BL14" s="10"/>
      <c r="BM14" s="10"/>
      <c r="BN14" s="10"/>
      <c r="BO14" s="10"/>
      <c r="BP14" s="72"/>
      <c r="BQ14" s="72"/>
      <c r="BR14" s="72"/>
      <c r="BS14" s="72"/>
      <c r="BT14" s="72"/>
      <c r="BU14" s="72"/>
      <c r="BV14" s="72"/>
      <c r="BW14" s="72"/>
      <c r="BX14" s="10"/>
      <c r="BY14" s="40"/>
      <c r="BZ14" s="41">
        <f t="shared" si="4"/>
        <v>0</v>
      </c>
      <c r="CA14" s="39">
        <f t="shared" si="5"/>
        <v>1</v>
      </c>
      <c r="CB14" s="48" cm="1">
        <f t="array" ref="CB14">IF($CA14&lt;=6,SUM($C14:$BX14),SUMPRODUCT(LARGE($C14:$BX14,{1,2,3,4,5,6})))</f>
        <v>0</v>
      </c>
      <c r="CC14" s="37" t="str">
        <f t="shared" si="6"/>
        <v/>
      </c>
      <c r="CD14" s="37" t="str">
        <f t="shared" si="7"/>
        <v xml:space="preserve"> </v>
      </c>
      <c r="CE14" s="34" t="str" cm="1">
        <f t="array" ref="CE14">IFERROR(SUMPRODUCT(LARGE($C14:$BX14,{1,2,3,4})), "")</f>
        <v/>
      </c>
      <c r="CF14" s="34" t="str" cm="1">
        <f t="array" ref="CF14">IFERROR(SUMPRODUCT(LARGE($C14:$BX14,{1,2,3,4,5,6,7})), "")</f>
        <v/>
      </c>
      <c r="CG14" s="34" t="str" cm="1">
        <f t="array" ref="CG14">IFERROR(SUMPRODUCT(LARGE($C14:$BX14,{1,2,3,4,5,6,7,8})), "")</f>
        <v/>
      </c>
    </row>
    <row r="15" spans="1:85" ht="15" customHeight="1" x14ac:dyDescent="0.25">
      <c r="A15" s="51" t="str">
        <f t="shared" si="3"/>
        <v xml:space="preserve">BSU </v>
      </c>
      <c r="B15" s="4" t="s">
        <v>953</v>
      </c>
      <c r="C15" s="10"/>
      <c r="D15" s="10"/>
      <c r="E15" s="10">
        <v>3</v>
      </c>
      <c r="F15" s="10">
        <v>2</v>
      </c>
      <c r="G15" s="78"/>
      <c r="H15" s="78"/>
      <c r="I15" s="10"/>
      <c r="J15" s="10"/>
      <c r="K15" s="10"/>
      <c r="L15" s="10"/>
      <c r="M15" s="10"/>
      <c r="N15" s="10"/>
      <c r="O15" s="10"/>
      <c r="P15" s="10"/>
      <c r="Q15" s="10"/>
      <c r="R15" s="78"/>
      <c r="S15" s="78"/>
      <c r="T15" s="78">
        <v>1</v>
      </c>
      <c r="U15" s="10"/>
      <c r="V15" s="41"/>
      <c r="W15" s="10"/>
      <c r="X15" s="10"/>
      <c r="Y15" s="10"/>
      <c r="Z15" s="78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13"/>
      <c r="AU15" s="10"/>
      <c r="AV15" s="113"/>
      <c r="AW15" s="78"/>
      <c r="AX15" s="10"/>
      <c r="AY15" s="72"/>
      <c r="AZ15" s="78"/>
      <c r="BA15" s="10"/>
      <c r="BB15" s="10"/>
      <c r="BC15" s="10"/>
      <c r="BD15" s="10"/>
      <c r="BE15" s="10"/>
      <c r="BF15" s="10"/>
      <c r="BG15" s="10"/>
      <c r="BH15" s="41"/>
      <c r="BI15" s="41"/>
      <c r="BJ15" s="10"/>
      <c r="BK15" s="10"/>
      <c r="BL15" s="10"/>
      <c r="BM15" s="10"/>
      <c r="BN15" s="10"/>
      <c r="BO15" s="10"/>
      <c r="BP15" s="72"/>
      <c r="BQ15" s="72"/>
      <c r="BR15" s="72"/>
      <c r="BS15" s="72"/>
      <c r="BT15" s="72"/>
      <c r="BU15" s="72"/>
      <c r="BV15" s="72"/>
      <c r="BW15" s="72"/>
      <c r="BX15" s="10"/>
      <c r="BY15" s="40"/>
      <c r="BZ15" s="41">
        <f t="shared" si="4"/>
        <v>6</v>
      </c>
      <c r="CA15" s="39">
        <f t="shared" si="5"/>
        <v>3</v>
      </c>
      <c r="CB15" s="48" cm="1">
        <f t="array" ref="CB15">IF($CA15&lt;=6,SUM($C15:$BX15),SUMPRODUCT(LARGE($C15:$BX15,{1,2,3,4,5,6})))</f>
        <v>6</v>
      </c>
      <c r="CC15" s="37" t="str">
        <f t="shared" si="6"/>
        <v/>
      </c>
      <c r="CD15" s="37" t="str">
        <f t="shared" si="7"/>
        <v xml:space="preserve"> </v>
      </c>
      <c r="CE15" s="34" t="str" cm="1">
        <f t="array" ref="CE15">IFERROR(SUMPRODUCT(LARGE($C15:$BX15,{1,2,3,4})), "")</f>
        <v/>
      </c>
      <c r="CF15" s="34" t="str" cm="1">
        <f t="array" ref="CF15">IFERROR(SUMPRODUCT(LARGE($C15:$BX15,{1,2,3,4,5,6,7})), "")</f>
        <v/>
      </c>
      <c r="CG15" s="34" t="str" cm="1">
        <f t="array" ref="CG15">IFERROR(SUMPRODUCT(LARGE($C15:$BX15,{1,2,3,4,5,6,7,8})), "")</f>
        <v/>
      </c>
    </row>
    <row r="16" spans="1:85" ht="15" customHeight="1" x14ac:dyDescent="0.25">
      <c r="A16" s="51" t="str">
        <f t="shared" si="3"/>
        <v xml:space="preserve">BSU </v>
      </c>
      <c r="B16" s="4" t="s">
        <v>1478</v>
      </c>
      <c r="C16" s="10"/>
      <c r="D16" s="10"/>
      <c r="E16" s="10">
        <v>11</v>
      </c>
      <c r="F16" s="10">
        <v>3</v>
      </c>
      <c r="G16" s="78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>
        <v>14</v>
      </c>
      <c r="U16" s="10"/>
      <c r="V16" s="41"/>
      <c r="W16" s="10"/>
      <c r="X16" s="10"/>
      <c r="Y16" s="10"/>
      <c r="Z16" s="78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>
        <v>3</v>
      </c>
      <c r="AR16" s="10"/>
      <c r="AS16" s="10"/>
      <c r="AT16" s="113"/>
      <c r="AU16" s="10"/>
      <c r="AV16" s="113"/>
      <c r="AW16" s="78"/>
      <c r="AX16" s="10"/>
      <c r="AY16" s="72"/>
      <c r="AZ16" s="78"/>
      <c r="BA16" s="10"/>
      <c r="BB16" s="10"/>
      <c r="BC16" s="10"/>
      <c r="BD16" s="10"/>
      <c r="BE16" s="10"/>
      <c r="BF16" s="10"/>
      <c r="BG16" s="10"/>
      <c r="BH16" s="41"/>
      <c r="BI16" s="41"/>
      <c r="BJ16" s="10"/>
      <c r="BK16" s="10"/>
      <c r="BL16" s="10"/>
      <c r="BM16" s="10"/>
      <c r="BN16" s="10"/>
      <c r="BO16" s="10"/>
      <c r="BP16" s="72"/>
      <c r="BQ16" s="72"/>
      <c r="BR16" s="72"/>
      <c r="BS16" s="72"/>
      <c r="BT16" s="72"/>
      <c r="BU16" s="72"/>
      <c r="BV16" s="72"/>
      <c r="BW16" s="72"/>
      <c r="BX16" s="10"/>
      <c r="BY16" s="40"/>
      <c r="BZ16" s="41">
        <f t="shared" si="4"/>
        <v>31</v>
      </c>
      <c r="CA16" s="39">
        <f t="shared" si="5"/>
        <v>4</v>
      </c>
      <c r="CB16" s="48" cm="1">
        <f t="array" ref="CB16">IF($CA16&lt;=6,SUM($C16:$BX16),SUMPRODUCT(LARGE($C16:$BX16,{1,2,3,4,5,6})))</f>
        <v>31</v>
      </c>
      <c r="CC16" s="37" t="str">
        <f t="shared" si="6"/>
        <v/>
      </c>
      <c r="CD16" s="37" t="str">
        <f t="shared" si="7"/>
        <v xml:space="preserve"> </v>
      </c>
      <c r="CE16" s="34" cm="1">
        <f t="array" ref="CE16">IFERROR(SUMPRODUCT(LARGE($C16:$BX16,{1,2,3,4})), "")</f>
        <v>31</v>
      </c>
      <c r="CF16" s="34" t="str" cm="1">
        <f t="array" ref="CF16">IFERROR(SUMPRODUCT(LARGE($C16:$BX16,{1,2,3,4,5,6,7})), "")</f>
        <v/>
      </c>
      <c r="CG16" s="34" t="str" cm="1">
        <f t="array" ref="CG16">IFERROR(SUMPRODUCT(LARGE($C16:$BX16,{1,2,3,4,5,6,7,8})), "")</f>
        <v/>
      </c>
    </row>
    <row r="17" spans="1:85" ht="15" customHeight="1" x14ac:dyDescent="0.25">
      <c r="A17" s="51" t="str">
        <f t="shared" si="3"/>
        <v xml:space="preserve">BSU </v>
      </c>
      <c r="B17" s="6" t="s">
        <v>954</v>
      </c>
      <c r="C17" s="10"/>
      <c r="D17" s="10"/>
      <c r="E17" s="10">
        <v>8</v>
      </c>
      <c r="F17" s="10">
        <v>6</v>
      </c>
      <c r="G17" s="78"/>
      <c r="H17" s="78"/>
      <c r="I17" s="10"/>
      <c r="J17" s="10"/>
      <c r="K17" s="10"/>
      <c r="L17" s="10"/>
      <c r="M17" s="10"/>
      <c r="N17" s="10"/>
      <c r="O17" s="10"/>
      <c r="P17" s="10"/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13"/>
      <c r="AU17" s="10"/>
      <c r="AV17" s="113"/>
      <c r="AW17" s="78"/>
      <c r="AX17" s="10"/>
      <c r="AY17" s="72"/>
      <c r="AZ17" s="78"/>
      <c r="BA17" s="10"/>
      <c r="BB17" s="10"/>
      <c r="BC17" s="10"/>
      <c r="BD17" s="10"/>
      <c r="BE17" s="10"/>
      <c r="BF17" s="10"/>
      <c r="BG17" s="10"/>
      <c r="BH17" s="41"/>
      <c r="BI17" s="41"/>
      <c r="BJ17" s="10"/>
      <c r="BK17" s="10"/>
      <c r="BL17" s="10"/>
      <c r="BM17" s="10"/>
      <c r="BN17" s="10"/>
      <c r="BO17" s="10"/>
      <c r="BP17" s="72"/>
      <c r="BQ17" s="72"/>
      <c r="BR17" s="72"/>
      <c r="BS17" s="72"/>
      <c r="BT17" s="72"/>
      <c r="BU17" s="72"/>
      <c r="BV17" s="72"/>
      <c r="BW17" s="72"/>
      <c r="BX17" s="10"/>
      <c r="BY17" s="40"/>
      <c r="BZ17" s="41">
        <f t="shared" si="4"/>
        <v>14</v>
      </c>
      <c r="CA17" s="39">
        <f t="shared" si="5"/>
        <v>2</v>
      </c>
      <c r="CB17" s="48" cm="1">
        <f t="array" ref="CB17">IF($CA17&lt;=6,SUM($C17:$BX17),SUMPRODUCT(LARGE($C17:$BX17,{1,2,3,4,5,6})))</f>
        <v>14</v>
      </c>
      <c r="CC17" s="37" t="str">
        <f t="shared" si="6"/>
        <v/>
      </c>
      <c r="CD17" s="37" t="str">
        <f t="shared" si="7"/>
        <v xml:space="preserve"> </v>
      </c>
      <c r="CE17" s="34" t="str" cm="1">
        <f t="array" ref="CE17">IFERROR(SUMPRODUCT(LARGE($C17:$BX17,{1,2,3,4})), "")</f>
        <v/>
      </c>
      <c r="CF17" s="34" t="str" cm="1">
        <f t="array" ref="CF17">IFERROR(SUMPRODUCT(LARGE($C17:$BX17,{1,2,3,4,5,6,7})), "")</f>
        <v/>
      </c>
      <c r="CG17" s="34" t="str" cm="1">
        <f t="array" ref="CG17">IFERROR(SUMPRODUCT(LARGE($C17:$BX17,{1,2,3,4,5,6,7,8})), "")</f>
        <v/>
      </c>
    </row>
    <row r="18" spans="1:85" ht="15" customHeight="1" x14ac:dyDescent="0.25">
      <c r="A18" s="45" t="str">
        <f t="shared" si="3"/>
        <v xml:space="preserve">BSU </v>
      </c>
      <c r="B18" s="6" t="s">
        <v>951</v>
      </c>
      <c r="C18" s="10"/>
      <c r="D18" s="10"/>
      <c r="E18" s="10">
        <v>4</v>
      </c>
      <c r="F18" s="10">
        <v>6</v>
      </c>
      <c r="G18" s="78"/>
      <c r="H18" s="78"/>
      <c r="I18" s="10"/>
      <c r="J18" s="10"/>
      <c r="K18" s="10"/>
      <c r="L18" s="10"/>
      <c r="M18" s="10"/>
      <c r="N18" s="10"/>
      <c r="O18" s="10"/>
      <c r="P18" s="10"/>
      <c r="Q18" s="10"/>
      <c r="R18" s="78"/>
      <c r="S18" s="78"/>
      <c r="T18" s="78">
        <v>2</v>
      </c>
      <c r="U18" s="10"/>
      <c r="V18" s="41"/>
      <c r="W18" s="10"/>
      <c r="X18" s="10"/>
      <c r="Y18" s="10"/>
      <c r="Z18" s="78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>
        <v>3</v>
      </c>
      <c r="AR18" s="10"/>
      <c r="AS18" s="10"/>
      <c r="AT18" s="113"/>
      <c r="AU18" s="10"/>
      <c r="AV18" s="113"/>
      <c r="AW18" s="78"/>
      <c r="AX18" s="10"/>
      <c r="AY18" s="72"/>
      <c r="AZ18" s="78"/>
      <c r="BA18" s="10"/>
      <c r="BB18" s="10"/>
      <c r="BC18" s="10"/>
      <c r="BD18" s="10"/>
      <c r="BE18" s="10"/>
      <c r="BF18" s="10"/>
      <c r="BG18" s="10"/>
      <c r="BH18" s="41"/>
      <c r="BI18" s="41"/>
      <c r="BJ18" s="10"/>
      <c r="BK18" s="10"/>
      <c r="BL18" s="10"/>
      <c r="BM18" s="10"/>
      <c r="BN18" s="10"/>
      <c r="BO18" s="10"/>
      <c r="BP18" s="72"/>
      <c r="BQ18" s="72"/>
      <c r="BR18" s="72"/>
      <c r="BS18" s="72"/>
      <c r="BT18" s="72"/>
      <c r="BU18" s="72"/>
      <c r="BV18" s="72"/>
      <c r="BW18" s="72"/>
      <c r="BX18" s="10"/>
      <c r="BY18" s="40"/>
      <c r="BZ18" s="41">
        <f t="shared" si="4"/>
        <v>15</v>
      </c>
      <c r="CA18" s="39">
        <f t="shared" si="5"/>
        <v>4</v>
      </c>
      <c r="CB18" s="48" cm="1">
        <f t="array" ref="CB18">IF($CA18&lt;=6,SUM($C18:$BX18),SUMPRODUCT(LARGE($C18:$BX18,{1,2,3,4,5,6})))</f>
        <v>15</v>
      </c>
      <c r="CC18" s="37" t="str">
        <f t="shared" si="6"/>
        <v/>
      </c>
      <c r="CD18" s="37" t="str">
        <f t="shared" si="7"/>
        <v xml:space="preserve"> </v>
      </c>
      <c r="CE18" s="34" cm="1">
        <f t="array" ref="CE18">IFERROR(SUMPRODUCT(LARGE($C18:$BX18,{1,2,3,4})), "")</f>
        <v>15</v>
      </c>
      <c r="CF18" s="34" t="str" cm="1">
        <f t="array" ref="CF18">IFERROR(SUMPRODUCT(LARGE($C18:$BX18,{1,2,3,4,5,6,7})), "")</f>
        <v/>
      </c>
      <c r="CG18" s="34" t="str" cm="1">
        <f t="array" ref="CG18">IFERROR(SUMPRODUCT(LARGE($C18:$BX18,{1,2,3,4,5,6,7,8})), "")</f>
        <v/>
      </c>
    </row>
    <row r="19" spans="1:85" ht="15" customHeight="1" x14ac:dyDescent="0.25">
      <c r="A19" s="45" t="str">
        <f t="shared" si="3"/>
        <v xml:space="preserve">BSU </v>
      </c>
      <c r="B19" s="4" t="s">
        <v>1003</v>
      </c>
      <c r="C19" s="10"/>
      <c r="D19" s="10"/>
      <c r="E19" s="10">
        <v>2</v>
      </c>
      <c r="F19" s="10">
        <v>5</v>
      </c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>
        <v>5</v>
      </c>
      <c r="U19" s="10"/>
      <c r="V19" s="41"/>
      <c r="W19" s="10"/>
      <c r="X19" s="10"/>
      <c r="Y19" s="10"/>
      <c r="Z19" s="78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>
        <v>4</v>
      </c>
      <c r="AR19" s="10"/>
      <c r="AS19" s="10"/>
      <c r="AT19" s="113"/>
      <c r="AU19" s="10"/>
      <c r="AV19" s="113"/>
      <c r="AW19" s="78"/>
      <c r="AX19" s="10"/>
      <c r="AY19" s="72"/>
      <c r="AZ19" s="78"/>
      <c r="BA19" s="10"/>
      <c r="BB19" s="10"/>
      <c r="BC19" s="10"/>
      <c r="BD19" s="10"/>
      <c r="BE19" s="10"/>
      <c r="BF19" s="10"/>
      <c r="BG19" s="10"/>
      <c r="BH19" s="41"/>
      <c r="BI19" s="41"/>
      <c r="BJ19" s="10"/>
      <c r="BK19" s="10"/>
      <c r="BL19" s="10"/>
      <c r="BM19" s="10"/>
      <c r="BN19" s="10"/>
      <c r="BO19" s="10"/>
      <c r="BP19" s="72"/>
      <c r="BQ19" s="72"/>
      <c r="BR19" s="72"/>
      <c r="BS19" s="72"/>
      <c r="BT19" s="72"/>
      <c r="BU19" s="72"/>
      <c r="BV19" s="72"/>
      <c r="BW19" s="72"/>
      <c r="BX19" s="10"/>
      <c r="BY19" s="40"/>
      <c r="BZ19" s="41">
        <f t="shared" si="4"/>
        <v>16</v>
      </c>
      <c r="CA19" s="39">
        <f t="shared" si="5"/>
        <v>4</v>
      </c>
      <c r="CB19" s="48" cm="1">
        <f t="array" ref="CB19">IF($CA19&lt;=6,SUM($C19:$BX19),SUMPRODUCT(LARGE($C19:$BX19,{1,2,3,4,5,6})))</f>
        <v>16</v>
      </c>
      <c r="CC19" s="37" t="str">
        <f t="shared" si="6"/>
        <v/>
      </c>
      <c r="CD19" s="37" t="str">
        <f t="shared" si="7"/>
        <v xml:space="preserve"> </v>
      </c>
      <c r="CE19" s="34" cm="1">
        <f t="array" ref="CE19">IFERROR(SUMPRODUCT(LARGE($C19:$BX19,{1,2,3,4})), "")</f>
        <v>16</v>
      </c>
      <c r="CF19" s="34" t="str" cm="1">
        <f t="array" ref="CF19">IFERROR(SUMPRODUCT(LARGE($C19:$BX19,{1,2,3,4,5,6,7})), "")</f>
        <v/>
      </c>
      <c r="CG19" s="34" t="str" cm="1">
        <f t="array" ref="CG19">IFERROR(SUMPRODUCT(LARGE($C19:$BX19,{1,2,3,4,5,6,7,8})), "")</f>
        <v/>
      </c>
    </row>
    <row r="20" spans="1:85" ht="15" customHeight="1" x14ac:dyDescent="0.25">
      <c r="A20" s="51" t="str">
        <f t="shared" si="3"/>
        <v xml:space="preserve">BSU </v>
      </c>
      <c r="B20" s="4" t="s">
        <v>1479</v>
      </c>
      <c r="C20" s="10"/>
      <c r="D20" s="10"/>
      <c r="E20" s="10">
        <v>5</v>
      </c>
      <c r="F20" s="10">
        <v>5</v>
      </c>
      <c r="G20" s="78"/>
      <c r="H20" s="78"/>
      <c r="I20" s="10"/>
      <c r="J20" s="10"/>
      <c r="K20" s="10"/>
      <c r="L20" s="10"/>
      <c r="M20" s="10"/>
      <c r="N20" s="10"/>
      <c r="O20" s="10"/>
      <c r="P20" s="10"/>
      <c r="Q20" s="10"/>
      <c r="R20" s="78"/>
      <c r="S20" s="78"/>
      <c r="T20" s="78">
        <v>11</v>
      </c>
      <c r="U20" s="10"/>
      <c r="V20" s="41"/>
      <c r="W20" s="10"/>
      <c r="X20" s="10"/>
      <c r="Y20" s="10"/>
      <c r="Z20" s="78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>
        <v>6</v>
      </c>
      <c r="AR20" s="10"/>
      <c r="AS20" s="10"/>
      <c r="AT20" s="113"/>
      <c r="AU20" s="10"/>
      <c r="AV20" s="113"/>
      <c r="AW20" s="78"/>
      <c r="AX20" s="10"/>
      <c r="AY20" s="72"/>
      <c r="AZ20" s="78"/>
      <c r="BA20" s="10"/>
      <c r="BB20" s="10"/>
      <c r="BC20" s="10"/>
      <c r="BD20" s="10"/>
      <c r="BE20" s="10"/>
      <c r="BF20" s="10"/>
      <c r="BG20" s="10"/>
      <c r="BH20" s="41"/>
      <c r="BI20" s="41"/>
      <c r="BJ20" s="10"/>
      <c r="BK20" s="10"/>
      <c r="BL20" s="10"/>
      <c r="BM20" s="10"/>
      <c r="BN20" s="10"/>
      <c r="BO20" s="10"/>
      <c r="BP20" s="72"/>
      <c r="BQ20" s="72"/>
      <c r="BR20" s="72"/>
      <c r="BS20" s="72"/>
      <c r="BT20" s="72"/>
      <c r="BU20" s="72"/>
      <c r="BV20" s="72"/>
      <c r="BW20" s="72"/>
      <c r="BX20" s="10"/>
      <c r="BY20" s="40"/>
      <c r="BZ20" s="41">
        <f t="shared" si="4"/>
        <v>27</v>
      </c>
      <c r="CA20" s="39">
        <f t="shared" si="5"/>
        <v>4</v>
      </c>
      <c r="CB20" s="48" cm="1">
        <f t="array" ref="CB20">IF($CA20&lt;=6,SUM($C20:$BX20),SUMPRODUCT(LARGE($C20:$BX20,{1,2,3,4,5,6})))</f>
        <v>27</v>
      </c>
      <c r="CC20" s="37" t="str">
        <f t="shared" si="6"/>
        <v/>
      </c>
      <c r="CD20" s="37" t="str">
        <f t="shared" si="7"/>
        <v xml:space="preserve"> </v>
      </c>
      <c r="CE20" s="34" cm="1">
        <f t="array" ref="CE20">IFERROR(SUMPRODUCT(LARGE($C20:$BX20,{1,2,3,4})), "")</f>
        <v>27</v>
      </c>
      <c r="CF20" s="34" t="str" cm="1">
        <f t="array" ref="CF20">IFERROR(SUMPRODUCT(LARGE($C20:$BX20,{1,2,3,4,5,6,7})), "")</f>
        <v/>
      </c>
      <c r="CG20" s="34" t="str" cm="1">
        <f t="array" ref="CG20">IFERROR(SUMPRODUCT(LARGE($C20:$BX20,{1,2,3,4,5,6,7,8})), "")</f>
        <v/>
      </c>
    </row>
    <row r="21" spans="1:85" ht="15" customHeight="1" x14ac:dyDescent="0.25">
      <c r="A21" s="51" t="str">
        <f t="shared" si="3"/>
        <v xml:space="preserve">BSU </v>
      </c>
      <c r="B21" s="4" t="s">
        <v>924</v>
      </c>
      <c r="C21" s="10"/>
      <c r="D21" s="10"/>
      <c r="E21" s="10"/>
      <c r="F21" s="10">
        <v>5</v>
      </c>
      <c r="G21" s="78"/>
      <c r="H21" s="78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78"/>
      <c r="T21" s="78"/>
      <c r="U21" s="10"/>
      <c r="V21" s="41"/>
      <c r="W21" s="10"/>
      <c r="X21" s="10"/>
      <c r="Y21" s="10"/>
      <c r="Z21" s="78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13"/>
      <c r="AU21" s="10"/>
      <c r="AV21" s="113"/>
      <c r="AW21" s="78"/>
      <c r="AX21" s="10"/>
      <c r="AY21" s="72"/>
      <c r="AZ21" s="78"/>
      <c r="BA21" s="10"/>
      <c r="BB21" s="10"/>
      <c r="BC21" s="10"/>
      <c r="BD21" s="10"/>
      <c r="BE21" s="10"/>
      <c r="BF21" s="10"/>
      <c r="BG21" s="10"/>
      <c r="BH21" s="41"/>
      <c r="BI21" s="41"/>
      <c r="BJ21" s="10"/>
      <c r="BK21" s="10"/>
      <c r="BL21" s="10"/>
      <c r="BM21" s="10"/>
      <c r="BN21" s="10"/>
      <c r="BO21" s="10"/>
      <c r="BP21" s="72"/>
      <c r="BQ21" s="72"/>
      <c r="BR21" s="72"/>
      <c r="BS21" s="72"/>
      <c r="BT21" s="72"/>
      <c r="BU21" s="72"/>
      <c r="BV21" s="72"/>
      <c r="BW21" s="72"/>
      <c r="BX21" s="10"/>
      <c r="BY21" s="40"/>
      <c r="BZ21" s="41">
        <f t="shared" si="4"/>
        <v>5</v>
      </c>
      <c r="CA21" s="39">
        <f t="shared" si="5"/>
        <v>1</v>
      </c>
      <c r="CB21" s="48" cm="1">
        <f t="array" ref="CB21">IF($CA21&lt;=6,SUM($C21:$BX21),SUMPRODUCT(LARGE($C21:$BX21,{1,2,3,4,5,6})))</f>
        <v>5</v>
      </c>
      <c r="CC21" s="37" t="str">
        <f t="shared" si="6"/>
        <v/>
      </c>
      <c r="CD21" s="37" t="str">
        <f t="shared" si="7"/>
        <v xml:space="preserve"> </v>
      </c>
      <c r="CE21" s="34" t="str" cm="1">
        <f t="array" ref="CE21">IFERROR(SUMPRODUCT(LARGE($C21:$BX21,{1,2,3,4})), "")</f>
        <v/>
      </c>
      <c r="CF21" s="34" t="str" cm="1">
        <f t="array" ref="CF21">IFERROR(SUMPRODUCT(LARGE($C21:$BX21,{1,2,3,4,5,6,7})), "")</f>
        <v/>
      </c>
      <c r="CG21" s="34" t="str" cm="1">
        <f t="array" ref="CG21">IFERROR(SUMPRODUCT(LARGE($C21:$BX21,{1,2,3,4,5,6,7,8})), "")</f>
        <v/>
      </c>
    </row>
    <row r="22" spans="1:85" ht="15" customHeight="1" x14ac:dyDescent="0.25">
      <c r="A22" s="51" t="str">
        <f t="shared" si="3"/>
        <v xml:space="preserve">BSU </v>
      </c>
      <c r="B22" s="6" t="s">
        <v>955</v>
      </c>
      <c r="C22" s="10"/>
      <c r="D22" s="10"/>
      <c r="E22" s="10">
        <v>9</v>
      </c>
      <c r="F22" s="10">
        <v>5</v>
      </c>
      <c r="G22" s="78"/>
      <c r="H22" s="78"/>
      <c r="I22" s="10"/>
      <c r="J22" s="10"/>
      <c r="K22" s="10"/>
      <c r="L22" s="10"/>
      <c r="M22" s="10"/>
      <c r="N22" s="10"/>
      <c r="O22" s="10"/>
      <c r="P22" s="10"/>
      <c r="Q22" s="10"/>
      <c r="R22" s="78"/>
      <c r="S22" s="78"/>
      <c r="T22" s="78"/>
      <c r="U22" s="10"/>
      <c r="V22" s="41"/>
      <c r="W22" s="10"/>
      <c r="X22" s="10"/>
      <c r="Y22" s="10"/>
      <c r="Z22" s="78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>
        <v>3</v>
      </c>
      <c r="AR22" s="10"/>
      <c r="AS22" s="10"/>
      <c r="AT22" s="113"/>
      <c r="AU22" s="10"/>
      <c r="AV22" s="113"/>
      <c r="AW22" s="78"/>
      <c r="AX22" s="10"/>
      <c r="AY22" s="72"/>
      <c r="AZ22" s="78"/>
      <c r="BA22" s="10"/>
      <c r="BB22" s="10"/>
      <c r="BC22" s="10"/>
      <c r="BD22" s="10"/>
      <c r="BE22" s="10"/>
      <c r="BF22" s="10"/>
      <c r="BG22" s="10"/>
      <c r="BH22" s="41"/>
      <c r="BI22" s="41"/>
      <c r="BJ22" s="10"/>
      <c r="BK22" s="10"/>
      <c r="BL22" s="10"/>
      <c r="BM22" s="10"/>
      <c r="BN22" s="10"/>
      <c r="BO22" s="10"/>
      <c r="BP22" s="72"/>
      <c r="BQ22" s="72"/>
      <c r="BR22" s="72"/>
      <c r="BS22" s="72"/>
      <c r="BT22" s="72"/>
      <c r="BU22" s="72"/>
      <c r="BV22" s="72"/>
      <c r="BW22" s="72"/>
      <c r="BX22" s="10"/>
      <c r="BY22" s="40"/>
      <c r="BZ22" s="41">
        <f t="shared" si="4"/>
        <v>17</v>
      </c>
      <c r="CA22" s="39">
        <f t="shared" si="5"/>
        <v>3</v>
      </c>
      <c r="CB22" s="48" cm="1">
        <f t="array" ref="CB22">IF($CA22&lt;=6,SUM($C22:$BX22),SUMPRODUCT(LARGE($C22:$BX22,{1,2,3,4,5,6})))</f>
        <v>17</v>
      </c>
      <c r="CC22" s="37" t="str">
        <f t="shared" si="6"/>
        <v/>
      </c>
      <c r="CD22" s="37" t="str">
        <f t="shared" si="7"/>
        <v xml:space="preserve"> </v>
      </c>
      <c r="CE22" s="34" t="str" cm="1">
        <f t="array" ref="CE22">IFERROR(SUMPRODUCT(LARGE($C22:$BX22,{1,2,3,4})), "")</f>
        <v/>
      </c>
      <c r="CF22" s="34" t="str" cm="1">
        <f t="array" ref="CF22">IFERROR(SUMPRODUCT(LARGE($C22:$BX22,{1,2,3,4,5,6,7})), "")</f>
        <v/>
      </c>
      <c r="CG22" s="34" t="str" cm="1">
        <f t="array" ref="CG22">IFERROR(SUMPRODUCT(LARGE($C22:$BX22,{1,2,3,4,5,6,7,8})), "")</f>
        <v/>
      </c>
    </row>
    <row r="23" spans="1:85" ht="15" customHeight="1" x14ac:dyDescent="0.25">
      <c r="A23" s="51" t="str">
        <f t="shared" si="3"/>
        <v xml:space="preserve">BSU </v>
      </c>
      <c r="B23" s="4" t="s">
        <v>1004</v>
      </c>
      <c r="C23" s="10"/>
      <c r="D23" s="10"/>
      <c r="E23" s="10"/>
      <c r="F23" s="10">
        <v>6</v>
      </c>
      <c r="G23" s="78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>
        <v>3</v>
      </c>
      <c r="AR23" s="10"/>
      <c r="AS23" s="10"/>
      <c r="AT23" s="113"/>
      <c r="AU23" s="10"/>
      <c r="AV23" s="113"/>
      <c r="AW23" s="78"/>
      <c r="AX23" s="10"/>
      <c r="AY23" s="72"/>
      <c r="AZ23" s="78"/>
      <c r="BA23" s="10"/>
      <c r="BB23" s="10"/>
      <c r="BC23" s="10"/>
      <c r="BD23" s="10"/>
      <c r="BE23" s="10"/>
      <c r="BF23" s="10"/>
      <c r="BG23" s="10"/>
      <c r="BH23" s="41"/>
      <c r="BI23" s="41"/>
      <c r="BJ23" s="10"/>
      <c r="BK23" s="10"/>
      <c r="BL23" s="10"/>
      <c r="BM23" s="10"/>
      <c r="BN23" s="10"/>
      <c r="BO23" s="10"/>
      <c r="BP23" s="72"/>
      <c r="BQ23" s="72"/>
      <c r="BR23" s="72"/>
      <c r="BS23" s="72"/>
      <c r="BT23" s="72"/>
      <c r="BU23" s="72"/>
      <c r="BV23" s="72"/>
      <c r="BW23" s="72"/>
      <c r="BX23" s="10"/>
      <c r="BY23" s="40"/>
      <c r="BZ23" s="41">
        <f t="shared" si="4"/>
        <v>9</v>
      </c>
      <c r="CA23" s="39">
        <f t="shared" si="5"/>
        <v>2</v>
      </c>
      <c r="CB23" s="48" cm="1">
        <f t="array" ref="CB23">IF($CA23&lt;=6,SUM($C23:$BX23),SUMPRODUCT(LARGE($C23:$BX23,{1,2,3,4,5,6})))</f>
        <v>9</v>
      </c>
      <c r="CC23" s="37" t="str">
        <f t="shared" si="6"/>
        <v/>
      </c>
      <c r="CD23" s="37" t="str">
        <f t="shared" si="7"/>
        <v xml:space="preserve"> </v>
      </c>
      <c r="CE23" s="34" t="str" cm="1">
        <f t="array" ref="CE23">IFERROR(SUMPRODUCT(LARGE($C23:$BX23,{1,2,3,4})), "")</f>
        <v/>
      </c>
      <c r="CF23" s="34" t="str" cm="1">
        <f t="array" ref="CF23">IFERROR(SUMPRODUCT(LARGE($C23:$BX23,{1,2,3,4,5,6,7})), "")</f>
        <v/>
      </c>
      <c r="CG23" s="34" t="str" cm="1">
        <f t="array" ref="CG23">IFERROR(SUMPRODUCT(LARGE($C23:$BX23,{1,2,3,4,5,6,7,8})), "")</f>
        <v/>
      </c>
    </row>
    <row r="24" spans="1:85" ht="15" customHeight="1" x14ac:dyDescent="0.25">
      <c r="A24" s="51" t="str">
        <f t="shared" si="3"/>
        <v xml:space="preserve">BSU </v>
      </c>
      <c r="B24" s="4" t="s">
        <v>1480</v>
      </c>
      <c r="C24" s="10"/>
      <c r="D24" s="10"/>
      <c r="E24" s="10"/>
      <c r="F24" s="10"/>
      <c r="G24" s="78"/>
      <c r="H24" s="78"/>
      <c r="I24" s="10"/>
      <c r="J24" s="10"/>
      <c r="K24" s="10"/>
      <c r="L24" s="10"/>
      <c r="M24" s="10"/>
      <c r="N24" s="10"/>
      <c r="O24" s="10"/>
      <c r="P24" s="10"/>
      <c r="Q24" s="10"/>
      <c r="R24" s="78"/>
      <c r="S24" s="78"/>
      <c r="T24" s="78">
        <v>5</v>
      </c>
      <c r="U24" s="10"/>
      <c r="V24" s="41"/>
      <c r="W24" s="10"/>
      <c r="X24" s="10"/>
      <c r="Y24" s="10"/>
      <c r="Z24" s="78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>
        <v>2</v>
      </c>
      <c r="AR24" s="10"/>
      <c r="AS24" s="10"/>
      <c r="AT24" s="113"/>
      <c r="AU24" s="10"/>
      <c r="AV24" s="113"/>
      <c r="AW24" s="78"/>
      <c r="AX24" s="10"/>
      <c r="AY24" s="72"/>
      <c r="AZ24" s="78"/>
      <c r="BA24" s="10"/>
      <c r="BB24" s="10"/>
      <c r="BC24" s="10"/>
      <c r="BD24" s="10"/>
      <c r="BE24" s="10"/>
      <c r="BF24" s="10"/>
      <c r="BG24" s="10"/>
      <c r="BH24" s="41"/>
      <c r="BI24" s="41"/>
      <c r="BJ24" s="10"/>
      <c r="BK24" s="10"/>
      <c r="BL24" s="10"/>
      <c r="BM24" s="10"/>
      <c r="BN24" s="10"/>
      <c r="BO24" s="10"/>
      <c r="BP24" s="72"/>
      <c r="BQ24" s="72"/>
      <c r="BR24" s="72"/>
      <c r="BS24" s="72"/>
      <c r="BT24" s="72"/>
      <c r="BU24" s="72"/>
      <c r="BV24" s="72"/>
      <c r="BW24" s="72"/>
      <c r="BX24" s="10"/>
      <c r="BY24" s="40"/>
      <c r="BZ24" s="41">
        <f t="shared" si="4"/>
        <v>7</v>
      </c>
      <c r="CA24" s="39">
        <f t="shared" si="5"/>
        <v>2</v>
      </c>
      <c r="CB24" s="48" cm="1">
        <f t="array" ref="CB24">IF($CA24&lt;=6,SUM($C24:$BX24),SUMPRODUCT(LARGE($C24:$BX24,{1,2,3,4,5,6})))</f>
        <v>7</v>
      </c>
      <c r="CC24" s="37" t="str">
        <f t="shared" si="6"/>
        <v/>
      </c>
      <c r="CD24" s="37" t="str">
        <f t="shared" si="7"/>
        <v xml:space="preserve"> </v>
      </c>
      <c r="CE24" s="34" t="str" cm="1">
        <f t="array" ref="CE24">IFERROR(SUMPRODUCT(LARGE($C24:$BX24,{1,2,3,4})), "")</f>
        <v/>
      </c>
      <c r="CF24" s="34" t="str" cm="1">
        <f t="array" ref="CF24">IFERROR(SUMPRODUCT(LARGE($C24:$BX24,{1,2,3,4,5,6,7})), "")</f>
        <v/>
      </c>
      <c r="CG24" s="34" t="str" cm="1">
        <f t="array" ref="CG24">IFERROR(SUMPRODUCT(LARGE($C24:$BX24,{1,2,3,4,5,6,7,8})), "")</f>
        <v/>
      </c>
    </row>
    <row r="25" spans="1:85" ht="15" customHeight="1" x14ac:dyDescent="0.25">
      <c r="A25" s="51" t="str">
        <f t="shared" si="3"/>
        <v xml:space="preserve">BSU </v>
      </c>
      <c r="B25" s="4" t="s">
        <v>956</v>
      </c>
      <c r="C25" s="10"/>
      <c r="D25" s="10"/>
      <c r="E25" s="10">
        <v>2</v>
      </c>
      <c r="F25" s="10">
        <v>5</v>
      </c>
      <c r="G25" s="78"/>
      <c r="H25" s="78"/>
      <c r="I25" s="10"/>
      <c r="J25" s="10"/>
      <c r="K25" s="10"/>
      <c r="L25" s="10"/>
      <c r="M25" s="10"/>
      <c r="N25" s="10"/>
      <c r="O25" s="10"/>
      <c r="P25" s="10"/>
      <c r="Q25" s="10"/>
      <c r="R25" s="78"/>
      <c r="S25" s="78"/>
      <c r="T25" s="78">
        <v>3</v>
      </c>
      <c r="U25" s="10"/>
      <c r="V25" s="41"/>
      <c r="W25" s="10"/>
      <c r="X25" s="10"/>
      <c r="Y25" s="10"/>
      <c r="Z25" s="78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13"/>
      <c r="AU25" s="10"/>
      <c r="AV25" s="113"/>
      <c r="AW25" s="78"/>
      <c r="AX25" s="10"/>
      <c r="AY25" s="72"/>
      <c r="AZ25" s="78"/>
      <c r="BA25" s="10"/>
      <c r="BB25" s="10"/>
      <c r="BC25" s="10"/>
      <c r="BD25" s="10"/>
      <c r="BE25" s="10"/>
      <c r="BF25" s="10"/>
      <c r="BG25" s="10"/>
      <c r="BH25" s="41"/>
      <c r="BI25" s="41"/>
      <c r="BJ25" s="10"/>
      <c r="BK25" s="10"/>
      <c r="BL25" s="10"/>
      <c r="BM25" s="10"/>
      <c r="BN25" s="10"/>
      <c r="BO25" s="10"/>
      <c r="BP25" s="72"/>
      <c r="BQ25" s="72"/>
      <c r="BR25" s="72"/>
      <c r="BS25" s="72"/>
      <c r="BT25" s="72"/>
      <c r="BU25" s="72"/>
      <c r="BV25" s="72"/>
      <c r="BW25" s="72"/>
      <c r="BX25" s="10"/>
      <c r="BY25" s="40"/>
      <c r="BZ25" s="41">
        <f t="shared" si="4"/>
        <v>10</v>
      </c>
      <c r="CA25" s="39">
        <f t="shared" si="5"/>
        <v>3</v>
      </c>
      <c r="CB25" s="48" cm="1">
        <f t="array" ref="CB25">IF($CA25&lt;=6,SUM($C25:$BX25),SUMPRODUCT(LARGE($C25:$BX25,{1,2,3,4,5,6})))</f>
        <v>10</v>
      </c>
      <c r="CC25" s="37" t="str">
        <f t="shared" si="6"/>
        <v/>
      </c>
      <c r="CD25" s="37" t="str">
        <f t="shared" si="7"/>
        <v xml:space="preserve"> </v>
      </c>
      <c r="CE25" s="34" t="str" cm="1">
        <f t="array" ref="CE25">IFERROR(SUMPRODUCT(LARGE($C25:$BX25,{1,2,3,4})), "")</f>
        <v/>
      </c>
      <c r="CF25" s="34" t="str" cm="1">
        <f t="array" ref="CF25">IFERROR(SUMPRODUCT(LARGE($C25:$BX25,{1,2,3,4,5,6,7})), "")</f>
        <v/>
      </c>
      <c r="CG25" s="34" t="str" cm="1">
        <f t="array" ref="CG25">IFERROR(SUMPRODUCT(LARGE($C25:$BX25,{1,2,3,4,5,6,7,8})), "")</f>
        <v/>
      </c>
    </row>
    <row r="26" spans="1:85" ht="15" customHeight="1" x14ac:dyDescent="0.25">
      <c r="A26" s="51" t="str">
        <f t="shared" si="3"/>
        <v xml:space="preserve">ButU </v>
      </c>
      <c r="B26" s="6" t="s">
        <v>1627</v>
      </c>
      <c r="C26" s="10"/>
      <c r="D26" s="10"/>
      <c r="E26" s="10"/>
      <c r="F26" s="10"/>
      <c r="G26" s="78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/>
      <c r="U26" s="10"/>
      <c r="V26" s="41"/>
      <c r="W26" s="10"/>
      <c r="X26" s="10"/>
      <c r="Y26" s="10"/>
      <c r="Z26" s="78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13"/>
      <c r="AU26" s="10"/>
      <c r="AV26" s="113"/>
      <c r="AW26" s="78"/>
      <c r="AX26" s="10"/>
      <c r="AY26" s="72"/>
      <c r="AZ26" s="78"/>
      <c r="BA26" s="10"/>
      <c r="BB26" s="10"/>
      <c r="BC26" s="10"/>
      <c r="BD26" s="10"/>
      <c r="BE26" s="10"/>
      <c r="BF26" s="10"/>
      <c r="BG26" s="10">
        <v>3</v>
      </c>
      <c r="BH26" s="41"/>
      <c r="BI26" s="41"/>
      <c r="BJ26" s="10"/>
      <c r="BK26" s="10"/>
      <c r="BL26" s="10"/>
      <c r="BM26" s="10"/>
      <c r="BN26" s="10"/>
      <c r="BO26" s="10"/>
      <c r="BP26" s="72"/>
      <c r="BQ26" s="72"/>
      <c r="BR26" s="72"/>
      <c r="BS26" s="72"/>
      <c r="BT26" s="72"/>
      <c r="BU26" s="72"/>
      <c r="BV26" s="72"/>
      <c r="BW26" s="72"/>
      <c r="BX26" s="10"/>
      <c r="BY26" s="40"/>
      <c r="BZ26" s="41">
        <f t="shared" si="4"/>
        <v>3</v>
      </c>
      <c r="CA26" s="39">
        <f t="shared" si="5"/>
        <v>1</v>
      </c>
      <c r="CB26" s="48" cm="1">
        <f t="array" ref="CB26">IF($CA26&lt;=6,SUM($C26:$BX26),SUMPRODUCT(LARGE($C26:$BX26,{1,2,3,4,5,6})))</f>
        <v>3</v>
      </c>
      <c r="CC26" s="37" t="str">
        <f t="shared" si="6"/>
        <v/>
      </c>
      <c r="CD26" s="37" t="str">
        <f t="shared" si="7"/>
        <v xml:space="preserve"> </v>
      </c>
      <c r="CE26" s="34" t="str" cm="1">
        <f t="array" ref="CE26">IFERROR(SUMPRODUCT(LARGE($C26:$BX26,{1,2,3,4})), "")</f>
        <v/>
      </c>
      <c r="CF26" s="34" t="str" cm="1">
        <f t="array" ref="CF26">IFERROR(SUMPRODUCT(LARGE($C26:$BX26,{1,2,3,4,5,6,7})), "")</f>
        <v/>
      </c>
      <c r="CG26" s="34" t="str" cm="1">
        <f t="array" ref="CG26">IFERROR(SUMPRODUCT(LARGE($C26:$BX26,{1,2,3,4,5,6,7,8})), "")</f>
        <v/>
      </c>
    </row>
    <row r="27" spans="1:85" ht="15" customHeight="1" x14ac:dyDescent="0.25">
      <c r="A27" s="51" t="str">
        <f t="shared" si="3"/>
        <v xml:space="preserve">ButU </v>
      </c>
      <c r="B27" s="6" t="s">
        <v>1393</v>
      </c>
      <c r="C27" s="10"/>
      <c r="D27" s="10"/>
      <c r="E27" s="10"/>
      <c r="F27" s="10"/>
      <c r="G27" s="78"/>
      <c r="H27" s="78"/>
      <c r="I27" s="10"/>
      <c r="J27" s="10"/>
      <c r="K27" s="10"/>
      <c r="L27" s="10"/>
      <c r="M27" s="10"/>
      <c r="N27" s="10"/>
      <c r="O27" s="10"/>
      <c r="P27" s="10"/>
      <c r="Q27" s="10">
        <v>1</v>
      </c>
      <c r="R27" s="78"/>
      <c r="S27" s="78"/>
      <c r="T27" s="78"/>
      <c r="U27" s="10"/>
      <c r="V27" s="41"/>
      <c r="W27" s="10"/>
      <c r="X27" s="10"/>
      <c r="Y27" s="10"/>
      <c r="Z27" s="78"/>
      <c r="AA27" s="10">
        <v>1</v>
      </c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13"/>
      <c r="AU27" s="10"/>
      <c r="AV27" s="113"/>
      <c r="AW27" s="78"/>
      <c r="AX27" s="10"/>
      <c r="AY27" s="72"/>
      <c r="AZ27" s="78"/>
      <c r="BA27" s="10"/>
      <c r="BB27" s="10"/>
      <c r="BC27" s="10"/>
      <c r="BD27" s="10"/>
      <c r="BE27" s="10"/>
      <c r="BF27" s="10"/>
      <c r="BG27" s="10"/>
      <c r="BH27" s="41"/>
      <c r="BI27" s="41"/>
      <c r="BJ27" s="10"/>
      <c r="BK27" s="10"/>
      <c r="BL27" s="10"/>
      <c r="BM27" s="10"/>
      <c r="BN27" s="10"/>
      <c r="BO27" s="10"/>
      <c r="BP27" s="72"/>
      <c r="BQ27" s="72"/>
      <c r="BR27" s="72"/>
      <c r="BS27" s="72"/>
      <c r="BT27" s="72"/>
      <c r="BU27" s="72"/>
      <c r="BV27" s="72"/>
      <c r="BW27" s="72"/>
      <c r="BX27" s="10"/>
      <c r="BY27" s="40"/>
      <c r="BZ27" s="41">
        <f t="shared" si="4"/>
        <v>2</v>
      </c>
      <c r="CA27" s="39">
        <f t="shared" si="5"/>
        <v>2</v>
      </c>
      <c r="CB27" s="48" cm="1">
        <f t="array" ref="CB27">IF($CA27&lt;=6,SUM($C27:$BX27),SUMPRODUCT(LARGE($C27:$BX27,{1,2,3,4,5,6})))</f>
        <v>2</v>
      </c>
      <c r="CC27" s="37" t="str">
        <f t="shared" si="6"/>
        <v/>
      </c>
      <c r="CD27" s="37" t="str">
        <f t="shared" si="7"/>
        <v xml:space="preserve"> </v>
      </c>
      <c r="CE27" s="34" t="str" cm="1">
        <f t="array" ref="CE27">IFERROR(SUMPRODUCT(LARGE($C27:$BX27,{1,2,3,4})), "")</f>
        <v/>
      </c>
      <c r="CF27" s="34" t="str" cm="1">
        <f t="array" ref="CF27">IFERROR(SUMPRODUCT(LARGE($C27:$BX27,{1,2,3,4,5,6,7})), "")</f>
        <v/>
      </c>
      <c r="CG27" s="34" t="str" cm="1">
        <f t="array" ref="CG27">IFERROR(SUMPRODUCT(LARGE($C27:$BX27,{1,2,3,4,5,6,7,8})), "")</f>
        <v/>
      </c>
    </row>
    <row r="28" spans="1:85" ht="15" customHeight="1" x14ac:dyDescent="0.25">
      <c r="A28" s="51" t="str">
        <f t="shared" si="3"/>
        <v xml:space="preserve">CaU </v>
      </c>
      <c r="B28" s="4" t="s">
        <v>2614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13"/>
      <c r="AU28" s="10"/>
      <c r="AV28" s="113"/>
      <c r="AW28" s="78"/>
      <c r="AX28" s="10"/>
      <c r="AY28" s="72"/>
      <c r="AZ28" s="78"/>
      <c r="BA28" s="10"/>
      <c r="BB28" s="10"/>
      <c r="BC28" s="10"/>
      <c r="BD28" s="10"/>
      <c r="BE28" s="10"/>
      <c r="BF28" s="10"/>
      <c r="BG28" s="10">
        <v>1</v>
      </c>
      <c r="BH28" s="41"/>
      <c r="BI28" s="41"/>
      <c r="BJ28" s="10"/>
      <c r="BK28" s="10"/>
      <c r="BL28" s="10"/>
      <c r="BM28" s="10"/>
      <c r="BN28" s="10"/>
      <c r="BO28" s="10"/>
      <c r="BP28" s="72"/>
      <c r="BQ28" s="72"/>
      <c r="BR28" s="72"/>
      <c r="BS28" s="72"/>
      <c r="BT28" s="72"/>
      <c r="BU28" s="72"/>
      <c r="BV28" s="72"/>
      <c r="BW28" s="72"/>
      <c r="BX28" s="10"/>
      <c r="BY28" s="40"/>
      <c r="BZ28" s="41">
        <f t="shared" si="4"/>
        <v>1</v>
      </c>
      <c r="CA28" s="39">
        <f t="shared" si="5"/>
        <v>1</v>
      </c>
      <c r="CB28" s="48" cm="1">
        <f t="array" ref="CB28">IF($CA28&lt;=6,SUM($C28:$BX28),SUMPRODUCT(LARGE($C28:$BX28,{1,2,3,4,5,6})))</f>
        <v>1</v>
      </c>
      <c r="CC28" s="37" t="str">
        <f t="shared" si="6"/>
        <v/>
      </c>
      <c r="CD28" s="37" t="str">
        <f t="shared" si="7"/>
        <v xml:space="preserve"> </v>
      </c>
      <c r="CE28" s="34" t="str" cm="1">
        <f t="array" ref="CE28">IFERROR(SUMPRODUCT(LARGE($C28:$BX28,{1,2,3,4})), "")</f>
        <v/>
      </c>
      <c r="CF28" s="34" t="str" cm="1">
        <f t="array" ref="CF28">IFERROR(SUMPRODUCT(LARGE($C28:$BX28,{1,2,3,4,5,6,7})), "")</f>
        <v/>
      </c>
      <c r="CG28" s="34" t="str" cm="1">
        <f t="array" ref="CG28">IFERROR(SUMPRODUCT(LARGE($C28:$BX28,{1,2,3,4,5,6,7,8})), "")</f>
        <v/>
      </c>
    </row>
    <row r="29" spans="1:85" ht="15" customHeight="1" x14ac:dyDescent="0.25">
      <c r="A29" s="51" t="str">
        <f t="shared" si="3"/>
        <v xml:space="preserve">CC </v>
      </c>
      <c r="B29" s="6" t="s">
        <v>1849</v>
      </c>
      <c r="C29" s="10"/>
      <c r="D29" s="10"/>
      <c r="E29" s="10"/>
      <c r="F29" s="10"/>
      <c r="G29" s="78"/>
      <c r="H29" s="78"/>
      <c r="I29" s="10"/>
      <c r="J29" s="10"/>
      <c r="K29" s="10"/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10">
        <v>2</v>
      </c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13"/>
      <c r="AU29" s="10"/>
      <c r="AV29" s="113"/>
      <c r="AW29" s="78"/>
      <c r="AX29" s="10"/>
      <c r="AY29" s="72"/>
      <c r="AZ29" s="78"/>
      <c r="BA29" s="10"/>
      <c r="BB29" s="10"/>
      <c r="BC29" s="10"/>
      <c r="BD29" s="10"/>
      <c r="BE29" s="10"/>
      <c r="BF29" s="10"/>
      <c r="BG29" s="10"/>
      <c r="BH29" s="41"/>
      <c r="BI29" s="41"/>
      <c r="BJ29" s="10"/>
      <c r="BK29" s="10"/>
      <c r="BL29" s="10"/>
      <c r="BM29" s="10"/>
      <c r="BN29" s="10"/>
      <c r="BO29" s="10"/>
      <c r="BP29" s="72"/>
      <c r="BQ29" s="72"/>
      <c r="BR29" s="72"/>
      <c r="BS29" s="72"/>
      <c r="BT29" s="72"/>
      <c r="BU29" s="72"/>
      <c r="BV29" s="72"/>
      <c r="BW29" s="72"/>
      <c r="BX29" s="10"/>
      <c r="BY29" s="40"/>
      <c r="BZ29" s="41">
        <f t="shared" si="4"/>
        <v>2</v>
      </c>
      <c r="CA29" s="39">
        <f t="shared" si="5"/>
        <v>1</v>
      </c>
      <c r="CB29" s="48" cm="1">
        <f t="array" ref="CB29">IF($CA29&lt;=6,SUM($C29:$BX29),SUMPRODUCT(LARGE($C29:$BX29,{1,2,3,4,5,6})))</f>
        <v>2</v>
      </c>
      <c r="CC29" s="37" t="str">
        <f t="shared" si="6"/>
        <v/>
      </c>
      <c r="CD29" s="37" t="str">
        <f t="shared" si="7"/>
        <v xml:space="preserve"> </v>
      </c>
      <c r="CE29" s="34" t="str" cm="1">
        <f t="array" ref="CE29">IFERROR(SUMPRODUCT(LARGE($C29:$BX29,{1,2,3,4})), "")</f>
        <v/>
      </c>
      <c r="CF29" s="34" t="str" cm="1">
        <f t="array" ref="CF29">IFERROR(SUMPRODUCT(LARGE($C29:$BX29,{1,2,3,4,5,6,7})), "")</f>
        <v/>
      </c>
      <c r="CG29" s="34" t="str" cm="1">
        <f t="array" ref="CG29">IFERROR(SUMPRODUCT(LARGE($C29:$BX29,{1,2,3,4,5,6,7,8})), "")</f>
        <v/>
      </c>
    </row>
    <row r="30" spans="1:85" ht="15" customHeight="1" x14ac:dyDescent="0.25">
      <c r="A30" s="51" t="str">
        <f t="shared" si="3"/>
        <v xml:space="preserve">CC </v>
      </c>
      <c r="B30" s="4" t="s">
        <v>2012</v>
      </c>
      <c r="C30" s="10"/>
      <c r="D30" s="10"/>
      <c r="E30" s="10"/>
      <c r="F30" s="10"/>
      <c r="G30" s="78"/>
      <c r="H30" s="78"/>
      <c r="I30" s="10"/>
      <c r="J30" s="10"/>
      <c r="K30" s="10"/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13"/>
      <c r="AU30" s="10"/>
      <c r="AV30" s="113"/>
      <c r="AW30" s="78"/>
      <c r="AX30" s="10"/>
      <c r="AY30" s="72">
        <v>1</v>
      </c>
      <c r="AZ30" s="78"/>
      <c r="BA30" s="10"/>
      <c r="BB30" s="10"/>
      <c r="BC30" s="10"/>
      <c r="BD30" s="10"/>
      <c r="BE30" s="10"/>
      <c r="BF30" s="10"/>
      <c r="BG30" s="10"/>
      <c r="BH30" s="41"/>
      <c r="BI30" s="41"/>
      <c r="BJ30" s="10"/>
      <c r="BK30" s="10"/>
      <c r="BL30" s="10"/>
      <c r="BM30" s="10"/>
      <c r="BN30" s="10"/>
      <c r="BO30" s="10"/>
      <c r="BP30" s="72"/>
      <c r="BQ30" s="72"/>
      <c r="BR30" s="72"/>
      <c r="BS30" s="72"/>
      <c r="BT30" s="72"/>
      <c r="BU30" s="72"/>
      <c r="BV30" s="72"/>
      <c r="BW30" s="72"/>
      <c r="BX30" s="10"/>
      <c r="BY30" s="40"/>
      <c r="BZ30" s="41">
        <f t="shared" si="4"/>
        <v>1</v>
      </c>
      <c r="CA30" s="39">
        <f t="shared" si="5"/>
        <v>1</v>
      </c>
      <c r="CB30" s="48" cm="1">
        <f t="array" ref="CB30">IF($CA30&lt;=6,SUM($C30:$BX30),SUMPRODUCT(LARGE($C30:$BX30,{1,2,3,4,5,6})))</f>
        <v>1</v>
      </c>
      <c r="CC30" s="37" t="str">
        <f t="shared" si="6"/>
        <v/>
      </c>
      <c r="CD30" s="37" t="str">
        <f t="shared" si="7"/>
        <v xml:space="preserve"> </v>
      </c>
      <c r="CE30" s="34" t="str" cm="1">
        <f t="array" ref="CE30">IFERROR(SUMPRODUCT(LARGE($C30:$BX30,{1,2,3,4})), "")</f>
        <v/>
      </c>
      <c r="CF30" s="34" t="str" cm="1">
        <f t="array" ref="CF30">IFERROR(SUMPRODUCT(LARGE($C30:$BX30,{1,2,3,4,5,6,7})), "")</f>
        <v/>
      </c>
      <c r="CG30" s="34" t="str" cm="1">
        <f t="array" ref="CG30">IFERROR(SUMPRODUCT(LARGE($C30:$BX30,{1,2,3,4,5,6,7,8})), "")</f>
        <v/>
      </c>
    </row>
    <row r="31" spans="1:85" ht="15" customHeight="1" x14ac:dyDescent="0.25">
      <c r="A31" s="45" t="str">
        <f t="shared" si="3"/>
        <v xml:space="preserve">CC </v>
      </c>
      <c r="B31" s="6" t="s">
        <v>1816</v>
      </c>
      <c r="C31" s="10"/>
      <c r="D31" s="10"/>
      <c r="E31" s="10"/>
      <c r="F31" s="10"/>
      <c r="G31" s="78"/>
      <c r="H31" s="78"/>
      <c r="I31" s="10"/>
      <c r="J31" s="10"/>
      <c r="K31" s="10"/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13"/>
      <c r="AU31" s="10"/>
      <c r="AV31" s="113"/>
      <c r="AW31" s="78"/>
      <c r="AX31" s="10"/>
      <c r="AY31" s="72">
        <v>2</v>
      </c>
      <c r="AZ31" s="78"/>
      <c r="BA31" s="10"/>
      <c r="BB31" s="10"/>
      <c r="BC31" s="10"/>
      <c r="BD31" s="10"/>
      <c r="BE31" s="10"/>
      <c r="BF31" s="10"/>
      <c r="BG31" s="10"/>
      <c r="BH31" s="41"/>
      <c r="BI31" s="41"/>
      <c r="BJ31" s="10"/>
      <c r="BK31" s="10"/>
      <c r="BL31" s="10"/>
      <c r="BM31" s="10"/>
      <c r="BN31" s="10"/>
      <c r="BO31" s="10"/>
      <c r="BP31" s="72"/>
      <c r="BQ31" s="72"/>
      <c r="BR31" s="72"/>
      <c r="BS31" s="72"/>
      <c r="BT31" s="72"/>
      <c r="BU31" s="72"/>
      <c r="BV31" s="72"/>
      <c r="BW31" s="72"/>
      <c r="BX31" s="10"/>
      <c r="BY31" s="40"/>
      <c r="BZ31" s="41">
        <f t="shared" si="4"/>
        <v>2</v>
      </c>
      <c r="CA31" s="39">
        <f t="shared" si="5"/>
        <v>1</v>
      </c>
      <c r="CB31" s="48" cm="1">
        <f t="array" ref="CB31">IF($CA31&lt;=6,SUM($C31:$BX31),SUMPRODUCT(LARGE($C31:$BX31,{1,2,3,4,5,6})))</f>
        <v>2</v>
      </c>
      <c r="CC31" s="37" t="str">
        <f>IF(AND($CA31&gt;=6,CB31=CB34),"Manual Calc Needed","")</f>
        <v/>
      </c>
      <c r="CD31" s="37" t="str">
        <f t="shared" si="7"/>
        <v xml:space="preserve"> </v>
      </c>
      <c r="CE31" s="34" t="str" cm="1">
        <f t="array" ref="CE31">IFERROR(SUMPRODUCT(LARGE($C31:$BX31,{1,2,3,4})), "")</f>
        <v/>
      </c>
      <c r="CF31" s="34" t="str" cm="1">
        <f t="array" ref="CF31">IFERROR(SUMPRODUCT(LARGE($C31:$BX31,{1,2,3,4,5,6,7})), "")</f>
        <v/>
      </c>
      <c r="CG31" s="34" t="str" cm="1">
        <f t="array" ref="CG31">IFERROR(SUMPRODUCT(LARGE($C31:$BX31,{1,2,3,4,5,6,7,8})), "")</f>
        <v/>
      </c>
    </row>
    <row r="32" spans="1:85" ht="15" customHeight="1" x14ac:dyDescent="0.25">
      <c r="A32" s="45" t="s">
        <v>140</v>
      </c>
      <c r="B32" s="6" t="s">
        <v>2144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/>
      <c r="U32" s="10"/>
      <c r="V32" s="41"/>
      <c r="W32" s="10"/>
      <c r="X32" s="10"/>
      <c r="Y32" s="10"/>
      <c r="Z32" s="78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13"/>
      <c r="AU32" s="10"/>
      <c r="AV32" s="113"/>
      <c r="AW32" s="78"/>
      <c r="AX32" s="10"/>
      <c r="AY32" s="72"/>
      <c r="AZ32" s="78"/>
      <c r="BA32" s="10"/>
      <c r="BB32" s="10"/>
      <c r="BC32" s="10"/>
      <c r="BD32" s="10"/>
      <c r="BE32" s="10"/>
      <c r="BF32" s="10"/>
      <c r="BG32" s="10"/>
      <c r="BH32" s="41"/>
      <c r="BI32" s="41"/>
      <c r="BJ32" s="10">
        <v>2</v>
      </c>
      <c r="BK32" s="10"/>
      <c r="BL32" s="10"/>
      <c r="BM32" s="10"/>
      <c r="BN32" s="10"/>
      <c r="BO32" s="10"/>
      <c r="BP32" s="72"/>
      <c r="BQ32" s="72"/>
      <c r="BR32" s="72"/>
      <c r="BS32" s="72"/>
      <c r="BT32" s="72"/>
      <c r="BU32" s="72"/>
      <c r="BV32" s="72"/>
      <c r="BW32" s="72"/>
      <c r="BX32" s="10"/>
      <c r="BY32" s="40"/>
      <c r="BZ32" s="41">
        <v>2</v>
      </c>
      <c r="CA32" s="39">
        <v>1</v>
      </c>
      <c r="CB32" s="48">
        <v>2</v>
      </c>
      <c r="CC32" s="37"/>
      <c r="CD32" s="37"/>
      <c r="CE32" s="34"/>
      <c r="CF32" s="34"/>
      <c r="CG32" s="34"/>
    </row>
    <row r="33" spans="1:85" ht="15" customHeight="1" x14ac:dyDescent="0.25">
      <c r="A33" s="45" t="s">
        <v>140</v>
      </c>
      <c r="B33" s="6" t="s">
        <v>2113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10"/>
      <c r="Q33" s="10"/>
      <c r="R33" s="78"/>
      <c r="S33" s="78"/>
      <c r="T33" s="78"/>
      <c r="U33" s="10"/>
      <c r="V33" s="41"/>
      <c r="W33" s="10"/>
      <c r="X33" s="10"/>
      <c r="Y33" s="10"/>
      <c r="Z33" s="78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13"/>
      <c r="AU33" s="10"/>
      <c r="AV33" s="113"/>
      <c r="AW33" s="78"/>
      <c r="AX33" s="10"/>
      <c r="AY33" s="72"/>
      <c r="AZ33" s="78"/>
      <c r="BA33" s="10"/>
      <c r="BB33" s="10"/>
      <c r="BC33" s="10"/>
      <c r="BD33" s="10"/>
      <c r="BE33" s="10"/>
      <c r="BF33" s="10"/>
      <c r="BG33" s="10"/>
      <c r="BH33" s="41"/>
      <c r="BI33" s="41"/>
      <c r="BJ33" s="10">
        <v>2</v>
      </c>
      <c r="BK33" s="10"/>
      <c r="BL33" s="10"/>
      <c r="BM33" s="10"/>
      <c r="BN33" s="10"/>
      <c r="BO33" s="10"/>
      <c r="BP33" s="72"/>
      <c r="BQ33" s="72"/>
      <c r="BR33" s="72"/>
      <c r="BS33" s="72"/>
      <c r="BT33" s="72"/>
      <c r="BU33" s="72"/>
      <c r="BV33" s="72"/>
      <c r="BW33" s="72"/>
      <c r="BX33" s="10"/>
      <c r="BY33" s="40"/>
      <c r="BZ33" s="41">
        <v>2</v>
      </c>
      <c r="CA33" s="39">
        <v>1</v>
      </c>
      <c r="CB33" s="48">
        <v>2</v>
      </c>
      <c r="CC33" s="37"/>
      <c r="CD33" s="37"/>
      <c r="CE33" s="34"/>
      <c r="CF33" s="34"/>
      <c r="CG33" s="34"/>
    </row>
    <row r="34" spans="1:85" ht="15" customHeight="1" x14ac:dyDescent="0.25">
      <c r="A34" s="45" t="str">
        <f t="shared" ref="A34:A39" si="8">IF(ISBLANK(B34)," ",(LEFT(B34,FIND("@",SUBSTITUTE(B34,"-","@",LEN(B34)-LEN(SUBSTITUTE(B34,"-",""))))-1)))</f>
        <v xml:space="preserve">CCU </v>
      </c>
      <c r="B34" s="4" t="s">
        <v>1343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78"/>
      <c r="T34" s="78">
        <v>2</v>
      </c>
      <c r="U34" s="10"/>
      <c r="V34" s="41"/>
      <c r="W34" s="10"/>
      <c r="X34" s="10"/>
      <c r="Y34" s="10"/>
      <c r="Z34" s="78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13"/>
      <c r="AU34" s="10"/>
      <c r="AV34" s="113"/>
      <c r="AW34" s="78"/>
      <c r="AX34" s="10"/>
      <c r="AY34" s="72"/>
      <c r="AZ34" s="78"/>
      <c r="BA34" s="10"/>
      <c r="BB34" s="10"/>
      <c r="BC34" s="10"/>
      <c r="BD34" s="10"/>
      <c r="BE34" s="10"/>
      <c r="BF34" s="10"/>
      <c r="BG34" s="10"/>
      <c r="BH34" s="41"/>
      <c r="BI34" s="41"/>
      <c r="BJ34" s="10"/>
      <c r="BK34" s="10"/>
      <c r="BL34" s="10"/>
      <c r="BM34" s="10"/>
      <c r="BN34" s="10"/>
      <c r="BO34" s="10"/>
      <c r="BP34" s="72"/>
      <c r="BQ34" s="72"/>
      <c r="BR34" s="72"/>
      <c r="BS34" s="72"/>
      <c r="BT34" s="72"/>
      <c r="BU34" s="72"/>
      <c r="BV34" s="72"/>
      <c r="BW34" s="72"/>
      <c r="BX34" s="10"/>
      <c r="BY34" s="40"/>
      <c r="BZ34" s="41">
        <f t="shared" ref="BZ34:BZ39" si="9">SUM($C34:$BY34)</f>
        <v>2</v>
      </c>
      <c r="CA34" s="39">
        <f t="shared" ref="CA34:CA39" si="10">COUNTA(C34:BX34)</f>
        <v>1</v>
      </c>
      <c r="CB34" s="48" cm="1">
        <f t="array" ref="CB34">IF($CA34&lt;=6,SUM($C34:$BX34),SUMPRODUCT(LARGE($C34:$BX34,{1,2,3,4,5,6})))</f>
        <v>2</v>
      </c>
      <c r="CC34" s="37" t="str">
        <f t="shared" si="6"/>
        <v/>
      </c>
      <c r="CD34" s="37" t="str">
        <f t="shared" si="7"/>
        <v xml:space="preserve"> </v>
      </c>
      <c r="CE34" s="34" t="str" cm="1">
        <f t="array" ref="CE34">IFERROR(SUMPRODUCT(LARGE($C34:$BX34,{1,2,3,4})), "")</f>
        <v/>
      </c>
      <c r="CF34" s="34" t="str" cm="1">
        <f t="array" ref="CF34">IFERROR(SUMPRODUCT(LARGE($C34:$BX34,{1,2,3,4,5,6,7})), "")</f>
        <v/>
      </c>
      <c r="CG34" s="34" t="str" cm="1">
        <f t="array" ref="CG34">IFERROR(SUMPRODUCT(LARGE($C34:$BX34,{1,2,3,4,5,6,7,8})), "")</f>
        <v/>
      </c>
    </row>
    <row r="35" spans="1:85" ht="15" customHeight="1" x14ac:dyDescent="0.25">
      <c r="A35" s="45" t="str">
        <f t="shared" si="8"/>
        <v xml:space="preserve">CCU </v>
      </c>
      <c r="B35" s="4" t="s">
        <v>1323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/>
      <c r="R35" s="78"/>
      <c r="S35" s="78"/>
      <c r="T35" s="78"/>
      <c r="U35" s="10"/>
      <c r="V35" s="41"/>
      <c r="W35" s="10"/>
      <c r="X35" s="10"/>
      <c r="Y35" s="10"/>
      <c r="Z35" s="78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13"/>
      <c r="AU35" s="10"/>
      <c r="AV35" s="113"/>
      <c r="AW35" s="78"/>
      <c r="AX35" s="10"/>
      <c r="AY35" s="72"/>
      <c r="AZ35" s="78"/>
      <c r="BA35" s="10"/>
      <c r="BB35" s="10"/>
      <c r="BC35" s="10"/>
      <c r="BD35" s="10"/>
      <c r="BE35" s="10">
        <v>1</v>
      </c>
      <c r="BF35" s="10"/>
      <c r="BG35" s="10"/>
      <c r="BH35" s="41"/>
      <c r="BI35" s="41"/>
      <c r="BJ35" s="10"/>
      <c r="BK35" s="10"/>
      <c r="BL35" s="10"/>
      <c r="BM35" s="10"/>
      <c r="BN35" s="10"/>
      <c r="BO35" s="10"/>
      <c r="BP35" s="72"/>
      <c r="BQ35" s="72"/>
      <c r="BR35" s="72"/>
      <c r="BS35" s="72"/>
      <c r="BT35" s="72"/>
      <c r="BU35" s="72"/>
      <c r="BV35" s="72"/>
      <c r="BW35" s="72"/>
      <c r="BX35" s="10"/>
      <c r="BY35" s="40"/>
      <c r="BZ35" s="41">
        <f t="shared" si="9"/>
        <v>1</v>
      </c>
      <c r="CA35" s="39">
        <f t="shared" si="10"/>
        <v>1</v>
      </c>
      <c r="CB35" s="48" cm="1">
        <f t="array" ref="CB35">IF($CA35&lt;=6,SUM($C35:$BX35),SUMPRODUCT(LARGE($C35:$BX35,{1,2,3,4,5,6})))</f>
        <v>1</v>
      </c>
      <c r="CC35" s="37" t="str">
        <f t="shared" si="6"/>
        <v/>
      </c>
      <c r="CD35" s="37" t="str">
        <f t="shared" si="7"/>
        <v xml:space="preserve"> </v>
      </c>
      <c r="CE35" s="34" t="str" cm="1">
        <f t="array" ref="CE35">IFERROR(SUMPRODUCT(LARGE($C35:$BX35,{1,2,3,4})), "")</f>
        <v/>
      </c>
      <c r="CF35" s="34" t="str" cm="1">
        <f t="array" ref="CF35">IFERROR(SUMPRODUCT(LARGE($C35:$BX35,{1,2,3,4,5,6,7})), "")</f>
        <v/>
      </c>
      <c r="CG35" s="34" t="str" cm="1">
        <f t="array" ref="CG35">IFERROR(SUMPRODUCT(LARGE($C35:$BX35,{1,2,3,4,5,6,7,8})), "")</f>
        <v/>
      </c>
    </row>
    <row r="36" spans="1:85" ht="15" customHeight="1" x14ac:dyDescent="0.25">
      <c r="A36" s="45" t="str">
        <f t="shared" si="8"/>
        <v xml:space="preserve">CCU </v>
      </c>
      <c r="B36" s="6" t="s">
        <v>1340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/>
      <c r="R36" s="78"/>
      <c r="S36" s="78"/>
      <c r="T36" s="78">
        <v>8</v>
      </c>
      <c r="U36" s="10"/>
      <c r="V36" s="41"/>
      <c r="W36" s="10"/>
      <c r="X36" s="10"/>
      <c r="Y36" s="10"/>
      <c r="Z36" s="78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13"/>
      <c r="AU36" s="10"/>
      <c r="AV36" s="113"/>
      <c r="AW36" s="78"/>
      <c r="AX36" s="10"/>
      <c r="AY36" s="72"/>
      <c r="AZ36" s="78"/>
      <c r="BA36" s="10"/>
      <c r="BB36" s="10"/>
      <c r="BC36" s="10"/>
      <c r="BD36" s="10"/>
      <c r="BE36" s="10"/>
      <c r="BF36" s="10"/>
      <c r="BG36" s="10"/>
      <c r="BH36" s="41"/>
      <c r="BI36" s="41"/>
      <c r="BJ36" s="10"/>
      <c r="BK36" s="10"/>
      <c r="BL36" s="10"/>
      <c r="BM36" s="10"/>
      <c r="BN36" s="10"/>
      <c r="BO36" s="10"/>
      <c r="BP36" s="72"/>
      <c r="BQ36" s="72"/>
      <c r="BR36" s="72"/>
      <c r="BS36" s="72"/>
      <c r="BT36" s="72"/>
      <c r="BU36" s="72"/>
      <c r="BV36" s="72"/>
      <c r="BW36" s="72"/>
      <c r="BX36" s="10"/>
      <c r="BY36" s="40"/>
      <c r="BZ36" s="41">
        <f t="shared" si="9"/>
        <v>8</v>
      </c>
      <c r="CA36" s="39">
        <f t="shared" si="10"/>
        <v>1</v>
      </c>
      <c r="CB36" s="48" cm="1">
        <f t="array" ref="CB36">IF($CA36&lt;=6,SUM($C36:$BX36),SUMPRODUCT(LARGE($C36:$BX36,{1,2,3,4,5,6})))</f>
        <v>8</v>
      </c>
      <c r="CC36" s="37" t="str">
        <f t="shared" si="6"/>
        <v/>
      </c>
      <c r="CD36" s="37" t="str">
        <f t="shared" si="7"/>
        <v xml:space="preserve"> </v>
      </c>
      <c r="CE36" s="34" t="str" cm="1">
        <f t="array" ref="CE36">IFERROR(SUMPRODUCT(LARGE($C36:$BX36,{1,2,3,4})), "")</f>
        <v/>
      </c>
      <c r="CF36" s="34" t="str" cm="1">
        <f t="array" ref="CF36">IFERROR(SUMPRODUCT(LARGE($C36:$BX36,{1,2,3,4,5,6,7})), "")</f>
        <v/>
      </c>
      <c r="CG36" s="34" t="str" cm="1">
        <f t="array" ref="CG36">IFERROR(SUMPRODUCT(LARGE($C36:$BX36,{1,2,3,4,5,6,7,8})), "")</f>
        <v/>
      </c>
    </row>
    <row r="37" spans="1:85" ht="15" customHeight="1" x14ac:dyDescent="0.25">
      <c r="A37" s="45" t="str">
        <f t="shared" si="8"/>
        <v xml:space="preserve">CCU </v>
      </c>
      <c r="B37" s="4" t="s">
        <v>1320</v>
      </c>
      <c r="C37" s="10"/>
      <c r="D37" s="10"/>
      <c r="E37" s="10"/>
      <c r="F37" s="10"/>
      <c r="G37" s="78"/>
      <c r="H37" s="78"/>
      <c r="I37" s="10"/>
      <c r="J37" s="10"/>
      <c r="K37" s="10"/>
      <c r="L37" s="10"/>
      <c r="M37" s="10"/>
      <c r="N37" s="10"/>
      <c r="O37" s="10"/>
      <c r="P37" s="10"/>
      <c r="Q37" s="10"/>
      <c r="R37" s="78"/>
      <c r="S37" s="78"/>
      <c r="T37" s="78"/>
      <c r="U37" s="10"/>
      <c r="V37" s="41"/>
      <c r="W37" s="10"/>
      <c r="X37" s="10"/>
      <c r="Y37" s="10"/>
      <c r="Z37" s="78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13"/>
      <c r="AU37" s="10"/>
      <c r="AV37" s="113">
        <v>4</v>
      </c>
      <c r="AW37" s="78"/>
      <c r="AX37" s="10"/>
      <c r="AY37" s="72"/>
      <c r="AZ37" s="78"/>
      <c r="BA37" s="10"/>
      <c r="BB37" s="10"/>
      <c r="BC37" s="10"/>
      <c r="BD37" s="10"/>
      <c r="BE37" s="10">
        <v>0</v>
      </c>
      <c r="BF37" s="10"/>
      <c r="BG37" s="10"/>
      <c r="BH37" s="41"/>
      <c r="BI37" s="41"/>
      <c r="BJ37" s="10"/>
      <c r="BK37" s="10"/>
      <c r="BL37" s="10"/>
      <c r="BM37" s="10"/>
      <c r="BN37" s="10"/>
      <c r="BO37" s="10"/>
      <c r="BP37" s="72"/>
      <c r="BQ37" s="72"/>
      <c r="BR37" s="72"/>
      <c r="BS37" s="72"/>
      <c r="BT37" s="72"/>
      <c r="BU37" s="72"/>
      <c r="BV37" s="72"/>
      <c r="BW37" s="72"/>
      <c r="BX37" s="10"/>
      <c r="BY37" s="40"/>
      <c r="BZ37" s="41">
        <f t="shared" si="9"/>
        <v>4</v>
      </c>
      <c r="CA37" s="39">
        <f t="shared" si="10"/>
        <v>2</v>
      </c>
      <c r="CB37" s="48" cm="1">
        <f t="array" ref="CB37">IF($CA37&lt;=6,SUM($C37:$BX37),SUMPRODUCT(LARGE($C37:$BX37,{1,2,3,4,5,6})))</f>
        <v>4</v>
      </c>
      <c r="CC37" s="37" t="str">
        <f t="shared" si="6"/>
        <v/>
      </c>
      <c r="CD37" s="37" t="str">
        <f t="shared" si="7"/>
        <v xml:space="preserve"> </v>
      </c>
      <c r="CE37" s="34" t="str" cm="1">
        <f t="array" ref="CE37">IFERROR(SUMPRODUCT(LARGE($C37:$BX37,{1,2,3,4})), "")</f>
        <v/>
      </c>
      <c r="CF37" s="34" t="str" cm="1">
        <f t="array" ref="CF37">IFERROR(SUMPRODUCT(LARGE($C37:$BX37,{1,2,3,4,5,6,7})), "")</f>
        <v/>
      </c>
      <c r="CG37" s="34" t="str" cm="1">
        <f t="array" ref="CG37">IFERROR(SUMPRODUCT(LARGE($C37:$BX37,{1,2,3,4,5,6,7,8})), "")</f>
        <v/>
      </c>
    </row>
    <row r="38" spans="1:85" ht="15" customHeight="1" x14ac:dyDescent="0.25">
      <c r="A38" s="45" t="str">
        <f t="shared" si="8"/>
        <v xml:space="preserve">CCU </v>
      </c>
      <c r="B38" s="6" t="s">
        <v>1350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>
        <v>1</v>
      </c>
      <c r="U38" s="10"/>
      <c r="V38" s="41"/>
      <c r="W38" s="10"/>
      <c r="X38" s="10"/>
      <c r="Y38" s="10"/>
      <c r="Z38" s="78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13"/>
      <c r="AU38" s="10"/>
      <c r="AV38" s="113">
        <v>9</v>
      </c>
      <c r="AW38" s="78"/>
      <c r="AX38" s="10"/>
      <c r="AY38" s="72"/>
      <c r="AZ38" s="78"/>
      <c r="BA38" s="10"/>
      <c r="BB38" s="10"/>
      <c r="BC38" s="10"/>
      <c r="BD38" s="10"/>
      <c r="BE38" s="10">
        <v>1</v>
      </c>
      <c r="BF38" s="10"/>
      <c r="BG38" s="10"/>
      <c r="BH38" s="41"/>
      <c r="BI38" s="41"/>
      <c r="BJ38" s="10"/>
      <c r="BK38" s="10"/>
      <c r="BL38" s="10"/>
      <c r="BM38" s="10"/>
      <c r="BN38" s="10"/>
      <c r="BO38" s="10"/>
      <c r="BP38" s="72"/>
      <c r="BQ38" s="72"/>
      <c r="BR38" s="72"/>
      <c r="BS38" s="72"/>
      <c r="BT38" s="72"/>
      <c r="BU38" s="72"/>
      <c r="BV38" s="72"/>
      <c r="BW38" s="72"/>
      <c r="BX38" s="10"/>
      <c r="BY38" s="40"/>
      <c r="BZ38" s="41">
        <f t="shared" si="9"/>
        <v>11</v>
      </c>
      <c r="CA38" s="39">
        <f t="shared" si="10"/>
        <v>3</v>
      </c>
      <c r="CB38" s="48" cm="1">
        <f t="array" ref="CB38">IF($CA38&lt;=6,SUM($C38:$BX38),SUMPRODUCT(LARGE($C38:$BX38,{1,2,3,4,5,6})))</f>
        <v>11</v>
      </c>
      <c r="CC38" s="37" t="str">
        <f t="shared" si="6"/>
        <v/>
      </c>
      <c r="CD38" s="37" t="str">
        <f t="shared" si="7"/>
        <v xml:space="preserve"> </v>
      </c>
      <c r="CE38" s="34" t="str" cm="1">
        <f t="array" ref="CE38">IFERROR(SUMPRODUCT(LARGE($C38:$BX38,{1,2,3,4})), "")</f>
        <v/>
      </c>
      <c r="CF38" s="34" t="str" cm="1">
        <f t="array" ref="CF38">IFERROR(SUMPRODUCT(LARGE($C38:$BX38,{1,2,3,4,5,6,7})), "")</f>
        <v/>
      </c>
      <c r="CG38" s="34" t="str" cm="1">
        <f t="array" ref="CG38">IFERROR(SUMPRODUCT(LARGE($C38:$BX38,{1,2,3,4,5,6,7,8})), "")</f>
        <v/>
      </c>
    </row>
    <row r="39" spans="1:85" ht="15" customHeight="1" x14ac:dyDescent="0.25">
      <c r="A39" s="45" t="str">
        <f t="shared" si="8"/>
        <v xml:space="preserve">CCU </v>
      </c>
      <c r="B39" s="4" t="s">
        <v>2360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10"/>
      <c r="R39" s="78"/>
      <c r="S39" s="78"/>
      <c r="T39" s="78"/>
      <c r="U39" s="10"/>
      <c r="V39" s="41"/>
      <c r="W39" s="10"/>
      <c r="X39" s="10"/>
      <c r="Y39" s="10"/>
      <c r="Z39" s="78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13"/>
      <c r="AU39" s="10"/>
      <c r="AV39" s="113">
        <v>3</v>
      </c>
      <c r="AW39" s="78"/>
      <c r="AX39" s="10"/>
      <c r="AY39" s="72"/>
      <c r="AZ39" s="78"/>
      <c r="BA39" s="10"/>
      <c r="BB39" s="10"/>
      <c r="BC39" s="10"/>
      <c r="BD39" s="10"/>
      <c r="BE39" s="10"/>
      <c r="BF39" s="10"/>
      <c r="BG39" s="10"/>
      <c r="BH39" s="41"/>
      <c r="BI39" s="41"/>
      <c r="BJ39" s="10"/>
      <c r="BK39" s="10"/>
      <c r="BL39" s="10"/>
      <c r="BM39" s="10"/>
      <c r="BN39" s="10"/>
      <c r="BO39" s="10"/>
      <c r="BP39" s="72"/>
      <c r="BQ39" s="72"/>
      <c r="BR39" s="72"/>
      <c r="BS39" s="72"/>
      <c r="BT39" s="72"/>
      <c r="BU39" s="72"/>
      <c r="BV39" s="72"/>
      <c r="BW39" s="72"/>
      <c r="BX39" s="10"/>
      <c r="BY39" s="40"/>
      <c r="BZ39" s="41">
        <f t="shared" si="9"/>
        <v>3</v>
      </c>
      <c r="CA39" s="39">
        <f t="shared" si="10"/>
        <v>1</v>
      </c>
      <c r="CB39" s="48" cm="1">
        <f t="array" ref="CB39">IF($CA39&lt;=6,SUM($C39:$BX39),SUMPRODUCT(LARGE($C39:$BX39,{1,2,3,4,5,6})))</f>
        <v>3</v>
      </c>
      <c r="CC39" s="37" t="str">
        <f>IF(AND($CA39&gt;=6,CB39=CB44),"Manual Calc Needed","")</f>
        <v/>
      </c>
      <c r="CD39" s="37" t="str">
        <f t="shared" si="7"/>
        <v xml:space="preserve"> </v>
      </c>
      <c r="CE39" s="34" t="str" cm="1">
        <f t="array" ref="CE39">IFERROR(SUMPRODUCT(LARGE($C39:$BX39,{1,2,3,4})), "")</f>
        <v/>
      </c>
      <c r="CF39" s="34" t="str" cm="1">
        <f t="array" ref="CF39">IFERROR(SUMPRODUCT(LARGE($C39:$BX39,{1,2,3,4,5,6,7})), "")</f>
        <v/>
      </c>
      <c r="CG39" s="34" t="str" cm="1">
        <f t="array" ref="CG39">IFERROR(SUMPRODUCT(LARGE($C39:$BX39,{1,2,3,4,5,6,7,8})), "")</f>
        <v/>
      </c>
    </row>
    <row r="40" spans="1:85" ht="15" customHeight="1" x14ac:dyDescent="0.25">
      <c r="A40" s="45" t="s">
        <v>2100</v>
      </c>
      <c r="B40" s="4" t="s">
        <v>2105</v>
      </c>
      <c r="C40" s="10"/>
      <c r="D40" s="10"/>
      <c r="E40" s="10"/>
      <c r="F40" s="10"/>
      <c r="G40" s="78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41"/>
      <c r="W40" s="10"/>
      <c r="X40" s="10"/>
      <c r="Y40" s="10"/>
      <c r="Z40" s="78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13"/>
      <c r="AU40" s="10"/>
      <c r="AV40" s="113"/>
      <c r="AW40" s="78"/>
      <c r="AX40" s="10"/>
      <c r="AY40" s="72"/>
      <c r="AZ40" s="78"/>
      <c r="BA40" s="10"/>
      <c r="BB40" s="10"/>
      <c r="BC40" s="10"/>
      <c r="BD40" s="10"/>
      <c r="BE40" s="10"/>
      <c r="BF40" s="10"/>
      <c r="BG40" s="10"/>
      <c r="BH40" s="41"/>
      <c r="BI40" s="41"/>
      <c r="BJ40" s="10"/>
      <c r="BK40" s="10"/>
      <c r="BL40" s="10">
        <v>4</v>
      </c>
      <c r="BM40" s="10"/>
      <c r="BN40" s="10"/>
      <c r="BO40" s="10"/>
      <c r="BP40" s="72"/>
      <c r="BQ40" s="72"/>
      <c r="BR40" s="72"/>
      <c r="BS40" s="72"/>
      <c r="BT40" s="72"/>
      <c r="BU40" s="72"/>
      <c r="BV40" s="72"/>
      <c r="BW40" s="72"/>
      <c r="BX40" s="10"/>
      <c r="BY40" s="40"/>
      <c r="BZ40" s="41">
        <v>4</v>
      </c>
      <c r="CA40" s="39">
        <v>1</v>
      </c>
      <c r="CB40" s="48">
        <v>4</v>
      </c>
      <c r="CC40" s="37"/>
      <c r="CD40" s="37"/>
      <c r="CE40" s="34"/>
      <c r="CF40" s="34"/>
      <c r="CG40" s="34"/>
    </row>
    <row r="41" spans="1:85" ht="15" customHeight="1" x14ac:dyDescent="0.25">
      <c r="A41" s="45" t="s">
        <v>2100</v>
      </c>
      <c r="B41" s="4" t="s">
        <v>2857</v>
      </c>
      <c r="C41" s="10"/>
      <c r="D41" s="10"/>
      <c r="E41" s="10"/>
      <c r="F41" s="10"/>
      <c r="G41" s="78"/>
      <c r="H41" s="78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78"/>
      <c r="T41" s="78"/>
      <c r="U41" s="10"/>
      <c r="V41" s="41"/>
      <c r="W41" s="10"/>
      <c r="X41" s="10"/>
      <c r="Y41" s="10"/>
      <c r="Z41" s="78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13"/>
      <c r="AU41" s="10"/>
      <c r="AV41" s="113"/>
      <c r="AW41" s="78"/>
      <c r="AX41" s="10"/>
      <c r="AY41" s="72"/>
      <c r="AZ41" s="78"/>
      <c r="BA41" s="10"/>
      <c r="BB41" s="10"/>
      <c r="BC41" s="10"/>
      <c r="BD41" s="10"/>
      <c r="BE41" s="10"/>
      <c r="BF41" s="10"/>
      <c r="BG41" s="10"/>
      <c r="BH41" s="41"/>
      <c r="BI41" s="41"/>
      <c r="BJ41" s="10"/>
      <c r="BK41" s="10"/>
      <c r="BL41" s="10">
        <v>2</v>
      </c>
      <c r="BM41" s="10"/>
      <c r="BN41" s="10"/>
      <c r="BO41" s="10"/>
      <c r="BP41" s="72"/>
      <c r="BQ41" s="72"/>
      <c r="BR41" s="72"/>
      <c r="BS41" s="72"/>
      <c r="BT41" s="72"/>
      <c r="BU41" s="72"/>
      <c r="BV41" s="72"/>
      <c r="BW41" s="72"/>
      <c r="BX41" s="10"/>
      <c r="BY41" s="40"/>
      <c r="BZ41" s="41">
        <v>2</v>
      </c>
      <c r="CA41" s="39">
        <v>1</v>
      </c>
      <c r="CB41" s="48">
        <v>2</v>
      </c>
      <c r="CC41" s="37"/>
      <c r="CD41" s="37"/>
      <c r="CE41" s="34"/>
      <c r="CF41" s="34"/>
      <c r="CG41" s="34"/>
    </row>
    <row r="42" spans="1:85" ht="15" customHeight="1" x14ac:dyDescent="0.25">
      <c r="A42" s="45" t="s">
        <v>2100</v>
      </c>
      <c r="B42" s="4" t="s">
        <v>2104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13"/>
      <c r="AU42" s="10"/>
      <c r="AV42" s="113"/>
      <c r="AW42" s="78"/>
      <c r="AX42" s="10"/>
      <c r="AY42" s="72"/>
      <c r="AZ42" s="78"/>
      <c r="BA42" s="10"/>
      <c r="BB42" s="10"/>
      <c r="BC42" s="10"/>
      <c r="BD42" s="10"/>
      <c r="BE42" s="10"/>
      <c r="BF42" s="10"/>
      <c r="BG42" s="10"/>
      <c r="BH42" s="41"/>
      <c r="BI42" s="41"/>
      <c r="BJ42" s="10"/>
      <c r="BK42" s="10"/>
      <c r="BL42" s="10">
        <v>1</v>
      </c>
      <c r="BM42" s="10"/>
      <c r="BN42" s="10"/>
      <c r="BO42" s="10"/>
      <c r="BP42" s="72"/>
      <c r="BQ42" s="72"/>
      <c r="BR42" s="72"/>
      <c r="BS42" s="72"/>
      <c r="BT42" s="72"/>
      <c r="BU42" s="72"/>
      <c r="BV42" s="72"/>
      <c r="BW42" s="72"/>
      <c r="BX42" s="10"/>
      <c r="BY42" s="40"/>
      <c r="BZ42" s="41">
        <v>1</v>
      </c>
      <c r="CA42" s="39">
        <v>1</v>
      </c>
      <c r="CB42" s="48">
        <v>1</v>
      </c>
      <c r="CC42" s="37"/>
      <c r="CD42" s="37"/>
      <c r="CE42" s="34"/>
      <c r="CF42" s="34"/>
      <c r="CG42" s="34"/>
    </row>
    <row r="43" spans="1:85" ht="15" customHeight="1" x14ac:dyDescent="0.25">
      <c r="A43" s="45" t="s">
        <v>2100</v>
      </c>
      <c r="B43" s="4" t="s">
        <v>2103</v>
      </c>
      <c r="C43" s="10"/>
      <c r="D43" s="10"/>
      <c r="E43" s="10"/>
      <c r="F43" s="10"/>
      <c r="G43" s="78"/>
      <c r="H43" s="78"/>
      <c r="I43" s="10"/>
      <c r="J43" s="10"/>
      <c r="K43" s="10"/>
      <c r="L43" s="10"/>
      <c r="M43" s="10"/>
      <c r="N43" s="10"/>
      <c r="O43" s="10"/>
      <c r="P43" s="10"/>
      <c r="Q43" s="10"/>
      <c r="R43" s="78"/>
      <c r="S43" s="78"/>
      <c r="T43" s="78"/>
      <c r="U43" s="10"/>
      <c r="V43" s="41"/>
      <c r="W43" s="10"/>
      <c r="X43" s="10"/>
      <c r="Y43" s="10"/>
      <c r="Z43" s="78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13"/>
      <c r="AU43" s="10"/>
      <c r="AV43" s="113"/>
      <c r="AW43" s="78"/>
      <c r="AX43" s="10"/>
      <c r="AY43" s="72"/>
      <c r="AZ43" s="78"/>
      <c r="BA43" s="10"/>
      <c r="BB43" s="10"/>
      <c r="BC43" s="10"/>
      <c r="BD43" s="10"/>
      <c r="BE43" s="10"/>
      <c r="BF43" s="10"/>
      <c r="BG43" s="10"/>
      <c r="BH43" s="41"/>
      <c r="BI43" s="41"/>
      <c r="BJ43" s="10"/>
      <c r="BK43" s="10"/>
      <c r="BL43" s="10">
        <v>2</v>
      </c>
      <c r="BM43" s="10"/>
      <c r="BN43" s="10"/>
      <c r="BO43" s="10"/>
      <c r="BP43" s="72"/>
      <c r="BQ43" s="72"/>
      <c r="BR43" s="72"/>
      <c r="BS43" s="72"/>
      <c r="BT43" s="72"/>
      <c r="BU43" s="72"/>
      <c r="BV43" s="72"/>
      <c r="BW43" s="72"/>
      <c r="BX43" s="10"/>
      <c r="BY43" s="40"/>
      <c r="BZ43" s="41">
        <v>2</v>
      </c>
      <c r="CA43" s="39">
        <v>1</v>
      </c>
      <c r="CB43" s="48">
        <v>2</v>
      </c>
      <c r="CC43" s="37"/>
      <c r="CD43" s="37"/>
      <c r="CE43" s="34"/>
      <c r="CF43" s="34"/>
      <c r="CG43" s="34"/>
    </row>
    <row r="44" spans="1:85" ht="15" customHeight="1" x14ac:dyDescent="0.25">
      <c r="A44" s="51" t="str">
        <f>IF(ISBLANK(B44)," ",(LEFT(B44,FIND("@",SUBSTITUTE(B44,"-","@",LEN(B44)-LEN(SUBSTITUTE(B44,"-",""))))-1)))</f>
        <v xml:space="preserve">CerC </v>
      </c>
      <c r="B44" s="6" t="s">
        <v>1958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10"/>
      <c r="Q44" s="10"/>
      <c r="R44" s="78"/>
      <c r="S44" s="78"/>
      <c r="T44" s="78"/>
      <c r="U44" s="10"/>
      <c r="V44" s="41"/>
      <c r="W44" s="10"/>
      <c r="X44" s="10"/>
      <c r="Y44" s="10"/>
      <c r="Z44" s="78"/>
      <c r="AA44" s="10"/>
      <c r="AB44" s="10"/>
      <c r="AC44" s="10"/>
      <c r="AD44" s="10">
        <v>0</v>
      </c>
      <c r="AE44" s="10"/>
      <c r="AF44" s="10"/>
      <c r="AG44" s="10"/>
      <c r="AH44" s="10"/>
      <c r="AI44" s="10">
        <v>1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13"/>
      <c r="AU44" s="10"/>
      <c r="AV44" s="113"/>
      <c r="AW44" s="78"/>
      <c r="AX44" s="10"/>
      <c r="AY44" s="72"/>
      <c r="AZ44" s="78"/>
      <c r="BA44" s="10"/>
      <c r="BB44" s="10"/>
      <c r="BC44" s="10"/>
      <c r="BD44" s="10"/>
      <c r="BE44" s="10"/>
      <c r="BF44" s="10"/>
      <c r="BG44" s="10"/>
      <c r="BH44" s="41"/>
      <c r="BI44" s="41"/>
      <c r="BJ44" s="10"/>
      <c r="BK44" s="10"/>
      <c r="BL44" s="10"/>
      <c r="BM44" s="10"/>
      <c r="BN44" s="10"/>
      <c r="BO44" s="10"/>
      <c r="BP44" s="72"/>
      <c r="BQ44" s="72"/>
      <c r="BR44" s="72"/>
      <c r="BS44" s="72"/>
      <c r="BT44" s="72"/>
      <c r="BU44" s="72"/>
      <c r="BV44" s="72"/>
      <c r="BW44" s="72"/>
      <c r="BX44" s="10"/>
      <c r="BY44" s="40"/>
      <c r="BZ44" s="41">
        <f>SUM($C44:$BY44)</f>
        <v>1</v>
      </c>
      <c r="CA44" s="39">
        <f>COUNTA(C44:BX44)</f>
        <v>2</v>
      </c>
      <c r="CB44" s="48" cm="1">
        <f t="array" ref="CB44">IF($CA44&lt;=6,SUM($C44:$BX44),SUMPRODUCT(LARGE($C44:$BX44,{1,2,3,4,5,6})))</f>
        <v>1</v>
      </c>
      <c r="CC44" s="37" t="str">
        <f>IF(AND($CA44&gt;=6,CB44=CB47),"Manual Calc Needed","")</f>
        <v/>
      </c>
      <c r="CD44" s="37" t="str">
        <f t="shared" si="7"/>
        <v xml:space="preserve"> </v>
      </c>
      <c r="CE44" s="34" t="str" cm="1">
        <f t="array" ref="CE44">IFERROR(SUMPRODUCT(LARGE($C44:$BX44,{1,2,3,4})), "")</f>
        <v/>
      </c>
      <c r="CF44" s="34" t="str" cm="1">
        <f t="array" ref="CF44">IFERROR(SUMPRODUCT(LARGE($C44:$BX44,{1,2,3,4,5,6,7})), "")</f>
        <v/>
      </c>
      <c r="CG44" s="34" t="str" cm="1">
        <f t="array" ref="CG44">IFERROR(SUMPRODUCT(LARGE($C44:$BX44,{1,2,3,4,5,6,7,8})), "")</f>
        <v/>
      </c>
    </row>
    <row r="45" spans="1:85" ht="15" customHeight="1" x14ac:dyDescent="0.25">
      <c r="A45" s="51" t="s">
        <v>145</v>
      </c>
      <c r="B45" s="6" t="s">
        <v>2804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/>
      <c r="T45" s="78"/>
      <c r="U45" s="10"/>
      <c r="V45" s="41"/>
      <c r="W45" s="10"/>
      <c r="X45" s="10"/>
      <c r="Y45" s="10"/>
      <c r="Z45" s="78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13"/>
      <c r="AU45" s="10"/>
      <c r="AV45" s="113"/>
      <c r="AW45" s="78"/>
      <c r="AX45" s="10"/>
      <c r="AY45" s="72"/>
      <c r="AZ45" s="78"/>
      <c r="BA45" s="10"/>
      <c r="BB45" s="10"/>
      <c r="BC45" s="10"/>
      <c r="BD45" s="10"/>
      <c r="BE45" s="10"/>
      <c r="BF45" s="10"/>
      <c r="BG45" s="10"/>
      <c r="BH45" s="41"/>
      <c r="BI45" s="41"/>
      <c r="BJ45" s="10">
        <v>1</v>
      </c>
      <c r="BK45" s="10"/>
      <c r="BL45" s="10"/>
      <c r="BM45" s="10"/>
      <c r="BN45" s="10"/>
      <c r="BO45" s="10"/>
      <c r="BP45" s="72"/>
      <c r="BQ45" s="72"/>
      <c r="BR45" s="72"/>
      <c r="BS45" s="72"/>
      <c r="BT45" s="72"/>
      <c r="BU45" s="72"/>
      <c r="BV45" s="72"/>
      <c r="BW45" s="72"/>
      <c r="BX45" s="10"/>
      <c r="BY45" s="40"/>
      <c r="BZ45" s="41">
        <v>1</v>
      </c>
      <c r="CA45" s="39">
        <v>1</v>
      </c>
      <c r="CB45" s="48">
        <v>1</v>
      </c>
      <c r="CC45" s="37"/>
      <c r="CD45" s="37"/>
      <c r="CE45" s="34"/>
      <c r="CF45" s="34"/>
      <c r="CG45" s="34"/>
    </row>
    <row r="46" spans="1:85" ht="15" customHeight="1" x14ac:dyDescent="0.25">
      <c r="A46" s="51" t="s">
        <v>145</v>
      </c>
      <c r="B46" s="6" t="s">
        <v>2858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41"/>
      <c r="W46" s="10"/>
      <c r="X46" s="10"/>
      <c r="Y46" s="10"/>
      <c r="Z46" s="78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13"/>
      <c r="AU46" s="10"/>
      <c r="AV46" s="113"/>
      <c r="AW46" s="78"/>
      <c r="AX46" s="10"/>
      <c r="AY46" s="72"/>
      <c r="AZ46" s="78"/>
      <c r="BA46" s="10"/>
      <c r="BB46" s="10"/>
      <c r="BC46" s="10"/>
      <c r="BD46" s="10"/>
      <c r="BE46" s="10"/>
      <c r="BF46" s="10"/>
      <c r="BG46" s="10"/>
      <c r="BH46" s="41"/>
      <c r="BI46" s="41"/>
      <c r="BJ46" s="10"/>
      <c r="BK46" s="10"/>
      <c r="BL46" s="10">
        <v>1</v>
      </c>
      <c r="BM46" s="10"/>
      <c r="BN46" s="10"/>
      <c r="BO46" s="10"/>
      <c r="BP46" s="72"/>
      <c r="BQ46" s="72"/>
      <c r="BR46" s="72"/>
      <c r="BS46" s="72"/>
      <c r="BT46" s="72"/>
      <c r="BU46" s="72"/>
      <c r="BV46" s="72"/>
      <c r="BW46" s="72"/>
      <c r="BX46" s="10"/>
      <c r="BY46" s="40"/>
      <c r="BZ46" s="41">
        <v>1</v>
      </c>
      <c r="CA46" s="39">
        <v>1</v>
      </c>
      <c r="CB46" s="48">
        <v>1</v>
      </c>
      <c r="CC46" s="37"/>
      <c r="CD46" s="37"/>
      <c r="CE46" s="34"/>
      <c r="CF46" s="34"/>
      <c r="CG46" s="34"/>
    </row>
    <row r="47" spans="1:85" ht="15" customHeight="1" x14ac:dyDescent="0.25">
      <c r="A47" s="51" t="str">
        <f t="shared" ref="A47:A58" si="11">IF(ISBLANK(B47)," ",(LEFT(B47,FIND("@",SUBSTITUTE(B47,"-","@",LEN(B47)-LEN(SUBSTITUTE(B47,"-",""))))-1)))</f>
        <v xml:space="preserve">ClCC </v>
      </c>
      <c r="B47" s="4" t="s">
        <v>1881</v>
      </c>
      <c r="C47" s="10"/>
      <c r="D47" s="10"/>
      <c r="E47" s="10"/>
      <c r="F47" s="10"/>
      <c r="G47" s="78"/>
      <c r="H47" s="78"/>
      <c r="I47" s="10"/>
      <c r="J47" s="10"/>
      <c r="K47" s="10"/>
      <c r="L47" s="10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13"/>
      <c r="AU47" s="10"/>
      <c r="AV47" s="113"/>
      <c r="AW47" s="78"/>
      <c r="AX47" s="10"/>
      <c r="AY47" s="72">
        <v>1</v>
      </c>
      <c r="AZ47" s="78"/>
      <c r="BA47" s="10"/>
      <c r="BB47" s="10"/>
      <c r="BC47" s="10"/>
      <c r="BD47" s="10"/>
      <c r="BE47" s="10"/>
      <c r="BF47" s="10"/>
      <c r="BG47" s="10"/>
      <c r="BH47" s="41"/>
      <c r="BI47" s="41"/>
      <c r="BJ47" s="10"/>
      <c r="BK47" s="10"/>
      <c r="BL47" s="10"/>
      <c r="BM47" s="10"/>
      <c r="BN47" s="10"/>
      <c r="BO47" s="10"/>
      <c r="BP47" s="72"/>
      <c r="BQ47" s="72"/>
      <c r="BR47" s="72"/>
      <c r="BS47" s="72"/>
      <c r="BT47" s="72"/>
      <c r="BU47" s="72"/>
      <c r="BV47" s="72"/>
      <c r="BW47" s="72"/>
      <c r="BX47" s="10"/>
      <c r="BY47" s="40"/>
      <c r="BZ47" s="41">
        <f t="shared" ref="BZ47:BZ58" si="12">SUM($C47:$BY47)</f>
        <v>1</v>
      </c>
      <c r="CA47" s="39">
        <f t="shared" ref="CA47:CA58" si="13">COUNTA(C47:BX47)</f>
        <v>1</v>
      </c>
      <c r="CB47" s="48" cm="1">
        <f t="array" ref="CB47">IF($CA47&lt;=6,SUM($C47:$BX47),SUMPRODUCT(LARGE($C47:$BX47,{1,2,3,4,5,6})))</f>
        <v>1</v>
      </c>
      <c r="CC47" s="37" t="str">
        <f t="shared" si="6"/>
        <v/>
      </c>
      <c r="CD47" s="37" t="str">
        <f t="shared" si="7"/>
        <v xml:space="preserve"> </v>
      </c>
      <c r="CE47" s="34" t="str" cm="1">
        <f t="array" ref="CE47">IFERROR(SUMPRODUCT(LARGE($C47:$BX47,{1,2,3,4})), "")</f>
        <v/>
      </c>
      <c r="CF47" s="34" t="str" cm="1">
        <f t="array" ref="CF47">IFERROR(SUMPRODUCT(LARGE($C47:$BX47,{1,2,3,4,5,6,7})), "")</f>
        <v/>
      </c>
      <c r="CG47" s="34" t="str" cm="1">
        <f t="array" ref="CG47">IFERROR(SUMPRODUCT(LARGE($C47:$BX47,{1,2,3,4,5,6,7,8})), "")</f>
        <v/>
      </c>
    </row>
    <row r="48" spans="1:85" ht="15" customHeight="1" x14ac:dyDescent="0.25">
      <c r="A48" s="51" t="str">
        <f t="shared" si="11"/>
        <v xml:space="preserve">ClCC </v>
      </c>
      <c r="B48" s="6" t="s">
        <v>1959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/>
      <c r="T48" s="78"/>
      <c r="U48" s="10"/>
      <c r="V48" s="41"/>
      <c r="W48" s="10"/>
      <c r="X48" s="10"/>
      <c r="Y48" s="10"/>
      <c r="Z48" s="78"/>
      <c r="AA48" s="10"/>
      <c r="AB48" s="10"/>
      <c r="AC48" s="10"/>
      <c r="AD48" s="10">
        <v>6</v>
      </c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13"/>
      <c r="AU48" s="10"/>
      <c r="AV48" s="113"/>
      <c r="AW48" s="78"/>
      <c r="AX48" s="10"/>
      <c r="AY48" s="72">
        <v>2</v>
      </c>
      <c r="AZ48" s="78"/>
      <c r="BA48" s="10">
        <v>2</v>
      </c>
      <c r="BB48" s="10"/>
      <c r="BC48" s="10"/>
      <c r="BD48" s="10"/>
      <c r="BE48" s="10"/>
      <c r="BF48" s="10"/>
      <c r="BG48" s="10"/>
      <c r="BH48" s="41"/>
      <c r="BI48" s="41"/>
      <c r="BJ48" s="10"/>
      <c r="BK48" s="10"/>
      <c r="BL48" s="10"/>
      <c r="BM48" s="10"/>
      <c r="BN48" s="10"/>
      <c r="BO48" s="10"/>
      <c r="BP48" s="72"/>
      <c r="BQ48" s="72"/>
      <c r="BR48" s="72"/>
      <c r="BS48" s="72"/>
      <c r="BT48" s="72"/>
      <c r="BU48" s="72"/>
      <c r="BV48" s="72"/>
      <c r="BW48" s="72"/>
      <c r="BX48" s="10"/>
      <c r="BY48" s="40"/>
      <c r="BZ48" s="41">
        <f t="shared" si="12"/>
        <v>10</v>
      </c>
      <c r="CA48" s="39">
        <f t="shared" si="13"/>
        <v>3</v>
      </c>
      <c r="CB48" s="48" cm="1">
        <f t="array" ref="CB48">IF($CA48&lt;=6,SUM($C48:$BX48),SUMPRODUCT(LARGE($C48:$BX48,{1,2,3,4,5,6})))</f>
        <v>10</v>
      </c>
      <c r="CC48" s="37" t="str">
        <f t="shared" si="6"/>
        <v/>
      </c>
      <c r="CD48" s="37" t="str">
        <f t="shared" si="7"/>
        <v xml:space="preserve"> </v>
      </c>
      <c r="CE48" s="34" t="str" cm="1">
        <f t="array" ref="CE48">IFERROR(SUMPRODUCT(LARGE($C48:$BX48,{1,2,3,4})), "")</f>
        <v/>
      </c>
      <c r="CF48" s="34" t="str" cm="1">
        <f t="array" ref="CF48">IFERROR(SUMPRODUCT(LARGE($C48:$BX48,{1,2,3,4,5,6,7})), "")</f>
        <v/>
      </c>
      <c r="CG48" s="34" t="str" cm="1">
        <f t="array" ref="CG48">IFERROR(SUMPRODUCT(LARGE($C48:$BX48,{1,2,3,4,5,6,7,8})), "")</f>
        <v/>
      </c>
    </row>
    <row r="49" spans="1:85" ht="15" customHeight="1" x14ac:dyDescent="0.25">
      <c r="A49" s="45" t="str">
        <f t="shared" si="11"/>
        <v xml:space="preserve">ClCC </v>
      </c>
      <c r="B49" s="4" t="s">
        <v>1878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10"/>
      <c r="Q49" s="10"/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13"/>
      <c r="AU49" s="10"/>
      <c r="AV49" s="113"/>
      <c r="AW49" s="78"/>
      <c r="AX49" s="10"/>
      <c r="AY49" s="72">
        <v>8</v>
      </c>
      <c r="AZ49" s="78"/>
      <c r="BA49" s="10"/>
      <c r="BB49" s="10"/>
      <c r="BC49" s="10"/>
      <c r="BD49" s="10"/>
      <c r="BE49" s="10"/>
      <c r="BF49" s="10"/>
      <c r="BG49" s="10"/>
      <c r="BH49" s="41"/>
      <c r="BI49" s="41"/>
      <c r="BJ49" s="10"/>
      <c r="BK49" s="10"/>
      <c r="BL49" s="10"/>
      <c r="BM49" s="10"/>
      <c r="BN49" s="10"/>
      <c r="BO49" s="10"/>
      <c r="BP49" s="72"/>
      <c r="BQ49" s="72"/>
      <c r="BR49" s="72"/>
      <c r="BS49" s="72"/>
      <c r="BT49" s="72"/>
      <c r="BU49" s="72"/>
      <c r="BV49" s="72"/>
      <c r="BW49" s="72"/>
      <c r="BX49" s="10"/>
      <c r="BY49" s="40"/>
      <c r="BZ49" s="41">
        <f t="shared" si="12"/>
        <v>8</v>
      </c>
      <c r="CA49" s="39">
        <f t="shared" si="13"/>
        <v>1</v>
      </c>
      <c r="CB49" s="48" cm="1">
        <f t="array" ref="CB49">IF($CA49&lt;=6,SUM($C49:$BX49),SUMPRODUCT(LARGE($C49:$BX49,{1,2,3,4,5,6})))</f>
        <v>8</v>
      </c>
      <c r="CC49" s="37" t="str">
        <f t="shared" si="6"/>
        <v/>
      </c>
      <c r="CD49" s="37" t="str">
        <f t="shared" si="7"/>
        <v xml:space="preserve"> </v>
      </c>
      <c r="CE49" s="34" t="str" cm="1">
        <f t="array" ref="CE49">IFERROR(SUMPRODUCT(LARGE($C49:$BX49,{1,2,3,4})), "")</f>
        <v/>
      </c>
      <c r="CF49" s="34" t="str" cm="1">
        <f t="array" ref="CF49">IFERROR(SUMPRODUCT(LARGE($C49:$BX49,{1,2,3,4,5,6,7})), "")</f>
        <v/>
      </c>
      <c r="CG49" s="34" t="str" cm="1">
        <f t="array" ref="CG49">IFERROR(SUMPRODUCT(LARGE($C49:$BX49,{1,2,3,4,5,6,7,8})), "")</f>
        <v/>
      </c>
    </row>
    <row r="50" spans="1:85" ht="15" customHeight="1" x14ac:dyDescent="0.25">
      <c r="A50" s="45" t="str">
        <f t="shared" si="11"/>
        <v xml:space="preserve">CrC </v>
      </c>
      <c r="B50" s="4" t="s">
        <v>2427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10"/>
      <c r="Q50" s="10"/>
      <c r="R50" s="78"/>
      <c r="S50" s="78"/>
      <c r="T50" s="78"/>
      <c r="U50" s="10"/>
      <c r="V50" s="41"/>
      <c r="W50" s="10"/>
      <c r="X50" s="10"/>
      <c r="Y50" s="10"/>
      <c r="Z50" s="78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13"/>
      <c r="AU50" s="10"/>
      <c r="AV50" s="113"/>
      <c r="AW50" s="78"/>
      <c r="AX50" s="10">
        <v>3</v>
      </c>
      <c r="AY50" s="72"/>
      <c r="AZ50" s="78"/>
      <c r="BA50" s="10"/>
      <c r="BB50" s="10"/>
      <c r="BC50" s="10"/>
      <c r="BD50" s="10"/>
      <c r="BE50" s="10"/>
      <c r="BF50" s="10"/>
      <c r="BG50" s="10"/>
      <c r="BH50" s="41"/>
      <c r="BI50" s="41"/>
      <c r="BJ50" s="10"/>
      <c r="BK50" s="10"/>
      <c r="BL50" s="10"/>
      <c r="BM50" s="10"/>
      <c r="BN50" s="10"/>
      <c r="BO50" s="10"/>
      <c r="BP50" s="72"/>
      <c r="BQ50" s="72"/>
      <c r="BR50" s="72"/>
      <c r="BS50" s="72"/>
      <c r="BT50" s="72"/>
      <c r="BU50" s="72"/>
      <c r="BV50" s="72"/>
      <c r="BW50" s="72"/>
      <c r="BX50" s="10"/>
      <c r="BY50" s="40"/>
      <c r="BZ50" s="41">
        <f t="shared" si="12"/>
        <v>3</v>
      </c>
      <c r="CA50" s="39">
        <f t="shared" si="13"/>
        <v>1</v>
      </c>
      <c r="CB50" s="48" cm="1">
        <f t="array" ref="CB50">IF($CA50&lt;=6,SUM($C50:$BX50),SUMPRODUCT(LARGE($C50:$BX50,{1,2,3,4,5,6})))</f>
        <v>3</v>
      </c>
      <c r="CC50" s="37" t="str">
        <f t="shared" si="6"/>
        <v/>
      </c>
      <c r="CD50" s="37" t="str">
        <f t="shared" si="7"/>
        <v xml:space="preserve"> </v>
      </c>
      <c r="CE50" s="34" t="str" cm="1">
        <f t="array" ref="CE50">IFERROR(SUMPRODUCT(LARGE($C50:$BX50,{1,2,3,4})), "")</f>
        <v/>
      </c>
      <c r="CF50" s="34" t="str" cm="1">
        <f t="array" ref="CF50">IFERROR(SUMPRODUCT(LARGE($C50:$BX50,{1,2,3,4,5,6,7})), "")</f>
        <v/>
      </c>
      <c r="CG50" s="34" t="str" cm="1">
        <f t="array" ref="CG50">IFERROR(SUMPRODUCT(LARGE($C50:$BX50,{1,2,3,4,5,6,7,8})), "")</f>
        <v/>
      </c>
    </row>
    <row r="51" spans="1:85" ht="15" customHeight="1" x14ac:dyDescent="0.25">
      <c r="A51" s="45" t="str">
        <f t="shared" si="11"/>
        <v xml:space="preserve">CrC </v>
      </c>
      <c r="B51" s="4" t="s">
        <v>2426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13"/>
      <c r="AU51" s="10"/>
      <c r="AV51" s="113"/>
      <c r="AW51" s="78"/>
      <c r="AX51" s="10">
        <v>1</v>
      </c>
      <c r="AY51" s="72"/>
      <c r="AZ51" s="78"/>
      <c r="BA51" s="10"/>
      <c r="BB51" s="10"/>
      <c r="BC51" s="10"/>
      <c r="BD51" s="10"/>
      <c r="BE51" s="10"/>
      <c r="BF51" s="10"/>
      <c r="BG51" s="10"/>
      <c r="BH51" s="41"/>
      <c r="BI51" s="41"/>
      <c r="BJ51" s="10"/>
      <c r="BK51" s="10"/>
      <c r="BL51" s="10"/>
      <c r="BM51" s="10"/>
      <c r="BN51" s="10"/>
      <c r="BO51" s="10"/>
      <c r="BP51" s="72"/>
      <c r="BQ51" s="72"/>
      <c r="BR51" s="72"/>
      <c r="BS51" s="72"/>
      <c r="BT51" s="72"/>
      <c r="BU51" s="72"/>
      <c r="BV51" s="72"/>
      <c r="BW51" s="72"/>
      <c r="BX51" s="10"/>
      <c r="BY51" s="40"/>
      <c r="BZ51" s="41">
        <f t="shared" si="12"/>
        <v>1</v>
      </c>
      <c r="CA51" s="39">
        <f t="shared" si="13"/>
        <v>1</v>
      </c>
      <c r="CB51" s="48" cm="1">
        <f t="array" ref="CB51">IF($CA51&lt;=6,SUM($C51:$BX51),SUMPRODUCT(LARGE($C51:$BX51,{1,2,3,4,5,6})))</f>
        <v>1</v>
      </c>
      <c r="CC51" s="37" t="str">
        <f t="shared" si="6"/>
        <v/>
      </c>
      <c r="CD51" s="37" t="str">
        <f t="shared" si="7"/>
        <v xml:space="preserve"> </v>
      </c>
      <c r="CE51" s="34" t="str" cm="1">
        <f t="array" ref="CE51">IFERROR(SUMPRODUCT(LARGE($C51:$BX51,{1,2,3,4})), "")</f>
        <v/>
      </c>
      <c r="CF51" s="34" t="str" cm="1">
        <f t="array" ref="CF51">IFERROR(SUMPRODUCT(LARGE($C51:$BX51,{1,2,3,4,5,6,7})), "")</f>
        <v/>
      </c>
      <c r="CG51" s="34" t="str" cm="1">
        <f t="array" ref="CG51">IFERROR(SUMPRODUCT(LARGE($C51:$BX51,{1,2,3,4,5,6,7,8})), "")</f>
        <v/>
      </c>
    </row>
    <row r="52" spans="1:85" ht="15" customHeight="1" x14ac:dyDescent="0.25">
      <c r="A52" s="51" t="str">
        <f t="shared" si="11"/>
        <v xml:space="preserve">CSI </v>
      </c>
      <c r="B52" s="6" t="s">
        <v>1006</v>
      </c>
      <c r="C52" s="10"/>
      <c r="D52" s="10"/>
      <c r="E52" s="10"/>
      <c r="F52" s="10">
        <v>3</v>
      </c>
      <c r="G52" s="78"/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>
        <v>5</v>
      </c>
      <c r="U52" s="10"/>
      <c r="V52" s="41"/>
      <c r="W52" s="10"/>
      <c r="X52" s="10"/>
      <c r="Y52" s="10"/>
      <c r="Z52" s="78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13"/>
      <c r="AU52" s="10"/>
      <c r="AV52" s="113"/>
      <c r="AW52" s="78"/>
      <c r="AX52" s="10"/>
      <c r="AY52" s="72"/>
      <c r="AZ52" s="78"/>
      <c r="BA52" s="10"/>
      <c r="BB52" s="10"/>
      <c r="BC52" s="10"/>
      <c r="BD52" s="10"/>
      <c r="BE52" s="10"/>
      <c r="BF52" s="10"/>
      <c r="BG52" s="10"/>
      <c r="BH52" s="41"/>
      <c r="BI52" s="41"/>
      <c r="BJ52" s="10"/>
      <c r="BK52" s="10"/>
      <c r="BL52" s="10"/>
      <c r="BM52" s="10"/>
      <c r="BN52" s="10"/>
      <c r="BO52" s="10"/>
      <c r="BP52" s="72"/>
      <c r="BQ52" s="72"/>
      <c r="BR52" s="72"/>
      <c r="BS52" s="72"/>
      <c r="BT52" s="72"/>
      <c r="BU52" s="72"/>
      <c r="BV52" s="72"/>
      <c r="BW52" s="72"/>
      <c r="BX52" s="10"/>
      <c r="BY52" s="40"/>
      <c r="BZ52" s="41">
        <f t="shared" si="12"/>
        <v>8</v>
      </c>
      <c r="CA52" s="39">
        <f t="shared" si="13"/>
        <v>2</v>
      </c>
      <c r="CB52" s="48" cm="1">
        <f t="array" ref="CB52">IF($CA52&lt;=6,SUM($C52:$BX52),SUMPRODUCT(LARGE($C52:$BX52,{1,2,3,4,5,6})))</f>
        <v>8</v>
      </c>
      <c r="CC52" s="37" t="str">
        <f t="shared" si="6"/>
        <v/>
      </c>
      <c r="CD52" s="37" t="str">
        <f t="shared" si="7"/>
        <v xml:space="preserve"> </v>
      </c>
      <c r="CE52" s="34" t="str" cm="1">
        <f t="array" ref="CE52">IFERROR(SUMPRODUCT(LARGE($C52:$BX52,{1,2,3,4})), "")</f>
        <v/>
      </c>
      <c r="CF52" s="34" t="str" cm="1">
        <f t="array" ref="CF52">IFERROR(SUMPRODUCT(LARGE($C52:$BX52,{1,2,3,4,5,6,7})), "")</f>
        <v/>
      </c>
      <c r="CG52" s="34" t="str" cm="1">
        <f t="array" ref="CG52">IFERROR(SUMPRODUCT(LARGE($C52:$BX52,{1,2,3,4,5,6,7,8})), "")</f>
        <v/>
      </c>
    </row>
    <row r="53" spans="1:85" ht="15" customHeight="1" x14ac:dyDescent="0.25">
      <c r="A53" s="51" t="str">
        <f t="shared" si="11"/>
        <v xml:space="preserve">CSI </v>
      </c>
      <c r="B53" s="4" t="s">
        <v>888</v>
      </c>
      <c r="C53" s="10"/>
      <c r="D53" s="10"/>
      <c r="E53" s="10"/>
      <c r="F53" s="10">
        <v>2</v>
      </c>
      <c r="G53" s="78"/>
      <c r="H53" s="78"/>
      <c r="I53" s="10"/>
      <c r="J53" s="10"/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13"/>
      <c r="AU53" s="10"/>
      <c r="AV53" s="113"/>
      <c r="AW53" s="78"/>
      <c r="AX53" s="10"/>
      <c r="AY53" s="72"/>
      <c r="AZ53" s="78"/>
      <c r="BA53" s="10"/>
      <c r="BB53" s="10"/>
      <c r="BC53" s="10"/>
      <c r="BD53" s="10"/>
      <c r="BE53" s="10"/>
      <c r="BF53" s="10"/>
      <c r="BG53" s="10"/>
      <c r="BH53" s="41"/>
      <c r="BI53" s="41"/>
      <c r="BJ53" s="10"/>
      <c r="BK53" s="10"/>
      <c r="BL53" s="10"/>
      <c r="BM53" s="10"/>
      <c r="BN53" s="10"/>
      <c r="BO53" s="10"/>
      <c r="BP53" s="72"/>
      <c r="BQ53" s="72"/>
      <c r="BR53" s="72"/>
      <c r="BS53" s="72"/>
      <c r="BT53" s="72"/>
      <c r="BU53" s="72"/>
      <c r="BV53" s="72"/>
      <c r="BW53" s="72"/>
      <c r="BX53" s="10"/>
      <c r="BY53" s="40"/>
      <c r="BZ53" s="41">
        <f t="shared" si="12"/>
        <v>2</v>
      </c>
      <c r="CA53" s="39">
        <f t="shared" si="13"/>
        <v>1</v>
      </c>
      <c r="CB53" s="48" cm="1">
        <f t="array" ref="CB53">IF($CA53&lt;=6,SUM($C53:$BX53),SUMPRODUCT(LARGE($C53:$BX53,{1,2,3,4,5,6})))</f>
        <v>2</v>
      </c>
      <c r="CC53" s="37" t="str">
        <f t="shared" si="6"/>
        <v/>
      </c>
      <c r="CD53" s="37" t="str">
        <f t="shared" si="7"/>
        <v xml:space="preserve"> </v>
      </c>
      <c r="CE53" s="34" t="str" cm="1">
        <f t="array" ref="CE53">IFERROR(SUMPRODUCT(LARGE($C53:$BX53,{1,2,3,4})), "")</f>
        <v/>
      </c>
      <c r="CF53" s="34" t="str" cm="1">
        <f t="array" ref="CF53">IFERROR(SUMPRODUCT(LARGE($C53:$BX53,{1,2,3,4,5,6,7})), "")</f>
        <v/>
      </c>
      <c r="CG53" s="34" t="str" cm="1">
        <f t="array" ref="CG53">IFERROR(SUMPRODUCT(LARGE($C53:$BX53,{1,2,3,4,5,6,7,8})), "")</f>
        <v/>
      </c>
    </row>
    <row r="54" spans="1:85" ht="15" customHeight="1" x14ac:dyDescent="0.25">
      <c r="A54" s="51" t="str">
        <f t="shared" si="11"/>
        <v xml:space="preserve">CSI </v>
      </c>
      <c r="B54" s="6" t="s">
        <v>957</v>
      </c>
      <c r="C54" s="10"/>
      <c r="D54" s="10"/>
      <c r="E54" s="10">
        <v>4</v>
      </c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>
        <v>2</v>
      </c>
      <c r="U54" s="10"/>
      <c r="V54" s="41"/>
      <c r="W54" s="10"/>
      <c r="X54" s="10"/>
      <c r="Y54" s="10"/>
      <c r="Z54" s="78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13"/>
      <c r="AU54" s="10"/>
      <c r="AV54" s="113"/>
      <c r="AW54" s="78"/>
      <c r="AX54" s="10"/>
      <c r="AY54" s="72"/>
      <c r="AZ54" s="78"/>
      <c r="BA54" s="10"/>
      <c r="BB54" s="10"/>
      <c r="BC54" s="10"/>
      <c r="BD54" s="10"/>
      <c r="BE54" s="10"/>
      <c r="BF54" s="10"/>
      <c r="BG54" s="10"/>
      <c r="BH54" s="41"/>
      <c r="BI54" s="41"/>
      <c r="BJ54" s="10"/>
      <c r="BK54" s="10"/>
      <c r="BL54" s="10"/>
      <c r="BM54" s="10"/>
      <c r="BN54" s="10"/>
      <c r="BO54" s="10"/>
      <c r="BP54" s="72"/>
      <c r="BQ54" s="72"/>
      <c r="BR54" s="72"/>
      <c r="BS54" s="72"/>
      <c r="BT54" s="72"/>
      <c r="BU54" s="72"/>
      <c r="BV54" s="72"/>
      <c r="BW54" s="72"/>
      <c r="BX54" s="10"/>
      <c r="BY54" s="40"/>
      <c r="BZ54" s="41">
        <f t="shared" si="12"/>
        <v>6</v>
      </c>
      <c r="CA54" s="39">
        <f t="shared" si="13"/>
        <v>2</v>
      </c>
      <c r="CB54" s="48" cm="1">
        <f t="array" ref="CB54">IF($CA54&lt;=6,SUM($C54:$BX54),SUMPRODUCT(LARGE($C54:$BX54,{1,2,3,4,5,6})))</f>
        <v>6</v>
      </c>
      <c r="CC54" s="37" t="str">
        <f t="shared" si="6"/>
        <v/>
      </c>
      <c r="CD54" s="37" t="str">
        <f t="shared" si="7"/>
        <v xml:space="preserve"> </v>
      </c>
      <c r="CE54" s="34" t="str" cm="1">
        <f t="array" ref="CE54">IFERROR(SUMPRODUCT(LARGE($C54:$BX54,{1,2,3,4})), "")</f>
        <v/>
      </c>
      <c r="CF54" s="34" t="str" cm="1">
        <f t="array" ref="CF54">IFERROR(SUMPRODUCT(LARGE($C54:$BX54,{1,2,3,4,5,6,7})), "")</f>
        <v/>
      </c>
      <c r="CG54" s="34" t="str" cm="1">
        <f t="array" ref="CG54">IFERROR(SUMPRODUCT(LARGE($C54:$BX54,{1,2,3,4,5,6,7,8})), "")</f>
        <v/>
      </c>
    </row>
    <row r="55" spans="1:85" ht="15" customHeight="1" x14ac:dyDescent="0.25">
      <c r="A55" s="51" t="str">
        <f t="shared" si="11"/>
        <v xml:space="preserve">CSI </v>
      </c>
      <c r="B55" s="4" t="s">
        <v>958</v>
      </c>
      <c r="C55" s="10"/>
      <c r="D55" s="10"/>
      <c r="E55" s="10">
        <v>5</v>
      </c>
      <c r="F55" s="10">
        <v>2</v>
      </c>
      <c r="G55" s="78"/>
      <c r="H55" s="87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>
        <v>7</v>
      </c>
      <c r="U55" s="10"/>
      <c r="V55" s="41"/>
      <c r="W55" s="10"/>
      <c r="X55" s="10"/>
      <c r="Y55" s="10"/>
      <c r="Z55" s="78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13"/>
      <c r="AU55" s="10"/>
      <c r="AV55" s="113"/>
      <c r="AW55" s="78"/>
      <c r="AX55" s="10"/>
      <c r="AY55" s="72"/>
      <c r="AZ55" s="78"/>
      <c r="BA55" s="10"/>
      <c r="BB55" s="10"/>
      <c r="BC55" s="10"/>
      <c r="BD55" s="10"/>
      <c r="BE55" s="10"/>
      <c r="BF55" s="10"/>
      <c r="BG55" s="10"/>
      <c r="BH55" s="41"/>
      <c r="BI55" s="41"/>
      <c r="BJ55" s="10"/>
      <c r="BK55" s="10"/>
      <c r="BL55" s="10"/>
      <c r="BM55" s="10"/>
      <c r="BN55" s="10"/>
      <c r="BO55" s="10"/>
      <c r="BP55" s="72"/>
      <c r="BQ55" s="72"/>
      <c r="BR55" s="72"/>
      <c r="BS55" s="72"/>
      <c r="BT55" s="72"/>
      <c r="BU55" s="72"/>
      <c r="BV55" s="72"/>
      <c r="BW55" s="72"/>
      <c r="BX55" s="10"/>
      <c r="BY55" s="40"/>
      <c r="BZ55" s="41">
        <f t="shared" si="12"/>
        <v>14</v>
      </c>
      <c r="CA55" s="39">
        <f t="shared" si="13"/>
        <v>3</v>
      </c>
      <c r="CB55" s="48" cm="1">
        <f t="array" ref="CB55">IF($CA55&lt;=6,SUM($C55:$BX55),SUMPRODUCT(LARGE($C55:$BX55,{1,2,3,4,5,6})))</f>
        <v>14</v>
      </c>
      <c r="CC55" s="37" t="str">
        <f t="shared" si="6"/>
        <v/>
      </c>
      <c r="CD55" s="37" t="str">
        <f t="shared" si="7"/>
        <v xml:space="preserve"> </v>
      </c>
      <c r="CE55" s="34" t="str" cm="1">
        <f t="array" ref="CE55">IFERROR(SUMPRODUCT(LARGE($C55:$BX55,{1,2,3,4})), "")</f>
        <v/>
      </c>
      <c r="CF55" s="34" t="str" cm="1">
        <f t="array" ref="CF55">IFERROR(SUMPRODUCT(LARGE($C55:$BX55,{1,2,3,4,5,6,7})), "")</f>
        <v/>
      </c>
      <c r="CG55" s="34" t="str" cm="1">
        <f t="array" ref="CG55">IFERROR(SUMPRODUCT(LARGE($C55:$BX55,{1,2,3,4,5,6,7,8})), "")</f>
        <v/>
      </c>
    </row>
    <row r="56" spans="1:85" ht="15" customHeight="1" x14ac:dyDescent="0.25">
      <c r="A56" s="51" t="str">
        <f t="shared" si="11"/>
        <v xml:space="preserve">CSI </v>
      </c>
      <c r="B56" s="4" t="s">
        <v>1005</v>
      </c>
      <c r="C56" s="10"/>
      <c r="D56" s="26"/>
      <c r="E56" s="26"/>
      <c r="F56" s="10">
        <v>3</v>
      </c>
      <c r="G56" s="82"/>
      <c r="H56" s="82"/>
      <c r="I56" s="26"/>
      <c r="J56" s="26"/>
      <c r="K56" s="26"/>
      <c r="L56" s="26"/>
      <c r="M56" s="26"/>
      <c r="N56" s="26"/>
      <c r="O56" s="26"/>
      <c r="P56" s="26"/>
      <c r="Q56" s="26"/>
      <c r="R56" s="82"/>
      <c r="S56" s="82"/>
      <c r="T56" s="82"/>
      <c r="U56" s="26"/>
      <c r="V56" s="38"/>
      <c r="W56" s="26"/>
      <c r="X56" s="26"/>
      <c r="Y56" s="26"/>
      <c r="Z56" s="82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112"/>
      <c r="AU56" s="26"/>
      <c r="AV56" s="119"/>
      <c r="AW56" s="82"/>
      <c r="AX56" s="26"/>
      <c r="AY56" s="125"/>
      <c r="AZ56" s="82"/>
      <c r="BA56" s="26"/>
      <c r="BB56" s="26"/>
      <c r="BC56" s="26"/>
      <c r="BD56" s="26"/>
      <c r="BE56" s="26"/>
      <c r="BF56" s="26"/>
      <c r="BG56" s="26"/>
      <c r="BH56" s="38"/>
      <c r="BI56" s="38"/>
      <c r="BJ56" s="26"/>
      <c r="BK56" s="26"/>
      <c r="BL56" s="26"/>
      <c r="BM56" s="26"/>
      <c r="BN56" s="26"/>
      <c r="BO56" s="26"/>
      <c r="BP56" s="125"/>
      <c r="BQ56" s="125"/>
      <c r="BR56" s="125"/>
      <c r="BS56" s="125"/>
      <c r="BT56" s="125"/>
      <c r="BU56" s="125"/>
      <c r="BV56" s="125"/>
      <c r="BW56" s="125"/>
      <c r="BX56" s="26"/>
      <c r="BY56" s="40"/>
      <c r="BZ56" s="41">
        <f t="shared" si="12"/>
        <v>3</v>
      </c>
      <c r="CA56" s="39">
        <f t="shared" si="13"/>
        <v>1</v>
      </c>
      <c r="CB56" s="48" cm="1">
        <f t="array" ref="CB56">IF($CA56&lt;=6,SUM($C56:$BX56),SUMPRODUCT(LARGE($C56:$BX56,{1,2,3,4,5,6})))</f>
        <v>3</v>
      </c>
      <c r="CC56" s="37" t="str">
        <f t="shared" si="6"/>
        <v/>
      </c>
      <c r="CD56" s="37" t="str">
        <f t="shared" si="7"/>
        <v xml:space="preserve"> </v>
      </c>
      <c r="CE56" s="34" t="str" cm="1">
        <f t="array" ref="CE56">IFERROR(SUMPRODUCT(LARGE($C56:$BX56,{1,2,3,4})), "")</f>
        <v/>
      </c>
      <c r="CF56" s="34" t="str" cm="1">
        <f t="array" ref="CF56">IFERROR(SUMPRODUCT(LARGE($C56:$BX56,{1,2,3,4,5,6,7})), "")</f>
        <v/>
      </c>
      <c r="CG56" s="34" t="str" cm="1">
        <f t="array" ref="CG56">IFERROR(SUMPRODUCT(LARGE($C56:$BX56,{1,2,3,4,5,6,7,8})), "")</f>
        <v/>
      </c>
    </row>
    <row r="57" spans="1:85" ht="15" customHeight="1" x14ac:dyDescent="0.25">
      <c r="A57" s="51" t="str">
        <f t="shared" si="11"/>
        <v xml:space="preserve">CSI </v>
      </c>
      <c r="B57" s="4" t="s">
        <v>959</v>
      </c>
      <c r="C57" s="10"/>
      <c r="D57" s="10"/>
      <c r="E57" s="10">
        <v>2</v>
      </c>
      <c r="F57" s="10">
        <v>5</v>
      </c>
      <c r="G57" s="78"/>
      <c r="H57" s="78"/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78"/>
      <c r="T57" s="78">
        <v>2</v>
      </c>
      <c r="U57" s="10"/>
      <c r="V57" s="41"/>
      <c r="W57" s="10"/>
      <c r="X57" s="10"/>
      <c r="Y57" s="10"/>
      <c r="Z57" s="78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13"/>
      <c r="AU57" s="10"/>
      <c r="AV57" s="113"/>
      <c r="AW57" s="78"/>
      <c r="AX57" s="10"/>
      <c r="AY57" s="72"/>
      <c r="AZ57" s="78"/>
      <c r="BA57" s="10"/>
      <c r="BB57" s="10"/>
      <c r="BC57" s="10"/>
      <c r="BD57" s="10"/>
      <c r="BE57" s="10"/>
      <c r="BF57" s="10"/>
      <c r="BG57" s="10"/>
      <c r="BH57" s="41"/>
      <c r="BI57" s="41"/>
      <c r="BJ57" s="10"/>
      <c r="BK57" s="10"/>
      <c r="BL57" s="10"/>
      <c r="BM57" s="10"/>
      <c r="BN57" s="10"/>
      <c r="BO57" s="10"/>
      <c r="BP57" s="72"/>
      <c r="BQ57" s="72"/>
      <c r="BR57" s="72"/>
      <c r="BS57" s="72"/>
      <c r="BT57" s="72"/>
      <c r="BU57" s="72"/>
      <c r="BV57" s="72"/>
      <c r="BW57" s="72"/>
      <c r="BX57" s="10"/>
      <c r="BY57" s="40"/>
      <c r="BZ57" s="41">
        <f t="shared" si="12"/>
        <v>9</v>
      </c>
      <c r="CA57" s="39">
        <f t="shared" si="13"/>
        <v>3</v>
      </c>
      <c r="CB57" s="48" cm="1">
        <f t="array" ref="CB57">IF($CA57&lt;=6,SUM($C57:$BX57),SUMPRODUCT(LARGE($C57:$BX57,{1,2,3,4,5,6})))</f>
        <v>9</v>
      </c>
      <c r="CC57" s="37" t="str">
        <f t="shared" si="6"/>
        <v/>
      </c>
      <c r="CD57" s="37" t="str">
        <f t="shared" si="7"/>
        <v xml:space="preserve"> </v>
      </c>
      <c r="CE57" s="34" t="str" cm="1">
        <f t="array" ref="CE57">IFERROR(SUMPRODUCT(LARGE($C57:$BX57,{1,2,3,4})), "")</f>
        <v/>
      </c>
      <c r="CF57" s="34" t="str" cm="1">
        <f t="array" ref="CF57">IFERROR(SUMPRODUCT(LARGE($C57:$BX57,{1,2,3,4,5,6,7})), "")</f>
        <v/>
      </c>
      <c r="CG57" s="34" t="str" cm="1">
        <f t="array" ref="CG57">IFERROR(SUMPRODUCT(LARGE($C57:$BX57,{1,2,3,4,5,6,7,8})), "")</f>
        <v/>
      </c>
    </row>
    <row r="58" spans="1:85" ht="15" customHeight="1" x14ac:dyDescent="0.25">
      <c r="A58" s="45" t="str">
        <f t="shared" si="11"/>
        <v xml:space="preserve">CSUC </v>
      </c>
      <c r="B58" s="4" t="s">
        <v>2712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13"/>
      <c r="AU58" s="10"/>
      <c r="AV58" s="113"/>
      <c r="AW58" s="78"/>
      <c r="AX58" s="10"/>
      <c r="AY58" s="72"/>
      <c r="AZ58" s="78"/>
      <c r="BA58" s="10"/>
      <c r="BB58" s="10"/>
      <c r="BC58" s="10"/>
      <c r="BD58" s="10"/>
      <c r="BE58" s="10"/>
      <c r="BF58" s="10"/>
      <c r="BG58" s="10">
        <v>2</v>
      </c>
      <c r="BH58" s="41"/>
      <c r="BI58" s="41"/>
      <c r="BJ58" s="10"/>
      <c r="BK58" s="10">
        <v>1</v>
      </c>
      <c r="BL58" s="10"/>
      <c r="BM58" s="10"/>
      <c r="BN58" s="10"/>
      <c r="BO58" s="10"/>
      <c r="BP58" s="72"/>
      <c r="BQ58" s="72"/>
      <c r="BR58" s="72"/>
      <c r="BS58" s="72"/>
      <c r="BT58" s="72"/>
      <c r="BU58" s="72"/>
      <c r="BV58" s="72"/>
      <c r="BW58" s="72"/>
      <c r="BX58" s="10"/>
      <c r="BY58" s="40"/>
      <c r="BZ58" s="41">
        <f t="shared" si="12"/>
        <v>3</v>
      </c>
      <c r="CA58" s="39">
        <f t="shared" si="13"/>
        <v>2</v>
      </c>
      <c r="CB58" s="48" cm="1">
        <f t="array" ref="CB58">IF($CA58&lt;=6,SUM($C58:$BX58),SUMPRODUCT(LARGE($C58:$BX58,{1,2,3,4,5,6})))</f>
        <v>3</v>
      </c>
      <c r="CC58" s="37" t="str">
        <f>IF(AND($CA58&gt;=6,CB58=CB60),"Manual Calc Needed","")</f>
        <v/>
      </c>
      <c r="CD58" s="37" t="str">
        <f t="shared" si="7"/>
        <v xml:space="preserve"> </v>
      </c>
      <c r="CE58" s="34" t="str" cm="1">
        <f t="array" ref="CE58">IFERROR(SUMPRODUCT(LARGE($C58:$BX58,{1,2,3,4})), "")</f>
        <v/>
      </c>
      <c r="CF58" s="34" t="str" cm="1">
        <f t="array" ref="CF58">IFERROR(SUMPRODUCT(LARGE($C58:$BX58,{1,2,3,4,5,6,7})), "")</f>
        <v/>
      </c>
      <c r="CG58" s="34" t="str" cm="1">
        <f t="array" ref="CG58">IFERROR(SUMPRODUCT(LARGE($C58:$BX58,{1,2,3,4,5,6,7,8})), "")</f>
        <v/>
      </c>
    </row>
    <row r="59" spans="1:85" ht="15" customHeight="1" x14ac:dyDescent="0.25">
      <c r="A59" s="45" t="s">
        <v>2831</v>
      </c>
      <c r="B59" s="4" t="s">
        <v>2832</v>
      </c>
      <c r="C59" s="10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78"/>
      <c r="T59" s="78"/>
      <c r="U59" s="10"/>
      <c r="V59" s="41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13"/>
      <c r="AU59" s="10"/>
      <c r="AV59" s="113"/>
      <c r="AW59" s="78"/>
      <c r="AX59" s="10"/>
      <c r="AY59" s="72"/>
      <c r="AZ59" s="78"/>
      <c r="BA59" s="10"/>
      <c r="BB59" s="10"/>
      <c r="BC59" s="10"/>
      <c r="BD59" s="10"/>
      <c r="BE59" s="10"/>
      <c r="BF59" s="10"/>
      <c r="BG59" s="10"/>
      <c r="BH59" s="41"/>
      <c r="BI59" s="41"/>
      <c r="BJ59" s="10"/>
      <c r="BK59" s="10">
        <v>2</v>
      </c>
      <c r="BL59" s="10"/>
      <c r="BM59" s="10"/>
      <c r="BN59" s="10"/>
      <c r="BO59" s="10"/>
      <c r="BP59" s="72"/>
      <c r="BQ59" s="72"/>
      <c r="BR59" s="72"/>
      <c r="BS59" s="72"/>
      <c r="BT59" s="72"/>
      <c r="BU59" s="72"/>
      <c r="BV59" s="72"/>
      <c r="BW59" s="72"/>
      <c r="BX59" s="10"/>
      <c r="BY59" s="40"/>
      <c r="BZ59" s="41">
        <v>2</v>
      </c>
      <c r="CA59" s="39">
        <v>1</v>
      </c>
      <c r="CB59" s="48">
        <v>2</v>
      </c>
      <c r="CC59" s="37"/>
      <c r="CD59" s="37"/>
      <c r="CE59" s="34"/>
      <c r="CF59" s="34"/>
      <c r="CG59" s="34"/>
    </row>
    <row r="60" spans="1:85" ht="15" customHeight="1" x14ac:dyDescent="0.25">
      <c r="A60" s="45" t="str">
        <f t="shared" ref="A60:A90" si="14">IF(ISBLANK(B60)," ",(LEFT(B60,FIND("@",SUBSTITUTE(B60,"-","@",LEN(B60)-LEN(SUBSTITUTE(B60,"-",""))))-1)))</f>
        <v xml:space="preserve">CSUF </v>
      </c>
      <c r="B60" s="6" t="s">
        <v>1865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13"/>
      <c r="AU60" s="10"/>
      <c r="AV60" s="113"/>
      <c r="AW60" s="78"/>
      <c r="AX60" s="10"/>
      <c r="AY60" s="72">
        <v>0</v>
      </c>
      <c r="AZ60" s="78"/>
      <c r="BA60" s="10"/>
      <c r="BB60" s="10"/>
      <c r="BC60" s="10"/>
      <c r="BD60" s="10"/>
      <c r="BE60" s="10"/>
      <c r="BF60" s="10"/>
      <c r="BG60" s="10"/>
      <c r="BH60" s="41"/>
      <c r="BI60" s="41"/>
      <c r="BJ60" s="10"/>
      <c r="BK60" s="10"/>
      <c r="BL60" s="10"/>
      <c r="BM60" s="10"/>
      <c r="BN60" s="10"/>
      <c r="BO60" s="10"/>
      <c r="BP60" s="72"/>
      <c r="BQ60" s="72"/>
      <c r="BR60" s="72"/>
      <c r="BS60" s="72"/>
      <c r="BT60" s="72"/>
      <c r="BU60" s="72"/>
      <c r="BV60" s="72"/>
      <c r="BW60" s="72"/>
      <c r="BX60" s="10"/>
      <c r="BY60" s="40"/>
      <c r="BZ60" s="41">
        <f t="shared" ref="BZ60:BZ90" si="15">SUM($C60:$BY60)</f>
        <v>0</v>
      </c>
      <c r="CA60" s="39">
        <f t="shared" ref="CA60:CA90" si="16">COUNTA(C60:BX60)</f>
        <v>1</v>
      </c>
      <c r="CB60" s="48" cm="1">
        <f t="array" ref="CB60">IF($CA60&lt;=6,SUM($C60:$BX60),SUMPRODUCT(LARGE($C60:$BX60,{1,2,3,4,5,6})))</f>
        <v>0</v>
      </c>
      <c r="CC60" s="37" t="str">
        <f t="shared" si="6"/>
        <v/>
      </c>
      <c r="CD60" s="37" t="str">
        <f t="shared" si="7"/>
        <v xml:space="preserve"> </v>
      </c>
      <c r="CE60" s="34" t="str" cm="1">
        <f t="array" ref="CE60">IFERROR(SUMPRODUCT(LARGE($C60:$BX60,{1,2,3,4})), "")</f>
        <v/>
      </c>
      <c r="CF60" s="34" t="str" cm="1">
        <f t="array" ref="CF60">IFERROR(SUMPRODUCT(LARGE($C60:$BX60,{1,2,3,4,5,6,7})), "")</f>
        <v/>
      </c>
      <c r="CG60" s="34" t="str" cm="1">
        <f t="array" ref="CG60">IFERROR(SUMPRODUCT(LARGE($C60:$BX60,{1,2,3,4,5,6,7,8})), "")</f>
        <v/>
      </c>
    </row>
    <row r="61" spans="1:85" ht="15" customHeight="1" x14ac:dyDescent="0.25">
      <c r="A61" s="51" t="str">
        <f t="shared" si="14"/>
        <v xml:space="preserve">CSUF </v>
      </c>
      <c r="B61" s="6" t="s">
        <v>1953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/>
      <c r="AA61" s="10"/>
      <c r="AB61" s="10"/>
      <c r="AC61" s="10"/>
      <c r="AD61" s="10">
        <v>0</v>
      </c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13"/>
      <c r="AU61" s="10"/>
      <c r="AV61" s="113"/>
      <c r="AW61" s="78"/>
      <c r="AX61" s="10"/>
      <c r="AY61" s="72">
        <v>1</v>
      </c>
      <c r="AZ61" s="78"/>
      <c r="BA61" s="10"/>
      <c r="BB61" s="10"/>
      <c r="BC61" s="10"/>
      <c r="BD61" s="10"/>
      <c r="BE61" s="10"/>
      <c r="BF61" s="10"/>
      <c r="BG61" s="10"/>
      <c r="BH61" s="41"/>
      <c r="BI61" s="41"/>
      <c r="BJ61" s="10"/>
      <c r="BK61" s="10"/>
      <c r="BL61" s="10"/>
      <c r="BM61" s="10"/>
      <c r="BN61" s="10"/>
      <c r="BO61" s="10"/>
      <c r="BP61" s="72"/>
      <c r="BQ61" s="72"/>
      <c r="BR61" s="72"/>
      <c r="BS61" s="72"/>
      <c r="BT61" s="72"/>
      <c r="BU61" s="72"/>
      <c r="BV61" s="72"/>
      <c r="BW61" s="72"/>
      <c r="BX61" s="10"/>
      <c r="BY61" s="40"/>
      <c r="BZ61" s="41">
        <f t="shared" si="15"/>
        <v>1</v>
      </c>
      <c r="CA61" s="39">
        <f t="shared" si="16"/>
        <v>2</v>
      </c>
      <c r="CB61" s="48" cm="1">
        <f t="array" ref="CB61">IF($CA61&lt;=6,SUM($C61:$BX61),SUMPRODUCT(LARGE($C61:$BX61,{1,2,3,4,5,6})))</f>
        <v>1</v>
      </c>
      <c r="CC61" s="37" t="str">
        <f t="shared" si="6"/>
        <v/>
      </c>
      <c r="CD61" s="37" t="str">
        <f t="shared" si="7"/>
        <v xml:space="preserve"> </v>
      </c>
      <c r="CE61" s="34" t="str" cm="1">
        <f t="array" ref="CE61">IFERROR(SUMPRODUCT(LARGE($C61:$BX61,{1,2,3,4})), "")</f>
        <v/>
      </c>
      <c r="CF61" s="34" t="str" cm="1">
        <f t="array" ref="CF61">IFERROR(SUMPRODUCT(LARGE($C61:$BX61,{1,2,3,4,5,6,7})), "")</f>
        <v/>
      </c>
      <c r="CG61" s="34" t="str" cm="1">
        <f t="array" ref="CG61">IFERROR(SUMPRODUCT(LARGE($C61:$BX61,{1,2,3,4,5,6,7,8})), "")</f>
        <v/>
      </c>
    </row>
    <row r="62" spans="1:85" ht="15" customHeight="1" x14ac:dyDescent="0.25">
      <c r="A62" s="45" t="str">
        <f t="shared" si="14"/>
        <v xml:space="preserve">CSULA </v>
      </c>
      <c r="B62" s="6" t="s">
        <v>1733</v>
      </c>
      <c r="C62" s="10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/>
      <c r="Q62" s="10"/>
      <c r="R62" s="78"/>
      <c r="S62" s="78"/>
      <c r="T62" s="78"/>
      <c r="U62" s="10"/>
      <c r="V62" s="41"/>
      <c r="W62" s="10"/>
      <c r="X62" s="10"/>
      <c r="Y62" s="10"/>
      <c r="Z62" s="78"/>
      <c r="AA62" s="10"/>
      <c r="AB62" s="10"/>
      <c r="AC62" s="10">
        <v>3</v>
      </c>
      <c r="AD62" s="10"/>
      <c r="AE62" s="10"/>
      <c r="AF62" s="10"/>
      <c r="AG62" s="10"/>
      <c r="AH62" s="10"/>
      <c r="AI62" s="10"/>
      <c r="AJ62" s="10"/>
      <c r="AK62" s="10"/>
      <c r="AL62" s="10">
        <v>2</v>
      </c>
      <c r="AM62" s="10"/>
      <c r="AN62" s="10"/>
      <c r="AO62" s="10"/>
      <c r="AP62" s="10"/>
      <c r="AQ62" s="10"/>
      <c r="AR62" s="10"/>
      <c r="AS62" s="10"/>
      <c r="AT62" s="113"/>
      <c r="AU62" s="10"/>
      <c r="AV62" s="113"/>
      <c r="AW62" s="78"/>
      <c r="AX62" s="10"/>
      <c r="AY62" s="72"/>
      <c r="AZ62" s="78"/>
      <c r="BA62" s="10"/>
      <c r="BB62" s="10"/>
      <c r="BC62" s="10"/>
      <c r="BD62" s="10"/>
      <c r="BE62" s="10"/>
      <c r="BF62" s="10"/>
      <c r="BG62" s="10"/>
      <c r="BH62" s="41"/>
      <c r="BI62" s="41"/>
      <c r="BJ62" s="10"/>
      <c r="BK62" s="10"/>
      <c r="BL62" s="10"/>
      <c r="BM62" s="10"/>
      <c r="BN62" s="10"/>
      <c r="BO62" s="10"/>
      <c r="BP62" s="72"/>
      <c r="BQ62" s="72"/>
      <c r="BR62" s="72"/>
      <c r="BS62" s="72"/>
      <c r="BT62" s="72"/>
      <c r="BU62" s="72"/>
      <c r="BV62" s="72"/>
      <c r="BW62" s="72"/>
      <c r="BX62" s="10"/>
      <c r="BY62" s="40"/>
      <c r="BZ62" s="41">
        <f t="shared" si="15"/>
        <v>5</v>
      </c>
      <c r="CA62" s="39">
        <f t="shared" si="16"/>
        <v>2</v>
      </c>
      <c r="CB62" s="48" cm="1">
        <f t="array" ref="CB62">IF($CA62&lt;=6,SUM($C62:$BX62),SUMPRODUCT(LARGE($C62:$BX62,{1,2,3,4,5,6})))</f>
        <v>5</v>
      </c>
      <c r="CC62" s="37" t="str">
        <f t="shared" si="6"/>
        <v/>
      </c>
      <c r="CD62" s="37" t="str">
        <f t="shared" si="7"/>
        <v xml:space="preserve"> </v>
      </c>
      <c r="CE62" s="34" t="str" cm="1">
        <f t="array" ref="CE62">IFERROR(SUMPRODUCT(LARGE($C62:$BX62,{1,2,3,4})), "")</f>
        <v/>
      </c>
      <c r="CF62" s="34" t="str" cm="1">
        <f t="array" ref="CF62">IFERROR(SUMPRODUCT(LARGE($C62:$BX62,{1,2,3,4,5,6,7})), "")</f>
        <v/>
      </c>
      <c r="CG62" s="34" t="str" cm="1">
        <f t="array" ref="CG62">IFERROR(SUMPRODUCT(LARGE($C62:$BX62,{1,2,3,4,5,6,7,8})), "")</f>
        <v/>
      </c>
    </row>
    <row r="63" spans="1:85" ht="15" customHeight="1" x14ac:dyDescent="0.25">
      <c r="A63" s="51" t="str">
        <f t="shared" si="14"/>
        <v xml:space="preserve">CSULA </v>
      </c>
      <c r="B63" s="6" t="s">
        <v>1957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>
        <v>1</v>
      </c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13"/>
      <c r="AU63" s="10"/>
      <c r="AV63" s="113"/>
      <c r="AW63" s="78"/>
      <c r="AX63" s="10"/>
      <c r="AY63" s="72"/>
      <c r="AZ63" s="78"/>
      <c r="BA63" s="10"/>
      <c r="BB63" s="10"/>
      <c r="BC63" s="10"/>
      <c r="BD63" s="10"/>
      <c r="BE63" s="10"/>
      <c r="BF63" s="10"/>
      <c r="BG63" s="10"/>
      <c r="BH63" s="41"/>
      <c r="BI63" s="41"/>
      <c r="BJ63" s="10"/>
      <c r="BK63" s="10"/>
      <c r="BL63" s="10"/>
      <c r="BM63" s="10"/>
      <c r="BN63" s="10"/>
      <c r="BO63" s="10"/>
      <c r="BP63" s="72"/>
      <c r="BQ63" s="72"/>
      <c r="BR63" s="72"/>
      <c r="BS63" s="72"/>
      <c r="BT63" s="72"/>
      <c r="BU63" s="72"/>
      <c r="BV63" s="72"/>
      <c r="BW63" s="72"/>
      <c r="BX63" s="10"/>
      <c r="BY63" s="40"/>
      <c r="BZ63" s="41">
        <f t="shared" si="15"/>
        <v>1</v>
      </c>
      <c r="CA63" s="39">
        <f t="shared" si="16"/>
        <v>1</v>
      </c>
      <c r="CB63" s="48" cm="1">
        <f t="array" ref="CB63">IF($CA63&lt;=6,SUM($C63:$BX63),SUMPRODUCT(LARGE($C63:$BX63,{1,2,3,4,5,6})))</f>
        <v>1</v>
      </c>
      <c r="CC63" s="37" t="str">
        <f t="shared" si="6"/>
        <v/>
      </c>
      <c r="CD63" s="37" t="str">
        <f t="shared" si="7"/>
        <v xml:space="preserve"> </v>
      </c>
      <c r="CE63" s="34" t="str" cm="1">
        <f t="array" ref="CE63">IFERROR(SUMPRODUCT(LARGE($C63:$BX63,{1,2,3,4})), "")</f>
        <v/>
      </c>
      <c r="CF63" s="34" t="str" cm="1">
        <f t="array" ref="CF63">IFERROR(SUMPRODUCT(LARGE($C63:$BX63,{1,2,3,4,5,6,7})), "")</f>
        <v/>
      </c>
      <c r="CG63" s="34" t="str" cm="1">
        <f t="array" ref="CG63">IFERROR(SUMPRODUCT(LARGE($C63:$BX63,{1,2,3,4,5,6,7,8})), "")</f>
        <v/>
      </c>
    </row>
    <row r="64" spans="1:85" ht="15" customHeight="1" x14ac:dyDescent="0.25">
      <c r="A64" s="51" t="str">
        <f t="shared" si="14"/>
        <v xml:space="preserve">CSULA </v>
      </c>
      <c r="B64" s="6" t="s">
        <v>1848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/>
      <c r="W64" s="10"/>
      <c r="X64" s="10"/>
      <c r="Y64" s="10"/>
      <c r="Z64" s="78"/>
      <c r="AA64" s="10"/>
      <c r="AB64" s="10"/>
      <c r="AC64" s="10">
        <v>2</v>
      </c>
      <c r="AD64" s="10">
        <v>0</v>
      </c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13"/>
      <c r="AU64" s="10"/>
      <c r="AV64" s="113"/>
      <c r="AW64" s="78"/>
      <c r="AX64" s="10"/>
      <c r="AY64" s="72"/>
      <c r="AZ64" s="78"/>
      <c r="BA64" s="10">
        <v>1</v>
      </c>
      <c r="BB64" s="10"/>
      <c r="BC64" s="10"/>
      <c r="BD64" s="10"/>
      <c r="BE64" s="10"/>
      <c r="BF64" s="10"/>
      <c r="BG64" s="10"/>
      <c r="BH64" s="41"/>
      <c r="BI64" s="41"/>
      <c r="BJ64" s="10"/>
      <c r="BK64" s="10"/>
      <c r="BL64" s="10"/>
      <c r="BM64" s="10"/>
      <c r="BN64" s="10"/>
      <c r="BO64" s="10"/>
      <c r="BP64" s="72"/>
      <c r="BQ64" s="72"/>
      <c r="BR64" s="72"/>
      <c r="BS64" s="72"/>
      <c r="BT64" s="72"/>
      <c r="BU64" s="72"/>
      <c r="BV64" s="72"/>
      <c r="BW64" s="72"/>
      <c r="BX64" s="10"/>
      <c r="BY64" s="40"/>
      <c r="BZ64" s="41">
        <f t="shared" si="15"/>
        <v>3</v>
      </c>
      <c r="CA64" s="39">
        <f t="shared" si="16"/>
        <v>3</v>
      </c>
      <c r="CB64" s="48" cm="1">
        <f t="array" ref="CB64">IF($CA64&lt;=6,SUM($C64:$BX64),SUMPRODUCT(LARGE($C64:$BX64,{1,2,3,4,5,6})))</f>
        <v>3</v>
      </c>
      <c r="CC64" s="37" t="str">
        <f t="shared" si="6"/>
        <v/>
      </c>
      <c r="CD64" s="37" t="str">
        <f t="shared" si="7"/>
        <v xml:space="preserve"> </v>
      </c>
      <c r="CE64" s="34" t="str" cm="1">
        <f t="array" ref="CE64">IFERROR(SUMPRODUCT(LARGE($C64:$BX64,{1,2,3,4})), "")</f>
        <v/>
      </c>
      <c r="CF64" s="34" t="str" cm="1">
        <f t="array" ref="CF64">IFERROR(SUMPRODUCT(LARGE($C64:$BX64,{1,2,3,4,5,6,7})), "")</f>
        <v/>
      </c>
      <c r="CG64" s="34" t="str" cm="1">
        <f t="array" ref="CG64">IFERROR(SUMPRODUCT(LARGE($C64:$BX64,{1,2,3,4,5,6,7,8})), "")</f>
        <v/>
      </c>
    </row>
    <row r="65" spans="1:85" ht="15" customHeight="1" x14ac:dyDescent="0.25">
      <c r="A65" s="51" t="str">
        <f t="shared" si="14"/>
        <v xml:space="preserve">CSULA </v>
      </c>
      <c r="B65" s="6" t="s">
        <v>1734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/>
      <c r="N65" s="10"/>
      <c r="O65" s="10"/>
      <c r="P65" s="10"/>
      <c r="Q65" s="10"/>
      <c r="R65" s="78"/>
      <c r="S65" s="78"/>
      <c r="T65" s="78"/>
      <c r="U65" s="10"/>
      <c r="V65" s="41"/>
      <c r="W65" s="10"/>
      <c r="X65" s="10"/>
      <c r="Y65" s="10"/>
      <c r="Z65" s="78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>
        <v>1</v>
      </c>
      <c r="AM65" s="10"/>
      <c r="AN65" s="10"/>
      <c r="AO65" s="10"/>
      <c r="AP65" s="10"/>
      <c r="AQ65" s="10"/>
      <c r="AR65" s="10"/>
      <c r="AS65" s="10"/>
      <c r="AT65" s="113"/>
      <c r="AU65" s="10"/>
      <c r="AV65" s="113"/>
      <c r="AW65" s="78"/>
      <c r="AX65" s="10"/>
      <c r="AY65" s="72"/>
      <c r="AZ65" s="78"/>
      <c r="BA65" s="10"/>
      <c r="BB65" s="10"/>
      <c r="BC65" s="10"/>
      <c r="BD65" s="10"/>
      <c r="BE65" s="10"/>
      <c r="BF65" s="10"/>
      <c r="BG65" s="10"/>
      <c r="BH65" s="41"/>
      <c r="BI65" s="41"/>
      <c r="BJ65" s="10"/>
      <c r="BK65" s="10"/>
      <c r="BL65" s="10"/>
      <c r="BM65" s="10"/>
      <c r="BN65" s="10"/>
      <c r="BO65" s="10"/>
      <c r="BP65" s="72"/>
      <c r="BQ65" s="72"/>
      <c r="BR65" s="72"/>
      <c r="BS65" s="72"/>
      <c r="BT65" s="72"/>
      <c r="BU65" s="72"/>
      <c r="BV65" s="72"/>
      <c r="BW65" s="72"/>
      <c r="BX65" s="10"/>
      <c r="BY65" s="40"/>
      <c r="BZ65" s="41">
        <f t="shared" si="15"/>
        <v>1</v>
      </c>
      <c r="CA65" s="39">
        <f t="shared" si="16"/>
        <v>1</v>
      </c>
      <c r="CB65" s="48" cm="1">
        <f t="array" ref="CB65">IF($CA65&lt;=6,SUM($C65:$BX65),SUMPRODUCT(LARGE($C65:$BX65,{1,2,3,4,5,6})))</f>
        <v>1</v>
      </c>
      <c r="CC65" s="37" t="str">
        <f t="shared" si="6"/>
        <v/>
      </c>
      <c r="CD65" s="37" t="str">
        <f t="shared" si="7"/>
        <v xml:space="preserve"> </v>
      </c>
      <c r="CE65" s="34" t="str" cm="1">
        <f t="array" ref="CE65">IFERROR(SUMPRODUCT(LARGE($C65:$BX65,{1,2,3,4})), "")</f>
        <v/>
      </c>
      <c r="CF65" s="34" t="str" cm="1">
        <f t="array" ref="CF65">IFERROR(SUMPRODUCT(LARGE($C65:$BX65,{1,2,3,4,5,6,7})), "")</f>
        <v/>
      </c>
      <c r="CG65" s="34" t="str" cm="1">
        <f t="array" ref="CG65">IFERROR(SUMPRODUCT(LARGE($C65:$BX65,{1,2,3,4,5,6,7,8})), "")</f>
        <v/>
      </c>
    </row>
    <row r="66" spans="1:85" ht="15" customHeight="1" x14ac:dyDescent="0.25">
      <c r="A66" s="51" t="str">
        <f t="shared" si="14"/>
        <v xml:space="preserve">CSULA </v>
      </c>
      <c r="B66" s="6" t="s">
        <v>1956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/>
      <c r="O66" s="10"/>
      <c r="P66" s="10"/>
      <c r="Q66" s="10"/>
      <c r="R66" s="78"/>
      <c r="S66" s="78"/>
      <c r="T66" s="78"/>
      <c r="U66" s="10"/>
      <c r="V66" s="41"/>
      <c r="W66" s="10"/>
      <c r="X66" s="10"/>
      <c r="Y66" s="10"/>
      <c r="Z66" s="78"/>
      <c r="AA66" s="10"/>
      <c r="AB66" s="10"/>
      <c r="AC66" s="10"/>
      <c r="AD66" s="10">
        <v>4</v>
      </c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13"/>
      <c r="AU66" s="10"/>
      <c r="AV66" s="113"/>
      <c r="AW66" s="78"/>
      <c r="AX66" s="10"/>
      <c r="AY66" s="72"/>
      <c r="AZ66" s="78"/>
      <c r="BA66" s="10"/>
      <c r="BB66" s="10"/>
      <c r="BC66" s="10"/>
      <c r="BD66" s="10"/>
      <c r="BE66" s="10"/>
      <c r="BF66" s="10"/>
      <c r="BG66" s="10"/>
      <c r="BH66" s="41"/>
      <c r="BI66" s="41"/>
      <c r="BJ66" s="10"/>
      <c r="BK66" s="10"/>
      <c r="BL66" s="10"/>
      <c r="BM66" s="10"/>
      <c r="BN66" s="10"/>
      <c r="BO66" s="10"/>
      <c r="BP66" s="72"/>
      <c r="BQ66" s="72"/>
      <c r="BR66" s="72"/>
      <c r="BS66" s="72"/>
      <c r="BT66" s="72"/>
      <c r="BU66" s="72"/>
      <c r="BV66" s="72"/>
      <c r="BW66" s="72"/>
      <c r="BX66" s="10"/>
      <c r="BY66" s="40"/>
      <c r="BZ66" s="41">
        <f t="shared" si="15"/>
        <v>4</v>
      </c>
      <c r="CA66" s="39">
        <f t="shared" si="16"/>
        <v>1</v>
      </c>
      <c r="CB66" s="48" cm="1">
        <f t="array" ref="CB66">IF($CA66&lt;=6,SUM($C66:$BX66),SUMPRODUCT(LARGE($C66:$BX66,{1,2,3,4,5,6})))</f>
        <v>4</v>
      </c>
      <c r="CC66" s="37" t="str">
        <f t="shared" si="6"/>
        <v/>
      </c>
      <c r="CD66" s="37" t="str">
        <f t="shared" si="7"/>
        <v xml:space="preserve"> </v>
      </c>
      <c r="CE66" s="34" t="str" cm="1">
        <f t="array" ref="CE66">IFERROR(SUMPRODUCT(LARGE($C66:$BX66,{1,2,3,4})), "")</f>
        <v/>
      </c>
      <c r="CF66" s="34" t="str" cm="1">
        <f t="array" ref="CF66">IFERROR(SUMPRODUCT(LARGE($C66:$BX66,{1,2,3,4,5,6,7})), "")</f>
        <v/>
      </c>
      <c r="CG66" s="34" t="str" cm="1">
        <f t="array" ref="CG66">IFERROR(SUMPRODUCT(LARGE($C66:$BX66,{1,2,3,4,5,6,7,8})), "")</f>
        <v/>
      </c>
    </row>
    <row r="67" spans="1:85" ht="15" customHeight="1" x14ac:dyDescent="0.25">
      <c r="A67" s="51" t="str">
        <f t="shared" si="14"/>
        <v xml:space="preserve">CSULB </v>
      </c>
      <c r="B67" s="6" t="s">
        <v>1955</v>
      </c>
      <c r="C67" s="10"/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/>
      <c r="U67" s="10"/>
      <c r="V67" s="41"/>
      <c r="W67" s="10"/>
      <c r="X67" s="10"/>
      <c r="Y67" s="10"/>
      <c r="Z67" s="78"/>
      <c r="AA67" s="10"/>
      <c r="AB67" s="10"/>
      <c r="AC67" s="10"/>
      <c r="AD67" s="10">
        <v>1</v>
      </c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13"/>
      <c r="AU67" s="10"/>
      <c r="AV67" s="113"/>
      <c r="AW67" s="78"/>
      <c r="AX67" s="10"/>
      <c r="AY67" s="72">
        <v>4</v>
      </c>
      <c r="AZ67" s="78"/>
      <c r="BA67" s="10"/>
      <c r="BB67" s="10"/>
      <c r="BC67" s="10"/>
      <c r="BD67" s="10"/>
      <c r="BE67" s="10"/>
      <c r="BF67" s="10"/>
      <c r="BG67" s="10"/>
      <c r="BH67" s="41"/>
      <c r="BI67" s="41"/>
      <c r="BJ67" s="10"/>
      <c r="BK67" s="10"/>
      <c r="BL67" s="10"/>
      <c r="BM67" s="10"/>
      <c r="BN67" s="10"/>
      <c r="BO67" s="10"/>
      <c r="BP67" s="72"/>
      <c r="BQ67" s="72"/>
      <c r="BR67" s="72"/>
      <c r="BS67" s="72"/>
      <c r="BT67" s="72"/>
      <c r="BU67" s="72"/>
      <c r="BV67" s="72"/>
      <c r="BW67" s="72"/>
      <c r="BX67" s="10"/>
      <c r="BY67" s="40"/>
      <c r="BZ67" s="41">
        <f t="shared" si="15"/>
        <v>5</v>
      </c>
      <c r="CA67" s="39">
        <f t="shared" si="16"/>
        <v>2</v>
      </c>
      <c r="CB67" s="48" cm="1">
        <f t="array" ref="CB67">IF($CA67&lt;=6,SUM($C67:$BX67),SUMPRODUCT(LARGE($C67:$BX67,{1,2,3,4,5,6})))</f>
        <v>5</v>
      </c>
      <c r="CC67" s="37" t="str">
        <f t="shared" si="6"/>
        <v/>
      </c>
      <c r="CD67" s="37" t="str">
        <f t="shared" si="7"/>
        <v xml:space="preserve"> </v>
      </c>
      <c r="CE67" s="34" t="str" cm="1">
        <f t="array" ref="CE67">IFERROR(SUMPRODUCT(LARGE($C67:$BX67,{1,2,3,4})), "")</f>
        <v/>
      </c>
      <c r="CF67" s="34" t="str" cm="1">
        <f t="array" ref="CF67">IFERROR(SUMPRODUCT(LARGE($C67:$BX67,{1,2,3,4,5,6,7})), "")</f>
        <v/>
      </c>
      <c r="CG67" s="34" t="str" cm="1">
        <f t="array" ref="CG67">IFERROR(SUMPRODUCT(LARGE($C67:$BX67,{1,2,3,4,5,6,7,8})), "")</f>
        <v/>
      </c>
    </row>
    <row r="68" spans="1:85" ht="15" customHeight="1" x14ac:dyDescent="0.25">
      <c r="A68" s="51" t="str">
        <f t="shared" si="14"/>
        <v xml:space="preserve">CU </v>
      </c>
      <c r="B68" s="4" t="s">
        <v>2362</v>
      </c>
      <c r="C68" s="10"/>
      <c r="D68" s="10"/>
      <c r="E68" s="10"/>
      <c r="F68" s="10"/>
      <c r="G68" s="78"/>
      <c r="H68" s="78"/>
      <c r="I68" s="10"/>
      <c r="J68" s="10"/>
      <c r="K68" s="10"/>
      <c r="L68" s="10"/>
      <c r="M68" s="10"/>
      <c r="N68" s="10"/>
      <c r="O68" s="10"/>
      <c r="P68" s="10"/>
      <c r="Q68" s="10"/>
      <c r="R68" s="78"/>
      <c r="S68" s="78"/>
      <c r="T68" s="78"/>
      <c r="U68" s="10"/>
      <c r="V68" s="41"/>
      <c r="W68" s="10"/>
      <c r="X68" s="10"/>
      <c r="Y68" s="10"/>
      <c r="Z68" s="78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13"/>
      <c r="AU68" s="10"/>
      <c r="AV68" s="113">
        <v>4</v>
      </c>
      <c r="AW68" s="78"/>
      <c r="AX68" s="10"/>
      <c r="AY68" s="72"/>
      <c r="AZ68" s="78"/>
      <c r="BA68" s="10"/>
      <c r="BB68" s="10"/>
      <c r="BC68" s="10"/>
      <c r="BD68" s="10"/>
      <c r="BE68" s="10"/>
      <c r="BF68" s="10"/>
      <c r="BG68" s="10"/>
      <c r="BH68" s="41"/>
      <c r="BI68" s="41"/>
      <c r="BJ68" s="10"/>
      <c r="BK68" s="10"/>
      <c r="BL68" s="10"/>
      <c r="BM68" s="10"/>
      <c r="BN68" s="10"/>
      <c r="BO68" s="10"/>
      <c r="BP68" s="72"/>
      <c r="BQ68" s="72"/>
      <c r="BR68" s="72"/>
      <c r="BS68" s="72"/>
      <c r="BT68" s="72"/>
      <c r="BU68" s="72"/>
      <c r="BV68" s="72"/>
      <c r="BW68" s="72"/>
      <c r="BX68" s="10"/>
      <c r="BY68" s="40"/>
      <c r="BZ68" s="41">
        <f t="shared" si="15"/>
        <v>4</v>
      </c>
      <c r="CA68" s="39">
        <f t="shared" si="16"/>
        <v>1</v>
      </c>
      <c r="CB68" s="48" cm="1">
        <f t="array" ref="CB68">IF($CA68&lt;=6,SUM($C68:$BX68),SUMPRODUCT(LARGE($C68:$BX68,{1,2,3,4,5,6})))</f>
        <v>4</v>
      </c>
      <c r="CC68" s="37" t="str">
        <f t="shared" si="6"/>
        <v/>
      </c>
      <c r="CD68" s="37" t="str">
        <f t="shared" si="7"/>
        <v xml:space="preserve"> </v>
      </c>
      <c r="CE68" s="34" t="str" cm="1">
        <f t="array" ref="CE68">IFERROR(SUMPRODUCT(LARGE($C68:$BX68,{1,2,3,4})), "")</f>
        <v/>
      </c>
      <c r="CF68" s="34" t="str" cm="1">
        <f t="array" ref="CF68">IFERROR(SUMPRODUCT(LARGE($C68:$BX68,{1,2,3,4,5,6,7})), "")</f>
        <v/>
      </c>
      <c r="CG68" s="34" t="str" cm="1">
        <f t="array" ref="CG68">IFERROR(SUMPRODUCT(LARGE($C68:$BX68,{1,2,3,4,5,6,7,8})), "")</f>
        <v/>
      </c>
    </row>
    <row r="69" spans="1:85" ht="15" customHeight="1" x14ac:dyDescent="0.25">
      <c r="A69" s="51" t="str">
        <f t="shared" si="14"/>
        <v xml:space="preserve">CU </v>
      </c>
      <c r="B69" s="6" t="s">
        <v>2361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13"/>
      <c r="AU69" s="10"/>
      <c r="AV69" s="113">
        <v>8</v>
      </c>
      <c r="AW69" s="78"/>
      <c r="AX69" s="10"/>
      <c r="AY69" s="72"/>
      <c r="AZ69" s="78"/>
      <c r="BA69" s="10"/>
      <c r="BB69" s="10"/>
      <c r="BC69" s="10"/>
      <c r="BD69" s="10"/>
      <c r="BE69" s="10"/>
      <c r="BF69" s="10"/>
      <c r="BG69" s="10"/>
      <c r="BH69" s="41"/>
      <c r="BI69" s="41"/>
      <c r="BJ69" s="10"/>
      <c r="BK69" s="10"/>
      <c r="BL69" s="10"/>
      <c r="BM69" s="10"/>
      <c r="BN69" s="10"/>
      <c r="BO69" s="10"/>
      <c r="BP69" s="72"/>
      <c r="BQ69" s="72"/>
      <c r="BR69" s="72"/>
      <c r="BS69" s="72"/>
      <c r="BT69" s="72"/>
      <c r="BU69" s="72"/>
      <c r="BV69" s="72"/>
      <c r="BW69" s="72"/>
      <c r="BX69" s="10"/>
      <c r="BY69" s="40"/>
      <c r="BZ69" s="41">
        <f t="shared" si="15"/>
        <v>8</v>
      </c>
      <c r="CA69" s="39">
        <f t="shared" si="16"/>
        <v>1</v>
      </c>
      <c r="CB69" s="48" cm="1">
        <f t="array" ref="CB69">IF($CA69&lt;=6,SUM($C69:$BX69),SUMPRODUCT(LARGE($C69:$BX69,{1,2,3,4,5,6})))</f>
        <v>8</v>
      </c>
      <c r="CC69" s="37" t="str">
        <f t="shared" si="6"/>
        <v/>
      </c>
      <c r="CD69" s="37" t="str">
        <f t="shared" si="7"/>
        <v xml:space="preserve"> </v>
      </c>
      <c r="CE69" s="34" t="str" cm="1">
        <f t="array" ref="CE69">IFERROR(SUMPRODUCT(LARGE($C69:$BX69,{1,2,3,4})), "")</f>
        <v/>
      </c>
      <c r="CF69" s="34" t="str" cm="1">
        <f t="array" ref="CF69">IFERROR(SUMPRODUCT(LARGE($C69:$BX69,{1,2,3,4,5,6,7})), "")</f>
        <v/>
      </c>
      <c r="CG69" s="34" t="str" cm="1">
        <f t="array" ref="CG69">IFERROR(SUMPRODUCT(LARGE($C69:$BX69,{1,2,3,4,5,6,7,8})), "")</f>
        <v/>
      </c>
    </row>
    <row r="70" spans="1:85" ht="15" customHeight="1" x14ac:dyDescent="0.25">
      <c r="A70" s="51" t="str">
        <f t="shared" si="14"/>
        <v xml:space="preserve">CUI </v>
      </c>
      <c r="B70" s="6" t="s">
        <v>1961</v>
      </c>
      <c r="C70" s="10"/>
      <c r="D70" s="10"/>
      <c r="E70" s="10"/>
      <c r="F70" s="10"/>
      <c r="G70" s="78"/>
      <c r="H70" s="78"/>
      <c r="I70" s="10"/>
      <c r="J70" s="10"/>
      <c r="K70" s="10"/>
      <c r="L70" s="10"/>
      <c r="M70" s="10"/>
      <c r="N70" s="10"/>
      <c r="O70" s="10"/>
      <c r="P70" s="10"/>
      <c r="Q70" s="10"/>
      <c r="R70" s="78"/>
      <c r="S70" s="78"/>
      <c r="T70" s="78"/>
      <c r="U70" s="10"/>
      <c r="V70" s="41"/>
      <c r="W70" s="10"/>
      <c r="X70" s="10"/>
      <c r="Y70" s="10"/>
      <c r="Z70" s="78"/>
      <c r="AA70" s="10"/>
      <c r="AB70" s="10"/>
      <c r="AC70" s="10"/>
      <c r="AD70" s="10">
        <v>6</v>
      </c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13"/>
      <c r="AU70" s="10"/>
      <c r="AV70" s="113"/>
      <c r="AW70" s="78"/>
      <c r="AX70" s="10"/>
      <c r="AY70" s="72"/>
      <c r="AZ70" s="78"/>
      <c r="BA70" s="10"/>
      <c r="BB70" s="10"/>
      <c r="BC70" s="10"/>
      <c r="BD70" s="10"/>
      <c r="BE70" s="10"/>
      <c r="BF70" s="10"/>
      <c r="BG70" s="10"/>
      <c r="BH70" s="41"/>
      <c r="BI70" s="41"/>
      <c r="BJ70" s="10"/>
      <c r="BK70" s="10"/>
      <c r="BL70" s="10"/>
      <c r="BM70" s="10"/>
      <c r="BN70" s="10"/>
      <c r="BO70" s="10"/>
      <c r="BP70" s="72"/>
      <c r="BQ70" s="72"/>
      <c r="BR70" s="72"/>
      <c r="BS70" s="72"/>
      <c r="BT70" s="72"/>
      <c r="BU70" s="72"/>
      <c r="BV70" s="72"/>
      <c r="BW70" s="72"/>
      <c r="BX70" s="10"/>
      <c r="BY70" s="40"/>
      <c r="BZ70" s="41">
        <f t="shared" si="15"/>
        <v>6</v>
      </c>
      <c r="CA70" s="39">
        <f t="shared" si="16"/>
        <v>1</v>
      </c>
      <c r="CB70" s="48" cm="1">
        <f t="array" ref="CB70">IF($CA70&lt;=6,SUM($C70:$BX70),SUMPRODUCT(LARGE($C70:$BX70,{1,2,3,4,5,6})))</f>
        <v>6</v>
      </c>
      <c r="CC70" s="37" t="str">
        <f t="shared" si="6"/>
        <v/>
      </c>
      <c r="CD70" s="37" t="str">
        <f t="shared" si="7"/>
        <v xml:space="preserve"> </v>
      </c>
      <c r="CE70" s="34" t="str" cm="1">
        <f t="array" ref="CE70">IFERROR(SUMPRODUCT(LARGE($C70:$BX70,{1,2,3,4})), "")</f>
        <v/>
      </c>
      <c r="CF70" s="34" t="str" cm="1">
        <f t="array" ref="CF70">IFERROR(SUMPRODUCT(LARGE($C70:$BX70,{1,2,3,4,5,6,7})), "")</f>
        <v/>
      </c>
      <c r="CG70" s="34" t="str" cm="1">
        <f t="array" ref="CG70">IFERROR(SUMPRODUCT(LARGE($C70:$BX70,{1,2,3,4,5,6,7,8})), "")</f>
        <v/>
      </c>
    </row>
    <row r="71" spans="1:85" ht="15" customHeight="1" x14ac:dyDescent="0.25">
      <c r="A71" s="51" t="str">
        <f t="shared" si="14"/>
        <v xml:space="preserve">CUI </v>
      </c>
      <c r="B71" s="4" t="s">
        <v>1736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/>
      <c r="P71" s="10"/>
      <c r="Q71" s="10"/>
      <c r="R71" s="78"/>
      <c r="S71" s="78"/>
      <c r="T71" s="78"/>
      <c r="U71" s="10"/>
      <c r="V71" s="41"/>
      <c r="W71" s="10"/>
      <c r="X71" s="10"/>
      <c r="Y71" s="10"/>
      <c r="Z71" s="78"/>
      <c r="AA71" s="10"/>
      <c r="AB71" s="10"/>
      <c r="AC71" s="10"/>
      <c r="AD71" s="10">
        <v>9</v>
      </c>
      <c r="AE71" s="10"/>
      <c r="AF71" s="10"/>
      <c r="AG71" s="10"/>
      <c r="AH71" s="10"/>
      <c r="AI71" s="10"/>
      <c r="AJ71" s="10"/>
      <c r="AK71" s="10"/>
      <c r="AL71" s="10">
        <v>9</v>
      </c>
      <c r="AM71" s="10"/>
      <c r="AN71" s="10"/>
      <c r="AO71" s="10"/>
      <c r="AP71" s="10"/>
      <c r="AQ71" s="10"/>
      <c r="AR71" s="10"/>
      <c r="AS71" s="10"/>
      <c r="AT71" s="113"/>
      <c r="AU71" s="10"/>
      <c r="AV71" s="113"/>
      <c r="AW71" s="78"/>
      <c r="AX71" s="10"/>
      <c r="AY71" s="72"/>
      <c r="AZ71" s="78"/>
      <c r="BA71" s="10"/>
      <c r="BB71" s="10"/>
      <c r="BC71" s="10"/>
      <c r="BD71" s="10"/>
      <c r="BE71" s="10"/>
      <c r="BF71" s="10"/>
      <c r="BG71" s="10"/>
      <c r="BH71" s="41"/>
      <c r="BI71" s="41"/>
      <c r="BJ71" s="10"/>
      <c r="BK71" s="10"/>
      <c r="BL71" s="10"/>
      <c r="BM71" s="10"/>
      <c r="BN71" s="10"/>
      <c r="BO71" s="10"/>
      <c r="BP71" s="72"/>
      <c r="BQ71" s="72"/>
      <c r="BR71" s="72"/>
      <c r="BS71" s="72"/>
      <c r="BT71" s="72"/>
      <c r="BU71" s="72"/>
      <c r="BV71" s="72"/>
      <c r="BW71" s="72"/>
      <c r="BX71" s="10"/>
      <c r="BY71" s="40"/>
      <c r="BZ71" s="41">
        <f t="shared" si="15"/>
        <v>18</v>
      </c>
      <c r="CA71" s="39">
        <f t="shared" si="16"/>
        <v>2</v>
      </c>
      <c r="CB71" s="48" cm="1">
        <f t="array" ref="CB71">IF($CA71&lt;=6,SUM($C71:$BX71),SUMPRODUCT(LARGE($C71:$BX71,{1,2,3,4,5,6})))</f>
        <v>18</v>
      </c>
      <c r="CC71" s="37" t="str">
        <f t="shared" si="6"/>
        <v/>
      </c>
      <c r="CD71" s="37" t="str">
        <f t="shared" si="7"/>
        <v xml:space="preserve"> </v>
      </c>
      <c r="CE71" s="34" t="str" cm="1">
        <f t="array" ref="CE71">IFERROR(SUMPRODUCT(LARGE($C71:$BX71,{1,2,3,4})), "")</f>
        <v/>
      </c>
      <c r="CF71" s="34" t="str" cm="1">
        <f t="array" ref="CF71">IFERROR(SUMPRODUCT(LARGE($C71:$BX71,{1,2,3,4,5,6,7})), "")</f>
        <v/>
      </c>
      <c r="CG71" s="34" t="str" cm="1">
        <f t="array" ref="CG71">IFERROR(SUMPRODUCT(LARGE($C71:$BX71,{1,2,3,4,5,6,7,8})), "")</f>
        <v/>
      </c>
    </row>
    <row r="72" spans="1:85" ht="15" customHeight="1" x14ac:dyDescent="0.25">
      <c r="A72" s="51" t="str">
        <f t="shared" si="14"/>
        <v xml:space="preserve">CUI </v>
      </c>
      <c r="B72" s="6" t="s">
        <v>1753</v>
      </c>
      <c r="C72" s="10"/>
      <c r="D72" s="10"/>
      <c r="E72" s="10"/>
      <c r="F72" s="10"/>
      <c r="G72" s="78"/>
      <c r="H72" s="78"/>
      <c r="I72" s="10"/>
      <c r="J72" s="10"/>
      <c r="K72" s="10"/>
      <c r="L72" s="10"/>
      <c r="M72" s="10"/>
      <c r="N72" s="10"/>
      <c r="O72" s="10"/>
      <c r="P72" s="10"/>
      <c r="Q72" s="10"/>
      <c r="R72" s="78"/>
      <c r="S72" s="78"/>
      <c r="T72" s="78"/>
      <c r="U72" s="10"/>
      <c r="V72" s="41"/>
      <c r="W72" s="10"/>
      <c r="X72" s="10"/>
      <c r="Y72" s="10"/>
      <c r="Z72" s="78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13"/>
      <c r="AU72" s="10"/>
      <c r="AV72" s="113"/>
      <c r="AW72" s="78"/>
      <c r="AX72" s="10"/>
      <c r="AY72" s="72"/>
      <c r="AZ72" s="78"/>
      <c r="BA72" s="10">
        <v>1</v>
      </c>
      <c r="BB72" s="10"/>
      <c r="BC72" s="10"/>
      <c r="BD72" s="10"/>
      <c r="BE72" s="10"/>
      <c r="BF72" s="10"/>
      <c r="BG72" s="10"/>
      <c r="BH72" s="41"/>
      <c r="BI72" s="41"/>
      <c r="BJ72" s="10"/>
      <c r="BK72" s="10"/>
      <c r="BL72" s="10"/>
      <c r="BM72" s="10"/>
      <c r="BN72" s="10"/>
      <c r="BO72" s="10"/>
      <c r="BP72" s="72"/>
      <c r="BQ72" s="72"/>
      <c r="BR72" s="72"/>
      <c r="BS72" s="72"/>
      <c r="BT72" s="72"/>
      <c r="BU72" s="72"/>
      <c r="BV72" s="72"/>
      <c r="BW72" s="72"/>
      <c r="BX72" s="10"/>
      <c r="BY72" s="40"/>
      <c r="BZ72" s="41">
        <f t="shared" si="15"/>
        <v>1</v>
      </c>
      <c r="CA72" s="39">
        <f t="shared" si="16"/>
        <v>1</v>
      </c>
      <c r="CB72" s="48" cm="1">
        <f t="array" ref="CB72">IF($CA72&lt;=6,SUM($C72:$BX72),SUMPRODUCT(LARGE($C72:$BX72,{1,2,3,4,5,6})))</f>
        <v>1</v>
      </c>
      <c r="CC72" s="37" t="str">
        <f t="shared" si="6"/>
        <v/>
      </c>
      <c r="CD72" s="37" t="str">
        <f t="shared" si="7"/>
        <v xml:space="preserve"> </v>
      </c>
      <c r="CE72" s="34" t="str" cm="1">
        <f t="array" ref="CE72">IFERROR(SUMPRODUCT(LARGE($C72:$BX72,{1,2,3,4})), "")</f>
        <v/>
      </c>
      <c r="CF72" s="34" t="str" cm="1">
        <f t="array" ref="CF72">IFERROR(SUMPRODUCT(LARGE($C72:$BX72,{1,2,3,4,5,6,7})), "")</f>
        <v/>
      </c>
      <c r="CG72" s="34" t="str" cm="1">
        <f t="array" ref="CG72">IFERROR(SUMPRODUCT(LARGE($C72:$BX72,{1,2,3,4,5,6,7,8})), "")</f>
        <v/>
      </c>
    </row>
    <row r="73" spans="1:85" ht="15" customHeight="1" x14ac:dyDescent="0.25">
      <c r="A73" s="51" t="str">
        <f t="shared" si="14"/>
        <v xml:space="preserve">CUI </v>
      </c>
      <c r="B73" s="6" t="s">
        <v>1960</v>
      </c>
      <c r="C73" s="10"/>
      <c r="D73" s="10"/>
      <c r="E73" s="10"/>
      <c r="F73" s="10"/>
      <c r="G73" s="78"/>
      <c r="H73" s="78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10"/>
      <c r="AD73" s="10">
        <v>1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13"/>
      <c r="AU73" s="10"/>
      <c r="AV73" s="113"/>
      <c r="AW73" s="78"/>
      <c r="AX73" s="10"/>
      <c r="AY73" s="72">
        <v>4</v>
      </c>
      <c r="AZ73" s="78"/>
      <c r="BA73" s="10">
        <v>8</v>
      </c>
      <c r="BB73" s="10"/>
      <c r="BC73" s="10"/>
      <c r="BD73" s="10"/>
      <c r="BE73" s="10"/>
      <c r="BF73" s="10"/>
      <c r="BG73" s="10">
        <v>3</v>
      </c>
      <c r="BH73" s="41"/>
      <c r="BI73" s="41"/>
      <c r="BJ73" s="10"/>
      <c r="BK73" s="10"/>
      <c r="BL73" s="10"/>
      <c r="BM73" s="10"/>
      <c r="BN73" s="10"/>
      <c r="BO73" s="10"/>
      <c r="BP73" s="72"/>
      <c r="BQ73" s="72"/>
      <c r="BR73" s="72"/>
      <c r="BS73" s="72"/>
      <c r="BT73" s="72"/>
      <c r="BU73" s="72"/>
      <c r="BV73" s="72"/>
      <c r="BW73" s="72"/>
      <c r="BX73" s="10"/>
      <c r="BY73" s="40"/>
      <c r="BZ73" s="41">
        <f t="shared" si="15"/>
        <v>16</v>
      </c>
      <c r="CA73" s="39">
        <f t="shared" si="16"/>
        <v>4</v>
      </c>
      <c r="CB73" s="48" cm="1">
        <f t="array" ref="CB73">IF($CA73&lt;=6,SUM($C73:$BX73),SUMPRODUCT(LARGE($C73:$BX73,{1,2,3,4,5,6})))</f>
        <v>16</v>
      </c>
      <c r="CC73" s="37" t="str">
        <f t="shared" si="6"/>
        <v/>
      </c>
      <c r="CD73" s="37" t="str">
        <f t="shared" si="7"/>
        <v xml:space="preserve"> </v>
      </c>
      <c r="CE73" s="34" cm="1">
        <f t="array" ref="CE73">IFERROR(SUMPRODUCT(LARGE($C73:$BX73,{1,2,3,4})), "")</f>
        <v>16</v>
      </c>
      <c r="CF73" s="34" t="str" cm="1">
        <f t="array" ref="CF73">IFERROR(SUMPRODUCT(LARGE($C73:$BX73,{1,2,3,4,5,6,7})), "")</f>
        <v/>
      </c>
      <c r="CG73" s="34" t="str" cm="1">
        <f t="array" ref="CG73">IFERROR(SUMPRODUCT(LARGE($C73:$BX73,{1,2,3,4,5,6,7,8})), "")</f>
        <v/>
      </c>
    </row>
    <row r="74" spans="1:85" ht="15" customHeight="1" x14ac:dyDescent="0.25">
      <c r="A74" s="51" t="str">
        <f t="shared" si="14"/>
        <v xml:space="preserve">CUI </v>
      </c>
      <c r="B74" s="4" t="s">
        <v>1735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>
        <v>1</v>
      </c>
      <c r="AM74" s="10"/>
      <c r="AN74" s="10"/>
      <c r="AO74" s="10"/>
      <c r="AP74" s="10"/>
      <c r="AQ74" s="10"/>
      <c r="AR74" s="10"/>
      <c r="AS74" s="10"/>
      <c r="AT74" s="113"/>
      <c r="AU74" s="10"/>
      <c r="AV74" s="113"/>
      <c r="AW74" s="78"/>
      <c r="AX74" s="10"/>
      <c r="AY74" s="72"/>
      <c r="AZ74" s="78"/>
      <c r="BA74" s="10"/>
      <c r="BB74" s="10"/>
      <c r="BC74" s="10"/>
      <c r="BD74" s="10"/>
      <c r="BE74" s="10"/>
      <c r="BF74" s="10"/>
      <c r="BG74" s="10"/>
      <c r="BH74" s="41"/>
      <c r="BI74" s="41"/>
      <c r="BJ74" s="10"/>
      <c r="BK74" s="10"/>
      <c r="BL74" s="10"/>
      <c r="BM74" s="10"/>
      <c r="BN74" s="10"/>
      <c r="BO74" s="10"/>
      <c r="BP74" s="72"/>
      <c r="BQ74" s="72"/>
      <c r="BR74" s="72"/>
      <c r="BS74" s="72"/>
      <c r="BT74" s="72"/>
      <c r="BU74" s="72"/>
      <c r="BV74" s="72"/>
      <c r="BW74" s="72"/>
      <c r="BX74" s="10"/>
      <c r="BY74" s="40"/>
      <c r="BZ74" s="41">
        <f t="shared" si="15"/>
        <v>1</v>
      </c>
      <c r="CA74" s="39">
        <f t="shared" si="16"/>
        <v>1</v>
      </c>
      <c r="CB74" s="48" cm="1">
        <f t="array" ref="CB74">IF($CA74&lt;=6,SUM($C74:$BX74),SUMPRODUCT(LARGE($C74:$BX74,{1,2,3,4,5,6})))</f>
        <v>1</v>
      </c>
      <c r="CC74" s="37" t="str">
        <f t="shared" si="6"/>
        <v/>
      </c>
      <c r="CD74" s="37" t="str">
        <f t="shared" si="7"/>
        <v xml:space="preserve"> </v>
      </c>
      <c r="CE74" s="34" t="str" cm="1">
        <f t="array" ref="CE74">IFERROR(SUMPRODUCT(LARGE($C74:$BX74,{1,2,3,4})), "")</f>
        <v/>
      </c>
      <c r="CF74" s="34" t="str" cm="1">
        <f t="array" ref="CF74">IFERROR(SUMPRODUCT(LARGE($C74:$BX74,{1,2,3,4,5,6,7})), "")</f>
        <v/>
      </c>
      <c r="CG74" s="34" t="str" cm="1">
        <f t="array" ref="CG74">IFERROR(SUMPRODUCT(LARGE($C74:$BX74,{1,2,3,4,5,6,7,8})), "")</f>
        <v/>
      </c>
    </row>
    <row r="75" spans="1:85" ht="15" customHeight="1" x14ac:dyDescent="0.25">
      <c r="A75" s="51" t="str">
        <f t="shared" si="14"/>
        <v xml:space="preserve">CUN </v>
      </c>
      <c r="B75" s="4" t="s">
        <v>2364</v>
      </c>
      <c r="C75" s="10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10"/>
      <c r="Q75" s="10"/>
      <c r="R75" s="78"/>
      <c r="S75" s="78"/>
      <c r="T75" s="78"/>
      <c r="U75" s="10"/>
      <c r="V75" s="41"/>
      <c r="W75" s="10"/>
      <c r="X75" s="10"/>
      <c r="Y75" s="10"/>
      <c r="Z75" s="78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13"/>
      <c r="AU75" s="10"/>
      <c r="AV75" s="113">
        <v>5</v>
      </c>
      <c r="AW75" s="78"/>
      <c r="AX75" s="10"/>
      <c r="AY75" s="72"/>
      <c r="AZ75" s="78"/>
      <c r="BA75" s="10"/>
      <c r="BB75" s="10"/>
      <c r="BC75" s="10"/>
      <c r="BD75" s="10"/>
      <c r="BE75" s="10"/>
      <c r="BF75" s="10"/>
      <c r="BG75" s="10"/>
      <c r="BH75" s="41"/>
      <c r="BI75" s="41"/>
      <c r="BJ75" s="10"/>
      <c r="BK75" s="10"/>
      <c r="BL75" s="10"/>
      <c r="BM75" s="10"/>
      <c r="BN75" s="10"/>
      <c r="BO75" s="10"/>
      <c r="BP75" s="72"/>
      <c r="BQ75" s="72"/>
      <c r="BR75" s="72"/>
      <c r="BS75" s="72"/>
      <c r="BT75" s="72"/>
      <c r="BU75" s="72"/>
      <c r="BV75" s="72"/>
      <c r="BW75" s="72"/>
      <c r="BX75" s="10"/>
      <c r="BY75" s="40"/>
      <c r="BZ75" s="41">
        <f t="shared" si="15"/>
        <v>5</v>
      </c>
      <c r="CA75" s="39">
        <f t="shared" si="16"/>
        <v>1</v>
      </c>
      <c r="CB75" s="48" cm="1">
        <f t="array" ref="CB75">IF($CA75&lt;=6,SUM($C75:$BX75),SUMPRODUCT(LARGE($C75:$BX75,{1,2,3,4,5,6})))</f>
        <v>5</v>
      </c>
      <c r="CC75" s="37" t="str">
        <f t="shared" si="6"/>
        <v/>
      </c>
      <c r="CD75" s="37" t="str">
        <f t="shared" si="7"/>
        <v xml:space="preserve"> </v>
      </c>
      <c r="CE75" s="34" t="str" cm="1">
        <f t="array" ref="CE75">IFERROR(SUMPRODUCT(LARGE($C75:$BX75,{1,2,3,4})), "")</f>
        <v/>
      </c>
      <c r="CF75" s="34" t="str" cm="1">
        <f t="array" ref="CF75">IFERROR(SUMPRODUCT(LARGE($C75:$BX75,{1,2,3,4,5,6,7})), "")</f>
        <v/>
      </c>
      <c r="CG75" s="34" t="str" cm="1">
        <f t="array" ref="CG75">IFERROR(SUMPRODUCT(LARGE($C75:$BX75,{1,2,3,4,5,6,7,8})), "")</f>
        <v/>
      </c>
    </row>
    <row r="76" spans="1:85" ht="15" customHeight="1" x14ac:dyDescent="0.25">
      <c r="A76" s="51" t="str">
        <f t="shared" si="14"/>
        <v xml:space="preserve">CWI </v>
      </c>
      <c r="B76" s="4" t="s">
        <v>960</v>
      </c>
      <c r="C76" s="10"/>
      <c r="D76" s="10"/>
      <c r="E76" s="10">
        <v>2</v>
      </c>
      <c r="F76" s="10">
        <v>5</v>
      </c>
      <c r="G76" s="78"/>
      <c r="H76" s="78"/>
      <c r="I76" s="10"/>
      <c r="J76" s="10"/>
      <c r="K76" s="10"/>
      <c r="L76" s="10"/>
      <c r="M76" s="10"/>
      <c r="N76" s="10"/>
      <c r="O76" s="10"/>
      <c r="P76" s="10"/>
      <c r="Q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13"/>
      <c r="AU76" s="10"/>
      <c r="AV76" s="113"/>
      <c r="AW76" s="78"/>
      <c r="AX76" s="10"/>
      <c r="AY76" s="72"/>
      <c r="AZ76" s="78"/>
      <c r="BA76" s="10"/>
      <c r="BB76" s="10"/>
      <c r="BC76" s="10"/>
      <c r="BD76" s="10"/>
      <c r="BE76" s="10"/>
      <c r="BF76" s="10"/>
      <c r="BG76" s="10"/>
      <c r="BH76" s="41"/>
      <c r="BI76" s="41"/>
      <c r="BJ76" s="10"/>
      <c r="BK76" s="10"/>
      <c r="BL76" s="10"/>
      <c r="BM76" s="10"/>
      <c r="BN76" s="10"/>
      <c r="BO76" s="10"/>
      <c r="BP76" s="72"/>
      <c r="BQ76" s="72"/>
      <c r="BR76" s="72"/>
      <c r="BS76" s="72"/>
      <c r="BT76" s="72"/>
      <c r="BU76" s="72"/>
      <c r="BV76" s="72"/>
      <c r="BW76" s="72"/>
      <c r="BX76" s="10"/>
      <c r="BY76" s="40"/>
      <c r="BZ76" s="41">
        <f t="shared" si="15"/>
        <v>7</v>
      </c>
      <c r="CA76" s="39">
        <f t="shared" si="16"/>
        <v>2</v>
      </c>
      <c r="CB76" s="48" cm="1">
        <f t="array" ref="CB76">IF($CA76&lt;=6,SUM($C76:$BX76),SUMPRODUCT(LARGE($C76:$BX76,{1,2,3,4,5,6})))</f>
        <v>7</v>
      </c>
      <c r="CC76" s="37" t="str">
        <f t="shared" si="6"/>
        <v/>
      </c>
      <c r="CD76" s="37" t="str">
        <f t="shared" si="7"/>
        <v xml:space="preserve"> </v>
      </c>
      <c r="CE76" s="34" t="str" cm="1">
        <f t="array" ref="CE76">IFERROR(SUMPRODUCT(LARGE($C76:$BX76,{1,2,3,4})), "")</f>
        <v/>
      </c>
      <c r="CF76" s="34" t="str" cm="1">
        <f t="array" ref="CF76">IFERROR(SUMPRODUCT(LARGE($C76:$BX76,{1,2,3,4,5,6,7})), "")</f>
        <v/>
      </c>
      <c r="CG76" s="34" t="str" cm="1">
        <f t="array" ref="CG76">IFERROR(SUMPRODUCT(LARGE($C76:$BX76,{1,2,3,4,5,6,7,8})), "")</f>
        <v/>
      </c>
    </row>
    <row r="77" spans="1:85" ht="15" customHeight="1" x14ac:dyDescent="0.25">
      <c r="A77" s="51" t="str">
        <f t="shared" si="14"/>
        <v xml:space="preserve">CWI </v>
      </c>
      <c r="B77" s="4" t="s">
        <v>961</v>
      </c>
      <c r="C77" s="10"/>
      <c r="D77" s="10"/>
      <c r="E77" s="10">
        <v>2</v>
      </c>
      <c r="F77" s="10">
        <v>1</v>
      </c>
      <c r="G77" s="78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>
        <v>1</v>
      </c>
      <c r="U77" s="10"/>
      <c r="V77" s="41"/>
      <c r="W77" s="10"/>
      <c r="X77" s="10"/>
      <c r="Y77" s="10"/>
      <c r="Z77" s="78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13"/>
      <c r="AU77" s="10"/>
      <c r="AV77" s="113"/>
      <c r="AW77" s="78"/>
      <c r="AX77" s="10"/>
      <c r="AY77" s="72"/>
      <c r="AZ77" s="78"/>
      <c r="BA77" s="10"/>
      <c r="BB77" s="10"/>
      <c r="BC77" s="10"/>
      <c r="BD77" s="10"/>
      <c r="BE77" s="10"/>
      <c r="BF77" s="10"/>
      <c r="BG77" s="10"/>
      <c r="BH77" s="41"/>
      <c r="BI77" s="41"/>
      <c r="BJ77" s="10"/>
      <c r="BK77" s="10"/>
      <c r="BL77" s="10"/>
      <c r="BM77" s="10"/>
      <c r="BN77" s="10"/>
      <c r="BO77" s="10"/>
      <c r="BP77" s="72"/>
      <c r="BQ77" s="72"/>
      <c r="BR77" s="72"/>
      <c r="BS77" s="72"/>
      <c r="BT77" s="72"/>
      <c r="BU77" s="72"/>
      <c r="BV77" s="72"/>
      <c r="BW77" s="72"/>
      <c r="BX77" s="10"/>
      <c r="BY77" s="40"/>
      <c r="BZ77" s="41">
        <f t="shared" si="15"/>
        <v>4</v>
      </c>
      <c r="CA77" s="39">
        <f t="shared" si="16"/>
        <v>3</v>
      </c>
      <c r="CB77" s="48" cm="1">
        <f t="array" ref="CB77">IF($CA77&lt;=6,SUM($C77:$BX77),SUMPRODUCT(LARGE($C77:$BX77,{1,2,3,4,5,6})))</f>
        <v>4</v>
      </c>
      <c r="CC77" s="37" t="str">
        <f t="shared" ref="CC77:CC146" si="17">IF(AND($CA77&gt;=6,CB77=CB78),"Manual Calc Needed","")</f>
        <v/>
      </c>
      <c r="CD77" s="37" t="str">
        <f t="shared" ref="CD77:CD146" si="18">IF(AND($CA77&gt;=6,$CC77="Tie"),"Manual Calc Needed"," ")</f>
        <v xml:space="preserve"> </v>
      </c>
      <c r="CE77" s="34" t="str" cm="1">
        <f t="array" ref="CE77">IFERROR(SUMPRODUCT(LARGE($C77:$BX77,{1,2,3,4})), "")</f>
        <v/>
      </c>
      <c r="CF77" s="34" t="str" cm="1">
        <f t="array" ref="CF77">IFERROR(SUMPRODUCT(LARGE($C77:$BX77,{1,2,3,4,5,6,7})), "")</f>
        <v/>
      </c>
      <c r="CG77" s="34" t="str" cm="1">
        <f t="array" ref="CG77">IFERROR(SUMPRODUCT(LARGE($C77:$BX77,{1,2,3,4,5,6,7,8})), "")</f>
        <v/>
      </c>
    </row>
    <row r="78" spans="1:85" ht="15" customHeight="1" x14ac:dyDescent="0.25">
      <c r="A78" s="51" t="str">
        <f t="shared" si="14"/>
        <v xml:space="preserve">CWI </v>
      </c>
      <c r="B78" s="4" t="s">
        <v>962</v>
      </c>
      <c r="C78" s="10"/>
      <c r="D78" s="10"/>
      <c r="E78" s="10">
        <v>4</v>
      </c>
      <c r="F78" s="10">
        <v>1</v>
      </c>
      <c r="G78" s="78"/>
      <c r="H78" s="78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78"/>
      <c r="T78" s="78">
        <v>3</v>
      </c>
      <c r="U78" s="10"/>
      <c r="V78" s="41"/>
      <c r="W78" s="10"/>
      <c r="X78" s="10"/>
      <c r="Y78" s="10"/>
      <c r="Z78" s="78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13"/>
      <c r="AU78" s="10"/>
      <c r="AV78" s="113"/>
      <c r="AW78" s="78"/>
      <c r="AX78" s="10"/>
      <c r="AY78" s="72"/>
      <c r="AZ78" s="78"/>
      <c r="BA78" s="10"/>
      <c r="BB78" s="10"/>
      <c r="BC78" s="10"/>
      <c r="BD78" s="10"/>
      <c r="BE78" s="10"/>
      <c r="BF78" s="10"/>
      <c r="BG78" s="10"/>
      <c r="BH78" s="41"/>
      <c r="BI78" s="41"/>
      <c r="BJ78" s="10"/>
      <c r="BK78" s="10"/>
      <c r="BL78" s="10"/>
      <c r="BM78" s="10"/>
      <c r="BN78" s="10"/>
      <c r="BO78" s="10"/>
      <c r="BP78" s="72"/>
      <c r="BQ78" s="72"/>
      <c r="BR78" s="72"/>
      <c r="BS78" s="72"/>
      <c r="BT78" s="72"/>
      <c r="BU78" s="72"/>
      <c r="BV78" s="72"/>
      <c r="BW78" s="72"/>
      <c r="BX78" s="10"/>
      <c r="BY78" s="40"/>
      <c r="BZ78" s="41">
        <f t="shared" si="15"/>
        <v>8</v>
      </c>
      <c r="CA78" s="39">
        <f t="shared" si="16"/>
        <v>3</v>
      </c>
      <c r="CB78" s="48" cm="1">
        <f t="array" ref="CB78">IF($CA78&lt;=6,SUM($C78:$BX78),SUMPRODUCT(LARGE($C78:$BX78,{1,2,3,4,5,6})))</f>
        <v>8</v>
      </c>
      <c r="CC78" s="37" t="str">
        <f t="shared" si="17"/>
        <v/>
      </c>
      <c r="CD78" s="37" t="str">
        <f t="shared" si="18"/>
        <v xml:space="preserve"> </v>
      </c>
      <c r="CE78" s="34" t="str" cm="1">
        <f t="array" ref="CE78">IFERROR(SUMPRODUCT(LARGE($C78:$BX78,{1,2,3,4})), "")</f>
        <v/>
      </c>
      <c r="CF78" s="34" t="str" cm="1">
        <f t="array" ref="CF78">IFERROR(SUMPRODUCT(LARGE($C78:$BX78,{1,2,3,4,5,6,7})), "")</f>
        <v/>
      </c>
      <c r="CG78" s="34" t="str" cm="1">
        <f t="array" ref="CG78">IFERROR(SUMPRODUCT(LARGE($C78:$BX78,{1,2,3,4,5,6,7,8})), "")</f>
        <v/>
      </c>
    </row>
    <row r="79" spans="1:85" ht="15" customHeight="1" x14ac:dyDescent="0.25">
      <c r="A79" s="51" t="str">
        <f t="shared" si="14"/>
        <v xml:space="preserve">CWI </v>
      </c>
      <c r="B79" s="4" t="s">
        <v>927</v>
      </c>
      <c r="C79" s="10"/>
      <c r="D79" s="10"/>
      <c r="E79" s="10"/>
      <c r="F79" s="10">
        <v>6</v>
      </c>
      <c r="G79" s="78"/>
      <c r="H79" s="78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78"/>
      <c r="T79" s="78"/>
      <c r="U79" s="10"/>
      <c r="V79" s="41"/>
      <c r="W79" s="10"/>
      <c r="X79" s="10"/>
      <c r="Y79" s="10"/>
      <c r="Z79" s="78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13"/>
      <c r="AU79" s="10"/>
      <c r="AV79" s="113"/>
      <c r="AW79" s="78"/>
      <c r="AX79" s="10"/>
      <c r="AY79" s="72"/>
      <c r="AZ79" s="78"/>
      <c r="BA79" s="10"/>
      <c r="BB79" s="10"/>
      <c r="BC79" s="10"/>
      <c r="BD79" s="10"/>
      <c r="BE79" s="10"/>
      <c r="BF79" s="10"/>
      <c r="BG79" s="10"/>
      <c r="BH79" s="41"/>
      <c r="BI79" s="41"/>
      <c r="BJ79" s="10"/>
      <c r="BK79" s="10"/>
      <c r="BL79" s="10"/>
      <c r="BM79" s="10"/>
      <c r="BN79" s="10"/>
      <c r="BO79" s="10"/>
      <c r="BP79" s="72"/>
      <c r="BQ79" s="72"/>
      <c r="BR79" s="72"/>
      <c r="BS79" s="72"/>
      <c r="BT79" s="72"/>
      <c r="BU79" s="72"/>
      <c r="BV79" s="72"/>
      <c r="BW79" s="72"/>
      <c r="BX79" s="10"/>
      <c r="BY79" s="40"/>
      <c r="BZ79" s="41">
        <f t="shared" si="15"/>
        <v>6</v>
      </c>
      <c r="CA79" s="39">
        <f t="shared" si="16"/>
        <v>1</v>
      </c>
      <c r="CB79" s="48" cm="1">
        <f t="array" ref="CB79">IF($CA79&lt;=6,SUM($C79:$BX79),SUMPRODUCT(LARGE($C79:$BX79,{1,2,3,4,5,6})))</f>
        <v>6</v>
      </c>
      <c r="CC79" s="37" t="str">
        <f t="shared" si="17"/>
        <v/>
      </c>
      <c r="CD79" s="37" t="str">
        <f t="shared" si="18"/>
        <v xml:space="preserve"> </v>
      </c>
      <c r="CE79" s="34" t="str" cm="1">
        <f t="array" ref="CE79">IFERROR(SUMPRODUCT(LARGE($C79:$BX79,{1,2,3,4})), "")</f>
        <v/>
      </c>
      <c r="CF79" s="34" t="str" cm="1">
        <f t="array" ref="CF79">IFERROR(SUMPRODUCT(LARGE($C79:$BX79,{1,2,3,4,5,6,7})), "")</f>
        <v/>
      </c>
      <c r="CG79" s="34" t="str" cm="1">
        <f t="array" ref="CG79">IFERROR(SUMPRODUCT(LARGE($C79:$BX79,{1,2,3,4,5,6,7,8})), "")</f>
        <v/>
      </c>
    </row>
    <row r="80" spans="1:85" ht="15" customHeight="1" x14ac:dyDescent="0.25">
      <c r="A80" s="51" t="str">
        <f t="shared" si="14"/>
        <v xml:space="preserve">CWI </v>
      </c>
      <c r="B80" s="4" t="s">
        <v>963</v>
      </c>
      <c r="C80" s="10"/>
      <c r="D80" s="10"/>
      <c r="E80" s="10">
        <v>7</v>
      </c>
      <c r="F80" s="10">
        <v>6</v>
      </c>
      <c r="G80" s="78"/>
      <c r="H80" s="78"/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78"/>
      <c r="T80" s="78">
        <v>3</v>
      </c>
      <c r="U80" s="10"/>
      <c r="V80" s="41"/>
      <c r="W80" s="10"/>
      <c r="X80" s="10"/>
      <c r="Y80" s="10"/>
      <c r="Z80" s="78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13"/>
      <c r="AU80" s="10"/>
      <c r="AV80" s="113"/>
      <c r="AW80" s="78"/>
      <c r="AX80" s="10"/>
      <c r="AY80" s="72"/>
      <c r="AZ80" s="78"/>
      <c r="BA80" s="10"/>
      <c r="BB80" s="10"/>
      <c r="BC80" s="10"/>
      <c r="BD80" s="10"/>
      <c r="BE80" s="10"/>
      <c r="BF80" s="10"/>
      <c r="BG80" s="10"/>
      <c r="BH80" s="41"/>
      <c r="BI80" s="41"/>
      <c r="BJ80" s="10"/>
      <c r="BK80" s="10"/>
      <c r="BL80" s="10"/>
      <c r="BM80" s="10"/>
      <c r="BN80" s="10"/>
      <c r="BO80" s="10"/>
      <c r="BP80" s="72"/>
      <c r="BQ80" s="72"/>
      <c r="BR80" s="72"/>
      <c r="BS80" s="72"/>
      <c r="BT80" s="72"/>
      <c r="BU80" s="72"/>
      <c r="BV80" s="72"/>
      <c r="BW80" s="72"/>
      <c r="BX80" s="10"/>
      <c r="BY80" s="40"/>
      <c r="BZ80" s="41">
        <f t="shared" si="15"/>
        <v>16</v>
      </c>
      <c r="CA80" s="39">
        <f t="shared" si="16"/>
        <v>3</v>
      </c>
      <c r="CB80" s="48" cm="1">
        <f t="array" ref="CB80">IF($CA80&lt;=6,SUM($C80:$BX80),SUMPRODUCT(LARGE($C80:$BX80,{1,2,3,4,5,6})))</f>
        <v>16</v>
      </c>
      <c r="CC80" s="37" t="str">
        <f t="shared" si="17"/>
        <v/>
      </c>
      <c r="CD80" s="37" t="str">
        <f t="shared" si="18"/>
        <v xml:space="preserve"> </v>
      </c>
      <c r="CE80" s="34" t="str" cm="1">
        <f t="array" ref="CE80">IFERROR(SUMPRODUCT(LARGE($C80:$BX80,{1,2,3,4})), "")</f>
        <v/>
      </c>
      <c r="CF80" s="34" t="str" cm="1">
        <f t="array" ref="CF80">IFERROR(SUMPRODUCT(LARGE($C80:$BX80,{1,2,3,4,5,6,7})), "")</f>
        <v/>
      </c>
      <c r="CG80" s="34" t="str" cm="1">
        <f t="array" ref="CG80">IFERROR(SUMPRODUCT(LARGE($C80:$BX80,{1,2,3,4,5,6,7,8})), "")</f>
        <v/>
      </c>
    </row>
    <row r="81" spans="1:85" ht="15" customHeight="1" x14ac:dyDescent="0.25">
      <c r="A81" s="51" t="str">
        <f t="shared" si="14"/>
        <v xml:space="preserve">DBU </v>
      </c>
      <c r="B81" s="4" t="s">
        <v>2383</v>
      </c>
      <c r="C81" s="10"/>
      <c r="D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10"/>
      <c r="Q81" s="10"/>
      <c r="R81" s="78"/>
      <c r="S81" s="78"/>
      <c r="T81" s="78"/>
      <c r="U81" s="10"/>
      <c r="V81" s="41"/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13"/>
      <c r="AU81" s="10"/>
      <c r="AV81" s="113"/>
      <c r="AW81" s="78">
        <v>3</v>
      </c>
      <c r="AX81" s="10"/>
      <c r="AY81" s="72"/>
      <c r="AZ81" s="78"/>
      <c r="BA81" s="10"/>
      <c r="BB81" s="10"/>
      <c r="BC81" s="10"/>
      <c r="BD81" s="10"/>
      <c r="BE81" s="10"/>
      <c r="BF81" s="10"/>
      <c r="BG81" s="10"/>
      <c r="BH81" s="41"/>
      <c r="BI81" s="41"/>
      <c r="BJ81" s="10"/>
      <c r="BK81" s="10"/>
      <c r="BL81" s="10"/>
      <c r="BM81" s="10"/>
      <c r="BN81" s="10"/>
      <c r="BO81" s="10"/>
      <c r="BP81" s="72"/>
      <c r="BQ81" s="72"/>
      <c r="BR81" s="72"/>
      <c r="BS81" s="72"/>
      <c r="BT81" s="72"/>
      <c r="BU81" s="72"/>
      <c r="BV81" s="72"/>
      <c r="BW81" s="72"/>
      <c r="BX81" s="10"/>
      <c r="BY81" s="40"/>
      <c r="BZ81" s="41">
        <f t="shared" si="15"/>
        <v>3</v>
      </c>
      <c r="CA81" s="39">
        <f t="shared" si="16"/>
        <v>1</v>
      </c>
      <c r="CB81" s="48" cm="1">
        <f t="array" ref="CB81">IF($CA81&lt;=6,SUM($C81:$BX81),SUMPRODUCT(LARGE($C81:$BX81,{1,2,3,4,5,6})))</f>
        <v>3</v>
      </c>
      <c r="CC81" s="37" t="str">
        <f t="shared" si="17"/>
        <v/>
      </c>
      <c r="CD81" s="37" t="str">
        <f t="shared" si="18"/>
        <v xml:space="preserve"> </v>
      </c>
      <c r="CE81" s="34" t="str" cm="1">
        <f t="array" ref="CE81">IFERROR(SUMPRODUCT(LARGE($C81:$BX81,{1,2,3,4})), "")</f>
        <v/>
      </c>
      <c r="CF81" s="34" t="str" cm="1">
        <f t="array" ref="CF81">IFERROR(SUMPRODUCT(LARGE($C81:$BX81,{1,2,3,4,5,6,7})), "")</f>
        <v/>
      </c>
      <c r="CG81" s="34" t="str" cm="1">
        <f t="array" ref="CG81">IFERROR(SUMPRODUCT(LARGE($C81:$BX81,{1,2,3,4,5,6,7,8})), "")</f>
        <v/>
      </c>
    </row>
    <row r="82" spans="1:85" ht="15" customHeight="1" x14ac:dyDescent="0.25">
      <c r="A82" s="51" t="str">
        <f t="shared" si="14"/>
        <v xml:space="preserve">DBU </v>
      </c>
      <c r="B82" s="6" t="s">
        <v>678</v>
      </c>
      <c r="C82" s="10">
        <v>3</v>
      </c>
      <c r="D82" s="10"/>
      <c r="E82" s="10"/>
      <c r="F82" s="10"/>
      <c r="G82" s="78"/>
      <c r="H82" s="78"/>
      <c r="I82" s="10">
        <v>3</v>
      </c>
      <c r="J82" s="10"/>
      <c r="K82" s="10"/>
      <c r="L82" s="10"/>
      <c r="M82" s="10"/>
      <c r="N82" s="10"/>
      <c r="O82" s="10">
        <v>1</v>
      </c>
      <c r="P82" s="10"/>
      <c r="Q82" s="10"/>
      <c r="R82" s="78"/>
      <c r="S82" s="78"/>
      <c r="T82" s="78"/>
      <c r="U82" s="10"/>
      <c r="V82" s="41"/>
      <c r="W82" s="10"/>
      <c r="X82" s="10">
        <v>5</v>
      </c>
      <c r="Y82" s="10"/>
      <c r="Z82" s="78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>
        <v>3</v>
      </c>
      <c r="AO82" s="10">
        <v>3</v>
      </c>
      <c r="AP82" s="10"/>
      <c r="AQ82" s="10"/>
      <c r="AR82" s="10"/>
      <c r="AS82" s="10"/>
      <c r="AT82" s="113"/>
      <c r="AU82" s="10"/>
      <c r="AV82" s="113"/>
      <c r="AW82" s="78"/>
      <c r="AX82" s="10">
        <v>1</v>
      </c>
      <c r="AY82" s="72"/>
      <c r="AZ82" s="78"/>
      <c r="BA82" s="10"/>
      <c r="BB82" s="10"/>
      <c r="BC82" s="10"/>
      <c r="BD82" s="10"/>
      <c r="BE82" s="10"/>
      <c r="BF82" s="10"/>
      <c r="BG82" s="10"/>
      <c r="BH82" s="41"/>
      <c r="BI82" s="41"/>
      <c r="BJ82" s="10"/>
      <c r="BK82" s="10"/>
      <c r="BL82" s="10"/>
      <c r="BM82" s="10"/>
      <c r="BN82" s="10"/>
      <c r="BO82" s="10"/>
      <c r="BP82" s="72"/>
      <c r="BQ82" s="72"/>
      <c r="BR82" s="72"/>
      <c r="BS82" s="72"/>
      <c r="BT82" s="72"/>
      <c r="BU82" s="72"/>
      <c r="BV82" s="72"/>
      <c r="BW82" s="72"/>
      <c r="BX82" s="10"/>
      <c r="BY82" s="40"/>
      <c r="BZ82" s="41">
        <f t="shared" si="15"/>
        <v>19</v>
      </c>
      <c r="CA82" s="39">
        <f t="shared" si="16"/>
        <v>7</v>
      </c>
      <c r="CB82" s="48" cm="1">
        <f t="array" ref="CB82">IF($CA82&lt;=6,SUM($C82:$BX82),SUMPRODUCT(LARGE($C82:$BX82,{1,2,3,4,5,6})))</f>
        <v>18</v>
      </c>
      <c r="CC82" s="37" t="str">
        <f t="shared" si="17"/>
        <v/>
      </c>
      <c r="CD82" s="37" t="str">
        <f t="shared" si="18"/>
        <v xml:space="preserve"> </v>
      </c>
      <c r="CE82" s="34" cm="1">
        <f t="array" ref="CE82">IFERROR(SUMPRODUCT(LARGE($C82:$BX82,{1,2,3,4})), "")</f>
        <v>14</v>
      </c>
      <c r="CF82" s="34" cm="1">
        <f t="array" ref="CF82">IFERROR(SUMPRODUCT(LARGE($C82:$BX82,{1,2,3,4,5,6,7})), "")</f>
        <v>19</v>
      </c>
      <c r="CG82" s="34" t="str" cm="1">
        <f t="array" ref="CG82">IFERROR(SUMPRODUCT(LARGE($C82:$BX82,{1,2,3,4,5,6,7,8})), "")</f>
        <v/>
      </c>
    </row>
    <row r="83" spans="1:85" ht="15" customHeight="1" x14ac:dyDescent="0.25">
      <c r="A83" s="51" t="str">
        <f t="shared" si="14"/>
        <v xml:space="preserve">DBU </v>
      </c>
      <c r="B83" s="4" t="s">
        <v>674</v>
      </c>
      <c r="C83" s="10">
        <v>2</v>
      </c>
      <c r="D83" s="10"/>
      <c r="E83" s="10"/>
      <c r="F83" s="10"/>
      <c r="G83" s="78"/>
      <c r="H83" s="78"/>
      <c r="I83" s="10">
        <v>1</v>
      </c>
      <c r="J83" s="10"/>
      <c r="K83" s="10"/>
      <c r="L83" s="10"/>
      <c r="M83" s="10"/>
      <c r="N83" s="10"/>
      <c r="O83" s="10">
        <v>5</v>
      </c>
      <c r="P83" s="10"/>
      <c r="Q83" s="10"/>
      <c r="R83" s="78"/>
      <c r="S83" s="78"/>
      <c r="T83" s="78"/>
      <c r="U83" s="10"/>
      <c r="V83" s="41"/>
      <c r="W83" s="10"/>
      <c r="X83" s="10">
        <v>4</v>
      </c>
      <c r="Y83" s="10"/>
      <c r="Z83" s="78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>
        <v>2</v>
      </c>
      <c r="AO83" s="10">
        <v>2</v>
      </c>
      <c r="AP83" s="10"/>
      <c r="AQ83" s="10"/>
      <c r="AR83" s="10"/>
      <c r="AS83" s="10"/>
      <c r="AT83" s="113"/>
      <c r="AU83" s="10"/>
      <c r="AV83" s="113"/>
      <c r="AW83" s="78"/>
      <c r="AX83" s="10">
        <v>7</v>
      </c>
      <c r="AY83" s="72"/>
      <c r="AZ83" s="78"/>
      <c r="BA83" s="10"/>
      <c r="BB83" s="10"/>
      <c r="BC83" s="10"/>
      <c r="BD83" s="10"/>
      <c r="BE83" s="10"/>
      <c r="BF83" s="10"/>
      <c r="BG83" s="10"/>
      <c r="BH83" s="41"/>
      <c r="BI83" s="41"/>
      <c r="BJ83" s="10"/>
      <c r="BK83" s="10"/>
      <c r="BL83" s="10"/>
      <c r="BM83" s="10"/>
      <c r="BN83" s="10"/>
      <c r="BO83" s="10"/>
      <c r="BP83" s="72"/>
      <c r="BQ83" s="72"/>
      <c r="BR83" s="72"/>
      <c r="BS83" s="72"/>
      <c r="BT83" s="72"/>
      <c r="BU83" s="72"/>
      <c r="BV83" s="72"/>
      <c r="BW83" s="72"/>
      <c r="BX83" s="10"/>
      <c r="BY83" s="40"/>
      <c r="BZ83" s="41">
        <f t="shared" si="15"/>
        <v>23</v>
      </c>
      <c r="CA83" s="39">
        <f t="shared" si="16"/>
        <v>7</v>
      </c>
      <c r="CB83" s="48" cm="1">
        <f t="array" ref="CB83">IF($CA83&lt;=6,SUM($C83:$BX83),SUMPRODUCT(LARGE($C83:$BX83,{1,2,3,4,5,6})))</f>
        <v>22</v>
      </c>
      <c r="CC83" s="37" t="str">
        <f t="shared" si="17"/>
        <v/>
      </c>
      <c r="CD83" s="37" t="str">
        <f t="shared" si="18"/>
        <v xml:space="preserve"> </v>
      </c>
      <c r="CE83" s="34" cm="1">
        <f t="array" ref="CE83">IFERROR(SUMPRODUCT(LARGE($C83:$BX83,{1,2,3,4})), "")</f>
        <v>18</v>
      </c>
      <c r="CF83" s="34" cm="1">
        <f t="array" ref="CF83">IFERROR(SUMPRODUCT(LARGE($C83:$BX83,{1,2,3,4,5,6,7})), "")</f>
        <v>23</v>
      </c>
      <c r="CG83" s="34" t="str" cm="1">
        <f t="array" ref="CG83">IFERROR(SUMPRODUCT(LARGE($C83:$BX83,{1,2,3,4,5,6,7,8})), "")</f>
        <v/>
      </c>
    </row>
    <row r="84" spans="1:85" ht="15" customHeight="1" x14ac:dyDescent="0.25">
      <c r="A84" s="51" t="str">
        <f t="shared" si="14"/>
        <v xml:space="preserve">DBU </v>
      </c>
      <c r="B84" s="4" t="s">
        <v>675</v>
      </c>
      <c r="C84" s="10">
        <v>2</v>
      </c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>
        <v>3</v>
      </c>
      <c r="P84" s="10"/>
      <c r="Q84" s="10"/>
      <c r="R84" s="78"/>
      <c r="S84" s="78"/>
      <c r="T84" s="78"/>
      <c r="U84" s="10"/>
      <c r="V84" s="41">
        <v>7</v>
      </c>
      <c r="W84" s="10"/>
      <c r="X84" s="10"/>
      <c r="Y84" s="10"/>
      <c r="Z84" s="78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>
        <v>3</v>
      </c>
      <c r="AP84" s="10"/>
      <c r="AQ84" s="10"/>
      <c r="AR84" s="10">
        <v>6</v>
      </c>
      <c r="AS84" s="10"/>
      <c r="AT84" s="113"/>
      <c r="AU84" s="10"/>
      <c r="AV84" s="113"/>
      <c r="AW84" s="78">
        <v>3</v>
      </c>
      <c r="AX84" s="10"/>
      <c r="AY84" s="72"/>
      <c r="AZ84" s="78"/>
      <c r="BA84" s="10"/>
      <c r="BB84" s="10"/>
      <c r="BC84" s="10"/>
      <c r="BD84" s="10"/>
      <c r="BE84" s="10"/>
      <c r="BF84" s="10"/>
      <c r="BG84" s="10"/>
      <c r="BH84" s="41"/>
      <c r="BI84" s="41"/>
      <c r="BJ84" s="10"/>
      <c r="BK84" s="10"/>
      <c r="BL84" s="10"/>
      <c r="BM84" s="10"/>
      <c r="BN84" s="10"/>
      <c r="BO84" s="10"/>
      <c r="BP84" s="72"/>
      <c r="BQ84" s="72"/>
      <c r="BR84" s="72"/>
      <c r="BS84" s="72"/>
      <c r="BT84" s="72"/>
      <c r="BU84" s="72"/>
      <c r="BV84" s="72"/>
      <c r="BW84" s="72"/>
      <c r="BX84" s="10"/>
      <c r="BY84" s="40"/>
      <c r="BZ84" s="41">
        <f t="shared" si="15"/>
        <v>24</v>
      </c>
      <c r="CA84" s="39">
        <f t="shared" si="16"/>
        <v>6</v>
      </c>
      <c r="CB84" s="48" cm="1">
        <f t="array" ref="CB84">IF($CA84&lt;=6,SUM($C84:$BX84),SUMPRODUCT(LARGE($C84:$BX84,{1,2,3,4,5,6})))</f>
        <v>24</v>
      </c>
      <c r="CC84" s="37" t="str">
        <f t="shared" si="17"/>
        <v/>
      </c>
      <c r="CD84" s="37" t="str">
        <f t="shared" si="18"/>
        <v xml:space="preserve"> </v>
      </c>
      <c r="CE84" s="34" cm="1">
        <f t="array" ref="CE84">IFERROR(SUMPRODUCT(LARGE($C84:$BX84,{1,2,3,4})), "")</f>
        <v>19</v>
      </c>
      <c r="CF84" s="34" t="str" cm="1">
        <f t="array" ref="CF84">IFERROR(SUMPRODUCT(LARGE($C84:$BX84,{1,2,3,4,5,6,7})), "")</f>
        <v/>
      </c>
      <c r="CG84" s="34" t="str" cm="1">
        <f t="array" ref="CG84">IFERROR(SUMPRODUCT(LARGE($C84:$BX84,{1,2,3,4,5,6,7,8})), "")</f>
        <v/>
      </c>
    </row>
    <row r="85" spans="1:85" ht="15" customHeight="1" x14ac:dyDescent="0.25">
      <c r="A85" s="51" t="str">
        <f t="shared" si="14"/>
        <v xml:space="preserve">DBU </v>
      </c>
      <c r="B85" s="4" t="s">
        <v>676</v>
      </c>
      <c r="C85" s="10">
        <v>7</v>
      </c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13"/>
      <c r="AU85" s="10"/>
      <c r="AV85" s="113"/>
      <c r="AW85" s="78"/>
      <c r="AX85" s="10"/>
      <c r="AY85" s="72"/>
      <c r="AZ85" s="78"/>
      <c r="BA85" s="10"/>
      <c r="BB85" s="10"/>
      <c r="BC85" s="10"/>
      <c r="BD85" s="10"/>
      <c r="BE85" s="10"/>
      <c r="BF85" s="10"/>
      <c r="BG85" s="10"/>
      <c r="BH85" s="41"/>
      <c r="BI85" s="41"/>
      <c r="BJ85" s="10"/>
      <c r="BK85" s="10"/>
      <c r="BL85" s="10"/>
      <c r="BM85" s="10"/>
      <c r="BN85" s="10"/>
      <c r="BO85" s="10"/>
      <c r="BP85" s="72"/>
      <c r="BQ85" s="72"/>
      <c r="BR85" s="72"/>
      <c r="BS85" s="72"/>
      <c r="BT85" s="72"/>
      <c r="BU85" s="72"/>
      <c r="BV85" s="72"/>
      <c r="BW85" s="72"/>
      <c r="BX85" s="10"/>
      <c r="BY85" s="40"/>
      <c r="BZ85" s="41">
        <f t="shared" si="15"/>
        <v>7</v>
      </c>
      <c r="CA85" s="39">
        <f t="shared" si="16"/>
        <v>1</v>
      </c>
      <c r="CB85" s="48" cm="1">
        <f t="array" ref="CB85">IF($CA85&lt;=6,SUM($C85:$BX85),SUMPRODUCT(LARGE($C85:$BX85,{1,2,3,4,5,6})))</f>
        <v>7</v>
      </c>
      <c r="CC85" s="37" t="str">
        <f t="shared" si="17"/>
        <v/>
      </c>
      <c r="CD85" s="37" t="str">
        <f t="shared" si="18"/>
        <v xml:space="preserve"> </v>
      </c>
      <c r="CE85" s="34" t="str" cm="1">
        <f t="array" ref="CE85">IFERROR(SUMPRODUCT(LARGE($C85:$BX85,{1,2,3,4})), "")</f>
        <v/>
      </c>
      <c r="CF85" s="34" t="str" cm="1">
        <f t="array" ref="CF85">IFERROR(SUMPRODUCT(LARGE($C85:$BX85,{1,2,3,4,5,6,7})), "")</f>
        <v/>
      </c>
      <c r="CG85" s="34" t="str" cm="1">
        <f t="array" ref="CG85">IFERROR(SUMPRODUCT(LARGE($C85:$BX85,{1,2,3,4,5,6,7,8})), "")</f>
        <v/>
      </c>
    </row>
    <row r="86" spans="1:85" ht="15" customHeight="1" x14ac:dyDescent="0.25">
      <c r="A86" s="51" t="str">
        <f t="shared" si="14"/>
        <v xml:space="preserve">DBU </v>
      </c>
      <c r="B86" s="4" t="s">
        <v>673</v>
      </c>
      <c r="C86" s="10">
        <v>2</v>
      </c>
      <c r="D86" s="10"/>
      <c r="E86" s="10"/>
      <c r="F86" s="10"/>
      <c r="G86" s="78"/>
      <c r="H86" s="78"/>
      <c r="I86" s="10">
        <v>2</v>
      </c>
      <c r="J86" s="10"/>
      <c r="K86" s="10"/>
      <c r="L86" s="10"/>
      <c r="M86" s="10"/>
      <c r="N86" s="10"/>
      <c r="O86" s="10">
        <v>10</v>
      </c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>
        <v>2</v>
      </c>
      <c r="AO86" s="10">
        <v>2</v>
      </c>
      <c r="AP86" s="10"/>
      <c r="AQ86" s="10"/>
      <c r="AR86" s="10"/>
      <c r="AS86" s="10"/>
      <c r="AT86" s="113"/>
      <c r="AU86" s="10"/>
      <c r="AV86" s="113"/>
      <c r="AW86" s="78"/>
      <c r="AX86" s="10">
        <v>2</v>
      </c>
      <c r="AY86" s="72"/>
      <c r="AZ86" s="78"/>
      <c r="BA86" s="10"/>
      <c r="BB86" s="10"/>
      <c r="BC86" s="10"/>
      <c r="BD86" s="10"/>
      <c r="BE86" s="10"/>
      <c r="BF86" s="10"/>
      <c r="BG86" s="10"/>
      <c r="BH86" s="41"/>
      <c r="BI86" s="41"/>
      <c r="BJ86" s="10"/>
      <c r="BK86" s="10"/>
      <c r="BL86" s="10"/>
      <c r="BM86" s="10"/>
      <c r="BN86" s="10"/>
      <c r="BO86" s="10"/>
      <c r="BP86" s="72"/>
      <c r="BQ86" s="72"/>
      <c r="BR86" s="72"/>
      <c r="BS86" s="72"/>
      <c r="BT86" s="72"/>
      <c r="BU86" s="72"/>
      <c r="BV86" s="72"/>
      <c r="BW86" s="72"/>
      <c r="BX86" s="10"/>
      <c r="BY86" s="40"/>
      <c r="BZ86" s="41">
        <f t="shared" si="15"/>
        <v>20</v>
      </c>
      <c r="CA86" s="39">
        <f t="shared" si="16"/>
        <v>6</v>
      </c>
      <c r="CB86" s="48" cm="1">
        <f t="array" ref="CB86">IF($CA86&lt;=6,SUM($C86:$BX86),SUMPRODUCT(LARGE($C86:$BX86,{1,2,3,4,5,6})))</f>
        <v>20</v>
      </c>
      <c r="CC86" s="37" t="str">
        <f t="shared" si="17"/>
        <v/>
      </c>
      <c r="CD86" s="37" t="str">
        <f t="shared" si="18"/>
        <v xml:space="preserve"> </v>
      </c>
      <c r="CE86" s="34" cm="1">
        <f t="array" ref="CE86">IFERROR(SUMPRODUCT(LARGE($C86:$BX86,{1,2,3,4})), "")</f>
        <v>16</v>
      </c>
      <c r="CF86" s="34" t="str" cm="1">
        <f t="array" ref="CF86">IFERROR(SUMPRODUCT(LARGE($C86:$BX86,{1,2,3,4,5,6,7})), "")</f>
        <v/>
      </c>
      <c r="CG86" s="34" t="str" cm="1">
        <f t="array" ref="CG86">IFERROR(SUMPRODUCT(LARGE($C86:$BX86,{1,2,3,4,5,6,7,8})), "")</f>
        <v/>
      </c>
    </row>
    <row r="87" spans="1:85" ht="15" customHeight="1" x14ac:dyDescent="0.25">
      <c r="A87" s="51" t="str">
        <f t="shared" si="14"/>
        <v xml:space="preserve">DBU </v>
      </c>
      <c r="B87" s="4" t="s">
        <v>679</v>
      </c>
      <c r="C87" s="10">
        <v>2</v>
      </c>
      <c r="D87" s="10"/>
      <c r="E87" s="10"/>
      <c r="F87" s="10"/>
      <c r="G87" s="78"/>
      <c r="H87" s="78"/>
      <c r="I87" s="10">
        <v>1</v>
      </c>
      <c r="J87" s="10"/>
      <c r="K87" s="10"/>
      <c r="L87" s="10"/>
      <c r="M87" s="10"/>
      <c r="N87" s="10"/>
      <c r="O87" s="10">
        <v>1</v>
      </c>
      <c r="P87" s="10"/>
      <c r="Q87" s="10"/>
      <c r="R87" s="78"/>
      <c r="S87" s="78"/>
      <c r="T87" s="78"/>
      <c r="U87" s="10"/>
      <c r="V87" s="41"/>
      <c r="W87" s="10"/>
      <c r="X87" s="10">
        <v>3</v>
      </c>
      <c r="Y87" s="10"/>
      <c r="Z87" s="78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>
        <v>3</v>
      </c>
      <c r="AO87" s="10"/>
      <c r="AP87" s="10"/>
      <c r="AQ87" s="10"/>
      <c r="AR87" s="10"/>
      <c r="AS87" s="10"/>
      <c r="AT87" s="113"/>
      <c r="AU87" s="10"/>
      <c r="AV87" s="113"/>
      <c r="AW87" s="78"/>
      <c r="AX87" s="10"/>
      <c r="AY87" s="72"/>
      <c r="AZ87" s="78"/>
      <c r="BA87" s="10"/>
      <c r="BB87" s="10"/>
      <c r="BC87" s="10"/>
      <c r="BD87" s="10"/>
      <c r="BE87" s="10"/>
      <c r="BF87" s="10"/>
      <c r="BG87" s="10"/>
      <c r="BH87" s="41"/>
      <c r="BI87" s="41"/>
      <c r="BJ87" s="10"/>
      <c r="BK87" s="10"/>
      <c r="BL87" s="10"/>
      <c r="BM87" s="10"/>
      <c r="BN87" s="10"/>
      <c r="BO87" s="10"/>
      <c r="BP87" s="72"/>
      <c r="BQ87" s="72"/>
      <c r="BR87" s="72"/>
      <c r="BS87" s="72"/>
      <c r="BT87" s="72"/>
      <c r="BU87" s="72"/>
      <c r="BV87" s="72"/>
      <c r="BW87" s="72"/>
      <c r="BX87" s="10"/>
      <c r="BY87" s="40"/>
      <c r="BZ87" s="41">
        <f t="shared" si="15"/>
        <v>10</v>
      </c>
      <c r="CA87" s="39">
        <f t="shared" si="16"/>
        <v>5</v>
      </c>
      <c r="CB87" s="48" cm="1">
        <f t="array" ref="CB87">IF($CA87&lt;=6,SUM($C87:$BX87),SUMPRODUCT(LARGE($C87:$BX87,{1,2,3,4,5,6})))</f>
        <v>10</v>
      </c>
      <c r="CC87" s="37" t="str">
        <f t="shared" si="17"/>
        <v/>
      </c>
      <c r="CD87" s="37" t="str">
        <f t="shared" si="18"/>
        <v xml:space="preserve"> </v>
      </c>
      <c r="CE87" s="34" cm="1">
        <f t="array" ref="CE87">IFERROR(SUMPRODUCT(LARGE($C87:$BX87,{1,2,3,4})), "")</f>
        <v>9</v>
      </c>
      <c r="CF87" s="34" t="str" cm="1">
        <f t="array" ref="CF87">IFERROR(SUMPRODUCT(LARGE($C87:$BX87,{1,2,3,4,5,6,7})), "")</f>
        <v/>
      </c>
      <c r="CG87" s="34" t="str" cm="1">
        <f t="array" ref="CG87">IFERROR(SUMPRODUCT(LARGE($C87:$BX87,{1,2,3,4,5,6,7,8})), "")</f>
        <v/>
      </c>
    </row>
    <row r="88" spans="1:85" ht="15" customHeight="1" x14ac:dyDescent="0.25">
      <c r="A88" s="51" t="str">
        <f t="shared" si="14"/>
        <v xml:space="preserve">DBU </v>
      </c>
      <c r="B88" s="4" t="s">
        <v>677</v>
      </c>
      <c r="C88" s="10">
        <v>6</v>
      </c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>
        <v>5</v>
      </c>
      <c r="P88" s="10"/>
      <c r="Q88" s="10"/>
      <c r="R88" s="78"/>
      <c r="S88" s="78"/>
      <c r="T88" s="78"/>
      <c r="U88" s="10"/>
      <c r="V88" s="41"/>
      <c r="W88" s="10"/>
      <c r="X88" s="10"/>
      <c r="Y88" s="10"/>
      <c r="Z88" s="78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>
        <v>3</v>
      </c>
      <c r="AO88" s="10">
        <v>2</v>
      </c>
      <c r="AP88" s="10"/>
      <c r="AQ88" s="10"/>
      <c r="AR88" s="10">
        <v>5</v>
      </c>
      <c r="AS88" s="10"/>
      <c r="AT88" s="113"/>
      <c r="AU88" s="10"/>
      <c r="AV88" s="113"/>
      <c r="AW88" s="78">
        <v>3</v>
      </c>
      <c r="AX88" s="10"/>
      <c r="AY88" s="72"/>
      <c r="AZ88" s="78"/>
      <c r="BA88" s="10"/>
      <c r="BB88" s="10"/>
      <c r="BC88" s="10"/>
      <c r="BD88" s="10"/>
      <c r="BE88" s="10"/>
      <c r="BF88" s="10"/>
      <c r="BG88" s="10"/>
      <c r="BH88" s="41"/>
      <c r="BI88" s="41"/>
      <c r="BJ88" s="10"/>
      <c r="BK88" s="10"/>
      <c r="BL88" s="10"/>
      <c r="BM88" s="10"/>
      <c r="BN88" s="10"/>
      <c r="BO88" s="10"/>
      <c r="BP88" s="72"/>
      <c r="BQ88" s="72"/>
      <c r="BR88" s="72"/>
      <c r="BS88" s="72"/>
      <c r="BT88" s="72"/>
      <c r="BU88" s="72"/>
      <c r="BV88" s="72"/>
      <c r="BW88" s="72"/>
      <c r="BX88" s="10"/>
      <c r="BY88" s="40"/>
      <c r="BZ88" s="41">
        <f t="shared" si="15"/>
        <v>24</v>
      </c>
      <c r="CA88" s="39">
        <f t="shared" si="16"/>
        <v>6</v>
      </c>
      <c r="CB88" s="48" cm="1">
        <f t="array" ref="CB88">IF($CA88&lt;=6,SUM($C88:$BX88),SUMPRODUCT(LARGE($C88:$BX88,{1,2,3,4,5,6})))</f>
        <v>24</v>
      </c>
      <c r="CC88" s="37" t="str">
        <f t="shared" si="17"/>
        <v/>
      </c>
      <c r="CD88" s="37" t="str">
        <f t="shared" si="18"/>
        <v xml:space="preserve"> </v>
      </c>
      <c r="CE88" s="34" cm="1">
        <f t="array" ref="CE88">IFERROR(SUMPRODUCT(LARGE($C88:$BX88,{1,2,3,4})), "")</f>
        <v>19</v>
      </c>
      <c r="CF88" s="34" t="str" cm="1">
        <f t="array" ref="CF88">IFERROR(SUMPRODUCT(LARGE($C88:$BX88,{1,2,3,4,5,6,7})), "")</f>
        <v/>
      </c>
      <c r="CG88" s="34" t="str" cm="1">
        <f t="array" ref="CG88">IFERROR(SUMPRODUCT(LARGE($C88:$BX88,{1,2,3,4,5,6,7,8})), "")</f>
        <v/>
      </c>
    </row>
    <row r="89" spans="1:85" ht="15" customHeight="1" x14ac:dyDescent="0.25">
      <c r="A89" s="51" t="str">
        <f t="shared" si="14"/>
        <v xml:space="preserve">DBU </v>
      </c>
      <c r="B89" s="6" t="s">
        <v>1122</v>
      </c>
      <c r="C89" s="10"/>
      <c r="D89" s="10"/>
      <c r="E89" s="10"/>
      <c r="F89" s="10"/>
      <c r="G89" s="78"/>
      <c r="H89" s="78"/>
      <c r="I89" s="10">
        <v>5</v>
      </c>
      <c r="J89" s="10"/>
      <c r="K89" s="10"/>
      <c r="L89" s="10"/>
      <c r="M89" s="10"/>
      <c r="N89" s="10"/>
      <c r="O89" s="10">
        <v>2</v>
      </c>
      <c r="P89" s="10"/>
      <c r="Q89" s="10"/>
      <c r="R89" s="78"/>
      <c r="S89" s="78"/>
      <c r="T89" s="78"/>
      <c r="U89" s="10"/>
      <c r="V89" s="41"/>
      <c r="W89" s="10"/>
      <c r="X89" s="10"/>
      <c r="Y89" s="10"/>
      <c r="Z89" s="78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13"/>
      <c r="AU89" s="10"/>
      <c r="AV89" s="113"/>
      <c r="AW89" s="78"/>
      <c r="AX89" s="10"/>
      <c r="AY89" s="72"/>
      <c r="AZ89" s="78"/>
      <c r="BA89" s="10"/>
      <c r="BB89" s="10"/>
      <c r="BC89" s="10"/>
      <c r="BD89" s="10"/>
      <c r="BE89" s="10"/>
      <c r="BF89" s="10"/>
      <c r="BG89" s="10"/>
      <c r="BH89" s="41"/>
      <c r="BI89" s="41"/>
      <c r="BJ89" s="10"/>
      <c r="BK89" s="10"/>
      <c r="BL89" s="10"/>
      <c r="BM89" s="10"/>
      <c r="BN89" s="10"/>
      <c r="BO89" s="10"/>
      <c r="BP89" s="72"/>
      <c r="BQ89" s="72"/>
      <c r="BR89" s="72"/>
      <c r="BS89" s="72"/>
      <c r="BT89" s="72"/>
      <c r="BU89" s="72"/>
      <c r="BV89" s="72"/>
      <c r="BW89" s="72"/>
      <c r="BX89" s="10"/>
      <c r="BY89" s="40"/>
      <c r="BZ89" s="41">
        <f t="shared" si="15"/>
        <v>7</v>
      </c>
      <c r="CA89" s="39">
        <f t="shared" si="16"/>
        <v>2</v>
      </c>
      <c r="CB89" s="48" cm="1">
        <f t="array" ref="CB89">IF($CA89&lt;=6,SUM($C89:$BX89),SUMPRODUCT(LARGE($C89:$BX89,{1,2,3,4,5,6})))</f>
        <v>7</v>
      </c>
      <c r="CC89" s="37" t="str">
        <f t="shared" si="17"/>
        <v/>
      </c>
      <c r="CD89" s="37" t="str">
        <f t="shared" si="18"/>
        <v xml:space="preserve"> </v>
      </c>
      <c r="CE89" s="34" t="str" cm="1">
        <f t="array" ref="CE89">IFERROR(SUMPRODUCT(LARGE($C89:$BX89,{1,2,3,4})), "")</f>
        <v/>
      </c>
      <c r="CF89" s="34" t="str" cm="1">
        <f t="array" ref="CF89">IFERROR(SUMPRODUCT(LARGE($C89:$BX89,{1,2,3,4,5,6,7})), "")</f>
        <v/>
      </c>
      <c r="CG89" s="34" t="str" cm="1">
        <f t="array" ref="CG89">IFERROR(SUMPRODUCT(LARGE($C89:$BX89,{1,2,3,4,5,6,7,8})), "")</f>
        <v/>
      </c>
    </row>
    <row r="90" spans="1:85" ht="15" customHeight="1" x14ac:dyDescent="0.25">
      <c r="A90" s="51" t="str">
        <f t="shared" si="14"/>
        <v xml:space="preserve">DCC </v>
      </c>
      <c r="B90" s="6" t="s">
        <v>2713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13"/>
      <c r="AU90" s="10"/>
      <c r="AV90" s="113"/>
      <c r="AW90" s="78"/>
      <c r="AX90" s="10"/>
      <c r="AY90" s="72"/>
      <c r="AZ90" s="78"/>
      <c r="BA90" s="10"/>
      <c r="BB90" s="10"/>
      <c r="BC90" s="10"/>
      <c r="BD90" s="10"/>
      <c r="BE90" s="10"/>
      <c r="BF90" s="10"/>
      <c r="BG90" s="10">
        <v>3</v>
      </c>
      <c r="BH90" s="41"/>
      <c r="BI90" s="41"/>
      <c r="BJ90" s="10"/>
      <c r="BK90" s="10"/>
      <c r="BL90" s="10"/>
      <c r="BM90" s="10"/>
      <c r="BN90" s="10"/>
      <c r="BO90" s="10"/>
      <c r="BP90" s="72"/>
      <c r="BQ90" s="72"/>
      <c r="BR90" s="72"/>
      <c r="BS90" s="72"/>
      <c r="BT90" s="72"/>
      <c r="BU90" s="72"/>
      <c r="BV90" s="72"/>
      <c r="BW90" s="72"/>
      <c r="BX90" s="10"/>
      <c r="BY90" s="40"/>
      <c r="BZ90" s="41">
        <f t="shared" si="15"/>
        <v>3</v>
      </c>
      <c r="CA90" s="39">
        <f t="shared" si="16"/>
        <v>1</v>
      </c>
      <c r="CB90" s="48" cm="1">
        <f t="array" ref="CB90">IF($CA90&lt;=6,SUM($C90:$BX90),SUMPRODUCT(LARGE($C90:$BX90,{1,2,3,4,5,6})))</f>
        <v>3</v>
      </c>
      <c r="CC90" s="37" t="str">
        <f>IF(AND($CA90&gt;=6,CB90=CB95),"Manual Calc Needed","")</f>
        <v/>
      </c>
      <c r="CD90" s="37" t="str">
        <f t="shared" si="18"/>
        <v xml:space="preserve"> </v>
      </c>
      <c r="CE90" s="34" t="str" cm="1">
        <f t="array" ref="CE90">IFERROR(SUMPRODUCT(LARGE($C90:$BX90,{1,2,3,4})), "")</f>
        <v/>
      </c>
      <c r="CF90" s="34" t="str" cm="1">
        <f t="array" ref="CF90">IFERROR(SUMPRODUCT(LARGE($C90:$BX90,{1,2,3,4,5,6,7})), "")</f>
        <v/>
      </c>
      <c r="CG90" s="34" t="str" cm="1">
        <f t="array" ref="CG90">IFERROR(SUMPRODUCT(LARGE($C90:$BX90,{1,2,3,4,5,6,7,8})), "")</f>
        <v/>
      </c>
    </row>
    <row r="91" spans="1:85" ht="15" customHeight="1" x14ac:dyDescent="0.25">
      <c r="A91" s="51" t="s">
        <v>129</v>
      </c>
      <c r="B91" s="6" t="s">
        <v>2834</v>
      </c>
      <c r="C91" s="10"/>
      <c r="D91" s="10"/>
      <c r="E91" s="10"/>
      <c r="F91" s="10"/>
      <c r="G91" s="78"/>
      <c r="H91" s="78"/>
      <c r="I91" s="10"/>
      <c r="J91" s="10"/>
      <c r="K91" s="10"/>
      <c r="L91" s="10"/>
      <c r="M91" s="10"/>
      <c r="N91" s="10"/>
      <c r="O91" s="10"/>
      <c r="P91" s="10"/>
      <c r="Q91" s="10"/>
      <c r="R91" s="78"/>
      <c r="S91" s="78"/>
      <c r="T91" s="78"/>
      <c r="U91" s="10"/>
      <c r="V91" s="41"/>
      <c r="W91" s="10"/>
      <c r="X91" s="10"/>
      <c r="Y91" s="10"/>
      <c r="Z91" s="78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13"/>
      <c r="AU91" s="10"/>
      <c r="AV91" s="113"/>
      <c r="AW91" s="78"/>
      <c r="AX91" s="10"/>
      <c r="AY91" s="72"/>
      <c r="AZ91" s="78"/>
      <c r="BA91" s="10"/>
      <c r="BB91" s="10"/>
      <c r="BC91" s="10"/>
      <c r="BD91" s="10"/>
      <c r="BE91" s="10"/>
      <c r="BF91" s="10"/>
      <c r="BG91" s="10"/>
      <c r="BH91" s="41"/>
      <c r="BI91" s="41"/>
      <c r="BJ91" s="10"/>
      <c r="BK91" s="10">
        <v>7</v>
      </c>
      <c r="BL91" s="10"/>
      <c r="BM91" s="10"/>
      <c r="BN91" s="10"/>
      <c r="BO91" s="10"/>
      <c r="BP91" s="72"/>
      <c r="BQ91" s="72"/>
      <c r="BR91" s="72"/>
      <c r="BS91" s="72"/>
      <c r="BT91" s="72"/>
      <c r="BU91" s="72"/>
      <c r="BV91" s="72"/>
      <c r="BW91" s="72"/>
      <c r="BX91" s="10"/>
      <c r="BY91" s="40"/>
      <c r="BZ91" s="41">
        <v>7</v>
      </c>
      <c r="CA91" s="39">
        <v>1</v>
      </c>
      <c r="CB91" s="48">
        <v>7</v>
      </c>
      <c r="CC91" s="37"/>
      <c r="CD91" s="37"/>
      <c r="CE91" s="34"/>
      <c r="CF91" s="34"/>
      <c r="CG91" s="34"/>
    </row>
    <row r="92" spans="1:85" ht="15" customHeight="1" x14ac:dyDescent="0.25">
      <c r="A92" s="51" t="s">
        <v>129</v>
      </c>
      <c r="B92" s="6" t="s">
        <v>2833</v>
      </c>
      <c r="C92" s="10"/>
      <c r="D92" s="10"/>
      <c r="E92" s="10"/>
      <c r="F92" s="10"/>
      <c r="G92" s="78"/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/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13"/>
      <c r="AU92" s="10"/>
      <c r="AV92" s="113"/>
      <c r="AW92" s="78"/>
      <c r="AX92" s="10"/>
      <c r="AY92" s="72"/>
      <c r="AZ92" s="78"/>
      <c r="BA92" s="10"/>
      <c r="BB92" s="10"/>
      <c r="BC92" s="10"/>
      <c r="BD92" s="10"/>
      <c r="BE92" s="10"/>
      <c r="BF92" s="10"/>
      <c r="BG92" s="10"/>
      <c r="BH92" s="41"/>
      <c r="BI92" s="41"/>
      <c r="BJ92" s="10"/>
      <c r="BK92" s="10">
        <v>10</v>
      </c>
      <c r="BL92" s="10"/>
      <c r="BM92" s="10"/>
      <c r="BN92" s="10"/>
      <c r="BO92" s="10"/>
      <c r="BP92" s="72"/>
      <c r="BQ92" s="72"/>
      <c r="BR92" s="72"/>
      <c r="BS92" s="72"/>
      <c r="BT92" s="72"/>
      <c r="BU92" s="72"/>
      <c r="BV92" s="72"/>
      <c r="BW92" s="72"/>
      <c r="BX92" s="10"/>
      <c r="BY92" s="40"/>
      <c r="BZ92" s="41">
        <v>10</v>
      </c>
      <c r="CA92" s="39">
        <v>1</v>
      </c>
      <c r="CB92" s="48">
        <v>10</v>
      </c>
      <c r="CC92" s="37"/>
      <c r="CD92" s="37"/>
      <c r="CE92" s="34"/>
      <c r="CF92" s="34"/>
      <c r="CG92" s="34"/>
    </row>
    <row r="93" spans="1:85" ht="15" customHeight="1" x14ac:dyDescent="0.25">
      <c r="A93" s="51" t="s">
        <v>129</v>
      </c>
      <c r="B93" s="6" t="s">
        <v>2859</v>
      </c>
      <c r="C93" s="10"/>
      <c r="D93" s="10"/>
      <c r="E93" s="10"/>
      <c r="F93" s="10"/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13"/>
      <c r="AU93" s="10"/>
      <c r="AV93" s="113"/>
      <c r="AW93" s="78"/>
      <c r="AX93" s="10"/>
      <c r="AY93" s="72"/>
      <c r="AZ93" s="78"/>
      <c r="BA93" s="10"/>
      <c r="BB93" s="10"/>
      <c r="BC93" s="10"/>
      <c r="BD93" s="10"/>
      <c r="BE93" s="10"/>
      <c r="BF93" s="10"/>
      <c r="BG93" s="10"/>
      <c r="BH93" s="41"/>
      <c r="BI93" s="41"/>
      <c r="BJ93" s="10"/>
      <c r="BK93" s="10"/>
      <c r="BL93" s="10">
        <v>2</v>
      </c>
      <c r="BM93" s="10"/>
      <c r="BN93" s="10"/>
      <c r="BO93" s="10"/>
      <c r="BP93" s="72"/>
      <c r="BQ93" s="72"/>
      <c r="BR93" s="72"/>
      <c r="BS93" s="72"/>
      <c r="BT93" s="72"/>
      <c r="BU93" s="72"/>
      <c r="BV93" s="72"/>
      <c r="BW93" s="72"/>
      <c r="BX93" s="10"/>
      <c r="BY93" s="40"/>
      <c r="BZ93" s="41">
        <v>2</v>
      </c>
      <c r="CA93" s="39">
        <v>1</v>
      </c>
      <c r="CB93" s="48">
        <v>2</v>
      </c>
      <c r="CC93" s="37"/>
      <c r="CD93" s="37"/>
      <c r="CE93" s="34"/>
      <c r="CF93" s="34"/>
      <c r="CG93" s="34"/>
    </row>
    <row r="94" spans="1:85" ht="15" customHeight="1" x14ac:dyDescent="0.25">
      <c r="A94" s="51" t="s">
        <v>129</v>
      </c>
      <c r="B94" s="6" t="s">
        <v>1992</v>
      </c>
      <c r="C94" s="10"/>
      <c r="D94" s="10"/>
      <c r="E94" s="10"/>
      <c r="F94" s="10"/>
      <c r="G94" s="78"/>
      <c r="H94" s="78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13"/>
      <c r="AU94" s="10"/>
      <c r="AV94" s="113"/>
      <c r="AW94" s="78"/>
      <c r="AX94" s="10"/>
      <c r="AY94" s="72"/>
      <c r="AZ94" s="78"/>
      <c r="BA94" s="10"/>
      <c r="BB94" s="10"/>
      <c r="BC94" s="10"/>
      <c r="BD94" s="10"/>
      <c r="BE94" s="10"/>
      <c r="BF94" s="10"/>
      <c r="BG94" s="10"/>
      <c r="BH94" s="41"/>
      <c r="BI94" s="41"/>
      <c r="BJ94" s="10"/>
      <c r="BK94" s="10">
        <v>1</v>
      </c>
      <c r="BL94" s="10"/>
      <c r="BM94" s="10"/>
      <c r="BN94" s="10"/>
      <c r="BO94" s="10"/>
      <c r="BP94" s="72"/>
      <c r="BQ94" s="72"/>
      <c r="BR94" s="72"/>
      <c r="BS94" s="72"/>
      <c r="BT94" s="72"/>
      <c r="BU94" s="72"/>
      <c r="BV94" s="72"/>
      <c r="BW94" s="72"/>
      <c r="BX94" s="10"/>
      <c r="BY94" s="40"/>
      <c r="BZ94" s="41">
        <v>1</v>
      </c>
      <c r="CA94" s="39">
        <v>1</v>
      </c>
      <c r="CB94" s="48">
        <v>1</v>
      </c>
      <c r="CC94" s="37"/>
      <c r="CD94" s="37"/>
      <c r="CE94" s="34"/>
      <c r="CF94" s="34"/>
      <c r="CG94" s="34"/>
    </row>
    <row r="95" spans="1:85" ht="15" customHeight="1" x14ac:dyDescent="0.25">
      <c r="A95" s="51" t="str">
        <f t="shared" ref="A95:A105" si="19">IF(ISBLANK(B95)," ",(LEFT(B95,FIND("@",SUBSTITUTE(B95,"-","@",LEN(B95)-LEN(SUBSTITUTE(B95,"-",""))))-1)))</f>
        <v xml:space="preserve">ECC </v>
      </c>
      <c r="B95" s="4" t="s">
        <v>1892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13"/>
      <c r="AU95" s="10"/>
      <c r="AV95" s="113"/>
      <c r="AW95" s="78"/>
      <c r="AX95" s="10"/>
      <c r="AY95" s="72"/>
      <c r="AZ95" s="78"/>
      <c r="BA95" s="10">
        <v>2</v>
      </c>
      <c r="BB95" s="10"/>
      <c r="BC95" s="10"/>
      <c r="BD95" s="10"/>
      <c r="BE95" s="10"/>
      <c r="BF95" s="10"/>
      <c r="BG95" s="10"/>
      <c r="BH95" s="41"/>
      <c r="BI95" s="41"/>
      <c r="BJ95" s="10"/>
      <c r="BK95" s="10"/>
      <c r="BL95" s="10"/>
      <c r="BM95" s="10"/>
      <c r="BN95" s="10"/>
      <c r="BO95" s="10"/>
      <c r="BP95" s="72"/>
      <c r="BQ95" s="72"/>
      <c r="BR95" s="72"/>
      <c r="BS95" s="72"/>
      <c r="BT95" s="72"/>
      <c r="BU95" s="72"/>
      <c r="BV95" s="72"/>
      <c r="BW95" s="72"/>
      <c r="BX95" s="10"/>
      <c r="BY95" s="40"/>
      <c r="BZ95" s="41">
        <f t="shared" ref="BZ95:BZ105" si="20">SUM($C95:$BY95)</f>
        <v>2</v>
      </c>
      <c r="CA95" s="39">
        <f t="shared" ref="CA95:CA105" si="21">COUNTA(C95:BX95)</f>
        <v>1</v>
      </c>
      <c r="CB95" s="48" cm="1">
        <f t="array" ref="CB95">IF($CA95&lt;=6,SUM($C95:$BX95),SUMPRODUCT(LARGE($C95:$BX95,{1,2,3,4,5,6})))</f>
        <v>2</v>
      </c>
      <c r="CC95" s="37" t="str">
        <f t="shared" si="17"/>
        <v/>
      </c>
      <c r="CD95" s="37" t="str">
        <f t="shared" si="18"/>
        <v xml:space="preserve"> </v>
      </c>
      <c r="CE95" s="34" t="str" cm="1">
        <f t="array" ref="CE95">IFERROR(SUMPRODUCT(LARGE($C95:$BX95,{1,2,3,4})), "")</f>
        <v/>
      </c>
      <c r="CF95" s="34" t="str" cm="1">
        <f t="array" ref="CF95">IFERROR(SUMPRODUCT(LARGE($C95:$BX95,{1,2,3,4,5,6,7})), "")</f>
        <v/>
      </c>
      <c r="CG95" s="34" t="str" cm="1">
        <f t="array" ref="CG95">IFERROR(SUMPRODUCT(LARGE($C95:$BX95,{1,2,3,4,5,6,7,8})), "")</f>
        <v/>
      </c>
    </row>
    <row r="96" spans="1:85" ht="15" customHeight="1" x14ac:dyDescent="0.25">
      <c r="A96" s="45" t="str">
        <f t="shared" si="19"/>
        <v xml:space="preserve">ECC </v>
      </c>
      <c r="B96" s="6" t="s">
        <v>1889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13"/>
      <c r="AU96" s="10"/>
      <c r="AV96" s="113"/>
      <c r="AW96" s="78"/>
      <c r="AX96" s="10"/>
      <c r="AY96" s="72"/>
      <c r="AZ96" s="78"/>
      <c r="BA96" s="10">
        <v>2</v>
      </c>
      <c r="BB96" s="10"/>
      <c r="BC96" s="10"/>
      <c r="BD96" s="10"/>
      <c r="BE96" s="10"/>
      <c r="BF96" s="10"/>
      <c r="BG96" s="10"/>
      <c r="BH96" s="41"/>
      <c r="BI96" s="41"/>
      <c r="BJ96" s="10"/>
      <c r="BK96" s="10"/>
      <c r="BL96" s="10"/>
      <c r="BM96" s="10"/>
      <c r="BN96" s="10"/>
      <c r="BO96" s="10"/>
      <c r="BP96" s="72"/>
      <c r="BQ96" s="72"/>
      <c r="BR96" s="72"/>
      <c r="BS96" s="72"/>
      <c r="BT96" s="72"/>
      <c r="BU96" s="72"/>
      <c r="BV96" s="72"/>
      <c r="BW96" s="72"/>
      <c r="BX96" s="10"/>
      <c r="BY96" s="40"/>
      <c r="BZ96" s="41">
        <f t="shared" si="20"/>
        <v>2</v>
      </c>
      <c r="CA96" s="39">
        <f t="shared" si="21"/>
        <v>1</v>
      </c>
      <c r="CB96" s="48" cm="1">
        <f t="array" ref="CB96">IF($CA96&lt;=6,SUM($C96:$BX96),SUMPRODUCT(LARGE($C96:$BX96,{1,2,3,4,5,6})))</f>
        <v>2</v>
      </c>
      <c r="CC96" s="37" t="str">
        <f t="shared" si="17"/>
        <v/>
      </c>
      <c r="CD96" s="37" t="str">
        <f t="shared" si="18"/>
        <v xml:space="preserve"> </v>
      </c>
      <c r="CE96" s="34" t="str" cm="1">
        <f t="array" ref="CE96">IFERROR(SUMPRODUCT(LARGE($C96:$BX96,{1,2,3,4})), "")</f>
        <v/>
      </c>
      <c r="CF96" s="34" t="str" cm="1">
        <f t="array" ref="CF96">IFERROR(SUMPRODUCT(LARGE($C96:$BX96,{1,2,3,4,5,6,7})), "")</f>
        <v/>
      </c>
      <c r="CG96" s="34" t="str" cm="1">
        <f t="array" ref="CG96">IFERROR(SUMPRODUCT(LARGE($C96:$BX96,{1,2,3,4,5,6,7,8})), "")</f>
        <v/>
      </c>
    </row>
    <row r="97" spans="1:85" ht="15" customHeight="1" x14ac:dyDescent="0.25">
      <c r="A97" s="45" t="str">
        <f t="shared" si="19"/>
        <v xml:space="preserve">ECC </v>
      </c>
      <c r="B97" s="4" t="s">
        <v>1893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78"/>
      <c r="T97" s="78"/>
      <c r="U97" s="10"/>
      <c r="V97" s="41"/>
      <c r="W97" s="10"/>
      <c r="X97" s="10"/>
      <c r="Y97" s="10"/>
      <c r="Z97" s="78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13"/>
      <c r="AU97" s="10"/>
      <c r="AV97" s="113"/>
      <c r="AW97" s="78"/>
      <c r="AX97" s="10"/>
      <c r="AY97" s="72"/>
      <c r="AZ97" s="78"/>
      <c r="BA97" s="10">
        <v>2</v>
      </c>
      <c r="BB97" s="10"/>
      <c r="BC97" s="10"/>
      <c r="BD97" s="10"/>
      <c r="BE97" s="10"/>
      <c r="BF97" s="10"/>
      <c r="BG97" s="10"/>
      <c r="BH97" s="41"/>
      <c r="BI97" s="41"/>
      <c r="BJ97" s="10"/>
      <c r="BK97" s="10"/>
      <c r="BL97" s="10"/>
      <c r="BM97" s="10"/>
      <c r="BN97" s="10"/>
      <c r="BO97" s="10"/>
      <c r="BP97" s="72"/>
      <c r="BQ97" s="72"/>
      <c r="BR97" s="72"/>
      <c r="BS97" s="72"/>
      <c r="BT97" s="72"/>
      <c r="BU97" s="72"/>
      <c r="BV97" s="72"/>
      <c r="BW97" s="72"/>
      <c r="BX97" s="10"/>
      <c r="BY97" s="40"/>
      <c r="BZ97" s="41">
        <f t="shared" si="20"/>
        <v>2</v>
      </c>
      <c r="CA97" s="39">
        <f t="shared" si="21"/>
        <v>1</v>
      </c>
      <c r="CB97" s="48" cm="1">
        <f t="array" ref="CB97">IF($CA97&lt;=6,SUM($C97:$BX97),SUMPRODUCT(LARGE($C97:$BX97,{1,2,3,4,5,6})))</f>
        <v>2</v>
      </c>
      <c r="CC97" s="37" t="str">
        <f t="shared" si="17"/>
        <v/>
      </c>
      <c r="CD97" s="37" t="str">
        <f t="shared" si="18"/>
        <v xml:space="preserve"> </v>
      </c>
      <c r="CE97" s="34" t="str" cm="1">
        <f t="array" ref="CE97">IFERROR(SUMPRODUCT(LARGE($C97:$BX97,{1,2,3,4})), "")</f>
        <v/>
      </c>
      <c r="CF97" s="34" t="str" cm="1">
        <f t="array" ref="CF97">IFERROR(SUMPRODUCT(LARGE($C97:$BX97,{1,2,3,4,5,6,7})), "")</f>
        <v/>
      </c>
      <c r="CG97" s="34" t="str" cm="1">
        <f t="array" ref="CG97">IFERROR(SUMPRODUCT(LARGE($C97:$BX97,{1,2,3,4,5,6,7,8})), "")</f>
        <v/>
      </c>
    </row>
    <row r="98" spans="1:85" ht="15" customHeight="1" x14ac:dyDescent="0.25">
      <c r="A98" s="45" t="str">
        <f t="shared" si="19"/>
        <v xml:space="preserve">ECC </v>
      </c>
      <c r="B98" s="6" t="s">
        <v>2560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/>
      <c r="V98" s="41"/>
      <c r="W98" s="10"/>
      <c r="X98" s="10"/>
      <c r="Y98" s="10"/>
      <c r="Z98" s="78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13"/>
      <c r="AU98" s="10"/>
      <c r="AV98" s="113"/>
      <c r="AW98" s="78"/>
      <c r="AX98" s="10"/>
      <c r="AY98" s="72"/>
      <c r="AZ98" s="78"/>
      <c r="BA98" s="10">
        <v>2</v>
      </c>
      <c r="BB98" s="10"/>
      <c r="BC98" s="10"/>
      <c r="BD98" s="10"/>
      <c r="BE98" s="10"/>
      <c r="BF98" s="10"/>
      <c r="BG98" s="10"/>
      <c r="BH98" s="41"/>
      <c r="BI98" s="41"/>
      <c r="BJ98" s="10"/>
      <c r="BK98" s="10"/>
      <c r="BL98" s="10"/>
      <c r="BM98" s="10"/>
      <c r="BN98" s="10"/>
      <c r="BO98" s="10"/>
      <c r="BP98" s="72"/>
      <c r="BQ98" s="72"/>
      <c r="BR98" s="72"/>
      <c r="BS98" s="72"/>
      <c r="BT98" s="72"/>
      <c r="BU98" s="72"/>
      <c r="BV98" s="72"/>
      <c r="BW98" s="72"/>
      <c r="BX98" s="10"/>
      <c r="BY98" s="40"/>
      <c r="BZ98" s="41">
        <f t="shared" si="20"/>
        <v>2</v>
      </c>
      <c r="CA98" s="39">
        <f t="shared" si="21"/>
        <v>1</v>
      </c>
      <c r="CB98" s="48" cm="1">
        <f t="array" ref="CB98">IF($CA98&lt;=6,SUM($C98:$BX98),SUMPRODUCT(LARGE($C98:$BX98,{1,2,3,4,5,6})))</f>
        <v>2</v>
      </c>
      <c r="CC98" s="37" t="str">
        <f t="shared" si="17"/>
        <v/>
      </c>
      <c r="CD98" s="37" t="str">
        <f t="shared" si="18"/>
        <v xml:space="preserve"> </v>
      </c>
      <c r="CE98" s="34" t="str" cm="1">
        <f t="array" ref="CE98">IFERROR(SUMPRODUCT(LARGE($C98:$BX98,{1,2,3,4})), "")</f>
        <v/>
      </c>
      <c r="CF98" s="34" t="str" cm="1">
        <f t="array" ref="CF98">IFERROR(SUMPRODUCT(LARGE($C98:$BX98,{1,2,3,4,5,6,7})), "")</f>
        <v/>
      </c>
      <c r="CG98" s="34" t="str" cm="1">
        <f t="array" ref="CG98">IFERROR(SUMPRODUCT(LARGE($C98:$BX98,{1,2,3,4,5,6,7,8})), "")</f>
        <v/>
      </c>
    </row>
    <row r="99" spans="1:85" ht="15" customHeight="1" x14ac:dyDescent="0.25">
      <c r="A99" s="45" t="str">
        <f t="shared" si="19"/>
        <v xml:space="preserve">ECC </v>
      </c>
      <c r="B99" s="4" t="s">
        <v>2561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13"/>
      <c r="AU99" s="10"/>
      <c r="AV99" s="113"/>
      <c r="AW99" s="78"/>
      <c r="AX99" s="10"/>
      <c r="AY99" s="72"/>
      <c r="AZ99" s="78"/>
      <c r="BA99" s="10">
        <v>4</v>
      </c>
      <c r="BB99" s="10"/>
      <c r="BC99" s="10"/>
      <c r="BD99" s="10"/>
      <c r="BE99" s="10"/>
      <c r="BF99" s="10"/>
      <c r="BG99" s="10"/>
      <c r="BH99" s="41"/>
      <c r="BI99" s="41"/>
      <c r="BJ99" s="10"/>
      <c r="BK99" s="10"/>
      <c r="BL99" s="10"/>
      <c r="BM99" s="10"/>
      <c r="BN99" s="10"/>
      <c r="BO99" s="10"/>
      <c r="BP99" s="72"/>
      <c r="BQ99" s="72"/>
      <c r="BR99" s="72"/>
      <c r="BS99" s="72"/>
      <c r="BT99" s="72"/>
      <c r="BU99" s="72"/>
      <c r="BV99" s="72"/>
      <c r="BW99" s="72"/>
      <c r="BX99" s="10"/>
      <c r="BY99" s="40"/>
      <c r="BZ99" s="41">
        <f t="shared" si="20"/>
        <v>4</v>
      </c>
      <c r="CA99" s="39">
        <f t="shared" si="21"/>
        <v>1</v>
      </c>
      <c r="CB99" s="48" cm="1">
        <f t="array" ref="CB99">IF($CA99&lt;=6,SUM($C99:$BX99),SUMPRODUCT(LARGE($C99:$BX99,{1,2,3,4,5,6})))</f>
        <v>4</v>
      </c>
      <c r="CC99" s="37" t="str">
        <f t="shared" si="17"/>
        <v/>
      </c>
      <c r="CD99" s="37" t="str">
        <f t="shared" si="18"/>
        <v xml:space="preserve"> </v>
      </c>
      <c r="CE99" s="34" t="str" cm="1">
        <f t="array" ref="CE99">IFERROR(SUMPRODUCT(LARGE($C99:$BX99,{1,2,3,4})), "")</f>
        <v/>
      </c>
      <c r="CF99" s="34" t="str" cm="1">
        <f t="array" ref="CF99">IFERROR(SUMPRODUCT(LARGE($C99:$BX99,{1,2,3,4,5,6,7})), "")</f>
        <v/>
      </c>
      <c r="CG99" s="34" t="str" cm="1">
        <f t="array" ref="CG99">IFERROR(SUMPRODUCT(LARGE($C99:$BX99,{1,2,3,4,5,6,7,8})), "")</f>
        <v/>
      </c>
    </row>
    <row r="100" spans="1:85" ht="15" customHeight="1" x14ac:dyDescent="0.25">
      <c r="A100" s="45" t="str">
        <f t="shared" si="19"/>
        <v xml:space="preserve">ECC </v>
      </c>
      <c r="B100" s="6" t="s">
        <v>2474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13"/>
      <c r="AU100" s="10"/>
      <c r="AV100" s="113"/>
      <c r="AW100" s="78"/>
      <c r="AX100" s="10"/>
      <c r="AY100" s="72"/>
      <c r="AZ100" s="78"/>
      <c r="BA100" s="10"/>
      <c r="BB100" s="10"/>
      <c r="BC100" s="10"/>
      <c r="BD100" s="10"/>
      <c r="BE100" s="10">
        <v>4</v>
      </c>
      <c r="BF100" s="10"/>
      <c r="BG100" s="10"/>
      <c r="BH100" s="41"/>
      <c r="BI100" s="41"/>
      <c r="BJ100" s="10"/>
      <c r="BK100" s="10"/>
      <c r="BL100" s="10"/>
      <c r="BM100" s="10"/>
      <c r="BN100" s="10"/>
      <c r="BO100" s="10"/>
      <c r="BP100" s="72"/>
      <c r="BQ100" s="72"/>
      <c r="BR100" s="72"/>
      <c r="BS100" s="72"/>
      <c r="BT100" s="72"/>
      <c r="BU100" s="72"/>
      <c r="BV100" s="72"/>
      <c r="BW100" s="72"/>
      <c r="BX100" s="10"/>
      <c r="BY100" s="40"/>
      <c r="BZ100" s="41">
        <f t="shared" si="20"/>
        <v>4</v>
      </c>
      <c r="CA100" s="39">
        <f t="shared" si="21"/>
        <v>1</v>
      </c>
      <c r="CB100" s="48" cm="1">
        <f t="array" ref="CB100">IF($CA100&lt;=6,SUM($C100:$BX100),SUMPRODUCT(LARGE($C100:$BX100,{1,2,3,4,5,6})))</f>
        <v>4</v>
      </c>
      <c r="CC100" s="37" t="str">
        <f t="shared" si="17"/>
        <v/>
      </c>
      <c r="CD100" s="37" t="str">
        <f t="shared" si="18"/>
        <v xml:space="preserve"> </v>
      </c>
      <c r="CE100" s="34" t="str" cm="1">
        <f t="array" ref="CE100">IFERROR(SUMPRODUCT(LARGE($C100:$BX100,{1,2,3,4})), "")</f>
        <v/>
      </c>
      <c r="CF100" s="34" t="str" cm="1">
        <f t="array" ref="CF100">IFERROR(SUMPRODUCT(LARGE($C100:$BX100,{1,2,3,4,5,6,7})), "")</f>
        <v/>
      </c>
      <c r="CG100" s="34" t="str" cm="1">
        <f t="array" ref="CG100">IFERROR(SUMPRODUCT(LARGE($C100:$BX100,{1,2,3,4,5,6,7,8})), "")</f>
        <v/>
      </c>
    </row>
    <row r="101" spans="1:85" ht="15" customHeight="1" x14ac:dyDescent="0.25">
      <c r="A101" s="51" t="str">
        <f t="shared" si="19"/>
        <v xml:space="preserve">ECC </v>
      </c>
      <c r="B101" s="6" t="s">
        <v>1887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13"/>
      <c r="AU101" s="10"/>
      <c r="AV101" s="113"/>
      <c r="AW101" s="78"/>
      <c r="AX101" s="10"/>
      <c r="AY101" s="72"/>
      <c r="AZ101" s="78"/>
      <c r="BA101" s="10">
        <v>7</v>
      </c>
      <c r="BB101" s="10"/>
      <c r="BC101" s="10"/>
      <c r="BD101" s="10"/>
      <c r="BE101" s="10"/>
      <c r="BF101" s="10"/>
      <c r="BG101" s="10"/>
      <c r="BH101" s="41"/>
      <c r="BI101" s="41"/>
      <c r="BJ101" s="10"/>
      <c r="BK101" s="10"/>
      <c r="BL101" s="10"/>
      <c r="BM101" s="10"/>
      <c r="BN101" s="10"/>
      <c r="BO101" s="10"/>
      <c r="BP101" s="72"/>
      <c r="BQ101" s="72"/>
      <c r="BR101" s="72"/>
      <c r="BS101" s="72"/>
      <c r="BT101" s="72"/>
      <c r="BU101" s="72"/>
      <c r="BV101" s="72"/>
      <c r="BW101" s="72"/>
      <c r="BX101" s="10"/>
      <c r="BY101" s="40"/>
      <c r="BZ101" s="41">
        <f t="shared" si="20"/>
        <v>7</v>
      </c>
      <c r="CA101" s="39">
        <f t="shared" si="21"/>
        <v>1</v>
      </c>
      <c r="CB101" s="48" cm="1">
        <f t="array" ref="CB101">IF($CA101&lt;=6,SUM($C101:$BX101),SUMPRODUCT(LARGE($C101:$BX101,{1,2,3,4,5,6})))</f>
        <v>7</v>
      </c>
      <c r="CC101" s="37" t="str">
        <f t="shared" si="17"/>
        <v/>
      </c>
      <c r="CD101" s="37" t="str">
        <f t="shared" si="18"/>
        <v xml:space="preserve"> </v>
      </c>
      <c r="CE101" s="34" t="str" cm="1">
        <f t="array" ref="CE101">IFERROR(SUMPRODUCT(LARGE($C101:$BX101,{1,2,3,4})), "")</f>
        <v/>
      </c>
      <c r="CF101" s="34" t="str" cm="1">
        <f t="array" ref="CF101">IFERROR(SUMPRODUCT(LARGE($C101:$BX101,{1,2,3,4,5,6,7})), "")</f>
        <v/>
      </c>
      <c r="CG101" s="34" t="str" cm="1">
        <f t="array" ref="CG101">IFERROR(SUMPRODUCT(LARGE($C101:$BX101,{1,2,3,4,5,6,7,8})), "")</f>
        <v/>
      </c>
    </row>
    <row r="102" spans="1:85" ht="15" customHeight="1" x14ac:dyDescent="0.25">
      <c r="A102" s="51" t="str">
        <f t="shared" si="19"/>
        <v xml:space="preserve">ECC </v>
      </c>
      <c r="B102" s="6" t="s">
        <v>1885</v>
      </c>
      <c r="C102" s="10"/>
      <c r="D102" s="10"/>
      <c r="E102" s="10"/>
      <c r="F102" s="10"/>
      <c r="G102" s="78"/>
      <c r="H102" s="78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78"/>
      <c r="T102" s="78"/>
      <c r="U102" s="10"/>
      <c r="V102" s="41"/>
      <c r="W102" s="10"/>
      <c r="X102" s="10"/>
      <c r="Y102" s="10"/>
      <c r="Z102" s="78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13"/>
      <c r="AU102" s="10"/>
      <c r="AV102" s="113"/>
      <c r="AW102" s="78"/>
      <c r="AX102" s="10"/>
      <c r="AY102" s="72"/>
      <c r="AZ102" s="78"/>
      <c r="BA102" s="10">
        <v>4</v>
      </c>
      <c r="BB102" s="10"/>
      <c r="BC102" s="10"/>
      <c r="BD102" s="10"/>
      <c r="BE102" s="10"/>
      <c r="BF102" s="10"/>
      <c r="BG102" s="10"/>
      <c r="BH102" s="41"/>
      <c r="BI102" s="41"/>
      <c r="BJ102" s="10"/>
      <c r="BK102" s="10"/>
      <c r="BL102" s="10"/>
      <c r="BM102" s="10"/>
      <c r="BN102" s="10"/>
      <c r="BO102" s="10"/>
      <c r="BP102" s="72"/>
      <c r="BQ102" s="72"/>
      <c r="BR102" s="72"/>
      <c r="BS102" s="72"/>
      <c r="BT102" s="72"/>
      <c r="BU102" s="72"/>
      <c r="BV102" s="72"/>
      <c r="BW102" s="72"/>
      <c r="BX102" s="10"/>
      <c r="BY102" s="40"/>
      <c r="BZ102" s="41">
        <f t="shared" si="20"/>
        <v>4</v>
      </c>
      <c r="CA102" s="39">
        <f t="shared" si="21"/>
        <v>1</v>
      </c>
      <c r="CB102" s="48" cm="1">
        <f t="array" ref="CB102">IF($CA102&lt;=6,SUM($C102:$BX102),SUMPRODUCT(LARGE($C102:$BX102,{1,2,3,4,5,6})))</f>
        <v>4</v>
      </c>
      <c r="CC102" s="37" t="str">
        <f t="shared" si="17"/>
        <v/>
      </c>
      <c r="CD102" s="37" t="str">
        <f t="shared" si="18"/>
        <v xml:space="preserve"> </v>
      </c>
      <c r="CE102" s="34" t="str" cm="1">
        <f t="array" ref="CE102">IFERROR(SUMPRODUCT(LARGE($C102:$BX102,{1,2,3,4})), "")</f>
        <v/>
      </c>
      <c r="CF102" s="34" t="str" cm="1">
        <f t="array" ref="CF102">IFERROR(SUMPRODUCT(LARGE($C102:$BX102,{1,2,3,4,5,6,7})), "")</f>
        <v/>
      </c>
      <c r="CG102" s="34" t="str" cm="1">
        <f t="array" ref="CG102">IFERROR(SUMPRODUCT(LARGE($C102:$BX102,{1,2,3,4,5,6,7,8})), "")</f>
        <v/>
      </c>
    </row>
    <row r="103" spans="1:85" ht="15" customHeight="1" x14ac:dyDescent="0.25">
      <c r="A103" s="51" t="str">
        <f t="shared" si="19"/>
        <v xml:space="preserve">ECC </v>
      </c>
      <c r="B103" s="6" t="s">
        <v>2473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/>
      <c r="W103" s="10"/>
      <c r="X103" s="10"/>
      <c r="Y103" s="10"/>
      <c r="Z103" s="78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13"/>
      <c r="AU103" s="10"/>
      <c r="AV103" s="113"/>
      <c r="AW103" s="78"/>
      <c r="AX103" s="10"/>
      <c r="AY103" s="72"/>
      <c r="AZ103" s="78"/>
      <c r="BA103" s="10">
        <v>4</v>
      </c>
      <c r="BB103" s="10"/>
      <c r="BC103" s="10"/>
      <c r="BD103" s="10"/>
      <c r="BE103" s="10"/>
      <c r="BF103" s="10"/>
      <c r="BG103" s="10"/>
      <c r="BH103" s="41"/>
      <c r="BI103" s="41"/>
      <c r="BJ103" s="10"/>
      <c r="BK103" s="10"/>
      <c r="BL103" s="10"/>
      <c r="BM103" s="10"/>
      <c r="BN103" s="10"/>
      <c r="BO103" s="10"/>
      <c r="BP103" s="72"/>
      <c r="BQ103" s="72"/>
      <c r="BR103" s="72"/>
      <c r="BS103" s="72"/>
      <c r="BT103" s="72"/>
      <c r="BU103" s="72"/>
      <c r="BV103" s="72"/>
      <c r="BW103" s="72"/>
      <c r="BX103" s="10"/>
      <c r="BY103" s="40"/>
      <c r="BZ103" s="41">
        <f t="shared" si="20"/>
        <v>4</v>
      </c>
      <c r="CA103" s="39">
        <f t="shared" si="21"/>
        <v>1</v>
      </c>
      <c r="CB103" s="48" cm="1">
        <f t="array" ref="CB103">IF($CA103&lt;=6,SUM($C103:$BX103),SUMPRODUCT(LARGE($C103:$BX103,{1,2,3,4,5,6})))</f>
        <v>4</v>
      </c>
      <c r="CC103" s="37" t="str">
        <f t="shared" si="17"/>
        <v/>
      </c>
      <c r="CD103" s="37" t="str">
        <f t="shared" si="18"/>
        <v xml:space="preserve"> </v>
      </c>
      <c r="CE103" s="34" t="str" cm="1">
        <f t="array" ref="CE103">IFERROR(SUMPRODUCT(LARGE($C103:$BX103,{1,2,3,4})), "")</f>
        <v/>
      </c>
      <c r="CF103" s="34" t="str" cm="1">
        <f t="array" ref="CF103">IFERROR(SUMPRODUCT(LARGE($C103:$BX103,{1,2,3,4,5,6,7})), "")</f>
        <v/>
      </c>
      <c r="CG103" s="34" t="str" cm="1">
        <f t="array" ref="CG103">IFERROR(SUMPRODUCT(LARGE($C103:$BX103,{1,2,3,4,5,6,7,8})), "")</f>
        <v/>
      </c>
    </row>
    <row r="104" spans="1:85" ht="15" customHeight="1" x14ac:dyDescent="0.25">
      <c r="A104" s="45" t="str">
        <f t="shared" si="19"/>
        <v xml:space="preserve">ECC </v>
      </c>
      <c r="B104" s="6" t="s">
        <v>1963</v>
      </c>
      <c r="C104" s="10"/>
      <c r="D104" s="10"/>
      <c r="E104" s="10"/>
      <c r="F104" s="10"/>
      <c r="G104" s="78"/>
      <c r="H104" s="78"/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/>
      <c r="V104" s="41"/>
      <c r="W104" s="10"/>
      <c r="X104" s="10"/>
      <c r="Y104" s="10"/>
      <c r="Z104" s="78"/>
      <c r="AA104" s="10"/>
      <c r="AB104" s="10"/>
      <c r="AC104" s="10"/>
      <c r="AD104" s="10">
        <v>2</v>
      </c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13"/>
      <c r="AU104" s="10"/>
      <c r="AV104" s="113"/>
      <c r="AW104" s="78"/>
      <c r="AX104" s="10"/>
      <c r="AY104" s="72"/>
      <c r="AZ104" s="78"/>
      <c r="BA104" s="10"/>
      <c r="BB104" s="10"/>
      <c r="BC104" s="10"/>
      <c r="BD104" s="10"/>
      <c r="BE104" s="10"/>
      <c r="BF104" s="10"/>
      <c r="BG104" s="10"/>
      <c r="BH104" s="41"/>
      <c r="BI104" s="41"/>
      <c r="BJ104" s="10"/>
      <c r="BK104" s="10"/>
      <c r="BL104" s="10"/>
      <c r="BM104" s="10"/>
      <c r="BN104" s="10"/>
      <c r="BO104" s="10"/>
      <c r="BP104" s="72"/>
      <c r="BQ104" s="72"/>
      <c r="BR104" s="72"/>
      <c r="BS104" s="72"/>
      <c r="BT104" s="72"/>
      <c r="BU104" s="72"/>
      <c r="BV104" s="72"/>
      <c r="BW104" s="72"/>
      <c r="BX104" s="10"/>
      <c r="BY104" s="40"/>
      <c r="BZ104" s="41">
        <f t="shared" si="20"/>
        <v>2</v>
      </c>
      <c r="CA104" s="39">
        <f t="shared" si="21"/>
        <v>1</v>
      </c>
      <c r="CB104" s="48" cm="1">
        <f t="array" ref="CB104">IF($CA104&lt;=6,SUM($C104:$BX104),SUMPRODUCT(LARGE($C104:$BX104,{1,2,3,4,5,6})))</f>
        <v>2</v>
      </c>
      <c r="CC104" s="37" t="str">
        <f t="shared" si="17"/>
        <v/>
      </c>
      <c r="CD104" s="37" t="str">
        <f t="shared" si="18"/>
        <v xml:space="preserve"> </v>
      </c>
      <c r="CE104" s="34" t="str" cm="1">
        <f t="array" ref="CE104">IFERROR(SUMPRODUCT(LARGE($C104:$BX104,{1,2,3,4})), "")</f>
        <v/>
      </c>
      <c r="CF104" s="34" t="str" cm="1">
        <f t="array" ref="CF104">IFERROR(SUMPRODUCT(LARGE($C104:$BX104,{1,2,3,4,5,6,7})), "")</f>
        <v/>
      </c>
      <c r="CG104" s="34" t="str" cm="1">
        <f t="array" ref="CG104">IFERROR(SUMPRODUCT(LARGE($C104:$BX104,{1,2,3,4,5,6,7,8})), "")</f>
        <v/>
      </c>
    </row>
    <row r="105" spans="1:85" ht="15" customHeight="1" x14ac:dyDescent="0.25">
      <c r="A105" s="45" t="str">
        <f t="shared" si="19"/>
        <v xml:space="preserve">ECC </v>
      </c>
      <c r="B105" s="6" t="s">
        <v>1962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78"/>
      <c r="T105" s="78"/>
      <c r="U105" s="10"/>
      <c r="V105" s="41"/>
      <c r="W105" s="10"/>
      <c r="X105" s="10"/>
      <c r="Y105" s="10"/>
      <c r="Z105" s="78"/>
      <c r="AA105" s="10"/>
      <c r="AB105" s="10"/>
      <c r="AC105" s="10"/>
      <c r="AD105" s="10">
        <v>1</v>
      </c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13"/>
      <c r="AU105" s="10"/>
      <c r="AV105" s="113"/>
      <c r="AW105" s="78"/>
      <c r="AX105" s="10"/>
      <c r="AY105" s="72"/>
      <c r="AZ105" s="78"/>
      <c r="BA105" s="10">
        <v>2</v>
      </c>
      <c r="BB105" s="10"/>
      <c r="BC105" s="10"/>
      <c r="BD105" s="10"/>
      <c r="BE105" s="10"/>
      <c r="BF105" s="10"/>
      <c r="BG105" s="10"/>
      <c r="BH105" s="41"/>
      <c r="BI105" s="41"/>
      <c r="BJ105" s="10"/>
      <c r="BK105" s="10"/>
      <c r="BL105" s="10"/>
      <c r="BM105" s="10"/>
      <c r="BN105" s="10"/>
      <c r="BO105" s="10"/>
      <c r="BP105" s="72"/>
      <c r="BQ105" s="72"/>
      <c r="BR105" s="72"/>
      <c r="BS105" s="72"/>
      <c r="BT105" s="72"/>
      <c r="BU105" s="72"/>
      <c r="BV105" s="72"/>
      <c r="BW105" s="72"/>
      <c r="BX105" s="10"/>
      <c r="BY105" s="40"/>
      <c r="BZ105" s="41">
        <f t="shared" si="20"/>
        <v>3</v>
      </c>
      <c r="CA105" s="39">
        <f t="shared" si="21"/>
        <v>2</v>
      </c>
      <c r="CB105" s="48" cm="1">
        <f t="array" ref="CB105">IF($CA105&lt;=6,SUM($C105:$BX105),SUMPRODUCT(LARGE($C105:$BX105,{1,2,3,4,5,6})))</f>
        <v>3</v>
      </c>
      <c r="CC105" s="37" t="str">
        <f>IF(AND($CA105&gt;=6,CB105=CB108),"Manual Calc Needed","")</f>
        <v/>
      </c>
      <c r="CD105" s="37" t="str">
        <f t="shared" si="18"/>
        <v xml:space="preserve"> </v>
      </c>
      <c r="CE105" s="34" t="str" cm="1">
        <f t="array" ref="CE105">IFERROR(SUMPRODUCT(LARGE($C105:$BX105,{1,2,3,4})), "")</f>
        <v/>
      </c>
      <c r="CF105" s="34" t="str" cm="1">
        <f t="array" ref="CF105">IFERROR(SUMPRODUCT(LARGE($C105:$BX105,{1,2,3,4,5,6,7})), "")</f>
        <v/>
      </c>
      <c r="CG105" s="34" t="str" cm="1">
        <f t="array" ref="CG105">IFERROR(SUMPRODUCT(LARGE($C105:$BX105,{1,2,3,4,5,6,7,8})), "")</f>
        <v/>
      </c>
    </row>
    <row r="106" spans="1:85" ht="15" customHeight="1" x14ac:dyDescent="0.25">
      <c r="A106" s="45" t="s">
        <v>179</v>
      </c>
      <c r="B106" s="6" t="s">
        <v>2805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13"/>
      <c r="AU106" s="10"/>
      <c r="AV106" s="113"/>
      <c r="AW106" s="78"/>
      <c r="AX106" s="10"/>
      <c r="AY106" s="72"/>
      <c r="AZ106" s="78"/>
      <c r="BA106" s="10"/>
      <c r="BB106" s="10"/>
      <c r="BC106" s="10"/>
      <c r="BD106" s="10"/>
      <c r="BE106" s="10"/>
      <c r="BF106" s="10"/>
      <c r="BG106" s="10"/>
      <c r="BH106" s="41"/>
      <c r="BI106" s="41"/>
      <c r="BJ106" s="10">
        <v>0</v>
      </c>
      <c r="BK106" s="10"/>
      <c r="BL106" s="10"/>
      <c r="BM106" s="10"/>
      <c r="BN106" s="10"/>
      <c r="BO106" s="10"/>
      <c r="BP106" s="72"/>
      <c r="BQ106" s="72"/>
      <c r="BR106" s="72"/>
      <c r="BS106" s="72"/>
      <c r="BT106" s="72"/>
      <c r="BU106" s="72"/>
      <c r="BV106" s="72"/>
      <c r="BW106" s="72"/>
      <c r="BX106" s="10"/>
      <c r="BY106" s="40"/>
      <c r="BZ106" s="41">
        <v>0</v>
      </c>
      <c r="CA106" s="39">
        <v>1</v>
      </c>
      <c r="CB106" s="48">
        <v>0</v>
      </c>
      <c r="CC106" s="37"/>
      <c r="CD106" s="37"/>
      <c r="CE106" s="34"/>
      <c r="CF106" s="34"/>
      <c r="CG106" s="34"/>
    </row>
    <row r="107" spans="1:85" ht="15" customHeight="1" x14ac:dyDescent="0.25">
      <c r="A107" s="45" t="s">
        <v>179</v>
      </c>
      <c r="B107" s="6" t="s">
        <v>2806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13"/>
      <c r="AU107" s="10"/>
      <c r="AV107" s="113"/>
      <c r="AW107" s="78"/>
      <c r="AX107" s="10"/>
      <c r="AY107" s="72"/>
      <c r="AZ107" s="78"/>
      <c r="BA107" s="10"/>
      <c r="BB107" s="10"/>
      <c r="BC107" s="10"/>
      <c r="BD107" s="10"/>
      <c r="BE107" s="10"/>
      <c r="BF107" s="10"/>
      <c r="BG107" s="10"/>
      <c r="BH107" s="41"/>
      <c r="BI107" s="41"/>
      <c r="BJ107" s="10">
        <v>2</v>
      </c>
      <c r="BK107" s="10"/>
      <c r="BL107" s="10"/>
      <c r="BM107" s="10"/>
      <c r="BN107" s="10"/>
      <c r="BO107" s="10"/>
      <c r="BP107" s="72"/>
      <c r="BQ107" s="72"/>
      <c r="BR107" s="72"/>
      <c r="BS107" s="72"/>
      <c r="BT107" s="72"/>
      <c r="BU107" s="72"/>
      <c r="BV107" s="72"/>
      <c r="BW107" s="72"/>
      <c r="BX107" s="10"/>
      <c r="BY107" s="40"/>
      <c r="BZ107" s="41">
        <v>2</v>
      </c>
      <c r="CA107" s="39">
        <v>1</v>
      </c>
      <c r="CB107" s="48">
        <v>2</v>
      </c>
      <c r="CC107" s="37"/>
      <c r="CD107" s="37"/>
      <c r="CE107" s="34"/>
      <c r="CF107" s="34"/>
      <c r="CG107" s="34"/>
    </row>
    <row r="108" spans="1:85" ht="15" customHeight="1" x14ac:dyDescent="0.25">
      <c r="A108" s="51" t="str">
        <f t="shared" ref="A108:A139" si="22">IF(ISBLANK(B108)," ",(LEFT(B108,FIND("@",SUBSTITUTE(B108,"-","@",LEN(B108)-LEN(SUBSTITUTE(B108,"-",""))))-1)))</f>
        <v xml:space="preserve">GC </v>
      </c>
      <c r="B108" s="6" t="s">
        <v>1691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10"/>
      <c r="AD108" s="10">
        <v>2</v>
      </c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13"/>
      <c r="AU108" s="10"/>
      <c r="AV108" s="113"/>
      <c r="AW108" s="78"/>
      <c r="AX108" s="10"/>
      <c r="AY108" s="72"/>
      <c r="AZ108" s="78"/>
      <c r="BA108" s="10"/>
      <c r="BB108" s="10"/>
      <c r="BC108" s="10"/>
      <c r="BD108" s="10"/>
      <c r="BE108" s="10"/>
      <c r="BF108" s="10"/>
      <c r="BG108" s="10"/>
      <c r="BH108" s="41"/>
      <c r="BI108" s="41"/>
      <c r="BJ108" s="10"/>
      <c r="BK108" s="10"/>
      <c r="BL108" s="10"/>
      <c r="BM108" s="10"/>
      <c r="BN108" s="10"/>
      <c r="BO108" s="10"/>
      <c r="BP108" s="72"/>
      <c r="BQ108" s="72"/>
      <c r="BR108" s="72"/>
      <c r="BS108" s="72"/>
      <c r="BT108" s="72"/>
      <c r="BU108" s="72"/>
      <c r="BV108" s="72"/>
      <c r="BW108" s="72"/>
      <c r="BX108" s="10"/>
      <c r="BY108" s="40"/>
      <c r="BZ108" s="41">
        <f t="shared" ref="BZ108:BZ139" si="23">SUM($C108:$BY108)</f>
        <v>2</v>
      </c>
      <c r="CA108" s="39">
        <f t="shared" ref="CA108:CA139" si="24">COUNTA(C108:BX108)</f>
        <v>1</v>
      </c>
      <c r="CB108" s="48" cm="1">
        <f t="array" ref="CB108">IF($CA108&lt;=6,SUM($C108:$BX108),SUMPRODUCT(LARGE($C108:$BX108,{1,2,3,4,5,6})))</f>
        <v>2</v>
      </c>
      <c r="CC108" s="37" t="str">
        <f t="shared" si="17"/>
        <v/>
      </c>
      <c r="CD108" s="37" t="str">
        <f t="shared" si="18"/>
        <v xml:space="preserve"> </v>
      </c>
      <c r="CE108" s="34" t="str" cm="1">
        <f t="array" ref="CE108">IFERROR(SUMPRODUCT(LARGE($C108:$BX108,{1,2,3,4})), "")</f>
        <v/>
      </c>
      <c r="CF108" s="34" t="str" cm="1">
        <f t="array" ref="CF108">IFERROR(SUMPRODUCT(LARGE($C108:$BX108,{1,2,3,4,5,6,7})), "")</f>
        <v/>
      </c>
      <c r="CG108" s="34" t="str" cm="1">
        <f t="array" ref="CG108">IFERROR(SUMPRODUCT(LARGE($C108:$BX108,{1,2,3,4,5,6,7,8})), "")</f>
        <v/>
      </c>
    </row>
    <row r="109" spans="1:85" ht="15" customHeight="1" x14ac:dyDescent="0.25">
      <c r="A109" s="51" t="str">
        <f t="shared" si="22"/>
        <v xml:space="preserve">GC </v>
      </c>
      <c r="B109" s="6" t="s">
        <v>1690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10"/>
      <c r="Q109" s="10"/>
      <c r="R109" s="78"/>
      <c r="S109" s="78"/>
      <c r="T109" s="78"/>
      <c r="U109" s="10"/>
      <c r="V109" s="41"/>
      <c r="W109" s="10"/>
      <c r="X109" s="10"/>
      <c r="Y109" s="10"/>
      <c r="Z109" s="78"/>
      <c r="AA109" s="10"/>
      <c r="AB109" s="10"/>
      <c r="AC109" s="10"/>
      <c r="AD109" s="10">
        <v>2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13"/>
      <c r="AU109" s="10"/>
      <c r="AV109" s="113"/>
      <c r="AW109" s="78"/>
      <c r="AX109" s="10"/>
      <c r="AY109" s="72"/>
      <c r="AZ109" s="78"/>
      <c r="BA109" s="10"/>
      <c r="BB109" s="10"/>
      <c r="BC109" s="10"/>
      <c r="BD109" s="10"/>
      <c r="BE109" s="10"/>
      <c r="BF109" s="10"/>
      <c r="BG109" s="10"/>
      <c r="BH109" s="41"/>
      <c r="BI109" s="41"/>
      <c r="BJ109" s="10"/>
      <c r="BK109" s="10"/>
      <c r="BL109" s="10"/>
      <c r="BM109" s="10"/>
      <c r="BN109" s="10"/>
      <c r="BO109" s="10"/>
      <c r="BP109" s="72"/>
      <c r="BQ109" s="72"/>
      <c r="BR109" s="72"/>
      <c r="BS109" s="72"/>
      <c r="BT109" s="72"/>
      <c r="BU109" s="72"/>
      <c r="BV109" s="72"/>
      <c r="BW109" s="72"/>
      <c r="BX109" s="10"/>
      <c r="BY109" s="40"/>
      <c r="BZ109" s="41">
        <f t="shared" si="23"/>
        <v>2</v>
      </c>
      <c r="CA109" s="39">
        <f t="shared" si="24"/>
        <v>1</v>
      </c>
      <c r="CB109" s="48" cm="1">
        <f t="array" ref="CB109">IF($CA109&lt;=6,SUM($C109:$BX109),SUMPRODUCT(LARGE($C109:$BX109,{1,2,3,4,5,6})))</f>
        <v>2</v>
      </c>
      <c r="CC109" s="37" t="str">
        <f t="shared" si="17"/>
        <v/>
      </c>
      <c r="CD109" s="37" t="str">
        <f t="shared" si="18"/>
        <v xml:space="preserve"> </v>
      </c>
      <c r="CE109" s="34" t="str" cm="1">
        <f t="array" ref="CE109">IFERROR(SUMPRODUCT(LARGE($C109:$BX109,{1,2,3,4})), "")</f>
        <v/>
      </c>
      <c r="CF109" s="34" t="str" cm="1">
        <f t="array" ref="CF109">IFERROR(SUMPRODUCT(LARGE($C109:$BX109,{1,2,3,4,5,6,7})), "")</f>
        <v/>
      </c>
      <c r="CG109" s="34" t="str" cm="1">
        <f t="array" ref="CG109">IFERROR(SUMPRODUCT(LARGE($C109:$BX109,{1,2,3,4,5,6,7,8})), "")</f>
        <v/>
      </c>
    </row>
    <row r="110" spans="1:85" ht="15" customHeight="1" x14ac:dyDescent="0.25">
      <c r="A110" s="51" t="str">
        <f t="shared" si="22"/>
        <v xml:space="preserve">GC </v>
      </c>
      <c r="B110" s="6" t="s">
        <v>1965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/>
      <c r="R110" s="78"/>
      <c r="S110" s="78"/>
      <c r="T110" s="78"/>
      <c r="U110" s="10"/>
      <c r="V110" s="41"/>
      <c r="W110" s="10"/>
      <c r="X110" s="10"/>
      <c r="Y110" s="10"/>
      <c r="Z110" s="78"/>
      <c r="AA110" s="10"/>
      <c r="AB110" s="10"/>
      <c r="AC110" s="10"/>
      <c r="AD110" s="10">
        <v>2</v>
      </c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13"/>
      <c r="AU110" s="10"/>
      <c r="AV110" s="113"/>
      <c r="AW110" s="78"/>
      <c r="AX110" s="10"/>
      <c r="AY110" s="72"/>
      <c r="AZ110" s="78"/>
      <c r="BA110" s="10"/>
      <c r="BB110" s="10"/>
      <c r="BC110" s="10"/>
      <c r="BD110" s="10"/>
      <c r="BE110" s="10"/>
      <c r="BF110" s="10"/>
      <c r="BG110" s="10"/>
      <c r="BH110" s="41"/>
      <c r="BI110" s="41"/>
      <c r="BJ110" s="10"/>
      <c r="BK110" s="10"/>
      <c r="BL110" s="10"/>
      <c r="BM110" s="10"/>
      <c r="BN110" s="10"/>
      <c r="BO110" s="10"/>
      <c r="BP110" s="72"/>
      <c r="BQ110" s="72"/>
      <c r="BR110" s="72"/>
      <c r="BS110" s="72"/>
      <c r="BT110" s="72"/>
      <c r="BU110" s="72"/>
      <c r="BV110" s="72"/>
      <c r="BW110" s="72"/>
      <c r="BX110" s="10"/>
      <c r="BY110" s="40"/>
      <c r="BZ110" s="41">
        <f t="shared" si="23"/>
        <v>2</v>
      </c>
      <c r="CA110" s="39">
        <f t="shared" si="24"/>
        <v>1</v>
      </c>
      <c r="CB110" s="48" cm="1">
        <f t="array" ref="CB110">IF($CA110&lt;=6,SUM($C110:$BX110),SUMPRODUCT(LARGE($C110:$BX110,{1,2,3,4,5,6})))</f>
        <v>2</v>
      </c>
      <c r="CC110" s="37" t="str">
        <f t="shared" si="17"/>
        <v/>
      </c>
      <c r="CD110" s="37" t="str">
        <f t="shared" si="18"/>
        <v xml:space="preserve"> </v>
      </c>
      <c r="CE110" s="34" t="str" cm="1">
        <f t="array" ref="CE110">IFERROR(SUMPRODUCT(LARGE($C110:$BX110,{1,2,3,4})), "")</f>
        <v/>
      </c>
      <c r="CF110" s="34" t="str" cm="1">
        <f t="array" ref="CF110">IFERROR(SUMPRODUCT(LARGE($C110:$BX110,{1,2,3,4,5,6,7})), "")</f>
        <v/>
      </c>
      <c r="CG110" s="34" t="str" cm="1">
        <f t="array" ref="CG110">IFERROR(SUMPRODUCT(LARGE($C110:$BX110,{1,2,3,4,5,6,7,8})), "")</f>
        <v/>
      </c>
    </row>
    <row r="111" spans="1:85" ht="15" customHeight="1" x14ac:dyDescent="0.25">
      <c r="A111" s="51" t="str">
        <f t="shared" si="22"/>
        <v xml:space="preserve">GCC </v>
      </c>
      <c r="B111" s="4" t="s">
        <v>1036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78"/>
      <c r="T111" s="78"/>
      <c r="U111" s="10"/>
      <c r="V111" s="41"/>
      <c r="W111" s="10"/>
      <c r="X111" s="10"/>
      <c r="Y111" s="10"/>
      <c r="Z111" s="78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13"/>
      <c r="AU111" s="10"/>
      <c r="AV111" s="113">
        <v>1</v>
      </c>
      <c r="AW111" s="78"/>
      <c r="AX111" s="10"/>
      <c r="AY111" s="72"/>
      <c r="AZ111" s="78"/>
      <c r="BA111" s="10"/>
      <c r="BB111" s="10"/>
      <c r="BC111" s="10"/>
      <c r="BD111" s="10"/>
      <c r="BE111" s="10"/>
      <c r="BF111" s="10"/>
      <c r="BG111" s="10"/>
      <c r="BH111" s="41"/>
      <c r="BI111" s="41"/>
      <c r="BJ111" s="10"/>
      <c r="BK111" s="10"/>
      <c r="BL111" s="10"/>
      <c r="BM111" s="10"/>
      <c r="BN111" s="10"/>
      <c r="BO111" s="10"/>
      <c r="BP111" s="72"/>
      <c r="BQ111" s="72"/>
      <c r="BR111" s="72"/>
      <c r="BS111" s="72"/>
      <c r="BT111" s="72"/>
      <c r="BU111" s="72"/>
      <c r="BV111" s="72"/>
      <c r="BW111" s="72"/>
      <c r="BX111" s="10"/>
      <c r="BY111" s="40"/>
      <c r="BZ111" s="41">
        <f t="shared" si="23"/>
        <v>1</v>
      </c>
      <c r="CA111" s="39">
        <f t="shared" si="24"/>
        <v>1</v>
      </c>
      <c r="CB111" s="48" cm="1">
        <f t="array" ref="CB111">IF($CA111&lt;=6,SUM($C111:$BX111),SUMPRODUCT(LARGE($C111:$BX111,{1,2,3,4,5,6})))</f>
        <v>1</v>
      </c>
      <c r="CC111" s="37" t="str">
        <f t="shared" si="17"/>
        <v/>
      </c>
      <c r="CD111" s="37" t="str">
        <f t="shared" si="18"/>
        <v xml:space="preserve"> </v>
      </c>
      <c r="CE111" s="34" t="str" cm="1">
        <f t="array" ref="CE111">IFERROR(SUMPRODUCT(LARGE($C111:$BX111,{1,2,3,4})), "")</f>
        <v/>
      </c>
      <c r="CF111" s="34" t="str" cm="1">
        <f t="array" ref="CF111">IFERROR(SUMPRODUCT(LARGE($C111:$BX111,{1,2,3,4,5,6,7})), "")</f>
        <v/>
      </c>
      <c r="CG111" s="34" t="str" cm="1">
        <f t="array" ref="CG111">IFERROR(SUMPRODUCT(LARGE($C111:$BX111,{1,2,3,4,5,6,7,8})), "")</f>
        <v/>
      </c>
    </row>
    <row r="112" spans="1:85" ht="15" customHeight="1" x14ac:dyDescent="0.25">
      <c r="A112" s="45" t="str">
        <f t="shared" si="22"/>
        <v xml:space="preserve">GCSU </v>
      </c>
      <c r="B112" s="6" t="s">
        <v>1394</v>
      </c>
      <c r="C112" s="10"/>
      <c r="D112" s="10"/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10"/>
      <c r="Q112" s="10">
        <v>1</v>
      </c>
      <c r="R112" s="78"/>
      <c r="S112" s="78"/>
      <c r="T112" s="78"/>
      <c r="U112" s="10"/>
      <c r="V112" s="41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13"/>
      <c r="AU112" s="10"/>
      <c r="AV112" s="113"/>
      <c r="AW112" s="78"/>
      <c r="AX112" s="10"/>
      <c r="AY112" s="72"/>
      <c r="AZ112" s="78"/>
      <c r="BA112" s="10"/>
      <c r="BB112" s="10"/>
      <c r="BC112" s="10"/>
      <c r="BD112" s="10"/>
      <c r="BE112" s="10"/>
      <c r="BF112" s="10"/>
      <c r="BG112" s="10"/>
      <c r="BH112" s="41"/>
      <c r="BI112" s="41"/>
      <c r="BJ112" s="10"/>
      <c r="BK112" s="10"/>
      <c r="BL112" s="10"/>
      <c r="BM112" s="10"/>
      <c r="BN112" s="10"/>
      <c r="BO112" s="10"/>
      <c r="BP112" s="72"/>
      <c r="BQ112" s="72"/>
      <c r="BR112" s="72"/>
      <c r="BS112" s="72"/>
      <c r="BT112" s="72"/>
      <c r="BU112" s="72"/>
      <c r="BV112" s="72"/>
      <c r="BW112" s="72"/>
      <c r="BX112" s="10"/>
      <c r="BY112" s="40"/>
      <c r="BZ112" s="41">
        <f t="shared" si="23"/>
        <v>1</v>
      </c>
      <c r="CA112" s="39">
        <f t="shared" si="24"/>
        <v>1</v>
      </c>
      <c r="CB112" s="48" cm="1">
        <f t="array" ref="CB112">IF($CA112&lt;=6,SUM($C112:$BX112),SUMPRODUCT(LARGE($C112:$BX112,{1,2,3,4,5,6})))</f>
        <v>1</v>
      </c>
      <c r="CC112" s="37" t="str">
        <f t="shared" si="17"/>
        <v/>
      </c>
      <c r="CD112" s="37" t="str">
        <f t="shared" si="18"/>
        <v xml:space="preserve"> </v>
      </c>
      <c r="CE112" s="34" t="str" cm="1">
        <f t="array" ref="CE112">IFERROR(SUMPRODUCT(LARGE($C112:$BX112,{1,2,3,4})), "")</f>
        <v/>
      </c>
      <c r="CF112" s="34" t="str" cm="1">
        <f t="array" ref="CF112">IFERROR(SUMPRODUCT(LARGE($C112:$BX112,{1,2,3,4,5,6,7})), "")</f>
        <v/>
      </c>
      <c r="CG112" s="34" t="str" cm="1">
        <f t="array" ref="CG112">IFERROR(SUMPRODUCT(LARGE($C112:$BX112,{1,2,3,4,5,6,7,8})), "")</f>
        <v/>
      </c>
    </row>
    <row r="113" spans="1:85" ht="15" customHeight="1" x14ac:dyDescent="0.25">
      <c r="A113" s="51" t="str">
        <f t="shared" si="22"/>
        <v xml:space="preserve">GCSU </v>
      </c>
      <c r="B113" s="6" t="s">
        <v>1395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10"/>
      <c r="Q113" s="10">
        <v>1</v>
      </c>
      <c r="R113" s="78"/>
      <c r="S113" s="78"/>
      <c r="T113" s="78"/>
      <c r="U113" s="10"/>
      <c r="V113" s="41"/>
      <c r="W113" s="10"/>
      <c r="X113" s="10"/>
      <c r="Y113" s="10"/>
      <c r="Z113" s="78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13"/>
      <c r="AU113" s="10"/>
      <c r="AV113" s="113"/>
      <c r="AW113" s="78"/>
      <c r="AX113" s="10"/>
      <c r="AY113" s="72"/>
      <c r="AZ113" s="78"/>
      <c r="BA113" s="10"/>
      <c r="BB113" s="10"/>
      <c r="BC113" s="10"/>
      <c r="BD113" s="10"/>
      <c r="BE113" s="10"/>
      <c r="BF113" s="10"/>
      <c r="BG113" s="10"/>
      <c r="BH113" s="41"/>
      <c r="BI113" s="41"/>
      <c r="BJ113" s="10"/>
      <c r="BK113" s="10"/>
      <c r="BL113" s="10"/>
      <c r="BM113" s="10"/>
      <c r="BN113" s="10"/>
      <c r="BO113" s="10"/>
      <c r="BP113" s="72"/>
      <c r="BQ113" s="72"/>
      <c r="BR113" s="72"/>
      <c r="BS113" s="72"/>
      <c r="BT113" s="72"/>
      <c r="BU113" s="72"/>
      <c r="BV113" s="72"/>
      <c r="BW113" s="72"/>
      <c r="BX113" s="10"/>
      <c r="BY113" s="40"/>
      <c r="BZ113" s="41">
        <f t="shared" si="23"/>
        <v>1</v>
      </c>
      <c r="CA113" s="39">
        <f t="shared" si="24"/>
        <v>1</v>
      </c>
      <c r="CB113" s="48" cm="1">
        <f t="array" ref="CB113">IF($CA113&lt;=6,SUM($C113:$BX113),SUMPRODUCT(LARGE($C113:$BX113,{1,2,3,4,5,6})))</f>
        <v>1</v>
      </c>
      <c r="CC113" s="37" t="str">
        <f t="shared" si="17"/>
        <v/>
      </c>
      <c r="CD113" s="37" t="str">
        <f t="shared" si="18"/>
        <v xml:space="preserve"> </v>
      </c>
      <c r="CE113" s="34" t="str" cm="1">
        <f t="array" ref="CE113">IFERROR(SUMPRODUCT(LARGE($C113:$BX113,{1,2,3,4})), "")</f>
        <v/>
      </c>
      <c r="CF113" s="34" t="str" cm="1">
        <f t="array" ref="CF113">IFERROR(SUMPRODUCT(LARGE($C113:$BX113,{1,2,3,4,5,6,7})), "")</f>
        <v/>
      </c>
      <c r="CG113" s="34" t="str" cm="1">
        <f t="array" ref="CG113">IFERROR(SUMPRODUCT(LARGE($C113:$BX113,{1,2,3,4,5,6,7,8})), "")</f>
        <v/>
      </c>
    </row>
    <row r="114" spans="1:85" ht="15" customHeight="1" x14ac:dyDescent="0.25">
      <c r="A114" s="51" t="str">
        <f t="shared" si="22"/>
        <v xml:space="preserve">GCU </v>
      </c>
      <c r="B114" s="4" t="s">
        <v>1025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/>
      <c r="U114" s="10"/>
      <c r="V114" s="41"/>
      <c r="W114" s="10"/>
      <c r="X114" s="10"/>
      <c r="Y114" s="10"/>
      <c r="Z114" s="78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13"/>
      <c r="AU114" s="10"/>
      <c r="AV114" s="113">
        <v>1</v>
      </c>
      <c r="AW114" s="78"/>
      <c r="AX114" s="10"/>
      <c r="AY114" s="72"/>
      <c r="AZ114" s="78"/>
      <c r="BA114" s="10">
        <v>8</v>
      </c>
      <c r="BB114" s="10"/>
      <c r="BC114" s="10"/>
      <c r="BD114" s="10"/>
      <c r="BE114" s="10"/>
      <c r="BF114" s="10"/>
      <c r="BG114" s="10"/>
      <c r="BH114" s="41"/>
      <c r="BI114" s="41"/>
      <c r="BJ114" s="10"/>
      <c r="BK114" s="10"/>
      <c r="BL114" s="10"/>
      <c r="BM114" s="10"/>
      <c r="BN114" s="10"/>
      <c r="BO114" s="10"/>
      <c r="BP114" s="72"/>
      <c r="BQ114" s="72"/>
      <c r="BR114" s="72"/>
      <c r="BS114" s="72"/>
      <c r="BT114" s="72"/>
      <c r="BU114" s="72"/>
      <c r="BV114" s="72"/>
      <c r="BW114" s="72"/>
      <c r="BX114" s="10"/>
      <c r="BY114" s="40"/>
      <c r="BZ114" s="41">
        <f t="shared" si="23"/>
        <v>9</v>
      </c>
      <c r="CA114" s="39">
        <f t="shared" si="24"/>
        <v>2</v>
      </c>
      <c r="CB114" s="48" cm="1">
        <f t="array" ref="CB114">IF($CA114&lt;=6,SUM($C114:$BX114),SUMPRODUCT(LARGE($C114:$BX114,{1,2,3,4,5,6})))</f>
        <v>9</v>
      </c>
      <c r="CC114" s="37" t="str">
        <f t="shared" si="17"/>
        <v/>
      </c>
      <c r="CD114" s="37" t="str">
        <f t="shared" si="18"/>
        <v xml:space="preserve"> </v>
      </c>
      <c r="CE114" s="34" t="str" cm="1">
        <f t="array" ref="CE114">IFERROR(SUMPRODUCT(LARGE($C114:$BX114,{1,2,3,4})), "")</f>
        <v/>
      </c>
      <c r="CF114" s="34" t="str" cm="1">
        <f t="array" ref="CF114">IFERROR(SUMPRODUCT(LARGE($C114:$BX114,{1,2,3,4,5,6,7})), "")</f>
        <v/>
      </c>
      <c r="CG114" s="34" t="str" cm="1">
        <f t="array" ref="CG114">IFERROR(SUMPRODUCT(LARGE($C114:$BX114,{1,2,3,4,5,6,7,8})), "")</f>
        <v/>
      </c>
    </row>
    <row r="115" spans="1:85" ht="15" customHeight="1" x14ac:dyDescent="0.25">
      <c r="A115" s="45" t="str">
        <f t="shared" si="22"/>
        <v xml:space="preserve">HC </v>
      </c>
      <c r="B115" s="4" t="s">
        <v>2167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3"/>
      <c r="AU115" s="10"/>
      <c r="AV115" s="113"/>
      <c r="AW115" s="78"/>
      <c r="AX115" s="10"/>
      <c r="AY115" s="72"/>
      <c r="AZ115" s="78"/>
      <c r="BA115" s="10"/>
      <c r="BB115" s="10"/>
      <c r="BC115" s="10"/>
      <c r="BD115" s="10">
        <v>7</v>
      </c>
      <c r="BE115" s="10"/>
      <c r="BF115" s="10"/>
      <c r="BG115" s="10"/>
      <c r="BH115" s="41"/>
      <c r="BI115" s="41"/>
      <c r="BJ115" s="10"/>
      <c r="BK115" s="10"/>
      <c r="BL115" s="10"/>
      <c r="BM115" s="10"/>
      <c r="BN115" s="10"/>
      <c r="BO115" s="10"/>
      <c r="BP115" s="72"/>
      <c r="BQ115" s="72"/>
      <c r="BR115" s="72"/>
      <c r="BS115" s="72"/>
      <c r="BT115" s="72"/>
      <c r="BU115" s="72"/>
      <c r="BV115" s="72"/>
      <c r="BW115" s="72"/>
      <c r="BX115" s="10"/>
      <c r="BY115" s="40"/>
      <c r="BZ115" s="41">
        <f t="shared" si="23"/>
        <v>7</v>
      </c>
      <c r="CA115" s="39">
        <f t="shared" si="24"/>
        <v>1</v>
      </c>
      <c r="CB115" s="48" cm="1">
        <f t="array" ref="CB115">IF($CA115&lt;=6,SUM($C115:$BX115),SUMPRODUCT(LARGE($C115:$BX115,{1,2,3,4,5,6})))</f>
        <v>7</v>
      </c>
      <c r="CC115" s="37" t="str">
        <f t="shared" si="17"/>
        <v/>
      </c>
      <c r="CD115" s="37" t="str">
        <f t="shared" si="18"/>
        <v xml:space="preserve"> </v>
      </c>
      <c r="CE115" s="34" t="str" cm="1">
        <f t="array" ref="CE115">IFERROR(SUMPRODUCT(LARGE($C115:$BX115,{1,2,3,4})), "")</f>
        <v/>
      </c>
      <c r="CF115" s="34" t="str" cm="1">
        <f t="array" ref="CF115">IFERROR(SUMPRODUCT(LARGE($C115:$BX115,{1,2,3,4,5,6,7})), "")</f>
        <v/>
      </c>
      <c r="CG115" s="34" t="str" cm="1">
        <f t="array" ref="CG115">IFERROR(SUMPRODUCT(LARGE($C115:$BX115,{1,2,3,4,5,6,7,8})), "")</f>
        <v/>
      </c>
    </row>
    <row r="116" spans="1:85" ht="15" customHeight="1" x14ac:dyDescent="0.25">
      <c r="A116" s="45" t="str">
        <f t="shared" si="22"/>
        <v xml:space="preserve">HC </v>
      </c>
      <c r="B116" s="14" t="s">
        <v>2636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13"/>
      <c r="AU116" s="10"/>
      <c r="AV116" s="113"/>
      <c r="AW116" s="78"/>
      <c r="AX116" s="10"/>
      <c r="AY116" s="72"/>
      <c r="AZ116" s="78"/>
      <c r="BA116" s="10"/>
      <c r="BB116" s="10"/>
      <c r="BC116" s="10"/>
      <c r="BD116" s="10">
        <v>4</v>
      </c>
      <c r="BE116" s="10"/>
      <c r="BF116" s="10"/>
      <c r="BG116" s="10"/>
      <c r="BH116" s="41"/>
      <c r="BI116" s="41"/>
      <c r="BJ116" s="10"/>
      <c r="BK116" s="10"/>
      <c r="BL116" s="10"/>
      <c r="BM116" s="10"/>
      <c r="BN116" s="10"/>
      <c r="BO116" s="10"/>
      <c r="BP116" s="72"/>
      <c r="BQ116" s="72"/>
      <c r="BR116" s="72"/>
      <c r="BS116" s="72"/>
      <c r="BT116" s="72"/>
      <c r="BU116" s="72"/>
      <c r="BV116" s="72"/>
      <c r="BW116" s="72"/>
      <c r="BX116" s="10"/>
      <c r="BY116" s="40"/>
      <c r="BZ116" s="41">
        <f t="shared" si="23"/>
        <v>4</v>
      </c>
      <c r="CA116" s="39">
        <f t="shared" si="24"/>
        <v>1</v>
      </c>
      <c r="CB116" s="48" cm="1">
        <f t="array" ref="CB116">IF($CA116&lt;=6,SUM($C116:$BX116),SUMPRODUCT(LARGE($C116:$BX116,{1,2,3,4,5,6})))</f>
        <v>4</v>
      </c>
      <c r="CC116" s="37" t="str">
        <f t="shared" si="17"/>
        <v/>
      </c>
      <c r="CD116" s="37" t="str">
        <f t="shared" si="18"/>
        <v xml:space="preserve"> </v>
      </c>
      <c r="CE116" s="34" t="str" cm="1">
        <f t="array" ref="CE116">IFERROR(SUMPRODUCT(LARGE($C116:$BX116,{1,2,3,4})), "")</f>
        <v/>
      </c>
      <c r="CF116" s="34" t="str" cm="1">
        <f t="array" ref="CF116">IFERROR(SUMPRODUCT(LARGE($C116:$BX116,{1,2,3,4,5,6,7})), "")</f>
        <v/>
      </c>
      <c r="CG116" s="34" t="str" cm="1">
        <f t="array" ref="CG116">IFERROR(SUMPRODUCT(LARGE($C116:$BX116,{1,2,3,4,5,6,7,8})), "")</f>
        <v/>
      </c>
    </row>
    <row r="117" spans="1:85" ht="15" customHeight="1" x14ac:dyDescent="0.25">
      <c r="A117" s="45" t="str">
        <f t="shared" si="22"/>
        <v xml:space="preserve">HC </v>
      </c>
      <c r="B117" s="4" t="s">
        <v>2637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10"/>
      <c r="Q117" s="10"/>
      <c r="R117" s="78"/>
      <c r="S117" s="78"/>
      <c r="T117" s="78"/>
      <c r="U117" s="10"/>
      <c r="V117" s="41"/>
      <c r="W117" s="10"/>
      <c r="X117" s="10"/>
      <c r="Y117" s="10"/>
      <c r="Z117" s="78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3"/>
      <c r="AU117" s="10"/>
      <c r="AV117" s="113"/>
      <c r="AW117" s="78"/>
      <c r="AX117" s="10"/>
      <c r="AY117" s="72"/>
      <c r="AZ117" s="78"/>
      <c r="BA117" s="10"/>
      <c r="BB117" s="10"/>
      <c r="BC117" s="10"/>
      <c r="BD117" s="10">
        <v>3</v>
      </c>
      <c r="BE117" s="10"/>
      <c r="BF117" s="10"/>
      <c r="BG117" s="10"/>
      <c r="BH117" s="41"/>
      <c r="BI117" s="41"/>
      <c r="BJ117" s="10"/>
      <c r="BK117" s="10"/>
      <c r="BL117" s="10"/>
      <c r="BM117" s="10"/>
      <c r="BN117" s="10"/>
      <c r="BO117" s="10"/>
      <c r="BP117" s="72"/>
      <c r="BQ117" s="72"/>
      <c r="BR117" s="72"/>
      <c r="BS117" s="72"/>
      <c r="BT117" s="72"/>
      <c r="BU117" s="72"/>
      <c r="BV117" s="72"/>
      <c r="BW117" s="72"/>
      <c r="BX117" s="10"/>
      <c r="BY117" s="40"/>
      <c r="BZ117" s="41">
        <f t="shared" si="23"/>
        <v>3</v>
      </c>
      <c r="CA117" s="39">
        <f t="shared" si="24"/>
        <v>1</v>
      </c>
      <c r="CB117" s="48" cm="1">
        <f t="array" ref="CB117">IF($CA117&lt;=6,SUM($C117:$BX117),SUMPRODUCT(LARGE($C117:$BX117,{1,2,3,4,5,6})))</f>
        <v>3</v>
      </c>
      <c r="CC117" s="37" t="str">
        <f t="shared" si="17"/>
        <v/>
      </c>
      <c r="CD117" s="37" t="str">
        <f t="shared" si="18"/>
        <v xml:space="preserve"> </v>
      </c>
      <c r="CE117" s="34" t="str" cm="1">
        <f t="array" ref="CE117">IFERROR(SUMPRODUCT(LARGE($C117:$BX117,{1,2,3,4})), "")</f>
        <v/>
      </c>
      <c r="CF117" s="34" t="str" cm="1">
        <f t="array" ref="CF117">IFERROR(SUMPRODUCT(LARGE($C117:$BX117,{1,2,3,4,5,6,7})), "")</f>
        <v/>
      </c>
      <c r="CG117" s="34" t="str" cm="1">
        <f t="array" ref="CG117">IFERROR(SUMPRODUCT(LARGE($C117:$BX117,{1,2,3,4,5,6,7,8})), "")</f>
        <v/>
      </c>
    </row>
    <row r="118" spans="1:85" ht="15" customHeight="1" x14ac:dyDescent="0.25">
      <c r="A118" s="45" t="str">
        <f t="shared" si="22"/>
        <v xml:space="preserve">HC </v>
      </c>
      <c r="B118" s="4" t="s">
        <v>2120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/>
      <c r="U118" s="10"/>
      <c r="V118" s="41"/>
      <c r="W118" s="10"/>
      <c r="X118" s="10"/>
      <c r="Y118" s="10"/>
      <c r="Z118" s="78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13"/>
      <c r="AU118" s="10"/>
      <c r="AV118" s="113"/>
      <c r="AW118" s="78"/>
      <c r="AX118" s="10"/>
      <c r="AY118" s="72"/>
      <c r="AZ118" s="78"/>
      <c r="BA118" s="10"/>
      <c r="BB118" s="10"/>
      <c r="BC118" s="10"/>
      <c r="BD118" s="10">
        <v>4</v>
      </c>
      <c r="BE118" s="10"/>
      <c r="BF118" s="10"/>
      <c r="BG118" s="10"/>
      <c r="BH118" s="41"/>
      <c r="BI118" s="41"/>
      <c r="BJ118" s="10"/>
      <c r="BK118" s="10"/>
      <c r="BL118" s="10"/>
      <c r="BM118" s="10"/>
      <c r="BN118" s="10"/>
      <c r="BO118" s="10"/>
      <c r="BP118" s="72"/>
      <c r="BQ118" s="72"/>
      <c r="BR118" s="72"/>
      <c r="BS118" s="72"/>
      <c r="BT118" s="72"/>
      <c r="BU118" s="72"/>
      <c r="BV118" s="72"/>
      <c r="BW118" s="72"/>
      <c r="BX118" s="10"/>
      <c r="BY118" s="40"/>
      <c r="BZ118" s="41">
        <f t="shared" si="23"/>
        <v>4</v>
      </c>
      <c r="CA118" s="39">
        <f t="shared" si="24"/>
        <v>1</v>
      </c>
      <c r="CB118" s="48" cm="1">
        <f t="array" ref="CB118">IF($CA118&lt;=6,SUM($C118:$BX118),SUMPRODUCT(LARGE($C118:$BX118,{1,2,3,4,5,6})))</f>
        <v>4</v>
      </c>
      <c r="CC118" s="37" t="str">
        <f t="shared" si="17"/>
        <v/>
      </c>
      <c r="CD118" s="37" t="str">
        <f t="shared" si="18"/>
        <v xml:space="preserve"> </v>
      </c>
      <c r="CE118" s="34" t="str" cm="1">
        <f t="array" ref="CE118">IFERROR(SUMPRODUCT(LARGE($C118:$BX118,{1,2,3,4})), "")</f>
        <v/>
      </c>
      <c r="CF118" s="34" t="str" cm="1">
        <f t="array" ref="CF118">IFERROR(SUMPRODUCT(LARGE($C118:$BX118,{1,2,3,4,5,6,7})), "")</f>
        <v/>
      </c>
      <c r="CG118" s="34" t="str" cm="1">
        <f t="array" ref="CG118">IFERROR(SUMPRODUCT(LARGE($C118:$BX118,{1,2,3,4,5,6,7,8})), "")</f>
        <v/>
      </c>
    </row>
    <row r="119" spans="1:85" ht="15" customHeight="1" x14ac:dyDescent="0.25">
      <c r="A119" s="45" t="str">
        <f t="shared" si="22"/>
        <v xml:space="preserve">HPU </v>
      </c>
      <c r="B119" s="6" t="s">
        <v>682</v>
      </c>
      <c r="C119" s="10">
        <v>3</v>
      </c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/>
      <c r="AC119" s="10"/>
      <c r="AD119" s="10"/>
      <c r="AE119" s="10"/>
      <c r="AF119" s="10"/>
      <c r="AG119" s="10"/>
      <c r="AH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13"/>
      <c r="AU119" s="10"/>
      <c r="AV119" s="113"/>
      <c r="AW119" s="78"/>
      <c r="AX119" s="10"/>
      <c r="AY119" s="72"/>
      <c r="AZ119" s="78"/>
      <c r="BA119" s="10"/>
      <c r="BB119" s="10"/>
      <c r="BC119" s="10"/>
      <c r="BD119" s="10"/>
      <c r="BE119" s="10"/>
      <c r="BF119" s="10"/>
      <c r="BG119" s="10"/>
      <c r="BH119" s="41"/>
      <c r="BI119" s="41"/>
      <c r="BJ119" s="10"/>
      <c r="BK119" s="10"/>
      <c r="BL119" s="10"/>
      <c r="BM119" s="10"/>
      <c r="BN119" s="10"/>
      <c r="BO119" s="10"/>
      <c r="BP119" s="72"/>
      <c r="BQ119" s="72"/>
      <c r="BR119" s="72"/>
      <c r="BS119" s="72"/>
      <c r="BT119" s="72"/>
      <c r="BU119" s="72"/>
      <c r="BV119" s="72"/>
      <c r="BW119" s="72"/>
      <c r="BX119" s="10"/>
      <c r="BY119" s="40"/>
      <c r="BZ119" s="41">
        <f t="shared" si="23"/>
        <v>3</v>
      </c>
      <c r="CA119" s="39">
        <f t="shared" si="24"/>
        <v>1</v>
      </c>
      <c r="CB119" s="48" cm="1">
        <f t="array" ref="CB119">IF($CA119&lt;=6,SUM($C119:$BX119),SUMPRODUCT(LARGE($C119:$BX119,{1,2,3,4,5,6})))</f>
        <v>3</v>
      </c>
      <c r="CC119" s="37" t="str">
        <f t="shared" si="17"/>
        <v/>
      </c>
      <c r="CD119" s="37" t="str">
        <f t="shared" si="18"/>
        <v xml:space="preserve"> </v>
      </c>
      <c r="CE119" s="34" t="str" cm="1">
        <f t="array" ref="CE119">IFERROR(SUMPRODUCT(LARGE($C119:$BX119,{1,2,3,4})), "")</f>
        <v/>
      </c>
      <c r="CF119" s="34" t="str" cm="1">
        <f t="array" ref="CF119">IFERROR(SUMPRODUCT(LARGE($C119:$BX119,{1,2,3,4,5,6,7})), "")</f>
        <v/>
      </c>
      <c r="CG119" s="34" t="str" cm="1">
        <f t="array" ref="CG119">IFERROR(SUMPRODUCT(LARGE($C119:$BX119,{1,2,3,4,5,6,7,8})), "")</f>
        <v/>
      </c>
    </row>
    <row r="120" spans="1:85" ht="15" customHeight="1" x14ac:dyDescent="0.25">
      <c r="A120" s="45" t="str">
        <f t="shared" si="22"/>
        <v xml:space="preserve">HPU </v>
      </c>
      <c r="B120" s="6" t="s">
        <v>681</v>
      </c>
      <c r="C120" s="10">
        <v>2</v>
      </c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10"/>
      <c r="Q120" s="10"/>
      <c r="R120" s="78"/>
      <c r="S120" s="78"/>
      <c r="T120" s="78"/>
      <c r="U120" s="10"/>
      <c r="V120" s="41"/>
      <c r="W120" s="10"/>
      <c r="X120" s="10"/>
      <c r="Y120" s="10"/>
      <c r="Z120" s="78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13"/>
      <c r="AU120" s="10"/>
      <c r="AV120" s="113"/>
      <c r="AW120" s="78"/>
      <c r="AX120" s="10"/>
      <c r="AY120" s="72"/>
      <c r="AZ120" s="78"/>
      <c r="BA120" s="10"/>
      <c r="BB120" s="10"/>
      <c r="BC120" s="10"/>
      <c r="BD120" s="10"/>
      <c r="BE120" s="10"/>
      <c r="BF120" s="10"/>
      <c r="BG120" s="10"/>
      <c r="BH120" s="41"/>
      <c r="BI120" s="41"/>
      <c r="BJ120" s="10"/>
      <c r="BK120" s="10"/>
      <c r="BL120" s="10"/>
      <c r="BM120" s="10"/>
      <c r="BN120" s="10"/>
      <c r="BO120" s="10"/>
      <c r="BP120" s="72"/>
      <c r="BQ120" s="72"/>
      <c r="BR120" s="72"/>
      <c r="BS120" s="72"/>
      <c r="BT120" s="72"/>
      <c r="BU120" s="72"/>
      <c r="BV120" s="72"/>
      <c r="BW120" s="72"/>
      <c r="BX120" s="10"/>
      <c r="BY120" s="40"/>
      <c r="BZ120" s="41">
        <f t="shared" si="23"/>
        <v>2</v>
      </c>
      <c r="CA120" s="39">
        <f t="shared" si="24"/>
        <v>1</v>
      </c>
      <c r="CB120" s="48" cm="1">
        <f t="array" ref="CB120">IF($CA120&lt;=6,SUM($C120:$BX120),SUMPRODUCT(LARGE($C120:$BX120,{1,2,3,4,5,6})))</f>
        <v>2</v>
      </c>
      <c r="CC120" s="37" t="str">
        <f t="shared" si="17"/>
        <v/>
      </c>
      <c r="CD120" s="37" t="str">
        <f t="shared" si="18"/>
        <v xml:space="preserve"> </v>
      </c>
      <c r="CE120" s="34" t="str" cm="1">
        <f t="array" ref="CE120">IFERROR(SUMPRODUCT(LARGE($C120:$BX120,{1,2,3,4})), "")</f>
        <v/>
      </c>
      <c r="CF120" s="34" t="str" cm="1">
        <f t="array" ref="CF120">IFERROR(SUMPRODUCT(LARGE($C120:$BX120,{1,2,3,4,5,6,7})), "")</f>
        <v/>
      </c>
      <c r="CG120" s="34" t="str" cm="1">
        <f t="array" ref="CG120">IFERROR(SUMPRODUCT(LARGE($C120:$BX120,{1,2,3,4,5,6,7,8})), "")</f>
        <v/>
      </c>
    </row>
    <row r="121" spans="1:85" ht="15" customHeight="1" x14ac:dyDescent="0.25">
      <c r="A121" s="45" t="str">
        <f t="shared" si="22"/>
        <v xml:space="preserve">HU </v>
      </c>
      <c r="B121" s="4" t="s">
        <v>1563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78"/>
      <c r="T121" s="78"/>
      <c r="U121" s="10"/>
      <c r="V121" s="41"/>
      <c r="W121" s="10"/>
      <c r="X121" s="10">
        <v>1</v>
      </c>
      <c r="Y121" s="10"/>
      <c r="Z121" s="78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13"/>
      <c r="AU121" s="10"/>
      <c r="AV121" s="113"/>
      <c r="AW121" s="78"/>
      <c r="AX121" s="10"/>
      <c r="AY121" s="72"/>
      <c r="AZ121" s="78"/>
      <c r="BA121" s="10"/>
      <c r="BB121" s="10"/>
      <c r="BC121" s="10"/>
      <c r="BD121" s="10"/>
      <c r="BE121" s="10"/>
      <c r="BF121" s="10"/>
      <c r="BG121" s="10"/>
      <c r="BH121" s="41"/>
      <c r="BI121" s="41"/>
      <c r="BJ121" s="10"/>
      <c r="BK121" s="10"/>
      <c r="BL121" s="10"/>
      <c r="BM121" s="10"/>
      <c r="BN121" s="10"/>
      <c r="BO121" s="10"/>
      <c r="BP121" s="72"/>
      <c r="BQ121" s="72"/>
      <c r="BR121" s="72"/>
      <c r="BS121" s="72"/>
      <c r="BT121" s="72"/>
      <c r="BU121" s="72"/>
      <c r="BV121" s="72"/>
      <c r="BW121" s="72"/>
      <c r="BX121" s="10"/>
      <c r="BY121" s="40"/>
      <c r="BZ121" s="41">
        <f t="shared" si="23"/>
        <v>1</v>
      </c>
      <c r="CA121" s="39">
        <f t="shared" si="24"/>
        <v>1</v>
      </c>
      <c r="CB121" s="48" cm="1">
        <f t="array" ref="CB121">IF($CA121&lt;=6,SUM($C121:$BX121),SUMPRODUCT(LARGE($C121:$BX121,{1,2,3,4,5,6})))</f>
        <v>1</v>
      </c>
      <c r="CC121" s="37" t="str">
        <f t="shared" si="17"/>
        <v/>
      </c>
      <c r="CD121" s="37" t="str">
        <f t="shared" si="18"/>
        <v xml:space="preserve"> </v>
      </c>
      <c r="CE121" s="34" t="str" cm="1">
        <f t="array" ref="CE121">IFERROR(SUMPRODUCT(LARGE($C121:$BX121,{1,2,3,4})), "")</f>
        <v/>
      </c>
      <c r="CF121" s="34" t="str" cm="1">
        <f t="array" ref="CF121">IFERROR(SUMPRODUCT(LARGE($C121:$BX121,{1,2,3,4,5,6,7})), "")</f>
        <v/>
      </c>
      <c r="CG121" s="34" t="str" cm="1">
        <f t="array" ref="CG121">IFERROR(SUMPRODUCT(LARGE($C121:$BX121,{1,2,3,4,5,6,7,8})), "")</f>
        <v/>
      </c>
    </row>
    <row r="122" spans="1:85" ht="15" customHeight="1" x14ac:dyDescent="0.25">
      <c r="A122" s="45" t="str">
        <f t="shared" si="22"/>
        <v xml:space="preserve">HU </v>
      </c>
      <c r="B122" s="4" t="s">
        <v>1056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>
        <v>2</v>
      </c>
      <c r="Y122" s="10"/>
      <c r="Z122" s="78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>
        <v>2</v>
      </c>
      <c r="AO122" s="10"/>
      <c r="AP122" s="10"/>
      <c r="AQ122" s="10"/>
      <c r="AR122" s="10"/>
      <c r="AS122" s="10"/>
      <c r="AT122" s="113"/>
      <c r="AU122" s="10"/>
      <c r="AV122" s="113"/>
      <c r="AW122" s="78"/>
      <c r="AX122" s="10"/>
      <c r="AY122" s="72"/>
      <c r="AZ122" s="78"/>
      <c r="BA122" s="10"/>
      <c r="BB122" s="10"/>
      <c r="BC122" s="10"/>
      <c r="BD122" s="10"/>
      <c r="BE122" s="10"/>
      <c r="BF122" s="10"/>
      <c r="BG122" s="10"/>
      <c r="BH122" s="41"/>
      <c r="BI122" s="41"/>
      <c r="BJ122" s="10"/>
      <c r="BK122" s="10"/>
      <c r="BL122" s="10"/>
      <c r="BM122" s="10"/>
      <c r="BN122" s="10"/>
      <c r="BO122" s="10"/>
      <c r="BP122" s="72"/>
      <c r="BQ122" s="72"/>
      <c r="BR122" s="72"/>
      <c r="BS122" s="72"/>
      <c r="BT122" s="72"/>
      <c r="BU122" s="72"/>
      <c r="BV122" s="72"/>
      <c r="BW122" s="72"/>
      <c r="BX122" s="10"/>
      <c r="BY122" s="40"/>
      <c r="BZ122" s="41">
        <f t="shared" si="23"/>
        <v>4</v>
      </c>
      <c r="CA122" s="39">
        <f t="shared" si="24"/>
        <v>2</v>
      </c>
      <c r="CB122" s="48" cm="1">
        <f t="array" ref="CB122">IF($CA122&lt;=6,SUM($C122:$BX122),SUMPRODUCT(LARGE($C122:$BX122,{1,2,3,4,5,6})))</f>
        <v>4</v>
      </c>
      <c r="CC122" s="37" t="str">
        <f t="shared" si="17"/>
        <v/>
      </c>
      <c r="CD122" s="37" t="str">
        <f t="shared" si="18"/>
        <v xml:space="preserve"> </v>
      </c>
      <c r="CE122" s="34" t="str" cm="1">
        <f t="array" ref="CE122">IFERROR(SUMPRODUCT(LARGE($C122:$BX122,{1,2,3,4})), "")</f>
        <v/>
      </c>
      <c r="CF122" s="34" t="str" cm="1">
        <f t="array" ref="CF122">IFERROR(SUMPRODUCT(LARGE($C122:$BX122,{1,2,3,4,5,6,7})), "")</f>
        <v/>
      </c>
      <c r="CG122" s="34" t="str" cm="1">
        <f t="array" ref="CG122">IFERROR(SUMPRODUCT(LARGE($C122:$BX122,{1,2,3,4,5,6,7,8})), "")</f>
        <v/>
      </c>
    </row>
    <row r="123" spans="1:85" ht="15" customHeight="1" x14ac:dyDescent="0.25">
      <c r="A123" s="45" t="str">
        <f t="shared" si="22"/>
        <v xml:space="preserve">ISU </v>
      </c>
      <c r="B123" s="6" t="s">
        <v>964</v>
      </c>
      <c r="C123" s="10"/>
      <c r="D123" s="10"/>
      <c r="E123" s="10">
        <v>2</v>
      </c>
      <c r="F123" s="10">
        <v>1</v>
      </c>
      <c r="G123" s="78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>
        <v>1</v>
      </c>
      <c r="U123" s="10"/>
      <c r="V123" s="41"/>
      <c r="W123" s="10"/>
      <c r="X123" s="10"/>
      <c r="Y123" s="10"/>
      <c r="Z123" s="78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13"/>
      <c r="AU123" s="10"/>
      <c r="AV123" s="113"/>
      <c r="AW123" s="78"/>
      <c r="AX123" s="10"/>
      <c r="AY123" s="72"/>
      <c r="AZ123" s="78"/>
      <c r="BA123" s="10"/>
      <c r="BB123" s="10"/>
      <c r="BC123" s="10"/>
      <c r="BD123" s="10"/>
      <c r="BE123" s="10"/>
      <c r="BF123" s="10"/>
      <c r="BG123" s="10">
        <v>0</v>
      </c>
      <c r="BH123" s="41"/>
      <c r="BI123" s="41"/>
      <c r="BJ123" s="10"/>
      <c r="BK123" s="10"/>
      <c r="BL123" s="10"/>
      <c r="BM123" s="10"/>
      <c r="BN123" s="10"/>
      <c r="BO123" s="10"/>
      <c r="BP123" s="72"/>
      <c r="BQ123" s="72"/>
      <c r="BR123" s="72"/>
      <c r="BS123" s="72"/>
      <c r="BT123" s="72"/>
      <c r="BU123" s="72"/>
      <c r="BV123" s="72"/>
      <c r="BW123" s="72"/>
      <c r="BX123" s="10"/>
      <c r="BY123" s="40"/>
      <c r="BZ123" s="41">
        <f t="shared" si="23"/>
        <v>4</v>
      </c>
      <c r="CA123" s="39">
        <f t="shared" si="24"/>
        <v>4</v>
      </c>
      <c r="CB123" s="48" cm="1">
        <f t="array" ref="CB123">IF($CA123&lt;=6,SUM($C123:$BX123),SUMPRODUCT(LARGE($C123:$BX123,{1,2,3,4,5,6})))</f>
        <v>4</v>
      </c>
      <c r="CC123" s="37" t="str">
        <f t="shared" si="17"/>
        <v/>
      </c>
      <c r="CD123" s="37" t="str">
        <f t="shared" si="18"/>
        <v xml:space="preserve"> </v>
      </c>
      <c r="CE123" s="34" cm="1">
        <f t="array" ref="CE123">IFERROR(SUMPRODUCT(LARGE($C123:$BX123,{1,2,3,4})), "")</f>
        <v>4</v>
      </c>
      <c r="CF123" s="34" t="str" cm="1">
        <f t="array" ref="CF123">IFERROR(SUMPRODUCT(LARGE($C123:$BX123,{1,2,3,4,5,6,7})), "")</f>
        <v/>
      </c>
      <c r="CG123" s="34" t="str" cm="1">
        <f t="array" ref="CG123">IFERROR(SUMPRODUCT(LARGE($C123:$BX123,{1,2,3,4,5,6,7,8})), "")</f>
        <v/>
      </c>
    </row>
    <row r="124" spans="1:85" ht="15" customHeight="1" x14ac:dyDescent="0.25">
      <c r="A124" s="51" t="str">
        <f t="shared" si="22"/>
        <v xml:space="preserve">ISU </v>
      </c>
      <c r="B124" s="4" t="s">
        <v>898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78"/>
      <c r="T124" s="78"/>
      <c r="U124" s="10"/>
      <c r="V124" s="41"/>
      <c r="W124" s="10"/>
      <c r="X124" s="10"/>
      <c r="Y124" s="10"/>
      <c r="Z124" s="78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13"/>
      <c r="AU124" s="10"/>
      <c r="AV124" s="113"/>
      <c r="AW124" s="78"/>
      <c r="AX124" s="10"/>
      <c r="AY124" s="72"/>
      <c r="AZ124" s="78"/>
      <c r="BA124" s="10"/>
      <c r="BB124" s="10"/>
      <c r="BC124" s="10"/>
      <c r="BD124" s="10"/>
      <c r="BE124" s="10"/>
      <c r="BF124" s="10"/>
      <c r="BG124" s="10">
        <v>3</v>
      </c>
      <c r="BH124" s="41"/>
      <c r="BI124" s="41"/>
      <c r="BJ124" s="10"/>
      <c r="BK124" s="10"/>
      <c r="BL124" s="10"/>
      <c r="BM124" s="10"/>
      <c r="BN124" s="10"/>
      <c r="BO124" s="10"/>
      <c r="BP124" s="72"/>
      <c r="BQ124" s="72"/>
      <c r="BR124" s="72"/>
      <c r="BS124" s="72"/>
      <c r="BT124" s="72"/>
      <c r="BU124" s="72"/>
      <c r="BV124" s="72"/>
      <c r="BW124" s="72"/>
      <c r="BX124" s="10"/>
      <c r="BY124" s="40"/>
      <c r="BZ124" s="41">
        <f t="shared" si="23"/>
        <v>3</v>
      </c>
      <c r="CA124" s="39">
        <f t="shared" si="24"/>
        <v>1</v>
      </c>
      <c r="CB124" s="48" cm="1">
        <f t="array" ref="CB124">IF($CA124&lt;=6,SUM($C124:$BX124),SUMPRODUCT(LARGE($C124:$BX124,{1,2,3,4,5,6})))</f>
        <v>3</v>
      </c>
      <c r="CC124" s="37" t="str">
        <f t="shared" si="17"/>
        <v/>
      </c>
      <c r="CD124" s="37" t="str">
        <f t="shared" si="18"/>
        <v xml:space="preserve"> </v>
      </c>
      <c r="CE124" s="34" t="str" cm="1">
        <f t="array" ref="CE124">IFERROR(SUMPRODUCT(LARGE($C124:$BX124,{1,2,3,4})), "")</f>
        <v/>
      </c>
      <c r="CF124" s="34" t="str" cm="1">
        <f t="array" ref="CF124">IFERROR(SUMPRODUCT(LARGE($C124:$BX124,{1,2,3,4,5,6,7})), "")</f>
        <v/>
      </c>
      <c r="CG124" s="34" t="str" cm="1">
        <f t="array" ref="CG124">IFERROR(SUMPRODUCT(LARGE($C124:$BX124,{1,2,3,4,5,6,7,8})), "")</f>
        <v/>
      </c>
    </row>
    <row r="125" spans="1:85" ht="15" customHeight="1" x14ac:dyDescent="0.25">
      <c r="A125" s="51" t="str">
        <f t="shared" si="22"/>
        <v xml:space="preserve">ISU </v>
      </c>
      <c r="B125" s="4" t="s">
        <v>966</v>
      </c>
      <c r="C125" s="5"/>
      <c r="D125" s="5"/>
      <c r="E125" s="5">
        <v>1</v>
      </c>
      <c r="F125" s="5">
        <v>3</v>
      </c>
      <c r="G125" s="84"/>
      <c r="H125" s="84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78"/>
      <c r="T125" s="78"/>
      <c r="U125" s="10"/>
      <c r="V125" s="41"/>
      <c r="W125" s="10"/>
      <c r="X125" s="10"/>
      <c r="Y125" s="10"/>
      <c r="Z125" s="78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13"/>
      <c r="AU125" s="10"/>
      <c r="AV125" s="113"/>
      <c r="AW125" s="78"/>
      <c r="AX125" s="10"/>
      <c r="AY125" s="72"/>
      <c r="AZ125" s="78"/>
      <c r="BA125" s="10"/>
      <c r="BB125" s="10"/>
      <c r="BC125" s="10"/>
      <c r="BD125" s="10"/>
      <c r="BE125" s="10"/>
      <c r="BF125" s="10"/>
      <c r="BG125" s="10"/>
      <c r="BH125" s="41"/>
      <c r="BI125" s="41"/>
      <c r="BJ125" s="10"/>
      <c r="BK125" s="10"/>
      <c r="BL125" s="10"/>
      <c r="BM125" s="10"/>
      <c r="BN125" s="10"/>
      <c r="BO125" s="10"/>
      <c r="BP125" s="72"/>
      <c r="BQ125" s="72"/>
      <c r="BR125" s="72"/>
      <c r="BS125" s="72"/>
      <c r="BT125" s="72"/>
      <c r="BU125" s="72"/>
      <c r="BV125" s="72"/>
      <c r="BW125" s="72"/>
      <c r="BX125" s="10"/>
      <c r="BY125" s="40"/>
      <c r="BZ125" s="41">
        <f t="shared" si="23"/>
        <v>4</v>
      </c>
      <c r="CA125" s="39">
        <f t="shared" si="24"/>
        <v>2</v>
      </c>
      <c r="CB125" s="48" cm="1">
        <f t="array" ref="CB125">IF($CA125&lt;=6,SUM($C125:$BX125),SUMPRODUCT(LARGE($C125:$BX125,{1,2,3,4,5,6})))</f>
        <v>4</v>
      </c>
      <c r="CC125" s="37" t="str">
        <f t="shared" si="17"/>
        <v/>
      </c>
      <c r="CD125" s="37" t="str">
        <f t="shared" si="18"/>
        <v xml:space="preserve"> </v>
      </c>
      <c r="CE125" s="34" t="str" cm="1">
        <f t="array" ref="CE125">IFERROR(SUMPRODUCT(LARGE($C125:$BX125,{1,2,3,4})), "")</f>
        <v/>
      </c>
      <c r="CF125" s="34" t="str" cm="1">
        <f t="array" ref="CF125">IFERROR(SUMPRODUCT(LARGE($C125:$BX125,{1,2,3,4,5,6,7})), "")</f>
        <v/>
      </c>
      <c r="CG125" s="34" t="str" cm="1">
        <f t="array" ref="CG125">IFERROR(SUMPRODUCT(LARGE($C125:$BX125,{1,2,3,4,5,6,7,8})), "")</f>
        <v/>
      </c>
    </row>
    <row r="126" spans="1:85" ht="15" customHeight="1" x14ac:dyDescent="0.25">
      <c r="A126" s="51" t="str">
        <f t="shared" si="22"/>
        <v xml:space="preserve">ISU </v>
      </c>
      <c r="B126" s="4" t="s">
        <v>899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/>
      <c r="Y126" s="10"/>
      <c r="Z126" s="78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13"/>
      <c r="AU126" s="10"/>
      <c r="AV126" s="113"/>
      <c r="AW126" s="78"/>
      <c r="AX126" s="10"/>
      <c r="AY126" s="72"/>
      <c r="AZ126" s="78"/>
      <c r="BA126" s="10"/>
      <c r="BB126" s="10"/>
      <c r="BC126" s="10"/>
      <c r="BD126" s="10"/>
      <c r="BE126" s="10"/>
      <c r="BF126" s="10"/>
      <c r="BG126" s="10">
        <v>2</v>
      </c>
      <c r="BH126" s="41"/>
      <c r="BI126" s="41"/>
      <c r="BJ126" s="10"/>
      <c r="BK126" s="10"/>
      <c r="BL126" s="10"/>
      <c r="BM126" s="10"/>
      <c r="BN126" s="10"/>
      <c r="BO126" s="10"/>
      <c r="BP126" s="72"/>
      <c r="BQ126" s="72"/>
      <c r="BR126" s="72"/>
      <c r="BS126" s="72"/>
      <c r="BT126" s="72"/>
      <c r="BU126" s="72"/>
      <c r="BV126" s="72"/>
      <c r="BW126" s="72"/>
      <c r="BX126" s="10"/>
      <c r="BY126" s="40"/>
      <c r="BZ126" s="41">
        <f t="shared" si="23"/>
        <v>2</v>
      </c>
      <c r="CA126" s="39">
        <f t="shared" si="24"/>
        <v>1</v>
      </c>
      <c r="CB126" s="48" cm="1">
        <f t="array" ref="CB126">IF($CA126&lt;=6,SUM($C126:$BX126),SUMPRODUCT(LARGE($C126:$BX126,{1,2,3,4,5,6})))</f>
        <v>2</v>
      </c>
      <c r="CC126" s="37" t="str">
        <f t="shared" si="17"/>
        <v/>
      </c>
      <c r="CD126" s="37" t="str">
        <f t="shared" si="18"/>
        <v xml:space="preserve"> </v>
      </c>
      <c r="CE126" s="34" t="str" cm="1">
        <f t="array" ref="CE126">IFERROR(SUMPRODUCT(LARGE($C126:$BX126,{1,2,3,4})), "")</f>
        <v/>
      </c>
      <c r="CF126" s="34" t="str" cm="1">
        <f t="array" ref="CF126">IFERROR(SUMPRODUCT(LARGE($C126:$BX126,{1,2,3,4,5,6,7})), "")</f>
        <v/>
      </c>
      <c r="CG126" s="34" t="str" cm="1">
        <f t="array" ref="CG126">IFERROR(SUMPRODUCT(LARGE($C126:$BX126,{1,2,3,4,5,6,7,8})), "")</f>
        <v/>
      </c>
    </row>
    <row r="127" spans="1:85" ht="15" customHeight="1" x14ac:dyDescent="0.25">
      <c r="A127" s="45" t="str">
        <f t="shared" si="22"/>
        <v xml:space="preserve">ISU </v>
      </c>
      <c r="B127" s="4" t="s">
        <v>2714</v>
      </c>
      <c r="C127" s="10"/>
      <c r="D127" s="10"/>
      <c r="E127" s="10">
        <v>1</v>
      </c>
      <c r="F127" s="10">
        <v>2</v>
      </c>
      <c r="G127" s="78"/>
      <c r="H127" s="78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78"/>
      <c r="T127" s="78">
        <v>6</v>
      </c>
      <c r="U127" s="10"/>
      <c r="V127" s="41"/>
      <c r="W127" s="10"/>
      <c r="X127" s="10"/>
      <c r="Y127" s="10"/>
      <c r="Z127" s="78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13"/>
      <c r="AU127" s="10"/>
      <c r="AV127" s="113"/>
      <c r="AW127" s="78"/>
      <c r="AX127" s="10"/>
      <c r="AY127" s="72"/>
      <c r="AZ127" s="78"/>
      <c r="BA127" s="10"/>
      <c r="BB127" s="10"/>
      <c r="BC127" s="10"/>
      <c r="BD127" s="10"/>
      <c r="BE127" s="10"/>
      <c r="BF127" s="10"/>
      <c r="BG127" s="10">
        <v>2</v>
      </c>
      <c r="BH127" s="41"/>
      <c r="BI127" s="41"/>
      <c r="BJ127" s="10"/>
      <c r="BK127" s="10"/>
      <c r="BL127" s="10"/>
      <c r="BM127" s="10"/>
      <c r="BN127" s="10"/>
      <c r="BO127" s="10"/>
      <c r="BP127" s="72"/>
      <c r="BQ127" s="72"/>
      <c r="BR127" s="72"/>
      <c r="BS127" s="72"/>
      <c r="BT127" s="72"/>
      <c r="BU127" s="72"/>
      <c r="BV127" s="72"/>
      <c r="BW127" s="72"/>
      <c r="BX127" s="10"/>
      <c r="BY127" s="40"/>
      <c r="BZ127" s="41">
        <f t="shared" si="23"/>
        <v>11</v>
      </c>
      <c r="CA127" s="39">
        <f t="shared" si="24"/>
        <v>4</v>
      </c>
      <c r="CB127" s="48" cm="1">
        <f t="array" ref="CB127">IF($CA127&lt;=6,SUM($C127:$BX127),SUMPRODUCT(LARGE($C127:$BX127,{1,2,3,4,5,6})))</f>
        <v>11</v>
      </c>
      <c r="CC127" s="37" t="str">
        <f t="shared" si="17"/>
        <v/>
      </c>
      <c r="CD127" s="37" t="str">
        <f t="shared" si="18"/>
        <v xml:space="preserve"> </v>
      </c>
      <c r="CE127" s="34" cm="1">
        <f t="array" ref="CE127">IFERROR(SUMPRODUCT(LARGE($C127:$BX127,{1,2,3,4})), "")</f>
        <v>11</v>
      </c>
      <c r="CF127" s="34" t="str" cm="1">
        <f t="array" ref="CF127">IFERROR(SUMPRODUCT(LARGE($C127:$BX127,{1,2,3,4,5,6,7})), "")</f>
        <v/>
      </c>
      <c r="CG127" s="34" t="str" cm="1">
        <f t="array" ref="CG127">IFERROR(SUMPRODUCT(LARGE($C127:$BX127,{1,2,3,4,5,6,7,8})), "")</f>
        <v/>
      </c>
    </row>
    <row r="128" spans="1:85" ht="15" customHeight="1" x14ac:dyDescent="0.25">
      <c r="A128" s="51" t="str">
        <f t="shared" si="22"/>
        <v xml:space="preserve">IVC </v>
      </c>
      <c r="B128" s="6" t="s">
        <v>1897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/>
      <c r="T128" s="78"/>
      <c r="U128" s="10"/>
      <c r="V128" s="41"/>
      <c r="W128" s="10"/>
      <c r="X128" s="10"/>
      <c r="Y128" s="10"/>
      <c r="Z128" s="78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13"/>
      <c r="AU128" s="10"/>
      <c r="AV128" s="113"/>
      <c r="AW128" s="78"/>
      <c r="AX128" s="10"/>
      <c r="AY128" s="72"/>
      <c r="AZ128" s="78"/>
      <c r="BA128" s="10">
        <v>9</v>
      </c>
      <c r="BB128" s="10"/>
      <c r="BC128" s="10"/>
      <c r="BD128" s="10"/>
      <c r="BE128" s="10"/>
      <c r="BF128" s="10"/>
      <c r="BG128" s="10"/>
      <c r="BH128" s="41"/>
      <c r="BI128" s="41"/>
      <c r="BJ128" s="10"/>
      <c r="BK128" s="10"/>
      <c r="BL128" s="10"/>
      <c r="BM128" s="10"/>
      <c r="BN128" s="10"/>
      <c r="BO128" s="10"/>
      <c r="BP128" s="72"/>
      <c r="BQ128" s="72"/>
      <c r="BR128" s="72"/>
      <c r="BS128" s="72"/>
      <c r="BT128" s="72"/>
      <c r="BU128" s="72"/>
      <c r="BV128" s="72"/>
      <c r="BW128" s="72"/>
      <c r="BX128" s="10"/>
      <c r="BY128" s="40"/>
      <c r="BZ128" s="41">
        <f t="shared" si="23"/>
        <v>9</v>
      </c>
      <c r="CA128" s="39">
        <f t="shared" si="24"/>
        <v>1</v>
      </c>
      <c r="CB128" s="48" cm="1">
        <f t="array" ref="CB128">IF($CA128&lt;=6,SUM($C128:$BX128),SUMPRODUCT(LARGE($C128:$BX128,{1,2,3,4,5,6})))</f>
        <v>9</v>
      </c>
      <c r="CC128" s="37" t="str">
        <f t="shared" si="17"/>
        <v/>
      </c>
      <c r="CD128" s="37" t="str">
        <f t="shared" si="18"/>
        <v xml:space="preserve"> </v>
      </c>
      <c r="CE128" s="34" t="str" cm="1">
        <f t="array" ref="CE128">IFERROR(SUMPRODUCT(LARGE($C128:$BX128,{1,2,3,4})), "")</f>
        <v/>
      </c>
      <c r="CF128" s="34" t="str" cm="1">
        <f t="array" ref="CF128">IFERROR(SUMPRODUCT(LARGE($C128:$BX128,{1,2,3,4,5,6,7})), "")</f>
        <v/>
      </c>
      <c r="CG128" s="34" t="str" cm="1">
        <f t="array" ref="CG128">IFERROR(SUMPRODUCT(LARGE($C128:$BX128,{1,2,3,4,5,6,7,8})), "")</f>
        <v/>
      </c>
    </row>
    <row r="129" spans="1:85" ht="15" customHeight="1" x14ac:dyDescent="0.25">
      <c r="A129" s="51" t="str">
        <f t="shared" si="22"/>
        <v xml:space="preserve">IVC </v>
      </c>
      <c r="B129" s="6" t="s">
        <v>1966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/>
      <c r="T129" s="78"/>
      <c r="U129" s="10"/>
      <c r="V129" s="41"/>
      <c r="W129" s="10"/>
      <c r="X129" s="10"/>
      <c r="Y129" s="10"/>
      <c r="Z129" s="78"/>
      <c r="AA129" s="10"/>
      <c r="AB129" s="10"/>
      <c r="AC129" s="10"/>
      <c r="AD129" s="10">
        <v>1</v>
      </c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13"/>
      <c r="AU129" s="10"/>
      <c r="AV129" s="113"/>
      <c r="AW129" s="78"/>
      <c r="AX129" s="10"/>
      <c r="AY129" s="72"/>
      <c r="AZ129" s="78"/>
      <c r="BA129" s="10"/>
      <c r="BB129" s="10"/>
      <c r="BC129" s="10"/>
      <c r="BD129" s="10"/>
      <c r="BE129" s="10"/>
      <c r="BF129" s="10"/>
      <c r="BG129" s="10"/>
      <c r="BH129" s="41"/>
      <c r="BI129" s="41"/>
      <c r="BJ129" s="10"/>
      <c r="BK129" s="10"/>
      <c r="BL129" s="10"/>
      <c r="BM129" s="10"/>
      <c r="BN129" s="10"/>
      <c r="BO129" s="10"/>
      <c r="BP129" s="72"/>
      <c r="BQ129" s="72"/>
      <c r="BR129" s="72"/>
      <c r="BS129" s="72"/>
      <c r="BT129" s="72"/>
      <c r="BU129" s="72"/>
      <c r="BV129" s="72"/>
      <c r="BW129" s="72"/>
      <c r="BX129" s="10"/>
      <c r="BY129" s="40"/>
      <c r="BZ129" s="41">
        <f t="shared" si="23"/>
        <v>1</v>
      </c>
      <c r="CA129" s="39">
        <f t="shared" si="24"/>
        <v>1</v>
      </c>
      <c r="CB129" s="48" cm="1">
        <f t="array" ref="CB129">IF($CA129&lt;=6,SUM($C129:$BX129),SUMPRODUCT(LARGE($C129:$BX129,{1,2,3,4,5,6})))</f>
        <v>1</v>
      </c>
      <c r="CC129" s="37" t="str">
        <f t="shared" si="17"/>
        <v/>
      </c>
      <c r="CD129" s="37" t="str">
        <f t="shared" si="18"/>
        <v xml:space="preserve"> </v>
      </c>
      <c r="CE129" s="34" t="str" cm="1">
        <f t="array" ref="CE129">IFERROR(SUMPRODUCT(LARGE($C129:$BX129,{1,2,3,4})), "")</f>
        <v/>
      </c>
      <c r="CF129" s="34" t="str" cm="1">
        <f t="array" ref="CF129">IFERROR(SUMPRODUCT(LARGE($C129:$BX129,{1,2,3,4,5,6,7})), "")</f>
        <v/>
      </c>
      <c r="CG129" s="34" t="str" cm="1">
        <f t="array" ref="CG129">IFERROR(SUMPRODUCT(LARGE($C129:$BX129,{1,2,3,4,5,6,7,8})), "")</f>
        <v/>
      </c>
    </row>
    <row r="130" spans="1:85" ht="15" customHeight="1" x14ac:dyDescent="0.25">
      <c r="A130" s="45" t="str">
        <f t="shared" si="22"/>
        <v xml:space="preserve">IVC </v>
      </c>
      <c r="B130" s="6" t="s">
        <v>1967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10"/>
      <c r="Q130" s="10"/>
      <c r="R130" s="78"/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10"/>
      <c r="AD130" s="10">
        <v>2</v>
      </c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13"/>
      <c r="AU130" s="10"/>
      <c r="AV130" s="113"/>
      <c r="AW130" s="78"/>
      <c r="AX130" s="10"/>
      <c r="AY130" s="72"/>
      <c r="AZ130" s="78"/>
      <c r="BA130" s="10"/>
      <c r="BB130" s="10"/>
      <c r="BC130" s="10"/>
      <c r="BD130" s="10"/>
      <c r="BE130" s="10"/>
      <c r="BF130" s="10"/>
      <c r="BG130" s="10"/>
      <c r="BH130" s="41"/>
      <c r="BI130" s="41"/>
      <c r="BJ130" s="10"/>
      <c r="BK130" s="10"/>
      <c r="BL130" s="10"/>
      <c r="BM130" s="10"/>
      <c r="BN130" s="10"/>
      <c r="BO130" s="10"/>
      <c r="BP130" s="72"/>
      <c r="BQ130" s="72"/>
      <c r="BR130" s="72"/>
      <c r="BS130" s="72"/>
      <c r="BT130" s="72"/>
      <c r="BU130" s="72"/>
      <c r="BV130" s="72"/>
      <c r="BW130" s="72"/>
      <c r="BX130" s="10"/>
      <c r="BY130" s="40"/>
      <c r="BZ130" s="41">
        <f t="shared" si="23"/>
        <v>2</v>
      </c>
      <c r="CA130" s="39">
        <f t="shared" si="24"/>
        <v>1</v>
      </c>
      <c r="CB130" s="48" cm="1">
        <f t="array" ref="CB130">IF($CA130&lt;=6,SUM($C130:$BX130),SUMPRODUCT(LARGE($C130:$BX130,{1,2,3,4,5,6})))</f>
        <v>2</v>
      </c>
      <c r="CC130" s="37" t="str">
        <f t="shared" si="17"/>
        <v/>
      </c>
      <c r="CD130" s="37" t="str">
        <f t="shared" si="18"/>
        <v xml:space="preserve"> </v>
      </c>
      <c r="CE130" s="34" t="str" cm="1">
        <f t="array" ref="CE130">IFERROR(SUMPRODUCT(LARGE($C130:$BX130,{1,2,3,4})), "")</f>
        <v/>
      </c>
      <c r="CF130" s="34" t="str" cm="1">
        <f t="array" ref="CF130">IFERROR(SUMPRODUCT(LARGE($C130:$BX130,{1,2,3,4,5,6,7})), "")</f>
        <v/>
      </c>
      <c r="CG130" s="34" t="str" cm="1">
        <f t="array" ref="CG130">IFERROR(SUMPRODUCT(LARGE($C130:$BX130,{1,2,3,4,5,6,7,8})), "")</f>
        <v/>
      </c>
    </row>
    <row r="131" spans="1:85" ht="15" customHeight="1" x14ac:dyDescent="0.25">
      <c r="A131" s="51" t="str">
        <f t="shared" si="22"/>
        <v xml:space="preserve">IVC </v>
      </c>
      <c r="B131" s="6" t="s">
        <v>1968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10"/>
      <c r="AD131" s="10">
        <v>0</v>
      </c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13"/>
      <c r="AU131" s="10"/>
      <c r="AV131" s="113"/>
      <c r="AW131" s="78"/>
      <c r="AX131" s="10"/>
      <c r="AY131" s="72"/>
      <c r="AZ131" s="78"/>
      <c r="BA131" s="10"/>
      <c r="BB131" s="10"/>
      <c r="BC131" s="10"/>
      <c r="BD131" s="10"/>
      <c r="BE131" s="10"/>
      <c r="BF131" s="10"/>
      <c r="BG131" s="10"/>
      <c r="BH131" s="41"/>
      <c r="BI131" s="41"/>
      <c r="BJ131" s="10"/>
      <c r="BK131" s="10"/>
      <c r="BL131" s="10"/>
      <c r="BM131" s="10"/>
      <c r="BN131" s="10"/>
      <c r="BO131" s="10"/>
      <c r="BP131" s="72"/>
      <c r="BQ131" s="72"/>
      <c r="BR131" s="72"/>
      <c r="BS131" s="72"/>
      <c r="BT131" s="72"/>
      <c r="BU131" s="72"/>
      <c r="BV131" s="72"/>
      <c r="BW131" s="72"/>
      <c r="BX131" s="10"/>
      <c r="BY131" s="40"/>
      <c r="BZ131" s="41">
        <f t="shared" si="23"/>
        <v>0</v>
      </c>
      <c r="CA131" s="39">
        <f t="shared" si="24"/>
        <v>1</v>
      </c>
      <c r="CB131" s="48" cm="1">
        <f t="array" ref="CB131">IF($CA131&lt;=6,SUM($C131:$BX131),SUMPRODUCT(LARGE($C131:$BX131,{1,2,3,4,5,6})))</f>
        <v>0</v>
      </c>
      <c r="CC131" s="37" t="str">
        <f t="shared" si="17"/>
        <v/>
      </c>
      <c r="CD131" s="37" t="str">
        <f t="shared" si="18"/>
        <v xml:space="preserve"> </v>
      </c>
      <c r="CE131" s="34" t="str" cm="1">
        <f t="array" ref="CE131">IFERROR(SUMPRODUCT(LARGE($C131:$BX131,{1,2,3,4})), "")</f>
        <v/>
      </c>
      <c r="CF131" s="34" t="str" cm="1">
        <f t="array" ref="CF131">IFERROR(SUMPRODUCT(LARGE($C131:$BX131,{1,2,3,4,5,6,7})), "")</f>
        <v/>
      </c>
      <c r="CG131" s="34" t="str" cm="1">
        <f t="array" ref="CG131">IFERROR(SUMPRODUCT(LARGE($C131:$BX131,{1,2,3,4,5,6,7,8})), "")</f>
        <v/>
      </c>
    </row>
    <row r="132" spans="1:85" ht="15" customHeight="1" x14ac:dyDescent="0.25">
      <c r="A132" s="51" t="str">
        <f t="shared" si="22"/>
        <v xml:space="preserve">JSCC </v>
      </c>
      <c r="B132" s="4" t="s">
        <v>1204</v>
      </c>
      <c r="C132" s="10"/>
      <c r="D132" s="10"/>
      <c r="E132" s="10"/>
      <c r="F132" s="10"/>
      <c r="G132" s="78"/>
      <c r="H132" s="78"/>
      <c r="I132" s="10"/>
      <c r="J132" s="10"/>
      <c r="K132" s="10">
        <v>2</v>
      </c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>
        <v>3</v>
      </c>
      <c r="W132" s="10"/>
      <c r="X132" s="10"/>
      <c r="Y132" s="10"/>
      <c r="Z132" s="78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13"/>
      <c r="AU132" s="10"/>
      <c r="AV132" s="113"/>
      <c r="AW132" s="78"/>
      <c r="AX132" s="10"/>
      <c r="AY132" s="72"/>
      <c r="AZ132" s="78"/>
      <c r="BA132" s="10"/>
      <c r="BB132" s="10"/>
      <c r="BC132" s="10"/>
      <c r="BD132" s="10"/>
      <c r="BE132" s="10"/>
      <c r="BF132" s="10"/>
      <c r="BG132" s="10"/>
      <c r="BH132" s="41"/>
      <c r="BI132" s="41"/>
      <c r="BJ132" s="10"/>
      <c r="BK132" s="10"/>
      <c r="BL132" s="10"/>
      <c r="BM132" s="10"/>
      <c r="BN132" s="10"/>
      <c r="BO132" s="10"/>
      <c r="BP132" s="72"/>
      <c r="BQ132" s="72"/>
      <c r="BR132" s="72"/>
      <c r="BS132" s="72"/>
      <c r="BT132" s="72"/>
      <c r="BU132" s="72"/>
      <c r="BV132" s="72"/>
      <c r="BW132" s="72"/>
      <c r="BX132" s="10"/>
      <c r="BY132" s="40"/>
      <c r="BZ132" s="41">
        <f t="shared" si="23"/>
        <v>5</v>
      </c>
      <c r="CA132" s="39">
        <f t="shared" si="24"/>
        <v>2</v>
      </c>
      <c r="CB132" s="48" cm="1">
        <f t="array" ref="CB132">IF($CA132&lt;=6,SUM($C132:$BX132),SUMPRODUCT(LARGE($C132:$BX132,{1,2,3,4,5,6})))</f>
        <v>5</v>
      </c>
      <c r="CC132" s="37" t="str">
        <f t="shared" si="17"/>
        <v/>
      </c>
      <c r="CD132" s="37" t="str">
        <f t="shared" si="18"/>
        <v xml:space="preserve"> </v>
      </c>
      <c r="CE132" s="34" t="str" cm="1">
        <f t="array" ref="CE132">IFERROR(SUMPRODUCT(LARGE($C132:$BX132,{1,2,3,4})), "")</f>
        <v/>
      </c>
      <c r="CF132" s="34" t="str" cm="1">
        <f t="array" ref="CF132">IFERROR(SUMPRODUCT(LARGE($C132:$BX132,{1,2,3,4,5,6,7})), "")</f>
        <v/>
      </c>
      <c r="CG132" s="34" t="str" cm="1">
        <f t="array" ref="CG132">IFERROR(SUMPRODUCT(LARGE($C132:$BX132,{1,2,3,4,5,6,7,8})), "")</f>
        <v/>
      </c>
    </row>
    <row r="133" spans="1:85" ht="15" customHeight="1" x14ac:dyDescent="0.25">
      <c r="A133" s="51" t="str">
        <f t="shared" si="22"/>
        <v xml:space="preserve">KCCC </v>
      </c>
      <c r="B133" s="4" t="s">
        <v>2639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13"/>
      <c r="AU133" s="10"/>
      <c r="AV133" s="113"/>
      <c r="AW133" s="78"/>
      <c r="AX133" s="10"/>
      <c r="AY133" s="72"/>
      <c r="AZ133" s="78"/>
      <c r="BA133" s="10"/>
      <c r="BB133" s="10"/>
      <c r="BC133" s="10"/>
      <c r="BD133" s="10">
        <v>11</v>
      </c>
      <c r="BE133" s="10"/>
      <c r="BF133" s="10">
        <v>4</v>
      </c>
      <c r="BG133" s="10"/>
      <c r="BH133" s="41"/>
      <c r="BI133" s="41"/>
      <c r="BJ133" s="10"/>
      <c r="BK133" s="10"/>
      <c r="BL133" s="10"/>
      <c r="BM133" s="10"/>
      <c r="BN133" s="10"/>
      <c r="BO133" s="10"/>
      <c r="BP133" s="72"/>
      <c r="BQ133" s="72"/>
      <c r="BR133" s="72"/>
      <c r="BS133" s="72"/>
      <c r="BT133" s="72"/>
      <c r="BU133" s="72"/>
      <c r="BV133" s="72"/>
      <c r="BW133" s="72"/>
      <c r="BX133" s="10"/>
      <c r="BY133" s="40"/>
      <c r="BZ133" s="41">
        <f t="shared" si="23"/>
        <v>15</v>
      </c>
      <c r="CA133" s="39">
        <f t="shared" si="24"/>
        <v>2</v>
      </c>
      <c r="CB133" s="48" cm="1">
        <f t="array" ref="CB133">IF($CA133&lt;=6,SUM($C133:$BX133),SUMPRODUCT(LARGE($C133:$BX133,{1,2,3,4,5,6})))</f>
        <v>15</v>
      </c>
      <c r="CC133" s="37" t="str">
        <f t="shared" si="17"/>
        <v/>
      </c>
      <c r="CD133" s="37" t="str">
        <f t="shared" si="18"/>
        <v xml:space="preserve"> </v>
      </c>
      <c r="CE133" s="34" t="str" cm="1">
        <f t="array" ref="CE133">IFERROR(SUMPRODUCT(LARGE($C133:$BX133,{1,2,3,4})), "")</f>
        <v/>
      </c>
      <c r="CF133" s="34" t="str" cm="1">
        <f t="array" ref="CF133">IFERROR(SUMPRODUCT(LARGE($C133:$BX133,{1,2,3,4,5,6,7})), "")</f>
        <v/>
      </c>
      <c r="CG133" s="34" t="str" cm="1">
        <f t="array" ref="CG133">IFERROR(SUMPRODUCT(LARGE($C133:$BX133,{1,2,3,4,5,6,7,8})), "")</f>
        <v/>
      </c>
    </row>
    <row r="134" spans="1:85" ht="15" customHeight="1" x14ac:dyDescent="0.25">
      <c r="A134" s="51" t="str">
        <f t="shared" si="22"/>
        <v xml:space="preserve">KCCC </v>
      </c>
      <c r="B134" s="4" t="s">
        <v>2682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/>
      <c r="T134" s="78"/>
      <c r="U134" s="10"/>
      <c r="V134" s="41"/>
      <c r="W134" s="10"/>
      <c r="X134" s="10"/>
      <c r="Y134" s="10"/>
      <c r="Z134" s="78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13"/>
      <c r="AU134" s="10"/>
      <c r="AV134" s="113"/>
      <c r="AW134" s="78"/>
      <c r="AX134" s="10"/>
      <c r="AY134" s="72"/>
      <c r="AZ134" s="78"/>
      <c r="BA134" s="10"/>
      <c r="BB134" s="10"/>
      <c r="BC134" s="10"/>
      <c r="BD134" s="10"/>
      <c r="BE134" s="10"/>
      <c r="BF134" s="10">
        <v>2</v>
      </c>
      <c r="BG134" s="10"/>
      <c r="BH134" s="41"/>
      <c r="BI134" s="41"/>
      <c r="BJ134" s="10"/>
      <c r="BK134" s="10"/>
      <c r="BL134" s="10"/>
      <c r="BM134" s="10"/>
      <c r="BN134" s="10"/>
      <c r="BO134" s="10"/>
      <c r="BP134" s="72"/>
      <c r="BQ134" s="72"/>
      <c r="BR134" s="72"/>
      <c r="BS134" s="72"/>
      <c r="BT134" s="72"/>
      <c r="BU134" s="72"/>
      <c r="BV134" s="72"/>
      <c r="BW134" s="72"/>
      <c r="BX134" s="10"/>
      <c r="BY134" s="40"/>
      <c r="BZ134" s="41">
        <f t="shared" si="23"/>
        <v>2</v>
      </c>
      <c r="CA134" s="39">
        <f t="shared" si="24"/>
        <v>1</v>
      </c>
      <c r="CB134" s="48" cm="1">
        <f t="array" ref="CB134">IF($CA134&lt;=6,SUM($C134:$BX134),SUMPRODUCT(LARGE($C134:$BX134,{1,2,3,4,5,6})))</f>
        <v>2</v>
      </c>
      <c r="CC134" s="37" t="str">
        <f t="shared" si="17"/>
        <v/>
      </c>
      <c r="CD134" s="37" t="str">
        <f t="shared" si="18"/>
        <v xml:space="preserve"> </v>
      </c>
      <c r="CE134" s="34" t="str" cm="1">
        <f t="array" ref="CE134">IFERROR(SUMPRODUCT(LARGE($C134:$BX134,{1,2,3,4})), "")</f>
        <v/>
      </c>
      <c r="CF134" s="34" t="str" cm="1">
        <f t="array" ref="CF134">IFERROR(SUMPRODUCT(LARGE($C134:$BX134,{1,2,3,4,5,6,7})), "")</f>
        <v/>
      </c>
      <c r="CG134" s="34" t="str" cm="1">
        <f t="array" ref="CG134">IFERROR(SUMPRODUCT(LARGE($C134:$BX134,{1,2,3,4,5,6,7,8})), "")</f>
        <v/>
      </c>
    </row>
    <row r="135" spans="1:85" ht="15" customHeight="1" x14ac:dyDescent="0.25">
      <c r="A135" s="51" t="str">
        <f t="shared" si="22"/>
        <v xml:space="preserve">KWU </v>
      </c>
      <c r="B135" s="14" t="s">
        <v>1553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13"/>
      <c r="AU135" s="10"/>
      <c r="AV135" s="113"/>
      <c r="AW135" s="78"/>
      <c r="AX135" s="10"/>
      <c r="AY135" s="72"/>
      <c r="AZ135" s="78"/>
      <c r="BA135" s="10"/>
      <c r="BB135" s="10"/>
      <c r="BC135" s="10"/>
      <c r="BD135" s="10"/>
      <c r="BE135" s="10"/>
      <c r="BF135" s="10"/>
      <c r="BG135" s="10">
        <v>3</v>
      </c>
      <c r="BH135" s="41"/>
      <c r="BI135" s="41"/>
      <c r="BJ135" s="10"/>
      <c r="BK135" s="10"/>
      <c r="BL135" s="10"/>
      <c r="BM135" s="10"/>
      <c r="BN135" s="10"/>
      <c r="BO135" s="10"/>
      <c r="BP135" s="72"/>
      <c r="BQ135" s="72"/>
      <c r="BR135" s="72"/>
      <c r="BS135" s="72"/>
      <c r="BT135" s="72"/>
      <c r="BU135" s="72"/>
      <c r="BV135" s="72"/>
      <c r="BW135" s="72"/>
      <c r="BX135" s="10"/>
      <c r="BY135" s="40"/>
      <c r="BZ135" s="41">
        <f t="shared" si="23"/>
        <v>3</v>
      </c>
      <c r="CA135" s="39">
        <f t="shared" si="24"/>
        <v>1</v>
      </c>
      <c r="CB135" s="48" cm="1">
        <f t="array" ref="CB135">IF($CA135&lt;=6,SUM($C135:$BX135),SUMPRODUCT(LARGE($C135:$BX135,{1,2,3,4,5,6})))</f>
        <v>3</v>
      </c>
      <c r="CC135" s="37" t="str">
        <f t="shared" si="17"/>
        <v/>
      </c>
      <c r="CD135" s="37" t="str">
        <f t="shared" si="18"/>
        <v xml:space="preserve"> </v>
      </c>
      <c r="CE135" s="34" t="str" cm="1">
        <f t="array" ref="CE135">IFERROR(SUMPRODUCT(LARGE($C135:$BX135,{1,2,3,4})), "")</f>
        <v/>
      </c>
      <c r="CF135" s="34" t="str" cm="1">
        <f t="array" ref="CF135">IFERROR(SUMPRODUCT(LARGE($C135:$BX135,{1,2,3,4,5,6,7})), "")</f>
        <v/>
      </c>
      <c r="CG135" s="34" t="str" cm="1">
        <f t="array" ref="CG135">IFERROR(SUMPRODUCT(LARGE($C135:$BX135,{1,2,3,4,5,6,7,8})), "")</f>
        <v/>
      </c>
    </row>
    <row r="136" spans="1:85" ht="15" customHeight="1" x14ac:dyDescent="0.25">
      <c r="A136" s="51" t="str">
        <f t="shared" si="22"/>
        <v xml:space="preserve">L&amp;CC </v>
      </c>
      <c r="B136" s="4" t="s">
        <v>2286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/>
      <c r="U136" s="10"/>
      <c r="V136" s="41"/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>
        <v>1</v>
      </c>
      <c r="AR136" s="10"/>
      <c r="AS136" s="10"/>
      <c r="AT136" s="113"/>
      <c r="AU136" s="10"/>
      <c r="AV136" s="113"/>
      <c r="AW136" s="78"/>
      <c r="AX136" s="10"/>
      <c r="AY136" s="72"/>
      <c r="AZ136" s="78"/>
      <c r="BA136" s="10"/>
      <c r="BB136" s="10"/>
      <c r="BC136" s="10"/>
      <c r="BD136" s="10"/>
      <c r="BE136" s="10"/>
      <c r="BF136" s="10"/>
      <c r="BG136" s="10"/>
      <c r="BH136" s="41"/>
      <c r="BI136" s="41"/>
      <c r="BJ136" s="10"/>
      <c r="BK136" s="10"/>
      <c r="BL136" s="10"/>
      <c r="BM136" s="10"/>
      <c r="BN136" s="10"/>
      <c r="BO136" s="10"/>
      <c r="BP136" s="72"/>
      <c r="BQ136" s="72"/>
      <c r="BR136" s="72"/>
      <c r="BS136" s="72"/>
      <c r="BT136" s="72"/>
      <c r="BU136" s="72"/>
      <c r="BV136" s="72"/>
      <c r="BW136" s="72"/>
      <c r="BX136" s="10"/>
      <c r="BY136" s="40"/>
      <c r="BZ136" s="41">
        <f t="shared" si="23"/>
        <v>1</v>
      </c>
      <c r="CA136" s="39">
        <f t="shared" si="24"/>
        <v>1</v>
      </c>
      <c r="CB136" s="48" cm="1">
        <f t="array" ref="CB136">IF($CA136&lt;=6,SUM($C136:$BX136),SUMPRODUCT(LARGE($C136:$BX136,{1,2,3,4,5,6})))</f>
        <v>1</v>
      </c>
      <c r="CC136" s="37" t="str">
        <f t="shared" si="17"/>
        <v/>
      </c>
      <c r="CD136" s="37" t="str">
        <f t="shared" si="18"/>
        <v xml:space="preserve"> </v>
      </c>
      <c r="CE136" s="34" t="str" cm="1">
        <f t="array" ref="CE136">IFERROR(SUMPRODUCT(LARGE($C136:$BX136,{1,2,3,4})), "")</f>
        <v/>
      </c>
      <c r="CF136" s="34" t="str" cm="1">
        <f t="array" ref="CF136">IFERROR(SUMPRODUCT(LARGE($C136:$BX136,{1,2,3,4,5,6,7})), "")</f>
        <v/>
      </c>
      <c r="CG136" s="34" t="str" cm="1">
        <f t="array" ref="CG136">IFERROR(SUMPRODUCT(LARGE($C136:$BX136,{1,2,3,4,5,6,7,8})), "")</f>
        <v/>
      </c>
    </row>
    <row r="137" spans="1:85" ht="15" customHeight="1" x14ac:dyDescent="0.25">
      <c r="A137" s="51" t="str">
        <f t="shared" si="22"/>
        <v xml:space="preserve">L&amp;CC </v>
      </c>
      <c r="B137" s="4" t="s">
        <v>968</v>
      </c>
      <c r="C137" s="10"/>
      <c r="D137" s="10"/>
      <c r="E137" s="10">
        <v>2</v>
      </c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78"/>
      <c r="T137" s="78">
        <v>2</v>
      </c>
      <c r="U137" s="10"/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13"/>
      <c r="AU137" s="10"/>
      <c r="AV137" s="113"/>
      <c r="AW137" s="78"/>
      <c r="AX137" s="10"/>
      <c r="AY137" s="72"/>
      <c r="AZ137" s="78"/>
      <c r="BA137" s="10"/>
      <c r="BB137" s="10"/>
      <c r="BC137" s="10"/>
      <c r="BD137" s="10"/>
      <c r="BE137" s="10"/>
      <c r="BF137" s="10"/>
      <c r="BG137" s="10"/>
      <c r="BH137" s="41"/>
      <c r="BI137" s="41"/>
      <c r="BJ137" s="10"/>
      <c r="BK137" s="10"/>
      <c r="BL137" s="10"/>
      <c r="BM137" s="10"/>
      <c r="BN137" s="10"/>
      <c r="BO137" s="10"/>
      <c r="BP137" s="72"/>
      <c r="BQ137" s="72"/>
      <c r="BR137" s="72"/>
      <c r="BS137" s="72"/>
      <c r="BT137" s="72"/>
      <c r="BU137" s="72"/>
      <c r="BV137" s="72"/>
      <c r="BW137" s="72"/>
      <c r="BX137" s="10"/>
      <c r="BY137" s="40"/>
      <c r="BZ137" s="41">
        <f t="shared" si="23"/>
        <v>4</v>
      </c>
      <c r="CA137" s="39">
        <f t="shared" si="24"/>
        <v>2</v>
      </c>
      <c r="CB137" s="48" cm="1">
        <f t="array" ref="CB137">IF($CA137&lt;=6,SUM($C137:$BX137),SUMPRODUCT(LARGE($C137:$BX137,{1,2,3,4,5,6})))</f>
        <v>4</v>
      </c>
      <c r="CC137" s="37" t="str">
        <f t="shared" si="17"/>
        <v/>
      </c>
      <c r="CD137" s="37" t="str">
        <f t="shared" si="18"/>
        <v xml:space="preserve"> </v>
      </c>
      <c r="CE137" s="34" t="str" cm="1">
        <f t="array" ref="CE137">IFERROR(SUMPRODUCT(LARGE($C137:$BX137,{1,2,3,4})), "")</f>
        <v/>
      </c>
      <c r="CF137" s="34" t="str" cm="1">
        <f t="array" ref="CF137">IFERROR(SUMPRODUCT(LARGE($C137:$BX137,{1,2,3,4,5,6,7})), "")</f>
        <v/>
      </c>
      <c r="CG137" s="34" t="str" cm="1">
        <f t="array" ref="CG137">IFERROR(SUMPRODUCT(LARGE($C137:$BX137,{1,2,3,4,5,6,7,8})), "")</f>
        <v/>
      </c>
    </row>
    <row r="138" spans="1:85" ht="15" customHeight="1" x14ac:dyDescent="0.25">
      <c r="A138" s="51" t="str">
        <f t="shared" si="22"/>
        <v xml:space="preserve">L&amp;CC </v>
      </c>
      <c r="B138" s="4" t="s">
        <v>969</v>
      </c>
      <c r="C138" s="10"/>
      <c r="D138" s="10"/>
      <c r="E138" s="10">
        <v>0</v>
      </c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10"/>
      <c r="Q138" s="10"/>
      <c r="R138" s="78"/>
      <c r="S138" s="78"/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13"/>
      <c r="AU138" s="10"/>
      <c r="AV138" s="113"/>
      <c r="AW138" s="78"/>
      <c r="AX138" s="10"/>
      <c r="AY138" s="72"/>
      <c r="AZ138" s="78"/>
      <c r="BA138" s="10"/>
      <c r="BB138" s="10"/>
      <c r="BC138" s="10"/>
      <c r="BD138" s="10"/>
      <c r="BE138" s="10"/>
      <c r="BF138" s="10"/>
      <c r="BG138" s="10"/>
      <c r="BH138" s="41"/>
      <c r="BI138" s="41"/>
      <c r="BJ138" s="10"/>
      <c r="BK138" s="10"/>
      <c r="BL138" s="10"/>
      <c r="BM138" s="10"/>
      <c r="BN138" s="10"/>
      <c r="BO138" s="10"/>
      <c r="BP138" s="72"/>
      <c r="BQ138" s="72"/>
      <c r="BR138" s="72"/>
      <c r="BS138" s="72"/>
      <c r="BT138" s="72"/>
      <c r="BU138" s="72"/>
      <c r="BV138" s="72"/>
      <c r="BW138" s="72"/>
      <c r="BX138" s="10"/>
      <c r="BY138" s="40"/>
      <c r="BZ138" s="41">
        <f t="shared" si="23"/>
        <v>0</v>
      </c>
      <c r="CA138" s="39">
        <f t="shared" si="24"/>
        <v>1</v>
      </c>
      <c r="CB138" s="48" cm="1">
        <f t="array" ref="CB138">IF($CA138&lt;=6,SUM($C138:$BX138),SUMPRODUCT(LARGE($C138:$BX138,{1,2,3,4,5,6})))</f>
        <v>0</v>
      </c>
      <c r="CC138" s="37" t="str">
        <f t="shared" si="17"/>
        <v/>
      </c>
      <c r="CD138" s="37" t="str">
        <f t="shared" si="18"/>
        <v xml:space="preserve"> </v>
      </c>
      <c r="CE138" s="34" t="str" cm="1">
        <f t="array" ref="CE138">IFERROR(SUMPRODUCT(LARGE($C138:$BX138,{1,2,3,4})), "")</f>
        <v/>
      </c>
      <c r="CF138" s="34" t="str" cm="1">
        <f t="array" ref="CF138">IFERROR(SUMPRODUCT(LARGE($C138:$BX138,{1,2,3,4,5,6,7})), "")</f>
        <v/>
      </c>
      <c r="CG138" s="34" t="str" cm="1">
        <f t="array" ref="CG138">IFERROR(SUMPRODUCT(LARGE($C138:$BX138,{1,2,3,4,5,6,7,8})), "")</f>
        <v/>
      </c>
    </row>
    <row r="139" spans="1:85" ht="15" customHeight="1" x14ac:dyDescent="0.25">
      <c r="A139" s="51" t="str">
        <f t="shared" si="22"/>
        <v xml:space="preserve">L&amp;CC </v>
      </c>
      <c r="B139" s="4" t="s">
        <v>2287</v>
      </c>
      <c r="C139" s="10"/>
      <c r="D139" s="10"/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10"/>
      <c r="Q139" s="10"/>
      <c r="R139" s="78"/>
      <c r="S139" s="78"/>
      <c r="T139" s="78"/>
      <c r="U139" s="10"/>
      <c r="V139" s="41"/>
      <c r="W139" s="10"/>
      <c r="X139" s="10"/>
      <c r="Y139" s="10"/>
      <c r="Z139" s="78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>
        <v>2</v>
      </c>
      <c r="AR139" s="10"/>
      <c r="AS139" s="10"/>
      <c r="AT139" s="113"/>
      <c r="AU139" s="10"/>
      <c r="AV139" s="113"/>
      <c r="AW139" s="78"/>
      <c r="AX139" s="10"/>
      <c r="AY139" s="72"/>
      <c r="AZ139" s="78"/>
      <c r="BA139" s="10"/>
      <c r="BB139" s="10"/>
      <c r="BC139" s="10"/>
      <c r="BD139" s="10"/>
      <c r="BE139" s="10"/>
      <c r="BF139" s="10"/>
      <c r="BG139" s="10"/>
      <c r="BH139" s="41"/>
      <c r="BI139" s="41"/>
      <c r="BJ139" s="10"/>
      <c r="BK139" s="10"/>
      <c r="BL139" s="10"/>
      <c r="BM139" s="10"/>
      <c r="BN139" s="10"/>
      <c r="BO139" s="10"/>
      <c r="BP139" s="72"/>
      <c r="BQ139" s="72"/>
      <c r="BR139" s="72"/>
      <c r="BS139" s="72"/>
      <c r="BT139" s="72"/>
      <c r="BU139" s="72"/>
      <c r="BV139" s="72"/>
      <c r="BW139" s="72"/>
      <c r="BX139" s="10"/>
      <c r="BY139" s="40"/>
      <c r="BZ139" s="41">
        <f t="shared" si="23"/>
        <v>2</v>
      </c>
      <c r="CA139" s="39">
        <f t="shared" si="24"/>
        <v>1</v>
      </c>
      <c r="CB139" s="48" cm="1">
        <f t="array" ref="CB139">IF($CA139&lt;=6,SUM($C139:$BX139),SUMPRODUCT(LARGE($C139:$BX139,{1,2,3,4,5,6})))</f>
        <v>2</v>
      </c>
      <c r="CC139" s="37" t="str">
        <f t="shared" si="17"/>
        <v/>
      </c>
      <c r="CD139" s="37" t="str">
        <f t="shared" si="18"/>
        <v xml:space="preserve"> </v>
      </c>
      <c r="CE139" s="34" t="str" cm="1">
        <f t="array" ref="CE139">IFERROR(SUMPRODUCT(LARGE($C139:$BX139,{1,2,3,4})), "")</f>
        <v/>
      </c>
      <c r="CF139" s="34" t="str" cm="1">
        <f t="array" ref="CF139">IFERROR(SUMPRODUCT(LARGE($C139:$BX139,{1,2,3,4,5,6,7})), "")</f>
        <v/>
      </c>
      <c r="CG139" s="34" t="str" cm="1">
        <f t="array" ref="CG139">IFERROR(SUMPRODUCT(LARGE($C139:$BX139,{1,2,3,4,5,6,7,8})), "")</f>
        <v/>
      </c>
    </row>
    <row r="140" spans="1:85" ht="15" customHeight="1" x14ac:dyDescent="0.25">
      <c r="A140" s="51" t="str">
        <f t="shared" ref="A140:A171" si="25">IF(ISBLANK(B140)," ",(LEFT(B140,FIND("@",SUBSTITUTE(B140,"-","@",LEN(B140)-LEN(SUBSTITUTE(B140,"-",""))))-1)))</f>
        <v xml:space="preserve">L&amp;CC </v>
      </c>
      <c r="B140" s="14" t="s">
        <v>1250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78"/>
      <c r="T140" s="78"/>
      <c r="U140" s="10"/>
      <c r="V140" s="41"/>
      <c r="W140" s="10"/>
      <c r="X140" s="10"/>
      <c r="Y140" s="10"/>
      <c r="Z140" s="78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>
        <v>1</v>
      </c>
      <c r="AR140" s="10"/>
      <c r="AS140" s="10"/>
      <c r="AT140" s="113"/>
      <c r="AU140" s="10"/>
      <c r="AV140" s="113"/>
      <c r="AW140" s="78"/>
      <c r="AX140" s="10"/>
      <c r="AY140" s="72"/>
      <c r="AZ140" s="78"/>
      <c r="BA140" s="10"/>
      <c r="BB140" s="10"/>
      <c r="BC140" s="10"/>
      <c r="BD140" s="10"/>
      <c r="BE140" s="10"/>
      <c r="BF140" s="10"/>
      <c r="BG140" s="10"/>
      <c r="BH140" s="41"/>
      <c r="BI140" s="41"/>
      <c r="BJ140" s="10"/>
      <c r="BK140" s="10"/>
      <c r="BL140" s="10"/>
      <c r="BM140" s="10"/>
      <c r="BN140" s="10"/>
      <c r="BO140" s="10"/>
      <c r="BP140" s="72"/>
      <c r="BQ140" s="72"/>
      <c r="BR140" s="72"/>
      <c r="BS140" s="72"/>
      <c r="BT140" s="72"/>
      <c r="BU140" s="72"/>
      <c r="BV140" s="72"/>
      <c r="BW140" s="72"/>
      <c r="BX140" s="10"/>
      <c r="BY140" s="40"/>
      <c r="BZ140" s="41">
        <f t="shared" ref="BZ140:BZ171" si="26">SUM($C140:$BY140)</f>
        <v>1</v>
      </c>
      <c r="CA140" s="39">
        <f t="shared" ref="CA140:CA171" si="27">COUNTA(C140:BX140)</f>
        <v>1</v>
      </c>
      <c r="CB140" s="48" cm="1">
        <f t="array" ref="CB140">IF($CA140&lt;=6,SUM($C140:$BX140),SUMPRODUCT(LARGE($C140:$BX140,{1,2,3,4,5,6})))</f>
        <v>1</v>
      </c>
      <c r="CC140" s="37" t="str">
        <f t="shared" si="17"/>
        <v/>
      </c>
      <c r="CD140" s="37" t="str">
        <f t="shared" si="18"/>
        <v xml:space="preserve"> </v>
      </c>
      <c r="CE140" s="34" t="str" cm="1">
        <f t="array" ref="CE140">IFERROR(SUMPRODUCT(LARGE($C140:$BX140,{1,2,3,4})), "")</f>
        <v/>
      </c>
      <c r="CF140" s="34" t="str" cm="1">
        <f t="array" ref="CF140">IFERROR(SUMPRODUCT(LARGE($C140:$BX140,{1,2,3,4,5,6,7})), "")</f>
        <v/>
      </c>
      <c r="CG140" s="34" t="str" cm="1">
        <f t="array" ref="CG140">IFERROR(SUMPRODUCT(LARGE($C140:$BX140,{1,2,3,4,5,6,7,8})), "")</f>
        <v/>
      </c>
    </row>
    <row r="141" spans="1:85" ht="15" customHeight="1" x14ac:dyDescent="0.25">
      <c r="A141" s="45" t="str">
        <f t="shared" si="25"/>
        <v xml:space="preserve">L&amp;CC </v>
      </c>
      <c r="B141" s="4" t="s">
        <v>2288</v>
      </c>
      <c r="C141" s="10"/>
      <c r="D141" s="10"/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/>
      <c r="P141" s="10"/>
      <c r="Q141" s="10"/>
      <c r="R141" s="78"/>
      <c r="S141" s="78"/>
      <c r="T141" s="78"/>
      <c r="U141" s="10"/>
      <c r="V141" s="41"/>
      <c r="W141" s="10"/>
      <c r="X141" s="10"/>
      <c r="Y141" s="10"/>
      <c r="Z141" s="78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>
        <v>4</v>
      </c>
      <c r="AR141" s="10"/>
      <c r="AS141" s="10"/>
      <c r="AT141" s="113"/>
      <c r="AU141" s="10"/>
      <c r="AV141" s="113"/>
      <c r="AW141" s="78"/>
      <c r="AX141" s="10"/>
      <c r="AY141" s="72"/>
      <c r="AZ141" s="78"/>
      <c r="BA141" s="10"/>
      <c r="BB141" s="10"/>
      <c r="BC141" s="10"/>
      <c r="BD141" s="10"/>
      <c r="BE141" s="10"/>
      <c r="BF141" s="10"/>
      <c r="BG141" s="10"/>
      <c r="BH141" s="41"/>
      <c r="BI141" s="41"/>
      <c r="BJ141" s="10"/>
      <c r="BK141" s="10"/>
      <c r="BL141" s="10"/>
      <c r="BM141" s="10"/>
      <c r="BN141" s="10"/>
      <c r="BO141" s="10"/>
      <c r="BP141" s="72"/>
      <c r="BQ141" s="72"/>
      <c r="BR141" s="72"/>
      <c r="BS141" s="72"/>
      <c r="BT141" s="72"/>
      <c r="BU141" s="72"/>
      <c r="BV141" s="72"/>
      <c r="BW141" s="72"/>
      <c r="BX141" s="10"/>
      <c r="BY141" s="40"/>
      <c r="BZ141" s="41">
        <f t="shared" si="26"/>
        <v>4</v>
      </c>
      <c r="CA141" s="39">
        <f t="shared" si="27"/>
        <v>1</v>
      </c>
      <c r="CB141" s="48" cm="1">
        <f t="array" ref="CB141">IF($CA141&lt;=6,SUM($C141:$BX141),SUMPRODUCT(LARGE($C141:$BX141,{1,2,3,4,5,6})))</f>
        <v>4</v>
      </c>
      <c r="CC141" s="37" t="str">
        <f t="shared" si="17"/>
        <v/>
      </c>
      <c r="CD141" s="37" t="str">
        <f t="shared" si="18"/>
        <v xml:space="preserve"> </v>
      </c>
      <c r="CE141" s="34" t="str" cm="1">
        <f t="array" ref="CE141">IFERROR(SUMPRODUCT(LARGE($C141:$BX141,{1,2,3,4})), "")</f>
        <v/>
      </c>
      <c r="CF141" s="34" t="str" cm="1">
        <f t="array" ref="CF141">IFERROR(SUMPRODUCT(LARGE($C141:$BX141,{1,2,3,4,5,6,7})), "")</f>
        <v/>
      </c>
      <c r="CG141" s="34" t="str" cm="1">
        <f t="array" ref="CG141">IFERROR(SUMPRODUCT(LARGE($C141:$BX141,{1,2,3,4,5,6,7,8})), "")</f>
        <v/>
      </c>
    </row>
    <row r="142" spans="1:85" ht="15" customHeight="1" x14ac:dyDescent="0.25">
      <c r="A142" s="51" t="str">
        <f t="shared" si="25"/>
        <v xml:space="preserve">LCC </v>
      </c>
      <c r="B142" s="4" t="s">
        <v>952</v>
      </c>
      <c r="C142" s="10"/>
      <c r="D142" s="10"/>
      <c r="E142" s="10">
        <v>5</v>
      </c>
      <c r="F142" s="10">
        <v>2</v>
      </c>
      <c r="G142" s="78"/>
      <c r="H142" s="78"/>
      <c r="I142" s="10"/>
      <c r="J142" s="10"/>
      <c r="K142" s="10"/>
      <c r="L142" s="10"/>
      <c r="M142" s="10"/>
      <c r="N142" s="10"/>
      <c r="O142" s="10"/>
      <c r="P142" s="10"/>
      <c r="Q142" s="10"/>
      <c r="R142" s="78"/>
      <c r="S142" s="78"/>
      <c r="T142" s="78">
        <v>2</v>
      </c>
      <c r="U142" s="10"/>
      <c r="V142" s="41"/>
      <c r="W142" s="10"/>
      <c r="X142" s="10"/>
      <c r="Y142" s="10"/>
      <c r="Z142" s="78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>
        <v>11</v>
      </c>
      <c r="AR142" s="10"/>
      <c r="AS142" s="10"/>
      <c r="AT142" s="113"/>
      <c r="AU142" s="10"/>
      <c r="AV142" s="113"/>
      <c r="AW142" s="78"/>
      <c r="AX142" s="10"/>
      <c r="AY142" s="72"/>
      <c r="AZ142" s="78"/>
      <c r="BA142" s="10"/>
      <c r="BB142" s="10"/>
      <c r="BC142" s="10"/>
      <c r="BD142" s="10"/>
      <c r="BE142" s="10"/>
      <c r="BF142" s="10"/>
      <c r="BG142" s="10"/>
      <c r="BH142" s="41"/>
      <c r="BI142" s="41"/>
      <c r="BJ142" s="10"/>
      <c r="BK142" s="10"/>
      <c r="BL142" s="10"/>
      <c r="BM142" s="10"/>
      <c r="BN142" s="10"/>
      <c r="BO142" s="10"/>
      <c r="BP142" s="72"/>
      <c r="BQ142" s="72"/>
      <c r="BR142" s="72"/>
      <c r="BS142" s="72"/>
      <c r="BT142" s="72"/>
      <c r="BU142" s="72"/>
      <c r="BV142" s="72"/>
      <c r="BW142" s="72"/>
      <c r="BX142" s="10"/>
      <c r="BY142" s="40"/>
      <c r="BZ142" s="41">
        <f t="shared" si="26"/>
        <v>20</v>
      </c>
      <c r="CA142" s="39">
        <f t="shared" si="27"/>
        <v>4</v>
      </c>
      <c r="CB142" s="48" cm="1">
        <f t="array" ref="CB142">IF($CA142&lt;=6,SUM($C142:$BX142),SUMPRODUCT(LARGE($C142:$BX142,{1,2,3,4,5,6})))</f>
        <v>20</v>
      </c>
      <c r="CC142" s="37" t="str">
        <f t="shared" si="17"/>
        <v/>
      </c>
      <c r="CD142" s="37" t="str">
        <f t="shared" si="18"/>
        <v xml:space="preserve"> </v>
      </c>
      <c r="CE142" s="34" cm="1">
        <f t="array" ref="CE142">IFERROR(SUMPRODUCT(LARGE($C142:$BX142,{1,2,3,4})), "")</f>
        <v>20</v>
      </c>
      <c r="CF142" s="34" t="str" cm="1">
        <f t="array" ref="CF142">IFERROR(SUMPRODUCT(LARGE($C142:$BX142,{1,2,3,4,5,6,7})), "")</f>
        <v/>
      </c>
      <c r="CG142" s="34" t="str" cm="1">
        <f t="array" ref="CG142">IFERROR(SUMPRODUCT(LARGE($C142:$BX142,{1,2,3,4,5,6,7,8})), "")</f>
        <v/>
      </c>
    </row>
    <row r="143" spans="1:85" ht="15" customHeight="1" x14ac:dyDescent="0.25">
      <c r="A143" s="51" t="str">
        <f t="shared" si="25"/>
        <v xml:space="preserve">LCC </v>
      </c>
      <c r="B143" s="4" t="s">
        <v>903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/>
      <c r="U143" s="10"/>
      <c r="V143" s="41"/>
      <c r="W143" s="10"/>
      <c r="X143" s="10"/>
      <c r="Y143" s="10"/>
      <c r="Z143" s="78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13"/>
      <c r="AU143" s="10">
        <v>4</v>
      </c>
      <c r="AV143" s="113"/>
      <c r="AW143" s="78"/>
      <c r="AX143" s="10"/>
      <c r="AY143" s="72"/>
      <c r="AZ143" s="78"/>
      <c r="BA143" s="10"/>
      <c r="BB143" s="10"/>
      <c r="BC143" s="10"/>
      <c r="BD143" s="10"/>
      <c r="BE143" s="10"/>
      <c r="BF143" s="10"/>
      <c r="BG143" s="10"/>
      <c r="BH143" s="41"/>
      <c r="BI143" s="41"/>
      <c r="BJ143" s="10"/>
      <c r="BK143" s="10"/>
      <c r="BL143" s="10"/>
      <c r="BM143" s="10"/>
      <c r="BN143" s="10"/>
      <c r="BO143" s="10"/>
      <c r="BP143" s="72"/>
      <c r="BQ143" s="72"/>
      <c r="BR143" s="72"/>
      <c r="BS143" s="72"/>
      <c r="BT143" s="72"/>
      <c r="BU143" s="72"/>
      <c r="BV143" s="72"/>
      <c r="BW143" s="72"/>
      <c r="BX143" s="10"/>
      <c r="BY143" s="40"/>
      <c r="BZ143" s="41">
        <f t="shared" si="26"/>
        <v>4</v>
      </c>
      <c r="CA143" s="39">
        <f t="shared" si="27"/>
        <v>1</v>
      </c>
      <c r="CB143" s="48" cm="1">
        <f t="array" ref="CB143">IF($CA143&lt;=6,SUM($C143:$BX143),SUMPRODUCT(LARGE($C143:$BX143,{1,2,3,4,5,6})))</f>
        <v>4</v>
      </c>
      <c r="CC143" s="37" t="str">
        <f t="shared" si="17"/>
        <v/>
      </c>
      <c r="CD143" s="37" t="str">
        <f t="shared" si="18"/>
        <v xml:space="preserve"> </v>
      </c>
      <c r="CE143" s="34" t="str" cm="1">
        <f t="array" ref="CE143">IFERROR(SUMPRODUCT(LARGE($C143:$BX143,{1,2,3,4})), "")</f>
        <v/>
      </c>
      <c r="CF143" s="34" t="str" cm="1">
        <f t="array" ref="CF143">IFERROR(SUMPRODUCT(LARGE($C143:$BX143,{1,2,3,4,5,6,7})), "")</f>
        <v/>
      </c>
      <c r="CG143" s="34" t="str" cm="1">
        <f t="array" ref="CG143">IFERROR(SUMPRODUCT(LARGE($C143:$BX143,{1,2,3,4,5,6,7,8})), "")</f>
        <v/>
      </c>
    </row>
    <row r="144" spans="1:85" ht="15" customHeight="1" x14ac:dyDescent="0.25">
      <c r="A144" s="51" t="str">
        <f t="shared" si="25"/>
        <v xml:space="preserve">LCC </v>
      </c>
      <c r="B144" s="4" t="s">
        <v>990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13"/>
      <c r="AU144" s="10">
        <v>7</v>
      </c>
      <c r="AV144" s="113"/>
      <c r="AW144" s="78"/>
      <c r="AX144" s="10"/>
      <c r="AY144" s="72"/>
      <c r="AZ144" s="78"/>
      <c r="BA144" s="10"/>
      <c r="BB144" s="10"/>
      <c r="BC144" s="10"/>
      <c r="BD144" s="10"/>
      <c r="BE144" s="10"/>
      <c r="BF144" s="10"/>
      <c r="BG144" s="10"/>
      <c r="BH144" s="41"/>
      <c r="BI144" s="41"/>
      <c r="BJ144" s="10"/>
      <c r="BK144" s="10"/>
      <c r="BL144" s="10"/>
      <c r="BM144" s="10"/>
      <c r="BN144" s="10"/>
      <c r="BO144" s="10"/>
      <c r="BP144" s="72"/>
      <c r="BQ144" s="72"/>
      <c r="BR144" s="72"/>
      <c r="BS144" s="72"/>
      <c r="BT144" s="72"/>
      <c r="BU144" s="72"/>
      <c r="BV144" s="72"/>
      <c r="BW144" s="72"/>
      <c r="BX144" s="10"/>
      <c r="BY144" s="40"/>
      <c r="BZ144" s="41">
        <f t="shared" si="26"/>
        <v>7</v>
      </c>
      <c r="CA144" s="39">
        <f t="shared" si="27"/>
        <v>1</v>
      </c>
      <c r="CB144" s="48" cm="1">
        <f t="array" ref="CB144">IF($CA144&lt;=6,SUM($C144:$BX144),SUMPRODUCT(LARGE($C144:$BX144,{1,2,3,4,5,6})))</f>
        <v>7</v>
      </c>
      <c r="CC144" s="37" t="str">
        <f t="shared" si="17"/>
        <v/>
      </c>
      <c r="CD144" s="37" t="str">
        <f t="shared" si="18"/>
        <v xml:space="preserve"> </v>
      </c>
      <c r="CE144" s="34" t="str" cm="1">
        <f t="array" ref="CE144">IFERROR(SUMPRODUCT(LARGE($C144:$BX144,{1,2,3,4})), "")</f>
        <v/>
      </c>
      <c r="CF144" s="34" t="str" cm="1">
        <f t="array" ref="CF144">IFERROR(SUMPRODUCT(LARGE($C144:$BX144,{1,2,3,4,5,6,7})), "")</f>
        <v/>
      </c>
      <c r="CG144" s="34" t="str" cm="1">
        <f t="array" ref="CG144">IFERROR(SUMPRODUCT(LARGE($C144:$BX144,{1,2,3,4,5,6,7,8})), "")</f>
        <v/>
      </c>
    </row>
    <row r="145" spans="1:85" ht="15" customHeight="1" x14ac:dyDescent="0.25">
      <c r="A145" s="51" t="str">
        <f t="shared" si="25"/>
        <v xml:space="preserve">LCC </v>
      </c>
      <c r="B145" s="4" t="s">
        <v>996</v>
      </c>
      <c r="C145" s="10"/>
      <c r="D145" s="10"/>
      <c r="E145" s="10"/>
      <c r="F145" s="10">
        <v>5</v>
      </c>
      <c r="G145" s="78"/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/>
      <c r="V145" s="41"/>
      <c r="W145" s="10"/>
      <c r="X145" s="10"/>
      <c r="Y145" s="10"/>
      <c r="Z145" s="78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13"/>
      <c r="AU145" s="10"/>
      <c r="AV145" s="113"/>
      <c r="AW145" s="78"/>
      <c r="AX145" s="10"/>
      <c r="AY145" s="72"/>
      <c r="AZ145" s="78"/>
      <c r="BA145" s="10"/>
      <c r="BB145" s="10"/>
      <c r="BC145" s="10"/>
      <c r="BD145" s="10"/>
      <c r="BE145" s="10"/>
      <c r="BF145" s="10"/>
      <c r="BG145" s="10"/>
      <c r="BH145" s="41"/>
      <c r="BI145" s="41"/>
      <c r="BJ145" s="10"/>
      <c r="BK145" s="10"/>
      <c r="BL145" s="10"/>
      <c r="BM145" s="10"/>
      <c r="BN145" s="10"/>
      <c r="BO145" s="10"/>
      <c r="BP145" s="72"/>
      <c r="BQ145" s="72"/>
      <c r="BR145" s="72"/>
      <c r="BS145" s="72"/>
      <c r="BT145" s="72"/>
      <c r="BU145" s="72"/>
      <c r="BV145" s="72"/>
      <c r="BW145" s="72"/>
      <c r="BX145" s="10"/>
      <c r="BY145" s="40"/>
      <c r="BZ145" s="41">
        <f t="shared" si="26"/>
        <v>5</v>
      </c>
      <c r="CA145" s="39">
        <f t="shared" si="27"/>
        <v>1</v>
      </c>
      <c r="CB145" s="48" cm="1">
        <f t="array" ref="CB145">IF($CA145&lt;=6,SUM($C145:$BX145),SUMPRODUCT(LARGE($C145:$BX145,{1,2,3,4,5,6})))</f>
        <v>5</v>
      </c>
      <c r="CC145" s="37" t="str">
        <f t="shared" si="17"/>
        <v/>
      </c>
      <c r="CD145" s="37" t="str">
        <f t="shared" si="18"/>
        <v xml:space="preserve"> </v>
      </c>
      <c r="CE145" s="34" t="str" cm="1">
        <f t="array" ref="CE145">IFERROR(SUMPRODUCT(LARGE($C145:$BX145,{1,2,3,4})), "")</f>
        <v/>
      </c>
      <c r="CF145" s="34" t="str" cm="1">
        <f t="array" ref="CF145">IFERROR(SUMPRODUCT(LARGE($C145:$BX145,{1,2,3,4,5,6,7})), "")</f>
        <v/>
      </c>
      <c r="CG145" s="34" t="str" cm="1">
        <f t="array" ref="CG145">IFERROR(SUMPRODUCT(LARGE($C145:$BX145,{1,2,3,4,5,6,7,8})), "")</f>
        <v/>
      </c>
    </row>
    <row r="146" spans="1:85" ht="15" customHeight="1" x14ac:dyDescent="0.25">
      <c r="A146" s="51" t="str">
        <f t="shared" si="25"/>
        <v xml:space="preserve">LCU </v>
      </c>
      <c r="B146" s="6" t="s">
        <v>683</v>
      </c>
      <c r="C146" s="10">
        <v>0</v>
      </c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>
        <v>1</v>
      </c>
      <c r="P146" s="10"/>
      <c r="Q146" s="10"/>
      <c r="R146" s="78"/>
      <c r="S146" s="78"/>
      <c r="T146" s="78"/>
      <c r="U146" s="10"/>
      <c r="V146" s="41"/>
      <c r="W146" s="10"/>
      <c r="X146" s="10"/>
      <c r="Y146" s="10"/>
      <c r="Z146" s="78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13"/>
      <c r="AU146" s="10"/>
      <c r="AV146" s="113"/>
      <c r="AW146" s="78"/>
      <c r="AX146" s="10"/>
      <c r="AY146" s="72"/>
      <c r="AZ146" s="78"/>
      <c r="BA146" s="10"/>
      <c r="BB146" s="10"/>
      <c r="BC146" s="10"/>
      <c r="BD146" s="10"/>
      <c r="BE146" s="10"/>
      <c r="BF146" s="10"/>
      <c r="BG146" s="10"/>
      <c r="BH146" s="41"/>
      <c r="BI146" s="41"/>
      <c r="BJ146" s="10"/>
      <c r="BK146" s="10"/>
      <c r="BL146" s="10"/>
      <c r="BM146" s="10"/>
      <c r="BN146" s="10"/>
      <c r="BO146" s="10"/>
      <c r="BP146" s="72"/>
      <c r="BQ146" s="72"/>
      <c r="BR146" s="72"/>
      <c r="BS146" s="72"/>
      <c r="BT146" s="72"/>
      <c r="BU146" s="72"/>
      <c r="BV146" s="72"/>
      <c r="BW146" s="72"/>
      <c r="BX146" s="10"/>
      <c r="BY146" s="40"/>
      <c r="BZ146" s="41">
        <f t="shared" si="26"/>
        <v>1</v>
      </c>
      <c r="CA146" s="39">
        <f t="shared" si="27"/>
        <v>2</v>
      </c>
      <c r="CB146" s="48" cm="1">
        <f t="array" ref="CB146">IF($CA146&lt;=6,SUM($C146:$BX146),SUMPRODUCT(LARGE($C146:$BX146,{1,2,3,4,5,6})))</f>
        <v>1</v>
      </c>
      <c r="CC146" s="37" t="str">
        <f t="shared" si="17"/>
        <v/>
      </c>
      <c r="CD146" s="37" t="str">
        <f t="shared" si="18"/>
        <v xml:space="preserve"> </v>
      </c>
      <c r="CE146" s="34" t="str" cm="1">
        <f t="array" ref="CE146">IFERROR(SUMPRODUCT(LARGE($C146:$BX146,{1,2,3,4})), "")</f>
        <v/>
      </c>
      <c r="CF146" s="34" t="str" cm="1">
        <f t="array" ref="CF146">IFERROR(SUMPRODUCT(LARGE($C146:$BX146,{1,2,3,4,5,6,7})), "")</f>
        <v/>
      </c>
      <c r="CG146" s="34" t="str" cm="1">
        <f t="array" ref="CG146">IFERROR(SUMPRODUCT(LARGE($C146:$BX146,{1,2,3,4,5,6,7,8})), "")</f>
        <v/>
      </c>
    </row>
    <row r="147" spans="1:85" ht="15" customHeight="1" x14ac:dyDescent="0.25">
      <c r="A147" s="51" t="str">
        <f t="shared" si="25"/>
        <v xml:space="preserve">LCU </v>
      </c>
      <c r="B147" s="4" t="s">
        <v>605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10"/>
      <c r="Q147" s="10"/>
      <c r="R147" s="78"/>
      <c r="S147" s="78"/>
      <c r="T147" s="78"/>
      <c r="U147" s="10"/>
      <c r="V147" s="41"/>
      <c r="W147" s="10"/>
      <c r="X147" s="10"/>
      <c r="Y147" s="10"/>
      <c r="Z147" s="78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13"/>
      <c r="AU147" s="10"/>
      <c r="AV147" s="113"/>
      <c r="AW147" s="78"/>
      <c r="AX147" s="10">
        <v>5</v>
      </c>
      <c r="AY147" s="72"/>
      <c r="AZ147" s="78"/>
      <c r="BA147" s="10"/>
      <c r="BB147" s="10"/>
      <c r="BC147" s="10"/>
      <c r="BD147" s="10"/>
      <c r="BE147" s="10"/>
      <c r="BF147" s="10"/>
      <c r="BG147" s="10"/>
      <c r="BH147" s="41"/>
      <c r="BI147" s="41"/>
      <c r="BJ147" s="10"/>
      <c r="BK147" s="10"/>
      <c r="BL147" s="10"/>
      <c r="BM147" s="10"/>
      <c r="BN147" s="10"/>
      <c r="BO147" s="10"/>
      <c r="BP147" s="72"/>
      <c r="BQ147" s="72"/>
      <c r="BR147" s="72"/>
      <c r="BS147" s="72"/>
      <c r="BT147" s="72"/>
      <c r="BU147" s="72"/>
      <c r="BV147" s="72"/>
      <c r="BW147" s="72"/>
      <c r="BX147" s="10"/>
      <c r="BY147" s="40"/>
      <c r="BZ147" s="41">
        <f t="shared" si="26"/>
        <v>5</v>
      </c>
      <c r="CA147" s="39">
        <f t="shared" si="27"/>
        <v>1</v>
      </c>
      <c r="CB147" s="48" cm="1">
        <f t="array" ref="CB147">IF($CA147&lt;=6,SUM($C147:$BX147),SUMPRODUCT(LARGE($C147:$BX147,{1,2,3,4,5,6})))</f>
        <v>5</v>
      </c>
      <c r="CC147" s="37" t="str">
        <f t="shared" ref="CC147:CC210" si="28">IF(AND($CA147&gt;=6,CB147=CB148),"Manual Calc Needed","")</f>
        <v/>
      </c>
      <c r="CD147" s="37" t="str">
        <f t="shared" ref="CD147:CD210" si="29">IF(AND($CA147&gt;=6,$CC147="Tie"),"Manual Calc Needed"," ")</f>
        <v xml:space="preserve"> </v>
      </c>
      <c r="CE147" s="34" t="str" cm="1">
        <f t="array" ref="CE147">IFERROR(SUMPRODUCT(LARGE($C147:$BX147,{1,2,3,4})), "")</f>
        <v/>
      </c>
      <c r="CF147" s="34" t="str" cm="1">
        <f t="array" ref="CF147">IFERROR(SUMPRODUCT(LARGE($C147:$BX147,{1,2,3,4,5,6,7})), "")</f>
        <v/>
      </c>
      <c r="CG147" s="34" t="str" cm="1">
        <f t="array" ref="CG147">IFERROR(SUMPRODUCT(LARGE($C147:$BX147,{1,2,3,4,5,6,7,8})), "")</f>
        <v/>
      </c>
    </row>
    <row r="148" spans="1:85" ht="15" customHeight="1" x14ac:dyDescent="0.25">
      <c r="A148" s="51" t="str">
        <f t="shared" si="25"/>
        <v xml:space="preserve">LCU </v>
      </c>
      <c r="B148" s="6" t="s">
        <v>608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/>
      <c r="T148" s="78"/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13"/>
      <c r="AU148" s="10"/>
      <c r="AV148" s="113"/>
      <c r="AW148" s="78"/>
      <c r="AX148" s="10">
        <v>1</v>
      </c>
      <c r="AY148" s="72"/>
      <c r="AZ148" s="78"/>
      <c r="BA148" s="10"/>
      <c r="BB148" s="10"/>
      <c r="BC148" s="10"/>
      <c r="BD148" s="10"/>
      <c r="BE148" s="10"/>
      <c r="BF148" s="10"/>
      <c r="BG148" s="10"/>
      <c r="BH148" s="41"/>
      <c r="BI148" s="41"/>
      <c r="BJ148" s="10"/>
      <c r="BK148" s="10"/>
      <c r="BL148" s="10"/>
      <c r="BM148" s="10"/>
      <c r="BN148" s="10"/>
      <c r="BO148" s="10"/>
      <c r="BP148" s="72"/>
      <c r="BQ148" s="72"/>
      <c r="BR148" s="72"/>
      <c r="BS148" s="72"/>
      <c r="BT148" s="72"/>
      <c r="BU148" s="72"/>
      <c r="BV148" s="72"/>
      <c r="BW148" s="72"/>
      <c r="BX148" s="10"/>
      <c r="BY148" s="40"/>
      <c r="BZ148" s="41">
        <f t="shared" si="26"/>
        <v>1</v>
      </c>
      <c r="CA148" s="39">
        <f t="shared" si="27"/>
        <v>1</v>
      </c>
      <c r="CB148" s="48" cm="1">
        <f t="array" ref="CB148">IF($CA148&lt;=6,SUM($C148:$BX148),SUMPRODUCT(LARGE($C148:$BX148,{1,2,3,4,5,6})))</f>
        <v>1</v>
      </c>
      <c r="CC148" s="37" t="str">
        <f t="shared" si="28"/>
        <v/>
      </c>
      <c r="CD148" s="37" t="str">
        <f t="shared" si="29"/>
        <v xml:space="preserve"> </v>
      </c>
      <c r="CE148" s="34" t="str" cm="1">
        <f t="array" ref="CE148">IFERROR(SUMPRODUCT(LARGE($C148:$BX148,{1,2,3,4})), "")</f>
        <v/>
      </c>
      <c r="CF148" s="34" t="str" cm="1">
        <f t="array" ref="CF148">IFERROR(SUMPRODUCT(LARGE($C148:$BX148,{1,2,3,4,5,6,7})), "")</f>
        <v/>
      </c>
      <c r="CG148" s="34" t="str" cm="1">
        <f t="array" ref="CG148">IFERROR(SUMPRODUCT(LARGE($C148:$BX148,{1,2,3,4,5,6,7,8})), "")</f>
        <v/>
      </c>
    </row>
    <row r="149" spans="1:85" ht="15" customHeight="1" x14ac:dyDescent="0.25">
      <c r="A149" s="51" t="str">
        <f t="shared" si="25"/>
        <v xml:space="preserve">Lee </v>
      </c>
      <c r="B149" s="14" t="s">
        <v>1120</v>
      </c>
      <c r="C149" s="10"/>
      <c r="D149" s="10"/>
      <c r="E149" s="10"/>
      <c r="F149" s="10"/>
      <c r="G149" s="78"/>
      <c r="H149" s="78"/>
      <c r="I149" s="10">
        <v>4</v>
      </c>
      <c r="J149" s="10"/>
      <c r="K149" s="10"/>
      <c r="L149" s="10"/>
      <c r="M149" s="10"/>
      <c r="N149" s="10"/>
      <c r="O149" s="10">
        <v>2</v>
      </c>
      <c r="P149" s="10"/>
      <c r="Q149" s="10"/>
      <c r="R149" s="78"/>
      <c r="S149" s="78"/>
      <c r="T149" s="78"/>
      <c r="U149" s="10"/>
      <c r="V149" s="41">
        <v>5</v>
      </c>
      <c r="W149" s="10"/>
      <c r="X149" s="10"/>
      <c r="Y149" s="10">
        <v>3</v>
      </c>
      <c r="Z149" s="78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>
        <v>0</v>
      </c>
      <c r="AO149" s="10">
        <v>2</v>
      </c>
      <c r="AP149" s="10"/>
      <c r="AQ149" s="10"/>
      <c r="AR149" s="10"/>
      <c r="AS149" s="10"/>
      <c r="AT149" s="113"/>
      <c r="AU149" s="10"/>
      <c r="AV149" s="113"/>
      <c r="AW149" s="78"/>
      <c r="AX149" s="10">
        <v>6</v>
      </c>
      <c r="AY149" s="72"/>
      <c r="AZ149" s="78"/>
      <c r="BA149" s="10"/>
      <c r="BB149" s="10"/>
      <c r="BC149" s="10"/>
      <c r="BD149" s="10"/>
      <c r="BE149" s="10"/>
      <c r="BF149" s="10"/>
      <c r="BG149" s="10"/>
      <c r="BH149" s="41"/>
      <c r="BI149" s="41"/>
      <c r="BJ149" s="10"/>
      <c r="BK149" s="10"/>
      <c r="BL149" s="10"/>
      <c r="BM149" s="10"/>
      <c r="BN149" s="10"/>
      <c r="BO149" s="10"/>
      <c r="BP149" s="72"/>
      <c r="BQ149" s="72"/>
      <c r="BR149" s="72"/>
      <c r="BS149" s="72"/>
      <c r="BT149" s="72"/>
      <c r="BU149" s="72"/>
      <c r="BV149" s="72"/>
      <c r="BW149" s="72"/>
      <c r="BX149" s="10"/>
      <c r="BY149" s="40"/>
      <c r="BZ149" s="41">
        <f t="shared" si="26"/>
        <v>22</v>
      </c>
      <c r="CA149" s="39">
        <f t="shared" si="27"/>
        <v>7</v>
      </c>
      <c r="CB149" s="48" cm="1">
        <f t="array" ref="CB149">IF($CA149&lt;=6,SUM($C149:$BX149),SUMPRODUCT(LARGE($C149:$BX149,{1,2,3,4,5,6})))</f>
        <v>22</v>
      </c>
      <c r="CC149" s="37" t="str">
        <f t="shared" si="28"/>
        <v/>
      </c>
      <c r="CD149" s="37" t="str">
        <f t="shared" si="29"/>
        <v xml:space="preserve"> </v>
      </c>
      <c r="CE149" s="34" cm="1">
        <f t="array" ref="CE149">IFERROR(SUMPRODUCT(LARGE($C149:$BX149,{1,2,3,4})), "")</f>
        <v>18</v>
      </c>
      <c r="CF149" s="34" cm="1">
        <f t="array" ref="CF149">IFERROR(SUMPRODUCT(LARGE($C149:$BX149,{1,2,3,4,5,6,7})), "")</f>
        <v>22</v>
      </c>
      <c r="CG149" s="34" t="str" cm="1">
        <f t="array" ref="CG149">IFERROR(SUMPRODUCT(LARGE($C149:$BX149,{1,2,3,4,5,6,7,8})), "")</f>
        <v/>
      </c>
    </row>
    <row r="150" spans="1:85" ht="15" customHeight="1" x14ac:dyDescent="0.25">
      <c r="A150" s="51" t="str">
        <f t="shared" si="25"/>
        <v xml:space="preserve">Lee </v>
      </c>
      <c r="B150" s="14" t="s">
        <v>1584</v>
      </c>
      <c r="C150" s="10"/>
      <c r="D150" s="10"/>
      <c r="E150" s="10"/>
      <c r="F150" s="10"/>
      <c r="G150" s="78"/>
      <c r="H150" s="78"/>
      <c r="I150" s="10">
        <v>6</v>
      </c>
      <c r="J150" s="10"/>
      <c r="K150" s="10"/>
      <c r="L150" s="10"/>
      <c r="M150" s="10"/>
      <c r="N150" s="10"/>
      <c r="O150" s="10">
        <v>5</v>
      </c>
      <c r="P150" s="10"/>
      <c r="Q150" s="10"/>
      <c r="R150" s="78"/>
      <c r="S150" s="78"/>
      <c r="T150" s="78"/>
      <c r="U150" s="10"/>
      <c r="V150" s="41">
        <v>2</v>
      </c>
      <c r="W150" s="10"/>
      <c r="X150" s="10"/>
      <c r="Y150" s="10">
        <v>4</v>
      </c>
      <c r="Z150" s="78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>
        <v>3</v>
      </c>
      <c r="AO150" s="10">
        <v>6</v>
      </c>
      <c r="AP150" s="10"/>
      <c r="AQ150" s="10"/>
      <c r="AR150" s="10"/>
      <c r="AS150" s="10"/>
      <c r="AT150" s="113"/>
      <c r="AU150" s="10"/>
      <c r="AV150" s="113"/>
      <c r="AW150" s="78">
        <v>11</v>
      </c>
      <c r="AX150" s="10">
        <v>2</v>
      </c>
      <c r="AY150" s="72"/>
      <c r="AZ150" s="78"/>
      <c r="BA150" s="10"/>
      <c r="BB150" s="10"/>
      <c r="BC150" s="10"/>
      <c r="BD150" s="10"/>
      <c r="BE150" s="10"/>
      <c r="BF150" s="10"/>
      <c r="BG150" s="10"/>
      <c r="BH150" s="41"/>
      <c r="BI150" s="41"/>
      <c r="BJ150" s="10"/>
      <c r="BK150" s="10"/>
      <c r="BL150" s="10"/>
      <c r="BM150" s="10"/>
      <c r="BN150" s="10"/>
      <c r="BO150" s="10"/>
      <c r="BP150" s="72"/>
      <c r="BQ150" s="72"/>
      <c r="BR150" s="72"/>
      <c r="BS150" s="72"/>
      <c r="BT150" s="72"/>
      <c r="BU150" s="72"/>
      <c r="BV150" s="72"/>
      <c r="BW150" s="72"/>
      <c r="BX150" s="10"/>
      <c r="BY150" s="40"/>
      <c r="BZ150" s="41">
        <f t="shared" si="26"/>
        <v>39</v>
      </c>
      <c r="CA150" s="39">
        <f t="shared" si="27"/>
        <v>8</v>
      </c>
      <c r="CB150" s="48" cm="1">
        <f t="array" ref="CB150">IF($CA150&lt;=6,SUM($C150:$BX150),SUMPRODUCT(LARGE($C150:$BX150,{1,2,3,4,5,6})))</f>
        <v>35</v>
      </c>
      <c r="CC150" s="37" t="str">
        <f t="shared" si="28"/>
        <v/>
      </c>
      <c r="CD150" s="37" t="str">
        <f t="shared" si="29"/>
        <v xml:space="preserve"> </v>
      </c>
      <c r="CE150" s="34" cm="1">
        <f t="array" ref="CE150">IFERROR(SUMPRODUCT(LARGE($C150:$BX150,{1,2,3,4})), "")</f>
        <v>28</v>
      </c>
      <c r="CF150" s="34" cm="1">
        <f t="array" ref="CF150">IFERROR(SUMPRODUCT(LARGE($C150:$BX150,{1,2,3,4,5,6,7})), "")</f>
        <v>37</v>
      </c>
      <c r="CG150" s="34" cm="1">
        <f t="array" ref="CG150">IFERROR(SUMPRODUCT(LARGE($C150:$BX150,{1,2,3,4,5,6,7,8})), "")</f>
        <v>39</v>
      </c>
    </row>
    <row r="151" spans="1:85" ht="15" customHeight="1" x14ac:dyDescent="0.25">
      <c r="A151" s="51" t="str">
        <f t="shared" si="25"/>
        <v xml:space="preserve">Lee </v>
      </c>
      <c r="B151" s="14" t="s">
        <v>1121</v>
      </c>
      <c r="C151" s="10"/>
      <c r="D151" s="10"/>
      <c r="E151" s="10"/>
      <c r="F151" s="10"/>
      <c r="G151" s="78"/>
      <c r="H151" s="78"/>
      <c r="I151" s="10">
        <v>3</v>
      </c>
      <c r="J151" s="10"/>
      <c r="K151" s="10"/>
      <c r="L151" s="10"/>
      <c r="M151" s="10"/>
      <c r="N151" s="10"/>
      <c r="O151" s="10">
        <v>2</v>
      </c>
      <c r="P151" s="10"/>
      <c r="Q151" s="10"/>
      <c r="R151" s="78"/>
      <c r="S151" s="78"/>
      <c r="T151" s="78"/>
      <c r="U151" s="10"/>
      <c r="V151" s="41">
        <v>1</v>
      </c>
      <c r="W151" s="10"/>
      <c r="X151" s="10"/>
      <c r="Y151" s="10">
        <v>6</v>
      </c>
      <c r="Z151" s="78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>
        <v>2</v>
      </c>
      <c r="AO151" s="10">
        <v>2</v>
      </c>
      <c r="AP151" s="10"/>
      <c r="AQ151" s="10"/>
      <c r="AR151" s="10"/>
      <c r="AS151" s="10"/>
      <c r="AT151" s="113"/>
      <c r="AU151" s="10"/>
      <c r="AV151" s="113"/>
      <c r="AW151" s="78"/>
      <c r="AX151" s="10"/>
      <c r="AY151" s="72"/>
      <c r="AZ151" s="78"/>
      <c r="BA151" s="10"/>
      <c r="BB151" s="10"/>
      <c r="BC151" s="10"/>
      <c r="BD151" s="10"/>
      <c r="BE151" s="10"/>
      <c r="BF151" s="10"/>
      <c r="BG151" s="10"/>
      <c r="BH151" s="41"/>
      <c r="BI151" s="41"/>
      <c r="BJ151" s="10"/>
      <c r="BK151" s="10"/>
      <c r="BL151" s="10"/>
      <c r="BM151" s="10"/>
      <c r="BN151" s="10"/>
      <c r="BO151" s="10"/>
      <c r="BP151" s="72"/>
      <c r="BQ151" s="72"/>
      <c r="BR151" s="72"/>
      <c r="BS151" s="72"/>
      <c r="BT151" s="72"/>
      <c r="BU151" s="72"/>
      <c r="BV151" s="72"/>
      <c r="BW151" s="72"/>
      <c r="BX151" s="10"/>
      <c r="BY151" s="40"/>
      <c r="BZ151" s="41">
        <f t="shared" si="26"/>
        <v>16</v>
      </c>
      <c r="CA151" s="39">
        <f t="shared" si="27"/>
        <v>6</v>
      </c>
      <c r="CB151" s="48" cm="1">
        <f t="array" ref="CB151">IF($CA151&lt;=6,SUM($C151:$BX151),SUMPRODUCT(LARGE($C151:$BX151,{1,2,3,4,5,6})))</f>
        <v>16</v>
      </c>
      <c r="CC151" s="37" t="str">
        <f t="shared" si="28"/>
        <v/>
      </c>
      <c r="CD151" s="37" t="str">
        <f t="shared" si="29"/>
        <v xml:space="preserve"> </v>
      </c>
      <c r="CE151" s="34" cm="1">
        <f t="array" ref="CE151">IFERROR(SUMPRODUCT(LARGE($C151:$BX151,{1,2,3,4})), "")</f>
        <v>13</v>
      </c>
      <c r="CF151" s="34" t="str" cm="1">
        <f t="array" ref="CF151">IFERROR(SUMPRODUCT(LARGE($C151:$BX151,{1,2,3,4,5,6,7})), "")</f>
        <v/>
      </c>
      <c r="CG151" s="34" t="str" cm="1">
        <f t="array" ref="CG151">IFERROR(SUMPRODUCT(LARGE($C151:$BX151,{1,2,3,4,5,6,7,8})), "")</f>
        <v/>
      </c>
    </row>
    <row r="152" spans="1:85" ht="15" customHeight="1" x14ac:dyDescent="0.25">
      <c r="A152" s="51" t="str">
        <f t="shared" si="25"/>
        <v xml:space="preserve">Lee </v>
      </c>
      <c r="B152" s="14" t="s">
        <v>1118</v>
      </c>
      <c r="C152" s="10"/>
      <c r="D152" s="10"/>
      <c r="E152" s="10"/>
      <c r="F152" s="10"/>
      <c r="G152" s="78"/>
      <c r="H152" s="78"/>
      <c r="I152" s="10">
        <v>5</v>
      </c>
      <c r="J152" s="10"/>
      <c r="K152" s="10"/>
      <c r="L152" s="10"/>
      <c r="M152" s="10"/>
      <c r="N152" s="10"/>
      <c r="O152" s="10">
        <v>7</v>
      </c>
      <c r="P152" s="10"/>
      <c r="Q152" s="10"/>
      <c r="R152" s="78"/>
      <c r="S152" s="78"/>
      <c r="T152" s="78"/>
      <c r="U152" s="10"/>
      <c r="V152" s="41"/>
      <c r="W152" s="10"/>
      <c r="X152" s="10"/>
      <c r="Y152" s="10"/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>
        <v>10</v>
      </c>
      <c r="AO152" s="10">
        <v>4</v>
      </c>
      <c r="AP152" s="10"/>
      <c r="AQ152" s="10"/>
      <c r="AR152" s="10"/>
      <c r="AS152" s="10"/>
      <c r="AT152" s="113"/>
      <c r="AU152" s="10"/>
      <c r="AV152" s="113"/>
      <c r="AW152" s="78"/>
      <c r="AX152" s="10">
        <v>7</v>
      </c>
      <c r="AY152" s="72"/>
      <c r="AZ152" s="110">
        <v>4</v>
      </c>
      <c r="BA152" s="10"/>
      <c r="BB152" s="10"/>
      <c r="BC152" s="10"/>
      <c r="BD152" s="10"/>
      <c r="BE152" s="10"/>
      <c r="BF152" s="10"/>
      <c r="BG152" s="10"/>
      <c r="BH152" s="41"/>
      <c r="BI152" s="41"/>
      <c r="BJ152" s="10"/>
      <c r="BK152" s="10"/>
      <c r="BL152" s="10"/>
      <c r="BM152" s="10"/>
      <c r="BN152" s="10"/>
      <c r="BO152" s="10"/>
      <c r="BP152" s="72"/>
      <c r="BQ152" s="72"/>
      <c r="BR152" s="72"/>
      <c r="BS152" s="72"/>
      <c r="BT152" s="72"/>
      <c r="BU152" s="72"/>
      <c r="BV152" s="72"/>
      <c r="BW152" s="72"/>
      <c r="BX152" s="10"/>
      <c r="BY152" s="40"/>
      <c r="BZ152" s="41">
        <f t="shared" si="26"/>
        <v>37</v>
      </c>
      <c r="CA152" s="39">
        <f t="shared" si="27"/>
        <v>6</v>
      </c>
      <c r="CB152" s="48" cm="1">
        <f t="array" ref="CB152">IF($CA152&lt;=6,SUM($C152:$BX152),SUMPRODUCT(LARGE($C152:$BX152,{1,2,3,4,5,6})))</f>
        <v>37</v>
      </c>
      <c r="CC152" s="37" t="str">
        <f t="shared" si="28"/>
        <v/>
      </c>
      <c r="CD152" s="37" t="str">
        <f t="shared" si="29"/>
        <v xml:space="preserve"> </v>
      </c>
      <c r="CE152" s="34" cm="1">
        <f t="array" ref="CE152">IFERROR(SUMPRODUCT(LARGE($C152:$BX152,{1,2,3,4})), "")</f>
        <v>29</v>
      </c>
      <c r="CF152" s="34" t="str" cm="1">
        <f t="array" ref="CF152">IFERROR(SUMPRODUCT(LARGE($C152:$BX152,{1,2,3,4,5,6,7})), "")</f>
        <v/>
      </c>
      <c r="CG152" s="34" t="str" cm="1">
        <f t="array" ref="CG152">IFERROR(SUMPRODUCT(LARGE($C152:$BX152,{1,2,3,4,5,6,7,8})), "")</f>
        <v/>
      </c>
    </row>
    <row r="153" spans="1:85" ht="15" customHeight="1" x14ac:dyDescent="0.25">
      <c r="A153" s="51" t="str">
        <f t="shared" si="25"/>
        <v xml:space="preserve">Lee </v>
      </c>
      <c r="B153" s="14" t="s">
        <v>1119</v>
      </c>
      <c r="C153" s="10"/>
      <c r="D153" s="10"/>
      <c r="E153" s="10"/>
      <c r="F153" s="10"/>
      <c r="G153" s="78"/>
      <c r="H153" s="78"/>
      <c r="I153" s="10">
        <v>11</v>
      </c>
      <c r="J153" s="10"/>
      <c r="K153" s="10"/>
      <c r="L153" s="10"/>
      <c r="M153" s="10"/>
      <c r="N153" s="10"/>
      <c r="O153" s="10">
        <v>2</v>
      </c>
      <c r="P153" s="10"/>
      <c r="Q153" s="10"/>
      <c r="R153" s="78"/>
      <c r="S153" s="78"/>
      <c r="T153" s="78"/>
      <c r="U153" s="10"/>
      <c r="V153" s="41"/>
      <c r="W153" s="10"/>
      <c r="X153" s="10"/>
      <c r="Y153" s="10">
        <v>8</v>
      </c>
      <c r="Z153" s="78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>
        <v>2</v>
      </c>
      <c r="AO153" s="10">
        <v>2</v>
      </c>
      <c r="AP153" s="10"/>
      <c r="AQ153" s="10"/>
      <c r="AR153" s="10"/>
      <c r="AS153" s="10"/>
      <c r="AT153" s="113"/>
      <c r="AU153" s="10"/>
      <c r="AV153" s="113"/>
      <c r="AW153" s="78">
        <v>5</v>
      </c>
      <c r="AX153" s="10">
        <v>1</v>
      </c>
      <c r="AY153" s="72"/>
      <c r="AZ153" s="78"/>
      <c r="BA153" s="10"/>
      <c r="BB153" s="10"/>
      <c r="BC153" s="10"/>
      <c r="BD153" s="10"/>
      <c r="BE153" s="10"/>
      <c r="BF153" s="10"/>
      <c r="BG153" s="10"/>
      <c r="BH153" s="41"/>
      <c r="BI153" s="41"/>
      <c r="BJ153" s="10"/>
      <c r="BK153" s="10"/>
      <c r="BL153" s="10"/>
      <c r="BM153" s="10"/>
      <c r="BN153" s="10"/>
      <c r="BO153" s="10"/>
      <c r="BP153" s="72"/>
      <c r="BQ153" s="72"/>
      <c r="BR153" s="72"/>
      <c r="BS153" s="72"/>
      <c r="BT153" s="72"/>
      <c r="BU153" s="72"/>
      <c r="BV153" s="72"/>
      <c r="BW153" s="72"/>
      <c r="BX153" s="10"/>
      <c r="BY153" s="40"/>
      <c r="BZ153" s="41">
        <f t="shared" si="26"/>
        <v>31</v>
      </c>
      <c r="CA153" s="39">
        <f t="shared" si="27"/>
        <v>7</v>
      </c>
      <c r="CB153" s="48" cm="1">
        <f t="array" ref="CB153">IF($CA153&lt;=6,SUM($C153:$BX153),SUMPRODUCT(LARGE($C153:$BX153,{1,2,3,4,5,6})))</f>
        <v>30</v>
      </c>
      <c r="CC153" s="37" t="str">
        <f t="shared" si="28"/>
        <v/>
      </c>
      <c r="CD153" s="37" t="str">
        <f t="shared" si="29"/>
        <v xml:space="preserve"> </v>
      </c>
      <c r="CE153" s="34" cm="1">
        <f t="array" ref="CE153">IFERROR(SUMPRODUCT(LARGE($C153:$BX153,{1,2,3,4})), "")</f>
        <v>26</v>
      </c>
      <c r="CF153" s="34" cm="1">
        <f t="array" ref="CF153">IFERROR(SUMPRODUCT(LARGE($C153:$BX153,{1,2,3,4,5,6,7})), "")</f>
        <v>31</v>
      </c>
      <c r="CG153" s="34" t="str" cm="1">
        <f t="array" ref="CG153">IFERROR(SUMPRODUCT(LARGE($C153:$BX153,{1,2,3,4,5,6,7,8})), "")</f>
        <v/>
      </c>
    </row>
    <row r="154" spans="1:85" ht="15" customHeight="1" x14ac:dyDescent="0.25">
      <c r="A154" s="51" t="str">
        <f t="shared" si="25"/>
        <v xml:space="preserve">LiC </v>
      </c>
      <c r="B154" s="4" t="s">
        <v>2328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/>
      <c r="O154" s="10"/>
      <c r="P154" s="10"/>
      <c r="Q154" s="10"/>
      <c r="R154" s="78"/>
      <c r="S154" s="78"/>
      <c r="T154" s="78"/>
      <c r="U154" s="10"/>
      <c r="V154" s="41"/>
      <c r="W154" s="10"/>
      <c r="X154" s="10"/>
      <c r="Y154" s="10"/>
      <c r="Z154" s="78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13"/>
      <c r="AU154" s="10">
        <v>3</v>
      </c>
      <c r="AV154" s="113"/>
      <c r="AW154" s="78"/>
      <c r="AX154" s="10"/>
      <c r="AY154" s="72"/>
      <c r="AZ154" s="78"/>
      <c r="BA154" s="10"/>
      <c r="BB154" s="10"/>
      <c r="BC154" s="10"/>
      <c r="BD154" s="10"/>
      <c r="BE154" s="10"/>
      <c r="BF154" s="10"/>
      <c r="BG154" s="10"/>
      <c r="BH154" s="41"/>
      <c r="BI154" s="41"/>
      <c r="BJ154" s="10"/>
      <c r="BK154" s="10"/>
      <c r="BL154" s="10"/>
      <c r="BM154" s="10"/>
      <c r="BN154" s="10"/>
      <c r="BO154" s="10"/>
      <c r="BP154" s="72"/>
      <c r="BQ154" s="72"/>
      <c r="BR154" s="72"/>
      <c r="BS154" s="72"/>
      <c r="BT154" s="72"/>
      <c r="BU154" s="72"/>
      <c r="BV154" s="72"/>
      <c r="BW154" s="72"/>
      <c r="BX154" s="10"/>
      <c r="BY154" s="40"/>
      <c r="BZ154" s="41">
        <f t="shared" si="26"/>
        <v>3</v>
      </c>
      <c r="CA154" s="39">
        <f t="shared" si="27"/>
        <v>1</v>
      </c>
      <c r="CB154" s="48" cm="1">
        <f t="array" ref="CB154">IF($CA154&lt;=6,SUM($C154:$BX154),SUMPRODUCT(LARGE($C154:$BX154,{1,2,3,4,5,6})))</f>
        <v>3</v>
      </c>
      <c r="CC154" s="37" t="str">
        <f t="shared" si="28"/>
        <v/>
      </c>
      <c r="CD154" s="37" t="str">
        <f t="shared" si="29"/>
        <v xml:space="preserve"> </v>
      </c>
      <c r="CE154" s="34" t="str" cm="1">
        <f t="array" ref="CE154">IFERROR(SUMPRODUCT(LARGE($C154:$BX154,{1,2,3,4})), "")</f>
        <v/>
      </c>
      <c r="CF154" s="34" t="str" cm="1">
        <f t="array" ref="CF154">IFERROR(SUMPRODUCT(LARGE($C154:$BX154,{1,2,3,4,5,6,7})), "")</f>
        <v/>
      </c>
      <c r="CG154" s="34" t="str" cm="1">
        <f t="array" ref="CG154">IFERROR(SUMPRODUCT(LARGE($C154:$BX154,{1,2,3,4,5,6,7,8})), "")</f>
        <v/>
      </c>
    </row>
    <row r="155" spans="1:85" ht="15" customHeight="1" x14ac:dyDescent="0.25">
      <c r="A155" s="51" t="str">
        <f t="shared" si="25"/>
        <v xml:space="preserve">LSU </v>
      </c>
      <c r="B155" s="6" t="s">
        <v>1088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10"/>
      <c r="Q155" s="10"/>
      <c r="R155" s="78"/>
      <c r="S155" s="78"/>
      <c r="T155" s="78"/>
      <c r="U155" s="10"/>
      <c r="V155" s="41"/>
      <c r="W155" s="10"/>
      <c r="X155" s="10"/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>
        <v>3</v>
      </c>
      <c r="AO155" s="10"/>
      <c r="AP155" s="10"/>
      <c r="AQ155" s="10"/>
      <c r="AR155" s="10"/>
      <c r="AS155" s="10"/>
      <c r="AT155" s="113"/>
      <c r="AU155" s="10"/>
      <c r="AV155" s="113"/>
      <c r="AW155" s="78">
        <v>3</v>
      </c>
      <c r="AX155" s="10"/>
      <c r="AY155" s="72"/>
      <c r="AZ155" s="78"/>
      <c r="BA155" s="10"/>
      <c r="BB155" s="10"/>
      <c r="BC155" s="10"/>
      <c r="BD155" s="10"/>
      <c r="BE155" s="10"/>
      <c r="BF155" s="10"/>
      <c r="BG155" s="10">
        <v>2</v>
      </c>
      <c r="BH155" s="41"/>
      <c r="BI155" s="41"/>
      <c r="BJ155" s="10"/>
      <c r="BK155" s="10"/>
      <c r="BL155" s="10"/>
      <c r="BM155" s="10"/>
      <c r="BN155" s="10"/>
      <c r="BO155" s="10"/>
      <c r="BP155" s="72"/>
      <c r="BQ155" s="72"/>
      <c r="BR155" s="72"/>
      <c r="BS155" s="72"/>
      <c r="BT155" s="72"/>
      <c r="BU155" s="72"/>
      <c r="BV155" s="72"/>
      <c r="BW155" s="72"/>
      <c r="BX155" s="10"/>
      <c r="BY155" s="40"/>
      <c r="BZ155" s="41">
        <f t="shared" si="26"/>
        <v>8</v>
      </c>
      <c r="CA155" s="39">
        <f t="shared" si="27"/>
        <v>3</v>
      </c>
      <c r="CB155" s="48" cm="1">
        <f t="array" ref="CB155">IF($CA155&lt;=6,SUM($C155:$BX155),SUMPRODUCT(LARGE($C155:$BX155,{1,2,3,4,5,6})))</f>
        <v>8</v>
      </c>
      <c r="CC155" s="37" t="str">
        <f t="shared" si="28"/>
        <v/>
      </c>
      <c r="CD155" s="37" t="str">
        <f t="shared" si="29"/>
        <v xml:space="preserve"> </v>
      </c>
      <c r="CE155" s="34" t="str" cm="1">
        <f t="array" ref="CE155">IFERROR(SUMPRODUCT(LARGE($C155:$BX155,{1,2,3,4})), "")</f>
        <v/>
      </c>
      <c r="CF155" s="34" t="str" cm="1">
        <f t="array" ref="CF155">IFERROR(SUMPRODUCT(LARGE($C155:$BX155,{1,2,3,4,5,6,7})), "")</f>
        <v/>
      </c>
      <c r="CG155" s="34" t="str" cm="1">
        <f t="array" ref="CG155">IFERROR(SUMPRODUCT(LARGE($C155:$BX155,{1,2,3,4,5,6,7,8})), "")</f>
        <v/>
      </c>
    </row>
    <row r="156" spans="1:85" ht="15" customHeight="1" x14ac:dyDescent="0.25">
      <c r="A156" s="51" t="str">
        <f t="shared" si="25"/>
        <v xml:space="preserve">LSU </v>
      </c>
      <c r="B156" s="6" t="s">
        <v>2238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>
        <v>3</v>
      </c>
      <c r="AO156" s="10"/>
      <c r="AP156" s="10"/>
      <c r="AQ156" s="10"/>
      <c r="AR156" s="10"/>
      <c r="AS156" s="10"/>
      <c r="AT156" s="113"/>
      <c r="AU156" s="10"/>
      <c r="AV156" s="113"/>
      <c r="AW156" s="78"/>
      <c r="AX156" s="10"/>
      <c r="AY156" s="72"/>
      <c r="AZ156" s="78"/>
      <c r="BA156" s="10"/>
      <c r="BB156" s="10"/>
      <c r="BC156" s="10"/>
      <c r="BD156" s="10"/>
      <c r="BE156" s="10"/>
      <c r="BF156" s="10"/>
      <c r="BG156" s="10">
        <v>5</v>
      </c>
      <c r="BH156" s="41"/>
      <c r="BI156" s="41"/>
      <c r="BJ156" s="10"/>
      <c r="BK156" s="10"/>
      <c r="BL156" s="10"/>
      <c r="BM156" s="10"/>
      <c r="BN156" s="10"/>
      <c r="BO156" s="10"/>
      <c r="BP156" s="72"/>
      <c r="BQ156" s="72"/>
      <c r="BR156" s="72"/>
      <c r="BS156" s="72"/>
      <c r="BT156" s="72"/>
      <c r="BU156" s="72"/>
      <c r="BV156" s="72"/>
      <c r="BW156" s="72"/>
      <c r="BX156" s="10"/>
      <c r="BY156" s="40"/>
      <c r="BZ156" s="41">
        <f t="shared" si="26"/>
        <v>8</v>
      </c>
      <c r="CA156" s="39">
        <f t="shared" si="27"/>
        <v>2</v>
      </c>
      <c r="CB156" s="48" cm="1">
        <f t="array" ref="CB156">IF($CA156&lt;=6,SUM($C156:$BX156),SUMPRODUCT(LARGE($C156:$BX156,{1,2,3,4,5,6})))</f>
        <v>8</v>
      </c>
      <c r="CC156" s="37" t="str">
        <f t="shared" si="28"/>
        <v/>
      </c>
      <c r="CD156" s="37" t="str">
        <f t="shared" si="29"/>
        <v xml:space="preserve"> </v>
      </c>
      <c r="CE156" s="34" t="str" cm="1">
        <f t="array" ref="CE156">IFERROR(SUMPRODUCT(LARGE($C156:$BX156,{1,2,3,4})), "")</f>
        <v/>
      </c>
      <c r="CF156" s="34" t="str" cm="1">
        <f t="array" ref="CF156">IFERROR(SUMPRODUCT(LARGE($C156:$BX156,{1,2,3,4,5,6,7})), "")</f>
        <v/>
      </c>
      <c r="CG156" s="34" t="str" cm="1">
        <f t="array" ref="CG156">IFERROR(SUMPRODUCT(LARGE($C156:$BX156,{1,2,3,4,5,6,7,8})), "")</f>
        <v/>
      </c>
    </row>
    <row r="157" spans="1:85" ht="15" customHeight="1" x14ac:dyDescent="0.25">
      <c r="A157" s="51" t="str">
        <f t="shared" si="25"/>
        <v xml:space="preserve">LSU </v>
      </c>
      <c r="B157" s="6" t="s">
        <v>1087</v>
      </c>
      <c r="C157" s="10"/>
      <c r="D157" s="10"/>
      <c r="E157" s="10"/>
      <c r="F157" s="10"/>
      <c r="G157" s="78"/>
      <c r="H157" s="78"/>
      <c r="I157" s="10"/>
      <c r="J157" s="10"/>
      <c r="K157" s="10"/>
      <c r="L157" s="10"/>
      <c r="M157" s="10"/>
      <c r="N157" s="10"/>
      <c r="O157" s="10"/>
      <c r="P157" s="10"/>
      <c r="Q157" s="10"/>
      <c r="R157" s="78"/>
      <c r="S157" s="78"/>
      <c r="T157" s="78"/>
      <c r="U157" s="10"/>
      <c r="V157" s="41"/>
      <c r="W157" s="10"/>
      <c r="X157" s="10"/>
      <c r="Y157" s="10"/>
      <c r="Z157" s="78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13"/>
      <c r="AU157" s="10"/>
      <c r="AV157" s="113"/>
      <c r="AW157" s="78">
        <v>3</v>
      </c>
      <c r="AX157" s="10"/>
      <c r="AY157" s="72"/>
      <c r="AZ157" s="78"/>
      <c r="BA157" s="10"/>
      <c r="BB157" s="10"/>
      <c r="BC157" s="10"/>
      <c r="BD157" s="10"/>
      <c r="BE157" s="10"/>
      <c r="BF157" s="10"/>
      <c r="BG157" s="10">
        <v>3</v>
      </c>
      <c r="BH157" s="41"/>
      <c r="BI157" s="41"/>
      <c r="BJ157" s="10"/>
      <c r="BK157" s="10"/>
      <c r="BL157" s="10"/>
      <c r="BM157" s="10"/>
      <c r="BN157" s="10"/>
      <c r="BO157" s="10"/>
      <c r="BP157" s="72"/>
      <c r="BQ157" s="72"/>
      <c r="BR157" s="72"/>
      <c r="BS157" s="72"/>
      <c r="BT157" s="72"/>
      <c r="BU157" s="72"/>
      <c r="BV157" s="72"/>
      <c r="BW157" s="72"/>
      <c r="BX157" s="10"/>
      <c r="BY157" s="40"/>
      <c r="BZ157" s="41">
        <f t="shared" si="26"/>
        <v>6</v>
      </c>
      <c r="CA157" s="39">
        <f t="shared" si="27"/>
        <v>2</v>
      </c>
      <c r="CB157" s="48" cm="1">
        <f t="array" ref="CB157">IF($CA157&lt;=6,SUM($C157:$BX157),SUMPRODUCT(LARGE($C157:$BX157,{1,2,3,4,5,6})))</f>
        <v>6</v>
      </c>
      <c r="CC157" s="37" t="str">
        <f t="shared" si="28"/>
        <v/>
      </c>
      <c r="CD157" s="37" t="str">
        <f t="shared" si="29"/>
        <v xml:space="preserve"> </v>
      </c>
      <c r="CE157" s="34" t="str" cm="1">
        <f t="array" ref="CE157">IFERROR(SUMPRODUCT(LARGE($C157:$BX157,{1,2,3,4})), "")</f>
        <v/>
      </c>
      <c r="CF157" s="34" t="str" cm="1">
        <f t="array" ref="CF157">IFERROR(SUMPRODUCT(LARGE($C157:$BX157,{1,2,3,4,5,6,7})), "")</f>
        <v/>
      </c>
      <c r="CG157" s="34" t="str" cm="1">
        <f t="array" ref="CG157">IFERROR(SUMPRODUCT(LARGE($C157:$BX157,{1,2,3,4,5,6,7,8})), "")</f>
        <v/>
      </c>
    </row>
    <row r="158" spans="1:85" ht="15" customHeight="1" x14ac:dyDescent="0.25">
      <c r="A158" s="51" t="str">
        <f t="shared" si="25"/>
        <v xml:space="preserve">LSU </v>
      </c>
      <c r="B158" s="6" t="s">
        <v>1086</v>
      </c>
      <c r="C158" s="10"/>
      <c r="D158" s="10"/>
      <c r="E158" s="10"/>
      <c r="F158" s="10"/>
      <c r="G158" s="78"/>
      <c r="H158" s="78"/>
      <c r="I158" s="10"/>
      <c r="J158" s="10"/>
      <c r="K158" s="10"/>
      <c r="L158" s="10"/>
      <c r="M158" s="10"/>
      <c r="N158" s="10"/>
      <c r="O158" s="10"/>
      <c r="P158" s="10"/>
      <c r="Q158" s="10"/>
      <c r="R158" s="78"/>
      <c r="S158" s="78"/>
      <c r="T158" s="78"/>
      <c r="U158" s="10"/>
      <c r="V158" s="41"/>
      <c r="W158" s="10"/>
      <c r="X158" s="10"/>
      <c r="Y158" s="10"/>
      <c r="Z158" s="78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>
        <v>2</v>
      </c>
      <c r="AO158" s="10"/>
      <c r="AP158" s="10"/>
      <c r="AQ158" s="10"/>
      <c r="AR158" s="10"/>
      <c r="AS158" s="10"/>
      <c r="AT158" s="113"/>
      <c r="AU158" s="10"/>
      <c r="AV158" s="113"/>
      <c r="AW158" s="78"/>
      <c r="AX158" s="10"/>
      <c r="AY158" s="72"/>
      <c r="AZ158" s="78"/>
      <c r="BA158" s="10"/>
      <c r="BB158" s="10"/>
      <c r="BC158" s="10"/>
      <c r="BD158" s="10"/>
      <c r="BE158" s="10"/>
      <c r="BF158" s="10"/>
      <c r="BG158" s="10">
        <v>2</v>
      </c>
      <c r="BH158" s="41"/>
      <c r="BI158" s="41"/>
      <c r="BJ158" s="10"/>
      <c r="BK158" s="10"/>
      <c r="BL158" s="10"/>
      <c r="BM158" s="10"/>
      <c r="BN158" s="10"/>
      <c r="BO158" s="10"/>
      <c r="BP158" s="72"/>
      <c r="BQ158" s="72"/>
      <c r="BR158" s="72"/>
      <c r="BS158" s="72"/>
      <c r="BT158" s="72"/>
      <c r="BU158" s="72"/>
      <c r="BV158" s="72"/>
      <c r="BW158" s="72"/>
      <c r="BX158" s="10"/>
      <c r="BY158" s="40"/>
      <c r="BZ158" s="41">
        <f t="shared" si="26"/>
        <v>4</v>
      </c>
      <c r="CA158" s="39">
        <f t="shared" si="27"/>
        <v>2</v>
      </c>
      <c r="CB158" s="48" cm="1">
        <f t="array" ref="CB158">IF($CA158&lt;=6,SUM($C158:$BX158),SUMPRODUCT(LARGE($C158:$BX158,{1,2,3,4,5,6})))</f>
        <v>4</v>
      </c>
      <c r="CC158" s="37" t="str">
        <f t="shared" si="28"/>
        <v/>
      </c>
      <c r="CD158" s="37" t="str">
        <f t="shared" si="29"/>
        <v xml:space="preserve"> </v>
      </c>
      <c r="CE158" s="34" t="str" cm="1">
        <f t="array" ref="CE158">IFERROR(SUMPRODUCT(LARGE($C158:$BX158,{1,2,3,4})), "")</f>
        <v/>
      </c>
      <c r="CF158" s="34" t="str" cm="1">
        <f t="array" ref="CF158">IFERROR(SUMPRODUCT(LARGE($C158:$BX158,{1,2,3,4,5,6,7})), "")</f>
        <v/>
      </c>
      <c r="CG158" s="34" t="str" cm="1">
        <f t="array" ref="CG158">IFERROR(SUMPRODUCT(LARGE($C158:$BX158,{1,2,3,4,5,6,7,8})), "")</f>
        <v/>
      </c>
    </row>
    <row r="159" spans="1:85" ht="15" customHeight="1" x14ac:dyDescent="0.25">
      <c r="A159" s="51" t="str">
        <f t="shared" si="25"/>
        <v xml:space="preserve">LSU </v>
      </c>
      <c r="B159" s="6" t="s">
        <v>2237</v>
      </c>
      <c r="C159" s="10"/>
      <c r="D159" s="10"/>
      <c r="E159" s="10"/>
      <c r="F159" s="10"/>
      <c r="G159" s="78"/>
      <c r="H159" s="78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78"/>
      <c r="T159" s="78"/>
      <c r="U159" s="10"/>
      <c r="V159" s="41"/>
      <c r="W159" s="10"/>
      <c r="X159" s="10"/>
      <c r="Y159" s="10"/>
      <c r="Z159" s="78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>
        <v>10</v>
      </c>
      <c r="AO159" s="10"/>
      <c r="AP159" s="10"/>
      <c r="AQ159" s="10"/>
      <c r="AR159" s="10"/>
      <c r="AS159" s="10"/>
      <c r="AT159" s="113"/>
      <c r="AU159" s="10"/>
      <c r="AV159" s="113"/>
      <c r="AW159" s="78">
        <v>6</v>
      </c>
      <c r="AX159" s="10"/>
      <c r="AY159" s="72"/>
      <c r="AZ159" s="78"/>
      <c r="BA159" s="10"/>
      <c r="BB159" s="10"/>
      <c r="BC159" s="10"/>
      <c r="BD159" s="10"/>
      <c r="BE159" s="10"/>
      <c r="BF159" s="10"/>
      <c r="BG159" s="10">
        <v>13</v>
      </c>
      <c r="BH159" s="41"/>
      <c r="BI159" s="41"/>
      <c r="BJ159" s="10"/>
      <c r="BK159" s="10"/>
      <c r="BL159" s="10"/>
      <c r="BM159" s="10"/>
      <c r="BN159" s="10"/>
      <c r="BO159" s="10"/>
      <c r="BP159" s="72"/>
      <c r="BQ159" s="72"/>
      <c r="BR159" s="72"/>
      <c r="BS159" s="72"/>
      <c r="BT159" s="72"/>
      <c r="BU159" s="72"/>
      <c r="BV159" s="72"/>
      <c r="BW159" s="72"/>
      <c r="BX159" s="10"/>
      <c r="BY159" s="40"/>
      <c r="BZ159" s="41">
        <f t="shared" si="26"/>
        <v>29</v>
      </c>
      <c r="CA159" s="39">
        <f t="shared" si="27"/>
        <v>3</v>
      </c>
      <c r="CB159" s="48" cm="1">
        <f t="array" ref="CB159">IF($CA159&lt;=6,SUM($C159:$BX159),SUMPRODUCT(LARGE($C159:$BX159,{1,2,3,4,5,6})))</f>
        <v>29</v>
      </c>
      <c r="CC159" s="37" t="str">
        <f t="shared" si="28"/>
        <v/>
      </c>
      <c r="CD159" s="37" t="str">
        <f t="shared" si="29"/>
        <v xml:space="preserve"> </v>
      </c>
      <c r="CE159" s="34" t="str" cm="1">
        <f t="array" ref="CE159">IFERROR(SUMPRODUCT(LARGE($C159:$BX159,{1,2,3,4})), "")</f>
        <v/>
      </c>
      <c r="CF159" s="34" t="str" cm="1">
        <f t="array" ref="CF159">IFERROR(SUMPRODUCT(LARGE($C159:$BX159,{1,2,3,4,5,6,7})), "")</f>
        <v/>
      </c>
      <c r="CG159" s="34" t="str" cm="1">
        <f t="array" ref="CG159">IFERROR(SUMPRODUCT(LARGE($C159:$BX159,{1,2,3,4,5,6,7,8})), "")</f>
        <v/>
      </c>
    </row>
    <row r="160" spans="1:85" ht="15" customHeight="1" x14ac:dyDescent="0.25">
      <c r="A160" s="51" t="str">
        <f t="shared" si="25"/>
        <v xml:space="preserve">LSUS </v>
      </c>
      <c r="B160" s="4" t="s">
        <v>687</v>
      </c>
      <c r="C160" s="10">
        <v>3</v>
      </c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/>
      <c r="O160" s="10"/>
      <c r="P160" s="10"/>
      <c r="Q160" s="10"/>
      <c r="R160" s="78"/>
      <c r="S160" s="78"/>
      <c r="T160" s="78"/>
      <c r="U160" s="10"/>
      <c r="V160" s="41">
        <v>2</v>
      </c>
      <c r="W160" s="10"/>
      <c r="X160" s="10"/>
      <c r="Y160" s="10">
        <v>1</v>
      </c>
      <c r="Z160" s="78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13"/>
      <c r="AU160" s="10"/>
      <c r="AV160" s="113"/>
      <c r="AW160" s="78"/>
      <c r="AX160" s="10"/>
      <c r="AY160" s="72"/>
      <c r="AZ160" s="78"/>
      <c r="BA160" s="10"/>
      <c r="BB160" s="10"/>
      <c r="BC160" s="10"/>
      <c r="BD160" s="10"/>
      <c r="BE160" s="10"/>
      <c r="BF160" s="10"/>
      <c r="BG160" s="10"/>
      <c r="BH160" s="41"/>
      <c r="BI160" s="41"/>
      <c r="BJ160" s="10"/>
      <c r="BK160" s="10"/>
      <c r="BL160" s="10"/>
      <c r="BM160" s="10"/>
      <c r="BN160" s="10"/>
      <c r="BO160" s="10"/>
      <c r="BP160" s="72"/>
      <c r="BQ160" s="72"/>
      <c r="BR160" s="72"/>
      <c r="BS160" s="72"/>
      <c r="BT160" s="72"/>
      <c r="BU160" s="72"/>
      <c r="BV160" s="72"/>
      <c r="BW160" s="72"/>
      <c r="BX160" s="10"/>
      <c r="BY160" s="40"/>
      <c r="BZ160" s="41">
        <f t="shared" si="26"/>
        <v>6</v>
      </c>
      <c r="CA160" s="39">
        <f t="shared" si="27"/>
        <v>3</v>
      </c>
      <c r="CB160" s="48" cm="1">
        <f t="array" ref="CB160">IF($CA160&lt;=6,SUM($C160:$BX160),SUMPRODUCT(LARGE($C160:$BX160,{1,2,3,4,5,6})))</f>
        <v>6</v>
      </c>
      <c r="CC160" s="37" t="str">
        <f t="shared" si="28"/>
        <v/>
      </c>
      <c r="CD160" s="37" t="str">
        <f t="shared" si="29"/>
        <v xml:space="preserve"> </v>
      </c>
      <c r="CE160" s="34" t="str" cm="1">
        <f t="array" ref="CE160">IFERROR(SUMPRODUCT(LARGE($C160:$BX160,{1,2,3,4})), "")</f>
        <v/>
      </c>
      <c r="CF160" s="34" t="str" cm="1">
        <f t="array" ref="CF160">IFERROR(SUMPRODUCT(LARGE($C160:$BX160,{1,2,3,4,5,6,7})), "")</f>
        <v/>
      </c>
      <c r="CG160" s="34" t="str" cm="1">
        <f t="array" ref="CG160">IFERROR(SUMPRODUCT(LARGE($C160:$BX160,{1,2,3,4,5,6,7,8})), "")</f>
        <v/>
      </c>
    </row>
    <row r="161" spans="1:85" ht="15" customHeight="1" x14ac:dyDescent="0.25">
      <c r="A161" s="51" t="str">
        <f t="shared" si="25"/>
        <v xml:space="preserve">LSUS </v>
      </c>
      <c r="B161" s="6" t="s">
        <v>684</v>
      </c>
      <c r="C161" s="10">
        <v>4</v>
      </c>
      <c r="D161" s="10"/>
      <c r="E161" s="10"/>
      <c r="F161" s="10"/>
      <c r="G161" s="78"/>
      <c r="H161" s="78"/>
      <c r="I161" s="10">
        <v>10</v>
      </c>
      <c r="J161" s="10"/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41"/>
      <c r="W161" s="10"/>
      <c r="X161" s="10"/>
      <c r="Y161" s="10">
        <v>7</v>
      </c>
      <c r="Z161" s="78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>
        <v>8</v>
      </c>
      <c r="AO161" s="10"/>
      <c r="AP161" s="10"/>
      <c r="AQ161" s="10"/>
      <c r="AR161" s="10"/>
      <c r="AS161" s="10"/>
      <c r="AT161" s="113"/>
      <c r="AU161" s="10"/>
      <c r="AV161" s="113"/>
      <c r="AW161" s="78"/>
      <c r="AX161" s="10">
        <v>3</v>
      </c>
      <c r="AY161" s="72"/>
      <c r="AZ161" s="78"/>
      <c r="BA161" s="10"/>
      <c r="BB161" s="10"/>
      <c r="BC161" s="10"/>
      <c r="BD161" s="10"/>
      <c r="BE161" s="10"/>
      <c r="BF161" s="10"/>
      <c r="BG161" s="10"/>
      <c r="BH161" s="41"/>
      <c r="BI161" s="41"/>
      <c r="BJ161" s="10"/>
      <c r="BK161" s="10"/>
      <c r="BL161" s="10"/>
      <c r="BM161" s="10"/>
      <c r="BN161" s="10"/>
      <c r="BO161" s="10"/>
      <c r="BP161" s="72"/>
      <c r="BQ161" s="72"/>
      <c r="BR161" s="72"/>
      <c r="BS161" s="72"/>
      <c r="BT161" s="72"/>
      <c r="BU161" s="72"/>
      <c r="BV161" s="72"/>
      <c r="BW161" s="72"/>
      <c r="BX161" s="10"/>
      <c r="BY161" s="40"/>
      <c r="BZ161" s="41">
        <f t="shared" si="26"/>
        <v>32</v>
      </c>
      <c r="CA161" s="39">
        <f t="shared" si="27"/>
        <v>5</v>
      </c>
      <c r="CB161" s="48" cm="1">
        <f t="array" ref="CB161">IF($CA161&lt;=6,SUM($C161:$BX161),SUMPRODUCT(LARGE($C161:$BX161,{1,2,3,4,5,6})))</f>
        <v>32</v>
      </c>
      <c r="CC161" s="37" t="str">
        <f t="shared" si="28"/>
        <v/>
      </c>
      <c r="CD161" s="37" t="str">
        <f t="shared" si="29"/>
        <v xml:space="preserve"> </v>
      </c>
      <c r="CE161" s="34" cm="1">
        <f t="array" ref="CE161">IFERROR(SUMPRODUCT(LARGE($C161:$BX161,{1,2,3,4})), "")</f>
        <v>29</v>
      </c>
      <c r="CF161" s="34" t="str" cm="1">
        <f t="array" ref="CF161">IFERROR(SUMPRODUCT(LARGE($C161:$BX161,{1,2,3,4,5,6,7})), "")</f>
        <v/>
      </c>
      <c r="CG161" s="34" t="str" cm="1">
        <f t="array" ref="CG161">IFERROR(SUMPRODUCT(LARGE($C161:$BX161,{1,2,3,4,5,6,7,8})), "")</f>
        <v/>
      </c>
    </row>
    <row r="162" spans="1:85" ht="15" customHeight="1" x14ac:dyDescent="0.25">
      <c r="A162" s="51" t="str">
        <f t="shared" si="25"/>
        <v xml:space="preserve">LSUS </v>
      </c>
      <c r="B162" s="4" t="s">
        <v>685</v>
      </c>
      <c r="C162" s="10">
        <v>2</v>
      </c>
      <c r="D162" s="10">
        <v>8</v>
      </c>
      <c r="E162" s="10"/>
      <c r="F162" s="10"/>
      <c r="G162" s="78"/>
      <c r="H162" s="78"/>
      <c r="I162" s="10">
        <v>7</v>
      </c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/>
      <c r="Y162" s="10">
        <v>8</v>
      </c>
      <c r="Z162" s="78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>
        <v>6</v>
      </c>
      <c r="AO162" s="10">
        <v>5</v>
      </c>
      <c r="AP162" s="10"/>
      <c r="AQ162" s="10"/>
      <c r="AR162" s="10"/>
      <c r="AS162" s="10"/>
      <c r="AT162" s="113"/>
      <c r="AU162" s="10"/>
      <c r="AV162" s="113"/>
      <c r="AW162" s="78"/>
      <c r="AX162" s="10">
        <v>2</v>
      </c>
      <c r="AY162" s="72"/>
      <c r="AZ162" s="78"/>
      <c r="BA162" s="10"/>
      <c r="BB162" s="10"/>
      <c r="BC162" s="10"/>
      <c r="BD162" s="10"/>
      <c r="BE162" s="10"/>
      <c r="BF162" s="10"/>
      <c r="BG162" s="10"/>
      <c r="BH162" s="41"/>
      <c r="BI162" s="41"/>
      <c r="BJ162" s="10"/>
      <c r="BK162" s="10"/>
      <c r="BL162" s="10"/>
      <c r="BM162" s="10"/>
      <c r="BN162" s="10"/>
      <c r="BO162" s="10"/>
      <c r="BP162" s="72"/>
      <c r="BQ162" s="72"/>
      <c r="BR162" s="72"/>
      <c r="BS162" s="72"/>
      <c r="BT162" s="72"/>
      <c r="BU162" s="72"/>
      <c r="BV162" s="72"/>
      <c r="BW162" s="72"/>
      <c r="BX162" s="10"/>
      <c r="BY162" s="40"/>
      <c r="BZ162" s="41">
        <f t="shared" si="26"/>
        <v>38</v>
      </c>
      <c r="CA162" s="39">
        <f t="shared" si="27"/>
        <v>7</v>
      </c>
      <c r="CB162" s="48" cm="1">
        <f t="array" ref="CB162">IF($CA162&lt;=6,SUM($C162:$BX162),SUMPRODUCT(LARGE($C162:$BX162,{1,2,3,4,5,6})))</f>
        <v>36</v>
      </c>
      <c r="CC162" s="37" t="str">
        <f t="shared" si="28"/>
        <v/>
      </c>
      <c r="CD162" s="37" t="str">
        <f t="shared" si="29"/>
        <v xml:space="preserve"> </v>
      </c>
      <c r="CE162" s="34" cm="1">
        <f t="array" ref="CE162">IFERROR(SUMPRODUCT(LARGE($C162:$BX162,{1,2,3,4})), "")</f>
        <v>29</v>
      </c>
      <c r="CF162" s="34" cm="1">
        <f t="array" ref="CF162">IFERROR(SUMPRODUCT(LARGE($C162:$BX162,{1,2,3,4,5,6,7})), "")</f>
        <v>38</v>
      </c>
      <c r="CG162" s="34" t="str" cm="1">
        <f t="array" ref="CG162">IFERROR(SUMPRODUCT(LARGE($C162:$BX162,{1,2,3,4,5,6,7,8})), "")</f>
        <v/>
      </c>
    </row>
    <row r="163" spans="1:85" ht="15" customHeight="1" x14ac:dyDescent="0.25">
      <c r="A163" s="51" t="str">
        <f t="shared" si="25"/>
        <v xml:space="preserve">LSUS </v>
      </c>
      <c r="B163" s="6" t="s">
        <v>1585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/>
      <c r="V163" s="41"/>
      <c r="W163" s="10"/>
      <c r="X163" s="10"/>
      <c r="Y163" s="10">
        <v>2</v>
      </c>
      <c r="Z163" s="78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13"/>
      <c r="AU163" s="10"/>
      <c r="AV163" s="113"/>
      <c r="AW163" s="78"/>
      <c r="AX163" s="10"/>
      <c r="AY163" s="72"/>
      <c r="AZ163" s="78"/>
      <c r="BA163" s="10"/>
      <c r="BB163" s="10"/>
      <c r="BC163" s="10"/>
      <c r="BD163" s="10"/>
      <c r="BE163" s="10"/>
      <c r="BF163" s="10"/>
      <c r="BG163" s="10"/>
      <c r="BH163" s="41"/>
      <c r="BI163" s="41"/>
      <c r="BJ163" s="10"/>
      <c r="BK163" s="10"/>
      <c r="BL163" s="10"/>
      <c r="BM163" s="10"/>
      <c r="BN163" s="10"/>
      <c r="BO163" s="10"/>
      <c r="BP163" s="72"/>
      <c r="BQ163" s="72"/>
      <c r="BR163" s="72"/>
      <c r="BS163" s="72"/>
      <c r="BT163" s="72"/>
      <c r="BU163" s="72"/>
      <c r="BV163" s="72"/>
      <c r="BW163" s="72"/>
      <c r="BX163" s="10"/>
      <c r="BY163" s="40"/>
      <c r="BZ163" s="41">
        <f t="shared" si="26"/>
        <v>2</v>
      </c>
      <c r="CA163" s="39">
        <f t="shared" si="27"/>
        <v>1</v>
      </c>
      <c r="CB163" s="48" cm="1">
        <f t="array" ref="CB163">IF($CA163&lt;=6,SUM($C163:$BX163),SUMPRODUCT(LARGE($C163:$BX163,{1,2,3,4,5,6})))</f>
        <v>2</v>
      </c>
      <c r="CC163" s="37" t="str">
        <f t="shared" si="28"/>
        <v/>
      </c>
      <c r="CD163" s="37" t="str">
        <f t="shared" si="29"/>
        <v xml:space="preserve"> </v>
      </c>
      <c r="CE163" s="34" t="str" cm="1">
        <f t="array" ref="CE163">IFERROR(SUMPRODUCT(LARGE($C163:$BX163,{1,2,3,4})), "")</f>
        <v/>
      </c>
      <c r="CF163" s="34" t="str" cm="1">
        <f t="array" ref="CF163">IFERROR(SUMPRODUCT(LARGE($C163:$BX163,{1,2,3,4,5,6,7})), "")</f>
        <v/>
      </c>
      <c r="CG163" s="34" t="str" cm="1">
        <f t="array" ref="CG163">IFERROR(SUMPRODUCT(LARGE($C163:$BX163,{1,2,3,4,5,6,7,8})), "")</f>
        <v/>
      </c>
    </row>
    <row r="164" spans="1:85" ht="15" customHeight="1" x14ac:dyDescent="0.25">
      <c r="A164" s="51" t="str">
        <f t="shared" si="25"/>
        <v xml:space="preserve">LSUS </v>
      </c>
      <c r="B164" s="4" t="s">
        <v>686</v>
      </c>
      <c r="C164" s="10">
        <v>2</v>
      </c>
      <c r="D164" s="10">
        <v>6</v>
      </c>
      <c r="E164" s="10"/>
      <c r="F164" s="10"/>
      <c r="G164" s="78"/>
      <c r="H164" s="78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78"/>
      <c r="T164" s="78"/>
      <c r="U164" s="10"/>
      <c r="V164" s="41"/>
      <c r="W164" s="10"/>
      <c r="X164" s="10"/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13"/>
      <c r="AU164" s="10"/>
      <c r="AV164" s="113"/>
      <c r="AW164" s="78"/>
      <c r="AX164" s="10"/>
      <c r="AY164" s="72"/>
      <c r="AZ164" s="78"/>
      <c r="BA164" s="10"/>
      <c r="BB164" s="10"/>
      <c r="BC164" s="10"/>
      <c r="BD164" s="10"/>
      <c r="BE164" s="10"/>
      <c r="BF164" s="10"/>
      <c r="BG164" s="10"/>
      <c r="BH164" s="41"/>
      <c r="BI164" s="41"/>
      <c r="BJ164" s="10"/>
      <c r="BK164" s="10"/>
      <c r="BL164" s="10"/>
      <c r="BM164" s="10"/>
      <c r="BN164" s="10"/>
      <c r="BO164" s="10"/>
      <c r="BP164" s="72"/>
      <c r="BQ164" s="72"/>
      <c r="BR164" s="72"/>
      <c r="BS164" s="72"/>
      <c r="BT164" s="72"/>
      <c r="BU164" s="72"/>
      <c r="BV164" s="72"/>
      <c r="BW164" s="72"/>
      <c r="BX164" s="10"/>
      <c r="BY164" s="40"/>
      <c r="BZ164" s="41">
        <f t="shared" si="26"/>
        <v>8</v>
      </c>
      <c r="CA164" s="39">
        <f t="shared" si="27"/>
        <v>2</v>
      </c>
      <c r="CB164" s="48" cm="1">
        <f t="array" ref="CB164">IF($CA164&lt;=6,SUM($C164:$BX164),SUMPRODUCT(LARGE($C164:$BX164,{1,2,3,4,5,6})))</f>
        <v>8</v>
      </c>
      <c r="CC164" s="37" t="str">
        <f t="shared" si="28"/>
        <v/>
      </c>
      <c r="CD164" s="37" t="str">
        <f t="shared" si="29"/>
        <v xml:space="preserve"> </v>
      </c>
      <c r="CE164" s="34" t="str" cm="1">
        <f t="array" ref="CE164">IFERROR(SUMPRODUCT(LARGE($C164:$BX164,{1,2,3,4})), "")</f>
        <v/>
      </c>
      <c r="CF164" s="34" t="str" cm="1">
        <f t="array" ref="CF164">IFERROR(SUMPRODUCT(LARGE($C164:$BX164,{1,2,3,4,5,6,7})), "")</f>
        <v/>
      </c>
      <c r="CG164" s="34" t="str" cm="1">
        <f t="array" ref="CG164">IFERROR(SUMPRODUCT(LARGE($C164:$BX164,{1,2,3,4,5,6,7,8})), "")</f>
        <v/>
      </c>
    </row>
    <row r="165" spans="1:85" ht="15" customHeight="1" x14ac:dyDescent="0.25">
      <c r="A165" s="51" t="str">
        <f t="shared" si="25"/>
        <v xml:space="preserve">LSUS </v>
      </c>
      <c r="B165" s="4" t="s">
        <v>797</v>
      </c>
      <c r="C165" s="10"/>
      <c r="D165" s="10">
        <v>5</v>
      </c>
      <c r="E165" s="10"/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10"/>
      <c r="Q165" s="10"/>
      <c r="R165" s="78"/>
      <c r="S165" s="78"/>
      <c r="T165" s="78"/>
      <c r="U165" s="10"/>
      <c r="V165" s="41"/>
      <c r="W165" s="10"/>
      <c r="X165" s="10"/>
      <c r="Y165" s="10">
        <v>5</v>
      </c>
      <c r="Z165" s="78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>
        <v>2</v>
      </c>
      <c r="AO165" s="10">
        <v>2</v>
      </c>
      <c r="AP165" s="10"/>
      <c r="AQ165" s="10"/>
      <c r="AR165" s="10"/>
      <c r="AS165" s="10"/>
      <c r="AT165" s="113"/>
      <c r="AU165" s="10"/>
      <c r="AV165" s="113"/>
      <c r="AW165" s="78"/>
      <c r="AX165" s="10">
        <v>5</v>
      </c>
      <c r="AY165" s="72"/>
      <c r="AZ165" s="78"/>
      <c r="BA165" s="10"/>
      <c r="BB165" s="10"/>
      <c r="BC165" s="10"/>
      <c r="BD165" s="10"/>
      <c r="BE165" s="10"/>
      <c r="BF165" s="10"/>
      <c r="BG165" s="10"/>
      <c r="BH165" s="41"/>
      <c r="BI165" s="41"/>
      <c r="BJ165" s="10"/>
      <c r="BK165" s="10"/>
      <c r="BL165" s="10"/>
      <c r="BM165" s="10"/>
      <c r="BN165" s="10"/>
      <c r="BO165" s="10"/>
      <c r="BP165" s="72"/>
      <c r="BQ165" s="72"/>
      <c r="BR165" s="72"/>
      <c r="BS165" s="72"/>
      <c r="BT165" s="72"/>
      <c r="BU165" s="72"/>
      <c r="BV165" s="72"/>
      <c r="BW165" s="72"/>
      <c r="BX165" s="10"/>
      <c r="BY165" s="40"/>
      <c r="BZ165" s="41">
        <f t="shared" si="26"/>
        <v>19</v>
      </c>
      <c r="CA165" s="39">
        <f t="shared" si="27"/>
        <v>5</v>
      </c>
      <c r="CB165" s="48" cm="1">
        <f t="array" ref="CB165">IF($CA165&lt;=6,SUM($C165:$BX165),SUMPRODUCT(LARGE($C165:$BX165,{1,2,3,4,5,6})))</f>
        <v>19</v>
      </c>
      <c r="CC165" s="37" t="str">
        <f t="shared" si="28"/>
        <v/>
      </c>
      <c r="CD165" s="37" t="str">
        <f t="shared" si="29"/>
        <v xml:space="preserve"> </v>
      </c>
      <c r="CE165" s="34" cm="1">
        <f t="array" ref="CE165">IFERROR(SUMPRODUCT(LARGE($C165:$BX165,{1,2,3,4})), "")</f>
        <v>17</v>
      </c>
      <c r="CF165" s="34" t="str" cm="1">
        <f t="array" ref="CF165">IFERROR(SUMPRODUCT(LARGE($C165:$BX165,{1,2,3,4,5,6,7})), "")</f>
        <v/>
      </c>
      <c r="CG165" s="34" t="str" cm="1">
        <f t="array" ref="CG165">IFERROR(SUMPRODUCT(LARGE($C165:$BX165,{1,2,3,4,5,6,7,8})), "")</f>
        <v/>
      </c>
    </row>
    <row r="166" spans="1:85" ht="15" customHeight="1" x14ac:dyDescent="0.25">
      <c r="A166" s="51" t="str">
        <f t="shared" si="25"/>
        <v xml:space="preserve">LSUS </v>
      </c>
      <c r="B166" s="6" t="s">
        <v>1580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/>
      <c r="T166" s="78"/>
      <c r="U166" s="10"/>
      <c r="V166" s="41"/>
      <c r="W166" s="10"/>
      <c r="X166" s="10"/>
      <c r="Y166" s="10"/>
      <c r="Z166" s="78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>
        <v>8</v>
      </c>
      <c r="AP166" s="10"/>
      <c r="AQ166" s="10"/>
      <c r="AR166" s="10"/>
      <c r="AS166" s="10"/>
      <c r="AT166" s="113"/>
      <c r="AU166" s="10"/>
      <c r="AV166" s="113"/>
      <c r="AW166" s="78"/>
      <c r="AX166" s="10">
        <v>8</v>
      </c>
      <c r="AY166" s="72"/>
      <c r="AZ166" s="78"/>
      <c r="BA166" s="10"/>
      <c r="BB166" s="10"/>
      <c r="BC166" s="10"/>
      <c r="BD166" s="10"/>
      <c r="BE166" s="10"/>
      <c r="BF166" s="10"/>
      <c r="BG166" s="10"/>
      <c r="BH166" s="41"/>
      <c r="BI166" s="41"/>
      <c r="BJ166" s="10"/>
      <c r="BK166" s="10"/>
      <c r="BL166" s="10"/>
      <c r="BM166" s="10"/>
      <c r="BN166" s="10"/>
      <c r="BO166" s="10"/>
      <c r="BP166" s="72"/>
      <c r="BQ166" s="72"/>
      <c r="BR166" s="72"/>
      <c r="BS166" s="72"/>
      <c r="BT166" s="72"/>
      <c r="BU166" s="72"/>
      <c r="BV166" s="72"/>
      <c r="BW166" s="72"/>
      <c r="BX166" s="10"/>
      <c r="BY166" s="40"/>
      <c r="BZ166" s="41">
        <f t="shared" si="26"/>
        <v>16</v>
      </c>
      <c r="CA166" s="39">
        <f t="shared" si="27"/>
        <v>2</v>
      </c>
      <c r="CB166" s="48" cm="1">
        <f t="array" ref="CB166">IF($CA166&lt;=6,SUM($C166:$BX166),SUMPRODUCT(LARGE($C166:$BX166,{1,2,3,4,5,6})))</f>
        <v>16</v>
      </c>
      <c r="CC166" s="37" t="str">
        <f t="shared" si="28"/>
        <v/>
      </c>
      <c r="CD166" s="37" t="str">
        <f t="shared" si="29"/>
        <v xml:space="preserve"> </v>
      </c>
      <c r="CE166" s="34" t="str" cm="1">
        <f t="array" ref="CE166">IFERROR(SUMPRODUCT(LARGE($C166:$BX166,{1,2,3,4})), "")</f>
        <v/>
      </c>
      <c r="CF166" s="34" t="str" cm="1">
        <f t="array" ref="CF166">IFERROR(SUMPRODUCT(LARGE($C166:$BX166,{1,2,3,4,5,6,7})), "")</f>
        <v/>
      </c>
      <c r="CG166" s="34" t="str" cm="1">
        <f t="array" ref="CG166">IFERROR(SUMPRODUCT(LARGE($C166:$BX166,{1,2,3,4,5,6,7,8})), "")</f>
        <v/>
      </c>
    </row>
    <row r="167" spans="1:85" ht="15" customHeight="1" x14ac:dyDescent="0.25">
      <c r="A167" s="51" t="str">
        <f t="shared" si="25"/>
        <v xml:space="preserve">LSUS </v>
      </c>
      <c r="B167" s="4" t="s">
        <v>1586</v>
      </c>
      <c r="C167" s="10"/>
      <c r="D167" s="10"/>
      <c r="E167" s="10"/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78"/>
      <c r="T167" s="78"/>
      <c r="U167" s="10"/>
      <c r="V167" s="41"/>
      <c r="W167" s="10"/>
      <c r="X167" s="10"/>
      <c r="Y167" s="10">
        <v>1</v>
      </c>
      <c r="Z167" s="78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13"/>
      <c r="AU167" s="10"/>
      <c r="AV167" s="113"/>
      <c r="AW167" s="78"/>
      <c r="AX167" s="10"/>
      <c r="AY167" s="72"/>
      <c r="AZ167" s="78"/>
      <c r="BA167" s="10"/>
      <c r="BB167" s="10"/>
      <c r="BC167" s="10"/>
      <c r="BD167" s="10"/>
      <c r="BE167" s="10"/>
      <c r="BF167" s="10"/>
      <c r="BG167" s="10"/>
      <c r="BH167" s="41"/>
      <c r="BI167" s="41"/>
      <c r="BJ167" s="10"/>
      <c r="BK167" s="10"/>
      <c r="BL167" s="10"/>
      <c r="BM167" s="10"/>
      <c r="BN167" s="10"/>
      <c r="BO167" s="10"/>
      <c r="BP167" s="72"/>
      <c r="BQ167" s="72"/>
      <c r="BR167" s="72"/>
      <c r="BS167" s="72"/>
      <c r="BT167" s="72"/>
      <c r="BU167" s="72"/>
      <c r="BV167" s="72"/>
      <c r="BW167" s="72"/>
      <c r="BX167" s="10"/>
      <c r="BY167" s="40"/>
      <c r="BZ167" s="41">
        <f t="shared" si="26"/>
        <v>1</v>
      </c>
      <c r="CA167" s="39">
        <f t="shared" si="27"/>
        <v>1</v>
      </c>
      <c r="CB167" s="48" cm="1">
        <f t="array" ref="CB167">IF($CA167&lt;=6,SUM($C167:$BX167),SUMPRODUCT(LARGE($C167:$BX167,{1,2,3,4,5,6})))</f>
        <v>1</v>
      </c>
      <c r="CC167" s="37" t="str">
        <f t="shared" si="28"/>
        <v/>
      </c>
      <c r="CD167" s="37" t="str">
        <f t="shared" si="29"/>
        <v xml:space="preserve"> </v>
      </c>
      <c r="CE167" s="34" t="str" cm="1">
        <f t="array" ref="CE167">IFERROR(SUMPRODUCT(LARGE($C167:$BX167,{1,2,3,4})), "")</f>
        <v/>
      </c>
      <c r="CF167" s="34" t="str" cm="1">
        <f t="array" ref="CF167">IFERROR(SUMPRODUCT(LARGE($C167:$BX167,{1,2,3,4,5,6,7})), "")</f>
        <v/>
      </c>
      <c r="CG167" s="34" t="str" cm="1">
        <f t="array" ref="CG167">IFERROR(SUMPRODUCT(LARGE($C167:$BX167,{1,2,3,4,5,6,7,8})), "")</f>
        <v/>
      </c>
    </row>
    <row r="168" spans="1:85" ht="15" customHeight="1" x14ac:dyDescent="0.25">
      <c r="A168" s="51" t="str">
        <f t="shared" si="25"/>
        <v xml:space="preserve">LSUS </v>
      </c>
      <c r="B168" s="4" t="s">
        <v>688</v>
      </c>
      <c r="C168" s="10">
        <v>3</v>
      </c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10"/>
      <c r="Q168" s="10"/>
      <c r="R168" s="78"/>
      <c r="S168" s="78"/>
      <c r="T168" s="78"/>
      <c r="U168" s="10"/>
      <c r="V168" s="41"/>
      <c r="W168" s="10"/>
      <c r="X168" s="10"/>
      <c r="Y168" s="10"/>
      <c r="Z168" s="78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13"/>
      <c r="AU168" s="10"/>
      <c r="AV168" s="113"/>
      <c r="AW168" s="78"/>
      <c r="AX168" s="10"/>
      <c r="AY168" s="72"/>
      <c r="AZ168" s="78"/>
      <c r="BA168" s="10"/>
      <c r="BB168" s="10"/>
      <c r="BC168" s="10"/>
      <c r="BD168" s="10"/>
      <c r="BE168" s="10"/>
      <c r="BF168" s="10"/>
      <c r="BG168" s="10"/>
      <c r="BH168" s="41"/>
      <c r="BI168" s="41"/>
      <c r="BJ168" s="10"/>
      <c r="BK168" s="10"/>
      <c r="BL168" s="10"/>
      <c r="BM168" s="10"/>
      <c r="BN168" s="10"/>
      <c r="BO168" s="10"/>
      <c r="BP168" s="72"/>
      <c r="BQ168" s="72"/>
      <c r="BR168" s="72"/>
      <c r="BS168" s="72"/>
      <c r="BT168" s="72"/>
      <c r="BU168" s="72"/>
      <c r="BV168" s="72"/>
      <c r="BW168" s="72"/>
      <c r="BX168" s="10"/>
      <c r="BY168" s="40"/>
      <c r="BZ168" s="41">
        <f t="shared" si="26"/>
        <v>3</v>
      </c>
      <c r="CA168" s="39">
        <f t="shared" si="27"/>
        <v>1</v>
      </c>
      <c r="CB168" s="48" cm="1">
        <f t="array" ref="CB168">IF($CA168&lt;=6,SUM($C168:$BX168),SUMPRODUCT(LARGE($C168:$BX168,{1,2,3,4,5,6})))</f>
        <v>3</v>
      </c>
      <c r="CC168" s="37" t="str">
        <f t="shared" si="28"/>
        <v/>
      </c>
      <c r="CD168" s="37" t="str">
        <f t="shared" si="29"/>
        <v xml:space="preserve"> </v>
      </c>
      <c r="CE168" s="34" t="str" cm="1">
        <f t="array" ref="CE168">IFERROR(SUMPRODUCT(LARGE($C168:$BX168,{1,2,3,4})), "")</f>
        <v/>
      </c>
      <c r="CF168" s="34" t="str" cm="1">
        <f t="array" ref="CF168">IFERROR(SUMPRODUCT(LARGE($C168:$BX168,{1,2,3,4,5,6,7})), "")</f>
        <v/>
      </c>
      <c r="CG168" s="34" t="str" cm="1">
        <f t="array" ref="CG168">IFERROR(SUMPRODUCT(LARGE($C168:$BX168,{1,2,3,4,5,6,7,8})), "")</f>
        <v/>
      </c>
    </row>
    <row r="169" spans="1:85" ht="15" customHeight="1" x14ac:dyDescent="0.25">
      <c r="A169" s="51" t="str">
        <f t="shared" si="25"/>
        <v xml:space="preserve">LTU </v>
      </c>
      <c r="B169" s="6" t="s">
        <v>1564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10"/>
      <c r="Q169" s="10"/>
      <c r="R169" s="78"/>
      <c r="S169" s="78"/>
      <c r="T169" s="78"/>
      <c r="U169" s="10"/>
      <c r="V169" s="41"/>
      <c r="W169" s="10"/>
      <c r="X169" s="10">
        <v>3</v>
      </c>
      <c r="Y169" s="10"/>
      <c r="Z169" s="7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13"/>
      <c r="AU169" s="10"/>
      <c r="AV169" s="113"/>
      <c r="AW169" s="78"/>
      <c r="AX169" s="10"/>
      <c r="AY169" s="72"/>
      <c r="AZ169" s="78"/>
      <c r="BA169" s="10"/>
      <c r="BB169" s="10"/>
      <c r="BC169" s="10"/>
      <c r="BD169" s="10"/>
      <c r="BE169" s="10"/>
      <c r="BF169" s="10"/>
      <c r="BG169" s="10"/>
      <c r="BH169" s="41"/>
      <c r="BI169" s="41"/>
      <c r="BJ169" s="10"/>
      <c r="BK169" s="10"/>
      <c r="BL169" s="10"/>
      <c r="BM169" s="10"/>
      <c r="BN169" s="10"/>
      <c r="BO169" s="10"/>
      <c r="BP169" s="72"/>
      <c r="BQ169" s="72"/>
      <c r="BR169" s="72"/>
      <c r="BS169" s="72"/>
      <c r="BT169" s="72"/>
      <c r="BU169" s="72"/>
      <c r="BV169" s="72"/>
      <c r="BW169" s="72"/>
      <c r="BX169" s="10"/>
      <c r="BY169" s="40"/>
      <c r="BZ169" s="41">
        <f t="shared" si="26"/>
        <v>3</v>
      </c>
      <c r="CA169" s="39">
        <f t="shared" si="27"/>
        <v>1</v>
      </c>
      <c r="CB169" s="48" cm="1">
        <f t="array" ref="CB169">IF($CA169&lt;=6,SUM($C169:$BX169),SUMPRODUCT(LARGE($C169:$BX169,{1,2,3,4,5,6})))</f>
        <v>3</v>
      </c>
      <c r="CC169" s="37" t="str">
        <f t="shared" si="28"/>
        <v/>
      </c>
      <c r="CD169" s="37" t="str">
        <f t="shared" si="29"/>
        <v xml:space="preserve"> </v>
      </c>
      <c r="CE169" s="34" t="str" cm="1">
        <f t="array" ref="CE169">IFERROR(SUMPRODUCT(LARGE($C169:$BX169,{1,2,3,4})), "")</f>
        <v/>
      </c>
      <c r="CF169" s="34" t="str" cm="1">
        <f t="array" ref="CF169">IFERROR(SUMPRODUCT(LARGE($C169:$BX169,{1,2,3,4,5,6,7})), "")</f>
        <v/>
      </c>
      <c r="CG169" s="34" t="str" cm="1">
        <f t="array" ref="CG169">IFERROR(SUMPRODUCT(LARGE($C169:$BX169,{1,2,3,4,5,6,7,8})), "")</f>
        <v/>
      </c>
    </row>
    <row r="170" spans="1:85" ht="15" customHeight="1" x14ac:dyDescent="0.25">
      <c r="A170" s="51" t="str">
        <f t="shared" si="25"/>
        <v xml:space="preserve">LTU </v>
      </c>
      <c r="B170" s="4" t="s">
        <v>1587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>
        <v>2</v>
      </c>
      <c r="Z170" s="78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13"/>
      <c r="AU170" s="10"/>
      <c r="AV170" s="113"/>
      <c r="AW170" s="78"/>
      <c r="AX170" s="10"/>
      <c r="AY170" s="72"/>
      <c r="AZ170" s="78"/>
      <c r="BA170" s="10"/>
      <c r="BB170" s="10"/>
      <c r="BC170" s="10"/>
      <c r="BD170" s="10"/>
      <c r="BE170" s="10"/>
      <c r="BF170" s="10"/>
      <c r="BG170" s="10"/>
      <c r="BH170" s="41"/>
      <c r="BI170" s="41"/>
      <c r="BJ170" s="10"/>
      <c r="BK170" s="10"/>
      <c r="BL170" s="10"/>
      <c r="BM170" s="10"/>
      <c r="BN170" s="10"/>
      <c r="BO170" s="10"/>
      <c r="BP170" s="72"/>
      <c r="BQ170" s="72"/>
      <c r="BR170" s="72"/>
      <c r="BS170" s="72"/>
      <c r="BT170" s="72"/>
      <c r="BU170" s="72"/>
      <c r="BV170" s="72"/>
      <c r="BW170" s="72"/>
      <c r="BX170" s="10"/>
      <c r="BY170" s="40"/>
      <c r="BZ170" s="41">
        <f t="shared" si="26"/>
        <v>2</v>
      </c>
      <c r="CA170" s="39">
        <f t="shared" si="27"/>
        <v>1</v>
      </c>
      <c r="CB170" s="48" cm="1">
        <f t="array" ref="CB170">IF($CA170&lt;=6,SUM($C170:$BX170),SUMPRODUCT(LARGE($C170:$BX170,{1,2,3,4,5,6})))</f>
        <v>2</v>
      </c>
      <c r="CC170" s="37" t="str">
        <f t="shared" si="28"/>
        <v/>
      </c>
      <c r="CD170" s="37" t="str">
        <f t="shared" si="29"/>
        <v xml:space="preserve"> </v>
      </c>
      <c r="CE170" s="34" t="str" cm="1">
        <f t="array" ref="CE170">IFERROR(SUMPRODUCT(LARGE($C170:$BX170,{1,2,3,4})), "")</f>
        <v/>
      </c>
      <c r="CF170" s="34" t="str" cm="1">
        <f t="array" ref="CF170">IFERROR(SUMPRODUCT(LARGE($C170:$BX170,{1,2,3,4,5,6,7})), "")</f>
        <v/>
      </c>
      <c r="CG170" s="34" t="str" cm="1">
        <f t="array" ref="CG170">IFERROR(SUMPRODUCT(LARGE($C170:$BX170,{1,2,3,4,5,6,7,8})), "")</f>
        <v/>
      </c>
    </row>
    <row r="171" spans="1:85" ht="15" customHeight="1" x14ac:dyDescent="0.25">
      <c r="A171" s="51" t="str">
        <f t="shared" si="25"/>
        <v xml:space="preserve">MarU </v>
      </c>
      <c r="B171" s="6" t="s">
        <v>2715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41"/>
      <c r="W171" s="10"/>
      <c r="X171" s="10"/>
      <c r="Y171" s="10"/>
      <c r="Z171" s="78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13"/>
      <c r="AU171" s="10"/>
      <c r="AV171" s="113"/>
      <c r="AW171" s="78"/>
      <c r="AX171" s="10"/>
      <c r="AY171" s="72"/>
      <c r="AZ171" s="78"/>
      <c r="BA171" s="10"/>
      <c r="BB171" s="10"/>
      <c r="BC171" s="10"/>
      <c r="BD171" s="10"/>
      <c r="BE171" s="10"/>
      <c r="BF171" s="10"/>
      <c r="BG171" s="10">
        <v>3</v>
      </c>
      <c r="BH171" s="41"/>
      <c r="BI171" s="41"/>
      <c r="BJ171" s="10"/>
      <c r="BK171" s="10"/>
      <c r="BL171" s="10"/>
      <c r="BM171" s="10"/>
      <c r="BN171" s="10"/>
      <c r="BO171" s="10"/>
      <c r="BP171" s="72"/>
      <c r="BQ171" s="72"/>
      <c r="BR171" s="72"/>
      <c r="BS171" s="72"/>
      <c r="BT171" s="72"/>
      <c r="BU171" s="72"/>
      <c r="BV171" s="72"/>
      <c r="BW171" s="72"/>
      <c r="BX171" s="10"/>
      <c r="BY171" s="40"/>
      <c r="BZ171" s="41">
        <f t="shared" si="26"/>
        <v>3</v>
      </c>
      <c r="CA171" s="39">
        <f t="shared" si="27"/>
        <v>1</v>
      </c>
      <c r="CB171" s="48" cm="1">
        <f t="array" ref="CB171">IF($CA171&lt;=6,SUM($C171:$BX171),SUMPRODUCT(LARGE($C171:$BX171,{1,2,3,4,5,6})))</f>
        <v>3</v>
      </c>
      <c r="CC171" s="37" t="str">
        <f t="shared" si="28"/>
        <v/>
      </c>
      <c r="CD171" s="37" t="str">
        <f t="shared" si="29"/>
        <v xml:space="preserve"> </v>
      </c>
      <c r="CE171" s="34" t="str" cm="1">
        <f t="array" ref="CE171">IFERROR(SUMPRODUCT(LARGE($C171:$BX171,{1,2,3,4})), "")</f>
        <v/>
      </c>
      <c r="CF171" s="34" t="str" cm="1">
        <f t="array" ref="CF171">IFERROR(SUMPRODUCT(LARGE($C171:$BX171,{1,2,3,4,5,6,7})), "")</f>
        <v/>
      </c>
      <c r="CG171" s="34" t="str" cm="1">
        <f t="array" ref="CG171">IFERROR(SUMPRODUCT(LARGE($C171:$BX171,{1,2,3,4,5,6,7,8})), "")</f>
        <v/>
      </c>
    </row>
    <row r="172" spans="1:85" ht="15" customHeight="1" x14ac:dyDescent="0.25">
      <c r="A172" s="51" t="str">
        <f t="shared" ref="A172:A203" si="30">IF(ISBLANK(B172)," ",(LEFT(B172,FIND("@",SUBSTITUTE(B172,"-","@",LEN(B172)-LEN(SUBSTITUTE(B172,"-",""))))-1)))</f>
        <v xml:space="preserve">McKU </v>
      </c>
      <c r="B172" s="4" t="s">
        <v>2640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78"/>
      <c r="T172" s="78"/>
      <c r="U172" s="10"/>
      <c r="V172" s="41"/>
      <c r="W172" s="10"/>
      <c r="X172" s="10"/>
      <c r="Y172" s="10"/>
      <c r="Z172" s="78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13"/>
      <c r="AU172" s="10"/>
      <c r="AV172" s="113"/>
      <c r="AW172" s="78"/>
      <c r="AX172" s="10"/>
      <c r="AY172" s="72"/>
      <c r="AZ172" s="78"/>
      <c r="BA172" s="10"/>
      <c r="BB172" s="10"/>
      <c r="BC172" s="10"/>
      <c r="BD172" s="10">
        <v>3</v>
      </c>
      <c r="BE172" s="10"/>
      <c r="BF172" s="10">
        <v>2</v>
      </c>
      <c r="BG172" s="10"/>
      <c r="BH172" s="41"/>
      <c r="BI172" s="41"/>
      <c r="BJ172" s="10"/>
      <c r="BK172" s="10"/>
      <c r="BL172" s="10"/>
      <c r="BM172" s="10"/>
      <c r="BN172" s="10"/>
      <c r="BO172" s="10"/>
      <c r="BP172" s="72"/>
      <c r="BQ172" s="72"/>
      <c r="BR172" s="72"/>
      <c r="BS172" s="72"/>
      <c r="BT172" s="72"/>
      <c r="BU172" s="72"/>
      <c r="BV172" s="72"/>
      <c r="BW172" s="72"/>
      <c r="BX172" s="10"/>
      <c r="BY172" s="40"/>
      <c r="BZ172" s="41">
        <f t="shared" ref="BZ172:BZ203" si="31">SUM($C172:$BY172)</f>
        <v>5</v>
      </c>
      <c r="CA172" s="39">
        <f t="shared" ref="CA172:CA203" si="32">COUNTA(C172:BX172)</f>
        <v>2</v>
      </c>
      <c r="CB172" s="48" cm="1">
        <f t="array" ref="CB172">IF($CA172&lt;=6,SUM($C172:$BX172),SUMPRODUCT(LARGE($C172:$BX172,{1,2,3,4,5,6})))</f>
        <v>5</v>
      </c>
      <c r="CC172" s="37" t="str">
        <f t="shared" si="28"/>
        <v/>
      </c>
      <c r="CD172" s="37" t="str">
        <f t="shared" si="29"/>
        <v xml:space="preserve"> </v>
      </c>
      <c r="CE172" s="34" t="str" cm="1">
        <f t="array" ref="CE172">IFERROR(SUMPRODUCT(LARGE($C172:$BX172,{1,2,3,4})), "")</f>
        <v/>
      </c>
      <c r="CF172" s="34" t="str" cm="1">
        <f t="array" ref="CF172">IFERROR(SUMPRODUCT(LARGE($C172:$BX172,{1,2,3,4,5,6,7})), "")</f>
        <v/>
      </c>
      <c r="CG172" s="34" t="str" cm="1">
        <f t="array" ref="CG172">IFERROR(SUMPRODUCT(LARGE($C172:$BX172,{1,2,3,4,5,6,7,8})), "")</f>
        <v/>
      </c>
    </row>
    <row r="173" spans="1:85" ht="15" customHeight="1" x14ac:dyDescent="0.25">
      <c r="A173" s="51" t="str">
        <f t="shared" si="30"/>
        <v xml:space="preserve">McNU </v>
      </c>
      <c r="B173" s="4" t="s">
        <v>973</v>
      </c>
      <c r="C173" s="10"/>
      <c r="D173" s="10"/>
      <c r="E173" s="10">
        <v>0</v>
      </c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78"/>
      <c r="T173" s="78"/>
      <c r="U173" s="10"/>
      <c r="V173" s="41"/>
      <c r="W173" s="10"/>
      <c r="X173" s="10"/>
      <c r="Y173" s="10"/>
      <c r="Z173" s="78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13"/>
      <c r="AU173" s="10"/>
      <c r="AV173" s="113"/>
      <c r="AW173" s="78"/>
      <c r="AX173" s="10"/>
      <c r="AY173" s="72"/>
      <c r="AZ173" s="78"/>
      <c r="BA173" s="10"/>
      <c r="BB173" s="10"/>
      <c r="BC173" s="10"/>
      <c r="BD173" s="10">
        <v>2</v>
      </c>
      <c r="BE173" s="10"/>
      <c r="BF173" s="10"/>
      <c r="BG173" s="10"/>
      <c r="BH173" s="41"/>
      <c r="BI173" s="41"/>
      <c r="BJ173" s="10"/>
      <c r="BK173" s="10"/>
      <c r="BL173" s="10"/>
      <c r="BM173" s="10"/>
      <c r="BN173" s="10"/>
      <c r="BO173" s="10"/>
      <c r="BP173" s="72"/>
      <c r="BQ173" s="72"/>
      <c r="BR173" s="72"/>
      <c r="BS173" s="72"/>
      <c r="BT173" s="72"/>
      <c r="BU173" s="72"/>
      <c r="BV173" s="72"/>
      <c r="BW173" s="72"/>
      <c r="BX173" s="10"/>
      <c r="BY173" s="40"/>
      <c r="BZ173" s="41">
        <f t="shared" si="31"/>
        <v>2</v>
      </c>
      <c r="CA173" s="39">
        <f t="shared" si="32"/>
        <v>2</v>
      </c>
      <c r="CB173" s="48" cm="1">
        <f t="array" ref="CB173">IF($CA173&lt;=6,SUM($C173:$BX173),SUMPRODUCT(LARGE($C173:$BX173,{1,2,3,4,5,6})))</f>
        <v>2</v>
      </c>
      <c r="CC173" s="37" t="str">
        <f t="shared" si="28"/>
        <v/>
      </c>
      <c r="CD173" s="37" t="str">
        <f t="shared" si="29"/>
        <v xml:space="preserve"> </v>
      </c>
      <c r="CE173" s="34" t="str" cm="1">
        <f t="array" ref="CE173">IFERROR(SUMPRODUCT(LARGE($C173:$BX173,{1,2,3,4})), "")</f>
        <v/>
      </c>
      <c r="CF173" s="34" t="str" cm="1">
        <f t="array" ref="CF173">IFERROR(SUMPRODUCT(LARGE($C173:$BX173,{1,2,3,4,5,6,7})), "")</f>
        <v/>
      </c>
      <c r="CG173" s="34" t="str" cm="1">
        <f t="array" ref="CG173">IFERROR(SUMPRODUCT(LARGE($C173:$BX173,{1,2,3,4,5,6,7,8})), "")</f>
        <v/>
      </c>
    </row>
    <row r="174" spans="1:85" ht="15" customHeight="1" x14ac:dyDescent="0.25">
      <c r="A174" s="51" t="str">
        <f t="shared" si="30"/>
        <v xml:space="preserve">McNU </v>
      </c>
      <c r="B174" s="6" t="s">
        <v>974</v>
      </c>
      <c r="C174" s="10"/>
      <c r="D174" s="10"/>
      <c r="E174" s="10">
        <v>0</v>
      </c>
      <c r="F174" s="10"/>
      <c r="G174" s="78"/>
      <c r="H174" s="78"/>
      <c r="I174" s="10"/>
      <c r="J174" s="10"/>
      <c r="K174" s="10"/>
      <c r="L174" s="10"/>
      <c r="M174" s="10"/>
      <c r="N174" s="10"/>
      <c r="O174" s="10"/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13"/>
      <c r="AU174" s="10"/>
      <c r="AV174" s="113"/>
      <c r="AW174" s="78"/>
      <c r="AX174" s="10"/>
      <c r="AY174" s="72"/>
      <c r="AZ174" s="78"/>
      <c r="BA174" s="10"/>
      <c r="BB174" s="10"/>
      <c r="BC174" s="10"/>
      <c r="BD174" s="10">
        <v>3</v>
      </c>
      <c r="BE174" s="10"/>
      <c r="BF174" s="10"/>
      <c r="BG174" s="10"/>
      <c r="BH174" s="41"/>
      <c r="BI174" s="41"/>
      <c r="BJ174" s="10"/>
      <c r="BK174" s="10"/>
      <c r="BL174" s="10"/>
      <c r="BM174" s="10"/>
      <c r="BN174" s="10"/>
      <c r="BO174" s="10"/>
      <c r="BP174" s="72"/>
      <c r="BQ174" s="72"/>
      <c r="BR174" s="72"/>
      <c r="BS174" s="72"/>
      <c r="BT174" s="72"/>
      <c r="BU174" s="72"/>
      <c r="BV174" s="72"/>
      <c r="BW174" s="72"/>
      <c r="BX174" s="10"/>
      <c r="BY174" s="40"/>
      <c r="BZ174" s="41">
        <f t="shared" si="31"/>
        <v>3</v>
      </c>
      <c r="CA174" s="39">
        <f t="shared" si="32"/>
        <v>2</v>
      </c>
      <c r="CB174" s="48" cm="1">
        <f t="array" ref="CB174">IF($CA174&lt;=6,SUM($C174:$BX174),SUMPRODUCT(LARGE($C174:$BX174,{1,2,3,4,5,6})))</f>
        <v>3</v>
      </c>
      <c r="CC174" s="37" t="str">
        <f t="shared" si="28"/>
        <v/>
      </c>
      <c r="CD174" s="37" t="str">
        <f t="shared" si="29"/>
        <v xml:space="preserve"> </v>
      </c>
      <c r="CE174" s="34" t="str" cm="1">
        <f t="array" ref="CE174">IFERROR(SUMPRODUCT(LARGE($C174:$BX174,{1,2,3,4})), "")</f>
        <v/>
      </c>
      <c r="CF174" s="34" t="str" cm="1">
        <f t="array" ref="CF174">IFERROR(SUMPRODUCT(LARGE($C174:$BX174,{1,2,3,4,5,6,7})), "")</f>
        <v/>
      </c>
      <c r="CG174" s="34" t="str" cm="1">
        <f t="array" ref="CG174">IFERROR(SUMPRODUCT(LARGE($C174:$BX174,{1,2,3,4,5,6,7,8})), "")</f>
        <v/>
      </c>
    </row>
    <row r="175" spans="1:85" ht="15" customHeight="1" x14ac:dyDescent="0.25">
      <c r="A175" s="51" t="str">
        <f t="shared" si="30"/>
        <v xml:space="preserve">MoorC </v>
      </c>
      <c r="B175" s="4" t="s">
        <v>1825</v>
      </c>
      <c r="C175" s="10"/>
      <c r="D175" s="10"/>
      <c r="E175" s="10"/>
      <c r="F175" s="10"/>
      <c r="G175" s="78"/>
      <c r="H175" s="78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/>
      <c r="V175" s="41"/>
      <c r="W175" s="10"/>
      <c r="X175" s="10"/>
      <c r="Y175" s="10"/>
      <c r="Z175" s="78"/>
      <c r="AA175" s="10"/>
      <c r="AB175" s="10"/>
      <c r="AC175" s="10"/>
      <c r="AD175" s="10">
        <v>1</v>
      </c>
      <c r="AE175" s="10"/>
      <c r="AF175" s="10"/>
      <c r="AG175" s="10"/>
      <c r="AH175" s="10"/>
      <c r="AI175" s="10">
        <v>6</v>
      </c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13"/>
      <c r="AU175" s="10"/>
      <c r="AV175" s="113"/>
      <c r="AW175" s="78"/>
      <c r="AX175" s="10"/>
      <c r="AY175" s="72"/>
      <c r="AZ175" s="78"/>
      <c r="BA175" s="10"/>
      <c r="BB175" s="10"/>
      <c r="BC175" s="10"/>
      <c r="BD175" s="10"/>
      <c r="BE175" s="10"/>
      <c r="BF175" s="10"/>
      <c r="BG175" s="10"/>
      <c r="BH175" s="41"/>
      <c r="BI175" s="41"/>
      <c r="BJ175" s="10"/>
      <c r="BK175" s="10"/>
      <c r="BL175" s="10"/>
      <c r="BM175" s="10"/>
      <c r="BN175" s="10"/>
      <c r="BO175" s="10"/>
      <c r="BP175" s="72"/>
      <c r="BQ175" s="72"/>
      <c r="BR175" s="72"/>
      <c r="BS175" s="72"/>
      <c r="BT175" s="72"/>
      <c r="BU175" s="72"/>
      <c r="BV175" s="72"/>
      <c r="BW175" s="72"/>
      <c r="BX175" s="10"/>
      <c r="BY175" s="40"/>
      <c r="BZ175" s="41">
        <f t="shared" si="31"/>
        <v>7</v>
      </c>
      <c r="CA175" s="39">
        <f t="shared" si="32"/>
        <v>2</v>
      </c>
      <c r="CB175" s="48" cm="1">
        <f t="array" ref="CB175">IF($CA175&lt;=6,SUM($C175:$BX175),SUMPRODUCT(LARGE($C175:$BX175,{1,2,3,4,5,6})))</f>
        <v>7</v>
      </c>
      <c r="CC175" s="37" t="str">
        <f t="shared" si="28"/>
        <v/>
      </c>
      <c r="CD175" s="37" t="str">
        <f t="shared" si="29"/>
        <v xml:space="preserve"> </v>
      </c>
      <c r="CE175" s="34" t="str" cm="1">
        <f t="array" ref="CE175">IFERROR(SUMPRODUCT(LARGE($C175:$BX175,{1,2,3,4})), "")</f>
        <v/>
      </c>
      <c r="CF175" s="34" t="str" cm="1">
        <f t="array" ref="CF175">IFERROR(SUMPRODUCT(LARGE($C175:$BX175,{1,2,3,4,5,6,7})), "")</f>
        <v/>
      </c>
      <c r="CG175" s="34" t="str" cm="1">
        <f t="array" ref="CG175">IFERROR(SUMPRODUCT(LARGE($C175:$BX175,{1,2,3,4,5,6,7,8})), "")</f>
        <v/>
      </c>
    </row>
    <row r="176" spans="1:85" ht="15" customHeight="1" x14ac:dyDescent="0.25">
      <c r="A176" s="51" t="str">
        <f t="shared" si="30"/>
        <v xml:space="preserve">MoorC </v>
      </c>
      <c r="B176" s="4" t="s">
        <v>1969</v>
      </c>
      <c r="C176" s="10"/>
      <c r="D176" s="10"/>
      <c r="E176" s="10"/>
      <c r="F176" s="10"/>
      <c r="G176" s="78"/>
      <c r="H176" s="78"/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/>
      <c r="V176" s="41"/>
      <c r="W176" s="10"/>
      <c r="X176" s="10"/>
      <c r="Y176" s="10"/>
      <c r="Z176" s="78"/>
      <c r="AA176" s="10"/>
      <c r="AB176" s="10"/>
      <c r="AC176" s="10"/>
      <c r="AD176" s="10">
        <v>2</v>
      </c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13"/>
      <c r="AU176" s="10"/>
      <c r="AV176" s="113"/>
      <c r="AW176" s="78"/>
      <c r="AX176" s="10"/>
      <c r="AY176" s="72"/>
      <c r="AZ176" s="78"/>
      <c r="BA176" s="10">
        <v>4</v>
      </c>
      <c r="BB176" s="10"/>
      <c r="BC176" s="10"/>
      <c r="BD176" s="10"/>
      <c r="BE176" s="10"/>
      <c r="BF176" s="10"/>
      <c r="BG176" s="10"/>
      <c r="BH176" s="41"/>
      <c r="BI176" s="41"/>
      <c r="BJ176" s="10"/>
      <c r="BK176" s="10"/>
      <c r="BL176" s="10"/>
      <c r="BM176" s="10"/>
      <c r="BN176" s="10"/>
      <c r="BO176" s="10"/>
      <c r="BP176" s="72"/>
      <c r="BQ176" s="72"/>
      <c r="BR176" s="72"/>
      <c r="BS176" s="72"/>
      <c r="BT176" s="72"/>
      <c r="BU176" s="72"/>
      <c r="BV176" s="72"/>
      <c r="BW176" s="72"/>
      <c r="BX176" s="10"/>
      <c r="BY176" s="40"/>
      <c r="BZ176" s="41">
        <f t="shared" si="31"/>
        <v>6</v>
      </c>
      <c r="CA176" s="39">
        <f t="shared" si="32"/>
        <v>2</v>
      </c>
      <c r="CB176" s="48" cm="1">
        <f t="array" ref="CB176">IF($CA176&lt;=6,SUM($C176:$BX176),SUMPRODUCT(LARGE($C176:$BX176,{1,2,3,4,5,6})))</f>
        <v>6</v>
      </c>
      <c r="CC176" s="37" t="str">
        <f t="shared" si="28"/>
        <v/>
      </c>
      <c r="CD176" s="37" t="str">
        <f t="shared" si="29"/>
        <v xml:space="preserve"> </v>
      </c>
      <c r="CE176" s="34" t="str" cm="1">
        <f t="array" ref="CE176">IFERROR(SUMPRODUCT(LARGE($C176:$BX176,{1,2,3,4})), "")</f>
        <v/>
      </c>
      <c r="CF176" s="34" t="str" cm="1">
        <f t="array" ref="CF176">IFERROR(SUMPRODUCT(LARGE($C176:$BX176,{1,2,3,4,5,6,7})), "")</f>
        <v/>
      </c>
      <c r="CG176" s="34" t="str" cm="1">
        <f t="array" ref="CG176">IFERROR(SUMPRODUCT(LARGE($C176:$BX176,{1,2,3,4,5,6,7,8})), "")</f>
        <v/>
      </c>
    </row>
    <row r="177" spans="1:85" ht="15" customHeight="1" x14ac:dyDescent="0.25">
      <c r="A177" s="51" t="str">
        <f t="shared" si="30"/>
        <v xml:space="preserve">MoorC </v>
      </c>
      <c r="B177" s="6" t="s">
        <v>1817</v>
      </c>
      <c r="C177" s="10"/>
      <c r="D177" s="10"/>
      <c r="E177" s="10"/>
      <c r="F177" s="10"/>
      <c r="G177" s="78"/>
      <c r="H177" s="78"/>
      <c r="I177" s="10"/>
      <c r="J177" s="10"/>
      <c r="K177" s="10"/>
      <c r="L177" s="10"/>
      <c r="M177" s="10"/>
      <c r="N177" s="10"/>
      <c r="O177" s="10"/>
      <c r="P177" s="10"/>
      <c r="Q177" s="10"/>
      <c r="R177" s="78"/>
      <c r="S177" s="78"/>
      <c r="T177" s="78"/>
      <c r="U177" s="10"/>
      <c r="V177" s="41"/>
      <c r="W177" s="10"/>
      <c r="X177" s="10"/>
      <c r="Y177" s="10"/>
      <c r="Z177" s="78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13"/>
      <c r="AU177" s="10"/>
      <c r="AV177" s="113"/>
      <c r="AW177" s="78"/>
      <c r="AX177" s="10"/>
      <c r="AY177" s="72"/>
      <c r="AZ177" s="78"/>
      <c r="BA177" s="10">
        <v>1</v>
      </c>
      <c r="BB177" s="10"/>
      <c r="BC177" s="10"/>
      <c r="BD177" s="10"/>
      <c r="BE177" s="10"/>
      <c r="BF177" s="10"/>
      <c r="BG177" s="10"/>
      <c r="BH177" s="41"/>
      <c r="BI177" s="41"/>
      <c r="BJ177" s="10"/>
      <c r="BK177" s="10"/>
      <c r="BL177" s="10"/>
      <c r="BM177" s="10"/>
      <c r="BN177" s="10"/>
      <c r="BO177" s="10"/>
      <c r="BP177" s="72"/>
      <c r="BQ177" s="72"/>
      <c r="BR177" s="72"/>
      <c r="BS177" s="72"/>
      <c r="BT177" s="72"/>
      <c r="BU177" s="72"/>
      <c r="BV177" s="72"/>
      <c r="BW177" s="72"/>
      <c r="BX177" s="10"/>
      <c r="BY177" s="40"/>
      <c r="BZ177" s="41">
        <f t="shared" si="31"/>
        <v>1</v>
      </c>
      <c r="CA177" s="39">
        <f t="shared" si="32"/>
        <v>1</v>
      </c>
      <c r="CB177" s="48" cm="1">
        <f t="array" ref="CB177">IF($CA177&lt;=6,SUM($C177:$BX177),SUMPRODUCT(LARGE($C177:$BX177,{1,2,3,4,5,6})))</f>
        <v>1</v>
      </c>
      <c r="CC177" s="37" t="str">
        <f t="shared" si="28"/>
        <v/>
      </c>
      <c r="CD177" s="37" t="str">
        <f t="shared" si="29"/>
        <v xml:space="preserve"> </v>
      </c>
      <c r="CE177" s="34" t="str" cm="1">
        <f t="array" ref="CE177">IFERROR(SUMPRODUCT(LARGE($C177:$BX177,{1,2,3,4})), "")</f>
        <v/>
      </c>
      <c r="CF177" s="34" t="str" cm="1">
        <f t="array" ref="CF177">IFERROR(SUMPRODUCT(LARGE($C177:$BX177,{1,2,3,4,5,6,7})), "")</f>
        <v/>
      </c>
      <c r="CG177" s="34" t="str" cm="1">
        <f t="array" ref="CG177">IFERROR(SUMPRODUCT(LARGE($C177:$BX177,{1,2,3,4,5,6,7,8})), "")</f>
        <v/>
      </c>
    </row>
    <row r="178" spans="1:85" ht="15" customHeight="1" x14ac:dyDescent="0.25">
      <c r="A178" s="45" t="str">
        <f t="shared" si="30"/>
        <v xml:space="preserve">MoorC </v>
      </c>
      <c r="B178" s="4" t="s">
        <v>1908</v>
      </c>
      <c r="C178" s="10"/>
      <c r="D178" s="10"/>
      <c r="E178" s="10"/>
      <c r="F178" s="10"/>
      <c r="G178" s="78"/>
      <c r="H178" s="78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/>
      <c r="W178" s="10"/>
      <c r="X178" s="10"/>
      <c r="Y178" s="10"/>
      <c r="Z178" s="7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13"/>
      <c r="AU178" s="10"/>
      <c r="AV178" s="113"/>
      <c r="AW178" s="78"/>
      <c r="AX178" s="10"/>
      <c r="AY178" s="72">
        <v>1</v>
      </c>
      <c r="AZ178" s="78"/>
      <c r="BA178" s="10"/>
      <c r="BB178" s="10"/>
      <c r="BC178" s="10"/>
      <c r="BD178" s="10"/>
      <c r="BE178" s="10"/>
      <c r="BF178" s="10"/>
      <c r="BG178" s="10"/>
      <c r="BH178" s="41"/>
      <c r="BI178" s="41"/>
      <c r="BJ178" s="10"/>
      <c r="BK178" s="10"/>
      <c r="BL178" s="10"/>
      <c r="BM178" s="10"/>
      <c r="BN178" s="10"/>
      <c r="BO178" s="10"/>
      <c r="BP178" s="72"/>
      <c r="BQ178" s="72"/>
      <c r="BR178" s="72"/>
      <c r="BS178" s="72"/>
      <c r="BT178" s="72"/>
      <c r="BU178" s="72"/>
      <c r="BV178" s="72"/>
      <c r="BW178" s="72"/>
      <c r="BX178" s="10"/>
      <c r="BY178" s="40"/>
      <c r="BZ178" s="41">
        <f t="shared" si="31"/>
        <v>1</v>
      </c>
      <c r="CA178" s="39">
        <f t="shared" si="32"/>
        <v>1</v>
      </c>
      <c r="CB178" s="48" cm="1">
        <f t="array" ref="CB178">IF($CA178&lt;=6,SUM($C178:$BX178),SUMPRODUCT(LARGE($C178:$BX178,{1,2,3,4,5,6})))</f>
        <v>1</v>
      </c>
      <c r="CC178" s="37" t="str">
        <f t="shared" si="28"/>
        <v/>
      </c>
      <c r="CD178" s="37" t="str">
        <f t="shared" si="29"/>
        <v xml:space="preserve"> </v>
      </c>
      <c r="CE178" s="34" t="str" cm="1">
        <f t="array" ref="CE178">IFERROR(SUMPRODUCT(LARGE($C178:$BX178,{1,2,3,4})), "")</f>
        <v/>
      </c>
      <c r="CF178" s="34" t="str" cm="1">
        <f t="array" ref="CF178">IFERROR(SUMPRODUCT(LARGE($C178:$BX178,{1,2,3,4,5,6,7})), "")</f>
        <v/>
      </c>
      <c r="CG178" s="34" t="str" cm="1">
        <f t="array" ref="CG178">IFERROR(SUMPRODUCT(LARGE($C178:$BX178,{1,2,3,4,5,6,7,8})), "")</f>
        <v/>
      </c>
    </row>
    <row r="179" spans="1:85" ht="15" customHeight="1" x14ac:dyDescent="0.25">
      <c r="A179" s="45" t="str">
        <f t="shared" si="30"/>
        <v xml:space="preserve">MoorC </v>
      </c>
      <c r="B179" s="6" t="s">
        <v>2013</v>
      </c>
      <c r="C179" s="10"/>
      <c r="D179" s="10"/>
      <c r="E179" s="10"/>
      <c r="F179" s="10"/>
      <c r="G179" s="78"/>
      <c r="H179" s="78"/>
      <c r="I179" s="10"/>
      <c r="J179" s="10"/>
      <c r="K179" s="10"/>
      <c r="L179" s="10"/>
      <c r="M179" s="10"/>
      <c r="N179" s="10"/>
      <c r="O179" s="10"/>
      <c r="P179" s="10"/>
      <c r="Q179" s="10"/>
      <c r="R179" s="78"/>
      <c r="S179" s="78"/>
      <c r="T179" s="78"/>
      <c r="U179" s="10"/>
      <c r="V179" s="41"/>
      <c r="W179" s="10"/>
      <c r="X179" s="10"/>
      <c r="Y179" s="10"/>
      <c r="Z179" s="78"/>
      <c r="AA179" s="10"/>
      <c r="AB179" s="10"/>
      <c r="AC179" s="10"/>
      <c r="AD179" s="10"/>
      <c r="AE179" s="10"/>
      <c r="AF179" s="10"/>
      <c r="AG179" s="10"/>
      <c r="AH179" s="10"/>
      <c r="AI179" s="10">
        <v>6</v>
      </c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13"/>
      <c r="AU179" s="10"/>
      <c r="AV179" s="113"/>
      <c r="AW179" s="78"/>
      <c r="AX179" s="10"/>
      <c r="AY179" s="72"/>
      <c r="AZ179" s="78"/>
      <c r="BA179" s="10"/>
      <c r="BB179" s="10"/>
      <c r="BC179" s="10"/>
      <c r="BD179" s="10"/>
      <c r="BE179" s="10"/>
      <c r="BF179" s="10"/>
      <c r="BG179" s="10"/>
      <c r="BH179" s="41"/>
      <c r="BI179" s="41"/>
      <c r="BJ179" s="10"/>
      <c r="BK179" s="10"/>
      <c r="BL179" s="10"/>
      <c r="BM179" s="10"/>
      <c r="BN179" s="10"/>
      <c r="BO179" s="10"/>
      <c r="BP179" s="72"/>
      <c r="BQ179" s="72"/>
      <c r="BR179" s="72"/>
      <c r="BS179" s="72"/>
      <c r="BT179" s="72"/>
      <c r="BU179" s="72"/>
      <c r="BV179" s="72"/>
      <c r="BW179" s="72"/>
      <c r="BX179" s="10"/>
      <c r="BY179" s="40"/>
      <c r="BZ179" s="41">
        <f t="shared" si="31"/>
        <v>6</v>
      </c>
      <c r="CA179" s="39">
        <f t="shared" si="32"/>
        <v>1</v>
      </c>
      <c r="CB179" s="48" cm="1">
        <f t="array" ref="CB179">IF($CA179&lt;=6,SUM($C179:$BX179),SUMPRODUCT(LARGE($C179:$BX179,{1,2,3,4,5,6})))</f>
        <v>6</v>
      </c>
      <c r="CC179" s="37" t="str">
        <f t="shared" si="28"/>
        <v/>
      </c>
      <c r="CD179" s="37" t="str">
        <f t="shared" si="29"/>
        <v xml:space="preserve"> </v>
      </c>
      <c r="CE179" s="34" t="str" cm="1">
        <f t="array" ref="CE179">IFERROR(SUMPRODUCT(LARGE($C179:$BX179,{1,2,3,4})), "")</f>
        <v/>
      </c>
      <c r="CF179" s="34" t="str" cm="1">
        <f t="array" ref="CF179">IFERROR(SUMPRODUCT(LARGE($C179:$BX179,{1,2,3,4,5,6,7})), "")</f>
        <v/>
      </c>
      <c r="CG179" s="34" t="str" cm="1">
        <f t="array" ref="CG179">IFERROR(SUMPRODUCT(LARGE($C179:$BX179,{1,2,3,4,5,6,7,8})), "")</f>
        <v/>
      </c>
    </row>
    <row r="180" spans="1:85" ht="15" customHeight="1" x14ac:dyDescent="0.25">
      <c r="A180" s="45" t="str">
        <f t="shared" si="30"/>
        <v xml:space="preserve">MoorC </v>
      </c>
      <c r="B180" s="4" t="s">
        <v>1970</v>
      </c>
      <c r="C180" s="10"/>
      <c r="D180" s="10"/>
      <c r="E180" s="10"/>
      <c r="F180" s="10"/>
      <c r="G180" s="78"/>
      <c r="H180" s="78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78"/>
      <c r="T180" s="78"/>
      <c r="U180" s="10"/>
      <c r="V180" s="41"/>
      <c r="W180" s="10"/>
      <c r="X180" s="10"/>
      <c r="Y180" s="10"/>
      <c r="Z180" s="78"/>
      <c r="AA180" s="10"/>
      <c r="AB180" s="10"/>
      <c r="AC180" s="10"/>
      <c r="AD180" s="10">
        <v>4</v>
      </c>
      <c r="AE180" s="10"/>
      <c r="AF180" s="10"/>
      <c r="AG180" s="10"/>
      <c r="AH180" s="10"/>
      <c r="AI180" s="10">
        <v>2</v>
      </c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13"/>
      <c r="AU180" s="10"/>
      <c r="AV180" s="113"/>
      <c r="AW180" s="78"/>
      <c r="AX180" s="10"/>
      <c r="AY180" s="72"/>
      <c r="AZ180" s="78"/>
      <c r="BA180" s="10"/>
      <c r="BB180" s="10"/>
      <c r="BC180" s="10"/>
      <c r="BD180" s="10"/>
      <c r="BE180" s="10"/>
      <c r="BF180" s="10"/>
      <c r="BG180" s="10"/>
      <c r="BH180" s="41"/>
      <c r="BI180" s="41"/>
      <c r="BJ180" s="10"/>
      <c r="BK180" s="10"/>
      <c r="BL180" s="10"/>
      <c r="BM180" s="10"/>
      <c r="BN180" s="10"/>
      <c r="BO180" s="10"/>
      <c r="BP180" s="72"/>
      <c r="BQ180" s="72"/>
      <c r="BR180" s="72"/>
      <c r="BS180" s="72"/>
      <c r="BT180" s="72"/>
      <c r="BU180" s="72"/>
      <c r="BV180" s="72"/>
      <c r="BW180" s="72"/>
      <c r="BX180" s="10"/>
      <c r="BY180" s="40"/>
      <c r="BZ180" s="41">
        <f t="shared" si="31"/>
        <v>6</v>
      </c>
      <c r="CA180" s="39">
        <f t="shared" si="32"/>
        <v>2</v>
      </c>
      <c r="CB180" s="48" cm="1">
        <f t="array" ref="CB180">IF($CA180&lt;=6,SUM($C180:$BX180),SUMPRODUCT(LARGE($C180:$BX180,{1,2,3,4,5,6})))</f>
        <v>6</v>
      </c>
      <c r="CC180" s="37" t="str">
        <f t="shared" si="28"/>
        <v/>
      </c>
      <c r="CD180" s="37" t="str">
        <f t="shared" si="29"/>
        <v xml:space="preserve"> </v>
      </c>
      <c r="CE180" s="34" t="str" cm="1">
        <f t="array" ref="CE180">IFERROR(SUMPRODUCT(LARGE($C180:$BX180,{1,2,3,4})), "")</f>
        <v/>
      </c>
      <c r="CF180" s="34" t="str" cm="1">
        <f t="array" ref="CF180">IFERROR(SUMPRODUCT(LARGE($C180:$BX180,{1,2,3,4,5,6,7})), "")</f>
        <v/>
      </c>
      <c r="CG180" s="34" t="str" cm="1">
        <f t="array" ref="CG180">IFERROR(SUMPRODUCT(LARGE($C180:$BX180,{1,2,3,4,5,6,7,8})), "")</f>
        <v/>
      </c>
    </row>
    <row r="181" spans="1:85" ht="15" customHeight="1" x14ac:dyDescent="0.25">
      <c r="A181" s="51" t="str">
        <f t="shared" si="30"/>
        <v xml:space="preserve">MoorC </v>
      </c>
      <c r="B181" s="4" t="s">
        <v>1819</v>
      </c>
      <c r="C181" s="10"/>
      <c r="D181" s="10"/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/>
      <c r="W181" s="10"/>
      <c r="X181" s="10"/>
      <c r="Y181" s="10"/>
      <c r="Z181" s="78"/>
      <c r="AA181" s="10"/>
      <c r="AB181" s="10"/>
      <c r="AC181" s="10"/>
      <c r="AD181" s="10">
        <v>8</v>
      </c>
      <c r="AE181" s="10"/>
      <c r="AF181" s="10"/>
      <c r="AG181" s="10"/>
      <c r="AH181" s="10"/>
      <c r="AI181" s="10">
        <v>9</v>
      </c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13"/>
      <c r="AU181" s="10"/>
      <c r="AV181" s="113"/>
      <c r="AW181" s="78"/>
      <c r="AX181" s="10"/>
      <c r="AY181" s="72"/>
      <c r="AZ181" s="78"/>
      <c r="BA181" s="10"/>
      <c r="BB181" s="10"/>
      <c r="BC181" s="10"/>
      <c r="BD181" s="10"/>
      <c r="BE181" s="10"/>
      <c r="BF181" s="10"/>
      <c r="BG181" s="10"/>
      <c r="BH181" s="41"/>
      <c r="BI181" s="41"/>
      <c r="BJ181" s="10"/>
      <c r="BK181" s="10"/>
      <c r="BL181" s="10"/>
      <c r="BM181" s="10"/>
      <c r="BN181" s="10"/>
      <c r="BO181" s="10"/>
      <c r="BP181" s="72"/>
      <c r="BQ181" s="72"/>
      <c r="BR181" s="72"/>
      <c r="BS181" s="72"/>
      <c r="BT181" s="72"/>
      <c r="BU181" s="72"/>
      <c r="BV181" s="72"/>
      <c r="BW181" s="72"/>
      <c r="BX181" s="10"/>
      <c r="BY181" s="40"/>
      <c r="BZ181" s="41">
        <f t="shared" si="31"/>
        <v>17</v>
      </c>
      <c r="CA181" s="39">
        <f t="shared" si="32"/>
        <v>2</v>
      </c>
      <c r="CB181" s="48" cm="1">
        <f t="array" ref="CB181">IF($CA181&lt;=6,SUM($C181:$BX181),SUMPRODUCT(LARGE($C181:$BX181,{1,2,3,4,5,6})))</f>
        <v>17</v>
      </c>
      <c r="CC181" s="37" t="str">
        <f t="shared" si="28"/>
        <v/>
      </c>
      <c r="CD181" s="37" t="str">
        <f t="shared" si="29"/>
        <v xml:space="preserve"> </v>
      </c>
      <c r="CE181" s="34" t="str" cm="1">
        <f t="array" ref="CE181">IFERROR(SUMPRODUCT(LARGE($C181:$BX181,{1,2,3,4})), "")</f>
        <v/>
      </c>
      <c r="CF181" s="34" t="str" cm="1">
        <f t="array" ref="CF181">IFERROR(SUMPRODUCT(LARGE($C181:$BX181,{1,2,3,4,5,6,7})), "")</f>
        <v/>
      </c>
      <c r="CG181" s="34" t="str" cm="1">
        <f t="array" ref="CG181">IFERROR(SUMPRODUCT(LARGE($C181:$BX181,{1,2,3,4,5,6,7,8})), "")</f>
        <v/>
      </c>
    </row>
    <row r="182" spans="1:85" ht="15" customHeight="1" x14ac:dyDescent="0.25">
      <c r="A182" s="51" t="str">
        <f t="shared" si="30"/>
        <v xml:space="preserve">MoorC </v>
      </c>
      <c r="B182" s="4" t="s">
        <v>1822</v>
      </c>
      <c r="C182" s="10"/>
      <c r="D182" s="10"/>
      <c r="E182" s="10"/>
      <c r="F182" s="10"/>
      <c r="G182" s="78"/>
      <c r="H182" s="78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>
        <v>3</v>
      </c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13"/>
      <c r="AU182" s="10"/>
      <c r="AV182" s="113"/>
      <c r="AW182" s="78"/>
      <c r="AX182" s="10"/>
      <c r="AY182" s="72"/>
      <c r="AZ182" s="78"/>
      <c r="BA182" s="10">
        <v>8</v>
      </c>
      <c r="BB182" s="10"/>
      <c r="BC182" s="10"/>
      <c r="BD182" s="10"/>
      <c r="BE182" s="10"/>
      <c r="BF182" s="10"/>
      <c r="BG182" s="10"/>
      <c r="BH182" s="41"/>
      <c r="BI182" s="41"/>
      <c r="BJ182" s="10"/>
      <c r="BK182" s="10"/>
      <c r="BL182" s="10"/>
      <c r="BM182" s="10"/>
      <c r="BN182" s="10"/>
      <c r="BO182" s="10"/>
      <c r="BP182" s="72"/>
      <c r="BQ182" s="72"/>
      <c r="BR182" s="72"/>
      <c r="BS182" s="72"/>
      <c r="BT182" s="72"/>
      <c r="BU182" s="72"/>
      <c r="BV182" s="72"/>
      <c r="BW182" s="72"/>
      <c r="BX182" s="10"/>
      <c r="BY182" s="40"/>
      <c r="BZ182" s="41">
        <f t="shared" si="31"/>
        <v>11</v>
      </c>
      <c r="CA182" s="39">
        <f t="shared" si="32"/>
        <v>2</v>
      </c>
      <c r="CB182" s="48" cm="1">
        <f t="array" ref="CB182">IF($CA182&lt;=6,SUM($C182:$BX182),SUMPRODUCT(LARGE($C182:$BX182,{1,2,3,4,5,6})))</f>
        <v>11</v>
      </c>
      <c r="CC182" s="37" t="str">
        <f t="shared" si="28"/>
        <v/>
      </c>
      <c r="CD182" s="37" t="str">
        <f t="shared" si="29"/>
        <v xml:space="preserve"> </v>
      </c>
      <c r="CE182" s="34" t="str" cm="1">
        <f t="array" ref="CE182">IFERROR(SUMPRODUCT(LARGE($C182:$BX182,{1,2,3,4})), "")</f>
        <v/>
      </c>
      <c r="CF182" s="34" t="str" cm="1">
        <f t="array" ref="CF182">IFERROR(SUMPRODUCT(LARGE($C182:$BX182,{1,2,3,4,5,6,7})), "")</f>
        <v/>
      </c>
      <c r="CG182" s="34" t="str" cm="1">
        <f t="array" ref="CG182">IFERROR(SUMPRODUCT(LARGE($C182:$BX182,{1,2,3,4,5,6,7,8})), "")</f>
        <v/>
      </c>
    </row>
    <row r="183" spans="1:85" ht="15" customHeight="1" x14ac:dyDescent="0.25">
      <c r="A183" s="51" t="str">
        <f t="shared" si="30"/>
        <v xml:space="preserve">MoorC </v>
      </c>
      <c r="B183" s="6" t="s">
        <v>2043</v>
      </c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10"/>
      <c r="Q183" s="10"/>
      <c r="R183" s="78"/>
      <c r="S183" s="78"/>
      <c r="T183" s="78"/>
      <c r="U183" s="10"/>
      <c r="V183" s="41"/>
      <c r="W183" s="10"/>
      <c r="X183" s="10"/>
      <c r="Y183" s="10"/>
      <c r="Z183" s="78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13"/>
      <c r="AU183" s="10"/>
      <c r="AV183" s="113"/>
      <c r="AW183" s="78"/>
      <c r="AX183" s="10"/>
      <c r="AY183" s="72"/>
      <c r="AZ183" s="78"/>
      <c r="BA183" s="10">
        <v>1</v>
      </c>
      <c r="BB183" s="10"/>
      <c r="BC183" s="10"/>
      <c r="BD183" s="10"/>
      <c r="BE183" s="10"/>
      <c r="BF183" s="10"/>
      <c r="BG183" s="10"/>
      <c r="BH183" s="41"/>
      <c r="BI183" s="41"/>
      <c r="BJ183" s="10"/>
      <c r="BK183" s="10"/>
      <c r="BL183" s="10"/>
      <c r="BM183" s="10"/>
      <c r="BN183" s="10"/>
      <c r="BO183" s="10"/>
      <c r="BP183" s="72"/>
      <c r="BQ183" s="72"/>
      <c r="BR183" s="72"/>
      <c r="BS183" s="72"/>
      <c r="BT183" s="72"/>
      <c r="BU183" s="72"/>
      <c r="BV183" s="72"/>
      <c r="BW183" s="72"/>
      <c r="BX183" s="10"/>
      <c r="BY183" s="40"/>
      <c r="BZ183" s="41">
        <f t="shared" si="31"/>
        <v>1</v>
      </c>
      <c r="CA183" s="39">
        <f t="shared" si="32"/>
        <v>1</v>
      </c>
      <c r="CB183" s="48" cm="1">
        <f t="array" ref="CB183">IF($CA183&lt;=6,SUM($C183:$BX183),SUMPRODUCT(LARGE($C183:$BX183,{1,2,3,4,5,6})))</f>
        <v>1</v>
      </c>
      <c r="CC183" s="37" t="str">
        <f t="shared" si="28"/>
        <v/>
      </c>
      <c r="CD183" s="37" t="str">
        <f t="shared" si="29"/>
        <v xml:space="preserve"> </v>
      </c>
      <c r="CE183" s="34" t="str" cm="1">
        <f t="array" ref="CE183">IFERROR(SUMPRODUCT(LARGE($C183:$BX183,{1,2,3,4})), "")</f>
        <v/>
      </c>
      <c r="CF183" s="34" t="str" cm="1">
        <f t="array" ref="CF183">IFERROR(SUMPRODUCT(LARGE($C183:$BX183,{1,2,3,4,5,6,7})), "")</f>
        <v/>
      </c>
      <c r="CG183" s="34" t="str" cm="1">
        <f t="array" ref="CG183">IFERROR(SUMPRODUCT(LARGE($C183:$BX183,{1,2,3,4,5,6,7,8})), "")</f>
        <v/>
      </c>
    </row>
    <row r="184" spans="1:85" ht="15" customHeight="1" x14ac:dyDescent="0.25">
      <c r="A184" s="51" t="str">
        <f t="shared" si="30"/>
        <v xml:space="preserve">MoorC </v>
      </c>
      <c r="B184" s="4" t="s">
        <v>1824</v>
      </c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78"/>
      <c r="T184" s="78"/>
      <c r="U184" s="10"/>
      <c r="V184" s="41"/>
      <c r="W184" s="10"/>
      <c r="X184" s="10"/>
      <c r="Y184" s="10"/>
      <c r="Z184" s="78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13"/>
      <c r="AU184" s="10"/>
      <c r="AV184" s="113"/>
      <c r="AW184" s="78"/>
      <c r="AX184" s="10"/>
      <c r="AY184" s="72">
        <v>2</v>
      </c>
      <c r="AZ184" s="78"/>
      <c r="BA184" s="10">
        <v>1</v>
      </c>
      <c r="BB184" s="10"/>
      <c r="BC184" s="10"/>
      <c r="BD184" s="10"/>
      <c r="BE184" s="10"/>
      <c r="BF184" s="10"/>
      <c r="BG184" s="10"/>
      <c r="BH184" s="41"/>
      <c r="BI184" s="41"/>
      <c r="BJ184" s="10"/>
      <c r="BK184" s="10"/>
      <c r="BL184" s="10"/>
      <c r="BM184" s="10"/>
      <c r="BN184" s="10"/>
      <c r="BO184" s="10"/>
      <c r="BP184" s="72"/>
      <c r="BQ184" s="72"/>
      <c r="BR184" s="72"/>
      <c r="BS184" s="72"/>
      <c r="BT184" s="72"/>
      <c r="BU184" s="72"/>
      <c r="BV184" s="72"/>
      <c r="BW184" s="72"/>
      <c r="BX184" s="10"/>
      <c r="BY184" s="40"/>
      <c r="BZ184" s="41">
        <f t="shared" si="31"/>
        <v>3</v>
      </c>
      <c r="CA184" s="39">
        <f t="shared" si="32"/>
        <v>2</v>
      </c>
      <c r="CB184" s="48" cm="1">
        <f t="array" ref="CB184">IF($CA184&lt;=6,SUM($C184:$BX184),SUMPRODUCT(LARGE($C184:$BX184,{1,2,3,4,5,6})))</f>
        <v>3</v>
      </c>
      <c r="CC184" s="37" t="str">
        <f t="shared" si="28"/>
        <v/>
      </c>
      <c r="CD184" s="37" t="str">
        <f t="shared" si="29"/>
        <v xml:space="preserve"> </v>
      </c>
      <c r="CE184" s="34" t="str" cm="1">
        <f t="array" ref="CE184">IFERROR(SUMPRODUCT(LARGE($C184:$BX184,{1,2,3,4})), "")</f>
        <v/>
      </c>
      <c r="CF184" s="34" t="str" cm="1">
        <f t="array" ref="CF184">IFERROR(SUMPRODUCT(LARGE($C184:$BX184,{1,2,3,4,5,6,7})), "")</f>
        <v/>
      </c>
      <c r="CG184" s="34" t="str" cm="1">
        <f t="array" ref="CG184">IFERROR(SUMPRODUCT(LARGE($C184:$BX184,{1,2,3,4,5,6,7,8})), "")</f>
        <v/>
      </c>
    </row>
    <row r="185" spans="1:85" ht="15" customHeight="1" x14ac:dyDescent="0.25">
      <c r="A185" s="51" t="str">
        <f t="shared" si="30"/>
        <v xml:space="preserve">MoorC </v>
      </c>
      <c r="B185" s="6" t="s">
        <v>1823</v>
      </c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13"/>
      <c r="AU185" s="10"/>
      <c r="AV185" s="113"/>
      <c r="AW185" s="78"/>
      <c r="AX185" s="10"/>
      <c r="AY185" s="72"/>
      <c r="AZ185" s="78"/>
      <c r="BA185" s="10">
        <v>1</v>
      </c>
      <c r="BB185" s="10"/>
      <c r="BC185" s="10"/>
      <c r="BD185" s="10"/>
      <c r="BE185" s="10"/>
      <c r="BF185" s="10"/>
      <c r="BG185" s="10"/>
      <c r="BH185" s="41"/>
      <c r="BI185" s="41"/>
      <c r="BJ185" s="10"/>
      <c r="BK185" s="10"/>
      <c r="BL185" s="10"/>
      <c r="BM185" s="10"/>
      <c r="BN185" s="10"/>
      <c r="BO185" s="10"/>
      <c r="BP185" s="72"/>
      <c r="BQ185" s="72"/>
      <c r="BR185" s="72"/>
      <c r="BS185" s="72"/>
      <c r="BT185" s="72"/>
      <c r="BU185" s="72"/>
      <c r="BV185" s="72"/>
      <c r="BW185" s="72"/>
      <c r="BX185" s="10"/>
      <c r="BY185" s="40"/>
      <c r="BZ185" s="41">
        <f t="shared" si="31"/>
        <v>1</v>
      </c>
      <c r="CA185" s="39">
        <f t="shared" si="32"/>
        <v>1</v>
      </c>
      <c r="CB185" s="48" cm="1">
        <f t="array" ref="CB185">IF($CA185&lt;=6,SUM($C185:$BX185),SUMPRODUCT(LARGE($C185:$BX185,{1,2,3,4,5,6})))</f>
        <v>1</v>
      </c>
      <c r="CC185" s="37" t="str">
        <f t="shared" si="28"/>
        <v/>
      </c>
      <c r="CD185" s="37" t="str">
        <f t="shared" si="29"/>
        <v xml:space="preserve"> </v>
      </c>
      <c r="CE185" s="34" t="str" cm="1">
        <f t="array" ref="CE185">IFERROR(SUMPRODUCT(LARGE($C185:$BX185,{1,2,3,4})), "")</f>
        <v/>
      </c>
      <c r="CF185" s="34" t="str" cm="1">
        <f t="array" ref="CF185">IFERROR(SUMPRODUCT(LARGE($C185:$BX185,{1,2,3,4,5,6,7})), "")</f>
        <v/>
      </c>
      <c r="CG185" s="34" t="str" cm="1">
        <f t="array" ref="CG185">IFERROR(SUMPRODUCT(LARGE($C185:$BX185,{1,2,3,4,5,6,7,8})), "")</f>
        <v/>
      </c>
    </row>
    <row r="186" spans="1:85" ht="15" customHeight="1" x14ac:dyDescent="0.25">
      <c r="A186" s="51" t="str">
        <f t="shared" si="30"/>
        <v xml:space="preserve">MSAC </v>
      </c>
      <c r="B186" s="6" t="s">
        <v>2016</v>
      </c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10">
        <v>2</v>
      </c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13"/>
      <c r="AU186" s="10"/>
      <c r="AV186" s="113"/>
      <c r="AW186" s="78"/>
      <c r="AX186" s="10"/>
      <c r="AY186" s="72"/>
      <c r="AZ186" s="78"/>
      <c r="BA186" s="10"/>
      <c r="BB186" s="10"/>
      <c r="BC186" s="10"/>
      <c r="BD186" s="10"/>
      <c r="BE186" s="10"/>
      <c r="BF186" s="10"/>
      <c r="BG186" s="10"/>
      <c r="BH186" s="41"/>
      <c r="BI186" s="41"/>
      <c r="BJ186" s="10"/>
      <c r="BK186" s="10"/>
      <c r="BL186" s="10"/>
      <c r="BM186" s="10"/>
      <c r="BN186" s="10"/>
      <c r="BO186" s="10"/>
      <c r="BP186" s="72"/>
      <c r="BQ186" s="72"/>
      <c r="BR186" s="72"/>
      <c r="BS186" s="72"/>
      <c r="BT186" s="72"/>
      <c r="BU186" s="72"/>
      <c r="BV186" s="72"/>
      <c r="BW186" s="72"/>
      <c r="BX186" s="10"/>
      <c r="BY186" s="40"/>
      <c r="BZ186" s="41">
        <f t="shared" si="31"/>
        <v>2</v>
      </c>
      <c r="CA186" s="39">
        <f t="shared" si="32"/>
        <v>1</v>
      </c>
      <c r="CB186" s="48" cm="1">
        <f t="array" ref="CB186">IF($CA186&lt;=6,SUM($C186:$BX186),SUMPRODUCT(LARGE($C186:$BX186,{1,2,3,4,5,6})))</f>
        <v>2</v>
      </c>
      <c r="CC186" s="37" t="str">
        <f t="shared" si="28"/>
        <v/>
      </c>
      <c r="CD186" s="37" t="str">
        <f t="shared" si="29"/>
        <v xml:space="preserve"> </v>
      </c>
      <c r="CE186" s="34" t="str" cm="1">
        <f t="array" ref="CE186">IFERROR(SUMPRODUCT(LARGE($C186:$BX186,{1,2,3,4})), "")</f>
        <v/>
      </c>
      <c r="CF186" s="34" t="str" cm="1">
        <f t="array" ref="CF186">IFERROR(SUMPRODUCT(LARGE($C186:$BX186,{1,2,3,4,5,6,7})), "")</f>
        <v/>
      </c>
      <c r="CG186" s="34" t="str" cm="1">
        <f t="array" ref="CG186">IFERROR(SUMPRODUCT(LARGE($C186:$BX186,{1,2,3,4,5,6,7,8})), "")</f>
        <v/>
      </c>
    </row>
    <row r="187" spans="1:85" ht="15" customHeight="1" x14ac:dyDescent="0.25">
      <c r="A187" s="45" t="str">
        <f t="shared" si="30"/>
        <v xml:space="preserve">MSAC </v>
      </c>
      <c r="B187" s="4" t="s">
        <v>1973</v>
      </c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/>
      <c r="W187" s="10"/>
      <c r="X187" s="10"/>
      <c r="Y187" s="10"/>
      <c r="Z187" s="78"/>
      <c r="AA187" s="10"/>
      <c r="AB187" s="10"/>
      <c r="AC187" s="10"/>
      <c r="AD187" s="10">
        <v>2</v>
      </c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13"/>
      <c r="AU187" s="10"/>
      <c r="AV187" s="113"/>
      <c r="AW187" s="78"/>
      <c r="AX187" s="10"/>
      <c r="AY187" s="72"/>
      <c r="AZ187" s="78"/>
      <c r="BA187" s="10"/>
      <c r="BB187" s="10"/>
      <c r="BC187" s="10"/>
      <c r="BD187" s="10"/>
      <c r="BE187" s="10"/>
      <c r="BF187" s="10"/>
      <c r="BG187" s="10"/>
      <c r="BH187" s="41"/>
      <c r="BI187" s="41"/>
      <c r="BJ187" s="10"/>
      <c r="BK187" s="10"/>
      <c r="BL187" s="10"/>
      <c r="BM187" s="10"/>
      <c r="BN187" s="10"/>
      <c r="BO187" s="10"/>
      <c r="BP187" s="72"/>
      <c r="BQ187" s="72"/>
      <c r="BR187" s="72"/>
      <c r="BS187" s="72"/>
      <c r="BT187" s="72"/>
      <c r="BU187" s="72"/>
      <c r="BV187" s="72"/>
      <c r="BW187" s="72"/>
      <c r="BX187" s="10"/>
      <c r="BY187" s="40"/>
      <c r="BZ187" s="41">
        <f t="shared" si="31"/>
        <v>2</v>
      </c>
      <c r="CA187" s="39">
        <f t="shared" si="32"/>
        <v>1</v>
      </c>
      <c r="CB187" s="48" cm="1">
        <f t="array" ref="CB187">IF($CA187&lt;=6,SUM($C187:$BX187),SUMPRODUCT(LARGE($C187:$BX187,{1,2,3,4,5,6})))</f>
        <v>2</v>
      </c>
      <c r="CC187" s="37" t="str">
        <f t="shared" si="28"/>
        <v/>
      </c>
      <c r="CD187" s="37" t="str">
        <f t="shared" si="29"/>
        <v xml:space="preserve"> </v>
      </c>
      <c r="CE187" s="34" t="str" cm="1">
        <f t="array" ref="CE187">IFERROR(SUMPRODUCT(LARGE($C187:$BX187,{1,2,3,4})), "")</f>
        <v/>
      </c>
      <c r="CF187" s="34" t="str" cm="1">
        <f t="array" ref="CF187">IFERROR(SUMPRODUCT(LARGE($C187:$BX187,{1,2,3,4,5,6,7})), "")</f>
        <v/>
      </c>
      <c r="CG187" s="34" t="str" cm="1">
        <f t="array" ref="CG187">IFERROR(SUMPRODUCT(LARGE($C187:$BX187,{1,2,3,4,5,6,7,8})), "")</f>
        <v/>
      </c>
    </row>
    <row r="188" spans="1:85" ht="15" customHeight="1" x14ac:dyDescent="0.25">
      <c r="A188" s="45" t="str">
        <f t="shared" si="30"/>
        <v xml:space="preserve">MSAC </v>
      </c>
      <c r="B188" s="4" t="s">
        <v>1975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41"/>
      <c r="W188" s="10"/>
      <c r="X188" s="10"/>
      <c r="Y188" s="10"/>
      <c r="Z188" s="78"/>
      <c r="AA188" s="10"/>
      <c r="AB188" s="10"/>
      <c r="AC188" s="10"/>
      <c r="AD188" s="10">
        <v>2</v>
      </c>
      <c r="AE188" s="10"/>
      <c r="AF188" s="10"/>
      <c r="AG188" s="10"/>
      <c r="AH188" s="10"/>
      <c r="AI188" s="10">
        <v>1</v>
      </c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13"/>
      <c r="AU188" s="10"/>
      <c r="AV188" s="113"/>
      <c r="AW188" s="78"/>
      <c r="AX188" s="10"/>
      <c r="AY188" s="72"/>
      <c r="AZ188" s="78"/>
      <c r="BA188" s="10"/>
      <c r="BB188" s="10"/>
      <c r="BC188" s="10"/>
      <c r="BD188" s="10"/>
      <c r="BE188" s="10"/>
      <c r="BF188" s="10"/>
      <c r="BG188" s="10"/>
      <c r="BH188" s="41"/>
      <c r="BI188" s="41"/>
      <c r="BJ188" s="10"/>
      <c r="BK188" s="10"/>
      <c r="BL188" s="10"/>
      <c r="BM188" s="10"/>
      <c r="BN188" s="10"/>
      <c r="BO188" s="10"/>
      <c r="BP188" s="72"/>
      <c r="BQ188" s="72"/>
      <c r="BR188" s="72"/>
      <c r="BS188" s="72"/>
      <c r="BT188" s="72"/>
      <c r="BU188" s="72"/>
      <c r="BV188" s="72"/>
      <c r="BW188" s="72"/>
      <c r="BX188" s="10"/>
      <c r="BY188" s="40"/>
      <c r="BZ188" s="41">
        <f t="shared" si="31"/>
        <v>3</v>
      </c>
      <c r="CA188" s="39">
        <f t="shared" si="32"/>
        <v>2</v>
      </c>
      <c r="CB188" s="48" cm="1">
        <f t="array" ref="CB188">IF($CA188&lt;=6,SUM($C188:$BX188),SUMPRODUCT(LARGE($C188:$BX188,{1,2,3,4,5,6})))</f>
        <v>3</v>
      </c>
      <c r="CC188" s="37" t="str">
        <f t="shared" si="28"/>
        <v/>
      </c>
      <c r="CD188" s="37" t="str">
        <f t="shared" si="29"/>
        <v xml:space="preserve"> </v>
      </c>
      <c r="CE188" s="34" t="str" cm="1">
        <f t="array" ref="CE188">IFERROR(SUMPRODUCT(LARGE($C188:$BX188,{1,2,3,4})), "")</f>
        <v/>
      </c>
      <c r="CF188" s="34" t="str" cm="1">
        <f t="array" ref="CF188">IFERROR(SUMPRODUCT(LARGE($C188:$BX188,{1,2,3,4,5,6,7})), "")</f>
        <v/>
      </c>
      <c r="CG188" s="34" t="str" cm="1">
        <f t="array" ref="CG188">IFERROR(SUMPRODUCT(LARGE($C188:$BX188,{1,2,3,4,5,6,7,8})), "")</f>
        <v/>
      </c>
    </row>
    <row r="189" spans="1:85" ht="15" customHeight="1" x14ac:dyDescent="0.25">
      <c r="A189" s="45" t="str">
        <f t="shared" si="30"/>
        <v xml:space="preserve">MSAC </v>
      </c>
      <c r="B189" s="4" t="s">
        <v>1972</v>
      </c>
      <c r="C189" s="10"/>
      <c r="D189" s="10"/>
      <c r="E189" s="10"/>
      <c r="F189" s="10"/>
      <c r="G189" s="78"/>
      <c r="H189" s="78"/>
      <c r="I189" s="10"/>
      <c r="J189" s="10"/>
      <c r="K189" s="10"/>
      <c r="L189" s="10"/>
      <c r="M189" s="10"/>
      <c r="N189" s="10"/>
      <c r="O189" s="10"/>
      <c r="P189" s="10"/>
      <c r="Q189" s="10"/>
      <c r="R189" s="78"/>
      <c r="S189" s="78"/>
      <c r="T189" s="78"/>
      <c r="U189" s="10"/>
      <c r="V189" s="41"/>
      <c r="W189" s="10"/>
      <c r="X189" s="10"/>
      <c r="Y189" s="10"/>
      <c r="Z189" s="78"/>
      <c r="AA189" s="10"/>
      <c r="AB189" s="10"/>
      <c r="AC189" s="10"/>
      <c r="AD189" s="10">
        <v>2</v>
      </c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13"/>
      <c r="AU189" s="10"/>
      <c r="AV189" s="113"/>
      <c r="AW189" s="78"/>
      <c r="AX189" s="10"/>
      <c r="AY189" s="72"/>
      <c r="AZ189" s="78"/>
      <c r="BA189" s="10"/>
      <c r="BB189" s="10"/>
      <c r="BC189" s="10"/>
      <c r="BD189" s="10"/>
      <c r="BE189" s="10"/>
      <c r="BF189" s="10"/>
      <c r="BG189" s="10"/>
      <c r="BH189" s="41"/>
      <c r="BI189" s="41"/>
      <c r="BJ189" s="10"/>
      <c r="BK189" s="10"/>
      <c r="BL189" s="10"/>
      <c r="BM189" s="10"/>
      <c r="BN189" s="10"/>
      <c r="BO189" s="10"/>
      <c r="BP189" s="72"/>
      <c r="BQ189" s="72"/>
      <c r="BR189" s="72"/>
      <c r="BS189" s="72"/>
      <c r="BT189" s="72"/>
      <c r="BU189" s="72"/>
      <c r="BV189" s="72"/>
      <c r="BW189" s="72"/>
      <c r="BX189" s="10"/>
      <c r="BY189" s="40"/>
      <c r="BZ189" s="41">
        <f t="shared" si="31"/>
        <v>2</v>
      </c>
      <c r="CA189" s="39">
        <f t="shared" si="32"/>
        <v>1</v>
      </c>
      <c r="CB189" s="48" cm="1">
        <f t="array" ref="CB189">IF($CA189&lt;=6,SUM($C189:$BX189),SUMPRODUCT(LARGE($C189:$BX189,{1,2,3,4,5,6})))</f>
        <v>2</v>
      </c>
      <c r="CC189" s="37" t="str">
        <f t="shared" si="28"/>
        <v/>
      </c>
      <c r="CD189" s="37" t="str">
        <f t="shared" si="29"/>
        <v xml:space="preserve"> </v>
      </c>
      <c r="CE189" s="34" t="str" cm="1">
        <f t="array" ref="CE189">IFERROR(SUMPRODUCT(LARGE($C189:$BX189,{1,2,3,4})), "")</f>
        <v/>
      </c>
      <c r="CF189" s="34" t="str" cm="1">
        <f t="array" ref="CF189">IFERROR(SUMPRODUCT(LARGE($C189:$BX189,{1,2,3,4,5,6,7})), "")</f>
        <v/>
      </c>
      <c r="CG189" s="34" t="str" cm="1">
        <f t="array" ref="CG189">IFERROR(SUMPRODUCT(LARGE($C189:$BX189,{1,2,3,4,5,6,7,8})), "")</f>
        <v/>
      </c>
    </row>
    <row r="190" spans="1:85" ht="15" customHeight="1" x14ac:dyDescent="0.25">
      <c r="A190" s="45" t="str">
        <f t="shared" si="30"/>
        <v xml:space="preserve">MSAC </v>
      </c>
      <c r="B190" s="4" t="s">
        <v>1971</v>
      </c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10"/>
      <c r="Q190" s="10"/>
      <c r="R190" s="78"/>
      <c r="S190" s="78"/>
      <c r="T190" s="78"/>
      <c r="U190" s="10"/>
      <c r="V190" s="41"/>
      <c r="W190" s="10"/>
      <c r="X190" s="10"/>
      <c r="Y190" s="10"/>
      <c r="Z190" s="78"/>
      <c r="AA190" s="10"/>
      <c r="AB190" s="10"/>
      <c r="AC190" s="10"/>
      <c r="AD190" s="10">
        <v>4</v>
      </c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13"/>
      <c r="AU190" s="10"/>
      <c r="AV190" s="113"/>
      <c r="AW190" s="78"/>
      <c r="AX190" s="10"/>
      <c r="AY190" s="72"/>
      <c r="AZ190" s="78"/>
      <c r="BA190" s="10"/>
      <c r="BB190" s="10"/>
      <c r="BC190" s="10"/>
      <c r="BD190" s="10"/>
      <c r="BE190" s="10"/>
      <c r="BF190" s="10"/>
      <c r="BG190" s="10"/>
      <c r="BH190" s="41"/>
      <c r="BI190" s="41"/>
      <c r="BJ190" s="10"/>
      <c r="BK190" s="10"/>
      <c r="BL190" s="10"/>
      <c r="BM190" s="10"/>
      <c r="BN190" s="10"/>
      <c r="BO190" s="10"/>
      <c r="BP190" s="72"/>
      <c r="BQ190" s="72"/>
      <c r="BR190" s="72"/>
      <c r="BS190" s="72"/>
      <c r="BT190" s="72"/>
      <c r="BU190" s="72"/>
      <c r="BV190" s="72"/>
      <c r="BW190" s="72"/>
      <c r="BX190" s="10"/>
      <c r="BY190" s="40"/>
      <c r="BZ190" s="41">
        <f t="shared" si="31"/>
        <v>4</v>
      </c>
      <c r="CA190" s="39">
        <f t="shared" si="32"/>
        <v>1</v>
      </c>
      <c r="CB190" s="48" cm="1">
        <f t="array" ref="CB190">IF($CA190&lt;=6,SUM($C190:$BX190),SUMPRODUCT(LARGE($C190:$BX190,{1,2,3,4,5,6})))</f>
        <v>4</v>
      </c>
      <c r="CC190" s="37" t="str">
        <f t="shared" si="28"/>
        <v/>
      </c>
      <c r="CD190" s="37" t="str">
        <f t="shared" si="29"/>
        <v xml:space="preserve"> </v>
      </c>
      <c r="CE190" s="34" t="str" cm="1">
        <f t="array" ref="CE190">IFERROR(SUMPRODUCT(LARGE($C190:$BX190,{1,2,3,4})), "")</f>
        <v/>
      </c>
      <c r="CF190" s="34" t="str" cm="1">
        <f t="array" ref="CF190">IFERROR(SUMPRODUCT(LARGE($C190:$BX190,{1,2,3,4,5,6,7})), "")</f>
        <v/>
      </c>
      <c r="CG190" s="34" t="str" cm="1">
        <f t="array" ref="CG190">IFERROR(SUMPRODUCT(LARGE($C190:$BX190,{1,2,3,4,5,6,7,8})), "")</f>
        <v/>
      </c>
    </row>
    <row r="191" spans="1:85" ht="15" customHeight="1" x14ac:dyDescent="0.25">
      <c r="A191" s="45" t="str">
        <f t="shared" si="30"/>
        <v xml:space="preserve">MSAC </v>
      </c>
      <c r="B191" s="4" t="s">
        <v>1974</v>
      </c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/>
      <c r="O191" s="10"/>
      <c r="P191" s="10"/>
      <c r="Q191" s="10"/>
      <c r="R191" s="78"/>
      <c r="S191" s="78"/>
      <c r="T191" s="78"/>
      <c r="U191" s="10"/>
      <c r="V191" s="41"/>
      <c r="W191" s="10"/>
      <c r="X191" s="10"/>
      <c r="Y191" s="10"/>
      <c r="Z191" s="78"/>
      <c r="AA191" s="10"/>
      <c r="AB191" s="10"/>
      <c r="AC191" s="10"/>
      <c r="AD191" s="10">
        <v>2</v>
      </c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13"/>
      <c r="AU191" s="10"/>
      <c r="AV191" s="113"/>
      <c r="AW191" s="78"/>
      <c r="AX191" s="10"/>
      <c r="AY191" s="72"/>
      <c r="AZ191" s="78"/>
      <c r="BA191" s="10"/>
      <c r="BB191" s="10"/>
      <c r="BC191" s="10"/>
      <c r="BD191" s="10"/>
      <c r="BE191" s="10"/>
      <c r="BF191" s="10"/>
      <c r="BG191" s="10"/>
      <c r="BH191" s="41"/>
      <c r="BI191" s="41"/>
      <c r="BJ191" s="10"/>
      <c r="BK191" s="10"/>
      <c r="BL191" s="10"/>
      <c r="BM191" s="10"/>
      <c r="BN191" s="10"/>
      <c r="BO191" s="10"/>
      <c r="BP191" s="72"/>
      <c r="BQ191" s="72"/>
      <c r="BR191" s="72"/>
      <c r="BS191" s="72"/>
      <c r="BT191" s="72"/>
      <c r="BU191" s="72"/>
      <c r="BV191" s="72"/>
      <c r="BW191" s="72"/>
      <c r="BX191" s="10"/>
      <c r="BY191" s="40"/>
      <c r="BZ191" s="41">
        <f t="shared" si="31"/>
        <v>2</v>
      </c>
      <c r="CA191" s="39">
        <f t="shared" si="32"/>
        <v>1</v>
      </c>
      <c r="CB191" s="48" cm="1">
        <f t="array" ref="CB191">IF($CA191&lt;=6,SUM($C191:$BX191),SUMPRODUCT(LARGE($C191:$BX191,{1,2,3,4,5,6})))</f>
        <v>2</v>
      </c>
      <c r="CC191" s="37" t="str">
        <f t="shared" si="28"/>
        <v/>
      </c>
      <c r="CD191" s="37" t="str">
        <f t="shared" si="29"/>
        <v xml:space="preserve"> </v>
      </c>
      <c r="CE191" s="34" t="str" cm="1">
        <f t="array" ref="CE191">IFERROR(SUMPRODUCT(LARGE($C191:$BX191,{1,2,3,4})), "")</f>
        <v/>
      </c>
      <c r="CF191" s="34" t="str" cm="1">
        <f t="array" ref="CF191">IFERROR(SUMPRODUCT(LARGE($C191:$BX191,{1,2,3,4,5,6,7})), "")</f>
        <v/>
      </c>
      <c r="CG191" s="34" t="str" cm="1">
        <f t="array" ref="CG191">IFERROR(SUMPRODUCT(LARGE($C191:$BX191,{1,2,3,4,5,6,7,8})), "")</f>
        <v/>
      </c>
    </row>
    <row r="192" spans="1:85" ht="15" customHeight="1" x14ac:dyDescent="0.25">
      <c r="A192" s="45" t="str">
        <f t="shared" si="30"/>
        <v xml:space="preserve">MSD </v>
      </c>
      <c r="B192" s="6" t="s">
        <v>1906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13"/>
      <c r="AU192" s="10"/>
      <c r="AV192" s="113"/>
      <c r="AW192" s="78"/>
      <c r="AX192" s="10"/>
      <c r="AY192" s="72"/>
      <c r="AZ192" s="78"/>
      <c r="BA192" s="10"/>
      <c r="BB192" s="10"/>
      <c r="BC192" s="10"/>
      <c r="BD192" s="10"/>
      <c r="BE192" s="10">
        <v>6</v>
      </c>
      <c r="BF192" s="10"/>
      <c r="BG192" s="10"/>
      <c r="BH192" s="41"/>
      <c r="BI192" s="41"/>
      <c r="BJ192" s="10"/>
      <c r="BK192" s="10"/>
      <c r="BL192" s="10"/>
      <c r="BM192" s="10"/>
      <c r="BN192" s="10"/>
      <c r="BO192" s="10"/>
      <c r="BP192" s="72"/>
      <c r="BQ192" s="72"/>
      <c r="BR192" s="72"/>
      <c r="BS192" s="72"/>
      <c r="BT192" s="72"/>
      <c r="BU192" s="72"/>
      <c r="BV192" s="72"/>
      <c r="BW192" s="72"/>
      <c r="BX192" s="10"/>
      <c r="BY192" s="40"/>
      <c r="BZ192" s="41">
        <f t="shared" si="31"/>
        <v>6</v>
      </c>
      <c r="CA192" s="39">
        <f t="shared" si="32"/>
        <v>1</v>
      </c>
      <c r="CB192" s="48" cm="1">
        <f t="array" ref="CB192">IF($CA192&lt;=6,SUM($C192:$BX192),SUMPRODUCT(LARGE($C192:$BX192,{1,2,3,4,5,6})))</f>
        <v>6</v>
      </c>
      <c r="CC192" s="37" t="str">
        <f t="shared" si="28"/>
        <v/>
      </c>
      <c r="CD192" s="37" t="str">
        <f t="shared" si="29"/>
        <v xml:space="preserve"> </v>
      </c>
      <c r="CE192" s="34" t="str" cm="1">
        <f t="array" ref="CE192">IFERROR(SUMPRODUCT(LARGE($C192:$BX192,{1,2,3,4})), "")</f>
        <v/>
      </c>
      <c r="CF192" s="34" t="str" cm="1">
        <f t="array" ref="CF192">IFERROR(SUMPRODUCT(LARGE($C192:$BX192,{1,2,3,4,5,6,7})), "")</f>
        <v/>
      </c>
      <c r="CG192" s="34" t="str" cm="1">
        <f t="array" ref="CG192">IFERROR(SUMPRODUCT(LARGE($C192:$BX192,{1,2,3,4,5,6,7,8})), "")</f>
        <v/>
      </c>
    </row>
    <row r="193" spans="1:85" ht="15" customHeight="1" x14ac:dyDescent="0.25">
      <c r="A193" s="45" t="str">
        <f t="shared" si="30"/>
        <v xml:space="preserve">MSU </v>
      </c>
      <c r="B193" s="4" t="s">
        <v>689</v>
      </c>
      <c r="C193" s="10">
        <v>7</v>
      </c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>
        <v>3</v>
      </c>
      <c r="P193" s="10"/>
      <c r="Q193" s="10"/>
      <c r="R193" s="78"/>
      <c r="S193" s="78"/>
      <c r="T193" s="78"/>
      <c r="U193" s="10"/>
      <c r="V193" s="41">
        <v>3</v>
      </c>
      <c r="W193" s="10"/>
      <c r="X193" s="10"/>
      <c r="Y193" s="10"/>
      <c r="Z193" s="78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>
        <v>9</v>
      </c>
      <c r="AO193" s="10">
        <v>5</v>
      </c>
      <c r="AP193" s="10"/>
      <c r="AQ193" s="10"/>
      <c r="AR193" s="10"/>
      <c r="AS193" s="10"/>
      <c r="AT193" s="113"/>
      <c r="AU193" s="10"/>
      <c r="AV193" s="113"/>
      <c r="AW193" s="78">
        <v>2</v>
      </c>
      <c r="AX193" s="10">
        <v>7</v>
      </c>
      <c r="AY193" s="72"/>
      <c r="AZ193" s="78"/>
      <c r="BA193" s="10"/>
      <c r="BB193" s="10"/>
      <c r="BC193" s="10"/>
      <c r="BD193" s="10"/>
      <c r="BE193" s="10"/>
      <c r="BF193" s="10"/>
      <c r="BG193" s="10"/>
      <c r="BH193" s="41"/>
      <c r="BI193" s="41"/>
      <c r="BJ193" s="10"/>
      <c r="BK193" s="10"/>
      <c r="BL193" s="10"/>
      <c r="BM193" s="10"/>
      <c r="BN193" s="10"/>
      <c r="BO193" s="10"/>
      <c r="BP193" s="72"/>
      <c r="BQ193" s="72"/>
      <c r="BR193" s="72"/>
      <c r="BS193" s="72"/>
      <c r="BT193" s="72"/>
      <c r="BU193" s="72"/>
      <c r="BV193" s="72"/>
      <c r="BW193" s="72"/>
      <c r="BX193" s="10"/>
      <c r="BY193" s="40"/>
      <c r="BZ193" s="41">
        <f t="shared" si="31"/>
        <v>36</v>
      </c>
      <c r="CA193" s="39">
        <f t="shared" si="32"/>
        <v>7</v>
      </c>
      <c r="CB193" s="48" cm="1">
        <f t="array" ref="CB193">IF($CA193&lt;=6,SUM($C193:$BX193),SUMPRODUCT(LARGE($C193:$BX193,{1,2,3,4,5,6})))</f>
        <v>34</v>
      </c>
      <c r="CC193" s="37" t="str">
        <f t="shared" si="28"/>
        <v/>
      </c>
      <c r="CD193" s="37" t="str">
        <f t="shared" si="29"/>
        <v xml:space="preserve"> </v>
      </c>
      <c r="CE193" s="34" cm="1">
        <f t="array" ref="CE193">IFERROR(SUMPRODUCT(LARGE($C193:$BX193,{1,2,3,4})), "")</f>
        <v>28</v>
      </c>
      <c r="CF193" s="34" cm="1">
        <f t="array" ref="CF193">IFERROR(SUMPRODUCT(LARGE($C193:$BX193,{1,2,3,4,5,6,7})), "")</f>
        <v>36</v>
      </c>
      <c r="CG193" s="34" t="str" cm="1">
        <f t="array" ref="CG193">IFERROR(SUMPRODUCT(LARGE($C193:$BX193,{1,2,3,4,5,6,7,8})), "")</f>
        <v/>
      </c>
    </row>
    <row r="194" spans="1:85" ht="15" customHeight="1" x14ac:dyDescent="0.25">
      <c r="A194" s="51" t="str">
        <f t="shared" si="30"/>
        <v xml:space="preserve">MSU </v>
      </c>
      <c r="B194" s="4" t="s">
        <v>691</v>
      </c>
      <c r="C194" s="10">
        <v>8</v>
      </c>
      <c r="D194" s="10"/>
      <c r="E194" s="10"/>
      <c r="F194" s="10"/>
      <c r="G194" s="78"/>
      <c r="H194" s="78"/>
      <c r="I194" s="10"/>
      <c r="J194" s="10"/>
      <c r="K194" s="10"/>
      <c r="L194" s="10"/>
      <c r="M194" s="10"/>
      <c r="N194" s="10"/>
      <c r="O194" s="10">
        <v>6</v>
      </c>
      <c r="P194" s="10"/>
      <c r="Q194" s="10"/>
      <c r="R194" s="78"/>
      <c r="S194" s="78"/>
      <c r="T194" s="78"/>
      <c r="U194" s="10"/>
      <c r="V194" s="41"/>
      <c r="W194" s="10"/>
      <c r="X194" s="10"/>
      <c r="Y194" s="10"/>
      <c r="Z194" s="78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>
        <v>5</v>
      </c>
      <c r="AO194" s="10">
        <v>9</v>
      </c>
      <c r="AP194" s="10"/>
      <c r="AQ194" s="10"/>
      <c r="AR194" s="10"/>
      <c r="AS194" s="10"/>
      <c r="AT194" s="113"/>
      <c r="AU194" s="10"/>
      <c r="AV194" s="113"/>
      <c r="AW194" s="78">
        <v>3</v>
      </c>
      <c r="AX194" s="10">
        <v>5</v>
      </c>
      <c r="AY194" s="72"/>
      <c r="AZ194" s="78"/>
      <c r="BA194" s="10"/>
      <c r="BB194" s="10"/>
      <c r="BC194" s="10"/>
      <c r="BD194" s="10"/>
      <c r="BE194" s="10"/>
      <c r="BF194" s="10"/>
      <c r="BG194" s="10"/>
      <c r="BH194" s="41"/>
      <c r="BI194" s="41"/>
      <c r="BJ194" s="10"/>
      <c r="BK194" s="10"/>
      <c r="BL194" s="10"/>
      <c r="BM194" s="10"/>
      <c r="BN194" s="10"/>
      <c r="BO194" s="10"/>
      <c r="BP194" s="72"/>
      <c r="BQ194" s="72"/>
      <c r="BR194" s="72"/>
      <c r="BS194" s="72"/>
      <c r="BT194" s="72"/>
      <c r="BU194" s="72"/>
      <c r="BV194" s="72"/>
      <c r="BW194" s="72"/>
      <c r="BX194" s="10"/>
      <c r="BY194" s="40"/>
      <c r="BZ194" s="41">
        <f t="shared" si="31"/>
        <v>36</v>
      </c>
      <c r="CA194" s="39">
        <f t="shared" si="32"/>
        <v>6</v>
      </c>
      <c r="CB194" s="48" cm="1">
        <f t="array" ref="CB194">IF($CA194&lt;=6,SUM($C194:$BX194),SUMPRODUCT(LARGE($C194:$BX194,{1,2,3,4,5,6})))</f>
        <v>36</v>
      </c>
      <c r="CC194" s="37" t="str">
        <f t="shared" si="28"/>
        <v/>
      </c>
      <c r="CD194" s="37" t="str">
        <f t="shared" si="29"/>
        <v xml:space="preserve"> </v>
      </c>
      <c r="CE194" s="34" cm="1">
        <f t="array" ref="CE194">IFERROR(SUMPRODUCT(LARGE($C194:$BX194,{1,2,3,4})), "")</f>
        <v>28</v>
      </c>
      <c r="CF194" s="34" t="str" cm="1">
        <f t="array" ref="CF194">IFERROR(SUMPRODUCT(LARGE($C194:$BX194,{1,2,3,4,5,6,7})), "")</f>
        <v/>
      </c>
      <c r="CG194" s="34" t="str" cm="1">
        <f t="array" ref="CG194">IFERROR(SUMPRODUCT(LARGE($C194:$BX194,{1,2,3,4,5,6,7,8})), "")</f>
        <v/>
      </c>
    </row>
    <row r="195" spans="1:85" ht="15" customHeight="1" x14ac:dyDescent="0.25">
      <c r="A195" s="51" t="str">
        <f t="shared" si="30"/>
        <v xml:space="preserve">MSU </v>
      </c>
      <c r="B195" s="4" t="s">
        <v>690</v>
      </c>
      <c r="C195" s="10">
        <v>5</v>
      </c>
      <c r="D195" s="10"/>
      <c r="E195" s="10"/>
      <c r="F195" s="10"/>
      <c r="G195" s="78"/>
      <c r="H195" s="78"/>
      <c r="I195" s="10"/>
      <c r="J195" s="10"/>
      <c r="K195" s="10">
        <v>5</v>
      </c>
      <c r="L195" s="10"/>
      <c r="M195" s="10"/>
      <c r="N195" s="10"/>
      <c r="O195" s="10"/>
      <c r="P195" s="10"/>
      <c r="Q195" s="10"/>
      <c r="R195" s="78"/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>
        <v>1</v>
      </c>
      <c r="AO195" s="10">
        <v>2</v>
      </c>
      <c r="AP195" s="10"/>
      <c r="AQ195" s="10"/>
      <c r="AR195" s="10"/>
      <c r="AS195" s="10"/>
      <c r="AT195" s="113"/>
      <c r="AU195" s="10"/>
      <c r="AV195" s="113"/>
      <c r="AW195" s="78">
        <v>1</v>
      </c>
      <c r="AX195" s="10">
        <v>1</v>
      </c>
      <c r="AY195" s="72"/>
      <c r="AZ195" s="78"/>
      <c r="BA195" s="10"/>
      <c r="BB195" s="10"/>
      <c r="BC195" s="10"/>
      <c r="BD195" s="10"/>
      <c r="BE195" s="10"/>
      <c r="BF195" s="10"/>
      <c r="BG195" s="10"/>
      <c r="BH195" s="41"/>
      <c r="BI195" s="41"/>
      <c r="BJ195" s="10"/>
      <c r="BK195" s="10"/>
      <c r="BL195" s="10"/>
      <c r="BM195" s="10"/>
      <c r="BN195" s="10"/>
      <c r="BO195" s="10"/>
      <c r="BP195" s="72"/>
      <c r="BQ195" s="72"/>
      <c r="BR195" s="72"/>
      <c r="BS195" s="72"/>
      <c r="BT195" s="72"/>
      <c r="BU195" s="72"/>
      <c r="BV195" s="72"/>
      <c r="BW195" s="72"/>
      <c r="BX195" s="10"/>
      <c r="BY195" s="40"/>
      <c r="BZ195" s="41">
        <f t="shared" si="31"/>
        <v>15</v>
      </c>
      <c r="CA195" s="39">
        <f t="shared" si="32"/>
        <v>6</v>
      </c>
      <c r="CB195" s="48" cm="1">
        <f t="array" ref="CB195">IF($CA195&lt;=6,SUM($C195:$BX195),SUMPRODUCT(LARGE($C195:$BX195,{1,2,3,4,5,6})))</f>
        <v>15</v>
      </c>
      <c r="CC195" s="37" t="str">
        <f t="shared" si="28"/>
        <v/>
      </c>
      <c r="CD195" s="37" t="str">
        <f t="shared" si="29"/>
        <v xml:space="preserve"> </v>
      </c>
      <c r="CE195" s="34" cm="1">
        <f t="array" ref="CE195">IFERROR(SUMPRODUCT(LARGE($C195:$BX195,{1,2,3,4})), "")</f>
        <v>13</v>
      </c>
      <c r="CF195" s="34" t="str" cm="1">
        <f t="array" ref="CF195">IFERROR(SUMPRODUCT(LARGE($C195:$BX195,{1,2,3,4,5,6,7})), "")</f>
        <v/>
      </c>
      <c r="CG195" s="34" t="str" cm="1">
        <f t="array" ref="CG195">IFERROR(SUMPRODUCT(LARGE($C195:$BX195,{1,2,3,4,5,6,7,8})), "")</f>
        <v/>
      </c>
    </row>
    <row r="196" spans="1:85" ht="15" customHeight="1" x14ac:dyDescent="0.25">
      <c r="A196" s="51" t="str">
        <f t="shared" si="30"/>
        <v xml:space="preserve">MSU </v>
      </c>
      <c r="B196" s="6" t="s">
        <v>692</v>
      </c>
      <c r="C196" s="10">
        <v>3</v>
      </c>
      <c r="D196" s="10"/>
      <c r="E196" s="10"/>
      <c r="F196" s="10"/>
      <c r="G196" s="78"/>
      <c r="H196" s="78"/>
      <c r="I196" s="10"/>
      <c r="J196" s="10"/>
      <c r="K196" s="10">
        <v>10</v>
      </c>
      <c r="L196" s="10"/>
      <c r="M196" s="10"/>
      <c r="N196" s="10"/>
      <c r="O196" s="10">
        <v>9</v>
      </c>
      <c r="P196" s="10"/>
      <c r="Q196" s="10"/>
      <c r="R196" s="78"/>
      <c r="S196" s="78"/>
      <c r="T196" s="78"/>
      <c r="U196" s="10"/>
      <c r="V196" s="41"/>
      <c r="W196" s="10"/>
      <c r="X196" s="10"/>
      <c r="Y196" s="10"/>
      <c r="Z196" s="78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>
        <v>14</v>
      </c>
      <c r="AO196" s="10">
        <v>3</v>
      </c>
      <c r="AP196" s="10"/>
      <c r="AQ196" s="10"/>
      <c r="AR196" s="10"/>
      <c r="AS196" s="10"/>
      <c r="AT196" s="113"/>
      <c r="AU196" s="10"/>
      <c r="AV196" s="113"/>
      <c r="AW196" s="78">
        <v>2</v>
      </c>
      <c r="AX196" s="10">
        <v>12</v>
      </c>
      <c r="AY196" s="72"/>
      <c r="AZ196" s="78"/>
      <c r="BA196" s="10"/>
      <c r="BB196" s="10"/>
      <c r="BC196" s="10"/>
      <c r="BD196" s="10"/>
      <c r="BE196" s="10"/>
      <c r="BF196" s="10"/>
      <c r="BG196" s="10"/>
      <c r="BH196" s="41"/>
      <c r="BI196" s="41"/>
      <c r="BJ196" s="10"/>
      <c r="BK196" s="10"/>
      <c r="BL196" s="10"/>
      <c r="BM196" s="10"/>
      <c r="BN196" s="10"/>
      <c r="BO196" s="10"/>
      <c r="BP196" s="72"/>
      <c r="BQ196" s="72"/>
      <c r="BR196" s="72"/>
      <c r="BS196" s="72"/>
      <c r="BT196" s="72"/>
      <c r="BU196" s="72"/>
      <c r="BV196" s="72"/>
      <c r="BW196" s="72"/>
      <c r="BX196" s="10"/>
      <c r="BY196" s="40"/>
      <c r="BZ196" s="41">
        <f t="shared" si="31"/>
        <v>53</v>
      </c>
      <c r="CA196" s="39">
        <f t="shared" si="32"/>
        <v>7</v>
      </c>
      <c r="CB196" s="48" cm="1">
        <f t="array" ref="CB196">IF($CA196&lt;=6,SUM($C196:$BX196),SUMPRODUCT(LARGE($C196:$BX196,{1,2,3,4,5,6})))</f>
        <v>51</v>
      </c>
      <c r="CC196" s="37" t="str">
        <f t="shared" si="28"/>
        <v/>
      </c>
      <c r="CD196" s="37" t="str">
        <f t="shared" si="29"/>
        <v xml:space="preserve"> </v>
      </c>
      <c r="CE196" s="34" cm="1">
        <f t="array" ref="CE196">IFERROR(SUMPRODUCT(LARGE($C196:$BX196,{1,2,3,4})), "")</f>
        <v>45</v>
      </c>
      <c r="CF196" s="34" cm="1">
        <f t="array" ref="CF196">IFERROR(SUMPRODUCT(LARGE($C196:$BX196,{1,2,3,4,5,6,7})), "")</f>
        <v>53</v>
      </c>
      <c r="CG196" s="34" t="str" cm="1">
        <f t="array" ref="CG196">IFERROR(SUMPRODUCT(LARGE($C196:$BX196,{1,2,3,4,5,6,7,8})), "")</f>
        <v/>
      </c>
    </row>
    <row r="197" spans="1:85" ht="15" customHeight="1" x14ac:dyDescent="0.25">
      <c r="A197" s="51" t="str">
        <f t="shared" si="30"/>
        <v xml:space="preserve">MSU </v>
      </c>
      <c r="B197" s="6" t="s">
        <v>694</v>
      </c>
      <c r="C197" s="10">
        <v>5</v>
      </c>
      <c r="D197" s="10"/>
      <c r="E197" s="10"/>
      <c r="F197" s="10"/>
      <c r="G197" s="78"/>
      <c r="H197" s="78"/>
      <c r="I197" s="10"/>
      <c r="J197" s="10"/>
      <c r="K197" s="10">
        <v>2</v>
      </c>
      <c r="L197" s="10"/>
      <c r="M197" s="10"/>
      <c r="N197" s="10"/>
      <c r="O197" s="10">
        <v>1</v>
      </c>
      <c r="P197" s="10"/>
      <c r="Q197" s="10"/>
      <c r="R197" s="78"/>
      <c r="S197" s="78"/>
      <c r="T197" s="78"/>
      <c r="U197" s="10"/>
      <c r="V197" s="41"/>
      <c r="W197" s="10"/>
      <c r="X197" s="10"/>
      <c r="Y197" s="10"/>
      <c r="Z197" s="78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>
        <v>2</v>
      </c>
      <c r="AO197" s="10"/>
      <c r="AP197" s="10"/>
      <c r="AQ197" s="10"/>
      <c r="AR197" s="10"/>
      <c r="AS197" s="10"/>
      <c r="AT197" s="113"/>
      <c r="AU197" s="10"/>
      <c r="AV197" s="113"/>
      <c r="AW197" s="78"/>
      <c r="AX197" s="10"/>
      <c r="AY197" s="72"/>
      <c r="AZ197" s="78"/>
      <c r="BA197" s="10"/>
      <c r="BB197" s="10"/>
      <c r="BC197" s="10"/>
      <c r="BD197" s="10"/>
      <c r="BE197" s="10"/>
      <c r="BF197" s="10"/>
      <c r="BG197" s="10"/>
      <c r="BH197" s="41"/>
      <c r="BI197" s="41"/>
      <c r="BJ197" s="10"/>
      <c r="BK197" s="10"/>
      <c r="BL197" s="10"/>
      <c r="BM197" s="10"/>
      <c r="BN197" s="10"/>
      <c r="BO197" s="10"/>
      <c r="BP197" s="72"/>
      <c r="BQ197" s="72"/>
      <c r="BR197" s="72"/>
      <c r="BS197" s="72"/>
      <c r="BT197" s="72"/>
      <c r="BU197" s="72"/>
      <c r="BV197" s="72"/>
      <c r="BW197" s="72"/>
      <c r="BX197" s="10"/>
      <c r="BY197" s="40"/>
      <c r="BZ197" s="41">
        <f t="shared" si="31"/>
        <v>10</v>
      </c>
      <c r="CA197" s="39">
        <f t="shared" si="32"/>
        <v>4</v>
      </c>
      <c r="CB197" s="48" cm="1">
        <f t="array" ref="CB197">IF($CA197&lt;=6,SUM($C197:$BX197),SUMPRODUCT(LARGE($C197:$BX197,{1,2,3,4,5,6})))</f>
        <v>10</v>
      </c>
      <c r="CC197" s="37" t="str">
        <f t="shared" si="28"/>
        <v/>
      </c>
      <c r="CD197" s="37" t="str">
        <f t="shared" si="29"/>
        <v xml:space="preserve"> </v>
      </c>
      <c r="CE197" s="34" cm="1">
        <f t="array" ref="CE197">IFERROR(SUMPRODUCT(LARGE($C197:$BX197,{1,2,3,4})), "")</f>
        <v>10</v>
      </c>
      <c r="CF197" s="34" t="str" cm="1">
        <f t="array" ref="CF197">IFERROR(SUMPRODUCT(LARGE($C197:$BX197,{1,2,3,4,5,6,7})), "")</f>
        <v/>
      </c>
      <c r="CG197" s="34" t="str" cm="1">
        <f t="array" ref="CG197">IFERROR(SUMPRODUCT(LARGE($C197:$BX197,{1,2,3,4,5,6,7,8})), "")</f>
        <v/>
      </c>
    </row>
    <row r="198" spans="1:85" ht="15" customHeight="1" x14ac:dyDescent="0.25">
      <c r="A198" s="51" t="str">
        <f t="shared" si="30"/>
        <v xml:space="preserve">MSU </v>
      </c>
      <c r="B198" s="6" t="s">
        <v>693</v>
      </c>
      <c r="C198" s="10">
        <v>12</v>
      </c>
      <c r="D198" s="10"/>
      <c r="E198" s="10"/>
      <c r="F198" s="10"/>
      <c r="G198" s="78"/>
      <c r="H198" s="78"/>
      <c r="I198" s="10"/>
      <c r="J198" s="10"/>
      <c r="K198" s="10">
        <v>5</v>
      </c>
      <c r="L198" s="10"/>
      <c r="M198" s="10"/>
      <c r="N198" s="10"/>
      <c r="O198" s="10">
        <v>7</v>
      </c>
      <c r="P198" s="10"/>
      <c r="Q198" s="10"/>
      <c r="R198" s="78"/>
      <c r="S198" s="78"/>
      <c r="T198" s="78"/>
      <c r="U198" s="10"/>
      <c r="V198" s="41"/>
      <c r="W198" s="10"/>
      <c r="X198" s="10"/>
      <c r="Y198" s="10"/>
      <c r="Z198" s="78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>
        <v>3</v>
      </c>
      <c r="AO198" s="10">
        <v>5</v>
      </c>
      <c r="AP198" s="10"/>
      <c r="AQ198" s="10"/>
      <c r="AR198" s="10"/>
      <c r="AS198" s="10"/>
      <c r="AT198" s="113"/>
      <c r="AU198" s="10"/>
      <c r="AV198" s="113"/>
      <c r="AW198" s="78">
        <v>3</v>
      </c>
      <c r="AX198" s="10">
        <v>6</v>
      </c>
      <c r="AY198" s="72"/>
      <c r="AZ198" s="78"/>
      <c r="BA198" s="10"/>
      <c r="BB198" s="10"/>
      <c r="BC198" s="10"/>
      <c r="BD198" s="10"/>
      <c r="BE198" s="10"/>
      <c r="BF198" s="10"/>
      <c r="BG198" s="10"/>
      <c r="BH198" s="41"/>
      <c r="BI198" s="41"/>
      <c r="BJ198" s="10"/>
      <c r="BK198" s="10"/>
      <c r="BL198" s="10"/>
      <c r="BM198" s="10"/>
      <c r="BN198" s="10"/>
      <c r="BO198" s="10"/>
      <c r="BP198" s="72"/>
      <c r="BQ198" s="72"/>
      <c r="BR198" s="72"/>
      <c r="BS198" s="72"/>
      <c r="BT198" s="72"/>
      <c r="BU198" s="72"/>
      <c r="BV198" s="72"/>
      <c r="BW198" s="72"/>
      <c r="BX198" s="10"/>
      <c r="BY198" s="40"/>
      <c r="BZ198" s="41">
        <f t="shared" si="31"/>
        <v>41</v>
      </c>
      <c r="CA198" s="39">
        <f t="shared" si="32"/>
        <v>7</v>
      </c>
      <c r="CB198" s="48" cm="1">
        <f t="array" ref="CB198">IF($CA198&lt;=6,SUM($C198:$BX198),SUMPRODUCT(LARGE($C198:$BX198,{1,2,3,4,5,6})))</f>
        <v>38</v>
      </c>
      <c r="CC198" s="37" t="str">
        <f t="shared" si="28"/>
        <v/>
      </c>
      <c r="CD198" s="37" t="str">
        <f t="shared" si="29"/>
        <v xml:space="preserve"> </v>
      </c>
      <c r="CE198" s="34" cm="1">
        <f t="array" ref="CE198">IFERROR(SUMPRODUCT(LARGE($C198:$BX198,{1,2,3,4})), "")</f>
        <v>30</v>
      </c>
      <c r="CF198" s="34" cm="1">
        <f t="array" ref="CF198">IFERROR(SUMPRODUCT(LARGE($C198:$BX198,{1,2,3,4,5,6,7})), "")</f>
        <v>41</v>
      </c>
      <c r="CG198" s="34" t="str" cm="1">
        <f t="array" ref="CG198">IFERROR(SUMPRODUCT(LARGE($C198:$BX198,{1,2,3,4,5,6,7,8})), "")</f>
        <v/>
      </c>
    </row>
    <row r="199" spans="1:85" ht="15" customHeight="1" x14ac:dyDescent="0.25">
      <c r="A199" s="51" t="str">
        <f t="shared" si="30"/>
        <v xml:space="preserve">MTSU </v>
      </c>
      <c r="B199" s="6" t="s">
        <v>1182</v>
      </c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/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>
        <v>2</v>
      </c>
      <c r="AO199" s="10"/>
      <c r="AP199" s="110">
        <v>2</v>
      </c>
      <c r="AQ199" s="10"/>
      <c r="AR199" s="10"/>
      <c r="AS199" s="110">
        <v>6</v>
      </c>
      <c r="AT199" s="113"/>
      <c r="AU199" s="10"/>
      <c r="AV199" s="113"/>
      <c r="AW199" s="78"/>
      <c r="AX199" s="10"/>
      <c r="AY199" s="72"/>
      <c r="AZ199" s="78"/>
      <c r="BA199" s="10"/>
      <c r="BB199" s="10"/>
      <c r="BC199" s="10"/>
      <c r="BD199" s="10"/>
      <c r="BE199" s="10"/>
      <c r="BF199" s="10"/>
      <c r="BG199" s="10"/>
      <c r="BH199" s="41"/>
      <c r="BI199" s="41"/>
      <c r="BJ199" s="10"/>
      <c r="BK199" s="10"/>
      <c r="BL199" s="10"/>
      <c r="BM199" s="10"/>
      <c r="BN199" s="10"/>
      <c r="BO199" s="10"/>
      <c r="BP199" s="72"/>
      <c r="BQ199" s="72"/>
      <c r="BR199" s="72"/>
      <c r="BS199" s="72"/>
      <c r="BT199" s="72"/>
      <c r="BU199" s="72"/>
      <c r="BV199" s="72"/>
      <c r="BW199" s="72"/>
      <c r="BX199" s="10"/>
      <c r="BY199" s="40"/>
      <c r="BZ199" s="41">
        <f t="shared" si="31"/>
        <v>10</v>
      </c>
      <c r="CA199" s="39">
        <f t="shared" si="32"/>
        <v>3</v>
      </c>
      <c r="CB199" s="48" cm="1">
        <f t="array" ref="CB199">IF($CA199&lt;=6,SUM($C199:$BX199),SUMPRODUCT(LARGE($C199:$BX199,{1,2,3,4,5,6})))</f>
        <v>10</v>
      </c>
      <c r="CC199" s="37" t="str">
        <f t="shared" si="28"/>
        <v/>
      </c>
      <c r="CD199" s="37" t="str">
        <f t="shared" si="29"/>
        <v xml:space="preserve"> </v>
      </c>
      <c r="CE199" s="34" t="str" cm="1">
        <f t="array" ref="CE199">IFERROR(SUMPRODUCT(LARGE($C199:$BX199,{1,2,3,4})), "")</f>
        <v/>
      </c>
      <c r="CF199" s="34" t="str" cm="1">
        <f t="array" ref="CF199">IFERROR(SUMPRODUCT(LARGE($C199:$BX199,{1,2,3,4,5,6,7})), "")</f>
        <v/>
      </c>
      <c r="CG199" s="34" t="str" cm="1">
        <f t="array" ref="CG199">IFERROR(SUMPRODUCT(LARGE($C199:$BX199,{1,2,3,4,5,6,7,8})), "")</f>
        <v/>
      </c>
    </row>
    <row r="200" spans="1:85" ht="15" customHeight="1" x14ac:dyDescent="0.25">
      <c r="A200" s="51" t="str">
        <f t="shared" si="30"/>
        <v xml:space="preserve">MTSU </v>
      </c>
      <c r="B200" s="6" t="s">
        <v>1646</v>
      </c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45">
        <v>2</v>
      </c>
      <c r="V200" s="41"/>
      <c r="W200" s="10"/>
      <c r="X200" s="10"/>
      <c r="Y200" s="10"/>
      <c r="Z200" s="78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>
        <v>5</v>
      </c>
      <c r="AO200" s="10"/>
      <c r="AP200" s="10"/>
      <c r="AQ200" s="10"/>
      <c r="AR200" s="10"/>
      <c r="AS200" s="10"/>
      <c r="AT200" s="110">
        <v>0</v>
      </c>
      <c r="AU200" s="10"/>
      <c r="AV200" s="113"/>
      <c r="AW200" s="78"/>
      <c r="AX200" s="10"/>
      <c r="AY200" s="72"/>
      <c r="AZ200" s="78"/>
      <c r="BA200" s="10"/>
      <c r="BB200" s="10"/>
      <c r="BC200" s="10"/>
      <c r="BD200" s="10"/>
      <c r="BE200" s="10"/>
      <c r="BF200" s="10"/>
      <c r="BG200" s="10"/>
      <c r="BH200" s="41"/>
      <c r="BI200" s="41"/>
      <c r="BJ200" s="10"/>
      <c r="BK200" s="10"/>
      <c r="BL200" s="10"/>
      <c r="BM200" s="10"/>
      <c r="BN200" s="10"/>
      <c r="BO200" s="10"/>
      <c r="BP200" s="72"/>
      <c r="BQ200" s="72"/>
      <c r="BR200" s="72"/>
      <c r="BS200" s="72"/>
      <c r="BT200" s="72"/>
      <c r="BU200" s="72"/>
      <c r="BV200" s="72"/>
      <c r="BW200" s="72"/>
      <c r="BX200" s="10"/>
      <c r="BY200" s="40"/>
      <c r="BZ200" s="41">
        <f t="shared" si="31"/>
        <v>7</v>
      </c>
      <c r="CA200" s="39">
        <f t="shared" si="32"/>
        <v>3</v>
      </c>
      <c r="CB200" s="48" cm="1">
        <f t="array" ref="CB200">IF($CA200&lt;=6,SUM($C200:$BX200),SUMPRODUCT(LARGE($C200:$BX200,{1,2,3,4,5,6})))</f>
        <v>7</v>
      </c>
      <c r="CC200" s="37" t="str">
        <f t="shared" si="28"/>
        <v/>
      </c>
      <c r="CD200" s="37" t="str">
        <f t="shared" si="29"/>
        <v xml:space="preserve"> </v>
      </c>
      <c r="CE200" s="34" t="str" cm="1">
        <f t="array" ref="CE200">IFERROR(SUMPRODUCT(LARGE($C200:$BX200,{1,2,3,4})), "")</f>
        <v/>
      </c>
      <c r="CF200" s="34" t="str" cm="1">
        <f t="array" ref="CF200">IFERROR(SUMPRODUCT(LARGE($C200:$BX200,{1,2,3,4,5,6,7})), "")</f>
        <v/>
      </c>
      <c r="CG200" s="34" t="str" cm="1">
        <f t="array" ref="CG200">IFERROR(SUMPRODUCT(LARGE($C200:$BX200,{1,2,3,4,5,6,7,8})), "")</f>
        <v/>
      </c>
    </row>
    <row r="201" spans="1:85" ht="15" customHeight="1" x14ac:dyDescent="0.25">
      <c r="A201" s="51" t="str">
        <f t="shared" si="30"/>
        <v xml:space="preserve">MTSU </v>
      </c>
      <c r="B201" s="4" t="s">
        <v>1507</v>
      </c>
      <c r="C201" s="10"/>
      <c r="D201" s="10"/>
      <c r="E201" s="10"/>
      <c r="F201" s="10"/>
      <c r="G201" s="78"/>
      <c r="H201" s="78"/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45">
        <v>1</v>
      </c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>
        <v>5</v>
      </c>
      <c r="AO201" s="10"/>
      <c r="AP201" s="110">
        <v>5</v>
      </c>
      <c r="AQ201" s="10"/>
      <c r="AR201" s="10"/>
      <c r="AS201" s="10"/>
      <c r="AT201" s="110">
        <v>5</v>
      </c>
      <c r="AU201" s="10"/>
      <c r="AV201" s="113"/>
      <c r="AW201" s="78"/>
      <c r="AX201" s="10"/>
      <c r="AY201" s="72"/>
      <c r="AZ201" s="78"/>
      <c r="BA201" s="10"/>
      <c r="BB201" s="10"/>
      <c r="BC201" s="10"/>
      <c r="BD201" s="10"/>
      <c r="BE201" s="10"/>
      <c r="BF201" s="10"/>
      <c r="BG201" s="10"/>
      <c r="BH201" s="41"/>
      <c r="BI201" s="41"/>
      <c r="BJ201" s="10"/>
      <c r="BK201" s="10"/>
      <c r="BL201" s="10"/>
      <c r="BM201" s="10"/>
      <c r="BN201" s="10"/>
      <c r="BO201" s="10"/>
      <c r="BP201" s="72"/>
      <c r="BQ201" s="72"/>
      <c r="BR201" s="72"/>
      <c r="BS201" s="72"/>
      <c r="BT201" s="72"/>
      <c r="BU201" s="72"/>
      <c r="BV201" s="72"/>
      <c r="BW201" s="72"/>
      <c r="BX201" s="10"/>
      <c r="BY201" s="40"/>
      <c r="BZ201" s="41">
        <f t="shared" si="31"/>
        <v>16</v>
      </c>
      <c r="CA201" s="39">
        <f t="shared" si="32"/>
        <v>4</v>
      </c>
      <c r="CB201" s="48" cm="1">
        <f t="array" ref="CB201">IF($CA201&lt;=6,SUM($C201:$BX201),SUMPRODUCT(LARGE($C201:$BX201,{1,2,3,4,5,6})))</f>
        <v>16</v>
      </c>
      <c r="CC201" s="37" t="str">
        <f t="shared" si="28"/>
        <v/>
      </c>
      <c r="CD201" s="37" t="str">
        <f t="shared" si="29"/>
        <v xml:space="preserve"> </v>
      </c>
      <c r="CE201" s="34" cm="1">
        <f t="array" ref="CE201">IFERROR(SUMPRODUCT(LARGE($C201:$BX201,{1,2,3,4})), "")</f>
        <v>16</v>
      </c>
      <c r="CF201" s="34" t="str" cm="1">
        <f t="array" ref="CF201">IFERROR(SUMPRODUCT(LARGE($C201:$BX201,{1,2,3,4,5,6,7})), "")</f>
        <v/>
      </c>
      <c r="CG201" s="34" t="str" cm="1">
        <f t="array" ref="CG201">IFERROR(SUMPRODUCT(LARGE($C201:$BX201,{1,2,3,4,5,6,7,8})), "")</f>
        <v/>
      </c>
    </row>
    <row r="202" spans="1:85" ht="15" customHeight="1" x14ac:dyDescent="0.25">
      <c r="A202" s="51" t="str">
        <f t="shared" si="30"/>
        <v xml:space="preserve">MVC </v>
      </c>
      <c r="B202" s="6" t="s">
        <v>2642</v>
      </c>
      <c r="C202" s="10"/>
      <c r="D202" s="10"/>
      <c r="E202" s="10"/>
      <c r="F202" s="10"/>
      <c r="G202" s="78"/>
      <c r="H202" s="78"/>
      <c r="I202" s="10"/>
      <c r="J202" s="10"/>
      <c r="K202" s="10"/>
      <c r="L202" s="10"/>
      <c r="M202" s="10"/>
      <c r="N202" s="10"/>
      <c r="O202" s="10"/>
      <c r="P202" s="10"/>
      <c r="Q202" s="10"/>
      <c r="R202" s="78"/>
      <c r="S202" s="78"/>
      <c r="T202" s="78"/>
      <c r="U202" s="10"/>
      <c r="V202" s="41"/>
      <c r="W202" s="10"/>
      <c r="X202" s="10"/>
      <c r="Y202" s="10"/>
      <c r="Z202" s="78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13"/>
      <c r="AU202" s="10"/>
      <c r="AV202" s="113"/>
      <c r="AW202" s="78"/>
      <c r="AX202" s="10"/>
      <c r="AY202" s="72"/>
      <c r="AZ202" s="78"/>
      <c r="BA202" s="10"/>
      <c r="BB202" s="10"/>
      <c r="BC202" s="10"/>
      <c r="BD202" s="10">
        <v>2</v>
      </c>
      <c r="BE202" s="10"/>
      <c r="BF202" s="10"/>
      <c r="BG202" s="10">
        <v>1</v>
      </c>
      <c r="BH202" s="41"/>
      <c r="BI202" s="41"/>
      <c r="BJ202" s="10"/>
      <c r="BK202" s="10"/>
      <c r="BL202" s="10"/>
      <c r="BM202" s="10"/>
      <c r="BN202" s="10"/>
      <c r="BO202" s="10"/>
      <c r="BP202" s="72"/>
      <c r="BQ202" s="72"/>
      <c r="BR202" s="72"/>
      <c r="BS202" s="72"/>
      <c r="BT202" s="72"/>
      <c r="BU202" s="72"/>
      <c r="BV202" s="72"/>
      <c r="BW202" s="72"/>
      <c r="BX202" s="10"/>
      <c r="BY202" s="40"/>
      <c r="BZ202" s="41">
        <f t="shared" si="31"/>
        <v>3</v>
      </c>
      <c r="CA202" s="39">
        <f t="shared" si="32"/>
        <v>2</v>
      </c>
      <c r="CB202" s="48" cm="1">
        <f t="array" ref="CB202">IF($CA202&lt;=6,SUM($C202:$BX202),SUMPRODUCT(LARGE($C202:$BX202,{1,2,3,4,5,6})))</f>
        <v>3</v>
      </c>
      <c r="CC202" s="37" t="str">
        <f t="shared" si="28"/>
        <v/>
      </c>
      <c r="CD202" s="37" t="str">
        <f t="shared" si="29"/>
        <v xml:space="preserve"> </v>
      </c>
      <c r="CE202" s="34" t="str" cm="1">
        <f t="array" ref="CE202">IFERROR(SUMPRODUCT(LARGE($C202:$BX202,{1,2,3,4})), "")</f>
        <v/>
      </c>
      <c r="CF202" s="34" t="str" cm="1">
        <f t="array" ref="CF202">IFERROR(SUMPRODUCT(LARGE($C202:$BX202,{1,2,3,4,5,6,7})), "")</f>
        <v/>
      </c>
      <c r="CG202" s="34" t="str" cm="1">
        <f t="array" ref="CG202">IFERROR(SUMPRODUCT(LARGE($C202:$BX202,{1,2,3,4,5,6,7,8})), "")</f>
        <v/>
      </c>
    </row>
    <row r="203" spans="1:85" ht="15" customHeight="1" x14ac:dyDescent="0.25">
      <c r="A203" s="51" t="str">
        <f t="shared" si="30"/>
        <v xml:space="preserve">NAU </v>
      </c>
      <c r="B203" s="4" t="s">
        <v>1738</v>
      </c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78"/>
      <c r="T203" s="78"/>
      <c r="U203" s="10"/>
      <c r="V203" s="41"/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>
        <v>2</v>
      </c>
      <c r="AM203" s="10"/>
      <c r="AN203" s="10"/>
      <c r="AO203" s="10"/>
      <c r="AP203" s="10"/>
      <c r="AQ203" s="10"/>
      <c r="AR203" s="10"/>
      <c r="AS203" s="10"/>
      <c r="AT203" s="113"/>
      <c r="AU203" s="10"/>
      <c r="AV203" s="113"/>
      <c r="AW203" s="78"/>
      <c r="AX203" s="10"/>
      <c r="AY203" s="72"/>
      <c r="AZ203" s="78"/>
      <c r="BA203" s="10"/>
      <c r="BB203" s="10"/>
      <c r="BC203" s="10"/>
      <c r="BD203" s="10"/>
      <c r="BE203" s="10"/>
      <c r="BF203" s="10"/>
      <c r="BG203" s="10"/>
      <c r="BH203" s="41"/>
      <c r="BI203" s="41"/>
      <c r="BJ203" s="10"/>
      <c r="BK203" s="10"/>
      <c r="BL203" s="10"/>
      <c r="BM203" s="10"/>
      <c r="BN203" s="10"/>
      <c r="BO203" s="10"/>
      <c r="BP203" s="72"/>
      <c r="BQ203" s="72"/>
      <c r="BR203" s="72"/>
      <c r="BS203" s="72"/>
      <c r="BT203" s="72"/>
      <c r="BU203" s="72"/>
      <c r="BV203" s="72"/>
      <c r="BW203" s="72"/>
      <c r="BX203" s="10"/>
      <c r="BY203" s="40"/>
      <c r="BZ203" s="41">
        <f t="shared" si="31"/>
        <v>2</v>
      </c>
      <c r="CA203" s="39">
        <f t="shared" si="32"/>
        <v>1</v>
      </c>
      <c r="CB203" s="48" cm="1">
        <f t="array" ref="CB203">IF($CA203&lt;=6,SUM($C203:$BX203),SUMPRODUCT(LARGE($C203:$BX203,{1,2,3,4,5,6})))</f>
        <v>2</v>
      </c>
      <c r="CC203" s="37" t="str">
        <f t="shared" si="28"/>
        <v/>
      </c>
      <c r="CD203" s="37" t="str">
        <f t="shared" si="29"/>
        <v xml:space="preserve"> </v>
      </c>
      <c r="CE203" s="34" t="str" cm="1">
        <f t="array" ref="CE203">IFERROR(SUMPRODUCT(LARGE($C203:$BX203,{1,2,3,4})), "")</f>
        <v/>
      </c>
      <c r="CF203" s="34" t="str" cm="1">
        <f t="array" ref="CF203">IFERROR(SUMPRODUCT(LARGE($C203:$BX203,{1,2,3,4,5,6,7})), "")</f>
        <v/>
      </c>
      <c r="CG203" s="34" t="str" cm="1">
        <f t="array" ref="CG203">IFERROR(SUMPRODUCT(LARGE($C203:$BX203,{1,2,3,4,5,6,7,8})), "")</f>
        <v/>
      </c>
    </row>
    <row r="204" spans="1:85" ht="15" customHeight="1" x14ac:dyDescent="0.25">
      <c r="A204" s="51" t="str">
        <f t="shared" ref="A204:A235" si="33">IF(ISBLANK(B204)," ",(LEFT(B204,FIND("@",SUBSTITUTE(B204,"-","@",LEN(B204)-LEN(SUBSTITUTE(B204,"-",""))))-1)))</f>
        <v xml:space="preserve">NAU </v>
      </c>
      <c r="B204" s="4" t="s">
        <v>1758</v>
      </c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10"/>
      <c r="AD204" s="10">
        <v>8</v>
      </c>
      <c r="AE204" s="10"/>
      <c r="AF204" s="10"/>
      <c r="AG204" s="10"/>
      <c r="AH204" s="10"/>
      <c r="AI204" s="10">
        <v>3</v>
      </c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13"/>
      <c r="AU204" s="10"/>
      <c r="AV204" s="113"/>
      <c r="AW204" s="78"/>
      <c r="AX204" s="10"/>
      <c r="AY204" s="72"/>
      <c r="AZ204" s="78"/>
      <c r="BA204" s="10"/>
      <c r="BB204" s="10"/>
      <c r="BC204" s="10"/>
      <c r="BD204" s="10"/>
      <c r="BE204" s="10"/>
      <c r="BF204" s="10"/>
      <c r="BG204" s="10"/>
      <c r="BH204" s="41"/>
      <c r="BI204" s="41"/>
      <c r="BJ204" s="10"/>
      <c r="BK204" s="10"/>
      <c r="BL204" s="10"/>
      <c r="BM204" s="10"/>
      <c r="BN204" s="10"/>
      <c r="BO204" s="10"/>
      <c r="BP204" s="72"/>
      <c r="BQ204" s="72"/>
      <c r="BR204" s="72"/>
      <c r="BS204" s="72"/>
      <c r="BT204" s="72"/>
      <c r="BU204" s="72"/>
      <c r="BV204" s="72"/>
      <c r="BW204" s="72"/>
      <c r="BX204" s="10"/>
      <c r="BY204" s="40"/>
      <c r="BZ204" s="41">
        <f t="shared" ref="BZ204:BZ235" si="34">SUM($C204:$BY204)</f>
        <v>11</v>
      </c>
      <c r="CA204" s="39">
        <f t="shared" ref="CA204:CA235" si="35">COUNTA(C204:BX204)</f>
        <v>2</v>
      </c>
      <c r="CB204" s="48" cm="1">
        <f t="array" ref="CB204">IF($CA204&lt;=6,SUM($C204:$BX204),SUMPRODUCT(LARGE($C204:$BX204,{1,2,3,4,5,6})))</f>
        <v>11</v>
      </c>
      <c r="CC204" s="37" t="str">
        <f t="shared" si="28"/>
        <v/>
      </c>
      <c r="CD204" s="37" t="str">
        <f t="shared" si="29"/>
        <v xml:space="preserve"> </v>
      </c>
      <c r="CE204" s="34" t="str" cm="1">
        <f t="array" ref="CE204">IFERROR(SUMPRODUCT(LARGE($C204:$BX204,{1,2,3,4})), "")</f>
        <v/>
      </c>
      <c r="CF204" s="34" t="str" cm="1">
        <f t="array" ref="CF204">IFERROR(SUMPRODUCT(LARGE($C204:$BX204,{1,2,3,4,5,6,7})), "")</f>
        <v/>
      </c>
      <c r="CG204" s="34" t="str" cm="1">
        <f t="array" ref="CG204">IFERROR(SUMPRODUCT(LARGE($C204:$BX204,{1,2,3,4,5,6,7,8})), "")</f>
        <v/>
      </c>
    </row>
    <row r="205" spans="1:85" ht="15" customHeight="1" x14ac:dyDescent="0.25">
      <c r="A205" s="51" t="str">
        <f t="shared" si="33"/>
        <v xml:space="preserve">NAU </v>
      </c>
      <c r="B205" s="4" t="s">
        <v>1976</v>
      </c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41"/>
      <c r="W205" s="10"/>
      <c r="X205" s="10"/>
      <c r="Y205" s="10"/>
      <c r="Z205" s="78"/>
      <c r="AA205" s="10"/>
      <c r="AB205" s="10"/>
      <c r="AC205" s="10"/>
      <c r="AD205" s="10">
        <v>1</v>
      </c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13"/>
      <c r="AU205" s="10"/>
      <c r="AV205" s="113"/>
      <c r="AW205" s="78"/>
      <c r="AX205" s="10"/>
      <c r="AY205" s="72"/>
      <c r="AZ205" s="78"/>
      <c r="BA205" s="10"/>
      <c r="BB205" s="10"/>
      <c r="BC205" s="10"/>
      <c r="BD205" s="10"/>
      <c r="BE205" s="10"/>
      <c r="BF205" s="10"/>
      <c r="BG205" s="10"/>
      <c r="BH205" s="41"/>
      <c r="BI205" s="41"/>
      <c r="BJ205" s="10"/>
      <c r="BK205" s="10"/>
      <c r="BL205" s="10"/>
      <c r="BM205" s="10"/>
      <c r="BN205" s="10"/>
      <c r="BO205" s="10"/>
      <c r="BP205" s="72"/>
      <c r="BQ205" s="72"/>
      <c r="BR205" s="72"/>
      <c r="BS205" s="72"/>
      <c r="BT205" s="72"/>
      <c r="BU205" s="72"/>
      <c r="BV205" s="72"/>
      <c r="BW205" s="72"/>
      <c r="BX205" s="10"/>
      <c r="BY205" s="40"/>
      <c r="BZ205" s="41">
        <f t="shared" si="34"/>
        <v>1</v>
      </c>
      <c r="CA205" s="39">
        <f t="shared" si="35"/>
        <v>1</v>
      </c>
      <c r="CB205" s="48" cm="1">
        <f t="array" ref="CB205">IF($CA205&lt;=6,SUM($C205:$BX205),SUMPRODUCT(LARGE($C205:$BX205,{1,2,3,4,5,6})))</f>
        <v>1</v>
      </c>
      <c r="CC205" s="37" t="str">
        <f t="shared" si="28"/>
        <v/>
      </c>
      <c r="CD205" s="37" t="str">
        <f t="shared" si="29"/>
        <v xml:space="preserve"> </v>
      </c>
      <c r="CE205" s="34" t="str" cm="1">
        <f t="array" ref="CE205">IFERROR(SUMPRODUCT(LARGE($C205:$BX205,{1,2,3,4})), "")</f>
        <v/>
      </c>
      <c r="CF205" s="34" t="str" cm="1">
        <f t="array" ref="CF205">IFERROR(SUMPRODUCT(LARGE($C205:$BX205,{1,2,3,4,5,6,7})), "")</f>
        <v/>
      </c>
      <c r="CG205" s="34" t="str" cm="1">
        <f t="array" ref="CG205">IFERROR(SUMPRODUCT(LARGE($C205:$BX205,{1,2,3,4,5,6,7,8})), "")</f>
        <v/>
      </c>
    </row>
    <row r="206" spans="1:85" ht="15" customHeight="1" x14ac:dyDescent="0.25">
      <c r="A206" s="51" t="str">
        <f t="shared" si="33"/>
        <v xml:space="preserve">NAU </v>
      </c>
      <c r="B206" s="4" t="s">
        <v>1737</v>
      </c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10"/>
      <c r="Q206" s="10"/>
      <c r="R206" s="78"/>
      <c r="S206" s="78"/>
      <c r="T206" s="78"/>
      <c r="U206" s="10"/>
      <c r="V206" s="41"/>
      <c r="W206" s="10"/>
      <c r="X206" s="10"/>
      <c r="Y206" s="10"/>
      <c r="Z206" s="78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>
        <v>5</v>
      </c>
      <c r="AM206" s="10"/>
      <c r="AN206" s="10"/>
      <c r="AO206" s="10"/>
      <c r="AP206" s="10"/>
      <c r="AQ206" s="10"/>
      <c r="AR206" s="10"/>
      <c r="AS206" s="10"/>
      <c r="AT206" s="113"/>
      <c r="AU206" s="10"/>
      <c r="AV206" s="113"/>
      <c r="AW206" s="78"/>
      <c r="AX206" s="10"/>
      <c r="AY206" s="72"/>
      <c r="AZ206" s="78"/>
      <c r="BA206" s="10"/>
      <c r="BB206" s="10"/>
      <c r="BC206" s="10"/>
      <c r="BD206" s="10"/>
      <c r="BE206" s="10"/>
      <c r="BF206" s="10"/>
      <c r="BG206" s="10"/>
      <c r="BH206" s="41"/>
      <c r="BI206" s="41"/>
      <c r="BJ206" s="10"/>
      <c r="BK206" s="10"/>
      <c r="BL206" s="10"/>
      <c r="BM206" s="10"/>
      <c r="BN206" s="10"/>
      <c r="BO206" s="10"/>
      <c r="BP206" s="72"/>
      <c r="BQ206" s="72"/>
      <c r="BR206" s="72"/>
      <c r="BS206" s="72"/>
      <c r="BT206" s="72"/>
      <c r="BU206" s="72"/>
      <c r="BV206" s="72"/>
      <c r="BW206" s="72"/>
      <c r="BX206" s="10"/>
      <c r="BY206" s="40"/>
      <c r="BZ206" s="41">
        <f t="shared" si="34"/>
        <v>5</v>
      </c>
      <c r="CA206" s="39">
        <f t="shared" si="35"/>
        <v>1</v>
      </c>
      <c r="CB206" s="48" cm="1">
        <f t="array" ref="CB206">IF($CA206&lt;=6,SUM($C206:$BX206),SUMPRODUCT(LARGE($C206:$BX206,{1,2,3,4,5,6})))</f>
        <v>5</v>
      </c>
      <c r="CC206" s="37" t="str">
        <f t="shared" si="28"/>
        <v/>
      </c>
      <c r="CD206" s="37" t="str">
        <f t="shared" si="29"/>
        <v xml:space="preserve"> </v>
      </c>
      <c r="CE206" s="34" t="str" cm="1">
        <f t="array" ref="CE206">IFERROR(SUMPRODUCT(LARGE($C206:$BX206,{1,2,3,4})), "")</f>
        <v/>
      </c>
      <c r="CF206" s="34" t="str" cm="1">
        <f t="array" ref="CF206">IFERROR(SUMPRODUCT(LARGE($C206:$BX206,{1,2,3,4,5,6,7})), "")</f>
        <v/>
      </c>
      <c r="CG206" s="34" t="str" cm="1">
        <f t="array" ref="CG206">IFERROR(SUMPRODUCT(LARGE($C206:$BX206,{1,2,3,4,5,6,7,8})), "")</f>
        <v/>
      </c>
    </row>
    <row r="207" spans="1:85" ht="15" customHeight="1" x14ac:dyDescent="0.25">
      <c r="A207" s="51" t="str">
        <f t="shared" si="33"/>
        <v xml:space="preserve">NFSC </v>
      </c>
      <c r="B207" s="4" t="s">
        <v>1398</v>
      </c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10"/>
      <c r="Q207" s="10">
        <v>1</v>
      </c>
      <c r="R207" s="78"/>
      <c r="S207" s="78"/>
      <c r="T207" s="78"/>
      <c r="U207" s="10"/>
      <c r="V207" s="41"/>
      <c r="W207" s="10"/>
      <c r="X207" s="10"/>
      <c r="Y207" s="10"/>
      <c r="Z207" s="78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13"/>
      <c r="AU207" s="10"/>
      <c r="AV207" s="113"/>
      <c r="AW207" s="78"/>
      <c r="AX207" s="10"/>
      <c r="AY207" s="72"/>
      <c r="AZ207" s="78"/>
      <c r="BA207" s="10"/>
      <c r="BB207" s="10"/>
      <c r="BC207" s="10"/>
      <c r="BD207" s="10"/>
      <c r="BE207" s="10"/>
      <c r="BF207" s="10"/>
      <c r="BG207" s="10"/>
      <c r="BH207" s="41"/>
      <c r="BI207" s="41"/>
      <c r="BJ207" s="10"/>
      <c r="BK207" s="10"/>
      <c r="BL207" s="10"/>
      <c r="BM207" s="10"/>
      <c r="BN207" s="10"/>
      <c r="BO207" s="10"/>
      <c r="BP207" s="72"/>
      <c r="BQ207" s="72"/>
      <c r="BR207" s="72"/>
      <c r="BS207" s="72"/>
      <c r="BT207" s="72"/>
      <c r="BU207" s="72"/>
      <c r="BV207" s="72"/>
      <c r="BW207" s="72"/>
      <c r="BX207" s="10"/>
      <c r="BY207" s="40"/>
      <c r="BZ207" s="41">
        <f t="shared" si="34"/>
        <v>1</v>
      </c>
      <c r="CA207" s="39">
        <f t="shared" si="35"/>
        <v>1</v>
      </c>
      <c r="CB207" s="48" cm="1">
        <f t="array" ref="CB207">IF($CA207&lt;=6,SUM($C207:$BX207),SUMPRODUCT(LARGE($C207:$BX207,{1,2,3,4,5,6})))</f>
        <v>1</v>
      </c>
      <c r="CC207" s="37" t="str">
        <f t="shared" si="28"/>
        <v/>
      </c>
      <c r="CD207" s="37" t="str">
        <f t="shared" si="29"/>
        <v xml:space="preserve"> </v>
      </c>
      <c r="CE207" s="34" t="str" cm="1">
        <f t="array" ref="CE207">IFERROR(SUMPRODUCT(LARGE($C207:$BX207,{1,2,3,4})), "")</f>
        <v/>
      </c>
      <c r="CF207" s="34" t="str" cm="1">
        <f t="array" ref="CF207">IFERROR(SUMPRODUCT(LARGE($C207:$BX207,{1,2,3,4,5,6,7})), "")</f>
        <v/>
      </c>
      <c r="CG207" s="34" t="str" cm="1">
        <f t="array" ref="CG207">IFERROR(SUMPRODUCT(LARGE($C207:$BX207,{1,2,3,4,5,6,7,8})), "")</f>
        <v/>
      </c>
    </row>
    <row r="208" spans="1:85" ht="15" customHeight="1" x14ac:dyDescent="0.25">
      <c r="A208" s="51" t="str">
        <f t="shared" si="33"/>
        <v xml:space="preserve">NNU </v>
      </c>
      <c r="B208" s="4" t="s">
        <v>975</v>
      </c>
      <c r="C208" s="10"/>
      <c r="D208" s="10"/>
      <c r="E208" s="10">
        <v>2</v>
      </c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10"/>
      <c r="Q208" s="10"/>
      <c r="R208" s="78"/>
      <c r="S208" s="78"/>
      <c r="T208" s="78"/>
      <c r="U208" s="10"/>
      <c r="V208" s="41"/>
      <c r="W208" s="10"/>
      <c r="X208" s="10"/>
      <c r="Y208" s="10"/>
      <c r="Z208" s="78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13"/>
      <c r="AU208" s="10"/>
      <c r="AV208" s="113"/>
      <c r="AW208" s="78"/>
      <c r="AX208" s="10"/>
      <c r="AY208" s="72"/>
      <c r="AZ208" s="78"/>
      <c r="BA208" s="10"/>
      <c r="BB208" s="10"/>
      <c r="BC208" s="10"/>
      <c r="BD208" s="10"/>
      <c r="BE208" s="10"/>
      <c r="BF208" s="10"/>
      <c r="BG208" s="10"/>
      <c r="BH208" s="41"/>
      <c r="BI208" s="41"/>
      <c r="BJ208" s="10"/>
      <c r="BK208" s="10"/>
      <c r="BL208" s="10"/>
      <c r="BM208" s="10"/>
      <c r="BN208" s="10"/>
      <c r="BO208" s="10"/>
      <c r="BP208" s="72"/>
      <c r="BQ208" s="72"/>
      <c r="BR208" s="72"/>
      <c r="BS208" s="72"/>
      <c r="BT208" s="72"/>
      <c r="BU208" s="72"/>
      <c r="BV208" s="72"/>
      <c r="BW208" s="72"/>
      <c r="BX208" s="10"/>
      <c r="BY208" s="40"/>
      <c r="BZ208" s="41">
        <f t="shared" si="34"/>
        <v>2</v>
      </c>
      <c r="CA208" s="39">
        <f t="shared" si="35"/>
        <v>1</v>
      </c>
      <c r="CB208" s="48" cm="1">
        <f t="array" ref="CB208">IF($CA208&lt;=6,SUM($C208:$BX208),SUMPRODUCT(LARGE($C208:$BX208,{1,2,3,4,5,6})))</f>
        <v>2</v>
      </c>
      <c r="CC208" s="37" t="str">
        <f t="shared" si="28"/>
        <v/>
      </c>
      <c r="CD208" s="37" t="str">
        <f t="shared" si="29"/>
        <v xml:space="preserve"> </v>
      </c>
      <c r="CE208" s="34" t="str" cm="1">
        <f t="array" ref="CE208">IFERROR(SUMPRODUCT(LARGE($C208:$BX208,{1,2,3,4})), "")</f>
        <v/>
      </c>
      <c r="CF208" s="34" t="str" cm="1">
        <f t="array" ref="CF208">IFERROR(SUMPRODUCT(LARGE($C208:$BX208,{1,2,3,4,5,6,7})), "")</f>
        <v/>
      </c>
      <c r="CG208" s="34" t="str" cm="1">
        <f t="array" ref="CG208">IFERROR(SUMPRODUCT(LARGE($C208:$BX208,{1,2,3,4,5,6,7,8})), "")</f>
        <v/>
      </c>
    </row>
    <row r="209" spans="1:85" ht="15" customHeight="1" x14ac:dyDescent="0.25">
      <c r="A209" s="51" t="str">
        <f t="shared" si="33"/>
        <v xml:space="preserve">NNU </v>
      </c>
      <c r="B209" s="4" t="s">
        <v>977</v>
      </c>
      <c r="C209" s="10"/>
      <c r="D209" s="10"/>
      <c r="E209" s="10">
        <v>6</v>
      </c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78"/>
      <c r="T209" s="78"/>
      <c r="U209" s="10"/>
      <c r="V209" s="41"/>
      <c r="W209" s="10"/>
      <c r="X209" s="10"/>
      <c r="Y209" s="10"/>
      <c r="Z209" s="78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>
        <v>2</v>
      </c>
      <c r="AR209" s="10"/>
      <c r="AS209" s="10"/>
      <c r="AT209" s="113"/>
      <c r="AU209" s="10"/>
      <c r="AV209" s="113"/>
      <c r="AW209" s="78"/>
      <c r="AX209" s="10"/>
      <c r="AY209" s="72"/>
      <c r="AZ209" s="78"/>
      <c r="BA209" s="10"/>
      <c r="BB209" s="10"/>
      <c r="BC209" s="10"/>
      <c r="BD209" s="10"/>
      <c r="BE209" s="10"/>
      <c r="BF209" s="10"/>
      <c r="BG209" s="10"/>
      <c r="BH209" s="41"/>
      <c r="BI209" s="41"/>
      <c r="BJ209" s="10"/>
      <c r="BK209" s="10"/>
      <c r="BL209" s="10"/>
      <c r="BM209" s="10"/>
      <c r="BN209" s="10"/>
      <c r="BO209" s="10"/>
      <c r="BP209" s="72"/>
      <c r="BQ209" s="72"/>
      <c r="BR209" s="72"/>
      <c r="BS209" s="72"/>
      <c r="BT209" s="72"/>
      <c r="BU209" s="72"/>
      <c r="BV209" s="72"/>
      <c r="BW209" s="72"/>
      <c r="BX209" s="10"/>
      <c r="BY209" s="40"/>
      <c r="BZ209" s="41">
        <f t="shared" si="34"/>
        <v>8</v>
      </c>
      <c r="CA209" s="39">
        <f t="shared" si="35"/>
        <v>2</v>
      </c>
      <c r="CB209" s="48" cm="1">
        <f t="array" ref="CB209">IF($CA209&lt;=6,SUM($C209:$BX209),SUMPRODUCT(LARGE($C209:$BX209,{1,2,3,4,5,6})))</f>
        <v>8</v>
      </c>
      <c r="CC209" s="37" t="str">
        <f t="shared" si="28"/>
        <v/>
      </c>
      <c r="CD209" s="37" t="str">
        <f t="shared" si="29"/>
        <v xml:space="preserve"> </v>
      </c>
      <c r="CE209" s="34" t="str" cm="1">
        <f t="array" ref="CE209">IFERROR(SUMPRODUCT(LARGE($C209:$BX209,{1,2,3,4})), "")</f>
        <v/>
      </c>
      <c r="CF209" s="34" t="str" cm="1">
        <f t="array" ref="CF209">IFERROR(SUMPRODUCT(LARGE($C209:$BX209,{1,2,3,4,5,6,7})), "")</f>
        <v/>
      </c>
      <c r="CG209" s="34" t="str" cm="1">
        <f t="array" ref="CG209">IFERROR(SUMPRODUCT(LARGE($C209:$BX209,{1,2,3,4,5,6,7,8})), "")</f>
        <v/>
      </c>
    </row>
    <row r="210" spans="1:85" ht="15" customHeight="1" x14ac:dyDescent="0.25">
      <c r="A210" s="51" t="str">
        <f t="shared" si="33"/>
        <v xml:space="preserve">NNU </v>
      </c>
      <c r="B210" s="4" t="s">
        <v>976</v>
      </c>
      <c r="C210" s="10"/>
      <c r="D210" s="10"/>
      <c r="E210" s="10">
        <v>1</v>
      </c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13"/>
      <c r="AU210" s="10"/>
      <c r="AV210" s="113"/>
      <c r="AW210" s="78"/>
      <c r="AX210" s="10"/>
      <c r="AY210" s="72"/>
      <c r="AZ210" s="78"/>
      <c r="BA210" s="10"/>
      <c r="BB210" s="10"/>
      <c r="BC210" s="10"/>
      <c r="BD210" s="10"/>
      <c r="BE210" s="10"/>
      <c r="BF210" s="10"/>
      <c r="BG210" s="10"/>
      <c r="BH210" s="41"/>
      <c r="BI210" s="41"/>
      <c r="BJ210" s="10"/>
      <c r="BK210" s="10"/>
      <c r="BL210" s="10"/>
      <c r="BM210" s="10"/>
      <c r="BN210" s="10"/>
      <c r="BO210" s="10"/>
      <c r="BP210" s="72"/>
      <c r="BQ210" s="72"/>
      <c r="BR210" s="72"/>
      <c r="BS210" s="72"/>
      <c r="BT210" s="72"/>
      <c r="BU210" s="72"/>
      <c r="BV210" s="72"/>
      <c r="BW210" s="72"/>
      <c r="BX210" s="10"/>
      <c r="BY210" s="40"/>
      <c r="BZ210" s="41">
        <f t="shared" si="34"/>
        <v>1</v>
      </c>
      <c r="CA210" s="39">
        <f t="shared" si="35"/>
        <v>1</v>
      </c>
      <c r="CB210" s="48" cm="1">
        <f t="array" ref="CB210">IF($CA210&lt;=6,SUM($C210:$BX210),SUMPRODUCT(LARGE($C210:$BX210,{1,2,3,4,5,6})))</f>
        <v>1</v>
      </c>
      <c r="CC210" s="37" t="str">
        <f t="shared" si="28"/>
        <v/>
      </c>
      <c r="CD210" s="37" t="str">
        <f t="shared" si="29"/>
        <v xml:space="preserve"> </v>
      </c>
      <c r="CE210" s="34" t="str" cm="1">
        <f t="array" ref="CE210">IFERROR(SUMPRODUCT(LARGE($C210:$BX210,{1,2,3,4})), "")</f>
        <v/>
      </c>
      <c r="CF210" s="34" t="str" cm="1">
        <f t="array" ref="CF210">IFERROR(SUMPRODUCT(LARGE($C210:$BX210,{1,2,3,4,5,6,7})), "")</f>
        <v/>
      </c>
      <c r="CG210" s="34" t="str" cm="1">
        <f t="array" ref="CG210">IFERROR(SUMPRODUCT(LARGE($C210:$BX210,{1,2,3,4,5,6,7,8})), "")</f>
        <v/>
      </c>
    </row>
    <row r="211" spans="1:85" ht="15" customHeight="1" x14ac:dyDescent="0.25">
      <c r="A211" s="51" t="str">
        <f t="shared" si="33"/>
        <v xml:space="preserve">NwC </v>
      </c>
      <c r="B211" s="4" t="s">
        <v>1481</v>
      </c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78"/>
      <c r="T211" s="78">
        <v>2</v>
      </c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13"/>
      <c r="AU211" s="10"/>
      <c r="AV211" s="113"/>
      <c r="AW211" s="78"/>
      <c r="AX211" s="10"/>
      <c r="AY211" s="72"/>
      <c r="AZ211" s="78"/>
      <c r="BA211" s="10"/>
      <c r="BB211" s="10"/>
      <c r="BC211" s="10"/>
      <c r="BD211" s="10"/>
      <c r="BE211" s="10"/>
      <c r="BF211" s="10"/>
      <c r="BG211" s="10"/>
      <c r="BH211" s="41"/>
      <c r="BI211" s="41"/>
      <c r="BJ211" s="10"/>
      <c r="BK211" s="10"/>
      <c r="BL211" s="10"/>
      <c r="BM211" s="10"/>
      <c r="BN211" s="10"/>
      <c r="BO211" s="10"/>
      <c r="BP211" s="72"/>
      <c r="BQ211" s="72"/>
      <c r="BR211" s="72"/>
      <c r="BS211" s="72"/>
      <c r="BT211" s="72"/>
      <c r="BU211" s="72"/>
      <c r="BV211" s="72"/>
      <c r="BW211" s="72"/>
      <c r="BX211" s="10"/>
      <c r="BY211" s="40"/>
      <c r="BZ211" s="41">
        <f t="shared" si="34"/>
        <v>2</v>
      </c>
      <c r="CA211" s="39">
        <f t="shared" si="35"/>
        <v>1</v>
      </c>
      <c r="CB211" s="48" cm="1">
        <f t="array" ref="CB211">IF($CA211&lt;=6,SUM($C211:$BX211),SUMPRODUCT(LARGE($C211:$BX211,{1,2,3,4,5,6})))</f>
        <v>2</v>
      </c>
      <c r="CC211" s="37" t="str">
        <f t="shared" ref="CC211:CC276" si="36">IF(AND($CA211&gt;=6,CB211=CB212),"Manual Calc Needed","")</f>
        <v/>
      </c>
      <c r="CD211" s="37" t="str">
        <f t="shared" ref="CD211:CD276" si="37">IF(AND($CA211&gt;=6,$CC211="Tie"),"Manual Calc Needed"," ")</f>
        <v xml:space="preserve"> </v>
      </c>
      <c r="CE211" s="34" t="str" cm="1">
        <f t="array" ref="CE211">IFERROR(SUMPRODUCT(LARGE($C211:$BX211,{1,2,3,4})), "")</f>
        <v/>
      </c>
      <c r="CF211" s="34" t="str" cm="1">
        <f t="array" ref="CF211">IFERROR(SUMPRODUCT(LARGE($C211:$BX211,{1,2,3,4,5,6,7})), "")</f>
        <v/>
      </c>
      <c r="CG211" s="34" t="str" cm="1">
        <f t="array" ref="CG211">IFERROR(SUMPRODUCT(LARGE($C211:$BX211,{1,2,3,4,5,6,7,8})), "")</f>
        <v/>
      </c>
    </row>
    <row r="212" spans="1:85" ht="15" customHeight="1" x14ac:dyDescent="0.25">
      <c r="A212" s="51" t="str">
        <f t="shared" si="33"/>
        <v xml:space="preserve">NWSU </v>
      </c>
      <c r="B212" s="4" t="s">
        <v>2231</v>
      </c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13"/>
      <c r="AU212" s="10"/>
      <c r="AV212" s="113"/>
      <c r="AW212" s="78"/>
      <c r="AX212" s="10">
        <v>1</v>
      </c>
      <c r="AY212" s="72"/>
      <c r="AZ212" s="78"/>
      <c r="BA212" s="10"/>
      <c r="BB212" s="10"/>
      <c r="BC212" s="10"/>
      <c r="BD212" s="10"/>
      <c r="BE212" s="10"/>
      <c r="BF212" s="10"/>
      <c r="BG212" s="10"/>
      <c r="BH212" s="41"/>
      <c r="BI212" s="41"/>
      <c r="BJ212" s="10"/>
      <c r="BK212" s="10"/>
      <c r="BL212" s="10"/>
      <c r="BM212" s="10"/>
      <c r="BN212" s="10"/>
      <c r="BO212" s="10"/>
      <c r="BP212" s="72"/>
      <c r="BQ212" s="72"/>
      <c r="BR212" s="72"/>
      <c r="BS212" s="72"/>
      <c r="BT212" s="72"/>
      <c r="BU212" s="72"/>
      <c r="BV212" s="72"/>
      <c r="BW212" s="72"/>
      <c r="BX212" s="10"/>
      <c r="BY212" s="40"/>
      <c r="BZ212" s="41">
        <f t="shared" si="34"/>
        <v>1</v>
      </c>
      <c r="CA212" s="39">
        <f t="shared" si="35"/>
        <v>1</v>
      </c>
      <c r="CB212" s="48" cm="1">
        <f t="array" ref="CB212">IF($CA212&lt;=6,SUM($C212:$BX212),SUMPRODUCT(LARGE($C212:$BX212,{1,2,3,4,5,6})))</f>
        <v>1</v>
      </c>
      <c r="CC212" s="37" t="str">
        <f t="shared" si="36"/>
        <v/>
      </c>
      <c r="CD212" s="37" t="str">
        <f t="shared" si="37"/>
        <v xml:space="preserve"> </v>
      </c>
      <c r="CE212" s="34" t="str" cm="1">
        <f t="array" ref="CE212">IFERROR(SUMPRODUCT(LARGE($C212:$BX212,{1,2,3,4})), "")</f>
        <v/>
      </c>
      <c r="CF212" s="34" t="str" cm="1">
        <f t="array" ref="CF212">IFERROR(SUMPRODUCT(LARGE($C212:$BX212,{1,2,3,4,5,6,7})), "")</f>
        <v/>
      </c>
      <c r="CG212" s="34" t="str" cm="1">
        <f t="array" ref="CG212">IFERROR(SUMPRODUCT(LARGE($C212:$BX212,{1,2,3,4,5,6,7,8})), "")</f>
        <v/>
      </c>
    </row>
    <row r="213" spans="1:85" ht="15" customHeight="1" x14ac:dyDescent="0.25">
      <c r="A213" s="51" t="str">
        <f t="shared" si="33"/>
        <v xml:space="preserve">OhU </v>
      </c>
      <c r="B213" s="4" t="s">
        <v>2716</v>
      </c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41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13"/>
      <c r="AU213" s="10"/>
      <c r="AV213" s="113"/>
      <c r="AW213" s="78"/>
      <c r="AX213" s="10"/>
      <c r="AY213" s="72"/>
      <c r="AZ213" s="78"/>
      <c r="BA213" s="10"/>
      <c r="BB213" s="10"/>
      <c r="BC213" s="10"/>
      <c r="BD213" s="10"/>
      <c r="BE213" s="10"/>
      <c r="BF213" s="10"/>
      <c r="BG213" s="10">
        <v>7</v>
      </c>
      <c r="BH213" s="41"/>
      <c r="BI213" s="41"/>
      <c r="BJ213" s="10"/>
      <c r="BK213" s="10"/>
      <c r="BL213" s="10"/>
      <c r="BM213" s="10"/>
      <c r="BN213" s="10"/>
      <c r="BO213" s="10"/>
      <c r="BP213" s="72"/>
      <c r="BQ213" s="72"/>
      <c r="BR213" s="72"/>
      <c r="BS213" s="72"/>
      <c r="BT213" s="72"/>
      <c r="BU213" s="72"/>
      <c r="BV213" s="72"/>
      <c r="BW213" s="72"/>
      <c r="BX213" s="10"/>
      <c r="BY213" s="40"/>
      <c r="BZ213" s="41">
        <f t="shared" si="34"/>
        <v>7</v>
      </c>
      <c r="CA213" s="39">
        <f t="shared" si="35"/>
        <v>1</v>
      </c>
      <c r="CB213" s="48" cm="1">
        <f t="array" ref="CB213">IF($CA213&lt;=6,SUM($C213:$BX213),SUMPRODUCT(LARGE($C213:$BX213,{1,2,3,4,5,6})))</f>
        <v>7</v>
      </c>
      <c r="CC213" s="37" t="str">
        <f t="shared" si="36"/>
        <v/>
      </c>
      <c r="CD213" s="37" t="str">
        <f t="shared" si="37"/>
        <v xml:space="preserve"> </v>
      </c>
      <c r="CE213" s="34" t="str" cm="1">
        <f t="array" ref="CE213">IFERROR(SUMPRODUCT(LARGE($C213:$BX213,{1,2,3,4})), "")</f>
        <v/>
      </c>
      <c r="CF213" s="34" t="str" cm="1">
        <f t="array" ref="CF213">IFERROR(SUMPRODUCT(LARGE($C213:$BX213,{1,2,3,4,5,6,7})), "")</f>
        <v/>
      </c>
      <c r="CG213" s="34" t="str" cm="1">
        <f t="array" ref="CG213">IFERROR(SUMPRODUCT(LARGE($C213:$BX213,{1,2,3,4,5,6,7,8})), "")</f>
        <v/>
      </c>
    </row>
    <row r="214" spans="1:85" ht="15" customHeight="1" x14ac:dyDescent="0.25">
      <c r="A214" s="51" t="str">
        <f t="shared" si="33"/>
        <v xml:space="preserve">OhU </v>
      </c>
      <c r="B214" s="4" t="s">
        <v>2717</v>
      </c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13"/>
      <c r="AU214" s="10"/>
      <c r="AV214" s="113"/>
      <c r="AW214" s="78"/>
      <c r="AX214" s="10"/>
      <c r="AY214" s="72"/>
      <c r="AZ214" s="78"/>
      <c r="BA214" s="10"/>
      <c r="BB214" s="10"/>
      <c r="BC214" s="10"/>
      <c r="BD214" s="10"/>
      <c r="BE214" s="10"/>
      <c r="BF214" s="10"/>
      <c r="BG214" s="10">
        <v>2</v>
      </c>
      <c r="BH214" s="41"/>
      <c r="BI214" s="41"/>
      <c r="BJ214" s="10"/>
      <c r="BK214" s="10"/>
      <c r="BL214" s="10"/>
      <c r="BM214" s="10"/>
      <c r="BN214" s="10"/>
      <c r="BO214" s="10"/>
      <c r="BP214" s="72"/>
      <c r="BQ214" s="72"/>
      <c r="BR214" s="72"/>
      <c r="BS214" s="72"/>
      <c r="BT214" s="72"/>
      <c r="BU214" s="72"/>
      <c r="BV214" s="72"/>
      <c r="BW214" s="72"/>
      <c r="BX214" s="10"/>
      <c r="BY214" s="40"/>
      <c r="BZ214" s="41">
        <f t="shared" si="34"/>
        <v>2</v>
      </c>
      <c r="CA214" s="39">
        <f t="shared" si="35"/>
        <v>1</v>
      </c>
      <c r="CB214" s="48" cm="1">
        <f t="array" ref="CB214">IF($CA214&lt;=6,SUM($C214:$BX214),SUMPRODUCT(LARGE($C214:$BX214,{1,2,3,4,5,6})))</f>
        <v>2</v>
      </c>
      <c r="CC214" s="37" t="str">
        <f t="shared" si="36"/>
        <v/>
      </c>
      <c r="CD214" s="37" t="str">
        <f t="shared" si="37"/>
        <v xml:space="preserve"> </v>
      </c>
      <c r="CE214" s="34" t="str" cm="1">
        <f t="array" ref="CE214">IFERROR(SUMPRODUCT(LARGE($C214:$BX214,{1,2,3,4})), "")</f>
        <v/>
      </c>
      <c r="CF214" s="34" t="str" cm="1">
        <f t="array" ref="CF214">IFERROR(SUMPRODUCT(LARGE($C214:$BX214,{1,2,3,4,5,6,7})), "")</f>
        <v/>
      </c>
      <c r="CG214" s="34" t="str" cm="1">
        <f t="array" ref="CG214">IFERROR(SUMPRODUCT(LARGE($C214:$BX214,{1,2,3,4,5,6,7,8})), "")</f>
        <v/>
      </c>
    </row>
    <row r="215" spans="1:85" ht="15" customHeight="1" x14ac:dyDescent="0.25">
      <c r="A215" s="51" t="str">
        <f t="shared" si="33"/>
        <v xml:space="preserve">OKCU </v>
      </c>
      <c r="B215" s="4" t="s">
        <v>1482</v>
      </c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>
        <v>4</v>
      </c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13"/>
      <c r="AU215" s="10"/>
      <c r="AV215" s="113"/>
      <c r="AW215" s="78"/>
      <c r="AX215" s="10"/>
      <c r="AY215" s="72"/>
      <c r="AZ215" s="78"/>
      <c r="BA215" s="10"/>
      <c r="BB215" s="10"/>
      <c r="BC215" s="10"/>
      <c r="BD215" s="10"/>
      <c r="BE215" s="10"/>
      <c r="BF215" s="10"/>
      <c r="BG215" s="10"/>
      <c r="BH215" s="41"/>
      <c r="BI215" s="41"/>
      <c r="BJ215" s="10"/>
      <c r="BK215" s="10"/>
      <c r="BL215" s="10"/>
      <c r="BM215" s="10"/>
      <c r="BN215" s="10"/>
      <c r="BO215" s="10"/>
      <c r="BP215" s="72"/>
      <c r="BQ215" s="72"/>
      <c r="BR215" s="72"/>
      <c r="BS215" s="72"/>
      <c r="BT215" s="72"/>
      <c r="BU215" s="72"/>
      <c r="BV215" s="72"/>
      <c r="BW215" s="72"/>
      <c r="BX215" s="10"/>
      <c r="BY215" s="40"/>
      <c r="BZ215" s="41">
        <f t="shared" si="34"/>
        <v>4</v>
      </c>
      <c r="CA215" s="39">
        <f t="shared" si="35"/>
        <v>1</v>
      </c>
      <c r="CB215" s="48" cm="1">
        <f t="array" ref="CB215">IF($CA215&lt;=6,SUM($C215:$BX215),SUMPRODUCT(LARGE($C215:$BX215,{1,2,3,4,5,6})))</f>
        <v>4</v>
      </c>
      <c r="CC215" s="37" t="str">
        <f t="shared" si="36"/>
        <v/>
      </c>
      <c r="CD215" s="37" t="str">
        <f t="shared" si="37"/>
        <v xml:space="preserve"> </v>
      </c>
      <c r="CE215" s="34" t="str" cm="1">
        <f t="array" ref="CE215">IFERROR(SUMPRODUCT(LARGE($C215:$BX215,{1,2,3,4})), "")</f>
        <v/>
      </c>
      <c r="CF215" s="34" t="str" cm="1">
        <f t="array" ref="CF215">IFERROR(SUMPRODUCT(LARGE($C215:$BX215,{1,2,3,4,5,6,7})), "")</f>
        <v/>
      </c>
      <c r="CG215" s="34" t="str" cm="1">
        <f t="array" ref="CG215">IFERROR(SUMPRODUCT(LARGE($C215:$BX215,{1,2,3,4,5,6,7,8})), "")</f>
        <v/>
      </c>
    </row>
    <row r="216" spans="1:85" ht="15" customHeight="1" x14ac:dyDescent="0.25">
      <c r="A216" s="51" t="str">
        <f t="shared" si="33"/>
        <v xml:space="preserve">OKCU </v>
      </c>
      <c r="B216" s="4" t="s">
        <v>1546</v>
      </c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/>
      <c r="U216" s="10"/>
      <c r="V216" s="41"/>
      <c r="W216" s="10">
        <v>3</v>
      </c>
      <c r="X216" s="10"/>
      <c r="Y216" s="10"/>
      <c r="Z216" s="78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13"/>
      <c r="AU216" s="10"/>
      <c r="AV216" s="113"/>
      <c r="AW216" s="78"/>
      <c r="AX216" s="10"/>
      <c r="AY216" s="72"/>
      <c r="AZ216" s="78"/>
      <c r="BA216" s="10"/>
      <c r="BB216" s="10"/>
      <c r="BC216" s="10"/>
      <c r="BD216" s="10"/>
      <c r="BE216" s="10"/>
      <c r="BF216" s="10"/>
      <c r="BG216" s="10"/>
      <c r="BH216" s="41"/>
      <c r="BI216" s="41"/>
      <c r="BJ216" s="10"/>
      <c r="BK216" s="10"/>
      <c r="BL216" s="10"/>
      <c r="BM216" s="10"/>
      <c r="BN216" s="10"/>
      <c r="BO216" s="10"/>
      <c r="BP216" s="72"/>
      <c r="BQ216" s="72"/>
      <c r="BR216" s="72"/>
      <c r="BS216" s="72"/>
      <c r="BT216" s="72"/>
      <c r="BU216" s="72"/>
      <c r="BV216" s="72"/>
      <c r="BW216" s="72"/>
      <c r="BX216" s="10"/>
      <c r="BY216" s="40"/>
      <c r="BZ216" s="41">
        <f t="shared" si="34"/>
        <v>3</v>
      </c>
      <c r="CA216" s="39">
        <f t="shared" si="35"/>
        <v>1</v>
      </c>
      <c r="CB216" s="48" cm="1">
        <f t="array" ref="CB216">IF($CA216&lt;=6,SUM($C216:$BX216),SUMPRODUCT(LARGE($C216:$BX216,{1,2,3,4,5,6})))</f>
        <v>3</v>
      </c>
      <c r="CC216" s="37" t="str">
        <f t="shared" si="36"/>
        <v/>
      </c>
      <c r="CD216" s="37" t="str">
        <f t="shared" si="37"/>
        <v xml:space="preserve"> </v>
      </c>
      <c r="CE216" s="34" t="str" cm="1">
        <f t="array" ref="CE216">IFERROR(SUMPRODUCT(LARGE($C216:$BX216,{1,2,3,4})), "")</f>
        <v/>
      </c>
      <c r="CF216" s="34" t="str" cm="1">
        <f t="array" ref="CF216">IFERROR(SUMPRODUCT(LARGE($C216:$BX216,{1,2,3,4,5,6,7})), "")</f>
        <v/>
      </c>
      <c r="CG216" s="34" t="str" cm="1">
        <f t="array" ref="CG216">IFERROR(SUMPRODUCT(LARGE($C216:$BX216,{1,2,3,4,5,6,7,8})), "")</f>
        <v/>
      </c>
    </row>
    <row r="217" spans="1:85" ht="15" customHeight="1" x14ac:dyDescent="0.25">
      <c r="A217" s="51" t="str">
        <f t="shared" si="33"/>
        <v xml:space="preserve">OKCU </v>
      </c>
      <c r="B217" s="6" t="s">
        <v>1547</v>
      </c>
      <c r="C217" s="10"/>
      <c r="D217" s="10"/>
      <c r="E217" s="10"/>
      <c r="F217" s="10"/>
      <c r="G217" s="78"/>
      <c r="H217" s="78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78"/>
      <c r="T217" s="78"/>
      <c r="U217" s="10"/>
      <c r="V217" s="41"/>
      <c r="W217" s="10">
        <v>5</v>
      </c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13"/>
      <c r="AU217" s="10"/>
      <c r="AV217" s="113"/>
      <c r="AW217" s="78"/>
      <c r="AX217" s="10"/>
      <c r="AY217" s="72"/>
      <c r="AZ217" s="78"/>
      <c r="BA217" s="10"/>
      <c r="BB217" s="10"/>
      <c r="BC217" s="10"/>
      <c r="BD217" s="10"/>
      <c r="BE217" s="10"/>
      <c r="BF217" s="10"/>
      <c r="BG217" s="10"/>
      <c r="BH217" s="41"/>
      <c r="BI217" s="41"/>
      <c r="BJ217" s="10"/>
      <c r="BK217" s="10"/>
      <c r="BL217" s="10"/>
      <c r="BM217" s="10"/>
      <c r="BN217" s="10"/>
      <c r="BO217" s="10"/>
      <c r="BP217" s="72"/>
      <c r="BQ217" s="72"/>
      <c r="BR217" s="72"/>
      <c r="BS217" s="72"/>
      <c r="BT217" s="72"/>
      <c r="BU217" s="72"/>
      <c r="BV217" s="72"/>
      <c r="BW217" s="72"/>
      <c r="BX217" s="10"/>
      <c r="BY217" s="40"/>
      <c r="BZ217" s="41">
        <f t="shared" si="34"/>
        <v>5</v>
      </c>
      <c r="CA217" s="39">
        <f t="shared" si="35"/>
        <v>1</v>
      </c>
      <c r="CB217" s="48" cm="1">
        <f t="array" ref="CB217">IF($CA217&lt;=6,SUM($C217:$BX217),SUMPRODUCT(LARGE($C217:$BX217,{1,2,3,4,5,6})))</f>
        <v>5</v>
      </c>
      <c r="CC217" s="37" t="str">
        <f t="shared" si="36"/>
        <v/>
      </c>
      <c r="CD217" s="37" t="str">
        <f t="shared" si="37"/>
        <v xml:space="preserve"> </v>
      </c>
      <c r="CE217" s="34" t="str" cm="1">
        <f t="array" ref="CE217">IFERROR(SUMPRODUCT(LARGE($C217:$BX217,{1,2,3,4})), "")</f>
        <v/>
      </c>
      <c r="CF217" s="34" t="str" cm="1">
        <f t="array" ref="CF217">IFERROR(SUMPRODUCT(LARGE($C217:$BX217,{1,2,3,4,5,6,7})), "")</f>
        <v/>
      </c>
      <c r="CG217" s="34" t="str" cm="1">
        <f t="array" ref="CG217">IFERROR(SUMPRODUCT(LARGE($C217:$BX217,{1,2,3,4,5,6,7,8})), "")</f>
        <v/>
      </c>
    </row>
    <row r="218" spans="1:85" ht="15" customHeight="1" x14ac:dyDescent="0.25">
      <c r="A218" s="51" t="str">
        <f t="shared" si="33"/>
        <v xml:space="preserve">OKCU </v>
      </c>
      <c r="B218" s="6" t="s">
        <v>1052</v>
      </c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>
        <v>3</v>
      </c>
      <c r="X218" s="10"/>
      <c r="Y218" s="10"/>
      <c r="Z218" s="78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13"/>
      <c r="AU218" s="10"/>
      <c r="AV218" s="113"/>
      <c r="AW218" s="78"/>
      <c r="AX218" s="10"/>
      <c r="AY218" s="72"/>
      <c r="AZ218" s="78"/>
      <c r="BA218" s="10"/>
      <c r="BB218" s="10"/>
      <c r="BC218" s="10"/>
      <c r="BD218" s="10"/>
      <c r="BE218" s="10"/>
      <c r="BF218" s="10"/>
      <c r="BG218" s="10"/>
      <c r="BH218" s="41"/>
      <c r="BI218" s="41"/>
      <c r="BJ218" s="10"/>
      <c r="BK218" s="10"/>
      <c r="BL218" s="10"/>
      <c r="BM218" s="10"/>
      <c r="BN218" s="10"/>
      <c r="BO218" s="10"/>
      <c r="BP218" s="72"/>
      <c r="BQ218" s="72"/>
      <c r="BR218" s="72"/>
      <c r="BS218" s="72"/>
      <c r="BT218" s="72"/>
      <c r="BU218" s="72"/>
      <c r="BV218" s="72"/>
      <c r="BW218" s="72"/>
      <c r="BX218" s="10"/>
      <c r="BY218" s="40"/>
      <c r="BZ218" s="41">
        <f t="shared" si="34"/>
        <v>3</v>
      </c>
      <c r="CA218" s="39">
        <f t="shared" si="35"/>
        <v>1</v>
      </c>
      <c r="CB218" s="48" cm="1">
        <f t="array" ref="CB218">IF($CA218&lt;=6,SUM($C218:$BX218),SUMPRODUCT(LARGE($C218:$BX218,{1,2,3,4,5,6})))</f>
        <v>3</v>
      </c>
      <c r="CC218" s="37" t="str">
        <f t="shared" si="36"/>
        <v/>
      </c>
      <c r="CD218" s="37" t="str">
        <f t="shared" si="37"/>
        <v xml:space="preserve"> </v>
      </c>
      <c r="CE218" s="34" t="str" cm="1">
        <f t="array" ref="CE218">IFERROR(SUMPRODUCT(LARGE($C218:$BX218,{1,2,3,4})), "")</f>
        <v/>
      </c>
      <c r="CF218" s="34" t="str" cm="1">
        <f t="array" ref="CF218">IFERROR(SUMPRODUCT(LARGE($C218:$BX218,{1,2,3,4,5,6,7})), "")</f>
        <v/>
      </c>
      <c r="CG218" s="34" t="str" cm="1">
        <f t="array" ref="CG218">IFERROR(SUMPRODUCT(LARGE($C218:$BX218,{1,2,3,4,5,6,7,8})), "")</f>
        <v/>
      </c>
    </row>
    <row r="219" spans="1:85" ht="15" customHeight="1" x14ac:dyDescent="0.25">
      <c r="A219" s="51" t="str">
        <f t="shared" si="33"/>
        <v xml:space="preserve">ORU </v>
      </c>
      <c r="B219" s="6" t="s">
        <v>695</v>
      </c>
      <c r="C219" s="10">
        <v>3</v>
      </c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>
        <v>11</v>
      </c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>
        <v>2</v>
      </c>
      <c r="AO219" s="10"/>
      <c r="AP219" s="10"/>
      <c r="AQ219" s="10"/>
      <c r="AR219" s="10">
        <v>2</v>
      </c>
      <c r="AS219" s="10"/>
      <c r="AT219" s="113"/>
      <c r="AU219" s="10"/>
      <c r="AV219" s="113"/>
      <c r="AW219" s="78"/>
      <c r="AX219" s="10"/>
      <c r="AY219" s="72"/>
      <c r="AZ219" s="78"/>
      <c r="BA219" s="10"/>
      <c r="BB219" s="10"/>
      <c r="BC219" s="10"/>
      <c r="BD219" s="10"/>
      <c r="BE219" s="10"/>
      <c r="BF219" s="10"/>
      <c r="BG219" s="10"/>
      <c r="BH219" s="41"/>
      <c r="BI219" s="41"/>
      <c r="BJ219" s="10"/>
      <c r="BK219" s="10"/>
      <c r="BL219" s="10"/>
      <c r="BM219" s="10"/>
      <c r="BN219" s="10"/>
      <c r="BO219" s="10"/>
      <c r="BP219" s="72"/>
      <c r="BQ219" s="72"/>
      <c r="BR219" s="72"/>
      <c r="BS219" s="72"/>
      <c r="BT219" s="72"/>
      <c r="BU219" s="72"/>
      <c r="BV219" s="72"/>
      <c r="BW219" s="72"/>
      <c r="BX219" s="10"/>
      <c r="BY219" s="40"/>
      <c r="BZ219" s="41">
        <f t="shared" si="34"/>
        <v>18</v>
      </c>
      <c r="CA219" s="39">
        <f t="shared" si="35"/>
        <v>4</v>
      </c>
      <c r="CB219" s="48" cm="1">
        <f t="array" ref="CB219">IF($CA219&lt;=6,SUM($C219:$BX219),SUMPRODUCT(LARGE($C219:$BX219,{1,2,3,4,5,6})))</f>
        <v>18</v>
      </c>
      <c r="CC219" s="37" t="str">
        <f t="shared" si="36"/>
        <v/>
      </c>
      <c r="CD219" s="37" t="str">
        <f t="shared" si="37"/>
        <v xml:space="preserve"> </v>
      </c>
      <c r="CE219" s="34" cm="1">
        <f t="array" ref="CE219">IFERROR(SUMPRODUCT(LARGE($C219:$BX219,{1,2,3,4})), "")</f>
        <v>18</v>
      </c>
      <c r="CF219" s="34" t="str" cm="1">
        <f t="array" ref="CF219">IFERROR(SUMPRODUCT(LARGE($C219:$BX219,{1,2,3,4,5,6,7})), "")</f>
        <v/>
      </c>
      <c r="CG219" s="34" t="str" cm="1">
        <f t="array" ref="CG219">IFERROR(SUMPRODUCT(LARGE($C219:$BX219,{1,2,3,4,5,6,7,8})), "")</f>
        <v/>
      </c>
    </row>
    <row r="220" spans="1:85" ht="15" customHeight="1" x14ac:dyDescent="0.25">
      <c r="A220" s="51" t="str">
        <f t="shared" si="33"/>
        <v xml:space="preserve">ORU </v>
      </c>
      <c r="B220" s="4" t="s">
        <v>634</v>
      </c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>
        <v>3</v>
      </c>
      <c r="AS220" s="10"/>
      <c r="AT220" s="113"/>
      <c r="AU220" s="10"/>
      <c r="AV220" s="113"/>
      <c r="AW220" s="78"/>
      <c r="AX220" s="10"/>
      <c r="AY220" s="72"/>
      <c r="AZ220" s="78"/>
      <c r="BA220" s="10"/>
      <c r="BB220" s="10"/>
      <c r="BC220" s="10"/>
      <c r="BD220" s="10"/>
      <c r="BE220" s="10"/>
      <c r="BF220" s="10"/>
      <c r="BG220" s="10"/>
      <c r="BH220" s="41"/>
      <c r="BI220" s="41"/>
      <c r="BJ220" s="10"/>
      <c r="BK220" s="10"/>
      <c r="BL220" s="10"/>
      <c r="BM220" s="10"/>
      <c r="BN220" s="10"/>
      <c r="BO220" s="10"/>
      <c r="BP220" s="72"/>
      <c r="BQ220" s="72"/>
      <c r="BR220" s="72"/>
      <c r="BS220" s="72"/>
      <c r="BT220" s="72"/>
      <c r="BU220" s="72"/>
      <c r="BV220" s="72"/>
      <c r="BW220" s="72"/>
      <c r="BX220" s="10"/>
      <c r="BY220" s="40"/>
      <c r="BZ220" s="41">
        <f t="shared" si="34"/>
        <v>3</v>
      </c>
      <c r="CA220" s="39">
        <f t="shared" si="35"/>
        <v>1</v>
      </c>
      <c r="CB220" s="48" cm="1">
        <f t="array" ref="CB220">IF($CA220&lt;=6,SUM($C220:$BX220),SUMPRODUCT(LARGE($C220:$BX220,{1,2,3,4,5,6})))</f>
        <v>3</v>
      </c>
      <c r="CC220" s="37" t="str">
        <f t="shared" si="36"/>
        <v/>
      </c>
      <c r="CD220" s="37" t="str">
        <f t="shared" si="37"/>
        <v xml:space="preserve"> </v>
      </c>
      <c r="CE220" s="34" t="str" cm="1">
        <f t="array" ref="CE220">IFERROR(SUMPRODUCT(LARGE($C220:$BX220,{1,2,3,4})), "")</f>
        <v/>
      </c>
      <c r="CF220" s="34" t="str" cm="1">
        <f t="array" ref="CF220">IFERROR(SUMPRODUCT(LARGE($C220:$BX220,{1,2,3,4,5,6,7})), "")</f>
        <v/>
      </c>
      <c r="CG220" s="34" t="str" cm="1">
        <f t="array" ref="CG220">IFERROR(SUMPRODUCT(LARGE($C220:$BX220,{1,2,3,4,5,6,7,8})), "")</f>
        <v/>
      </c>
    </row>
    <row r="221" spans="1:85" ht="15" customHeight="1" x14ac:dyDescent="0.25">
      <c r="A221" s="51" t="str">
        <f t="shared" si="33"/>
        <v xml:space="preserve">ORU </v>
      </c>
      <c r="B221" s="4" t="s">
        <v>2289</v>
      </c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>
        <v>9</v>
      </c>
      <c r="AR221" s="10"/>
      <c r="AS221" s="10"/>
      <c r="AT221" s="113"/>
      <c r="AU221" s="10"/>
      <c r="AV221" s="113"/>
      <c r="AW221" s="78"/>
      <c r="AX221" s="10"/>
      <c r="AY221" s="72"/>
      <c r="AZ221" s="78"/>
      <c r="BA221" s="10"/>
      <c r="BB221" s="10"/>
      <c r="BC221" s="10"/>
      <c r="BD221" s="10"/>
      <c r="BE221" s="10"/>
      <c r="BF221" s="10"/>
      <c r="BG221" s="10"/>
      <c r="BH221" s="41"/>
      <c r="BI221" s="41"/>
      <c r="BJ221" s="10"/>
      <c r="BK221" s="10"/>
      <c r="BL221" s="10"/>
      <c r="BM221" s="10"/>
      <c r="BN221" s="10"/>
      <c r="BO221" s="10"/>
      <c r="BP221" s="72"/>
      <c r="BQ221" s="72"/>
      <c r="BR221" s="72"/>
      <c r="BS221" s="72"/>
      <c r="BT221" s="72"/>
      <c r="BU221" s="72"/>
      <c r="BV221" s="72"/>
      <c r="BW221" s="72"/>
      <c r="BX221" s="10"/>
      <c r="BY221" s="40"/>
      <c r="BZ221" s="41">
        <f t="shared" si="34"/>
        <v>9</v>
      </c>
      <c r="CA221" s="39">
        <f t="shared" si="35"/>
        <v>1</v>
      </c>
      <c r="CB221" s="48" cm="1">
        <f t="array" ref="CB221">IF($CA221&lt;=6,SUM($C221:$BX221),SUMPRODUCT(LARGE($C221:$BX221,{1,2,3,4,5,6})))</f>
        <v>9</v>
      </c>
      <c r="CC221" s="37" t="str">
        <f t="shared" si="36"/>
        <v/>
      </c>
      <c r="CD221" s="37" t="str">
        <f t="shared" si="37"/>
        <v xml:space="preserve"> </v>
      </c>
      <c r="CE221" s="34" t="str" cm="1">
        <f t="array" ref="CE221">IFERROR(SUMPRODUCT(LARGE($C221:$BX221,{1,2,3,4})), "")</f>
        <v/>
      </c>
      <c r="CF221" s="34" t="str" cm="1">
        <f t="array" ref="CF221">IFERROR(SUMPRODUCT(LARGE($C221:$BX221,{1,2,3,4,5,6,7})), "")</f>
        <v/>
      </c>
      <c r="CG221" s="34" t="str" cm="1">
        <f t="array" ref="CG221">IFERROR(SUMPRODUCT(LARGE($C221:$BX221,{1,2,3,4,5,6,7,8})), "")</f>
        <v/>
      </c>
    </row>
    <row r="222" spans="1:85" ht="15" customHeight="1" x14ac:dyDescent="0.25">
      <c r="A222" s="51" t="str">
        <f t="shared" si="33"/>
        <v xml:space="preserve">OSU </v>
      </c>
      <c r="B222" s="4" t="s">
        <v>2329</v>
      </c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13"/>
      <c r="AU222" s="10">
        <v>2</v>
      </c>
      <c r="AV222" s="113"/>
      <c r="AW222" s="78"/>
      <c r="AX222" s="10"/>
      <c r="AY222" s="72"/>
      <c r="AZ222" s="78"/>
      <c r="BA222" s="10"/>
      <c r="BB222" s="10"/>
      <c r="BC222" s="10"/>
      <c r="BD222" s="10"/>
      <c r="BE222" s="10"/>
      <c r="BF222" s="10"/>
      <c r="BG222" s="10"/>
      <c r="BH222" s="41"/>
      <c r="BI222" s="41"/>
      <c r="BJ222" s="10"/>
      <c r="BK222" s="10"/>
      <c r="BL222" s="10"/>
      <c r="BM222" s="10"/>
      <c r="BN222" s="10"/>
      <c r="BO222" s="10"/>
      <c r="BP222" s="72"/>
      <c r="BQ222" s="72"/>
      <c r="BR222" s="72"/>
      <c r="BS222" s="72"/>
      <c r="BT222" s="72"/>
      <c r="BU222" s="72"/>
      <c r="BV222" s="72"/>
      <c r="BW222" s="72"/>
      <c r="BX222" s="10"/>
      <c r="BY222" s="40"/>
      <c r="BZ222" s="41">
        <f t="shared" si="34"/>
        <v>2</v>
      </c>
      <c r="CA222" s="39">
        <f t="shared" si="35"/>
        <v>1</v>
      </c>
      <c r="CB222" s="48" cm="1">
        <f t="array" ref="CB222">IF($CA222&lt;=6,SUM($C222:$BX222),SUMPRODUCT(LARGE($C222:$BX222,{1,2,3,4,5,6})))</f>
        <v>2</v>
      </c>
      <c r="CC222" s="37" t="str">
        <f t="shared" si="36"/>
        <v/>
      </c>
      <c r="CD222" s="37" t="str">
        <f t="shared" si="37"/>
        <v xml:space="preserve"> </v>
      </c>
      <c r="CE222" s="34" t="str" cm="1">
        <f t="array" ref="CE222">IFERROR(SUMPRODUCT(LARGE($C222:$BX222,{1,2,3,4})), "")</f>
        <v/>
      </c>
      <c r="CF222" s="34" t="str" cm="1">
        <f t="array" ref="CF222">IFERROR(SUMPRODUCT(LARGE($C222:$BX222,{1,2,3,4,5,6,7})), "")</f>
        <v/>
      </c>
      <c r="CG222" s="34" t="str" cm="1">
        <f t="array" ref="CG222">IFERROR(SUMPRODUCT(LARGE($C222:$BX222,{1,2,3,4,5,6,7,8})), "")</f>
        <v/>
      </c>
    </row>
    <row r="223" spans="1:85" ht="15" customHeight="1" x14ac:dyDescent="0.25">
      <c r="A223" s="51" t="str">
        <f t="shared" si="33"/>
        <v xml:space="preserve">PaU </v>
      </c>
      <c r="B223" s="4" t="s">
        <v>767</v>
      </c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>
        <v>3</v>
      </c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13"/>
      <c r="AU223" s="10"/>
      <c r="AV223" s="113"/>
      <c r="AW223" s="78"/>
      <c r="AX223" s="10"/>
      <c r="AY223" s="72"/>
      <c r="AZ223" s="78"/>
      <c r="BA223" s="10"/>
      <c r="BB223" s="10"/>
      <c r="BC223" s="10"/>
      <c r="BD223" s="10"/>
      <c r="BE223" s="10"/>
      <c r="BF223" s="10"/>
      <c r="BG223" s="10"/>
      <c r="BH223" s="41"/>
      <c r="BI223" s="41"/>
      <c r="BJ223" s="10"/>
      <c r="BK223" s="10"/>
      <c r="BL223" s="10"/>
      <c r="BM223" s="10"/>
      <c r="BN223" s="10"/>
      <c r="BO223" s="10"/>
      <c r="BP223" s="72"/>
      <c r="BQ223" s="72"/>
      <c r="BR223" s="72"/>
      <c r="BS223" s="72"/>
      <c r="BT223" s="72"/>
      <c r="BU223" s="72"/>
      <c r="BV223" s="72"/>
      <c r="BW223" s="72"/>
      <c r="BX223" s="10"/>
      <c r="BY223" s="40"/>
      <c r="BZ223" s="41">
        <f t="shared" si="34"/>
        <v>3</v>
      </c>
      <c r="CA223" s="39">
        <f t="shared" si="35"/>
        <v>1</v>
      </c>
      <c r="CB223" s="48" cm="1">
        <f t="array" ref="CB223">IF($CA223&lt;=6,SUM($C223:$BX223),SUMPRODUCT(LARGE($C223:$BX223,{1,2,3,4,5,6})))</f>
        <v>3</v>
      </c>
      <c r="CC223" s="37" t="str">
        <f t="shared" si="36"/>
        <v/>
      </c>
      <c r="CD223" s="37" t="str">
        <f t="shared" si="37"/>
        <v xml:space="preserve"> </v>
      </c>
      <c r="CE223" s="34" t="str" cm="1">
        <f t="array" ref="CE223">IFERROR(SUMPRODUCT(LARGE($C223:$BX223,{1,2,3,4})), "")</f>
        <v/>
      </c>
      <c r="CF223" s="34" t="str" cm="1">
        <f t="array" ref="CF223">IFERROR(SUMPRODUCT(LARGE($C223:$BX223,{1,2,3,4,5,6,7})), "")</f>
        <v/>
      </c>
      <c r="CG223" s="34" t="str" cm="1">
        <f t="array" ref="CG223">IFERROR(SUMPRODUCT(LARGE($C223:$BX223,{1,2,3,4,5,6,7,8})), "")</f>
        <v/>
      </c>
    </row>
    <row r="224" spans="1:85" ht="15" customHeight="1" x14ac:dyDescent="0.25">
      <c r="A224" s="51" t="str">
        <f t="shared" si="33"/>
        <v xml:space="preserve">PaU </v>
      </c>
      <c r="B224" s="4" t="s">
        <v>2683</v>
      </c>
      <c r="C224" s="10"/>
      <c r="D224" s="10">
        <v>4</v>
      </c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13"/>
      <c r="AU224" s="10"/>
      <c r="AV224" s="113"/>
      <c r="AW224" s="78"/>
      <c r="AX224" s="10"/>
      <c r="AY224" s="72"/>
      <c r="AZ224" s="78"/>
      <c r="BA224" s="10"/>
      <c r="BB224" s="10"/>
      <c r="BC224" s="10"/>
      <c r="BD224" s="10"/>
      <c r="BE224" s="10"/>
      <c r="BF224" s="10">
        <v>6</v>
      </c>
      <c r="BG224" s="10"/>
      <c r="BH224" s="41"/>
      <c r="BI224" s="41"/>
      <c r="BJ224" s="10"/>
      <c r="BK224" s="10"/>
      <c r="BL224" s="10"/>
      <c r="BM224" s="10"/>
      <c r="BN224" s="10"/>
      <c r="BO224" s="10"/>
      <c r="BP224" s="72"/>
      <c r="BQ224" s="72"/>
      <c r="BR224" s="72"/>
      <c r="BS224" s="72"/>
      <c r="BT224" s="72"/>
      <c r="BU224" s="72"/>
      <c r="BV224" s="72"/>
      <c r="BW224" s="72"/>
      <c r="BX224" s="10"/>
      <c r="BY224" s="40"/>
      <c r="BZ224" s="41">
        <f t="shared" si="34"/>
        <v>10</v>
      </c>
      <c r="CA224" s="39">
        <f t="shared" si="35"/>
        <v>2</v>
      </c>
      <c r="CB224" s="48" cm="1">
        <f t="array" ref="CB224">IF($CA224&lt;=6,SUM($C224:$BX224),SUMPRODUCT(LARGE($C224:$BX224,{1,2,3,4,5,6})))</f>
        <v>10</v>
      </c>
      <c r="CC224" s="37" t="str">
        <f t="shared" si="36"/>
        <v/>
      </c>
      <c r="CD224" s="37" t="str">
        <f t="shared" si="37"/>
        <v xml:space="preserve"> </v>
      </c>
      <c r="CE224" s="34" t="str" cm="1">
        <f t="array" ref="CE224">IFERROR(SUMPRODUCT(LARGE($C224:$BX224,{1,2,3,4})), "")</f>
        <v/>
      </c>
      <c r="CF224" s="34" t="str" cm="1">
        <f t="array" ref="CF224">IFERROR(SUMPRODUCT(LARGE($C224:$BX224,{1,2,3,4,5,6,7})), "")</f>
        <v/>
      </c>
      <c r="CG224" s="34" t="str" cm="1">
        <f t="array" ref="CG224">IFERROR(SUMPRODUCT(LARGE($C224:$BX224,{1,2,3,4,5,6,7,8})), "")</f>
        <v/>
      </c>
    </row>
    <row r="225" spans="1:85" ht="15" customHeight="1" x14ac:dyDescent="0.25">
      <c r="A225" s="51" t="str">
        <f t="shared" si="33"/>
        <v xml:space="preserve">PC </v>
      </c>
      <c r="B225" s="6" t="s">
        <v>1759</v>
      </c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10">
        <v>4</v>
      </c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13"/>
      <c r="AU225" s="10"/>
      <c r="AV225" s="113"/>
      <c r="AW225" s="78"/>
      <c r="AX225" s="10"/>
      <c r="AY225" s="72"/>
      <c r="AZ225" s="78"/>
      <c r="BA225" s="10"/>
      <c r="BB225" s="10"/>
      <c r="BC225" s="10"/>
      <c r="BD225" s="10"/>
      <c r="BE225" s="10"/>
      <c r="BF225" s="10"/>
      <c r="BG225" s="10"/>
      <c r="BH225" s="41"/>
      <c r="BI225" s="41"/>
      <c r="BJ225" s="10"/>
      <c r="BK225" s="10"/>
      <c r="BL225" s="10"/>
      <c r="BM225" s="10"/>
      <c r="BN225" s="10"/>
      <c r="BO225" s="10"/>
      <c r="BP225" s="72"/>
      <c r="BQ225" s="72"/>
      <c r="BR225" s="72"/>
      <c r="BS225" s="72"/>
      <c r="BT225" s="72"/>
      <c r="BU225" s="72"/>
      <c r="BV225" s="72"/>
      <c r="BW225" s="72"/>
      <c r="BX225" s="10"/>
      <c r="BY225" s="40"/>
      <c r="BZ225" s="41">
        <f t="shared" si="34"/>
        <v>4</v>
      </c>
      <c r="CA225" s="39">
        <f t="shared" si="35"/>
        <v>1</v>
      </c>
      <c r="CB225" s="48" cm="1">
        <f t="array" ref="CB225">IF($CA225&lt;=6,SUM($C225:$BX225),SUMPRODUCT(LARGE($C225:$BX225,{1,2,3,4,5,6})))</f>
        <v>4</v>
      </c>
      <c r="CC225" s="37" t="str">
        <f t="shared" si="36"/>
        <v/>
      </c>
      <c r="CD225" s="37" t="str">
        <f t="shared" si="37"/>
        <v xml:space="preserve"> </v>
      </c>
      <c r="CE225" s="34" t="str" cm="1">
        <f t="array" ref="CE225">IFERROR(SUMPRODUCT(LARGE($C225:$BX225,{1,2,3,4})), "")</f>
        <v/>
      </c>
      <c r="CF225" s="34" t="str" cm="1">
        <f t="array" ref="CF225">IFERROR(SUMPRODUCT(LARGE($C225:$BX225,{1,2,3,4,5,6,7})), "")</f>
        <v/>
      </c>
      <c r="CG225" s="34" t="str" cm="1">
        <f t="array" ref="CG225">IFERROR(SUMPRODUCT(LARGE($C225:$BX225,{1,2,3,4,5,6,7,8})), "")</f>
        <v/>
      </c>
    </row>
    <row r="226" spans="1:85" ht="15" customHeight="1" x14ac:dyDescent="0.25">
      <c r="A226" s="51" t="str">
        <f t="shared" si="33"/>
        <v xml:space="preserve">PHC </v>
      </c>
      <c r="B226" s="4" t="s">
        <v>1208</v>
      </c>
      <c r="C226" s="10"/>
      <c r="D226" s="10"/>
      <c r="E226" s="10"/>
      <c r="F226" s="10"/>
      <c r="G226" s="78"/>
      <c r="H226" s="78"/>
      <c r="I226" s="10"/>
      <c r="J226" s="10"/>
      <c r="K226" s="10">
        <v>1</v>
      </c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13"/>
      <c r="AU226" s="10"/>
      <c r="AV226" s="113"/>
      <c r="AW226" s="78"/>
      <c r="AX226" s="10"/>
      <c r="AY226" s="72"/>
      <c r="AZ226" s="78"/>
      <c r="BA226" s="10"/>
      <c r="BB226" s="10"/>
      <c r="BC226" s="10"/>
      <c r="BD226" s="10"/>
      <c r="BE226" s="10"/>
      <c r="BF226" s="10"/>
      <c r="BG226" s="10"/>
      <c r="BH226" s="41"/>
      <c r="BI226" s="41"/>
      <c r="BJ226" s="10"/>
      <c r="BK226" s="10"/>
      <c r="BL226" s="10"/>
      <c r="BM226" s="10"/>
      <c r="BN226" s="10"/>
      <c r="BO226" s="10"/>
      <c r="BP226" s="72"/>
      <c r="BQ226" s="72"/>
      <c r="BR226" s="72"/>
      <c r="BS226" s="72"/>
      <c r="BT226" s="72"/>
      <c r="BU226" s="72"/>
      <c r="BV226" s="72"/>
      <c r="BW226" s="72"/>
      <c r="BX226" s="10"/>
      <c r="BY226" s="40"/>
      <c r="BZ226" s="41">
        <f t="shared" si="34"/>
        <v>1</v>
      </c>
      <c r="CA226" s="39">
        <f t="shared" si="35"/>
        <v>1</v>
      </c>
      <c r="CB226" s="48" cm="1">
        <f t="array" ref="CB226">IF($CA226&lt;=6,SUM($C226:$BX226),SUMPRODUCT(LARGE($C226:$BX226,{1,2,3,4,5,6})))</f>
        <v>1</v>
      </c>
      <c r="CC226" s="37" t="str">
        <f t="shared" si="36"/>
        <v/>
      </c>
      <c r="CD226" s="37" t="str">
        <f t="shared" si="37"/>
        <v xml:space="preserve"> </v>
      </c>
      <c r="CE226" s="34" t="str" cm="1">
        <f t="array" ref="CE226">IFERROR(SUMPRODUCT(LARGE($C226:$BX226,{1,2,3,4})), "")</f>
        <v/>
      </c>
      <c r="CF226" s="34" t="str" cm="1">
        <f t="array" ref="CF226">IFERROR(SUMPRODUCT(LARGE($C226:$BX226,{1,2,3,4,5,6,7})), "")</f>
        <v/>
      </c>
      <c r="CG226" s="34" t="str" cm="1">
        <f t="array" ref="CG226">IFERROR(SUMPRODUCT(LARGE($C226:$BX226,{1,2,3,4,5,6,7,8})), "")</f>
        <v/>
      </c>
    </row>
    <row r="227" spans="1:85" ht="15" customHeight="1" x14ac:dyDescent="0.25">
      <c r="A227" s="51" t="str">
        <f t="shared" si="33"/>
        <v xml:space="preserve">PHC </v>
      </c>
      <c r="B227" s="4" t="s">
        <v>2384</v>
      </c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13"/>
      <c r="AU227" s="10"/>
      <c r="AV227" s="113"/>
      <c r="AW227" s="78">
        <v>12</v>
      </c>
      <c r="AX227" s="10"/>
      <c r="AY227" s="72"/>
      <c r="AZ227" s="78"/>
      <c r="BA227" s="10"/>
      <c r="BB227" s="10"/>
      <c r="BC227" s="10"/>
      <c r="BD227" s="10"/>
      <c r="BE227" s="10"/>
      <c r="BF227" s="10"/>
      <c r="BG227" s="10"/>
      <c r="BH227" s="41"/>
      <c r="BI227" s="41"/>
      <c r="BJ227" s="10"/>
      <c r="BK227" s="10"/>
      <c r="BL227" s="10"/>
      <c r="BM227" s="10"/>
      <c r="BN227" s="10"/>
      <c r="BO227" s="10"/>
      <c r="BP227" s="72"/>
      <c r="BQ227" s="72"/>
      <c r="BR227" s="72"/>
      <c r="BS227" s="72"/>
      <c r="BT227" s="72"/>
      <c r="BU227" s="72"/>
      <c r="BV227" s="72"/>
      <c r="BW227" s="72"/>
      <c r="BX227" s="10"/>
      <c r="BY227" s="40"/>
      <c r="BZ227" s="41">
        <f t="shared" si="34"/>
        <v>12</v>
      </c>
      <c r="CA227" s="39">
        <f t="shared" si="35"/>
        <v>1</v>
      </c>
      <c r="CB227" s="48" cm="1">
        <f t="array" ref="CB227">IF($CA227&lt;=6,SUM($C227:$BX227),SUMPRODUCT(LARGE($C227:$BX227,{1,2,3,4,5,6})))</f>
        <v>12</v>
      </c>
      <c r="CC227" s="37" t="str">
        <f t="shared" si="36"/>
        <v/>
      </c>
      <c r="CD227" s="37" t="str">
        <f t="shared" si="37"/>
        <v xml:space="preserve"> </v>
      </c>
      <c r="CE227" s="34" t="str" cm="1">
        <f t="array" ref="CE227">IFERROR(SUMPRODUCT(LARGE($C227:$BX227,{1,2,3,4})), "")</f>
        <v/>
      </c>
      <c r="CF227" s="34" t="str" cm="1">
        <f t="array" ref="CF227">IFERROR(SUMPRODUCT(LARGE($C227:$BX227,{1,2,3,4,5,6,7})), "")</f>
        <v/>
      </c>
      <c r="CG227" s="34" t="str" cm="1">
        <f t="array" ref="CG227">IFERROR(SUMPRODUCT(LARGE($C227:$BX227,{1,2,3,4,5,6,7,8})), "")</f>
        <v/>
      </c>
    </row>
    <row r="228" spans="1:85" ht="15" customHeight="1" x14ac:dyDescent="0.25">
      <c r="A228" s="51" t="str">
        <f t="shared" si="33"/>
        <v xml:space="preserve">PHC </v>
      </c>
      <c r="B228" s="4" t="s">
        <v>1477</v>
      </c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>
        <v>7</v>
      </c>
      <c r="U228" s="10"/>
      <c r="V228" s="41"/>
      <c r="W228" s="10"/>
      <c r="X228" s="10"/>
      <c r="Y228" s="10"/>
      <c r="Z228" s="78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13"/>
      <c r="AU228" s="10"/>
      <c r="AV228" s="113"/>
      <c r="AW228" s="78"/>
      <c r="AX228" s="10"/>
      <c r="AY228" s="72"/>
      <c r="AZ228" s="78"/>
      <c r="BA228" s="10"/>
      <c r="BB228" s="10"/>
      <c r="BC228" s="10"/>
      <c r="BD228" s="10"/>
      <c r="BE228" s="10"/>
      <c r="BF228" s="10"/>
      <c r="BG228" s="10"/>
      <c r="BH228" s="41"/>
      <c r="BI228" s="41"/>
      <c r="BJ228" s="10"/>
      <c r="BK228" s="10"/>
      <c r="BL228" s="10"/>
      <c r="BM228" s="10"/>
      <c r="BN228" s="10"/>
      <c r="BO228" s="10"/>
      <c r="BP228" s="72"/>
      <c r="BQ228" s="72"/>
      <c r="BR228" s="72"/>
      <c r="BS228" s="72"/>
      <c r="BT228" s="72"/>
      <c r="BU228" s="72"/>
      <c r="BV228" s="72"/>
      <c r="BW228" s="72"/>
      <c r="BX228" s="10"/>
      <c r="BY228" s="40"/>
      <c r="BZ228" s="41">
        <f t="shared" si="34"/>
        <v>7</v>
      </c>
      <c r="CA228" s="39">
        <f t="shared" si="35"/>
        <v>1</v>
      </c>
      <c r="CB228" s="48" cm="1">
        <f t="array" ref="CB228">IF($CA228&lt;=6,SUM($C228:$BX228),SUMPRODUCT(LARGE($C228:$BX228,{1,2,3,4,5,6})))</f>
        <v>7</v>
      </c>
      <c r="CC228" s="37" t="str">
        <f t="shared" si="36"/>
        <v/>
      </c>
      <c r="CD228" s="37" t="str">
        <f t="shared" si="37"/>
        <v xml:space="preserve"> </v>
      </c>
      <c r="CE228" s="34" t="str" cm="1">
        <f t="array" ref="CE228">IFERROR(SUMPRODUCT(LARGE($C228:$BX228,{1,2,3,4})), "")</f>
        <v/>
      </c>
      <c r="CF228" s="34" t="str" cm="1">
        <f t="array" ref="CF228">IFERROR(SUMPRODUCT(LARGE($C228:$BX228,{1,2,3,4,5,6,7})), "")</f>
        <v/>
      </c>
      <c r="CG228" s="34" t="str" cm="1">
        <f t="array" ref="CG228">IFERROR(SUMPRODUCT(LARGE($C228:$BX228,{1,2,3,4,5,6,7,8})), "")</f>
        <v/>
      </c>
    </row>
    <row r="229" spans="1:85" ht="15" customHeight="1" x14ac:dyDescent="0.25">
      <c r="A229" s="51" t="str">
        <f t="shared" si="33"/>
        <v xml:space="preserve">PHC </v>
      </c>
      <c r="B229" s="6" t="s">
        <v>1206</v>
      </c>
      <c r="C229" s="10"/>
      <c r="D229" s="10"/>
      <c r="E229" s="10"/>
      <c r="F229" s="10"/>
      <c r="G229" s="78"/>
      <c r="H229" s="78"/>
      <c r="I229" s="10"/>
      <c r="J229" s="10"/>
      <c r="K229" s="10">
        <v>3</v>
      </c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13"/>
      <c r="AU229" s="10"/>
      <c r="AV229" s="113"/>
      <c r="AW229" s="78"/>
      <c r="AX229" s="10"/>
      <c r="AY229" s="72"/>
      <c r="AZ229" s="78"/>
      <c r="BA229" s="10"/>
      <c r="BB229" s="10"/>
      <c r="BC229" s="10"/>
      <c r="BD229" s="10"/>
      <c r="BE229" s="10"/>
      <c r="BF229" s="10"/>
      <c r="BG229" s="10"/>
      <c r="BH229" s="41"/>
      <c r="BI229" s="41"/>
      <c r="BJ229" s="10"/>
      <c r="BK229" s="10"/>
      <c r="BL229" s="10"/>
      <c r="BM229" s="10"/>
      <c r="BN229" s="10"/>
      <c r="BO229" s="10"/>
      <c r="BP229" s="72"/>
      <c r="BQ229" s="72"/>
      <c r="BR229" s="72"/>
      <c r="BS229" s="72"/>
      <c r="BT229" s="72"/>
      <c r="BU229" s="72"/>
      <c r="BV229" s="72"/>
      <c r="BW229" s="72"/>
      <c r="BX229" s="10"/>
      <c r="BY229" s="40"/>
      <c r="BZ229" s="41">
        <f t="shared" si="34"/>
        <v>3</v>
      </c>
      <c r="CA229" s="39">
        <f t="shared" si="35"/>
        <v>1</v>
      </c>
      <c r="CB229" s="48" cm="1">
        <f t="array" ref="CB229">IF($CA229&lt;=6,SUM($C229:$BX229),SUMPRODUCT(LARGE($C229:$BX229,{1,2,3,4,5,6})))</f>
        <v>3</v>
      </c>
      <c r="CC229" s="37" t="str">
        <f t="shared" si="36"/>
        <v/>
      </c>
      <c r="CD229" s="37" t="str">
        <f t="shared" si="37"/>
        <v xml:space="preserve"> </v>
      </c>
      <c r="CE229" s="34" t="str" cm="1">
        <f t="array" ref="CE229">IFERROR(SUMPRODUCT(LARGE($C229:$BX229,{1,2,3,4})), "")</f>
        <v/>
      </c>
      <c r="CF229" s="34" t="str" cm="1">
        <f t="array" ref="CF229">IFERROR(SUMPRODUCT(LARGE($C229:$BX229,{1,2,3,4,5,6,7})), "")</f>
        <v/>
      </c>
      <c r="CG229" s="34" t="str" cm="1">
        <f t="array" ref="CG229">IFERROR(SUMPRODUCT(LARGE($C229:$BX229,{1,2,3,4,5,6,7,8})), "")</f>
        <v/>
      </c>
    </row>
    <row r="230" spans="1:85" ht="15" customHeight="1" x14ac:dyDescent="0.25">
      <c r="A230" s="51" t="str">
        <f t="shared" si="33"/>
        <v xml:space="preserve">PHC </v>
      </c>
      <c r="B230" s="6" t="s">
        <v>1533</v>
      </c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>
        <v>2</v>
      </c>
      <c r="W230" s="10"/>
      <c r="X230" s="10"/>
      <c r="Y230" s="10"/>
      <c r="Z230" s="78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13"/>
      <c r="AU230" s="10"/>
      <c r="AV230" s="113"/>
      <c r="AW230" s="78"/>
      <c r="AX230" s="10"/>
      <c r="AY230" s="72"/>
      <c r="AZ230" s="78"/>
      <c r="BA230" s="10"/>
      <c r="BB230" s="10"/>
      <c r="BC230" s="10"/>
      <c r="BD230" s="10"/>
      <c r="BE230" s="10"/>
      <c r="BF230" s="10"/>
      <c r="BG230" s="10"/>
      <c r="BH230" s="41"/>
      <c r="BI230" s="41"/>
      <c r="BJ230" s="10"/>
      <c r="BK230" s="10"/>
      <c r="BL230" s="10"/>
      <c r="BM230" s="10"/>
      <c r="BN230" s="10"/>
      <c r="BO230" s="10"/>
      <c r="BP230" s="72"/>
      <c r="BQ230" s="72"/>
      <c r="BR230" s="72"/>
      <c r="BS230" s="72"/>
      <c r="BT230" s="72"/>
      <c r="BU230" s="72"/>
      <c r="BV230" s="72"/>
      <c r="BW230" s="72"/>
      <c r="BX230" s="10"/>
      <c r="BY230" s="40"/>
      <c r="BZ230" s="41">
        <f t="shared" si="34"/>
        <v>2</v>
      </c>
      <c r="CA230" s="39">
        <f t="shared" si="35"/>
        <v>1</v>
      </c>
      <c r="CB230" s="48" cm="1">
        <f t="array" ref="CB230">IF($CA230&lt;=6,SUM($C230:$BX230),SUMPRODUCT(LARGE($C230:$BX230,{1,2,3,4,5,6})))</f>
        <v>2</v>
      </c>
      <c r="CC230" s="37" t="str">
        <f t="shared" si="36"/>
        <v/>
      </c>
      <c r="CD230" s="37" t="str">
        <f t="shared" si="37"/>
        <v xml:space="preserve"> </v>
      </c>
      <c r="CE230" s="34" t="str" cm="1">
        <f t="array" ref="CE230">IFERROR(SUMPRODUCT(LARGE($C230:$BX230,{1,2,3,4})), "")</f>
        <v/>
      </c>
      <c r="CF230" s="34" t="str" cm="1">
        <f t="array" ref="CF230">IFERROR(SUMPRODUCT(LARGE($C230:$BX230,{1,2,3,4,5,6,7})), "")</f>
        <v/>
      </c>
      <c r="CG230" s="34" t="str" cm="1">
        <f t="array" ref="CG230">IFERROR(SUMPRODUCT(LARGE($C230:$BX230,{1,2,3,4,5,6,7,8})), "")</f>
        <v/>
      </c>
    </row>
    <row r="231" spans="1:85" ht="15" customHeight="1" x14ac:dyDescent="0.25">
      <c r="A231" s="51" t="str">
        <f t="shared" si="33"/>
        <v xml:space="preserve">PHC </v>
      </c>
      <c r="B231" s="4" t="s">
        <v>1207</v>
      </c>
      <c r="C231" s="10"/>
      <c r="D231" s="10"/>
      <c r="E231" s="10"/>
      <c r="F231" s="10"/>
      <c r="G231" s="78"/>
      <c r="H231" s="78"/>
      <c r="I231" s="10"/>
      <c r="J231" s="10"/>
      <c r="K231" s="10">
        <v>2</v>
      </c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13"/>
      <c r="AU231" s="10"/>
      <c r="AV231" s="113"/>
      <c r="AW231" s="78"/>
      <c r="AX231" s="10"/>
      <c r="AY231" s="72"/>
      <c r="AZ231" s="78"/>
      <c r="BA231" s="10"/>
      <c r="BB231" s="10"/>
      <c r="BC231" s="10"/>
      <c r="BD231" s="10"/>
      <c r="BE231" s="10"/>
      <c r="BF231" s="10"/>
      <c r="BG231" s="10"/>
      <c r="BH231" s="41"/>
      <c r="BI231" s="41"/>
      <c r="BJ231" s="10"/>
      <c r="BK231" s="10"/>
      <c r="BL231" s="10"/>
      <c r="BM231" s="10"/>
      <c r="BN231" s="10"/>
      <c r="BO231" s="10"/>
      <c r="BP231" s="72"/>
      <c r="BQ231" s="72"/>
      <c r="BR231" s="72"/>
      <c r="BS231" s="72"/>
      <c r="BT231" s="72"/>
      <c r="BU231" s="72"/>
      <c r="BV231" s="72"/>
      <c r="BW231" s="72"/>
      <c r="BX231" s="10"/>
      <c r="BY231" s="40"/>
      <c r="BZ231" s="41">
        <f t="shared" si="34"/>
        <v>2</v>
      </c>
      <c r="CA231" s="39">
        <f t="shared" si="35"/>
        <v>1</v>
      </c>
      <c r="CB231" s="48" cm="1">
        <f t="array" ref="CB231">IF($CA231&lt;=6,SUM($C231:$BX231),SUMPRODUCT(LARGE($C231:$BX231,{1,2,3,4,5,6})))</f>
        <v>2</v>
      </c>
      <c r="CC231" s="37" t="str">
        <f t="shared" si="36"/>
        <v/>
      </c>
      <c r="CD231" s="37" t="str">
        <f t="shared" si="37"/>
        <v xml:space="preserve"> </v>
      </c>
      <c r="CE231" s="34" t="str" cm="1">
        <f t="array" ref="CE231">IFERROR(SUMPRODUCT(LARGE($C231:$BX231,{1,2,3,4})), "")</f>
        <v/>
      </c>
      <c r="CF231" s="34" t="str" cm="1">
        <f t="array" ref="CF231">IFERROR(SUMPRODUCT(LARGE($C231:$BX231,{1,2,3,4,5,6,7})), "")</f>
        <v/>
      </c>
      <c r="CG231" s="34" t="str" cm="1">
        <f t="array" ref="CG231">IFERROR(SUMPRODUCT(LARGE($C231:$BX231,{1,2,3,4,5,6,7,8})), "")</f>
        <v/>
      </c>
    </row>
    <row r="232" spans="1:85" ht="15" customHeight="1" x14ac:dyDescent="0.25">
      <c r="A232" s="51" t="str">
        <f t="shared" si="33"/>
        <v xml:space="preserve">PHC </v>
      </c>
      <c r="B232" s="4" t="s">
        <v>2386</v>
      </c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13"/>
      <c r="AU232" s="10"/>
      <c r="AV232" s="113"/>
      <c r="AW232" s="78">
        <v>2</v>
      </c>
      <c r="AX232" s="10"/>
      <c r="AY232" s="72"/>
      <c r="AZ232" s="78"/>
      <c r="BA232" s="10"/>
      <c r="BB232" s="10"/>
      <c r="BC232" s="10"/>
      <c r="BD232" s="10"/>
      <c r="BE232" s="10"/>
      <c r="BF232" s="10"/>
      <c r="BG232" s="10"/>
      <c r="BH232" s="41"/>
      <c r="BI232" s="41"/>
      <c r="BJ232" s="10"/>
      <c r="BK232" s="10"/>
      <c r="BL232" s="10"/>
      <c r="BM232" s="10"/>
      <c r="BN232" s="10"/>
      <c r="BO232" s="10"/>
      <c r="BP232" s="72"/>
      <c r="BQ232" s="72"/>
      <c r="BR232" s="72"/>
      <c r="BS232" s="72"/>
      <c r="BT232" s="72"/>
      <c r="BU232" s="72"/>
      <c r="BV232" s="72"/>
      <c r="BW232" s="72"/>
      <c r="BX232" s="10"/>
      <c r="BY232" s="40"/>
      <c r="BZ232" s="41">
        <f t="shared" si="34"/>
        <v>2</v>
      </c>
      <c r="CA232" s="39">
        <f t="shared" si="35"/>
        <v>1</v>
      </c>
      <c r="CB232" s="48" cm="1">
        <f t="array" ref="CB232">IF($CA232&lt;=6,SUM($C232:$BX232),SUMPRODUCT(LARGE($C232:$BX232,{1,2,3,4,5,6})))</f>
        <v>2</v>
      </c>
      <c r="CC232" s="37" t="str">
        <f t="shared" si="36"/>
        <v/>
      </c>
      <c r="CD232" s="37" t="str">
        <f t="shared" si="37"/>
        <v xml:space="preserve"> </v>
      </c>
      <c r="CE232" s="34" t="str" cm="1">
        <f t="array" ref="CE232">IFERROR(SUMPRODUCT(LARGE($C232:$BX232,{1,2,3,4})), "")</f>
        <v/>
      </c>
      <c r="CF232" s="34" t="str" cm="1">
        <f t="array" ref="CF232">IFERROR(SUMPRODUCT(LARGE($C232:$BX232,{1,2,3,4,5,6,7})), "")</f>
        <v/>
      </c>
      <c r="CG232" s="34" t="str" cm="1">
        <f t="array" ref="CG232">IFERROR(SUMPRODUCT(LARGE($C232:$BX232,{1,2,3,4,5,6,7,8})), "")</f>
        <v/>
      </c>
    </row>
    <row r="233" spans="1:85" ht="15" customHeight="1" x14ac:dyDescent="0.25">
      <c r="A233" s="51" t="str">
        <f t="shared" si="33"/>
        <v xml:space="preserve">PHC </v>
      </c>
      <c r="B233" s="4" t="s">
        <v>2385</v>
      </c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13"/>
      <c r="AU233" s="10"/>
      <c r="AV233" s="113"/>
      <c r="AW233" s="78">
        <v>1</v>
      </c>
      <c r="AX233" s="10"/>
      <c r="AY233" s="72"/>
      <c r="AZ233" s="78"/>
      <c r="BA233" s="10"/>
      <c r="BB233" s="10"/>
      <c r="BC233" s="10"/>
      <c r="BD233" s="10"/>
      <c r="BE233" s="10"/>
      <c r="BF233" s="10"/>
      <c r="BG233" s="10"/>
      <c r="BH233" s="41"/>
      <c r="BI233" s="41"/>
      <c r="BJ233" s="10"/>
      <c r="BK233" s="10"/>
      <c r="BL233" s="10"/>
      <c r="BM233" s="10"/>
      <c r="BN233" s="10"/>
      <c r="BO233" s="10"/>
      <c r="BP233" s="72"/>
      <c r="BQ233" s="72"/>
      <c r="BR233" s="72"/>
      <c r="BS233" s="72"/>
      <c r="BT233" s="72"/>
      <c r="BU233" s="72"/>
      <c r="BV233" s="72"/>
      <c r="BW233" s="72"/>
      <c r="BX233" s="10"/>
      <c r="BY233" s="40"/>
      <c r="BZ233" s="41">
        <f t="shared" si="34"/>
        <v>1</v>
      </c>
      <c r="CA233" s="39">
        <f t="shared" si="35"/>
        <v>1</v>
      </c>
      <c r="CB233" s="48" cm="1">
        <f t="array" ref="CB233">IF($CA233&lt;=6,SUM($C233:$BX233),SUMPRODUCT(LARGE($C233:$BX233,{1,2,3,4,5,6})))</f>
        <v>1</v>
      </c>
      <c r="CC233" s="37" t="str">
        <f t="shared" si="36"/>
        <v/>
      </c>
      <c r="CD233" s="37" t="str">
        <f t="shared" si="37"/>
        <v xml:space="preserve"> </v>
      </c>
      <c r="CE233" s="34" t="str" cm="1">
        <f t="array" ref="CE233">IFERROR(SUMPRODUCT(LARGE($C233:$BX233,{1,2,3,4})), "")</f>
        <v/>
      </c>
      <c r="CF233" s="34" t="str" cm="1">
        <f t="array" ref="CF233">IFERROR(SUMPRODUCT(LARGE($C233:$BX233,{1,2,3,4,5,6,7})), "")</f>
        <v/>
      </c>
      <c r="CG233" s="34" t="str" cm="1">
        <f t="array" ref="CG233">IFERROR(SUMPRODUCT(LARGE($C233:$BX233,{1,2,3,4,5,6,7,8})), "")</f>
        <v/>
      </c>
    </row>
    <row r="234" spans="1:85" ht="15" customHeight="1" x14ac:dyDescent="0.25">
      <c r="A234" s="45" t="str">
        <f t="shared" si="33"/>
        <v xml:space="preserve">PHC </v>
      </c>
      <c r="B234" s="6" t="s">
        <v>1205</v>
      </c>
      <c r="C234" s="10"/>
      <c r="D234" s="10"/>
      <c r="E234" s="10"/>
      <c r="F234" s="10"/>
      <c r="G234" s="78"/>
      <c r="H234" s="78"/>
      <c r="I234" s="10"/>
      <c r="J234" s="10"/>
      <c r="K234" s="10">
        <v>7</v>
      </c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13"/>
      <c r="AU234" s="10"/>
      <c r="AV234" s="113"/>
      <c r="AW234" s="78"/>
      <c r="AX234" s="10"/>
      <c r="AY234" s="72"/>
      <c r="AZ234" s="78"/>
      <c r="BA234" s="10"/>
      <c r="BB234" s="10"/>
      <c r="BC234" s="10"/>
      <c r="BD234" s="10"/>
      <c r="BE234" s="10"/>
      <c r="BF234" s="10"/>
      <c r="BG234" s="10"/>
      <c r="BH234" s="41"/>
      <c r="BI234" s="41"/>
      <c r="BJ234" s="10"/>
      <c r="BK234" s="10"/>
      <c r="BL234" s="10"/>
      <c r="BM234" s="10"/>
      <c r="BN234" s="10"/>
      <c r="BO234" s="10"/>
      <c r="BP234" s="72"/>
      <c r="BQ234" s="72"/>
      <c r="BR234" s="72"/>
      <c r="BS234" s="72"/>
      <c r="BT234" s="72"/>
      <c r="BU234" s="72"/>
      <c r="BV234" s="72"/>
      <c r="BW234" s="72"/>
      <c r="BX234" s="10"/>
      <c r="BY234" s="40"/>
      <c r="BZ234" s="41">
        <f t="shared" si="34"/>
        <v>7</v>
      </c>
      <c r="CA234" s="39">
        <f t="shared" si="35"/>
        <v>1</v>
      </c>
      <c r="CB234" s="48" cm="1">
        <f t="array" ref="CB234">IF($CA234&lt;=6,SUM($C234:$BX234),SUMPRODUCT(LARGE($C234:$BX234,{1,2,3,4,5,6})))</f>
        <v>7</v>
      </c>
      <c r="CC234" s="37" t="str">
        <f t="shared" si="36"/>
        <v/>
      </c>
      <c r="CD234" s="37" t="str">
        <f t="shared" si="37"/>
        <v xml:space="preserve"> </v>
      </c>
      <c r="CE234" s="34" t="str" cm="1">
        <f t="array" ref="CE234">IFERROR(SUMPRODUCT(LARGE($C234:$BX234,{1,2,3,4})), "")</f>
        <v/>
      </c>
      <c r="CF234" s="34" t="str" cm="1">
        <f t="array" ref="CF234">IFERROR(SUMPRODUCT(LARGE($C234:$BX234,{1,2,3,4,5,6,7})), "")</f>
        <v/>
      </c>
      <c r="CG234" s="34" t="str" cm="1">
        <f t="array" ref="CG234">IFERROR(SUMPRODUCT(LARGE($C234:$BX234,{1,2,3,4,5,6,7,8})), "")</f>
        <v/>
      </c>
    </row>
    <row r="235" spans="1:85" ht="15" customHeight="1" x14ac:dyDescent="0.25">
      <c r="A235" s="45" t="str">
        <f t="shared" si="33"/>
        <v xml:space="preserve">PHC </v>
      </c>
      <c r="B235" s="6" t="s">
        <v>1532</v>
      </c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78"/>
      <c r="T235" s="78"/>
      <c r="U235" s="10"/>
      <c r="V235" s="41">
        <v>9</v>
      </c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13"/>
      <c r="AU235" s="10"/>
      <c r="AV235" s="113"/>
      <c r="AW235" s="78"/>
      <c r="AX235" s="10"/>
      <c r="AY235" s="72"/>
      <c r="AZ235" s="78"/>
      <c r="BA235" s="10"/>
      <c r="BB235" s="10"/>
      <c r="BC235" s="10"/>
      <c r="BD235" s="10"/>
      <c r="BE235" s="10"/>
      <c r="BF235" s="10"/>
      <c r="BG235" s="10"/>
      <c r="BH235" s="41"/>
      <c r="BI235" s="41"/>
      <c r="BJ235" s="10"/>
      <c r="BK235" s="10"/>
      <c r="BL235" s="10"/>
      <c r="BM235" s="10"/>
      <c r="BN235" s="10"/>
      <c r="BO235" s="10"/>
      <c r="BP235" s="72"/>
      <c r="BQ235" s="72"/>
      <c r="BR235" s="72"/>
      <c r="BS235" s="72"/>
      <c r="BT235" s="72"/>
      <c r="BU235" s="72"/>
      <c r="BV235" s="72"/>
      <c r="BW235" s="72"/>
      <c r="BX235" s="10"/>
      <c r="BY235" s="40"/>
      <c r="BZ235" s="41">
        <f t="shared" si="34"/>
        <v>9</v>
      </c>
      <c r="CA235" s="39">
        <f t="shared" si="35"/>
        <v>1</v>
      </c>
      <c r="CB235" s="48" cm="1">
        <f t="array" ref="CB235">IF($CA235&lt;=6,SUM($C235:$BX235),SUMPRODUCT(LARGE($C235:$BX235,{1,2,3,4,5,6})))</f>
        <v>9</v>
      </c>
      <c r="CC235" s="37" t="str">
        <f t="shared" si="36"/>
        <v/>
      </c>
      <c r="CD235" s="37" t="str">
        <f t="shared" si="37"/>
        <v xml:space="preserve"> </v>
      </c>
      <c r="CE235" s="34" t="str" cm="1">
        <f t="array" ref="CE235">IFERROR(SUMPRODUCT(LARGE($C235:$BX235,{1,2,3,4})), "")</f>
        <v/>
      </c>
      <c r="CF235" s="34" t="str" cm="1">
        <f t="array" ref="CF235">IFERROR(SUMPRODUCT(LARGE($C235:$BX235,{1,2,3,4,5,6,7})), "")</f>
        <v/>
      </c>
      <c r="CG235" s="34" t="str" cm="1">
        <f t="array" ref="CG235">IFERROR(SUMPRODUCT(LARGE($C235:$BX235,{1,2,3,4,5,6,7,8})), "")</f>
        <v/>
      </c>
    </row>
    <row r="236" spans="1:85" ht="15" customHeight="1" x14ac:dyDescent="0.25">
      <c r="A236" s="45" t="str">
        <f t="shared" ref="A236:A267" si="38">IF(ISBLANK(B236)," ",(LEFT(B236,FIND("@",SUBSTITUTE(B236,"-","@",LEN(B236)-LEN(SUBSTITUTE(B236,"-",""))))-1)))</f>
        <v xml:space="preserve">PLNU </v>
      </c>
      <c r="B236" s="4" t="s">
        <v>2465</v>
      </c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78"/>
      <c r="T236" s="78"/>
      <c r="U236" s="10"/>
      <c r="V236" s="41"/>
      <c r="W236" s="10"/>
      <c r="X236" s="10"/>
      <c r="Y236" s="10"/>
      <c r="Z236" s="78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13"/>
      <c r="AU236" s="10"/>
      <c r="AV236" s="113"/>
      <c r="AW236" s="78"/>
      <c r="AX236" s="10"/>
      <c r="AY236" s="72">
        <v>1</v>
      </c>
      <c r="AZ236" s="78"/>
      <c r="BA236" s="10">
        <v>4</v>
      </c>
      <c r="BB236" s="10"/>
      <c r="BC236" s="10"/>
      <c r="BD236" s="10"/>
      <c r="BE236" s="10">
        <v>8</v>
      </c>
      <c r="BF236" s="10"/>
      <c r="BG236" s="10"/>
      <c r="BH236" s="41"/>
      <c r="BI236" s="41"/>
      <c r="BJ236" s="10"/>
      <c r="BK236" s="10"/>
      <c r="BL236" s="10"/>
      <c r="BM236" s="10"/>
      <c r="BN236" s="10"/>
      <c r="BO236" s="10"/>
      <c r="BP236" s="72"/>
      <c r="BQ236" s="72"/>
      <c r="BR236" s="72"/>
      <c r="BS236" s="72"/>
      <c r="BT236" s="72"/>
      <c r="BU236" s="72"/>
      <c r="BV236" s="72"/>
      <c r="BW236" s="72"/>
      <c r="BX236" s="10"/>
      <c r="BY236" s="40"/>
      <c r="BZ236" s="41">
        <f t="shared" ref="BZ236:BZ267" si="39">SUM($C236:$BY236)</f>
        <v>13</v>
      </c>
      <c r="CA236" s="39">
        <f t="shared" ref="CA236:CA267" si="40">COUNTA(C236:BX236)</f>
        <v>3</v>
      </c>
      <c r="CB236" s="48" cm="1">
        <f t="array" ref="CB236">IF($CA236&lt;=6,SUM($C236:$BX236),SUMPRODUCT(LARGE($C236:$BX236,{1,2,3,4,5,6})))</f>
        <v>13</v>
      </c>
      <c r="CC236" s="37" t="str">
        <f t="shared" si="36"/>
        <v/>
      </c>
      <c r="CD236" s="37" t="str">
        <f t="shared" si="37"/>
        <v xml:space="preserve"> </v>
      </c>
      <c r="CE236" s="34" t="str" cm="1">
        <f t="array" ref="CE236">IFERROR(SUMPRODUCT(LARGE($C236:$BX236,{1,2,3,4})), "")</f>
        <v/>
      </c>
      <c r="CF236" s="34" t="str" cm="1">
        <f t="array" ref="CF236">IFERROR(SUMPRODUCT(LARGE($C236:$BX236,{1,2,3,4,5,6,7})), "")</f>
        <v/>
      </c>
      <c r="CG236" s="34" t="str" cm="1">
        <f t="array" ref="CG236">IFERROR(SUMPRODUCT(LARGE($C236:$BX236,{1,2,3,4,5,6,7,8})), "")</f>
        <v/>
      </c>
    </row>
    <row r="237" spans="1:85" ht="15" customHeight="1" x14ac:dyDescent="0.25">
      <c r="A237" s="51" t="str">
        <f t="shared" si="38"/>
        <v xml:space="preserve">PLNU </v>
      </c>
      <c r="B237" s="4" t="s">
        <v>1700</v>
      </c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10"/>
      <c r="AD237" s="10">
        <v>5</v>
      </c>
      <c r="AE237" s="10"/>
      <c r="AF237" s="10"/>
      <c r="AG237" s="10"/>
      <c r="AH237" s="10"/>
      <c r="AI237" s="10">
        <v>4</v>
      </c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13"/>
      <c r="AU237" s="10"/>
      <c r="AV237" s="113"/>
      <c r="AW237" s="78"/>
      <c r="AX237" s="10"/>
      <c r="AY237" s="72">
        <v>1</v>
      </c>
      <c r="AZ237" s="78"/>
      <c r="BA237" s="10">
        <v>6</v>
      </c>
      <c r="BB237" s="10"/>
      <c r="BC237" s="10"/>
      <c r="BD237" s="10"/>
      <c r="BE237" s="10"/>
      <c r="BF237" s="10"/>
      <c r="BG237" s="10"/>
      <c r="BH237" s="41"/>
      <c r="BI237" s="41"/>
      <c r="BJ237" s="10"/>
      <c r="BK237" s="10"/>
      <c r="BL237" s="10"/>
      <c r="BM237" s="10"/>
      <c r="BN237" s="10"/>
      <c r="BO237" s="10"/>
      <c r="BP237" s="72"/>
      <c r="BQ237" s="72"/>
      <c r="BR237" s="72"/>
      <c r="BS237" s="72"/>
      <c r="BT237" s="72"/>
      <c r="BU237" s="72"/>
      <c r="BV237" s="72"/>
      <c r="BW237" s="72"/>
      <c r="BX237" s="10"/>
      <c r="BY237" s="40"/>
      <c r="BZ237" s="41">
        <f t="shared" si="39"/>
        <v>16</v>
      </c>
      <c r="CA237" s="39">
        <f t="shared" si="40"/>
        <v>4</v>
      </c>
      <c r="CB237" s="48" cm="1">
        <f t="array" ref="CB237">IF($CA237&lt;=6,SUM($C237:$BX237),SUMPRODUCT(LARGE($C237:$BX237,{1,2,3,4,5,6})))</f>
        <v>16</v>
      </c>
      <c r="CC237" s="37" t="str">
        <f t="shared" si="36"/>
        <v/>
      </c>
      <c r="CD237" s="37" t="str">
        <f t="shared" si="37"/>
        <v xml:space="preserve"> </v>
      </c>
      <c r="CE237" s="34" cm="1">
        <f t="array" ref="CE237">IFERROR(SUMPRODUCT(LARGE($C237:$BX237,{1,2,3,4})), "")</f>
        <v>16</v>
      </c>
      <c r="CF237" s="34" t="str" cm="1">
        <f t="array" ref="CF237">IFERROR(SUMPRODUCT(LARGE($C237:$BX237,{1,2,3,4,5,6,7})), "")</f>
        <v/>
      </c>
      <c r="CG237" s="34" t="str" cm="1">
        <f t="array" ref="CG237">IFERROR(SUMPRODUCT(LARGE($C237:$BX237,{1,2,3,4,5,6,7,8})), "")</f>
        <v/>
      </c>
    </row>
    <row r="238" spans="1:85" ht="15" customHeight="1" x14ac:dyDescent="0.25">
      <c r="A238" s="51" t="str">
        <f t="shared" si="38"/>
        <v xml:space="preserve">PLNU </v>
      </c>
      <c r="B238" s="6" t="s">
        <v>1739</v>
      </c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>
        <v>6</v>
      </c>
      <c r="AE238" s="10"/>
      <c r="AF238" s="10"/>
      <c r="AG238" s="10"/>
      <c r="AH238" s="10"/>
      <c r="AI238" s="10"/>
      <c r="AJ238" s="10"/>
      <c r="AK238" s="10"/>
      <c r="AL238" s="10">
        <v>5</v>
      </c>
      <c r="AM238" s="10"/>
      <c r="AN238" s="10"/>
      <c r="AO238" s="10"/>
      <c r="AP238" s="10"/>
      <c r="AQ238" s="10"/>
      <c r="AR238" s="10"/>
      <c r="AS238" s="10"/>
      <c r="AT238" s="113"/>
      <c r="AU238" s="10"/>
      <c r="AV238" s="113"/>
      <c r="AW238" s="78"/>
      <c r="AX238" s="10"/>
      <c r="AY238" s="72"/>
      <c r="AZ238" s="78"/>
      <c r="BA238" s="10"/>
      <c r="BB238" s="10"/>
      <c r="BC238" s="10"/>
      <c r="BD238" s="10"/>
      <c r="BE238" s="10"/>
      <c r="BF238" s="10"/>
      <c r="BG238" s="10"/>
      <c r="BH238" s="41"/>
      <c r="BI238" s="41"/>
      <c r="BJ238" s="10"/>
      <c r="BK238" s="10"/>
      <c r="BL238" s="10"/>
      <c r="BM238" s="10"/>
      <c r="BN238" s="10"/>
      <c r="BO238" s="10"/>
      <c r="BP238" s="72"/>
      <c r="BQ238" s="72"/>
      <c r="BR238" s="72"/>
      <c r="BS238" s="72"/>
      <c r="BT238" s="72"/>
      <c r="BU238" s="72"/>
      <c r="BV238" s="72"/>
      <c r="BW238" s="72"/>
      <c r="BX238" s="10"/>
      <c r="BY238" s="40"/>
      <c r="BZ238" s="41">
        <f t="shared" si="39"/>
        <v>11</v>
      </c>
      <c r="CA238" s="39">
        <f t="shared" si="40"/>
        <v>2</v>
      </c>
      <c r="CB238" s="48" cm="1">
        <f t="array" ref="CB238">IF($CA238&lt;=6,SUM($C238:$BX238),SUMPRODUCT(LARGE($C238:$BX238,{1,2,3,4,5,6})))</f>
        <v>11</v>
      </c>
      <c r="CC238" s="37" t="str">
        <f t="shared" si="36"/>
        <v/>
      </c>
      <c r="CD238" s="37" t="str">
        <f t="shared" si="37"/>
        <v xml:space="preserve"> </v>
      </c>
      <c r="CE238" s="34" t="str" cm="1">
        <f t="array" ref="CE238">IFERROR(SUMPRODUCT(LARGE($C238:$BX238,{1,2,3,4})), "")</f>
        <v/>
      </c>
      <c r="CF238" s="34" t="str" cm="1">
        <f t="array" ref="CF238">IFERROR(SUMPRODUCT(LARGE($C238:$BX238,{1,2,3,4,5,6,7})), "")</f>
        <v/>
      </c>
      <c r="CG238" s="34" t="str" cm="1">
        <f t="array" ref="CG238">IFERROR(SUMPRODUCT(LARGE($C238:$BX238,{1,2,3,4,5,6,7,8})), "")</f>
        <v/>
      </c>
    </row>
    <row r="239" spans="1:85" ht="15" customHeight="1" x14ac:dyDescent="0.25">
      <c r="A239" s="51" t="str">
        <f t="shared" si="38"/>
        <v xml:space="preserve">PLNU </v>
      </c>
      <c r="B239" s="4" t="s">
        <v>2562</v>
      </c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13"/>
      <c r="AU239" s="10"/>
      <c r="AV239" s="113"/>
      <c r="AW239" s="78"/>
      <c r="AX239" s="10"/>
      <c r="AY239" s="72">
        <v>9</v>
      </c>
      <c r="AZ239" s="78"/>
      <c r="BA239" s="10">
        <v>2</v>
      </c>
      <c r="BB239" s="10"/>
      <c r="BC239" s="10"/>
      <c r="BD239" s="10"/>
      <c r="BE239" s="10">
        <v>3</v>
      </c>
      <c r="BF239" s="10"/>
      <c r="BG239" s="10"/>
      <c r="BH239" s="41"/>
      <c r="BI239" s="41"/>
      <c r="BJ239" s="10"/>
      <c r="BK239" s="10"/>
      <c r="BL239" s="10"/>
      <c r="BM239" s="10"/>
      <c r="BN239" s="10"/>
      <c r="BO239" s="10"/>
      <c r="BP239" s="72"/>
      <c r="BQ239" s="72"/>
      <c r="BR239" s="72"/>
      <c r="BS239" s="72"/>
      <c r="BT239" s="72"/>
      <c r="BU239" s="72"/>
      <c r="BV239" s="72"/>
      <c r="BW239" s="72"/>
      <c r="BX239" s="10"/>
      <c r="BY239" s="40"/>
      <c r="BZ239" s="41">
        <f t="shared" si="39"/>
        <v>14</v>
      </c>
      <c r="CA239" s="39">
        <f t="shared" si="40"/>
        <v>3</v>
      </c>
      <c r="CB239" s="48" cm="1">
        <f t="array" ref="CB239">IF($CA239&lt;=6,SUM($C239:$BX239),SUMPRODUCT(LARGE($C239:$BX239,{1,2,3,4,5,6})))</f>
        <v>14</v>
      </c>
      <c r="CC239" s="37" t="str">
        <f t="shared" si="36"/>
        <v/>
      </c>
      <c r="CD239" s="37" t="str">
        <f t="shared" si="37"/>
        <v xml:space="preserve"> </v>
      </c>
      <c r="CE239" s="34" t="str" cm="1">
        <f t="array" ref="CE239">IFERROR(SUMPRODUCT(LARGE($C239:$BX239,{1,2,3,4})), "")</f>
        <v/>
      </c>
      <c r="CF239" s="34" t="str" cm="1">
        <f t="array" ref="CF239">IFERROR(SUMPRODUCT(LARGE($C239:$BX239,{1,2,3,4,5,6,7})), "")</f>
        <v/>
      </c>
      <c r="CG239" s="34" t="str" cm="1">
        <f t="array" ref="CG239">IFERROR(SUMPRODUCT(LARGE($C239:$BX239,{1,2,3,4,5,6,7,8})), "")</f>
        <v/>
      </c>
    </row>
    <row r="240" spans="1:85" ht="15" customHeight="1" x14ac:dyDescent="0.25">
      <c r="A240" s="51" t="str">
        <f t="shared" si="38"/>
        <v xml:space="preserve">PLNU </v>
      </c>
      <c r="B240" s="6" t="s">
        <v>1741</v>
      </c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10"/>
      <c r="AD240" s="10"/>
      <c r="AE240" s="10"/>
      <c r="AF240" s="10"/>
      <c r="AG240" s="10"/>
      <c r="AH240" s="10"/>
      <c r="AI240" s="10">
        <v>2</v>
      </c>
      <c r="AJ240" s="10"/>
      <c r="AK240" s="10"/>
      <c r="AL240" s="10">
        <v>9</v>
      </c>
      <c r="AM240" s="10"/>
      <c r="AN240" s="10"/>
      <c r="AO240" s="10"/>
      <c r="AP240" s="10"/>
      <c r="AQ240" s="10"/>
      <c r="AR240" s="10"/>
      <c r="AS240" s="10"/>
      <c r="AT240" s="113"/>
      <c r="AU240" s="10"/>
      <c r="AV240" s="113"/>
      <c r="AW240" s="78"/>
      <c r="AX240" s="10"/>
      <c r="AY240" s="72"/>
      <c r="AZ240" s="78"/>
      <c r="BA240" s="10"/>
      <c r="BB240" s="10"/>
      <c r="BC240" s="10"/>
      <c r="BD240" s="10"/>
      <c r="BE240" s="10"/>
      <c r="BF240" s="10"/>
      <c r="BG240" s="10"/>
      <c r="BH240" s="41"/>
      <c r="BI240" s="41"/>
      <c r="BJ240" s="10"/>
      <c r="BK240" s="10"/>
      <c r="BL240" s="10"/>
      <c r="BM240" s="10"/>
      <c r="BN240" s="10"/>
      <c r="BO240" s="10"/>
      <c r="BP240" s="72"/>
      <c r="BQ240" s="72"/>
      <c r="BR240" s="72"/>
      <c r="BS240" s="72"/>
      <c r="BT240" s="72"/>
      <c r="BU240" s="72"/>
      <c r="BV240" s="72"/>
      <c r="BW240" s="72"/>
      <c r="BX240" s="10"/>
      <c r="BY240" s="40"/>
      <c r="BZ240" s="41">
        <f t="shared" si="39"/>
        <v>11</v>
      </c>
      <c r="CA240" s="39">
        <f t="shared" si="40"/>
        <v>2</v>
      </c>
      <c r="CB240" s="48" cm="1">
        <f t="array" ref="CB240">IF($CA240&lt;=6,SUM($C240:$BX240),SUMPRODUCT(LARGE($C240:$BX240,{1,2,3,4,5,6})))</f>
        <v>11</v>
      </c>
      <c r="CC240" s="37" t="str">
        <f t="shared" si="36"/>
        <v/>
      </c>
      <c r="CD240" s="37" t="str">
        <f t="shared" si="37"/>
        <v xml:space="preserve"> </v>
      </c>
      <c r="CE240" s="34" t="str" cm="1">
        <f t="array" ref="CE240">IFERROR(SUMPRODUCT(LARGE($C240:$BX240,{1,2,3,4})), "")</f>
        <v/>
      </c>
      <c r="CF240" s="34" t="str" cm="1">
        <f t="array" ref="CF240">IFERROR(SUMPRODUCT(LARGE($C240:$BX240,{1,2,3,4,5,6,7})), "")</f>
        <v/>
      </c>
      <c r="CG240" s="34" t="str" cm="1">
        <f t="array" ref="CG240">IFERROR(SUMPRODUCT(LARGE($C240:$BX240,{1,2,3,4,5,6,7,8})), "")</f>
        <v/>
      </c>
    </row>
    <row r="241" spans="1:85" ht="15" customHeight="1" x14ac:dyDescent="0.25">
      <c r="A241" s="51" t="str">
        <f t="shared" si="38"/>
        <v xml:space="preserve">PLNU </v>
      </c>
      <c r="B241" s="6" t="s">
        <v>1740</v>
      </c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>
        <v>9</v>
      </c>
      <c r="AJ241" s="10"/>
      <c r="AK241" s="10"/>
      <c r="AL241" s="10">
        <v>5</v>
      </c>
      <c r="AM241" s="10"/>
      <c r="AN241" s="10"/>
      <c r="AO241" s="10"/>
      <c r="AP241" s="10"/>
      <c r="AQ241" s="10"/>
      <c r="AR241" s="10"/>
      <c r="AS241" s="10"/>
      <c r="AT241" s="113"/>
      <c r="AU241" s="10"/>
      <c r="AV241" s="113"/>
      <c r="AW241" s="78"/>
      <c r="AX241" s="10"/>
      <c r="AY241" s="72"/>
      <c r="AZ241" s="78"/>
      <c r="BA241" s="10"/>
      <c r="BB241" s="10"/>
      <c r="BC241" s="10"/>
      <c r="BD241" s="10"/>
      <c r="BE241" s="10"/>
      <c r="BF241" s="10"/>
      <c r="BG241" s="10"/>
      <c r="BH241" s="41"/>
      <c r="BI241" s="41"/>
      <c r="BJ241" s="10"/>
      <c r="BK241" s="10"/>
      <c r="BL241" s="10"/>
      <c r="BM241" s="10"/>
      <c r="BN241" s="10"/>
      <c r="BO241" s="10"/>
      <c r="BP241" s="72"/>
      <c r="BQ241" s="72"/>
      <c r="BR241" s="72"/>
      <c r="BS241" s="72"/>
      <c r="BT241" s="72"/>
      <c r="BU241" s="72"/>
      <c r="BV241" s="72"/>
      <c r="BW241" s="72"/>
      <c r="BX241" s="10"/>
      <c r="BY241" s="40"/>
      <c r="BZ241" s="41">
        <f t="shared" si="39"/>
        <v>14</v>
      </c>
      <c r="CA241" s="39">
        <f t="shared" si="40"/>
        <v>2</v>
      </c>
      <c r="CB241" s="48" cm="1">
        <f t="array" ref="CB241">IF($CA241&lt;=6,SUM($C241:$BX241),SUMPRODUCT(LARGE($C241:$BX241,{1,2,3,4,5,6})))</f>
        <v>14</v>
      </c>
      <c r="CC241" s="37" t="str">
        <f t="shared" si="36"/>
        <v/>
      </c>
      <c r="CD241" s="37" t="str">
        <f t="shared" si="37"/>
        <v xml:space="preserve"> </v>
      </c>
      <c r="CE241" s="34" t="str" cm="1">
        <f t="array" ref="CE241">IFERROR(SUMPRODUCT(LARGE($C241:$BX241,{1,2,3,4})), "")</f>
        <v/>
      </c>
      <c r="CF241" s="34" t="str" cm="1">
        <f t="array" ref="CF241">IFERROR(SUMPRODUCT(LARGE($C241:$BX241,{1,2,3,4,5,6,7})), "")</f>
        <v/>
      </c>
      <c r="CG241" s="34" t="str" cm="1">
        <f t="array" ref="CG241">IFERROR(SUMPRODUCT(LARGE($C241:$BX241,{1,2,3,4,5,6,7,8})), "")</f>
        <v/>
      </c>
    </row>
    <row r="242" spans="1:85" ht="15" customHeight="1" x14ac:dyDescent="0.25">
      <c r="A242" s="51" t="str">
        <f t="shared" si="38"/>
        <v xml:space="preserve">PLNU </v>
      </c>
      <c r="B242" s="6" t="s">
        <v>2003</v>
      </c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/>
      <c r="W242" s="10"/>
      <c r="X242" s="10"/>
      <c r="Y242" s="10"/>
      <c r="Z242" s="78"/>
      <c r="AA242" s="10"/>
      <c r="AB242" s="10"/>
      <c r="AC242" s="10"/>
      <c r="AD242" s="10"/>
      <c r="AE242" s="10"/>
      <c r="AF242" s="10"/>
      <c r="AG242" s="10"/>
      <c r="AH242" s="10"/>
      <c r="AI242" s="10">
        <v>9</v>
      </c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13"/>
      <c r="AU242" s="10"/>
      <c r="AV242" s="113"/>
      <c r="AW242" s="78"/>
      <c r="AX242" s="10"/>
      <c r="AY242" s="72"/>
      <c r="AZ242" s="78"/>
      <c r="BA242" s="10"/>
      <c r="BB242" s="10"/>
      <c r="BC242" s="10"/>
      <c r="BD242" s="10"/>
      <c r="BE242" s="10"/>
      <c r="BF242" s="10"/>
      <c r="BG242" s="10"/>
      <c r="BH242" s="41"/>
      <c r="BI242" s="41"/>
      <c r="BJ242" s="10"/>
      <c r="BK242" s="10"/>
      <c r="BL242" s="10"/>
      <c r="BM242" s="10"/>
      <c r="BN242" s="10"/>
      <c r="BO242" s="10"/>
      <c r="BP242" s="72"/>
      <c r="BQ242" s="72"/>
      <c r="BR242" s="72"/>
      <c r="BS242" s="72"/>
      <c r="BT242" s="72"/>
      <c r="BU242" s="72"/>
      <c r="BV242" s="72"/>
      <c r="BW242" s="72"/>
      <c r="BX242" s="10"/>
      <c r="BY242" s="40"/>
      <c r="BZ242" s="41">
        <f t="shared" si="39"/>
        <v>9</v>
      </c>
      <c r="CA242" s="39">
        <f t="shared" si="40"/>
        <v>1</v>
      </c>
      <c r="CB242" s="48" cm="1">
        <f t="array" ref="CB242">IF($CA242&lt;=6,SUM($C242:$BX242),SUMPRODUCT(LARGE($C242:$BX242,{1,2,3,4,5,6})))</f>
        <v>9</v>
      </c>
      <c r="CC242" s="37" t="str">
        <f t="shared" si="36"/>
        <v/>
      </c>
      <c r="CD242" s="37" t="str">
        <f t="shared" si="37"/>
        <v xml:space="preserve"> </v>
      </c>
      <c r="CE242" s="34" t="str" cm="1">
        <f t="array" ref="CE242">IFERROR(SUMPRODUCT(LARGE($C242:$BX242,{1,2,3,4})), "")</f>
        <v/>
      </c>
      <c r="CF242" s="34" t="str" cm="1">
        <f t="array" ref="CF242">IFERROR(SUMPRODUCT(LARGE($C242:$BX242,{1,2,3,4,5,6,7})), "")</f>
        <v/>
      </c>
      <c r="CG242" s="34" t="str" cm="1">
        <f t="array" ref="CG242">IFERROR(SUMPRODUCT(LARGE($C242:$BX242,{1,2,3,4,5,6,7,8})), "")</f>
        <v/>
      </c>
    </row>
    <row r="243" spans="1:85" ht="15" customHeight="1" x14ac:dyDescent="0.25">
      <c r="A243" s="51" t="str">
        <f t="shared" si="38"/>
        <v xml:space="preserve">PLNU </v>
      </c>
      <c r="B243" s="4" t="s">
        <v>1704</v>
      </c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/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13"/>
      <c r="AU243" s="10"/>
      <c r="AV243" s="113"/>
      <c r="AW243" s="78"/>
      <c r="AX243" s="10"/>
      <c r="AY243" s="72"/>
      <c r="AZ243" s="78"/>
      <c r="BA243" s="10"/>
      <c r="BB243" s="10"/>
      <c r="BC243" s="10"/>
      <c r="BD243" s="10"/>
      <c r="BE243" s="10">
        <v>2</v>
      </c>
      <c r="BF243" s="10"/>
      <c r="BG243" s="10"/>
      <c r="BH243" s="41"/>
      <c r="BI243" s="41"/>
      <c r="BJ243" s="10"/>
      <c r="BK243" s="10"/>
      <c r="BL243" s="10"/>
      <c r="BM243" s="10"/>
      <c r="BN243" s="10"/>
      <c r="BO243" s="10"/>
      <c r="BP243" s="72"/>
      <c r="BQ243" s="72"/>
      <c r="BR243" s="72"/>
      <c r="BS243" s="72"/>
      <c r="BT243" s="72"/>
      <c r="BU243" s="72"/>
      <c r="BV243" s="72"/>
      <c r="BW243" s="72"/>
      <c r="BX243" s="10"/>
      <c r="BY243" s="40"/>
      <c r="BZ243" s="41">
        <f t="shared" si="39"/>
        <v>2</v>
      </c>
      <c r="CA243" s="39">
        <f t="shared" si="40"/>
        <v>1</v>
      </c>
      <c r="CB243" s="48" cm="1">
        <f t="array" ref="CB243">IF($CA243&lt;=6,SUM($C243:$BX243),SUMPRODUCT(LARGE($C243:$BX243,{1,2,3,4,5,6})))</f>
        <v>2</v>
      </c>
      <c r="CC243" s="37" t="str">
        <f t="shared" si="36"/>
        <v/>
      </c>
      <c r="CD243" s="37" t="str">
        <f t="shared" si="37"/>
        <v xml:space="preserve"> </v>
      </c>
      <c r="CE243" s="34" t="str" cm="1">
        <f t="array" ref="CE243">IFERROR(SUMPRODUCT(LARGE($C243:$BX243,{1,2,3,4})), "")</f>
        <v/>
      </c>
      <c r="CF243" s="34" t="str" cm="1">
        <f t="array" ref="CF243">IFERROR(SUMPRODUCT(LARGE($C243:$BX243,{1,2,3,4,5,6,7})), "")</f>
        <v/>
      </c>
      <c r="CG243" s="34" t="str" cm="1">
        <f t="array" ref="CG243">IFERROR(SUMPRODUCT(LARGE($C243:$BX243,{1,2,3,4,5,6,7,8})), "")</f>
        <v/>
      </c>
    </row>
    <row r="244" spans="1:85" ht="15" customHeight="1" x14ac:dyDescent="0.25">
      <c r="A244" s="51" t="str">
        <f t="shared" si="38"/>
        <v xml:space="preserve">PLNU </v>
      </c>
      <c r="B244" s="6" t="s">
        <v>1707</v>
      </c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/>
      <c r="X244" s="10"/>
      <c r="Y244" s="10"/>
      <c r="Z244" s="78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13"/>
      <c r="AU244" s="10"/>
      <c r="AV244" s="113"/>
      <c r="AW244" s="78"/>
      <c r="AX244" s="10"/>
      <c r="AY244" s="72"/>
      <c r="AZ244" s="78"/>
      <c r="BA244" s="10">
        <v>2</v>
      </c>
      <c r="BB244" s="10"/>
      <c r="BC244" s="10"/>
      <c r="BD244" s="10"/>
      <c r="BE244" s="10"/>
      <c r="BF244" s="10"/>
      <c r="BG244" s="10"/>
      <c r="BH244" s="41"/>
      <c r="BI244" s="41"/>
      <c r="BJ244" s="10"/>
      <c r="BK244" s="10"/>
      <c r="BL244" s="10"/>
      <c r="BM244" s="10"/>
      <c r="BN244" s="10"/>
      <c r="BO244" s="10"/>
      <c r="BP244" s="72"/>
      <c r="BQ244" s="72"/>
      <c r="BR244" s="72"/>
      <c r="BS244" s="72"/>
      <c r="BT244" s="72"/>
      <c r="BU244" s="72"/>
      <c r="BV244" s="72"/>
      <c r="BW244" s="72"/>
      <c r="BX244" s="10"/>
      <c r="BY244" s="40"/>
      <c r="BZ244" s="41">
        <f t="shared" si="39"/>
        <v>2</v>
      </c>
      <c r="CA244" s="39">
        <f t="shared" si="40"/>
        <v>1</v>
      </c>
      <c r="CB244" s="48" cm="1">
        <f t="array" ref="CB244">IF($CA244&lt;=6,SUM($C244:$BX244),SUMPRODUCT(LARGE($C244:$BX244,{1,2,3,4,5,6})))</f>
        <v>2</v>
      </c>
      <c r="CC244" s="37" t="str">
        <f t="shared" si="36"/>
        <v/>
      </c>
      <c r="CD244" s="37" t="str">
        <f t="shared" si="37"/>
        <v xml:space="preserve"> </v>
      </c>
      <c r="CE244" s="34" t="str" cm="1">
        <f t="array" ref="CE244">IFERROR(SUMPRODUCT(LARGE($C244:$BX244,{1,2,3,4})), "")</f>
        <v/>
      </c>
      <c r="CF244" s="34" t="str" cm="1">
        <f t="array" ref="CF244">IFERROR(SUMPRODUCT(LARGE($C244:$BX244,{1,2,3,4,5,6,7})), "")</f>
        <v/>
      </c>
      <c r="CG244" s="34" t="str" cm="1">
        <f t="array" ref="CG244">IFERROR(SUMPRODUCT(LARGE($C244:$BX244,{1,2,3,4,5,6,7,8})), "")</f>
        <v/>
      </c>
    </row>
    <row r="245" spans="1:85" ht="15" customHeight="1" x14ac:dyDescent="0.25">
      <c r="A245" s="51" t="str">
        <f t="shared" si="38"/>
        <v xml:space="preserve">PLNU </v>
      </c>
      <c r="B245" s="4" t="s">
        <v>1977</v>
      </c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78"/>
      <c r="T245" s="78"/>
      <c r="U245" s="10"/>
      <c r="V245" s="41"/>
      <c r="W245" s="10"/>
      <c r="X245" s="10"/>
      <c r="Y245" s="10"/>
      <c r="Z245" s="78"/>
      <c r="AA245" s="10"/>
      <c r="AB245" s="10"/>
      <c r="AC245" s="10"/>
      <c r="AD245" s="10">
        <v>6</v>
      </c>
      <c r="AE245" s="10"/>
      <c r="AF245" s="10"/>
      <c r="AG245" s="10"/>
      <c r="AH245" s="10"/>
      <c r="AI245" s="10">
        <v>3</v>
      </c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13"/>
      <c r="AU245" s="10"/>
      <c r="AV245" s="113"/>
      <c r="AW245" s="78"/>
      <c r="AX245" s="10"/>
      <c r="AY245" s="72"/>
      <c r="AZ245" s="78"/>
      <c r="BA245" s="10">
        <v>2</v>
      </c>
      <c r="BB245" s="10"/>
      <c r="BC245" s="10"/>
      <c r="BD245" s="10"/>
      <c r="BE245" s="10"/>
      <c r="BF245" s="10"/>
      <c r="BG245" s="10"/>
      <c r="BH245" s="41"/>
      <c r="BI245" s="41"/>
      <c r="BJ245" s="10"/>
      <c r="BK245" s="10"/>
      <c r="BL245" s="10"/>
      <c r="BM245" s="10"/>
      <c r="BN245" s="10"/>
      <c r="BO245" s="10"/>
      <c r="BP245" s="72"/>
      <c r="BQ245" s="72"/>
      <c r="BR245" s="72"/>
      <c r="BS245" s="72"/>
      <c r="BT245" s="72"/>
      <c r="BU245" s="72"/>
      <c r="BV245" s="72"/>
      <c r="BW245" s="72"/>
      <c r="BX245" s="10"/>
      <c r="BY245" s="40"/>
      <c r="BZ245" s="41">
        <f t="shared" si="39"/>
        <v>11</v>
      </c>
      <c r="CA245" s="39">
        <f t="shared" si="40"/>
        <v>3</v>
      </c>
      <c r="CB245" s="48" cm="1">
        <f t="array" ref="CB245">IF($CA245&lt;=6,SUM($C245:$BX245),SUMPRODUCT(LARGE($C245:$BX245,{1,2,3,4,5,6})))</f>
        <v>11</v>
      </c>
      <c r="CC245" s="37" t="str">
        <f t="shared" si="36"/>
        <v/>
      </c>
      <c r="CD245" s="37" t="str">
        <f t="shared" si="37"/>
        <v xml:space="preserve"> </v>
      </c>
      <c r="CE245" s="34" t="str" cm="1">
        <f t="array" ref="CE245">IFERROR(SUMPRODUCT(LARGE($C245:$BX245,{1,2,3,4})), "")</f>
        <v/>
      </c>
      <c r="CF245" s="34" t="str" cm="1">
        <f t="array" ref="CF245">IFERROR(SUMPRODUCT(LARGE($C245:$BX245,{1,2,3,4,5,6,7})), "")</f>
        <v/>
      </c>
      <c r="CG245" s="34" t="str" cm="1">
        <f t="array" ref="CG245">IFERROR(SUMPRODUCT(LARGE($C245:$BX245,{1,2,3,4,5,6,7,8})), "")</f>
        <v/>
      </c>
    </row>
    <row r="246" spans="1:85" ht="15" customHeight="1" x14ac:dyDescent="0.25">
      <c r="A246" s="51" t="str">
        <f t="shared" si="38"/>
        <v xml:space="preserve">PLNU </v>
      </c>
      <c r="B246" s="4" t="s">
        <v>2563</v>
      </c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78"/>
      <c r="T246" s="78"/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13"/>
      <c r="AU246" s="10"/>
      <c r="AV246" s="113"/>
      <c r="AW246" s="78"/>
      <c r="AX246" s="10"/>
      <c r="AY246" s="72"/>
      <c r="AZ246" s="78"/>
      <c r="BA246" s="10">
        <v>2</v>
      </c>
      <c r="BB246" s="10"/>
      <c r="BC246" s="10"/>
      <c r="BD246" s="10"/>
      <c r="BE246" s="10">
        <v>5</v>
      </c>
      <c r="BF246" s="10"/>
      <c r="BG246" s="10"/>
      <c r="BH246" s="41"/>
      <c r="BI246" s="41"/>
      <c r="BJ246" s="10"/>
      <c r="BK246" s="10"/>
      <c r="BL246" s="10"/>
      <c r="BM246" s="10"/>
      <c r="BN246" s="10"/>
      <c r="BO246" s="10"/>
      <c r="BP246" s="72"/>
      <c r="BQ246" s="72"/>
      <c r="BR246" s="72"/>
      <c r="BS246" s="72"/>
      <c r="BT246" s="72"/>
      <c r="BU246" s="72"/>
      <c r="BV246" s="72"/>
      <c r="BW246" s="72"/>
      <c r="BX246" s="10"/>
      <c r="BY246" s="40"/>
      <c r="BZ246" s="41">
        <f t="shared" si="39"/>
        <v>7</v>
      </c>
      <c r="CA246" s="39">
        <f t="shared" si="40"/>
        <v>2</v>
      </c>
      <c r="CB246" s="48" cm="1">
        <f t="array" ref="CB246">IF($CA246&lt;=6,SUM($C246:$BX246),SUMPRODUCT(LARGE($C246:$BX246,{1,2,3,4,5,6})))</f>
        <v>7</v>
      </c>
      <c r="CC246" s="37" t="str">
        <f t="shared" si="36"/>
        <v/>
      </c>
      <c r="CD246" s="37" t="str">
        <f t="shared" si="37"/>
        <v xml:space="preserve"> </v>
      </c>
      <c r="CE246" s="34" t="str" cm="1">
        <f t="array" ref="CE246">IFERROR(SUMPRODUCT(LARGE($C246:$BX246,{1,2,3,4})), "")</f>
        <v/>
      </c>
      <c r="CF246" s="34" t="str" cm="1">
        <f t="array" ref="CF246">IFERROR(SUMPRODUCT(LARGE($C246:$BX246,{1,2,3,4,5,6,7})), "")</f>
        <v/>
      </c>
      <c r="CG246" s="34" t="str" cm="1">
        <f t="array" ref="CG246">IFERROR(SUMPRODUCT(LARGE($C246:$BX246,{1,2,3,4,5,6,7,8})), "")</f>
        <v/>
      </c>
    </row>
    <row r="247" spans="1:85" ht="15" customHeight="1" x14ac:dyDescent="0.25">
      <c r="A247" s="51" t="str">
        <f t="shared" si="38"/>
        <v xml:space="preserve">PSCC </v>
      </c>
      <c r="B247" s="4" t="s">
        <v>1209</v>
      </c>
      <c r="C247" s="10"/>
      <c r="D247" s="10"/>
      <c r="E247" s="10"/>
      <c r="F247" s="10"/>
      <c r="G247" s="78"/>
      <c r="H247" s="78"/>
      <c r="I247" s="10"/>
      <c r="J247" s="10"/>
      <c r="K247" s="10">
        <v>1</v>
      </c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13"/>
      <c r="AU247" s="10"/>
      <c r="AV247" s="113"/>
      <c r="AW247" s="78"/>
      <c r="AX247" s="10"/>
      <c r="AY247" s="72"/>
      <c r="AZ247" s="78"/>
      <c r="BA247" s="10"/>
      <c r="BB247" s="10"/>
      <c r="BC247" s="10"/>
      <c r="BD247" s="10"/>
      <c r="BE247" s="10"/>
      <c r="BF247" s="10"/>
      <c r="BG247" s="10"/>
      <c r="BH247" s="41"/>
      <c r="BI247" s="41"/>
      <c r="BJ247" s="10"/>
      <c r="BK247" s="10"/>
      <c r="BL247" s="10"/>
      <c r="BM247" s="10"/>
      <c r="BN247" s="10"/>
      <c r="BO247" s="10"/>
      <c r="BP247" s="72"/>
      <c r="BQ247" s="72"/>
      <c r="BR247" s="72"/>
      <c r="BS247" s="72"/>
      <c r="BT247" s="72"/>
      <c r="BU247" s="72"/>
      <c r="BV247" s="72"/>
      <c r="BW247" s="72"/>
      <c r="BX247" s="10"/>
      <c r="BY247" s="40"/>
      <c r="BZ247" s="41">
        <f t="shared" si="39"/>
        <v>1</v>
      </c>
      <c r="CA247" s="39">
        <f t="shared" si="40"/>
        <v>1</v>
      </c>
      <c r="CB247" s="48" cm="1">
        <f t="array" ref="CB247">IF($CA247&lt;=6,SUM($C247:$BX247),SUMPRODUCT(LARGE($C247:$BX247,{1,2,3,4,5,6})))</f>
        <v>1</v>
      </c>
      <c r="CC247" s="37" t="str">
        <f t="shared" si="36"/>
        <v/>
      </c>
      <c r="CD247" s="37" t="str">
        <f t="shared" si="37"/>
        <v xml:space="preserve"> </v>
      </c>
      <c r="CE247" s="34" t="str" cm="1">
        <f t="array" ref="CE247">IFERROR(SUMPRODUCT(LARGE($C247:$BX247,{1,2,3,4})), "")</f>
        <v/>
      </c>
      <c r="CF247" s="34" t="str" cm="1">
        <f t="array" ref="CF247">IFERROR(SUMPRODUCT(LARGE($C247:$BX247,{1,2,3,4,5,6,7})), "")</f>
        <v/>
      </c>
      <c r="CG247" s="34" t="str" cm="1">
        <f t="array" ref="CG247">IFERROR(SUMPRODUCT(LARGE($C247:$BX247,{1,2,3,4,5,6,7,8})), "")</f>
        <v/>
      </c>
    </row>
    <row r="248" spans="1:85" ht="15" customHeight="1" x14ac:dyDescent="0.25">
      <c r="A248" s="51" t="str">
        <f t="shared" si="38"/>
        <v xml:space="preserve">RHCC </v>
      </c>
      <c r="B248" s="4" t="s">
        <v>1978</v>
      </c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/>
      <c r="AA248" s="10"/>
      <c r="AB248" s="10"/>
      <c r="AC248" s="10"/>
      <c r="AD248" s="10">
        <v>4</v>
      </c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13"/>
      <c r="AU248" s="10"/>
      <c r="AV248" s="113"/>
      <c r="AW248" s="78"/>
      <c r="AX248" s="10"/>
      <c r="AY248" s="72"/>
      <c r="AZ248" s="78"/>
      <c r="BA248" s="10"/>
      <c r="BB248" s="10"/>
      <c r="BC248" s="10"/>
      <c r="BD248" s="10"/>
      <c r="BE248" s="10"/>
      <c r="BF248" s="10"/>
      <c r="BG248" s="10"/>
      <c r="BH248" s="41"/>
      <c r="BI248" s="41"/>
      <c r="BJ248" s="10"/>
      <c r="BK248" s="10"/>
      <c r="BL248" s="10"/>
      <c r="BM248" s="10"/>
      <c r="BN248" s="10"/>
      <c r="BO248" s="10"/>
      <c r="BP248" s="72"/>
      <c r="BQ248" s="72"/>
      <c r="BR248" s="72"/>
      <c r="BS248" s="72"/>
      <c r="BT248" s="72"/>
      <c r="BU248" s="72"/>
      <c r="BV248" s="72"/>
      <c r="BW248" s="72"/>
      <c r="BX248" s="10"/>
      <c r="BY248" s="40"/>
      <c r="BZ248" s="41">
        <f t="shared" si="39"/>
        <v>4</v>
      </c>
      <c r="CA248" s="39">
        <f t="shared" si="40"/>
        <v>1</v>
      </c>
      <c r="CB248" s="48" cm="1">
        <f t="array" ref="CB248">IF($CA248&lt;=6,SUM($C248:$BX248),SUMPRODUCT(LARGE($C248:$BX248,{1,2,3,4,5,6})))</f>
        <v>4</v>
      </c>
      <c r="CC248" s="37" t="str">
        <f t="shared" si="36"/>
        <v/>
      </c>
      <c r="CD248" s="37" t="str">
        <f t="shared" si="37"/>
        <v xml:space="preserve"> </v>
      </c>
      <c r="CE248" s="34" t="str" cm="1">
        <f t="array" ref="CE248">IFERROR(SUMPRODUCT(LARGE($C248:$BX248,{1,2,3,4})), "")</f>
        <v/>
      </c>
      <c r="CF248" s="34" t="str" cm="1">
        <f t="array" ref="CF248">IFERROR(SUMPRODUCT(LARGE($C248:$BX248,{1,2,3,4,5,6,7})), "")</f>
        <v/>
      </c>
      <c r="CG248" s="34" t="str" cm="1">
        <f t="array" ref="CG248">IFERROR(SUMPRODUCT(LARGE($C248:$BX248,{1,2,3,4,5,6,7,8})), "")</f>
        <v/>
      </c>
    </row>
    <row r="249" spans="1:85" ht="15" customHeight="1" x14ac:dyDescent="0.25">
      <c r="A249" s="51" t="str">
        <f t="shared" si="38"/>
        <v xml:space="preserve">RHCC </v>
      </c>
      <c r="B249" s="4" t="s">
        <v>1765</v>
      </c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78"/>
      <c r="T249" s="78"/>
      <c r="U249" s="10"/>
      <c r="V249" s="41"/>
      <c r="W249" s="10"/>
      <c r="X249" s="10"/>
      <c r="Y249" s="10"/>
      <c r="Z249" s="78"/>
      <c r="AA249" s="10"/>
      <c r="AB249" s="10"/>
      <c r="AC249" s="10"/>
      <c r="AD249" s="10">
        <v>2</v>
      </c>
      <c r="AE249" s="10"/>
      <c r="AF249" s="10"/>
      <c r="AG249" s="10"/>
      <c r="AH249" s="10"/>
      <c r="AI249" s="10">
        <v>1</v>
      </c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13"/>
      <c r="AU249" s="10"/>
      <c r="AV249" s="113"/>
      <c r="AW249" s="78"/>
      <c r="AX249" s="10"/>
      <c r="AY249" s="72"/>
      <c r="AZ249" s="78"/>
      <c r="BA249" s="10">
        <v>1</v>
      </c>
      <c r="BB249" s="10"/>
      <c r="BC249" s="10"/>
      <c r="BD249" s="10"/>
      <c r="BE249" s="10"/>
      <c r="BF249" s="10"/>
      <c r="BG249" s="10"/>
      <c r="BH249" s="41"/>
      <c r="BI249" s="41"/>
      <c r="BJ249" s="10"/>
      <c r="BK249" s="10"/>
      <c r="BL249" s="10"/>
      <c r="BM249" s="10"/>
      <c r="BN249" s="10"/>
      <c r="BO249" s="10"/>
      <c r="BP249" s="72"/>
      <c r="BQ249" s="72"/>
      <c r="BR249" s="72"/>
      <c r="BS249" s="72"/>
      <c r="BT249" s="72"/>
      <c r="BU249" s="72"/>
      <c r="BV249" s="72"/>
      <c r="BW249" s="72"/>
      <c r="BX249" s="10"/>
      <c r="BY249" s="40"/>
      <c r="BZ249" s="41">
        <f t="shared" si="39"/>
        <v>4</v>
      </c>
      <c r="CA249" s="39">
        <f t="shared" si="40"/>
        <v>3</v>
      </c>
      <c r="CB249" s="48" cm="1">
        <f t="array" ref="CB249">IF($CA249&lt;=6,SUM($C249:$BX249),SUMPRODUCT(LARGE($C249:$BX249,{1,2,3,4,5,6})))</f>
        <v>4</v>
      </c>
      <c r="CC249" s="37" t="str">
        <f t="shared" si="36"/>
        <v/>
      </c>
      <c r="CD249" s="37" t="str">
        <f t="shared" si="37"/>
        <v xml:space="preserve"> </v>
      </c>
      <c r="CE249" s="34" t="str" cm="1">
        <f t="array" ref="CE249">IFERROR(SUMPRODUCT(LARGE($C249:$BX249,{1,2,3,4})), "")</f>
        <v/>
      </c>
      <c r="CF249" s="34" t="str" cm="1">
        <f t="array" ref="CF249">IFERROR(SUMPRODUCT(LARGE($C249:$BX249,{1,2,3,4,5,6,7})), "")</f>
        <v/>
      </c>
      <c r="CG249" s="34" t="str" cm="1">
        <f t="array" ref="CG249">IFERROR(SUMPRODUCT(LARGE($C249:$BX249,{1,2,3,4,5,6,7,8})), "")</f>
        <v/>
      </c>
    </row>
    <row r="250" spans="1:85" ht="15" customHeight="1" x14ac:dyDescent="0.25">
      <c r="A250" s="51" t="str">
        <f t="shared" si="38"/>
        <v xml:space="preserve">RHCC </v>
      </c>
      <c r="B250" s="6" t="s">
        <v>2072</v>
      </c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/>
      <c r="AA250" s="10"/>
      <c r="AB250" s="10"/>
      <c r="AC250" s="10"/>
      <c r="AD250" s="10"/>
      <c r="AE250" s="10"/>
      <c r="AF250" s="10"/>
      <c r="AG250" s="10"/>
      <c r="AH250" s="10"/>
      <c r="AI250" s="10">
        <v>1</v>
      </c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13"/>
      <c r="AU250" s="10"/>
      <c r="AV250" s="113"/>
      <c r="AW250" s="78"/>
      <c r="AX250" s="10"/>
      <c r="AY250" s="72"/>
      <c r="AZ250" s="78"/>
      <c r="BA250" s="10"/>
      <c r="BB250" s="10"/>
      <c r="BC250" s="10"/>
      <c r="BD250" s="10"/>
      <c r="BE250" s="10"/>
      <c r="BF250" s="10"/>
      <c r="BG250" s="10"/>
      <c r="BH250" s="41"/>
      <c r="BI250" s="41"/>
      <c r="BJ250" s="10"/>
      <c r="BK250" s="10"/>
      <c r="BL250" s="10"/>
      <c r="BM250" s="10"/>
      <c r="BN250" s="10"/>
      <c r="BO250" s="10"/>
      <c r="BP250" s="72"/>
      <c r="BQ250" s="72"/>
      <c r="BR250" s="72"/>
      <c r="BS250" s="72"/>
      <c r="BT250" s="72"/>
      <c r="BU250" s="72"/>
      <c r="BV250" s="72"/>
      <c r="BW250" s="72"/>
      <c r="BX250" s="10"/>
      <c r="BY250" s="40"/>
      <c r="BZ250" s="41">
        <f t="shared" si="39"/>
        <v>1</v>
      </c>
      <c r="CA250" s="39">
        <f t="shared" si="40"/>
        <v>1</v>
      </c>
      <c r="CB250" s="48" cm="1">
        <f t="array" ref="CB250">IF($CA250&lt;=6,SUM($C250:$BX250),SUMPRODUCT(LARGE($C250:$BX250,{1,2,3,4,5,6})))</f>
        <v>1</v>
      </c>
      <c r="CC250" s="37" t="str">
        <f t="shared" si="36"/>
        <v/>
      </c>
      <c r="CD250" s="37" t="str">
        <f t="shared" si="37"/>
        <v xml:space="preserve"> </v>
      </c>
      <c r="CE250" s="34" t="str" cm="1">
        <f t="array" ref="CE250">IFERROR(SUMPRODUCT(LARGE($C250:$BX250,{1,2,3,4})), "")</f>
        <v/>
      </c>
      <c r="CF250" s="34" t="str" cm="1">
        <f t="array" ref="CF250">IFERROR(SUMPRODUCT(LARGE($C250:$BX250,{1,2,3,4,5,6,7})), "")</f>
        <v/>
      </c>
      <c r="CG250" s="34" t="str" cm="1">
        <f t="array" ref="CG250">IFERROR(SUMPRODUCT(LARGE($C250:$BX250,{1,2,3,4,5,6,7,8})), "")</f>
        <v/>
      </c>
    </row>
    <row r="251" spans="1:85" ht="15" customHeight="1" x14ac:dyDescent="0.25">
      <c r="A251" s="51" t="str">
        <f t="shared" si="38"/>
        <v xml:space="preserve">RHCC </v>
      </c>
      <c r="B251" s="4" t="s">
        <v>1766</v>
      </c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10"/>
      <c r="AD251" s="10">
        <v>1</v>
      </c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13"/>
      <c r="AU251" s="10"/>
      <c r="AV251" s="113"/>
      <c r="AW251" s="78"/>
      <c r="AX251" s="10"/>
      <c r="AY251" s="72"/>
      <c r="AZ251" s="78"/>
      <c r="BA251" s="10"/>
      <c r="BB251" s="10"/>
      <c r="BC251" s="10"/>
      <c r="BD251" s="10"/>
      <c r="BE251" s="10"/>
      <c r="BF251" s="10"/>
      <c r="BG251" s="10"/>
      <c r="BH251" s="41"/>
      <c r="BI251" s="41"/>
      <c r="BJ251" s="10"/>
      <c r="BK251" s="10"/>
      <c r="BL251" s="10"/>
      <c r="BM251" s="10"/>
      <c r="BN251" s="10"/>
      <c r="BO251" s="10"/>
      <c r="BP251" s="72"/>
      <c r="BQ251" s="72"/>
      <c r="BR251" s="72"/>
      <c r="BS251" s="72"/>
      <c r="BT251" s="72"/>
      <c r="BU251" s="72"/>
      <c r="BV251" s="72"/>
      <c r="BW251" s="72"/>
      <c r="BX251" s="10"/>
      <c r="BY251" s="40"/>
      <c r="BZ251" s="41">
        <f t="shared" si="39"/>
        <v>1</v>
      </c>
      <c r="CA251" s="39">
        <f t="shared" si="40"/>
        <v>1</v>
      </c>
      <c r="CB251" s="48" cm="1">
        <f t="array" ref="CB251">IF($CA251&lt;=6,SUM($C251:$BX251),SUMPRODUCT(LARGE($C251:$BX251,{1,2,3,4,5,6})))</f>
        <v>1</v>
      </c>
      <c r="CC251" s="37" t="str">
        <f t="shared" si="36"/>
        <v/>
      </c>
      <c r="CD251" s="37" t="str">
        <f t="shared" si="37"/>
        <v xml:space="preserve"> </v>
      </c>
      <c r="CE251" s="34" t="str" cm="1">
        <f t="array" ref="CE251">IFERROR(SUMPRODUCT(LARGE($C251:$BX251,{1,2,3,4})), "")</f>
        <v/>
      </c>
      <c r="CF251" s="34" t="str" cm="1">
        <f t="array" ref="CF251">IFERROR(SUMPRODUCT(LARGE($C251:$BX251,{1,2,3,4,5,6,7})), "")</f>
        <v/>
      </c>
      <c r="CG251" s="34" t="str" cm="1">
        <f t="array" ref="CG251">IFERROR(SUMPRODUCT(LARGE($C251:$BX251,{1,2,3,4,5,6,7,8})), "")</f>
        <v/>
      </c>
    </row>
    <row r="252" spans="1:85" ht="15" customHeight="1" x14ac:dyDescent="0.25">
      <c r="A252" s="51" t="str">
        <f t="shared" si="38"/>
        <v xml:space="preserve">RHCC </v>
      </c>
      <c r="B252" s="4" t="s">
        <v>1709</v>
      </c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/>
      <c r="AA252" s="10"/>
      <c r="AB252" s="10"/>
      <c r="AC252" s="10"/>
      <c r="AD252" s="10">
        <v>0</v>
      </c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13"/>
      <c r="AU252" s="10"/>
      <c r="AV252" s="113"/>
      <c r="AW252" s="78"/>
      <c r="AX252" s="10"/>
      <c r="AY252" s="72"/>
      <c r="AZ252" s="78"/>
      <c r="BA252" s="10">
        <v>3</v>
      </c>
      <c r="BB252" s="10"/>
      <c r="BC252" s="10"/>
      <c r="BD252" s="10"/>
      <c r="BE252" s="10"/>
      <c r="BF252" s="10"/>
      <c r="BG252" s="10"/>
      <c r="BH252" s="41"/>
      <c r="BI252" s="41"/>
      <c r="BJ252" s="10"/>
      <c r="BK252" s="10"/>
      <c r="BL252" s="10"/>
      <c r="BM252" s="10"/>
      <c r="BN252" s="10"/>
      <c r="BO252" s="10"/>
      <c r="BP252" s="72"/>
      <c r="BQ252" s="72"/>
      <c r="BR252" s="72"/>
      <c r="BS252" s="72"/>
      <c r="BT252" s="72"/>
      <c r="BU252" s="72"/>
      <c r="BV252" s="72"/>
      <c r="BW252" s="72"/>
      <c r="BX252" s="10"/>
      <c r="BY252" s="40"/>
      <c r="BZ252" s="41">
        <f t="shared" si="39"/>
        <v>3</v>
      </c>
      <c r="CA252" s="39">
        <f t="shared" si="40"/>
        <v>2</v>
      </c>
      <c r="CB252" s="48" cm="1">
        <f t="array" ref="CB252">IF($CA252&lt;=6,SUM($C252:$BX252),SUMPRODUCT(LARGE($C252:$BX252,{1,2,3,4,5,6})))</f>
        <v>3</v>
      </c>
      <c r="CC252" s="37" t="str">
        <f t="shared" si="36"/>
        <v/>
      </c>
      <c r="CD252" s="37" t="str">
        <f t="shared" si="37"/>
        <v xml:space="preserve"> </v>
      </c>
      <c r="CE252" s="34" t="str" cm="1">
        <f t="array" ref="CE252">IFERROR(SUMPRODUCT(LARGE($C252:$BX252,{1,2,3,4})), "")</f>
        <v/>
      </c>
      <c r="CF252" s="34" t="str" cm="1">
        <f t="array" ref="CF252">IFERROR(SUMPRODUCT(LARGE($C252:$BX252,{1,2,3,4,5,6,7})), "")</f>
        <v/>
      </c>
      <c r="CG252" s="34" t="str" cm="1">
        <f t="array" ref="CG252">IFERROR(SUMPRODUCT(LARGE($C252:$BX252,{1,2,3,4,5,6,7,8})), "")</f>
        <v/>
      </c>
    </row>
    <row r="253" spans="1:85" ht="15" customHeight="1" x14ac:dyDescent="0.25">
      <c r="A253" s="51" t="str">
        <f t="shared" si="38"/>
        <v xml:space="preserve">RHCC </v>
      </c>
      <c r="B253" s="4" t="s">
        <v>1710</v>
      </c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78"/>
      <c r="T253" s="78"/>
      <c r="U253" s="10"/>
      <c r="V253" s="41"/>
      <c r="W253" s="10"/>
      <c r="X253" s="10"/>
      <c r="Y253" s="10"/>
      <c r="Z253" s="78"/>
      <c r="AA253" s="10"/>
      <c r="AB253" s="10"/>
      <c r="AC253" s="10"/>
      <c r="AD253" s="10">
        <v>1</v>
      </c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13"/>
      <c r="AU253" s="10"/>
      <c r="AV253" s="113"/>
      <c r="AW253" s="78"/>
      <c r="AX253" s="10"/>
      <c r="AY253" s="72"/>
      <c r="AZ253" s="78"/>
      <c r="BA253" s="10"/>
      <c r="BB253" s="10"/>
      <c r="BC253" s="10"/>
      <c r="BD253" s="10"/>
      <c r="BE253" s="10"/>
      <c r="BF253" s="10"/>
      <c r="BG253" s="10"/>
      <c r="BH253" s="41"/>
      <c r="BI253" s="41"/>
      <c r="BJ253" s="10"/>
      <c r="BK253" s="10"/>
      <c r="BL253" s="10"/>
      <c r="BM253" s="10"/>
      <c r="BN253" s="10"/>
      <c r="BO253" s="10"/>
      <c r="BP253" s="72"/>
      <c r="BQ253" s="72"/>
      <c r="BR253" s="72"/>
      <c r="BS253" s="72"/>
      <c r="BT253" s="72"/>
      <c r="BU253" s="72"/>
      <c r="BV253" s="72"/>
      <c r="BW253" s="72"/>
      <c r="BX253" s="10"/>
      <c r="BY253" s="40"/>
      <c r="BZ253" s="41">
        <f t="shared" si="39"/>
        <v>1</v>
      </c>
      <c r="CA253" s="39">
        <f t="shared" si="40"/>
        <v>1</v>
      </c>
      <c r="CB253" s="48" cm="1">
        <f t="array" ref="CB253">IF($CA253&lt;=6,SUM($C253:$BX253),SUMPRODUCT(LARGE($C253:$BX253,{1,2,3,4,5,6})))</f>
        <v>1</v>
      </c>
      <c r="CC253" s="37" t="str">
        <f t="shared" si="36"/>
        <v/>
      </c>
      <c r="CD253" s="37" t="str">
        <f t="shared" si="37"/>
        <v xml:space="preserve"> </v>
      </c>
      <c r="CE253" s="34" t="str" cm="1">
        <f t="array" ref="CE253">IFERROR(SUMPRODUCT(LARGE($C253:$BX253,{1,2,3,4})), "")</f>
        <v/>
      </c>
      <c r="CF253" s="34" t="str" cm="1">
        <f t="array" ref="CF253">IFERROR(SUMPRODUCT(LARGE($C253:$BX253,{1,2,3,4,5,6,7})), "")</f>
        <v/>
      </c>
      <c r="CG253" s="34" t="str" cm="1">
        <f t="array" ref="CG253">IFERROR(SUMPRODUCT(LARGE($C253:$BX253,{1,2,3,4,5,6,7,8})), "")</f>
        <v/>
      </c>
    </row>
    <row r="254" spans="1:85" ht="15" customHeight="1" x14ac:dyDescent="0.25">
      <c r="A254" s="51" t="str">
        <f t="shared" si="38"/>
        <v xml:space="preserve">RHCC </v>
      </c>
      <c r="B254" s="6" t="s">
        <v>1711</v>
      </c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/>
      <c r="T254" s="78"/>
      <c r="U254" s="10"/>
      <c r="V254" s="41"/>
      <c r="W254" s="10"/>
      <c r="X254" s="10"/>
      <c r="Y254" s="10"/>
      <c r="Z254" s="78"/>
      <c r="AA254" s="10"/>
      <c r="AB254" s="10"/>
      <c r="AC254" s="10"/>
      <c r="AD254" s="10"/>
      <c r="AE254" s="10"/>
      <c r="AF254" s="10"/>
      <c r="AG254" s="10"/>
      <c r="AH254" s="10"/>
      <c r="AI254" s="10">
        <v>0</v>
      </c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13"/>
      <c r="AU254" s="10"/>
      <c r="AV254" s="113"/>
      <c r="AW254" s="78"/>
      <c r="AX254" s="10"/>
      <c r="AY254" s="72"/>
      <c r="AZ254" s="78"/>
      <c r="BA254" s="10"/>
      <c r="BB254" s="10"/>
      <c r="BC254" s="10"/>
      <c r="BD254" s="10"/>
      <c r="BE254" s="10"/>
      <c r="BF254" s="10"/>
      <c r="BG254" s="10"/>
      <c r="BH254" s="41"/>
      <c r="BI254" s="41"/>
      <c r="BJ254" s="10"/>
      <c r="BK254" s="10"/>
      <c r="BL254" s="10"/>
      <c r="BM254" s="10"/>
      <c r="BN254" s="10"/>
      <c r="BO254" s="10"/>
      <c r="BP254" s="72"/>
      <c r="BQ254" s="72"/>
      <c r="BR254" s="72"/>
      <c r="BS254" s="72"/>
      <c r="BT254" s="72"/>
      <c r="BU254" s="72"/>
      <c r="BV254" s="72"/>
      <c r="BW254" s="72"/>
      <c r="BX254" s="10"/>
      <c r="BY254" s="40"/>
      <c r="BZ254" s="41">
        <f t="shared" si="39"/>
        <v>0</v>
      </c>
      <c r="CA254" s="39">
        <f t="shared" si="40"/>
        <v>1</v>
      </c>
      <c r="CB254" s="48" cm="1">
        <f t="array" ref="CB254">IF($CA254&lt;=6,SUM($C254:$BX254),SUMPRODUCT(LARGE($C254:$BX254,{1,2,3,4,5,6})))</f>
        <v>0</v>
      </c>
      <c r="CC254" s="37" t="str">
        <f t="shared" si="36"/>
        <v/>
      </c>
      <c r="CD254" s="37" t="str">
        <f t="shared" si="37"/>
        <v xml:space="preserve"> </v>
      </c>
      <c r="CE254" s="34" t="str" cm="1">
        <f t="array" ref="CE254">IFERROR(SUMPRODUCT(LARGE($C254:$BX254,{1,2,3,4})), "")</f>
        <v/>
      </c>
      <c r="CF254" s="34" t="str" cm="1">
        <f t="array" ref="CF254">IFERROR(SUMPRODUCT(LARGE($C254:$BX254,{1,2,3,4,5,6,7})), "")</f>
        <v/>
      </c>
      <c r="CG254" s="34" t="str" cm="1">
        <f t="array" ref="CG254">IFERROR(SUMPRODUCT(LARGE($C254:$BX254,{1,2,3,4,5,6,7,8})), "")</f>
        <v/>
      </c>
    </row>
    <row r="255" spans="1:85" ht="15" customHeight="1" x14ac:dyDescent="0.25">
      <c r="A255" s="51" t="str">
        <f t="shared" si="38"/>
        <v xml:space="preserve">SaCC </v>
      </c>
      <c r="B255" s="4" t="s">
        <v>1981</v>
      </c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10"/>
      <c r="AD255" s="10">
        <v>4</v>
      </c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13"/>
      <c r="AU255" s="10"/>
      <c r="AV255" s="113"/>
      <c r="AW255" s="78"/>
      <c r="AX255" s="10"/>
      <c r="AY255" s="72"/>
      <c r="AZ255" s="78"/>
      <c r="BA255" s="10"/>
      <c r="BB255" s="10"/>
      <c r="BC255" s="10"/>
      <c r="BD255" s="10"/>
      <c r="BE255" s="10"/>
      <c r="BF255" s="10"/>
      <c r="BG255" s="10"/>
      <c r="BH255" s="41"/>
      <c r="BI255" s="41"/>
      <c r="BJ255" s="10"/>
      <c r="BK255" s="10"/>
      <c r="BL255" s="10"/>
      <c r="BM255" s="10"/>
      <c r="BN255" s="10"/>
      <c r="BO255" s="10"/>
      <c r="BP255" s="72"/>
      <c r="BQ255" s="72"/>
      <c r="BR255" s="72"/>
      <c r="BS255" s="72"/>
      <c r="BT255" s="72"/>
      <c r="BU255" s="72"/>
      <c r="BV255" s="72"/>
      <c r="BW255" s="72"/>
      <c r="BX255" s="10"/>
      <c r="BY255" s="40"/>
      <c r="BZ255" s="41">
        <f t="shared" si="39"/>
        <v>4</v>
      </c>
      <c r="CA255" s="39">
        <f t="shared" si="40"/>
        <v>1</v>
      </c>
      <c r="CB255" s="48" cm="1">
        <f t="array" ref="CB255">IF($CA255&lt;=6,SUM($C255:$BX255),SUMPRODUCT(LARGE($C255:$BX255,{1,2,3,4,5,6})))</f>
        <v>4</v>
      </c>
      <c r="CC255" s="37" t="str">
        <f t="shared" si="36"/>
        <v/>
      </c>
      <c r="CD255" s="37" t="str">
        <f t="shared" si="37"/>
        <v xml:space="preserve"> </v>
      </c>
      <c r="CE255" s="34" t="str" cm="1">
        <f t="array" ref="CE255">IFERROR(SUMPRODUCT(LARGE($C255:$BX255,{1,2,3,4})), "")</f>
        <v/>
      </c>
      <c r="CF255" s="34" t="str" cm="1">
        <f t="array" ref="CF255">IFERROR(SUMPRODUCT(LARGE($C255:$BX255,{1,2,3,4,5,6,7})), "")</f>
        <v/>
      </c>
      <c r="CG255" s="34" t="str" cm="1">
        <f t="array" ref="CG255">IFERROR(SUMPRODUCT(LARGE($C255:$BX255,{1,2,3,4,5,6,7,8})), "")</f>
        <v/>
      </c>
    </row>
    <row r="256" spans="1:85" ht="15" customHeight="1" x14ac:dyDescent="0.25">
      <c r="A256" s="51" t="str">
        <f t="shared" si="38"/>
        <v xml:space="preserve">SBU </v>
      </c>
      <c r="B256" s="4" t="s">
        <v>801</v>
      </c>
      <c r="C256" s="10"/>
      <c r="D256" s="10">
        <v>0</v>
      </c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13"/>
      <c r="AU256" s="10"/>
      <c r="AV256" s="113"/>
      <c r="AW256" s="78"/>
      <c r="AX256" s="10"/>
      <c r="AY256" s="72"/>
      <c r="AZ256" s="78"/>
      <c r="BA256" s="10"/>
      <c r="BB256" s="10"/>
      <c r="BC256" s="10"/>
      <c r="BD256" s="10">
        <v>3</v>
      </c>
      <c r="BE256" s="10"/>
      <c r="BF256" s="10"/>
      <c r="BG256" s="10"/>
      <c r="BH256" s="41"/>
      <c r="BI256" s="41"/>
      <c r="BJ256" s="10"/>
      <c r="BK256" s="10"/>
      <c r="BL256" s="10"/>
      <c r="BM256" s="10"/>
      <c r="BN256" s="10"/>
      <c r="BO256" s="10"/>
      <c r="BP256" s="72"/>
      <c r="BQ256" s="72"/>
      <c r="BR256" s="72"/>
      <c r="BS256" s="72"/>
      <c r="BT256" s="72"/>
      <c r="BU256" s="72"/>
      <c r="BV256" s="72"/>
      <c r="BW256" s="72"/>
      <c r="BX256" s="10"/>
      <c r="BY256" s="40"/>
      <c r="BZ256" s="41">
        <f t="shared" si="39"/>
        <v>3</v>
      </c>
      <c r="CA256" s="39">
        <f t="shared" si="40"/>
        <v>2</v>
      </c>
      <c r="CB256" s="48" cm="1">
        <f t="array" ref="CB256">IF($CA256&lt;=6,SUM($C256:$BX256),SUMPRODUCT(LARGE($C256:$BX256,{1,2,3,4,5,6})))</f>
        <v>3</v>
      </c>
      <c r="CC256" s="37" t="str">
        <f t="shared" si="36"/>
        <v/>
      </c>
      <c r="CD256" s="37" t="str">
        <f t="shared" si="37"/>
        <v xml:space="preserve"> </v>
      </c>
      <c r="CE256" s="34" t="str" cm="1">
        <f t="array" ref="CE256">IFERROR(SUMPRODUCT(LARGE($C256:$BX256,{1,2,3,4})), "")</f>
        <v/>
      </c>
      <c r="CF256" s="34" t="str" cm="1">
        <f t="array" ref="CF256">IFERROR(SUMPRODUCT(LARGE($C256:$BX256,{1,2,3,4,5,6,7})), "")</f>
        <v/>
      </c>
      <c r="CG256" s="34" t="str" cm="1">
        <f t="array" ref="CG256">IFERROR(SUMPRODUCT(LARGE($C256:$BX256,{1,2,3,4,5,6,7,8})), "")</f>
        <v/>
      </c>
    </row>
    <row r="257" spans="1:85" ht="15" customHeight="1" x14ac:dyDescent="0.25">
      <c r="A257" s="51" t="str">
        <f t="shared" si="38"/>
        <v xml:space="preserve">SBU </v>
      </c>
      <c r="B257" s="4" t="s">
        <v>777</v>
      </c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>
        <v>2</v>
      </c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13"/>
      <c r="AU257" s="10"/>
      <c r="AV257" s="113"/>
      <c r="AW257" s="78"/>
      <c r="AX257" s="10"/>
      <c r="AY257" s="72"/>
      <c r="AZ257" s="78"/>
      <c r="BA257" s="10"/>
      <c r="BB257" s="10"/>
      <c r="BC257" s="10"/>
      <c r="BD257" s="10"/>
      <c r="BE257" s="10"/>
      <c r="BF257" s="10"/>
      <c r="BG257" s="10"/>
      <c r="BH257" s="41"/>
      <c r="BI257" s="41"/>
      <c r="BJ257" s="10"/>
      <c r="BK257" s="10"/>
      <c r="BL257" s="10"/>
      <c r="BM257" s="10"/>
      <c r="BN257" s="10"/>
      <c r="BO257" s="10"/>
      <c r="BP257" s="72"/>
      <c r="BQ257" s="72"/>
      <c r="BR257" s="72"/>
      <c r="BS257" s="72"/>
      <c r="BT257" s="72"/>
      <c r="BU257" s="72"/>
      <c r="BV257" s="72"/>
      <c r="BW257" s="72"/>
      <c r="BX257" s="10"/>
      <c r="BY257" s="40"/>
      <c r="BZ257" s="41">
        <f t="shared" si="39"/>
        <v>2</v>
      </c>
      <c r="CA257" s="39">
        <f t="shared" si="40"/>
        <v>1</v>
      </c>
      <c r="CB257" s="48" cm="1">
        <f t="array" ref="CB257">IF($CA257&lt;=6,SUM($C257:$BX257),SUMPRODUCT(LARGE($C257:$BX257,{1,2,3,4,5,6})))</f>
        <v>2</v>
      </c>
      <c r="CC257" s="37" t="str">
        <f t="shared" si="36"/>
        <v/>
      </c>
      <c r="CD257" s="37" t="str">
        <f t="shared" si="37"/>
        <v xml:space="preserve"> </v>
      </c>
      <c r="CE257" s="34" t="str" cm="1">
        <f t="array" ref="CE257">IFERROR(SUMPRODUCT(LARGE($C257:$BX257,{1,2,3,4})), "")</f>
        <v/>
      </c>
      <c r="CF257" s="34" t="str" cm="1">
        <f t="array" ref="CF257">IFERROR(SUMPRODUCT(LARGE($C257:$BX257,{1,2,3,4,5,6,7})), "")</f>
        <v/>
      </c>
      <c r="CG257" s="34" t="str" cm="1">
        <f t="array" ref="CG257">IFERROR(SUMPRODUCT(LARGE($C257:$BX257,{1,2,3,4,5,6,7,8})), "")</f>
        <v/>
      </c>
    </row>
    <row r="258" spans="1:85" ht="15" customHeight="1" x14ac:dyDescent="0.25">
      <c r="A258" s="51" t="str">
        <f t="shared" si="38"/>
        <v xml:space="preserve">SBU </v>
      </c>
      <c r="B258" s="6" t="s">
        <v>800</v>
      </c>
      <c r="C258" s="10"/>
      <c r="D258" s="10">
        <v>5</v>
      </c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>
        <v>3</v>
      </c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13"/>
      <c r="AU258" s="10"/>
      <c r="AV258" s="113"/>
      <c r="AW258" s="78"/>
      <c r="AX258" s="10"/>
      <c r="AY258" s="72"/>
      <c r="AZ258" s="78"/>
      <c r="BA258" s="10"/>
      <c r="BB258" s="10"/>
      <c r="BC258" s="10"/>
      <c r="BD258" s="10">
        <v>1</v>
      </c>
      <c r="BE258" s="10"/>
      <c r="BF258" s="10">
        <v>2</v>
      </c>
      <c r="BG258" s="10">
        <v>2</v>
      </c>
      <c r="BH258" s="41"/>
      <c r="BI258" s="41"/>
      <c r="BJ258" s="10"/>
      <c r="BK258" s="10"/>
      <c r="BL258" s="10"/>
      <c r="BM258" s="10"/>
      <c r="BN258" s="10"/>
      <c r="BO258" s="10"/>
      <c r="BP258" s="72"/>
      <c r="BQ258" s="72"/>
      <c r="BR258" s="72"/>
      <c r="BS258" s="72"/>
      <c r="BT258" s="72"/>
      <c r="BU258" s="72"/>
      <c r="BV258" s="72"/>
      <c r="BW258" s="72"/>
      <c r="BX258" s="10"/>
      <c r="BY258" s="40"/>
      <c r="BZ258" s="41">
        <f t="shared" si="39"/>
        <v>13</v>
      </c>
      <c r="CA258" s="39">
        <f t="shared" si="40"/>
        <v>5</v>
      </c>
      <c r="CB258" s="48" cm="1">
        <f t="array" ref="CB258">IF($CA258&lt;=6,SUM($C258:$BX258),SUMPRODUCT(LARGE($C258:$BX258,{1,2,3,4,5,6})))</f>
        <v>13</v>
      </c>
      <c r="CC258" s="37" t="str">
        <f t="shared" si="36"/>
        <v/>
      </c>
      <c r="CD258" s="37" t="str">
        <f t="shared" si="37"/>
        <v xml:space="preserve"> </v>
      </c>
      <c r="CE258" s="34" cm="1">
        <f t="array" ref="CE258">IFERROR(SUMPRODUCT(LARGE($C258:$BX258,{1,2,3,4})), "")</f>
        <v>12</v>
      </c>
      <c r="CF258" s="34" t="str" cm="1">
        <f t="array" ref="CF258">IFERROR(SUMPRODUCT(LARGE($C258:$BX258,{1,2,3,4,5,6,7})), "")</f>
        <v/>
      </c>
      <c r="CG258" s="34" t="str" cm="1">
        <f t="array" ref="CG258">IFERROR(SUMPRODUCT(LARGE($C258:$BX258,{1,2,3,4,5,6,7,8})), "")</f>
        <v/>
      </c>
    </row>
    <row r="259" spans="1:85" ht="15" customHeight="1" x14ac:dyDescent="0.25">
      <c r="A259" s="51" t="str">
        <f t="shared" si="38"/>
        <v xml:space="preserve">SBU </v>
      </c>
      <c r="B259" s="4" t="s">
        <v>803</v>
      </c>
      <c r="C259" s="10"/>
      <c r="D259" s="10">
        <v>1</v>
      </c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13"/>
      <c r="AU259" s="10"/>
      <c r="AV259" s="113"/>
      <c r="AW259" s="78"/>
      <c r="AX259" s="10"/>
      <c r="AY259" s="72"/>
      <c r="AZ259" s="78"/>
      <c r="BA259" s="10"/>
      <c r="BB259" s="10"/>
      <c r="BC259" s="10"/>
      <c r="BD259" s="10">
        <v>2</v>
      </c>
      <c r="BE259" s="10"/>
      <c r="BF259" s="10"/>
      <c r="BG259" s="10"/>
      <c r="BH259" s="41"/>
      <c r="BI259" s="41"/>
      <c r="BJ259" s="10"/>
      <c r="BK259" s="10"/>
      <c r="BL259" s="10"/>
      <c r="BM259" s="10"/>
      <c r="BN259" s="10"/>
      <c r="BO259" s="10"/>
      <c r="BP259" s="72"/>
      <c r="BQ259" s="72"/>
      <c r="BR259" s="72"/>
      <c r="BS259" s="72"/>
      <c r="BT259" s="72"/>
      <c r="BU259" s="72"/>
      <c r="BV259" s="72"/>
      <c r="BW259" s="72"/>
      <c r="BX259" s="10"/>
      <c r="BY259" s="40"/>
      <c r="BZ259" s="41">
        <f t="shared" si="39"/>
        <v>3</v>
      </c>
      <c r="CA259" s="39">
        <f t="shared" si="40"/>
        <v>2</v>
      </c>
      <c r="CB259" s="48" cm="1">
        <f t="array" ref="CB259">IF($CA259&lt;=6,SUM($C259:$BX259),SUMPRODUCT(LARGE($C259:$BX259,{1,2,3,4,5,6})))</f>
        <v>3</v>
      </c>
      <c r="CC259" s="37" t="str">
        <f t="shared" si="36"/>
        <v/>
      </c>
      <c r="CD259" s="37" t="str">
        <f t="shared" si="37"/>
        <v xml:space="preserve"> </v>
      </c>
      <c r="CE259" s="34" t="str" cm="1">
        <f t="array" ref="CE259">IFERROR(SUMPRODUCT(LARGE($C259:$BX259,{1,2,3,4})), "")</f>
        <v/>
      </c>
      <c r="CF259" s="34" t="str" cm="1">
        <f t="array" ref="CF259">IFERROR(SUMPRODUCT(LARGE($C259:$BX259,{1,2,3,4,5,6,7})), "")</f>
        <v/>
      </c>
      <c r="CG259" s="34" t="str" cm="1">
        <f t="array" ref="CG259">IFERROR(SUMPRODUCT(LARGE($C259:$BX259,{1,2,3,4,5,6,7,8})), "")</f>
        <v/>
      </c>
    </row>
    <row r="260" spans="1:85" ht="15" customHeight="1" x14ac:dyDescent="0.25">
      <c r="A260" s="51" t="str">
        <f t="shared" si="38"/>
        <v xml:space="preserve">SBU </v>
      </c>
      <c r="B260" s="4" t="s">
        <v>802</v>
      </c>
      <c r="C260" s="10"/>
      <c r="D260" s="10">
        <v>2</v>
      </c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>
        <v>3</v>
      </c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13"/>
      <c r="AU260" s="10"/>
      <c r="AV260" s="113"/>
      <c r="AW260" s="78"/>
      <c r="AX260" s="10"/>
      <c r="AY260" s="72"/>
      <c r="AZ260" s="78"/>
      <c r="BA260" s="10"/>
      <c r="BB260" s="10"/>
      <c r="BC260" s="10"/>
      <c r="BD260" s="10">
        <v>1</v>
      </c>
      <c r="BE260" s="10"/>
      <c r="BF260" s="10">
        <v>4</v>
      </c>
      <c r="BG260" s="10">
        <v>2</v>
      </c>
      <c r="BH260" s="41"/>
      <c r="BI260" s="41"/>
      <c r="BJ260" s="10"/>
      <c r="BK260" s="10"/>
      <c r="BL260" s="10"/>
      <c r="BM260" s="10"/>
      <c r="BN260" s="10"/>
      <c r="BO260" s="10"/>
      <c r="BP260" s="72"/>
      <c r="BQ260" s="72"/>
      <c r="BR260" s="72"/>
      <c r="BS260" s="72"/>
      <c r="BT260" s="72"/>
      <c r="BU260" s="72"/>
      <c r="BV260" s="72"/>
      <c r="BW260" s="72"/>
      <c r="BX260" s="10"/>
      <c r="BY260" s="40"/>
      <c r="BZ260" s="41">
        <f t="shared" si="39"/>
        <v>12</v>
      </c>
      <c r="CA260" s="39">
        <f t="shared" si="40"/>
        <v>5</v>
      </c>
      <c r="CB260" s="48" cm="1">
        <f t="array" ref="CB260">IF($CA260&lt;=6,SUM($C260:$BX260),SUMPRODUCT(LARGE($C260:$BX260,{1,2,3,4,5,6})))</f>
        <v>12</v>
      </c>
      <c r="CC260" s="37" t="str">
        <f t="shared" si="36"/>
        <v/>
      </c>
      <c r="CD260" s="37" t="str">
        <f t="shared" si="37"/>
        <v xml:space="preserve"> </v>
      </c>
      <c r="CE260" s="34" cm="1">
        <f t="array" ref="CE260">IFERROR(SUMPRODUCT(LARGE($C260:$BX260,{1,2,3,4})), "")</f>
        <v>11</v>
      </c>
      <c r="CF260" s="34" t="str" cm="1">
        <f t="array" ref="CF260">IFERROR(SUMPRODUCT(LARGE($C260:$BX260,{1,2,3,4,5,6,7})), "")</f>
        <v/>
      </c>
      <c r="CG260" s="34" t="str" cm="1">
        <f t="array" ref="CG260">IFERROR(SUMPRODUCT(LARGE($C260:$BX260,{1,2,3,4,5,6,7,8})), "")</f>
        <v/>
      </c>
    </row>
    <row r="261" spans="1:85" ht="15" customHeight="1" x14ac:dyDescent="0.25">
      <c r="A261" s="51" t="str">
        <f t="shared" si="38"/>
        <v xml:space="preserve">SBU </v>
      </c>
      <c r="B261" s="6" t="s">
        <v>1297</v>
      </c>
      <c r="C261" s="10"/>
      <c r="D261" s="10"/>
      <c r="E261" s="10"/>
      <c r="F261" s="10"/>
      <c r="G261" s="78"/>
      <c r="H261" s="78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78"/>
      <c r="T261" s="78"/>
      <c r="U261" s="10"/>
      <c r="V261" s="41"/>
      <c r="W261" s="10"/>
      <c r="X261" s="10"/>
      <c r="Y261" s="10"/>
      <c r="Z261" s="78"/>
      <c r="AA261" s="10"/>
      <c r="AB261" s="10">
        <v>1</v>
      </c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13"/>
      <c r="AU261" s="10"/>
      <c r="AV261" s="113"/>
      <c r="AW261" s="78"/>
      <c r="AX261" s="10"/>
      <c r="AY261" s="72"/>
      <c r="AZ261" s="78"/>
      <c r="BA261" s="10"/>
      <c r="BB261" s="10"/>
      <c r="BC261" s="10"/>
      <c r="BD261" s="10"/>
      <c r="BE261" s="10"/>
      <c r="BF261" s="10"/>
      <c r="BG261" s="10"/>
      <c r="BH261" s="41"/>
      <c r="BI261" s="41"/>
      <c r="BJ261" s="10"/>
      <c r="BK261" s="10"/>
      <c r="BL261" s="10"/>
      <c r="BM261" s="10"/>
      <c r="BN261" s="10"/>
      <c r="BO261" s="10"/>
      <c r="BP261" s="72"/>
      <c r="BQ261" s="72"/>
      <c r="BR261" s="72"/>
      <c r="BS261" s="72"/>
      <c r="BT261" s="72"/>
      <c r="BU261" s="72"/>
      <c r="BV261" s="72"/>
      <c r="BW261" s="72"/>
      <c r="BX261" s="10"/>
      <c r="BY261" s="40"/>
      <c r="BZ261" s="41">
        <f t="shared" si="39"/>
        <v>1</v>
      </c>
      <c r="CA261" s="39">
        <f t="shared" si="40"/>
        <v>1</v>
      </c>
      <c r="CB261" s="48" cm="1">
        <f t="array" ref="CB261">IF($CA261&lt;=6,SUM($C261:$BX261),SUMPRODUCT(LARGE($C261:$BX261,{1,2,3,4,5,6})))</f>
        <v>1</v>
      </c>
      <c r="CC261" s="37" t="str">
        <f t="shared" si="36"/>
        <v/>
      </c>
      <c r="CD261" s="37" t="str">
        <f t="shared" si="37"/>
        <v xml:space="preserve"> </v>
      </c>
      <c r="CE261" s="34" t="str" cm="1">
        <f t="array" ref="CE261">IFERROR(SUMPRODUCT(LARGE($C261:$BX261,{1,2,3,4})), "")</f>
        <v/>
      </c>
      <c r="CF261" s="34" t="str" cm="1">
        <f t="array" ref="CF261">IFERROR(SUMPRODUCT(LARGE($C261:$BX261,{1,2,3,4,5,6,7})), "")</f>
        <v/>
      </c>
      <c r="CG261" s="34" t="str" cm="1">
        <f t="array" ref="CG261">IFERROR(SUMPRODUCT(LARGE($C261:$BX261,{1,2,3,4,5,6,7,8})), "")</f>
        <v/>
      </c>
    </row>
    <row r="262" spans="1:85" ht="15" customHeight="1" x14ac:dyDescent="0.25">
      <c r="A262" s="51" t="str">
        <f t="shared" si="38"/>
        <v xml:space="preserve">SC </v>
      </c>
      <c r="B262" s="6" t="s">
        <v>2643</v>
      </c>
      <c r="C262" s="10"/>
      <c r="D262" s="10"/>
      <c r="E262" s="10"/>
      <c r="F262" s="10"/>
      <c r="G262" s="78"/>
      <c r="H262" s="78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78"/>
      <c r="T262" s="78"/>
      <c r="U262" s="10"/>
      <c r="V262" s="41"/>
      <c r="W262" s="10"/>
      <c r="X262" s="10"/>
      <c r="Y262" s="10"/>
      <c r="Z262" s="78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13"/>
      <c r="AU262" s="10"/>
      <c r="AV262" s="113"/>
      <c r="AW262" s="78"/>
      <c r="AX262" s="10"/>
      <c r="AY262" s="72"/>
      <c r="AZ262" s="78"/>
      <c r="BA262" s="10"/>
      <c r="BB262" s="10"/>
      <c r="BC262" s="10"/>
      <c r="BD262" s="10">
        <v>1</v>
      </c>
      <c r="BE262" s="10"/>
      <c r="BF262" s="10"/>
      <c r="BG262" s="10"/>
      <c r="BH262" s="41"/>
      <c r="BI262" s="41"/>
      <c r="BJ262" s="10"/>
      <c r="BK262" s="10"/>
      <c r="BL262" s="10"/>
      <c r="BM262" s="10"/>
      <c r="BN262" s="10"/>
      <c r="BO262" s="10"/>
      <c r="BP262" s="72"/>
      <c r="BQ262" s="72"/>
      <c r="BR262" s="72"/>
      <c r="BS262" s="72"/>
      <c r="BT262" s="72"/>
      <c r="BU262" s="72"/>
      <c r="BV262" s="72"/>
      <c r="BW262" s="72"/>
      <c r="BX262" s="10"/>
      <c r="BY262" s="40"/>
      <c r="BZ262" s="41">
        <f t="shared" si="39"/>
        <v>1</v>
      </c>
      <c r="CA262" s="39">
        <f t="shared" si="40"/>
        <v>1</v>
      </c>
      <c r="CB262" s="48" cm="1">
        <f t="array" ref="CB262">IF($CA262&lt;=6,SUM($C262:$BX262),SUMPRODUCT(LARGE($C262:$BX262,{1,2,3,4,5,6})))</f>
        <v>1</v>
      </c>
      <c r="CC262" s="37" t="str">
        <f t="shared" si="36"/>
        <v/>
      </c>
      <c r="CD262" s="37" t="str">
        <f t="shared" si="37"/>
        <v xml:space="preserve"> </v>
      </c>
      <c r="CE262" s="34" t="str" cm="1">
        <f t="array" ref="CE262">IFERROR(SUMPRODUCT(LARGE($C262:$BX262,{1,2,3,4})), "")</f>
        <v/>
      </c>
      <c r="CF262" s="34" t="str" cm="1">
        <f t="array" ref="CF262">IFERROR(SUMPRODUCT(LARGE($C262:$BX262,{1,2,3,4,5,6,7})), "")</f>
        <v/>
      </c>
      <c r="CG262" s="34" t="str" cm="1">
        <f t="array" ref="CG262">IFERROR(SUMPRODUCT(LARGE($C262:$BX262,{1,2,3,4,5,6,7,8})), "")</f>
        <v/>
      </c>
    </row>
    <row r="263" spans="1:85" ht="15" customHeight="1" x14ac:dyDescent="0.25">
      <c r="A263" s="51" t="str">
        <f t="shared" si="38"/>
        <v xml:space="preserve">SC </v>
      </c>
      <c r="B263" s="6" t="s">
        <v>1629</v>
      </c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>
        <v>2</v>
      </c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13"/>
      <c r="AU263" s="10"/>
      <c r="AV263" s="113"/>
      <c r="AW263" s="78"/>
      <c r="AX263" s="10"/>
      <c r="AY263" s="72"/>
      <c r="AZ263" s="78"/>
      <c r="BA263" s="10"/>
      <c r="BB263" s="10"/>
      <c r="BC263" s="10"/>
      <c r="BD263" s="10"/>
      <c r="BE263" s="10"/>
      <c r="BF263" s="10"/>
      <c r="BG263" s="10"/>
      <c r="BH263" s="41"/>
      <c r="BI263" s="41"/>
      <c r="BJ263" s="10"/>
      <c r="BK263" s="10"/>
      <c r="BL263" s="10"/>
      <c r="BM263" s="10"/>
      <c r="BN263" s="10"/>
      <c r="BO263" s="10"/>
      <c r="BP263" s="72"/>
      <c r="BQ263" s="72"/>
      <c r="BR263" s="72"/>
      <c r="BS263" s="72"/>
      <c r="BT263" s="72"/>
      <c r="BU263" s="72"/>
      <c r="BV263" s="72"/>
      <c r="BW263" s="72"/>
      <c r="BX263" s="10"/>
      <c r="BY263" s="40"/>
      <c r="BZ263" s="41">
        <f t="shared" si="39"/>
        <v>2</v>
      </c>
      <c r="CA263" s="39">
        <f t="shared" si="40"/>
        <v>1</v>
      </c>
      <c r="CB263" s="48" cm="1">
        <f t="array" ref="CB263">IF($CA263&lt;=6,SUM($C263:$BX263),SUMPRODUCT(LARGE($C263:$BX263,{1,2,3,4,5,6})))</f>
        <v>2</v>
      </c>
      <c r="CC263" s="37" t="str">
        <f t="shared" si="36"/>
        <v/>
      </c>
      <c r="CD263" s="37" t="str">
        <f t="shared" si="37"/>
        <v xml:space="preserve"> </v>
      </c>
      <c r="CE263" s="34" t="str" cm="1">
        <f t="array" ref="CE263">IFERROR(SUMPRODUCT(LARGE($C263:$BX263,{1,2,3,4})), "")</f>
        <v/>
      </c>
      <c r="CF263" s="34" t="str" cm="1">
        <f t="array" ref="CF263">IFERROR(SUMPRODUCT(LARGE($C263:$BX263,{1,2,3,4,5,6,7})), "")</f>
        <v/>
      </c>
      <c r="CG263" s="34" t="str" cm="1">
        <f t="array" ref="CG263">IFERROR(SUMPRODUCT(LARGE($C263:$BX263,{1,2,3,4,5,6,7,8})), "")</f>
        <v/>
      </c>
    </row>
    <row r="264" spans="1:85" ht="15" customHeight="1" x14ac:dyDescent="0.25">
      <c r="A264" s="51" t="str">
        <f t="shared" si="38"/>
        <v xml:space="preserve">SC </v>
      </c>
      <c r="B264" s="4" t="s">
        <v>773</v>
      </c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78"/>
      <c r="T264" s="78"/>
      <c r="U264" s="10"/>
      <c r="V264" s="41"/>
      <c r="W264" s="10"/>
      <c r="X264" s="10"/>
      <c r="Y264" s="10"/>
      <c r="Z264" s="78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13"/>
      <c r="AU264" s="10"/>
      <c r="AV264" s="113"/>
      <c r="AW264" s="78"/>
      <c r="AX264" s="10"/>
      <c r="AY264" s="72"/>
      <c r="AZ264" s="78"/>
      <c r="BA264" s="10"/>
      <c r="BB264" s="10"/>
      <c r="BC264" s="10"/>
      <c r="BD264" s="10">
        <v>2</v>
      </c>
      <c r="BE264" s="10"/>
      <c r="BF264" s="10"/>
      <c r="BG264" s="10"/>
      <c r="BH264" s="41"/>
      <c r="BI264" s="41"/>
      <c r="BJ264" s="10"/>
      <c r="BK264" s="10"/>
      <c r="BL264" s="10"/>
      <c r="BM264" s="10"/>
      <c r="BN264" s="10"/>
      <c r="BO264" s="10"/>
      <c r="BP264" s="72"/>
      <c r="BQ264" s="72"/>
      <c r="BR264" s="72"/>
      <c r="BS264" s="72"/>
      <c r="BT264" s="72"/>
      <c r="BU264" s="72"/>
      <c r="BV264" s="72"/>
      <c r="BW264" s="72"/>
      <c r="BX264" s="10"/>
      <c r="BY264" s="40"/>
      <c r="BZ264" s="41">
        <f t="shared" si="39"/>
        <v>2</v>
      </c>
      <c r="CA264" s="39">
        <f t="shared" si="40"/>
        <v>1</v>
      </c>
      <c r="CB264" s="48" cm="1">
        <f t="array" ref="CB264">IF($CA264&lt;=6,SUM($C264:$BX264),SUMPRODUCT(LARGE($C264:$BX264,{1,2,3,4,5,6})))</f>
        <v>2</v>
      </c>
      <c r="CC264" s="37" t="str">
        <f t="shared" si="36"/>
        <v/>
      </c>
      <c r="CD264" s="37" t="str">
        <f t="shared" si="37"/>
        <v xml:space="preserve"> </v>
      </c>
      <c r="CE264" s="34" t="str" cm="1">
        <f t="array" ref="CE264">IFERROR(SUMPRODUCT(LARGE($C264:$BX264,{1,2,3,4})), "")</f>
        <v/>
      </c>
      <c r="CF264" s="34" t="str" cm="1">
        <f t="array" ref="CF264">IFERROR(SUMPRODUCT(LARGE($C264:$BX264,{1,2,3,4,5,6,7})), "")</f>
        <v/>
      </c>
      <c r="CG264" s="34" t="str" cm="1">
        <f t="array" ref="CG264">IFERROR(SUMPRODUCT(LARGE($C264:$BX264,{1,2,3,4,5,6,7,8})), "")</f>
        <v/>
      </c>
    </row>
    <row r="265" spans="1:85" ht="15" customHeight="1" x14ac:dyDescent="0.25">
      <c r="A265" s="51" t="str">
        <f t="shared" si="38"/>
        <v xml:space="preserve">SC </v>
      </c>
      <c r="B265" s="4" t="s">
        <v>799</v>
      </c>
      <c r="C265" s="10"/>
      <c r="D265" s="10">
        <v>2</v>
      </c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13"/>
      <c r="AU265" s="10"/>
      <c r="AV265" s="113"/>
      <c r="AW265" s="78"/>
      <c r="AX265" s="10"/>
      <c r="AY265" s="72"/>
      <c r="AZ265" s="78"/>
      <c r="BA265" s="10"/>
      <c r="BB265" s="10"/>
      <c r="BC265" s="10"/>
      <c r="BD265" s="10"/>
      <c r="BE265" s="10"/>
      <c r="BF265" s="10">
        <v>2</v>
      </c>
      <c r="BG265" s="10"/>
      <c r="BH265" s="41"/>
      <c r="BI265" s="41"/>
      <c r="BJ265" s="10"/>
      <c r="BK265" s="10"/>
      <c r="BL265" s="10"/>
      <c r="BM265" s="10"/>
      <c r="BN265" s="10"/>
      <c r="BO265" s="10"/>
      <c r="BP265" s="72"/>
      <c r="BQ265" s="72"/>
      <c r="BR265" s="72"/>
      <c r="BS265" s="72"/>
      <c r="BT265" s="72"/>
      <c r="BU265" s="72"/>
      <c r="BV265" s="72"/>
      <c r="BW265" s="72"/>
      <c r="BX265" s="10"/>
      <c r="BY265" s="40"/>
      <c r="BZ265" s="41">
        <f t="shared" si="39"/>
        <v>4</v>
      </c>
      <c r="CA265" s="39">
        <f t="shared" si="40"/>
        <v>2</v>
      </c>
      <c r="CB265" s="48" cm="1">
        <f t="array" ref="CB265">IF($CA265&lt;=6,SUM($C265:$BX265),SUMPRODUCT(LARGE($C265:$BX265,{1,2,3,4,5,6})))</f>
        <v>4</v>
      </c>
      <c r="CC265" s="37" t="str">
        <f t="shared" si="36"/>
        <v/>
      </c>
      <c r="CD265" s="37" t="str">
        <f t="shared" si="37"/>
        <v xml:space="preserve"> </v>
      </c>
      <c r="CE265" s="34" t="str" cm="1">
        <f t="array" ref="CE265">IFERROR(SUMPRODUCT(LARGE($C265:$BX265,{1,2,3,4})), "")</f>
        <v/>
      </c>
      <c r="CF265" s="34" t="str" cm="1">
        <f t="array" ref="CF265">IFERROR(SUMPRODUCT(LARGE($C265:$BX265,{1,2,3,4,5,6,7})), "")</f>
        <v/>
      </c>
      <c r="CG265" s="34" t="str" cm="1">
        <f t="array" ref="CG265">IFERROR(SUMPRODUCT(LARGE($C265:$BX265,{1,2,3,4,5,6,7,8})), "")</f>
        <v/>
      </c>
    </row>
    <row r="266" spans="1:85" ht="15" customHeight="1" x14ac:dyDescent="0.25">
      <c r="A266" s="51" t="str">
        <f t="shared" si="38"/>
        <v xml:space="preserve">SC </v>
      </c>
      <c r="B266" s="4" t="s">
        <v>774</v>
      </c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>
        <v>1</v>
      </c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13"/>
      <c r="AU266" s="10"/>
      <c r="AV266" s="113"/>
      <c r="AW266" s="78"/>
      <c r="AX266" s="10"/>
      <c r="AY266" s="72"/>
      <c r="AZ266" s="78"/>
      <c r="BA266" s="10"/>
      <c r="BB266" s="10"/>
      <c r="BC266" s="10"/>
      <c r="BD266" s="10"/>
      <c r="BE266" s="10"/>
      <c r="BF266" s="10"/>
      <c r="BG266" s="10"/>
      <c r="BH266" s="41"/>
      <c r="BI266" s="41"/>
      <c r="BJ266" s="10"/>
      <c r="BK266" s="10"/>
      <c r="BL266" s="10"/>
      <c r="BM266" s="10"/>
      <c r="BN266" s="10"/>
      <c r="BO266" s="10"/>
      <c r="BP266" s="72"/>
      <c r="BQ266" s="72"/>
      <c r="BR266" s="72"/>
      <c r="BS266" s="72"/>
      <c r="BT266" s="72"/>
      <c r="BU266" s="72"/>
      <c r="BV266" s="72"/>
      <c r="BW266" s="72"/>
      <c r="BX266" s="10"/>
      <c r="BY266" s="40"/>
      <c r="BZ266" s="41">
        <f t="shared" si="39"/>
        <v>1</v>
      </c>
      <c r="CA266" s="39">
        <f t="shared" si="40"/>
        <v>1</v>
      </c>
      <c r="CB266" s="48" cm="1">
        <f t="array" ref="CB266">IF($CA266&lt;=6,SUM($C266:$BX266),SUMPRODUCT(LARGE($C266:$BX266,{1,2,3,4,5,6})))</f>
        <v>1</v>
      </c>
      <c r="CC266" s="37" t="str">
        <f t="shared" si="36"/>
        <v/>
      </c>
      <c r="CD266" s="37" t="str">
        <f t="shared" si="37"/>
        <v xml:space="preserve"> </v>
      </c>
      <c r="CE266" s="34" t="str" cm="1">
        <f t="array" ref="CE266">IFERROR(SUMPRODUCT(LARGE($C266:$BX266,{1,2,3,4})), "")</f>
        <v/>
      </c>
      <c r="CF266" s="34" t="str" cm="1">
        <f t="array" ref="CF266">IFERROR(SUMPRODUCT(LARGE($C266:$BX266,{1,2,3,4,5,6,7})), "")</f>
        <v/>
      </c>
      <c r="CG266" s="34" t="str" cm="1">
        <f t="array" ref="CG266">IFERROR(SUMPRODUCT(LARGE($C266:$BX266,{1,2,3,4,5,6,7,8})), "")</f>
        <v/>
      </c>
    </row>
    <row r="267" spans="1:85" ht="15" customHeight="1" x14ac:dyDescent="0.25">
      <c r="A267" s="51" t="str">
        <f t="shared" si="38"/>
        <v xml:space="preserve">SC </v>
      </c>
      <c r="B267" s="6" t="s">
        <v>772</v>
      </c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>
        <v>2</v>
      </c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13"/>
      <c r="AU267" s="10"/>
      <c r="AV267" s="113"/>
      <c r="AW267" s="78"/>
      <c r="AX267" s="10"/>
      <c r="AY267" s="72"/>
      <c r="AZ267" s="78"/>
      <c r="BA267" s="10"/>
      <c r="BB267" s="10"/>
      <c r="BC267" s="10"/>
      <c r="BD267" s="10"/>
      <c r="BE267" s="10"/>
      <c r="BF267" s="10"/>
      <c r="BG267" s="10"/>
      <c r="BH267" s="41"/>
      <c r="BI267" s="41"/>
      <c r="BJ267" s="10"/>
      <c r="BK267" s="10"/>
      <c r="BL267" s="10"/>
      <c r="BM267" s="10"/>
      <c r="BN267" s="10"/>
      <c r="BO267" s="10"/>
      <c r="BP267" s="72"/>
      <c r="BQ267" s="72"/>
      <c r="BR267" s="72"/>
      <c r="BS267" s="72"/>
      <c r="BT267" s="72"/>
      <c r="BU267" s="72"/>
      <c r="BV267" s="72"/>
      <c r="BW267" s="72"/>
      <c r="BX267" s="10"/>
      <c r="BY267" s="40"/>
      <c r="BZ267" s="41">
        <f t="shared" si="39"/>
        <v>2</v>
      </c>
      <c r="CA267" s="39">
        <f t="shared" si="40"/>
        <v>1</v>
      </c>
      <c r="CB267" s="48" cm="1">
        <f t="array" ref="CB267">IF($CA267&lt;=6,SUM($C267:$BX267),SUMPRODUCT(LARGE($C267:$BX267,{1,2,3,4,5,6})))</f>
        <v>2</v>
      </c>
      <c r="CC267" s="37" t="str">
        <f t="shared" si="36"/>
        <v/>
      </c>
      <c r="CD267" s="37" t="str">
        <f t="shared" si="37"/>
        <v xml:space="preserve"> </v>
      </c>
      <c r="CE267" s="34" t="str" cm="1">
        <f t="array" ref="CE267">IFERROR(SUMPRODUCT(LARGE($C267:$BX267,{1,2,3,4})), "")</f>
        <v/>
      </c>
      <c r="CF267" s="34" t="str" cm="1">
        <f t="array" ref="CF267">IFERROR(SUMPRODUCT(LARGE($C267:$BX267,{1,2,3,4,5,6,7})), "")</f>
        <v/>
      </c>
      <c r="CG267" s="34" t="str" cm="1">
        <f t="array" ref="CG267">IFERROR(SUMPRODUCT(LARGE($C267:$BX267,{1,2,3,4,5,6,7,8})), "")</f>
        <v/>
      </c>
    </row>
    <row r="268" spans="1:85" ht="15" customHeight="1" x14ac:dyDescent="0.25">
      <c r="A268" s="51" t="str">
        <f t="shared" ref="A268:A273" si="41">IF(ISBLANK(B268)," ",(LEFT(B268,FIND("@",SUBSTITUTE(B268,"-","@",LEN(B268)-LEN(SUBSTITUTE(B268,"-",""))))-1)))</f>
        <v xml:space="preserve">ScU </v>
      </c>
      <c r="B268" s="4" t="s">
        <v>2365</v>
      </c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13"/>
      <c r="AU268" s="10"/>
      <c r="AV268" s="113">
        <v>6</v>
      </c>
      <c r="AW268" s="78"/>
      <c r="AX268" s="10"/>
      <c r="AY268" s="72"/>
      <c r="AZ268" s="78"/>
      <c r="BA268" s="10"/>
      <c r="BB268" s="10"/>
      <c r="BC268" s="10"/>
      <c r="BD268" s="10"/>
      <c r="BE268" s="10"/>
      <c r="BF268" s="10"/>
      <c r="BG268" s="10"/>
      <c r="BH268" s="41"/>
      <c r="BI268" s="41"/>
      <c r="BJ268" s="10"/>
      <c r="BK268" s="10"/>
      <c r="BL268" s="10"/>
      <c r="BM268" s="10"/>
      <c r="BN268" s="10"/>
      <c r="BO268" s="10"/>
      <c r="BP268" s="72"/>
      <c r="BQ268" s="72"/>
      <c r="BR268" s="72"/>
      <c r="BS268" s="72"/>
      <c r="BT268" s="72"/>
      <c r="BU268" s="72"/>
      <c r="BV268" s="72"/>
      <c r="BW268" s="72"/>
      <c r="BX268" s="10"/>
      <c r="BY268" s="40"/>
      <c r="BZ268" s="41">
        <f t="shared" ref="BZ268:BZ273" si="42">SUM($C268:$BY268)</f>
        <v>6</v>
      </c>
      <c r="CA268" s="39">
        <f t="shared" ref="CA268:CA273" si="43">COUNTA(C268:BX268)</f>
        <v>1</v>
      </c>
      <c r="CB268" s="48" cm="1">
        <f t="array" ref="CB268">IF($CA268&lt;=6,SUM($C268:$BX268),SUMPRODUCT(LARGE($C268:$BX268,{1,2,3,4,5,6})))</f>
        <v>6</v>
      </c>
      <c r="CC268" s="37" t="str">
        <f t="shared" si="36"/>
        <v/>
      </c>
      <c r="CD268" s="37" t="str">
        <f t="shared" si="37"/>
        <v xml:space="preserve"> </v>
      </c>
      <c r="CE268" s="34" t="str" cm="1">
        <f t="array" ref="CE268">IFERROR(SUMPRODUCT(LARGE($C268:$BX268,{1,2,3,4})), "")</f>
        <v/>
      </c>
      <c r="CF268" s="34" t="str" cm="1">
        <f t="array" ref="CF268">IFERROR(SUMPRODUCT(LARGE($C268:$BX268,{1,2,3,4,5,6,7})), "")</f>
        <v/>
      </c>
      <c r="CG268" s="34" t="str" cm="1">
        <f t="array" ref="CG268">IFERROR(SUMPRODUCT(LARGE($C268:$BX268,{1,2,3,4,5,6,7,8})), "")</f>
        <v/>
      </c>
    </row>
    <row r="269" spans="1:85" ht="15" customHeight="1" x14ac:dyDescent="0.25">
      <c r="A269" s="45" t="str">
        <f t="shared" si="41"/>
        <v xml:space="preserve">ScU </v>
      </c>
      <c r="B269" s="4" t="s">
        <v>696</v>
      </c>
      <c r="C269" s="10">
        <v>1</v>
      </c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13"/>
      <c r="AU269" s="10"/>
      <c r="AV269" s="113"/>
      <c r="AW269" s="78"/>
      <c r="AX269" s="10"/>
      <c r="AY269" s="72"/>
      <c r="AZ269" s="78"/>
      <c r="BA269" s="10"/>
      <c r="BB269" s="10"/>
      <c r="BC269" s="10"/>
      <c r="BD269" s="10"/>
      <c r="BE269" s="10"/>
      <c r="BF269" s="10"/>
      <c r="BG269" s="10"/>
      <c r="BH269" s="41"/>
      <c r="BI269" s="41"/>
      <c r="BJ269" s="10"/>
      <c r="BK269" s="10"/>
      <c r="BL269" s="10"/>
      <c r="BM269" s="10"/>
      <c r="BN269" s="10"/>
      <c r="BO269" s="10"/>
      <c r="BP269" s="72"/>
      <c r="BQ269" s="72"/>
      <c r="BR269" s="72"/>
      <c r="BS269" s="72"/>
      <c r="BT269" s="72"/>
      <c r="BU269" s="72"/>
      <c r="BV269" s="72"/>
      <c r="BW269" s="72"/>
      <c r="BX269" s="10"/>
      <c r="BY269" s="40"/>
      <c r="BZ269" s="41">
        <f t="shared" si="42"/>
        <v>1</v>
      </c>
      <c r="CA269" s="39">
        <f t="shared" si="43"/>
        <v>1</v>
      </c>
      <c r="CB269" s="48" cm="1">
        <f t="array" ref="CB269">IF($CA269&lt;=6,SUM($C269:$BX269),SUMPRODUCT(LARGE($C269:$BX269,{1,2,3,4,5,6})))</f>
        <v>1</v>
      </c>
      <c r="CC269" s="37" t="str">
        <f t="shared" si="36"/>
        <v/>
      </c>
      <c r="CD269" s="37" t="str">
        <f t="shared" si="37"/>
        <v xml:space="preserve"> </v>
      </c>
      <c r="CE269" s="34" t="str" cm="1">
        <f t="array" ref="CE269">IFERROR(SUMPRODUCT(LARGE($C269:$BX269,{1,2,3,4})), "")</f>
        <v/>
      </c>
      <c r="CF269" s="34" t="str" cm="1">
        <f t="array" ref="CF269">IFERROR(SUMPRODUCT(LARGE($C269:$BX269,{1,2,3,4,5,6,7})), "")</f>
        <v/>
      </c>
      <c r="CG269" s="34" t="str" cm="1">
        <f t="array" ref="CG269">IFERROR(SUMPRODUCT(LARGE($C269:$BX269,{1,2,3,4,5,6,7,8})), "")</f>
        <v/>
      </c>
    </row>
    <row r="270" spans="1:85" ht="15" customHeight="1" x14ac:dyDescent="0.25">
      <c r="A270" s="45" t="str">
        <f t="shared" si="41"/>
        <v xml:space="preserve">SDMC </v>
      </c>
      <c r="B270" s="6" t="s">
        <v>1979</v>
      </c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/>
      <c r="Z270" s="78"/>
      <c r="AA270" s="10"/>
      <c r="AB270" s="10"/>
      <c r="AC270" s="10"/>
      <c r="AD270" s="10">
        <v>2</v>
      </c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13"/>
      <c r="AU270" s="10"/>
      <c r="AV270" s="113"/>
      <c r="AW270" s="78"/>
      <c r="AX270" s="10"/>
      <c r="AY270" s="72"/>
      <c r="AZ270" s="78"/>
      <c r="BA270" s="10"/>
      <c r="BB270" s="10"/>
      <c r="BC270" s="10"/>
      <c r="BD270" s="10"/>
      <c r="BE270" s="10"/>
      <c r="BF270" s="10"/>
      <c r="BG270" s="10"/>
      <c r="BH270" s="41"/>
      <c r="BI270" s="41"/>
      <c r="BJ270" s="10"/>
      <c r="BK270" s="10"/>
      <c r="BL270" s="10"/>
      <c r="BM270" s="10"/>
      <c r="BN270" s="10"/>
      <c r="BO270" s="10"/>
      <c r="BP270" s="72"/>
      <c r="BQ270" s="72"/>
      <c r="BR270" s="72"/>
      <c r="BS270" s="72"/>
      <c r="BT270" s="72"/>
      <c r="BU270" s="72"/>
      <c r="BV270" s="72"/>
      <c r="BW270" s="72"/>
      <c r="BX270" s="10"/>
      <c r="BY270" s="40"/>
      <c r="BZ270" s="41">
        <f t="shared" si="42"/>
        <v>2</v>
      </c>
      <c r="CA270" s="39">
        <f t="shared" si="43"/>
        <v>1</v>
      </c>
      <c r="CB270" s="48" cm="1">
        <f t="array" ref="CB270">IF($CA270&lt;=6,SUM($C270:$BX270),SUMPRODUCT(LARGE($C270:$BX270,{1,2,3,4,5,6})))</f>
        <v>2</v>
      </c>
      <c r="CC270" s="37" t="str">
        <f t="shared" si="36"/>
        <v/>
      </c>
      <c r="CD270" s="37" t="str">
        <f t="shared" si="37"/>
        <v xml:space="preserve"> </v>
      </c>
      <c r="CE270" s="34" t="str" cm="1">
        <f t="array" ref="CE270">IFERROR(SUMPRODUCT(LARGE($C270:$BX270,{1,2,3,4})), "")</f>
        <v/>
      </c>
      <c r="CF270" s="34" t="str" cm="1">
        <f t="array" ref="CF270">IFERROR(SUMPRODUCT(LARGE($C270:$BX270,{1,2,3,4,5,6,7})), "")</f>
        <v/>
      </c>
      <c r="CG270" s="34" t="str" cm="1">
        <f t="array" ref="CG270">IFERROR(SUMPRODUCT(LARGE($C270:$BX270,{1,2,3,4,5,6,7,8})), "")</f>
        <v/>
      </c>
    </row>
    <row r="271" spans="1:85" ht="15" customHeight="1" x14ac:dyDescent="0.25">
      <c r="A271" s="45" t="str">
        <f t="shared" si="41"/>
        <v xml:space="preserve">SDMC </v>
      </c>
      <c r="B271" s="4" t="s">
        <v>1980</v>
      </c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/>
      <c r="W271" s="10"/>
      <c r="X271" s="10"/>
      <c r="Y271" s="10"/>
      <c r="Z271" s="78"/>
      <c r="AA271" s="10"/>
      <c r="AB271" s="10"/>
      <c r="AC271" s="10"/>
      <c r="AD271" s="10">
        <v>4</v>
      </c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13"/>
      <c r="AU271" s="10"/>
      <c r="AV271" s="113"/>
      <c r="AW271" s="78"/>
      <c r="AX271" s="10"/>
      <c r="AY271" s="72"/>
      <c r="AZ271" s="78"/>
      <c r="BA271" s="10"/>
      <c r="BB271" s="10"/>
      <c r="BC271" s="10"/>
      <c r="BD271" s="10"/>
      <c r="BE271" s="10"/>
      <c r="BF271" s="10"/>
      <c r="BG271" s="10"/>
      <c r="BH271" s="41"/>
      <c r="BI271" s="41"/>
      <c r="BJ271" s="10"/>
      <c r="BK271" s="10"/>
      <c r="BL271" s="10"/>
      <c r="BM271" s="10"/>
      <c r="BN271" s="10"/>
      <c r="BO271" s="10"/>
      <c r="BP271" s="72"/>
      <c r="BQ271" s="72"/>
      <c r="BR271" s="72"/>
      <c r="BS271" s="72"/>
      <c r="BT271" s="72"/>
      <c r="BU271" s="72"/>
      <c r="BV271" s="72"/>
      <c r="BW271" s="72"/>
      <c r="BX271" s="10"/>
      <c r="BY271" s="40"/>
      <c r="BZ271" s="41">
        <f t="shared" si="42"/>
        <v>4</v>
      </c>
      <c r="CA271" s="39">
        <f t="shared" si="43"/>
        <v>1</v>
      </c>
      <c r="CB271" s="48" cm="1">
        <f t="array" ref="CB271">IF($CA271&lt;=6,SUM($C271:$BX271),SUMPRODUCT(LARGE($C271:$BX271,{1,2,3,4,5,6})))</f>
        <v>4</v>
      </c>
      <c r="CC271" s="37" t="str">
        <f t="shared" si="36"/>
        <v/>
      </c>
      <c r="CD271" s="37" t="str">
        <f t="shared" si="37"/>
        <v xml:space="preserve"> </v>
      </c>
      <c r="CE271" s="34" t="str" cm="1">
        <f t="array" ref="CE271">IFERROR(SUMPRODUCT(LARGE($C271:$BX271,{1,2,3,4})), "")</f>
        <v/>
      </c>
      <c r="CF271" s="34" t="str" cm="1">
        <f t="array" ref="CF271">IFERROR(SUMPRODUCT(LARGE($C271:$BX271,{1,2,3,4,5,6,7})), "")</f>
        <v/>
      </c>
      <c r="CG271" s="34" t="str" cm="1">
        <f t="array" ref="CG271">IFERROR(SUMPRODUCT(LARGE($C271:$BX271,{1,2,3,4,5,6,7,8})), "")</f>
        <v/>
      </c>
    </row>
    <row r="272" spans="1:85" ht="15" customHeight="1" x14ac:dyDescent="0.25">
      <c r="A272" s="45" t="str">
        <f t="shared" si="41"/>
        <v xml:space="preserve">SFCC </v>
      </c>
      <c r="B272" s="6" t="s">
        <v>2684</v>
      </c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/>
      <c r="W272" s="10"/>
      <c r="X272" s="10"/>
      <c r="Y272" s="10"/>
      <c r="Z272" s="78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13"/>
      <c r="AU272" s="10"/>
      <c r="AV272" s="113"/>
      <c r="AW272" s="78"/>
      <c r="AX272" s="10"/>
      <c r="AY272" s="72"/>
      <c r="AZ272" s="78"/>
      <c r="BA272" s="10"/>
      <c r="BB272" s="10"/>
      <c r="BC272" s="10"/>
      <c r="BD272" s="10">
        <v>1</v>
      </c>
      <c r="BE272" s="10"/>
      <c r="BF272" s="10">
        <v>0</v>
      </c>
      <c r="BG272" s="10"/>
      <c r="BH272" s="41"/>
      <c r="BI272" s="41"/>
      <c r="BJ272" s="10"/>
      <c r="BK272" s="10"/>
      <c r="BL272" s="10"/>
      <c r="BM272" s="10"/>
      <c r="BN272" s="10"/>
      <c r="BO272" s="10"/>
      <c r="BP272" s="72"/>
      <c r="BQ272" s="72"/>
      <c r="BR272" s="72"/>
      <c r="BS272" s="72"/>
      <c r="BT272" s="72"/>
      <c r="BU272" s="72"/>
      <c r="BV272" s="72"/>
      <c r="BW272" s="72"/>
      <c r="BX272" s="10"/>
      <c r="BY272" s="40"/>
      <c r="BZ272" s="41">
        <f t="shared" si="42"/>
        <v>1</v>
      </c>
      <c r="CA272" s="39">
        <f t="shared" si="43"/>
        <v>2</v>
      </c>
      <c r="CB272" s="48" cm="1">
        <f t="array" ref="CB272">IF($CA272&lt;=6,SUM($C272:$BX272),SUMPRODUCT(LARGE($C272:$BX272,{1,2,3,4,5,6})))</f>
        <v>1</v>
      </c>
      <c r="CC272" s="37" t="str">
        <f t="shared" si="36"/>
        <v/>
      </c>
      <c r="CD272" s="37" t="str">
        <f t="shared" si="37"/>
        <v xml:space="preserve"> </v>
      </c>
      <c r="CE272" s="34" t="str" cm="1">
        <f t="array" ref="CE272">IFERROR(SUMPRODUCT(LARGE($C272:$BX272,{1,2,3,4})), "")</f>
        <v/>
      </c>
      <c r="CF272" s="34" t="str" cm="1">
        <f t="array" ref="CF272">IFERROR(SUMPRODUCT(LARGE($C272:$BX272,{1,2,3,4,5,6,7})), "")</f>
        <v/>
      </c>
      <c r="CG272" s="34" t="str" cm="1">
        <f t="array" ref="CG272">IFERROR(SUMPRODUCT(LARGE($C272:$BX272,{1,2,3,4,5,6,7,8})), "")</f>
        <v/>
      </c>
    </row>
    <row r="273" spans="1:85" ht="15" customHeight="1" x14ac:dyDescent="0.25">
      <c r="A273" s="45" t="str">
        <f t="shared" si="41"/>
        <v xml:space="preserve">SHU </v>
      </c>
      <c r="B273" s="4" t="s">
        <v>2719</v>
      </c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78"/>
      <c r="T273" s="78"/>
      <c r="U273" s="10"/>
      <c r="V273" s="41"/>
      <c r="W273" s="10"/>
      <c r="X273" s="10"/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13"/>
      <c r="AU273" s="10"/>
      <c r="AV273" s="113"/>
      <c r="AW273" s="78"/>
      <c r="AX273" s="10"/>
      <c r="AY273" s="72"/>
      <c r="AZ273" s="78"/>
      <c r="BA273" s="10"/>
      <c r="BB273" s="10"/>
      <c r="BC273" s="10"/>
      <c r="BD273" s="10"/>
      <c r="BE273" s="10"/>
      <c r="BF273" s="10"/>
      <c r="BG273" s="10">
        <v>2</v>
      </c>
      <c r="BH273" s="41"/>
      <c r="BI273" s="41"/>
      <c r="BJ273" s="10"/>
      <c r="BK273" s="10"/>
      <c r="BL273" s="10"/>
      <c r="BM273" s="10"/>
      <c r="BN273" s="10"/>
      <c r="BO273" s="10"/>
      <c r="BP273" s="72"/>
      <c r="BQ273" s="72"/>
      <c r="BR273" s="72"/>
      <c r="BS273" s="72"/>
      <c r="BT273" s="72"/>
      <c r="BU273" s="72"/>
      <c r="BV273" s="72"/>
      <c r="BW273" s="72"/>
      <c r="BX273" s="10"/>
      <c r="BY273" s="40"/>
      <c r="BZ273" s="41">
        <f t="shared" si="42"/>
        <v>2</v>
      </c>
      <c r="CA273" s="39">
        <f t="shared" si="43"/>
        <v>1</v>
      </c>
      <c r="CB273" s="48" cm="1">
        <f t="array" ref="CB273">IF($CA273&lt;=6,SUM($C273:$BX273),SUMPRODUCT(LARGE($C273:$BX273,{1,2,3,4,5,6})))</f>
        <v>2</v>
      </c>
      <c r="CC273" s="37" t="str">
        <f>IF(AND($CA273&gt;=6,CB273=CB276),"Manual Calc Needed","")</f>
        <v/>
      </c>
      <c r="CD273" s="37" t="str">
        <f t="shared" si="37"/>
        <v xml:space="preserve"> </v>
      </c>
      <c r="CE273" s="34" t="str" cm="1">
        <f t="array" ref="CE273">IFERROR(SUMPRODUCT(LARGE($C273:$BX273,{1,2,3,4})), "")</f>
        <v/>
      </c>
      <c r="CF273" s="34" t="str" cm="1">
        <f t="array" ref="CF273">IFERROR(SUMPRODUCT(LARGE($C273:$BX273,{1,2,3,4,5,6,7})), "")</f>
        <v/>
      </c>
      <c r="CG273" s="34" t="str" cm="1">
        <f t="array" ref="CG273">IFERROR(SUMPRODUCT(LARGE($C273:$BX273,{1,2,3,4,5,6,7,8})), "")</f>
        <v/>
      </c>
    </row>
    <row r="274" spans="1:85" ht="15" customHeight="1" x14ac:dyDescent="0.25">
      <c r="A274" s="45" t="s">
        <v>329</v>
      </c>
      <c r="B274" s="4" t="s">
        <v>2803</v>
      </c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78"/>
      <c r="T274" s="78"/>
      <c r="U274" s="10"/>
      <c r="V274" s="41"/>
      <c r="W274" s="10"/>
      <c r="X274" s="10"/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13"/>
      <c r="AU274" s="10"/>
      <c r="AV274" s="113"/>
      <c r="AW274" s="78"/>
      <c r="AX274" s="10"/>
      <c r="AY274" s="72"/>
      <c r="AZ274" s="78"/>
      <c r="BA274" s="10"/>
      <c r="BB274" s="10"/>
      <c r="BC274" s="10"/>
      <c r="BD274" s="10"/>
      <c r="BE274" s="10"/>
      <c r="BF274" s="10"/>
      <c r="BG274" s="10"/>
      <c r="BH274" s="41"/>
      <c r="BI274" s="41"/>
      <c r="BJ274" s="10"/>
      <c r="BK274" s="10">
        <v>0</v>
      </c>
      <c r="BL274" s="10"/>
      <c r="BM274" s="10"/>
      <c r="BN274" s="10"/>
      <c r="BO274" s="10"/>
      <c r="BP274" s="72"/>
      <c r="BQ274" s="72"/>
      <c r="BR274" s="72"/>
      <c r="BS274" s="72"/>
      <c r="BT274" s="72"/>
      <c r="BU274" s="72"/>
      <c r="BV274" s="72"/>
      <c r="BW274" s="72"/>
      <c r="BX274" s="10"/>
      <c r="BY274" s="40"/>
      <c r="BZ274" s="41">
        <v>0</v>
      </c>
      <c r="CA274" s="39">
        <v>1</v>
      </c>
      <c r="CB274" s="48">
        <v>0</v>
      </c>
      <c r="CC274" s="37"/>
      <c r="CD274" s="37"/>
      <c r="CE274" s="34"/>
      <c r="CF274" s="34"/>
      <c r="CG274" s="34"/>
    </row>
    <row r="275" spans="1:85" ht="15" customHeight="1" x14ac:dyDescent="0.25">
      <c r="A275" s="45" t="s">
        <v>329</v>
      </c>
      <c r="B275" s="4" t="s">
        <v>2203</v>
      </c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10"/>
      <c r="Q275" s="10"/>
      <c r="R275" s="78"/>
      <c r="S275" s="78"/>
      <c r="T275" s="78"/>
      <c r="U275" s="10"/>
      <c r="V275" s="41"/>
      <c r="W275" s="10"/>
      <c r="X275" s="10"/>
      <c r="Y275" s="10"/>
      <c r="Z275" s="78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13"/>
      <c r="AU275" s="10"/>
      <c r="AV275" s="113"/>
      <c r="AW275" s="78"/>
      <c r="AX275" s="10"/>
      <c r="AY275" s="72"/>
      <c r="AZ275" s="78"/>
      <c r="BA275" s="10"/>
      <c r="BB275" s="10"/>
      <c r="BC275" s="10"/>
      <c r="BD275" s="10"/>
      <c r="BE275" s="10"/>
      <c r="BF275" s="10"/>
      <c r="BG275" s="10"/>
      <c r="BH275" s="41"/>
      <c r="BI275" s="41"/>
      <c r="BJ275" s="10"/>
      <c r="BK275" s="10">
        <v>3</v>
      </c>
      <c r="BL275" s="10">
        <v>8</v>
      </c>
      <c r="BM275" s="10"/>
      <c r="BN275" s="10"/>
      <c r="BO275" s="10"/>
      <c r="BP275" s="72"/>
      <c r="BQ275" s="72"/>
      <c r="BR275" s="72"/>
      <c r="BS275" s="72"/>
      <c r="BT275" s="72"/>
      <c r="BU275" s="72"/>
      <c r="BV275" s="72"/>
      <c r="BW275" s="72"/>
      <c r="BX275" s="10"/>
      <c r="BY275" s="40"/>
      <c r="BZ275" s="41">
        <v>11</v>
      </c>
      <c r="CA275" s="39">
        <v>2</v>
      </c>
      <c r="CB275" s="48">
        <v>11</v>
      </c>
      <c r="CC275" s="37"/>
      <c r="CD275" s="37"/>
      <c r="CE275" s="34"/>
      <c r="CF275" s="34"/>
      <c r="CG275" s="34"/>
    </row>
    <row r="276" spans="1:85" ht="15" customHeight="1" x14ac:dyDescent="0.25">
      <c r="A276" s="45" t="str">
        <f t="shared" ref="A276:A287" si="44">IF(ISBLANK(B276)," ",(LEFT(B276,FIND("@",SUBSTITUTE(B276,"-","@",LEN(B276)-LEN(SUBSTITUTE(B276,"-",""))))-1)))</f>
        <v xml:space="preserve">SMU </v>
      </c>
      <c r="B276" s="4" t="s">
        <v>1309</v>
      </c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10"/>
      <c r="Q276" s="10"/>
      <c r="R276" s="78"/>
      <c r="S276" s="78"/>
      <c r="T276" s="78"/>
      <c r="U276" s="10"/>
      <c r="V276" s="41"/>
      <c r="W276" s="10"/>
      <c r="X276" s="10"/>
      <c r="Y276" s="10"/>
      <c r="Z276" s="78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>
        <v>8</v>
      </c>
      <c r="AS276" s="10"/>
      <c r="AT276" s="113"/>
      <c r="AU276" s="10"/>
      <c r="AV276" s="113"/>
      <c r="AW276" s="78"/>
      <c r="AX276" s="10"/>
      <c r="AY276" s="72"/>
      <c r="AZ276" s="78"/>
      <c r="BA276" s="10"/>
      <c r="BB276" s="10"/>
      <c r="BC276" s="10"/>
      <c r="BD276" s="10"/>
      <c r="BE276" s="10"/>
      <c r="BF276" s="10"/>
      <c r="BG276" s="10"/>
      <c r="BH276" s="41"/>
      <c r="BI276" s="41"/>
      <c r="BJ276" s="10"/>
      <c r="BK276" s="10"/>
      <c r="BL276" s="10"/>
      <c r="BM276" s="10"/>
      <c r="BN276" s="10"/>
      <c r="BO276" s="10"/>
      <c r="BP276" s="72"/>
      <c r="BQ276" s="72"/>
      <c r="BR276" s="72"/>
      <c r="BS276" s="72"/>
      <c r="BT276" s="72"/>
      <c r="BU276" s="72"/>
      <c r="BV276" s="72"/>
      <c r="BW276" s="72"/>
      <c r="BX276" s="10"/>
      <c r="BY276" s="40"/>
      <c r="BZ276" s="41">
        <f t="shared" ref="BZ276:BZ287" si="45">SUM($C276:$BY276)</f>
        <v>8</v>
      </c>
      <c r="CA276" s="39">
        <f t="shared" ref="CA276:CA287" si="46">COUNTA(C276:BX276)</f>
        <v>1</v>
      </c>
      <c r="CB276" s="48" cm="1">
        <f t="array" ref="CB276">IF($CA276&lt;=6,SUM($C276:$BX276),SUMPRODUCT(LARGE($C276:$BX276,{1,2,3,4,5,6})))</f>
        <v>8</v>
      </c>
      <c r="CC276" s="37" t="str">
        <f t="shared" si="36"/>
        <v/>
      </c>
      <c r="CD276" s="37" t="str">
        <f t="shared" si="37"/>
        <v xml:space="preserve"> </v>
      </c>
      <c r="CE276" s="34" t="str" cm="1">
        <f t="array" ref="CE276">IFERROR(SUMPRODUCT(LARGE($C276:$BX276,{1,2,3,4})), "")</f>
        <v/>
      </c>
      <c r="CF276" s="34" t="str" cm="1">
        <f t="array" ref="CF276">IFERROR(SUMPRODUCT(LARGE($C276:$BX276,{1,2,3,4,5,6,7})), "")</f>
        <v/>
      </c>
      <c r="CG276" s="34" t="str" cm="1">
        <f t="array" ref="CG276">IFERROR(SUMPRODUCT(LARGE($C276:$BX276,{1,2,3,4,5,6,7,8})), "")</f>
        <v/>
      </c>
    </row>
    <row r="277" spans="1:85" ht="15" customHeight="1" x14ac:dyDescent="0.25">
      <c r="A277" s="45" t="str">
        <f t="shared" si="44"/>
        <v xml:space="preserve">SMU </v>
      </c>
      <c r="B277" s="6" t="s">
        <v>697</v>
      </c>
      <c r="C277" s="72">
        <v>9</v>
      </c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78"/>
      <c r="T277" s="78"/>
      <c r="U277" s="10"/>
      <c r="V277" s="41"/>
      <c r="W277" s="10"/>
      <c r="X277" s="10"/>
      <c r="Y277" s="10"/>
      <c r="Z277" s="78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13"/>
      <c r="AU277" s="10"/>
      <c r="AV277" s="113"/>
      <c r="AW277" s="78"/>
      <c r="AX277" s="10"/>
      <c r="AY277" s="72"/>
      <c r="AZ277" s="78"/>
      <c r="BA277" s="10"/>
      <c r="BB277" s="10"/>
      <c r="BC277" s="10"/>
      <c r="BD277" s="10"/>
      <c r="BE277" s="10"/>
      <c r="BF277" s="10"/>
      <c r="BG277" s="10"/>
      <c r="BH277" s="41"/>
      <c r="BI277" s="41"/>
      <c r="BJ277" s="10"/>
      <c r="BK277" s="10"/>
      <c r="BL277" s="10"/>
      <c r="BM277" s="10"/>
      <c r="BN277" s="10"/>
      <c r="BO277" s="10"/>
      <c r="BP277" s="72"/>
      <c r="BQ277" s="72"/>
      <c r="BR277" s="72"/>
      <c r="BS277" s="72"/>
      <c r="BT277" s="72"/>
      <c r="BU277" s="72"/>
      <c r="BV277" s="72"/>
      <c r="BW277" s="72"/>
      <c r="BX277" s="10"/>
      <c r="BY277" s="40"/>
      <c r="BZ277" s="41">
        <f t="shared" si="45"/>
        <v>9</v>
      </c>
      <c r="CA277" s="39">
        <f t="shared" si="46"/>
        <v>1</v>
      </c>
      <c r="CB277" s="48" cm="1">
        <f t="array" ref="CB277">IF($CA277&lt;=6,SUM($C277:$BX277),SUMPRODUCT(LARGE($C277:$BX277,{1,2,3,4,5,6})))</f>
        <v>9</v>
      </c>
      <c r="CC277" s="37" t="str">
        <f t="shared" ref="CC277:CC343" si="47">IF(AND($CA277&gt;=6,CB277=CB278),"Manual Calc Needed","")</f>
        <v/>
      </c>
      <c r="CD277" s="37" t="str">
        <f t="shared" ref="CD277:CD343" si="48">IF(AND($CA277&gt;=6,$CC277="Tie"),"Manual Calc Needed"," ")</f>
        <v xml:space="preserve"> </v>
      </c>
      <c r="CE277" s="34" t="str" cm="1">
        <f t="array" ref="CE277">IFERROR(SUMPRODUCT(LARGE($C277:$BX277,{1,2,3,4})), "")</f>
        <v/>
      </c>
      <c r="CF277" s="34" t="str" cm="1">
        <f t="array" ref="CF277">IFERROR(SUMPRODUCT(LARGE($C277:$BX277,{1,2,3,4,5,6,7})), "")</f>
        <v/>
      </c>
      <c r="CG277" s="34" t="str" cm="1">
        <f t="array" ref="CG277">IFERROR(SUMPRODUCT(LARGE($C277:$BX277,{1,2,3,4,5,6,7,8})), "")</f>
        <v/>
      </c>
    </row>
    <row r="278" spans="1:85" ht="15" customHeight="1" x14ac:dyDescent="0.25">
      <c r="A278" s="45" t="str">
        <f t="shared" si="44"/>
        <v xml:space="preserve">SMU </v>
      </c>
      <c r="B278" s="4" t="s">
        <v>2303</v>
      </c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>
        <v>2</v>
      </c>
      <c r="AS278" s="10"/>
      <c r="AT278" s="113"/>
      <c r="AU278" s="10"/>
      <c r="AV278" s="113"/>
      <c r="AW278" s="78"/>
      <c r="AX278" s="10"/>
      <c r="AY278" s="72"/>
      <c r="AZ278" s="78"/>
      <c r="BA278" s="10"/>
      <c r="BB278" s="10"/>
      <c r="BC278" s="10"/>
      <c r="BD278" s="10"/>
      <c r="BE278" s="10"/>
      <c r="BF278" s="10"/>
      <c r="BG278" s="10"/>
      <c r="BH278" s="41"/>
      <c r="BI278" s="41"/>
      <c r="BJ278" s="10"/>
      <c r="BK278" s="10"/>
      <c r="BL278" s="10"/>
      <c r="BM278" s="10"/>
      <c r="BN278" s="10"/>
      <c r="BO278" s="10"/>
      <c r="BP278" s="72"/>
      <c r="BQ278" s="72"/>
      <c r="BR278" s="72"/>
      <c r="BS278" s="72"/>
      <c r="BT278" s="72"/>
      <c r="BU278" s="72"/>
      <c r="BV278" s="72"/>
      <c r="BW278" s="72"/>
      <c r="BX278" s="10"/>
      <c r="BY278" s="40"/>
      <c r="BZ278" s="41">
        <f t="shared" si="45"/>
        <v>2</v>
      </c>
      <c r="CA278" s="39">
        <f t="shared" si="46"/>
        <v>1</v>
      </c>
      <c r="CB278" s="48" cm="1">
        <f t="array" ref="CB278">IF($CA278&lt;=6,SUM($C278:$BX278),SUMPRODUCT(LARGE($C278:$BX278,{1,2,3,4,5,6})))</f>
        <v>2</v>
      </c>
      <c r="CC278" s="37" t="str">
        <f t="shared" si="47"/>
        <v/>
      </c>
      <c r="CD278" s="37" t="str">
        <f t="shared" si="48"/>
        <v xml:space="preserve"> </v>
      </c>
      <c r="CE278" s="34" t="str" cm="1">
        <f t="array" ref="CE278">IFERROR(SUMPRODUCT(LARGE($C278:$BX278,{1,2,3,4})), "")</f>
        <v/>
      </c>
      <c r="CF278" s="34" t="str" cm="1">
        <f t="array" ref="CF278">IFERROR(SUMPRODUCT(LARGE($C278:$BX278,{1,2,3,4,5,6,7})), "")</f>
        <v/>
      </c>
      <c r="CG278" s="34" t="str" cm="1">
        <f t="array" ref="CG278">IFERROR(SUMPRODUCT(LARGE($C278:$BX278,{1,2,3,4,5,6,7,8})), "")</f>
        <v/>
      </c>
    </row>
    <row r="279" spans="1:85" ht="15" customHeight="1" x14ac:dyDescent="0.25">
      <c r="A279" s="45" t="str">
        <f t="shared" si="44"/>
        <v xml:space="preserve">SMU </v>
      </c>
      <c r="B279" s="4" t="s">
        <v>698</v>
      </c>
      <c r="C279" s="10">
        <v>3</v>
      </c>
      <c r="D279" s="10"/>
      <c r="E279" s="10"/>
      <c r="F279" s="10"/>
      <c r="G279" s="78"/>
      <c r="H279" s="78"/>
      <c r="I279" s="10">
        <v>3</v>
      </c>
      <c r="J279" s="10"/>
      <c r="K279" s="10"/>
      <c r="L279" s="10"/>
      <c r="M279" s="10"/>
      <c r="N279" s="10"/>
      <c r="O279" s="10"/>
      <c r="P279" s="10"/>
      <c r="Q279" s="10"/>
      <c r="R279" s="78"/>
      <c r="S279" s="78"/>
      <c r="T279" s="78"/>
      <c r="U279" s="10"/>
      <c r="V279" s="41"/>
      <c r="W279" s="10">
        <v>3</v>
      </c>
      <c r="X279" s="10"/>
      <c r="Y279" s="10"/>
      <c r="Z279" s="78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>
        <v>7</v>
      </c>
      <c r="AO279" s="10"/>
      <c r="AP279" s="10"/>
      <c r="AQ279" s="10"/>
      <c r="AR279" s="10"/>
      <c r="AS279" s="10"/>
      <c r="AT279" s="113"/>
      <c r="AU279" s="10"/>
      <c r="AV279" s="113"/>
      <c r="AW279" s="78"/>
      <c r="AX279" s="10"/>
      <c r="AY279" s="72"/>
      <c r="AZ279" s="78"/>
      <c r="BA279" s="10"/>
      <c r="BB279" s="10"/>
      <c r="BC279" s="10"/>
      <c r="BD279" s="10"/>
      <c r="BE279" s="10"/>
      <c r="BF279" s="10"/>
      <c r="BG279" s="10"/>
      <c r="BH279" s="41"/>
      <c r="BI279" s="41"/>
      <c r="BJ279" s="10"/>
      <c r="BK279" s="10"/>
      <c r="BL279" s="10"/>
      <c r="BM279" s="10"/>
      <c r="BN279" s="10"/>
      <c r="BO279" s="10"/>
      <c r="BP279" s="72"/>
      <c r="BQ279" s="72"/>
      <c r="BR279" s="72"/>
      <c r="BS279" s="72"/>
      <c r="BT279" s="72"/>
      <c r="BU279" s="72"/>
      <c r="BV279" s="72"/>
      <c r="BW279" s="72"/>
      <c r="BX279" s="10"/>
      <c r="BY279" s="40"/>
      <c r="BZ279" s="41">
        <f t="shared" si="45"/>
        <v>16</v>
      </c>
      <c r="CA279" s="39">
        <f t="shared" si="46"/>
        <v>4</v>
      </c>
      <c r="CB279" s="48" cm="1">
        <f t="array" ref="CB279">IF($CA279&lt;=6,SUM($C279:$BX279),SUMPRODUCT(LARGE($C279:$BX279,{1,2,3,4,5,6})))</f>
        <v>16</v>
      </c>
      <c r="CC279" s="37" t="str">
        <f t="shared" si="47"/>
        <v/>
      </c>
      <c r="CD279" s="37" t="str">
        <f t="shared" si="48"/>
        <v xml:space="preserve"> </v>
      </c>
      <c r="CE279" s="34" cm="1">
        <f t="array" ref="CE279">IFERROR(SUMPRODUCT(LARGE($C279:$BX279,{1,2,3,4})), "")</f>
        <v>16</v>
      </c>
      <c r="CF279" s="34" t="str" cm="1">
        <f t="array" ref="CF279">IFERROR(SUMPRODUCT(LARGE($C279:$BX279,{1,2,3,4,5,6,7})), "")</f>
        <v/>
      </c>
      <c r="CG279" s="34" t="str" cm="1">
        <f t="array" ref="CG279">IFERROR(SUMPRODUCT(LARGE($C279:$BX279,{1,2,3,4,5,6,7,8})), "")</f>
        <v/>
      </c>
    </row>
    <row r="280" spans="1:85" ht="15" customHeight="1" x14ac:dyDescent="0.25">
      <c r="A280" s="45" t="str">
        <f t="shared" si="44"/>
        <v xml:space="preserve">SoCC </v>
      </c>
      <c r="B280" s="6" t="s">
        <v>1982</v>
      </c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10"/>
      <c r="AD280" s="10">
        <v>6</v>
      </c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13"/>
      <c r="AU280" s="10"/>
      <c r="AV280" s="113"/>
      <c r="AW280" s="78"/>
      <c r="AX280" s="10"/>
      <c r="AY280" s="72"/>
      <c r="AZ280" s="78"/>
      <c r="BA280" s="10"/>
      <c r="BB280" s="10"/>
      <c r="BC280" s="10"/>
      <c r="BD280" s="10"/>
      <c r="BE280" s="10"/>
      <c r="BF280" s="10"/>
      <c r="BG280" s="10"/>
      <c r="BH280" s="41"/>
      <c r="BI280" s="41"/>
      <c r="BJ280" s="10">
        <v>1</v>
      </c>
      <c r="BK280" s="10"/>
      <c r="BL280" s="10">
        <v>5</v>
      </c>
      <c r="BM280" s="10"/>
      <c r="BN280" s="10"/>
      <c r="BO280" s="10"/>
      <c r="BP280" s="72"/>
      <c r="BQ280" s="72"/>
      <c r="BR280" s="72"/>
      <c r="BS280" s="72"/>
      <c r="BT280" s="72"/>
      <c r="BU280" s="72"/>
      <c r="BV280" s="72"/>
      <c r="BW280" s="72"/>
      <c r="BX280" s="10"/>
      <c r="BY280" s="40"/>
      <c r="BZ280" s="41">
        <f t="shared" si="45"/>
        <v>12</v>
      </c>
      <c r="CA280" s="39">
        <f t="shared" si="46"/>
        <v>3</v>
      </c>
      <c r="CB280" s="48" cm="1">
        <f t="array" ref="CB280">IF($CA280&lt;=6,SUM($C280:$BX280),SUMPRODUCT(LARGE($C280:$BX280,{1,2,3,4,5,6})))</f>
        <v>12</v>
      </c>
      <c r="CC280" s="37" t="str">
        <f t="shared" si="47"/>
        <v/>
      </c>
      <c r="CD280" s="37" t="str">
        <f t="shared" si="48"/>
        <v xml:space="preserve"> </v>
      </c>
      <c r="CE280" s="34" t="str" cm="1">
        <f t="array" ref="CE280">IFERROR(SUMPRODUCT(LARGE($C280:$BX280,{1,2,3,4})), "")</f>
        <v/>
      </c>
      <c r="CF280" s="34" t="str" cm="1">
        <f t="array" ref="CF280">IFERROR(SUMPRODUCT(LARGE($C280:$BX280,{1,2,3,4,5,6,7})), "")</f>
        <v/>
      </c>
      <c r="CG280" s="34" t="str" cm="1">
        <f t="array" ref="CG280">IFERROR(SUMPRODUCT(LARGE($C280:$BX280,{1,2,3,4,5,6,7,8})), "")</f>
        <v/>
      </c>
    </row>
    <row r="281" spans="1:85" ht="15" customHeight="1" x14ac:dyDescent="0.25">
      <c r="A281" s="51" t="str">
        <f t="shared" si="44"/>
        <v xml:space="preserve">SoCC </v>
      </c>
      <c r="B281" s="6" t="s">
        <v>1983</v>
      </c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10"/>
      <c r="AD281" s="10">
        <v>2</v>
      </c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13"/>
      <c r="AU281" s="10"/>
      <c r="AV281" s="113"/>
      <c r="AW281" s="78"/>
      <c r="AX281" s="10"/>
      <c r="AY281" s="72"/>
      <c r="AZ281" s="78"/>
      <c r="BA281" s="10"/>
      <c r="BB281" s="10"/>
      <c r="BC281" s="10"/>
      <c r="BD281" s="10"/>
      <c r="BE281" s="10"/>
      <c r="BF281" s="10"/>
      <c r="BG281" s="10"/>
      <c r="BH281" s="41"/>
      <c r="BI281" s="41"/>
      <c r="BJ281" s="10"/>
      <c r="BK281" s="10">
        <v>2</v>
      </c>
      <c r="BL281" s="10">
        <v>1</v>
      </c>
      <c r="BM281" s="10"/>
      <c r="BN281" s="10"/>
      <c r="BO281" s="10"/>
      <c r="BP281" s="72"/>
      <c r="BQ281" s="72"/>
      <c r="BR281" s="72"/>
      <c r="BS281" s="72"/>
      <c r="BT281" s="72"/>
      <c r="BU281" s="72"/>
      <c r="BV281" s="72"/>
      <c r="BW281" s="72"/>
      <c r="BX281" s="10"/>
      <c r="BY281" s="40"/>
      <c r="BZ281" s="41">
        <f t="shared" si="45"/>
        <v>5</v>
      </c>
      <c r="CA281" s="39">
        <f t="shared" si="46"/>
        <v>3</v>
      </c>
      <c r="CB281" s="48" cm="1">
        <f t="array" ref="CB281">IF($CA281&lt;=6,SUM($C281:$BX281),SUMPRODUCT(LARGE($C281:$BX281,{1,2,3,4,5,6})))</f>
        <v>5</v>
      </c>
      <c r="CC281" s="37" t="str">
        <f t="shared" si="47"/>
        <v/>
      </c>
      <c r="CD281" s="37" t="str">
        <f t="shared" si="48"/>
        <v xml:space="preserve"> </v>
      </c>
      <c r="CE281" s="34" t="str" cm="1">
        <f t="array" ref="CE281">IFERROR(SUMPRODUCT(LARGE($C281:$BX281,{1,2,3,4})), "")</f>
        <v/>
      </c>
      <c r="CF281" s="34" t="str" cm="1">
        <f t="array" ref="CF281">IFERROR(SUMPRODUCT(LARGE($C281:$BX281,{1,2,3,4,5,6,7})), "")</f>
        <v/>
      </c>
      <c r="CG281" s="34" t="str" cm="1">
        <f t="array" ref="CG281">IFERROR(SUMPRODUCT(LARGE($C281:$BX281,{1,2,3,4,5,6,7,8})), "")</f>
        <v/>
      </c>
    </row>
    <row r="282" spans="1:85" ht="15" customHeight="1" x14ac:dyDescent="0.25">
      <c r="A282" s="51" t="str">
        <f t="shared" si="44"/>
        <v xml:space="preserve">SOSU </v>
      </c>
      <c r="B282" s="4" t="s">
        <v>1548</v>
      </c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78"/>
      <c r="T282" s="78"/>
      <c r="U282" s="10"/>
      <c r="V282" s="41"/>
      <c r="W282" s="10">
        <v>3</v>
      </c>
      <c r="X282" s="10">
        <v>4</v>
      </c>
      <c r="Y282" s="10"/>
      <c r="Z282" s="78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13"/>
      <c r="AU282" s="10"/>
      <c r="AV282" s="113"/>
      <c r="AW282" s="78"/>
      <c r="AX282" s="10"/>
      <c r="AY282" s="72"/>
      <c r="AZ282" s="78"/>
      <c r="BA282" s="10"/>
      <c r="BB282" s="10"/>
      <c r="BC282" s="10"/>
      <c r="BD282" s="10"/>
      <c r="BE282" s="10"/>
      <c r="BF282" s="10"/>
      <c r="BG282" s="10"/>
      <c r="BH282" s="41"/>
      <c r="BI282" s="41"/>
      <c r="BJ282" s="10"/>
      <c r="BK282" s="10"/>
      <c r="BL282" s="10"/>
      <c r="BM282" s="10"/>
      <c r="BN282" s="10"/>
      <c r="BO282" s="10"/>
      <c r="BP282" s="72"/>
      <c r="BQ282" s="72"/>
      <c r="BR282" s="72"/>
      <c r="BS282" s="72"/>
      <c r="BT282" s="72"/>
      <c r="BU282" s="72"/>
      <c r="BV282" s="72"/>
      <c r="BW282" s="72"/>
      <c r="BX282" s="10"/>
      <c r="BY282" s="40"/>
      <c r="BZ282" s="41">
        <f t="shared" si="45"/>
        <v>7</v>
      </c>
      <c r="CA282" s="39">
        <f t="shared" si="46"/>
        <v>2</v>
      </c>
      <c r="CB282" s="48" cm="1">
        <f t="array" ref="CB282">IF($CA282&lt;=6,SUM($C282:$BX282),SUMPRODUCT(LARGE($C282:$BX282,{1,2,3,4,5,6})))</f>
        <v>7</v>
      </c>
      <c r="CC282" s="37" t="str">
        <f t="shared" si="47"/>
        <v/>
      </c>
      <c r="CD282" s="37" t="str">
        <f t="shared" si="48"/>
        <v xml:space="preserve"> </v>
      </c>
      <c r="CE282" s="34" t="str" cm="1">
        <f t="array" ref="CE282">IFERROR(SUMPRODUCT(LARGE($C282:$BX282,{1,2,3,4})), "")</f>
        <v/>
      </c>
      <c r="CF282" s="34" t="str" cm="1">
        <f t="array" ref="CF282">IFERROR(SUMPRODUCT(LARGE($C282:$BX282,{1,2,3,4,5,6,7})), "")</f>
        <v/>
      </c>
      <c r="CG282" s="34" t="str" cm="1">
        <f t="array" ref="CG282">IFERROR(SUMPRODUCT(LARGE($C282:$BX282,{1,2,3,4,5,6,7,8})), "")</f>
        <v/>
      </c>
    </row>
    <row r="283" spans="1:85" ht="15" customHeight="1" x14ac:dyDescent="0.25">
      <c r="A283" s="51" t="str">
        <f t="shared" si="44"/>
        <v xml:space="preserve">SOSU </v>
      </c>
      <c r="B283" s="4" t="s">
        <v>1565</v>
      </c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>
        <v>1</v>
      </c>
      <c r="Y283" s="10"/>
      <c r="Z283" s="78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13"/>
      <c r="AU283" s="10"/>
      <c r="AV283" s="113"/>
      <c r="AW283" s="78"/>
      <c r="AX283" s="10"/>
      <c r="AY283" s="72"/>
      <c r="AZ283" s="78"/>
      <c r="BA283" s="10"/>
      <c r="BB283" s="10"/>
      <c r="BC283" s="10"/>
      <c r="BD283" s="10"/>
      <c r="BE283" s="10"/>
      <c r="BF283" s="10"/>
      <c r="BG283" s="10"/>
      <c r="BH283" s="41"/>
      <c r="BI283" s="41"/>
      <c r="BJ283" s="10"/>
      <c r="BK283" s="10"/>
      <c r="BL283" s="10"/>
      <c r="BM283" s="10"/>
      <c r="BN283" s="10"/>
      <c r="BO283" s="10"/>
      <c r="BP283" s="72"/>
      <c r="BQ283" s="72"/>
      <c r="BR283" s="72"/>
      <c r="BS283" s="72"/>
      <c r="BT283" s="72"/>
      <c r="BU283" s="72"/>
      <c r="BV283" s="72"/>
      <c r="BW283" s="72"/>
      <c r="BX283" s="10"/>
      <c r="BY283" s="40"/>
      <c r="BZ283" s="41">
        <f t="shared" si="45"/>
        <v>1</v>
      </c>
      <c r="CA283" s="39">
        <f t="shared" si="46"/>
        <v>1</v>
      </c>
      <c r="CB283" s="48" cm="1">
        <f t="array" ref="CB283">IF($CA283&lt;=6,SUM($C283:$BX283),SUMPRODUCT(LARGE($C283:$BX283,{1,2,3,4,5,6})))</f>
        <v>1</v>
      </c>
      <c r="CC283" s="37" t="str">
        <f t="shared" si="47"/>
        <v/>
      </c>
      <c r="CD283" s="37" t="str">
        <f t="shared" si="48"/>
        <v xml:space="preserve"> </v>
      </c>
      <c r="CE283" s="34" t="str" cm="1">
        <f t="array" ref="CE283">IFERROR(SUMPRODUCT(LARGE($C283:$BX283,{1,2,3,4})), "")</f>
        <v/>
      </c>
      <c r="CF283" s="34" t="str" cm="1">
        <f t="array" ref="CF283">IFERROR(SUMPRODUCT(LARGE($C283:$BX283,{1,2,3,4,5,6,7})), "")</f>
        <v/>
      </c>
      <c r="CG283" s="34" t="str" cm="1">
        <f t="array" ref="CG283">IFERROR(SUMPRODUCT(LARGE($C283:$BX283,{1,2,3,4,5,6,7,8})), "")</f>
        <v/>
      </c>
    </row>
    <row r="284" spans="1:85" ht="15" customHeight="1" x14ac:dyDescent="0.25">
      <c r="A284" s="51" t="str">
        <f t="shared" si="44"/>
        <v xml:space="preserve">SOSU </v>
      </c>
      <c r="B284" s="4" t="s">
        <v>1549</v>
      </c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>
        <v>1</v>
      </c>
      <c r="X284" s="10"/>
      <c r="Y284" s="10"/>
      <c r="Z284" s="78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13"/>
      <c r="AU284" s="10"/>
      <c r="AV284" s="113"/>
      <c r="AW284" s="78"/>
      <c r="AX284" s="10"/>
      <c r="AY284" s="72"/>
      <c r="AZ284" s="78"/>
      <c r="BA284" s="10"/>
      <c r="BB284" s="10"/>
      <c r="BC284" s="10"/>
      <c r="BD284" s="10"/>
      <c r="BE284" s="10"/>
      <c r="BF284" s="10"/>
      <c r="BG284" s="10"/>
      <c r="BH284" s="41"/>
      <c r="BI284" s="41"/>
      <c r="BJ284" s="10"/>
      <c r="BK284" s="10"/>
      <c r="BL284" s="10"/>
      <c r="BM284" s="10"/>
      <c r="BN284" s="10"/>
      <c r="BO284" s="10"/>
      <c r="BP284" s="72"/>
      <c r="BQ284" s="72"/>
      <c r="BR284" s="72"/>
      <c r="BS284" s="72"/>
      <c r="BT284" s="72"/>
      <c r="BU284" s="72"/>
      <c r="BV284" s="72"/>
      <c r="BW284" s="72"/>
      <c r="BX284" s="10"/>
      <c r="BY284" s="40"/>
      <c r="BZ284" s="41">
        <f t="shared" si="45"/>
        <v>1</v>
      </c>
      <c r="CA284" s="39">
        <f t="shared" si="46"/>
        <v>1</v>
      </c>
      <c r="CB284" s="48" cm="1">
        <f t="array" ref="CB284">IF($CA284&lt;=6,SUM($C284:$BX284),SUMPRODUCT(LARGE($C284:$BX284,{1,2,3,4,5,6})))</f>
        <v>1</v>
      </c>
      <c r="CC284" s="37" t="str">
        <f t="shared" si="47"/>
        <v/>
      </c>
      <c r="CD284" s="37" t="str">
        <f t="shared" si="48"/>
        <v xml:space="preserve"> </v>
      </c>
      <c r="CE284" s="34" t="str" cm="1">
        <f t="array" ref="CE284">IFERROR(SUMPRODUCT(LARGE($C284:$BX284,{1,2,3,4})), "")</f>
        <v/>
      </c>
      <c r="CF284" s="34" t="str" cm="1">
        <f t="array" ref="CF284">IFERROR(SUMPRODUCT(LARGE($C284:$BX284,{1,2,3,4,5,6,7})), "")</f>
        <v/>
      </c>
      <c r="CG284" s="34" t="str" cm="1">
        <f t="array" ref="CG284">IFERROR(SUMPRODUCT(LARGE($C284:$BX284,{1,2,3,4,5,6,7,8})), "")</f>
        <v/>
      </c>
    </row>
    <row r="285" spans="1:85" ht="15" customHeight="1" x14ac:dyDescent="0.25">
      <c r="A285" s="51" t="str">
        <f t="shared" si="44"/>
        <v xml:space="preserve">StC </v>
      </c>
      <c r="B285" s="4" t="s">
        <v>2721</v>
      </c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13"/>
      <c r="AU285" s="10"/>
      <c r="AV285" s="113"/>
      <c r="AW285" s="78"/>
      <c r="AX285" s="10"/>
      <c r="AY285" s="72"/>
      <c r="AZ285" s="78"/>
      <c r="BA285" s="10"/>
      <c r="BB285" s="10"/>
      <c r="BC285" s="10"/>
      <c r="BD285" s="10"/>
      <c r="BE285" s="10"/>
      <c r="BF285" s="10"/>
      <c r="BG285" s="10">
        <v>3</v>
      </c>
      <c r="BH285" s="41"/>
      <c r="BI285" s="41"/>
      <c r="BJ285" s="10"/>
      <c r="BK285" s="10"/>
      <c r="BL285" s="10"/>
      <c r="BM285" s="10"/>
      <c r="BN285" s="10"/>
      <c r="BO285" s="10"/>
      <c r="BP285" s="72"/>
      <c r="BQ285" s="72"/>
      <c r="BR285" s="72"/>
      <c r="BS285" s="72"/>
      <c r="BT285" s="72"/>
      <c r="BU285" s="72"/>
      <c r="BV285" s="72"/>
      <c r="BW285" s="72"/>
      <c r="BX285" s="10"/>
      <c r="BY285" s="40"/>
      <c r="BZ285" s="41">
        <f t="shared" si="45"/>
        <v>3</v>
      </c>
      <c r="CA285" s="39">
        <f t="shared" si="46"/>
        <v>1</v>
      </c>
      <c r="CB285" s="48" cm="1">
        <f t="array" ref="CB285">IF($CA285&lt;=6,SUM($C285:$BX285),SUMPRODUCT(LARGE($C285:$BX285,{1,2,3,4,5,6})))</f>
        <v>3</v>
      </c>
      <c r="CC285" s="37" t="str">
        <f t="shared" si="47"/>
        <v/>
      </c>
      <c r="CD285" s="37" t="str">
        <f t="shared" si="48"/>
        <v xml:space="preserve"> </v>
      </c>
      <c r="CE285" s="34" t="str" cm="1">
        <f t="array" ref="CE285">IFERROR(SUMPRODUCT(LARGE($C285:$BX285,{1,2,3,4})), "")</f>
        <v/>
      </c>
      <c r="CF285" s="34" t="str" cm="1">
        <f t="array" ref="CF285">IFERROR(SUMPRODUCT(LARGE($C285:$BX285,{1,2,3,4,5,6,7})), "")</f>
        <v/>
      </c>
      <c r="CG285" s="34" t="str" cm="1">
        <f t="array" ref="CG285">IFERROR(SUMPRODUCT(LARGE($C285:$BX285,{1,2,3,4,5,6,7,8})), "")</f>
        <v/>
      </c>
    </row>
    <row r="286" spans="1:85" ht="15" customHeight="1" x14ac:dyDescent="0.25">
      <c r="A286" s="51" t="str">
        <f t="shared" si="44"/>
        <v xml:space="preserve">StC </v>
      </c>
      <c r="B286" s="6" t="s">
        <v>2720</v>
      </c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>
        <v>5</v>
      </c>
      <c r="X286" s="10"/>
      <c r="Y286" s="10"/>
      <c r="Z286" s="78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13"/>
      <c r="AU286" s="10"/>
      <c r="AV286" s="113"/>
      <c r="AW286" s="78"/>
      <c r="AX286" s="10"/>
      <c r="AY286" s="72"/>
      <c r="AZ286" s="78"/>
      <c r="BA286" s="10"/>
      <c r="BB286" s="10"/>
      <c r="BC286" s="10"/>
      <c r="BD286" s="10"/>
      <c r="BE286" s="10"/>
      <c r="BF286" s="10"/>
      <c r="BG286" s="10">
        <v>5</v>
      </c>
      <c r="BH286" s="41"/>
      <c r="BI286" s="41"/>
      <c r="BJ286" s="10"/>
      <c r="BK286" s="10"/>
      <c r="BL286" s="10"/>
      <c r="BM286" s="10"/>
      <c r="BN286" s="10"/>
      <c r="BO286" s="10"/>
      <c r="BP286" s="72"/>
      <c r="BQ286" s="72"/>
      <c r="BR286" s="72"/>
      <c r="BS286" s="72"/>
      <c r="BT286" s="72"/>
      <c r="BU286" s="72"/>
      <c r="BV286" s="72"/>
      <c r="BW286" s="72"/>
      <c r="BX286" s="10"/>
      <c r="BY286" s="40"/>
      <c r="BZ286" s="41">
        <f t="shared" si="45"/>
        <v>10</v>
      </c>
      <c r="CA286" s="39">
        <f t="shared" si="46"/>
        <v>2</v>
      </c>
      <c r="CB286" s="48" cm="1">
        <f t="array" ref="CB286">IF($CA286&lt;=6,SUM($C286:$BX286),SUMPRODUCT(LARGE($C286:$BX286,{1,2,3,4,5,6})))</f>
        <v>10</v>
      </c>
      <c r="CC286" s="37" t="str">
        <f t="shared" si="47"/>
        <v/>
      </c>
      <c r="CD286" s="37" t="str">
        <f t="shared" si="48"/>
        <v xml:space="preserve"> </v>
      </c>
      <c r="CE286" s="34" t="str" cm="1">
        <f t="array" ref="CE286">IFERROR(SUMPRODUCT(LARGE($C286:$BX286,{1,2,3,4})), "")</f>
        <v/>
      </c>
      <c r="CF286" s="34" t="str" cm="1">
        <f t="array" ref="CF286">IFERROR(SUMPRODUCT(LARGE($C286:$BX286,{1,2,3,4,5,6,7})), "")</f>
        <v/>
      </c>
      <c r="CG286" s="34" t="str" cm="1">
        <f t="array" ref="CG286">IFERROR(SUMPRODUCT(LARGE($C286:$BX286,{1,2,3,4,5,6,7,8})), "")</f>
        <v/>
      </c>
    </row>
    <row r="287" spans="1:85" ht="15" customHeight="1" x14ac:dyDescent="0.25">
      <c r="A287" s="51" t="str">
        <f t="shared" si="44"/>
        <v xml:space="preserve">TaCC </v>
      </c>
      <c r="B287" s="6" t="s">
        <v>1399</v>
      </c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10"/>
      <c r="Q287" s="10">
        <v>2</v>
      </c>
      <c r="R287" s="78"/>
      <c r="S287" s="78"/>
      <c r="T287" s="78"/>
      <c r="U287" s="10"/>
      <c r="V287" s="41"/>
      <c r="W287" s="10"/>
      <c r="X287" s="10"/>
      <c r="Y287" s="10"/>
      <c r="Z287" s="78"/>
      <c r="AA287" s="10">
        <v>8</v>
      </c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13"/>
      <c r="AU287" s="10"/>
      <c r="AV287" s="113"/>
      <c r="AW287" s="78"/>
      <c r="AX287" s="10"/>
      <c r="AY287" s="72"/>
      <c r="AZ287" s="78"/>
      <c r="BA287" s="10"/>
      <c r="BB287" s="10"/>
      <c r="BC287" s="10"/>
      <c r="BD287" s="10"/>
      <c r="BE287" s="10"/>
      <c r="BF287" s="10"/>
      <c r="BG287" s="10"/>
      <c r="BH287" s="41"/>
      <c r="BI287" s="41"/>
      <c r="BJ287" s="10"/>
      <c r="BK287" s="10"/>
      <c r="BL287" s="10">
        <v>2</v>
      </c>
      <c r="BM287" s="10"/>
      <c r="BN287" s="10"/>
      <c r="BO287" s="10"/>
      <c r="BP287" s="72"/>
      <c r="BQ287" s="72"/>
      <c r="BR287" s="72"/>
      <c r="BS287" s="72"/>
      <c r="BT287" s="72"/>
      <c r="BU287" s="72"/>
      <c r="BV287" s="72"/>
      <c r="BW287" s="72"/>
      <c r="BX287" s="10"/>
      <c r="BY287" s="40"/>
      <c r="BZ287" s="41">
        <f t="shared" si="45"/>
        <v>12</v>
      </c>
      <c r="CA287" s="39">
        <f t="shared" si="46"/>
        <v>3</v>
      </c>
      <c r="CB287" s="48" cm="1">
        <f t="array" ref="CB287">IF($CA287&lt;=6,SUM($C287:$BX287),SUMPRODUCT(LARGE($C287:$BX287,{1,2,3,4,5,6})))</f>
        <v>12</v>
      </c>
      <c r="CC287" s="37" t="str">
        <f>IF(AND($CA287&gt;=6,CB287=CB290),"Manual Calc Needed","")</f>
        <v/>
      </c>
      <c r="CD287" s="37" t="str">
        <f t="shared" si="48"/>
        <v xml:space="preserve"> </v>
      </c>
      <c r="CE287" s="34" t="str" cm="1">
        <f t="array" ref="CE287">IFERROR(SUMPRODUCT(LARGE($C287:$BX287,{1,2,3,4})), "")</f>
        <v/>
      </c>
      <c r="CF287" s="34" t="str" cm="1">
        <f t="array" ref="CF287">IFERROR(SUMPRODUCT(LARGE($C287:$BX287,{1,2,3,4,5,6,7})), "")</f>
        <v/>
      </c>
      <c r="CG287" s="34" t="str" cm="1">
        <f t="array" ref="CG287">IFERROR(SUMPRODUCT(LARGE($C287:$BX287,{1,2,3,4,5,6,7,8})), "")</f>
        <v/>
      </c>
    </row>
    <row r="288" spans="1:85" ht="15" customHeight="1" x14ac:dyDescent="0.25">
      <c r="A288" s="51" t="s">
        <v>2860</v>
      </c>
      <c r="B288" s="6" t="s">
        <v>2863</v>
      </c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13"/>
      <c r="AU288" s="10"/>
      <c r="AV288" s="113"/>
      <c r="AW288" s="78"/>
      <c r="AX288" s="10"/>
      <c r="AY288" s="72"/>
      <c r="AZ288" s="78"/>
      <c r="BA288" s="10"/>
      <c r="BB288" s="10"/>
      <c r="BC288" s="10"/>
      <c r="BD288" s="10"/>
      <c r="BE288" s="10"/>
      <c r="BF288" s="10"/>
      <c r="BG288" s="10"/>
      <c r="BH288" s="41"/>
      <c r="BI288" s="41"/>
      <c r="BJ288" s="10"/>
      <c r="BK288" s="10"/>
      <c r="BL288" s="10">
        <v>0</v>
      </c>
      <c r="BM288" s="10"/>
      <c r="BN288" s="10"/>
      <c r="BO288" s="10"/>
      <c r="BP288" s="72"/>
      <c r="BQ288" s="72"/>
      <c r="BR288" s="72"/>
      <c r="BS288" s="72"/>
      <c r="BT288" s="72"/>
      <c r="BU288" s="72"/>
      <c r="BV288" s="72"/>
      <c r="BW288" s="72"/>
      <c r="BX288" s="10"/>
      <c r="BY288" s="40"/>
      <c r="BZ288" s="41">
        <v>0</v>
      </c>
      <c r="CA288" s="39">
        <v>1</v>
      </c>
      <c r="CB288" s="48">
        <v>0</v>
      </c>
      <c r="CC288" s="37"/>
      <c r="CD288" s="37"/>
      <c r="CE288" s="34"/>
      <c r="CF288" s="34"/>
      <c r="CG288" s="34"/>
    </row>
    <row r="289" spans="1:85" ht="15" customHeight="1" x14ac:dyDescent="0.25">
      <c r="A289" s="51" t="s">
        <v>2860</v>
      </c>
      <c r="B289" s="6" t="s">
        <v>2862</v>
      </c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78"/>
      <c r="T289" s="78"/>
      <c r="U289" s="10"/>
      <c r="V289" s="41"/>
      <c r="W289" s="10"/>
      <c r="X289" s="10"/>
      <c r="Y289" s="10"/>
      <c r="Z289" s="78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13"/>
      <c r="AU289" s="10"/>
      <c r="AV289" s="113"/>
      <c r="AW289" s="78"/>
      <c r="AX289" s="10"/>
      <c r="AY289" s="72"/>
      <c r="AZ289" s="78"/>
      <c r="BA289" s="10"/>
      <c r="BB289" s="10"/>
      <c r="BC289" s="10"/>
      <c r="BD289" s="10"/>
      <c r="BE289" s="10"/>
      <c r="BF289" s="10"/>
      <c r="BG289" s="10"/>
      <c r="BH289" s="41"/>
      <c r="BI289" s="41"/>
      <c r="BJ289" s="10"/>
      <c r="BK289" s="10"/>
      <c r="BL289" s="10">
        <v>1</v>
      </c>
      <c r="BM289" s="10"/>
      <c r="BN289" s="10"/>
      <c r="BO289" s="10"/>
      <c r="BP289" s="72"/>
      <c r="BQ289" s="72"/>
      <c r="BR289" s="72"/>
      <c r="BS289" s="72"/>
      <c r="BT289" s="72"/>
      <c r="BU289" s="72"/>
      <c r="BV289" s="72"/>
      <c r="BW289" s="72"/>
      <c r="BX289" s="10"/>
      <c r="BY289" s="40"/>
      <c r="BZ289" s="41">
        <v>1</v>
      </c>
      <c r="CA289" s="39">
        <v>1</v>
      </c>
      <c r="CB289" s="48">
        <v>1</v>
      </c>
      <c r="CC289" s="37"/>
      <c r="CD289" s="37"/>
      <c r="CE289" s="34"/>
      <c r="CF289" s="34"/>
      <c r="CG289" s="34"/>
    </row>
    <row r="290" spans="1:85" ht="15" customHeight="1" x14ac:dyDescent="0.25">
      <c r="A290" s="51" t="str">
        <f>IF(ISBLANK(B290)," ",(LEFT(B290,FIND("@",SUBSTITUTE(B290,"-","@",LEN(B290)-LEN(SUBSTITUTE(B290,"-",""))))-1)))</f>
        <v xml:space="preserve">TaCC </v>
      </c>
      <c r="B290" s="4" t="s">
        <v>1400</v>
      </c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10"/>
      <c r="Q290" s="10">
        <v>7</v>
      </c>
      <c r="R290" s="78"/>
      <c r="S290" s="78"/>
      <c r="T290" s="78"/>
      <c r="U290" s="10"/>
      <c r="V290" s="41"/>
      <c r="W290" s="10"/>
      <c r="X290" s="10"/>
      <c r="Y290" s="10"/>
      <c r="Z290" s="78"/>
      <c r="AA290" s="10">
        <v>6</v>
      </c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13"/>
      <c r="AU290" s="10"/>
      <c r="AV290" s="113"/>
      <c r="AW290" s="78"/>
      <c r="AX290" s="10"/>
      <c r="AY290" s="72"/>
      <c r="AZ290" s="78"/>
      <c r="BA290" s="10"/>
      <c r="BB290" s="10"/>
      <c r="BC290" s="10"/>
      <c r="BD290" s="10"/>
      <c r="BE290" s="10"/>
      <c r="BF290" s="10"/>
      <c r="BG290" s="10"/>
      <c r="BH290" s="41"/>
      <c r="BI290" s="41"/>
      <c r="BJ290" s="10"/>
      <c r="BK290" s="10"/>
      <c r="BL290" s="10">
        <v>7</v>
      </c>
      <c r="BM290" s="10"/>
      <c r="BN290" s="10"/>
      <c r="BO290" s="10"/>
      <c r="BP290" s="72"/>
      <c r="BQ290" s="72"/>
      <c r="BR290" s="72"/>
      <c r="BS290" s="72"/>
      <c r="BT290" s="72"/>
      <c r="BU290" s="72"/>
      <c r="BV290" s="72"/>
      <c r="BW290" s="72"/>
      <c r="BX290" s="10"/>
      <c r="BY290" s="40"/>
      <c r="BZ290" s="41">
        <f>SUM($C290:$BY290)</f>
        <v>20</v>
      </c>
      <c r="CA290" s="39">
        <f>COUNTA(C290:BX290)</f>
        <v>3</v>
      </c>
      <c r="CB290" s="48" cm="1">
        <f t="array" ref="CB290">IF($CA290&lt;=6,SUM($C290:$BX290),SUMPRODUCT(LARGE($C290:$BX290,{1,2,3,4,5,6})))</f>
        <v>20</v>
      </c>
      <c r="CC290" s="37" t="str">
        <f t="shared" si="47"/>
        <v/>
      </c>
      <c r="CD290" s="37" t="str">
        <f t="shared" si="48"/>
        <v xml:space="preserve"> </v>
      </c>
      <c r="CE290" s="34" t="str" cm="1">
        <f t="array" ref="CE290">IFERROR(SUMPRODUCT(LARGE($C290:$BX290,{1,2,3,4})), "")</f>
        <v/>
      </c>
      <c r="CF290" s="34" t="str" cm="1">
        <f t="array" ref="CF290">IFERROR(SUMPRODUCT(LARGE($C290:$BX290,{1,2,3,4,5,6,7})), "")</f>
        <v/>
      </c>
      <c r="CG290" s="34" t="str" cm="1">
        <f t="array" ref="CG290">IFERROR(SUMPRODUCT(LARGE($C290:$BX290,{1,2,3,4,5,6,7,8})), "")</f>
        <v/>
      </c>
    </row>
    <row r="291" spans="1:85" ht="15" customHeight="1" x14ac:dyDescent="0.25">
      <c r="A291" s="51" t="str">
        <f>IF(ISBLANK(B291)," ",(LEFT(B291,FIND("@",SUBSTITUTE(B291,"-","@",LEN(B291)-LEN(SUBSTITUTE(B291,"-",""))))-1)))</f>
        <v xml:space="preserve">TaCC </v>
      </c>
      <c r="B291" s="4" t="s">
        <v>1623</v>
      </c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78"/>
      <c r="T291" s="78"/>
      <c r="U291" s="10"/>
      <c r="V291" s="41"/>
      <c r="W291" s="10"/>
      <c r="X291" s="10"/>
      <c r="Y291" s="10"/>
      <c r="Z291" s="78"/>
      <c r="AA291" s="10">
        <v>2</v>
      </c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13"/>
      <c r="AU291" s="10"/>
      <c r="AV291" s="113"/>
      <c r="AW291" s="78"/>
      <c r="AX291" s="10"/>
      <c r="AY291" s="72"/>
      <c r="AZ291" s="78"/>
      <c r="BA291" s="10"/>
      <c r="BB291" s="10"/>
      <c r="BC291" s="10"/>
      <c r="BD291" s="10"/>
      <c r="BE291" s="10"/>
      <c r="BF291" s="10"/>
      <c r="BG291" s="10"/>
      <c r="BH291" s="41"/>
      <c r="BI291" s="41"/>
      <c r="BJ291" s="10"/>
      <c r="BK291" s="10"/>
      <c r="BL291" s="10"/>
      <c r="BM291" s="10"/>
      <c r="BN291" s="10"/>
      <c r="BO291" s="10"/>
      <c r="BP291" s="72"/>
      <c r="BQ291" s="72"/>
      <c r="BR291" s="72"/>
      <c r="BS291" s="72"/>
      <c r="BT291" s="72"/>
      <c r="BU291" s="72"/>
      <c r="BV291" s="72"/>
      <c r="BW291" s="72"/>
      <c r="BX291" s="10"/>
      <c r="BY291" s="40"/>
      <c r="BZ291" s="41">
        <f>SUM($C291:$BY291)</f>
        <v>2</v>
      </c>
      <c r="CA291" s="39">
        <f>COUNTA(C291:BX291)</f>
        <v>1</v>
      </c>
      <c r="CB291" s="48" cm="1">
        <f t="array" ref="CB291">IF($CA291&lt;=6,SUM($C291:$BX291),SUMPRODUCT(LARGE($C291:$BX291,{1,2,3,4,5,6})))</f>
        <v>2</v>
      </c>
      <c r="CC291" s="37" t="str">
        <f>IF(AND($CA291&gt;=6,CB291=CB293),"Manual Calc Needed","")</f>
        <v/>
      </c>
      <c r="CD291" s="37" t="str">
        <f t="shared" si="48"/>
        <v xml:space="preserve"> </v>
      </c>
      <c r="CE291" s="34" t="str" cm="1">
        <f t="array" ref="CE291">IFERROR(SUMPRODUCT(LARGE($C291:$BX291,{1,2,3,4})), "")</f>
        <v/>
      </c>
      <c r="CF291" s="34" t="str" cm="1">
        <f t="array" ref="CF291">IFERROR(SUMPRODUCT(LARGE($C291:$BX291,{1,2,3,4,5,6,7})), "")</f>
        <v/>
      </c>
      <c r="CG291" s="34" t="str" cm="1">
        <f t="array" ref="CG291">IFERROR(SUMPRODUCT(LARGE($C291:$BX291,{1,2,3,4,5,6,7,8})), "")</f>
        <v/>
      </c>
    </row>
    <row r="292" spans="1:85" ht="15" customHeight="1" x14ac:dyDescent="0.25">
      <c r="A292" s="51" t="s">
        <v>2860</v>
      </c>
      <c r="B292" s="4" t="s">
        <v>2861</v>
      </c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78"/>
      <c r="T292" s="78"/>
      <c r="U292" s="10"/>
      <c r="V292" s="41"/>
      <c r="W292" s="10"/>
      <c r="X292" s="10"/>
      <c r="Y292" s="10"/>
      <c r="Z292" s="78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13"/>
      <c r="AU292" s="10"/>
      <c r="AV292" s="113"/>
      <c r="AW292" s="78"/>
      <c r="AX292" s="10"/>
      <c r="AY292" s="72"/>
      <c r="AZ292" s="78"/>
      <c r="BA292" s="10"/>
      <c r="BB292" s="10"/>
      <c r="BC292" s="10"/>
      <c r="BD292" s="10"/>
      <c r="BE292" s="10"/>
      <c r="BF292" s="10"/>
      <c r="BG292" s="10"/>
      <c r="BH292" s="41"/>
      <c r="BI292" s="41"/>
      <c r="BJ292" s="10"/>
      <c r="BK292" s="10"/>
      <c r="BL292" s="10">
        <v>7</v>
      </c>
      <c r="BM292" s="10"/>
      <c r="BN292" s="10"/>
      <c r="BO292" s="10"/>
      <c r="BP292" s="72"/>
      <c r="BQ292" s="72"/>
      <c r="BR292" s="72"/>
      <c r="BS292" s="72"/>
      <c r="BT292" s="72"/>
      <c r="BU292" s="72"/>
      <c r="BV292" s="72"/>
      <c r="BW292" s="72"/>
      <c r="BX292" s="10"/>
      <c r="BY292" s="40"/>
      <c r="BZ292" s="41">
        <v>7</v>
      </c>
      <c r="CA292" s="39">
        <v>1</v>
      </c>
      <c r="CB292" s="48">
        <v>7</v>
      </c>
      <c r="CC292" s="37"/>
      <c r="CD292" s="37"/>
      <c r="CE292" s="34"/>
      <c r="CF292" s="34"/>
      <c r="CG292" s="34"/>
    </row>
    <row r="293" spans="1:85" ht="15" customHeight="1" x14ac:dyDescent="0.25">
      <c r="A293" s="51" t="str">
        <f t="shared" ref="A293:A324" si="49">IF(ISBLANK(B293)," ",(LEFT(B293,FIND("@",SUBSTITUTE(B293,"-","@",LEN(B293)-LEN(SUBSTITUTE(B293,"-",""))))-1)))</f>
        <v xml:space="preserve">TCC </v>
      </c>
      <c r="B293" s="6" t="s">
        <v>811</v>
      </c>
      <c r="C293" s="10"/>
      <c r="D293" s="10">
        <v>2</v>
      </c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/>
      <c r="U293" s="10"/>
      <c r="V293" s="41"/>
      <c r="W293" s="10"/>
      <c r="X293" s="10">
        <v>3</v>
      </c>
      <c r="Y293" s="10"/>
      <c r="Z293" s="78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13"/>
      <c r="AU293" s="10"/>
      <c r="AV293" s="113"/>
      <c r="AW293" s="78"/>
      <c r="AX293" s="10"/>
      <c r="AY293" s="72"/>
      <c r="AZ293" s="78"/>
      <c r="BA293" s="10"/>
      <c r="BB293" s="10"/>
      <c r="BC293" s="10"/>
      <c r="BD293" s="10"/>
      <c r="BE293" s="10"/>
      <c r="BF293" s="10"/>
      <c r="BG293" s="10"/>
      <c r="BH293" s="41"/>
      <c r="BI293" s="41"/>
      <c r="BJ293" s="10"/>
      <c r="BK293" s="10"/>
      <c r="BL293" s="10"/>
      <c r="BM293" s="10"/>
      <c r="BN293" s="10"/>
      <c r="BO293" s="10"/>
      <c r="BP293" s="72"/>
      <c r="BQ293" s="72"/>
      <c r="BR293" s="72"/>
      <c r="BS293" s="72"/>
      <c r="BT293" s="72"/>
      <c r="BU293" s="72"/>
      <c r="BV293" s="72"/>
      <c r="BW293" s="72"/>
      <c r="BX293" s="10"/>
      <c r="BY293" s="40"/>
      <c r="BZ293" s="41">
        <f t="shared" ref="BZ293:BZ324" si="50">SUM($C293:$BY293)</f>
        <v>5</v>
      </c>
      <c r="CA293" s="39">
        <f t="shared" ref="CA293:CA324" si="51">COUNTA(C293:BX293)</f>
        <v>2</v>
      </c>
      <c r="CB293" s="48" cm="1">
        <f t="array" ref="CB293">IF($CA293&lt;=6,SUM($C293:$BX293),SUMPRODUCT(LARGE($C293:$BX293,{1,2,3,4,5,6})))</f>
        <v>5</v>
      </c>
      <c r="CC293" s="37" t="str">
        <f t="shared" si="47"/>
        <v/>
      </c>
      <c r="CD293" s="37" t="str">
        <f t="shared" si="48"/>
        <v xml:space="preserve"> </v>
      </c>
      <c r="CE293" s="34" t="str" cm="1">
        <f t="array" ref="CE293">IFERROR(SUMPRODUCT(LARGE($C293:$BX293,{1,2,3,4})), "")</f>
        <v/>
      </c>
      <c r="CF293" s="34" t="str" cm="1">
        <f t="array" ref="CF293">IFERROR(SUMPRODUCT(LARGE($C293:$BX293,{1,2,3,4,5,6,7})), "")</f>
        <v/>
      </c>
      <c r="CG293" s="34" t="str" cm="1">
        <f t="array" ref="CG293">IFERROR(SUMPRODUCT(LARGE($C293:$BX293,{1,2,3,4,5,6,7,8})), "")</f>
        <v/>
      </c>
    </row>
    <row r="294" spans="1:85" ht="15" customHeight="1" x14ac:dyDescent="0.25">
      <c r="A294" s="51" t="str">
        <f t="shared" si="49"/>
        <v xml:space="preserve">TCC </v>
      </c>
      <c r="B294" s="4" t="s">
        <v>809</v>
      </c>
      <c r="C294" s="10"/>
      <c r="D294" s="10">
        <v>2</v>
      </c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13"/>
      <c r="AU294" s="10"/>
      <c r="AV294" s="113"/>
      <c r="AW294" s="78"/>
      <c r="AX294" s="10"/>
      <c r="AY294" s="72"/>
      <c r="AZ294" s="78"/>
      <c r="BA294" s="10"/>
      <c r="BB294" s="10"/>
      <c r="BC294" s="10"/>
      <c r="BD294" s="10"/>
      <c r="BE294" s="10"/>
      <c r="BF294" s="10"/>
      <c r="BG294" s="10"/>
      <c r="BH294" s="41"/>
      <c r="BI294" s="41"/>
      <c r="BJ294" s="10"/>
      <c r="BK294" s="10"/>
      <c r="BL294" s="10"/>
      <c r="BM294" s="10"/>
      <c r="BN294" s="10"/>
      <c r="BO294" s="10"/>
      <c r="BP294" s="72"/>
      <c r="BQ294" s="72"/>
      <c r="BR294" s="72"/>
      <c r="BS294" s="72"/>
      <c r="BT294" s="72"/>
      <c r="BU294" s="72"/>
      <c r="BV294" s="72"/>
      <c r="BW294" s="72"/>
      <c r="BX294" s="10"/>
      <c r="BY294" s="40"/>
      <c r="BZ294" s="41">
        <f t="shared" si="50"/>
        <v>2</v>
      </c>
      <c r="CA294" s="39">
        <f t="shared" si="51"/>
        <v>1</v>
      </c>
      <c r="CB294" s="48" cm="1">
        <f t="array" ref="CB294">IF($CA294&lt;=6,SUM($C294:$BX294),SUMPRODUCT(LARGE($C294:$BX294,{1,2,3,4,5,6})))</f>
        <v>2</v>
      </c>
      <c r="CC294" s="37" t="str">
        <f t="shared" si="47"/>
        <v/>
      </c>
      <c r="CD294" s="37" t="str">
        <f t="shared" si="48"/>
        <v xml:space="preserve"> </v>
      </c>
      <c r="CE294" s="34" t="str" cm="1">
        <f t="array" ref="CE294">IFERROR(SUMPRODUCT(LARGE($C294:$BX294,{1,2,3,4})), "")</f>
        <v/>
      </c>
      <c r="CF294" s="34" t="str" cm="1">
        <f t="array" ref="CF294">IFERROR(SUMPRODUCT(LARGE($C294:$BX294,{1,2,3,4,5,6,7})), "")</f>
        <v/>
      </c>
      <c r="CG294" s="34" t="str" cm="1">
        <f t="array" ref="CG294">IFERROR(SUMPRODUCT(LARGE($C294:$BX294,{1,2,3,4,5,6,7,8})), "")</f>
        <v/>
      </c>
    </row>
    <row r="295" spans="1:85" ht="15" customHeight="1" x14ac:dyDescent="0.25">
      <c r="A295" s="51" t="str">
        <f t="shared" si="49"/>
        <v xml:space="preserve">TCC </v>
      </c>
      <c r="B295" s="6" t="s">
        <v>810</v>
      </c>
      <c r="C295" s="10"/>
      <c r="D295" s="10">
        <v>1</v>
      </c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/>
      <c r="U295" s="10"/>
      <c r="V295" s="41"/>
      <c r="W295" s="10"/>
      <c r="X295" s="10"/>
      <c r="Y295" s="10"/>
      <c r="Z295" s="78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13"/>
      <c r="AU295" s="10"/>
      <c r="AV295" s="113"/>
      <c r="AW295" s="78"/>
      <c r="AX295" s="10"/>
      <c r="AY295" s="72"/>
      <c r="AZ295" s="78"/>
      <c r="BA295" s="10"/>
      <c r="BB295" s="10"/>
      <c r="BC295" s="10"/>
      <c r="BD295" s="10"/>
      <c r="BE295" s="10"/>
      <c r="BF295" s="10"/>
      <c r="BG295" s="10"/>
      <c r="BH295" s="41"/>
      <c r="BI295" s="41"/>
      <c r="BJ295" s="10"/>
      <c r="BK295" s="10"/>
      <c r="BL295" s="10"/>
      <c r="BM295" s="10"/>
      <c r="BN295" s="10"/>
      <c r="BO295" s="10"/>
      <c r="BP295" s="72"/>
      <c r="BQ295" s="72"/>
      <c r="BR295" s="72"/>
      <c r="BS295" s="72"/>
      <c r="BT295" s="72"/>
      <c r="BU295" s="72"/>
      <c r="BV295" s="72"/>
      <c r="BW295" s="72"/>
      <c r="BX295" s="10"/>
      <c r="BY295" s="40"/>
      <c r="BZ295" s="41">
        <f t="shared" si="50"/>
        <v>1</v>
      </c>
      <c r="CA295" s="39">
        <f t="shared" si="51"/>
        <v>1</v>
      </c>
      <c r="CB295" s="48" cm="1">
        <f t="array" ref="CB295">IF($CA295&lt;=6,SUM($C295:$BX295),SUMPRODUCT(LARGE($C295:$BX295,{1,2,3,4,5,6})))</f>
        <v>1</v>
      </c>
      <c r="CC295" s="37" t="str">
        <f t="shared" si="47"/>
        <v/>
      </c>
      <c r="CD295" s="37" t="str">
        <f t="shared" si="48"/>
        <v xml:space="preserve"> </v>
      </c>
      <c r="CE295" s="34" t="str" cm="1">
        <f t="array" ref="CE295">IFERROR(SUMPRODUCT(LARGE($C295:$BX295,{1,2,3,4})), "")</f>
        <v/>
      </c>
      <c r="CF295" s="34" t="str" cm="1">
        <f t="array" ref="CF295">IFERROR(SUMPRODUCT(LARGE($C295:$BX295,{1,2,3,4,5,6,7})), "")</f>
        <v/>
      </c>
      <c r="CG295" s="34" t="str" cm="1">
        <f t="array" ref="CG295">IFERROR(SUMPRODUCT(LARGE($C295:$BX295,{1,2,3,4,5,6,7,8})), "")</f>
        <v/>
      </c>
    </row>
    <row r="296" spans="1:85" ht="15" customHeight="1" x14ac:dyDescent="0.25">
      <c r="A296" s="51" t="str">
        <f t="shared" si="49"/>
        <v xml:space="preserve">TCU </v>
      </c>
      <c r="B296" s="6" t="s">
        <v>2722</v>
      </c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13"/>
      <c r="AU296" s="10"/>
      <c r="AV296" s="113"/>
      <c r="AW296" s="78"/>
      <c r="AX296" s="10"/>
      <c r="AY296" s="72"/>
      <c r="AZ296" s="78"/>
      <c r="BA296" s="10"/>
      <c r="BB296" s="10"/>
      <c r="BC296" s="10"/>
      <c r="BD296" s="10"/>
      <c r="BE296" s="10"/>
      <c r="BF296" s="10"/>
      <c r="BG296" s="10">
        <v>2</v>
      </c>
      <c r="BH296" s="41"/>
      <c r="BI296" s="41"/>
      <c r="BJ296" s="10"/>
      <c r="BK296" s="10"/>
      <c r="BL296" s="10"/>
      <c r="BM296" s="10"/>
      <c r="BN296" s="10"/>
      <c r="BO296" s="10"/>
      <c r="BP296" s="72"/>
      <c r="BQ296" s="72"/>
      <c r="BR296" s="72"/>
      <c r="BS296" s="72"/>
      <c r="BT296" s="72"/>
      <c r="BU296" s="72"/>
      <c r="BV296" s="72"/>
      <c r="BW296" s="72"/>
      <c r="BX296" s="10"/>
      <c r="BY296" s="40"/>
      <c r="BZ296" s="41">
        <f t="shared" si="50"/>
        <v>2</v>
      </c>
      <c r="CA296" s="39">
        <f t="shared" si="51"/>
        <v>1</v>
      </c>
      <c r="CB296" s="48" cm="1">
        <f t="array" ref="CB296">IF($CA296&lt;=6,SUM($C296:$BX296),SUMPRODUCT(LARGE($C296:$BX296,{1,2,3,4,5,6})))</f>
        <v>2</v>
      </c>
      <c r="CC296" s="37" t="str">
        <f t="shared" si="47"/>
        <v/>
      </c>
      <c r="CD296" s="37" t="str">
        <f t="shared" si="48"/>
        <v xml:space="preserve"> </v>
      </c>
      <c r="CE296" s="34" t="str" cm="1">
        <f t="array" ref="CE296">IFERROR(SUMPRODUCT(LARGE($C296:$BX296,{1,2,3,4})), "")</f>
        <v/>
      </c>
      <c r="CF296" s="34" t="str" cm="1">
        <f t="array" ref="CF296">IFERROR(SUMPRODUCT(LARGE($C296:$BX296,{1,2,3,4,5,6,7})), "")</f>
        <v/>
      </c>
      <c r="CG296" s="34" t="str" cm="1">
        <f t="array" ref="CG296">IFERROR(SUMPRODUCT(LARGE($C296:$BX296,{1,2,3,4,5,6,7,8})), "")</f>
        <v/>
      </c>
    </row>
    <row r="297" spans="1:85" ht="15" customHeight="1" x14ac:dyDescent="0.25">
      <c r="A297" s="51" t="str">
        <f t="shared" si="49"/>
        <v xml:space="preserve">TU </v>
      </c>
      <c r="B297" s="6" t="s">
        <v>1769</v>
      </c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10">
        <v>1</v>
      </c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13"/>
      <c r="AU297" s="10"/>
      <c r="AV297" s="113"/>
      <c r="AW297" s="78"/>
      <c r="AX297" s="10"/>
      <c r="AY297" s="72"/>
      <c r="AZ297" s="78"/>
      <c r="BA297" s="10"/>
      <c r="BB297" s="10"/>
      <c r="BC297" s="10"/>
      <c r="BD297" s="10"/>
      <c r="BE297" s="10"/>
      <c r="BF297" s="10"/>
      <c r="BG297" s="10"/>
      <c r="BH297" s="41"/>
      <c r="BI297" s="41"/>
      <c r="BJ297" s="10"/>
      <c r="BK297" s="10"/>
      <c r="BL297" s="10"/>
      <c r="BM297" s="10"/>
      <c r="BN297" s="10"/>
      <c r="BO297" s="10"/>
      <c r="BP297" s="72"/>
      <c r="BQ297" s="72"/>
      <c r="BR297" s="72"/>
      <c r="BS297" s="72"/>
      <c r="BT297" s="72"/>
      <c r="BU297" s="72"/>
      <c r="BV297" s="72"/>
      <c r="BW297" s="72"/>
      <c r="BX297" s="10"/>
      <c r="BY297" s="40"/>
      <c r="BZ297" s="41">
        <f t="shared" si="50"/>
        <v>1</v>
      </c>
      <c r="CA297" s="39">
        <f t="shared" si="51"/>
        <v>1</v>
      </c>
      <c r="CB297" s="48" cm="1">
        <f t="array" ref="CB297">IF($CA297&lt;=6,SUM($C297:$BX297),SUMPRODUCT(LARGE($C297:$BX297,{1,2,3,4,5,6})))</f>
        <v>1</v>
      </c>
      <c r="CC297" s="37" t="str">
        <f t="shared" si="47"/>
        <v/>
      </c>
      <c r="CD297" s="37" t="str">
        <f t="shared" si="48"/>
        <v xml:space="preserve"> </v>
      </c>
      <c r="CE297" s="34" t="str" cm="1">
        <f t="array" ref="CE297">IFERROR(SUMPRODUCT(LARGE($C297:$BX297,{1,2,3,4})), "")</f>
        <v/>
      </c>
      <c r="CF297" s="34" t="str" cm="1">
        <f t="array" ref="CF297">IFERROR(SUMPRODUCT(LARGE($C297:$BX297,{1,2,3,4,5,6,7})), "")</f>
        <v/>
      </c>
      <c r="CG297" s="34" t="str" cm="1">
        <f t="array" ref="CG297">IFERROR(SUMPRODUCT(LARGE($C297:$BX297,{1,2,3,4,5,6,7,8})), "")</f>
        <v/>
      </c>
    </row>
    <row r="298" spans="1:85" ht="15" customHeight="1" x14ac:dyDescent="0.25">
      <c r="A298" s="51" t="str">
        <f t="shared" si="49"/>
        <v xml:space="preserve">UA </v>
      </c>
      <c r="B298" s="6" t="s">
        <v>819</v>
      </c>
      <c r="C298" s="10"/>
      <c r="D298" s="10">
        <v>2</v>
      </c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>
        <v>2</v>
      </c>
      <c r="P298" s="10"/>
      <c r="Q298" s="10"/>
      <c r="R298" s="78"/>
      <c r="S298" s="78"/>
      <c r="T298" s="78"/>
      <c r="U298" s="10"/>
      <c r="V298" s="41">
        <v>3</v>
      </c>
      <c r="W298" s="10"/>
      <c r="X298" s="10"/>
      <c r="Y298" s="10"/>
      <c r="Z298" s="78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>
        <v>2</v>
      </c>
      <c r="AO298" s="10">
        <v>1</v>
      </c>
      <c r="AP298" s="10"/>
      <c r="AQ298" s="10"/>
      <c r="AR298" s="10"/>
      <c r="AS298" s="10"/>
      <c r="AT298" s="113"/>
      <c r="AU298" s="10"/>
      <c r="AV298" s="113"/>
      <c r="AW298" s="78">
        <v>2</v>
      </c>
      <c r="AX298" s="10"/>
      <c r="AY298" s="72"/>
      <c r="AZ298" s="78"/>
      <c r="BA298" s="10"/>
      <c r="BB298" s="10"/>
      <c r="BC298" s="10"/>
      <c r="BD298" s="10"/>
      <c r="BE298" s="10"/>
      <c r="BF298" s="10"/>
      <c r="BG298" s="10"/>
      <c r="BH298" s="41"/>
      <c r="BI298" s="41"/>
      <c r="BJ298" s="10"/>
      <c r="BK298" s="10"/>
      <c r="BL298" s="10"/>
      <c r="BM298" s="10"/>
      <c r="BN298" s="10"/>
      <c r="BO298" s="10"/>
      <c r="BP298" s="72"/>
      <c r="BQ298" s="72"/>
      <c r="BR298" s="72"/>
      <c r="BS298" s="72"/>
      <c r="BT298" s="72"/>
      <c r="BU298" s="72"/>
      <c r="BV298" s="72"/>
      <c r="BW298" s="72"/>
      <c r="BX298" s="10"/>
      <c r="BY298" s="40"/>
      <c r="BZ298" s="41">
        <f t="shared" si="50"/>
        <v>12</v>
      </c>
      <c r="CA298" s="39">
        <f t="shared" si="51"/>
        <v>6</v>
      </c>
      <c r="CB298" s="48" cm="1">
        <f t="array" ref="CB298">IF($CA298&lt;=6,SUM($C298:$BX298),SUMPRODUCT(LARGE($C298:$BX298,{1,2,3,4,5,6})))</f>
        <v>12</v>
      </c>
      <c r="CC298" s="37" t="str">
        <f t="shared" si="47"/>
        <v/>
      </c>
      <c r="CD298" s="37" t="str">
        <f t="shared" si="48"/>
        <v xml:space="preserve"> </v>
      </c>
      <c r="CE298" s="34" cm="1">
        <f t="array" ref="CE298">IFERROR(SUMPRODUCT(LARGE($C298:$BX298,{1,2,3,4})), "")</f>
        <v>9</v>
      </c>
      <c r="CF298" s="34" t="str" cm="1">
        <f t="array" ref="CF298">IFERROR(SUMPRODUCT(LARGE($C298:$BX298,{1,2,3,4,5,6,7})), "")</f>
        <v/>
      </c>
      <c r="CG298" s="34" t="str" cm="1">
        <f t="array" ref="CG298">IFERROR(SUMPRODUCT(LARGE($C298:$BX298,{1,2,3,4,5,6,7,8})), "")</f>
        <v/>
      </c>
    </row>
    <row r="299" spans="1:85" ht="15" customHeight="1" x14ac:dyDescent="0.25">
      <c r="A299" s="51" t="str">
        <f t="shared" si="49"/>
        <v xml:space="preserve">UA </v>
      </c>
      <c r="B299" s="4" t="s">
        <v>699</v>
      </c>
      <c r="C299" s="10">
        <v>10</v>
      </c>
      <c r="D299" s="10">
        <v>4</v>
      </c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>
        <v>7</v>
      </c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13"/>
      <c r="AU299" s="10"/>
      <c r="AV299" s="113"/>
      <c r="AW299" s="78"/>
      <c r="AX299" s="10"/>
      <c r="AY299" s="72"/>
      <c r="AZ299" s="78"/>
      <c r="BA299" s="10"/>
      <c r="BB299" s="10"/>
      <c r="BC299" s="10"/>
      <c r="BD299" s="10"/>
      <c r="BE299" s="10"/>
      <c r="BF299" s="10"/>
      <c r="BG299" s="10"/>
      <c r="BH299" s="41"/>
      <c r="BI299" s="41"/>
      <c r="BJ299" s="10"/>
      <c r="BK299" s="10"/>
      <c r="BL299" s="10"/>
      <c r="BM299" s="10"/>
      <c r="BN299" s="10"/>
      <c r="BO299" s="10"/>
      <c r="BP299" s="72"/>
      <c r="BQ299" s="72"/>
      <c r="BR299" s="72"/>
      <c r="BS299" s="72"/>
      <c r="BT299" s="72"/>
      <c r="BU299" s="72"/>
      <c r="BV299" s="72"/>
      <c r="BW299" s="72"/>
      <c r="BX299" s="10"/>
      <c r="BY299" s="40"/>
      <c r="BZ299" s="41">
        <f t="shared" si="50"/>
        <v>21</v>
      </c>
      <c r="CA299" s="39">
        <f t="shared" si="51"/>
        <v>3</v>
      </c>
      <c r="CB299" s="48" cm="1">
        <f t="array" ref="CB299">IF($CA299&lt;=6,SUM($C299:$BX299),SUMPRODUCT(LARGE($C299:$BX299,{1,2,3,4,5,6})))</f>
        <v>21</v>
      </c>
      <c r="CC299" s="37" t="str">
        <f t="shared" si="47"/>
        <v/>
      </c>
      <c r="CD299" s="37" t="str">
        <f t="shared" si="48"/>
        <v xml:space="preserve"> </v>
      </c>
      <c r="CE299" s="34" t="str" cm="1">
        <f t="array" ref="CE299">IFERROR(SUMPRODUCT(LARGE($C299:$BX299,{1,2,3,4})), "")</f>
        <v/>
      </c>
      <c r="CF299" s="34" t="str" cm="1">
        <f t="array" ref="CF299">IFERROR(SUMPRODUCT(LARGE($C299:$BX299,{1,2,3,4,5,6,7})), "")</f>
        <v/>
      </c>
      <c r="CG299" s="34" t="str" cm="1">
        <f t="array" ref="CG299">IFERROR(SUMPRODUCT(LARGE($C299:$BX299,{1,2,3,4,5,6,7,8})), "")</f>
        <v/>
      </c>
    </row>
    <row r="300" spans="1:85" ht="15" customHeight="1" x14ac:dyDescent="0.25">
      <c r="A300" s="51" t="str">
        <f t="shared" si="49"/>
        <v xml:space="preserve">UA </v>
      </c>
      <c r="B300" s="4" t="s">
        <v>818</v>
      </c>
      <c r="C300" s="10"/>
      <c r="D300" s="10">
        <v>2</v>
      </c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/>
      <c r="W300" s="10"/>
      <c r="X300" s="10"/>
      <c r="Y300" s="10"/>
      <c r="Z300" s="78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>
        <v>3</v>
      </c>
      <c r="AO300" s="10">
        <v>4</v>
      </c>
      <c r="AP300" s="10"/>
      <c r="AQ300" s="10"/>
      <c r="AR300" s="10"/>
      <c r="AS300" s="10"/>
      <c r="AT300" s="113"/>
      <c r="AU300" s="10"/>
      <c r="AV300" s="113"/>
      <c r="AW300" s="78"/>
      <c r="AX300" s="10"/>
      <c r="AY300" s="72"/>
      <c r="AZ300" s="78"/>
      <c r="BA300" s="10"/>
      <c r="BB300" s="10"/>
      <c r="BC300" s="10"/>
      <c r="BD300" s="10"/>
      <c r="BE300" s="10"/>
      <c r="BF300" s="10"/>
      <c r="BG300" s="10"/>
      <c r="BH300" s="41"/>
      <c r="BI300" s="41"/>
      <c r="BJ300" s="10"/>
      <c r="BK300" s="10"/>
      <c r="BL300" s="10"/>
      <c r="BM300" s="10"/>
      <c r="BN300" s="10"/>
      <c r="BO300" s="10"/>
      <c r="BP300" s="72"/>
      <c r="BQ300" s="72"/>
      <c r="BR300" s="72"/>
      <c r="BS300" s="72"/>
      <c r="BT300" s="72"/>
      <c r="BU300" s="72"/>
      <c r="BV300" s="72"/>
      <c r="BW300" s="72"/>
      <c r="BX300" s="10"/>
      <c r="BY300" s="40"/>
      <c r="BZ300" s="41">
        <f t="shared" si="50"/>
        <v>9</v>
      </c>
      <c r="CA300" s="39">
        <f t="shared" si="51"/>
        <v>3</v>
      </c>
      <c r="CB300" s="48" cm="1">
        <f t="array" ref="CB300">IF($CA300&lt;=6,SUM($C300:$BX300),SUMPRODUCT(LARGE($C300:$BX300,{1,2,3,4,5,6})))</f>
        <v>9</v>
      </c>
      <c r="CC300" s="37" t="str">
        <f t="shared" si="47"/>
        <v/>
      </c>
      <c r="CD300" s="37" t="str">
        <f t="shared" si="48"/>
        <v xml:space="preserve"> </v>
      </c>
      <c r="CE300" s="34" t="str" cm="1">
        <f t="array" ref="CE300">IFERROR(SUMPRODUCT(LARGE($C300:$BX300,{1,2,3,4})), "")</f>
        <v/>
      </c>
      <c r="CF300" s="34" t="str" cm="1">
        <f t="array" ref="CF300">IFERROR(SUMPRODUCT(LARGE($C300:$BX300,{1,2,3,4,5,6,7})), "")</f>
        <v/>
      </c>
      <c r="CG300" s="34" t="str" cm="1">
        <f t="array" ref="CG300">IFERROR(SUMPRODUCT(LARGE($C300:$BX300,{1,2,3,4,5,6,7,8})), "")</f>
        <v/>
      </c>
    </row>
    <row r="301" spans="1:85" ht="15" customHeight="1" x14ac:dyDescent="0.25">
      <c r="A301" s="51" t="str">
        <f t="shared" si="49"/>
        <v xml:space="preserve">UA </v>
      </c>
      <c r="B301" s="6" t="s">
        <v>1310</v>
      </c>
      <c r="C301" s="10"/>
      <c r="D301" s="10">
        <v>1</v>
      </c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13"/>
      <c r="AU301" s="10"/>
      <c r="AV301" s="113"/>
      <c r="AW301" s="78"/>
      <c r="AX301" s="10"/>
      <c r="AY301" s="72"/>
      <c r="AZ301" s="78"/>
      <c r="BA301" s="10"/>
      <c r="BB301" s="10"/>
      <c r="BC301" s="10"/>
      <c r="BD301" s="10"/>
      <c r="BE301" s="10"/>
      <c r="BF301" s="10"/>
      <c r="BG301" s="10"/>
      <c r="BH301" s="41"/>
      <c r="BI301" s="41"/>
      <c r="BJ301" s="10"/>
      <c r="BK301" s="10"/>
      <c r="BL301" s="10"/>
      <c r="BM301" s="10"/>
      <c r="BN301" s="10"/>
      <c r="BO301" s="10"/>
      <c r="BP301" s="72"/>
      <c r="BQ301" s="72"/>
      <c r="BR301" s="72"/>
      <c r="BS301" s="72"/>
      <c r="BT301" s="72"/>
      <c r="BU301" s="72"/>
      <c r="BV301" s="72"/>
      <c r="BW301" s="72"/>
      <c r="BX301" s="10"/>
      <c r="BY301" s="40"/>
      <c r="BZ301" s="41">
        <f t="shared" si="50"/>
        <v>1</v>
      </c>
      <c r="CA301" s="39">
        <f t="shared" si="51"/>
        <v>1</v>
      </c>
      <c r="CB301" s="48" cm="1">
        <f t="array" ref="CB301">IF($CA301&lt;=6,SUM($C301:$BX301),SUMPRODUCT(LARGE($C301:$BX301,{1,2,3,4,5,6})))</f>
        <v>1</v>
      </c>
      <c r="CC301" s="37" t="str">
        <f t="shared" si="47"/>
        <v/>
      </c>
      <c r="CD301" s="37" t="str">
        <f t="shared" si="48"/>
        <v xml:space="preserve"> </v>
      </c>
      <c r="CE301" s="34" t="str" cm="1">
        <f t="array" ref="CE301">IFERROR(SUMPRODUCT(LARGE($C301:$BX301,{1,2,3,4})), "")</f>
        <v/>
      </c>
      <c r="CF301" s="34" t="str" cm="1">
        <f t="array" ref="CF301">IFERROR(SUMPRODUCT(LARGE($C301:$BX301,{1,2,3,4,5,6,7})), "")</f>
        <v/>
      </c>
      <c r="CG301" s="34" t="str" cm="1">
        <f t="array" ref="CG301">IFERROR(SUMPRODUCT(LARGE($C301:$BX301,{1,2,3,4,5,6,7,8})), "")</f>
        <v/>
      </c>
    </row>
    <row r="302" spans="1:85" ht="15" customHeight="1" x14ac:dyDescent="0.25">
      <c r="A302" s="51" t="str">
        <f t="shared" si="49"/>
        <v xml:space="preserve">UA </v>
      </c>
      <c r="B302" s="6" t="s">
        <v>1311</v>
      </c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>
        <v>6</v>
      </c>
      <c r="P302" s="10"/>
      <c r="Q302" s="10"/>
      <c r="R302" s="78"/>
      <c r="S302" s="78"/>
      <c r="T302" s="78"/>
      <c r="U302" s="10"/>
      <c r="V302" s="41"/>
      <c r="W302" s="10"/>
      <c r="X302" s="10"/>
      <c r="Y302" s="10"/>
      <c r="Z302" s="7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>
        <v>3</v>
      </c>
      <c r="AO302" s="10">
        <v>3</v>
      </c>
      <c r="AP302" s="10"/>
      <c r="AQ302" s="10"/>
      <c r="AR302" s="10"/>
      <c r="AS302" s="10"/>
      <c r="AT302" s="113"/>
      <c r="AU302" s="10"/>
      <c r="AV302" s="113"/>
      <c r="AW302" s="78"/>
      <c r="AX302" s="10"/>
      <c r="AY302" s="72"/>
      <c r="AZ302" s="78"/>
      <c r="BA302" s="10"/>
      <c r="BB302" s="10"/>
      <c r="BC302" s="10"/>
      <c r="BD302" s="10"/>
      <c r="BE302" s="10"/>
      <c r="BF302" s="10"/>
      <c r="BG302" s="10"/>
      <c r="BH302" s="41"/>
      <c r="BI302" s="41"/>
      <c r="BJ302" s="10"/>
      <c r="BK302" s="10"/>
      <c r="BL302" s="10"/>
      <c r="BM302" s="10"/>
      <c r="BN302" s="10"/>
      <c r="BO302" s="10"/>
      <c r="BP302" s="72"/>
      <c r="BQ302" s="72"/>
      <c r="BR302" s="72"/>
      <c r="BS302" s="72"/>
      <c r="BT302" s="72"/>
      <c r="BU302" s="72"/>
      <c r="BV302" s="72"/>
      <c r="BW302" s="72"/>
      <c r="BX302" s="10"/>
      <c r="BY302" s="40"/>
      <c r="BZ302" s="41">
        <f t="shared" si="50"/>
        <v>12</v>
      </c>
      <c r="CA302" s="39">
        <f t="shared" si="51"/>
        <v>3</v>
      </c>
      <c r="CB302" s="48" cm="1">
        <f t="array" ref="CB302">IF($CA302&lt;=6,SUM($C302:$BX302),SUMPRODUCT(LARGE($C302:$BX302,{1,2,3,4,5,6})))</f>
        <v>12</v>
      </c>
      <c r="CC302" s="37" t="str">
        <f t="shared" si="47"/>
        <v/>
      </c>
      <c r="CD302" s="37" t="str">
        <f t="shared" si="48"/>
        <v xml:space="preserve"> </v>
      </c>
      <c r="CE302" s="34" t="str" cm="1">
        <f t="array" ref="CE302">IFERROR(SUMPRODUCT(LARGE($C302:$BX302,{1,2,3,4})), "")</f>
        <v/>
      </c>
      <c r="CF302" s="34" t="str" cm="1">
        <f t="array" ref="CF302">IFERROR(SUMPRODUCT(LARGE($C302:$BX302,{1,2,3,4,5,6,7})), "")</f>
        <v/>
      </c>
      <c r="CG302" s="34" t="str" cm="1">
        <f t="array" ref="CG302">IFERROR(SUMPRODUCT(LARGE($C302:$BX302,{1,2,3,4,5,6,7,8})), "")</f>
        <v/>
      </c>
    </row>
    <row r="303" spans="1:85" ht="15" customHeight="1" x14ac:dyDescent="0.25">
      <c r="A303" s="51" t="str">
        <f t="shared" si="49"/>
        <v xml:space="preserve">UA </v>
      </c>
      <c r="B303" s="6" t="s">
        <v>816</v>
      </c>
      <c r="C303" s="10"/>
      <c r="D303" s="10">
        <v>12</v>
      </c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10"/>
      <c r="Q303" s="10"/>
      <c r="R303" s="78"/>
      <c r="S303" s="78"/>
      <c r="T303" s="78"/>
      <c r="U303" s="10"/>
      <c r="V303" s="41"/>
      <c r="W303" s="10"/>
      <c r="X303" s="10"/>
      <c r="Y303" s="10"/>
      <c r="Z303" s="78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>
        <v>2</v>
      </c>
      <c r="AO303" s="10"/>
      <c r="AP303" s="10"/>
      <c r="AQ303" s="10"/>
      <c r="AR303" s="10"/>
      <c r="AS303" s="10"/>
      <c r="AT303" s="113"/>
      <c r="AU303" s="10"/>
      <c r="AV303" s="113"/>
      <c r="AW303" s="78">
        <v>3</v>
      </c>
      <c r="AX303" s="10"/>
      <c r="AY303" s="72"/>
      <c r="AZ303" s="78"/>
      <c r="BA303" s="10"/>
      <c r="BB303" s="10"/>
      <c r="BC303" s="10"/>
      <c r="BD303" s="10"/>
      <c r="BE303" s="10"/>
      <c r="BF303" s="10"/>
      <c r="BG303" s="10"/>
      <c r="BH303" s="41"/>
      <c r="BI303" s="41"/>
      <c r="BJ303" s="10"/>
      <c r="BK303" s="10"/>
      <c r="BL303" s="10"/>
      <c r="BM303" s="10"/>
      <c r="BN303" s="10"/>
      <c r="BO303" s="10"/>
      <c r="BP303" s="72"/>
      <c r="BQ303" s="72"/>
      <c r="BR303" s="72"/>
      <c r="BS303" s="72"/>
      <c r="BT303" s="72"/>
      <c r="BU303" s="72"/>
      <c r="BV303" s="72"/>
      <c r="BW303" s="72"/>
      <c r="BX303" s="10"/>
      <c r="BY303" s="40"/>
      <c r="BZ303" s="41">
        <f t="shared" si="50"/>
        <v>17</v>
      </c>
      <c r="CA303" s="39">
        <f t="shared" si="51"/>
        <v>3</v>
      </c>
      <c r="CB303" s="48" cm="1">
        <f t="array" ref="CB303">IF($CA303&lt;=6,SUM($C303:$BX303),SUMPRODUCT(LARGE($C303:$BX303,{1,2,3,4,5,6})))</f>
        <v>17</v>
      </c>
      <c r="CC303" s="37" t="str">
        <f t="shared" si="47"/>
        <v/>
      </c>
      <c r="CD303" s="37" t="str">
        <f t="shared" si="48"/>
        <v xml:space="preserve"> </v>
      </c>
      <c r="CE303" s="34" t="str" cm="1">
        <f t="array" ref="CE303">IFERROR(SUMPRODUCT(LARGE($C303:$BX303,{1,2,3,4})), "")</f>
        <v/>
      </c>
      <c r="CF303" s="34" t="str" cm="1">
        <f t="array" ref="CF303">IFERROR(SUMPRODUCT(LARGE($C303:$BX303,{1,2,3,4,5,6,7})), "")</f>
        <v/>
      </c>
      <c r="CG303" s="34" t="str" cm="1">
        <f t="array" ref="CG303">IFERROR(SUMPRODUCT(LARGE($C303:$BX303,{1,2,3,4,5,6,7,8})), "")</f>
        <v/>
      </c>
    </row>
    <row r="304" spans="1:85" ht="15" customHeight="1" x14ac:dyDescent="0.25">
      <c r="A304" s="51" t="str">
        <f t="shared" si="49"/>
        <v xml:space="preserve">UA </v>
      </c>
      <c r="B304" s="4" t="s">
        <v>817</v>
      </c>
      <c r="C304" s="10"/>
      <c r="D304" s="10">
        <v>2</v>
      </c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10"/>
      <c r="Q304" s="10"/>
      <c r="R304" s="78"/>
      <c r="S304" s="78"/>
      <c r="T304" s="78"/>
      <c r="U304" s="10"/>
      <c r="V304" s="41">
        <v>3</v>
      </c>
      <c r="W304" s="10"/>
      <c r="X304" s="10"/>
      <c r="Y304" s="10"/>
      <c r="Z304" s="78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>
        <v>3</v>
      </c>
      <c r="AO304" s="10"/>
      <c r="AP304" s="10"/>
      <c r="AQ304" s="10"/>
      <c r="AR304" s="10">
        <v>3</v>
      </c>
      <c r="AS304" s="10"/>
      <c r="AT304" s="113"/>
      <c r="AU304" s="10"/>
      <c r="AV304" s="113"/>
      <c r="AW304" s="78"/>
      <c r="AX304" s="10"/>
      <c r="AY304" s="72"/>
      <c r="AZ304" s="78"/>
      <c r="BA304" s="10"/>
      <c r="BB304" s="10"/>
      <c r="BC304" s="10"/>
      <c r="BD304" s="10"/>
      <c r="BE304" s="10"/>
      <c r="BF304" s="10"/>
      <c r="BG304" s="10"/>
      <c r="BH304" s="41"/>
      <c r="BI304" s="41"/>
      <c r="BJ304" s="10"/>
      <c r="BK304" s="10"/>
      <c r="BL304" s="10"/>
      <c r="BM304" s="10"/>
      <c r="BN304" s="10"/>
      <c r="BO304" s="10"/>
      <c r="BP304" s="72"/>
      <c r="BQ304" s="72"/>
      <c r="BR304" s="72"/>
      <c r="BS304" s="72"/>
      <c r="BT304" s="72"/>
      <c r="BU304" s="72"/>
      <c r="BV304" s="72"/>
      <c r="BW304" s="72"/>
      <c r="BX304" s="10"/>
      <c r="BY304" s="40"/>
      <c r="BZ304" s="41">
        <f t="shared" si="50"/>
        <v>11</v>
      </c>
      <c r="CA304" s="39">
        <f t="shared" si="51"/>
        <v>4</v>
      </c>
      <c r="CB304" s="48" cm="1">
        <f t="array" ref="CB304">IF($CA304&lt;=6,SUM($C304:$BX304),SUMPRODUCT(LARGE($C304:$BX304,{1,2,3,4,5,6})))</f>
        <v>11</v>
      </c>
      <c r="CC304" s="37" t="str">
        <f t="shared" si="47"/>
        <v/>
      </c>
      <c r="CD304" s="37" t="str">
        <f t="shared" si="48"/>
        <v xml:space="preserve"> </v>
      </c>
      <c r="CE304" s="34" cm="1">
        <f t="array" ref="CE304">IFERROR(SUMPRODUCT(LARGE($C304:$BX304,{1,2,3,4})), "")</f>
        <v>11</v>
      </c>
      <c r="CF304" s="34" t="str" cm="1">
        <f t="array" ref="CF304">IFERROR(SUMPRODUCT(LARGE($C304:$BX304,{1,2,3,4,5,6,7})), "")</f>
        <v/>
      </c>
      <c r="CG304" s="34" t="str" cm="1">
        <f t="array" ref="CG304">IFERROR(SUMPRODUCT(LARGE($C304:$BX304,{1,2,3,4,5,6,7,8})), "")</f>
        <v/>
      </c>
    </row>
    <row r="305" spans="1:85" ht="15" customHeight="1" x14ac:dyDescent="0.25">
      <c r="A305" s="51" t="str">
        <f t="shared" si="49"/>
        <v xml:space="preserve">UA </v>
      </c>
      <c r="B305" s="6" t="s">
        <v>2239</v>
      </c>
      <c r="C305" s="10"/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/>
      <c r="P305" s="10"/>
      <c r="Q305" s="10"/>
      <c r="R305" s="78"/>
      <c r="S305" s="78"/>
      <c r="T305" s="78"/>
      <c r="U305" s="10"/>
      <c r="V305" s="41"/>
      <c r="W305" s="10"/>
      <c r="X305" s="10"/>
      <c r="Y305" s="10"/>
      <c r="Z305" s="78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>
        <v>3</v>
      </c>
      <c r="AO305" s="10"/>
      <c r="AP305" s="10"/>
      <c r="AQ305" s="10"/>
      <c r="AR305" s="10">
        <v>6</v>
      </c>
      <c r="AS305" s="10"/>
      <c r="AT305" s="113"/>
      <c r="AU305" s="10"/>
      <c r="AV305" s="113"/>
      <c r="AW305" s="78"/>
      <c r="AX305" s="10"/>
      <c r="AY305" s="72"/>
      <c r="AZ305" s="78"/>
      <c r="BA305" s="10"/>
      <c r="BB305" s="10"/>
      <c r="BC305" s="10"/>
      <c r="BD305" s="10"/>
      <c r="BE305" s="10"/>
      <c r="BF305" s="10"/>
      <c r="BG305" s="10"/>
      <c r="BH305" s="41"/>
      <c r="BI305" s="41"/>
      <c r="BJ305" s="10"/>
      <c r="BK305" s="10"/>
      <c r="BL305" s="10"/>
      <c r="BM305" s="10"/>
      <c r="BN305" s="10"/>
      <c r="BO305" s="10"/>
      <c r="BP305" s="72"/>
      <c r="BQ305" s="72"/>
      <c r="BR305" s="72"/>
      <c r="BS305" s="72"/>
      <c r="BT305" s="72"/>
      <c r="BU305" s="72"/>
      <c r="BV305" s="72"/>
      <c r="BW305" s="72"/>
      <c r="BX305" s="10"/>
      <c r="BY305" s="40"/>
      <c r="BZ305" s="41">
        <f t="shared" si="50"/>
        <v>9</v>
      </c>
      <c r="CA305" s="39">
        <f t="shared" si="51"/>
        <v>2</v>
      </c>
      <c r="CB305" s="48" cm="1">
        <f t="array" ref="CB305">IF($CA305&lt;=6,SUM($C305:$BX305),SUMPRODUCT(LARGE($C305:$BX305,{1,2,3,4,5,6})))</f>
        <v>9</v>
      </c>
      <c r="CC305" s="37" t="str">
        <f t="shared" si="47"/>
        <v/>
      </c>
      <c r="CD305" s="37" t="str">
        <f t="shared" si="48"/>
        <v xml:space="preserve"> </v>
      </c>
      <c r="CE305" s="34" t="str" cm="1">
        <f t="array" ref="CE305">IFERROR(SUMPRODUCT(LARGE($C305:$BX305,{1,2,3,4})), "")</f>
        <v/>
      </c>
      <c r="CF305" s="34" t="str" cm="1">
        <f t="array" ref="CF305">IFERROR(SUMPRODUCT(LARGE($C305:$BX305,{1,2,3,4,5,6,7})), "")</f>
        <v/>
      </c>
      <c r="CG305" s="34" t="str" cm="1">
        <f t="array" ref="CG305">IFERROR(SUMPRODUCT(LARGE($C305:$BX305,{1,2,3,4,5,6,7,8})), "")</f>
        <v/>
      </c>
    </row>
    <row r="306" spans="1:85" ht="15" customHeight="1" x14ac:dyDescent="0.25">
      <c r="A306" s="51" t="str">
        <f t="shared" si="49"/>
        <v xml:space="preserve">UACCB </v>
      </c>
      <c r="B306" s="6" t="s">
        <v>1312</v>
      </c>
      <c r="C306" s="10"/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>
        <v>3</v>
      </c>
      <c r="P306" s="10"/>
      <c r="Q306" s="10"/>
      <c r="R306" s="78"/>
      <c r="S306" s="78"/>
      <c r="T306" s="78"/>
      <c r="U306" s="10"/>
      <c r="V306" s="41"/>
      <c r="W306" s="10"/>
      <c r="X306" s="10"/>
      <c r="Y306" s="10"/>
      <c r="Z306" s="78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>
        <v>2</v>
      </c>
      <c r="AP306" s="10"/>
      <c r="AQ306" s="10"/>
      <c r="AR306" s="10"/>
      <c r="AS306" s="10"/>
      <c r="AT306" s="113"/>
      <c r="AU306" s="10"/>
      <c r="AV306" s="113"/>
      <c r="AW306" s="78"/>
      <c r="AX306" s="10"/>
      <c r="AY306" s="72"/>
      <c r="AZ306" s="78"/>
      <c r="BA306" s="10"/>
      <c r="BB306" s="10"/>
      <c r="BC306" s="10"/>
      <c r="BD306" s="10"/>
      <c r="BE306" s="10"/>
      <c r="BF306" s="10"/>
      <c r="BG306" s="10"/>
      <c r="BH306" s="41"/>
      <c r="BI306" s="41"/>
      <c r="BJ306" s="10"/>
      <c r="BK306" s="10"/>
      <c r="BL306" s="10"/>
      <c r="BM306" s="10"/>
      <c r="BN306" s="10"/>
      <c r="BO306" s="10"/>
      <c r="BP306" s="72"/>
      <c r="BQ306" s="72"/>
      <c r="BR306" s="72"/>
      <c r="BS306" s="72"/>
      <c r="BT306" s="72"/>
      <c r="BU306" s="72"/>
      <c r="BV306" s="72"/>
      <c r="BW306" s="72"/>
      <c r="BX306" s="10"/>
      <c r="BY306" s="40"/>
      <c r="BZ306" s="41">
        <f t="shared" si="50"/>
        <v>5</v>
      </c>
      <c r="CA306" s="39">
        <f t="shared" si="51"/>
        <v>2</v>
      </c>
      <c r="CB306" s="48" cm="1">
        <f t="array" ref="CB306">IF($CA306&lt;=6,SUM($C306:$BX306),SUMPRODUCT(LARGE($C306:$BX306,{1,2,3,4,5,6})))</f>
        <v>5</v>
      </c>
      <c r="CC306" s="37" t="str">
        <f t="shared" si="47"/>
        <v/>
      </c>
      <c r="CD306" s="37" t="str">
        <f t="shared" si="48"/>
        <v xml:space="preserve"> </v>
      </c>
      <c r="CE306" s="34" t="str" cm="1">
        <f t="array" ref="CE306">IFERROR(SUMPRODUCT(LARGE($C306:$BX306,{1,2,3,4})), "")</f>
        <v/>
      </c>
      <c r="CF306" s="34" t="str" cm="1">
        <f t="array" ref="CF306">IFERROR(SUMPRODUCT(LARGE($C306:$BX306,{1,2,3,4,5,6,7})), "")</f>
        <v/>
      </c>
      <c r="CG306" s="34" t="str" cm="1">
        <f t="array" ref="CG306">IFERROR(SUMPRODUCT(LARGE($C306:$BX306,{1,2,3,4,5,6,7,8})), "")</f>
        <v/>
      </c>
    </row>
    <row r="307" spans="1:85" ht="15" customHeight="1" x14ac:dyDescent="0.25">
      <c r="A307" s="51" t="str">
        <f t="shared" si="49"/>
        <v xml:space="preserve">UCA </v>
      </c>
      <c r="B307" s="6" t="s">
        <v>641</v>
      </c>
      <c r="C307" s="10"/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/>
      <c r="P307" s="10"/>
      <c r="Q307" s="10"/>
      <c r="R307" s="78"/>
      <c r="S307" s="78"/>
      <c r="T307" s="78"/>
      <c r="U307" s="10"/>
      <c r="V307" s="41"/>
      <c r="W307" s="10"/>
      <c r="X307" s="10"/>
      <c r="Y307" s="10"/>
      <c r="Z307" s="78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>
        <v>3</v>
      </c>
      <c r="AO307" s="10"/>
      <c r="AP307" s="10"/>
      <c r="AQ307" s="10"/>
      <c r="AR307" s="10">
        <v>3</v>
      </c>
      <c r="AS307" s="10"/>
      <c r="AT307" s="113"/>
      <c r="AU307" s="10"/>
      <c r="AV307" s="113"/>
      <c r="AW307" s="78"/>
      <c r="AX307" s="10"/>
      <c r="AY307" s="72"/>
      <c r="AZ307" s="78"/>
      <c r="BA307" s="10"/>
      <c r="BB307" s="10"/>
      <c r="BC307" s="10"/>
      <c r="BD307" s="10"/>
      <c r="BE307" s="10"/>
      <c r="BF307" s="10"/>
      <c r="BG307" s="10"/>
      <c r="BH307" s="41"/>
      <c r="BI307" s="41"/>
      <c r="BJ307" s="10"/>
      <c r="BK307" s="10"/>
      <c r="BL307" s="10"/>
      <c r="BM307" s="10"/>
      <c r="BN307" s="10"/>
      <c r="BO307" s="10"/>
      <c r="BP307" s="72"/>
      <c r="BQ307" s="72"/>
      <c r="BR307" s="72"/>
      <c r="BS307" s="72"/>
      <c r="BT307" s="72"/>
      <c r="BU307" s="72"/>
      <c r="BV307" s="72"/>
      <c r="BW307" s="72"/>
      <c r="BX307" s="10"/>
      <c r="BY307" s="40"/>
      <c r="BZ307" s="41">
        <f t="shared" si="50"/>
        <v>6</v>
      </c>
      <c r="CA307" s="39">
        <f t="shared" si="51"/>
        <v>2</v>
      </c>
      <c r="CB307" s="48" cm="1">
        <f t="array" ref="CB307">IF($CA307&lt;=6,SUM($C307:$BX307),SUMPRODUCT(LARGE($C307:$BX307,{1,2,3,4,5,6})))</f>
        <v>6</v>
      </c>
      <c r="CC307" s="37" t="str">
        <f t="shared" si="47"/>
        <v/>
      </c>
      <c r="CD307" s="37" t="str">
        <f t="shared" si="48"/>
        <v xml:space="preserve"> </v>
      </c>
      <c r="CE307" s="34" t="str" cm="1">
        <f t="array" ref="CE307">IFERROR(SUMPRODUCT(LARGE($C307:$BX307,{1,2,3,4})), "")</f>
        <v/>
      </c>
      <c r="CF307" s="34" t="str" cm="1">
        <f t="array" ref="CF307">IFERROR(SUMPRODUCT(LARGE($C307:$BX307,{1,2,3,4,5,6,7})), "")</f>
        <v/>
      </c>
      <c r="CG307" s="34" t="str" cm="1">
        <f t="array" ref="CG307">IFERROR(SUMPRODUCT(LARGE($C307:$BX307,{1,2,3,4,5,6,7,8})), "")</f>
        <v/>
      </c>
    </row>
    <row r="308" spans="1:85" ht="15" customHeight="1" x14ac:dyDescent="0.25">
      <c r="A308" s="51" t="str">
        <f t="shared" si="49"/>
        <v xml:space="preserve">UCA </v>
      </c>
      <c r="B308" s="4" t="s">
        <v>700</v>
      </c>
      <c r="C308" s="10">
        <v>1</v>
      </c>
      <c r="D308" s="10"/>
      <c r="E308" s="10"/>
      <c r="F308" s="10"/>
      <c r="G308" s="78"/>
      <c r="H308" s="78"/>
      <c r="I308" s="10"/>
      <c r="J308" s="10"/>
      <c r="K308" s="10">
        <v>3</v>
      </c>
      <c r="L308" s="10"/>
      <c r="M308" s="10"/>
      <c r="N308" s="10"/>
      <c r="O308" s="10">
        <v>2</v>
      </c>
      <c r="P308" s="10"/>
      <c r="Q308" s="10"/>
      <c r="R308" s="78"/>
      <c r="S308" s="78"/>
      <c r="T308" s="78"/>
      <c r="U308" s="10"/>
      <c r="V308" s="41"/>
      <c r="W308" s="10">
        <v>2</v>
      </c>
      <c r="X308" s="10"/>
      <c r="Y308" s="10"/>
      <c r="Z308" s="78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>
        <v>1</v>
      </c>
      <c r="AS308" s="10"/>
      <c r="AT308" s="113"/>
      <c r="AU308" s="10"/>
      <c r="AV308" s="113"/>
      <c r="AW308" s="78"/>
      <c r="AX308" s="10"/>
      <c r="AY308" s="72"/>
      <c r="AZ308" s="78"/>
      <c r="BA308" s="10"/>
      <c r="BB308" s="10"/>
      <c r="BC308" s="10"/>
      <c r="BD308" s="10"/>
      <c r="BE308" s="10"/>
      <c r="BF308" s="10"/>
      <c r="BG308" s="10"/>
      <c r="BH308" s="41"/>
      <c r="BI308" s="41"/>
      <c r="BJ308" s="10"/>
      <c r="BK308" s="10"/>
      <c r="BL308" s="10"/>
      <c r="BM308" s="10"/>
      <c r="BN308" s="10"/>
      <c r="BO308" s="10"/>
      <c r="BP308" s="72"/>
      <c r="BQ308" s="72"/>
      <c r="BR308" s="72"/>
      <c r="BS308" s="72"/>
      <c r="BT308" s="72"/>
      <c r="BU308" s="72"/>
      <c r="BV308" s="72"/>
      <c r="BW308" s="72"/>
      <c r="BX308" s="10"/>
      <c r="BY308" s="40"/>
      <c r="BZ308" s="41">
        <f t="shared" si="50"/>
        <v>9</v>
      </c>
      <c r="CA308" s="39">
        <f t="shared" si="51"/>
        <v>5</v>
      </c>
      <c r="CB308" s="48" cm="1">
        <f t="array" ref="CB308">IF($CA308&lt;=6,SUM($C308:$BX308),SUMPRODUCT(LARGE($C308:$BX308,{1,2,3,4,5,6})))</f>
        <v>9</v>
      </c>
      <c r="CC308" s="37" t="str">
        <f t="shared" si="47"/>
        <v/>
      </c>
      <c r="CD308" s="37" t="str">
        <f t="shared" si="48"/>
        <v xml:space="preserve"> </v>
      </c>
      <c r="CE308" s="34" cm="1">
        <f t="array" ref="CE308">IFERROR(SUMPRODUCT(LARGE($C308:$BX308,{1,2,3,4})), "")</f>
        <v>8</v>
      </c>
      <c r="CF308" s="34" t="str" cm="1">
        <f t="array" ref="CF308">IFERROR(SUMPRODUCT(LARGE($C308:$BX308,{1,2,3,4,5,6,7})), "")</f>
        <v/>
      </c>
      <c r="CG308" s="34" t="str" cm="1">
        <f t="array" ref="CG308">IFERROR(SUMPRODUCT(LARGE($C308:$BX308,{1,2,3,4,5,6,7,8})), "")</f>
        <v/>
      </c>
    </row>
    <row r="309" spans="1:85" ht="15" customHeight="1" x14ac:dyDescent="0.25">
      <c r="A309" s="51" t="str">
        <f t="shared" si="49"/>
        <v xml:space="preserve">UCA </v>
      </c>
      <c r="B309" s="6" t="s">
        <v>701</v>
      </c>
      <c r="C309" s="10">
        <v>5</v>
      </c>
      <c r="D309" s="10"/>
      <c r="E309" s="10"/>
      <c r="F309" s="10"/>
      <c r="G309" s="78"/>
      <c r="H309" s="78"/>
      <c r="I309" s="10"/>
      <c r="J309" s="10"/>
      <c r="K309" s="10"/>
      <c r="L309" s="10"/>
      <c r="M309" s="10"/>
      <c r="N309" s="10"/>
      <c r="O309" s="10">
        <v>2</v>
      </c>
      <c r="P309" s="10"/>
      <c r="Q309" s="10"/>
      <c r="R309" s="78"/>
      <c r="S309" s="78"/>
      <c r="T309" s="78"/>
      <c r="U309" s="10"/>
      <c r="V309" s="41"/>
      <c r="W309" s="10">
        <v>3</v>
      </c>
      <c r="X309" s="10"/>
      <c r="Y309" s="10"/>
      <c r="Z309" s="78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13"/>
      <c r="AU309" s="10"/>
      <c r="AV309" s="113"/>
      <c r="AW309" s="78"/>
      <c r="AX309" s="10"/>
      <c r="AY309" s="72"/>
      <c r="AZ309" s="78"/>
      <c r="BA309" s="10"/>
      <c r="BB309" s="10"/>
      <c r="BC309" s="10"/>
      <c r="BD309" s="10"/>
      <c r="BE309" s="10"/>
      <c r="BF309" s="10"/>
      <c r="BG309" s="10"/>
      <c r="BH309" s="41"/>
      <c r="BI309" s="41"/>
      <c r="BJ309" s="10"/>
      <c r="BK309" s="10"/>
      <c r="BL309" s="10"/>
      <c r="BM309" s="10"/>
      <c r="BN309" s="10"/>
      <c r="BO309" s="10"/>
      <c r="BP309" s="72"/>
      <c r="BQ309" s="72"/>
      <c r="BR309" s="72"/>
      <c r="BS309" s="72"/>
      <c r="BT309" s="72"/>
      <c r="BU309" s="72"/>
      <c r="BV309" s="72"/>
      <c r="BW309" s="72"/>
      <c r="BX309" s="10"/>
      <c r="BY309" s="40"/>
      <c r="BZ309" s="41">
        <f t="shared" si="50"/>
        <v>10</v>
      </c>
      <c r="CA309" s="39">
        <f t="shared" si="51"/>
        <v>3</v>
      </c>
      <c r="CB309" s="48" cm="1">
        <f t="array" ref="CB309">IF($CA309&lt;=6,SUM($C309:$BX309),SUMPRODUCT(LARGE($C309:$BX309,{1,2,3,4,5,6})))</f>
        <v>10</v>
      </c>
      <c r="CC309" s="37" t="str">
        <f t="shared" si="47"/>
        <v/>
      </c>
      <c r="CD309" s="37" t="str">
        <f t="shared" si="48"/>
        <v xml:space="preserve"> </v>
      </c>
      <c r="CE309" s="34" t="str" cm="1">
        <f t="array" ref="CE309">IFERROR(SUMPRODUCT(LARGE($C309:$BX309,{1,2,3,4})), "")</f>
        <v/>
      </c>
      <c r="CF309" s="34" t="str" cm="1">
        <f t="array" ref="CF309">IFERROR(SUMPRODUCT(LARGE($C309:$BX309,{1,2,3,4,5,6,7})), "")</f>
        <v/>
      </c>
      <c r="CG309" s="34" t="str" cm="1">
        <f t="array" ref="CG309">IFERROR(SUMPRODUCT(LARGE($C309:$BX309,{1,2,3,4,5,6,7,8})), "")</f>
        <v/>
      </c>
    </row>
    <row r="310" spans="1:85" ht="15" customHeight="1" x14ac:dyDescent="0.25">
      <c r="A310" s="51" t="str">
        <f t="shared" si="49"/>
        <v xml:space="preserve">UCF </v>
      </c>
      <c r="B310" s="4" t="s">
        <v>1405</v>
      </c>
      <c r="C310" s="10"/>
      <c r="D310" s="10"/>
      <c r="E310" s="10"/>
      <c r="F310" s="10"/>
      <c r="G310" s="78"/>
      <c r="H310" s="78"/>
      <c r="I310" s="10"/>
      <c r="J310" s="10"/>
      <c r="K310" s="10"/>
      <c r="L310" s="10"/>
      <c r="M310" s="10"/>
      <c r="N310" s="10"/>
      <c r="O310" s="10"/>
      <c r="P310" s="10"/>
      <c r="Q310" s="10">
        <v>3</v>
      </c>
      <c r="R310" s="78"/>
      <c r="S310" s="78"/>
      <c r="T310" s="78"/>
      <c r="U310" s="10"/>
      <c r="V310" s="41"/>
      <c r="W310" s="10"/>
      <c r="X310" s="10"/>
      <c r="Y310" s="10"/>
      <c r="Z310" s="78"/>
      <c r="AA310" s="10">
        <v>2</v>
      </c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13"/>
      <c r="AU310" s="10"/>
      <c r="AV310" s="113"/>
      <c r="AW310" s="78"/>
      <c r="AX310" s="10"/>
      <c r="AY310" s="72"/>
      <c r="AZ310" s="78"/>
      <c r="BA310" s="10"/>
      <c r="BB310" s="10"/>
      <c r="BC310" s="10"/>
      <c r="BD310" s="10"/>
      <c r="BE310" s="10"/>
      <c r="BF310" s="10"/>
      <c r="BG310" s="10"/>
      <c r="BH310" s="41"/>
      <c r="BI310" s="41"/>
      <c r="BJ310" s="10"/>
      <c r="BK310" s="10"/>
      <c r="BL310" s="10"/>
      <c r="BM310" s="10"/>
      <c r="BN310" s="10"/>
      <c r="BO310" s="10"/>
      <c r="BP310" s="72"/>
      <c r="BQ310" s="72"/>
      <c r="BR310" s="72"/>
      <c r="BS310" s="72"/>
      <c r="BT310" s="72"/>
      <c r="BU310" s="72"/>
      <c r="BV310" s="72"/>
      <c r="BW310" s="72"/>
      <c r="BX310" s="10"/>
      <c r="BY310" s="40"/>
      <c r="BZ310" s="41">
        <f t="shared" si="50"/>
        <v>5</v>
      </c>
      <c r="CA310" s="39">
        <f t="shared" si="51"/>
        <v>2</v>
      </c>
      <c r="CB310" s="48" cm="1">
        <f t="array" ref="CB310">IF($CA310&lt;=6,SUM($C310:$BX310),SUMPRODUCT(LARGE($C310:$BX310,{1,2,3,4,5,6})))</f>
        <v>5</v>
      </c>
      <c r="CC310" s="37" t="str">
        <f t="shared" si="47"/>
        <v/>
      </c>
      <c r="CD310" s="37" t="str">
        <f t="shared" si="48"/>
        <v xml:space="preserve"> </v>
      </c>
      <c r="CE310" s="34" t="str" cm="1">
        <f t="array" ref="CE310">IFERROR(SUMPRODUCT(LARGE($C310:$BX310,{1,2,3,4})), "")</f>
        <v/>
      </c>
      <c r="CF310" s="34" t="str" cm="1">
        <f t="array" ref="CF310">IFERROR(SUMPRODUCT(LARGE($C310:$BX310,{1,2,3,4,5,6,7})), "")</f>
        <v/>
      </c>
      <c r="CG310" s="34" t="str" cm="1">
        <f t="array" ref="CG310">IFERROR(SUMPRODUCT(LARGE($C310:$BX310,{1,2,3,4,5,6,7,8})), "")</f>
        <v/>
      </c>
    </row>
    <row r="311" spans="1:85" ht="15" customHeight="1" x14ac:dyDescent="0.25">
      <c r="A311" s="51" t="str">
        <f t="shared" si="49"/>
        <v xml:space="preserve">UCF </v>
      </c>
      <c r="B311" s="4" t="s">
        <v>1177</v>
      </c>
      <c r="C311" s="10"/>
      <c r="D311" s="10"/>
      <c r="E311" s="10"/>
      <c r="F311" s="10"/>
      <c r="G311" s="78"/>
      <c r="H311" s="78"/>
      <c r="I311" s="10"/>
      <c r="J311" s="10"/>
      <c r="K311" s="10"/>
      <c r="L311" s="10"/>
      <c r="M311" s="10"/>
      <c r="N311" s="10"/>
      <c r="O311" s="10"/>
      <c r="P311" s="10"/>
      <c r="Q311" s="10">
        <v>2</v>
      </c>
      <c r="R311" s="78"/>
      <c r="S311" s="78"/>
      <c r="T311" s="78"/>
      <c r="U311" s="10"/>
      <c r="V311" s="41"/>
      <c r="W311" s="10"/>
      <c r="X311" s="10"/>
      <c r="Y311" s="10"/>
      <c r="Z311" s="78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13"/>
      <c r="AU311" s="10"/>
      <c r="AV311" s="113"/>
      <c r="AW311" s="78"/>
      <c r="AX311" s="10"/>
      <c r="AY311" s="72"/>
      <c r="AZ311" s="78"/>
      <c r="BA311" s="10"/>
      <c r="BB311" s="10"/>
      <c r="BC311" s="10"/>
      <c r="BD311" s="10"/>
      <c r="BE311" s="10"/>
      <c r="BF311" s="10"/>
      <c r="BG311" s="10"/>
      <c r="BH311" s="41"/>
      <c r="BI311" s="41"/>
      <c r="BJ311" s="10"/>
      <c r="BK311" s="10"/>
      <c r="BL311" s="10"/>
      <c r="BM311" s="10"/>
      <c r="BN311" s="10"/>
      <c r="BO311" s="10"/>
      <c r="BP311" s="72"/>
      <c r="BQ311" s="72"/>
      <c r="BR311" s="72"/>
      <c r="BS311" s="72"/>
      <c r="BT311" s="72"/>
      <c r="BU311" s="72"/>
      <c r="BV311" s="72"/>
      <c r="BW311" s="72"/>
      <c r="BX311" s="10"/>
      <c r="BY311" s="40"/>
      <c r="BZ311" s="41">
        <f t="shared" si="50"/>
        <v>2</v>
      </c>
      <c r="CA311" s="39">
        <f t="shared" si="51"/>
        <v>1</v>
      </c>
      <c r="CB311" s="48" cm="1">
        <f t="array" ref="CB311">IF($CA311&lt;=6,SUM($C311:$BX311),SUMPRODUCT(LARGE($C311:$BX311,{1,2,3,4,5,6})))</f>
        <v>2</v>
      </c>
      <c r="CC311" s="37" t="str">
        <f t="shared" si="47"/>
        <v/>
      </c>
      <c r="CD311" s="37" t="str">
        <f t="shared" si="48"/>
        <v xml:space="preserve"> </v>
      </c>
      <c r="CE311" s="34" t="str" cm="1">
        <f t="array" ref="CE311">IFERROR(SUMPRODUCT(LARGE($C311:$BX311,{1,2,3,4})), "")</f>
        <v/>
      </c>
      <c r="CF311" s="34" t="str" cm="1">
        <f t="array" ref="CF311">IFERROR(SUMPRODUCT(LARGE($C311:$BX311,{1,2,3,4,5,6,7})), "")</f>
        <v/>
      </c>
      <c r="CG311" s="34" t="str" cm="1">
        <f t="array" ref="CG311">IFERROR(SUMPRODUCT(LARGE($C311:$BX311,{1,2,3,4,5,6,7,8})), "")</f>
        <v/>
      </c>
    </row>
    <row r="312" spans="1:85" ht="15" customHeight="1" x14ac:dyDescent="0.25">
      <c r="A312" s="51" t="str">
        <f t="shared" si="49"/>
        <v xml:space="preserve">UCF </v>
      </c>
      <c r="B312" s="6" t="s">
        <v>1401</v>
      </c>
      <c r="C312" s="10"/>
      <c r="D312" s="10"/>
      <c r="E312" s="10"/>
      <c r="F312" s="10"/>
      <c r="G312" s="78"/>
      <c r="H312" s="78"/>
      <c r="I312" s="10"/>
      <c r="J312" s="10"/>
      <c r="K312" s="10"/>
      <c r="L312" s="10"/>
      <c r="M312" s="10"/>
      <c r="N312" s="10"/>
      <c r="O312" s="10"/>
      <c r="P312" s="10"/>
      <c r="Q312" s="10">
        <v>9</v>
      </c>
      <c r="R312" s="78"/>
      <c r="S312" s="78"/>
      <c r="T312" s="78"/>
      <c r="U312" s="10"/>
      <c r="V312" s="41"/>
      <c r="W312" s="10"/>
      <c r="X312" s="10"/>
      <c r="Y312" s="10"/>
      <c r="Z312" s="78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13"/>
      <c r="AU312" s="10"/>
      <c r="AV312" s="113"/>
      <c r="AW312" s="78"/>
      <c r="AX312" s="10"/>
      <c r="AY312" s="72"/>
      <c r="AZ312" s="78"/>
      <c r="BA312" s="10"/>
      <c r="BB312" s="10"/>
      <c r="BC312" s="10"/>
      <c r="BD312" s="10"/>
      <c r="BE312" s="10"/>
      <c r="BF312" s="10"/>
      <c r="BG312" s="10">
        <v>3</v>
      </c>
      <c r="BH312" s="41"/>
      <c r="BI312" s="41"/>
      <c r="BJ312" s="10"/>
      <c r="BK312" s="10"/>
      <c r="BL312" s="10"/>
      <c r="BM312" s="10"/>
      <c r="BN312" s="10"/>
      <c r="BO312" s="10"/>
      <c r="BP312" s="72"/>
      <c r="BQ312" s="72"/>
      <c r="BR312" s="72"/>
      <c r="BS312" s="72"/>
      <c r="BT312" s="72"/>
      <c r="BU312" s="72"/>
      <c r="BV312" s="72"/>
      <c r="BW312" s="72"/>
      <c r="BX312" s="10"/>
      <c r="BY312" s="40"/>
      <c r="BZ312" s="41">
        <f t="shared" si="50"/>
        <v>12</v>
      </c>
      <c r="CA312" s="39">
        <f t="shared" si="51"/>
        <v>2</v>
      </c>
      <c r="CB312" s="48" cm="1">
        <f t="array" ref="CB312">IF($CA312&lt;=6,SUM($C312:$BX312),SUMPRODUCT(LARGE($C312:$BX312,{1,2,3,4,5,6})))</f>
        <v>12</v>
      </c>
      <c r="CC312" s="37" t="str">
        <f t="shared" si="47"/>
        <v/>
      </c>
      <c r="CD312" s="37" t="str">
        <f t="shared" si="48"/>
        <v xml:space="preserve"> </v>
      </c>
      <c r="CE312" s="34" t="str" cm="1">
        <f t="array" ref="CE312">IFERROR(SUMPRODUCT(LARGE($C312:$BX312,{1,2,3,4})), "")</f>
        <v/>
      </c>
      <c r="CF312" s="34" t="str" cm="1">
        <f t="array" ref="CF312">IFERROR(SUMPRODUCT(LARGE($C312:$BX312,{1,2,3,4,5,6,7})), "")</f>
        <v/>
      </c>
      <c r="CG312" s="34" t="str" cm="1">
        <f t="array" ref="CG312">IFERROR(SUMPRODUCT(LARGE($C312:$BX312,{1,2,3,4,5,6,7,8})), "")</f>
        <v/>
      </c>
    </row>
    <row r="313" spans="1:85" ht="15" customHeight="1" x14ac:dyDescent="0.25">
      <c r="A313" s="51" t="str">
        <f t="shared" si="49"/>
        <v xml:space="preserve">UCF </v>
      </c>
      <c r="B313" s="4" t="s">
        <v>1406</v>
      </c>
      <c r="C313" s="10"/>
      <c r="D313" s="10"/>
      <c r="E313" s="10"/>
      <c r="F313" s="10"/>
      <c r="G313" s="78"/>
      <c r="H313" s="78"/>
      <c r="I313" s="10"/>
      <c r="J313" s="10"/>
      <c r="K313" s="10"/>
      <c r="L313" s="10"/>
      <c r="M313" s="10"/>
      <c r="N313" s="10"/>
      <c r="O313" s="10"/>
      <c r="P313" s="10"/>
      <c r="Q313" s="10">
        <v>2</v>
      </c>
      <c r="R313" s="78"/>
      <c r="S313" s="78"/>
      <c r="T313" s="78"/>
      <c r="U313" s="10"/>
      <c r="V313" s="41"/>
      <c r="W313" s="10"/>
      <c r="X313" s="10"/>
      <c r="Y313" s="10"/>
      <c r="Z313" s="78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13"/>
      <c r="AU313" s="10"/>
      <c r="AV313" s="113"/>
      <c r="AW313" s="78"/>
      <c r="AX313" s="10"/>
      <c r="AY313" s="72"/>
      <c r="AZ313" s="78"/>
      <c r="BA313" s="10"/>
      <c r="BB313" s="10"/>
      <c r="BC313" s="10"/>
      <c r="BD313" s="10"/>
      <c r="BE313" s="10"/>
      <c r="BF313" s="10"/>
      <c r="BG313" s="10"/>
      <c r="BH313" s="41"/>
      <c r="BI313" s="41"/>
      <c r="BJ313" s="10"/>
      <c r="BK313" s="10"/>
      <c r="BL313" s="10"/>
      <c r="BM313" s="10"/>
      <c r="BN313" s="10"/>
      <c r="BO313" s="10"/>
      <c r="BP313" s="72"/>
      <c r="BQ313" s="72"/>
      <c r="BR313" s="72"/>
      <c r="BS313" s="72"/>
      <c r="BT313" s="72"/>
      <c r="BU313" s="72"/>
      <c r="BV313" s="72"/>
      <c r="BW313" s="72"/>
      <c r="BX313" s="10"/>
      <c r="BY313" s="40"/>
      <c r="BZ313" s="41">
        <f t="shared" si="50"/>
        <v>2</v>
      </c>
      <c r="CA313" s="39">
        <f t="shared" si="51"/>
        <v>1</v>
      </c>
      <c r="CB313" s="48" cm="1">
        <f t="array" ref="CB313">IF($CA313&lt;=6,SUM($C313:$BX313),SUMPRODUCT(LARGE($C313:$BX313,{1,2,3,4,5,6})))</f>
        <v>2</v>
      </c>
      <c r="CC313" s="37" t="str">
        <f t="shared" si="47"/>
        <v/>
      </c>
      <c r="CD313" s="37" t="str">
        <f t="shared" si="48"/>
        <v xml:space="preserve"> </v>
      </c>
      <c r="CE313" s="34" t="str" cm="1">
        <f t="array" ref="CE313">IFERROR(SUMPRODUCT(LARGE($C313:$BX313,{1,2,3,4})), "")</f>
        <v/>
      </c>
      <c r="CF313" s="34" t="str" cm="1">
        <f t="array" ref="CF313">IFERROR(SUMPRODUCT(LARGE($C313:$BX313,{1,2,3,4,5,6,7})), "")</f>
        <v/>
      </c>
      <c r="CG313" s="34" t="str" cm="1">
        <f t="array" ref="CG313">IFERROR(SUMPRODUCT(LARGE($C313:$BX313,{1,2,3,4,5,6,7,8})), "")</f>
        <v/>
      </c>
    </row>
    <row r="314" spans="1:85" ht="15" customHeight="1" x14ac:dyDescent="0.25">
      <c r="A314" s="51" t="str">
        <f t="shared" si="49"/>
        <v xml:space="preserve">UCF </v>
      </c>
      <c r="B314" s="4" t="s">
        <v>1403</v>
      </c>
      <c r="C314" s="10"/>
      <c r="D314" s="10"/>
      <c r="E314" s="10"/>
      <c r="F314" s="10"/>
      <c r="G314" s="78"/>
      <c r="H314" s="78"/>
      <c r="I314" s="10"/>
      <c r="J314" s="10"/>
      <c r="K314" s="10"/>
      <c r="L314" s="10"/>
      <c r="M314" s="10"/>
      <c r="N314" s="10"/>
      <c r="O314" s="10"/>
      <c r="P314" s="10"/>
      <c r="Q314" s="10">
        <v>4</v>
      </c>
      <c r="R314" s="78"/>
      <c r="S314" s="78"/>
      <c r="T314" s="78"/>
      <c r="U314" s="10"/>
      <c r="V314" s="41"/>
      <c r="W314" s="10"/>
      <c r="X314" s="10"/>
      <c r="Y314" s="10"/>
      <c r="Z314" s="78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13"/>
      <c r="AU314" s="10"/>
      <c r="AV314" s="113"/>
      <c r="AW314" s="78"/>
      <c r="AX314" s="10"/>
      <c r="AY314" s="72"/>
      <c r="AZ314" s="78"/>
      <c r="BA314" s="10"/>
      <c r="BB314" s="10"/>
      <c r="BC314" s="10"/>
      <c r="BD314" s="10"/>
      <c r="BE314" s="10"/>
      <c r="BF314" s="10"/>
      <c r="BG314" s="10"/>
      <c r="BH314" s="41"/>
      <c r="BI314" s="41"/>
      <c r="BJ314" s="10"/>
      <c r="BK314" s="10"/>
      <c r="BL314" s="10"/>
      <c r="BM314" s="10"/>
      <c r="BN314" s="10"/>
      <c r="BO314" s="10"/>
      <c r="BP314" s="72"/>
      <c r="BQ314" s="72"/>
      <c r="BR314" s="72"/>
      <c r="BS314" s="72"/>
      <c r="BT314" s="72"/>
      <c r="BU314" s="72"/>
      <c r="BV314" s="72"/>
      <c r="BW314" s="72"/>
      <c r="BX314" s="10"/>
      <c r="BY314" s="40"/>
      <c r="BZ314" s="41">
        <f t="shared" si="50"/>
        <v>4</v>
      </c>
      <c r="CA314" s="39">
        <f t="shared" si="51"/>
        <v>1</v>
      </c>
      <c r="CB314" s="48" cm="1">
        <f t="array" ref="CB314">IF($CA314&lt;=6,SUM($C314:$BX314),SUMPRODUCT(LARGE($C314:$BX314,{1,2,3,4,5,6})))</f>
        <v>4</v>
      </c>
      <c r="CC314" s="37" t="str">
        <f t="shared" si="47"/>
        <v/>
      </c>
      <c r="CD314" s="37" t="str">
        <f t="shared" si="48"/>
        <v xml:space="preserve"> </v>
      </c>
      <c r="CE314" s="34" t="str" cm="1">
        <f t="array" ref="CE314">IFERROR(SUMPRODUCT(LARGE($C314:$BX314,{1,2,3,4})), "")</f>
        <v/>
      </c>
      <c r="CF314" s="34" t="str" cm="1">
        <f t="array" ref="CF314">IFERROR(SUMPRODUCT(LARGE($C314:$BX314,{1,2,3,4,5,6,7})), "")</f>
        <v/>
      </c>
      <c r="CG314" s="34" t="str" cm="1">
        <f t="array" ref="CG314">IFERROR(SUMPRODUCT(LARGE($C314:$BX314,{1,2,3,4,5,6,7,8})), "")</f>
        <v/>
      </c>
    </row>
    <row r="315" spans="1:85" ht="15" customHeight="1" x14ac:dyDescent="0.25">
      <c r="A315" s="51" t="str">
        <f t="shared" si="49"/>
        <v xml:space="preserve">UCF </v>
      </c>
      <c r="B315" s="6" t="s">
        <v>1402</v>
      </c>
      <c r="C315" s="10"/>
      <c r="D315" s="10"/>
      <c r="E315" s="10"/>
      <c r="F315" s="10"/>
      <c r="G315" s="78"/>
      <c r="H315" s="78"/>
      <c r="I315" s="10"/>
      <c r="J315" s="10"/>
      <c r="K315" s="10"/>
      <c r="L315" s="10"/>
      <c r="M315" s="10"/>
      <c r="N315" s="10"/>
      <c r="O315" s="10"/>
      <c r="P315" s="10"/>
      <c r="Q315" s="10">
        <v>2</v>
      </c>
      <c r="R315" s="78"/>
      <c r="S315" s="78"/>
      <c r="T315" s="78"/>
      <c r="U315" s="10"/>
      <c r="V315" s="41"/>
      <c r="W315" s="10"/>
      <c r="X315" s="10"/>
      <c r="Y315" s="10"/>
      <c r="Z315" s="78"/>
      <c r="AA315" s="10">
        <v>2</v>
      </c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13"/>
      <c r="AU315" s="10"/>
      <c r="AV315" s="113"/>
      <c r="AW315" s="78"/>
      <c r="AX315" s="10"/>
      <c r="AY315" s="72"/>
      <c r="AZ315" s="78"/>
      <c r="BA315" s="10"/>
      <c r="BB315" s="10"/>
      <c r="BC315" s="10"/>
      <c r="BD315" s="10"/>
      <c r="BE315" s="10"/>
      <c r="BF315" s="10"/>
      <c r="BG315" s="10">
        <v>6</v>
      </c>
      <c r="BH315" s="41"/>
      <c r="BI315" s="41"/>
      <c r="BJ315" s="10"/>
      <c r="BK315" s="10"/>
      <c r="BL315" s="10"/>
      <c r="BM315" s="10"/>
      <c r="BN315" s="10"/>
      <c r="BO315" s="10"/>
      <c r="BP315" s="72"/>
      <c r="BQ315" s="72"/>
      <c r="BR315" s="72"/>
      <c r="BS315" s="72"/>
      <c r="BT315" s="72"/>
      <c r="BU315" s="72"/>
      <c r="BV315" s="72"/>
      <c r="BW315" s="72"/>
      <c r="BX315" s="10"/>
      <c r="BY315" s="40"/>
      <c r="BZ315" s="41">
        <f t="shared" si="50"/>
        <v>10</v>
      </c>
      <c r="CA315" s="39">
        <f t="shared" si="51"/>
        <v>3</v>
      </c>
      <c r="CB315" s="48" cm="1">
        <f t="array" ref="CB315">IF($CA315&lt;=6,SUM($C315:$BX315),SUMPRODUCT(LARGE($C315:$BX315,{1,2,3,4,5,6})))</f>
        <v>10</v>
      </c>
      <c r="CC315" s="37" t="str">
        <f t="shared" si="47"/>
        <v/>
      </c>
      <c r="CD315" s="37" t="str">
        <f t="shared" si="48"/>
        <v xml:space="preserve"> </v>
      </c>
      <c r="CE315" s="34" t="str" cm="1">
        <f t="array" ref="CE315">IFERROR(SUMPRODUCT(LARGE($C315:$BX315,{1,2,3,4})), "")</f>
        <v/>
      </c>
      <c r="CF315" s="34" t="str" cm="1">
        <f t="array" ref="CF315">IFERROR(SUMPRODUCT(LARGE($C315:$BX315,{1,2,3,4,5,6,7})), "")</f>
        <v/>
      </c>
      <c r="CG315" s="34" t="str" cm="1">
        <f t="array" ref="CG315">IFERROR(SUMPRODUCT(LARGE($C315:$BX315,{1,2,3,4,5,6,7,8})), "")</f>
        <v/>
      </c>
    </row>
    <row r="316" spans="1:85" ht="15" customHeight="1" x14ac:dyDescent="0.25">
      <c r="A316" s="51" t="str">
        <f t="shared" si="49"/>
        <v xml:space="preserve">UCF </v>
      </c>
      <c r="B316" s="6" t="s">
        <v>1404</v>
      </c>
      <c r="C316" s="10"/>
      <c r="D316" s="10"/>
      <c r="E316" s="10"/>
      <c r="F316" s="10"/>
      <c r="G316" s="78"/>
      <c r="H316" s="78"/>
      <c r="I316" s="10"/>
      <c r="J316" s="10"/>
      <c r="K316" s="10"/>
      <c r="L316" s="10"/>
      <c r="M316" s="10"/>
      <c r="N316" s="10"/>
      <c r="O316" s="10"/>
      <c r="P316" s="10"/>
      <c r="Q316" s="10">
        <v>1</v>
      </c>
      <c r="R316" s="78"/>
      <c r="S316" s="78"/>
      <c r="T316" s="78"/>
      <c r="U316" s="10"/>
      <c r="V316" s="41"/>
      <c r="W316" s="10"/>
      <c r="X316" s="10"/>
      <c r="Y316" s="10"/>
      <c r="Z316" s="78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13"/>
      <c r="AU316" s="10"/>
      <c r="AV316" s="113"/>
      <c r="AW316" s="78"/>
      <c r="AX316" s="10"/>
      <c r="AY316" s="72"/>
      <c r="AZ316" s="78"/>
      <c r="BA316" s="10"/>
      <c r="BB316" s="10"/>
      <c r="BC316" s="10"/>
      <c r="BD316" s="10"/>
      <c r="BE316" s="10"/>
      <c r="BF316" s="10"/>
      <c r="BG316" s="10"/>
      <c r="BH316" s="41"/>
      <c r="BI316" s="41"/>
      <c r="BJ316" s="10"/>
      <c r="BK316" s="10"/>
      <c r="BL316" s="10"/>
      <c r="BM316" s="10"/>
      <c r="BN316" s="10"/>
      <c r="BO316" s="10"/>
      <c r="BP316" s="72"/>
      <c r="BQ316" s="72"/>
      <c r="BR316" s="72"/>
      <c r="BS316" s="72"/>
      <c r="BT316" s="72"/>
      <c r="BU316" s="72"/>
      <c r="BV316" s="72"/>
      <c r="BW316" s="72"/>
      <c r="BX316" s="10"/>
      <c r="BY316" s="40"/>
      <c r="BZ316" s="41">
        <f t="shared" si="50"/>
        <v>1</v>
      </c>
      <c r="CA316" s="39">
        <f t="shared" si="51"/>
        <v>1</v>
      </c>
      <c r="CB316" s="48" cm="1">
        <f t="array" ref="CB316">IF($CA316&lt;=6,SUM($C316:$BX316),SUMPRODUCT(LARGE($C316:$BX316,{1,2,3,4,5,6})))</f>
        <v>1</v>
      </c>
      <c r="CC316" s="37" t="str">
        <f t="shared" si="47"/>
        <v/>
      </c>
      <c r="CD316" s="37" t="str">
        <f t="shared" si="48"/>
        <v xml:space="preserve"> </v>
      </c>
      <c r="CE316" s="34" t="str" cm="1">
        <f t="array" ref="CE316">IFERROR(SUMPRODUCT(LARGE($C316:$BX316,{1,2,3,4})), "")</f>
        <v/>
      </c>
      <c r="CF316" s="34" t="str" cm="1">
        <f t="array" ref="CF316">IFERROR(SUMPRODUCT(LARGE($C316:$BX316,{1,2,3,4,5,6,7})), "")</f>
        <v/>
      </c>
      <c r="CG316" s="34" t="str" cm="1">
        <f t="array" ref="CG316">IFERROR(SUMPRODUCT(LARGE($C316:$BX316,{1,2,3,4,5,6,7,8})), "")</f>
        <v/>
      </c>
    </row>
    <row r="317" spans="1:85" ht="15" customHeight="1" x14ac:dyDescent="0.25">
      <c r="A317" s="51" t="str">
        <f t="shared" si="49"/>
        <v xml:space="preserve">UCM </v>
      </c>
      <c r="B317" s="4" t="s">
        <v>806</v>
      </c>
      <c r="C317" s="10"/>
      <c r="D317" s="10">
        <v>5</v>
      </c>
      <c r="E317" s="10"/>
      <c r="F317" s="10"/>
      <c r="G317" s="78"/>
      <c r="H317" s="78"/>
      <c r="I317" s="10"/>
      <c r="J317" s="10"/>
      <c r="K317" s="10"/>
      <c r="L317" s="10"/>
      <c r="M317" s="10"/>
      <c r="N317" s="10"/>
      <c r="O317" s="10"/>
      <c r="P317" s="10"/>
      <c r="Q317" s="10"/>
      <c r="R317" s="78"/>
      <c r="S317" s="78"/>
      <c r="T317" s="78"/>
      <c r="U317" s="10"/>
      <c r="V317" s="41"/>
      <c r="W317" s="10"/>
      <c r="X317" s="10"/>
      <c r="Y317" s="10"/>
      <c r="Z317" s="78"/>
      <c r="AA317" s="10">
        <v>5</v>
      </c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13"/>
      <c r="AU317" s="10"/>
      <c r="AV317" s="113"/>
      <c r="AW317" s="78"/>
      <c r="AX317" s="10"/>
      <c r="AY317" s="72"/>
      <c r="AZ317" s="78"/>
      <c r="BA317" s="10"/>
      <c r="BB317" s="10"/>
      <c r="BC317" s="10"/>
      <c r="BD317" s="10">
        <v>3</v>
      </c>
      <c r="BE317" s="10"/>
      <c r="BF317" s="10"/>
      <c r="BG317" s="10"/>
      <c r="BH317" s="41"/>
      <c r="BI317" s="41"/>
      <c r="BJ317" s="10"/>
      <c r="BK317" s="10"/>
      <c r="BL317" s="10"/>
      <c r="BM317" s="10"/>
      <c r="BN317" s="10"/>
      <c r="BO317" s="10"/>
      <c r="BP317" s="72"/>
      <c r="BQ317" s="72"/>
      <c r="BR317" s="72"/>
      <c r="BS317" s="72"/>
      <c r="BT317" s="72"/>
      <c r="BU317" s="72"/>
      <c r="BV317" s="72"/>
      <c r="BW317" s="72"/>
      <c r="BX317" s="10"/>
      <c r="BY317" s="40"/>
      <c r="BZ317" s="41">
        <f t="shared" si="50"/>
        <v>13</v>
      </c>
      <c r="CA317" s="39">
        <f t="shared" si="51"/>
        <v>3</v>
      </c>
      <c r="CB317" s="48" cm="1">
        <f t="array" ref="CB317">IF($CA317&lt;=6,SUM($C317:$BX317),SUMPRODUCT(LARGE($C317:$BX317,{1,2,3,4,5,6})))</f>
        <v>13</v>
      </c>
      <c r="CC317" s="37" t="str">
        <f t="shared" si="47"/>
        <v/>
      </c>
      <c r="CD317" s="37" t="str">
        <f t="shared" si="48"/>
        <v xml:space="preserve"> </v>
      </c>
      <c r="CE317" s="34" t="str" cm="1">
        <f t="array" ref="CE317">IFERROR(SUMPRODUCT(LARGE($C317:$BX317,{1,2,3,4})), "")</f>
        <v/>
      </c>
      <c r="CF317" s="34" t="str" cm="1">
        <f t="array" ref="CF317">IFERROR(SUMPRODUCT(LARGE($C317:$BX317,{1,2,3,4,5,6,7})), "")</f>
        <v/>
      </c>
      <c r="CG317" s="34" t="str" cm="1">
        <f t="array" ref="CG317">IFERROR(SUMPRODUCT(LARGE($C317:$BX317,{1,2,3,4,5,6,7,8})), "")</f>
        <v/>
      </c>
    </row>
    <row r="318" spans="1:85" ht="15" customHeight="1" x14ac:dyDescent="0.25">
      <c r="A318" s="51" t="str">
        <f t="shared" si="49"/>
        <v xml:space="preserve">UCM </v>
      </c>
      <c r="B318" s="6" t="s">
        <v>1630</v>
      </c>
      <c r="C318" s="10"/>
      <c r="D318" s="10"/>
      <c r="E318" s="10"/>
      <c r="F318" s="10"/>
      <c r="G318" s="78"/>
      <c r="H318" s="78"/>
      <c r="I318" s="10"/>
      <c r="J318" s="10"/>
      <c r="K318" s="10"/>
      <c r="L318" s="10"/>
      <c r="M318" s="10"/>
      <c r="N318" s="10"/>
      <c r="O318" s="10"/>
      <c r="P318" s="10"/>
      <c r="Q318" s="10"/>
      <c r="R318" s="78"/>
      <c r="S318" s="78"/>
      <c r="T318" s="78"/>
      <c r="U318" s="10"/>
      <c r="V318" s="41"/>
      <c r="W318" s="10"/>
      <c r="X318" s="10"/>
      <c r="Y318" s="10"/>
      <c r="Z318" s="78"/>
      <c r="AA318" s="10"/>
      <c r="AB318" s="10">
        <v>1</v>
      </c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13"/>
      <c r="AU318" s="10"/>
      <c r="AV318" s="113"/>
      <c r="AW318" s="78"/>
      <c r="AX318" s="10"/>
      <c r="AY318" s="72"/>
      <c r="AZ318" s="78"/>
      <c r="BA318" s="10"/>
      <c r="BB318" s="10"/>
      <c r="BC318" s="10"/>
      <c r="BD318" s="10"/>
      <c r="BE318" s="10"/>
      <c r="BF318" s="10"/>
      <c r="BG318" s="10"/>
      <c r="BH318" s="41"/>
      <c r="BI318" s="41"/>
      <c r="BJ318" s="10"/>
      <c r="BK318" s="10"/>
      <c r="BL318" s="10"/>
      <c r="BM318" s="10"/>
      <c r="BN318" s="10"/>
      <c r="BO318" s="10"/>
      <c r="BP318" s="72"/>
      <c r="BQ318" s="72"/>
      <c r="BR318" s="72"/>
      <c r="BS318" s="72"/>
      <c r="BT318" s="72"/>
      <c r="BU318" s="72"/>
      <c r="BV318" s="72"/>
      <c r="BW318" s="72"/>
      <c r="BX318" s="10"/>
      <c r="BY318" s="40"/>
      <c r="BZ318" s="41">
        <f t="shared" si="50"/>
        <v>1</v>
      </c>
      <c r="CA318" s="39">
        <f t="shared" si="51"/>
        <v>1</v>
      </c>
      <c r="CB318" s="48" cm="1">
        <f t="array" ref="CB318">IF($CA318&lt;=6,SUM($C318:$BX318),SUMPRODUCT(LARGE($C318:$BX318,{1,2,3,4,5,6})))</f>
        <v>1</v>
      </c>
      <c r="CC318" s="37" t="str">
        <f t="shared" si="47"/>
        <v/>
      </c>
      <c r="CD318" s="37" t="str">
        <f t="shared" si="48"/>
        <v xml:space="preserve"> </v>
      </c>
      <c r="CE318" s="34" t="str" cm="1">
        <f t="array" ref="CE318">IFERROR(SUMPRODUCT(LARGE($C318:$BX318,{1,2,3,4})), "")</f>
        <v/>
      </c>
      <c r="CF318" s="34" t="str" cm="1">
        <f t="array" ref="CF318">IFERROR(SUMPRODUCT(LARGE($C318:$BX318,{1,2,3,4,5,6,7})), "")</f>
        <v/>
      </c>
      <c r="CG318" s="34" t="str" cm="1">
        <f t="array" ref="CG318">IFERROR(SUMPRODUCT(LARGE($C318:$BX318,{1,2,3,4,5,6,7,8})), "")</f>
        <v/>
      </c>
    </row>
    <row r="319" spans="1:85" ht="15" customHeight="1" x14ac:dyDescent="0.25">
      <c r="A319" s="51" t="str">
        <f t="shared" si="49"/>
        <v xml:space="preserve">UCM </v>
      </c>
      <c r="B319" s="4" t="s">
        <v>807</v>
      </c>
      <c r="C319" s="10"/>
      <c r="D319" s="10">
        <v>4</v>
      </c>
      <c r="E319" s="10"/>
      <c r="F319" s="10"/>
      <c r="G319" s="78"/>
      <c r="H319" s="78"/>
      <c r="I319" s="10"/>
      <c r="J319" s="10"/>
      <c r="K319" s="10"/>
      <c r="L319" s="10"/>
      <c r="M319" s="10"/>
      <c r="N319" s="10"/>
      <c r="O319" s="10"/>
      <c r="P319" s="10"/>
      <c r="Q319" s="10"/>
      <c r="R319" s="78"/>
      <c r="S319" s="78"/>
      <c r="T319" s="78"/>
      <c r="U319" s="10"/>
      <c r="V319" s="41"/>
      <c r="W319" s="10"/>
      <c r="X319" s="10"/>
      <c r="Y319" s="10"/>
      <c r="Z319" s="78"/>
      <c r="AA319" s="10">
        <v>2</v>
      </c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13"/>
      <c r="AU319" s="10"/>
      <c r="AV319" s="113"/>
      <c r="AW319" s="78"/>
      <c r="AX319" s="10"/>
      <c r="AY319" s="72"/>
      <c r="AZ319" s="78"/>
      <c r="BA319" s="10"/>
      <c r="BB319" s="10"/>
      <c r="BC319" s="10"/>
      <c r="BD319" s="10">
        <v>4</v>
      </c>
      <c r="BE319" s="10"/>
      <c r="BF319" s="10"/>
      <c r="BG319" s="10">
        <v>6</v>
      </c>
      <c r="BH319" s="41"/>
      <c r="BI319" s="41"/>
      <c r="BJ319" s="10"/>
      <c r="BK319" s="10"/>
      <c r="BL319" s="10"/>
      <c r="BM319" s="10"/>
      <c r="BN319" s="10"/>
      <c r="BO319" s="10"/>
      <c r="BP319" s="72"/>
      <c r="BQ319" s="72"/>
      <c r="BR319" s="72"/>
      <c r="BS319" s="72"/>
      <c r="BT319" s="72"/>
      <c r="BU319" s="72"/>
      <c r="BV319" s="72"/>
      <c r="BW319" s="72"/>
      <c r="BX319" s="10"/>
      <c r="BY319" s="40"/>
      <c r="BZ319" s="41">
        <f t="shared" si="50"/>
        <v>16</v>
      </c>
      <c r="CA319" s="39">
        <f t="shared" si="51"/>
        <v>4</v>
      </c>
      <c r="CB319" s="48" cm="1">
        <f t="array" ref="CB319">IF($CA319&lt;=6,SUM($C319:$BX319),SUMPRODUCT(LARGE($C319:$BX319,{1,2,3,4,5,6})))</f>
        <v>16</v>
      </c>
      <c r="CC319" s="37" t="str">
        <f t="shared" si="47"/>
        <v/>
      </c>
      <c r="CD319" s="37" t="str">
        <f t="shared" si="48"/>
        <v xml:space="preserve"> </v>
      </c>
      <c r="CE319" s="34" cm="1">
        <f t="array" ref="CE319">IFERROR(SUMPRODUCT(LARGE($C319:$BX319,{1,2,3,4})), "")</f>
        <v>16</v>
      </c>
      <c r="CF319" s="34" t="str" cm="1">
        <f t="array" ref="CF319">IFERROR(SUMPRODUCT(LARGE($C319:$BX319,{1,2,3,4,5,6,7})), "")</f>
        <v/>
      </c>
      <c r="CG319" s="34" t="str" cm="1">
        <f t="array" ref="CG319">IFERROR(SUMPRODUCT(LARGE($C319:$BX319,{1,2,3,4,5,6,7,8})), "")</f>
        <v/>
      </c>
    </row>
    <row r="320" spans="1:85" ht="15" customHeight="1" x14ac:dyDescent="0.25">
      <c r="A320" s="51" t="str">
        <f t="shared" si="49"/>
        <v xml:space="preserve">UCM </v>
      </c>
      <c r="B320" s="4" t="s">
        <v>783</v>
      </c>
      <c r="C320" s="10"/>
      <c r="D320" s="10"/>
      <c r="E320" s="10"/>
      <c r="F320" s="10"/>
      <c r="G320" s="78"/>
      <c r="H320" s="78"/>
      <c r="I320" s="10"/>
      <c r="J320" s="10"/>
      <c r="K320" s="10"/>
      <c r="L320" s="10"/>
      <c r="M320" s="10"/>
      <c r="N320" s="10"/>
      <c r="O320" s="10"/>
      <c r="P320" s="10"/>
      <c r="Q320" s="10"/>
      <c r="R320" s="78"/>
      <c r="S320" s="78"/>
      <c r="T320" s="78"/>
      <c r="U320" s="10"/>
      <c r="V320" s="41"/>
      <c r="W320" s="10"/>
      <c r="X320" s="10"/>
      <c r="Y320" s="10"/>
      <c r="Z320" s="78"/>
      <c r="AA320" s="10"/>
      <c r="AB320" s="10">
        <v>2</v>
      </c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13"/>
      <c r="AU320" s="10"/>
      <c r="AV320" s="113"/>
      <c r="AW320" s="78"/>
      <c r="AX320" s="10"/>
      <c r="AY320" s="72"/>
      <c r="AZ320" s="78"/>
      <c r="BA320" s="10"/>
      <c r="BB320" s="10"/>
      <c r="BC320" s="10"/>
      <c r="BD320" s="10"/>
      <c r="BE320" s="10"/>
      <c r="BF320" s="10"/>
      <c r="BG320" s="10"/>
      <c r="BH320" s="41"/>
      <c r="BI320" s="41"/>
      <c r="BJ320" s="10"/>
      <c r="BK320" s="10"/>
      <c r="BL320" s="10"/>
      <c r="BM320" s="10"/>
      <c r="BN320" s="10"/>
      <c r="BO320" s="10"/>
      <c r="BP320" s="72"/>
      <c r="BQ320" s="72"/>
      <c r="BR320" s="72"/>
      <c r="BS320" s="72"/>
      <c r="BT320" s="72"/>
      <c r="BU320" s="72"/>
      <c r="BV320" s="72"/>
      <c r="BW320" s="72"/>
      <c r="BX320" s="10"/>
      <c r="BY320" s="40"/>
      <c r="BZ320" s="41">
        <f t="shared" si="50"/>
        <v>2</v>
      </c>
      <c r="CA320" s="39">
        <f t="shared" si="51"/>
        <v>1</v>
      </c>
      <c r="CB320" s="48" cm="1">
        <f t="array" ref="CB320">IF($CA320&lt;=6,SUM($C320:$BX320),SUMPRODUCT(LARGE($C320:$BX320,{1,2,3,4,5,6})))</f>
        <v>2</v>
      </c>
      <c r="CC320" s="37" t="str">
        <f t="shared" si="47"/>
        <v/>
      </c>
      <c r="CD320" s="37" t="str">
        <f t="shared" si="48"/>
        <v xml:space="preserve"> </v>
      </c>
      <c r="CE320" s="34" t="str" cm="1">
        <f t="array" ref="CE320">IFERROR(SUMPRODUCT(LARGE($C320:$BX320,{1,2,3,4})), "")</f>
        <v/>
      </c>
      <c r="CF320" s="34" t="str" cm="1">
        <f t="array" ref="CF320">IFERROR(SUMPRODUCT(LARGE($C320:$BX320,{1,2,3,4,5,6,7})), "")</f>
        <v/>
      </c>
      <c r="CG320" s="34" t="str" cm="1">
        <f t="array" ref="CG320">IFERROR(SUMPRODUCT(LARGE($C320:$BX320,{1,2,3,4,5,6,7,8})), "")</f>
        <v/>
      </c>
    </row>
    <row r="321" spans="1:85" ht="15" customHeight="1" x14ac:dyDescent="0.25">
      <c r="A321" s="51" t="str">
        <f t="shared" si="49"/>
        <v xml:space="preserve">UCM </v>
      </c>
      <c r="B321" s="6" t="s">
        <v>1615</v>
      </c>
      <c r="C321" s="10"/>
      <c r="D321" s="10"/>
      <c r="E321" s="10"/>
      <c r="F321" s="10"/>
      <c r="G321" s="78"/>
      <c r="H321" s="78"/>
      <c r="I321" s="10"/>
      <c r="J321" s="10"/>
      <c r="K321" s="10"/>
      <c r="L321" s="10"/>
      <c r="M321" s="10"/>
      <c r="N321" s="10"/>
      <c r="O321" s="10"/>
      <c r="P321" s="10"/>
      <c r="Q321" s="10"/>
      <c r="R321" s="78"/>
      <c r="S321" s="78"/>
      <c r="T321" s="78"/>
      <c r="U321" s="10"/>
      <c r="V321" s="41"/>
      <c r="W321" s="10"/>
      <c r="X321" s="10"/>
      <c r="Y321" s="10"/>
      <c r="Z321" s="78"/>
      <c r="AA321" s="10"/>
      <c r="AB321" s="10">
        <v>1</v>
      </c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13"/>
      <c r="AU321" s="10"/>
      <c r="AV321" s="113"/>
      <c r="AW321" s="78"/>
      <c r="AX321" s="10"/>
      <c r="AY321" s="72"/>
      <c r="AZ321" s="78"/>
      <c r="BA321" s="10"/>
      <c r="BB321" s="10"/>
      <c r="BC321" s="10"/>
      <c r="BD321" s="10"/>
      <c r="BE321" s="10"/>
      <c r="BF321" s="10"/>
      <c r="BG321" s="10"/>
      <c r="BH321" s="41"/>
      <c r="BI321" s="41"/>
      <c r="BJ321" s="10"/>
      <c r="BK321" s="10"/>
      <c r="BL321" s="10"/>
      <c r="BM321" s="10"/>
      <c r="BN321" s="10"/>
      <c r="BO321" s="10"/>
      <c r="BP321" s="72"/>
      <c r="BQ321" s="72"/>
      <c r="BR321" s="72"/>
      <c r="BS321" s="72"/>
      <c r="BT321" s="72"/>
      <c r="BU321" s="72"/>
      <c r="BV321" s="72"/>
      <c r="BW321" s="72"/>
      <c r="BX321" s="10"/>
      <c r="BY321" s="40"/>
      <c r="BZ321" s="41">
        <f t="shared" si="50"/>
        <v>1</v>
      </c>
      <c r="CA321" s="39">
        <f t="shared" si="51"/>
        <v>1</v>
      </c>
      <c r="CB321" s="48" cm="1">
        <f t="array" ref="CB321">IF($CA321&lt;=6,SUM($C321:$BX321),SUMPRODUCT(LARGE($C321:$BX321,{1,2,3,4,5,6})))</f>
        <v>1</v>
      </c>
      <c r="CC321" s="37" t="str">
        <f t="shared" si="47"/>
        <v/>
      </c>
      <c r="CD321" s="37" t="str">
        <f t="shared" si="48"/>
        <v xml:space="preserve"> </v>
      </c>
      <c r="CE321" s="34" t="str" cm="1">
        <f t="array" ref="CE321">IFERROR(SUMPRODUCT(LARGE($C321:$BX321,{1,2,3,4})), "")</f>
        <v/>
      </c>
      <c r="CF321" s="34" t="str" cm="1">
        <f t="array" ref="CF321">IFERROR(SUMPRODUCT(LARGE($C321:$BX321,{1,2,3,4,5,6,7})), "")</f>
        <v/>
      </c>
      <c r="CG321" s="34" t="str" cm="1">
        <f t="array" ref="CG321">IFERROR(SUMPRODUCT(LARGE($C321:$BX321,{1,2,3,4,5,6,7,8})), "")</f>
        <v/>
      </c>
    </row>
    <row r="322" spans="1:85" ht="15" customHeight="1" x14ac:dyDescent="0.25">
      <c r="A322" s="51" t="str">
        <f t="shared" si="49"/>
        <v xml:space="preserve">UCM </v>
      </c>
      <c r="B322" s="4" t="s">
        <v>804</v>
      </c>
      <c r="C322" s="10"/>
      <c r="D322" s="10">
        <v>2</v>
      </c>
      <c r="E322" s="10"/>
      <c r="F322" s="10"/>
      <c r="G322" s="78"/>
      <c r="H322" s="78"/>
      <c r="I322" s="10"/>
      <c r="J322" s="10"/>
      <c r="K322" s="10"/>
      <c r="L322" s="10"/>
      <c r="M322" s="10"/>
      <c r="N322" s="10"/>
      <c r="O322" s="10"/>
      <c r="P322" s="10"/>
      <c r="Q322" s="10"/>
      <c r="R322" s="78"/>
      <c r="S322" s="78"/>
      <c r="T322" s="78"/>
      <c r="U322" s="10"/>
      <c r="V322" s="41"/>
      <c r="W322" s="10"/>
      <c r="X322" s="10"/>
      <c r="Y322" s="10"/>
      <c r="Z322" s="78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13"/>
      <c r="AU322" s="10"/>
      <c r="AV322" s="113"/>
      <c r="AW322" s="78"/>
      <c r="AX322" s="10"/>
      <c r="AY322" s="72"/>
      <c r="AZ322" s="78"/>
      <c r="BA322" s="10"/>
      <c r="BB322" s="10"/>
      <c r="BC322" s="10"/>
      <c r="BD322" s="10">
        <v>3</v>
      </c>
      <c r="BE322" s="10"/>
      <c r="BF322" s="10">
        <v>7</v>
      </c>
      <c r="BG322" s="10"/>
      <c r="BH322" s="41"/>
      <c r="BI322" s="41"/>
      <c r="BJ322" s="10"/>
      <c r="BK322" s="10"/>
      <c r="BL322" s="10"/>
      <c r="BM322" s="10"/>
      <c r="BN322" s="10"/>
      <c r="BO322" s="10"/>
      <c r="BP322" s="72"/>
      <c r="BQ322" s="72"/>
      <c r="BR322" s="72"/>
      <c r="BS322" s="72"/>
      <c r="BT322" s="72"/>
      <c r="BU322" s="72"/>
      <c r="BV322" s="72"/>
      <c r="BW322" s="72"/>
      <c r="BX322" s="10"/>
      <c r="BY322" s="40"/>
      <c r="BZ322" s="41">
        <f t="shared" si="50"/>
        <v>12</v>
      </c>
      <c r="CA322" s="39">
        <f t="shared" si="51"/>
        <v>3</v>
      </c>
      <c r="CB322" s="48" cm="1">
        <f t="array" ref="CB322">IF($CA322&lt;=6,SUM($C322:$BX322),SUMPRODUCT(LARGE($C322:$BX322,{1,2,3,4,5,6})))</f>
        <v>12</v>
      </c>
      <c r="CC322" s="37" t="str">
        <f t="shared" si="47"/>
        <v/>
      </c>
      <c r="CD322" s="37" t="str">
        <f t="shared" si="48"/>
        <v xml:space="preserve"> </v>
      </c>
      <c r="CE322" s="34" t="str" cm="1">
        <f t="array" ref="CE322">IFERROR(SUMPRODUCT(LARGE($C322:$BX322,{1,2,3,4})), "")</f>
        <v/>
      </c>
      <c r="CF322" s="34" t="str" cm="1">
        <f t="array" ref="CF322">IFERROR(SUMPRODUCT(LARGE($C322:$BX322,{1,2,3,4,5,6,7})), "")</f>
        <v/>
      </c>
      <c r="CG322" s="34" t="str" cm="1">
        <f t="array" ref="CG322">IFERROR(SUMPRODUCT(LARGE($C322:$BX322,{1,2,3,4,5,6,7,8})), "")</f>
        <v/>
      </c>
    </row>
    <row r="323" spans="1:85" ht="15" customHeight="1" x14ac:dyDescent="0.25">
      <c r="A323" s="51" t="str">
        <f t="shared" si="49"/>
        <v xml:space="preserve">UCM </v>
      </c>
      <c r="B323" s="4" t="s">
        <v>779</v>
      </c>
      <c r="C323" s="10"/>
      <c r="D323" s="10"/>
      <c r="E323" s="10"/>
      <c r="F323" s="10"/>
      <c r="G323" s="78"/>
      <c r="H323" s="78"/>
      <c r="I323" s="10"/>
      <c r="J323" s="10"/>
      <c r="K323" s="10"/>
      <c r="L323" s="10"/>
      <c r="M323" s="10"/>
      <c r="N323" s="10"/>
      <c r="O323" s="10"/>
      <c r="P323" s="10"/>
      <c r="Q323" s="10"/>
      <c r="R323" s="78"/>
      <c r="S323" s="78"/>
      <c r="T323" s="78"/>
      <c r="U323" s="10"/>
      <c r="V323" s="41"/>
      <c r="W323" s="10"/>
      <c r="X323" s="10"/>
      <c r="Y323" s="10"/>
      <c r="Z323" s="78"/>
      <c r="AA323" s="10"/>
      <c r="AB323" s="10">
        <v>2</v>
      </c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13"/>
      <c r="AU323" s="10"/>
      <c r="AV323" s="113"/>
      <c r="AW323" s="78"/>
      <c r="AX323" s="10"/>
      <c r="AY323" s="72"/>
      <c r="AZ323" s="78"/>
      <c r="BA323" s="10"/>
      <c r="BB323" s="10"/>
      <c r="BC323" s="10"/>
      <c r="BD323" s="10"/>
      <c r="BE323" s="10"/>
      <c r="BF323" s="10"/>
      <c r="BG323" s="10"/>
      <c r="BH323" s="41"/>
      <c r="BI323" s="41"/>
      <c r="BJ323" s="10"/>
      <c r="BK323" s="10"/>
      <c r="BL323" s="10"/>
      <c r="BM323" s="10"/>
      <c r="BN323" s="10"/>
      <c r="BO323" s="10"/>
      <c r="BP323" s="72"/>
      <c r="BQ323" s="72"/>
      <c r="BR323" s="72"/>
      <c r="BS323" s="72"/>
      <c r="BT323" s="72"/>
      <c r="BU323" s="72"/>
      <c r="BV323" s="72"/>
      <c r="BW323" s="72"/>
      <c r="BX323" s="10"/>
      <c r="BY323" s="40"/>
      <c r="BZ323" s="41">
        <f t="shared" si="50"/>
        <v>2</v>
      </c>
      <c r="CA323" s="39">
        <f t="shared" si="51"/>
        <v>1</v>
      </c>
      <c r="CB323" s="48" cm="1">
        <f t="array" ref="CB323">IF($CA323&lt;=6,SUM($C323:$BX323),SUMPRODUCT(LARGE($C323:$BX323,{1,2,3,4,5,6})))</f>
        <v>2</v>
      </c>
      <c r="CC323" s="37" t="str">
        <f t="shared" si="47"/>
        <v/>
      </c>
      <c r="CD323" s="37" t="str">
        <f t="shared" si="48"/>
        <v xml:space="preserve"> </v>
      </c>
      <c r="CE323" s="34" t="str" cm="1">
        <f t="array" ref="CE323">IFERROR(SUMPRODUCT(LARGE($C323:$BX323,{1,2,3,4})), "")</f>
        <v/>
      </c>
      <c r="CF323" s="34" t="str" cm="1">
        <f t="array" ref="CF323">IFERROR(SUMPRODUCT(LARGE($C323:$BX323,{1,2,3,4,5,6,7})), "")</f>
        <v/>
      </c>
      <c r="CG323" s="34" t="str" cm="1">
        <f t="array" ref="CG323">IFERROR(SUMPRODUCT(LARGE($C323:$BX323,{1,2,3,4,5,6,7,8})), "")</f>
        <v/>
      </c>
    </row>
    <row r="324" spans="1:85" ht="15" customHeight="1" x14ac:dyDescent="0.25">
      <c r="A324" s="51" t="str">
        <f t="shared" si="49"/>
        <v xml:space="preserve">UCM </v>
      </c>
      <c r="B324" s="6" t="s">
        <v>782</v>
      </c>
      <c r="C324" s="10"/>
      <c r="D324" s="10"/>
      <c r="E324" s="10"/>
      <c r="F324" s="10"/>
      <c r="G324" s="78"/>
      <c r="H324" s="78"/>
      <c r="I324" s="10"/>
      <c r="J324" s="10"/>
      <c r="K324" s="10"/>
      <c r="L324" s="10"/>
      <c r="M324" s="10"/>
      <c r="N324" s="10"/>
      <c r="O324" s="10"/>
      <c r="P324" s="10"/>
      <c r="Q324" s="10"/>
      <c r="R324" s="78"/>
      <c r="S324" s="78"/>
      <c r="T324" s="78"/>
      <c r="U324" s="10"/>
      <c r="V324" s="41"/>
      <c r="W324" s="10"/>
      <c r="X324" s="10"/>
      <c r="Y324" s="10"/>
      <c r="Z324" s="78"/>
      <c r="AA324" s="10"/>
      <c r="AB324" s="10">
        <v>1</v>
      </c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13"/>
      <c r="AU324" s="10"/>
      <c r="AV324" s="113"/>
      <c r="AW324" s="78"/>
      <c r="AX324" s="10"/>
      <c r="AY324" s="72"/>
      <c r="AZ324" s="78"/>
      <c r="BA324" s="10"/>
      <c r="BB324" s="10"/>
      <c r="BC324" s="10"/>
      <c r="BD324" s="10"/>
      <c r="BE324" s="10"/>
      <c r="BF324" s="10"/>
      <c r="BG324" s="10"/>
      <c r="BH324" s="41"/>
      <c r="BI324" s="41"/>
      <c r="BJ324" s="10"/>
      <c r="BK324" s="10"/>
      <c r="BL324" s="10"/>
      <c r="BM324" s="10"/>
      <c r="BN324" s="10"/>
      <c r="BO324" s="10"/>
      <c r="BP324" s="72"/>
      <c r="BQ324" s="72"/>
      <c r="BR324" s="72"/>
      <c r="BS324" s="72"/>
      <c r="BT324" s="72"/>
      <c r="BU324" s="72"/>
      <c r="BV324" s="72"/>
      <c r="BW324" s="72"/>
      <c r="BX324" s="10"/>
      <c r="BY324" s="40"/>
      <c r="BZ324" s="41">
        <f t="shared" si="50"/>
        <v>1</v>
      </c>
      <c r="CA324" s="39">
        <f t="shared" si="51"/>
        <v>1</v>
      </c>
      <c r="CB324" s="48" cm="1">
        <f t="array" ref="CB324">IF($CA324&lt;=6,SUM($C324:$BX324),SUMPRODUCT(LARGE($C324:$BX324,{1,2,3,4,5,6})))</f>
        <v>1</v>
      </c>
      <c r="CC324" s="37" t="str">
        <f t="shared" si="47"/>
        <v/>
      </c>
      <c r="CD324" s="37" t="str">
        <f t="shared" si="48"/>
        <v xml:space="preserve"> </v>
      </c>
      <c r="CE324" s="34" t="str" cm="1">
        <f t="array" ref="CE324">IFERROR(SUMPRODUCT(LARGE($C324:$BX324,{1,2,3,4})), "")</f>
        <v/>
      </c>
      <c r="CF324" s="34" t="str" cm="1">
        <f t="array" ref="CF324">IFERROR(SUMPRODUCT(LARGE($C324:$BX324,{1,2,3,4,5,6,7})), "")</f>
        <v/>
      </c>
      <c r="CG324" s="34" t="str" cm="1">
        <f t="array" ref="CG324">IFERROR(SUMPRODUCT(LARGE($C324:$BX324,{1,2,3,4,5,6,7,8})), "")</f>
        <v/>
      </c>
    </row>
    <row r="325" spans="1:85" ht="15" customHeight="1" x14ac:dyDescent="0.25">
      <c r="A325" s="51" t="str">
        <f t="shared" ref="A325:A346" si="52">IF(ISBLANK(B325)," ",(LEFT(B325,FIND("@",SUBSTITUTE(B325,"-","@",LEN(B325)-LEN(SUBSTITUTE(B325,"-",""))))-1)))</f>
        <v xml:space="preserve">UCM </v>
      </c>
      <c r="B325" s="108" t="s">
        <v>808</v>
      </c>
      <c r="C325" s="58"/>
      <c r="D325" s="58">
        <v>2</v>
      </c>
      <c r="E325" s="58"/>
      <c r="F325" s="58"/>
      <c r="G325" s="88"/>
      <c r="H325" s="88"/>
      <c r="I325" s="58"/>
      <c r="J325" s="58"/>
      <c r="K325" s="58"/>
      <c r="L325" s="58"/>
      <c r="M325" s="58"/>
      <c r="N325" s="58"/>
      <c r="O325" s="58"/>
      <c r="P325" s="58"/>
      <c r="Q325" s="58"/>
      <c r="R325" s="88"/>
      <c r="S325" s="88"/>
      <c r="T325" s="88"/>
      <c r="U325" s="58"/>
      <c r="V325" s="95"/>
      <c r="W325" s="58"/>
      <c r="X325" s="58"/>
      <c r="Y325" s="58"/>
      <c r="Z325" s="8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117"/>
      <c r="AU325" s="58"/>
      <c r="AV325" s="117"/>
      <c r="AW325" s="88"/>
      <c r="AX325" s="58"/>
      <c r="AY325" s="126"/>
      <c r="AZ325" s="88"/>
      <c r="BA325" s="58"/>
      <c r="BB325" s="58"/>
      <c r="BC325" s="58"/>
      <c r="BD325" s="58">
        <v>4</v>
      </c>
      <c r="BE325" s="58"/>
      <c r="BF325" s="58"/>
      <c r="BG325" s="58"/>
      <c r="BH325" s="95"/>
      <c r="BI325" s="95"/>
      <c r="BJ325" s="58"/>
      <c r="BK325" s="58"/>
      <c r="BL325" s="58"/>
      <c r="BM325" s="58"/>
      <c r="BN325" s="58"/>
      <c r="BO325" s="58"/>
      <c r="BP325" s="126"/>
      <c r="BQ325" s="126"/>
      <c r="BR325" s="126"/>
      <c r="BS325" s="126"/>
      <c r="BT325" s="126"/>
      <c r="BU325" s="126"/>
      <c r="BV325" s="126"/>
      <c r="BW325" s="126"/>
      <c r="BX325" s="58"/>
      <c r="BY325" s="40"/>
      <c r="BZ325" s="41">
        <f t="shared" ref="BZ325:BZ346" si="53">SUM($C325:$BY325)</f>
        <v>6</v>
      </c>
      <c r="CA325" s="39">
        <f t="shared" ref="CA325:CA346" si="54">COUNTA(C325:BX325)</f>
        <v>2</v>
      </c>
      <c r="CB325" s="48" cm="1">
        <f t="array" ref="CB325">IF($CA325&lt;=6,SUM($C325:$BX325),SUMPRODUCT(LARGE($C325:$BX325,{1,2,3,4,5,6})))</f>
        <v>6</v>
      </c>
      <c r="CC325" s="37" t="str">
        <f t="shared" si="47"/>
        <v/>
      </c>
      <c r="CD325" s="37" t="str">
        <f t="shared" si="48"/>
        <v xml:space="preserve"> </v>
      </c>
      <c r="CE325" s="34" t="str" cm="1">
        <f t="array" ref="CE325">IFERROR(SUMPRODUCT(LARGE($C325:$BX325,{1,2,3,4})), "")</f>
        <v/>
      </c>
      <c r="CF325" s="34" t="str" cm="1">
        <f t="array" ref="CF325">IFERROR(SUMPRODUCT(LARGE($C325:$BX325,{1,2,3,4,5,6,7})), "")</f>
        <v/>
      </c>
      <c r="CG325" s="34" t="str" cm="1">
        <f t="array" ref="CG325">IFERROR(SUMPRODUCT(LARGE($C325:$BX325,{1,2,3,4,5,6,7,8})), "")</f>
        <v/>
      </c>
    </row>
    <row r="326" spans="1:85" ht="15" customHeight="1" x14ac:dyDescent="0.25">
      <c r="A326" s="51" t="str">
        <f t="shared" si="52"/>
        <v xml:space="preserve">UCM </v>
      </c>
      <c r="B326" s="4" t="s">
        <v>805</v>
      </c>
      <c r="C326" s="10"/>
      <c r="D326" s="10">
        <v>2</v>
      </c>
      <c r="E326" s="10"/>
      <c r="F326" s="10"/>
      <c r="G326" s="78"/>
      <c r="H326" s="78"/>
      <c r="I326" s="10"/>
      <c r="J326" s="10"/>
      <c r="K326" s="10"/>
      <c r="L326" s="10"/>
      <c r="M326" s="10"/>
      <c r="N326" s="10"/>
      <c r="O326" s="10"/>
      <c r="P326" s="10"/>
      <c r="Q326" s="10"/>
      <c r="R326" s="78"/>
      <c r="S326" s="78"/>
      <c r="T326" s="78"/>
      <c r="U326" s="10"/>
      <c r="V326" s="41"/>
      <c r="W326" s="10"/>
      <c r="X326" s="10"/>
      <c r="Y326" s="10"/>
      <c r="Z326" s="78"/>
      <c r="AA326" s="10">
        <v>5</v>
      </c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13"/>
      <c r="AU326" s="10"/>
      <c r="AV326" s="113"/>
      <c r="AW326" s="78"/>
      <c r="AX326" s="10"/>
      <c r="AY326" s="72"/>
      <c r="AZ326" s="78"/>
      <c r="BA326" s="10"/>
      <c r="BB326" s="10"/>
      <c r="BC326" s="10"/>
      <c r="BD326" s="10"/>
      <c r="BE326" s="10"/>
      <c r="BF326" s="10"/>
      <c r="BG326" s="10"/>
      <c r="BH326" s="41"/>
      <c r="BI326" s="41"/>
      <c r="BJ326" s="10"/>
      <c r="BK326" s="10"/>
      <c r="BL326" s="10"/>
      <c r="BM326" s="10"/>
      <c r="BN326" s="10"/>
      <c r="BO326" s="10"/>
      <c r="BP326" s="72"/>
      <c r="BQ326" s="72"/>
      <c r="BR326" s="72"/>
      <c r="BS326" s="72"/>
      <c r="BT326" s="72"/>
      <c r="BU326" s="72"/>
      <c r="BV326" s="72"/>
      <c r="BW326" s="72"/>
      <c r="BX326" s="10"/>
      <c r="BY326" s="40"/>
      <c r="BZ326" s="41">
        <f t="shared" si="53"/>
        <v>7</v>
      </c>
      <c r="CA326" s="39">
        <f t="shared" si="54"/>
        <v>2</v>
      </c>
      <c r="CB326" s="48" cm="1">
        <f t="array" ref="CB326">IF($CA326&lt;=6,SUM($C326:$BX326),SUMPRODUCT(LARGE($C326:$BX326,{1,2,3,4,5,6})))</f>
        <v>7</v>
      </c>
      <c r="CC326" s="37" t="str">
        <f t="shared" si="47"/>
        <v/>
      </c>
      <c r="CD326" s="37" t="str">
        <f t="shared" si="48"/>
        <v xml:space="preserve"> </v>
      </c>
      <c r="CE326" s="34" t="str" cm="1">
        <f t="array" ref="CE326">IFERROR(SUMPRODUCT(LARGE($C326:$BX326,{1,2,3,4})), "")</f>
        <v/>
      </c>
      <c r="CF326" s="34" t="str" cm="1">
        <f t="array" ref="CF326">IFERROR(SUMPRODUCT(LARGE($C326:$BX326,{1,2,3,4,5,6,7})), "")</f>
        <v/>
      </c>
      <c r="CG326" s="34" t="str" cm="1">
        <f t="array" ref="CG326">IFERROR(SUMPRODUCT(LARGE($C326:$BX326,{1,2,3,4,5,6,7,8})), "")</f>
        <v/>
      </c>
    </row>
    <row r="327" spans="1:85" ht="15" customHeight="1" x14ac:dyDescent="0.25">
      <c r="A327" s="51" t="str">
        <f t="shared" si="52"/>
        <v xml:space="preserve">UCSD </v>
      </c>
      <c r="B327" s="6" t="s">
        <v>1747</v>
      </c>
      <c r="C327" s="10"/>
      <c r="D327" s="10"/>
      <c r="E327" s="10"/>
      <c r="F327" s="10"/>
      <c r="G327" s="78"/>
      <c r="H327" s="78"/>
      <c r="I327" s="10"/>
      <c r="J327" s="10"/>
      <c r="K327" s="10"/>
      <c r="L327" s="10"/>
      <c r="M327" s="10"/>
      <c r="N327" s="10"/>
      <c r="O327" s="10"/>
      <c r="P327" s="10"/>
      <c r="Q327" s="10"/>
      <c r="R327" s="78"/>
      <c r="S327" s="78"/>
      <c r="T327" s="78"/>
      <c r="U327" s="10"/>
      <c r="V327" s="41"/>
      <c r="W327" s="10"/>
      <c r="X327" s="10"/>
      <c r="Y327" s="10"/>
      <c r="Z327" s="78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>
        <v>3</v>
      </c>
      <c r="AM327" s="10"/>
      <c r="AN327" s="10"/>
      <c r="AO327" s="10"/>
      <c r="AP327" s="10"/>
      <c r="AQ327" s="10"/>
      <c r="AR327" s="10"/>
      <c r="AS327" s="10"/>
      <c r="AT327" s="113"/>
      <c r="AU327" s="10"/>
      <c r="AV327" s="113"/>
      <c r="AW327" s="78"/>
      <c r="AX327" s="10"/>
      <c r="AY327" s="72">
        <v>1</v>
      </c>
      <c r="AZ327" s="78"/>
      <c r="BA327" s="10"/>
      <c r="BB327" s="10"/>
      <c r="BC327" s="10"/>
      <c r="BD327" s="10"/>
      <c r="BE327" s="10"/>
      <c r="BF327" s="10"/>
      <c r="BG327" s="10"/>
      <c r="BH327" s="41"/>
      <c r="BI327" s="41"/>
      <c r="BJ327" s="10"/>
      <c r="BK327" s="10"/>
      <c r="BL327" s="10"/>
      <c r="BM327" s="10"/>
      <c r="BN327" s="10"/>
      <c r="BO327" s="10"/>
      <c r="BP327" s="72"/>
      <c r="BQ327" s="72"/>
      <c r="BR327" s="72"/>
      <c r="BS327" s="72"/>
      <c r="BT327" s="72"/>
      <c r="BU327" s="72"/>
      <c r="BV327" s="72"/>
      <c r="BW327" s="72"/>
      <c r="BX327" s="10"/>
      <c r="BY327" s="40"/>
      <c r="BZ327" s="41">
        <f t="shared" si="53"/>
        <v>4</v>
      </c>
      <c r="CA327" s="39">
        <f t="shared" si="54"/>
        <v>2</v>
      </c>
      <c r="CB327" s="48" cm="1">
        <f t="array" ref="CB327">IF($CA327&lt;=6,SUM($C327:$BX327),SUMPRODUCT(LARGE($C327:$BX327,{1,2,3,4,5,6})))</f>
        <v>4</v>
      </c>
      <c r="CC327" s="37" t="str">
        <f t="shared" si="47"/>
        <v/>
      </c>
      <c r="CD327" s="37" t="str">
        <f t="shared" si="48"/>
        <v xml:space="preserve"> </v>
      </c>
      <c r="CE327" s="34" t="str" cm="1">
        <f t="array" ref="CE327">IFERROR(SUMPRODUCT(LARGE($C327:$BX327,{1,2,3,4})), "")</f>
        <v/>
      </c>
      <c r="CF327" s="34" t="str" cm="1">
        <f t="array" ref="CF327">IFERROR(SUMPRODUCT(LARGE($C327:$BX327,{1,2,3,4,5,6,7})), "")</f>
        <v/>
      </c>
      <c r="CG327" s="34" t="str" cm="1">
        <f t="array" ref="CG327">IFERROR(SUMPRODUCT(LARGE($C327:$BX327,{1,2,3,4,5,6,7,8})), "")</f>
        <v/>
      </c>
    </row>
    <row r="328" spans="1:85" ht="15" customHeight="1" x14ac:dyDescent="0.25">
      <c r="A328" s="51" t="str">
        <f t="shared" si="52"/>
        <v xml:space="preserve">UCSD </v>
      </c>
      <c r="B328" s="6" t="s">
        <v>1805</v>
      </c>
      <c r="C328" s="10"/>
      <c r="D328" s="10"/>
      <c r="E328" s="10"/>
      <c r="F328" s="10"/>
      <c r="G328" s="78"/>
      <c r="H328" s="78"/>
      <c r="I328" s="10"/>
      <c r="J328" s="10"/>
      <c r="K328" s="10"/>
      <c r="L328" s="10"/>
      <c r="M328" s="10"/>
      <c r="N328" s="10"/>
      <c r="O328" s="10"/>
      <c r="P328" s="10"/>
      <c r="Q328" s="10"/>
      <c r="R328" s="78"/>
      <c r="S328" s="78"/>
      <c r="T328" s="78"/>
      <c r="U328" s="10"/>
      <c r="V328" s="41"/>
      <c r="W328" s="10"/>
      <c r="X328" s="10"/>
      <c r="Y328" s="10"/>
      <c r="Z328" s="78"/>
      <c r="AA328" s="10"/>
      <c r="AB328" s="10"/>
      <c r="AC328" s="10"/>
      <c r="AD328" s="10">
        <v>2</v>
      </c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13"/>
      <c r="AU328" s="10"/>
      <c r="AV328" s="113"/>
      <c r="AW328" s="78"/>
      <c r="AX328" s="10"/>
      <c r="AY328" s="72"/>
      <c r="AZ328" s="78"/>
      <c r="BA328" s="10"/>
      <c r="BB328" s="10"/>
      <c r="BC328" s="10"/>
      <c r="BD328" s="10"/>
      <c r="BE328" s="10"/>
      <c r="BF328" s="10"/>
      <c r="BG328" s="10"/>
      <c r="BH328" s="41"/>
      <c r="BI328" s="41"/>
      <c r="BJ328" s="10"/>
      <c r="BK328" s="10"/>
      <c r="BL328" s="10"/>
      <c r="BM328" s="10"/>
      <c r="BN328" s="10"/>
      <c r="BO328" s="10"/>
      <c r="BP328" s="72"/>
      <c r="BQ328" s="72"/>
      <c r="BR328" s="72"/>
      <c r="BS328" s="72"/>
      <c r="BT328" s="72"/>
      <c r="BU328" s="72"/>
      <c r="BV328" s="72"/>
      <c r="BW328" s="72"/>
      <c r="BX328" s="10"/>
      <c r="BY328" s="40"/>
      <c r="BZ328" s="41">
        <f t="shared" si="53"/>
        <v>2</v>
      </c>
      <c r="CA328" s="39">
        <f t="shared" si="54"/>
        <v>1</v>
      </c>
      <c r="CB328" s="48" cm="1">
        <f t="array" ref="CB328">IF($CA328&lt;=6,SUM($C328:$BX328),SUMPRODUCT(LARGE($C328:$BX328,{1,2,3,4,5,6})))</f>
        <v>2</v>
      </c>
      <c r="CC328" s="37" t="str">
        <f t="shared" si="47"/>
        <v/>
      </c>
      <c r="CD328" s="37" t="str">
        <f t="shared" si="48"/>
        <v xml:space="preserve"> </v>
      </c>
      <c r="CE328" s="34" t="str" cm="1">
        <f t="array" ref="CE328">IFERROR(SUMPRODUCT(LARGE($C328:$BX328,{1,2,3,4})), "")</f>
        <v/>
      </c>
      <c r="CF328" s="34" t="str" cm="1">
        <f t="array" ref="CF328">IFERROR(SUMPRODUCT(LARGE($C328:$BX328,{1,2,3,4,5,6,7})), "")</f>
        <v/>
      </c>
      <c r="CG328" s="34" t="str" cm="1">
        <f t="array" ref="CG328">IFERROR(SUMPRODUCT(LARGE($C328:$BX328,{1,2,3,4,5,6,7,8})), "")</f>
        <v/>
      </c>
    </row>
    <row r="329" spans="1:85" ht="15" customHeight="1" x14ac:dyDescent="0.25">
      <c r="A329" s="51" t="str">
        <f t="shared" si="52"/>
        <v xml:space="preserve">UCSD </v>
      </c>
      <c r="B329" s="6" t="s">
        <v>1744</v>
      </c>
      <c r="C329" s="10"/>
      <c r="D329" s="10"/>
      <c r="E329" s="10"/>
      <c r="F329" s="10"/>
      <c r="G329" s="78"/>
      <c r="H329" s="78"/>
      <c r="I329" s="10"/>
      <c r="J329" s="10"/>
      <c r="K329" s="10"/>
      <c r="L329" s="10"/>
      <c r="M329" s="10"/>
      <c r="N329" s="10"/>
      <c r="O329" s="10"/>
      <c r="P329" s="10"/>
      <c r="Q329" s="10"/>
      <c r="R329" s="78"/>
      <c r="S329" s="78"/>
      <c r="T329" s="78"/>
      <c r="U329" s="10"/>
      <c r="V329" s="41"/>
      <c r="W329" s="10"/>
      <c r="X329" s="10"/>
      <c r="Y329" s="10"/>
      <c r="Z329" s="78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>
        <v>2</v>
      </c>
      <c r="AM329" s="10"/>
      <c r="AN329" s="10"/>
      <c r="AO329" s="10"/>
      <c r="AP329" s="10"/>
      <c r="AQ329" s="10"/>
      <c r="AR329" s="10"/>
      <c r="AS329" s="10"/>
      <c r="AT329" s="113"/>
      <c r="AU329" s="10"/>
      <c r="AV329" s="113"/>
      <c r="AW329" s="78"/>
      <c r="AX329" s="10"/>
      <c r="AY329" s="72"/>
      <c r="AZ329" s="78"/>
      <c r="BA329" s="10"/>
      <c r="BB329" s="10"/>
      <c r="BC329" s="10"/>
      <c r="BD329" s="10"/>
      <c r="BE329" s="10"/>
      <c r="BF329" s="10"/>
      <c r="BG329" s="10"/>
      <c r="BH329" s="41"/>
      <c r="BI329" s="41"/>
      <c r="BJ329" s="10"/>
      <c r="BK329" s="10"/>
      <c r="BL329" s="10"/>
      <c r="BM329" s="10"/>
      <c r="BN329" s="10"/>
      <c r="BO329" s="10"/>
      <c r="BP329" s="72"/>
      <c r="BQ329" s="72"/>
      <c r="BR329" s="72"/>
      <c r="BS329" s="72"/>
      <c r="BT329" s="72"/>
      <c r="BU329" s="72"/>
      <c r="BV329" s="72"/>
      <c r="BW329" s="72"/>
      <c r="BX329" s="10"/>
      <c r="BY329" s="40"/>
      <c r="BZ329" s="41">
        <f t="shared" si="53"/>
        <v>2</v>
      </c>
      <c r="CA329" s="39">
        <f t="shared" si="54"/>
        <v>1</v>
      </c>
      <c r="CB329" s="48" cm="1">
        <f t="array" ref="CB329">IF($CA329&lt;=6,SUM($C329:$BX329),SUMPRODUCT(LARGE($C329:$BX329,{1,2,3,4,5,6})))</f>
        <v>2</v>
      </c>
      <c r="CC329" s="37" t="str">
        <f t="shared" si="47"/>
        <v/>
      </c>
      <c r="CD329" s="37" t="str">
        <f t="shared" si="48"/>
        <v xml:space="preserve"> </v>
      </c>
      <c r="CE329" s="34" t="str" cm="1">
        <f t="array" ref="CE329">IFERROR(SUMPRODUCT(LARGE($C329:$BX329,{1,2,3,4})), "")</f>
        <v/>
      </c>
      <c r="CF329" s="34" t="str" cm="1">
        <f t="array" ref="CF329">IFERROR(SUMPRODUCT(LARGE($C329:$BX329,{1,2,3,4,5,6,7})), "")</f>
        <v/>
      </c>
      <c r="CG329" s="34" t="str" cm="1">
        <f t="array" ref="CG329">IFERROR(SUMPRODUCT(LARGE($C329:$BX329,{1,2,3,4,5,6,7,8})), "")</f>
        <v/>
      </c>
    </row>
    <row r="330" spans="1:85" ht="15" customHeight="1" x14ac:dyDescent="0.25">
      <c r="A330" s="51" t="str">
        <f t="shared" si="52"/>
        <v xml:space="preserve">UCSD </v>
      </c>
      <c r="B330" s="6" t="s">
        <v>1746</v>
      </c>
      <c r="C330" s="10"/>
      <c r="D330" s="10"/>
      <c r="E330" s="10"/>
      <c r="F330" s="10"/>
      <c r="G330" s="78"/>
      <c r="H330" s="78"/>
      <c r="I330" s="10"/>
      <c r="J330" s="10"/>
      <c r="K330" s="10"/>
      <c r="L330" s="10"/>
      <c r="M330" s="10"/>
      <c r="N330" s="10"/>
      <c r="O330" s="10"/>
      <c r="P330" s="10"/>
      <c r="Q330" s="10"/>
      <c r="R330" s="78"/>
      <c r="S330" s="78"/>
      <c r="T330" s="78"/>
      <c r="U330" s="10"/>
      <c r="V330" s="41"/>
      <c r="W330" s="10"/>
      <c r="X330" s="10"/>
      <c r="Y330" s="10"/>
      <c r="Z330" s="78"/>
      <c r="AA330" s="10"/>
      <c r="AB330" s="10"/>
      <c r="AC330" s="10"/>
      <c r="AD330" s="10">
        <v>6</v>
      </c>
      <c r="AE330" s="10"/>
      <c r="AF330" s="10"/>
      <c r="AG330" s="10"/>
      <c r="AH330" s="10"/>
      <c r="AI330" s="10">
        <v>1</v>
      </c>
      <c r="AJ330" s="10"/>
      <c r="AK330" s="10"/>
      <c r="AL330" s="10">
        <v>3</v>
      </c>
      <c r="AM330" s="10"/>
      <c r="AN330" s="10"/>
      <c r="AO330" s="10"/>
      <c r="AP330" s="10"/>
      <c r="AQ330" s="10"/>
      <c r="AR330" s="10"/>
      <c r="AS330" s="10"/>
      <c r="AT330" s="113"/>
      <c r="AU330" s="10"/>
      <c r="AV330" s="113"/>
      <c r="AW330" s="78"/>
      <c r="AX330" s="10"/>
      <c r="AY330" s="72">
        <v>1</v>
      </c>
      <c r="AZ330" s="78"/>
      <c r="BA330" s="10">
        <v>2</v>
      </c>
      <c r="BB330" s="10"/>
      <c r="BC330" s="10"/>
      <c r="BD330" s="10"/>
      <c r="BE330" s="10"/>
      <c r="BF330" s="10"/>
      <c r="BG330" s="10"/>
      <c r="BH330" s="41"/>
      <c r="BI330" s="41"/>
      <c r="BJ330" s="10"/>
      <c r="BK330" s="10"/>
      <c r="BL330" s="10"/>
      <c r="BM330" s="10"/>
      <c r="BN330" s="10"/>
      <c r="BO330" s="10"/>
      <c r="BP330" s="72"/>
      <c r="BQ330" s="72"/>
      <c r="BR330" s="72"/>
      <c r="BS330" s="72"/>
      <c r="BT330" s="72"/>
      <c r="BU330" s="72"/>
      <c r="BV330" s="72"/>
      <c r="BW330" s="72"/>
      <c r="BX330" s="10"/>
      <c r="BY330" s="40"/>
      <c r="BZ330" s="41">
        <f t="shared" si="53"/>
        <v>13</v>
      </c>
      <c r="CA330" s="39">
        <f t="shared" si="54"/>
        <v>5</v>
      </c>
      <c r="CB330" s="48" cm="1">
        <f t="array" ref="CB330">IF($CA330&lt;=6,SUM($C330:$BX330),SUMPRODUCT(LARGE($C330:$BX330,{1,2,3,4,5,6})))</f>
        <v>13</v>
      </c>
      <c r="CC330" s="37" t="str">
        <f t="shared" si="47"/>
        <v/>
      </c>
      <c r="CD330" s="37" t="str">
        <f t="shared" si="48"/>
        <v xml:space="preserve"> </v>
      </c>
      <c r="CE330" s="34" cm="1">
        <f t="array" ref="CE330">IFERROR(SUMPRODUCT(LARGE($C330:$BX330,{1,2,3,4})), "")</f>
        <v>12</v>
      </c>
      <c r="CF330" s="34" t="str" cm="1">
        <f t="array" ref="CF330">IFERROR(SUMPRODUCT(LARGE($C330:$BX330,{1,2,3,4,5,6,7})), "")</f>
        <v/>
      </c>
      <c r="CG330" s="34" t="str" cm="1">
        <f t="array" ref="CG330">IFERROR(SUMPRODUCT(LARGE($C330:$BX330,{1,2,3,4,5,6,7,8})), "")</f>
        <v/>
      </c>
    </row>
    <row r="331" spans="1:85" ht="15" customHeight="1" x14ac:dyDescent="0.25">
      <c r="A331" s="51" t="str">
        <f t="shared" si="52"/>
        <v xml:space="preserve">UCSD </v>
      </c>
      <c r="B331" s="6" t="s">
        <v>1745</v>
      </c>
      <c r="C331" s="10"/>
      <c r="D331" s="10"/>
      <c r="E331" s="10"/>
      <c r="F331" s="10"/>
      <c r="G331" s="78"/>
      <c r="H331" s="78"/>
      <c r="I331" s="10"/>
      <c r="J331" s="10"/>
      <c r="K331" s="10"/>
      <c r="L331" s="10"/>
      <c r="M331" s="10"/>
      <c r="N331" s="10"/>
      <c r="O331" s="10"/>
      <c r="P331" s="10"/>
      <c r="Q331" s="10"/>
      <c r="R331" s="78"/>
      <c r="S331" s="78"/>
      <c r="T331" s="78"/>
      <c r="U331" s="10"/>
      <c r="V331" s="41"/>
      <c r="W331" s="10"/>
      <c r="X331" s="10"/>
      <c r="Y331" s="10"/>
      <c r="Z331" s="78"/>
      <c r="AA331" s="10"/>
      <c r="AB331" s="10"/>
      <c r="AC331" s="10"/>
      <c r="AD331" s="10"/>
      <c r="AE331" s="10"/>
      <c r="AF331" s="10"/>
      <c r="AG331" s="10"/>
      <c r="AH331" s="10"/>
      <c r="AI331" s="10">
        <v>2</v>
      </c>
      <c r="AJ331" s="10"/>
      <c r="AK331" s="10"/>
      <c r="AL331" s="10">
        <v>2</v>
      </c>
      <c r="AM331" s="10"/>
      <c r="AN331" s="10"/>
      <c r="AO331" s="10"/>
      <c r="AP331" s="10"/>
      <c r="AQ331" s="10"/>
      <c r="AR331" s="10"/>
      <c r="AS331" s="10"/>
      <c r="AT331" s="113"/>
      <c r="AU331" s="10"/>
      <c r="AV331" s="113"/>
      <c r="AW331" s="78"/>
      <c r="AX331" s="10"/>
      <c r="AY331" s="72">
        <v>4</v>
      </c>
      <c r="AZ331" s="78"/>
      <c r="BA331" s="10">
        <v>2</v>
      </c>
      <c r="BB331" s="10"/>
      <c r="BC331" s="10"/>
      <c r="BD331" s="10"/>
      <c r="BE331" s="10"/>
      <c r="BF331" s="10"/>
      <c r="BG331" s="10"/>
      <c r="BH331" s="41"/>
      <c r="BI331" s="41"/>
      <c r="BJ331" s="10"/>
      <c r="BK331" s="10"/>
      <c r="BL331" s="10"/>
      <c r="BM331" s="10"/>
      <c r="BN331" s="10"/>
      <c r="BO331" s="10"/>
      <c r="BP331" s="72"/>
      <c r="BQ331" s="72"/>
      <c r="BR331" s="72"/>
      <c r="BS331" s="72"/>
      <c r="BT331" s="72"/>
      <c r="BU331" s="72"/>
      <c r="BV331" s="72"/>
      <c r="BW331" s="72"/>
      <c r="BX331" s="10"/>
      <c r="BY331" s="40"/>
      <c r="BZ331" s="41">
        <f t="shared" si="53"/>
        <v>10</v>
      </c>
      <c r="CA331" s="39">
        <f t="shared" si="54"/>
        <v>4</v>
      </c>
      <c r="CB331" s="48" cm="1">
        <f t="array" ref="CB331">IF($CA331&lt;=6,SUM($C331:$BX331),SUMPRODUCT(LARGE($C331:$BX331,{1,2,3,4,5,6})))</f>
        <v>10</v>
      </c>
      <c r="CC331" s="37" t="str">
        <f t="shared" si="47"/>
        <v/>
      </c>
      <c r="CD331" s="37" t="str">
        <f t="shared" si="48"/>
        <v xml:space="preserve"> </v>
      </c>
      <c r="CE331" s="34" cm="1">
        <f t="array" ref="CE331">IFERROR(SUMPRODUCT(LARGE($C331:$BX331,{1,2,3,4})), "")</f>
        <v>10</v>
      </c>
      <c r="CF331" s="34" t="str" cm="1">
        <f t="array" ref="CF331">IFERROR(SUMPRODUCT(LARGE($C331:$BX331,{1,2,3,4,5,6,7})), "")</f>
        <v/>
      </c>
      <c r="CG331" s="34" t="str" cm="1">
        <f t="array" ref="CG331">IFERROR(SUMPRODUCT(LARGE($C331:$BX331,{1,2,3,4,5,6,7,8})), "")</f>
        <v/>
      </c>
    </row>
    <row r="332" spans="1:85" ht="15" customHeight="1" x14ac:dyDescent="0.25">
      <c r="A332" s="51" t="str">
        <f t="shared" si="52"/>
        <v xml:space="preserve">UCSD </v>
      </c>
      <c r="B332" s="6" t="s">
        <v>1985</v>
      </c>
      <c r="C332" s="10"/>
      <c r="D332" s="10"/>
      <c r="E332" s="10"/>
      <c r="F332" s="10"/>
      <c r="G332" s="78"/>
      <c r="H332" s="78"/>
      <c r="I332" s="10"/>
      <c r="J332" s="10"/>
      <c r="K332" s="10"/>
      <c r="L332" s="10"/>
      <c r="M332" s="10"/>
      <c r="N332" s="10"/>
      <c r="O332" s="10"/>
      <c r="P332" s="10"/>
      <c r="Q332" s="10"/>
      <c r="R332" s="78"/>
      <c r="S332" s="78"/>
      <c r="T332" s="78"/>
      <c r="U332" s="10"/>
      <c r="V332" s="41"/>
      <c r="W332" s="10"/>
      <c r="X332" s="10"/>
      <c r="Y332" s="10"/>
      <c r="Z332" s="78"/>
      <c r="AA332" s="10"/>
      <c r="AB332" s="10"/>
      <c r="AC332" s="10"/>
      <c r="AD332" s="10">
        <v>8</v>
      </c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13"/>
      <c r="AU332" s="10"/>
      <c r="AV332" s="113"/>
      <c r="AW332" s="78"/>
      <c r="AX332" s="10"/>
      <c r="AY332" s="72"/>
      <c r="AZ332" s="78"/>
      <c r="BA332" s="10"/>
      <c r="BB332" s="10"/>
      <c r="BC332" s="10"/>
      <c r="BD332" s="10"/>
      <c r="BE332" s="10"/>
      <c r="BF332" s="10"/>
      <c r="BG332" s="10"/>
      <c r="BH332" s="41"/>
      <c r="BI332" s="41"/>
      <c r="BJ332" s="10"/>
      <c r="BK332" s="10"/>
      <c r="BL332" s="10"/>
      <c r="BM332" s="10"/>
      <c r="BN332" s="10"/>
      <c r="BO332" s="10"/>
      <c r="BP332" s="72"/>
      <c r="BQ332" s="72"/>
      <c r="BR332" s="72"/>
      <c r="BS332" s="72"/>
      <c r="BT332" s="72"/>
      <c r="BU332" s="72"/>
      <c r="BV332" s="72"/>
      <c r="BW332" s="72"/>
      <c r="BX332" s="10"/>
      <c r="BY332" s="40"/>
      <c r="BZ332" s="41">
        <f t="shared" si="53"/>
        <v>8</v>
      </c>
      <c r="CA332" s="39">
        <f t="shared" si="54"/>
        <v>1</v>
      </c>
      <c r="CB332" s="48" cm="1">
        <f t="array" ref="CB332">IF($CA332&lt;=6,SUM($C332:$BX332),SUMPRODUCT(LARGE($C332:$BX332,{1,2,3,4,5,6})))</f>
        <v>8</v>
      </c>
      <c r="CC332" s="37" t="str">
        <f t="shared" si="47"/>
        <v/>
      </c>
      <c r="CD332" s="37" t="str">
        <f t="shared" si="48"/>
        <v xml:space="preserve"> </v>
      </c>
      <c r="CE332" s="34" t="str" cm="1">
        <f t="array" ref="CE332">IFERROR(SUMPRODUCT(LARGE($C332:$BX332,{1,2,3,4})), "")</f>
        <v/>
      </c>
      <c r="CF332" s="34" t="str" cm="1">
        <f t="array" ref="CF332">IFERROR(SUMPRODUCT(LARGE($C332:$BX332,{1,2,3,4,5,6,7})), "")</f>
        <v/>
      </c>
      <c r="CG332" s="34" t="str" cm="1">
        <f t="array" ref="CG332">IFERROR(SUMPRODUCT(LARGE($C332:$BX332,{1,2,3,4,5,6,7,8})), "")</f>
        <v/>
      </c>
    </row>
    <row r="333" spans="1:85" ht="15" customHeight="1" x14ac:dyDescent="0.25">
      <c r="A333" s="51" t="str">
        <f t="shared" si="52"/>
        <v xml:space="preserve">UCSD </v>
      </c>
      <c r="B333" s="4" t="s">
        <v>1730</v>
      </c>
      <c r="C333" s="10"/>
      <c r="D333" s="10"/>
      <c r="E333" s="10"/>
      <c r="F333" s="10"/>
      <c r="G333" s="78"/>
      <c r="H333" s="78"/>
      <c r="I333" s="10"/>
      <c r="J333" s="10"/>
      <c r="K333" s="10"/>
      <c r="L333" s="10"/>
      <c r="M333" s="10"/>
      <c r="N333" s="10"/>
      <c r="O333" s="10"/>
      <c r="P333" s="10"/>
      <c r="Q333" s="10"/>
      <c r="R333" s="78"/>
      <c r="S333" s="78"/>
      <c r="T333" s="78"/>
      <c r="U333" s="10"/>
      <c r="V333" s="41"/>
      <c r="W333" s="10"/>
      <c r="X333" s="10"/>
      <c r="Y333" s="10"/>
      <c r="Z333" s="78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13"/>
      <c r="AU333" s="10"/>
      <c r="AV333" s="113"/>
      <c r="AW333" s="78"/>
      <c r="AX333" s="10"/>
      <c r="AY333" s="72">
        <v>9</v>
      </c>
      <c r="AZ333" s="78"/>
      <c r="BA333" s="10">
        <v>2</v>
      </c>
      <c r="BB333" s="10"/>
      <c r="BC333" s="10"/>
      <c r="BD333" s="10"/>
      <c r="BE333" s="10"/>
      <c r="BF333" s="10"/>
      <c r="BG333" s="10"/>
      <c r="BH333" s="41"/>
      <c r="BI333" s="41"/>
      <c r="BJ333" s="10"/>
      <c r="BK333" s="10"/>
      <c r="BL333" s="10"/>
      <c r="BM333" s="10"/>
      <c r="BN333" s="10"/>
      <c r="BO333" s="10"/>
      <c r="BP333" s="72"/>
      <c r="BQ333" s="72"/>
      <c r="BR333" s="72"/>
      <c r="BS333" s="72"/>
      <c r="BT333" s="72"/>
      <c r="BU333" s="72"/>
      <c r="BV333" s="72"/>
      <c r="BW333" s="72"/>
      <c r="BX333" s="10"/>
      <c r="BY333" s="40"/>
      <c r="BZ333" s="41">
        <f t="shared" si="53"/>
        <v>11</v>
      </c>
      <c r="CA333" s="39">
        <f t="shared" si="54"/>
        <v>2</v>
      </c>
      <c r="CB333" s="48" cm="1">
        <f t="array" ref="CB333">IF($CA333&lt;=6,SUM($C333:$BX333),SUMPRODUCT(LARGE($C333:$BX333,{1,2,3,4,5,6})))</f>
        <v>11</v>
      </c>
      <c r="CC333" s="37" t="str">
        <f t="shared" si="47"/>
        <v/>
      </c>
      <c r="CD333" s="37" t="str">
        <f t="shared" si="48"/>
        <v xml:space="preserve"> </v>
      </c>
      <c r="CE333" s="34" t="str" cm="1">
        <f t="array" ref="CE333">IFERROR(SUMPRODUCT(LARGE($C333:$BX333,{1,2,3,4})), "")</f>
        <v/>
      </c>
      <c r="CF333" s="34" t="str" cm="1">
        <f t="array" ref="CF333">IFERROR(SUMPRODUCT(LARGE($C333:$BX333,{1,2,3,4,5,6,7})), "")</f>
        <v/>
      </c>
      <c r="CG333" s="34" t="str" cm="1">
        <f t="array" ref="CG333">IFERROR(SUMPRODUCT(LARGE($C333:$BX333,{1,2,3,4,5,6,7,8})), "")</f>
        <v/>
      </c>
    </row>
    <row r="334" spans="1:85" ht="15" customHeight="1" x14ac:dyDescent="0.25">
      <c r="A334" s="51" t="str">
        <f t="shared" si="52"/>
        <v xml:space="preserve">UCSD </v>
      </c>
      <c r="B334" s="6" t="s">
        <v>1723</v>
      </c>
      <c r="C334" s="10"/>
      <c r="D334" s="10"/>
      <c r="E334" s="10"/>
      <c r="F334" s="10"/>
      <c r="G334" s="78"/>
      <c r="H334" s="78"/>
      <c r="I334" s="10"/>
      <c r="J334" s="10"/>
      <c r="K334" s="10"/>
      <c r="L334" s="10"/>
      <c r="M334" s="10"/>
      <c r="N334" s="10"/>
      <c r="O334" s="10"/>
      <c r="P334" s="10"/>
      <c r="Q334" s="10"/>
      <c r="R334" s="78"/>
      <c r="S334" s="78"/>
      <c r="T334" s="78"/>
      <c r="U334" s="10"/>
      <c r="V334" s="41"/>
      <c r="W334" s="10"/>
      <c r="X334" s="10"/>
      <c r="Y334" s="10"/>
      <c r="Z334" s="78"/>
      <c r="AA334" s="10"/>
      <c r="AB334" s="10"/>
      <c r="AC334" s="10"/>
      <c r="AD334" s="10">
        <v>8</v>
      </c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13"/>
      <c r="AU334" s="10"/>
      <c r="AV334" s="113"/>
      <c r="AW334" s="78"/>
      <c r="AX334" s="10"/>
      <c r="AY334" s="72"/>
      <c r="AZ334" s="78"/>
      <c r="BA334" s="10"/>
      <c r="BB334" s="10"/>
      <c r="BC334" s="10"/>
      <c r="BD334" s="10"/>
      <c r="BE334" s="10"/>
      <c r="BF334" s="10"/>
      <c r="BG334" s="10"/>
      <c r="BH334" s="41"/>
      <c r="BI334" s="41"/>
      <c r="BJ334" s="10"/>
      <c r="BK334" s="10"/>
      <c r="BL334" s="10"/>
      <c r="BM334" s="10"/>
      <c r="BN334" s="10"/>
      <c r="BO334" s="10"/>
      <c r="BP334" s="72"/>
      <c r="BQ334" s="72"/>
      <c r="BR334" s="72"/>
      <c r="BS334" s="72"/>
      <c r="BT334" s="72"/>
      <c r="BU334" s="72"/>
      <c r="BV334" s="72"/>
      <c r="BW334" s="72"/>
      <c r="BX334" s="10"/>
      <c r="BY334" s="40"/>
      <c r="BZ334" s="41">
        <f t="shared" si="53"/>
        <v>8</v>
      </c>
      <c r="CA334" s="39">
        <f t="shared" si="54"/>
        <v>1</v>
      </c>
      <c r="CB334" s="48" cm="1">
        <f t="array" ref="CB334">IF($CA334&lt;=6,SUM($C334:$BX334),SUMPRODUCT(LARGE($C334:$BX334,{1,2,3,4,5,6})))</f>
        <v>8</v>
      </c>
      <c r="CC334" s="37" t="str">
        <f t="shared" si="47"/>
        <v/>
      </c>
      <c r="CD334" s="37" t="str">
        <f t="shared" si="48"/>
        <v xml:space="preserve"> </v>
      </c>
      <c r="CE334" s="34" t="str" cm="1">
        <f t="array" ref="CE334">IFERROR(SUMPRODUCT(LARGE($C334:$BX334,{1,2,3,4})), "")</f>
        <v/>
      </c>
      <c r="CF334" s="34" t="str" cm="1">
        <f t="array" ref="CF334">IFERROR(SUMPRODUCT(LARGE($C334:$BX334,{1,2,3,4,5,6,7})), "")</f>
        <v/>
      </c>
      <c r="CG334" s="34" t="str" cm="1">
        <f t="array" ref="CG334">IFERROR(SUMPRODUCT(LARGE($C334:$BX334,{1,2,3,4,5,6,7,8})), "")</f>
        <v/>
      </c>
    </row>
    <row r="335" spans="1:85" ht="15" customHeight="1" x14ac:dyDescent="0.25">
      <c r="A335" s="51" t="str">
        <f t="shared" si="52"/>
        <v xml:space="preserve">UCSD </v>
      </c>
      <c r="B335" s="4" t="s">
        <v>1942</v>
      </c>
      <c r="C335" s="10"/>
      <c r="D335" s="10"/>
      <c r="E335" s="10"/>
      <c r="F335" s="10"/>
      <c r="G335" s="78"/>
      <c r="H335" s="78"/>
      <c r="I335" s="10"/>
      <c r="J335" s="10"/>
      <c r="K335" s="10"/>
      <c r="L335" s="10"/>
      <c r="M335" s="10"/>
      <c r="N335" s="10"/>
      <c r="O335" s="10"/>
      <c r="P335" s="10"/>
      <c r="Q335" s="10"/>
      <c r="R335" s="78"/>
      <c r="S335" s="78"/>
      <c r="T335" s="78"/>
      <c r="U335" s="10"/>
      <c r="V335" s="41"/>
      <c r="W335" s="10"/>
      <c r="X335" s="10"/>
      <c r="Y335" s="10"/>
      <c r="Z335" s="78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13"/>
      <c r="AU335" s="10"/>
      <c r="AV335" s="113"/>
      <c r="AW335" s="78"/>
      <c r="AX335" s="10"/>
      <c r="AY335" s="72">
        <v>1</v>
      </c>
      <c r="AZ335" s="78"/>
      <c r="BA335" s="10"/>
      <c r="BB335" s="10"/>
      <c r="BC335" s="10"/>
      <c r="BD335" s="10"/>
      <c r="BE335" s="10"/>
      <c r="BF335" s="10"/>
      <c r="BG335" s="10"/>
      <c r="BH335" s="41"/>
      <c r="BI335" s="41"/>
      <c r="BJ335" s="10"/>
      <c r="BK335" s="10"/>
      <c r="BL335" s="10"/>
      <c r="BM335" s="10"/>
      <c r="BN335" s="10"/>
      <c r="BO335" s="10"/>
      <c r="BP335" s="72"/>
      <c r="BQ335" s="72"/>
      <c r="BR335" s="72"/>
      <c r="BS335" s="72"/>
      <c r="BT335" s="72"/>
      <c r="BU335" s="72"/>
      <c r="BV335" s="72"/>
      <c r="BW335" s="72"/>
      <c r="BX335" s="10"/>
      <c r="BY335" s="40"/>
      <c r="BZ335" s="41">
        <f t="shared" si="53"/>
        <v>1</v>
      </c>
      <c r="CA335" s="39">
        <f t="shared" si="54"/>
        <v>1</v>
      </c>
      <c r="CB335" s="48" cm="1">
        <f t="array" ref="CB335">IF($CA335&lt;=6,SUM($C335:$BX335),SUMPRODUCT(LARGE($C335:$BX335,{1,2,3,4,5,6})))</f>
        <v>1</v>
      </c>
      <c r="CC335" s="37" t="str">
        <f t="shared" si="47"/>
        <v/>
      </c>
      <c r="CD335" s="37" t="str">
        <f t="shared" si="48"/>
        <v xml:space="preserve"> </v>
      </c>
      <c r="CE335" s="34" t="str" cm="1">
        <f t="array" ref="CE335">IFERROR(SUMPRODUCT(LARGE($C335:$BX335,{1,2,3,4})), "")</f>
        <v/>
      </c>
      <c r="CF335" s="34" t="str" cm="1">
        <f t="array" ref="CF335">IFERROR(SUMPRODUCT(LARGE($C335:$BX335,{1,2,3,4,5,6,7})), "")</f>
        <v/>
      </c>
      <c r="CG335" s="34" t="str" cm="1">
        <f t="array" ref="CG335">IFERROR(SUMPRODUCT(LARGE($C335:$BX335,{1,2,3,4,5,6,7,8})), "")</f>
        <v/>
      </c>
    </row>
    <row r="336" spans="1:85" ht="15" customHeight="1" x14ac:dyDescent="0.25">
      <c r="A336" s="51" t="str">
        <f t="shared" si="52"/>
        <v xml:space="preserve">UCSD </v>
      </c>
      <c r="B336" s="6" t="s">
        <v>1850</v>
      </c>
      <c r="C336" s="10"/>
      <c r="D336" s="10"/>
      <c r="E336" s="10"/>
      <c r="F336" s="10"/>
      <c r="G336" s="78"/>
      <c r="H336" s="78"/>
      <c r="I336" s="10"/>
      <c r="J336" s="10"/>
      <c r="K336" s="10"/>
      <c r="L336" s="10"/>
      <c r="M336" s="10"/>
      <c r="N336" s="10"/>
      <c r="O336" s="10"/>
      <c r="P336" s="10"/>
      <c r="Q336" s="10"/>
      <c r="R336" s="78"/>
      <c r="S336" s="78"/>
      <c r="T336" s="78"/>
      <c r="U336" s="10"/>
      <c r="V336" s="41"/>
      <c r="W336" s="10"/>
      <c r="X336" s="10"/>
      <c r="Y336" s="10"/>
      <c r="Z336" s="78"/>
      <c r="AA336" s="10"/>
      <c r="AB336" s="10"/>
      <c r="AC336" s="10">
        <v>2</v>
      </c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13"/>
      <c r="AU336" s="10"/>
      <c r="AV336" s="113"/>
      <c r="AW336" s="78"/>
      <c r="AX336" s="10"/>
      <c r="AY336" s="72"/>
      <c r="AZ336" s="78"/>
      <c r="BA336" s="10"/>
      <c r="BB336" s="10"/>
      <c r="BC336" s="10"/>
      <c r="BD336" s="10"/>
      <c r="BE336" s="10"/>
      <c r="BF336" s="10"/>
      <c r="BG336" s="10"/>
      <c r="BH336" s="41"/>
      <c r="BI336" s="41"/>
      <c r="BJ336" s="10"/>
      <c r="BK336" s="10"/>
      <c r="BL336" s="10"/>
      <c r="BM336" s="10"/>
      <c r="BN336" s="10"/>
      <c r="BO336" s="10"/>
      <c r="BP336" s="72"/>
      <c r="BQ336" s="72"/>
      <c r="BR336" s="72"/>
      <c r="BS336" s="72"/>
      <c r="BT336" s="72"/>
      <c r="BU336" s="72"/>
      <c r="BV336" s="72"/>
      <c r="BW336" s="72"/>
      <c r="BX336" s="10"/>
      <c r="BY336" s="40"/>
      <c r="BZ336" s="41">
        <f t="shared" si="53"/>
        <v>2</v>
      </c>
      <c r="CA336" s="39">
        <f t="shared" si="54"/>
        <v>1</v>
      </c>
      <c r="CB336" s="48" cm="1">
        <f t="array" ref="CB336">IF($CA336&lt;=6,SUM($C336:$BX336),SUMPRODUCT(LARGE($C336:$BX336,{1,2,3,4,5,6})))</f>
        <v>2</v>
      </c>
      <c r="CC336" s="37" t="str">
        <f t="shared" si="47"/>
        <v/>
      </c>
      <c r="CD336" s="37" t="str">
        <f t="shared" si="48"/>
        <v xml:space="preserve"> </v>
      </c>
      <c r="CE336" s="34" t="str" cm="1">
        <f t="array" ref="CE336">IFERROR(SUMPRODUCT(LARGE($C336:$BX336,{1,2,3,4})), "")</f>
        <v/>
      </c>
      <c r="CF336" s="34" t="str" cm="1">
        <f t="array" ref="CF336">IFERROR(SUMPRODUCT(LARGE($C336:$BX336,{1,2,3,4,5,6,7})), "")</f>
        <v/>
      </c>
      <c r="CG336" s="34" t="str" cm="1">
        <f t="array" ref="CG336">IFERROR(SUMPRODUCT(LARGE($C336:$BX336,{1,2,3,4,5,6,7,8})), "")</f>
        <v/>
      </c>
    </row>
    <row r="337" spans="1:85" ht="15" customHeight="1" x14ac:dyDescent="0.25">
      <c r="A337" s="51" t="str">
        <f t="shared" si="52"/>
        <v xml:space="preserve">UCSD </v>
      </c>
      <c r="B337" s="6" t="s">
        <v>1986</v>
      </c>
      <c r="C337" s="10"/>
      <c r="D337" s="10"/>
      <c r="E337" s="10"/>
      <c r="F337" s="10"/>
      <c r="G337" s="78"/>
      <c r="H337" s="78"/>
      <c r="I337" s="10"/>
      <c r="J337" s="10"/>
      <c r="K337" s="10"/>
      <c r="L337" s="10"/>
      <c r="M337" s="10"/>
      <c r="N337" s="10"/>
      <c r="O337" s="10"/>
      <c r="P337" s="10"/>
      <c r="Q337" s="10"/>
      <c r="R337" s="78"/>
      <c r="S337" s="78"/>
      <c r="T337" s="78"/>
      <c r="U337" s="10"/>
      <c r="V337" s="41"/>
      <c r="W337" s="10"/>
      <c r="X337" s="10"/>
      <c r="Y337" s="10"/>
      <c r="Z337" s="78"/>
      <c r="AA337" s="10"/>
      <c r="AB337" s="10"/>
      <c r="AC337" s="10"/>
      <c r="AD337" s="10">
        <v>4</v>
      </c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13"/>
      <c r="AU337" s="10"/>
      <c r="AV337" s="113"/>
      <c r="AW337" s="78"/>
      <c r="AX337" s="10"/>
      <c r="AY337" s="72"/>
      <c r="AZ337" s="78"/>
      <c r="BA337" s="10"/>
      <c r="BB337" s="10"/>
      <c r="BC337" s="10"/>
      <c r="BD337" s="10"/>
      <c r="BE337" s="10"/>
      <c r="BF337" s="10"/>
      <c r="BG337" s="10"/>
      <c r="BH337" s="41"/>
      <c r="BI337" s="41"/>
      <c r="BJ337" s="10"/>
      <c r="BK337" s="10"/>
      <c r="BL337" s="10"/>
      <c r="BM337" s="10"/>
      <c r="BN337" s="10"/>
      <c r="BO337" s="10"/>
      <c r="BP337" s="72"/>
      <c r="BQ337" s="72"/>
      <c r="BR337" s="72"/>
      <c r="BS337" s="72"/>
      <c r="BT337" s="72"/>
      <c r="BU337" s="72"/>
      <c r="BV337" s="72"/>
      <c r="BW337" s="72"/>
      <c r="BX337" s="10"/>
      <c r="BY337" s="40"/>
      <c r="BZ337" s="41">
        <f t="shared" si="53"/>
        <v>4</v>
      </c>
      <c r="CA337" s="39">
        <f t="shared" si="54"/>
        <v>1</v>
      </c>
      <c r="CB337" s="48" cm="1">
        <f t="array" ref="CB337">IF($CA337&lt;=6,SUM($C337:$BX337),SUMPRODUCT(LARGE($C337:$BX337,{1,2,3,4,5,6})))</f>
        <v>4</v>
      </c>
      <c r="CC337" s="37" t="str">
        <f t="shared" si="47"/>
        <v/>
      </c>
      <c r="CD337" s="37" t="str">
        <f t="shared" si="48"/>
        <v xml:space="preserve"> </v>
      </c>
      <c r="CE337" s="34" t="str" cm="1">
        <f t="array" ref="CE337">IFERROR(SUMPRODUCT(LARGE($C337:$BX337,{1,2,3,4})), "")</f>
        <v/>
      </c>
      <c r="CF337" s="34" t="str" cm="1">
        <f t="array" ref="CF337">IFERROR(SUMPRODUCT(LARGE($C337:$BX337,{1,2,3,4,5,6,7})), "")</f>
        <v/>
      </c>
      <c r="CG337" s="34" t="str" cm="1">
        <f t="array" ref="CG337">IFERROR(SUMPRODUCT(LARGE($C337:$BX337,{1,2,3,4,5,6,7,8})), "")</f>
        <v/>
      </c>
    </row>
    <row r="338" spans="1:85" ht="15" customHeight="1" x14ac:dyDescent="0.25">
      <c r="A338" s="51" t="str">
        <f t="shared" si="52"/>
        <v xml:space="preserve">UCSD </v>
      </c>
      <c r="B338" s="6" t="s">
        <v>1742</v>
      </c>
      <c r="C338" s="10"/>
      <c r="D338" s="10"/>
      <c r="E338" s="10"/>
      <c r="F338" s="10"/>
      <c r="G338" s="78"/>
      <c r="H338" s="78"/>
      <c r="I338" s="10"/>
      <c r="J338" s="10"/>
      <c r="K338" s="10"/>
      <c r="L338" s="10"/>
      <c r="M338" s="10"/>
      <c r="N338" s="10"/>
      <c r="O338" s="10"/>
      <c r="P338" s="10"/>
      <c r="Q338" s="10"/>
      <c r="R338" s="78"/>
      <c r="S338" s="78"/>
      <c r="T338" s="78"/>
      <c r="U338" s="10"/>
      <c r="V338" s="41"/>
      <c r="W338" s="10"/>
      <c r="X338" s="10"/>
      <c r="Y338" s="10"/>
      <c r="Z338" s="78"/>
      <c r="AA338" s="10"/>
      <c r="AB338" s="10"/>
      <c r="AC338" s="10">
        <v>2</v>
      </c>
      <c r="AD338" s="10"/>
      <c r="AE338" s="10"/>
      <c r="AF338" s="10"/>
      <c r="AG338" s="10"/>
      <c r="AH338" s="10"/>
      <c r="AI338" s="10">
        <v>6</v>
      </c>
      <c r="AJ338" s="10"/>
      <c r="AK338" s="10"/>
      <c r="AL338" s="10">
        <v>1</v>
      </c>
      <c r="AM338" s="10"/>
      <c r="AN338" s="10"/>
      <c r="AO338" s="10"/>
      <c r="AP338" s="10"/>
      <c r="AQ338" s="10"/>
      <c r="AR338" s="10"/>
      <c r="AS338" s="10"/>
      <c r="AT338" s="113"/>
      <c r="AU338" s="10"/>
      <c r="AV338" s="113"/>
      <c r="AW338" s="78"/>
      <c r="AX338" s="10"/>
      <c r="AY338" s="72"/>
      <c r="AZ338" s="78"/>
      <c r="BA338" s="10"/>
      <c r="BB338" s="10"/>
      <c r="BC338" s="10"/>
      <c r="BD338" s="10"/>
      <c r="BE338" s="10"/>
      <c r="BF338" s="10"/>
      <c r="BG338" s="10"/>
      <c r="BH338" s="41"/>
      <c r="BI338" s="41"/>
      <c r="BJ338" s="10"/>
      <c r="BK338" s="10"/>
      <c r="BL338" s="10"/>
      <c r="BM338" s="10"/>
      <c r="BN338" s="10"/>
      <c r="BO338" s="10"/>
      <c r="BP338" s="72"/>
      <c r="BQ338" s="72"/>
      <c r="BR338" s="72"/>
      <c r="BS338" s="72"/>
      <c r="BT338" s="72"/>
      <c r="BU338" s="72"/>
      <c r="BV338" s="72"/>
      <c r="BW338" s="72"/>
      <c r="BX338" s="10"/>
      <c r="BY338" s="40"/>
      <c r="BZ338" s="41">
        <f t="shared" si="53"/>
        <v>9</v>
      </c>
      <c r="CA338" s="39">
        <f t="shared" si="54"/>
        <v>3</v>
      </c>
      <c r="CB338" s="48" cm="1">
        <f t="array" ref="CB338">IF($CA338&lt;=6,SUM($C338:$BX338),SUMPRODUCT(LARGE($C338:$BX338,{1,2,3,4,5,6})))</f>
        <v>9</v>
      </c>
      <c r="CC338" s="37" t="str">
        <f t="shared" si="47"/>
        <v/>
      </c>
      <c r="CD338" s="37" t="str">
        <f t="shared" si="48"/>
        <v xml:space="preserve"> </v>
      </c>
      <c r="CE338" s="34" t="str" cm="1">
        <f t="array" ref="CE338">IFERROR(SUMPRODUCT(LARGE($C338:$BX338,{1,2,3,4})), "")</f>
        <v/>
      </c>
      <c r="CF338" s="34" t="str" cm="1">
        <f t="array" ref="CF338">IFERROR(SUMPRODUCT(LARGE($C338:$BX338,{1,2,3,4,5,6,7})), "")</f>
        <v/>
      </c>
      <c r="CG338" s="34" t="str" cm="1">
        <f t="array" ref="CG338">IFERROR(SUMPRODUCT(LARGE($C338:$BX338,{1,2,3,4,5,6,7,8})), "")</f>
        <v/>
      </c>
    </row>
    <row r="339" spans="1:85" ht="15" customHeight="1" x14ac:dyDescent="0.25">
      <c r="A339" s="51" t="str">
        <f t="shared" si="52"/>
        <v xml:space="preserve">UCSD </v>
      </c>
      <c r="B339" s="4" t="s">
        <v>2466</v>
      </c>
      <c r="C339" s="10"/>
      <c r="D339" s="10"/>
      <c r="E339" s="10"/>
      <c r="F339" s="10"/>
      <c r="G339" s="78"/>
      <c r="H339" s="78"/>
      <c r="I339" s="10"/>
      <c r="J339" s="10"/>
      <c r="K339" s="10"/>
      <c r="L339" s="10"/>
      <c r="M339" s="10"/>
      <c r="N339" s="10"/>
      <c r="O339" s="10"/>
      <c r="P339" s="10"/>
      <c r="Q339" s="10"/>
      <c r="R339" s="78"/>
      <c r="S339" s="78"/>
      <c r="T339" s="78"/>
      <c r="U339" s="10"/>
      <c r="V339" s="41"/>
      <c r="W339" s="10"/>
      <c r="X339" s="10"/>
      <c r="Y339" s="10"/>
      <c r="Z339" s="78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13"/>
      <c r="AU339" s="10"/>
      <c r="AV339" s="113"/>
      <c r="AW339" s="78"/>
      <c r="AX339" s="10"/>
      <c r="AY339" s="72">
        <v>2</v>
      </c>
      <c r="AZ339" s="78"/>
      <c r="BA339" s="10"/>
      <c r="BB339" s="10"/>
      <c r="BC339" s="10"/>
      <c r="BD339" s="10"/>
      <c r="BE339" s="10"/>
      <c r="BF339" s="10"/>
      <c r="BG339" s="10"/>
      <c r="BH339" s="41"/>
      <c r="BI339" s="41"/>
      <c r="BJ339" s="10"/>
      <c r="BK339" s="10"/>
      <c r="BL339" s="10"/>
      <c r="BM339" s="10"/>
      <c r="BN339" s="10"/>
      <c r="BO339" s="10"/>
      <c r="BP339" s="72"/>
      <c r="BQ339" s="72"/>
      <c r="BR339" s="72"/>
      <c r="BS339" s="72"/>
      <c r="BT339" s="72"/>
      <c r="BU339" s="72"/>
      <c r="BV339" s="72"/>
      <c r="BW339" s="72"/>
      <c r="BX339" s="10"/>
      <c r="BY339" s="40"/>
      <c r="BZ339" s="41">
        <f t="shared" si="53"/>
        <v>2</v>
      </c>
      <c r="CA339" s="39">
        <f t="shared" si="54"/>
        <v>1</v>
      </c>
      <c r="CB339" s="48" cm="1">
        <f t="array" ref="CB339">IF($CA339&lt;=6,SUM($C339:$BX339),SUMPRODUCT(LARGE($C339:$BX339,{1,2,3,4,5,6})))</f>
        <v>2</v>
      </c>
      <c r="CC339" s="37" t="str">
        <f t="shared" si="47"/>
        <v/>
      </c>
      <c r="CD339" s="37" t="str">
        <f t="shared" si="48"/>
        <v xml:space="preserve"> </v>
      </c>
      <c r="CE339" s="34" t="str" cm="1">
        <f t="array" ref="CE339">IFERROR(SUMPRODUCT(LARGE($C339:$BX339,{1,2,3,4})), "")</f>
        <v/>
      </c>
      <c r="CF339" s="34" t="str" cm="1">
        <f t="array" ref="CF339">IFERROR(SUMPRODUCT(LARGE($C339:$BX339,{1,2,3,4,5,6,7})), "")</f>
        <v/>
      </c>
      <c r="CG339" s="34" t="str" cm="1">
        <f t="array" ref="CG339">IFERROR(SUMPRODUCT(LARGE($C339:$BX339,{1,2,3,4,5,6,7,8})), "")</f>
        <v/>
      </c>
    </row>
    <row r="340" spans="1:85" ht="15" customHeight="1" x14ac:dyDescent="0.25">
      <c r="A340" s="51" t="str">
        <f t="shared" si="52"/>
        <v xml:space="preserve">UCSD </v>
      </c>
      <c r="B340" s="6" t="s">
        <v>1728</v>
      </c>
      <c r="C340" s="10"/>
      <c r="D340" s="10"/>
      <c r="E340" s="10"/>
      <c r="F340" s="10"/>
      <c r="G340" s="78"/>
      <c r="H340" s="78"/>
      <c r="I340" s="10"/>
      <c r="J340" s="10"/>
      <c r="K340" s="10"/>
      <c r="L340" s="10"/>
      <c r="M340" s="10"/>
      <c r="N340" s="10"/>
      <c r="O340" s="10"/>
      <c r="P340" s="10"/>
      <c r="Q340" s="10"/>
      <c r="R340" s="78"/>
      <c r="S340" s="78"/>
      <c r="T340" s="78"/>
      <c r="U340" s="10"/>
      <c r="V340" s="41"/>
      <c r="W340" s="10"/>
      <c r="X340" s="10"/>
      <c r="Y340" s="10"/>
      <c r="Z340" s="78"/>
      <c r="AA340" s="10"/>
      <c r="AB340" s="10"/>
      <c r="AC340" s="10"/>
      <c r="AD340" s="10">
        <v>4</v>
      </c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13"/>
      <c r="AU340" s="10"/>
      <c r="AV340" s="113"/>
      <c r="AW340" s="78"/>
      <c r="AX340" s="10"/>
      <c r="AY340" s="72"/>
      <c r="AZ340" s="78"/>
      <c r="BA340" s="10">
        <v>6</v>
      </c>
      <c r="BB340" s="10"/>
      <c r="BC340" s="10"/>
      <c r="BD340" s="10"/>
      <c r="BE340" s="10"/>
      <c r="BF340" s="10"/>
      <c r="BG340" s="10"/>
      <c r="BH340" s="41"/>
      <c r="BI340" s="41"/>
      <c r="BJ340" s="10"/>
      <c r="BK340" s="10"/>
      <c r="BL340" s="10"/>
      <c r="BM340" s="10"/>
      <c r="BN340" s="10"/>
      <c r="BO340" s="10"/>
      <c r="BP340" s="72"/>
      <c r="BQ340" s="72"/>
      <c r="BR340" s="72"/>
      <c r="BS340" s="72"/>
      <c r="BT340" s="72"/>
      <c r="BU340" s="72"/>
      <c r="BV340" s="72"/>
      <c r="BW340" s="72"/>
      <c r="BX340" s="10"/>
      <c r="BY340" s="40"/>
      <c r="BZ340" s="41">
        <f t="shared" si="53"/>
        <v>10</v>
      </c>
      <c r="CA340" s="39">
        <f t="shared" si="54"/>
        <v>2</v>
      </c>
      <c r="CB340" s="48" cm="1">
        <f t="array" ref="CB340">IF($CA340&lt;=6,SUM($C340:$BX340),SUMPRODUCT(LARGE($C340:$BX340,{1,2,3,4,5,6})))</f>
        <v>10</v>
      </c>
      <c r="CC340" s="37" t="str">
        <f t="shared" si="47"/>
        <v/>
      </c>
      <c r="CD340" s="37" t="str">
        <f t="shared" si="48"/>
        <v xml:space="preserve"> </v>
      </c>
      <c r="CE340" s="34" t="str" cm="1">
        <f t="array" ref="CE340">IFERROR(SUMPRODUCT(LARGE($C340:$BX340,{1,2,3,4})), "")</f>
        <v/>
      </c>
      <c r="CF340" s="34" t="str" cm="1">
        <f t="array" ref="CF340">IFERROR(SUMPRODUCT(LARGE($C340:$BX340,{1,2,3,4,5,6,7})), "")</f>
        <v/>
      </c>
      <c r="CG340" s="34" t="str" cm="1">
        <f t="array" ref="CG340">IFERROR(SUMPRODUCT(LARGE($C340:$BX340,{1,2,3,4,5,6,7,8})), "")</f>
        <v/>
      </c>
    </row>
    <row r="341" spans="1:85" ht="15" customHeight="1" x14ac:dyDescent="0.25">
      <c r="A341" s="51" t="str">
        <f t="shared" si="52"/>
        <v xml:space="preserve">UCSD </v>
      </c>
      <c r="B341" s="6" t="s">
        <v>1743</v>
      </c>
      <c r="C341" s="10"/>
      <c r="D341" s="10"/>
      <c r="E341" s="10"/>
      <c r="F341" s="10"/>
      <c r="G341" s="78"/>
      <c r="H341" s="78"/>
      <c r="I341" s="10"/>
      <c r="J341" s="10"/>
      <c r="K341" s="10"/>
      <c r="L341" s="10"/>
      <c r="M341" s="10"/>
      <c r="N341" s="10"/>
      <c r="O341" s="10"/>
      <c r="P341" s="10"/>
      <c r="Q341" s="10"/>
      <c r="R341" s="78"/>
      <c r="S341" s="78"/>
      <c r="T341" s="78"/>
      <c r="U341" s="10"/>
      <c r="V341" s="41"/>
      <c r="W341" s="10"/>
      <c r="X341" s="10"/>
      <c r="Y341" s="10"/>
      <c r="Z341" s="78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>
        <v>1</v>
      </c>
      <c r="AM341" s="10"/>
      <c r="AN341" s="10"/>
      <c r="AO341" s="10"/>
      <c r="AP341" s="10"/>
      <c r="AQ341" s="10"/>
      <c r="AR341" s="10"/>
      <c r="AS341" s="10"/>
      <c r="AT341" s="113"/>
      <c r="AU341" s="10"/>
      <c r="AV341" s="113"/>
      <c r="AW341" s="78"/>
      <c r="AX341" s="10"/>
      <c r="AY341" s="72"/>
      <c r="AZ341" s="78"/>
      <c r="BA341" s="10"/>
      <c r="BB341" s="10"/>
      <c r="BC341" s="10"/>
      <c r="BD341" s="10"/>
      <c r="BE341" s="10"/>
      <c r="BF341" s="10"/>
      <c r="BG341" s="10"/>
      <c r="BH341" s="41"/>
      <c r="BI341" s="41"/>
      <c r="BJ341" s="10"/>
      <c r="BK341" s="10"/>
      <c r="BL341" s="10"/>
      <c r="BM341" s="10"/>
      <c r="BN341" s="10"/>
      <c r="BO341" s="10"/>
      <c r="BP341" s="72"/>
      <c r="BQ341" s="72"/>
      <c r="BR341" s="72"/>
      <c r="BS341" s="72"/>
      <c r="BT341" s="72"/>
      <c r="BU341" s="72"/>
      <c r="BV341" s="72"/>
      <c r="BW341" s="72"/>
      <c r="BX341" s="10"/>
      <c r="BY341" s="40"/>
      <c r="BZ341" s="41">
        <f t="shared" si="53"/>
        <v>1</v>
      </c>
      <c r="CA341" s="39">
        <f t="shared" si="54"/>
        <v>1</v>
      </c>
      <c r="CB341" s="48" cm="1">
        <f t="array" ref="CB341">IF($CA341&lt;=6,SUM($C341:$BX341),SUMPRODUCT(LARGE($C341:$BX341,{1,2,3,4,5,6})))</f>
        <v>1</v>
      </c>
      <c r="CC341" s="37" t="str">
        <f t="shared" si="47"/>
        <v/>
      </c>
      <c r="CD341" s="37" t="str">
        <f t="shared" si="48"/>
        <v xml:space="preserve"> </v>
      </c>
      <c r="CE341" s="34" t="str" cm="1">
        <f t="array" ref="CE341">IFERROR(SUMPRODUCT(LARGE($C341:$BX341,{1,2,3,4})), "")</f>
        <v/>
      </c>
      <c r="CF341" s="34" t="str" cm="1">
        <f t="array" ref="CF341">IFERROR(SUMPRODUCT(LARGE($C341:$BX341,{1,2,3,4,5,6,7})), "")</f>
        <v/>
      </c>
      <c r="CG341" s="34" t="str" cm="1">
        <f t="array" ref="CG341">IFERROR(SUMPRODUCT(LARGE($C341:$BX341,{1,2,3,4,5,6,7,8})), "")</f>
        <v/>
      </c>
    </row>
    <row r="342" spans="1:85" ht="15" customHeight="1" x14ac:dyDescent="0.25">
      <c r="A342" s="51" t="str">
        <f t="shared" si="52"/>
        <v xml:space="preserve">UCSD </v>
      </c>
      <c r="B342" s="6" t="s">
        <v>1984</v>
      </c>
      <c r="C342" s="10"/>
      <c r="D342" s="10"/>
      <c r="E342" s="10"/>
      <c r="F342" s="10"/>
      <c r="G342" s="78"/>
      <c r="H342" s="78"/>
      <c r="I342" s="10"/>
      <c r="J342" s="10"/>
      <c r="K342" s="10"/>
      <c r="L342" s="10"/>
      <c r="M342" s="10"/>
      <c r="N342" s="10"/>
      <c r="O342" s="10"/>
      <c r="P342" s="10"/>
      <c r="Q342" s="10"/>
      <c r="R342" s="78"/>
      <c r="S342" s="78"/>
      <c r="T342" s="78"/>
      <c r="U342" s="10"/>
      <c r="V342" s="41"/>
      <c r="W342" s="10"/>
      <c r="X342" s="10"/>
      <c r="Y342" s="10"/>
      <c r="Z342" s="78"/>
      <c r="AA342" s="10"/>
      <c r="AB342" s="10"/>
      <c r="AC342" s="10"/>
      <c r="AD342" s="10">
        <v>0</v>
      </c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13"/>
      <c r="AU342" s="10"/>
      <c r="AV342" s="113"/>
      <c r="AW342" s="78"/>
      <c r="AX342" s="10"/>
      <c r="AY342" s="72"/>
      <c r="AZ342" s="78"/>
      <c r="BA342" s="10"/>
      <c r="BB342" s="10"/>
      <c r="BC342" s="10"/>
      <c r="BD342" s="10"/>
      <c r="BE342" s="10"/>
      <c r="BF342" s="10"/>
      <c r="BG342" s="10"/>
      <c r="BH342" s="41"/>
      <c r="BI342" s="41"/>
      <c r="BJ342" s="10"/>
      <c r="BK342" s="10"/>
      <c r="BL342" s="10"/>
      <c r="BM342" s="10"/>
      <c r="BN342" s="10"/>
      <c r="BO342" s="10"/>
      <c r="BP342" s="72"/>
      <c r="BQ342" s="72"/>
      <c r="BR342" s="72"/>
      <c r="BS342" s="72"/>
      <c r="BT342" s="72"/>
      <c r="BU342" s="72"/>
      <c r="BV342" s="72"/>
      <c r="BW342" s="72"/>
      <c r="BX342" s="10"/>
      <c r="BY342" s="40"/>
      <c r="BZ342" s="41">
        <f t="shared" si="53"/>
        <v>0</v>
      </c>
      <c r="CA342" s="39">
        <f t="shared" si="54"/>
        <v>1</v>
      </c>
      <c r="CB342" s="48" cm="1">
        <f t="array" ref="CB342">IF($CA342&lt;=6,SUM($C342:$BX342),SUMPRODUCT(LARGE($C342:$BX342,{1,2,3,4,5,6})))</f>
        <v>0</v>
      </c>
      <c r="CC342" s="37" t="str">
        <f t="shared" si="47"/>
        <v/>
      </c>
      <c r="CD342" s="37" t="str">
        <f t="shared" si="48"/>
        <v xml:space="preserve"> </v>
      </c>
      <c r="CE342" s="34" t="str" cm="1">
        <f t="array" ref="CE342">IFERROR(SUMPRODUCT(LARGE($C342:$BX342,{1,2,3,4})), "")</f>
        <v/>
      </c>
      <c r="CF342" s="34" t="str" cm="1">
        <f t="array" ref="CF342">IFERROR(SUMPRODUCT(LARGE($C342:$BX342,{1,2,3,4,5,6,7})), "")</f>
        <v/>
      </c>
      <c r="CG342" s="34" t="str" cm="1">
        <f t="array" ref="CG342">IFERROR(SUMPRODUCT(LARGE($C342:$BX342,{1,2,3,4,5,6,7,8})), "")</f>
        <v/>
      </c>
    </row>
    <row r="343" spans="1:85" ht="15" customHeight="1" x14ac:dyDescent="0.25">
      <c r="A343" s="51" t="str">
        <f t="shared" si="52"/>
        <v xml:space="preserve">UCSD </v>
      </c>
      <c r="B343" s="4" t="s">
        <v>1945</v>
      </c>
      <c r="C343" s="10"/>
      <c r="D343" s="10"/>
      <c r="E343" s="10"/>
      <c r="F343" s="10"/>
      <c r="G343" s="78"/>
      <c r="H343" s="78"/>
      <c r="I343" s="10"/>
      <c r="J343" s="10"/>
      <c r="K343" s="10"/>
      <c r="L343" s="10"/>
      <c r="M343" s="10"/>
      <c r="N343" s="10"/>
      <c r="O343" s="10"/>
      <c r="P343" s="10"/>
      <c r="Q343" s="10"/>
      <c r="R343" s="78"/>
      <c r="S343" s="78"/>
      <c r="T343" s="78"/>
      <c r="U343" s="10"/>
      <c r="V343" s="41"/>
      <c r="W343" s="10"/>
      <c r="X343" s="10"/>
      <c r="Y343" s="10"/>
      <c r="Z343" s="78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13"/>
      <c r="AU343" s="10"/>
      <c r="AV343" s="113"/>
      <c r="AW343" s="78"/>
      <c r="AX343" s="10"/>
      <c r="AY343" s="72">
        <v>4</v>
      </c>
      <c r="AZ343" s="78"/>
      <c r="BA343" s="10"/>
      <c r="BB343" s="10"/>
      <c r="BC343" s="10"/>
      <c r="BD343" s="10"/>
      <c r="BE343" s="10"/>
      <c r="BF343" s="10"/>
      <c r="BG343" s="10"/>
      <c r="BH343" s="41"/>
      <c r="BI343" s="41"/>
      <c r="BJ343" s="10"/>
      <c r="BK343" s="10"/>
      <c r="BL343" s="10"/>
      <c r="BM343" s="10"/>
      <c r="BN343" s="10"/>
      <c r="BO343" s="10"/>
      <c r="BP343" s="72"/>
      <c r="BQ343" s="72"/>
      <c r="BR343" s="72"/>
      <c r="BS343" s="72"/>
      <c r="BT343" s="72"/>
      <c r="BU343" s="72"/>
      <c r="BV343" s="72"/>
      <c r="BW343" s="72"/>
      <c r="BX343" s="10"/>
      <c r="BY343" s="40"/>
      <c r="BZ343" s="41">
        <f t="shared" si="53"/>
        <v>4</v>
      </c>
      <c r="CA343" s="39">
        <f t="shared" si="54"/>
        <v>1</v>
      </c>
      <c r="CB343" s="48" cm="1">
        <f t="array" ref="CB343">IF($CA343&lt;=6,SUM($C343:$BX343),SUMPRODUCT(LARGE($C343:$BX343,{1,2,3,4,5,6})))</f>
        <v>4</v>
      </c>
      <c r="CC343" s="37" t="str">
        <f t="shared" si="47"/>
        <v/>
      </c>
      <c r="CD343" s="37" t="str">
        <f t="shared" si="48"/>
        <v xml:space="preserve"> </v>
      </c>
      <c r="CE343" s="34" t="str" cm="1">
        <f t="array" ref="CE343">IFERROR(SUMPRODUCT(LARGE($C343:$BX343,{1,2,3,4})), "")</f>
        <v/>
      </c>
      <c r="CF343" s="34" t="str" cm="1">
        <f t="array" ref="CF343">IFERROR(SUMPRODUCT(LARGE($C343:$BX343,{1,2,3,4,5,6,7})), "")</f>
        <v/>
      </c>
      <c r="CG343" s="34" t="str" cm="1">
        <f t="array" ref="CG343">IFERROR(SUMPRODUCT(LARGE($C343:$BX343,{1,2,3,4,5,6,7,8})), "")</f>
        <v/>
      </c>
    </row>
    <row r="344" spans="1:85" ht="15" customHeight="1" x14ac:dyDescent="0.25">
      <c r="A344" s="51" t="str">
        <f t="shared" si="52"/>
        <v xml:space="preserve">UCSD </v>
      </c>
      <c r="B344" s="6" t="s">
        <v>2564</v>
      </c>
      <c r="C344" s="10"/>
      <c r="D344" s="10"/>
      <c r="E344" s="10"/>
      <c r="F344" s="10"/>
      <c r="G344" s="78"/>
      <c r="H344" s="78"/>
      <c r="I344" s="10"/>
      <c r="J344" s="10"/>
      <c r="K344" s="10"/>
      <c r="L344" s="10"/>
      <c r="M344" s="10"/>
      <c r="N344" s="10"/>
      <c r="O344" s="10"/>
      <c r="P344" s="10"/>
      <c r="Q344" s="10"/>
      <c r="R344" s="78"/>
      <c r="S344" s="78"/>
      <c r="T344" s="78"/>
      <c r="U344" s="10"/>
      <c r="V344" s="41"/>
      <c r="W344" s="10"/>
      <c r="X344" s="10"/>
      <c r="Y344" s="10"/>
      <c r="Z344" s="78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13"/>
      <c r="AU344" s="10"/>
      <c r="AV344" s="113"/>
      <c r="AW344" s="78"/>
      <c r="AX344" s="10"/>
      <c r="AY344" s="72"/>
      <c r="AZ344" s="78"/>
      <c r="BA344" s="10">
        <v>2</v>
      </c>
      <c r="BB344" s="10"/>
      <c r="BC344" s="10"/>
      <c r="BD344" s="10"/>
      <c r="BE344" s="10"/>
      <c r="BF344" s="10"/>
      <c r="BG344" s="10"/>
      <c r="BH344" s="41"/>
      <c r="BI344" s="41"/>
      <c r="BJ344" s="10"/>
      <c r="BK344" s="10"/>
      <c r="BL344" s="10"/>
      <c r="BM344" s="10"/>
      <c r="BN344" s="10"/>
      <c r="BO344" s="10"/>
      <c r="BP344" s="72"/>
      <c r="BQ344" s="72"/>
      <c r="BR344" s="72"/>
      <c r="BS344" s="72"/>
      <c r="BT344" s="72"/>
      <c r="BU344" s="72"/>
      <c r="BV344" s="72"/>
      <c r="BW344" s="72"/>
      <c r="BX344" s="10"/>
      <c r="BY344" s="40"/>
      <c r="BZ344" s="41">
        <f t="shared" si="53"/>
        <v>2</v>
      </c>
      <c r="CA344" s="39">
        <f t="shared" si="54"/>
        <v>1</v>
      </c>
      <c r="CB344" s="48" cm="1">
        <f t="array" ref="CB344">IF($CA344&lt;=6,SUM($C344:$BX344),SUMPRODUCT(LARGE($C344:$BX344,{1,2,3,4,5,6})))</f>
        <v>2</v>
      </c>
      <c r="CC344" s="37" t="str">
        <f t="shared" ref="CC344:CC411" si="55">IF(AND($CA344&gt;=6,CB344=CB345),"Manual Calc Needed","")</f>
        <v/>
      </c>
      <c r="CD344" s="37" t="str">
        <f t="shared" ref="CD344:CD411" si="56">IF(AND($CA344&gt;=6,$CC344="Tie"),"Manual Calc Needed"," ")</f>
        <v xml:space="preserve"> </v>
      </c>
      <c r="CE344" s="34" t="str" cm="1">
        <f t="array" ref="CE344">IFERROR(SUMPRODUCT(LARGE($C344:$BX344,{1,2,3,4})), "")</f>
        <v/>
      </c>
      <c r="CF344" s="34" t="str" cm="1">
        <f t="array" ref="CF344">IFERROR(SUMPRODUCT(LARGE($C344:$BX344,{1,2,3,4,5,6,7})), "")</f>
        <v/>
      </c>
      <c r="CG344" s="34" t="str" cm="1">
        <f t="array" ref="CG344">IFERROR(SUMPRODUCT(LARGE($C344:$BX344,{1,2,3,4,5,6,7,8})), "")</f>
        <v/>
      </c>
    </row>
    <row r="345" spans="1:85" ht="15" customHeight="1" x14ac:dyDescent="0.25">
      <c r="A345" s="51" t="str">
        <f t="shared" si="52"/>
        <v xml:space="preserve">UCSD </v>
      </c>
      <c r="B345" s="6" t="s">
        <v>1938</v>
      </c>
      <c r="C345" s="10"/>
      <c r="D345" s="10"/>
      <c r="E345" s="10"/>
      <c r="F345" s="10"/>
      <c r="G345" s="78"/>
      <c r="H345" s="78"/>
      <c r="I345" s="10"/>
      <c r="J345" s="10"/>
      <c r="K345" s="10"/>
      <c r="L345" s="10"/>
      <c r="M345" s="10"/>
      <c r="N345" s="10"/>
      <c r="O345" s="10"/>
      <c r="P345" s="10"/>
      <c r="Q345" s="10"/>
      <c r="R345" s="78"/>
      <c r="S345" s="78"/>
      <c r="T345" s="78"/>
      <c r="U345" s="10"/>
      <c r="V345" s="41"/>
      <c r="W345" s="10"/>
      <c r="X345" s="10"/>
      <c r="Y345" s="10"/>
      <c r="Z345" s="78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13"/>
      <c r="AU345" s="10"/>
      <c r="AV345" s="113"/>
      <c r="AW345" s="78"/>
      <c r="AX345" s="10"/>
      <c r="AY345" s="72"/>
      <c r="AZ345" s="78"/>
      <c r="BA345" s="10">
        <v>0</v>
      </c>
      <c r="BB345" s="10"/>
      <c r="BC345" s="10"/>
      <c r="BD345" s="10"/>
      <c r="BE345" s="10"/>
      <c r="BF345" s="10"/>
      <c r="BG345" s="10"/>
      <c r="BH345" s="41"/>
      <c r="BI345" s="41"/>
      <c r="BJ345" s="10"/>
      <c r="BK345" s="10"/>
      <c r="BL345" s="10"/>
      <c r="BM345" s="10"/>
      <c r="BN345" s="10"/>
      <c r="BO345" s="10"/>
      <c r="BP345" s="72"/>
      <c r="BQ345" s="72"/>
      <c r="BR345" s="72"/>
      <c r="BS345" s="72"/>
      <c r="BT345" s="72"/>
      <c r="BU345" s="72"/>
      <c r="BV345" s="72"/>
      <c r="BW345" s="72"/>
      <c r="BX345" s="10"/>
      <c r="BY345" s="40"/>
      <c r="BZ345" s="41">
        <f t="shared" si="53"/>
        <v>0</v>
      </c>
      <c r="CA345" s="39">
        <f t="shared" si="54"/>
        <v>1</v>
      </c>
      <c r="CB345" s="48" cm="1">
        <f t="array" ref="CB345">IF($CA345&lt;=6,SUM($C345:$BX345),SUMPRODUCT(LARGE($C345:$BX345,{1,2,3,4,5,6})))</f>
        <v>0</v>
      </c>
      <c r="CC345" s="37" t="str">
        <f t="shared" si="55"/>
        <v/>
      </c>
      <c r="CD345" s="37" t="str">
        <f t="shared" si="56"/>
        <v xml:space="preserve"> </v>
      </c>
      <c r="CE345" s="34" t="str" cm="1">
        <f t="array" ref="CE345">IFERROR(SUMPRODUCT(LARGE($C345:$BX345,{1,2,3,4})), "")</f>
        <v/>
      </c>
      <c r="CF345" s="34" t="str" cm="1">
        <f t="array" ref="CF345">IFERROR(SUMPRODUCT(LARGE($C345:$BX345,{1,2,3,4,5,6,7})), "")</f>
        <v/>
      </c>
      <c r="CG345" s="34" t="str" cm="1">
        <f t="array" ref="CG345">IFERROR(SUMPRODUCT(LARGE($C345:$BX345,{1,2,3,4,5,6,7,8})), "")</f>
        <v/>
      </c>
    </row>
    <row r="346" spans="1:85" ht="15" customHeight="1" x14ac:dyDescent="0.25">
      <c r="A346" s="51" t="str">
        <f t="shared" si="52"/>
        <v xml:space="preserve">UCSD </v>
      </c>
      <c r="B346" s="6" t="s">
        <v>2467</v>
      </c>
      <c r="C346" s="10"/>
      <c r="D346" s="10"/>
      <c r="E346" s="10"/>
      <c r="F346" s="10"/>
      <c r="G346" s="78"/>
      <c r="H346" s="78"/>
      <c r="I346" s="10"/>
      <c r="J346" s="10"/>
      <c r="K346" s="10"/>
      <c r="L346" s="10"/>
      <c r="M346" s="10"/>
      <c r="N346" s="10"/>
      <c r="O346" s="10"/>
      <c r="P346" s="10"/>
      <c r="Q346" s="10"/>
      <c r="R346" s="78"/>
      <c r="S346" s="78"/>
      <c r="T346" s="78"/>
      <c r="U346" s="10"/>
      <c r="V346" s="41"/>
      <c r="W346" s="10"/>
      <c r="X346" s="10"/>
      <c r="Y346" s="10"/>
      <c r="Z346" s="78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13"/>
      <c r="AU346" s="10"/>
      <c r="AV346" s="113"/>
      <c r="AW346" s="78"/>
      <c r="AX346" s="10"/>
      <c r="AY346" s="72">
        <v>7</v>
      </c>
      <c r="AZ346" s="78"/>
      <c r="BA346" s="10">
        <v>1</v>
      </c>
      <c r="BB346" s="10"/>
      <c r="BC346" s="10"/>
      <c r="BD346" s="10"/>
      <c r="BE346" s="10"/>
      <c r="BF346" s="10"/>
      <c r="BG346" s="10"/>
      <c r="BH346" s="41"/>
      <c r="BI346" s="41"/>
      <c r="BJ346" s="10"/>
      <c r="BK346" s="10"/>
      <c r="BL346" s="10"/>
      <c r="BM346" s="10"/>
      <c r="BN346" s="10"/>
      <c r="BO346" s="10"/>
      <c r="BP346" s="72"/>
      <c r="BQ346" s="72"/>
      <c r="BR346" s="72"/>
      <c r="BS346" s="72"/>
      <c r="BT346" s="72"/>
      <c r="BU346" s="72"/>
      <c r="BV346" s="72"/>
      <c r="BW346" s="72"/>
      <c r="BX346" s="10"/>
      <c r="BY346" s="40"/>
      <c r="BZ346" s="41">
        <f t="shared" si="53"/>
        <v>8</v>
      </c>
      <c r="CA346" s="39">
        <f t="shared" si="54"/>
        <v>2</v>
      </c>
      <c r="CB346" s="48" cm="1">
        <f t="array" ref="CB346">IF($CA346&lt;=6,SUM($C346:$BX346),SUMPRODUCT(LARGE($C346:$BX346,{1,2,3,4,5,6})))</f>
        <v>8</v>
      </c>
      <c r="CC346" s="37" t="str">
        <f>IF(AND($CA346&gt;=6,CB346=CB348),"Manual Calc Needed","")</f>
        <v/>
      </c>
      <c r="CD346" s="37" t="str">
        <f t="shared" si="56"/>
        <v xml:space="preserve"> </v>
      </c>
      <c r="CE346" s="34" t="str" cm="1">
        <f t="array" ref="CE346">IFERROR(SUMPRODUCT(LARGE($C346:$BX346,{1,2,3,4})), "")</f>
        <v/>
      </c>
      <c r="CF346" s="34" t="str" cm="1">
        <f t="array" ref="CF346">IFERROR(SUMPRODUCT(LARGE($C346:$BX346,{1,2,3,4,5,6,7})), "")</f>
        <v/>
      </c>
      <c r="CG346" s="34" t="str" cm="1">
        <f t="array" ref="CG346">IFERROR(SUMPRODUCT(LARGE($C346:$BX346,{1,2,3,4,5,6,7,8})), "")</f>
        <v/>
      </c>
    </row>
    <row r="347" spans="1:85" ht="15" customHeight="1" x14ac:dyDescent="0.25">
      <c r="A347" s="51" t="s">
        <v>2852</v>
      </c>
      <c r="B347" s="6" t="s">
        <v>2864</v>
      </c>
      <c r="C347" s="10"/>
      <c r="D347" s="10"/>
      <c r="E347" s="10"/>
      <c r="F347" s="10"/>
      <c r="G347" s="78"/>
      <c r="H347" s="78"/>
      <c r="I347" s="10"/>
      <c r="J347" s="10"/>
      <c r="K347" s="10"/>
      <c r="L347" s="10"/>
      <c r="M347" s="10"/>
      <c r="N347" s="10"/>
      <c r="O347" s="10"/>
      <c r="P347" s="10"/>
      <c r="Q347" s="10"/>
      <c r="R347" s="78"/>
      <c r="S347" s="78"/>
      <c r="T347" s="78"/>
      <c r="U347" s="10"/>
      <c r="V347" s="41"/>
      <c r="W347" s="10"/>
      <c r="X347" s="10"/>
      <c r="Y347" s="10"/>
      <c r="Z347" s="78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13"/>
      <c r="AU347" s="10"/>
      <c r="AV347" s="113"/>
      <c r="AW347" s="78"/>
      <c r="AX347" s="10"/>
      <c r="AY347" s="72"/>
      <c r="AZ347" s="78"/>
      <c r="BA347" s="10"/>
      <c r="BB347" s="10"/>
      <c r="BC347" s="10"/>
      <c r="BD347" s="10"/>
      <c r="BE347" s="10"/>
      <c r="BF347" s="10"/>
      <c r="BG347" s="10"/>
      <c r="BH347" s="41"/>
      <c r="BI347" s="41"/>
      <c r="BJ347" s="10"/>
      <c r="BK347" s="10"/>
      <c r="BL347" s="10">
        <v>1</v>
      </c>
      <c r="BM347" s="10"/>
      <c r="BN347" s="10"/>
      <c r="BO347" s="10"/>
      <c r="BP347" s="72"/>
      <c r="BQ347" s="72"/>
      <c r="BR347" s="72"/>
      <c r="BS347" s="72"/>
      <c r="BT347" s="72"/>
      <c r="BU347" s="72"/>
      <c r="BV347" s="72"/>
      <c r="BW347" s="72"/>
      <c r="BX347" s="10"/>
      <c r="BY347" s="40"/>
      <c r="BZ347" s="41">
        <v>1</v>
      </c>
      <c r="CA347" s="39">
        <v>1</v>
      </c>
      <c r="CB347" s="48">
        <v>1</v>
      </c>
      <c r="CC347" s="37"/>
      <c r="CD347" s="37"/>
      <c r="CE347" s="34"/>
      <c r="CF347" s="34"/>
      <c r="CG347" s="34"/>
    </row>
    <row r="348" spans="1:85" ht="15" customHeight="1" x14ac:dyDescent="0.25">
      <c r="A348" s="51" t="str">
        <f t="shared" ref="A348:A361" si="57">IF(ISBLANK(B348)," ",(LEFT(B348,FIND("@",SUBSTITUTE(B348,"-","@",LEN(B348)-LEN(SUBSTITUTE(B348,"-",""))))-1)))</f>
        <v xml:space="preserve">ULL </v>
      </c>
      <c r="B348" s="4" t="s">
        <v>1568</v>
      </c>
      <c r="C348" s="10"/>
      <c r="D348" s="10"/>
      <c r="E348" s="10"/>
      <c r="F348" s="10"/>
      <c r="G348" s="78"/>
      <c r="H348" s="78"/>
      <c r="I348" s="10"/>
      <c r="J348" s="10"/>
      <c r="K348" s="10"/>
      <c r="L348" s="10"/>
      <c r="M348" s="10"/>
      <c r="N348" s="10"/>
      <c r="O348" s="10"/>
      <c r="P348" s="10"/>
      <c r="Q348" s="10"/>
      <c r="R348" s="78"/>
      <c r="S348" s="78"/>
      <c r="T348" s="78"/>
      <c r="U348" s="10"/>
      <c r="V348" s="41"/>
      <c r="W348" s="10"/>
      <c r="X348" s="10">
        <v>1</v>
      </c>
      <c r="Y348" s="10"/>
      <c r="Z348" s="78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13"/>
      <c r="AU348" s="10"/>
      <c r="AV348" s="113"/>
      <c r="AW348" s="78"/>
      <c r="AX348" s="10"/>
      <c r="AY348" s="72"/>
      <c r="AZ348" s="78"/>
      <c r="BA348" s="10"/>
      <c r="BB348" s="10"/>
      <c r="BC348" s="10"/>
      <c r="BD348" s="10"/>
      <c r="BE348" s="10"/>
      <c r="BF348" s="10"/>
      <c r="BG348" s="10"/>
      <c r="BH348" s="41"/>
      <c r="BI348" s="41"/>
      <c r="BJ348" s="10"/>
      <c r="BK348" s="10"/>
      <c r="BL348" s="10"/>
      <c r="BM348" s="10"/>
      <c r="BN348" s="10"/>
      <c r="BO348" s="10"/>
      <c r="BP348" s="72"/>
      <c r="BQ348" s="72"/>
      <c r="BR348" s="72"/>
      <c r="BS348" s="72"/>
      <c r="BT348" s="72"/>
      <c r="BU348" s="72"/>
      <c r="BV348" s="72"/>
      <c r="BW348" s="72"/>
      <c r="BX348" s="10"/>
      <c r="BY348" s="40"/>
      <c r="BZ348" s="41">
        <f t="shared" ref="BZ348:BZ361" si="58">SUM($C348:$BY348)</f>
        <v>1</v>
      </c>
      <c r="CA348" s="39">
        <f t="shared" ref="CA348:CA361" si="59">COUNTA(C348:BX348)</f>
        <v>1</v>
      </c>
      <c r="CB348" s="48" cm="1">
        <f t="array" ref="CB348">IF($CA348&lt;=6,SUM($C348:$BX348),SUMPRODUCT(LARGE($C348:$BX348,{1,2,3,4,5,6})))</f>
        <v>1</v>
      </c>
      <c r="CC348" s="37" t="str">
        <f t="shared" si="55"/>
        <v/>
      </c>
      <c r="CD348" s="37" t="str">
        <f t="shared" si="56"/>
        <v xml:space="preserve"> </v>
      </c>
      <c r="CE348" s="34" t="str" cm="1">
        <f t="array" ref="CE348">IFERROR(SUMPRODUCT(LARGE($C348:$BX348,{1,2,3,4})), "")</f>
        <v/>
      </c>
      <c r="CF348" s="34" t="str" cm="1">
        <f t="array" ref="CF348">IFERROR(SUMPRODUCT(LARGE($C348:$BX348,{1,2,3,4,5,6,7})), "")</f>
        <v/>
      </c>
      <c r="CG348" s="34" t="str" cm="1">
        <f t="array" ref="CG348">IFERROR(SUMPRODUCT(LARGE($C348:$BX348,{1,2,3,4,5,6,7,8})), "")</f>
        <v/>
      </c>
    </row>
    <row r="349" spans="1:85" ht="15" customHeight="1" x14ac:dyDescent="0.25">
      <c r="A349" s="51" t="str">
        <f t="shared" si="57"/>
        <v xml:space="preserve">ULL </v>
      </c>
      <c r="B349" s="4" t="s">
        <v>1569</v>
      </c>
      <c r="C349" s="10"/>
      <c r="D349" s="10"/>
      <c r="E349" s="10"/>
      <c r="F349" s="10"/>
      <c r="G349" s="78"/>
      <c r="H349" s="78"/>
      <c r="I349" s="10"/>
      <c r="J349" s="10"/>
      <c r="K349" s="10"/>
      <c r="L349" s="10"/>
      <c r="M349" s="10"/>
      <c r="N349" s="10"/>
      <c r="O349" s="10"/>
      <c r="P349" s="10"/>
      <c r="Q349" s="10"/>
      <c r="R349" s="78"/>
      <c r="S349" s="78"/>
      <c r="T349" s="78"/>
      <c r="U349" s="10"/>
      <c r="V349" s="41"/>
      <c r="W349" s="10"/>
      <c r="X349" s="10">
        <v>9</v>
      </c>
      <c r="Y349" s="10"/>
      <c r="Z349" s="78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13"/>
      <c r="AU349" s="10"/>
      <c r="AV349" s="113"/>
      <c r="AW349" s="78"/>
      <c r="AX349" s="10"/>
      <c r="AY349" s="72"/>
      <c r="AZ349" s="78"/>
      <c r="BA349" s="10"/>
      <c r="BB349" s="10"/>
      <c r="BC349" s="10"/>
      <c r="BD349" s="10"/>
      <c r="BE349" s="10"/>
      <c r="BF349" s="10"/>
      <c r="BG349" s="10"/>
      <c r="BH349" s="41"/>
      <c r="BI349" s="41"/>
      <c r="BJ349" s="10"/>
      <c r="BK349" s="10"/>
      <c r="BL349" s="10"/>
      <c r="BM349" s="10"/>
      <c r="BN349" s="10"/>
      <c r="BO349" s="10"/>
      <c r="BP349" s="72"/>
      <c r="BQ349" s="72"/>
      <c r="BR349" s="72"/>
      <c r="BS349" s="72"/>
      <c r="BT349" s="72"/>
      <c r="BU349" s="72"/>
      <c r="BV349" s="72"/>
      <c r="BW349" s="72"/>
      <c r="BX349" s="10"/>
      <c r="BY349" s="40"/>
      <c r="BZ349" s="41">
        <f t="shared" si="58"/>
        <v>9</v>
      </c>
      <c r="CA349" s="39">
        <f t="shared" si="59"/>
        <v>1</v>
      </c>
      <c r="CB349" s="48" cm="1">
        <f t="array" ref="CB349">IF($CA349&lt;=6,SUM($C349:$BX349),SUMPRODUCT(LARGE($C349:$BX349,{1,2,3,4,5,6})))</f>
        <v>9</v>
      </c>
      <c r="CC349" s="37" t="str">
        <f t="shared" si="55"/>
        <v/>
      </c>
      <c r="CD349" s="37" t="str">
        <f t="shared" si="56"/>
        <v xml:space="preserve"> </v>
      </c>
      <c r="CE349" s="34" t="str" cm="1">
        <f t="array" ref="CE349">IFERROR(SUMPRODUCT(LARGE($C349:$BX349,{1,2,3,4})), "")</f>
        <v/>
      </c>
      <c r="CF349" s="34" t="str" cm="1">
        <f t="array" ref="CF349">IFERROR(SUMPRODUCT(LARGE($C349:$BX349,{1,2,3,4,5,6,7})), "")</f>
        <v/>
      </c>
      <c r="CG349" s="34" t="str" cm="1">
        <f t="array" ref="CG349">IFERROR(SUMPRODUCT(LARGE($C349:$BX349,{1,2,3,4,5,6,7,8})), "")</f>
        <v/>
      </c>
    </row>
    <row r="350" spans="1:85" ht="15" customHeight="1" x14ac:dyDescent="0.25">
      <c r="A350" s="51" t="str">
        <f t="shared" si="57"/>
        <v xml:space="preserve">UMi </v>
      </c>
      <c r="B350" s="4" t="s">
        <v>1631</v>
      </c>
      <c r="C350" s="10"/>
      <c r="D350" s="10"/>
      <c r="E350" s="10"/>
      <c r="F350" s="10"/>
      <c r="G350" s="78"/>
      <c r="H350" s="78"/>
      <c r="I350" s="10"/>
      <c r="J350" s="10"/>
      <c r="K350" s="10"/>
      <c r="L350" s="10"/>
      <c r="M350" s="10"/>
      <c r="N350" s="10"/>
      <c r="O350" s="10"/>
      <c r="P350" s="10"/>
      <c r="Q350" s="10"/>
      <c r="R350" s="78"/>
      <c r="S350" s="78"/>
      <c r="T350" s="78"/>
      <c r="U350" s="10"/>
      <c r="V350" s="41"/>
      <c r="W350" s="10"/>
      <c r="X350" s="10"/>
      <c r="Y350" s="10"/>
      <c r="Z350" s="78"/>
      <c r="AA350" s="10"/>
      <c r="AB350" s="10">
        <v>3</v>
      </c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13"/>
      <c r="AU350" s="10"/>
      <c r="AV350" s="113"/>
      <c r="AW350" s="78"/>
      <c r="AX350" s="10"/>
      <c r="AY350" s="72"/>
      <c r="AZ350" s="78"/>
      <c r="BA350" s="10"/>
      <c r="BB350" s="10"/>
      <c r="BC350" s="10"/>
      <c r="BD350" s="10"/>
      <c r="BE350" s="10"/>
      <c r="BF350" s="10"/>
      <c r="BG350" s="10"/>
      <c r="BH350" s="41"/>
      <c r="BI350" s="41"/>
      <c r="BJ350" s="10"/>
      <c r="BK350" s="10"/>
      <c r="BL350" s="10"/>
      <c r="BM350" s="10"/>
      <c r="BN350" s="10"/>
      <c r="BO350" s="10"/>
      <c r="BP350" s="72"/>
      <c r="BQ350" s="72"/>
      <c r="BR350" s="72"/>
      <c r="BS350" s="72"/>
      <c r="BT350" s="72"/>
      <c r="BU350" s="72"/>
      <c r="BV350" s="72"/>
      <c r="BW350" s="72"/>
      <c r="BX350" s="10"/>
      <c r="BY350" s="40"/>
      <c r="BZ350" s="41">
        <f t="shared" si="58"/>
        <v>3</v>
      </c>
      <c r="CA350" s="39">
        <f t="shared" si="59"/>
        <v>1</v>
      </c>
      <c r="CB350" s="48" cm="1">
        <f t="array" ref="CB350">IF($CA350&lt;=6,SUM($C350:$BX350),SUMPRODUCT(LARGE($C350:$BX350,{1,2,3,4,5,6})))</f>
        <v>3</v>
      </c>
      <c r="CC350" s="37" t="str">
        <f t="shared" si="55"/>
        <v/>
      </c>
      <c r="CD350" s="37" t="str">
        <f t="shared" si="56"/>
        <v xml:space="preserve"> </v>
      </c>
      <c r="CE350" s="34" t="str" cm="1">
        <f t="array" ref="CE350">IFERROR(SUMPRODUCT(LARGE($C350:$BX350,{1,2,3,4})), "")</f>
        <v/>
      </c>
      <c r="CF350" s="34" t="str" cm="1">
        <f t="array" ref="CF350">IFERROR(SUMPRODUCT(LARGE($C350:$BX350,{1,2,3,4,5,6,7})), "")</f>
        <v/>
      </c>
      <c r="CG350" s="34" t="str" cm="1">
        <f t="array" ref="CG350">IFERROR(SUMPRODUCT(LARGE($C350:$BX350,{1,2,3,4,5,6,7,8})), "")</f>
        <v/>
      </c>
    </row>
    <row r="351" spans="1:85" ht="15" customHeight="1" x14ac:dyDescent="0.25">
      <c r="A351" s="51" t="str">
        <f t="shared" si="57"/>
        <v xml:space="preserve">UMi </v>
      </c>
      <c r="B351" s="4" t="s">
        <v>823</v>
      </c>
      <c r="C351" s="10"/>
      <c r="D351" s="10">
        <v>4</v>
      </c>
      <c r="E351" s="10"/>
      <c r="F351" s="10"/>
      <c r="G351" s="78"/>
      <c r="H351" s="78"/>
      <c r="I351" s="10"/>
      <c r="J351" s="10"/>
      <c r="K351" s="10"/>
      <c r="L351" s="10"/>
      <c r="M351" s="10"/>
      <c r="N351" s="10"/>
      <c r="O351" s="10"/>
      <c r="P351" s="10"/>
      <c r="Q351" s="10"/>
      <c r="R351" s="78"/>
      <c r="S351" s="78"/>
      <c r="T351" s="78"/>
      <c r="U351" s="10"/>
      <c r="V351" s="41"/>
      <c r="W351" s="10"/>
      <c r="X351" s="10"/>
      <c r="Y351" s="10"/>
      <c r="Z351" s="78"/>
      <c r="AA351" s="10"/>
      <c r="AB351" s="10">
        <v>5</v>
      </c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13"/>
      <c r="AU351" s="10"/>
      <c r="AV351" s="113"/>
      <c r="AW351" s="78"/>
      <c r="AX351" s="10"/>
      <c r="AY351" s="72"/>
      <c r="AZ351" s="78"/>
      <c r="BA351" s="10"/>
      <c r="BB351" s="10"/>
      <c r="BC351" s="10"/>
      <c r="BD351" s="10">
        <v>9</v>
      </c>
      <c r="BE351" s="10"/>
      <c r="BF351" s="10"/>
      <c r="BG351" s="10"/>
      <c r="BH351" s="41"/>
      <c r="BI351" s="41"/>
      <c r="BJ351" s="10"/>
      <c r="BK351" s="10"/>
      <c r="BL351" s="10"/>
      <c r="BM351" s="10"/>
      <c r="BN351" s="10"/>
      <c r="BO351" s="10"/>
      <c r="BP351" s="72"/>
      <c r="BQ351" s="72"/>
      <c r="BR351" s="72"/>
      <c r="BS351" s="72"/>
      <c r="BT351" s="72"/>
      <c r="BU351" s="72"/>
      <c r="BV351" s="72"/>
      <c r="BW351" s="72"/>
      <c r="BX351" s="10"/>
      <c r="BY351" s="40"/>
      <c r="BZ351" s="41">
        <f t="shared" si="58"/>
        <v>18</v>
      </c>
      <c r="CA351" s="39">
        <f t="shared" si="59"/>
        <v>3</v>
      </c>
      <c r="CB351" s="48" cm="1">
        <f t="array" ref="CB351">IF($CA351&lt;=6,SUM($C351:$BX351),SUMPRODUCT(LARGE($C351:$BX351,{1,2,3,4,5,6})))</f>
        <v>18</v>
      </c>
      <c r="CC351" s="37" t="str">
        <f t="shared" si="55"/>
        <v/>
      </c>
      <c r="CD351" s="37" t="str">
        <f t="shared" si="56"/>
        <v xml:space="preserve"> </v>
      </c>
      <c r="CE351" s="34" t="str" cm="1">
        <f t="array" ref="CE351">IFERROR(SUMPRODUCT(LARGE($C351:$BX351,{1,2,3,4})), "")</f>
        <v/>
      </c>
      <c r="CF351" s="34" t="str" cm="1">
        <f t="array" ref="CF351">IFERROR(SUMPRODUCT(LARGE($C351:$BX351,{1,2,3,4,5,6,7})), "")</f>
        <v/>
      </c>
      <c r="CG351" s="34" t="str" cm="1">
        <f t="array" ref="CG351">IFERROR(SUMPRODUCT(LARGE($C351:$BX351,{1,2,3,4,5,6,7,8})), "")</f>
        <v/>
      </c>
    </row>
    <row r="352" spans="1:85" ht="15" customHeight="1" x14ac:dyDescent="0.25">
      <c r="A352" s="51" t="str">
        <f t="shared" si="57"/>
        <v xml:space="preserve">UMi </v>
      </c>
      <c r="B352" s="4" t="s">
        <v>824</v>
      </c>
      <c r="C352" s="10"/>
      <c r="D352" s="10">
        <v>8</v>
      </c>
      <c r="E352" s="10"/>
      <c r="F352" s="10"/>
      <c r="G352" s="78"/>
      <c r="H352" s="78"/>
      <c r="I352" s="10"/>
      <c r="J352" s="10"/>
      <c r="K352" s="10"/>
      <c r="L352" s="10"/>
      <c r="M352" s="10"/>
      <c r="N352" s="10"/>
      <c r="O352" s="10"/>
      <c r="P352" s="10"/>
      <c r="Q352" s="10"/>
      <c r="R352" s="78"/>
      <c r="S352" s="78"/>
      <c r="T352" s="78"/>
      <c r="U352" s="10"/>
      <c r="V352" s="41"/>
      <c r="W352" s="10"/>
      <c r="X352" s="10"/>
      <c r="Y352" s="10"/>
      <c r="Z352" s="78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13"/>
      <c r="AU352" s="10"/>
      <c r="AV352" s="113"/>
      <c r="AW352" s="78"/>
      <c r="AX352" s="10"/>
      <c r="AY352" s="72"/>
      <c r="AZ352" s="78"/>
      <c r="BA352" s="10"/>
      <c r="BB352" s="10"/>
      <c r="BC352" s="10"/>
      <c r="BD352" s="10">
        <v>2</v>
      </c>
      <c r="BE352" s="10"/>
      <c r="BF352" s="10"/>
      <c r="BG352" s="10"/>
      <c r="BH352" s="41"/>
      <c r="BI352" s="41"/>
      <c r="BJ352" s="10"/>
      <c r="BK352" s="10"/>
      <c r="BL352" s="10"/>
      <c r="BM352" s="10"/>
      <c r="BN352" s="10"/>
      <c r="BO352" s="10"/>
      <c r="BP352" s="72"/>
      <c r="BQ352" s="72"/>
      <c r="BR352" s="72"/>
      <c r="BS352" s="72"/>
      <c r="BT352" s="72"/>
      <c r="BU352" s="72"/>
      <c r="BV352" s="72"/>
      <c r="BW352" s="72"/>
      <c r="BX352" s="10"/>
      <c r="BY352" s="40"/>
      <c r="BZ352" s="41">
        <f t="shared" si="58"/>
        <v>10</v>
      </c>
      <c r="CA352" s="39">
        <f t="shared" si="59"/>
        <v>2</v>
      </c>
      <c r="CB352" s="48" cm="1">
        <f t="array" ref="CB352">IF($CA352&lt;=6,SUM($C352:$BX352),SUMPRODUCT(LARGE($C352:$BX352,{1,2,3,4,5,6})))</f>
        <v>10</v>
      </c>
      <c r="CC352" s="37" t="str">
        <f t="shared" si="55"/>
        <v/>
      </c>
      <c r="CD352" s="37" t="str">
        <f t="shared" si="56"/>
        <v xml:space="preserve"> </v>
      </c>
      <c r="CE352" s="34" t="str" cm="1">
        <f t="array" ref="CE352">IFERROR(SUMPRODUCT(LARGE($C352:$BX352,{1,2,3,4})), "")</f>
        <v/>
      </c>
      <c r="CF352" s="34" t="str" cm="1">
        <f t="array" ref="CF352">IFERROR(SUMPRODUCT(LARGE($C352:$BX352,{1,2,3,4,5,6,7})), "")</f>
        <v/>
      </c>
      <c r="CG352" s="34" t="str" cm="1">
        <f t="array" ref="CG352">IFERROR(SUMPRODUCT(LARGE($C352:$BX352,{1,2,3,4,5,6,7,8})), "")</f>
        <v/>
      </c>
    </row>
    <row r="353" spans="1:85" ht="15" customHeight="1" x14ac:dyDescent="0.25">
      <c r="A353" s="51" t="str">
        <f t="shared" si="57"/>
        <v xml:space="preserve">UMi </v>
      </c>
      <c r="B353" s="6" t="s">
        <v>822</v>
      </c>
      <c r="C353" s="10"/>
      <c r="D353" s="10">
        <v>10</v>
      </c>
      <c r="E353" s="10"/>
      <c r="F353" s="10"/>
      <c r="G353" s="78"/>
      <c r="H353" s="78"/>
      <c r="I353" s="10"/>
      <c r="J353" s="10"/>
      <c r="K353" s="10"/>
      <c r="L353" s="10"/>
      <c r="M353" s="10"/>
      <c r="N353" s="10"/>
      <c r="O353" s="10"/>
      <c r="P353" s="10"/>
      <c r="Q353" s="10"/>
      <c r="R353" s="78"/>
      <c r="S353" s="78"/>
      <c r="T353" s="78"/>
      <c r="U353" s="10"/>
      <c r="V353" s="41"/>
      <c r="W353" s="10"/>
      <c r="X353" s="10"/>
      <c r="Y353" s="10"/>
      <c r="Z353" s="78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13"/>
      <c r="AU353" s="10"/>
      <c r="AV353" s="113"/>
      <c r="AW353" s="78"/>
      <c r="AX353" s="10"/>
      <c r="AY353" s="72"/>
      <c r="AZ353" s="78"/>
      <c r="BA353" s="10"/>
      <c r="BB353" s="10"/>
      <c r="BC353" s="10"/>
      <c r="BD353" s="10"/>
      <c r="BE353" s="10"/>
      <c r="BF353" s="10"/>
      <c r="BG353" s="10"/>
      <c r="BH353" s="41"/>
      <c r="BI353" s="41"/>
      <c r="BJ353" s="10"/>
      <c r="BK353" s="10"/>
      <c r="BL353" s="10"/>
      <c r="BM353" s="10"/>
      <c r="BN353" s="10"/>
      <c r="BO353" s="10"/>
      <c r="BP353" s="72"/>
      <c r="BQ353" s="72"/>
      <c r="BR353" s="72"/>
      <c r="BS353" s="72"/>
      <c r="BT353" s="72"/>
      <c r="BU353" s="72"/>
      <c r="BV353" s="72"/>
      <c r="BW353" s="72"/>
      <c r="BX353" s="10"/>
      <c r="BY353" s="40"/>
      <c r="BZ353" s="41">
        <f t="shared" si="58"/>
        <v>10</v>
      </c>
      <c r="CA353" s="39">
        <f t="shared" si="59"/>
        <v>1</v>
      </c>
      <c r="CB353" s="48" cm="1">
        <f t="array" ref="CB353">IF($CA353&lt;=6,SUM($C353:$BX353),SUMPRODUCT(LARGE($C353:$BX353,{1,2,3,4,5,6})))</f>
        <v>10</v>
      </c>
      <c r="CC353" s="37" t="str">
        <f t="shared" si="55"/>
        <v/>
      </c>
      <c r="CD353" s="37" t="str">
        <f t="shared" si="56"/>
        <v xml:space="preserve"> </v>
      </c>
      <c r="CE353" s="34" t="str" cm="1">
        <f t="array" ref="CE353">IFERROR(SUMPRODUCT(LARGE($C353:$BX353,{1,2,3,4})), "")</f>
        <v/>
      </c>
      <c r="CF353" s="34" t="str" cm="1">
        <f t="array" ref="CF353">IFERROR(SUMPRODUCT(LARGE($C353:$BX353,{1,2,3,4,5,6,7})), "")</f>
        <v/>
      </c>
      <c r="CG353" s="34" t="str" cm="1">
        <f t="array" ref="CG353">IFERROR(SUMPRODUCT(LARGE($C353:$BX353,{1,2,3,4,5,6,7,8})), "")</f>
        <v/>
      </c>
    </row>
    <row r="354" spans="1:85" ht="15" customHeight="1" x14ac:dyDescent="0.25">
      <c r="A354" s="51" t="str">
        <f t="shared" si="57"/>
        <v xml:space="preserve">UMi </v>
      </c>
      <c r="B354" s="6" t="s">
        <v>1632</v>
      </c>
      <c r="C354" s="10"/>
      <c r="D354" s="10"/>
      <c r="E354" s="10"/>
      <c r="F354" s="10"/>
      <c r="G354" s="78"/>
      <c r="H354" s="78"/>
      <c r="I354" s="10"/>
      <c r="J354" s="10"/>
      <c r="K354" s="10"/>
      <c r="L354" s="10"/>
      <c r="M354" s="10"/>
      <c r="N354" s="10"/>
      <c r="O354" s="10"/>
      <c r="P354" s="10"/>
      <c r="Q354" s="10"/>
      <c r="R354" s="78"/>
      <c r="S354" s="78"/>
      <c r="T354" s="78"/>
      <c r="U354" s="10"/>
      <c r="V354" s="41"/>
      <c r="W354" s="10"/>
      <c r="X354" s="10"/>
      <c r="Y354" s="10"/>
      <c r="Z354" s="78"/>
      <c r="AA354" s="10"/>
      <c r="AB354" s="10">
        <v>3</v>
      </c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13"/>
      <c r="AU354" s="10"/>
      <c r="AV354" s="113"/>
      <c r="AW354" s="78"/>
      <c r="AX354" s="10"/>
      <c r="AY354" s="72"/>
      <c r="AZ354" s="78"/>
      <c r="BA354" s="10"/>
      <c r="BB354" s="10"/>
      <c r="BC354" s="10"/>
      <c r="BD354" s="10"/>
      <c r="BE354" s="10"/>
      <c r="BF354" s="10"/>
      <c r="BG354" s="10"/>
      <c r="BH354" s="41"/>
      <c r="BI354" s="41"/>
      <c r="BJ354" s="10"/>
      <c r="BK354" s="10"/>
      <c r="BL354" s="10"/>
      <c r="BM354" s="10"/>
      <c r="BN354" s="10"/>
      <c r="BO354" s="10"/>
      <c r="BP354" s="72"/>
      <c r="BQ354" s="72"/>
      <c r="BR354" s="72"/>
      <c r="BS354" s="72"/>
      <c r="BT354" s="72"/>
      <c r="BU354" s="72"/>
      <c r="BV354" s="72"/>
      <c r="BW354" s="72"/>
      <c r="BX354" s="10"/>
      <c r="BY354" s="40"/>
      <c r="BZ354" s="41">
        <f t="shared" si="58"/>
        <v>3</v>
      </c>
      <c r="CA354" s="39">
        <f t="shared" si="59"/>
        <v>1</v>
      </c>
      <c r="CB354" s="48" cm="1">
        <f t="array" ref="CB354">IF($CA354&lt;=6,SUM($C354:$BX354),SUMPRODUCT(LARGE($C354:$BX354,{1,2,3,4,5,6})))</f>
        <v>3</v>
      </c>
      <c r="CC354" s="37" t="str">
        <f t="shared" si="55"/>
        <v/>
      </c>
      <c r="CD354" s="37" t="str">
        <f t="shared" si="56"/>
        <v xml:space="preserve"> </v>
      </c>
      <c r="CE354" s="34" t="str" cm="1">
        <f t="array" ref="CE354">IFERROR(SUMPRODUCT(LARGE($C354:$BX354,{1,2,3,4})), "")</f>
        <v/>
      </c>
      <c r="CF354" s="34" t="str" cm="1">
        <f t="array" ref="CF354">IFERROR(SUMPRODUCT(LARGE($C354:$BX354,{1,2,3,4,5,6,7})), "")</f>
        <v/>
      </c>
      <c r="CG354" s="34" t="str" cm="1">
        <f t="array" ref="CG354">IFERROR(SUMPRODUCT(LARGE($C354:$BX354,{1,2,3,4,5,6,7,8})), "")</f>
        <v/>
      </c>
    </row>
    <row r="355" spans="1:85" ht="15" customHeight="1" x14ac:dyDescent="0.25">
      <c r="A355" s="51" t="str">
        <f t="shared" si="57"/>
        <v xml:space="preserve">UMi </v>
      </c>
      <c r="B355" s="4" t="s">
        <v>2644</v>
      </c>
      <c r="C355" s="10"/>
      <c r="D355" s="10"/>
      <c r="E355" s="10"/>
      <c r="F355" s="10"/>
      <c r="G355" s="78"/>
      <c r="H355" s="78"/>
      <c r="I355" s="10"/>
      <c r="J355" s="10"/>
      <c r="K355" s="10"/>
      <c r="L355" s="10"/>
      <c r="M355" s="10"/>
      <c r="N355" s="10"/>
      <c r="O355" s="10"/>
      <c r="P355" s="10"/>
      <c r="Q355" s="10"/>
      <c r="R355" s="78"/>
      <c r="S355" s="78"/>
      <c r="T355" s="78"/>
      <c r="U355" s="10"/>
      <c r="V355" s="41"/>
      <c r="W355" s="10"/>
      <c r="X355" s="10"/>
      <c r="Y355" s="10"/>
      <c r="Z355" s="78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13"/>
      <c r="AU355" s="10"/>
      <c r="AV355" s="113"/>
      <c r="AW355" s="78"/>
      <c r="AX355" s="10"/>
      <c r="AY355" s="72"/>
      <c r="AZ355" s="78"/>
      <c r="BA355" s="10"/>
      <c r="BB355" s="10"/>
      <c r="BC355" s="10"/>
      <c r="BD355" s="10">
        <v>2</v>
      </c>
      <c r="BE355" s="10"/>
      <c r="BF355" s="10"/>
      <c r="BG355" s="10"/>
      <c r="BH355" s="41"/>
      <c r="BI355" s="41"/>
      <c r="BJ355" s="10"/>
      <c r="BK355" s="10"/>
      <c r="BL355" s="10"/>
      <c r="BM355" s="10"/>
      <c r="BN355" s="10"/>
      <c r="BO355" s="10"/>
      <c r="BP355" s="72"/>
      <c r="BQ355" s="72"/>
      <c r="BR355" s="72"/>
      <c r="BS355" s="72"/>
      <c r="BT355" s="72"/>
      <c r="BU355" s="72"/>
      <c r="BV355" s="72"/>
      <c r="BW355" s="72"/>
      <c r="BX355" s="10"/>
      <c r="BY355" s="40"/>
      <c r="BZ355" s="41">
        <f t="shared" si="58"/>
        <v>2</v>
      </c>
      <c r="CA355" s="39">
        <f t="shared" si="59"/>
        <v>1</v>
      </c>
      <c r="CB355" s="48" cm="1">
        <f t="array" ref="CB355">IF($CA355&lt;=6,SUM($C355:$BX355),SUMPRODUCT(LARGE($C355:$BX355,{1,2,3,4,5,6})))</f>
        <v>2</v>
      </c>
      <c r="CC355" s="37" t="str">
        <f t="shared" si="55"/>
        <v/>
      </c>
      <c r="CD355" s="37" t="str">
        <f t="shared" si="56"/>
        <v xml:space="preserve"> </v>
      </c>
      <c r="CE355" s="34" t="str" cm="1">
        <f t="array" ref="CE355">IFERROR(SUMPRODUCT(LARGE($C355:$BX355,{1,2,3,4})), "")</f>
        <v/>
      </c>
      <c r="CF355" s="34" t="str" cm="1">
        <f t="array" ref="CF355">IFERROR(SUMPRODUCT(LARGE($C355:$BX355,{1,2,3,4,5,6,7})), "")</f>
        <v/>
      </c>
      <c r="CG355" s="34" t="str" cm="1">
        <f t="array" ref="CG355">IFERROR(SUMPRODUCT(LARGE($C355:$BX355,{1,2,3,4,5,6,7,8})), "")</f>
        <v/>
      </c>
    </row>
    <row r="356" spans="1:85" ht="15" customHeight="1" x14ac:dyDescent="0.25">
      <c r="A356" s="51" t="str">
        <f t="shared" si="57"/>
        <v xml:space="preserve">UMo </v>
      </c>
      <c r="B356" s="4" t="s">
        <v>1483</v>
      </c>
      <c r="C356" s="10"/>
      <c r="D356" s="10"/>
      <c r="E356" s="10"/>
      <c r="F356" s="10"/>
      <c r="G356" s="78"/>
      <c r="H356" s="78"/>
      <c r="I356" s="10"/>
      <c r="J356" s="10"/>
      <c r="K356" s="10"/>
      <c r="L356" s="10"/>
      <c r="M356" s="10"/>
      <c r="N356" s="10"/>
      <c r="O356" s="10"/>
      <c r="P356" s="10"/>
      <c r="Q356" s="10"/>
      <c r="R356" s="78"/>
      <c r="S356" s="78"/>
      <c r="T356" s="78">
        <v>0</v>
      </c>
      <c r="U356" s="10"/>
      <c r="V356" s="41"/>
      <c r="W356" s="10"/>
      <c r="X356" s="10"/>
      <c r="Y356" s="10"/>
      <c r="Z356" s="78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13"/>
      <c r="AU356" s="10"/>
      <c r="AV356" s="113"/>
      <c r="AW356" s="78"/>
      <c r="AX356" s="10"/>
      <c r="AY356" s="72"/>
      <c r="AZ356" s="78"/>
      <c r="BA356" s="10"/>
      <c r="BB356" s="10"/>
      <c r="BC356" s="10"/>
      <c r="BD356" s="10"/>
      <c r="BE356" s="10"/>
      <c r="BF356" s="10"/>
      <c r="BG356" s="10">
        <v>4</v>
      </c>
      <c r="BH356" s="41"/>
      <c r="BI356" s="41"/>
      <c r="BJ356" s="10"/>
      <c r="BK356" s="10"/>
      <c r="BL356" s="10"/>
      <c r="BM356" s="10"/>
      <c r="BN356" s="10"/>
      <c r="BO356" s="10"/>
      <c r="BP356" s="72"/>
      <c r="BQ356" s="72"/>
      <c r="BR356" s="72"/>
      <c r="BS356" s="72"/>
      <c r="BT356" s="72"/>
      <c r="BU356" s="72"/>
      <c r="BV356" s="72"/>
      <c r="BW356" s="72"/>
      <c r="BX356" s="10"/>
      <c r="BY356" s="40"/>
      <c r="BZ356" s="41">
        <f t="shared" si="58"/>
        <v>4</v>
      </c>
      <c r="CA356" s="39">
        <f t="shared" si="59"/>
        <v>2</v>
      </c>
      <c r="CB356" s="48" cm="1">
        <f t="array" ref="CB356">IF($CA356&lt;=6,SUM($C356:$BX356),SUMPRODUCT(LARGE($C356:$BX356,{1,2,3,4,5,6})))</f>
        <v>4</v>
      </c>
      <c r="CC356" s="37" t="str">
        <f t="shared" si="55"/>
        <v/>
      </c>
      <c r="CD356" s="37" t="str">
        <f t="shared" si="56"/>
        <v xml:space="preserve"> </v>
      </c>
      <c r="CE356" s="34" t="str" cm="1">
        <f t="array" ref="CE356">IFERROR(SUMPRODUCT(LARGE($C356:$BX356,{1,2,3,4})), "")</f>
        <v/>
      </c>
      <c r="CF356" s="34" t="str" cm="1">
        <f t="array" ref="CF356">IFERROR(SUMPRODUCT(LARGE($C356:$BX356,{1,2,3,4,5,6,7})), "")</f>
        <v/>
      </c>
      <c r="CG356" s="34" t="str" cm="1">
        <f t="array" ref="CG356">IFERROR(SUMPRODUCT(LARGE($C356:$BX356,{1,2,3,4,5,6,7,8})), "")</f>
        <v/>
      </c>
    </row>
    <row r="357" spans="1:85" ht="15" customHeight="1" x14ac:dyDescent="0.25">
      <c r="A357" s="51" t="str">
        <f t="shared" si="57"/>
        <v xml:space="preserve">UMo </v>
      </c>
      <c r="B357" s="4" t="s">
        <v>1262</v>
      </c>
      <c r="C357" s="10"/>
      <c r="D357" s="10"/>
      <c r="E357" s="10"/>
      <c r="F357" s="10"/>
      <c r="G357" s="78"/>
      <c r="H357" s="78"/>
      <c r="I357" s="10"/>
      <c r="J357" s="10"/>
      <c r="K357" s="10"/>
      <c r="L357" s="10"/>
      <c r="M357" s="10"/>
      <c r="N357" s="10"/>
      <c r="O357" s="10"/>
      <c r="P357" s="10"/>
      <c r="Q357" s="10"/>
      <c r="R357" s="78"/>
      <c r="S357" s="78"/>
      <c r="T357" s="78">
        <v>2</v>
      </c>
      <c r="U357" s="10"/>
      <c r="V357" s="41"/>
      <c r="W357" s="10"/>
      <c r="X357" s="10"/>
      <c r="Y357" s="10"/>
      <c r="Z357" s="78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13"/>
      <c r="AU357" s="10"/>
      <c r="AV357" s="113"/>
      <c r="AW357" s="78"/>
      <c r="AX357" s="10"/>
      <c r="AY357" s="72"/>
      <c r="AZ357" s="78"/>
      <c r="BA357" s="10"/>
      <c r="BB357" s="10"/>
      <c r="BC357" s="10"/>
      <c r="BD357" s="10"/>
      <c r="BE357" s="10"/>
      <c r="BF357" s="10"/>
      <c r="BG357" s="10">
        <v>4</v>
      </c>
      <c r="BH357" s="41"/>
      <c r="BI357" s="41"/>
      <c r="BJ357" s="10"/>
      <c r="BK357" s="10"/>
      <c r="BL357" s="10"/>
      <c r="BM357" s="10"/>
      <c r="BN357" s="10"/>
      <c r="BO357" s="10"/>
      <c r="BP357" s="72"/>
      <c r="BQ357" s="72"/>
      <c r="BR357" s="72"/>
      <c r="BS357" s="72"/>
      <c r="BT357" s="72"/>
      <c r="BU357" s="72"/>
      <c r="BV357" s="72"/>
      <c r="BW357" s="72"/>
      <c r="BX357" s="10"/>
      <c r="BY357" s="40"/>
      <c r="BZ357" s="41">
        <f t="shared" si="58"/>
        <v>6</v>
      </c>
      <c r="CA357" s="39">
        <f t="shared" si="59"/>
        <v>2</v>
      </c>
      <c r="CB357" s="48" cm="1">
        <f t="array" ref="CB357">IF($CA357&lt;=6,SUM($C357:$BX357),SUMPRODUCT(LARGE($C357:$BX357,{1,2,3,4,5,6})))</f>
        <v>6</v>
      </c>
      <c r="CC357" s="37" t="str">
        <f t="shared" si="55"/>
        <v/>
      </c>
      <c r="CD357" s="37" t="str">
        <f t="shared" si="56"/>
        <v xml:space="preserve"> </v>
      </c>
      <c r="CE357" s="34" t="str" cm="1">
        <f t="array" ref="CE357">IFERROR(SUMPRODUCT(LARGE($C357:$BX357,{1,2,3,4})), "")</f>
        <v/>
      </c>
      <c r="CF357" s="34" t="str" cm="1">
        <f t="array" ref="CF357">IFERROR(SUMPRODUCT(LARGE($C357:$BX357,{1,2,3,4,5,6,7})), "")</f>
        <v/>
      </c>
      <c r="CG357" s="34" t="str" cm="1">
        <f t="array" ref="CG357">IFERROR(SUMPRODUCT(LARGE($C357:$BX357,{1,2,3,4,5,6,7,8})), "")</f>
        <v/>
      </c>
    </row>
    <row r="358" spans="1:85" ht="15" customHeight="1" x14ac:dyDescent="0.25">
      <c r="A358" s="51" t="str">
        <f t="shared" si="57"/>
        <v xml:space="preserve">UMo </v>
      </c>
      <c r="B358" s="4" t="s">
        <v>1484</v>
      </c>
      <c r="C358" s="10"/>
      <c r="D358" s="10"/>
      <c r="E358" s="10"/>
      <c r="F358" s="10"/>
      <c r="G358" s="78"/>
      <c r="H358" s="78"/>
      <c r="I358" s="10"/>
      <c r="J358" s="10"/>
      <c r="K358" s="10"/>
      <c r="L358" s="10"/>
      <c r="M358" s="10"/>
      <c r="N358" s="10"/>
      <c r="O358" s="10"/>
      <c r="P358" s="10"/>
      <c r="Q358" s="10"/>
      <c r="R358" s="78"/>
      <c r="S358" s="78"/>
      <c r="T358" s="78">
        <v>2</v>
      </c>
      <c r="U358" s="10"/>
      <c r="V358" s="41"/>
      <c r="W358" s="10"/>
      <c r="X358" s="10"/>
      <c r="Y358" s="10"/>
      <c r="Z358" s="78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13"/>
      <c r="AU358" s="10"/>
      <c r="AV358" s="113"/>
      <c r="AW358" s="78"/>
      <c r="AX358" s="10"/>
      <c r="AY358" s="72"/>
      <c r="AZ358" s="78"/>
      <c r="BA358" s="10"/>
      <c r="BB358" s="10"/>
      <c r="BC358" s="10"/>
      <c r="BD358" s="10"/>
      <c r="BE358" s="10"/>
      <c r="BF358" s="10"/>
      <c r="BG358" s="10">
        <v>9</v>
      </c>
      <c r="BH358" s="41"/>
      <c r="BI358" s="41"/>
      <c r="BJ358" s="10"/>
      <c r="BK358" s="10"/>
      <c r="BL358" s="10"/>
      <c r="BM358" s="10"/>
      <c r="BN358" s="10"/>
      <c r="BO358" s="10"/>
      <c r="BP358" s="72"/>
      <c r="BQ358" s="72"/>
      <c r="BR358" s="72"/>
      <c r="BS358" s="72"/>
      <c r="BT358" s="72"/>
      <c r="BU358" s="72"/>
      <c r="BV358" s="72"/>
      <c r="BW358" s="72"/>
      <c r="BX358" s="10"/>
      <c r="BY358" s="40"/>
      <c r="BZ358" s="41">
        <f t="shared" si="58"/>
        <v>11</v>
      </c>
      <c r="CA358" s="39">
        <f t="shared" si="59"/>
        <v>2</v>
      </c>
      <c r="CB358" s="48" cm="1">
        <f t="array" ref="CB358">IF($CA358&lt;=6,SUM($C358:$BX358),SUMPRODUCT(LARGE($C358:$BX358,{1,2,3,4,5,6})))</f>
        <v>11</v>
      </c>
      <c r="CC358" s="37" t="str">
        <f t="shared" si="55"/>
        <v/>
      </c>
      <c r="CD358" s="37" t="str">
        <f t="shared" si="56"/>
        <v xml:space="preserve"> </v>
      </c>
      <c r="CE358" s="34" t="str" cm="1">
        <f t="array" ref="CE358">IFERROR(SUMPRODUCT(LARGE($C358:$BX358,{1,2,3,4})), "")</f>
        <v/>
      </c>
      <c r="CF358" s="34" t="str" cm="1">
        <f t="array" ref="CF358">IFERROR(SUMPRODUCT(LARGE($C358:$BX358,{1,2,3,4,5,6,7})), "")</f>
        <v/>
      </c>
      <c r="CG358" s="34" t="str" cm="1">
        <f t="array" ref="CG358">IFERROR(SUMPRODUCT(LARGE($C358:$BX358,{1,2,3,4,5,6,7,8})), "")</f>
        <v/>
      </c>
    </row>
    <row r="359" spans="1:85" ht="15" customHeight="1" x14ac:dyDescent="0.25">
      <c r="A359" s="51" t="str">
        <f t="shared" si="57"/>
        <v xml:space="preserve">UNLV </v>
      </c>
      <c r="B359" s="6" t="s">
        <v>2195</v>
      </c>
      <c r="C359" s="10"/>
      <c r="D359" s="10"/>
      <c r="E359" s="10"/>
      <c r="F359" s="10"/>
      <c r="G359" s="78"/>
      <c r="H359" s="78"/>
      <c r="I359" s="10"/>
      <c r="J359" s="10"/>
      <c r="K359" s="10"/>
      <c r="L359" s="10"/>
      <c r="M359" s="10"/>
      <c r="N359" s="10"/>
      <c r="O359" s="10"/>
      <c r="P359" s="10"/>
      <c r="Q359" s="10"/>
      <c r="R359" s="78"/>
      <c r="S359" s="78"/>
      <c r="T359" s="78"/>
      <c r="U359" s="10"/>
      <c r="V359" s="41"/>
      <c r="W359" s="10"/>
      <c r="X359" s="10"/>
      <c r="Y359" s="10"/>
      <c r="Z359" s="78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13"/>
      <c r="AU359" s="10"/>
      <c r="AV359" s="113"/>
      <c r="AW359" s="78"/>
      <c r="AX359" s="10"/>
      <c r="AY359" s="72"/>
      <c r="AZ359" s="78"/>
      <c r="BA359" s="10">
        <v>7</v>
      </c>
      <c r="BB359" s="10"/>
      <c r="BC359" s="10"/>
      <c r="BD359" s="10"/>
      <c r="BE359" s="10"/>
      <c r="BF359" s="10"/>
      <c r="BG359" s="10"/>
      <c r="BH359" s="41"/>
      <c r="BI359" s="41"/>
      <c r="BJ359" s="10"/>
      <c r="BK359" s="10"/>
      <c r="BL359" s="10"/>
      <c r="BM359" s="10"/>
      <c r="BN359" s="10"/>
      <c r="BO359" s="10"/>
      <c r="BP359" s="72"/>
      <c r="BQ359" s="72"/>
      <c r="BR359" s="72"/>
      <c r="BS359" s="72"/>
      <c r="BT359" s="72"/>
      <c r="BU359" s="72"/>
      <c r="BV359" s="72"/>
      <c r="BW359" s="72"/>
      <c r="BX359" s="10"/>
      <c r="BY359" s="40"/>
      <c r="BZ359" s="41">
        <f t="shared" si="58"/>
        <v>7</v>
      </c>
      <c r="CA359" s="39">
        <f t="shared" si="59"/>
        <v>1</v>
      </c>
      <c r="CB359" s="48" cm="1">
        <f t="array" ref="CB359">IF($CA359&lt;=6,SUM($C359:$BX359),SUMPRODUCT(LARGE($C359:$BX359,{1,2,3,4,5,6})))</f>
        <v>7</v>
      </c>
      <c r="CC359" s="37" t="str">
        <f t="shared" si="55"/>
        <v/>
      </c>
      <c r="CD359" s="37" t="str">
        <f t="shared" si="56"/>
        <v xml:space="preserve"> </v>
      </c>
      <c r="CE359" s="34" t="str" cm="1">
        <f t="array" ref="CE359">IFERROR(SUMPRODUCT(LARGE($C359:$BX359,{1,2,3,4})), "")</f>
        <v/>
      </c>
      <c r="CF359" s="34" t="str" cm="1">
        <f t="array" ref="CF359">IFERROR(SUMPRODUCT(LARGE($C359:$BX359,{1,2,3,4,5,6,7})), "")</f>
        <v/>
      </c>
      <c r="CG359" s="34" t="str" cm="1">
        <f t="array" ref="CG359">IFERROR(SUMPRODUCT(LARGE($C359:$BX359,{1,2,3,4,5,6,7,8})), "")</f>
        <v/>
      </c>
    </row>
    <row r="360" spans="1:85" ht="15" customHeight="1" x14ac:dyDescent="0.25">
      <c r="A360" s="51" t="str">
        <f t="shared" si="57"/>
        <v xml:space="preserve">UNR </v>
      </c>
      <c r="B360" s="4" t="s">
        <v>2208</v>
      </c>
      <c r="C360" s="10"/>
      <c r="D360" s="10"/>
      <c r="E360" s="10"/>
      <c r="F360" s="10"/>
      <c r="G360" s="78"/>
      <c r="H360" s="78"/>
      <c r="I360" s="10"/>
      <c r="J360" s="10"/>
      <c r="K360" s="10"/>
      <c r="L360" s="10"/>
      <c r="M360" s="10"/>
      <c r="N360" s="10"/>
      <c r="O360" s="10"/>
      <c r="P360" s="10"/>
      <c r="Q360" s="10"/>
      <c r="R360" s="78"/>
      <c r="S360" s="78"/>
      <c r="T360" s="78"/>
      <c r="U360" s="10"/>
      <c r="V360" s="41"/>
      <c r="W360" s="10"/>
      <c r="X360" s="10"/>
      <c r="Y360" s="10"/>
      <c r="Z360" s="78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13"/>
      <c r="AU360" s="10"/>
      <c r="AV360" s="113"/>
      <c r="AW360" s="78"/>
      <c r="AX360" s="10"/>
      <c r="AY360" s="72"/>
      <c r="AZ360" s="78"/>
      <c r="BA360" s="10"/>
      <c r="BB360" s="10"/>
      <c r="BC360" s="10"/>
      <c r="BD360" s="10"/>
      <c r="BE360" s="10"/>
      <c r="BF360" s="10"/>
      <c r="BG360" s="10">
        <v>5</v>
      </c>
      <c r="BH360" s="41"/>
      <c r="BI360" s="41"/>
      <c r="BJ360" s="10">
        <v>1</v>
      </c>
      <c r="BK360" s="10">
        <v>4</v>
      </c>
      <c r="BL360" s="10"/>
      <c r="BM360" s="10"/>
      <c r="BN360" s="10"/>
      <c r="BO360" s="10"/>
      <c r="BP360" s="72"/>
      <c r="BQ360" s="72"/>
      <c r="BR360" s="72"/>
      <c r="BS360" s="72"/>
      <c r="BT360" s="72"/>
      <c r="BU360" s="72"/>
      <c r="BV360" s="72"/>
      <c r="BW360" s="72"/>
      <c r="BX360" s="10"/>
      <c r="BY360" s="40"/>
      <c r="BZ360" s="41">
        <f t="shared" si="58"/>
        <v>10</v>
      </c>
      <c r="CA360" s="39">
        <f t="shared" si="59"/>
        <v>3</v>
      </c>
      <c r="CB360" s="48" cm="1">
        <f t="array" ref="CB360">IF($CA360&lt;=6,SUM($C360:$BX360),SUMPRODUCT(LARGE($C360:$BX360,{1,2,3,4,5,6})))</f>
        <v>10</v>
      </c>
      <c r="CC360" s="37" t="str">
        <f t="shared" si="55"/>
        <v/>
      </c>
      <c r="CD360" s="37" t="str">
        <f t="shared" si="56"/>
        <v xml:space="preserve"> </v>
      </c>
      <c r="CE360" s="34" t="str" cm="1">
        <f t="array" ref="CE360">IFERROR(SUMPRODUCT(LARGE($C360:$BX360,{1,2,3,4})), "")</f>
        <v/>
      </c>
      <c r="CF360" s="34" t="str" cm="1">
        <f t="array" ref="CF360">IFERROR(SUMPRODUCT(LARGE($C360:$BX360,{1,2,3,4,5,6,7})), "")</f>
        <v/>
      </c>
      <c r="CG360" s="34" t="str" cm="1">
        <f t="array" ref="CG360">IFERROR(SUMPRODUCT(LARGE($C360:$BX360,{1,2,3,4,5,6,7,8})), "")</f>
        <v/>
      </c>
    </row>
    <row r="361" spans="1:85" ht="15" customHeight="1" x14ac:dyDescent="0.25">
      <c r="A361" s="51" t="str">
        <f t="shared" si="57"/>
        <v xml:space="preserve">UNR </v>
      </c>
      <c r="B361" s="4" t="s">
        <v>2207</v>
      </c>
      <c r="C361" s="10"/>
      <c r="D361" s="10"/>
      <c r="E361" s="10"/>
      <c r="F361" s="10"/>
      <c r="G361" s="78"/>
      <c r="H361" s="78"/>
      <c r="I361" s="10"/>
      <c r="J361" s="10"/>
      <c r="K361" s="10"/>
      <c r="L361" s="10"/>
      <c r="M361" s="10"/>
      <c r="N361" s="10"/>
      <c r="O361" s="10"/>
      <c r="P361" s="10"/>
      <c r="Q361" s="10"/>
      <c r="R361" s="78"/>
      <c r="S361" s="78"/>
      <c r="T361" s="78"/>
      <c r="U361" s="10"/>
      <c r="V361" s="41"/>
      <c r="W361" s="10"/>
      <c r="X361" s="10"/>
      <c r="Y361" s="10"/>
      <c r="Z361" s="78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13"/>
      <c r="AU361" s="10"/>
      <c r="AV361" s="113"/>
      <c r="AW361" s="78"/>
      <c r="AX361" s="10"/>
      <c r="AY361" s="72"/>
      <c r="AZ361" s="78"/>
      <c r="BA361" s="10"/>
      <c r="BB361" s="10"/>
      <c r="BC361" s="10"/>
      <c r="BD361" s="10"/>
      <c r="BE361" s="10"/>
      <c r="BF361" s="10"/>
      <c r="BG361" s="10">
        <v>4</v>
      </c>
      <c r="BH361" s="41"/>
      <c r="BI361" s="41"/>
      <c r="BJ361" s="10"/>
      <c r="BK361" s="10">
        <v>8</v>
      </c>
      <c r="BL361" s="10">
        <v>4</v>
      </c>
      <c r="BM361" s="10"/>
      <c r="BN361" s="10"/>
      <c r="BO361" s="10"/>
      <c r="BP361" s="72"/>
      <c r="BQ361" s="72"/>
      <c r="BR361" s="72"/>
      <c r="BS361" s="72"/>
      <c r="BT361" s="72"/>
      <c r="BU361" s="72"/>
      <c r="BV361" s="72"/>
      <c r="BW361" s="72"/>
      <c r="BX361" s="10"/>
      <c r="BY361" s="40"/>
      <c r="BZ361" s="41">
        <f t="shared" si="58"/>
        <v>16</v>
      </c>
      <c r="CA361" s="39">
        <f t="shared" si="59"/>
        <v>3</v>
      </c>
      <c r="CB361" s="48" cm="1">
        <f t="array" ref="CB361">IF($CA361&lt;=6,SUM($C361:$BX361),SUMPRODUCT(LARGE($C361:$BX361,{1,2,3,4,5,6})))</f>
        <v>16</v>
      </c>
      <c r="CC361" s="37" t="str">
        <f>IF(AND($CA361&gt;=6,CB361=CB363),"Manual Calc Needed","")</f>
        <v/>
      </c>
      <c r="CD361" s="37" t="str">
        <f t="shared" si="56"/>
        <v xml:space="preserve"> </v>
      </c>
      <c r="CE361" s="34" t="str" cm="1">
        <f t="array" ref="CE361">IFERROR(SUMPRODUCT(LARGE($C361:$BX361,{1,2,3,4})), "")</f>
        <v/>
      </c>
      <c r="CF361" s="34" t="str" cm="1">
        <f t="array" ref="CF361">IFERROR(SUMPRODUCT(LARGE($C361:$BX361,{1,2,3,4,5,6,7})), "")</f>
        <v/>
      </c>
      <c r="CG361" s="34" t="str" cm="1">
        <f t="array" ref="CG361">IFERROR(SUMPRODUCT(LARGE($C361:$BX361,{1,2,3,4,5,6,7,8})), "")</f>
        <v/>
      </c>
    </row>
    <row r="362" spans="1:85" ht="15" customHeight="1" x14ac:dyDescent="0.25">
      <c r="A362" s="51" t="s">
        <v>2807</v>
      </c>
      <c r="B362" s="4" t="s">
        <v>2523</v>
      </c>
      <c r="C362" s="10"/>
      <c r="D362" s="10"/>
      <c r="E362" s="10"/>
      <c r="F362" s="10"/>
      <c r="G362" s="78"/>
      <c r="H362" s="78"/>
      <c r="I362" s="10"/>
      <c r="J362" s="10"/>
      <c r="K362" s="10"/>
      <c r="L362" s="10"/>
      <c r="M362" s="10"/>
      <c r="N362" s="10"/>
      <c r="O362" s="10"/>
      <c r="P362" s="10"/>
      <c r="Q362" s="10"/>
      <c r="R362" s="78"/>
      <c r="S362" s="78"/>
      <c r="T362" s="78"/>
      <c r="U362" s="10"/>
      <c r="V362" s="41"/>
      <c r="W362" s="10"/>
      <c r="X362" s="10"/>
      <c r="Y362" s="10"/>
      <c r="Z362" s="78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13"/>
      <c r="AU362" s="10"/>
      <c r="AV362" s="113"/>
      <c r="AW362" s="78"/>
      <c r="AX362" s="10"/>
      <c r="AY362" s="72"/>
      <c r="AZ362" s="78"/>
      <c r="BA362" s="10"/>
      <c r="BB362" s="10"/>
      <c r="BC362" s="10"/>
      <c r="BD362" s="10"/>
      <c r="BE362" s="10"/>
      <c r="BF362" s="10"/>
      <c r="BG362" s="10"/>
      <c r="BH362" s="41"/>
      <c r="BI362" s="41"/>
      <c r="BJ362" s="10"/>
      <c r="BK362" s="10">
        <v>3</v>
      </c>
      <c r="BL362" s="10"/>
      <c r="BM362" s="10"/>
      <c r="BN362" s="10"/>
      <c r="BO362" s="10"/>
      <c r="BP362" s="72"/>
      <c r="BQ362" s="72"/>
      <c r="BR362" s="72"/>
      <c r="BS362" s="72"/>
      <c r="BT362" s="72"/>
      <c r="BU362" s="72"/>
      <c r="BV362" s="72"/>
      <c r="BW362" s="72"/>
      <c r="BX362" s="10"/>
      <c r="BY362" s="40"/>
      <c r="BZ362" s="41">
        <v>3</v>
      </c>
      <c r="CA362" s="39">
        <v>1</v>
      </c>
      <c r="CB362" s="48">
        <v>3</v>
      </c>
      <c r="CC362" s="37"/>
      <c r="CD362" s="37"/>
      <c r="CE362" s="34"/>
      <c r="CF362" s="34"/>
      <c r="CG362" s="34"/>
    </row>
    <row r="363" spans="1:85" ht="15" customHeight="1" x14ac:dyDescent="0.25">
      <c r="A363" s="51" t="str">
        <f>IF(ISBLANK(B363)," ",(LEFT(B363,FIND("@",SUBSTITUTE(B363,"-","@",LEN(B363)-LEN(SUBSTITUTE(B363,"-",""))))-1)))</f>
        <v xml:space="preserve">UNR </v>
      </c>
      <c r="B363" s="4" t="s">
        <v>1576</v>
      </c>
      <c r="C363" s="10"/>
      <c r="D363" s="10"/>
      <c r="E363" s="10"/>
      <c r="F363" s="10"/>
      <c r="G363" s="78"/>
      <c r="H363" s="78"/>
      <c r="I363" s="10"/>
      <c r="J363" s="10"/>
      <c r="K363" s="10"/>
      <c r="L363" s="10"/>
      <c r="M363" s="10"/>
      <c r="N363" s="10"/>
      <c r="O363" s="10"/>
      <c r="P363" s="10"/>
      <c r="Q363" s="10"/>
      <c r="R363" s="78"/>
      <c r="S363" s="78"/>
      <c r="T363" s="78"/>
      <c r="U363" s="10"/>
      <c r="V363" s="41"/>
      <c r="W363" s="10"/>
      <c r="X363" s="10"/>
      <c r="Y363" s="10">
        <v>8</v>
      </c>
      <c r="Z363" s="78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13"/>
      <c r="AU363" s="10"/>
      <c r="AV363" s="113"/>
      <c r="AW363" s="78"/>
      <c r="AX363" s="10"/>
      <c r="AY363" s="72"/>
      <c r="AZ363" s="78"/>
      <c r="BA363" s="10"/>
      <c r="BB363" s="10"/>
      <c r="BC363" s="10"/>
      <c r="BD363" s="10"/>
      <c r="BE363" s="10"/>
      <c r="BF363" s="10"/>
      <c r="BG363" s="10">
        <v>12</v>
      </c>
      <c r="BH363" s="41"/>
      <c r="BI363" s="41"/>
      <c r="BJ363" s="10">
        <v>6</v>
      </c>
      <c r="BK363" s="10">
        <v>6</v>
      </c>
      <c r="BL363" s="10"/>
      <c r="BM363" s="10"/>
      <c r="BN363" s="10"/>
      <c r="BO363" s="10"/>
      <c r="BP363" s="72"/>
      <c r="BQ363" s="72"/>
      <c r="BR363" s="72"/>
      <c r="BS363" s="72"/>
      <c r="BT363" s="72"/>
      <c r="BU363" s="72"/>
      <c r="BV363" s="72"/>
      <c r="BW363" s="72"/>
      <c r="BX363" s="10"/>
      <c r="BY363" s="40"/>
      <c r="BZ363" s="41">
        <f>SUM($C363:$BY363)</f>
        <v>32</v>
      </c>
      <c r="CA363" s="39">
        <f>COUNTA(C363:BX363)</f>
        <v>4</v>
      </c>
      <c r="CB363" s="48" cm="1">
        <f t="array" ref="CB363">IF($CA363&lt;=6,SUM($C363:$BX363),SUMPRODUCT(LARGE($C363:$BX363,{1,2,3,4,5,6})))</f>
        <v>32</v>
      </c>
      <c r="CC363" s="37" t="str">
        <f t="shared" si="55"/>
        <v/>
      </c>
      <c r="CD363" s="37" t="str">
        <f t="shared" si="56"/>
        <v xml:space="preserve"> </v>
      </c>
      <c r="CE363" s="34" cm="1">
        <f t="array" ref="CE363">IFERROR(SUMPRODUCT(LARGE($C363:$BX363,{1,2,3,4})), "")</f>
        <v>32</v>
      </c>
      <c r="CF363" s="34" t="str" cm="1">
        <f t="array" ref="CF363">IFERROR(SUMPRODUCT(LARGE($C363:$BX363,{1,2,3,4,5,6,7})), "")</f>
        <v/>
      </c>
      <c r="CG363" s="34" t="str" cm="1">
        <f t="array" ref="CG363">IFERROR(SUMPRODUCT(LARGE($C363:$BX363,{1,2,3,4,5,6,7,8})), "")</f>
        <v/>
      </c>
    </row>
    <row r="364" spans="1:85" ht="15" customHeight="1" x14ac:dyDescent="0.25">
      <c r="A364" s="51" t="str">
        <f>IF(ISBLANK(B364)," ",(LEFT(B364,FIND("@",SUBSTITUTE(B364,"-","@",LEN(B364)-LEN(SUBSTITUTE(B364,"-",""))))-1)))</f>
        <v xml:space="preserve">UNR </v>
      </c>
      <c r="B364" s="6" t="s">
        <v>997</v>
      </c>
      <c r="C364" s="10"/>
      <c r="D364" s="10"/>
      <c r="E364" s="10"/>
      <c r="F364" s="10">
        <v>2</v>
      </c>
      <c r="G364" s="78"/>
      <c r="H364" s="78"/>
      <c r="I364" s="10"/>
      <c r="J364" s="10"/>
      <c r="K364" s="10"/>
      <c r="L364" s="10"/>
      <c r="M364" s="10"/>
      <c r="N364" s="10"/>
      <c r="O364" s="10"/>
      <c r="P364" s="10"/>
      <c r="Q364" s="10"/>
      <c r="R364" s="78"/>
      <c r="S364" s="78"/>
      <c r="T364" s="78"/>
      <c r="U364" s="10"/>
      <c r="V364" s="41"/>
      <c r="W364" s="10"/>
      <c r="X364" s="10"/>
      <c r="Y364" s="10">
        <v>2</v>
      </c>
      <c r="Z364" s="78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13"/>
      <c r="AU364" s="10"/>
      <c r="AV364" s="113"/>
      <c r="AW364" s="78"/>
      <c r="AX364" s="10"/>
      <c r="AY364" s="72"/>
      <c r="AZ364" s="78"/>
      <c r="BA364" s="10"/>
      <c r="BB364" s="10"/>
      <c r="BC364" s="10"/>
      <c r="BD364" s="10"/>
      <c r="BE364" s="10"/>
      <c r="BF364" s="10"/>
      <c r="BG364" s="10">
        <v>3</v>
      </c>
      <c r="BH364" s="41"/>
      <c r="BI364" s="41"/>
      <c r="BJ364" s="10">
        <v>2</v>
      </c>
      <c r="BK364" s="10">
        <v>2</v>
      </c>
      <c r="BL364" s="10"/>
      <c r="BM364" s="10"/>
      <c r="BN364" s="10"/>
      <c r="BO364" s="10"/>
      <c r="BP364" s="72"/>
      <c r="BQ364" s="72"/>
      <c r="BR364" s="72"/>
      <c r="BS364" s="72"/>
      <c r="BT364" s="72"/>
      <c r="BU364" s="72"/>
      <c r="BV364" s="72"/>
      <c r="BW364" s="72"/>
      <c r="BX364" s="10"/>
      <c r="BY364" s="40"/>
      <c r="BZ364" s="41">
        <f>SUM($C364:$BY364)</f>
        <v>11</v>
      </c>
      <c r="CA364" s="39">
        <f>COUNTA(C364:BX364)</f>
        <v>5</v>
      </c>
      <c r="CB364" s="48" cm="1">
        <f t="array" ref="CB364">IF($CA364&lt;=6,SUM($C364:$BX364),SUMPRODUCT(LARGE($C364:$BX364,{1,2,3,4,5,6})))</f>
        <v>11</v>
      </c>
      <c r="CC364" s="37" t="str">
        <f>IF(AND($CA364&gt;=6,CB364=CB366),"Manual Calc Needed","")</f>
        <v/>
      </c>
      <c r="CD364" s="37" t="str">
        <f t="shared" si="56"/>
        <v xml:space="preserve"> </v>
      </c>
      <c r="CE364" s="34" cm="1">
        <f t="array" ref="CE364">IFERROR(SUMPRODUCT(LARGE($C364:$BX364,{1,2,3,4})), "")</f>
        <v>9</v>
      </c>
      <c r="CF364" s="34" t="str" cm="1">
        <f t="array" ref="CF364">IFERROR(SUMPRODUCT(LARGE($C364:$BX364,{1,2,3,4,5,6,7})), "")</f>
        <v/>
      </c>
      <c r="CG364" s="34" t="str" cm="1">
        <f t="array" ref="CG364">IFERROR(SUMPRODUCT(LARGE($C364:$BX364,{1,2,3,4,5,6,7,8})), "")</f>
        <v/>
      </c>
    </row>
    <row r="365" spans="1:85" ht="15" customHeight="1" x14ac:dyDescent="0.25">
      <c r="A365" s="51" t="s">
        <v>2807</v>
      </c>
      <c r="B365" s="6" t="s">
        <v>2206</v>
      </c>
      <c r="C365" s="10"/>
      <c r="D365" s="10"/>
      <c r="E365" s="10"/>
      <c r="F365" s="10"/>
      <c r="G365" s="78"/>
      <c r="H365" s="78"/>
      <c r="I365" s="10"/>
      <c r="J365" s="10"/>
      <c r="K365" s="10"/>
      <c r="L365" s="10"/>
      <c r="M365" s="10"/>
      <c r="N365" s="10"/>
      <c r="O365" s="10"/>
      <c r="P365" s="10"/>
      <c r="Q365" s="10"/>
      <c r="R365" s="78"/>
      <c r="S365" s="78"/>
      <c r="T365" s="78"/>
      <c r="U365" s="10"/>
      <c r="V365" s="41"/>
      <c r="W365" s="10"/>
      <c r="X365" s="10"/>
      <c r="Y365" s="10"/>
      <c r="Z365" s="78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13"/>
      <c r="AU365" s="10"/>
      <c r="AV365" s="113"/>
      <c r="AW365" s="78"/>
      <c r="AX365" s="10"/>
      <c r="AY365" s="72"/>
      <c r="AZ365" s="78"/>
      <c r="BA365" s="10"/>
      <c r="BB365" s="10"/>
      <c r="BC365" s="10"/>
      <c r="BD365" s="10"/>
      <c r="BE365" s="10"/>
      <c r="BF365" s="10"/>
      <c r="BG365" s="10"/>
      <c r="BH365" s="41"/>
      <c r="BI365" s="41"/>
      <c r="BJ365" s="10">
        <v>8</v>
      </c>
      <c r="BK365" s="10">
        <v>2</v>
      </c>
      <c r="BL365" s="10">
        <v>2</v>
      </c>
      <c r="BM365" s="10"/>
      <c r="BN365" s="10"/>
      <c r="BO365" s="10"/>
      <c r="BP365" s="72"/>
      <c r="BQ365" s="72"/>
      <c r="BR365" s="72"/>
      <c r="BS365" s="72"/>
      <c r="BT365" s="72"/>
      <c r="BU365" s="72"/>
      <c r="BV365" s="72"/>
      <c r="BW365" s="72"/>
      <c r="BX365" s="10"/>
      <c r="BY365" s="40"/>
      <c r="BZ365" s="41">
        <v>12</v>
      </c>
      <c r="CA365" s="39">
        <v>3</v>
      </c>
      <c r="CB365" s="48">
        <v>12</v>
      </c>
      <c r="CC365" s="37"/>
      <c r="CD365" s="37"/>
      <c r="CE365" s="34"/>
      <c r="CF365" s="34"/>
      <c r="CG365" s="34"/>
    </row>
    <row r="366" spans="1:85" ht="15" customHeight="1" x14ac:dyDescent="0.25">
      <c r="A366" s="51" t="str">
        <f t="shared" ref="A366:A403" si="60">IF(ISBLANK(B366)," ",(LEFT(B366,FIND("@",SUBSTITUTE(B366,"-","@",LEN(B366)-LEN(SUBSTITUTE(B366,"-",""))))-1)))</f>
        <v xml:space="preserve">UNR </v>
      </c>
      <c r="B366" s="4" t="s">
        <v>998</v>
      </c>
      <c r="C366" s="10"/>
      <c r="D366" s="10"/>
      <c r="E366" s="10"/>
      <c r="F366" s="10">
        <v>3</v>
      </c>
      <c r="G366" s="78"/>
      <c r="H366" s="78"/>
      <c r="I366" s="10"/>
      <c r="J366" s="10"/>
      <c r="K366" s="10"/>
      <c r="L366" s="10"/>
      <c r="M366" s="10"/>
      <c r="N366" s="10"/>
      <c r="O366" s="10"/>
      <c r="P366" s="10"/>
      <c r="Q366" s="10"/>
      <c r="R366" s="78"/>
      <c r="S366" s="78"/>
      <c r="T366" s="78"/>
      <c r="U366" s="10"/>
      <c r="V366" s="41"/>
      <c r="W366" s="10"/>
      <c r="X366" s="10"/>
      <c r="Y366" s="10">
        <v>2</v>
      </c>
      <c r="Z366" s="78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13"/>
      <c r="AU366" s="10"/>
      <c r="AV366" s="113"/>
      <c r="AW366" s="78"/>
      <c r="AX366" s="10"/>
      <c r="AY366" s="72"/>
      <c r="AZ366" s="78"/>
      <c r="BA366" s="10"/>
      <c r="BB366" s="10"/>
      <c r="BC366" s="10"/>
      <c r="BD366" s="10"/>
      <c r="BE366" s="10"/>
      <c r="BF366" s="10"/>
      <c r="BG366" s="10">
        <v>1</v>
      </c>
      <c r="BH366" s="41"/>
      <c r="BI366" s="41"/>
      <c r="BJ366" s="10">
        <v>2</v>
      </c>
      <c r="BK366" s="10">
        <v>1</v>
      </c>
      <c r="BL366" s="10"/>
      <c r="BM366" s="10"/>
      <c r="BN366" s="10"/>
      <c r="BO366" s="10"/>
      <c r="BP366" s="72"/>
      <c r="BQ366" s="72"/>
      <c r="BR366" s="72"/>
      <c r="BS366" s="72"/>
      <c r="BT366" s="72"/>
      <c r="BU366" s="72"/>
      <c r="BV366" s="72"/>
      <c r="BW366" s="72"/>
      <c r="BX366" s="10"/>
      <c r="BY366" s="40"/>
      <c r="BZ366" s="41">
        <f t="shared" ref="BZ366:BZ403" si="61">SUM($C366:$BY366)</f>
        <v>9</v>
      </c>
      <c r="CA366" s="39">
        <f t="shared" ref="CA366:CA403" si="62">COUNTA(C366:BX366)</f>
        <v>5</v>
      </c>
      <c r="CB366" s="48" cm="1">
        <f t="array" ref="CB366">IF($CA366&lt;=6,SUM($C366:$BX366),SUMPRODUCT(LARGE($C366:$BX366,{1,2,3,4,5,6})))</f>
        <v>9</v>
      </c>
      <c r="CC366" s="37" t="str">
        <f t="shared" si="55"/>
        <v/>
      </c>
      <c r="CD366" s="37" t="str">
        <f t="shared" si="56"/>
        <v xml:space="preserve"> </v>
      </c>
      <c r="CE366" s="34" cm="1">
        <f t="array" ref="CE366">IFERROR(SUMPRODUCT(LARGE($C366:$BX366,{1,2,3,4})), "")</f>
        <v>8</v>
      </c>
      <c r="CF366" s="34" t="str" cm="1">
        <f t="array" ref="CF366">IFERROR(SUMPRODUCT(LARGE($C366:$BX366,{1,2,3,4,5,6,7})), "")</f>
        <v/>
      </c>
      <c r="CG366" s="34" t="str" cm="1">
        <f t="array" ref="CG366">IFERROR(SUMPRODUCT(LARGE($C366:$BX366,{1,2,3,4,5,6,7,8})), "")</f>
        <v/>
      </c>
    </row>
    <row r="367" spans="1:85" ht="15" customHeight="1" x14ac:dyDescent="0.25">
      <c r="A367" s="51" t="str">
        <f t="shared" si="60"/>
        <v xml:space="preserve">USM </v>
      </c>
      <c r="B367" s="6" t="s">
        <v>1210</v>
      </c>
      <c r="C367" s="10"/>
      <c r="D367" s="10"/>
      <c r="E367" s="10"/>
      <c r="F367" s="10"/>
      <c r="G367" s="78"/>
      <c r="H367" s="78"/>
      <c r="I367" s="10"/>
      <c r="J367" s="10"/>
      <c r="K367" s="10">
        <v>8</v>
      </c>
      <c r="L367" s="10"/>
      <c r="M367" s="45">
        <v>11</v>
      </c>
      <c r="N367" s="10"/>
      <c r="O367" s="10">
        <v>7</v>
      </c>
      <c r="P367" s="10"/>
      <c r="Q367" s="10"/>
      <c r="R367" s="78"/>
      <c r="S367" s="78"/>
      <c r="T367" s="78"/>
      <c r="U367" s="10"/>
      <c r="V367" s="41"/>
      <c r="W367" s="10"/>
      <c r="X367" s="10"/>
      <c r="Y367" s="10">
        <v>11</v>
      </c>
      <c r="Z367" s="78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>
        <v>7</v>
      </c>
      <c r="AO367" s="10"/>
      <c r="AP367" s="143">
        <v>11</v>
      </c>
      <c r="AQ367" s="10"/>
      <c r="AR367" s="10"/>
      <c r="AS367" s="10"/>
      <c r="AT367" s="113"/>
      <c r="AU367" s="10"/>
      <c r="AV367" s="113"/>
      <c r="AW367" s="78"/>
      <c r="AX367" s="10">
        <v>7</v>
      </c>
      <c r="AY367" s="72"/>
      <c r="AZ367" s="78"/>
      <c r="BA367" s="10"/>
      <c r="BB367" s="10"/>
      <c r="BC367" s="10"/>
      <c r="BD367" s="10"/>
      <c r="BE367" s="10"/>
      <c r="BF367" s="10"/>
      <c r="BG367" s="10"/>
      <c r="BH367" s="41"/>
      <c r="BI367" s="41"/>
      <c r="BJ367" s="10"/>
      <c r="BK367" s="10"/>
      <c r="BL367" s="10"/>
      <c r="BM367" s="10"/>
      <c r="BN367" s="10"/>
      <c r="BO367" s="10"/>
      <c r="BP367" s="72"/>
      <c r="BQ367" s="72"/>
      <c r="BR367" s="72"/>
      <c r="BS367" s="72"/>
      <c r="BT367" s="72"/>
      <c r="BU367" s="72"/>
      <c r="BV367" s="72"/>
      <c r="BW367" s="72"/>
      <c r="BX367" s="10"/>
      <c r="BY367" s="40"/>
      <c r="BZ367" s="41">
        <f t="shared" si="61"/>
        <v>62</v>
      </c>
      <c r="CA367" s="39">
        <f t="shared" si="62"/>
        <v>7</v>
      </c>
      <c r="CB367" s="48" cm="1">
        <f t="array" ref="CB367">IF($CA367&lt;=6,SUM($C367:$BX367),SUMPRODUCT(LARGE($C367:$BX367,{1,2,3,4,5,6})))</f>
        <v>55</v>
      </c>
      <c r="CC367" s="37" t="str">
        <f t="shared" si="55"/>
        <v/>
      </c>
      <c r="CD367" s="37" t="str">
        <f t="shared" si="56"/>
        <v xml:space="preserve"> </v>
      </c>
      <c r="CE367" s="34" cm="1">
        <f t="array" ref="CE367">IFERROR(SUMPRODUCT(LARGE($C367:$BX367,{1,2,3,4})), "")</f>
        <v>41</v>
      </c>
      <c r="CF367" s="34" cm="1">
        <f t="array" ref="CF367">IFERROR(SUMPRODUCT(LARGE($C367:$BX367,{1,2,3,4,5,6,7})), "")</f>
        <v>62</v>
      </c>
      <c r="CG367" s="34" t="str" cm="1">
        <f t="array" ref="CG367">IFERROR(SUMPRODUCT(LARGE($C367:$BX367,{1,2,3,4,5,6,7,8})), "")</f>
        <v/>
      </c>
    </row>
    <row r="368" spans="1:85" ht="15" customHeight="1" x14ac:dyDescent="0.25">
      <c r="A368" s="51" t="str">
        <f t="shared" si="60"/>
        <v xml:space="preserve">USU </v>
      </c>
      <c r="B368" s="4" t="s">
        <v>2290</v>
      </c>
      <c r="C368" s="10"/>
      <c r="D368" s="10"/>
      <c r="E368" s="10"/>
      <c r="F368" s="10"/>
      <c r="G368" s="78"/>
      <c r="H368" s="78"/>
      <c r="I368" s="10"/>
      <c r="J368" s="10"/>
      <c r="K368" s="10"/>
      <c r="L368" s="10"/>
      <c r="M368" s="10"/>
      <c r="N368" s="10"/>
      <c r="O368" s="10"/>
      <c r="P368" s="10"/>
      <c r="Q368" s="10"/>
      <c r="R368" s="78"/>
      <c r="S368" s="78"/>
      <c r="T368" s="78"/>
      <c r="U368" s="10"/>
      <c r="V368" s="41"/>
      <c r="W368" s="10"/>
      <c r="X368" s="10"/>
      <c r="Y368" s="10"/>
      <c r="Z368" s="78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>
        <v>1</v>
      </c>
      <c r="AR368" s="10"/>
      <c r="AS368" s="10"/>
      <c r="AT368" s="113"/>
      <c r="AU368" s="10"/>
      <c r="AV368" s="113"/>
      <c r="AW368" s="78"/>
      <c r="AX368" s="10"/>
      <c r="AY368" s="72"/>
      <c r="AZ368" s="78"/>
      <c r="BA368" s="10"/>
      <c r="BB368" s="10"/>
      <c r="BC368" s="10"/>
      <c r="BD368" s="10"/>
      <c r="BE368" s="10"/>
      <c r="BF368" s="10"/>
      <c r="BG368" s="10"/>
      <c r="BH368" s="41"/>
      <c r="BI368" s="41"/>
      <c r="BJ368" s="10"/>
      <c r="BK368" s="10"/>
      <c r="BL368" s="10"/>
      <c r="BM368" s="10"/>
      <c r="BN368" s="10"/>
      <c r="BO368" s="10"/>
      <c r="BP368" s="72"/>
      <c r="BQ368" s="72"/>
      <c r="BR368" s="72"/>
      <c r="BS368" s="72"/>
      <c r="BT368" s="72"/>
      <c r="BU368" s="72"/>
      <c r="BV368" s="72"/>
      <c r="BW368" s="72"/>
      <c r="BX368" s="10"/>
      <c r="BY368" s="40"/>
      <c r="BZ368" s="41">
        <f t="shared" si="61"/>
        <v>1</v>
      </c>
      <c r="CA368" s="39">
        <f t="shared" si="62"/>
        <v>1</v>
      </c>
      <c r="CB368" s="48" cm="1">
        <f t="array" ref="CB368">IF($CA368&lt;=6,SUM($C368:$BX368),SUMPRODUCT(LARGE($C368:$BX368,{1,2,3,4,5,6})))</f>
        <v>1</v>
      </c>
      <c r="CC368" s="37" t="str">
        <f t="shared" si="55"/>
        <v/>
      </c>
      <c r="CD368" s="37" t="str">
        <f t="shared" si="56"/>
        <v xml:space="preserve"> </v>
      </c>
      <c r="CE368" s="34" t="str" cm="1">
        <f t="array" ref="CE368">IFERROR(SUMPRODUCT(LARGE($C368:$BX368,{1,2,3,4})), "")</f>
        <v/>
      </c>
      <c r="CF368" s="34" t="str" cm="1">
        <f t="array" ref="CF368">IFERROR(SUMPRODUCT(LARGE($C368:$BX368,{1,2,3,4,5,6,7})), "")</f>
        <v/>
      </c>
      <c r="CG368" s="34" t="str" cm="1">
        <f t="array" ref="CG368">IFERROR(SUMPRODUCT(LARGE($C368:$BX368,{1,2,3,4,5,6,7,8})), "")</f>
        <v/>
      </c>
    </row>
    <row r="369" spans="1:85" ht="15" customHeight="1" x14ac:dyDescent="0.25">
      <c r="A369" s="51" t="str">
        <f t="shared" si="60"/>
        <v xml:space="preserve">USU </v>
      </c>
      <c r="B369" s="4" t="s">
        <v>1485</v>
      </c>
      <c r="C369" s="10"/>
      <c r="D369" s="10"/>
      <c r="E369" s="10"/>
      <c r="F369" s="10"/>
      <c r="G369" s="78"/>
      <c r="H369" s="78"/>
      <c r="I369" s="10"/>
      <c r="J369" s="10"/>
      <c r="K369" s="10"/>
      <c r="L369" s="10"/>
      <c r="M369" s="10"/>
      <c r="N369" s="10"/>
      <c r="O369" s="10"/>
      <c r="P369" s="10"/>
      <c r="Q369" s="10"/>
      <c r="R369" s="78"/>
      <c r="S369" s="78"/>
      <c r="T369" s="78">
        <v>2</v>
      </c>
      <c r="U369" s="10"/>
      <c r="V369" s="41"/>
      <c r="W369" s="10"/>
      <c r="X369" s="10"/>
      <c r="Y369" s="10"/>
      <c r="Z369" s="78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13"/>
      <c r="AU369" s="10"/>
      <c r="AV369" s="113"/>
      <c r="AW369" s="78"/>
      <c r="AX369" s="10"/>
      <c r="AY369" s="72"/>
      <c r="AZ369" s="78"/>
      <c r="BA369" s="10"/>
      <c r="BB369" s="10"/>
      <c r="BC369" s="10"/>
      <c r="BD369" s="10"/>
      <c r="BE369" s="10"/>
      <c r="BF369" s="10"/>
      <c r="BG369" s="10"/>
      <c r="BH369" s="41"/>
      <c r="BI369" s="41"/>
      <c r="BJ369" s="10"/>
      <c r="BK369" s="10"/>
      <c r="BL369" s="10"/>
      <c r="BM369" s="10"/>
      <c r="BN369" s="10"/>
      <c r="BO369" s="10"/>
      <c r="BP369" s="72"/>
      <c r="BQ369" s="72"/>
      <c r="BR369" s="72"/>
      <c r="BS369" s="72"/>
      <c r="BT369" s="72"/>
      <c r="BU369" s="72"/>
      <c r="BV369" s="72"/>
      <c r="BW369" s="72"/>
      <c r="BX369" s="10"/>
      <c r="BY369" s="40"/>
      <c r="BZ369" s="41">
        <f t="shared" si="61"/>
        <v>2</v>
      </c>
      <c r="CA369" s="39">
        <f t="shared" si="62"/>
        <v>1</v>
      </c>
      <c r="CB369" s="48" cm="1">
        <f t="array" ref="CB369">IF($CA369&lt;=6,SUM($C369:$BX369),SUMPRODUCT(LARGE($C369:$BX369,{1,2,3,4,5,6})))</f>
        <v>2</v>
      </c>
      <c r="CC369" s="37" t="str">
        <f t="shared" si="55"/>
        <v/>
      </c>
      <c r="CD369" s="37" t="str">
        <f t="shared" si="56"/>
        <v xml:space="preserve"> </v>
      </c>
      <c r="CE369" s="34" t="str" cm="1">
        <f t="array" ref="CE369">IFERROR(SUMPRODUCT(LARGE($C369:$BX369,{1,2,3,4})), "")</f>
        <v/>
      </c>
      <c r="CF369" s="34" t="str" cm="1">
        <f t="array" ref="CF369">IFERROR(SUMPRODUCT(LARGE($C369:$BX369,{1,2,3,4,5,6,7})), "")</f>
        <v/>
      </c>
      <c r="CG369" s="34" t="str" cm="1">
        <f t="array" ref="CG369">IFERROR(SUMPRODUCT(LARGE($C369:$BX369,{1,2,3,4,5,6,7,8})), "")</f>
        <v/>
      </c>
    </row>
    <row r="370" spans="1:85" ht="15" customHeight="1" x14ac:dyDescent="0.25">
      <c r="A370" s="51" t="str">
        <f t="shared" si="60"/>
        <v xml:space="preserve">USU </v>
      </c>
      <c r="B370" s="4" t="s">
        <v>1264</v>
      </c>
      <c r="C370" s="10"/>
      <c r="D370" s="10"/>
      <c r="E370" s="10"/>
      <c r="F370" s="10"/>
      <c r="G370" s="78"/>
      <c r="H370" s="78"/>
      <c r="I370" s="10"/>
      <c r="J370" s="10"/>
      <c r="K370" s="10"/>
      <c r="L370" s="10"/>
      <c r="M370" s="10"/>
      <c r="N370" s="10"/>
      <c r="O370" s="10"/>
      <c r="P370" s="10"/>
      <c r="Q370" s="10"/>
      <c r="R370" s="78"/>
      <c r="S370" s="78"/>
      <c r="T370" s="78">
        <v>3</v>
      </c>
      <c r="U370" s="10"/>
      <c r="V370" s="41"/>
      <c r="W370" s="10"/>
      <c r="X370" s="10"/>
      <c r="Y370" s="10"/>
      <c r="Z370" s="78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>
        <v>3</v>
      </c>
      <c r="AR370" s="10"/>
      <c r="AS370" s="10"/>
      <c r="AT370" s="113"/>
      <c r="AU370" s="10"/>
      <c r="AV370" s="113"/>
      <c r="AW370" s="78"/>
      <c r="AX370" s="10"/>
      <c r="AY370" s="72"/>
      <c r="AZ370" s="78"/>
      <c r="BA370" s="10"/>
      <c r="BB370" s="10"/>
      <c r="BC370" s="10"/>
      <c r="BD370" s="10"/>
      <c r="BE370" s="10"/>
      <c r="BF370" s="10"/>
      <c r="BG370" s="10"/>
      <c r="BH370" s="41"/>
      <c r="BI370" s="41"/>
      <c r="BJ370" s="10"/>
      <c r="BK370" s="10"/>
      <c r="BL370" s="10"/>
      <c r="BM370" s="10"/>
      <c r="BN370" s="10"/>
      <c r="BO370" s="10"/>
      <c r="BP370" s="72"/>
      <c r="BQ370" s="72"/>
      <c r="BR370" s="72"/>
      <c r="BS370" s="72"/>
      <c r="BT370" s="72"/>
      <c r="BU370" s="72"/>
      <c r="BV370" s="72"/>
      <c r="BW370" s="72"/>
      <c r="BX370" s="10"/>
      <c r="BY370" s="40"/>
      <c r="BZ370" s="41">
        <f t="shared" si="61"/>
        <v>6</v>
      </c>
      <c r="CA370" s="39">
        <f t="shared" si="62"/>
        <v>2</v>
      </c>
      <c r="CB370" s="48" cm="1">
        <f t="array" ref="CB370">IF($CA370&lt;=6,SUM($C370:$BX370),SUMPRODUCT(LARGE($C370:$BX370,{1,2,3,4,5,6})))</f>
        <v>6</v>
      </c>
      <c r="CC370" s="37" t="str">
        <f t="shared" si="55"/>
        <v/>
      </c>
      <c r="CD370" s="37" t="str">
        <f t="shared" si="56"/>
        <v xml:space="preserve"> </v>
      </c>
      <c r="CE370" s="34" t="str" cm="1">
        <f t="array" ref="CE370">IFERROR(SUMPRODUCT(LARGE($C370:$BX370,{1,2,3,4})), "")</f>
        <v/>
      </c>
      <c r="CF370" s="34" t="str" cm="1">
        <f t="array" ref="CF370">IFERROR(SUMPRODUCT(LARGE($C370:$BX370,{1,2,3,4,5,6,7})), "")</f>
        <v/>
      </c>
      <c r="CG370" s="34" t="str" cm="1">
        <f t="array" ref="CG370">IFERROR(SUMPRODUCT(LARGE($C370:$BX370,{1,2,3,4,5,6,7,8})), "")</f>
        <v/>
      </c>
    </row>
    <row r="371" spans="1:85" ht="15" customHeight="1" x14ac:dyDescent="0.25">
      <c r="A371" s="51" t="str">
        <f t="shared" si="60"/>
        <v xml:space="preserve">USUL </v>
      </c>
      <c r="B371" s="6" t="s">
        <v>2724</v>
      </c>
      <c r="C371" s="10"/>
      <c r="D371" s="10"/>
      <c r="E371" s="10"/>
      <c r="F371" s="10"/>
      <c r="G371" s="78"/>
      <c r="H371" s="78"/>
      <c r="I371" s="10"/>
      <c r="J371" s="10"/>
      <c r="K371" s="10"/>
      <c r="L371" s="10"/>
      <c r="M371" s="10"/>
      <c r="N371" s="10"/>
      <c r="O371" s="10"/>
      <c r="P371" s="10"/>
      <c r="Q371" s="10"/>
      <c r="R371" s="78"/>
      <c r="S371" s="78"/>
      <c r="T371" s="78"/>
      <c r="U371" s="10"/>
      <c r="V371" s="41"/>
      <c r="W371" s="10"/>
      <c r="X371" s="10"/>
      <c r="Y371" s="10"/>
      <c r="Z371" s="78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13"/>
      <c r="AU371" s="10"/>
      <c r="AV371" s="113"/>
      <c r="AW371" s="78"/>
      <c r="AX371" s="10"/>
      <c r="AY371" s="72"/>
      <c r="AZ371" s="78"/>
      <c r="BA371" s="10"/>
      <c r="BB371" s="10"/>
      <c r="BC371" s="10"/>
      <c r="BD371" s="10"/>
      <c r="BE371" s="10"/>
      <c r="BF371" s="10"/>
      <c r="BG371" s="10">
        <v>2</v>
      </c>
      <c r="BH371" s="41"/>
      <c r="BI371" s="41"/>
      <c r="BJ371" s="10"/>
      <c r="BK371" s="10"/>
      <c r="BL371" s="10"/>
      <c r="BM371" s="10"/>
      <c r="BN371" s="10"/>
      <c r="BO371" s="10"/>
      <c r="BP371" s="72"/>
      <c r="BQ371" s="72"/>
      <c r="BR371" s="72"/>
      <c r="BS371" s="72"/>
      <c r="BT371" s="72"/>
      <c r="BU371" s="72"/>
      <c r="BV371" s="72"/>
      <c r="BW371" s="72"/>
      <c r="BX371" s="10"/>
      <c r="BY371" s="40"/>
      <c r="BZ371" s="41">
        <f t="shared" si="61"/>
        <v>2</v>
      </c>
      <c r="CA371" s="39">
        <f t="shared" si="62"/>
        <v>1</v>
      </c>
      <c r="CB371" s="48" cm="1">
        <f t="array" ref="CB371">IF($CA371&lt;=6,SUM($C371:$BX371),SUMPRODUCT(LARGE($C371:$BX371,{1,2,3,4,5,6})))</f>
        <v>2</v>
      </c>
      <c r="CC371" s="37" t="str">
        <f t="shared" si="55"/>
        <v/>
      </c>
      <c r="CD371" s="37" t="str">
        <f t="shared" si="56"/>
        <v xml:space="preserve"> </v>
      </c>
      <c r="CE371" s="34" t="str" cm="1">
        <f t="array" ref="CE371">IFERROR(SUMPRODUCT(LARGE($C371:$BX371,{1,2,3,4})), "")</f>
        <v/>
      </c>
      <c r="CF371" s="34" t="str" cm="1">
        <f t="array" ref="CF371">IFERROR(SUMPRODUCT(LARGE($C371:$BX371,{1,2,3,4,5,6,7})), "")</f>
        <v/>
      </c>
      <c r="CG371" s="34" t="str" cm="1">
        <f t="array" ref="CG371">IFERROR(SUMPRODUCT(LARGE($C371:$BX371,{1,2,3,4,5,6,7,8})), "")</f>
        <v/>
      </c>
    </row>
    <row r="372" spans="1:85" ht="15" customHeight="1" x14ac:dyDescent="0.25">
      <c r="A372" s="51" t="str">
        <f t="shared" si="60"/>
        <v xml:space="preserve">USUL </v>
      </c>
      <c r="B372" s="4" t="s">
        <v>2725</v>
      </c>
      <c r="C372" s="10"/>
      <c r="D372" s="10"/>
      <c r="E372" s="10"/>
      <c r="F372" s="10"/>
      <c r="G372" s="78"/>
      <c r="H372" s="78"/>
      <c r="I372" s="10"/>
      <c r="J372" s="10"/>
      <c r="K372" s="10"/>
      <c r="L372" s="10"/>
      <c r="M372" s="10"/>
      <c r="N372" s="10"/>
      <c r="O372" s="10"/>
      <c r="P372" s="10"/>
      <c r="Q372" s="10"/>
      <c r="R372" s="78"/>
      <c r="S372" s="78"/>
      <c r="T372" s="78"/>
      <c r="U372" s="10"/>
      <c r="V372" s="41"/>
      <c r="W372" s="10"/>
      <c r="X372" s="10"/>
      <c r="Y372" s="10"/>
      <c r="Z372" s="78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13"/>
      <c r="AU372" s="10"/>
      <c r="AV372" s="113"/>
      <c r="AW372" s="78"/>
      <c r="AX372" s="10"/>
      <c r="AY372" s="72"/>
      <c r="AZ372" s="78"/>
      <c r="BA372" s="10"/>
      <c r="BB372" s="10"/>
      <c r="BC372" s="10"/>
      <c r="BD372" s="10"/>
      <c r="BE372" s="10"/>
      <c r="BF372" s="10"/>
      <c r="BG372" s="10">
        <v>1</v>
      </c>
      <c r="BH372" s="41"/>
      <c r="BI372" s="41"/>
      <c r="BJ372" s="10"/>
      <c r="BK372" s="10"/>
      <c r="BL372" s="10"/>
      <c r="BM372" s="10"/>
      <c r="BN372" s="10"/>
      <c r="BO372" s="10"/>
      <c r="BP372" s="72"/>
      <c r="BQ372" s="72"/>
      <c r="BR372" s="72"/>
      <c r="BS372" s="72"/>
      <c r="BT372" s="72"/>
      <c r="BU372" s="72"/>
      <c r="BV372" s="72"/>
      <c r="BW372" s="72"/>
      <c r="BX372" s="10"/>
      <c r="BY372" s="40"/>
      <c r="BZ372" s="41">
        <f t="shared" si="61"/>
        <v>1</v>
      </c>
      <c r="CA372" s="39">
        <f t="shared" si="62"/>
        <v>1</v>
      </c>
      <c r="CB372" s="48" cm="1">
        <f t="array" ref="CB372">IF($CA372&lt;=6,SUM($C372:$BX372),SUMPRODUCT(LARGE($C372:$BX372,{1,2,3,4,5,6})))</f>
        <v>1</v>
      </c>
      <c r="CC372" s="37" t="str">
        <f t="shared" si="55"/>
        <v/>
      </c>
      <c r="CD372" s="37" t="str">
        <f t="shared" si="56"/>
        <v xml:space="preserve"> </v>
      </c>
      <c r="CE372" s="34" t="str" cm="1">
        <f t="array" ref="CE372">IFERROR(SUMPRODUCT(LARGE($C372:$BX372,{1,2,3,4})), "")</f>
        <v/>
      </c>
      <c r="CF372" s="34" t="str" cm="1">
        <f t="array" ref="CF372">IFERROR(SUMPRODUCT(LARGE($C372:$BX372,{1,2,3,4,5,6,7})), "")</f>
        <v/>
      </c>
      <c r="CG372" s="34" t="str" cm="1">
        <f t="array" ref="CG372">IFERROR(SUMPRODUCT(LARGE($C372:$BX372,{1,2,3,4,5,6,7,8})), "")</f>
        <v/>
      </c>
    </row>
    <row r="373" spans="1:85" ht="15" customHeight="1" x14ac:dyDescent="0.25">
      <c r="A373" s="51" t="str">
        <f t="shared" si="60"/>
        <v xml:space="preserve">UTD </v>
      </c>
      <c r="B373" s="6" t="s">
        <v>1570</v>
      </c>
      <c r="C373" s="10"/>
      <c r="D373" s="10"/>
      <c r="E373" s="10"/>
      <c r="F373" s="10"/>
      <c r="G373" s="78"/>
      <c r="H373" s="78"/>
      <c r="I373" s="10"/>
      <c r="J373" s="10"/>
      <c r="K373" s="10"/>
      <c r="L373" s="10"/>
      <c r="M373" s="10"/>
      <c r="N373" s="10"/>
      <c r="O373" s="10"/>
      <c r="P373" s="10"/>
      <c r="Q373" s="10"/>
      <c r="R373" s="78"/>
      <c r="S373" s="78"/>
      <c r="T373" s="78"/>
      <c r="U373" s="10"/>
      <c r="V373" s="41"/>
      <c r="W373" s="10"/>
      <c r="X373" s="10">
        <v>1</v>
      </c>
      <c r="Y373" s="10"/>
      <c r="Z373" s="78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13"/>
      <c r="AU373" s="10"/>
      <c r="AV373" s="113"/>
      <c r="AW373" s="78"/>
      <c r="AX373" s="10"/>
      <c r="AY373" s="72"/>
      <c r="AZ373" s="78"/>
      <c r="BA373" s="10"/>
      <c r="BB373" s="10"/>
      <c r="BC373" s="10"/>
      <c r="BD373" s="10"/>
      <c r="BE373" s="10"/>
      <c r="BF373" s="10"/>
      <c r="BG373" s="10"/>
      <c r="BH373" s="41"/>
      <c r="BI373" s="41"/>
      <c r="BJ373" s="10"/>
      <c r="BK373" s="10"/>
      <c r="BL373" s="10"/>
      <c r="BM373" s="10"/>
      <c r="BN373" s="10"/>
      <c r="BO373" s="10"/>
      <c r="BP373" s="72"/>
      <c r="BQ373" s="72"/>
      <c r="BR373" s="72"/>
      <c r="BS373" s="72"/>
      <c r="BT373" s="72"/>
      <c r="BU373" s="72"/>
      <c r="BV373" s="72"/>
      <c r="BW373" s="72"/>
      <c r="BX373" s="10"/>
      <c r="BY373" s="40"/>
      <c r="BZ373" s="41">
        <f t="shared" si="61"/>
        <v>1</v>
      </c>
      <c r="CA373" s="39">
        <f t="shared" si="62"/>
        <v>1</v>
      </c>
      <c r="CB373" s="48" cm="1">
        <f t="array" ref="CB373">IF($CA373&lt;=6,SUM($C373:$BX373),SUMPRODUCT(LARGE($C373:$BX373,{1,2,3,4,5,6})))</f>
        <v>1</v>
      </c>
      <c r="CC373" s="37" t="str">
        <f t="shared" si="55"/>
        <v/>
      </c>
      <c r="CD373" s="37" t="str">
        <f t="shared" si="56"/>
        <v xml:space="preserve"> </v>
      </c>
      <c r="CE373" s="34" t="str" cm="1">
        <f t="array" ref="CE373">IFERROR(SUMPRODUCT(LARGE($C373:$BX373,{1,2,3,4})), "")</f>
        <v/>
      </c>
      <c r="CF373" s="34" t="str" cm="1">
        <f t="array" ref="CF373">IFERROR(SUMPRODUCT(LARGE($C373:$BX373,{1,2,3,4,5,6,7})), "")</f>
        <v/>
      </c>
      <c r="CG373" s="34" t="str" cm="1">
        <f t="array" ref="CG373">IFERROR(SUMPRODUCT(LARGE($C373:$BX373,{1,2,3,4,5,6,7,8})), "")</f>
        <v/>
      </c>
    </row>
    <row r="374" spans="1:85" ht="15" customHeight="1" x14ac:dyDescent="0.25">
      <c r="A374" s="51" t="str">
        <f t="shared" si="60"/>
        <v xml:space="preserve">UTEP </v>
      </c>
      <c r="B374" s="4" t="s">
        <v>2723</v>
      </c>
      <c r="C374" s="10"/>
      <c r="D374" s="10"/>
      <c r="E374" s="10"/>
      <c r="F374" s="10"/>
      <c r="G374" s="78"/>
      <c r="H374" s="78"/>
      <c r="I374" s="10"/>
      <c r="J374" s="10"/>
      <c r="K374" s="10"/>
      <c r="L374" s="10"/>
      <c r="M374" s="10"/>
      <c r="N374" s="10"/>
      <c r="O374" s="10"/>
      <c r="P374" s="10"/>
      <c r="Q374" s="10"/>
      <c r="R374" s="78"/>
      <c r="S374" s="78"/>
      <c r="T374" s="78"/>
      <c r="U374" s="10"/>
      <c r="V374" s="41"/>
      <c r="W374" s="10"/>
      <c r="X374" s="10"/>
      <c r="Y374" s="10"/>
      <c r="Z374" s="78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13"/>
      <c r="AU374" s="10"/>
      <c r="AV374" s="113"/>
      <c r="AW374" s="78"/>
      <c r="AX374" s="10"/>
      <c r="AY374" s="72"/>
      <c r="AZ374" s="78"/>
      <c r="BA374" s="10"/>
      <c r="BB374" s="10"/>
      <c r="BC374" s="10"/>
      <c r="BD374" s="10"/>
      <c r="BE374" s="10"/>
      <c r="BF374" s="10"/>
      <c r="BG374" s="10">
        <v>3</v>
      </c>
      <c r="BH374" s="41"/>
      <c r="BI374" s="41"/>
      <c r="BJ374" s="10"/>
      <c r="BK374" s="10"/>
      <c r="BL374" s="10"/>
      <c r="BM374" s="10"/>
      <c r="BN374" s="10"/>
      <c r="BO374" s="10"/>
      <c r="BP374" s="72"/>
      <c r="BQ374" s="72"/>
      <c r="BR374" s="72"/>
      <c r="BS374" s="72"/>
      <c r="BT374" s="72"/>
      <c r="BU374" s="72"/>
      <c r="BV374" s="72"/>
      <c r="BW374" s="72"/>
      <c r="BX374" s="10"/>
      <c r="BY374" s="40"/>
      <c r="BZ374" s="41">
        <f t="shared" si="61"/>
        <v>3</v>
      </c>
      <c r="CA374" s="39">
        <f t="shared" si="62"/>
        <v>1</v>
      </c>
      <c r="CB374" s="48" cm="1">
        <f t="array" ref="CB374">IF($CA374&lt;=6,SUM($C374:$BX374),SUMPRODUCT(LARGE($C374:$BX374,{1,2,3,4,5,6})))</f>
        <v>3</v>
      </c>
      <c r="CC374" s="37" t="str">
        <f t="shared" si="55"/>
        <v/>
      </c>
      <c r="CD374" s="37" t="str">
        <f t="shared" si="56"/>
        <v xml:space="preserve"> </v>
      </c>
      <c r="CE374" s="34" t="str" cm="1">
        <f t="array" ref="CE374">IFERROR(SUMPRODUCT(LARGE($C374:$BX374,{1,2,3,4})), "")</f>
        <v/>
      </c>
      <c r="CF374" s="34" t="str" cm="1">
        <f t="array" ref="CF374">IFERROR(SUMPRODUCT(LARGE($C374:$BX374,{1,2,3,4,5,6,7})), "")</f>
        <v/>
      </c>
      <c r="CG374" s="34" t="str" cm="1">
        <f t="array" ref="CG374">IFERROR(SUMPRODUCT(LARGE($C374:$BX374,{1,2,3,4,5,6,7,8})), "")</f>
        <v/>
      </c>
    </row>
    <row r="375" spans="1:85" ht="15" customHeight="1" x14ac:dyDescent="0.25">
      <c r="A375" s="51" t="str">
        <f t="shared" si="60"/>
        <v xml:space="preserve">UTK </v>
      </c>
      <c r="B375" s="4" t="s">
        <v>881</v>
      </c>
      <c r="C375" s="10"/>
      <c r="D375" s="10"/>
      <c r="E375" s="10"/>
      <c r="F375" s="10"/>
      <c r="G375" s="78"/>
      <c r="H375" s="78"/>
      <c r="I375" s="10"/>
      <c r="J375" s="45">
        <v>5</v>
      </c>
      <c r="K375" s="10">
        <v>1</v>
      </c>
      <c r="L375" s="10"/>
      <c r="M375" s="10"/>
      <c r="N375" s="10"/>
      <c r="O375" s="10"/>
      <c r="P375" s="10"/>
      <c r="Q375" s="10"/>
      <c r="R375" s="78"/>
      <c r="S375" s="78"/>
      <c r="T375" s="78"/>
      <c r="U375" s="10"/>
      <c r="V375" s="41"/>
      <c r="W375" s="10"/>
      <c r="X375" s="10"/>
      <c r="Y375" s="10"/>
      <c r="Z375" s="78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13"/>
      <c r="AU375" s="10"/>
      <c r="AV375" s="113"/>
      <c r="AW375" s="78"/>
      <c r="AX375" s="10"/>
      <c r="AY375" s="72"/>
      <c r="AZ375" s="78"/>
      <c r="BA375" s="10"/>
      <c r="BB375" s="10"/>
      <c r="BC375" s="10"/>
      <c r="BD375" s="10"/>
      <c r="BE375" s="10"/>
      <c r="BF375" s="10"/>
      <c r="BG375" s="10"/>
      <c r="BH375" s="41"/>
      <c r="BI375" s="41"/>
      <c r="BJ375" s="10"/>
      <c r="BK375" s="10"/>
      <c r="BL375" s="10"/>
      <c r="BM375" s="10"/>
      <c r="BN375" s="10"/>
      <c r="BO375" s="10"/>
      <c r="BP375" s="72"/>
      <c r="BQ375" s="72"/>
      <c r="BR375" s="72"/>
      <c r="BS375" s="72"/>
      <c r="BT375" s="72"/>
      <c r="BU375" s="72"/>
      <c r="BV375" s="72"/>
      <c r="BW375" s="72"/>
      <c r="BX375" s="10"/>
      <c r="BY375" s="40"/>
      <c r="BZ375" s="41">
        <f t="shared" si="61"/>
        <v>6</v>
      </c>
      <c r="CA375" s="39">
        <f t="shared" si="62"/>
        <v>2</v>
      </c>
      <c r="CB375" s="48" cm="1">
        <f t="array" ref="CB375">IF($CA375&lt;=6,SUM($C375:$BX375),SUMPRODUCT(LARGE($C375:$BX375,{1,2,3,4,5,6})))</f>
        <v>6</v>
      </c>
      <c r="CC375" s="37" t="str">
        <f t="shared" si="55"/>
        <v/>
      </c>
      <c r="CD375" s="37" t="str">
        <f t="shared" si="56"/>
        <v xml:space="preserve"> </v>
      </c>
      <c r="CE375" s="34" t="str" cm="1">
        <f t="array" ref="CE375">IFERROR(SUMPRODUCT(LARGE($C375:$BX375,{1,2,3,4})), "")</f>
        <v/>
      </c>
      <c r="CF375" s="34" t="str" cm="1">
        <f t="array" ref="CF375">IFERROR(SUMPRODUCT(LARGE($C375:$BX375,{1,2,3,4,5,6,7})), "")</f>
        <v/>
      </c>
      <c r="CG375" s="34" t="str" cm="1">
        <f t="array" ref="CG375">IFERROR(SUMPRODUCT(LARGE($C375:$BX375,{1,2,3,4,5,6,7,8})), "")</f>
        <v/>
      </c>
    </row>
    <row r="376" spans="1:85" ht="15" customHeight="1" x14ac:dyDescent="0.25">
      <c r="A376" s="51" t="str">
        <f t="shared" si="60"/>
        <v xml:space="preserve">UTK </v>
      </c>
      <c r="B376" s="4" t="s">
        <v>1189</v>
      </c>
      <c r="C376" s="10"/>
      <c r="D376" s="10"/>
      <c r="E376" s="10"/>
      <c r="F376" s="10"/>
      <c r="G376" s="78"/>
      <c r="H376" s="78"/>
      <c r="I376" s="10"/>
      <c r="J376" s="45">
        <v>1</v>
      </c>
      <c r="K376" s="10">
        <v>4</v>
      </c>
      <c r="L376" s="10"/>
      <c r="M376" s="10"/>
      <c r="N376" s="10"/>
      <c r="O376" s="10"/>
      <c r="P376" s="10"/>
      <c r="Q376" s="10"/>
      <c r="R376" s="78"/>
      <c r="S376" s="78"/>
      <c r="T376" s="78"/>
      <c r="U376" s="10"/>
      <c r="V376" s="41"/>
      <c r="W376" s="10"/>
      <c r="X376" s="10"/>
      <c r="Y376" s="10"/>
      <c r="Z376" s="78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13"/>
      <c r="AU376" s="10"/>
      <c r="AV376" s="113"/>
      <c r="AW376" s="78"/>
      <c r="AX376" s="10"/>
      <c r="AY376" s="72"/>
      <c r="AZ376" s="78"/>
      <c r="BA376" s="10"/>
      <c r="BB376" s="10"/>
      <c r="BC376" s="10"/>
      <c r="BD376" s="10"/>
      <c r="BE376" s="10"/>
      <c r="BF376" s="10"/>
      <c r="BG376" s="10"/>
      <c r="BH376" s="41"/>
      <c r="BI376" s="41"/>
      <c r="BJ376" s="10"/>
      <c r="BK376" s="10"/>
      <c r="BL376" s="10"/>
      <c r="BM376" s="10"/>
      <c r="BN376" s="10"/>
      <c r="BO376" s="10"/>
      <c r="BP376" s="72"/>
      <c r="BQ376" s="72"/>
      <c r="BR376" s="72"/>
      <c r="BS376" s="72"/>
      <c r="BT376" s="72"/>
      <c r="BU376" s="72"/>
      <c r="BV376" s="72"/>
      <c r="BW376" s="72"/>
      <c r="BX376" s="10"/>
      <c r="BY376" s="40"/>
      <c r="BZ376" s="41">
        <f t="shared" si="61"/>
        <v>5</v>
      </c>
      <c r="CA376" s="39">
        <f t="shared" si="62"/>
        <v>2</v>
      </c>
      <c r="CB376" s="48" cm="1">
        <f t="array" ref="CB376">IF($CA376&lt;=6,SUM($C376:$BX376),SUMPRODUCT(LARGE($C376:$BX376,{1,2,3,4,5,6})))</f>
        <v>5</v>
      </c>
      <c r="CC376" s="37" t="str">
        <f t="shared" si="55"/>
        <v/>
      </c>
      <c r="CD376" s="37" t="str">
        <f t="shared" si="56"/>
        <v xml:space="preserve"> </v>
      </c>
      <c r="CE376" s="34" t="str" cm="1">
        <f t="array" ref="CE376">IFERROR(SUMPRODUCT(LARGE($C376:$BX376,{1,2,3,4})), "")</f>
        <v/>
      </c>
      <c r="CF376" s="34" t="str" cm="1">
        <f t="array" ref="CF376">IFERROR(SUMPRODUCT(LARGE($C376:$BX376,{1,2,3,4,5,6,7})), "")</f>
        <v/>
      </c>
      <c r="CG376" s="34" t="str" cm="1">
        <f t="array" ref="CG376">IFERROR(SUMPRODUCT(LARGE($C376:$BX376,{1,2,3,4,5,6,7,8})), "")</f>
        <v/>
      </c>
    </row>
    <row r="377" spans="1:85" ht="15" customHeight="1" x14ac:dyDescent="0.25">
      <c r="A377" s="51" t="str">
        <f t="shared" si="60"/>
        <v xml:space="preserve">UU </v>
      </c>
      <c r="B377" s="4" t="s">
        <v>815</v>
      </c>
      <c r="C377" s="10"/>
      <c r="D377" s="10">
        <v>5</v>
      </c>
      <c r="E377" s="10"/>
      <c r="F377" s="10"/>
      <c r="G377" s="78"/>
      <c r="H377" s="78"/>
      <c r="I377" s="10"/>
      <c r="J377" s="10"/>
      <c r="K377" s="10">
        <v>5</v>
      </c>
      <c r="L377" s="10"/>
      <c r="M377" s="10"/>
      <c r="N377" s="10"/>
      <c r="O377" s="10">
        <v>5</v>
      </c>
      <c r="P377" s="10"/>
      <c r="Q377" s="10"/>
      <c r="R377" s="78"/>
      <c r="S377" s="78"/>
      <c r="T377" s="78"/>
      <c r="U377" s="10"/>
      <c r="V377" s="41">
        <v>5</v>
      </c>
      <c r="W377" s="10"/>
      <c r="X377" s="10"/>
      <c r="Y377" s="10"/>
      <c r="Z377" s="78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>
        <v>3</v>
      </c>
      <c r="AO377" s="10">
        <v>8</v>
      </c>
      <c r="AP377" s="10"/>
      <c r="AQ377" s="10"/>
      <c r="AR377" s="10"/>
      <c r="AS377" s="10"/>
      <c r="AT377" s="113"/>
      <c r="AU377" s="10"/>
      <c r="AV377" s="113"/>
      <c r="AW377" s="78"/>
      <c r="AX377" s="10">
        <v>14</v>
      </c>
      <c r="AY377" s="72"/>
      <c r="AZ377" s="78"/>
      <c r="BA377" s="10"/>
      <c r="BB377" s="10"/>
      <c r="BC377" s="10"/>
      <c r="BD377" s="10"/>
      <c r="BE377" s="10"/>
      <c r="BF377" s="10"/>
      <c r="BG377" s="10"/>
      <c r="BH377" s="41"/>
      <c r="BI377" s="41"/>
      <c r="BJ377" s="10"/>
      <c r="BK377" s="10"/>
      <c r="BL377" s="10"/>
      <c r="BM377" s="10"/>
      <c r="BN377" s="10"/>
      <c r="BO377" s="10"/>
      <c r="BP377" s="72"/>
      <c r="BQ377" s="72"/>
      <c r="BR377" s="72"/>
      <c r="BS377" s="72"/>
      <c r="BT377" s="72"/>
      <c r="BU377" s="72"/>
      <c r="BV377" s="72"/>
      <c r="BW377" s="72"/>
      <c r="BX377" s="10"/>
      <c r="BY377" s="40"/>
      <c r="BZ377" s="41">
        <f t="shared" si="61"/>
        <v>45</v>
      </c>
      <c r="CA377" s="39">
        <f t="shared" si="62"/>
        <v>7</v>
      </c>
      <c r="CB377" s="48" cm="1">
        <f t="array" ref="CB377">IF($CA377&lt;=6,SUM($C377:$BX377),SUMPRODUCT(LARGE($C377:$BX377,{1,2,3,4,5,6})))</f>
        <v>42</v>
      </c>
      <c r="CC377" s="37" t="str">
        <f t="shared" si="55"/>
        <v/>
      </c>
      <c r="CD377" s="37" t="str">
        <f t="shared" si="56"/>
        <v xml:space="preserve"> </v>
      </c>
      <c r="CE377" s="34" cm="1">
        <f t="array" ref="CE377">IFERROR(SUMPRODUCT(LARGE($C377:$BX377,{1,2,3,4})), "")</f>
        <v>32</v>
      </c>
      <c r="CF377" s="34" cm="1">
        <f t="array" ref="CF377">IFERROR(SUMPRODUCT(LARGE($C377:$BX377,{1,2,3,4,5,6,7})), "")</f>
        <v>45</v>
      </c>
      <c r="CG377" s="34" t="str" cm="1">
        <f t="array" ref="CG377">IFERROR(SUMPRODUCT(LARGE($C377:$BX377,{1,2,3,4,5,6,7,8})), "")</f>
        <v/>
      </c>
    </row>
    <row r="378" spans="1:85" ht="15" customHeight="1" x14ac:dyDescent="0.25">
      <c r="A378" s="51" t="str">
        <f t="shared" si="60"/>
        <v xml:space="preserve">UU </v>
      </c>
      <c r="B378" s="4" t="s">
        <v>812</v>
      </c>
      <c r="C378" s="10"/>
      <c r="D378" s="10">
        <v>6</v>
      </c>
      <c r="E378" s="10"/>
      <c r="F378" s="10"/>
      <c r="G378" s="78"/>
      <c r="H378" s="78"/>
      <c r="I378" s="10"/>
      <c r="J378" s="10"/>
      <c r="K378" s="10">
        <v>5</v>
      </c>
      <c r="L378" s="10"/>
      <c r="M378" s="10"/>
      <c r="N378" s="10"/>
      <c r="O378" s="10">
        <v>5</v>
      </c>
      <c r="P378" s="10"/>
      <c r="Q378" s="10"/>
      <c r="R378" s="78"/>
      <c r="S378" s="78"/>
      <c r="T378" s="78"/>
      <c r="U378" s="10"/>
      <c r="V378" s="41">
        <v>7</v>
      </c>
      <c r="W378" s="10"/>
      <c r="X378" s="10"/>
      <c r="Y378" s="10"/>
      <c r="Z378" s="78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>
        <v>8</v>
      </c>
      <c r="AO378" s="10"/>
      <c r="AP378" s="10"/>
      <c r="AQ378" s="10"/>
      <c r="AR378" s="10"/>
      <c r="AS378" s="10"/>
      <c r="AT378" s="113"/>
      <c r="AU378" s="10"/>
      <c r="AV378" s="113"/>
      <c r="AW378" s="78"/>
      <c r="AX378" s="10">
        <v>5</v>
      </c>
      <c r="AY378" s="72"/>
      <c r="AZ378" s="78"/>
      <c r="BA378" s="10"/>
      <c r="BB378" s="10"/>
      <c r="BC378" s="10"/>
      <c r="BD378" s="10"/>
      <c r="BE378" s="10"/>
      <c r="BF378" s="10"/>
      <c r="BG378" s="10"/>
      <c r="BH378" s="41"/>
      <c r="BI378" s="41"/>
      <c r="BJ378" s="10"/>
      <c r="BK378" s="10"/>
      <c r="BL378" s="10"/>
      <c r="BM378" s="10"/>
      <c r="BN378" s="10"/>
      <c r="BO378" s="10"/>
      <c r="BP378" s="72"/>
      <c r="BQ378" s="72"/>
      <c r="BR378" s="72"/>
      <c r="BS378" s="72"/>
      <c r="BT378" s="72"/>
      <c r="BU378" s="72"/>
      <c r="BV378" s="72"/>
      <c r="BW378" s="72"/>
      <c r="BX378" s="10"/>
      <c r="BY378" s="40"/>
      <c r="BZ378" s="41">
        <f t="shared" si="61"/>
        <v>36</v>
      </c>
      <c r="CA378" s="39">
        <f t="shared" si="62"/>
        <v>6</v>
      </c>
      <c r="CB378" s="48" cm="1">
        <f t="array" ref="CB378">IF($CA378&lt;=6,SUM($C378:$BX378),SUMPRODUCT(LARGE($C378:$BX378,{1,2,3,4,5,6})))</f>
        <v>36</v>
      </c>
      <c r="CC378" s="37" t="str">
        <f t="shared" si="55"/>
        <v/>
      </c>
      <c r="CD378" s="37" t="str">
        <f t="shared" si="56"/>
        <v xml:space="preserve"> </v>
      </c>
      <c r="CE378" s="34" cm="1">
        <f t="array" ref="CE378">IFERROR(SUMPRODUCT(LARGE($C378:$BX378,{1,2,3,4})), "")</f>
        <v>26</v>
      </c>
      <c r="CF378" s="34" t="str" cm="1">
        <f t="array" ref="CF378">IFERROR(SUMPRODUCT(LARGE($C378:$BX378,{1,2,3,4,5,6,7})), "")</f>
        <v/>
      </c>
      <c r="CG378" s="34" t="str" cm="1">
        <f t="array" ref="CG378">IFERROR(SUMPRODUCT(LARGE($C378:$BX378,{1,2,3,4,5,6,7,8})), "")</f>
        <v/>
      </c>
    </row>
    <row r="379" spans="1:85" ht="15" customHeight="1" x14ac:dyDescent="0.25">
      <c r="A379" s="51" t="str">
        <f t="shared" si="60"/>
        <v xml:space="preserve">UU </v>
      </c>
      <c r="B379" s="4" t="s">
        <v>814</v>
      </c>
      <c r="C379" s="10"/>
      <c r="D379" s="10">
        <v>9</v>
      </c>
      <c r="E379" s="10"/>
      <c r="F379" s="10"/>
      <c r="G379" s="78"/>
      <c r="H379" s="78"/>
      <c r="I379" s="10"/>
      <c r="J379" s="10"/>
      <c r="K379" s="10">
        <v>3</v>
      </c>
      <c r="L379" s="10"/>
      <c r="M379" s="10"/>
      <c r="N379" s="10"/>
      <c r="O379" s="10">
        <v>14</v>
      </c>
      <c r="P379" s="10"/>
      <c r="Q379" s="10"/>
      <c r="R379" s="78"/>
      <c r="S379" s="78"/>
      <c r="T379" s="78"/>
      <c r="U379" s="10"/>
      <c r="V379" s="41">
        <v>11</v>
      </c>
      <c r="W379" s="10"/>
      <c r="X379" s="10"/>
      <c r="Y379" s="10"/>
      <c r="Z379" s="78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>
        <v>5</v>
      </c>
      <c r="AO379" s="10">
        <v>12</v>
      </c>
      <c r="AP379" s="10"/>
      <c r="AQ379" s="10"/>
      <c r="AR379" s="10"/>
      <c r="AS379" s="10"/>
      <c r="AT379" s="113"/>
      <c r="AU379" s="10"/>
      <c r="AV379" s="113"/>
      <c r="AW379" s="78"/>
      <c r="AX379" s="10">
        <v>9</v>
      </c>
      <c r="AY379" s="72"/>
      <c r="AZ379" s="78"/>
      <c r="BA379" s="10"/>
      <c r="BB379" s="10"/>
      <c r="BC379" s="10"/>
      <c r="BD379" s="10"/>
      <c r="BE379" s="10"/>
      <c r="BF379" s="10"/>
      <c r="BG379" s="10"/>
      <c r="BH379" s="41"/>
      <c r="BI379" s="41"/>
      <c r="BJ379" s="10"/>
      <c r="BK379" s="10"/>
      <c r="BL379" s="10"/>
      <c r="BM379" s="10"/>
      <c r="BN379" s="10"/>
      <c r="BO379" s="10"/>
      <c r="BP379" s="72"/>
      <c r="BQ379" s="72"/>
      <c r="BR379" s="72"/>
      <c r="BS379" s="72"/>
      <c r="BT379" s="72"/>
      <c r="BU379" s="72"/>
      <c r="BV379" s="72"/>
      <c r="BW379" s="72"/>
      <c r="BX379" s="10"/>
      <c r="BY379" s="40"/>
      <c r="BZ379" s="41">
        <f t="shared" si="61"/>
        <v>63</v>
      </c>
      <c r="CA379" s="39">
        <f t="shared" si="62"/>
        <v>7</v>
      </c>
      <c r="CB379" s="48" cm="1">
        <f t="array" ref="CB379">IF($CA379&lt;=6,SUM($C379:$BX379),SUMPRODUCT(LARGE($C379:$BX379,{1,2,3,4,5,6})))</f>
        <v>60</v>
      </c>
      <c r="CC379" s="37" t="str">
        <f t="shared" si="55"/>
        <v/>
      </c>
      <c r="CD379" s="37" t="str">
        <f t="shared" si="56"/>
        <v xml:space="preserve"> </v>
      </c>
      <c r="CE379" s="34" cm="1">
        <f t="array" ref="CE379">IFERROR(SUMPRODUCT(LARGE($C379:$BX379,{1,2,3,4})), "")</f>
        <v>46</v>
      </c>
      <c r="CF379" s="34" cm="1">
        <f t="array" ref="CF379">IFERROR(SUMPRODUCT(LARGE($C379:$BX379,{1,2,3,4,5,6,7})), "")</f>
        <v>63</v>
      </c>
      <c r="CG379" s="34" t="str" cm="1">
        <f t="array" ref="CG379">IFERROR(SUMPRODUCT(LARGE($C379:$BX379,{1,2,3,4,5,6,7,8})), "")</f>
        <v/>
      </c>
    </row>
    <row r="380" spans="1:85" ht="15" customHeight="1" x14ac:dyDescent="0.25">
      <c r="A380" s="51" t="str">
        <f t="shared" si="60"/>
        <v xml:space="preserve">UU </v>
      </c>
      <c r="B380" s="4" t="s">
        <v>813</v>
      </c>
      <c r="C380" s="10"/>
      <c r="D380" s="10">
        <v>6</v>
      </c>
      <c r="E380" s="10"/>
      <c r="F380" s="10"/>
      <c r="G380" s="78"/>
      <c r="H380" s="78"/>
      <c r="I380" s="10"/>
      <c r="J380" s="10"/>
      <c r="K380" s="10">
        <v>12</v>
      </c>
      <c r="L380" s="10"/>
      <c r="M380" s="10"/>
      <c r="N380" s="10"/>
      <c r="O380" s="10">
        <v>2</v>
      </c>
      <c r="P380" s="10"/>
      <c r="Q380" s="10"/>
      <c r="R380" s="78"/>
      <c r="S380" s="78"/>
      <c r="T380" s="78"/>
      <c r="U380" s="10"/>
      <c r="V380" s="41">
        <v>5</v>
      </c>
      <c r="W380" s="10"/>
      <c r="X380" s="10"/>
      <c r="Y380" s="10"/>
      <c r="Z380" s="78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>
        <v>6</v>
      </c>
      <c r="AO380" s="10">
        <v>3</v>
      </c>
      <c r="AP380" s="10"/>
      <c r="AQ380" s="10"/>
      <c r="AR380" s="10"/>
      <c r="AS380" s="10"/>
      <c r="AT380" s="113"/>
      <c r="AU380" s="10"/>
      <c r="AV380" s="113"/>
      <c r="AW380" s="78"/>
      <c r="AX380" s="10">
        <v>7</v>
      </c>
      <c r="AY380" s="72"/>
      <c r="AZ380" s="78"/>
      <c r="BA380" s="10"/>
      <c r="BB380" s="10"/>
      <c r="BC380" s="10"/>
      <c r="BD380" s="10"/>
      <c r="BE380" s="10"/>
      <c r="BF380" s="10"/>
      <c r="BG380" s="10"/>
      <c r="BH380" s="41"/>
      <c r="BI380" s="41"/>
      <c r="BJ380" s="10"/>
      <c r="BK380" s="10"/>
      <c r="BL380" s="10"/>
      <c r="BM380" s="10"/>
      <c r="BN380" s="10"/>
      <c r="BO380" s="10"/>
      <c r="BP380" s="72"/>
      <c r="BQ380" s="72"/>
      <c r="BR380" s="72"/>
      <c r="BS380" s="72"/>
      <c r="BT380" s="72"/>
      <c r="BU380" s="72"/>
      <c r="BV380" s="72"/>
      <c r="BW380" s="72"/>
      <c r="BX380" s="10"/>
      <c r="BY380" s="40"/>
      <c r="BZ380" s="41">
        <f t="shared" si="61"/>
        <v>41</v>
      </c>
      <c r="CA380" s="39">
        <f t="shared" si="62"/>
        <v>7</v>
      </c>
      <c r="CB380" s="48" cm="1">
        <f t="array" ref="CB380">IF($CA380&lt;=6,SUM($C380:$BX380),SUMPRODUCT(LARGE($C380:$BX380,{1,2,3,4,5,6})))</f>
        <v>39</v>
      </c>
      <c r="CC380" s="37" t="str">
        <f t="shared" si="55"/>
        <v/>
      </c>
      <c r="CD380" s="37" t="str">
        <f t="shared" si="56"/>
        <v xml:space="preserve"> </v>
      </c>
      <c r="CE380" s="34" cm="1">
        <f t="array" ref="CE380">IFERROR(SUMPRODUCT(LARGE($C380:$BX380,{1,2,3,4})), "")</f>
        <v>31</v>
      </c>
      <c r="CF380" s="34" cm="1">
        <f t="array" ref="CF380">IFERROR(SUMPRODUCT(LARGE($C380:$BX380,{1,2,3,4,5,6,7})), "")</f>
        <v>41</v>
      </c>
      <c r="CG380" s="34" t="str" cm="1">
        <f t="array" ref="CG380">IFERROR(SUMPRODUCT(LARGE($C380:$BX380,{1,2,3,4,5,6,7,8})), "")</f>
        <v/>
      </c>
    </row>
    <row r="381" spans="1:85" ht="15" customHeight="1" x14ac:dyDescent="0.25">
      <c r="A381" s="51" t="str">
        <f t="shared" si="60"/>
        <v xml:space="preserve">UUt </v>
      </c>
      <c r="B381" s="6" t="s">
        <v>1000</v>
      </c>
      <c r="C381" s="10"/>
      <c r="D381" s="10"/>
      <c r="E381" s="10"/>
      <c r="F381" s="10">
        <v>1</v>
      </c>
      <c r="G381" s="78"/>
      <c r="H381" s="78"/>
      <c r="I381" s="10"/>
      <c r="J381" s="10"/>
      <c r="K381" s="10"/>
      <c r="L381" s="10"/>
      <c r="M381" s="10"/>
      <c r="N381" s="10"/>
      <c r="O381" s="10"/>
      <c r="P381" s="10"/>
      <c r="Q381" s="10"/>
      <c r="R381" s="78"/>
      <c r="S381" s="78"/>
      <c r="T381" s="78"/>
      <c r="U381" s="10"/>
      <c r="V381" s="41"/>
      <c r="W381" s="10"/>
      <c r="X381" s="10"/>
      <c r="Y381" s="10"/>
      <c r="Z381" s="78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13"/>
      <c r="AU381" s="10"/>
      <c r="AV381" s="113"/>
      <c r="AW381" s="78"/>
      <c r="AX381" s="10"/>
      <c r="AY381" s="72"/>
      <c r="AZ381" s="78"/>
      <c r="BA381" s="10"/>
      <c r="BB381" s="10"/>
      <c r="BC381" s="10"/>
      <c r="BD381" s="10"/>
      <c r="BE381" s="10"/>
      <c r="BF381" s="10"/>
      <c r="BG381" s="10"/>
      <c r="BH381" s="41"/>
      <c r="BI381" s="41"/>
      <c r="BJ381" s="10"/>
      <c r="BK381" s="10"/>
      <c r="BL381" s="10"/>
      <c r="BM381" s="10"/>
      <c r="BN381" s="10"/>
      <c r="BO381" s="10"/>
      <c r="BP381" s="72"/>
      <c r="BQ381" s="72"/>
      <c r="BR381" s="72"/>
      <c r="BS381" s="72"/>
      <c r="BT381" s="72"/>
      <c r="BU381" s="72"/>
      <c r="BV381" s="72"/>
      <c r="BW381" s="72"/>
      <c r="BX381" s="10"/>
      <c r="BY381" s="40"/>
      <c r="BZ381" s="41">
        <f t="shared" si="61"/>
        <v>1</v>
      </c>
      <c r="CA381" s="39">
        <f t="shared" si="62"/>
        <v>1</v>
      </c>
      <c r="CB381" s="48" cm="1">
        <f t="array" ref="CB381">IF($CA381&lt;=6,SUM($C381:$BX381),SUMPRODUCT(LARGE($C381:$BX381,{1,2,3,4,5,6})))</f>
        <v>1</v>
      </c>
      <c r="CC381" s="37" t="str">
        <f t="shared" si="55"/>
        <v/>
      </c>
      <c r="CD381" s="37" t="str">
        <f t="shared" si="56"/>
        <v xml:space="preserve"> </v>
      </c>
      <c r="CE381" s="34" t="str" cm="1">
        <f t="array" ref="CE381">IFERROR(SUMPRODUCT(LARGE($C381:$BX381,{1,2,3,4})), "")</f>
        <v/>
      </c>
      <c r="CF381" s="34" t="str" cm="1">
        <f t="array" ref="CF381">IFERROR(SUMPRODUCT(LARGE($C381:$BX381,{1,2,3,4,5,6,7})), "")</f>
        <v/>
      </c>
      <c r="CG381" s="34" t="str" cm="1">
        <f t="array" ref="CG381">IFERROR(SUMPRODUCT(LARGE($C381:$BX381,{1,2,3,4,5,6,7,8})), "")</f>
        <v/>
      </c>
    </row>
    <row r="382" spans="1:85" ht="15" customHeight="1" x14ac:dyDescent="0.25">
      <c r="A382" s="51" t="str">
        <f t="shared" si="60"/>
        <v xml:space="preserve">UUt </v>
      </c>
      <c r="B382" s="6" t="s">
        <v>910</v>
      </c>
      <c r="C382" s="10"/>
      <c r="D382" s="10"/>
      <c r="E382" s="10"/>
      <c r="F382" s="10"/>
      <c r="G382" s="78"/>
      <c r="H382" s="78"/>
      <c r="I382" s="10"/>
      <c r="J382" s="10"/>
      <c r="K382" s="10"/>
      <c r="L382" s="10"/>
      <c r="M382" s="10"/>
      <c r="N382" s="10"/>
      <c r="O382" s="10"/>
      <c r="P382" s="10"/>
      <c r="Q382" s="10"/>
      <c r="R382" s="78"/>
      <c r="S382" s="78"/>
      <c r="T382" s="78"/>
      <c r="U382" s="10"/>
      <c r="V382" s="41"/>
      <c r="W382" s="10"/>
      <c r="X382" s="10"/>
      <c r="Y382" s="10"/>
      <c r="Z382" s="78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13"/>
      <c r="AU382" s="10"/>
      <c r="AV382" s="113"/>
      <c r="AW382" s="78"/>
      <c r="AX382" s="10"/>
      <c r="AY382" s="72"/>
      <c r="AZ382" s="78"/>
      <c r="BA382" s="10">
        <v>4</v>
      </c>
      <c r="BB382" s="10"/>
      <c r="BC382" s="10"/>
      <c r="BD382" s="10"/>
      <c r="BE382" s="10"/>
      <c r="BF382" s="10"/>
      <c r="BG382" s="10"/>
      <c r="BH382" s="41"/>
      <c r="BI382" s="41"/>
      <c r="BJ382" s="10"/>
      <c r="BK382" s="10"/>
      <c r="BL382" s="10"/>
      <c r="BM382" s="10"/>
      <c r="BN382" s="10"/>
      <c r="BO382" s="10"/>
      <c r="BP382" s="72"/>
      <c r="BQ382" s="72"/>
      <c r="BR382" s="72"/>
      <c r="BS382" s="72"/>
      <c r="BT382" s="72"/>
      <c r="BU382" s="72"/>
      <c r="BV382" s="72"/>
      <c r="BW382" s="72"/>
      <c r="BX382" s="10"/>
      <c r="BY382" s="40"/>
      <c r="BZ382" s="41">
        <f t="shared" si="61"/>
        <v>4</v>
      </c>
      <c r="CA382" s="39">
        <f t="shared" si="62"/>
        <v>1</v>
      </c>
      <c r="CB382" s="48" cm="1">
        <f t="array" ref="CB382">IF($CA382&lt;=6,SUM($C382:$BX382),SUMPRODUCT(LARGE($C382:$BX382,{1,2,3,4,5,6})))</f>
        <v>4</v>
      </c>
      <c r="CC382" s="37" t="str">
        <f t="shared" si="55"/>
        <v/>
      </c>
      <c r="CD382" s="37" t="str">
        <f t="shared" si="56"/>
        <v xml:space="preserve"> </v>
      </c>
      <c r="CE382" s="34" t="str" cm="1">
        <f t="array" ref="CE382">IFERROR(SUMPRODUCT(LARGE($C382:$BX382,{1,2,3,4})), "")</f>
        <v/>
      </c>
      <c r="CF382" s="34" t="str" cm="1">
        <f t="array" ref="CF382">IFERROR(SUMPRODUCT(LARGE($C382:$BX382,{1,2,3,4,5,6,7})), "")</f>
        <v/>
      </c>
      <c r="CG382" s="34" t="str" cm="1">
        <f t="array" ref="CG382">IFERROR(SUMPRODUCT(LARGE($C382:$BX382,{1,2,3,4,5,6,7,8})), "")</f>
        <v/>
      </c>
    </row>
    <row r="383" spans="1:85" ht="15" customHeight="1" x14ac:dyDescent="0.25">
      <c r="A383" s="51" t="str">
        <f t="shared" si="60"/>
        <v xml:space="preserve">UUt </v>
      </c>
      <c r="B383" s="6" t="s">
        <v>1002</v>
      </c>
      <c r="C383" s="10"/>
      <c r="D383" s="10"/>
      <c r="E383" s="10"/>
      <c r="F383" s="10">
        <v>4</v>
      </c>
      <c r="G383" s="78"/>
      <c r="H383" s="78"/>
      <c r="I383" s="10"/>
      <c r="J383" s="10"/>
      <c r="K383" s="10"/>
      <c r="L383" s="10"/>
      <c r="M383" s="10"/>
      <c r="N383" s="10"/>
      <c r="O383" s="10"/>
      <c r="P383" s="10"/>
      <c r="Q383" s="10"/>
      <c r="R383" s="78"/>
      <c r="S383" s="78"/>
      <c r="T383" s="78"/>
      <c r="U383" s="10"/>
      <c r="V383" s="41"/>
      <c r="W383" s="10"/>
      <c r="X383" s="10"/>
      <c r="Y383" s="10"/>
      <c r="Z383" s="78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13"/>
      <c r="AU383" s="10"/>
      <c r="AV383" s="113"/>
      <c r="AW383" s="78"/>
      <c r="AX383" s="10"/>
      <c r="AY383" s="72"/>
      <c r="AZ383" s="78"/>
      <c r="BA383" s="10"/>
      <c r="BB383" s="10"/>
      <c r="BC383" s="10"/>
      <c r="BD383" s="10"/>
      <c r="BE383" s="10"/>
      <c r="BF383" s="10"/>
      <c r="BG383" s="10"/>
      <c r="BH383" s="41"/>
      <c r="BI383" s="41"/>
      <c r="BJ383" s="10"/>
      <c r="BK383" s="10"/>
      <c r="BL383" s="10"/>
      <c r="BM383" s="10"/>
      <c r="BN383" s="10"/>
      <c r="BO383" s="10"/>
      <c r="BP383" s="72"/>
      <c r="BQ383" s="72"/>
      <c r="BR383" s="72"/>
      <c r="BS383" s="72"/>
      <c r="BT383" s="72"/>
      <c r="BU383" s="72"/>
      <c r="BV383" s="72"/>
      <c r="BW383" s="72"/>
      <c r="BX383" s="10"/>
      <c r="BY383" s="40"/>
      <c r="BZ383" s="41">
        <f t="shared" si="61"/>
        <v>4</v>
      </c>
      <c r="CA383" s="39">
        <f t="shared" si="62"/>
        <v>1</v>
      </c>
      <c r="CB383" s="48" cm="1">
        <f t="array" ref="CB383">IF($CA383&lt;=6,SUM($C383:$BX383),SUMPRODUCT(LARGE($C383:$BX383,{1,2,3,4,5,6})))</f>
        <v>4</v>
      </c>
      <c r="CC383" s="37" t="str">
        <f t="shared" si="55"/>
        <v/>
      </c>
      <c r="CD383" s="37" t="str">
        <f t="shared" si="56"/>
        <v xml:space="preserve"> </v>
      </c>
      <c r="CE383" s="34" t="str" cm="1">
        <f t="array" ref="CE383">IFERROR(SUMPRODUCT(LARGE($C383:$BX383,{1,2,3,4})), "")</f>
        <v/>
      </c>
      <c r="CF383" s="34" t="str" cm="1">
        <f t="array" ref="CF383">IFERROR(SUMPRODUCT(LARGE($C383:$BX383,{1,2,3,4,5,6,7})), "")</f>
        <v/>
      </c>
      <c r="CG383" s="34" t="str" cm="1">
        <f t="array" ref="CG383">IFERROR(SUMPRODUCT(LARGE($C383:$BX383,{1,2,3,4,5,6,7,8})), "")</f>
        <v/>
      </c>
    </row>
    <row r="384" spans="1:85" ht="15" customHeight="1" x14ac:dyDescent="0.25">
      <c r="A384" s="51" t="str">
        <f t="shared" si="60"/>
        <v xml:space="preserve">UUt </v>
      </c>
      <c r="B384" s="6" t="s">
        <v>1001</v>
      </c>
      <c r="C384" s="10"/>
      <c r="D384" s="10"/>
      <c r="E384" s="10"/>
      <c r="F384" s="10">
        <v>1</v>
      </c>
      <c r="G384" s="78"/>
      <c r="H384" s="78"/>
      <c r="I384" s="10"/>
      <c r="J384" s="10"/>
      <c r="K384" s="10"/>
      <c r="L384" s="10"/>
      <c r="M384" s="10"/>
      <c r="N384" s="10"/>
      <c r="O384" s="10"/>
      <c r="P384" s="10"/>
      <c r="Q384" s="10"/>
      <c r="R384" s="78"/>
      <c r="S384" s="78"/>
      <c r="T384" s="78"/>
      <c r="U384" s="10"/>
      <c r="V384" s="41"/>
      <c r="W384" s="10"/>
      <c r="X384" s="10"/>
      <c r="Y384" s="10"/>
      <c r="Z384" s="78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13"/>
      <c r="AU384" s="10"/>
      <c r="AV384" s="113"/>
      <c r="AW384" s="78"/>
      <c r="AX384" s="10"/>
      <c r="AY384" s="72"/>
      <c r="AZ384" s="78"/>
      <c r="BA384" s="10">
        <v>0</v>
      </c>
      <c r="BB384" s="10"/>
      <c r="BC384" s="10"/>
      <c r="BD384" s="10"/>
      <c r="BE384" s="10"/>
      <c r="BF384" s="10"/>
      <c r="BG384" s="10"/>
      <c r="BH384" s="41"/>
      <c r="BI384" s="41"/>
      <c r="BJ384" s="10"/>
      <c r="BK384" s="10"/>
      <c r="BL384" s="10"/>
      <c r="BM384" s="10"/>
      <c r="BN384" s="10"/>
      <c r="BO384" s="10"/>
      <c r="BP384" s="72"/>
      <c r="BQ384" s="72"/>
      <c r="BR384" s="72"/>
      <c r="BS384" s="72"/>
      <c r="BT384" s="72"/>
      <c r="BU384" s="72"/>
      <c r="BV384" s="72"/>
      <c r="BW384" s="72"/>
      <c r="BX384" s="10"/>
      <c r="BY384" s="40"/>
      <c r="BZ384" s="41">
        <f t="shared" si="61"/>
        <v>1</v>
      </c>
      <c r="CA384" s="39">
        <f t="shared" si="62"/>
        <v>2</v>
      </c>
      <c r="CB384" s="48" cm="1">
        <f t="array" ref="CB384">IF($CA384&lt;=6,SUM($C384:$BX384),SUMPRODUCT(LARGE($C384:$BX384,{1,2,3,4,5,6})))</f>
        <v>1</v>
      </c>
      <c r="CC384" s="37" t="str">
        <f t="shared" si="55"/>
        <v/>
      </c>
      <c r="CD384" s="37" t="str">
        <f t="shared" si="56"/>
        <v xml:space="preserve"> </v>
      </c>
      <c r="CE384" s="34" t="str" cm="1">
        <f t="array" ref="CE384">IFERROR(SUMPRODUCT(LARGE($C384:$BX384,{1,2,3,4})), "")</f>
        <v/>
      </c>
      <c r="CF384" s="34" t="str" cm="1">
        <f t="array" ref="CF384">IFERROR(SUMPRODUCT(LARGE($C384:$BX384,{1,2,3,4,5,6,7})), "")</f>
        <v/>
      </c>
      <c r="CG384" s="34" t="str" cm="1">
        <f t="array" ref="CG384">IFERROR(SUMPRODUCT(LARGE($C384:$BX384,{1,2,3,4,5,6,7,8})), "")</f>
        <v/>
      </c>
    </row>
    <row r="385" spans="1:85" ht="15" customHeight="1" x14ac:dyDescent="0.25">
      <c r="A385" s="51" t="str">
        <f t="shared" si="60"/>
        <v xml:space="preserve">UWa </v>
      </c>
      <c r="B385" s="4" t="s">
        <v>1244</v>
      </c>
      <c r="C385" s="10"/>
      <c r="D385" s="10"/>
      <c r="E385" s="10"/>
      <c r="F385" s="10"/>
      <c r="G385" s="78"/>
      <c r="H385" s="78"/>
      <c r="I385" s="10"/>
      <c r="J385" s="10"/>
      <c r="K385" s="10"/>
      <c r="L385" s="10"/>
      <c r="M385" s="10"/>
      <c r="N385" s="10"/>
      <c r="O385" s="10"/>
      <c r="P385" s="10"/>
      <c r="Q385" s="10"/>
      <c r="R385" s="78"/>
      <c r="S385" s="78"/>
      <c r="T385" s="78"/>
      <c r="U385" s="10"/>
      <c r="V385" s="41"/>
      <c r="W385" s="10"/>
      <c r="X385" s="10"/>
      <c r="Y385" s="10"/>
      <c r="Z385" s="78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13"/>
      <c r="AU385" s="10">
        <v>1</v>
      </c>
      <c r="AV385" s="113"/>
      <c r="AW385" s="78"/>
      <c r="AX385" s="10"/>
      <c r="AY385" s="72"/>
      <c r="AZ385" s="78"/>
      <c r="BA385" s="10"/>
      <c r="BB385" s="10"/>
      <c r="BC385" s="10"/>
      <c r="BD385" s="10"/>
      <c r="BE385" s="10"/>
      <c r="BF385" s="10"/>
      <c r="BG385" s="10"/>
      <c r="BH385" s="41"/>
      <c r="BI385" s="41"/>
      <c r="BJ385" s="10"/>
      <c r="BK385" s="10"/>
      <c r="BL385" s="10"/>
      <c r="BM385" s="10"/>
      <c r="BN385" s="10"/>
      <c r="BO385" s="10"/>
      <c r="BP385" s="72"/>
      <c r="BQ385" s="72"/>
      <c r="BR385" s="72"/>
      <c r="BS385" s="72"/>
      <c r="BT385" s="72"/>
      <c r="BU385" s="72"/>
      <c r="BV385" s="72"/>
      <c r="BW385" s="72"/>
      <c r="BX385" s="10"/>
      <c r="BY385" s="40"/>
      <c r="BZ385" s="41">
        <f t="shared" si="61"/>
        <v>1</v>
      </c>
      <c r="CA385" s="39">
        <f t="shared" si="62"/>
        <v>1</v>
      </c>
      <c r="CB385" s="48" cm="1">
        <f t="array" ref="CB385">IF($CA385&lt;=6,SUM($C385:$BX385),SUMPRODUCT(LARGE($C385:$BX385,{1,2,3,4,5,6})))</f>
        <v>1</v>
      </c>
      <c r="CC385" s="37" t="str">
        <f t="shared" si="55"/>
        <v/>
      </c>
      <c r="CD385" s="37" t="str">
        <f t="shared" si="56"/>
        <v xml:space="preserve"> </v>
      </c>
      <c r="CE385" s="34" t="str" cm="1">
        <f t="array" ref="CE385">IFERROR(SUMPRODUCT(LARGE($C385:$BX385,{1,2,3,4})), "")</f>
        <v/>
      </c>
      <c r="CF385" s="34" t="str" cm="1">
        <f t="array" ref="CF385">IFERROR(SUMPRODUCT(LARGE($C385:$BX385,{1,2,3,4,5,6,7})), "")</f>
        <v/>
      </c>
      <c r="CG385" s="34" t="str" cm="1">
        <f t="array" ref="CG385">IFERROR(SUMPRODUCT(LARGE($C385:$BX385,{1,2,3,4,5,6,7,8})), "")</f>
        <v/>
      </c>
    </row>
    <row r="386" spans="1:85" ht="15" customHeight="1" x14ac:dyDescent="0.25">
      <c r="A386" s="51" t="str">
        <f t="shared" si="60"/>
        <v xml:space="preserve">UWa </v>
      </c>
      <c r="B386" s="4" t="s">
        <v>1260</v>
      </c>
      <c r="C386" s="10"/>
      <c r="D386" s="10"/>
      <c r="E386" s="10"/>
      <c r="F386" s="10"/>
      <c r="G386" s="78"/>
      <c r="H386" s="78"/>
      <c r="I386" s="10"/>
      <c r="J386" s="10"/>
      <c r="K386" s="10"/>
      <c r="L386" s="10"/>
      <c r="M386" s="10"/>
      <c r="N386" s="10"/>
      <c r="O386" s="10"/>
      <c r="P386" s="10"/>
      <c r="Q386" s="10"/>
      <c r="R386" s="78"/>
      <c r="S386" s="78"/>
      <c r="T386" s="78">
        <v>5</v>
      </c>
      <c r="U386" s="10"/>
      <c r="V386" s="41"/>
      <c r="W386" s="10"/>
      <c r="X386" s="10"/>
      <c r="Y386" s="10"/>
      <c r="Z386" s="78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>
        <v>7</v>
      </c>
      <c r="AR386" s="10"/>
      <c r="AS386" s="10"/>
      <c r="AT386" s="113"/>
      <c r="AU386" s="10"/>
      <c r="AV386" s="113"/>
      <c r="AW386" s="78"/>
      <c r="AX386" s="10"/>
      <c r="AY386" s="72"/>
      <c r="AZ386" s="78"/>
      <c r="BA386" s="10"/>
      <c r="BB386" s="10"/>
      <c r="BC386" s="10"/>
      <c r="BD386" s="10"/>
      <c r="BE386" s="10"/>
      <c r="BF386" s="10"/>
      <c r="BG386" s="10"/>
      <c r="BH386" s="41"/>
      <c r="BI386" s="41"/>
      <c r="BJ386" s="10"/>
      <c r="BK386" s="10"/>
      <c r="BL386" s="10"/>
      <c r="BM386" s="10"/>
      <c r="BN386" s="10"/>
      <c r="BO386" s="10"/>
      <c r="BP386" s="72"/>
      <c r="BQ386" s="72"/>
      <c r="BR386" s="72"/>
      <c r="BS386" s="72"/>
      <c r="BT386" s="72"/>
      <c r="BU386" s="72"/>
      <c r="BV386" s="72"/>
      <c r="BW386" s="72"/>
      <c r="BX386" s="10"/>
      <c r="BY386" s="40"/>
      <c r="BZ386" s="41">
        <f t="shared" si="61"/>
        <v>12</v>
      </c>
      <c r="CA386" s="39">
        <f t="shared" si="62"/>
        <v>2</v>
      </c>
      <c r="CB386" s="48" cm="1">
        <f t="array" ref="CB386">IF($CA386&lt;=6,SUM($C386:$BX386),SUMPRODUCT(LARGE($C386:$BX386,{1,2,3,4,5,6})))</f>
        <v>12</v>
      </c>
      <c r="CC386" s="37" t="str">
        <f t="shared" si="55"/>
        <v/>
      </c>
      <c r="CD386" s="37" t="str">
        <f t="shared" si="56"/>
        <v xml:space="preserve"> </v>
      </c>
      <c r="CE386" s="34" t="str" cm="1">
        <f t="array" ref="CE386">IFERROR(SUMPRODUCT(LARGE($C386:$BX386,{1,2,3,4})), "")</f>
        <v/>
      </c>
      <c r="CF386" s="34" t="str" cm="1">
        <f t="array" ref="CF386">IFERROR(SUMPRODUCT(LARGE($C386:$BX386,{1,2,3,4,5,6,7})), "")</f>
        <v/>
      </c>
      <c r="CG386" s="34" t="str" cm="1">
        <f t="array" ref="CG386">IFERROR(SUMPRODUCT(LARGE($C386:$BX386,{1,2,3,4,5,6,7,8})), "")</f>
        <v/>
      </c>
    </row>
    <row r="387" spans="1:85" ht="15" customHeight="1" x14ac:dyDescent="0.25">
      <c r="A387" s="51" t="str">
        <f t="shared" si="60"/>
        <v xml:space="preserve">UWa </v>
      </c>
      <c r="B387" s="4" t="s">
        <v>2282</v>
      </c>
      <c r="C387" s="10"/>
      <c r="D387" s="10"/>
      <c r="E387" s="10"/>
      <c r="F387" s="10"/>
      <c r="G387" s="78"/>
      <c r="H387" s="78"/>
      <c r="I387" s="10"/>
      <c r="J387" s="10"/>
      <c r="K387" s="10"/>
      <c r="L387" s="10"/>
      <c r="M387" s="10"/>
      <c r="N387" s="10"/>
      <c r="O387" s="10"/>
      <c r="P387" s="10"/>
      <c r="Q387" s="10"/>
      <c r="R387" s="78"/>
      <c r="S387" s="78"/>
      <c r="T387" s="78"/>
      <c r="U387" s="10"/>
      <c r="V387" s="41"/>
      <c r="W387" s="10"/>
      <c r="X387" s="10"/>
      <c r="Y387" s="10"/>
      <c r="Z387" s="78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13"/>
      <c r="AU387" s="10">
        <v>12</v>
      </c>
      <c r="AV387" s="113"/>
      <c r="AW387" s="78"/>
      <c r="AX387" s="10"/>
      <c r="AY387" s="72"/>
      <c r="AZ387" s="78"/>
      <c r="BA387" s="10"/>
      <c r="BB387" s="10"/>
      <c r="BC387" s="10"/>
      <c r="BD387" s="10"/>
      <c r="BE387" s="10"/>
      <c r="BF387" s="10"/>
      <c r="BG387" s="10"/>
      <c r="BH387" s="41"/>
      <c r="BI387" s="41"/>
      <c r="BJ387" s="10"/>
      <c r="BK387" s="10"/>
      <c r="BL387" s="10"/>
      <c r="BM387" s="10"/>
      <c r="BN387" s="10"/>
      <c r="BO387" s="10"/>
      <c r="BP387" s="72"/>
      <c r="BQ387" s="72"/>
      <c r="BR387" s="72"/>
      <c r="BS387" s="72"/>
      <c r="BT387" s="72"/>
      <c r="BU387" s="72"/>
      <c r="BV387" s="72"/>
      <c r="BW387" s="72"/>
      <c r="BX387" s="10"/>
      <c r="BY387" s="40"/>
      <c r="BZ387" s="41">
        <f t="shared" si="61"/>
        <v>12</v>
      </c>
      <c r="CA387" s="39">
        <f t="shared" si="62"/>
        <v>1</v>
      </c>
      <c r="CB387" s="48" cm="1">
        <f t="array" ref="CB387">IF($CA387&lt;=6,SUM($C387:$BX387),SUMPRODUCT(LARGE($C387:$BX387,{1,2,3,4,5,6})))</f>
        <v>12</v>
      </c>
      <c r="CC387" s="37" t="str">
        <f t="shared" si="55"/>
        <v/>
      </c>
      <c r="CD387" s="37" t="str">
        <f t="shared" si="56"/>
        <v xml:space="preserve"> </v>
      </c>
      <c r="CE387" s="34" t="str" cm="1">
        <f t="array" ref="CE387">IFERROR(SUMPRODUCT(LARGE($C387:$BX387,{1,2,3,4})), "")</f>
        <v/>
      </c>
      <c r="CF387" s="34" t="str" cm="1">
        <f t="array" ref="CF387">IFERROR(SUMPRODUCT(LARGE($C387:$BX387,{1,2,3,4,5,6,7})), "")</f>
        <v/>
      </c>
      <c r="CG387" s="34" t="str" cm="1">
        <f t="array" ref="CG387">IFERROR(SUMPRODUCT(LARGE($C387:$BX387,{1,2,3,4,5,6,7,8})), "")</f>
        <v/>
      </c>
    </row>
    <row r="388" spans="1:85" ht="15" customHeight="1" x14ac:dyDescent="0.25">
      <c r="A388" s="51" t="str">
        <f t="shared" si="60"/>
        <v xml:space="preserve">UWa </v>
      </c>
      <c r="B388" s="4" t="s">
        <v>1245</v>
      </c>
      <c r="C388" s="10"/>
      <c r="D388" s="10"/>
      <c r="E388" s="10"/>
      <c r="F388" s="10"/>
      <c r="G388" s="78"/>
      <c r="H388" s="78"/>
      <c r="I388" s="10"/>
      <c r="J388" s="10"/>
      <c r="K388" s="10"/>
      <c r="L388" s="10"/>
      <c r="M388" s="10"/>
      <c r="N388" s="10"/>
      <c r="O388" s="10"/>
      <c r="P388" s="10"/>
      <c r="Q388" s="10"/>
      <c r="R388" s="78"/>
      <c r="S388" s="78"/>
      <c r="T388" s="78"/>
      <c r="U388" s="10"/>
      <c r="V388" s="41"/>
      <c r="W388" s="10"/>
      <c r="X388" s="10"/>
      <c r="Y388" s="10"/>
      <c r="Z388" s="78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>
        <v>4</v>
      </c>
      <c r="AR388" s="10"/>
      <c r="AS388" s="10"/>
      <c r="AT388" s="113"/>
      <c r="AU388" s="10">
        <v>3</v>
      </c>
      <c r="AV388" s="113"/>
      <c r="AW388" s="78"/>
      <c r="AX388" s="10"/>
      <c r="AY388" s="72"/>
      <c r="AZ388" s="78"/>
      <c r="BA388" s="10"/>
      <c r="BB388" s="10"/>
      <c r="BC388" s="10"/>
      <c r="BD388" s="10"/>
      <c r="BE388" s="10"/>
      <c r="BF388" s="10"/>
      <c r="BG388" s="10"/>
      <c r="BH388" s="41"/>
      <c r="BI388" s="41"/>
      <c r="BJ388" s="10"/>
      <c r="BK388" s="10"/>
      <c r="BL388" s="10"/>
      <c r="BM388" s="10"/>
      <c r="BN388" s="10"/>
      <c r="BO388" s="10"/>
      <c r="BP388" s="72"/>
      <c r="BQ388" s="72"/>
      <c r="BR388" s="72"/>
      <c r="BS388" s="72"/>
      <c r="BT388" s="72"/>
      <c r="BU388" s="72"/>
      <c r="BV388" s="72"/>
      <c r="BW388" s="72"/>
      <c r="BX388" s="10"/>
      <c r="BY388" s="40"/>
      <c r="BZ388" s="41">
        <f t="shared" si="61"/>
        <v>7</v>
      </c>
      <c r="CA388" s="39">
        <f t="shared" si="62"/>
        <v>2</v>
      </c>
      <c r="CB388" s="48" cm="1">
        <f t="array" ref="CB388">IF($CA388&lt;=6,SUM($C388:$BX388),SUMPRODUCT(LARGE($C388:$BX388,{1,2,3,4,5,6})))</f>
        <v>7</v>
      </c>
      <c r="CC388" s="37" t="str">
        <f t="shared" si="55"/>
        <v/>
      </c>
      <c r="CD388" s="37" t="str">
        <f t="shared" si="56"/>
        <v xml:space="preserve"> </v>
      </c>
      <c r="CE388" s="34" t="str" cm="1">
        <f t="array" ref="CE388">IFERROR(SUMPRODUCT(LARGE($C388:$BX388,{1,2,3,4})), "")</f>
        <v/>
      </c>
      <c r="CF388" s="34" t="str" cm="1">
        <f t="array" ref="CF388">IFERROR(SUMPRODUCT(LARGE($C388:$BX388,{1,2,3,4,5,6,7})), "")</f>
        <v/>
      </c>
      <c r="CG388" s="34" t="str" cm="1">
        <f t="array" ref="CG388">IFERROR(SUMPRODUCT(LARGE($C388:$BX388,{1,2,3,4,5,6,7,8})), "")</f>
        <v/>
      </c>
    </row>
    <row r="389" spans="1:85" ht="15" customHeight="1" x14ac:dyDescent="0.25">
      <c r="A389" s="51" t="str">
        <f t="shared" si="60"/>
        <v xml:space="preserve">UWa </v>
      </c>
      <c r="B389" s="4" t="s">
        <v>1247</v>
      </c>
      <c r="C389" s="10"/>
      <c r="D389" s="10"/>
      <c r="E389" s="10"/>
      <c r="F389" s="10"/>
      <c r="G389" s="78"/>
      <c r="H389" s="78"/>
      <c r="I389" s="10"/>
      <c r="J389" s="10"/>
      <c r="K389" s="10"/>
      <c r="L389" s="10"/>
      <c r="M389" s="10"/>
      <c r="N389" s="10"/>
      <c r="O389" s="10"/>
      <c r="P389" s="10"/>
      <c r="Q389" s="10"/>
      <c r="R389" s="78"/>
      <c r="S389" s="78"/>
      <c r="T389" s="78"/>
      <c r="U389" s="10"/>
      <c r="V389" s="41"/>
      <c r="W389" s="10"/>
      <c r="X389" s="10"/>
      <c r="Y389" s="10"/>
      <c r="Z389" s="78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>
        <v>2</v>
      </c>
      <c r="AR389" s="10"/>
      <c r="AS389" s="10"/>
      <c r="AT389" s="113"/>
      <c r="AU389" s="10">
        <v>2</v>
      </c>
      <c r="AV389" s="113"/>
      <c r="AW389" s="78"/>
      <c r="AX389" s="10"/>
      <c r="AY389" s="72"/>
      <c r="AZ389" s="78"/>
      <c r="BA389" s="10"/>
      <c r="BB389" s="10"/>
      <c r="BC389" s="10"/>
      <c r="BD389" s="10"/>
      <c r="BE389" s="10"/>
      <c r="BF389" s="10"/>
      <c r="BG389" s="10"/>
      <c r="BH389" s="41"/>
      <c r="BI389" s="41"/>
      <c r="BJ389" s="10"/>
      <c r="BK389" s="10"/>
      <c r="BL389" s="10"/>
      <c r="BM389" s="10"/>
      <c r="BN389" s="10"/>
      <c r="BO389" s="10"/>
      <c r="BP389" s="72"/>
      <c r="BQ389" s="72"/>
      <c r="BR389" s="72"/>
      <c r="BS389" s="72"/>
      <c r="BT389" s="72"/>
      <c r="BU389" s="72"/>
      <c r="BV389" s="72"/>
      <c r="BW389" s="72"/>
      <c r="BX389" s="10"/>
      <c r="BY389" s="40"/>
      <c r="BZ389" s="41">
        <f t="shared" si="61"/>
        <v>4</v>
      </c>
      <c r="CA389" s="39">
        <f t="shared" si="62"/>
        <v>2</v>
      </c>
      <c r="CB389" s="48" cm="1">
        <f t="array" ref="CB389">IF($CA389&lt;=6,SUM($C389:$BX389),SUMPRODUCT(LARGE($C389:$BX389,{1,2,3,4,5,6})))</f>
        <v>4</v>
      </c>
      <c r="CC389" s="37" t="str">
        <f t="shared" si="55"/>
        <v/>
      </c>
      <c r="CD389" s="37" t="str">
        <f t="shared" si="56"/>
        <v xml:space="preserve"> </v>
      </c>
      <c r="CE389" s="34" t="str" cm="1">
        <f t="array" ref="CE389">IFERROR(SUMPRODUCT(LARGE($C389:$BX389,{1,2,3,4})), "")</f>
        <v/>
      </c>
      <c r="CF389" s="34" t="str" cm="1">
        <f t="array" ref="CF389">IFERROR(SUMPRODUCT(LARGE($C389:$BX389,{1,2,3,4,5,6,7})), "")</f>
        <v/>
      </c>
      <c r="CG389" s="34" t="str" cm="1">
        <f t="array" ref="CG389">IFERROR(SUMPRODUCT(LARGE($C389:$BX389,{1,2,3,4,5,6,7,8})), "")</f>
        <v/>
      </c>
    </row>
    <row r="390" spans="1:85" ht="15" customHeight="1" x14ac:dyDescent="0.25">
      <c r="A390" s="51" t="str">
        <f t="shared" si="60"/>
        <v xml:space="preserve">UWa </v>
      </c>
      <c r="B390" s="4" t="s">
        <v>1257</v>
      </c>
      <c r="C390" s="10"/>
      <c r="D390" s="10"/>
      <c r="E390" s="10"/>
      <c r="F390" s="10"/>
      <c r="G390" s="78"/>
      <c r="H390" s="78"/>
      <c r="I390" s="10"/>
      <c r="J390" s="10"/>
      <c r="K390" s="10"/>
      <c r="L390" s="10"/>
      <c r="M390" s="10"/>
      <c r="N390" s="10"/>
      <c r="O390" s="10"/>
      <c r="P390" s="10"/>
      <c r="Q390" s="10"/>
      <c r="R390" s="78"/>
      <c r="S390" s="78"/>
      <c r="T390" s="78"/>
      <c r="U390" s="10"/>
      <c r="V390" s="41"/>
      <c r="W390" s="10"/>
      <c r="X390" s="10"/>
      <c r="Y390" s="10"/>
      <c r="Z390" s="78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>
        <v>1</v>
      </c>
      <c r="AR390" s="10"/>
      <c r="AS390" s="10"/>
      <c r="AT390" s="113"/>
      <c r="AU390" s="10">
        <v>6</v>
      </c>
      <c r="AV390" s="113"/>
      <c r="AW390" s="78"/>
      <c r="AX390" s="10"/>
      <c r="AY390" s="72"/>
      <c r="AZ390" s="78"/>
      <c r="BA390" s="10"/>
      <c r="BB390" s="10"/>
      <c r="BC390" s="10"/>
      <c r="BD390" s="10"/>
      <c r="BE390" s="10"/>
      <c r="BF390" s="10"/>
      <c r="BG390" s="10"/>
      <c r="BH390" s="41"/>
      <c r="BI390" s="41"/>
      <c r="BJ390" s="10"/>
      <c r="BK390" s="10"/>
      <c r="BL390" s="10"/>
      <c r="BM390" s="10"/>
      <c r="BN390" s="10"/>
      <c r="BO390" s="10"/>
      <c r="BP390" s="72"/>
      <c r="BQ390" s="72"/>
      <c r="BR390" s="72"/>
      <c r="BS390" s="72"/>
      <c r="BT390" s="72"/>
      <c r="BU390" s="72"/>
      <c r="BV390" s="72"/>
      <c r="BW390" s="72"/>
      <c r="BX390" s="10"/>
      <c r="BY390" s="40"/>
      <c r="BZ390" s="41">
        <f t="shared" si="61"/>
        <v>7</v>
      </c>
      <c r="CA390" s="39">
        <f t="shared" si="62"/>
        <v>2</v>
      </c>
      <c r="CB390" s="48" cm="1">
        <f t="array" ref="CB390">IF($CA390&lt;=6,SUM($C390:$BX390),SUMPRODUCT(LARGE($C390:$BX390,{1,2,3,4,5,6})))</f>
        <v>7</v>
      </c>
      <c r="CC390" s="37" t="str">
        <f t="shared" si="55"/>
        <v/>
      </c>
      <c r="CD390" s="37" t="str">
        <f t="shared" si="56"/>
        <v xml:space="preserve"> </v>
      </c>
      <c r="CE390" s="34" t="str" cm="1">
        <f t="array" ref="CE390">IFERROR(SUMPRODUCT(LARGE($C390:$BX390,{1,2,3,4})), "")</f>
        <v/>
      </c>
      <c r="CF390" s="34" t="str" cm="1">
        <f t="array" ref="CF390">IFERROR(SUMPRODUCT(LARGE($C390:$BX390,{1,2,3,4,5,6,7})), "")</f>
        <v/>
      </c>
      <c r="CG390" s="34" t="str" cm="1">
        <f t="array" ref="CG390">IFERROR(SUMPRODUCT(LARGE($C390:$BX390,{1,2,3,4,5,6,7,8})), "")</f>
        <v/>
      </c>
    </row>
    <row r="391" spans="1:85" ht="15" customHeight="1" x14ac:dyDescent="0.25">
      <c r="A391" s="51" t="str">
        <f t="shared" si="60"/>
        <v xml:space="preserve">UWa </v>
      </c>
      <c r="B391" s="4" t="s">
        <v>2327</v>
      </c>
      <c r="C391" s="10"/>
      <c r="D391" s="10"/>
      <c r="E391" s="10"/>
      <c r="F391" s="10"/>
      <c r="G391" s="78"/>
      <c r="H391" s="78"/>
      <c r="I391" s="10"/>
      <c r="J391" s="10"/>
      <c r="K391" s="10"/>
      <c r="L391" s="10"/>
      <c r="M391" s="10"/>
      <c r="N391" s="10"/>
      <c r="O391" s="10"/>
      <c r="P391" s="10"/>
      <c r="Q391" s="10"/>
      <c r="R391" s="78"/>
      <c r="S391" s="78"/>
      <c r="T391" s="78"/>
      <c r="U391" s="10"/>
      <c r="V391" s="41"/>
      <c r="W391" s="10"/>
      <c r="X391" s="10"/>
      <c r="Y391" s="10"/>
      <c r="Z391" s="78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13"/>
      <c r="AU391" s="10">
        <v>1</v>
      </c>
      <c r="AV391" s="113"/>
      <c r="AW391" s="78"/>
      <c r="AX391" s="10"/>
      <c r="AY391" s="72"/>
      <c r="AZ391" s="78"/>
      <c r="BA391" s="10"/>
      <c r="BB391" s="10"/>
      <c r="BC391" s="10"/>
      <c r="BD391" s="10"/>
      <c r="BE391" s="10"/>
      <c r="BF391" s="10"/>
      <c r="BG391" s="10"/>
      <c r="BH391" s="41"/>
      <c r="BI391" s="41"/>
      <c r="BJ391" s="10"/>
      <c r="BK391" s="10"/>
      <c r="BL391" s="10"/>
      <c r="BM391" s="10"/>
      <c r="BN391" s="10"/>
      <c r="BO391" s="10"/>
      <c r="BP391" s="72"/>
      <c r="BQ391" s="72"/>
      <c r="BR391" s="72"/>
      <c r="BS391" s="72"/>
      <c r="BT391" s="72"/>
      <c r="BU391" s="72"/>
      <c r="BV391" s="72"/>
      <c r="BW391" s="72"/>
      <c r="BX391" s="10"/>
      <c r="BY391" s="40"/>
      <c r="BZ391" s="41">
        <f t="shared" si="61"/>
        <v>1</v>
      </c>
      <c r="CA391" s="39">
        <f t="shared" si="62"/>
        <v>1</v>
      </c>
      <c r="CB391" s="48" cm="1">
        <f t="array" ref="CB391">IF($CA391&lt;=6,SUM($C391:$BX391),SUMPRODUCT(LARGE($C391:$BX391,{1,2,3,4,5,6})))</f>
        <v>1</v>
      </c>
      <c r="CC391" s="37" t="str">
        <f t="shared" si="55"/>
        <v/>
      </c>
      <c r="CD391" s="37" t="str">
        <f t="shared" si="56"/>
        <v xml:space="preserve"> </v>
      </c>
      <c r="CE391" s="34" t="str" cm="1">
        <f t="array" ref="CE391">IFERROR(SUMPRODUCT(LARGE($C391:$BX391,{1,2,3,4})), "")</f>
        <v/>
      </c>
      <c r="CF391" s="34" t="str" cm="1">
        <f t="array" ref="CF391">IFERROR(SUMPRODUCT(LARGE($C391:$BX391,{1,2,3,4,5,6,7})), "")</f>
        <v/>
      </c>
      <c r="CG391" s="34" t="str" cm="1">
        <f t="array" ref="CG391">IFERROR(SUMPRODUCT(LARGE($C391:$BX391,{1,2,3,4,5,6,7,8})), "")</f>
        <v/>
      </c>
    </row>
    <row r="392" spans="1:85" ht="15" customHeight="1" x14ac:dyDescent="0.25">
      <c r="A392" s="51" t="str">
        <f t="shared" si="60"/>
        <v xml:space="preserve">UWF </v>
      </c>
      <c r="B392" s="6" t="s">
        <v>1192</v>
      </c>
      <c r="C392" s="10"/>
      <c r="D392" s="10"/>
      <c r="E392" s="10"/>
      <c r="F392" s="10"/>
      <c r="G392" s="78"/>
      <c r="H392" s="78"/>
      <c r="I392" s="10"/>
      <c r="J392" s="10"/>
      <c r="K392" s="10"/>
      <c r="L392" s="10"/>
      <c r="M392" s="10"/>
      <c r="N392" s="10"/>
      <c r="O392" s="10"/>
      <c r="P392" s="10"/>
      <c r="Q392" s="10"/>
      <c r="R392" s="78"/>
      <c r="S392" s="78"/>
      <c r="T392" s="78"/>
      <c r="U392" s="10"/>
      <c r="V392" s="41"/>
      <c r="W392" s="10"/>
      <c r="X392" s="10"/>
      <c r="Y392" s="10"/>
      <c r="Z392" s="78"/>
      <c r="AA392" s="10">
        <v>1</v>
      </c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13"/>
      <c r="AU392" s="10"/>
      <c r="AV392" s="113"/>
      <c r="AW392" s="78"/>
      <c r="AX392" s="10"/>
      <c r="AY392" s="72"/>
      <c r="AZ392" s="78"/>
      <c r="BA392" s="10"/>
      <c r="BB392" s="10"/>
      <c r="BC392" s="10"/>
      <c r="BD392" s="10"/>
      <c r="BE392" s="10"/>
      <c r="BF392" s="10"/>
      <c r="BG392" s="10">
        <v>1</v>
      </c>
      <c r="BH392" s="41"/>
      <c r="BI392" s="41"/>
      <c r="BJ392" s="10"/>
      <c r="BK392" s="10"/>
      <c r="BL392" s="10"/>
      <c r="BM392" s="10"/>
      <c r="BN392" s="10"/>
      <c r="BO392" s="10"/>
      <c r="BP392" s="72"/>
      <c r="BQ392" s="72"/>
      <c r="BR392" s="72"/>
      <c r="BS392" s="72"/>
      <c r="BT392" s="72"/>
      <c r="BU392" s="72"/>
      <c r="BV392" s="72"/>
      <c r="BW392" s="72"/>
      <c r="BX392" s="10"/>
      <c r="BY392" s="40"/>
      <c r="BZ392" s="41">
        <f t="shared" si="61"/>
        <v>2</v>
      </c>
      <c r="CA392" s="39">
        <f t="shared" si="62"/>
        <v>2</v>
      </c>
      <c r="CB392" s="48" cm="1">
        <f t="array" ref="CB392">IF($CA392&lt;=6,SUM($C392:$BX392),SUMPRODUCT(LARGE($C392:$BX392,{1,2,3,4,5,6})))</f>
        <v>2</v>
      </c>
      <c r="CC392" s="37" t="str">
        <f t="shared" si="55"/>
        <v/>
      </c>
      <c r="CD392" s="37" t="str">
        <f t="shared" si="56"/>
        <v xml:space="preserve"> </v>
      </c>
      <c r="CE392" s="34" t="str" cm="1">
        <f t="array" ref="CE392">IFERROR(SUMPRODUCT(LARGE($C392:$BX392,{1,2,3,4})), "")</f>
        <v/>
      </c>
      <c r="CF392" s="34" t="str" cm="1">
        <f t="array" ref="CF392">IFERROR(SUMPRODUCT(LARGE($C392:$BX392,{1,2,3,4,5,6,7})), "")</f>
        <v/>
      </c>
      <c r="CG392" s="34" t="str" cm="1">
        <f t="array" ref="CG392">IFERROR(SUMPRODUCT(LARGE($C392:$BX392,{1,2,3,4,5,6,7,8})), "")</f>
        <v/>
      </c>
    </row>
    <row r="393" spans="1:85" ht="15" customHeight="1" x14ac:dyDescent="0.25">
      <c r="A393" s="51" t="str">
        <f t="shared" si="60"/>
        <v xml:space="preserve">UWF </v>
      </c>
      <c r="B393" s="6" t="s">
        <v>1624</v>
      </c>
      <c r="C393" s="10"/>
      <c r="D393" s="10"/>
      <c r="E393" s="10"/>
      <c r="F393" s="10"/>
      <c r="G393" s="78"/>
      <c r="H393" s="78"/>
      <c r="I393" s="10"/>
      <c r="J393" s="10"/>
      <c r="K393" s="10"/>
      <c r="L393" s="10"/>
      <c r="M393" s="10"/>
      <c r="N393" s="10"/>
      <c r="O393" s="10"/>
      <c r="P393" s="10"/>
      <c r="Q393" s="10"/>
      <c r="R393" s="78"/>
      <c r="S393" s="78"/>
      <c r="T393" s="78"/>
      <c r="U393" s="10"/>
      <c r="V393" s="41"/>
      <c r="W393" s="10"/>
      <c r="X393" s="10"/>
      <c r="Y393" s="10"/>
      <c r="Z393" s="78"/>
      <c r="AA393" s="10">
        <v>1</v>
      </c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13"/>
      <c r="AU393" s="10"/>
      <c r="AV393" s="113"/>
      <c r="AW393" s="78"/>
      <c r="AX393" s="10"/>
      <c r="AY393" s="72"/>
      <c r="AZ393" s="78"/>
      <c r="BA393" s="10"/>
      <c r="BB393" s="10"/>
      <c r="BC393" s="10"/>
      <c r="BD393" s="10"/>
      <c r="BE393" s="10"/>
      <c r="BF393" s="10"/>
      <c r="BG393" s="10"/>
      <c r="BH393" s="41"/>
      <c r="BI393" s="41"/>
      <c r="BJ393" s="10"/>
      <c r="BK393" s="10"/>
      <c r="BL393" s="10"/>
      <c r="BM393" s="10"/>
      <c r="BN393" s="10"/>
      <c r="BO393" s="10"/>
      <c r="BP393" s="72"/>
      <c r="BQ393" s="72"/>
      <c r="BR393" s="72"/>
      <c r="BS393" s="72"/>
      <c r="BT393" s="72"/>
      <c r="BU393" s="72"/>
      <c r="BV393" s="72"/>
      <c r="BW393" s="72"/>
      <c r="BX393" s="10"/>
      <c r="BY393" s="40"/>
      <c r="BZ393" s="41">
        <f t="shared" si="61"/>
        <v>1</v>
      </c>
      <c r="CA393" s="39">
        <f t="shared" si="62"/>
        <v>1</v>
      </c>
      <c r="CB393" s="48" cm="1">
        <f t="array" ref="CB393">IF($CA393&lt;=6,SUM($C393:$BX393),SUMPRODUCT(LARGE($C393:$BX393,{1,2,3,4,5,6})))</f>
        <v>1</v>
      </c>
      <c r="CC393" s="37" t="str">
        <f t="shared" si="55"/>
        <v/>
      </c>
      <c r="CD393" s="37" t="str">
        <f t="shared" si="56"/>
        <v xml:space="preserve"> </v>
      </c>
      <c r="CE393" s="34" t="str" cm="1">
        <f t="array" ref="CE393">IFERROR(SUMPRODUCT(LARGE($C393:$BX393,{1,2,3,4})), "")</f>
        <v/>
      </c>
      <c r="CF393" s="34" t="str" cm="1">
        <f t="array" ref="CF393">IFERROR(SUMPRODUCT(LARGE($C393:$BX393,{1,2,3,4,5,6,7})), "")</f>
        <v/>
      </c>
      <c r="CG393" s="34" t="str" cm="1">
        <f t="array" ref="CG393">IFERROR(SUMPRODUCT(LARGE($C393:$BX393,{1,2,3,4,5,6,7,8})), "")</f>
        <v/>
      </c>
    </row>
    <row r="394" spans="1:85" ht="15" customHeight="1" x14ac:dyDescent="0.25">
      <c r="A394" s="51" t="str">
        <f t="shared" si="60"/>
        <v xml:space="preserve">UWF </v>
      </c>
      <c r="B394" s="4" t="s">
        <v>1407</v>
      </c>
      <c r="C394" s="10"/>
      <c r="D394" s="10"/>
      <c r="E394" s="10"/>
      <c r="F394" s="10"/>
      <c r="G394" s="78"/>
      <c r="H394" s="78"/>
      <c r="I394" s="10"/>
      <c r="J394" s="10"/>
      <c r="K394" s="10"/>
      <c r="L394" s="10"/>
      <c r="M394" s="10"/>
      <c r="N394" s="10"/>
      <c r="O394" s="10"/>
      <c r="P394" s="10"/>
      <c r="Q394" s="10">
        <v>2</v>
      </c>
      <c r="R394" s="78"/>
      <c r="S394" s="78"/>
      <c r="T394" s="78"/>
      <c r="U394" s="10"/>
      <c r="V394" s="41"/>
      <c r="W394" s="10"/>
      <c r="X394" s="10"/>
      <c r="Y394" s="10"/>
      <c r="Z394" s="78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13"/>
      <c r="AU394" s="10"/>
      <c r="AV394" s="113"/>
      <c r="AW394" s="78"/>
      <c r="AX394" s="10"/>
      <c r="AY394" s="72"/>
      <c r="AZ394" s="78"/>
      <c r="BA394" s="10"/>
      <c r="BB394" s="10"/>
      <c r="BC394" s="10"/>
      <c r="BD394" s="10"/>
      <c r="BE394" s="10"/>
      <c r="BF394" s="10"/>
      <c r="BG394" s="10"/>
      <c r="BH394" s="41"/>
      <c r="BI394" s="41"/>
      <c r="BJ394" s="10"/>
      <c r="BK394" s="10"/>
      <c r="BL394" s="10"/>
      <c r="BM394" s="10"/>
      <c r="BN394" s="10"/>
      <c r="BO394" s="10"/>
      <c r="BP394" s="72"/>
      <c r="BQ394" s="72"/>
      <c r="BR394" s="72"/>
      <c r="BS394" s="72"/>
      <c r="BT394" s="72"/>
      <c r="BU394" s="72"/>
      <c r="BV394" s="72"/>
      <c r="BW394" s="72"/>
      <c r="BX394" s="10"/>
      <c r="BY394" s="40"/>
      <c r="BZ394" s="41">
        <f t="shared" si="61"/>
        <v>2</v>
      </c>
      <c r="CA394" s="39">
        <f t="shared" si="62"/>
        <v>1</v>
      </c>
      <c r="CB394" s="48" cm="1">
        <f t="array" ref="CB394">IF($CA394&lt;=6,SUM($C394:$BX394),SUMPRODUCT(LARGE($C394:$BX394,{1,2,3,4,5,6})))</f>
        <v>2</v>
      </c>
      <c r="CC394" s="37" t="str">
        <f t="shared" si="55"/>
        <v/>
      </c>
      <c r="CD394" s="37" t="str">
        <f t="shared" si="56"/>
        <v xml:space="preserve"> </v>
      </c>
      <c r="CE394" s="34" t="str" cm="1">
        <f t="array" ref="CE394">IFERROR(SUMPRODUCT(LARGE($C394:$BX394,{1,2,3,4})), "")</f>
        <v/>
      </c>
      <c r="CF394" s="34" t="str" cm="1">
        <f t="array" ref="CF394">IFERROR(SUMPRODUCT(LARGE($C394:$BX394,{1,2,3,4,5,6,7})), "")</f>
        <v/>
      </c>
      <c r="CG394" s="34" t="str" cm="1">
        <f t="array" ref="CG394">IFERROR(SUMPRODUCT(LARGE($C394:$BX394,{1,2,3,4,5,6,7,8})), "")</f>
        <v/>
      </c>
    </row>
    <row r="395" spans="1:85" ht="15" customHeight="1" x14ac:dyDescent="0.25">
      <c r="A395" s="51" t="str">
        <f t="shared" si="60"/>
        <v xml:space="preserve">UWF </v>
      </c>
      <c r="B395" s="6" t="s">
        <v>1625</v>
      </c>
      <c r="C395" s="10"/>
      <c r="D395" s="10"/>
      <c r="E395" s="10"/>
      <c r="F395" s="10"/>
      <c r="G395" s="78"/>
      <c r="H395" s="78"/>
      <c r="I395" s="10"/>
      <c r="J395" s="10"/>
      <c r="K395" s="10"/>
      <c r="L395" s="10"/>
      <c r="M395" s="10"/>
      <c r="N395" s="10"/>
      <c r="O395" s="10"/>
      <c r="P395" s="10"/>
      <c r="Q395" s="10"/>
      <c r="R395" s="78"/>
      <c r="S395" s="78"/>
      <c r="T395" s="78"/>
      <c r="U395" s="10"/>
      <c r="V395" s="41"/>
      <c r="W395" s="10"/>
      <c r="X395" s="10"/>
      <c r="Y395" s="10"/>
      <c r="Z395" s="78"/>
      <c r="AA395" s="10">
        <v>2</v>
      </c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13"/>
      <c r="AU395" s="10"/>
      <c r="AV395" s="113"/>
      <c r="AW395" s="78"/>
      <c r="AX395" s="10"/>
      <c r="AY395" s="72"/>
      <c r="AZ395" s="78"/>
      <c r="BA395" s="10"/>
      <c r="BB395" s="10"/>
      <c r="BC395" s="10"/>
      <c r="BD395" s="10"/>
      <c r="BE395" s="10"/>
      <c r="BF395" s="10"/>
      <c r="BG395" s="10">
        <v>1</v>
      </c>
      <c r="BH395" s="41"/>
      <c r="BI395" s="41"/>
      <c r="BJ395" s="10"/>
      <c r="BK395" s="10"/>
      <c r="BL395" s="10"/>
      <c r="BM395" s="10"/>
      <c r="BN395" s="10"/>
      <c r="BO395" s="10"/>
      <c r="BP395" s="72"/>
      <c r="BQ395" s="72"/>
      <c r="BR395" s="72"/>
      <c r="BS395" s="72"/>
      <c r="BT395" s="72"/>
      <c r="BU395" s="72"/>
      <c r="BV395" s="72"/>
      <c r="BW395" s="72"/>
      <c r="BX395" s="10"/>
      <c r="BY395" s="40"/>
      <c r="BZ395" s="41">
        <f t="shared" si="61"/>
        <v>3</v>
      </c>
      <c r="CA395" s="39">
        <f t="shared" si="62"/>
        <v>2</v>
      </c>
      <c r="CB395" s="48" cm="1">
        <f t="array" ref="CB395">IF($CA395&lt;=6,SUM($C395:$BX395),SUMPRODUCT(LARGE($C395:$BX395,{1,2,3,4,5,6})))</f>
        <v>3</v>
      </c>
      <c r="CC395" s="37" t="str">
        <f t="shared" si="55"/>
        <v/>
      </c>
      <c r="CD395" s="37" t="str">
        <f t="shared" si="56"/>
        <v xml:space="preserve"> </v>
      </c>
      <c r="CE395" s="34" t="str" cm="1">
        <f t="array" ref="CE395">IFERROR(SUMPRODUCT(LARGE($C395:$BX395,{1,2,3,4})), "")</f>
        <v/>
      </c>
      <c r="CF395" s="34" t="str" cm="1">
        <f t="array" ref="CF395">IFERROR(SUMPRODUCT(LARGE($C395:$BX395,{1,2,3,4,5,6,7})), "")</f>
        <v/>
      </c>
      <c r="CG395" s="34" t="str" cm="1">
        <f t="array" ref="CG395">IFERROR(SUMPRODUCT(LARGE($C395:$BX395,{1,2,3,4,5,6,7,8})), "")</f>
        <v/>
      </c>
    </row>
    <row r="396" spans="1:85" ht="15" customHeight="1" x14ac:dyDescent="0.25">
      <c r="A396" s="51" t="str">
        <f t="shared" si="60"/>
        <v xml:space="preserve">VSU </v>
      </c>
      <c r="B396" s="6" t="s">
        <v>1416</v>
      </c>
      <c r="C396" s="10"/>
      <c r="D396" s="10"/>
      <c r="E396" s="10"/>
      <c r="G396" s="78"/>
      <c r="H396" s="78"/>
      <c r="I396" s="10"/>
      <c r="J396" s="10"/>
      <c r="K396" s="10"/>
      <c r="L396" s="10"/>
      <c r="M396" s="10"/>
      <c r="N396" s="10"/>
      <c r="O396" s="10"/>
      <c r="P396" s="10"/>
      <c r="Q396" s="10"/>
      <c r="R396" s="78"/>
      <c r="S396" s="78"/>
      <c r="T396" s="78"/>
      <c r="U396" s="10"/>
      <c r="V396" s="41"/>
      <c r="W396" s="10"/>
      <c r="X396" s="10"/>
      <c r="Y396" s="10"/>
      <c r="Z396" s="78"/>
      <c r="AA396" s="10">
        <v>1</v>
      </c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13"/>
      <c r="AU396" s="10"/>
      <c r="AV396" s="113"/>
      <c r="AW396" s="78"/>
      <c r="AX396" s="10"/>
      <c r="AY396" s="72"/>
      <c r="AZ396" s="78"/>
      <c r="BA396" s="10"/>
      <c r="BB396" s="10"/>
      <c r="BC396" s="10"/>
      <c r="BD396" s="10"/>
      <c r="BE396" s="10"/>
      <c r="BF396" s="10"/>
      <c r="BG396" s="10"/>
      <c r="BH396" s="41"/>
      <c r="BI396" s="41"/>
      <c r="BJ396" s="10"/>
      <c r="BK396" s="10"/>
      <c r="BL396" s="10"/>
      <c r="BM396" s="10"/>
      <c r="BN396" s="10"/>
      <c r="BO396" s="10"/>
      <c r="BP396" s="72"/>
      <c r="BQ396" s="72"/>
      <c r="BR396" s="72"/>
      <c r="BS396" s="72"/>
      <c r="BT396" s="72"/>
      <c r="BU396" s="72"/>
      <c r="BV396" s="72"/>
      <c r="BW396" s="72"/>
      <c r="BX396" s="10"/>
      <c r="BY396" s="40"/>
      <c r="BZ396" s="41">
        <f t="shared" si="61"/>
        <v>1</v>
      </c>
      <c r="CA396" s="39">
        <f t="shared" si="62"/>
        <v>1</v>
      </c>
      <c r="CB396" s="48" cm="1">
        <f t="array" ref="CB396">IF($CA396&lt;=6,SUM($C396:$BX396),SUMPRODUCT(LARGE($C396:$BX396,{1,2,3,4,5,6})))</f>
        <v>1</v>
      </c>
      <c r="CC396" s="37" t="str">
        <f t="shared" si="55"/>
        <v/>
      </c>
      <c r="CD396" s="37" t="str">
        <f t="shared" si="56"/>
        <v xml:space="preserve"> </v>
      </c>
      <c r="CE396" s="34" t="str" cm="1">
        <f t="array" ref="CE396">IFERROR(SUMPRODUCT(LARGE($C396:$BX396,{1,2,3,4})), "")</f>
        <v/>
      </c>
      <c r="CF396" s="34" t="str" cm="1">
        <f t="array" ref="CF396">IFERROR(SUMPRODUCT(LARGE($C396:$BX396,{1,2,3,4,5,6,7})), "")</f>
        <v/>
      </c>
      <c r="CG396" s="34" t="str" cm="1">
        <f t="array" ref="CG396">IFERROR(SUMPRODUCT(LARGE($C396:$BX396,{1,2,3,4,5,6,7,8})), "")</f>
        <v/>
      </c>
    </row>
    <row r="397" spans="1:85" ht="15" customHeight="1" x14ac:dyDescent="0.25">
      <c r="A397" s="51" t="str">
        <f t="shared" si="60"/>
        <v xml:space="preserve">WCU </v>
      </c>
      <c r="B397" s="6" t="s">
        <v>702</v>
      </c>
      <c r="C397" s="10">
        <v>1</v>
      </c>
      <c r="D397" s="10"/>
      <c r="E397" s="10"/>
      <c r="F397" s="10"/>
      <c r="G397" s="78"/>
      <c r="H397" s="78"/>
      <c r="I397" s="10"/>
      <c r="J397" s="10"/>
      <c r="K397" s="10">
        <v>3</v>
      </c>
      <c r="L397" s="10"/>
      <c r="M397" s="10"/>
      <c r="N397" s="10"/>
      <c r="O397" s="10"/>
      <c r="P397" s="10"/>
      <c r="Q397" s="10"/>
      <c r="R397" s="78"/>
      <c r="S397" s="78"/>
      <c r="T397" s="78">
        <v>2</v>
      </c>
      <c r="U397" s="45">
        <v>2</v>
      </c>
      <c r="V397" s="41"/>
      <c r="W397" s="10"/>
      <c r="X397" s="10"/>
      <c r="Y397" s="10"/>
      <c r="Z397" s="78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>
        <v>6</v>
      </c>
      <c r="AO397" s="10"/>
      <c r="AP397" s="10"/>
      <c r="AQ397" s="10"/>
      <c r="AR397" s="10"/>
      <c r="AS397" s="10"/>
      <c r="AT397" s="113"/>
      <c r="AU397" s="10"/>
      <c r="AV397" s="113">
        <v>2</v>
      </c>
      <c r="AW397" s="78"/>
      <c r="AX397" s="10">
        <v>1</v>
      </c>
      <c r="AY397" s="72"/>
      <c r="AZ397" s="78"/>
      <c r="BA397" s="10"/>
      <c r="BB397" s="10"/>
      <c r="BC397" s="10"/>
      <c r="BD397" s="10"/>
      <c r="BE397" s="10"/>
      <c r="BF397" s="10"/>
      <c r="BG397" s="10"/>
      <c r="BH397" s="41"/>
      <c r="BI397" s="41"/>
      <c r="BJ397" s="10"/>
      <c r="BK397" s="10"/>
      <c r="BL397" s="10"/>
      <c r="BM397" s="10"/>
      <c r="BN397" s="10"/>
      <c r="BO397" s="10"/>
      <c r="BP397" s="72"/>
      <c r="BQ397" s="72"/>
      <c r="BR397" s="72"/>
      <c r="BS397" s="72"/>
      <c r="BT397" s="72"/>
      <c r="BU397" s="72"/>
      <c r="BV397" s="72"/>
      <c r="BW397" s="72"/>
      <c r="BX397" s="10"/>
      <c r="BY397" s="40"/>
      <c r="BZ397" s="41">
        <f t="shared" si="61"/>
        <v>17</v>
      </c>
      <c r="CA397" s="39">
        <f t="shared" si="62"/>
        <v>7</v>
      </c>
      <c r="CB397" s="48" cm="1">
        <f t="array" ref="CB397">IF($CA397&lt;=6,SUM($C397:$BX397),SUMPRODUCT(LARGE($C397:$BX397,{1,2,3,4,5,6})))</f>
        <v>16</v>
      </c>
      <c r="CC397" s="37" t="str">
        <f t="shared" si="55"/>
        <v/>
      </c>
      <c r="CD397" s="37" t="str">
        <f t="shared" si="56"/>
        <v xml:space="preserve"> </v>
      </c>
      <c r="CE397" s="34" cm="1">
        <f t="array" ref="CE397">IFERROR(SUMPRODUCT(LARGE($C397:$BX397,{1,2,3,4})), "")</f>
        <v>13</v>
      </c>
      <c r="CF397" s="34" cm="1">
        <f t="array" ref="CF397">IFERROR(SUMPRODUCT(LARGE($C397:$BX397,{1,2,3,4,5,6,7})), "")</f>
        <v>17</v>
      </c>
      <c r="CG397" s="34" t="str" cm="1">
        <f t="array" ref="CG397">IFERROR(SUMPRODUCT(LARGE($C397:$BX397,{1,2,3,4,5,6,7,8})), "")</f>
        <v/>
      </c>
    </row>
    <row r="398" spans="1:85" ht="15" customHeight="1" x14ac:dyDescent="0.25">
      <c r="A398" s="51" t="str">
        <f t="shared" si="60"/>
        <v xml:space="preserve">WebU </v>
      </c>
      <c r="B398" s="4" t="s">
        <v>825</v>
      </c>
      <c r="C398" s="10"/>
      <c r="D398" s="10">
        <v>2</v>
      </c>
      <c r="E398" s="10"/>
      <c r="F398" s="10"/>
      <c r="G398" s="78"/>
      <c r="H398" s="78"/>
      <c r="I398" s="10"/>
      <c r="J398" s="10"/>
      <c r="K398" s="10"/>
      <c r="L398" s="10"/>
      <c r="M398" s="10"/>
      <c r="N398" s="10"/>
      <c r="O398" s="10"/>
      <c r="P398" s="10"/>
      <c r="Q398" s="10"/>
      <c r="R398" s="78"/>
      <c r="S398" s="78"/>
      <c r="T398" s="78"/>
      <c r="U398" s="10"/>
      <c r="V398" s="41"/>
      <c r="W398" s="10"/>
      <c r="X398" s="10"/>
      <c r="Y398" s="10"/>
      <c r="Z398" s="78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13"/>
      <c r="AU398" s="10"/>
      <c r="AV398" s="113"/>
      <c r="AW398" s="78"/>
      <c r="AX398" s="10"/>
      <c r="AY398" s="72"/>
      <c r="AZ398" s="78"/>
      <c r="BA398" s="10"/>
      <c r="BB398" s="10"/>
      <c r="BC398" s="10"/>
      <c r="BD398" s="10"/>
      <c r="BE398" s="10"/>
      <c r="BF398" s="10">
        <v>1</v>
      </c>
      <c r="BG398" s="10">
        <v>2</v>
      </c>
      <c r="BH398" s="41"/>
      <c r="BI398" s="41"/>
      <c r="BJ398" s="10"/>
      <c r="BK398" s="10"/>
      <c r="BL398" s="10"/>
      <c r="BM398" s="10"/>
      <c r="BN398" s="10"/>
      <c r="BO398" s="10"/>
      <c r="BP398" s="72"/>
      <c r="BQ398" s="72"/>
      <c r="BR398" s="72"/>
      <c r="BS398" s="72"/>
      <c r="BT398" s="72"/>
      <c r="BU398" s="72"/>
      <c r="BV398" s="72"/>
      <c r="BW398" s="72"/>
      <c r="BX398" s="10"/>
      <c r="BY398" s="40"/>
      <c r="BZ398" s="41">
        <f t="shared" si="61"/>
        <v>5</v>
      </c>
      <c r="CA398" s="39">
        <f t="shared" si="62"/>
        <v>3</v>
      </c>
      <c r="CB398" s="48" cm="1">
        <f t="array" ref="CB398">IF($CA398&lt;=6,SUM($C398:$BX398),SUMPRODUCT(LARGE($C398:$BX398,{1,2,3,4,5,6})))</f>
        <v>5</v>
      </c>
      <c r="CC398" s="37" t="str">
        <f t="shared" si="55"/>
        <v/>
      </c>
      <c r="CD398" s="37" t="str">
        <f t="shared" si="56"/>
        <v xml:space="preserve"> </v>
      </c>
      <c r="CE398" s="34" t="str" cm="1">
        <f t="array" ref="CE398">IFERROR(SUMPRODUCT(LARGE($C398:$BX398,{1,2,3,4})), "")</f>
        <v/>
      </c>
      <c r="CF398" s="34" t="str" cm="1">
        <f t="array" ref="CF398">IFERROR(SUMPRODUCT(LARGE($C398:$BX398,{1,2,3,4,5,6,7})), "")</f>
        <v/>
      </c>
      <c r="CG398" s="34" t="str" cm="1">
        <f t="array" ref="CG398">IFERROR(SUMPRODUCT(LARGE($C398:$BX398,{1,2,3,4,5,6,7,8})), "")</f>
        <v/>
      </c>
    </row>
    <row r="399" spans="1:85" ht="15" customHeight="1" x14ac:dyDescent="0.25">
      <c r="A399" s="51" t="str">
        <f t="shared" si="60"/>
        <v xml:space="preserve">WebU </v>
      </c>
      <c r="B399" s="6" t="s">
        <v>1634</v>
      </c>
      <c r="C399" s="10"/>
      <c r="D399" s="10"/>
      <c r="E399" s="10"/>
      <c r="F399" s="10"/>
      <c r="G399" s="78"/>
      <c r="H399" s="78"/>
      <c r="I399" s="10"/>
      <c r="J399" s="10"/>
      <c r="K399" s="10"/>
      <c r="L399" s="10"/>
      <c r="M399" s="10"/>
      <c r="N399" s="10"/>
      <c r="O399" s="10"/>
      <c r="P399" s="10"/>
      <c r="Q399" s="10"/>
      <c r="R399" s="78"/>
      <c r="S399" s="78"/>
      <c r="T399" s="78"/>
      <c r="U399" s="10"/>
      <c r="V399" s="41"/>
      <c r="W399" s="10"/>
      <c r="X399" s="10"/>
      <c r="Y399" s="10"/>
      <c r="Z399" s="78"/>
      <c r="AA399" s="10"/>
      <c r="AB399" s="10">
        <v>6</v>
      </c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13"/>
      <c r="AU399" s="10"/>
      <c r="AV399" s="113"/>
      <c r="AW399" s="78"/>
      <c r="AX399" s="10"/>
      <c r="AY399" s="72"/>
      <c r="AZ399" s="78"/>
      <c r="BA399" s="10"/>
      <c r="BB399" s="10"/>
      <c r="BC399" s="10"/>
      <c r="BD399" s="10"/>
      <c r="BE399" s="10"/>
      <c r="BF399" s="10"/>
      <c r="BG399" s="10">
        <v>2</v>
      </c>
      <c r="BH399" s="41"/>
      <c r="BI399" s="41"/>
      <c r="BJ399" s="10"/>
      <c r="BK399" s="10"/>
      <c r="BL399" s="10"/>
      <c r="BM399" s="10"/>
      <c r="BN399" s="10"/>
      <c r="BO399" s="10"/>
      <c r="BP399" s="72"/>
      <c r="BQ399" s="72"/>
      <c r="BR399" s="72"/>
      <c r="BS399" s="72"/>
      <c r="BT399" s="72"/>
      <c r="BU399" s="72"/>
      <c r="BV399" s="72"/>
      <c r="BW399" s="72"/>
      <c r="BX399" s="10"/>
      <c r="BY399" s="40"/>
      <c r="BZ399" s="41">
        <f t="shared" si="61"/>
        <v>8</v>
      </c>
      <c r="CA399" s="39">
        <f t="shared" si="62"/>
        <v>2</v>
      </c>
      <c r="CB399" s="48" cm="1">
        <f t="array" ref="CB399">IF($CA399&lt;=6,SUM($C399:$BX399),SUMPRODUCT(LARGE($C399:$BX399,{1,2,3,4,5,6})))</f>
        <v>8</v>
      </c>
      <c r="CC399" s="37" t="str">
        <f t="shared" si="55"/>
        <v/>
      </c>
      <c r="CD399" s="37" t="str">
        <f t="shared" si="56"/>
        <v xml:space="preserve"> </v>
      </c>
      <c r="CE399" s="34" t="str" cm="1">
        <f t="array" ref="CE399">IFERROR(SUMPRODUCT(LARGE($C399:$BX399,{1,2,3,4})), "")</f>
        <v/>
      </c>
      <c r="CF399" s="34" t="str" cm="1">
        <f t="array" ref="CF399">IFERROR(SUMPRODUCT(LARGE($C399:$BX399,{1,2,3,4,5,6,7})), "")</f>
        <v/>
      </c>
      <c r="CG399" s="34" t="str" cm="1">
        <f t="array" ref="CG399">IFERROR(SUMPRODUCT(LARGE($C399:$BX399,{1,2,3,4,5,6,7,8})), "")</f>
        <v/>
      </c>
    </row>
    <row r="400" spans="1:85" ht="15" customHeight="1" x14ac:dyDescent="0.25">
      <c r="A400" s="51" t="str">
        <f t="shared" si="60"/>
        <v xml:space="preserve">WebU </v>
      </c>
      <c r="B400" s="4" t="s">
        <v>1633</v>
      </c>
      <c r="C400" s="10"/>
      <c r="D400" s="10"/>
      <c r="E400" s="10"/>
      <c r="F400" s="10"/>
      <c r="G400" s="78"/>
      <c r="H400" s="78"/>
      <c r="I400" s="10"/>
      <c r="J400" s="10"/>
      <c r="K400" s="10"/>
      <c r="L400" s="10"/>
      <c r="M400" s="10"/>
      <c r="N400" s="10"/>
      <c r="O400" s="10"/>
      <c r="P400" s="10"/>
      <c r="Q400" s="10"/>
      <c r="R400" s="78"/>
      <c r="S400" s="78"/>
      <c r="T400" s="78"/>
      <c r="U400" s="10"/>
      <c r="V400" s="41"/>
      <c r="W400" s="10"/>
      <c r="X400" s="10"/>
      <c r="Y400" s="10"/>
      <c r="Z400" s="78"/>
      <c r="AA400" s="10"/>
      <c r="AB400" s="10">
        <v>1</v>
      </c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13"/>
      <c r="AU400" s="10"/>
      <c r="AV400" s="113"/>
      <c r="AW400" s="78"/>
      <c r="AX400" s="10"/>
      <c r="AY400" s="72"/>
      <c r="AZ400" s="78"/>
      <c r="BA400" s="10"/>
      <c r="BB400" s="10"/>
      <c r="BC400" s="10"/>
      <c r="BD400" s="10"/>
      <c r="BE400" s="10"/>
      <c r="BF400" s="10"/>
      <c r="BG400" s="10"/>
      <c r="BH400" s="41"/>
      <c r="BI400" s="41"/>
      <c r="BJ400" s="10"/>
      <c r="BK400" s="10"/>
      <c r="BL400" s="10"/>
      <c r="BM400" s="10"/>
      <c r="BN400" s="10"/>
      <c r="BO400" s="10"/>
      <c r="BP400" s="72"/>
      <c r="BQ400" s="72"/>
      <c r="BR400" s="72"/>
      <c r="BS400" s="72"/>
      <c r="BT400" s="72"/>
      <c r="BU400" s="72"/>
      <c r="BV400" s="72"/>
      <c r="BW400" s="72"/>
      <c r="BX400" s="10"/>
      <c r="BY400" s="40"/>
      <c r="BZ400" s="41">
        <f t="shared" si="61"/>
        <v>1</v>
      </c>
      <c r="CA400" s="39">
        <f t="shared" si="62"/>
        <v>1</v>
      </c>
      <c r="CB400" s="48" cm="1">
        <f t="array" ref="CB400">IF($CA400&lt;=6,SUM($C400:$BX400),SUMPRODUCT(LARGE($C400:$BX400,{1,2,3,4,5,6})))</f>
        <v>1</v>
      </c>
      <c r="CC400" s="37" t="str">
        <f t="shared" si="55"/>
        <v/>
      </c>
      <c r="CD400" s="37" t="str">
        <f t="shared" si="56"/>
        <v xml:space="preserve"> </v>
      </c>
      <c r="CE400" s="34" t="str" cm="1">
        <f t="array" ref="CE400">IFERROR(SUMPRODUCT(LARGE($C400:$BX400,{1,2,3,4})), "")</f>
        <v/>
      </c>
      <c r="CF400" s="34" t="str" cm="1">
        <f t="array" ref="CF400">IFERROR(SUMPRODUCT(LARGE($C400:$BX400,{1,2,3,4,5,6,7})), "")</f>
        <v/>
      </c>
      <c r="CG400" s="34" t="str" cm="1">
        <f t="array" ref="CG400">IFERROR(SUMPRODUCT(LARGE($C400:$BX400,{1,2,3,4,5,6,7,8})), "")</f>
        <v/>
      </c>
    </row>
    <row r="401" spans="1:85" ht="15" customHeight="1" x14ac:dyDescent="0.25">
      <c r="A401" s="51" t="str">
        <f t="shared" si="60"/>
        <v xml:space="preserve">WeCU </v>
      </c>
      <c r="B401" s="6" t="s">
        <v>2726</v>
      </c>
      <c r="C401" s="10"/>
      <c r="D401" s="10"/>
      <c r="E401" s="10"/>
      <c r="F401" s="10"/>
      <c r="G401" s="78"/>
      <c r="H401" s="78"/>
      <c r="I401" s="10"/>
      <c r="J401" s="10"/>
      <c r="K401" s="10"/>
      <c r="L401" s="10"/>
      <c r="M401" s="10"/>
      <c r="N401" s="10"/>
      <c r="O401" s="10"/>
      <c r="P401" s="10"/>
      <c r="Q401" s="10"/>
      <c r="R401" s="78"/>
      <c r="S401" s="78"/>
      <c r="T401" s="78"/>
      <c r="U401" s="10"/>
      <c r="V401" s="41"/>
      <c r="W401" s="10"/>
      <c r="X401" s="10"/>
      <c r="Y401" s="10"/>
      <c r="Z401" s="78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13"/>
      <c r="AU401" s="10"/>
      <c r="AV401" s="113"/>
      <c r="AW401" s="78"/>
      <c r="AX401" s="10"/>
      <c r="AY401" s="72"/>
      <c r="AZ401" s="78"/>
      <c r="BA401" s="10"/>
      <c r="BB401" s="10"/>
      <c r="BC401" s="10"/>
      <c r="BD401" s="10"/>
      <c r="BE401" s="10"/>
      <c r="BF401" s="10"/>
      <c r="BG401" s="10">
        <v>1</v>
      </c>
      <c r="BH401" s="41"/>
      <c r="BI401" s="41"/>
      <c r="BJ401" s="10"/>
      <c r="BK401" s="10"/>
      <c r="BL401" s="10"/>
      <c r="BM401" s="10"/>
      <c r="BN401" s="10"/>
      <c r="BO401" s="10"/>
      <c r="BP401" s="72"/>
      <c r="BQ401" s="72"/>
      <c r="BR401" s="72"/>
      <c r="BS401" s="72"/>
      <c r="BT401" s="72"/>
      <c r="BU401" s="72"/>
      <c r="BV401" s="72"/>
      <c r="BW401" s="72"/>
      <c r="BX401" s="10"/>
      <c r="BY401" s="40"/>
      <c r="BZ401" s="41">
        <f t="shared" si="61"/>
        <v>1</v>
      </c>
      <c r="CA401" s="39">
        <f t="shared" si="62"/>
        <v>1</v>
      </c>
      <c r="CB401" s="48" cm="1">
        <f t="array" ref="CB401">IF($CA401&lt;=6,SUM($C401:$BX401),SUMPRODUCT(LARGE($C401:$BX401,{1,2,3,4,5,6})))</f>
        <v>1</v>
      </c>
      <c r="CC401" s="37" t="str">
        <f t="shared" si="55"/>
        <v/>
      </c>
      <c r="CD401" s="37" t="str">
        <f t="shared" si="56"/>
        <v xml:space="preserve"> </v>
      </c>
      <c r="CE401" s="34" t="str" cm="1">
        <f t="array" ref="CE401">IFERROR(SUMPRODUCT(LARGE($C401:$BX401,{1,2,3,4})), "")</f>
        <v/>
      </c>
      <c r="CF401" s="34" t="str" cm="1">
        <f t="array" ref="CF401">IFERROR(SUMPRODUCT(LARGE($C401:$BX401,{1,2,3,4,5,6,7})), "")</f>
        <v/>
      </c>
      <c r="CG401" s="34" t="str" cm="1">
        <f t="array" ref="CG401">IFERROR(SUMPRODUCT(LARGE($C401:$BX401,{1,2,3,4,5,6,7,8})), "")</f>
        <v/>
      </c>
    </row>
    <row r="402" spans="1:85" ht="15" customHeight="1" x14ac:dyDescent="0.25">
      <c r="A402" s="51" t="str">
        <f t="shared" si="60"/>
        <v xml:space="preserve">WeCU </v>
      </c>
      <c r="B402" s="4" t="s">
        <v>2727</v>
      </c>
      <c r="C402" s="10"/>
      <c r="D402" s="10"/>
      <c r="E402" s="10"/>
      <c r="F402" s="10"/>
      <c r="G402" s="78"/>
      <c r="H402" s="78"/>
      <c r="I402" s="10"/>
      <c r="J402" s="10"/>
      <c r="K402" s="10"/>
      <c r="L402" s="10"/>
      <c r="M402" s="10"/>
      <c r="N402" s="10"/>
      <c r="O402" s="10"/>
      <c r="P402" s="10"/>
      <c r="Q402" s="10"/>
      <c r="R402" s="78"/>
      <c r="S402" s="78"/>
      <c r="T402" s="78"/>
      <c r="U402" s="10"/>
      <c r="V402" s="41"/>
      <c r="W402" s="10"/>
      <c r="X402" s="10"/>
      <c r="Y402" s="10"/>
      <c r="Z402" s="78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13"/>
      <c r="AU402" s="10"/>
      <c r="AV402" s="113"/>
      <c r="AW402" s="78"/>
      <c r="AX402" s="10"/>
      <c r="AY402" s="72"/>
      <c r="AZ402" s="78"/>
      <c r="BA402" s="10"/>
      <c r="BB402" s="10"/>
      <c r="BC402" s="10"/>
      <c r="BD402" s="10"/>
      <c r="BE402" s="10"/>
      <c r="BF402" s="10"/>
      <c r="BG402" s="10">
        <v>5</v>
      </c>
      <c r="BH402" s="41"/>
      <c r="BI402" s="41"/>
      <c r="BJ402" s="10"/>
      <c r="BK402" s="10"/>
      <c r="BL402" s="10"/>
      <c r="BM402" s="10"/>
      <c r="BN402" s="10"/>
      <c r="BO402" s="10"/>
      <c r="BP402" s="72"/>
      <c r="BQ402" s="72"/>
      <c r="BR402" s="72"/>
      <c r="BS402" s="72"/>
      <c r="BT402" s="72"/>
      <c r="BU402" s="72"/>
      <c r="BV402" s="72"/>
      <c r="BW402" s="72"/>
      <c r="BX402" s="10"/>
      <c r="BY402" s="40"/>
      <c r="BZ402" s="41">
        <f t="shared" si="61"/>
        <v>5</v>
      </c>
      <c r="CA402" s="39">
        <f t="shared" si="62"/>
        <v>1</v>
      </c>
      <c r="CB402" s="48" cm="1">
        <f t="array" ref="CB402">IF($CA402&lt;=6,SUM($C402:$BX402),SUMPRODUCT(LARGE($C402:$BX402,{1,2,3,4,5,6})))</f>
        <v>5</v>
      </c>
      <c r="CC402" s="37" t="str">
        <f t="shared" si="55"/>
        <v/>
      </c>
      <c r="CD402" s="37" t="str">
        <f t="shared" si="56"/>
        <v xml:space="preserve"> </v>
      </c>
      <c r="CE402" s="34" t="str" cm="1">
        <f t="array" ref="CE402">IFERROR(SUMPRODUCT(LARGE($C402:$BX402,{1,2,3,4})), "")</f>
        <v/>
      </c>
      <c r="CF402" s="34" t="str" cm="1">
        <f t="array" ref="CF402">IFERROR(SUMPRODUCT(LARGE($C402:$BX402,{1,2,3,4,5,6,7})), "")</f>
        <v/>
      </c>
      <c r="CG402" s="34" t="str" cm="1">
        <f t="array" ref="CG402">IFERROR(SUMPRODUCT(LARGE($C402:$BX402,{1,2,3,4,5,6,7,8})), "")</f>
        <v/>
      </c>
    </row>
    <row r="403" spans="1:85" ht="15" customHeight="1" x14ac:dyDescent="0.25">
      <c r="A403" s="51" t="str">
        <f t="shared" si="60"/>
        <v xml:space="preserve">WhC </v>
      </c>
      <c r="B403" s="4" t="s">
        <v>979</v>
      </c>
      <c r="C403" s="10"/>
      <c r="D403" s="10"/>
      <c r="E403" s="10">
        <v>6</v>
      </c>
      <c r="F403" s="10"/>
      <c r="G403" s="78"/>
      <c r="H403" s="78"/>
      <c r="I403" s="10"/>
      <c r="J403" s="10"/>
      <c r="K403" s="10"/>
      <c r="L403" s="10"/>
      <c r="M403" s="10"/>
      <c r="N403" s="10"/>
      <c r="O403" s="10"/>
      <c r="P403" s="10"/>
      <c r="Q403" s="10"/>
      <c r="R403" s="78"/>
      <c r="S403" s="78"/>
      <c r="T403" s="78"/>
      <c r="U403" s="10"/>
      <c r="V403" s="41"/>
      <c r="W403" s="10"/>
      <c r="X403" s="10"/>
      <c r="Y403" s="10"/>
      <c r="Z403" s="78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13"/>
      <c r="AU403" s="10"/>
      <c r="AV403" s="113"/>
      <c r="AW403" s="78"/>
      <c r="AX403" s="10"/>
      <c r="AY403" s="72"/>
      <c r="AZ403" s="78"/>
      <c r="BA403" s="10"/>
      <c r="BB403" s="10"/>
      <c r="BC403" s="10"/>
      <c r="BD403" s="10"/>
      <c r="BE403" s="10"/>
      <c r="BF403" s="10"/>
      <c r="BG403" s="10"/>
      <c r="BH403" s="41"/>
      <c r="BI403" s="41"/>
      <c r="BJ403" s="10">
        <v>5</v>
      </c>
      <c r="BK403" s="10"/>
      <c r="BL403" s="10"/>
      <c r="BM403" s="10"/>
      <c r="BN403" s="10"/>
      <c r="BO403" s="10"/>
      <c r="BP403" s="72"/>
      <c r="BQ403" s="72"/>
      <c r="BR403" s="72"/>
      <c r="BS403" s="72"/>
      <c r="BT403" s="72"/>
      <c r="BU403" s="72"/>
      <c r="BV403" s="72"/>
      <c r="BW403" s="72"/>
      <c r="BX403" s="10"/>
      <c r="BY403" s="40"/>
      <c r="BZ403" s="41">
        <f t="shared" si="61"/>
        <v>11</v>
      </c>
      <c r="CA403" s="39">
        <f t="shared" si="62"/>
        <v>2</v>
      </c>
      <c r="CB403" s="48" cm="1">
        <f t="array" ref="CB403">IF($CA403&lt;=6,SUM($C403:$BX403),SUMPRODUCT(LARGE($C403:$BX403,{1,2,3,4,5,6})))</f>
        <v>11</v>
      </c>
      <c r="CC403" s="37" t="str">
        <f>IF(AND($CA403&gt;=6,CB403=CB405),"Manual Calc Needed","")</f>
        <v/>
      </c>
      <c r="CD403" s="37" t="str">
        <f t="shared" si="56"/>
        <v xml:space="preserve"> </v>
      </c>
      <c r="CE403" s="34" t="str" cm="1">
        <f t="array" ref="CE403">IFERROR(SUMPRODUCT(LARGE($C403:$BX403,{1,2,3,4})), "")</f>
        <v/>
      </c>
      <c r="CF403" s="34" t="str" cm="1">
        <f t="array" ref="CF403">IFERROR(SUMPRODUCT(LARGE($C403:$BX403,{1,2,3,4,5,6,7})), "")</f>
        <v/>
      </c>
      <c r="CG403" s="34" t="str" cm="1">
        <f t="array" ref="CG403">IFERROR(SUMPRODUCT(LARGE($C403:$BX403,{1,2,3,4,5,6,7,8})), "")</f>
        <v/>
      </c>
    </row>
    <row r="404" spans="1:85" ht="15" customHeight="1" x14ac:dyDescent="0.25">
      <c r="A404" s="51" t="s">
        <v>2808</v>
      </c>
      <c r="B404" s="4" t="s">
        <v>2809</v>
      </c>
      <c r="C404" s="10"/>
      <c r="D404" s="10"/>
      <c r="E404" s="10"/>
      <c r="F404" s="10"/>
      <c r="G404" s="78"/>
      <c r="H404" s="78"/>
      <c r="I404" s="10"/>
      <c r="J404" s="10"/>
      <c r="K404" s="10"/>
      <c r="L404" s="10"/>
      <c r="M404" s="10"/>
      <c r="N404" s="10"/>
      <c r="O404" s="10"/>
      <c r="P404" s="10"/>
      <c r="Q404" s="10"/>
      <c r="R404" s="78"/>
      <c r="S404" s="78"/>
      <c r="T404" s="78"/>
      <c r="U404" s="10"/>
      <c r="V404" s="41"/>
      <c r="W404" s="10"/>
      <c r="X404" s="10"/>
      <c r="Y404" s="10"/>
      <c r="Z404" s="78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13"/>
      <c r="AU404" s="10"/>
      <c r="AV404" s="113"/>
      <c r="AW404" s="78"/>
      <c r="AX404" s="10"/>
      <c r="AY404" s="72"/>
      <c r="AZ404" s="78"/>
      <c r="BA404" s="10"/>
      <c r="BB404" s="10"/>
      <c r="BC404" s="10"/>
      <c r="BD404" s="10"/>
      <c r="BE404" s="10"/>
      <c r="BF404" s="10"/>
      <c r="BG404" s="10"/>
      <c r="BH404" s="41"/>
      <c r="BI404" s="41"/>
      <c r="BJ404" s="10">
        <v>4</v>
      </c>
      <c r="BK404" s="10"/>
      <c r="BL404" s="10"/>
      <c r="BM404" s="10"/>
      <c r="BN404" s="10"/>
      <c r="BO404" s="10"/>
      <c r="BP404" s="72"/>
      <c r="BQ404" s="72"/>
      <c r="BR404" s="72"/>
      <c r="BS404" s="72"/>
      <c r="BT404" s="72"/>
      <c r="BU404" s="72"/>
      <c r="BV404" s="72"/>
      <c r="BW404" s="72"/>
      <c r="BX404" s="10"/>
      <c r="BY404" s="40"/>
      <c r="BZ404" s="41">
        <v>4</v>
      </c>
      <c r="CA404" s="39">
        <v>1</v>
      </c>
      <c r="CB404" s="48">
        <v>4</v>
      </c>
      <c r="CC404" s="37"/>
      <c r="CD404" s="37"/>
      <c r="CE404" s="34"/>
      <c r="CF404" s="34"/>
      <c r="CG404" s="34"/>
    </row>
    <row r="405" spans="1:85" ht="15" customHeight="1" x14ac:dyDescent="0.25">
      <c r="A405" s="51" t="str">
        <f t="shared" ref="A405:A419" si="63">IF(ISBLANK(B405)," ",(LEFT(B405,FIND("@",SUBSTITUTE(B405,"-","@",LEN(B405)-LEN(SUBSTITUTE(B405,"-",""))))-1)))</f>
        <v xml:space="preserve">WhU </v>
      </c>
      <c r="B405" s="4" t="s">
        <v>980</v>
      </c>
      <c r="C405" s="10"/>
      <c r="D405" s="10"/>
      <c r="E405" s="10">
        <v>2</v>
      </c>
      <c r="F405" s="10"/>
      <c r="G405" s="78"/>
      <c r="H405" s="78"/>
      <c r="I405" s="10"/>
      <c r="J405" s="10"/>
      <c r="K405" s="10"/>
      <c r="L405" s="10"/>
      <c r="M405" s="10"/>
      <c r="N405" s="10"/>
      <c r="O405" s="10"/>
      <c r="P405" s="10"/>
      <c r="Q405" s="10"/>
      <c r="R405" s="78"/>
      <c r="S405" s="78"/>
      <c r="T405" s="78">
        <v>4</v>
      </c>
      <c r="U405" s="10"/>
      <c r="V405" s="41"/>
      <c r="W405" s="10"/>
      <c r="X405" s="10"/>
      <c r="Y405" s="10"/>
      <c r="Z405" s="78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13"/>
      <c r="AU405" s="10">
        <v>4</v>
      </c>
      <c r="AV405" s="113">
        <v>5</v>
      </c>
      <c r="AW405" s="78"/>
      <c r="AX405" s="10"/>
      <c r="AY405" s="72"/>
      <c r="AZ405" s="78"/>
      <c r="BA405" s="10"/>
      <c r="BB405" s="10"/>
      <c r="BC405" s="10"/>
      <c r="BD405" s="10"/>
      <c r="BE405" s="10"/>
      <c r="BF405" s="10"/>
      <c r="BG405" s="10"/>
      <c r="BH405" s="41"/>
      <c r="BI405" s="41"/>
      <c r="BJ405" s="10"/>
      <c r="BK405" s="10"/>
      <c r="BL405" s="10"/>
      <c r="BM405" s="10"/>
      <c r="BN405" s="10"/>
      <c r="BO405" s="10"/>
      <c r="BP405" s="72"/>
      <c r="BQ405" s="72"/>
      <c r="BR405" s="72"/>
      <c r="BS405" s="72"/>
      <c r="BT405" s="72"/>
      <c r="BU405" s="72"/>
      <c r="BV405" s="72"/>
      <c r="BW405" s="72"/>
      <c r="BX405" s="10"/>
      <c r="BY405" s="40"/>
      <c r="BZ405" s="41">
        <f t="shared" ref="BZ405:BZ419" si="64">SUM($C405:$BY405)</f>
        <v>15</v>
      </c>
      <c r="CA405" s="39">
        <f t="shared" ref="CA405:CA419" si="65">COUNTA(C405:BX405)</f>
        <v>4</v>
      </c>
      <c r="CB405" s="48" cm="1">
        <f t="array" ref="CB405">IF($CA405&lt;=6,SUM($C405:$BX405),SUMPRODUCT(LARGE($C405:$BX405,{1,2,3,4,5,6})))</f>
        <v>15</v>
      </c>
      <c r="CC405" s="37" t="str">
        <f t="shared" si="55"/>
        <v/>
      </c>
      <c r="CD405" s="37" t="str">
        <f t="shared" si="56"/>
        <v xml:space="preserve"> </v>
      </c>
      <c r="CE405" s="34" cm="1">
        <f t="array" ref="CE405">IFERROR(SUMPRODUCT(LARGE($C405:$BX405,{1,2,3,4})), "")</f>
        <v>15</v>
      </c>
      <c r="CF405" s="34" t="str" cm="1">
        <f t="array" ref="CF405">IFERROR(SUMPRODUCT(LARGE($C405:$BX405,{1,2,3,4,5,6,7})), "")</f>
        <v/>
      </c>
      <c r="CG405" s="34" t="str" cm="1">
        <f t="array" ref="CG405">IFERROR(SUMPRODUCT(LARGE($C405:$BX405,{1,2,3,4,5,6,7,8})), "")</f>
        <v/>
      </c>
    </row>
    <row r="406" spans="1:85" ht="15" customHeight="1" x14ac:dyDescent="0.25">
      <c r="A406" s="51" t="str">
        <f t="shared" si="63"/>
        <v xml:space="preserve">WhU </v>
      </c>
      <c r="B406" s="6" t="s">
        <v>982</v>
      </c>
      <c r="C406" s="10"/>
      <c r="D406" s="10"/>
      <c r="E406" s="10">
        <v>2</v>
      </c>
      <c r="F406" s="10"/>
      <c r="G406" s="78"/>
      <c r="H406" s="78"/>
      <c r="I406" s="10"/>
      <c r="J406" s="10"/>
      <c r="K406" s="10"/>
      <c r="L406" s="10"/>
      <c r="M406" s="10"/>
      <c r="N406" s="10"/>
      <c r="O406" s="10"/>
      <c r="P406" s="10"/>
      <c r="Q406" s="10"/>
      <c r="R406" s="78"/>
      <c r="S406" s="78"/>
      <c r="T406" s="78">
        <v>4</v>
      </c>
      <c r="U406" s="10"/>
      <c r="V406" s="41"/>
      <c r="W406" s="10"/>
      <c r="X406" s="10"/>
      <c r="Y406" s="10"/>
      <c r="Z406" s="78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>
        <v>2</v>
      </c>
      <c r="AR406" s="10"/>
      <c r="AS406" s="10"/>
      <c r="AT406" s="113"/>
      <c r="AU406" s="10">
        <v>9</v>
      </c>
      <c r="AV406" s="113">
        <v>12</v>
      </c>
      <c r="AW406" s="78"/>
      <c r="AX406" s="10"/>
      <c r="AY406" s="72"/>
      <c r="AZ406" s="78"/>
      <c r="BA406" s="10"/>
      <c r="BB406" s="10"/>
      <c r="BC406" s="10"/>
      <c r="BD406" s="10"/>
      <c r="BE406" s="10"/>
      <c r="BF406" s="10"/>
      <c r="BG406" s="10"/>
      <c r="BH406" s="41"/>
      <c r="BI406" s="41"/>
      <c r="BJ406" s="10"/>
      <c r="BK406" s="10"/>
      <c r="BL406" s="10"/>
      <c r="BM406" s="10"/>
      <c r="BN406" s="10"/>
      <c r="BO406" s="10"/>
      <c r="BP406" s="72"/>
      <c r="BQ406" s="72"/>
      <c r="BR406" s="72"/>
      <c r="BS406" s="72"/>
      <c r="BT406" s="72"/>
      <c r="BU406" s="72"/>
      <c r="BV406" s="72"/>
      <c r="BW406" s="72"/>
      <c r="BX406" s="10"/>
      <c r="BY406" s="40"/>
      <c r="BZ406" s="41">
        <f t="shared" si="64"/>
        <v>29</v>
      </c>
      <c r="CA406" s="39">
        <f t="shared" si="65"/>
        <v>5</v>
      </c>
      <c r="CB406" s="48" cm="1">
        <f t="array" ref="CB406">IF($CA406&lt;=6,SUM($C406:$BX406),SUMPRODUCT(LARGE($C406:$BX406,{1,2,3,4,5,6})))</f>
        <v>29</v>
      </c>
      <c r="CC406" s="37" t="str">
        <f t="shared" si="55"/>
        <v/>
      </c>
      <c r="CD406" s="37" t="str">
        <f t="shared" si="56"/>
        <v xml:space="preserve"> </v>
      </c>
      <c r="CE406" s="34" cm="1">
        <f t="array" ref="CE406">IFERROR(SUMPRODUCT(LARGE($C406:$BX406,{1,2,3,4})), "")</f>
        <v>27</v>
      </c>
      <c r="CF406" s="34" t="str" cm="1">
        <f t="array" ref="CF406">IFERROR(SUMPRODUCT(LARGE($C406:$BX406,{1,2,3,4,5,6,7})), "")</f>
        <v/>
      </c>
      <c r="CG406" s="34" t="str" cm="1">
        <f t="array" ref="CG406">IFERROR(SUMPRODUCT(LARGE($C406:$BX406,{1,2,3,4,5,6,7,8})), "")</f>
        <v/>
      </c>
    </row>
    <row r="407" spans="1:85" ht="15" customHeight="1" x14ac:dyDescent="0.25">
      <c r="A407" s="51" t="str">
        <f t="shared" si="63"/>
        <v xml:space="preserve">WhU </v>
      </c>
      <c r="B407" s="4" t="s">
        <v>1599</v>
      </c>
      <c r="C407" s="10"/>
      <c r="D407" s="10"/>
      <c r="E407" s="10"/>
      <c r="F407" s="10"/>
      <c r="G407" s="78"/>
      <c r="H407" s="78"/>
      <c r="I407" s="10"/>
      <c r="J407" s="10"/>
      <c r="K407" s="10"/>
      <c r="L407" s="10"/>
      <c r="M407" s="10"/>
      <c r="N407" s="10"/>
      <c r="O407" s="10"/>
      <c r="P407" s="10"/>
      <c r="Q407" s="10"/>
      <c r="R407" s="78"/>
      <c r="S407" s="78"/>
      <c r="T407" s="78"/>
      <c r="U407" s="10"/>
      <c r="V407" s="41"/>
      <c r="W407" s="10"/>
      <c r="X407" s="10"/>
      <c r="Y407" s="10"/>
      <c r="Z407" s="78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>
        <v>4</v>
      </c>
      <c r="AR407" s="10"/>
      <c r="AS407" s="10"/>
      <c r="AT407" s="113"/>
      <c r="AU407" s="10">
        <v>1</v>
      </c>
      <c r="AV407" s="113">
        <v>10</v>
      </c>
      <c r="AW407" s="78"/>
      <c r="AX407" s="10"/>
      <c r="AY407" s="72"/>
      <c r="AZ407" s="78"/>
      <c r="BA407" s="10"/>
      <c r="BB407" s="10"/>
      <c r="BC407" s="10"/>
      <c r="BD407" s="10"/>
      <c r="BE407" s="10"/>
      <c r="BF407" s="10"/>
      <c r="BG407" s="10"/>
      <c r="BH407" s="41"/>
      <c r="BI407" s="41"/>
      <c r="BJ407" s="10"/>
      <c r="BK407" s="10"/>
      <c r="BL407" s="10"/>
      <c r="BM407" s="10"/>
      <c r="BN407" s="10"/>
      <c r="BO407" s="10"/>
      <c r="BP407" s="72"/>
      <c r="BQ407" s="72"/>
      <c r="BR407" s="72"/>
      <c r="BS407" s="72"/>
      <c r="BT407" s="72"/>
      <c r="BU407" s="72"/>
      <c r="BV407" s="72"/>
      <c r="BW407" s="72"/>
      <c r="BX407" s="10"/>
      <c r="BY407" s="40"/>
      <c r="BZ407" s="41">
        <f t="shared" si="64"/>
        <v>15</v>
      </c>
      <c r="CA407" s="39">
        <f t="shared" si="65"/>
        <v>3</v>
      </c>
      <c r="CB407" s="48" cm="1">
        <f t="array" ref="CB407">IF($CA407&lt;=6,SUM($C407:$BX407),SUMPRODUCT(LARGE($C407:$BX407,{1,2,3,4,5,6})))</f>
        <v>15</v>
      </c>
      <c r="CC407" s="37" t="str">
        <f t="shared" si="55"/>
        <v/>
      </c>
      <c r="CD407" s="37" t="str">
        <f t="shared" si="56"/>
        <v xml:space="preserve"> </v>
      </c>
      <c r="CE407" s="34" t="str" cm="1">
        <f t="array" ref="CE407">IFERROR(SUMPRODUCT(LARGE($C407:$BX407,{1,2,3,4})), "")</f>
        <v/>
      </c>
      <c r="CF407" s="34" t="str" cm="1">
        <f t="array" ref="CF407">IFERROR(SUMPRODUCT(LARGE($C407:$BX407,{1,2,3,4,5,6,7})), "")</f>
        <v/>
      </c>
      <c r="CG407" s="34" t="str" cm="1">
        <f t="array" ref="CG407">IFERROR(SUMPRODUCT(LARGE($C407:$BX407,{1,2,3,4,5,6,7,8})), "")</f>
        <v/>
      </c>
    </row>
    <row r="408" spans="1:85" ht="15" customHeight="1" x14ac:dyDescent="0.25">
      <c r="A408" s="51" t="str">
        <f t="shared" si="63"/>
        <v xml:space="preserve">WhU </v>
      </c>
      <c r="B408" s="6" t="s">
        <v>983</v>
      </c>
      <c r="C408" s="10"/>
      <c r="D408" s="10"/>
      <c r="E408" s="10">
        <v>1</v>
      </c>
      <c r="F408" s="10"/>
      <c r="G408" s="78"/>
      <c r="H408" s="78"/>
      <c r="I408" s="10"/>
      <c r="J408" s="10"/>
      <c r="K408" s="10"/>
      <c r="L408" s="10"/>
      <c r="M408" s="10"/>
      <c r="N408" s="10"/>
      <c r="O408" s="10"/>
      <c r="P408" s="10"/>
      <c r="Q408" s="10"/>
      <c r="R408" s="78"/>
      <c r="S408" s="78"/>
      <c r="T408" s="78">
        <v>1</v>
      </c>
      <c r="U408" s="10"/>
      <c r="V408" s="41"/>
      <c r="W408" s="10"/>
      <c r="X408" s="10"/>
      <c r="Y408" s="10"/>
      <c r="Z408" s="78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>
        <v>1</v>
      </c>
      <c r="AR408" s="10"/>
      <c r="AS408" s="10"/>
      <c r="AT408" s="113"/>
      <c r="AU408" s="10">
        <v>1</v>
      </c>
      <c r="AV408" s="113">
        <v>2</v>
      </c>
      <c r="AW408" s="78"/>
      <c r="AX408" s="10"/>
      <c r="AY408" s="72"/>
      <c r="AZ408" s="78"/>
      <c r="BA408" s="10"/>
      <c r="BB408" s="10"/>
      <c r="BC408" s="10"/>
      <c r="BD408" s="10"/>
      <c r="BE408" s="10"/>
      <c r="BF408" s="10"/>
      <c r="BG408" s="10"/>
      <c r="BH408" s="41"/>
      <c r="BI408" s="41"/>
      <c r="BJ408" s="10"/>
      <c r="BK408" s="10"/>
      <c r="BL408" s="10"/>
      <c r="BM408" s="10"/>
      <c r="BN408" s="10"/>
      <c r="BO408" s="10"/>
      <c r="BP408" s="72"/>
      <c r="BQ408" s="72"/>
      <c r="BR408" s="72"/>
      <c r="BS408" s="72"/>
      <c r="BT408" s="72"/>
      <c r="BU408" s="72"/>
      <c r="BV408" s="72"/>
      <c r="BW408" s="72"/>
      <c r="BX408" s="10"/>
      <c r="BY408" s="40"/>
      <c r="BZ408" s="41">
        <f t="shared" si="64"/>
        <v>6</v>
      </c>
      <c r="CA408" s="39">
        <f t="shared" si="65"/>
        <v>5</v>
      </c>
      <c r="CB408" s="48" cm="1">
        <f t="array" ref="CB408">IF($CA408&lt;=6,SUM($C408:$BX408),SUMPRODUCT(LARGE($C408:$BX408,{1,2,3,4,5,6})))</f>
        <v>6</v>
      </c>
      <c r="CC408" s="37" t="str">
        <f t="shared" si="55"/>
        <v/>
      </c>
      <c r="CD408" s="37" t="str">
        <f t="shared" si="56"/>
        <v xml:space="preserve"> </v>
      </c>
      <c r="CE408" s="34" cm="1">
        <f t="array" ref="CE408">IFERROR(SUMPRODUCT(LARGE($C408:$BX408,{1,2,3,4})), "")</f>
        <v>5</v>
      </c>
      <c r="CF408" s="34" t="str" cm="1">
        <f t="array" ref="CF408">IFERROR(SUMPRODUCT(LARGE($C408:$BX408,{1,2,3,4,5,6,7})), "")</f>
        <v/>
      </c>
      <c r="CG408" s="34" t="str" cm="1">
        <f t="array" ref="CG408">IFERROR(SUMPRODUCT(LARGE($C408:$BX408,{1,2,3,4,5,6,7,8})), "")</f>
        <v/>
      </c>
    </row>
    <row r="409" spans="1:85" ht="15" customHeight="1" x14ac:dyDescent="0.25">
      <c r="A409" s="51" t="str">
        <f t="shared" si="63"/>
        <v xml:space="preserve">WhU </v>
      </c>
      <c r="B409" s="6" t="s">
        <v>984</v>
      </c>
      <c r="C409" s="10"/>
      <c r="D409" s="10"/>
      <c r="E409" s="10">
        <v>4</v>
      </c>
      <c r="F409" s="10"/>
      <c r="G409" s="78"/>
      <c r="H409" s="78"/>
      <c r="I409" s="10"/>
      <c r="J409" s="10"/>
      <c r="K409" s="10"/>
      <c r="L409" s="10"/>
      <c r="M409" s="10"/>
      <c r="N409" s="10"/>
      <c r="O409" s="10"/>
      <c r="P409" s="10"/>
      <c r="Q409" s="10"/>
      <c r="R409" s="78"/>
      <c r="S409" s="78"/>
      <c r="T409" s="78">
        <v>4</v>
      </c>
      <c r="U409" s="10"/>
      <c r="V409" s="41"/>
      <c r="W409" s="10"/>
      <c r="X409" s="10"/>
      <c r="Y409" s="10"/>
      <c r="Z409" s="78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>
        <v>2</v>
      </c>
      <c r="AR409" s="10"/>
      <c r="AS409" s="10"/>
      <c r="AT409" s="113"/>
      <c r="AU409" s="10"/>
      <c r="AV409" s="113"/>
      <c r="AW409" s="78"/>
      <c r="AX409" s="10"/>
      <c r="AY409" s="72"/>
      <c r="AZ409" s="78"/>
      <c r="BA409" s="10"/>
      <c r="BB409" s="10"/>
      <c r="BC409" s="10"/>
      <c r="BD409" s="10"/>
      <c r="BE409" s="10"/>
      <c r="BF409" s="10"/>
      <c r="BG409" s="10"/>
      <c r="BH409" s="41"/>
      <c r="BI409" s="41"/>
      <c r="BJ409" s="10"/>
      <c r="BK409" s="10"/>
      <c r="BL409" s="10"/>
      <c r="BM409" s="10"/>
      <c r="BN409" s="10"/>
      <c r="BO409" s="10"/>
      <c r="BP409" s="72"/>
      <c r="BQ409" s="72"/>
      <c r="BR409" s="72"/>
      <c r="BS409" s="72"/>
      <c r="BT409" s="72"/>
      <c r="BU409" s="72"/>
      <c r="BV409" s="72"/>
      <c r="BW409" s="72"/>
      <c r="BX409" s="10"/>
      <c r="BY409" s="40"/>
      <c r="BZ409" s="41">
        <f t="shared" si="64"/>
        <v>10</v>
      </c>
      <c r="CA409" s="39">
        <f t="shared" si="65"/>
        <v>3</v>
      </c>
      <c r="CB409" s="48" cm="1">
        <f t="array" ref="CB409">IF($CA409&lt;=6,SUM($C409:$BX409),SUMPRODUCT(LARGE($C409:$BX409,{1,2,3,4,5,6})))</f>
        <v>10</v>
      </c>
      <c r="CC409" s="37" t="str">
        <f t="shared" si="55"/>
        <v/>
      </c>
      <c r="CD409" s="37" t="str">
        <f t="shared" si="56"/>
        <v xml:space="preserve"> </v>
      </c>
      <c r="CE409" s="34" t="str" cm="1">
        <f t="array" ref="CE409">IFERROR(SUMPRODUCT(LARGE($C409:$BX409,{1,2,3,4})), "")</f>
        <v/>
      </c>
      <c r="CF409" s="34" t="str" cm="1">
        <f t="array" ref="CF409">IFERROR(SUMPRODUCT(LARGE($C409:$BX409,{1,2,3,4,5,6,7})), "")</f>
        <v/>
      </c>
      <c r="CG409" s="34" t="str" cm="1">
        <f t="array" ref="CG409">IFERROR(SUMPRODUCT(LARGE($C409:$BX409,{1,2,3,4,5,6,7,8})), "")</f>
        <v/>
      </c>
    </row>
    <row r="410" spans="1:85" ht="15" customHeight="1" x14ac:dyDescent="0.25">
      <c r="A410" s="51" t="str">
        <f t="shared" si="63"/>
        <v xml:space="preserve">WhU </v>
      </c>
      <c r="B410" s="4" t="s">
        <v>985</v>
      </c>
      <c r="C410" s="10"/>
      <c r="D410" s="10"/>
      <c r="E410" s="10">
        <v>3</v>
      </c>
      <c r="F410" s="10"/>
      <c r="G410" s="78"/>
      <c r="H410" s="78"/>
      <c r="I410" s="10"/>
      <c r="J410" s="10"/>
      <c r="K410" s="10"/>
      <c r="L410" s="10"/>
      <c r="M410" s="10"/>
      <c r="N410" s="10"/>
      <c r="O410" s="10"/>
      <c r="P410" s="10"/>
      <c r="Q410" s="10"/>
      <c r="R410" s="78"/>
      <c r="S410" s="78"/>
      <c r="T410" s="78">
        <v>3</v>
      </c>
      <c r="U410" s="10"/>
      <c r="V410" s="41"/>
      <c r="W410" s="10"/>
      <c r="X410" s="10"/>
      <c r="Y410" s="10"/>
      <c r="Z410" s="78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13"/>
      <c r="AU410" s="10"/>
      <c r="AV410" s="113"/>
      <c r="AW410" s="78"/>
      <c r="AX410" s="10"/>
      <c r="AY410" s="72"/>
      <c r="AZ410" s="78"/>
      <c r="BA410" s="10"/>
      <c r="BB410" s="10"/>
      <c r="BC410" s="10"/>
      <c r="BD410" s="10"/>
      <c r="BE410" s="10"/>
      <c r="BF410" s="10"/>
      <c r="BG410" s="10"/>
      <c r="BH410" s="41"/>
      <c r="BI410" s="41"/>
      <c r="BJ410" s="10"/>
      <c r="BK410" s="10"/>
      <c r="BL410" s="10"/>
      <c r="BM410" s="10"/>
      <c r="BN410" s="10"/>
      <c r="BO410" s="10"/>
      <c r="BP410" s="72"/>
      <c r="BQ410" s="72"/>
      <c r="BR410" s="72"/>
      <c r="BS410" s="72"/>
      <c r="BT410" s="72"/>
      <c r="BU410" s="72"/>
      <c r="BV410" s="72"/>
      <c r="BW410" s="72"/>
      <c r="BX410" s="10"/>
      <c r="BY410" s="40"/>
      <c r="BZ410" s="41">
        <f t="shared" si="64"/>
        <v>6</v>
      </c>
      <c r="CA410" s="39">
        <f t="shared" si="65"/>
        <v>2</v>
      </c>
      <c r="CB410" s="48" cm="1">
        <f t="array" ref="CB410">IF($CA410&lt;=6,SUM($C410:$BX410),SUMPRODUCT(LARGE($C410:$BX410,{1,2,3,4,5,6})))</f>
        <v>6</v>
      </c>
      <c r="CC410" s="37" t="str">
        <f t="shared" si="55"/>
        <v/>
      </c>
      <c r="CD410" s="37" t="str">
        <f t="shared" si="56"/>
        <v xml:space="preserve"> </v>
      </c>
      <c r="CE410" s="34" t="str" cm="1">
        <f t="array" ref="CE410">IFERROR(SUMPRODUCT(LARGE($C410:$BX410,{1,2,3,4})), "")</f>
        <v/>
      </c>
      <c r="CF410" s="34" t="str" cm="1">
        <f t="array" ref="CF410">IFERROR(SUMPRODUCT(LARGE($C410:$BX410,{1,2,3,4,5,6,7})), "")</f>
        <v/>
      </c>
      <c r="CG410" s="34" t="str" cm="1">
        <f t="array" ref="CG410">IFERROR(SUMPRODUCT(LARGE($C410:$BX410,{1,2,3,4,5,6,7,8})), "")</f>
        <v/>
      </c>
    </row>
    <row r="411" spans="1:85" ht="15" customHeight="1" x14ac:dyDescent="0.25">
      <c r="A411" s="51" t="str">
        <f t="shared" si="63"/>
        <v xml:space="preserve">WhU </v>
      </c>
      <c r="B411" s="6" t="s">
        <v>986</v>
      </c>
      <c r="C411" s="10"/>
      <c r="D411" s="10"/>
      <c r="E411" s="10">
        <v>0</v>
      </c>
      <c r="F411" s="10"/>
      <c r="G411" s="78"/>
      <c r="H411" s="78"/>
      <c r="I411" s="10"/>
      <c r="J411" s="10"/>
      <c r="K411" s="10"/>
      <c r="L411" s="10"/>
      <c r="M411" s="10"/>
      <c r="N411" s="10"/>
      <c r="O411" s="10"/>
      <c r="P411" s="10"/>
      <c r="Q411" s="10"/>
      <c r="R411" s="78"/>
      <c r="S411" s="78"/>
      <c r="T411" s="78"/>
      <c r="U411" s="10"/>
      <c r="V411" s="41"/>
      <c r="W411" s="10"/>
      <c r="X411" s="10"/>
      <c r="Y411" s="10"/>
      <c r="Z411" s="78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13"/>
      <c r="AU411" s="10"/>
      <c r="AV411" s="113"/>
      <c r="AW411" s="78"/>
      <c r="AX411" s="10"/>
      <c r="AY411" s="72"/>
      <c r="AZ411" s="78"/>
      <c r="BA411" s="10"/>
      <c r="BB411" s="10"/>
      <c r="BC411" s="10"/>
      <c r="BD411" s="10"/>
      <c r="BE411" s="10"/>
      <c r="BF411" s="10"/>
      <c r="BG411" s="10"/>
      <c r="BH411" s="41"/>
      <c r="BI411" s="41"/>
      <c r="BJ411" s="10"/>
      <c r="BK411" s="10"/>
      <c r="BL411" s="10"/>
      <c r="BM411" s="10"/>
      <c r="BN411" s="10"/>
      <c r="BO411" s="10"/>
      <c r="BP411" s="72"/>
      <c r="BQ411" s="72"/>
      <c r="BR411" s="72"/>
      <c r="BS411" s="72"/>
      <c r="BT411" s="72"/>
      <c r="BU411" s="72"/>
      <c r="BV411" s="72"/>
      <c r="BW411" s="72"/>
      <c r="BX411" s="10"/>
      <c r="BY411" s="40"/>
      <c r="BZ411" s="41">
        <f t="shared" si="64"/>
        <v>0</v>
      </c>
      <c r="CA411" s="39">
        <f t="shared" si="65"/>
        <v>1</v>
      </c>
      <c r="CB411" s="48" cm="1">
        <f t="array" ref="CB411">IF($CA411&lt;=6,SUM($C411:$BX411),SUMPRODUCT(LARGE($C411:$BX411,{1,2,3,4,5,6})))</f>
        <v>0</v>
      </c>
      <c r="CC411" s="37" t="str">
        <f t="shared" si="55"/>
        <v/>
      </c>
      <c r="CD411" s="37" t="str">
        <f t="shared" si="56"/>
        <v xml:space="preserve"> </v>
      </c>
      <c r="CE411" s="34" t="str" cm="1">
        <f t="array" ref="CE411">IFERROR(SUMPRODUCT(LARGE($C411:$BX411,{1,2,3,4})), "")</f>
        <v/>
      </c>
      <c r="CF411" s="34" t="str" cm="1">
        <f t="array" ref="CF411">IFERROR(SUMPRODUCT(LARGE($C411:$BX411,{1,2,3,4,5,6,7})), "")</f>
        <v/>
      </c>
      <c r="CG411" s="34" t="str" cm="1">
        <f t="array" ref="CG411">IFERROR(SUMPRODUCT(LARGE($C411:$BX411,{1,2,3,4,5,6,7,8})), "")</f>
        <v/>
      </c>
    </row>
    <row r="412" spans="1:85" ht="15" customHeight="1" x14ac:dyDescent="0.25">
      <c r="A412" s="51" t="str">
        <f t="shared" si="63"/>
        <v xml:space="preserve">WhU </v>
      </c>
      <c r="B412" s="6" t="s">
        <v>987</v>
      </c>
      <c r="C412" s="10"/>
      <c r="D412" s="10"/>
      <c r="E412" s="10">
        <v>2</v>
      </c>
      <c r="F412" s="10"/>
      <c r="G412" s="78"/>
      <c r="H412" s="78"/>
      <c r="I412" s="10"/>
      <c r="J412" s="10"/>
      <c r="K412" s="10"/>
      <c r="L412" s="10"/>
      <c r="M412" s="10"/>
      <c r="N412" s="10"/>
      <c r="O412" s="10"/>
      <c r="P412" s="10"/>
      <c r="Q412" s="10"/>
      <c r="R412" s="78"/>
      <c r="S412" s="78"/>
      <c r="T412" s="78"/>
      <c r="U412" s="10"/>
      <c r="V412" s="41"/>
      <c r="W412" s="10"/>
      <c r="X412" s="10"/>
      <c r="Y412" s="10"/>
      <c r="Z412" s="78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13"/>
      <c r="AU412" s="10">
        <v>4</v>
      </c>
      <c r="AV412" s="113">
        <v>2</v>
      </c>
      <c r="AW412" s="78"/>
      <c r="AX412" s="10"/>
      <c r="AY412" s="72"/>
      <c r="AZ412" s="78"/>
      <c r="BA412" s="10"/>
      <c r="BB412" s="10"/>
      <c r="BC412" s="10"/>
      <c r="BD412" s="10"/>
      <c r="BE412" s="10"/>
      <c r="BF412" s="10"/>
      <c r="BG412" s="10"/>
      <c r="BH412" s="41"/>
      <c r="BI412" s="41"/>
      <c r="BJ412" s="10"/>
      <c r="BK412" s="10"/>
      <c r="BL412" s="10"/>
      <c r="BM412" s="10"/>
      <c r="BN412" s="10"/>
      <c r="BO412" s="10"/>
      <c r="BP412" s="72"/>
      <c r="BQ412" s="72"/>
      <c r="BR412" s="72"/>
      <c r="BS412" s="72"/>
      <c r="BT412" s="72"/>
      <c r="BU412" s="72"/>
      <c r="BV412" s="72"/>
      <c r="BW412" s="72"/>
      <c r="BX412" s="10"/>
      <c r="BY412" s="40"/>
      <c r="BZ412" s="41">
        <f t="shared" si="64"/>
        <v>8</v>
      </c>
      <c r="CA412" s="39">
        <f t="shared" si="65"/>
        <v>3</v>
      </c>
      <c r="CB412" s="48" cm="1">
        <f t="array" ref="CB412">IF($CA412&lt;=6,SUM($C412:$BX412),SUMPRODUCT(LARGE($C412:$BX412,{1,2,3,4,5,6})))</f>
        <v>8</v>
      </c>
      <c r="CC412" s="37" t="str">
        <f t="shared" ref="CC412:CC419" si="66">IF(AND($CA412&gt;=6,CB412=CB413),"Manual Calc Needed","")</f>
        <v/>
      </c>
      <c r="CD412" s="37" t="str">
        <f t="shared" ref="CD412:CD419" si="67">IF(AND($CA412&gt;=6,$CC412="Tie"),"Manual Calc Needed"," ")</f>
        <v xml:space="preserve"> </v>
      </c>
      <c r="CE412" s="34" t="str" cm="1">
        <f t="array" ref="CE412">IFERROR(SUMPRODUCT(LARGE($C412:$BX412,{1,2,3,4})), "")</f>
        <v/>
      </c>
      <c r="CF412" s="34" t="str" cm="1">
        <f t="array" ref="CF412">IFERROR(SUMPRODUCT(LARGE($C412:$BX412,{1,2,3,4,5,6,7})), "")</f>
        <v/>
      </c>
      <c r="CG412" s="34" t="str" cm="1">
        <f t="array" ref="CG412">IFERROR(SUMPRODUCT(LARGE($C412:$BX412,{1,2,3,4,5,6,7,8})), "")</f>
        <v/>
      </c>
    </row>
    <row r="413" spans="1:85" ht="15" customHeight="1" x14ac:dyDescent="0.25">
      <c r="A413" s="51" t="str">
        <f t="shared" si="63"/>
        <v xml:space="preserve">WhU </v>
      </c>
      <c r="B413" s="6" t="s">
        <v>988</v>
      </c>
      <c r="C413" s="10"/>
      <c r="D413" s="10"/>
      <c r="E413" s="10">
        <v>1</v>
      </c>
      <c r="F413" s="10"/>
      <c r="G413" s="78"/>
      <c r="H413" s="78"/>
      <c r="I413" s="10"/>
      <c r="J413" s="10"/>
      <c r="K413" s="10"/>
      <c r="L413" s="10"/>
      <c r="M413" s="10"/>
      <c r="N413" s="10"/>
      <c r="O413" s="10"/>
      <c r="P413" s="10"/>
      <c r="Q413" s="10"/>
      <c r="R413" s="78"/>
      <c r="S413" s="78"/>
      <c r="T413" s="78">
        <v>1</v>
      </c>
      <c r="U413" s="10"/>
      <c r="V413" s="41"/>
      <c r="W413" s="10"/>
      <c r="X413" s="10"/>
      <c r="Y413" s="10"/>
      <c r="Z413" s="78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13"/>
      <c r="AU413" s="10">
        <v>5</v>
      </c>
      <c r="AV413" s="113"/>
      <c r="AW413" s="78"/>
      <c r="AX413" s="10"/>
      <c r="AY413" s="72"/>
      <c r="AZ413" s="78"/>
      <c r="BA413" s="10"/>
      <c r="BB413" s="10"/>
      <c r="BC413" s="10"/>
      <c r="BD413" s="10"/>
      <c r="BE413" s="10"/>
      <c r="BF413" s="10"/>
      <c r="BG413" s="10"/>
      <c r="BH413" s="41"/>
      <c r="BI413" s="41"/>
      <c r="BJ413" s="10"/>
      <c r="BK413" s="10"/>
      <c r="BL413" s="10"/>
      <c r="BM413" s="10"/>
      <c r="BN413" s="10"/>
      <c r="BO413" s="10"/>
      <c r="BP413" s="72"/>
      <c r="BQ413" s="72"/>
      <c r="BR413" s="72"/>
      <c r="BS413" s="72"/>
      <c r="BT413" s="72"/>
      <c r="BU413" s="72"/>
      <c r="BV413" s="72"/>
      <c r="BW413" s="72"/>
      <c r="BX413" s="10"/>
      <c r="BY413" s="40"/>
      <c r="BZ413" s="41">
        <f t="shared" si="64"/>
        <v>7</v>
      </c>
      <c r="CA413" s="39">
        <f t="shared" si="65"/>
        <v>3</v>
      </c>
      <c r="CB413" s="48" cm="1">
        <f t="array" ref="CB413">IF($CA413&lt;=6,SUM($C413:$BX413),SUMPRODUCT(LARGE($C413:$BX413,{1,2,3,4,5,6})))</f>
        <v>7</v>
      </c>
      <c r="CC413" s="37" t="str">
        <f t="shared" si="66"/>
        <v/>
      </c>
      <c r="CD413" s="37" t="str">
        <f t="shared" si="67"/>
        <v xml:space="preserve"> </v>
      </c>
      <c r="CE413" s="34" t="str" cm="1">
        <f t="array" ref="CE413">IFERROR(SUMPRODUCT(LARGE($C413:$BX413,{1,2,3,4})), "")</f>
        <v/>
      </c>
      <c r="CF413" s="34" t="str" cm="1">
        <f t="array" ref="CF413">IFERROR(SUMPRODUCT(LARGE($C413:$BX413,{1,2,3,4,5,6,7})), "")</f>
        <v/>
      </c>
      <c r="CG413" s="34" t="str" cm="1">
        <f t="array" ref="CG413">IFERROR(SUMPRODUCT(LARGE($C413:$BX413,{1,2,3,4,5,6,7,8})), "")</f>
        <v/>
      </c>
    </row>
    <row r="414" spans="1:85" ht="15" customHeight="1" x14ac:dyDescent="0.25">
      <c r="A414" s="51" t="str">
        <f t="shared" si="63"/>
        <v xml:space="preserve">WhU </v>
      </c>
      <c r="B414" s="6" t="s">
        <v>989</v>
      </c>
      <c r="C414" s="10"/>
      <c r="D414" s="10"/>
      <c r="E414" s="10">
        <v>6</v>
      </c>
      <c r="F414" s="10"/>
      <c r="G414" s="78"/>
      <c r="H414" s="78"/>
      <c r="I414" s="10"/>
      <c r="J414" s="10"/>
      <c r="K414" s="10"/>
      <c r="L414" s="10"/>
      <c r="M414" s="10"/>
      <c r="N414" s="10"/>
      <c r="O414" s="10"/>
      <c r="P414" s="10"/>
      <c r="Q414" s="10"/>
      <c r="R414" s="78"/>
      <c r="S414" s="78"/>
      <c r="T414" s="78">
        <v>6</v>
      </c>
      <c r="U414" s="10"/>
      <c r="V414" s="41"/>
      <c r="W414" s="10"/>
      <c r="X414" s="10"/>
      <c r="Y414" s="10"/>
      <c r="Z414" s="78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>
        <v>2</v>
      </c>
      <c r="AR414" s="10"/>
      <c r="AS414" s="10"/>
      <c r="AT414" s="113"/>
      <c r="AU414" s="10">
        <v>2</v>
      </c>
      <c r="AV414" s="113">
        <v>3</v>
      </c>
      <c r="AW414" s="78"/>
      <c r="AX414" s="10">
        <v>8</v>
      </c>
      <c r="AY414" s="72"/>
      <c r="AZ414" s="78"/>
      <c r="BA414" s="10"/>
      <c r="BB414" s="10"/>
      <c r="BC414" s="10"/>
      <c r="BD414" s="10"/>
      <c r="BE414" s="10"/>
      <c r="BF414" s="10"/>
      <c r="BG414" s="10"/>
      <c r="BH414" s="41"/>
      <c r="BI414" s="41"/>
      <c r="BJ414" s="10"/>
      <c r="BK414" s="10"/>
      <c r="BL414" s="10"/>
      <c r="BM414" s="10"/>
      <c r="BN414" s="10"/>
      <c r="BO414" s="10"/>
      <c r="BP414" s="72"/>
      <c r="BQ414" s="72"/>
      <c r="BR414" s="72"/>
      <c r="BS414" s="72"/>
      <c r="BT414" s="72"/>
      <c r="BU414" s="72"/>
      <c r="BV414" s="72"/>
      <c r="BW414" s="72"/>
      <c r="BX414" s="10"/>
      <c r="BY414" s="40"/>
      <c r="BZ414" s="41">
        <f t="shared" si="64"/>
        <v>27</v>
      </c>
      <c r="CA414" s="39">
        <f t="shared" si="65"/>
        <v>6</v>
      </c>
      <c r="CB414" s="48" cm="1">
        <f t="array" ref="CB414">IF($CA414&lt;=6,SUM($C414:$BX414),SUMPRODUCT(LARGE($C414:$BX414,{1,2,3,4,5,6})))</f>
        <v>27</v>
      </c>
      <c r="CC414" s="37" t="str">
        <f t="shared" si="66"/>
        <v/>
      </c>
      <c r="CD414" s="37" t="str">
        <f t="shared" si="67"/>
        <v xml:space="preserve"> </v>
      </c>
      <c r="CE414" s="34" cm="1">
        <f t="array" ref="CE414">IFERROR(SUMPRODUCT(LARGE($C414:$BX414,{1,2,3,4})), "")</f>
        <v>23</v>
      </c>
      <c r="CF414" s="34" t="str" cm="1">
        <f t="array" ref="CF414">IFERROR(SUMPRODUCT(LARGE($C414:$BX414,{1,2,3,4,5,6,7})), "")</f>
        <v/>
      </c>
      <c r="CG414" s="34" t="str" cm="1">
        <f t="array" ref="CG414">IFERROR(SUMPRODUCT(LARGE($C414:$BX414,{1,2,3,4,5,6,7,8})), "")</f>
        <v/>
      </c>
    </row>
    <row r="415" spans="1:85" ht="15" customHeight="1" x14ac:dyDescent="0.25">
      <c r="A415" s="51" t="str">
        <f t="shared" si="63"/>
        <v xml:space="preserve">WSU </v>
      </c>
      <c r="B415" s="6" t="s">
        <v>948</v>
      </c>
      <c r="C415" s="10"/>
      <c r="D415" s="10"/>
      <c r="E415" s="10">
        <v>13</v>
      </c>
      <c r="F415" s="10">
        <v>3</v>
      </c>
      <c r="G415" s="78"/>
      <c r="H415" s="78"/>
      <c r="I415" s="10"/>
      <c r="J415" s="10"/>
      <c r="K415" s="10"/>
      <c r="L415" s="10"/>
      <c r="M415" s="10"/>
      <c r="N415" s="10"/>
      <c r="O415" s="10"/>
      <c r="P415" s="10"/>
      <c r="Q415" s="10"/>
      <c r="R415" s="78"/>
      <c r="S415" s="78"/>
      <c r="T415" s="78">
        <v>8</v>
      </c>
      <c r="U415" s="10"/>
      <c r="V415" s="41"/>
      <c r="W415" s="10">
        <v>8</v>
      </c>
      <c r="X415" s="10"/>
      <c r="Y415" s="10"/>
      <c r="Z415" s="78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13"/>
      <c r="AU415" s="10"/>
      <c r="AV415" s="113"/>
      <c r="AW415" s="78"/>
      <c r="AX415" s="10"/>
      <c r="AY415" s="72"/>
      <c r="AZ415" s="78"/>
      <c r="BA415" s="10"/>
      <c r="BB415" s="10"/>
      <c r="BC415" s="10"/>
      <c r="BD415" s="10"/>
      <c r="BE415" s="10"/>
      <c r="BF415" s="10"/>
      <c r="BG415" s="10">
        <v>9</v>
      </c>
      <c r="BH415" s="41"/>
      <c r="BI415" s="41"/>
      <c r="BJ415" s="10"/>
      <c r="BK415" s="10"/>
      <c r="BL415" s="10"/>
      <c r="BM415" s="10"/>
      <c r="BN415" s="10"/>
      <c r="BO415" s="10"/>
      <c r="BP415" s="72"/>
      <c r="BQ415" s="72"/>
      <c r="BR415" s="72"/>
      <c r="BS415" s="72"/>
      <c r="BT415" s="72"/>
      <c r="BU415" s="72"/>
      <c r="BV415" s="72"/>
      <c r="BW415" s="72"/>
      <c r="BX415" s="10"/>
      <c r="BY415" s="40"/>
      <c r="BZ415" s="41">
        <f t="shared" si="64"/>
        <v>41</v>
      </c>
      <c r="CA415" s="39">
        <f t="shared" si="65"/>
        <v>5</v>
      </c>
      <c r="CB415" s="48" cm="1">
        <f t="array" ref="CB415">IF($CA415&lt;=6,SUM($C415:$BX415),SUMPRODUCT(LARGE($C415:$BX415,{1,2,3,4,5,6})))</f>
        <v>41</v>
      </c>
      <c r="CC415" s="37" t="str">
        <f t="shared" si="66"/>
        <v/>
      </c>
      <c r="CD415" s="37" t="str">
        <f t="shared" si="67"/>
        <v xml:space="preserve"> </v>
      </c>
      <c r="CE415" s="34" cm="1">
        <f t="array" ref="CE415">IFERROR(SUMPRODUCT(LARGE($C415:$BX415,{1,2,3,4})), "")</f>
        <v>38</v>
      </c>
      <c r="CF415" s="34" t="str" cm="1">
        <f t="array" ref="CF415">IFERROR(SUMPRODUCT(LARGE($C415:$BX415,{1,2,3,4,5,6,7})), "")</f>
        <v/>
      </c>
      <c r="CG415" s="34" t="str" cm="1">
        <f t="array" ref="CG415">IFERROR(SUMPRODUCT(LARGE($C415:$BX415,{1,2,3,4,5,6,7,8})), "")</f>
        <v/>
      </c>
    </row>
    <row r="416" spans="1:85" ht="15" customHeight="1" x14ac:dyDescent="0.25">
      <c r="A416" s="51" t="str">
        <f t="shared" si="63"/>
        <v xml:space="preserve">WSU </v>
      </c>
      <c r="B416" s="6" t="s">
        <v>912</v>
      </c>
      <c r="C416" s="10"/>
      <c r="D416" s="10"/>
      <c r="E416" s="10"/>
      <c r="F416" s="10"/>
      <c r="G416" s="78"/>
      <c r="H416" s="78"/>
      <c r="I416" s="10"/>
      <c r="J416" s="10"/>
      <c r="K416" s="10"/>
      <c r="L416" s="10"/>
      <c r="M416" s="10"/>
      <c r="N416" s="10"/>
      <c r="O416" s="10"/>
      <c r="P416" s="10"/>
      <c r="Q416" s="10"/>
      <c r="R416" s="78"/>
      <c r="S416" s="78"/>
      <c r="T416" s="78"/>
      <c r="U416" s="10"/>
      <c r="V416" s="41"/>
      <c r="W416" s="10"/>
      <c r="X416" s="10"/>
      <c r="Y416" s="10"/>
      <c r="Z416" s="78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13"/>
      <c r="AU416" s="10"/>
      <c r="AV416" s="113"/>
      <c r="AW416" s="78"/>
      <c r="AX416" s="10"/>
      <c r="AY416" s="72"/>
      <c r="AZ416" s="78"/>
      <c r="BA416" s="10"/>
      <c r="BB416" s="10"/>
      <c r="BC416" s="10"/>
      <c r="BD416" s="10"/>
      <c r="BE416" s="10"/>
      <c r="BF416" s="10"/>
      <c r="BG416" s="10">
        <v>1</v>
      </c>
      <c r="BH416" s="41"/>
      <c r="BI416" s="41"/>
      <c r="BJ416" s="10"/>
      <c r="BK416" s="10"/>
      <c r="BL416" s="10"/>
      <c r="BM416" s="10"/>
      <c r="BN416" s="10"/>
      <c r="BO416" s="10"/>
      <c r="BP416" s="72"/>
      <c r="BQ416" s="72"/>
      <c r="BR416" s="72"/>
      <c r="BS416" s="72"/>
      <c r="BT416" s="72"/>
      <c r="BU416" s="72"/>
      <c r="BV416" s="72"/>
      <c r="BW416" s="72"/>
      <c r="BX416" s="10"/>
      <c r="BY416" s="40"/>
      <c r="BZ416" s="41">
        <f t="shared" si="64"/>
        <v>1</v>
      </c>
      <c r="CA416" s="39">
        <f t="shared" si="65"/>
        <v>1</v>
      </c>
      <c r="CB416" s="48" cm="1">
        <f t="array" ref="CB416">IF($CA416&lt;=6,SUM($C416:$BX416),SUMPRODUCT(LARGE($C416:$BX416,{1,2,3,4,5,6})))</f>
        <v>1</v>
      </c>
      <c r="CC416" s="37" t="str">
        <f t="shared" si="66"/>
        <v/>
      </c>
      <c r="CD416" s="37" t="str">
        <f t="shared" si="67"/>
        <v xml:space="preserve"> </v>
      </c>
      <c r="CE416" s="34" t="str" cm="1">
        <f t="array" ref="CE416">IFERROR(SUMPRODUCT(LARGE($C416:$BX416,{1,2,3,4})), "")</f>
        <v/>
      </c>
      <c r="CF416" s="34" t="str" cm="1">
        <f t="array" ref="CF416">IFERROR(SUMPRODUCT(LARGE($C416:$BX416,{1,2,3,4,5,6,7})), "")</f>
        <v/>
      </c>
      <c r="CG416" s="34" t="str" cm="1">
        <f t="array" ref="CG416">IFERROR(SUMPRODUCT(LARGE($C416:$BX416,{1,2,3,4,5,6,7,8})), "")</f>
        <v/>
      </c>
    </row>
    <row r="417" spans="1:85" ht="15" customHeight="1" x14ac:dyDescent="0.25">
      <c r="A417" s="51" t="str">
        <f t="shared" si="63"/>
        <v xml:space="preserve">WSU </v>
      </c>
      <c r="B417" s="4" t="s">
        <v>978</v>
      </c>
      <c r="C417" s="10"/>
      <c r="D417" s="10"/>
      <c r="E417" s="10">
        <v>6</v>
      </c>
      <c r="F417" s="10">
        <v>6</v>
      </c>
      <c r="G417" s="78"/>
      <c r="H417" s="78"/>
      <c r="I417" s="10"/>
      <c r="J417" s="10"/>
      <c r="K417" s="10"/>
      <c r="L417" s="10"/>
      <c r="M417" s="10"/>
      <c r="N417" s="10"/>
      <c r="O417" s="10"/>
      <c r="P417" s="10"/>
      <c r="Q417" s="10"/>
      <c r="R417" s="78"/>
      <c r="S417" s="78"/>
      <c r="T417" s="78"/>
      <c r="U417" s="10"/>
      <c r="V417" s="41"/>
      <c r="W417" s="10"/>
      <c r="X417" s="10"/>
      <c r="Y417" s="10"/>
      <c r="Z417" s="78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13"/>
      <c r="AU417" s="10"/>
      <c r="AV417" s="113"/>
      <c r="AW417" s="78"/>
      <c r="AX417" s="10"/>
      <c r="AY417" s="72"/>
      <c r="AZ417" s="78"/>
      <c r="BA417" s="10"/>
      <c r="BB417" s="10"/>
      <c r="BC417" s="10"/>
      <c r="BD417" s="10"/>
      <c r="BE417" s="10"/>
      <c r="BF417" s="10"/>
      <c r="BG417" s="10"/>
      <c r="BH417" s="41"/>
      <c r="BI417" s="41"/>
      <c r="BJ417" s="10"/>
      <c r="BK417" s="10"/>
      <c r="BL417" s="10"/>
      <c r="BM417" s="10"/>
      <c r="BN417" s="10"/>
      <c r="BO417" s="10"/>
      <c r="BP417" s="72"/>
      <c r="BQ417" s="72"/>
      <c r="BR417" s="72"/>
      <c r="BS417" s="72"/>
      <c r="BT417" s="72"/>
      <c r="BU417" s="72"/>
      <c r="BV417" s="72"/>
      <c r="BW417" s="72"/>
      <c r="BX417" s="10"/>
      <c r="BY417" s="40"/>
      <c r="BZ417" s="41">
        <f t="shared" si="64"/>
        <v>12</v>
      </c>
      <c r="CA417" s="39">
        <f t="shared" si="65"/>
        <v>2</v>
      </c>
      <c r="CB417" s="48" cm="1">
        <f t="array" ref="CB417">IF($CA417&lt;=6,SUM($C417:$BX417),SUMPRODUCT(LARGE($C417:$BX417,{1,2,3,4,5,6})))</f>
        <v>12</v>
      </c>
      <c r="CC417" s="37" t="str">
        <f t="shared" si="66"/>
        <v/>
      </c>
      <c r="CD417" s="37" t="str">
        <f t="shared" si="67"/>
        <v xml:space="preserve"> </v>
      </c>
      <c r="CE417" s="34" t="str" cm="1">
        <f t="array" ref="CE417">IFERROR(SUMPRODUCT(LARGE($C417:$BX417,{1,2,3,4})), "")</f>
        <v/>
      </c>
      <c r="CF417" s="34" t="str" cm="1">
        <f t="array" ref="CF417">IFERROR(SUMPRODUCT(LARGE($C417:$BX417,{1,2,3,4,5,6,7})), "")</f>
        <v/>
      </c>
      <c r="CG417" s="34" t="str" cm="1">
        <f t="array" ref="CG417">IFERROR(SUMPRODUCT(LARGE($C417:$BX417,{1,2,3,4,5,6,7,8})), "")</f>
        <v/>
      </c>
    </row>
    <row r="418" spans="1:85" ht="15" customHeight="1" x14ac:dyDescent="0.25">
      <c r="A418" s="51" t="str">
        <f t="shared" si="63"/>
        <v xml:space="preserve">WSU </v>
      </c>
      <c r="B418" s="6" t="s">
        <v>914</v>
      </c>
      <c r="C418" s="10"/>
      <c r="D418" s="10"/>
      <c r="E418" s="10"/>
      <c r="F418" s="10"/>
      <c r="G418" s="78"/>
      <c r="H418" s="78"/>
      <c r="I418" s="10"/>
      <c r="J418" s="10"/>
      <c r="K418" s="10"/>
      <c r="L418" s="10"/>
      <c r="M418" s="10"/>
      <c r="N418" s="10"/>
      <c r="O418" s="10"/>
      <c r="P418" s="10"/>
      <c r="Q418" s="10"/>
      <c r="R418" s="78"/>
      <c r="S418" s="78"/>
      <c r="T418" s="78"/>
      <c r="U418" s="10"/>
      <c r="V418" s="41"/>
      <c r="W418" s="10">
        <v>10</v>
      </c>
      <c r="X418" s="10"/>
      <c r="Y418" s="10"/>
      <c r="Z418" s="78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13"/>
      <c r="AU418" s="10"/>
      <c r="AV418" s="113"/>
      <c r="AW418" s="78"/>
      <c r="AX418" s="10"/>
      <c r="AY418" s="72"/>
      <c r="AZ418" s="78"/>
      <c r="BA418" s="10"/>
      <c r="BB418" s="10"/>
      <c r="BC418" s="10"/>
      <c r="BD418" s="10"/>
      <c r="BE418" s="10"/>
      <c r="BF418" s="10"/>
      <c r="BG418" s="10">
        <v>4</v>
      </c>
      <c r="BH418" s="41"/>
      <c r="BI418" s="41"/>
      <c r="BJ418" s="10"/>
      <c r="BK418" s="10"/>
      <c r="BL418" s="10"/>
      <c r="BM418" s="10"/>
      <c r="BN418" s="10"/>
      <c r="BO418" s="10"/>
      <c r="BP418" s="72"/>
      <c r="BQ418" s="72"/>
      <c r="BR418" s="72"/>
      <c r="BS418" s="72"/>
      <c r="BT418" s="72"/>
      <c r="BU418" s="72"/>
      <c r="BV418" s="72"/>
      <c r="BW418" s="72"/>
      <c r="BX418" s="10"/>
      <c r="BY418" s="40"/>
      <c r="BZ418" s="41">
        <f t="shared" si="64"/>
        <v>14</v>
      </c>
      <c r="CA418" s="39">
        <f t="shared" si="65"/>
        <v>2</v>
      </c>
      <c r="CB418" s="48" cm="1">
        <f t="array" ref="CB418">IF($CA418&lt;=6,SUM($C418:$BX418),SUMPRODUCT(LARGE($C418:$BX418,{1,2,3,4,5,6})))</f>
        <v>14</v>
      </c>
      <c r="CC418" s="37" t="str">
        <f t="shared" si="66"/>
        <v/>
      </c>
      <c r="CD418" s="37" t="str">
        <f t="shared" si="67"/>
        <v xml:space="preserve"> </v>
      </c>
      <c r="CE418" s="34" t="str" cm="1">
        <f t="array" ref="CE418">IFERROR(SUMPRODUCT(LARGE($C418:$BX418,{1,2,3,4})), "")</f>
        <v/>
      </c>
      <c r="CF418" s="34" t="str" cm="1">
        <f t="array" ref="CF418">IFERROR(SUMPRODUCT(LARGE($C418:$BX418,{1,2,3,4,5,6,7})), "")</f>
        <v/>
      </c>
      <c r="CG418" s="34" t="str" cm="1">
        <f t="array" ref="CG418">IFERROR(SUMPRODUCT(LARGE($C418:$BX418,{1,2,3,4,5,6,7,8})), "")</f>
        <v/>
      </c>
    </row>
    <row r="419" spans="1:85" ht="15" customHeight="1" x14ac:dyDescent="0.25">
      <c r="A419" s="51" t="str">
        <f t="shared" si="63"/>
        <v xml:space="preserve">WSU </v>
      </c>
      <c r="B419" s="4" t="s">
        <v>913</v>
      </c>
      <c r="C419" s="10"/>
      <c r="D419" s="10"/>
      <c r="E419" s="10"/>
      <c r="F419" s="10">
        <v>1</v>
      </c>
      <c r="G419" s="78"/>
      <c r="H419" s="78"/>
      <c r="I419" s="10"/>
      <c r="J419" s="10"/>
      <c r="K419" s="10"/>
      <c r="L419" s="10"/>
      <c r="M419" s="10"/>
      <c r="N419" s="10"/>
      <c r="O419" s="10"/>
      <c r="P419" s="10"/>
      <c r="Q419" s="10"/>
      <c r="R419" s="78"/>
      <c r="S419" s="78"/>
      <c r="T419" s="78"/>
      <c r="U419" s="10"/>
      <c r="V419" s="41"/>
      <c r="W419" s="10"/>
      <c r="X419" s="10"/>
      <c r="Y419" s="10"/>
      <c r="Z419" s="78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13"/>
      <c r="AU419" s="10"/>
      <c r="AV419" s="113"/>
      <c r="AW419" s="78"/>
      <c r="AX419" s="10"/>
      <c r="AY419" s="72"/>
      <c r="AZ419" s="78"/>
      <c r="BA419" s="10"/>
      <c r="BB419" s="10"/>
      <c r="BC419" s="10"/>
      <c r="BD419" s="10"/>
      <c r="BE419" s="10"/>
      <c r="BF419" s="10"/>
      <c r="BG419" s="10">
        <v>6</v>
      </c>
      <c r="BH419" s="41"/>
      <c r="BI419" s="41"/>
      <c r="BJ419" s="10"/>
      <c r="BK419" s="10"/>
      <c r="BL419" s="10"/>
      <c r="BM419" s="10"/>
      <c r="BN419" s="10"/>
      <c r="BO419" s="10"/>
      <c r="BP419" s="72"/>
      <c r="BQ419" s="72"/>
      <c r="BR419" s="72"/>
      <c r="BS419" s="72"/>
      <c r="BT419" s="72"/>
      <c r="BU419" s="72"/>
      <c r="BV419" s="72"/>
      <c r="BW419" s="72"/>
      <c r="BX419" s="10"/>
      <c r="BY419" s="40"/>
      <c r="BZ419" s="41">
        <f t="shared" si="64"/>
        <v>7</v>
      </c>
      <c r="CA419" s="39">
        <f t="shared" si="65"/>
        <v>2</v>
      </c>
      <c r="CB419" s="48" cm="1">
        <f t="array" ref="CB419">IF($CA419&lt;=6,SUM($C419:$BX419),SUMPRODUCT(LARGE($C419:$BX419,{1,2,3,4,5,6})))</f>
        <v>7</v>
      </c>
      <c r="CC419" s="37" t="str">
        <f t="shared" si="66"/>
        <v/>
      </c>
      <c r="CD419" s="37" t="str">
        <f t="shared" si="67"/>
        <v xml:space="preserve"> </v>
      </c>
      <c r="CE419" s="34" t="str" cm="1">
        <f t="array" ref="CE419">IFERROR(SUMPRODUCT(LARGE($C419:$BX419,{1,2,3,4})), "")</f>
        <v/>
      </c>
      <c r="CF419" s="34" t="str" cm="1">
        <f t="array" ref="CF419">IFERROR(SUMPRODUCT(LARGE($C419:$BX419,{1,2,3,4,5,6,7})), "")</f>
        <v/>
      </c>
      <c r="CG419" s="34" t="str" cm="1">
        <f t="array" ref="CG419">IFERROR(SUMPRODUCT(LARGE($C419:$BX419,{1,2,3,4,5,6,7,8})), "")</f>
        <v/>
      </c>
    </row>
    <row r="420" spans="1:85" ht="15" customHeight="1" x14ac:dyDescent="0.25">
      <c r="A420" s="51" t="str">
        <f t="shared" ref="A420:A475" si="68">IF(ISBLANK(B420)," ",(LEFT(B420,FIND("@",SUBSTITUTE(B420,"-","@",LEN(B420)-LEN(SUBSTITUTE(B420,"-",""))))-1)))</f>
        <v xml:space="preserve"> </v>
      </c>
      <c r="B420" s="6"/>
      <c r="C420" s="10"/>
      <c r="D420" s="10"/>
      <c r="E420" s="10"/>
      <c r="F420" s="10"/>
      <c r="G420" s="78"/>
      <c r="H420" s="78"/>
      <c r="I420" s="10"/>
      <c r="J420" s="10"/>
      <c r="K420" s="10"/>
      <c r="L420" s="10"/>
      <c r="M420" s="10"/>
      <c r="N420" s="10"/>
      <c r="O420" s="10"/>
      <c r="P420" s="10"/>
      <c r="Q420" s="10"/>
      <c r="R420" s="78"/>
      <c r="S420" s="78"/>
      <c r="T420" s="78"/>
      <c r="U420" s="10"/>
      <c r="V420" s="41"/>
      <c r="W420" s="10"/>
      <c r="X420" s="10"/>
      <c r="Y420" s="10"/>
      <c r="Z420" s="78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13"/>
      <c r="AU420" s="10"/>
      <c r="AV420" s="113"/>
      <c r="AW420" s="78"/>
      <c r="AX420" s="10"/>
      <c r="AY420" s="72"/>
      <c r="AZ420" s="78"/>
      <c r="BA420" s="10"/>
      <c r="BB420" s="10"/>
      <c r="BC420" s="10"/>
      <c r="BD420" s="10"/>
      <c r="BE420" s="10"/>
      <c r="BF420" s="10"/>
      <c r="BG420" s="10"/>
      <c r="BH420" s="41"/>
      <c r="BI420" s="41"/>
      <c r="BJ420" s="10"/>
      <c r="BK420" s="10"/>
      <c r="BL420" s="10"/>
      <c r="BM420" s="10"/>
      <c r="BN420" s="10"/>
      <c r="BO420" s="10"/>
      <c r="BP420" s="72"/>
      <c r="BQ420" s="72"/>
      <c r="BR420" s="72"/>
      <c r="BS420" s="72"/>
      <c r="BT420" s="72"/>
      <c r="BU420" s="72"/>
      <c r="BV420" s="72"/>
      <c r="BW420" s="72"/>
      <c r="BX420" s="10"/>
      <c r="BY420" s="40"/>
      <c r="BZ420" s="41">
        <f t="shared" ref="BZ420:BZ475" si="69">SUM($C420:$BY420)</f>
        <v>0</v>
      </c>
      <c r="CA420" s="39">
        <f t="shared" ref="CA420:CA475" si="70">COUNTA(C420:BX420)</f>
        <v>0</v>
      </c>
      <c r="CB420" s="48" cm="1">
        <f t="array" ref="CB420">IF($CA420&lt;=6,SUM($C420:$BX420),SUMPRODUCT(LARGE($C420:$BX420,{1,2,3,4,5,6})))</f>
        <v>0</v>
      </c>
      <c r="CC420" s="37" t="str">
        <f t="shared" ref="CC420:CC476" si="71">IF(AND($CA420&gt;=6,CB420=CB421),"Manual Calc Needed","")</f>
        <v/>
      </c>
      <c r="CD420" s="37" t="str">
        <f t="shared" ref="CD420:CD473" si="72">IF(AND($CA420&gt;=6,$CC420="Tie"),"Manual Calc Needed"," ")</f>
        <v xml:space="preserve"> </v>
      </c>
      <c r="CE420" s="34" t="str" cm="1">
        <f t="array" ref="CE420">IFERROR(SUMPRODUCT(LARGE($C420:$BX420,{1,2,3,4})), "")</f>
        <v/>
      </c>
      <c r="CF420" s="34" t="str" cm="1">
        <f t="array" ref="CF420">IFERROR(SUMPRODUCT(LARGE($C420:$BX420,{1,2,3,4,5,6,7})), "")</f>
        <v/>
      </c>
      <c r="CG420" s="34" t="str" cm="1">
        <f t="array" ref="CG420">IFERROR(SUMPRODUCT(LARGE($C420:$BX420,{1,2,3,4,5,6,7,8})), "")</f>
        <v/>
      </c>
    </row>
    <row r="421" spans="1:85" ht="15" customHeight="1" x14ac:dyDescent="0.25">
      <c r="A421" s="51" t="str">
        <f t="shared" si="68"/>
        <v xml:space="preserve"> </v>
      </c>
      <c r="B421" s="4"/>
      <c r="C421" s="10"/>
      <c r="D421" s="10"/>
      <c r="E421" s="10"/>
      <c r="F421" s="10"/>
      <c r="G421" s="78"/>
      <c r="H421" s="78"/>
      <c r="I421" s="10"/>
      <c r="J421" s="10"/>
      <c r="K421" s="10"/>
      <c r="L421" s="10"/>
      <c r="M421" s="10"/>
      <c r="N421" s="10"/>
      <c r="O421" s="10"/>
      <c r="P421" s="10"/>
      <c r="Q421" s="10"/>
      <c r="R421" s="78"/>
      <c r="S421" s="78"/>
      <c r="T421" s="78"/>
      <c r="U421" s="10"/>
      <c r="V421" s="41"/>
      <c r="W421" s="10"/>
      <c r="X421" s="10"/>
      <c r="Y421" s="10"/>
      <c r="Z421" s="78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13"/>
      <c r="AU421" s="10"/>
      <c r="AV421" s="113"/>
      <c r="AW421" s="78"/>
      <c r="AX421" s="10"/>
      <c r="AY421" s="72"/>
      <c r="AZ421" s="78"/>
      <c r="BA421" s="10"/>
      <c r="BB421" s="10"/>
      <c r="BC421" s="10"/>
      <c r="BD421" s="10"/>
      <c r="BE421" s="10"/>
      <c r="BF421" s="10"/>
      <c r="BG421" s="10"/>
      <c r="BH421" s="41"/>
      <c r="BI421" s="41"/>
      <c r="BJ421" s="10"/>
      <c r="BK421" s="10"/>
      <c r="BL421" s="10"/>
      <c r="BM421" s="10"/>
      <c r="BN421" s="10"/>
      <c r="BO421" s="10"/>
      <c r="BP421" s="72"/>
      <c r="BQ421" s="72"/>
      <c r="BR421" s="72"/>
      <c r="BS421" s="72"/>
      <c r="BT421" s="72"/>
      <c r="BU421" s="72"/>
      <c r="BV421" s="72"/>
      <c r="BW421" s="72"/>
      <c r="BX421" s="10"/>
      <c r="BY421" s="40"/>
      <c r="BZ421" s="41">
        <f t="shared" si="69"/>
        <v>0</v>
      </c>
      <c r="CA421" s="39">
        <f t="shared" si="70"/>
        <v>0</v>
      </c>
      <c r="CB421" s="48" cm="1">
        <f t="array" ref="CB421">IF($CA421&lt;=6,SUM($C421:$BX421),SUMPRODUCT(LARGE($C421:$BX421,{1,2,3,4,5,6})))</f>
        <v>0</v>
      </c>
      <c r="CC421" s="37" t="str">
        <f t="shared" si="71"/>
        <v/>
      </c>
      <c r="CD421" s="37" t="str">
        <f t="shared" si="72"/>
        <v xml:space="preserve"> </v>
      </c>
      <c r="CE421" s="34" t="str" cm="1">
        <f t="array" ref="CE421">IFERROR(SUMPRODUCT(LARGE($C421:$BX421,{1,2,3,4})), "")</f>
        <v/>
      </c>
      <c r="CF421" s="34" t="str" cm="1">
        <f t="array" ref="CF421">IFERROR(SUMPRODUCT(LARGE($C421:$BX421,{1,2,3,4,5,6,7})), "")</f>
        <v/>
      </c>
      <c r="CG421" s="34" t="str" cm="1">
        <f t="array" ref="CG421">IFERROR(SUMPRODUCT(LARGE($C421:$BX421,{1,2,3,4,5,6,7,8})), "")</f>
        <v/>
      </c>
    </row>
    <row r="422" spans="1:85" ht="15" customHeight="1" x14ac:dyDescent="0.25">
      <c r="A422" s="51" t="str">
        <f t="shared" si="68"/>
        <v xml:space="preserve"> </v>
      </c>
      <c r="B422" s="4"/>
      <c r="C422" s="10"/>
      <c r="D422" s="10"/>
      <c r="E422" s="10"/>
      <c r="F422" s="10"/>
      <c r="G422" s="78"/>
      <c r="H422" s="78"/>
      <c r="I422" s="10"/>
      <c r="J422" s="10"/>
      <c r="K422" s="10"/>
      <c r="L422" s="10"/>
      <c r="M422" s="10"/>
      <c r="N422" s="10"/>
      <c r="O422" s="10"/>
      <c r="P422" s="10"/>
      <c r="Q422" s="10"/>
      <c r="R422" s="78"/>
      <c r="S422" s="78"/>
      <c r="T422" s="78"/>
      <c r="U422" s="10"/>
      <c r="V422" s="41"/>
      <c r="W422" s="10"/>
      <c r="X422" s="10"/>
      <c r="Y422" s="10"/>
      <c r="Z422" s="78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13"/>
      <c r="AU422" s="10"/>
      <c r="AV422" s="113"/>
      <c r="AW422" s="78"/>
      <c r="AX422" s="10"/>
      <c r="AY422" s="72"/>
      <c r="AZ422" s="78"/>
      <c r="BA422" s="10"/>
      <c r="BB422" s="10"/>
      <c r="BC422" s="10"/>
      <c r="BD422" s="10"/>
      <c r="BE422" s="10"/>
      <c r="BF422" s="10"/>
      <c r="BG422" s="10"/>
      <c r="BH422" s="41"/>
      <c r="BI422" s="41"/>
      <c r="BJ422" s="10"/>
      <c r="BK422" s="10"/>
      <c r="BL422" s="10"/>
      <c r="BM422" s="10"/>
      <c r="BN422" s="10"/>
      <c r="BO422" s="10"/>
      <c r="BP422" s="72"/>
      <c r="BQ422" s="72"/>
      <c r="BR422" s="72"/>
      <c r="BS422" s="72"/>
      <c r="BT422" s="72"/>
      <c r="BU422" s="72"/>
      <c r="BV422" s="72"/>
      <c r="BW422" s="72"/>
      <c r="BX422" s="10"/>
      <c r="BY422" s="40"/>
      <c r="BZ422" s="41">
        <f t="shared" si="69"/>
        <v>0</v>
      </c>
      <c r="CA422" s="39">
        <f t="shared" si="70"/>
        <v>0</v>
      </c>
      <c r="CB422" s="48" cm="1">
        <f t="array" ref="CB422">IF($CA422&lt;=6,SUM($C422:$BX422),SUMPRODUCT(LARGE($C422:$BX422,{1,2,3,4,5,6})))</f>
        <v>0</v>
      </c>
      <c r="CC422" s="37" t="str">
        <f t="shared" si="71"/>
        <v/>
      </c>
      <c r="CD422" s="37" t="str">
        <f t="shared" si="72"/>
        <v xml:space="preserve"> </v>
      </c>
      <c r="CE422" s="34" t="str" cm="1">
        <f t="array" ref="CE422">IFERROR(SUMPRODUCT(LARGE($C422:$BX422,{1,2,3,4})), "")</f>
        <v/>
      </c>
      <c r="CF422" s="34" t="str" cm="1">
        <f t="array" ref="CF422">IFERROR(SUMPRODUCT(LARGE($C422:$BX422,{1,2,3,4,5,6,7})), "")</f>
        <v/>
      </c>
      <c r="CG422" s="34" t="str" cm="1">
        <f t="array" ref="CG422">IFERROR(SUMPRODUCT(LARGE($C422:$BX422,{1,2,3,4,5,6,7,8})), "")</f>
        <v/>
      </c>
    </row>
    <row r="423" spans="1:85" ht="15" customHeight="1" x14ac:dyDescent="0.25">
      <c r="A423" s="51" t="str">
        <f t="shared" si="68"/>
        <v xml:space="preserve"> </v>
      </c>
      <c r="B423" s="4"/>
      <c r="C423" s="10"/>
      <c r="D423" s="10"/>
      <c r="E423" s="10"/>
      <c r="F423" s="10"/>
      <c r="G423" s="78"/>
      <c r="H423" s="78"/>
      <c r="I423" s="10"/>
      <c r="J423" s="10"/>
      <c r="K423" s="10"/>
      <c r="L423" s="10"/>
      <c r="M423" s="10"/>
      <c r="N423" s="10"/>
      <c r="O423" s="10"/>
      <c r="P423" s="10"/>
      <c r="Q423" s="10"/>
      <c r="R423" s="78"/>
      <c r="S423" s="78"/>
      <c r="T423" s="78"/>
      <c r="U423" s="10"/>
      <c r="V423" s="41"/>
      <c r="W423" s="10"/>
      <c r="X423" s="10"/>
      <c r="Y423" s="10"/>
      <c r="Z423" s="78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13"/>
      <c r="AU423" s="10"/>
      <c r="AV423" s="113"/>
      <c r="AW423" s="78"/>
      <c r="AX423" s="10"/>
      <c r="AY423" s="72"/>
      <c r="AZ423" s="78"/>
      <c r="BA423" s="10"/>
      <c r="BB423" s="10"/>
      <c r="BC423" s="10"/>
      <c r="BD423" s="10"/>
      <c r="BE423" s="10"/>
      <c r="BF423" s="10"/>
      <c r="BG423" s="10"/>
      <c r="BH423" s="41"/>
      <c r="BI423" s="41"/>
      <c r="BJ423" s="10"/>
      <c r="BK423" s="10"/>
      <c r="BL423" s="10"/>
      <c r="BM423" s="10"/>
      <c r="BN423" s="10"/>
      <c r="BO423" s="10"/>
      <c r="BP423" s="72"/>
      <c r="BQ423" s="72"/>
      <c r="BR423" s="72"/>
      <c r="BS423" s="72"/>
      <c r="BT423" s="72"/>
      <c r="BU423" s="72"/>
      <c r="BV423" s="72"/>
      <c r="BW423" s="72"/>
      <c r="BX423" s="10"/>
      <c r="BY423" s="40"/>
      <c r="BZ423" s="41">
        <f t="shared" si="69"/>
        <v>0</v>
      </c>
      <c r="CA423" s="39">
        <f t="shared" si="70"/>
        <v>0</v>
      </c>
      <c r="CB423" s="48" cm="1">
        <f t="array" ref="CB423">IF($CA423&lt;=6,SUM($C423:$BX423),SUMPRODUCT(LARGE($C423:$BX423,{1,2,3,4,5,6})))</f>
        <v>0</v>
      </c>
      <c r="CC423" s="37" t="str">
        <f t="shared" si="71"/>
        <v/>
      </c>
      <c r="CD423" s="37" t="str">
        <f t="shared" si="72"/>
        <v xml:space="preserve"> </v>
      </c>
      <c r="CE423" s="34" t="str" cm="1">
        <f t="array" ref="CE423">IFERROR(SUMPRODUCT(LARGE($C423:$BX423,{1,2,3,4})), "")</f>
        <v/>
      </c>
      <c r="CF423" s="34" t="str" cm="1">
        <f t="array" ref="CF423">IFERROR(SUMPRODUCT(LARGE($C423:$BX423,{1,2,3,4,5,6,7})), "")</f>
        <v/>
      </c>
      <c r="CG423" s="34" t="str" cm="1">
        <f t="array" ref="CG423">IFERROR(SUMPRODUCT(LARGE($C423:$BX423,{1,2,3,4,5,6,7,8})), "")</f>
        <v/>
      </c>
    </row>
    <row r="424" spans="1:85" ht="15" customHeight="1" x14ac:dyDescent="0.25">
      <c r="A424" s="51" t="str">
        <f t="shared" si="68"/>
        <v xml:space="preserve"> </v>
      </c>
      <c r="B424" s="4"/>
      <c r="C424" s="10"/>
      <c r="D424" s="10"/>
      <c r="E424" s="10"/>
      <c r="F424" s="10"/>
      <c r="G424" s="78"/>
      <c r="H424" s="78"/>
      <c r="I424" s="10"/>
      <c r="J424" s="10"/>
      <c r="K424" s="10"/>
      <c r="L424" s="10"/>
      <c r="M424" s="10"/>
      <c r="N424" s="10"/>
      <c r="O424" s="10"/>
      <c r="P424" s="10"/>
      <c r="Q424" s="10"/>
      <c r="R424" s="78"/>
      <c r="S424" s="78"/>
      <c r="T424" s="78"/>
      <c r="U424" s="10"/>
      <c r="V424" s="41"/>
      <c r="W424" s="10"/>
      <c r="X424" s="10"/>
      <c r="Y424" s="10"/>
      <c r="Z424" s="78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13"/>
      <c r="AU424" s="10"/>
      <c r="AV424" s="113"/>
      <c r="AW424" s="78"/>
      <c r="AX424" s="10"/>
      <c r="AY424" s="72"/>
      <c r="AZ424" s="78"/>
      <c r="BA424" s="10"/>
      <c r="BB424" s="10"/>
      <c r="BC424" s="10"/>
      <c r="BD424" s="10"/>
      <c r="BE424" s="10"/>
      <c r="BF424" s="10"/>
      <c r="BG424" s="10"/>
      <c r="BH424" s="41"/>
      <c r="BI424" s="41"/>
      <c r="BJ424" s="10"/>
      <c r="BK424" s="10"/>
      <c r="BL424" s="10"/>
      <c r="BM424" s="10"/>
      <c r="BN424" s="10"/>
      <c r="BO424" s="10"/>
      <c r="BP424" s="72"/>
      <c r="BQ424" s="72"/>
      <c r="BR424" s="72"/>
      <c r="BS424" s="72"/>
      <c r="BT424" s="72"/>
      <c r="BU424" s="72"/>
      <c r="BV424" s="72"/>
      <c r="BW424" s="72"/>
      <c r="BX424" s="10"/>
      <c r="BY424" s="40"/>
      <c r="BZ424" s="41">
        <f t="shared" si="69"/>
        <v>0</v>
      </c>
      <c r="CA424" s="39">
        <f t="shared" si="70"/>
        <v>0</v>
      </c>
      <c r="CB424" s="48" cm="1">
        <f t="array" ref="CB424">IF($CA424&lt;=6,SUM($C424:$BX424),SUMPRODUCT(LARGE($C424:$BX424,{1,2,3,4,5,6})))</f>
        <v>0</v>
      </c>
      <c r="CC424" s="37" t="str">
        <f t="shared" si="71"/>
        <v/>
      </c>
      <c r="CD424" s="37" t="str">
        <f t="shared" si="72"/>
        <v xml:space="preserve"> </v>
      </c>
      <c r="CE424" s="34" t="str" cm="1">
        <f t="array" ref="CE424">IFERROR(SUMPRODUCT(LARGE($C424:$BX424,{1,2,3,4})), "")</f>
        <v/>
      </c>
      <c r="CF424" s="34" t="str" cm="1">
        <f t="array" ref="CF424">IFERROR(SUMPRODUCT(LARGE($C424:$BX424,{1,2,3,4,5,6,7})), "")</f>
        <v/>
      </c>
      <c r="CG424" s="34" t="str" cm="1">
        <f t="array" ref="CG424">IFERROR(SUMPRODUCT(LARGE($C424:$BX424,{1,2,3,4,5,6,7,8})), "")</f>
        <v/>
      </c>
    </row>
    <row r="425" spans="1:85" ht="15" customHeight="1" x14ac:dyDescent="0.25">
      <c r="A425" s="51" t="str">
        <f t="shared" si="68"/>
        <v xml:space="preserve"> </v>
      </c>
      <c r="B425" s="4"/>
      <c r="C425" s="10"/>
      <c r="D425" s="10"/>
      <c r="E425" s="10"/>
      <c r="F425" s="10"/>
      <c r="G425" s="78"/>
      <c r="H425" s="78"/>
      <c r="I425" s="10"/>
      <c r="J425" s="10"/>
      <c r="K425" s="10"/>
      <c r="L425" s="10"/>
      <c r="M425" s="10"/>
      <c r="N425" s="10"/>
      <c r="O425" s="10"/>
      <c r="P425" s="10"/>
      <c r="Q425" s="10"/>
      <c r="R425" s="78"/>
      <c r="S425" s="78"/>
      <c r="T425" s="78"/>
      <c r="U425" s="10"/>
      <c r="V425" s="41"/>
      <c r="W425" s="10"/>
      <c r="X425" s="10"/>
      <c r="Y425" s="10"/>
      <c r="Z425" s="78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13"/>
      <c r="AU425" s="10"/>
      <c r="AV425" s="113"/>
      <c r="AW425" s="78"/>
      <c r="AX425" s="10"/>
      <c r="AY425" s="72"/>
      <c r="AZ425" s="78"/>
      <c r="BA425" s="10"/>
      <c r="BB425" s="10"/>
      <c r="BC425" s="10"/>
      <c r="BD425" s="10"/>
      <c r="BE425" s="10"/>
      <c r="BF425" s="10"/>
      <c r="BG425" s="10"/>
      <c r="BH425" s="41"/>
      <c r="BI425" s="41"/>
      <c r="BJ425" s="10"/>
      <c r="BK425" s="10"/>
      <c r="BL425" s="10"/>
      <c r="BM425" s="10"/>
      <c r="BN425" s="10"/>
      <c r="BO425" s="10"/>
      <c r="BP425" s="72"/>
      <c r="BQ425" s="72"/>
      <c r="BR425" s="72"/>
      <c r="BS425" s="72"/>
      <c r="BT425" s="72"/>
      <c r="BU425" s="72"/>
      <c r="BV425" s="72"/>
      <c r="BW425" s="72"/>
      <c r="BX425" s="10"/>
      <c r="BY425" s="40"/>
      <c r="BZ425" s="41">
        <f t="shared" si="69"/>
        <v>0</v>
      </c>
      <c r="CA425" s="39">
        <f t="shared" si="70"/>
        <v>0</v>
      </c>
      <c r="CB425" s="48" cm="1">
        <f t="array" ref="CB425">IF($CA425&lt;=6,SUM($C425:$BX425),SUMPRODUCT(LARGE($C425:$BX425,{1,2,3,4,5,6})))</f>
        <v>0</v>
      </c>
      <c r="CC425" s="37" t="str">
        <f t="shared" si="71"/>
        <v/>
      </c>
      <c r="CD425" s="37" t="str">
        <f t="shared" si="72"/>
        <v xml:space="preserve"> </v>
      </c>
      <c r="CE425" s="34" t="str" cm="1">
        <f t="array" ref="CE425">IFERROR(SUMPRODUCT(LARGE($C425:$BX425,{1,2,3,4})), "")</f>
        <v/>
      </c>
      <c r="CF425" s="34" t="str" cm="1">
        <f t="array" ref="CF425">IFERROR(SUMPRODUCT(LARGE($C425:$BX425,{1,2,3,4,5,6,7})), "")</f>
        <v/>
      </c>
      <c r="CG425" s="34" t="str" cm="1">
        <f t="array" ref="CG425">IFERROR(SUMPRODUCT(LARGE($C425:$BX425,{1,2,3,4,5,6,7,8})), "")</f>
        <v/>
      </c>
    </row>
    <row r="426" spans="1:85" ht="15" customHeight="1" x14ac:dyDescent="0.25">
      <c r="A426" s="51" t="str">
        <f t="shared" si="68"/>
        <v xml:space="preserve"> </v>
      </c>
      <c r="B426" s="4"/>
      <c r="C426" s="10"/>
      <c r="D426" s="10"/>
      <c r="E426" s="10"/>
      <c r="F426" s="10"/>
      <c r="G426" s="78"/>
      <c r="H426" s="78"/>
      <c r="I426" s="10"/>
      <c r="J426" s="10"/>
      <c r="K426" s="10"/>
      <c r="L426" s="10"/>
      <c r="M426" s="10"/>
      <c r="N426" s="10"/>
      <c r="O426" s="10"/>
      <c r="P426" s="10"/>
      <c r="Q426" s="10"/>
      <c r="R426" s="78"/>
      <c r="S426" s="78"/>
      <c r="T426" s="78"/>
      <c r="U426" s="10"/>
      <c r="V426" s="41"/>
      <c r="W426" s="10"/>
      <c r="X426" s="10"/>
      <c r="Y426" s="10"/>
      <c r="Z426" s="78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13"/>
      <c r="AU426" s="10"/>
      <c r="AV426" s="113"/>
      <c r="AW426" s="78"/>
      <c r="AX426" s="10"/>
      <c r="AY426" s="72"/>
      <c r="AZ426" s="78"/>
      <c r="BA426" s="10"/>
      <c r="BB426" s="10"/>
      <c r="BC426" s="10"/>
      <c r="BD426" s="10"/>
      <c r="BE426" s="10"/>
      <c r="BF426" s="10"/>
      <c r="BG426" s="10"/>
      <c r="BH426" s="41"/>
      <c r="BI426" s="41"/>
      <c r="BJ426" s="10"/>
      <c r="BK426" s="10"/>
      <c r="BL426" s="10"/>
      <c r="BM426" s="10"/>
      <c r="BN426" s="10"/>
      <c r="BO426" s="10"/>
      <c r="BP426" s="72"/>
      <c r="BQ426" s="72"/>
      <c r="BR426" s="72"/>
      <c r="BS426" s="72"/>
      <c r="BT426" s="72"/>
      <c r="BU426" s="72"/>
      <c r="BV426" s="72"/>
      <c r="BW426" s="72"/>
      <c r="BX426" s="10"/>
      <c r="BY426" s="40"/>
      <c r="BZ426" s="41">
        <f t="shared" si="69"/>
        <v>0</v>
      </c>
      <c r="CA426" s="39">
        <f t="shared" si="70"/>
        <v>0</v>
      </c>
      <c r="CB426" s="48" cm="1">
        <f t="array" ref="CB426">IF($CA426&lt;=6,SUM($C426:$BX426),SUMPRODUCT(LARGE($C426:$BX426,{1,2,3,4,5,6})))</f>
        <v>0</v>
      </c>
      <c r="CC426" s="37" t="str">
        <f t="shared" si="71"/>
        <v/>
      </c>
      <c r="CD426" s="37" t="str">
        <f t="shared" si="72"/>
        <v xml:space="preserve"> </v>
      </c>
      <c r="CE426" s="34" t="str" cm="1">
        <f t="array" ref="CE426">IFERROR(SUMPRODUCT(LARGE($C426:$BX426,{1,2,3,4})), "")</f>
        <v/>
      </c>
      <c r="CF426" s="34" t="str" cm="1">
        <f t="array" ref="CF426">IFERROR(SUMPRODUCT(LARGE($C426:$BX426,{1,2,3,4,5,6,7})), "")</f>
        <v/>
      </c>
      <c r="CG426" s="34" t="str" cm="1">
        <f t="array" ref="CG426">IFERROR(SUMPRODUCT(LARGE($C426:$BX426,{1,2,3,4,5,6,7,8})), "")</f>
        <v/>
      </c>
    </row>
    <row r="427" spans="1:85" ht="15" customHeight="1" x14ac:dyDescent="0.25">
      <c r="A427" s="51" t="str">
        <f t="shared" si="68"/>
        <v xml:space="preserve"> </v>
      </c>
      <c r="B427" s="4"/>
      <c r="C427" s="10"/>
      <c r="D427" s="10"/>
      <c r="E427" s="10"/>
      <c r="F427" s="10"/>
      <c r="G427" s="78"/>
      <c r="H427" s="78"/>
      <c r="I427" s="10"/>
      <c r="J427" s="10"/>
      <c r="K427" s="10"/>
      <c r="L427" s="10"/>
      <c r="M427" s="10"/>
      <c r="N427" s="10"/>
      <c r="O427" s="10"/>
      <c r="P427" s="10"/>
      <c r="Q427" s="10"/>
      <c r="R427" s="78"/>
      <c r="S427" s="78"/>
      <c r="T427" s="78"/>
      <c r="U427" s="10"/>
      <c r="V427" s="41"/>
      <c r="W427" s="10"/>
      <c r="X427" s="10"/>
      <c r="Y427" s="10"/>
      <c r="Z427" s="78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13"/>
      <c r="AU427" s="10"/>
      <c r="AV427" s="113"/>
      <c r="AW427" s="78"/>
      <c r="AX427" s="10"/>
      <c r="AY427" s="72"/>
      <c r="AZ427" s="78"/>
      <c r="BA427" s="10"/>
      <c r="BB427" s="10"/>
      <c r="BC427" s="10"/>
      <c r="BD427" s="10"/>
      <c r="BE427" s="10"/>
      <c r="BF427" s="10"/>
      <c r="BG427" s="10"/>
      <c r="BH427" s="41"/>
      <c r="BI427" s="41"/>
      <c r="BJ427" s="10"/>
      <c r="BK427" s="10"/>
      <c r="BL427" s="10"/>
      <c r="BM427" s="10"/>
      <c r="BN427" s="10"/>
      <c r="BO427" s="10"/>
      <c r="BP427" s="72"/>
      <c r="BQ427" s="72"/>
      <c r="BR427" s="72"/>
      <c r="BS427" s="72"/>
      <c r="BT427" s="72"/>
      <c r="BU427" s="72"/>
      <c r="BV427" s="72"/>
      <c r="BW427" s="72"/>
      <c r="BX427" s="10"/>
      <c r="BY427" s="40"/>
      <c r="BZ427" s="41">
        <f t="shared" si="69"/>
        <v>0</v>
      </c>
      <c r="CA427" s="39">
        <f t="shared" si="70"/>
        <v>0</v>
      </c>
      <c r="CB427" s="48" cm="1">
        <f t="array" ref="CB427">IF($CA427&lt;=6,SUM($C427:$BX427),SUMPRODUCT(LARGE($C427:$BX427,{1,2,3,4,5,6})))</f>
        <v>0</v>
      </c>
      <c r="CC427" s="37" t="str">
        <f t="shared" si="71"/>
        <v/>
      </c>
      <c r="CD427" s="37" t="str">
        <f t="shared" si="72"/>
        <v xml:space="preserve"> </v>
      </c>
      <c r="CE427" s="34" t="str" cm="1">
        <f t="array" ref="CE427">IFERROR(SUMPRODUCT(LARGE($C427:$BX427,{1,2,3,4})), "")</f>
        <v/>
      </c>
      <c r="CF427" s="34" t="str" cm="1">
        <f t="array" ref="CF427">IFERROR(SUMPRODUCT(LARGE($C427:$BX427,{1,2,3,4,5,6,7})), "")</f>
        <v/>
      </c>
      <c r="CG427" s="34" t="str" cm="1">
        <f t="array" ref="CG427">IFERROR(SUMPRODUCT(LARGE($C427:$BX427,{1,2,3,4,5,6,7,8})), "")</f>
        <v/>
      </c>
    </row>
    <row r="428" spans="1:85" ht="15" customHeight="1" x14ac:dyDescent="0.25">
      <c r="A428" s="51" t="str">
        <f t="shared" si="68"/>
        <v xml:space="preserve"> </v>
      </c>
      <c r="B428" s="6"/>
      <c r="C428" s="10"/>
      <c r="D428" s="10"/>
      <c r="E428" s="10"/>
      <c r="F428" s="10"/>
      <c r="G428" s="78"/>
      <c r="H428" s="78"/>
      <c r="I428" s="10"/>
      <c r="J428" s="10"/>
      <c r="K428" s="10"/>
      <c r="L428" s="10"/>
      <c r="M428" s="10"/>
      <c r="N428" s="10"/>
      <c r="O428" s="10"/>
      <c r="P428" s="10"/>
      <c r="Q428" s="10"/>
      <c r="R428" s="78"/>
      <c r="S428" s="78"/>
      <c r="T428" s="78"/>
      <c r="U428" s="10"/>
      <c r="V428" s="41"/>
      <c r="W428" s="10"/>
      <c r="X428" s="10"/>
      <c r="Y428" s="10"/>
      <c r="Z428" s="78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13"/>
      <c r="AU428" s="10"/>
      <c r="AV428" s="113"/>
      <c r="AW428" s="78"/>
      <c r="AX428" s="10"/>
      <c r="AY428" s="72"/>
      <c r="AZ428" s="78"/>
      <c r="BA428" s="10"/>
      <c r="BB428" s="10"/>
      <c r="BC428" s="10"/>
      <c r="BD428" s="10"/>
      <c r="BE428" s="10"/>
      <c r="BF428" s="10"/>
      <c r="BG428" s="10"/>
      <c r="BH428" s="41"/>
      <c r="BI428" s="41"/>
      <c r="BJ428" s="10"/>
      <c r="BK428" s="10"/>
      <c r="BL428" s="10"/>
      <c r="BM428" s="10"/>
      <c r="BN428" s="10"/>
      <c r="BO428" s="10"/>
      <c r="BP428" s="72"/>
      <c r="BQ428" s="72"/>
      <c r="BR428" s="72"/>
      <c r="BS428" s="72"/>
      <c r="BT428" s="72"/>
      <c r="BU428" s="72"/>
      <c r="BV428" s="72"/>
      <c r="BW428" s="72"/>
      <c r="BX428" s="10"/>
      <c r="BY428" s="40"/>
      <c r="BZ428" s="41">
        <f t="shared" si="69"/>
        <v>0</v>
      </c>
      <c r="CA428" s="39">
        <f t="shared" si="70"/>
        <v>0</v>
      </c>
      <c r="CB428" s="48" cm="1">
        <f t="array" ref="CB428">IF($CA428&lt;=6,SUM($C428:$BX428),SUMPRODUCT(LARGE($C428:$BX428,{1,2,3,4,5,6})))</f>
        <v>0</v>
      </c>
      <c r="CC428" s="37" t="str">
        <f t="shared" si="71"/>
        <v/>
      </c>
      <c r="CD428" s="37" t="str">
        <f t="shared" si="72"/>
        <v xml:space="preserve"> </v>
      </c>
      <c r="CE428" s="34" t="str" cm="1">
        <f t="array" ref="CE428">IFERROR(SUMPRODUCT(LARGE($C428:$BX428,{1,2,3,4})), "")</f>
        <v/>
      </c>
      <c r="CF428" s="34" t="str" cm="1">
        <f t="array" ref="CF428">IFERROR(SUMPRODUCT(LARGE($C428:$BX428,{1,2,3,4,5,6,7})), "")</f>
        <v/>
      </c>
      <c r="CG428" s="34" t="str" cm="1">
        <f t="array" ref="CG428">IFERROR(SUMPRODUCT(LARGE($C428:$BX428,{1,2,3,4,5,6,7,8})), "")</f>
        <v/>
      </c>
    </row>
    <row r="429" spans="1:85" ht="15" customHeight="1" x14ac:dyDescent="0.25">
      <c r="A429" s="51" t="str">
        <f t="shared" si="68"/>
        <v xml:space="preserve"> </v>
      </c>
      <c r="B429" s="6"/>
      <c r="C429" s="10"/>
      <c r="D429" s="10"/>
      <c r="E429" s="10"/>
      <c r="F429" s="10"/>
      <c r="G429" s="78"/>
      <c r="H429" s="78"/>
      <c r="I429" s="10"/>
      <c r="J429" s="10"/>
      <c r="K429" s="10"/>
      <c r="L429" s="10"/>
      <c r="M429" s="10"/>
      <c r="N429" s="10"/>
      <c r="O429" s="10"/>
      <c r="P429" s="10"/>
      <c r="Q429" s="10"/>
      <c r="R429" s="78"/>
      <c r="S429" s="78"/>
      <c r="T429" s="78"/>
      <c r="U429" s="10"/>
      <c r="V429" s="41"/>
      <c r="W429" s="10"/>
      <c r="X429" s="10"/>
      <c r="Y429" s="10"/>
      <c r="Z429" s="78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13"/>
      <c r="AU429" s="10"/>
      <c r="AV429" s="113"/>
      <c r="AW429" s="78"/>
      <c r="AX429" s="10"/>
      <c r="AY429" s="72"/>
      <c r="AZ429" s="78"/>
      <c r="BA429" s="10"/>
      <c r="BB429" s="10"/>
      <c r="BC429" s="10"/>
      <c r="BD429" s="10"/>
      <c r="BE429" s="10"/>
      <c r="BF429" s="10"/>
      <c r="BG429" s="10"/>
      <c r="BH429" s="41"/>
      <c r="BI429" s="41"/>
      <c r="BJ429" s="10"/>
      <c r="BK429" s="10"/>
      <c r="BL429" s="10"/>
      <c r="BM429" s="10"/>
      <c r="BN429" s="10"/>
      <c r="BO429" s="10"/>
      <c r="BP429" s="72"/>
      <c r="BQ429" s="72"/>
      <c r="BR429" s="72"/>
      <c r="BS429" s="72"/>
      <c r="BT429" s="72"/>
      <c r="BU429" s="72"/>
      <c r="BV429" s="72"/>
      <c r="BW429" s="72"/>
      <c r="BX429" s="10"/>
      <c r="BY429" s="40"/>
      <c r="BZ429" s="41">
        <f t="shared" si="69"/>
        <v>0</v>
      </c>
      <c r="CA429" s="39">
        <f t="shared" si="70"/>
        <v>0</v>
      </c>
      <c r="CB429" s="48" cm="1">
        <f t="array" ref="CB429">IF($CA429&lt;=6,SUM($C429:$BX429),SUMPRODUCT(LARGE($C429:$BX429,{1,2,3,4,5,6})))</f>
        <v>0</v>
      </c>
      <c r="CC429" s="37" t="str">
        <f t="shared" si="71"/>
        <v/>
      </c>
      <c r="CD429" s="37" t="str">
        <f t="shared" si="72"/>
        <v xml:space="preserve"> </v>
      </c>
      <c r="CE429" s="34" t="str" cm="1">
        <f t="array" ref="CE429">IFERROR(SUMPRODUCT(LARGE($C429:$BX429,{1,2,3,4})), "")</f>
        <v/>
      </c>
      <c r="CF429" s="34" t="str" cm="1">
        <f t="array" ref="CF429">IFERROR(SUMPRODUCT(LARGE($C429:$BX429,{1,2,3,4,5,6,7})), "")</f>
        <v/>
      </c>
      <c r="CG429" s="34" t="str" cm="1">
        <f t="array" ref="CG429">IFERROR(SUMPRODUCT(LARGE($C429:$BX429,{1,2,3,4,5,6,7,8})), "")</f>
        <v/>
      </c>
    </row>
    <row r="430" spans="1:85" ht="15" customHeight="1" x14ac:dyDescent="0.25">
      <c r="A430" s="51" t="str">
        <f t="shared" si="68"/>
        <v xml:space="preserve"> </v>
      </c>
      <c r="B430" s="4"/>
      <c r="C430" s="10"/>
      <c r="D430" s="10"/>
      <c r="E430" s="10"/>
      <c r="F430" s="10"/>
      <c r="G430" s="78"/>
      <c r="H430" s="78"/>
      <c r="I430" s="10"/>
      <c r="J430" s="10"/>
      <c r="K430" s="10"/>
      <c r="L430" s="10"/>
      <c r="M430" s="10"/>
      <c r="N430" s="10"/>
      <c r="O430" s="10"/>
      <c r="P430" s="10"/>
      <c r="Q430" s="10"/>
      <c r="R430" s="78"/>
      <c r="S430" s="78"/>
      <c r="T430" s="78"/>
      <c r="U430" s="10"/>
      <c r="V430" s="41"/>
      <c r="W430" s="10"/>
      <c r="X430" s="10"/>
      <c r="Y430" s="10"/>
      <c r="Z430" s="78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13"/>
      <c r="AU430" s="10"/>
      <c r="AV430" s="113"/>
      <c r="AW430" s="78"/>
      <c r="AX430" s="10"/>
      <c r="AY430" s="72"/>
      <c r="AZ430" s="78"/>
      <c r="BA430" s="10"/>
      <c r="BB430" s="10"/>
      <c r="BC430" s="10"/>
      <c r="BD430" s="10"/>
      <c r="BE430" s="10"/>
      <c r="BF430" s="10"/>
      <c r="BG430" s="10"/>
      <c r="BH430" s="41"/>
      <c r="BI430" s="41"/>
      <c r="BJ430" s="10"/>
      <c r="BK430" s="10"/>
      <c r="BL430" s="10"/>
      <c r="BM430" s="10"/>
      <c r="BN430" s="10"/>
      <c r="BO430" s="10"/>
      <c r="BP430" s="72"/>
      <c r="BQ430" s="72"/>
      <c r="BR430" s="72"/>
      <c r="BS430" s="72"/>
      <c r="BT430" s="72"/>
      <c r="BU430" s="72"/>
      <c r="BV430" s="72"/>
      <c r="BW430" s="72"/>
      <c r="BX430" s="10"/>
      <c r="BY430" s="40"/>
      <c r="BZ430" s="41">
        <f t="shared" si="69"/>
        <v>0</v>
      </c>
      <c r="CA430" s="39">
        <f t="shared" si="70"/>
        <v>0</v>
      </c>
      <c r="CB430" s="48" cm="1">
        <f t="array" ref="CB430">IF($CA430&lt;=6,SUM($C430:$BX430),SUMPRODUCT(LARGE($C430:$BX430,{1,2,3,4,5,6})))</f>
        <v>0</v>
      </c>
      <c r="CC430" s="37" t="str">
        <f t="shared" si="71"/>
        <v/>
      </c>
      <c r="CD430" s="37" t="str">
        <f t="shared" si="72"/>
        <v xml:space="preserve"> </v>
      </c>
      <c r="CE430" s="34" t="str" cm="1">
        <f t="array" ref="CE430">IFERROR(SUMPRODUCT(LARGE($C430:$BX430,{1,2,3,4})), "")</f>
        <v/>
      </c>
      <c r="CF430" s="34" t="str" cm="1">
        <f t="array" ref="CF430">IFERROR(SUMPRODUCT(LARGE($C430:$BX430,{1,2,3,4,5,6,7})), "")</f>
        <v/>
      </c>
      <c r="CG430" s="34" t="str" cm="1">
        <f t="array" ref="CG430">IFERROR(SUMPRODUCT(LARGE($C430:$BX430,{1,2,3,4,5,6,7,8})), "")</f>
        <v/>
      </c>
    </row>
    <row r="431" spans="1:85" ht="15" customHeight="1" x14ac:dyDescent="0.25">
      <c r="A431" s="51" t="str">
        <f t="shared" si="68"/>
        <v xml:space="preserve"> </v>
      </c>
      <c r="B431" s="4"/>
      <c r="C431" s="10"/>
      <c r="D431" s="10"/>
      <c r="E431" s="10"/>
      <c r="F431" s="10"/>
      <c r="G431" s="78"/>
      <c r="H431" s="78"/>
      <c r="I431" s="10"/>
      <c r="J431" s="10"/>
      <c r="K431" s="10"/>
      <c r="L431" s="10"/>
      <c r="M431" s="10"/>
      <c r="N431" s="10"/>
      <c r="O431" s="10"/>
      <c r="P431" s="10"/>
      <c r="Q431" s="10"/>
      <c r="R431" s="78"/>
      <c r="S431" s="78"/>
      <c r="T431" s="78"/>
      <c r="U431" s="10"/>
      <c r="V431" s="41"/>
      <c r="W431" s="10"/>
      <c r="X431" s="10"/>
      <c r="Y431" s="10"/>
      <c r="Z431" s="78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13"/>
      <c r="AU431" s="10"/>
      <c r="AV431" s="113"/>
      <c r="AW431" s="78"/>
      <c r="AX431" s="10"/>
      <c r="AY431" s="72"/>
      <c r="AZ431" s="78"/>
      <c r="BA431" s="10"/>
      <c r="BB431" s="10"/>
      <c r="BC431" s="10"/>
      <c r="BD431" s="10"/>
      <c r="BE431" s="10"/>
      <c r="BF431" s="10"/>
      <c r="BG431" s="10"/>
      <c r="BH431" s="41"/>
      <c r="BI431" s="41"/>
      <c r="BJ431" s="10"/>
      <c r="BK431" s="10"/>
      <c r="BL431" s="10"/>
      <c r="BM431" s="10"/>
      <c r="BN431" s="10"/>
      <c r="BO431" s="10"/>
      <c r="BP431" s="72"/>
      <c r="BQ431" s="72"/>
      <c r="BR431" s="72"/>
      <c r="BS431" s="72"/>
      <c r="BT431" s="72"/>
      <c r="BU431" s="72"/>
      <c r="BV431" s="72"/>
      <c r="BW431" s="72"/>
      <c r="BX431" s="10"/>
      <c r="BY431" s="40"/>
      <c r="BZ431" s="41">
        <f t="shared" si="69"/>
        <v>0</v>
      </c>
      <c r="CA431" s="39">
        <f t="shared" si="70"/>
        <v>0</v>
      </c>
      <c r="CB431" s="48" cm="1">
        <f t="array" ref="CB431">IF($CA431&lt;=6,SUM($C431:$BX431),SUMPRODUCT(LARGE($C431:$BX431,{1,2,3,4,5,6})))</f>
        <v>0</v>
      </c>
      <c r="CC431" s="37" t="str">
        <f t="shared" si="71"/>
        <v/>
      </c>
      <c r="CD431" s="37" t="str">
        <f t="shared" si="72"/>
        <v xml:space="preserve"> </v>
      </c>
      <c r="CE431" s="34" t="str" cm="1">
        <f t="array" ref="CE431">IFERROR(SUMPRODUCT(LARGE($C431:$BX431,{1,2,3,4})), "")</f>
        <v/>
      </c>
      <c r="CF431" s="34" t="str" cm="1">
        <f t="array" ref="CF431">IFERROR(SUMPRODUCT(LARGE($C431:$BX431,{1,2,3,4,5,6,7})), "")</f>
        <v/>
      </c>
      <c r="CG431" s="34" t="str" cm="1">
        <f t="array" ref="CG431">IFERROR(SUMPRODUCT(LARGE($C431:$BX431,{1,2,3,4,5,6,7,8})), "")</f>
        <v/>
      </c>
    </row>
    <row r="432" spans="1:85" ht="15" customHeight="1" x14ac:dyDescent="0.25">
      <c r="A432" s="51" t="str">
        <f t="shared" si="68"/>
        <v xml:space="preserve"> </v>
      </c>
      <c r="B432" s="14"/>
      <c r="C432" s="10"/>
      <c r="D432" s="10"/>
      <c r="E432" s="10"/>
      <c r="F432" s="10"/>
      <c r="G432" s="78"/>
      <c r="H432" s="78"/>
      <c r="I432" s="10"/>
      <c r="J432" s="10"/>
      <c r="K432" s="10"/>
      <c r="L432" s="10"/>
      <c r="M432" s="10"/>
      <c r="N432" s="10"/>
      <c r="O432" s="10"/>
      <c r="P432" s="10"/>
      <c r="Q432" s="10"/>
      <c r="R432" s="78"/>
      <c r="S432" s="78"/>
      <c r="T432" s="78"/>
      <c r="U432" s="10"/>
      <c r="V432" s="41"/>
      <c r="W432" s="10"/>
      <c r="X432" s="10"/>
      <c r="Y432" s="10"/>
      <c r="Z432" s="78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13"/>
      <c r="AU432" s="10"/>
      <c r="AV432" s="113"/>
      <c r="AW432" s="78"/>
      <c r="AX432" s="10"/>
      <c r="AY432" s="72"/>
      <c r="AZ432" s="78"/>
      <c r="BA432" s="10"/>
      <c r="BB432" s="10"/>
      <c r="BC432" s="10"/>
      <c r="BD432" s="10"/>
      <c r="BE432" s="10"/>
      <c r="BF432" s="10"/>
      <c r="BG432" s="10"/>
      <c r="BH432" s="41"/>
      <c r="BI432" s="41"/>
      <c r="BJ432" s="10"/>
      <c r="BK432" s="10"/>
      <c r="BL432" s="10"/>
      <c r="BM432" s="10"/>
      <c r="BN432" s="10"/>
      <c r="BO432" s="10"/>
      <c r="BP432" s="72"/>
      <c r="BQ432" s="72"/>
      <c r="BR432" s="72"/>
      <c r="BS432" s="72"/>
      <c r="BT432" s="72"/>
      <c r="BU432" s="72"/>
      <c r="BV432" s="72"/>
      <c r="BW432" s="72"/>
      <c r="BX432" s="10"/>
      <c r="BY432" s="40"/>
      <c r="BZ432" s="41">
        <f t="shared" si="69"/>
        <v>0</v>
      </c>
      <c r="CA432" s="39">
        <f t="shared" si="70"/>
        <v>0</v>
      </c>
      <c r="CB432" s="48" cm="1">
        <f t="array" ref="CB432">IF($CA432&lt;=6,SUM($C432:$BX432),SUMPRODUCT(LARGE($C432:$BX432,{1,2,3,4,5,6})))</f>
        <v>0</v>
      </c>
      <c r="CC432" s="37" t="str">
        <f t="shared" si="71"/>
        <v/>
      </c>
      <c r="CD432" s="37" t="str">
        <f t="shared" si="72"/>
        <v xml:space="preserve"> </v>
      </c>
      <c r="CE432" s="34" t="str" cm="1">
        <f t="array" ref="CE432">IFERROR(SUMPRODUCT(LARGE($C432:$BX432,{1,2,3,4})), "")</f>
        <v/>
      </c>
      <c r="CF432" s="34" t="str" cm="1">
        <f t="array" ref="CF432">IFERROR(SUMPRODUCT(LARGE($C432:$BX432,{1,2,3,4,5,6,7})), "")</f>
        <v/>
      </c>
      <c r="CG432" s="34" t="str" cm="1">
        <f t="array" ref="CG432">IFERROR(SUMPRODUCT(LARGE($C432:$BX432,{1,2,3,4,5,6,7,8})), "")</f>
        <v/>
      </c>
    </row>
    <row r="433" spans="1:85" ht="15" customHeight="1" x14ac:dyDescent="0.25">
      <c r="A433" s="51" t="str">
        <f t="shared" si="68"/>
        <v xml:space="preserve"> </v>
      </c>
      <c r="B433" s="4"/>
      <c r="C433" s="10"/>
      <c r="D433" s="10"/>
      <c r="E433" s="10"/>
      <c r="F433" s="10"/>
      <c r="G433" s="78"/>
      <c r="H433" s="78"/>
      <c r="I433" s="10"/>
      <c r="J433" s="10"/>
      <c r="K433" s="10"/>
      <c r="L433" s="10"/>
      <c r="M433" s="10"/>
      <c r="N433" s="10"/>
      <c r="O433" s="10"/>
      <c r="P433" s="10"/>
      <c r="Q433" s="10"/>
      <c r="R433" s="78"/>
      <c r="S433" s="78"/>
      <c r="T433" s="78"/>
      <c r="U433" s="10"/>
      <c r="V433" s="41"/>
      <c r="W433" s="10"/>
      <c r="X433" s="10"/>
      <c r="Y433" s="10"/>
      <c r="Z433" s="78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13"/>
      <c r="AU433" s="10"/>
      <c r="AV433" s="113"/>
      <c r="AW433" s="78"/>
      <c r="AX433" s="10"/>
      <c r="AY433" s="72"/>
      <c r="AZ433" s="78"/>
      <c r="BA433" s="10"/>
      <c r="BB433" s="10"/>
      <c r="BC433" s="10"/>
      <c r="BD433" s="10"/>
      <c r="BE433" s="10"/>
      <c r="BF433" s="10"/>
      <c r="BG433" s="10"/>
      <c r="BH433" s="41"/>
      <c r="BI433" s="41"/>
      <c r="BJ433" s="10"/>
      <c r="BK433" s="10"/>
      <c r="BL433" s="10"/>
      <c r="BM433" s="10"/>
      <c r="BN433" s="10"/>
      <c r="BO433" s="10"/>
      <c r="BP433" s="72"/>
      <c r="BQ433" s="72"/>
      <c r="BR433" s="72"/>
      <c r="BS433" s="72"/>
      <c r="BT433" s="72"/>
      <c r="BU433" s="72"/>
      <c r="BV433" s="72"/>
      <c r="BW433" s="72"/>
      <c r="BX433" s="10"/>
      <c r="BY433" s="40"/>
      <c r="BZ433" s="41">
        <f t="shared" si="69"/>
        <v>0</v>
      </c>
      <c r="CA433" s="39">
        <f t="shared" si="70"/>
        <v>0</v>
      </c>
      <c r="CB433" s="48" cm="1">
        <f t="array" ref="CB433">IF($CA433&lt;=6,SUM($C433:$BX433),SUMPRODUCT(LARGE($C433:$BX433,{1,2,3,4,5,6})))</f>
        <v>0</v>
      </c>
      <c r="CC433" s="37" t="str">
        <f t="shared" si="71"/>
        <v/>
      </c>
      <c r="CD433" s="37" t="str">
        <f t="shared" si="72"/>
        <v xml:space="preserve"> </v>
      </c>
      <c r="CE433" s="34" t="str" cm="1">
        <f t="array" ref="CE433">IFERROR(SUMPRODUCT(LARGE($C433:$BX433,{1,2,3,4})), "")</f>
        <v/>
      </c>
      <c r="CF433" s="34" t="str" cm="1">
        <f t="array" ref="CF433">IFERROR(SUMPRODUCT(LARGE($C433:$BX433,{1,2,3,4,5,6,7})), "")</f>
        <v/>
      </c>
      <c r="CG433" s="34" t="str" cm="1">
        <f t="array" ref="CG433">IFERROR(SUMPRODUCT(LARGE($C433:$BX433,{1,2,3,4,5,6,7,8})), "")</f>
        <v/>
      </c>
    </row>
    <row r="434" spans="1:85" ht="15" customHeight="1" x14ac:dyDescent="0.25">
      <c r="A434" s="51" t="str">
        <f t="shared" si="68"/>
        <v xml:space="preserve"> </v>
      </c>
      <c r="B434" s="4"/>
      <c r="C434" s="10"/>
      <c r="D434" s="10"/>
      <c r="E434" s="10"/>
      <c r="F434" s="10"/>
      <c r="G434" s="78"/>
      <c r="H434" s="78"/>
      <c r="I434" s="10"/>
      <c r="J434" s="10"/>
      <c r="K434" s="10"/>
      <c r="L434" s="10"/>
      <c r="M434" s="10"/>
      <c r="N434" s="10"/>
      <c r="O434" s="10"/>
      <c r="P434" s="10"/>
      <c r="Q434" s="10"/>
      <c r="R434" s="78"/>
      <c r="S434" s="78"/>
      <c r="T434" s="78"/>
      <c r="U434" s="10"/>
      <c r="V434" s="41"/>
      <c r="W434" s="10"/>
      <c r="X434" s="10"/>
      <c r="Y434" s="10"/>
      <c r="Z434" s="78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13"/>
      <c r="AU434" s="10"/>
      <c r="AV434" s="113"/>
      <c r="AW434" s="78"/>
      <c r="AX434" s="10"/>
      <c r="AY434" s="72"/>
      <c r="AZ434" s="78"/>
      <c r="BA434" s="10"/>
      <c r="BB434" s="10"/>
      <c r="BC434" s="10"/>
      <c r="BD434" s="10"/>
      <c r="BE434" s="10"/>
      <c r="BF434" s="10"/>
      <c r="BG434" s="10"/>
      <c r="BH434" s="41"/>
      <c r="BI434" s="41"/>
      <c r="BJ434" s="10"/>
      <c r="BK434" s="10"/>
      <c r="BL434" s="10"/>
      <c r="BM434" s="10"/>
      <c r="BN434" s="10"/>
      <c r="BO434" s="10"/>
      <c r="BP434" s="72"/>
      <c r="BQ434" s="72"/>
      <c r="BR434" s="72"/>
      <c r="BS434" s="72"/>
      <c r="BT434" s="72"/>
      <c r="BU434" s="72"/>
      <c r="BV434" s="72"/>
      <c r="BW434" s="72"/>
      <c r="BX434" s="10"/>
      <c r="BY434" s="40"/>
      <c r="BZ434" s="41">
        <f t="shared" si="69"/>
        <v>0</v>
      </c>
      <c r="CA434" s="39">
        <f t="shared" si="70"/>
        <v>0</v>
      </c>
      <c r="CB434" s="48" cm="1">
        <f t="array" ref="CB434">IF($CA434&lt;=6,SUM($C434:$BX434),SUMPRODUCT(LARGE($C434:$BX434,{1,2,3,4,5,6})))</f>
        <v>0</v>
      </c>
      <c r="CC434" s="37" t="str">
        <f t="shared" si="71"/>
        <v/>
      </c>
      <c r="CD434" s="37" t="str">
        <f t="shared" si="72"/>
        <v xml:space="preserve"> </v>
      </c>
      <c r="CE434" s="34" t="str" cm="1">
        <f t="array" ref="CE434">IFERROR(SUMPRODUCT(LARGE($C434:$BX434,{1,2,3,4})), "")</f>
        <v/>
      </c>
      <c r="CF434" s="34" t="str" cm="1">
        <f t="array" ref="CF434">IFERROR(SUMPRODUCT(LARGE($C434:$BX434,{1,2,3,4,5,6,7})), "")</f>
        <v/>
      </c>
      <c r="CG434" s="34" t="str" cm="1">
        <f t="array" ref="CG434">IFERROR(SUMPRODUCT(LARGE($C434:$BX434,{1,2,3,4,5,6,7,8})), "")</f>
        <v/>
      </c>
    </row>
    <row r="435" spans="1:85" ht="15" customHeight="1" x14ac:dyDescent="0.25">
      <c r="A435" s="51" t="str">
        <f t="shared" si="68"/>
        <v xml:space="preserve"> </v>
      </c>
      <c r="B435" s="4"/>
      <c r="C435" s="10"/>
      <c r="D435" s="10"/>
      <c r="E435" s="10"/>
      <c r="F435" s="10"/>
      <c r="G435" s="78"/>
      <c r="H435" s="78"/>
      <c r="I435" s="10"/>
      <c r="J435" s="10"/>
      <c r="K435" s="10"/>
      <c r="L435" s="10"/>
      <c r="M435" s="10"/>
      <c r="N435" s="10"/>
      <c r="O435" s="10"/>
      <c r="P435" s="10"/>
      <c r="Q435" s="10"/>
      <c r="R435" s="78"/>
      <c r="S435" s="78"/>
      <c r="T435" s="78"/>
      <c r="U435" s="10"/>
      <c r="V435" s="41"/>
      <c r="W435" s="10"/>
      <c r="X435" s="10"/>
      <c r="Y435" s="10"/>
      <c r="Z435" s="78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13"/>
      <c r="AU435" s="10"/>
      <c r="AV435" s="113"/>
      <c r="AW435" s="78"/>
      <c r="AX435" s="10"/>
      <c r="AY435" s="72"/>
      <c r="AZ435" s="78"/>
      <c r="BA435" s="10"/>
      <c r="BB435" s="10"/>
      <c r="BC435" s="10"/>
      <c r="BD435" s="10"/>
      <c r="BE435" s="10"/>
      <c r="BF435" s="10"/>
      <c r="BG435" s="10"/>
      <c r="BH435" s="41"/>
      <c r="BI435" s="41"/>
      <c r="BJ435" s="10"/>
      <c r="BK435" s="10"/>
      <c r="BL435" s="10"/>
      <c r="BM435" s="10"/>
      <c r="BN435" s="10"/>
      <c r="BO435" s="10"/>
      <c r="BP435" s="72"/>
      <c r="BQ435" s="72"/>
      <c r="BR435" s="72"/>
      <c r="BS435" s="72"/>
      <c r="BT435" s="72"/>
      <c r="BU435" s="72"/>
      <c r="BV435" s="72"/>
      <c r="BW435" s="72"/>
      <c r="BX435" s="10"/>
      <c r="BY435" s="40"/>
      <c r="BZ435" s="41">
        <f t="shared" si="69"/>
        <v>0</v>
      </c>
      <c r="CA435" s="39">
        <f t="shared" si="70"/>
        <v>0</v>
      </c>
      <c r="CB435" s="48" cm="1">
        <f t="array" ref="CB435">IF($CA435&lt;=6,SUM($C435:$BX435),SUMPRODUCT(LARGE($C435:$BX435,{1,2,3,4,5,6})))</f>
        <v>0</v>
      </c>
      <c r="CC435" s="37" t="str">
        <f t="shared" si="71"/>
        <v/>
      </c>
      <c r="CD435" s="37" t="str">
        <f t="shared" si="72"/>
        <v xml:space="preserve"> </v>
      </c>
      <c r="CE435" s="34" t="str" cm="1">
        <f t="array" ref="CE435">IFERROR(SUMPRODUCT(LARGE($C435:$BX435,{1,2,3,4})), "")</f>
        <v/>
      </c>
      <c r="CF435" s="34" t="str" cm="1">
        <f t="array" ref="CF435">IFERROR(SUMPRODUCT(LARGE($C435:$BX435,{1,2,3,4,5,6,7})), "")</f>
        <v/>
      </c>
      <c r="CG435" s="34" t="str" cm="1">
        <f t="array" ref="CG435">IFERROR(SUMPRODUCT(LARGE($C435:$BX435,{1,2,3,4,5,6,7,8})), "")</f>
        <v/>
      </c>
    </row>
    <row r="436" spans="1:85" ht="15" customHeight="1" x14ac:dyDescent="0.25">
      <c r="A436" s="51" t="str">
        <f t="shared" si="68"/>
        <v xml:space="preserve"> </v>
      </c>
      <c r="B436" s="4"/>
      <c r="C436" s="10"/>
      <c r="D436" s="10"/>
      <c r="E436" s="10"/>
      <c r="F436" s="10"/>
      <c r="G436" s="78"/>
      <c r="H436" s="78"/>
      <c r="I436" s="10"/>
      <c r="J436" s="10"/>
      <c r="K436" s="10"/>
      <c r="L436" s="10"/>
      <c r="M436" s="10"/>
      <c r="N436" s="10"/>
      <c r="O436" s="10"/>
      <c r="P436" s="10"/>
      <c r="Q436" s="10"/>
      <c r="R436" s="78"/>
      <c r="S436" s="78"/>
      <c r="T436" s="78"/>
      <c r="U436" s="10"/>
      <c r="V436" s="41"/>
      <c r="W436" s="10"/>
      <c r="X436" s="10"/>
      <c r="Y436" s="10"/>
      <c r="Z436" s="78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13"/>
      <c r="AU436" s="10"/>
      <c r="AV436" s="113"/>
      <c r="AW436" s="78"/>
      <c r="AX436" s="10"/>
      <c r="AY436" s="72"/>
      <c r="AZ436" s="78"/>
      <c r="BA436" s="10"/>
      <c r="BB436" s="10"/>
      <c r="BC436" s="10"/>
      <c r="BD436" s="10"/>
      <c r="BE436" s="10"/>
      <c r="BF436" s="10"/>
      <c r="BG436" s="10"/>
      <c r="BH436" s="41"/>
      <c r="BI436" s="41"/>
      <c r="BJ436" s="10"/>
      <c r="BK436" s="10"/>
      <c r="BL436" s="10"/>
      <c r="BM436" s="10"/>
      <c r="BN436" s="10"/>
      <c r="BO436" s="10"/>
      <c r="BP436" s="72"/>
      <c r="BQ436" s="72"/>
      <c r="BR436" s="72"/>
      <c r="BS436" s="72"/>
      <c r="BT436" s="72"/>
      <c r="BU436" s="72"/>
      <c r="BV436" s="72"/>
      <c r="BW436" s="72"/>
      <c r="BX436" s="10"/>
      <c r="BY436" s="40"/>
      <c r="BZ436" s="41">
        <f t="shared" si="69"/>
        <v>0</v>
      </c>
      <c r="CA436" s="39">
        <f t="shared" si="70"/>
        <v>0</v>
      </c>
      <c r="CB436" s="48" cm="1">
        <f t="array" ref="CB436">IF($CA436&lt;=6,SUM($C436:$BX436),SUMPRODUCT(LARGE($C436:$BX436,{1,2,3,4,5,6})))</f>
        <v>0</v>
      </c>
      <c r="CC436" s="37" t="str">
        <f t="shared" si="71"/>
        <v/>
      </c>
      <c r="CD436" s="37" t="str">
        <f t="shared" si="72"/>
        <v xml:space="preserve"> </v>
      </c>
      <c r="CE436" s="34" t="str" cm="1">
        <f t="array" ref="CE436">IFERROR(SUMPRODUCT(LARGE($C436:$BX436,{1,2,3,4})), "")</f>
        <v/>
      </c>
      <c r="CF436" s="34" t="str" cm="1">
        <f t="array" ref="CF436">IFERROR(SUMPRODUCT(LARGE($C436:$BX436,{1,2,3,4,5,6,7})), "")</f>
        <v/>
      </c>
      <c r="CG436" s="34" t="str" cm="1">
        <f t="array" ref="CG436">IFERROR(SUMPRODUCT(LARGE($C436:$BX436,{1,2,3,4,5,6,7,8})), "")</f>
        <v/>
      </c>
    </row>
    <row r="437" spans="1:85" ht="15" customHeight="1" x14ac:dyDescent="0.25">
      <c r="A437" s="51" t="str">
        <f t="shared" si="68"/>
        <v xml:space="preserve"> </v>
      </c>
      <c r="B437" s="4"/>
      <c r="C437" s="10"/>
      <c r="D437" s="10"/>
      <c r="E437" s="10"/>
      <c r="F437" s="10"/>
      <c r="G437" s="78"/>
      <c r="H437" s="78"/>
      <c r="I437" s="10"/>
      <c r="J437" s="10"/>
      <c r="K437" s="10"/>
      <c r="L437" s="10"/>
      <c r="M437" s="10"/>
      <c r="N437" s="10"/>
      <c r="O437" s="10"/>
      <c r="P437" s="10"/>
      <c r="Q437" s="10"/>
      <c r="R437" s="78"/>
      <c r="S437" s="78"/>
      <c r="T437" s="78"/>
      <c r="U437" s="10"/>
      <c r="V437" s="41"/>
      <c r="W437" s="10"/>
      <c r="X437" s="10"/>
      <c r="Y437" s="10"/>
      <c r="Z437" s="78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13"/>
      <c r="AU437" s="10"/>
      <c r="AV437" s="113"/>
      <c r="AW437" s="78"/>
      <c r="AX437" s="10"/>
      <c r="AY437" s="72"/>
      <c r="AZ437" s="78"/>
      <c r="BA437" s="10"/>
      <c r="BB437" s="10"/>
      <c r="BC437" s="10"/>
      <c r="BD437" s="10"/>
      <c r="BE437" s="10"/>
      <c r="BF437" s="10"/>
      <c r="BG437" s="10"/>
      <c r="BH437" s="41"/>
      <c r="BI437" s="41"/>
      <c r="BJ437" s="10"/>
      <c r="BK437" s="10"/>
      <c r="BL437" s="10"/>
      <c r="BM437" s="10"/>
      <c r="BN437" s="10"/>
      <c r="BO437" s="10"/>
      <c r="BP437" s="72"/>
      <c r="BQ437" s="72"/>
      <c r="BR437" s="72"/>
      <c r="BS437" s="72"/>
      <c r="BT437" s="72"/>
      <c r="BU437" s="72"/>
      <c r="BV437" s="72"/>
      <c r="BW437" s="72"/>
      <c r="BX437" s="10"/>
      <c r="BY437" s="40"/>
      <c r="BZ437" s="41">
        <f t="shared" si="69"/>
        <v>0</v>
      </c>
      <c r="CA437" s="39">
        <f t="shared" si="70"/>
        <v>0</v>
      </c>
      <c r="CB437" s="48" cm="1">
        <f t="array" ref="CB437">IF($CA437&lt;=6,SUM($C437:$BX437),SUMPRODUCT(LARGE($C437:$BX437,{1,2,3,4,5,6})))</f>
        <v>0</v>
      </c>
      <c r="CC437" s="37" t="str">
        <f t="shared" si="71"/>
        <v/>
      </c>
      <c r="CD437" s="37" t="str">
        <f t="shared" si="72"/>
        <v xml:space="preserve"> </v>
      </c>
      <c r="CE437" s="34" t="str" cm="1">
        <f t="array" ref="CE437">IFERROR(SUMPRODUCT(LARGE($C437:$BX437,{1,2,3,4})), "")</f>
        <v/>
      </c>
      <c r="CF437" s="34" t="str" cm="1">
        <f t="array" ref="CF437">IFERROR(SUMPRODUCT(LARGE($C437:$BX437,{1,2,3,4,5,6,7})), "")</f>
        <v/>
      </c>
      <c r="CG437" s="34" t="str" cm="1">
        <f t="array" ref="CG437">IFERROR(SUMPRODUCT(LARGE($C437:$BX437,{1,2,3,4,5,6,7,8})), "")</f>
        <v/>
      </c>
    </row>
    <row r="438" spans="1:85" ht="15" customHeight="1" x14ac:dyDescent="0.25">
      <c r="A438" s="51" t="str">
        <f t="shared" si="68"/>
        <v xml:space="preserve"> </v>
      </c>
      <c r="B438" s="4"/>
      <c r="C438" s="10"/>
      <c r="D438" s="10"/>
      <c r="E438" s="10"/>
      <c r="F438" s="10"/>
      <c r="G438" s="78"/>
      <c r="H438" s="78"/>
      <c r="I438" s="10"/>
      <c r="J438" s="10"/>
      <c r="K438" s="10"/>
      <c r="L438" s="10"/>
      <c r="M438" s="10"/>
      <c r="N438" s="10"/>
      <c r="O438" s="10"/>
      <c r="P438" s="10"/>
      <c r="Q438" s="10"/>
      <c r="R438" s="78"/>
      <c r="S438" s="78"/>
      <c r="T438" s="78"/>
      <c r="U438" s="10"/>
      <c r="V438" s="41"/>
      <c r="W438" s="10"/>
      <c r="X438" s="10"/>
      <c r="Y438" s="10"/>
      <c r="Z438" s="78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13"/>
      <c r="AU438" s="10"/>
      <c r="AV438" s="113"/>
      <c r="AW438" s="78"/>
      <c r="AX438" s="10"/>
      <c r="AY438" s="72"/>
      <c r="AZ438" s="78"/>
      <c r="BA438" s="10"/>
      <c r="BB438" s="10"/>
      <c r="BC438" s="10"/>
      <c r="BD438" s="10"/>
      <c r="BE438" s="10"/>
      <c r="BF438" s="10"/>
      <c r="BG438" s="10"/>
      <c r="BH438" s="41"/>
      <c r="BI438" s="41"/>
      <c r="BJ438" s="10"/>
      <c r="BK438" s="10"/>
      <c r="BL438" s="10"/>
      <c r="BM438" s="10"/>
      <c r="BN438" s="10"/>
      <c r="BO438" s="10"/>
      <c r="BP438" s="72"/>
      <c r="BQ438" s="72"/>
      <c r="BR438" s="72"/>
      <c r="BS438" s="72"/>
      <c r="BT438" s="72"/>
      <c r="BU438" s="72"/>
      <c r="BV438" s="72"/>
      <c r="BW438" s="72"/>
      <c r="BX438" s="10"/>
      <c r="BY438" s="40"/>
      <c r="BZ438" s="41">
        <f t="shared" si="69"/>
        <v>0</v>
      </c>
      <c r="CA438" s="39">
        <f t="shared" si="70"/>
        <v>0</v>
      </c>
      <c r="CB438" s="48" cm="1">
        <f t="array" ref="CB438">IF($CA438&lt;=6,SUM($C438:$BX438),SUMPRODUCT(LARGE($C438:$BX438,{1,2,3,4,5,6})))</f>
        <v>0</v>
      </c>
      <c r="CC438" s="37" t="str">
        <f t="shared" si="71"/>
        <v/>
      </c>
      <c r="CD438" s="37" t="str">
        <f t="shared" si="72"/>
        <v xml:space="preserve"> </v>
      </c>
      <c r="CE438" s="34" t="str" cm="1">
        <f t="array" ref="CE438">IFERROR(SUMPRODUCT(LARGE($C438:$BX438,{1,2,3,4})), "")</f>
        <v/>
      </c>
      <c r="CF438" s="34" t="str" cm="1">
        <f t="array" ref="CF438">IFERROR(SUMPRODUCT(LARGE($C438:$BX438,{1,2,3,4,5,6,7})), "")</f>
        <v/>
      </c>
      <c r="CG438" s="34" t="str" cm="1">
        <f t="array" ref="CG438">IFERROR(SUMPRODUCT(LARGE($C438:$BX438,{1,2,3,4,5,6,7,8})), "")</f>
        <v/>
      </c>
    </row>
    <row r="439" spans="1:85" ht="15" customHeight="1" x14ac:dyDescent="0.25">
      <c r="A439" s="51" t="str">
        <f t="shared" si="68"/>
        <v xml:space="preserve"> </v>
      </c>
      <c r="B439" s="4"/>
      <c r="C439" s="10"/>
      <c r="D439" s="10"/>
      <c r="E439" s="10"/>
      <c r="F439" s="10"/>
      <c r="G439" s="78"/>
      <c r="H439" s="78"/>
      <c r="I439" s="10"/>
      <c r="J439" s="10"/>
      <c r="K439" s="10"/>
      <c r="L439" s="10"/>
      <c r="M439" s="10"/>
      <c r="N439" s="10"/>
      <c r="O439" s="10"/>
      <c r="P439" s="10"/>
      <c r="Q439" s="10"/>
      <c r="R439" s="78"/>
      <c r="S439" s="78"/>
      <c r="T439" s="78"/>
      <c r="U439" s="10"/>
      <c r="V439" s="41"/>
      <c r="W439" s="10"/>
      <c r="X439" s="10"/>
      <c r="Y439" s="10"/>
      <c r="Z439" s="78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13"/>
      <c r="AU439" s="10"/>
      <c r="AV439" s="113"/>
      <c r="AW439" s="78"/>
      <c r="AX439" s="10"/>
      <c r="AY439" s="72"/>
      <c r="AZ439" s="78"/>
      <c r="BA439" s="10"/>
      <c r="BB439" s="10"/>
      <c r="BC439" s="10"/>
      <c r="BD439" s="10"/>
      <c r="BE439" s="10"/>
      <c r="BF439" s="10"/>
      <c r="BG439" s="10"/>
      <c r="BH439" s="41"/>
      <c r="BI439" s="41"/>
      <c r="BJ439" s="10"/>
      <c r="BK439" s="10"/>
      <c r="BL439" s="10"/>
      <c r="BM439" s="10"/>
      <c r="BN439" s="10"/>
      <c r="BO439" s="10"/>
      <c r="BP439" s="72"/>
      <c r="BQ439" s="72"/>
      <c r="BR439" s="72"/>
      <c r="BS439" s="72"/>
      <c r="BT439" s="72"/>
      <c r="BU439" s="72"/>
      <c r="BV439" s="72"/>
      <c r="BW439" s="72"/>
      <c r="BX439" s="10"/>
      <c r="BY439" s="40"/>
      <c r="BZ439" s="41">
        <f t="shared" si="69"/>
        <v>0</v>
      </c>
      <c r="CA439" s="39">
        <f t="shared" si="70"/>
        <v>0</v>
      </c>
      <c r="CB439" s="48" cm="1">
        <f t="array" ref="CB439">IF($CA439&lt;=6,SUM($C439:$BX439),SUMPRODUCT(LARGE($C439:$BX439,{1,2,3,4,5,6})))</f>
        <v>0</v>
      </c>
      <c r="CC439" s="37" t="str">
        <f t="shared" si="71"/>
        <v/>
      </c>
      <c r="CD439" s="37" t="str">
        <f t="shared" si="72"/>
        <v xml:space="preserve"> </v>
      </c>
      <c r="CE439" s="34" t="str" cm="1">
        <f t="array" ref="CE439">IFERROR(SUMPRODUCT(LARGE($C439:$BX439,{1,2,3,4})), "")</f>
        <v/>
      </c>
      <c r="CF439" s="34" t="str" cm="1">
        <f t="array" ref="CF439">IFERROR(SUMPRODUCT(LARGE($C439:$BX439,{1,2,3,4,5,6,7})), "")</f>
        <v/>
      </c>
      <c r="CG439" s="34" t="str" cm="1">
        <f t="array" ref="CG439">IFERROR(SUMPRODUCT(LARGE($C439:$BX439,{1,2,3,4,5,6,7,8})), "")</f>
        <v/>
      </c>
    </row>
    <row r="440" spans="1:85" ht="15" customHeight="1" x14ac:dyDescent="0.25">
      <c r="A440" s="51" t="str">
        <f t="shared" si="68"/>
        <v xml:space="preserve"> </v>
      </c>
      <c r="B440" s="4"/>
      <c r="C440" s="10"/>
      <c r="D440" s="10"/>
      <c r="E440" s="10"/>
      <c r="F440" s="10"/>
      <c r="G440" s="78"/>
      <c r="H440" s="78"/>
      <c r="I440" s="10"/>
      <c r="J440" s="10"/>
      <c r="K440" s="10"/>
      <c r="L440" s="10"/>
      <c r="M440" s="10"/>
      <c r="N440" s="10"/>
      <c r="O440" s="10"/>
      <c r="P440" s="10"/>
      <c r="Q440" s="10"/>
      <c r="R440" s="78"/>
      <c r="S440" s="78"/>
      <c r="T440" s="78"/>
      <c r="U440" s="10"/>
      <c r="V440" s="41"/>
      <c r="W440" s="10"/>
      <c r="X440" s="10"/>
      <c r="Y440" s="10"/>
      <c r="Z440" s="78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13"/>
      <c r="AU440" s="10"/>
      <c r="AV440" s="113"/>
      <c r="AW440" s="78"/>
      <c r="AX440" s="10"/>
      <c r="AY440" s="72"/>
      <c r="AZ440" s="78"/>
      <c r="BA440" s="10"/>
      <c r="BB440" s="10"/>
      <c r="BC440" s="10"/>
      <c r="BD440" s="10"/>
      <c r="BE440" s="10"/>
      <c r="BF440" s="10"/>
      <c r="BG440" s="10"/>
      <c r="BH440" s="41"/>
      <c r="BI440" s="41"/>
      <c r="BJ440" s="10"/>
      <c r="BK440" s="10"/>
      <c r="BL440" s="10"/>
      <c r="BM440" s="10"/>
      <c r="BN440" s="10"/>
      <c r="BO440" s="10"/>
      <c r="BP440" s="72"/>
      <c r="BQ440" s="72"/>
      <c r="BR440" s="72"/>
      <c r="BS440" s="72"/>
      <c r="BT440" s="72"/>
      <c r="BU440" s="72"/>
      <c r="BV440" s="72"/>
      <c r="BW440" s="72"/>
      <c r="BX440" s="10"/>
      <c r="BY440" s="40"/>
      <c r="BZ440" s="41">
        <f t="shared" si="69"/>
        <v>0</v>
      </c>
      <c r="CA440" s="39">
        <f t="shared" si="70"/>
        <v>0</v>
      </c>
      <c r="CB440" s="48" cm="1">
        <f t="array" ref="CB440">IF($CA440&lt;=6,SUM($C440:$BX440),SUMPRODUCT(LARGE($C440:$BX440,{1,2,3,4,5,6})))</f>
        <v>0</v>
      </c>
      <c r="CC440" s="37" t="str">
        <f t="shared" si="71"/>
        <v/>
      </c>
      <c r="CD440" s="37" t="str">
        <f t="shared" si="72"/>
        <v xml:space="preserve"> </v>
      </c>
      <c r="CE440" s="34" t="str" cm="1">
        <f t="array" ref="CE440">IFERROR(SUMPRODUCT(LARGE($C440:$BX440,{1,2,3,4})), "")</f>
        <v/>
      </c>
      <c r="CF440" s="34" t="str" cm="1">
        <f t="array" ref="CF440">IFERROR(SUMPRODUCT(LARGE($C440:$BX440,{1,2,3,4,5,6,7})), "")</f>
        <v/>
      </c>
      <c r="CG440" s="34" t="str" cm="1">
        <f t="array" ref="CG440">IFERROR(SUMPRODUCT(LARGE($C440:$BX440,{1,2,3,4,5,6,7,8})), "")</f>
        <v/>
      </c>
    </row>
    <row r="441" spans="1:85" ht="15" customHeight="1" x14ac:dyDescent="0.25">
      <c r="A441" s="51" t="str">
        <f t="shared" si="68"/>
        <v xml:space="preserve"> </v>
      </c>
      <c r="B441" s="4"/>
      <c r="C441" s="10"/>
      <c r="D441" s="10"/>
      <c r="E441" s="10"/>
      <c r="F441" s="10"/>
      <c r="G441" s="78"/>
      <c r="H441" s="78"/>
      <c r="I441" s="10"/>
      <c r="J441" s="10"/>
      <c r="K441" s="10"/>
      <c r="L441" s="10"/>
      <c r="M441" s="10"/>
      <c r="N441" s="10"/>
      <c r="O441" s="10"/>
      <c r="P441" s="10"/>
      <c r="Q441" s="10"/>
      <c r="R441" s="78"/>
      <c r="S441" s="78"/>
      <c r="T441" s="78"/>
      <c r="U441" s="10"/>
      <c r="V441" s="41"/>
      <c r="W441" s="10"/>
      <c r="X441" s="10"/>
      <c r="Y441" s="10"/>
      <c r="Z441" s="78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13"/>
      <c r="AU441" s="10"/>
      <c r="AV441" s="113"/>
      <c r="AW441" s="78"/>
      <c r="AX441" s="10"/>
      <c r="AY441" s="72"/>
      <c r="AZ441" s="78"/>
      <c r="BA441" s="10"/>
      <c r="BB441" s="10"/>
      <c r="BC441" s="10"/>
      <c r="BD441" s="10"/>
      <c r="BE441" s="10"/>
      <c r="BF441" s="10"/>
      <c r="BG441" s="10"/>
      <c r="BH441" s="41"/>
      <c r="BI441" s="41"/>
      <c r="BJ441" s="10"/>
      <c r="BK441" s="10"/>
      <c r="BL441" s="10"/>
      <c r="BM441" s="10"/>
      <c r="BN441" s="10"/>
      <c r="BO441" s="10"/>
      <c r="BP441" s="72"/>
      <c r="BQ441" s="72"/>
      <c r="BR441" s="72"/>
      <c r="BS441" s="72"/>
      <c r="BT441" s="72"/>
      <c r="BU441" s="72"/>
      <c r="BV441" s="72"/>
      <c r="BW441" s="72"/>
      <c r="BX441" s="10"/>
      <c r="BY441" s="40"/>
      <c r="BZ441" s="41">
        <f t="shared" si="69"/>
        <v>0</v>
      </c>
      <c r="CA441" s="39">
        <f t="shared" si="70"/>
        <v>0</v>
      </c>
      <c r="CB441" s="48" cm="1">
        <f t="array" ref="CB441">IF($CA441&lt;=6,SUM($C441:$BX441),SUMPRODUCT(LARGE($C441:$BX441,{1,2,3,4,5,6})))</f>
        <v>0</v>
      </c>
      <c r="CC441" s="37" t="str">
        <f t="shared" si="71"/>
        <v/>
      </c>
      <c r="CD441" s="37" t="str">
        <f t="shared" si="72"/>
        <v xml:space="preserve"> </v>
      </c>
      <c r="CE441" s="34" t="str" cm="1">
        <f t="array" ref="CE441">IFERROR(SUMPRODUCT(LARGE($C441:$BX441,{1,2,3,4})), "")</f>
        <v/>
      </c>
      <c r="CF441" s="34" t="str" cm="1">
        <f t="array" ref="CF441">IFERROR(SUMPRODUCT(LARGE($C441:$BX441,{1,2,3,4,5,6,7})), "")</f>
        <v/>
      </c>
      <c r="CG441" s="34" t="str" cm="1">
        <f t="array" ref="CG441">IFERROR(SUMPRODUCT(LARGE($C441:$BX441,{1,2,3,4,5,6,7,8})), "")</f>
        <v/>
      </c>
    </row>
    <row r="442" spans="1:85" ht="15" customHeight="1" x14ac:dyDescent="0.25">
      <c r="A442" s="51" t="str">
        <f t="shared" si="68"/>
        <v xml:space="preserve"> </v>
      </c>
      <c r="B442" s="4"/>
      <c r="C442" s="10"/>
      <c r="D442" s="10"/>
      <c r="E442" s="10"/>
      <c r="F442" s="10"/>
      <c r="G442" s="78"/>
      <c r="H442" s="78"/>
      <c r="I442" s="10"/>
      <c r="J442" s="10"/>
      <c r="K442" s="10"/>
      <c r="L442" s="10"/>
      <c r="M442" s="10"/>
      <c r="N442" s="10"/>
      <c r="O442" s="10"/>
      <c r="P442" s="10"/>
      <c r="Q442" s="10"/>
      <c r="R442" s="78"/>
      <c r="S442" s="78"/>
      <c r="T442" s="78"/>
      <c r="U442" s="10"/>
      <c r="V442" s="41"/>
      <c r="W442" s="10"/>
      <c r="X442" s="10"/>
      <c r="Y442" s="10"/>
      <c r="Z442" s="78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13"/>
      <c r="AU442" s="10"/>
      <c r="AV442" s="113"/>
      <c r="AW442" s="78"/>
      <c r="AX442" s="10"/>
      <c r="AY442" s="72"/>
      <c r="AZ442" s="78"/>
      <c r="BA442" s="10"/>
      <c r="BB442" s="10"/>
      <c r="BC442" s="10"/>
      <c r="BD442" s="10"/>
      <c r="BE442" s="10"/>
      <c r="BF442" s="10"/>
      <c r="BG442" s="10"/>
      <c r="BH442" s="41"/>
      <c r="BI442" s="41"/>
      <c r="BJ442" s="10"/>
      <c r="BK442" s="10"/>
      <c r="BL442" s="10"/>
      <c r="BM442" s="10"/>
      <c r="BN442" s="10"/>
      <c r="BO442" s="10"/>
      <c r="BP442" s="72"/>
      <c r="BQ442" s="72"/>
      <c r="BR442" s="72"/>
      <c r="BS442" s="72"/>
      <c r="BT442" s="72"/>
      <c r="BU442" s="72"/>
      <c r="BV442" s="72"/>
      <c r="BW442" s="72"/>
      <c r="BX442" s="10"/>
      <c r="BY442" s="40"/>
      <c r="BZ442" s="41">
        <f t="shared" si="69"/>
        <v>0</v>
      </c>
      <c r="CA442" s="39">
        <f t="shared" si="70"/>
        <v>0</v>
      </c>
      <c r="CB442" s="48" cm="1">
        <f t="array" ref="CB442">IF($CA442&lt;=6,SUM($C442:$BX442),SUMPRODUCT(LARGE($C442:$BX442,{1,2,3,4,5,6})))</f>
        <v>0</v>
      </c>
      <c r="CC442" s="37" t="str">
        <f t="shared" si="71"/>
        <v/>
      </c>
      <c r="CD442" s="37" t="str">
        <f t="shared" si="72"/>
        <v xml:space="preserve"> </v>
      </c>
      <c r="CE442" s="34" t="str" cm="1">
        <f t="array" ref="CE442">IFERROR(SUMPRODUCT(LARGE($C442:$BX442,{1,2,3,4})), "")</f>
        <v/>
      </c>
      <c r="CF442" s="34" t="str" cm="1">
        <f t="array" ref="CF442">IFERROR(SUMPRODUCT(LARGE($C442:$BX442,{1,2,3,4,5,6,7})), "")</f>
        <v/>
      </c>
      <c r="CG442" s="34" t="str" cm="1">
        <f t="array" ref="CG442">IFERROR(SUMPRODUCT(LARGE($C442:$BX442,{1,2,3,4,5,6,7,8})), "")</f>
        <v/>
      </c>
    </row>
    <row r="443" spans="1:85" ht="15" customHeight="1" x14ac:dyDescent="0.25">
      <c r="A443" s="51" t="str">
        <f t="shared" si="68"/>
        <v xml:space="preserve"> </v>
      </c>
      <c r="B443" s="6"/>
      <c r="C443" s="10"/>
      <c r="D443" s="10"/>
      <c r="E443" s="10"/>
      <c r="F443" s="10"/>
      <c r="G443" s="78"/>
      <c r="H443" s="78"/>
      <c r="I443" s="10"/>
      <c r="J443" s="10"/>
      <c r="K443" s="10"/>
      <c r="L443" s="10"/>
      <c r="M443" s="10"/>
      <c r="N443" s="10"/>
      <c r="O443" s="10"/>
      <c r="P443" s="10"/>
      <c r="Q443" s="10"/>
      <c r="R443" s="78"/>
      <c r="S443" s="78"/>
      <c r="T443" s="78"/>
      <c r="U443" s="10"/>
      <c r="V443" s="41"/>
      <c r="W443" s="10"/>
      <c r="X443" s="10"/>
      <c r="Y443" s="10"/>
      <c r="Z443" s="78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13"/>
      <c r="AU443" s="10"/>
      <c r="AV443" s="113"/>
      <c r="AW443" s="78"/>
      <c r="AX443" s="10"/>
      <c r="AY443" s="72"/>
      <c r="AZ443" s="78"/>
      <c r="BA443" s="10"/>
      <c r="BB443" s="10"/>
      <c r="BC443" s="10"/>
      <c r="BD443" s="10"/>
      <c r="BE443" s="10"/>
      <c r="BF443" s="10"/>
      <c r="BG443" s="10"/>
      <c r="BH443" s="41"/>
      <c r="BI443" s="41"/>
      <c r="BJ443" s="10"/>
      <c r="BK443" s="10"/>
      <c r="BL443" s="10"/>
      <c r="BM443" s="10"/>
      <c r="BN443" s="10"/>
      <c r="BO443" s="10"/>
      <c r="BP443" s="72"/>
      <c r="BQ443" s="72"/>
      <c r="BR443" s="72"/>
      <c r="BS443" s="72"/>
      <c r="BT443" s="72"/>
      <c r="BU443" s="72"/>
      <c r="BV443" s="72"/>
      <c r="BW443" s="72"/>
      <c r="BX443" s="10"/>
      <c r="BY443" s="40"/>
      <c r="BZ443" s="41">
        <f t="shared" si="69"/>
        <v>0</v>
      </c>
      <c r="CA443" s="39">
        <f t="shared" si="70"/>
        <v>0</v>
      </c>
      <c r="CB443" s="48" cm="1">
        <f t="array" ref="CB443">IF($CA443&lt;=6,SUM($C443:$BX443),SUMPRODUCT(LARGE($C443:$BX443,{1,2,3,4,5,6})))</f>
        <v>0</v>
      </c>
      <c r="CC443" s="37" t="str">
        <f t="shared" si="71"/>
        <v/>
      </c>
      <c r="CD443" s="37" t="str">
        <f t="shared" si="72"/>
        <v xml:space="preserve"> </v>
      </c>
      <c r="CE443" s="34" t="str" cm="1">
        <f t="array" ref="CE443">IFERROR(SUMPRODUCT(LARGE($C443:$BX443,{1,2,3,4})), "")</f>
        <v/>
      </c>
      <c r="CF443" s="34" t="str" cm="1">
        <f t="array" ref="CF443">IFERROR(SUMPRODUCT(LARGE($C443:$BX443,{1,2,3,4,5,6,7})), "")</f>
        <v/>
      </c>
      <c r="CG443" s="34" t="str" cm="1">
        <f t="array" ref="CG443">IFERROR(SUMPRODUCT(LARGE($C443:$BX443,{1,2,3,4,5,6,7,8})), "")</f>
        <v/>
      </c>
    </row>
    <row r="444" spans="1:85" ht="15" customHeight="1" x14ac:dyDescent="0.25">
      <c r="A444" s="51" t="str">
        <f t="shared" si="68"/>
        <v xml:space="preserve"> </v>
      </c>
      <c r="B444" s="6"/>
      <c r="C444" s="10"/>
      <c r="D444" s="10"/>
      <c r="E444" s="10"/>
      <c r="F444" s="10"/>
      <c r="G444" s="78"/>
      <c r="H444" s="78"/>
      <c r="I444" s="10"/>
      <c r="J444" s="10"/>
      <c r="K444" s="10"/>
      <c r="L444" s="10"/>
      <c r="M444" s="10"/>
      <c r="N444" s="10"/>
      <c r="O444" s="10"/>
      <c r="P444" s="10"/>
      <c r="Q444" s="10"/>
      <c r="R444" s="78"/>
      <c r="S444" s="78"/>
      <c r="T444" s="78"/>
      <c r="U444" s="10"/>
      <c r="V444" s="41"/>
      <c r="W444" s="10"/>
      <c r="X444" s="10"/>
      <c r="Y444" s="10"/>
      <c r="Z444" s="78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13"/>
      <c r="AU444" s="10"/>
      <c r="AV444" s="113"/>
      <c r="AW444" s="78"/>
      <c r="AX444" s="10"/>
      <c r="AY444" s="72"/>
      <c r="AZ444" s="78"/>
      <c r="BA444" s="10"/>
      <c r="BB444" s="10"/>
      <c r="BC444" s="10"/>
      <c r="BD444" s="10"/>
      <c r="BE444" s="10"/>
      <c r="BF444" s="10"/>
      <c r="BG444" s="10"/>
      <c r="BH444" s="41"/>
      <c r="BI444" s="41"/>
      <c r="BJ444" s="10"/>
      <c r="BK444" s="10"/>
      <c r="BL444" s="10"/>
      <c r="BM444" s="10"/>
      <c r="BN444" s="10"/>
      <c r="BO444" s="10"/>
      <c r="BP444" s="72"/>
      <c r="BQ444" s="72"/>
      <c r="BR444" s="72"/>
      <c r="BS444" s="72"/>
      <c r="BT444" s="72"/>
      <c r="BU444" s="72"/>
      <c r="BV444" s="72"/>
      <c r="BW444" s="72"/>
      <c r="BX444" s="10"/>
      <c r="BY444" s="40"/>
      <c r="BZ444" s="41">
        <f t="shared" si="69"/>
        <v>0</v>
      </c>
      <c r="CA444" s="39">
        <f t="shared" si="70"/>
        <v>0</v>
      </c>
      <c r="CB444" s="48" cm="1">
        <f t="array" ref="CB444">IF($CA444&lt;=6,SUM($C444:$BX444),SUMPRODUCT(LARGE($C444:$BX444,{1,2,3,4,5,6})))</f>
        <v>0</v>
      </c>
      <c r="CC444" s="37" t="str">
        <f t="shared" si="71"/>
        <v/>
      </c>
      <c r="CD444" s="37" t="str">
        <f t="shared" si="72"/>
        <v xml:space="preserve"> </v>
      </c>
      <c r="CE444" s="34" t="str" cm="1">
        <f t="array" ref="CE444">IFERROR(SUMPRODUCT(LARGE($C444:$BX444,{1,2,3,4})), "")</f>
        <v/>
      </c>
      <c r="CF444" s="34" t="str" cm="1">
        <f t="array" ref="CF444">IFERROR(SUMPRODUCT(LARGE($C444:$BX444,{1,2,3,4,5,6,7})), "")</f>
        <v/>
      </c>
      <c r="CG444" s="34" t="str" cm="1">
        <f t="array" ref="CG444">IFERROR(SUMPRODUCT(LARGE($C444:$BX444,{1,2,3,4,5,6,7,8})), "")</f>
        <v/>
      </c>
    </row>
    <row r="445" spans="1:85" ht="15" customHeight="1" x14ac:dyDescent="0.25">
      <c r="A445" s="51" t="str">
        <f t="shared" si="68"/>
        <v xml:space="preserve"> </v>
      </c>
      <c r="B445" s="4"/>
      <c r="C445" s="10"/>
      <c r="D445" s="10"/>
      <c r="E445" s="10"/>
      <c r="F445" s="10"/>
      <c r="G445" s="78"/>
      <c r="H445" s="78"/>
      <c r="I445" s="10"/>
      <c r="J445" s="10"/>
      <c r="K445" s="10"/>
      <c r="L445" s="10"/>
      <c r="M445" s="10"/>
      <c r="N445" s="10"/>
      <c r="O445" s="10"/>
      <c r="P445" s="10"/>
      <c r="Q445" s="10"/>
      <c r="R445" s="78"/>
      <c r="S445" s="78"/>
      <c r="T445" s="78"/>
      <c r="U445" s="10"/>
      <c r="V445" s="41"/>
      <c r="W445" s="10"/>
      <c r="X445" s="10"/>
      <c r="Y445" s="10"/>
      <c r="Z445" s="78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13"/>
      <c r="AU445" s="10"/>
      <c r="AV445" s="113"/>
      <c r="AW445" s="78"/>
      <c r="AX445" s="10"/>
      <c r="AY445" s="72"/>
      <c r="AZ445" s="78"/>
      <c r="BA445" s="10"/>
      <c r="BB445" s="10"/>
      <c r="BC445" s="10"/>
      <c r="BD445" s="10"/>
      <c r="BE445" s="10"/>
      <c r="BF445" s="10"/>
      <c r="BG445" s="10"/>
      <c r="BH445" s="41"/>
      <c r="BI445" s="41"/>
      <c r="BJ445" s="10"/>
      <c r="BK445" s="10"/>
      <c r="BL445" s="10"/>
      <c r="BM445" s="10"/>
      <c r="BN445" s="10"/>
      <c r="BO445" s="10"/>
      <c r="BP445" s="72"/>
      <c r="BQ445" s="72"/>
      <c r="BR445" s="72"/>
      <c r="BS445" s="72"/>
      <c r="BT445" s="72"/>
      <c r="BU445" s="72"/>
      <c r="BV445" s="72"/>
      <c r="BW445" s="72"/>
      <c r="BX445" s="10"/>
      <c r="BY445" s="40"/>
      <c r="BZ445" s="41">
        <f t="shared" si="69"/>
        <v>0</v>
      </c>
      <c r="CA445" s="39">
        <f t="shared" si="70"/>
        <v>0</v>
      </c>
      <c r="CB445" s="48" cm="1">
        <f t="array" ref="CB445">IF($CA445&lt;=6,SUM($C445:$BX445),SUMPRODUCT(LARGE($C445:$BX445,{1,2,3,4,5,6})))</f>
        <v>0</v>
      </c>
      <c r="CC445" s="37" t="str">
        <f t="shared" si="71"/>
        <v/>
      </c>
      <c r="CD445" s="37" t="str">
        <f t="shared" si="72"/>
        <v xml:space="preserve"> </v>
      </c>
      <c r="CE445" s="34" t="str" cm="1">
        <f t="array" ref="CE445">IFERROR(SUMPRODUCT(LARGE($C445:$BX445,{1,2,3,4})), "")</f>
        <v/>
      </c>
      <c r="CF445" s="34" t="str" cm="1">
        <f t="array" ref="CF445">IFERROR(SUMPRODUCT(LARGE($C445:$BX445,{1,2,3,4,5,6,7})), "")</f>
        <v/>
      </c>
      <c r="CG445" s="34" t="str" cm="1">
        <f t="array" ref="CG445">IFERROR(SUMPRODUCT(LARGE($C445:$BX445,{1,2,3,4,5,6,7,8})), "")</f>
        <v/>
      </c>
    </row>
    <row r="446" spans="1:85" ht="15" customHeight="1" x14ac:dyDescent="0.25">
      <c r="A446" s="51" t="str">
        <f t="shared" si="68"/>
        <v xml:space="preserve"> </v>
      </c>
      <c r="B446" s="6"/>
      <c r="C446" s="10"/>
      <c r="D446" s="10"/>
      <c r="E446" s="10"/>
      <c r="F446" s="10"/>
      <c r="G446" s="78"/>
      <c r="H446" s="78"/>
      <c r="I446" s="10"/>
      <c r="J446" s="10"/>
      <c r="K446" s="10"/>
      <c r="L446" s="10"/>
      <c r="M446" s="10"/>
      <c r="N446" s="10"/>
      <c r="O446" s="10"/>
      <c r="P446" s="10"/>
      <c r="Q446" s="10"/>
      <c r="R446" s="78"/>
      <c r="S446" s="78"/>
      <c r="T446" s="78"/>
      <c r="U446" s="10"/>
      <c r="V446" s="41"/>
      <c r="W446" s="10"/>
      <c r="X446" s="10"/>
      <c r="Y446" s="10"/>
      <c r="Z446" s="78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13"/>
      <c r="AU446" s="10"/>
      <c r="AV446" s="113"/>
      <c r="AW446" s="78"/>
      <c r="AX446" s="10"/>
      <c r="AY446" s="72"/>
      <c r="AZ446" s="78"/>
      <c r="BA446" s="10"/>
      <c r="BB446" s="10"/>
      <c r="BC446" s="10"/>
      <c r="BD446" s="10"/>
      <c r="BE446" s="10"/>
      <c r="BF446" s="10"/>
      <c r="BG446" s="10"/>
      <c r="BH446" s="41"/>
      <c r="BI446" s="41"/>
      <c r="BJ446" s="10"/>
      <c r="BK446" s="10"/>
      <c r="BL446" s="10"/>
      <c r="BM446" s="10"/>
      <c r="BN446" s="10"/>
      <c r="BO446" s="10"/>
      <c r="BP446" s="72"/>
      <c r="BQ446" s="72"/>
      <c r="BR446" s="72"/>
      <c r="BS446" s="72"/>
      <c r="BT446" s="72"/>
      <c r="BU446" s="72"/>
      <c r="BV446" s="72"/>
      <c r="BW446" s="72"/>
      <c r="BX446" s="10"/>
      <c r="BY446" s="40"/>
      <c r="BZ446" s="41">
        <f t="shared" si="69"/>
        <v>0</v>
      </c>
      <c r="CA446" s="39">
        <f t="shared" si="70"/>
        <v>0</v>
      </c>
      <c r="CB446" s="48" cm="1">
        <f t="array" ref="CB446">IF($CA446&lt;=6,SUM($C446:$BX446),SUMPRODUCT(LARGE($C446:$BX446,{1,2,3,4,5,6})))</f>
        <v>0</v>
      </c>
      <c r="CC446" s="37" t="str">
        <f t="shared" si="71"/>
        <v/>
      </c>
      <c r="CD446" s="37" t="str">
        <f t="shared" si="72"/>
        <v xml:space="preserve"> </v>
      </c>
      <c r="CE446" s="34" t="str" cm="1">
        <f t="array" ref="CE446">IFERROR(SUMPRODUCT(LARGE($C446:$BX446,{1,2,3,4})), "")</f>
        <v/>
      </c>
      <c r="CF446" s="34" t="str" cm="1">
        <f t="array" ref="CF446">IFERROR(SUMPRODUCT(LARGE($C446:$BX446,{1,2,3,4,5,6,7})), "")</f>
        <v/>
      </c>
      <c r="CG446" s="34" t="str" cm="1">
        <f t="array" ref="CG446">IFERROR(SUMPRODUCT(LARGE($C446:$BX446,{1,2,3,4,5,6,7,8})), "")</f>
        <v/>
      </c>
    </row>
    <row r="447" spans="1:85" ht="15" customHeight="1" x14ac:dyDescent="0.25">
      <c r="A447" s="51" t="str">
        <f t="shared" si="68"/>
        <v xml:space="preserve"> </v>
      </c>
      <c r="B447" s="4"/>
      <c r="C447" s="10"/>
      <c r="D447" s="10"/>
      <c r="E447" s="10"/>
      <c r="F447" s="10"/>
      <c r="G447" s="78"/>
      <c r="H447" s="78"/>
      <c r="I447" s="10"/>
      <c r="J447" s="10"/>
      <c r="K447" s="10"/>
      <c r="L447" s="10"/>
      <c r="M447" s="10"/>
      <c r="N447" s="10"/>
      <c r="O447" s="10"/>
      <c r="P447" s="10"/>
      <c r="Q447" s="10"/>
      <c r="R447" s="78"/>
      <c r="S447" s="78"/>
      <c r="T447" s="78"/>
      <c r="U447" s="10"/>
      <c r="V447" s="41"/>
      <c r="W447" s="10"/>
      <c r="X447" s="10"/>
      <c r="Y447" s="10"/>
      <c r="Z447" s="78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13"/>
      <c r="AU447" s="10"/>
      <c r="AV447" s="113"/>
      <c r="AW447" s="78"/>
      <c r="AX447" s="10"/>
      <c r="AY447" s="72"/>
      <c r="AZ447" s="78"/>
      <c r="BA447" s="10"/>
      <c r="BB447" s="10"/>
      <c r="BC447" s="10"/>
      <c r="BD447" s="10"/>
      <c r="BE447" s="10"/>
      <c r="BF447" s="10"/>
      <c r="BG447" s="10"/>
      <c r="BH447" s="41"/>
      <c r="BI447" s="41"/>
      <c r="BJ447" s="10"/>
      <c r="BK447" s="10"/>
      <c r="BL447" s="10"/>
      <c r="BM447" s="10"/>
      <c r="BN447" s="10"/>
      <c r="BO447" s="10"/>
      <c r="BP447" s="72"/>
      <c r="BQ447" s="72"/>
      <c r="BR447" s="72"/>
      <c r="BS447" s="72"/>
      <c r="BT447" s="72"/>
      <c r="BU447" s="72"/>
      <c r="BV447" s="72"/>
      <c r="BW447" s="72"/>
      <c r="BX447" s="10"/>
      <c r="BY447" s="40"/>
      <c r="BZ447" s="41">
        <f t="shared" si="69"/>
        <v>0</v>
      </c>
      <c r="CA447" s="39">
        <f t="shared" si="70"/>
        <v>0</v>
      </c>
      <c r="CB447" s="48" cm="1">
        <f t="array" ref="CB447">IF($CA447&lt;=6,SUM($C447:$BX447),SUMPRODUCT(LARGE($C447:$BX447,{1,2,3,4,5,6})))</f>
        <v>0</v>
      </c>
      <c r="CC447" s="37" t="str">
        <f t="shared" si="71"/>
        <v/>
      </c>
      <c r="CD447" s="37" t="str">
        <f t="shared" si="72"/>
        <v xml:space="preserve"> </v>
      </c>
      <c r="CE447" s="34" t="str" cm="1">
        <f t="array" ref="CE447">IFERROR(SUMPRODUCT(LARGE($C447:$BX447,{1,2,3,4})), "")</f>
        <v/>
      </c>
      <c r="CF447" s="34" t="str" cm="1">
        <f t="array" ref="CF447">IFERROR(SUMPRODUCT(LARGE($C447:$BX447,{1,2,3,4,5,6,7})), "")</f>
        <v/>
      </c>
      <c r="CG447" s="34" t="str" cm="1">
        <f t="array" ref="CG447">IFERROR(SUMPRODUCT(LARGE($C447:$BX447,{1,2,3,4,5,6,7,8})), "")</f>
        <v/>
      </c>
    </row>
    <row r="448" spans="1:85" ht="15" customHeight="1" x14ac:dyDescent="0.25">
      <c r="A448" s="51" t="str">
        <f t="shared" si="68"/>
        <v xml:space="preserve"> </v>
      </c>
      <c r="B448" s="6"/>
      <c r="C448" s="10"/>
      <c r="D448" s="10"/>
      <c r="E448" s="10"/>
      <c r="F448" s="10"/>
      <c r="G448" s="78"/>
      <c r="H448" s="78"/>
      <c r="I448" s="10"/>
      <c r="J448" s="10"/>
      <c r="K448" s="10"/>
      <c r="L448" s="10"/>
      <c r="M448" s="10"/>
      <c r="N448" s="10"/>
      <c r="O448" s="10"/>
      <c r="P448" s="10"/>
      <c r="Q448" s="10"/>
      <c r="R448" s="78"/>
      <c r="S448" s="78"/>
      <c r="T448" s="78"/>
      <c r="U448" s="10"/>
      <c r="V448" s="41"/>
      <c r="W448" s="10"/>
      <c r="X448" s="10"/>
      <c r="Y448" s="10"/>
      <c r="Z448" s="78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13"/>
      <c r="AU448" s="10"/>
      <c r="AV448" s="113"/>
      <c r="AW448" s="78"/>
      <c r="AX448" s="10"/>
      <c r="AY448" s="72"/>
      <c r="AZ448" s="78"/>
      <c r="BA448" s="10"/>
      <c r="BB448" s="10"/>
      <c r="BC448" s="10"/>
      <c r="BD448" s="10"/>
      <c r="BE448" s="10"/>
      <c r="BF448" s="10"/>
      <c r="BG448" s="10"/>
      <c r="BH448" s="41"/>
      <c r="BI448" s="41"/>
      <c r="BJ448" s="10"/>
      <c r="BK448" s="10"/>
      <c r="BL448" s="10"/>
      <c r="BM448" s="10"/>
      <c r="BN448" s="10"/>
      <c r="BO448" s="10"/>
      <c r="BP448" s="72"/>
      <c r="BQ448" s="72"/>
      <c r="BR448" s="72"/>
      <c r="BS448" s="72"/>
      <c r="BT448" s="72"/>
      <c r="BU448" s="72"/>
      <c r="BV448" s="72"/>
      <c r="BW448" s="72"/>
      <c r="BX448" s="10"/>
      <c r="BY448" s="40"/>
      <c r="BZ448" s="41">
        <f t="shared" si="69"/>
        <v>0</v>
      </c>
      <c r="CA448" s="39">
        <f t="shared" si="70"/>
        <v>0</v>
      </c>
      <c r="CB448" s="48" cm="1">
        <f t="array" ref="CB448">IF($CA448&lt;=6,SUM($C448:$BX448),SUMPRODUCT(LARGE($C448:$BX448,{1,2,3,4,5,6})))</f>
        <v>0</v>
      </c>
      <c r="CC448" s="37" t="str">
        <f t="shared" si="71"/>
        <v/>
      </c>
      <c r="CD448" s="37" t="str">
        <f t="shared" si="72"/>
        <v xml:space="preserve"> </v>
      </c>
      <c r="CE448" s="34" t="str" cm="1">
        <f t="array" ref="CE448">IFERROR(SUMPRODUCT(LARGE($C448:$BX448,{1,2,3,4})), "")</f>
        <v/>
      </c>
      <c r="CF448" s="34" t="str" cm="1">
        <f t="array" ref="CF448">IFERROR(SUMPRODUCT(LARGE($C448:$BX448,{1,2,3,4,5,6,7})), "")</f>
        <v/>
      </c>
      <c r="CG448" s="34" t="str" cm="1">
        <f t="array" ref="CG448">IFERROR(SUMPRODUCT(LARGE($C448:$BX448,{1,2,3,4,5,6,7,8})), "")</f>
        <v/>
      </c>
    </row>
    <row r="449" spans="1:85" ht="15" customHeight="1" x14ac:dyDescent="0.25">
      <c r="A449" s="51" t="str">
        <f t="shared" si="68"/>
        <v xml:space="preserve"> </v>
      </c>
      <c r="B449" s="4"/>
      <c r="C449" s="10"/>
      <c r="D449" s="10"/>
      <c r="E449" s="10"/>
      <c r="F449" s="10"/>
      <c r="G449" s="78"/>
      <c r="H449" s="78"/>
      <c r="I449" s="10"/>
      <c r="J449" s="10"/>
      <c r="K449" s="10"/>
      <c r="L449" s="10"/>
      <c r="M449" s="10"/>
      <c r="N449" s="10"/>
      <c r="O449" s="10"/>
      <c r="P449" s="10"/>
      <c r="Q449" s="10"/>
      <c r="R449" s="78"/>
      <c r="S449" s="78"/>
      <c r="T449" s="78"/>
      <c r="U449" s="10"/>
      <c r="V449" s="41"/>
      <c r="W449" s="10"/>
      <c r="X449" s="10"/>
      <c r="Y449" s="10"/>
      <c r="Z449" s="78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13"/>
      <c r="AU449" s="10"/>
      <c r="AV449" s="113"/>
      <c r="AW449" s="78"/>
      <c r="AX449" s="10"/>
      <c r="AY449" s="72"/>
      <c r="AZ449" s="78"/>
      <c r="BA449" s="10"/>
      <c r="BB449" s="10"/>
      <c r="BC449" s="10"/>
      <c r="BD449" s="10"/>
      <c r="BE449" s="10"/>
      <c r="BF449" s="10"/>
      <c r="BG449" s="10"/>
      <c r="BH449" s="41"/>
      <c r="BI449" s="41"/>
      <c r="BJ449" s="10"/>
      <c r="BK449" s="10"/>
      <c r="BL449" s="10"/>
      <c r="BM449" s="10"/>
      <c r="BN449" s="10"/>
      <c r="BO449" s="10"/>
      <c r="BP449" s="72"/>
      <c r="BQ449" s="72"/>
      <c r="BR449" s="72"/>
      <c r="BS449" s="72"/>
      <c r="BT449" s="72"/>
      <c r="BU449" s="72"/>
      <c r="BV449" s="72"/>
      <c r="BW449" s="72"/>
      <c r="BX449" s="10"/>
      <c r="BY449" s="40"/>
      <c r="BZ449" s="41">
        <f t="shared" si="69"/>
        <v>0</v>
      </c>
      <c r="CA449" s="39">
        <f t="shared" si="70"/>
        <v>0</v>
      </c>
      <c r="CB449" s="48" cm="1">
        <f t="array" ref="CB449">IF($CA449&lt;=6,SUM($C449:$BX449),SUMPRODUCT(LARGE($C449:$BX449,{1,2,3,4,5,6})))</f>
        <v>0</v>
      </c>
      <c r="CC449" s="37" t="str">
        <f t="shared" si="71"/>
        <v/>
      </c>
      <c r="CD449" s="37" t="str">
        <f t="shared" si="72"/>
        <v xml:space="preserve"> </v>
      </c>
      <c r="CE449" s="34" t="str" cm="1">
        <f t="array" ref="CE449">IFERROR(SUMPRODUCT(LARGE($C449:$BX449,{1,2,3,4})), "")</f>
        <v/>
      </c>
      <c r="CF449" s="34" t="str" cm="1">
        <f t="array" ref="CF449">IFERROR(SUMPRODUCT(LARGE($C449:$BX449,{1,2,3,4,5,6,7})), "")</f>
        <v/>
      </c>
      <c r="CG449" s="34" t="str" cm="1">
        <f t="array" ref="CG449">IFERROR(SUMPRODUCT(LARGE($C449:$BX449,{1,2,3,4,5,6,7,8})), "")</f>
        <v/>
      </c>
    </row>
    <row r="450" spans="1:85" ht="15" customHeight="1" x14ac:dyDescent="0.25">
      <c r="A450" s="51" t="str">
        <f t="shared" si="68"/>
        <v xml:space="preserve"> </v>
      </c>
      <c r="B450" s="4"/>
      <c r="C450" s="10"/>
      <c r="D450" s="10"/>
      <c r="E450" s="10"/>
      <c r="F450" s="10"/>
      <c r="G450" s="78"/>
      <c r="H450" s="78"/>
      <c r="I450" s="10"/>
      <c r="J450" s="10"/>
      <c r="K450" s="10"/>
      <c r="L450" s="10"/>
      <c r="M450" s="10"/>
      <c r="N450" s="10"/>
      <c r="O450" s="10"/>
      <c r="P450" s="10"/>
      <c r="Q450" s="10"/>
      <c r="R450" s="78"/>
      <c r="S450" s="78"/>
      <c r="T450" s="78"/>
      <c r="U450" s="10"/>
      <c r="V450" s="41"/>
      <c r="W450" s="10"/>
      <c r="X450" s="10"/>
      <c r="Y450" s="10"/>
      <c r="Z450" s="78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13"/>
      <c r="AU450" s="10"/>
      <c r="AV450" s="113"/>
      <c r="AW450" s="78"/>
      <c r="AX450" s="10"/>
      <c r="AY450" s="72"/>
      <c r="AZ450" s="78"/>
      <c r="BA450" s="10"/>
      <c r="BB450" s="10"/>
      <c r="BC450" s="10"/>
      <c r="BD450" s="10"/>
      <c r="BE450" s="10"/>
      <c r="BF450" s="10"/>
      <c r="BG450" s="10"/>
      <c r="BH450" s="41"/>
      <c r="BI450" s="41"/>
      <c r="BJ450" s="10"/>
      <c r="BK450" s="10"/>
      <c r="BL450" s="10"/>
      <c r="BM450" s="10"/>
      <c r="BN450" s="10"/>
      <c r="BO450" s="10"/>
      <c r="BP450" s="72"/>
      <c r="BQ450" s="72"/>
      <c r="BR450" s="72"/>
      <c r="BS450" s="72"/>
      <c r="BT450" s="72"/>
      <c r="BU450" s="72"/>
      <c r="BV450" s="72"/>
      <c r="BW450" s="72"/>
      <c r="BX450" s="10"/>
      <c r="BY450" s="40"/>
      <c r="BZ450" s="41">
        <f t="shared" si="69"/>
        <v>0</v>
      </c>
      <c r="CA450" s="39">
        <f t="shared" si="70"/>
        <v>0</v>
      </c>
      <c r="CB450" s="48" cm="1">
        <f t="array" ref="CB450">IF($CA450&lt;=6,SUM($C450:$BX450),SUMPRODUCT(LARGE($C450:$BX450,{1,2,3,4,5,6})))</f>
        <v>0</v>
      </c>
      <c r="CC450" s="37" t="str">
        <f t="shared" si="71"/>
        <v/>
      </c>
      <c r="CD450" s="37" t="str">
        <f t="shared" si="72"/>
        <v xml:space="preserve"> </v>
      </c>
      <c r="CE450" s="34" t="str" cm="1">
        <f t="array" ref="CE450">IFERROR(SUMPRODUCT(LARGE($C450:$BX450,{1,2,3,4})), "")</f>
        <v/>
      </c>
      <c r="CF450" s="34" t="str" cm="1">
        <f t="array" ref="CF450">IFERROR(SUMPRODUCT(LARGE($C450:$BX450,{1,2,3,4,5,6,7})), "")</f>
        <v/>
      </c>
      <c r="CG450" s="34" t="str" cm="1">
        <f t="array" ref="CG450">IFERROR(SUMPRODUCT(LARGE($C450:$BX450,{1,2,3,4,5,6,7,8})), "")</f>
        <v/>
      </c>
    </row>
    <row r="451" spans="1:85" ht="15" customHeight="1" x14ac:dyDescent="0.25">
      <c r="A451" s="51" t="str">
        <f t="shared" si="68"/>
        <v xml:space="preserve"> </v>
      </c>
      <c r="B451" s="4"/>
      <c r="C451" s="10"/>
      <c r="D451" s="10"/>
      <c r="E451" s="10"/>
      <c r="F451" s="10"/>
      <c r="G451" s="78"/>
      <c r="H451" s="78"/>
      <c r="I451" s="10"/>
      <c r="J451" s="10"/>
      <c r="K451" s="10"/>
      <c r="L451" s="10"/>
      <c r="M451" s="10"/>
      <c r="N451" s="10"/>
      <c r="O451" s="10"/>
      <c r="P451" s="10"/>
      <c r="Q451" s="10"/>
      <c r="R451" s="78"/>
      <c r="S451" s="78"/>
      <c r="T451" s="78"/>
      <c r="U451" s="10"/>
      <c r="V451" s="41"/>
      <c r="W451" s="10"/>
      <c r="X451" s="10"/>
      <c r="Y451" s="10"/>
      <c r="Z451" s="78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13"/>
      <c r="AU451" s="10"/>
      <c r="AV451" s="113"/>
      <c r="AW451" s="78"/>
      <c r="AX451" s="10"/>
      <c r="AY451" s="72"/>
      <c r="AZ451" s="78"/>
      <c r="BA451" s="10"/>
      <c r="BB451" s="10"/>
      <c r="BC451" s="10"/>
      <c r="BD451" s="10"/>
      <c r="BE451" s="10"/>
      <c r="BF451" s="10"/>
      <c r="BG451" s="10"/>
      <c r="BH451" s="41"/>
      <c r="BI451" s="41"/>
      <c r="BJ451" s="10"/>
      <c r="BK451" s="10"/>
      <c r="BL451" s="10"/>
      <c r="BM451" s="10"/>
      <c r="BN451" s="10"/>
      <c r="BO451" s="10"/>
      <c r="BP451" s="72"/>
      <c r="BQ451" s="72"/>
      <c r="BR451" s="72"/>
      <c r="BS451" s="72"/>
      <c r="BT451" s="72"/>
      <c r="BU451" s="72"/>
      <c r="BV451" s="72"/>
      <c r="BW451" s="72"/>
      <c r="BX451" s="10"/>
      <c r="BY451" s="40"/>
      <c r="BZ451" s="41">
        <f t="shared" si="69"/>
        <v>0</v>
      </c>
      <c r="CA451" s="39">
        <f t="shared" si="70"/>
        <v>0</v>
      </c>
      <c r="CB451" s="48" cm="1">
        <f t="array" ref="CB451">IF($CA451&lt;=6,SUM($C451:$BX451),SUMPRODUCT(LARGE($C451:$BX451,{1,2,3,4,5,6})))</f>
        <v>0</v>
      </c>
      <c r="CC451" s="37" t="str">
        <f t="shared" si="71"/>
        <v/>
      </c>
      <c r="CD451" s="37" t="str">
        <f t="shared" si="72"/>
        <v xml:space="preserve"> </v>
      </c>
      <c r="CE451" s="34" t="str" cm="1">
        <f t="array" ref="CE451">IFERROR(SUMPRODUCT(LARGE($C451:$BX451,{1,2,3,4})), "")</f>
        <v/>
      </c>
      <c r="CF451" s="34" t="str" cm="1">
        <f t="array" ref="CF451">IFERROR(SUMPRODUCT(LARGE($C451:$BX451,{1,2,3,4,5,6,7})), "")</f>
        <v/>
      </c>
      <c r="CG451" s="34" t="str" cm="1">
        <f t="array" ref="CG451">IFERROR(SUMPRODUCT(LARGE($C451:$BX451,{1,2,3,4,5,6,7,8})), "")</f>
        <v/>
      </c>
    </row>
    <row r="452" spans="1:85" ht="15" customHeight="1" x14ac:dyDescent="0.25">
      <c r="A452" s="51" t="str">
        <f t="shared" si="68"/>
        <v xml:space="preserve"> </v>
      </c>
      <c r="B452" s="4"/>
      <c r="C452" s="10"/>
      <c r="D452" s="10"/>
      <c r="E452" s="10"/>
      <c r="F452" s="10"/>
      <c r="G452" s="78"/>
      <c r="H452" s="78"/>
      <c r="I452" s="10"/>
      <c r="J452" s="10"/>
      <c r="K452" s="10"/>
      <c r="L452" s="10"/>
      <c r="M452" s="10"/>
      <c r="N452" s="10"/>
      <c r="O452" s="10"/>
      <c r="P452" s="10"/>
      <c r="Q452" s="10"/>
      <c r="R452" s="78"/>
      <c r="S452" s="78"/>
      <c r="T452" s="78"/>
      <c r="U452" s="10"/>
      <c r="V452" s="41"/>
      <c r="W452" s="10"/>
      <c r="X452" s="10"/>
      <c r="Y452" s="10"/>
      <c r="Z452" s="78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13"/>
      <c r="AU452" s="10"/>
      <c r="AV452" s="113"/>
      <c r="AW452" s="78"/>
      <c r="AX452" s="10"/>
      <c r="AY452" s="72"/>
      <c r="AZ452" s="78"/>
      <c r="BA452" s="10"/>
      <c r="BB452" s="10"/>
      <c r="BC452" s="10"/>
      <c r="BD452" s="10"/>
      <c r="BE452" s="10"/>
      <c r="BF452" s="10"/>
      <c r="BG452" s="10"/>
      <c r="BH452" s="41"/>
      <c r="BI452" s="41"/>
      <c r="BJ452" s="10"/>
      <c r="BK452" s="10"/>
      <c r="BL452" s="10"/>
      <c r="BM452" s="10"/>
      <c r="BN452" s="10"/>
      <c r="BO452" s="10"/>
      <c r="BP452" s="72"/>
      <c r="BQ452" s="72"/>
      <c r="BR452" s="72"/>
      <c r="BS452" s="72"/>
      <c r="BT452" s="72"/>
      <c r="BU452" s="72"/>
      <c r="BV452" s="72"/>
      <c r="BW452" s="72"/>
      <c r="BX452" s="10"/>
      <c r="BY452" s="40"/>
      <c r="BZ452" s="41">
        <f t="shared" si="69"/>
        <v>0</v>
      </c>
      <c r="CA452" s="39">
        <f t="shared" si="70"/>
        <v>0</v>
      </c>
      <c r="CB452" s="48" cm="1">
        <f t="array" ref="CB452">IF($CA452&lt;=6,SUM($C452:$BX452),SUMPRODUCT(LARGE($C452:$BX452,{1,2,3,4,5,6})))</f>
        <v>0</v>
      </c>
      <c r="CC452" s="37" t="str">
        <f t="shared" si="71"/>
        <v/>
      </c>
      <c r="CD452" s="37" t="str">
        <f t="shared" si="72"/>
        <v xml:space="preserve"> </v>
      </c>
      <c r="CE452" s="34" t="str" cm="1">
        <f t="array" ref="CE452">IFERROR(SUMPRODUCT(LARGE($C452:$BX452,{1,2,3,4})), "")</f>
        <v/>
      </c>
      <c r="CF452" s="34" t="str" cm="1">
        <f t="array" ref="CF452">IFERROR(SUMPRODUCT(LARGE($C452:$BX452,{1,2,3,4,5,6,7})), "")</f>
        <v/>
      </c>
      <c r="CG452" s="34" t="str" cm="1">
        <f t="array" ref="CG452">IFERROR(SUMPRODUCT(LARGE($C452:$BX452,{1,2,3,4,5,6,7,8})), "")</f>
        <v/>
      </c>
    </row>
    <row r="453" spans="1:85" ht="15" customHeight="1" x14ac:dyDescent="0.25">
      <c r="A453" s="51" t="str">
        <f t="shared" si="68"/>
        <v xml:space="preserve"> </v>
      </c>
      <c r="B453" s="4"/>
      <c r="C453" s="10"/>
      <c r="D453" s="10"/>
      <c r="E453" s="10"/>
      <c r="F453" s="10"/>
      <c r="G453" s="78"/>
      <c r="H453" s="78"/>
      <c r="I453" s="10"/>
      <c r="J453" s="10"/>
      <c r="K453" s="10"/>
      <c r="L453" s="10"/>
      <c r="M453" s="10"/>
      <c r="N453" s="10"/>
      <c r="O453" s="10"/>
      <c r="P453" s="10"/>
      <c r="Q453" s="10"/>
      <c r="R453" s="78"/>
      <c r="S453" s="78"/>
      <c r="T453" s="78"/>
      <c r="U453" s="10"/>
      <c r="V453" s="41"/>
      <c r="W453" s="10"/>
      <c r="X453" s="10"/>
      <c r="Y453" s="10"/>
      <c r="Z453" s="78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13"/>
      <c r="AU453" s="10"/>
      <c r="AV453" s="113"/>
      <c r="AW453" s="78"/>
      <c r="AX453" s="10"/>
      <c r="AY453" s="72"/>
      <c r="AZ453" s="78"/>
      <c r="BA453" s="10"/>
      <c r="BB453" s="10"/>
      <c r="BC453" s="10"/>
      <c r="BD453" s="10"/>
      <c r="BE453" s="10"/>
      <c r="BF453" s="10"/>
      <c r="BG453" s="10"/>
      <c r="BH453" s="41"/>
      <c r="BI453" s="41"/>
      <c r="BJ453" s="10"/>
      <c r="BK453" s="10"/>
      <c r="BL453" s="10"/>
      <c r="BM453" s="10"/>
      <c r="BN453" s="10"/>
      <c r="BO453" s="10"/>
      <c r="BP453" s="72"/>
      <c r="BQ453" s="72"/>
      <c r="BR453" s="72"/>
      <c r="BS453" s="72"/>
      <c r="BT453" s="72"/>
      <c r="BU453" s="72"/>
      <c r="BV453" s="72"/>
      <c r="BW453" s="72"/>
      <c r="BX453" s="10"/>
      <c r="BY453" s="40"/>
      <c r="BZ453" s="41">
        <f t="shared" si="69"/>
        <v>0</v>
      </c>
      <c r="CA453" s="39">
        <f t="shared" si="70"/>
        <v>0</v>
      </c>
      <c r="CB453" s="48" cm="1">
        <f t="array" ref="CB453">IF($CA453&lt;=6,SUM($C453:$BX453),SUMPRODUCT(LARGE($C453:$BX453,{1,2,3,4,5,6})))</f>
        <v>0</v>
      </c>
      <c r="CC453" s="37" t="str">
        <f t="shared" si="71"/>
        <v/>
      </c>
      <c r="CD453" s="37" t="str">
        <f t="shared" si="72"/>
        <v xml:space="preserve"> </v>
      </c>
      <c r="CE453" s="34" t="str" cm="1">
        <f t="array" ref="CE453">IFERROR(SUMPRODUCT(LARGE($C453:$BX453,{1,2,3,4})), "")</f>
        <v/>
      </c>
      <c r="CF453" s="34" t="str" cm="1">
        <f t="array" ref="CF453">IFERROR(SUMPRODUCT(LARGE($C453:$BX453,{1,2,3,4,5,6,7})), "")</f>
        <v/>
      </c>
      <c r="CG453" s="34" t="str" cm="1">
        <f t="array" ref="CG453">IFERROR(SUMPRODUCT(LARGE($C453:$BX453,{1,2,3,4,5,6,7,8})), "")</f>
        <v/>
      </c>
    </row>
    <row r="454" spans="1:85" ht="15" customHeight="1" x14ac:dyDescent="0.25">
      <c r="A454" s="51" t="str">
        <f t="shared" si="68"/>
        <v xml:space="preserve"> </v>
      </c>
      <c r="B454" s="14"/>
      <c r="C454" s="10"/>
      <c r="D454" s="10"/>
      <c r="E454" s="10"/>
      <c r="F454" s="10"/>
      <c r="G454" s="78"/>
      <c r="H454" s="78"/>
      <c r="I454" s="10"/>
      <c r="J454" s="10"/>
      <c r="K454" s="10"/>
      <c r="L454" s="10"/>
      <c r="M454" s="10"/>
      <c r="N454" s="10"/>
      <c r="O454" s="10"/>
      <c r="P454" s="10"/>
      <c r="Q454" s="10"/>
      <c r="R454" s="78"/>
      <c r="S454" s="78"/>
      <c r="T454" s="78"/>
      <c r="U454" s="10"/>
      <c r="V454" s="41"/>
      <c r="W454" s="10"/>
      <c r="X454" s="10"/>
      <c r="Y454" s="10"/>
      <c r="Z454" s="78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13"/>
      <c r="AU454" s="10"/>
      <c r="AV454" s="113"/>
      <c r="AW454" s="78"/>
      <c r="AX454" s="10"/>
      <c r="AY454" s="72"/>
      <c r="AZ454" s="78"/>
      <c r="BA454" s="10"/>
      <c r="BB454" s="10"/>
      <c r="BC454" s="10"/>
      <c r="BD454" s="10"/>
      <c r="BE454" s="10"/>
      <c r="BF454" s="10"/>
      <c r="BG454" s="10"/>
      <c r="BH454" s="41"/>
      <c r="BI454" s="41"/>
      <c r="BJ454" s="10"/>
      <c r="BK454" s="10"/>
      <c r="BL454" s="10"/>
      <c r="BM454" s="10"/>
      <c r="BN454" s="10"/>
      <c r="BO454" s="10"/>
      <c r="BP454" s="72"/>
      <c r="BQ454" s="72"/>
      <c r="BR454" s="72"/>
      <c r="BS454" s="72"/>
      <c r="BT454" s="72"/>
      <c r="BU454" s="72"/>
      <c r="BV454" s="72"/>
      <c r="BW454" s="72"/>
      <c r="BX454" s="10"/>
      <c r="BY454" s="40"/>
      <c r="BZ454" s="41">
        <f t="shared" si="69"/>
        <v>0</v>
      </c>
      <c r="CA454" s="39">
        <f t="shared" si="70"/>
        <v>0</v>
      </c>
      <c r="CB454" s="48" cm="1">
        <f t="array" ref="CB454">IF($CA454&lt;=6,SUM($C454:$BX454),SUMPRODUCT(LARGE($C454:$BX454,{1,2,3,4,5,6})))</f>
        <v>0</v>
      </c>
      <c r="CC454" s="37" t="str">
        <f t="shared" si="71"/>
        <v/>
      </c>
      <c r="CD454" s="37" t="str">
        <f t="shared" si="72"/>
        <v xml:space="preserve"> </v>
      </c>
      <c r="CE454" s="34" t="str" cm="1">
        <f t="array" ref="CE454">IFERROR(SUMPRODUCT(LARGE($C454:$BX454,{1,2,3,4})), "")</f>
        <v/>
      </c>
      <c r="CF454" s="34" t="str" cm="1">
        <f t="array" ref="CF454">IFERROR(SUMPRODUCT(LARGE($C454:$BX454,{1,2,3,4,5,6,7})), "")</f>
        <v/>
      </c>
      <c r="CG454" s="34" t="str" cm="1">
        <f t="array" ref="CG454">IFERROR(SUMPRODUCT(LARGE($C454:$BX454,{1,2,3,4,5,6,7,8})), "")</f>
        <v/>
      </c>
    </row>
    <row r="455" spans="1:85" ht="15" customHeight="1" x14ac:dyDescent="0.25">
      <c r="A455" s="51" t="str">
        <f t="shared" si="68"/>
        <v xml:space="preserve"> </v>
      </c>
      <c r="B455" s="4"/>
      <c r="C455" s="10"/>
      <c r="D455" s="10"/>
      <c r="E455" s="10"/>
      <c r="F455" s="10"/>
      <c r="G455" s="78"/>
      <c r="H455" s="78"/>
      <c r="I455" s="10"/>
      <c r="J455" s="10"/>
      <c r="K455" s="10"/>
      <c r="L455" s="10"/>
      <c r="M455" s="10"/>
      <c r="N455" s="10"/>
      <c r="O455" s="10"/>
      <c r="P455" s="10"/>
      <c r="Q455" s="10"/>
      <c r="R455" s="78"/>
      <c r="S455" s="78"/>
      <c r="T455" s="78"/>
      <c r="U455" s="10"/>
      <c r="V455" s="41"/>
      <c r="W455" s="10"/>
      <c r="X455" s="10"/>
      <c r="Y455" s="10"/>
      <c r="Z455" s="78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13"/>
      <c r="AU455" s="10"/>
      <c r="AV455" s="113"/>
      <c r="AW455" s="78"/>
      <c r="AX455" s="10"/>
      <c r="AY455" s="72"/>
      <c r="AZ455" s="78"/>
      <c r="BA455" s="10"/>
      <c r="BB455" s="10"/>
      <c r="BC455" s="10"/>
      <c r="BD455" s="10"/>
      <c r="BE455" s="10"/>
      <c r="BF455" s="10"/>
      <c r="BG455" s="10"/>
      <c r="BH455" s="41"/>
      <c r="BI455" s="41"/>
      <c r="BJ455" s="10"/>
      <c r="BK455" s="10"/>
      <c r="BL455" s="10"/>
      <c r="BM455" s="10"/>
      <c r="BN455" s="10"/>
      <c r="BO455" s="10"/>
      <c r="BP455" s="72"/>
      <c r="BQ455" s="72"/>
      <c r="BR455" s="72"/>
      <c r="BS455" s="72"/>
      <c r="BT455" s="72"/>
      <c r="BU455" s="72"/>
      <c r="BV455" s="72"/>
      <c r="BW455" s="72"/>
      <c r="BX455" s="10"/>
      <c r="BY455" s="40"/>
      <c r="BZ455" s="41">
        <f t="shared" si="69"/>
        <v>0</v>
      </c>
      <c r="CA455" s="39">
        <f t="shared" si="70"/>
        <v>0</v>
      </c>
      <c r="CB455" s="48" cm="1">
        <f t="array" ref="CB455">IF($CA455&lt;=6,SUM($C455:$BX455),SUMPRODUCT(LARGE($C455:$BX455,{1,2,3,4,5,6})))</f>
        <v>0</v>
      </c>
      <c r="CC455" s="37" t="str">
        <f t="shared" si="71"/>
        <v/>
      </c>
      <c r="CD455" s="37" t="str">
        <f t="shared" si="72"/>
        <v xml:space="preserve"> </v>
      </c>
      <c r="CE455" s="34" t="str" cm="1">
        <f t="array" ref="CE455">IFERROR(SUMPRODUCT(LARGE($C455:$BX455,{1,2,3,4})), "")</f>
        <v/>
      </c>
      <c r="CF455" s="34" t="str" cm="1">
        <f t="array" ref="CF455">IFERROR(SUMPRODUCT(LARGE($C455:$BX455,{1,2,3,4,5,6,7})), "")</f>
        <v/>
      </c>
      <c r="CG455" s="34" t="str" cm="1">
        <f t="array" ref="CG455">IFERROR(SUMPRODUCT(LARGE($C455:$BX455,{1,2,3,4,5,6,7,8})), "")</f>
        <v/>
      </c>
    </row>
    <row r="456" spans="1:85" ht="15" customHeight="1" x14ac:dyDescent="0.25">
      <c r="A456" s="51" t="str">
        <f t="shared" si="68"/>
        <v xml:space="preserve"> </v>
      </c>
      <c r="B456" s="6"/>
      <c r="C456" s="10"/>
      <c r="D456" s="10"/>
      <c r="E456" s="10"/>
      <c r="F456" s="10"/>
      <c r="G456" s="78"/>
      <c r="H456" s="78"/>
      <c r="I456" s="10"/>
      <c r="J456" s="10"/>
      <c r="K456" s="10"/>
      <c r="L456" s="10"/>
      <c r="M456" s="10"/>
      <c r="N456" s="10"/>
      <c r="O456" s="10"/>
      <c r="P456" s="10"/>
      <c r="Q456" s="10"/>
      <c r="R456" s="78"/>
      <c r="S456" s="78"/>
      <c r="T456" s="78"/>
      <c r="U456" s="10"/>
      <c r="V456" s="41"/>
      <c r="W456" s="10"/>
      <c r="X456" s="10"/>
      <c r="Y456" s="10"/>
      <c r="Z456" s="78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13"/>
      <c r="AU456" s="10"/>
      <c r="AV456" s="113"/>
      <c r="AW456" s="78"/>
      <c r="AX456" s="10"/>
      <c r="AY456" s="72"/>
      <c r="AZ456" s="78"/>
      <c r="BA456" s="10"/>
      <c r="BB456" s="10"/>
      <c r="BC456" s="10"/>
      <c r="BD456" s="10"/>
      <c r="BE456" s="10"/>
      <c r="BF456" s="10"/>
      <c r="BG456" s="10"/>
      <c r="BH456" s="41"/>
      <c r="BI456" s="41"/>
      <c r="BJ456" s="10"/>
      <c r="BK456" s="10"/>
      <c r="BL456" s="10"/>
      <c r="BM456" s="10"/>
      <c r="BN456" s="10"/>
      <c r="BO456" s="10"/>
      <c r="BP456" s="72"/>
      <c r="BQ456" s="72"/>
      <c r="BR456" s="72"/>
      <c r="BS456" s="72"/>
      <c r="BT456" s="72"/>
      <c r="BU456" s="72"/>
      <c r="BV456" s="72"/>
      <c r="BW456" s="72"/>
      <c r="BX456" s="10"/>
      <c r="BY456" s="40"/>
      <c r="BZ456" s="41">
        <f t="shared" si="69"/>
        <v>0</v>
      </c>
      <c r="CA456" s="39">
        <f t="shared" si="70"/>
        <v>0</v>
      </c>
      <c r="CB456" s="48" cm="1">
        <f t="array" ref="CB456">IF($CA456&lt;=6,SUM($C456:$BX456),SUMPRODUCT(LARGE($C456:$BX456,{1,2,3,4,5,6})))</f>
        <v>0</v>
      </c>
      <c r="CC456" s="37" t="str">
        <f t="shared" si="71"/>
        <v/>
      </c>
      <c r="CD456" s="37" t="str">
        <f t="shared" si="72"/>
        <v xml:space="preserve"> </v>
      </c>
      <c r="CE456" s="34" t="str" cm="1">
        <f t="array" ref="CE456">IFERROR(SUMPRODUCT(LARGE($C456:$BX456,{1,2,3,4})), "")</f>
        <v/>
      </c>
      <c r="CF456" s="34" t="str" cm="1">
        <f t="array" ref="CF456">IFERROR(SUMPRODUCT(LARGE($C456:$BX456,{1,2,3,4,5,6,7})), "")</f>
        <v/>
      </c>
      <c r="CG456" s="34" t="str" cm="1">
        <f t="array" ref="CG456">IFERROR(SUMPRODUCT(LARGE($C456:$BX456,{1,2,3,4,5,6,7,8})), "")</f>
        <v/>
      </c>
    </row>
    <row r="457" spans="1:85" ht="15" customHeight="1" x14ac:dyDescent="0.25">
      <c r="A457" s="51" t="str">
        <f t="shared" si="68"/>
        <v xml:space="preserve"> </v>
      </c>
      <c r="B457" s="6"/>
      <c r="C457" s="10"/>
      <c r="D457" s="10"/>
      <c r="E457" s="10"/>
      <c r="F457" s="10"/>
      <c r="G457" s="78"/>
      <c r="H457" s="78"/>
      <c r="I457" s="10"/>
      <c r="J457" s="10"/>
      <c r="K457" s="10"/>
      <c r="L457" s="10"/>
      <c r="M457" s="10"/>
      <c r="N457" s="10"/>
      <c r="O457" s="10"/>
      <c r="P457" s="10"/>
      <c r="Q457" s="10"/>
      <c r="R457" s="78"/>
      <c r="S457" s="78"/>
      <c r="T457" s="78"/>
      <c r="U457" s="10"/>
      <c r="V457" s="41"/>
      <c r="W457" s="10"/>
      <c r="X457" s="10"/>
      <c r="Y457" s="10"/>
      <c r="Z457" s="78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13"/>
      <c r="AU457" s="10"/>
      <c r="AV457" s="113"/>
      <c r="AW457" s="78"/>
      <c r="AX457" s="10"/>
      <c r="AY457" s="72"/>
      <c r="AZ457" s="78"/>
      <c r="BA457" s="10"/>
      <c r="BB457" s="10"/>
      <c r="BC457" s="10"/>
      <c r="BD457" s="10"/>
      <c r="BE457" s="10"/>
      <c r="BF457" s="10"/>
      <c r="BG457" s="10"/>
      <c r="BH457" s="41"/>
      <c r="BI457" s="41"/>
      <c r="BJ457" s="10"/>
      <c r="BK457" s="10"/>
      <c r="BL457" s="10"/>
      <c r="BM457" s="10"/>
      <c r="BN457" s="10"/>
      <c r="BO457" s="10"/>
      <c r="BP457" s="72"/>
      <c r="BQ457" s="72"/>
      <c r="BR457" s="72"/>
      <c r="BS457" s="72"/>
      <c r="BT457" s="72"/>
      <c r="BU457" s="72"/>
      <c r="BV457" s="72"/>
      <c r="BW457" s="72"/>
      <c r="BX457" s="10"/>
      <c r="BY457" s="40"/>
      <c r="BZ457" s="41">
        <f t="shared" si="69"/>
        <v>0</v>
      </c>
      <c r="CA457" s="39">
        <f t="shared" si="70"/>
        <v>0</v>
      </c>
      <c r="CB457" s="48" cm="1">
        <f t="array" ref="CB457">IF($CA457&lt;=6,SUM($C457:$BX457),SUMPRODUCT(LARGE($C457:$BX457,{1,2,3,4,5,6})))</f>
        <v>0</v>
      </c>
      <c r="CC457" s="37" t="str">
        <f t="shared" si="71"/>
        <v/>
      </c>
      <c r="CD457" s="37" t="str">
        <f t="shared" si="72"/>
        <v xml:space="preserve"> </v>
      </c>
      <c r="CE457" s="34" t="str" cm="1">
        <f t="array" ref="CE457">IFERROR(SUMPRODUCT(LARGE($C457:$BX457,{1,2,3,4})), "")</f>
        <v/>
      </c>
      <c r="CF457" s="34" t="str" cm="1">
        <f t="array" ref="CF457">IFERROR(SUMPRODUCT(LARGE($C457:$BX457,{1,2,3,4,5,6,7})), "")</f>
        <v/>
      </c>
      <c r="CG457" s="34" t="str" cm="1">
        <f t="array" ref="CG457">IFERROR(SUMPRODUCT(LARGE($C457:$BX457,{1,2,3,4,5,6,7,8})), "")</f>
        <v/>
      </c>
    </row>
    <row r="458" spans="1:85" ht="15" customHeight="1" x14ac:dyDescent="0.25">
      <c r="A458" s="51" t="str">
        <f t="shared" si="68"/>
        <v xml:space="preserve"> </v>
      </c>
      <c r="B458" s="4"/>
      <c r="C458" s="10"/>
      <c r="D458" s="10"/>
      <c r="E458" s="10"/>
      <c r="F458" s="10"/>
      <c r="G458" s="78"/>
      <c r="H458" s="78"/>
      <c r="I458" s="10"/>
      <c r="J458" s="10"/>
      <c r="K458" s="10"/>
      <c r="L458" s="10"/>
      <c r="M458" s="10"/>
      <c r="N458" s="10"/>
      <c r="O458" s="10"/>
      <c r="P458" s="10"/>
      <c r="Q458" s="10"/>
      <c r="R458" s="78"/>
      <c r="S458" s="78"/>
      <c r="T458" s="78"/>
      <c r="U458" s="10"/>
      <c r="V458" s="41"/>
      <c r="W458" s="10"/>
      <c r="X458" s="10"/>
      <c r="Y458" s="10"/>
      <c r="Z458" s="78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13"/>
      <c r="AU458" s="10"/>
      <c r="AV458" s="113"/>
      <c r="AW458" s="78"/>
      <c r="AX458" s="10"/>
      <c r="AY458" s="72"/>
      <c r="AZ458" s="78"/>
      <c r="BA458" s="10"/>
      <c r="BB458" s="10"/>
      <c r="BC458" s="10"/>
      <c r="BD458" s="10"/>
      <c r="BE458" s="10"/>
      <c r="BF458" s="10"/>
      <c r="BG458" s="10"/>
      <c r="BH458" s="41"/>
      <c r="BI458" s="41"/>
      <c r="BJ458" s="10"/>
      <c r="BK458" s="10"/>
      <c r="BL458" s="10"/>
      <c r="BM458" s="10"/>
      <c r="BN458" s="10"/>
      <c r="BO458" s="10"/>
      <c r="BP458" s="72"/>
      <c r="BQ458" s="72"/>
      <c r="BR458" s="72"/>
      <c r="BS458" s="72"/>
      <c r="BT458" s="72"/>
      <c r="BU458" s="72"/>
      <c r="BV458" s="72"/>
      <c r="BW458" s="72"/>
      <c r="BX458" s="10"/>
      <c r="BY458" s="40"/>
      <c r="BZ458" s="41">
        <f t="shared" si="69"/>
        <v>0</v>
      </c>
      <c r="CA458" s="39">
        <f t="shared" si="70"/>
        <v>0</v>
      </c>
      <c r="CB458" s="48" cm="1">
        <f t="array" ref="CB458">IF($CA458&lt;=6,SUM($C458:$BX458),SUMPRODUCT(LARGE($C458:$BX458,{1,2,3,4,5,6})))</f>
        <v>0</v>
      </c>
      <c r="CC458" s="37" t="str">
        <f t="shared" si="71"/>
        <v/>
      </c>
      <c r="CD458" s="37" t="str">
        <f t="shared" si="72"/>
        <v xml:space="preserve"> </v>
      </c>
      <c r="CE458" s="34" t="str" cm="1">
        <f t="array" ref="CE458">IFERROR(SUMPRODUCT(LARGE($C458:$BX458,{1,2,3,4})), "")</f>
        <v/>
      </c>
      <c r="CF458" s="34" t="str" cm="1">
        <f t="array" ref="CF458">IFERROR(SUMPRODUCT(LARGE($C458:$BX458,{1,2,3,4,5,6,7})), "")</f>
        <v/>
      </c>
      <c r="CG458" s="34" t="str" cm="1">
        <f t="array" ref="CG458">IFERROR(SUMPRODUCT(LARGE($C458:$BX458,{1,2,3,4,5,6,7,8})), "")</f>
        <v/>
      </c>
    </row>
    <row r="459" spans="1:85" ht="15" customHeight="1" x14ac:dyDescent="0.25">
      <c r="A459" s="51" t="str">
        <f t="shared" si="68"/>
        <v xml:space="preserve"> </v>
      </c>
      <c r="B459" s="4"/>
      <c r="C459" s="10"/>
      <c r="D459" s="10"/>
      <c r="E459" s="10"/>
      <c r="F459" s="10"/>
      <c r="G459" s="78"/>
      <c r="H459" s="78"/>
      <c r="I459" s="10"/>
      <c r="J459" s="10"/>
      <c r="K459" s="10"/>
      <c r="L459" s="10"/>
      <c r="M459" s="10"/>
      <c r="N459" s="10"/>
      <c r="O459" s="10"/>
      <c r="P459" s="10"/>
      <c r="Q459" s="10"/>
      <c r="R459" s="78"/>
      <c r="S459" s="78"/>
      <c r="T459" s="78"/>
      <c r="U459" s="10"/>
      <c r="V459" s="41"/>
      <c r="W459" s="10"/>
      <c r="X459" s="10"/>
      <c r="Y459" s="10"/>
      <c r="Z459" s="78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13"/>
      <c r="AU459" s="10"/>
      <c r="AV459" s="113"/>
      <c r="AW459" s="78"/>
      <c r="AX459" s="10"/>
      <c r="AY459" s="72"/>
      <c r="AZ459" s="78"/>
      <c r="BA459" s="10"/>
      <c r="BB459" s="10"/>
      <c r="BC459" s="10"/>
      <c r="BD459" s="10"/>
      <c r="BE459" s="10"/>
      <c r="BF459" s="10"/>
      <c r="BG459" s="10"/>
      <c r="BH459" s="41"/>
      <c r="BI459" s="41"/>
      <c r="BJ459" s="10"/>
      <c r="BK459" s="10"/>
      <c r="BL459" s="10"/>
      <c r="BM459" s="10"/>
      <c r="BN459" s="10"/>
      <c r="BO459" s="10"/>
      <c r="BP459" s="72"/>
      <c r="BQ459" s="72"/>
      <c r="BR459" s="72"/>
      <c r="BS459" s="72"/>
      <c r="BT459" s="72"/>
      <c r="BU459" s="72"/>
      <c r="BV459" s="72"/>
      <c r="BW459" s="72"/>
      <c r="BX459" s="10"/>
      <c r="BY459" s="40"/>
      <c r="BZ459" s="41">
        <f t="shared" si="69"/>
        <v>0</v>
      </c>
      <c r="CA459" s="39">
        <f t="shared" si="70"/>
        <v>0</v>
      </c>
      <c r="CB459" s="48" cm="1">
        <f t="array" ref="CB459">IF($CA459&lt;=6,SUM($C459:$BX459),SUMPRODUCT(LARGE($C459:$BX459,{1,2,3,4,5,6})))</f>
        <v>0</v>
      </c>
      <c r="CC459" s="37" t="str">
        <f t="shared" si="71"/>
        <v/>
      </c>
      <c r="CD459" s="37" t="str">
        <f t="shared" si="72"/>
        <v xml:space="preserve"> </v>
      </c>
      <c r="CE459" s="34" t="str" cm="1">
        <f t="array" ref="CE459">IFERROR(SUMPRODUCT(LARGE($C459:$BX459,{1,2,3,4})), "")</f>
        <v/>
      </c>
      <c r="CF459" s="34" t="str" cm="1">
        <f t="array" ref="CF459">IFERROR(SUMPRODUCT(LARGE($C459:$BX459,{1,2,3,4,5,6,7})), "")</f>
        <v/>
      </c>
      <c r="CG459" s="34" t="str" cm="1">
        <f t="array" ref="CG459">IFERROR(SUMPRODUCT(LARGE($C459:$BX459,{1,2,3,4,5,6,7,8})), "")</f>
        <v/>
      </c>
    </row>
    <row r="460" spans="1:85" ht="15" customHeight="1" x14ac:dyDescent="0.25">
      <c r="A460" s="51" t="str">
        <f t="shared" si="68"/>
        <v xml:space="preserve"> </v>
      </c>
      <c r="B460" s="4"/>
      <c r="C460" s="10"/>
      <c r="D460" s="10"/>
      <c r="E460" s="10"/>
      <c r="F460" s="10"/>
      <c r="G460" s="78"/>
      <c r="H460" s="78"/>
      <c r="I460" s="10"/>
      <c r="J460" s="10"/>
      <c r="K460" s="10"/>
      <c r="L460" s="10"/>
      <c r="M460" s="10"/>
      <c r="N460" s="10"/>
      <c r="O460" s="10"/>
      <c r="P460" s="10"/>
      <c r="Q460" s="10"/>
      <c r="R460" s="78"/>
      <c r="S460" s="78"/>
      <c r="T460" s="78"/>
      <c r="U460" s="10"/>
      <c r="V460" s="41"/>
      <c r="W460" s="10"/>
      <c r="X460" s="10"/>
      <c r="Y460" s="10"/>
      <c r="Z460" s="78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13"/>
      <c r="AU460" s="10"/>
      <c r="AV460" s="113"/>
      <c r="AW460" s="78"/>
      <c r="AX460" s="10"/>
      <c r="AY460" s="72"/>
      <c r="AZ460" s="78"/>
      <c r="BA460" s="10"/>
      <c r="BB460" s="10"/>
      <c r="BC460" s="10"/>
      <c r="BD460" s="10"/>
      <c r="BE460" s="10"/>
      <c r="BF460" s="10"/>
      <c r="BG460" s="10"/>
      <c r="BH460" s="41"/>
      <c r="BI460" s="41"/>
      <c r="BJ460" s="10"/>
      <c r="BK460" s="10"/>
      <c r="BL460" s="10"/>
      <c r="BM460" s="10"/>
      <c r="BN460" s="10"/>
      <c r="BO460" s="10"/>
      <c r="BP460" s="72"/>
      <c r="BQ460" s="72"/>
      <c r="BR460" s="72"/>
      <c r="BS460" s="72"/>
      <c r="BT460" s="72"/>
      <c r="BU460" s="72"/>
      <c r="BV460" s="72"/>
      <c r="BW460" s="72"/>
      <c r="BX460" s="10"/>
      <c r="BY460" s="40"/>
      <c r="BZ460" s="41">
        <f t="shared" si="69"/>
        <v>0</v>
      </c>
      <c r="CA460" s="39">
        <f t="shared" si="70"/>
        <v>0</v>
      </c>
      <c r="CB460" s="48" cm="1">
        <f t="array" ref="CB460">IF($CA460&lt;=6,SUM($C460:$BX460),SUMPRODUCT(LARGE($C460:$BX460,{1,2,3,4,5,6})))</f>
        <v>0</v>
      </c>
      <c r="CC460" s="37" t="str">
        <f t="shared" si="71"/>
        <v/>
      </c>
      <c r="CD460" s="37" t="str">
        <f t="shared" si="72"/>
        <v xml:space="preserve"> </v>
      </c>
      <c r="CE460" s="34" t="str" cm="1">
        <f t="array" ref="CE460">IFERROR(SUMPRODUCT(LARGE($C460:$BX460,{1,2,3,4})), "")</f>
        <v/>
      </c>
      <c r="CF460" s="34" t="str" cm="1">
        <f t="array" ref="CF460">IFERROR(SUMPRODUCT(LARGE($C460:$BX460,{1,2,3,4,5,6,7})), "")</f>
        <v/>
      </c>
      <c r="CG460" s="34" t="str" cm="1">
        <f t="array" ref="CG460">IFERROR(SUMPRODUCT(LARGE($C460:$BX460,{1,2,3,4,5,6,7,8})), "")</f>
        <v/>
      </c>
    </row>
    <row r="461" spans="1:85" ht="15" customHeight="1" x14ac:dyDescent="0.25">
      <c r="A461" s="51" t="str">
        <f t="shared" si="68"/>
        <v xml:space="preserve"> </v>
      </c>
      <c r="B461" s="4"/>
      <c r="C461" s="10"/>
      <c r="D461" s="10"/>
      <c r="E461" s="10"/>
      <c r="F461" s="10"/>
      <c r="G461" s="78"/>
      <c r="H461" s="78"/>
      <c r="I461" s="10"/>
      <c r="J461" s="10"/>
      <c r="K461" s="10"/>
      <c r="L461" s="10"/>
      <c r="M461" s="10"/>
      <c r="N461" s="10"/>
      <c r="O461" s="10"/>
      <c r="P461" s="10"/>
      <c r="Q461" s="10"/>
      <c r="R461" s="78"/>
      <c r="S461" s="78"/>
      <c r="T461" s="78"/>
      <c r="U461" s="10"/>
      <c r="V461" s="41"/>
      <c r="W461" s="10"/>
      <c r="X461" s="10"/>
      <c r="Y461" s="10"/>
      <c r="Z461" s="78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13"/>
      <c r="AU461" s="10"/>
      <c r="AV461" s="113"/>
      <c r="AW461" s="78"/>
      <c r="AX461" s="10"/>
      <c r="AY461" s="72"/>
      <c r="AZ461" s="78"/>
      <c r="BA461" s="10"/>
      <c r="BB461" s="10"/>
      <c r="BC461" s="10"/>
      <c r="BD461" s="10"/>
      <c r="BE461" s="10"/>
      <c r="BF461" s="10"/>
      <c r="BG461" s="10"/>
      <c r="BH461" s="41"/>
      <c r="BI461" s="41"/>
      <c r="BJ461" s="10"/>
      <c r="BK461" s="10"/>
      <c r="BL461" s="10"/>
      <c r="BM461" s="10"/>
      <c r="BN461" s="10"/>
      <c r="BO461" s="10"/>
      <c r="BP461" s="72"/>
      <c r="BQ461" s="72"/>
      <c r="BR461" s="72"/>
      <c r="BS461" s="72"/>
      <c r="BT461" s="72"/>
      <c r="BU461" s="72"/>
      <c r="BV461" s="72"/>
      <c r="BW461" s="72"/>
      <c r="BX461" s="10"/>
      <c r="BY461" s="40"/>
      <c r="BZ461" s="41">
        <f t="shared" si="69"/>
        <v>0</v>
      </c>
      <c r="CA461" s="39">
        <f t="shared" si="70"/>
        <v>0</v>
      </c>
      <c r="CB461" s="48" cm="1">
        <f t="array" ref="CB461">IF($CA461&lt;=6,SUM($C461:$BX461),SUMPRODUCT(LARGE($C461:$BX461,{1,2,3,4,5,6})))</f>
        <v>0</v>
      </c>
      <c r="CC461" s="37" t="str">
        <f t="shared" si="71"/>
        <v/>
      </c>
      <c r="CD461" s="37" t="str">
        <f t="shared" si="72"/>
        <v xml:space="preserve"> </v>
      </c>
      <c r="CE461" s="34" t="str" cm="1">
        <f t="array" ref="CE461">IFERROR(SUMPRODUCT(LARGE($C461:$BX461,{1,2,3,4})), "")</f>
        <v/>
      </c>
      <c r="CF461" s="34" t="str" cm="1">
        <f t="array" ref="CF461">IFERROR(SUMPRODUCT(LARGE($C461:$BX461,{1,2,3,4,5,6,7})), "")</f>
        <v/>
      </c>
      <c r="CG461" s="34" t="str" cm="1">
        <f t="array" ref="CG461">IFERROR(SUMPRODUCT(LARGE($C461:$BX461,{1,2,3,4,5,6,7,8})), "")</f>
        <v/>
      </c>
    </row>
    <row r="462" spans="1:85" ht="15" customHeight="1" x14ac:dyDescent="0.25">
      <c r="A462" s="51" t="str">
        <f t="shared" si="68"/>
        <v xml:space="preserve"> </v>
      </c>
      <c r="B462" s="6"/>
      <c r="C462" s="10"/>
      <c r="D462" s="10"/>
      <c r="E462" s="10"/>
      <c r="F462" s="10"/>
      <c r="G462" s="78"/>
      <c r="H462" s="78"/>
      <c r="I462" s="10"/>
      <c r="J462" s="10"/>
      <c r="K462" s="10"/>
      <c r="L462" s="10"/>
      <c r="M462" s="10"/>
      <c r="N462" s="10"/>
      <c r="O462" s="10"/>
      <c r="P462" s="10"/>
      <c r="Q462" s="10"/>
      <c r="R462" s="78"/>
      <c r="S462" s="78"/>
      <c r="T462" s="78"/>
      <c r="U462" s="10"/>
      <c r="V462" s="41"/>
      <c r="W462" s="10"/>
      <c r="X462" s="10"/>
      <c r="Y462" s="10"/>
      <c r="Z462" s="78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13"/>
      <c r="AU462" s="10"/>
      <c r="AV462" s="113"/>
      <c r="AW462" s="78"/>
      <c r="AX462" s="10"/>
      <c r="AY462" s="72"/>
      <c r="AZ462" s="78"/>
      <c r="BA462" s="10"/>
      <c r="BB462" s="10"/>
      <c r="BC462" s="10"/>
      <c r="BD462" s="10"/>
      <c r="BE462" s="10"/>
      <c r="BF462" s="10"/>
      <c r="BG462" s="10"/>
      <c r="BH462" s="41"/>
      <c r="BI462" s="41"/>
      <c r="BJ462" s="10"/>
      <c r="BK462" s="10"/>
      <c r="BL462" s="10"/>
      <c r="BM462" s="10"/>
      <c r="BN462" s="10"/>
      <c r="BO462" s="10"/>
      <c r="BP462" s="72"/>
      <c r="BQ462" s="72"/>
      <c r="BR462" s="72"/>
      <c r="BS462" s="72"/>
      <c r="BT462" s="72"/>
      <c r="BU462" s="72"/>
      <c r="BV462" s="72"/>
      <c r="BW462" s="72"/>
      <c r="BX462" s="10"/>
      <c r="BY462" s="40"/>
      <c r="BZ462" s="41">
        <f t="shared" si="69"/>
        <v>0</v>
      </c>
      <c r="CA462" s="39">
        <f t="shared" si="70"/>
        <v>0</v>
      </c>
      <c r="CB462" s="48" cm="1">
        <f t="array" ref="CB462">IF($CA462&lt;=6,SUM($C462:$BX462),SUMPRODUCT(LARGE($C462:$BX462,{1,2,3,4,5,6})))</f>
        <v>0</v>
      </c>
      <c r="CC462" s="37" t="str">
        <f t="shared" si="71"/>
        <v/>
      </c>
      <c r="CD462" s="37" t="str">
        <f t="shared" si="72"/>
        <v xml:space="preserve"> </v>
      </c>
      <c r="CE462" s="34" t="str" cm="1">
        <f t="array" ref="CE462">IFERROR(SUMPRODUCT(LARGE($C462:$BX462,{1,2,3,4})), "")</f>
        <v/>
      </c>
      <c r="CF462" s="34" t="str" cm="1">
        <f t="array" ref="CF462">IFERROR(SUMPRODUCT(LARGE($C462:$BX462,{1,2,3,4,5,6,7})), "")</f>
        <v/>
      </c>
      <c r="CG462" s="34" t="str" cm="1">
        <f t="array" ref="CG462">IFERROR(SUMPRODUCT(LARGE($C462:$BX462,{1,2,3,4,5,6,7,8})), "")</f>
        <v/>
      </c>
    </row>
    <row r="463" spans="1:85" ht="15" customHeight="1" x14ac:dyDescent="0.25">
      <c r="A463" s="51" t="str">
        <f t="shared" si="68"/>
        <v xml:space="preserve"> </v>
      </c>
      <c r="B463" s="6"/>
      <c r="C463" s="10"/>
      <c r="D463" s="10"/>
      <c r="E463" s="10"/>
      <c r="F463" s="10"/>
      <c r="G463" s="78"/>
      <c r="H463" s="78"/>
      <c r="I463" s="10"/>
      <c r="J463" s="10"/>
      <c r="K463" s="10"/>
      <c r="L463" s="10"/>
      <c r="M463" s="10"/>
      <c r="N463" s="10"/>
      <c r="O463" s="10"/>
      <c r="P463" s="10"/>
      <c r="Q463" s="10"/>
      <c r="R463" s="78"/>
      <c r="S463" s="78"/>
      <c r="T463" s="78"/>
      <c r="U463" s="10"/>
      <c r="V463" s="41"/>
      <c r="W463" s="10"/>
      <c r="X463" s="10"/>
      <c r="Y463" s="10"/>
      <c r="Z463" s="78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13"/>
      <c r="AU463" s="10"/>
      <c r="AV463" s="113"/>
      <c r="AW463" s="78"/>
      <c r="AX463" s="10"/>
      <c r="AY463" s="72"/>
      <c r="AZ463" s="78"/>
      <c r="BA463" s="10"/>
      <c r="BB463" s="10"/>
      <c r="BC463" s="10"/>
      <c r="BD463" s="10"/>
      <c r="BE463" s="10"/>
      <c r="BF463" s="10"/>
      <c r="BG463" s="10"/>
      <c r="BH463" s="41"/>
      <c r="BI463" s="41"/>
      <c r="BJ463" s="10"/>
      <c r="BK463" s="10"/>
      <c r="BL463" s="10"/>
      <c r="BM463" s="10"/>
      <c r="BN463" s="10"/>
      <c r="BO463" s="10"/>
      <c r="BP463" s="72"/>
      <c r="BQ463" s="72"/>
      <c r="BR463" s="72"/>
      <c r="BS463" s="72"/>
      <c r="BT463" s="72"/>
      <c r="BU463" s="72"/>
      <c r="BV463" s="72"/>
      <c r="BW463" s="72"/>
      <c r="BX463" s="10"/>
      <c r="BY463" s="40"/>
      <c r="BZ463" s="41">
        <f t="shared" si="69"/>
        <v>0</v>
      </c>
      <c r="CA463" s="39">
        <f t="shared" si="70"/>
        <v>0</v>
      </c>
      <c r="CB463" s="48" cm="1">
        <f t="array" ref="CB463">IF($CA463&lt;=6,SUM($C463:$BX463),SUMPRODUCT(LARGE($C463:$BX463,{1,2,3,4,5,6})))</f>
        <v>0</v>
      </c>
      <c r="CC463" s="37" t="str">
        <f t="shared" si="71"/>
        <v/>
      </c>
      <c r="CD463" s="37" t="str">
        <f t="shared" si="72"/>
        <v xml:space="preserve"> </v>
      </c>
      <c r="CE463" s="34" t="str" cm="1">
        <f t="array" ref="CE463">IFERROR(SUMPRODUCT(LARGE($C463:$BX463,{1,2,3,4})), "")</f>
        <v/>
      </c>
      <c r="CF463" s="34" t="str" cm="1">
        <f t="array" ref="CF463">IFERROR(SUMPRODUCT(LARGE($C463:$BX463,{1,2,3,4,5,6,7})), "")</f>
        <v/>
      </c>
      <c r="CG463" s="34" t="str" cm="1">
        <f t="array" ref="CG463">IFERROR(SUMPRODUCT(LARGE($C463:$BX463,{1,2,3,4,5,6,7,8})), "")</f>
        <v/>
      </c>
    </row>
    <row r="464" spans="1:85" ht="15" customHeight="1" x14ac:dyDescent="0.25">
      <c r="A464" s="51" t="str">
        <f t="shared" si="68"/>
        <v xml:space="preserve"> </v>
      </c>
      <c r="B464" s="6"/>
      <c r="C464" s="10"/>
      <c r="D464" s="10"/>
      <c r="E464" s="10"/>
      <c r="F464" s="10"/>
      <c r="G464" s="78"/>
      <c r="H464" s="78"/>
      <c r="I464" s="10"/>
      <c r="J464" s="10"/>
      <c r="K464" s="10"/>
      <c r="L464" s="10"/>
      <c r="M464" s="10"/>
      <c r="N464" s="10"/>
      <c r="O464" s="10"/>
      <c r="P464" s="10"/>
      <c r="Q464" s="10"/>
      <c r="R464" s="78"/>
      <c r="S464" s="78"/>
      <c r="T464" s="78"/>
      <c r="U464" s="10"/>
      <c r="V464" s="41"/>
      <c r="W464" s="10"/>
      <c r="X464" s="10"/>
      <c r="Y464" s="10"/>
      <c r="Z464" s="78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13"/>
      <c r="AU464" s="10"/>
      <c r="AV464" s="113"/>
      <c r="AW464" s="78"/>
      <c r="AX464" s="10"/>
      <c r="AY464" s="72"/>
      <c r="AZ464" s="78"/>
      <c r="BA464" s="10"/>
      <c r="BB464" s="10"/>
      <c r="BC464" s="10"/>
      <c r="BD464" s="10"/>
      <c r="BE464" s="10"/>
      <c r="BF464" s="10"/>
      <c r="BG464" s="10"/>
      <c r="BH464" s="41"/>
      <c r="BI464" s="41"/>
      <c r="BJ464" s="10"/>
      <c r="BK464" s="10"/>
      <c r="BL464" s="10"/>
      <c r="BM464" s="10"/>
      <c r="BN464" s="10"/>
      <c r="BO464" s="10"/>
      <c r="BP464" s="72"/>
      <c r="BQ464" s="72"/>
      <c r="BR464" s="72"/>
      <c r="BS464" s="72"/>
      <c r="BT464" s="72"/>
      <c r="BU464" s="72"/>
      <c r="BV464" s="72"/>
      <c r="BW464" s="72"/>
      <c r="BX464" s="10"/>
      <c r="BY464" s="40"/>
      <c r="BZ464" s="41">
        <f t="shared" si="69"/>
        <v>0</v>
      </c>
      <c r="CA464" s="39">
        <f t="shared" si="70"/>
        <v>0</v>
      </c>
      <c r="CB464" s="48" cm="1">
        <f t="array" ref="CB464">IF($CA464&lt;=6,SUM($C464:$BX464),SUMPRODUCT(LARGE($C464:$BX464,{1,2,3,4,5,6})))</f>
        <v>0</v>
      </c>
      <c r="CC464" s="37" t="str">
        <f t="shared" si="71"/>
        <v/>
      </c>
      <c r="CD464" s="37" t="str">
        <f t="shared" si="72"/>
        <v xml:space="preserve"> </v>
      </c>
      <c r="CE464" s="34" t="str" cm="1">
        <f t="array" ref="CE464">IFERROR(SUMPRODUCT(LARGE($C464:$BX464,{1,2,3,4})), "")</f>
        <v/>
      </c>
      <c r="CF464" s="34" t="str" cm="1">
        <f t="array" ref="CF464">IFERROR(SUMPRODUCT(LARGE($C464:$BX464,{1,2,3,4,5,6,7})), "")</f>
        <v/>
      </c>
      <c r="CG464" s="34" t="str" cm="1">
        <f t="array" ref="CG464">IFERROR(SUMPRODUCT(LARGE($C464:$BX464,{1,2,3,4,5,6,7,8})), "")</f>
        <v/>
      </c>
    </row>
    <row r="465" spans="1:85" ht="15" customHeight="1" x14ac:dyDescent="0.25">
      <c r="A465" s="51" t="str">
        <f t="shared" si="68"/>
        <v xml:space="preserve"> </v>
      </c>
      <c r="B465" s="6"/>
      <c r="C465" s="10"/>
      <c r="D465" s="10"/>
      <c r="E465" s="10"/>
      <c r="F465" s="10"/>
      <c r="G465" s="78"/>
      <c r="H465" s="78"/>
      <c r="I465" s="10"/>
      <c r="J465" s="10"/>
      <c r="K465" s="10"/>
      <c r="L465" s="10"/>
      <c r="M465" s="10"/>
      <c r="N465" s="10"/>
      <c r="O465" s="10"/>
      <c r="P465" s="10"/>
      <c r="Q465" s="10"/>
      <c r="R465" s="78"/>
      <c r="S465" s="78"/>
      <c r="T465" s="78"/>
      <c r="U465" s="10"/>
      <c r="V465" s="41"/>
      <c r="W465" s="10"/>
      <c r="X465" s="10"/>
      <c r="Y465" s="10"/>
      <c r="Z465" s="78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13"/>
      <c r="AU465" s="10"/>
      <c r="AV465" s="113"/>
      <c r="AW465" s="78"/>
      <c r="AX465" s="10"/>
      <c r="AY465" s="72"/>
      <c r="AZ465" s="78"/>
      <c r="BA465" s="10"/>
      <c r="BB465" s="10"/>
      <c r="BC465" s="10"/>
      <c r="BD465" s="10"/>
      <c r="BE465" s="10"/>
      <c r="BF465" s="10"/>
      <c r="BG465" s="10"/>
      <c r="BH465" s="41"/>
      <c r="BI465" s="41"/>
      <c r="BJ465" s="10"/>
      <c r="BK465" s="10"/>
      <c r="BL465" s="10"/>
      <c r="BM465" s="10"/>
      <c r="BN465" s="10"/>
      <c r="BO465" s="10"/>
      <c r="BP465" s="72"/>
      <c r="BQ465" s="72"/>
      <c r="BR465" s="72"/>
      <c r="BS465" s="72"/>
      <c r="BT465" s="72"/>
      <c r="BU465" s="72"/>
      <c r="BV465" s="72"/>
      <c r="BW465" s="72"/>
      <c r="BX465" s="10"/>
      <c r="BY465" s="40"/>
      <c r="BZ465" s="41">
        <f t="shared" si="69"/>
        <v>0</v>
      </c>
      <c r="CA465" s="39">
        <f t="shared" si="70"/>
        <v>0</v>
      </c>
      <c r="CB465" s="48" cm="1">
        <f t="array" ref="CB465">IF($CA465&lt;=6,SUM($C465:$BX465),SUMPRODUCT(LARGE($C465:$BX465,{1,2,3,4,5,6})))</f>
        <v>0</v>
      </c>
      <c r="CC465" s="37" t="str">
        <f t="shared" si="71"/>
        <v/>
      </c>
      <c r="CD465" s="37" t="str">
        <f t="shared" si="72"/>
        <v xml:space="preserve"> </v>
      </c>
      <c r="CE465" s="34" t="str" cm="1">
        <f t="array" ref="CE465">IFERROR(SUMPRODUCT(LARGE($C465:$BX465,{1,2,3,4})), "")</f>
        <v/>
      </c>
      <c r="CF465" s="34" t="str" cm="1">
        <f t="array" ref="CF465">IFERROR(SUMPRODUCT(LARGE($C465:$BX465,{1,2,3,4,5,6,7})), "")</f>
        <v/>
      </c>
      <c r="CG465" s="34" t="str" cm="1">
        <f t="array" ref="CG465">IFERROR(SUMPRODUCT(LARGE($C465:$BX465,{1,2,3,4,5,6,7,8})), "")</f>
        <v/>
      </c>
    </row>
    <row r="466" spans="1:85" ht="15" customHeight="1" x14ac:dyDescent="0.25">
      <c r="A466" s="51" t="str">
        <f t="shared" si="68"/>
        <v xml:space="preserve"> </v>
      </c>
      <c r="B466" s="6"/>
      <c r="C466" s="10"/>
      <c r="D466" s="10"/>
      <c r="E466" s="10"/>
      <c r="F466" s="10"/>
      <c r="G466" s="78"/>
      <c r="H466" s="78"/>
      <c r="I466" s="10"/>
      <c r="J466" s="10"/>
      <c r="K466" s="10"/>
      <c r="L466" s="10"/>
      <c r="M466" s="10"/>
      <c r="N466" s="10"/>
      <c r="O466" s="10"/>
      <c r="P466" s="10"/>
      <c r="Q466" s="10"/>
      <c r="R466" s="78"/>
      <c r="S466" s="78"/>
      <c r="T466" s="78"/>
      <c r="U466" s="10"/>
      <c r="V466" s="41"/>
      <c r="W466" s="10"/>
      <c r="X466" s="10"/>
      <c r="Y466" s="10"/>
      <c r="Z466" s="78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13"/>
      <c r="AU466" s="10"/>
      <c r="AV466" s="113"/>
      <c r="AW466" s="78"/>
      <c r="AX466" s="10"/>
      <c r="AY466" s="72"/>
      <c r="AZ466" s="78"/>
      <c r="BA466" s="10"/>
      <c r="BB466" s="10"/>
      <c r="BC466" s="10"/>
      <c r="BD466" s="10"/>
      <c r="BE466" s="10"/>
      <c r="BF466" s="10"/>
      <c r="BG466" s="10"/>
      <c r="BH466" s="41"/>
      <c r="BI466" s="41"/>
      <c r="BJ466" s="10"/>
      <c r="BK466" s="10"/>
      <c r="BL466" s="10"/>
      <c r="BM466" s="10"/>
      <c r="BN466" s="10"/>
      <c r="BO466" s="10"/>
      <c r="BP466" s="72"/>
      <c r="BQ466" s="72"/>
      <c r="BR466" s="72"/>
      <c r="BS466" s="72"/>
      <c r="BT466" s="72"/>
      <c r="BU466" s="72"/>
      <c r="BV466" s="72"/>
      <c r="BW466" s="72"/>
      <c r="BX466" s="10"/>
      <c r="BY466" s="40"/>
      <c r="BZ466" s="41">
        <f t="shared" si="69"/>
        <v>0</v>
      </c>
      <c r="CA466" s="39">
        <f t="shared" si="70"/>
        <v>0</v>
      </c>
      <c r="CB466" s="48" cm="1">
        <f t="array" ref="CB466">IF($CA466&lt;=6,SUM($C466:$BX466),SUMPRODUCT(LARGE($C466:$BX466,{1,2,3,4,5,6})))</f>
        <v>0</v>
      </c>
      <c r="CC466" s="37" t="str">
        <f t="shared" si="71"/>
        <v/>
      </c>
      <c r="CD466" s="37" t="str">
        <f t="shared" si="72"/>
        <v xml:space="preserve"> </v>
      </c>
      <c r="CE466" s="34" t="str" cm="1">
        <f t="array" ref="CE466">IFERROR(SUMPRODUCT(LARGE($C466:$BX466,{1,2,3,4})), "")</f>
        <v/>
      </c>
      <c r="CF466" s="34" t="str" cm="1">
        <f t="array" ref="CF466">IFERROR(SUMPRODUCT(LARGE($C466:$BX466,{1,2,3,4,5,6,7})), "")</f>
        <v/>
      </c>
      <c r="CG466" s="34" t="str" cm="1">
        <f t="array" ref="CG466">IFERROR(SUMPRODUCT(LARGE($C466:$BX466,{1,2,3,4,5,6,7,8})), "")</f>
        <v/>
      </c>
    </row>
    <row r="467" spans="1:85" ht="15" customHeight="1" x14ac:dyDescent="0.25">
      <c r="A467" s="51" t="str">
        <f t="shared" si="68"/>
        <v xml:space="preserve"> </v>
      </c>
      <c r="B467" s="4"/>
      <c r="C467" s="10"/>
      <c r="D467" s="10"/>
      <c r="E467" s="10"/>
      <c r="F467" s="10"/>
      <c r="G467" s="78"/>
      <c r="H467" s="78"/>
      <c r="I467" s="10"/>
      <c r="J467" s="10"/>
      <c r="K467" s="10"/>
      <c r="L467" s="10"/>
      <c r="M467" s="10"/>
      <c r="N467" s="10"/>
      <c r="O467" s="10"/>
      <c r="P467" s="10"/>
      <c r="Q467" s="10"/>
      <c r="R467" s="78"/>
      <c r="S467" s="78"/>
      <c r="T467" s="78"/>
      <c r="U467" s="10"/>
      <c r="V467" s="41"/>
      <c r="W467" s="10"/>
      <c r="X467" s="10"/>
      <c r="Y467" s="10"/>
      <c r="Z467" s="78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13"/>
      <c r="AU467" s="10"/>
      <c r="AV467" s="113"/>
      <c r="AW467" s="78"/>
      <c r="AX467" s="10"/>
      <c r="AY467" s="72"/>
      <c r="AZ467" s="78"/>
      <c r="BA467" s="10"/>
      <c r="BB467" s="10"/>
      <c r="BC467" s="10"/>
      <c r="BD467" s="10"/>
      <c r="BE467" s="10"/>
      <c r="BF467" s="10"/>
      <c r="BG467" s="10"/>
      <c r="BH467" s="41"/>
      <c r="BI467" s="41"/>
      <c r="BJ467" s="10"/>
      <c r="BK467" s="10"/>
      <c r="BL467" s="10"/>
      <c r="BM467" s="10"/>
      <c r="BN467" s="10"/>
      <c r="BO467" s="10"/>
      <c r="BP467" s="72"/>
      <c r="BQ467" s="72"/>
      <c r="BR467" s="72"/>
      <c r="BS467" s="72"/>
      <c r="BT467" s="72"/>
      <c r="BU467" s="72"/>
      <c r="BV467" s="72"/>
      <c r="BW467" s="72"/>
      <c r="BX467" s="10"/>
      <c r="BY467" s="40"/>
      <c r="BZ467" s="41">
        <f t="shared" si="69"/>
        <v>0</v>
      </c>
      <c r="CA467" s="39">
        <f t="shared" si="70"/>
        <v>0</v>
      </c>
      <c r="CB467" s="48" cm="1">
        <f t="array" ref="CB467">IF($CA467&lt;=6,SUM($C467:$BX467),SUMPRODUCT(LARGE($C467:$BX467,{1,2,3,4,5,6})))</f>
        <v>0</v>
      </c>
      <c r="CC467" s="37" t="str">
        <f t="shared" si="71"/>
        <v/>
      </c>
      <c r="CD467" s="37" t="str">
        <f t="shared" si="72"/>
        <v xml:space="preserve"> </v>
      </c>
      <c r="CE467" s="34" t="str" cm="1">
        <f t="array" ref="CE467">IFERROR(SUMPRODUCT(LARGE($C467:$BX467,{1,2,3,4})), "")</f>
        <v/>
      </c>
      <c r="CF467" s="34" t="str" cm="1">
        <f t="array" ref="CF467">IFERROR(SUMPRODUCT(LARGE($C467:$BX467,{1,2,3,4,5,6,7})), "")</f>
        <v/>
      </c>
      <c r="CG467" s="34" t="str" cm="1">
        <f t="array" ref="CG467">IFERROR(SUMPRODUCT(LARGE($C467:$BX467,{1,2,3,4,5,6,7,8})), "")</f>
        <v/>
      </c>
    </row>
    <row r="468" spans="1:85" ht="15" customHeight="1" x14ac:dyDescent="0.25">
      <c r="A468" s="51" t="str">
        <f t="shared" si="68"/>
        <v xml:space="preserve"> </v>
      </c>
      <c r="B468" s="4"/>
      <c r="C468" s="10"/>
      <c r="D468" s="10"/>
      <c r="E468" s="10"/>
      <c r="F468" s="10"/>
      <c r="G468" s="78"/>
      <c r="H468" s="78"/>
      <c r="I468" s="10"/>
      <c r="J468" s="10"/>
      <c r="K468" s="10"/>
      <c r="L468" s="10"/>
      <c r="M468" s="10"/>
      <c r="N468" s="10"/>
      <c r="O468" s="10"/>
      <c r="P468" s="10"/>
      <c r="Q468" s="10"/>
      <c r="R468" s="78"/>
      <c r="S468" s="78"/>
      <c r="T468" s="78"/>
      <c r="U468" s="10"/>
      <c r="V468" s="41"/>
      <c r="W468" s="10"/>
      <c r="X468" s="10"/>
      <c r="Y468" s="10"/>
      <c r="Z468" s="78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13"/>
      <c r="AU468" s="10"/>
      <c r="AV468" s="113"/>
      <c r="AW468" s="78"/>
      <c r="AX468" s="10"/>
      <c r="AY468" s="72"/>
      <c r="AZ468" s="78"/>
      <c r="BA468" s="10"/>
      <c r="BB468" s="10"/>
      <c r="BC468" s="10"/>
      <c r="BD468" s="10"/>
      <c r="BE468" s="10"/>
      <c r="BF468" s="10"/>
      <c r="BG468" s="10"/>
      <c r="BH468" s="41"/>
      <c r="BI468" s="41"/>
      <c r="BJ468" s="10"/>
      <c r="BK468" s="10"/>
      <c r="BL468" s="10"/>
      <c r="BM468" s="10"/>
      <c r="BN468" s="10"/>
      <c r="BO468" s="10"/>
      <c r="BP468" s="72"/>
      <c r="BQ468" s="72"/>
      <c r="BR468" s="72"/>
      <c r="BS468" s="72"/>
      <c r="BT468" s="72"/>
      <c r="BU468" s="72"/>
      <c r="BV468" s="72"/>
      <c r="BW468" s="72"/>
      <c r="BX468" s="10"/>
      <c r="BY468" s="40"/>
      <c r="BZ468" s="41">
        <f t="shared" si="69"/>
        <v>0</v>
      </c>
      <c r="CA468" s="39">
        <f t="shared" si="70"/>
        <v>0</v>
      </c>
      <c r="CB468" s="48" cm="1">
        <f t="array" ref="CB468">IF($CA468&lt;=6,SUM($C468:$BX468),SUMPRODUCT(LARGE($C468:$BX468,{1,2,3,4,5,6})))</f>
        <v>0</v>
      </c>
      <c r="CC468" s="37" t="str">
        <f t="shared" si="71"/>
        <v/>
      </c>
      <c r="CD468" s="37" t="str">
        <f t="shared" si="72"/>
        <v xml:space="preserve"> </v>
      </c>
      <c r="CE468" s="34" t="str" cm="1">
        <f t="array" ref="CE468">IFERROR(SUMPRODUCT(LARGE($C468:$BX468,{1,2,3,4})), "")</f>
        <v/>
      </c>
      <c r="CF468" s="34" t="str" cm="1">
        <f t="array" ref="CF468">IFERROR(SUMPRODUCT(LARGE($C468:$BX468,{1,2,3,4,5,6,7})), "")</f>
        <v/>
      </c>
      <c r="CG468" s="34" t="str" cm="1">
        <f t="array" ref="CG468">IFERROR(SUMPRODUCT(LARGE($C468:$BX468,{1,2,3,4,5,6,7,8})), "")</f>
        <v/>
      </c>
    </row>
    <row r="469" spans="1:85" ht="15" customHeight="1" x14ac:dyDescent="0.25">
      <c r="A469" s="51" t="str">
        <f t="shared" si="68"/>
        <v xml:space="preserve"> </v>
      </c>
      <c r="B469" s="4"/>
      <c r="C469" s="10"/>
      <c r="D469" s="10"/>
      <c r="E469" s="10"/>
      <c r="F469" s="10"/>
      <c r="G469" s="78"/>
      <c r="H469" s="78"/>
      <c r="I469" s="10"/>
      <c r="J469" s="10"/>
      <c r="K469" s="10"/>
      <c r="L469" s="10"/>
      <c r="M469" s="10"/>
      <c r="N469" s="10"/>
      <c r="O469" s="10"/>
      <c r="P469" s="10"/>
      <c r="Q469" s="10"/>
      <c r="R469" s="78"/>
      <c r="S469" s="78"/>
      <c r="T469" s="78"/>
      <c r="U469" s="10"/>
      <c r="V469" s="41"/>
      <c r="W469" s="10"/>
      <c r="X469" s="10"/>
      <c r="Y469" s="10"/>
      <c r="Z469" s="78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13"/>
      <c r="AU469" s="10"/>
      <c r="AV469" s="113"/>
      <c r="AW469" s="78"/>
      <c r="AX469" s="10"/>
      <c r="AY469" s="72"/>
      <c r="AZ469" s="78"/>
      <c r="BA469" s="10"/>
      <c r="BB469" s="10"/>
      <c r="BC469" s="10"/>
      <c r="BD469" s="10"/>
      <c r="BE469" s="10"/>
      <c r="BF469" s="10"/>
      <c r="BG469" s="10"/>
      <c r="BH469" s="41"/>
      <c r="BI469" s="41"/>
      <c r="BJ469" s="10"/>
      <c r="BK469" s="10"/>
      <c r="BL469" s="10"/>
      <c r="BM469" s="10"/>
      <c r="BN469" s="10"/>
      <c r="BO469" s="10"/>
      <c r="BP469" s="72"/>
      <c r="BQ469" s="72"/>
      <c r="BR469" s="72"/>
      <c r="BS469" s="72"/>
      <c r="BT469" s="72"/>
      <c r="BU469" s="72"/>
      <c r="BV469" s="72"/>
      <c r="BW469" s="72"/>
      <c r="BX469" s="10"/>
      <c r="BY469" s="40"/>
      <c r="BZ469" s="41">
        <f t="shared" si="69"/>
        <v>0</v>
      </c>
      <c r="CA469" s="39">
        <f t="shared" si="70"/>
        <v>0</v>
      </c>
      <c r="CB469" s="48" cm="1">
        <f t="array" ref="CB469">IF($CA469&lt;=6,SUM($C469:$BX469),SUMPRODUCT(LARGE($C469:$BX469,{1,2,3,4,5,6})))</f>
        <v>0</v>
      </c>
      <c r="CC469" s="37" t="str">
        <f t="shared" si="71"/>
        <v/>
      </c>
      <c r="CD469" s="37" t="str">
        <f t="shared" si="72"/>
        <v xml:space="preserve"> </v>
      </c>
      <c r="CE469" s="34" t="str" cm="1">
        <f t="array" ref="CE469">IFERROR(SUMPRODUCT(LARGE($C469:$BX469,{1,2,3,4})), "")</f>
        <v/>
      </c>
      <c r="CF469" s="34" t="str" cm="1">
        <f t="array" ref="CF469">IFERROR(SUMPRODUCT(LARGE($C469:$BX469,{1,2,3,4,5,6,7})), "")</f>
        <v/>
      </c>
      <c r="CG469" s="34" t="str" cm="1">
        <f t="array" ref="CG469">IFERROR(SUMPRODUCT(LARGE($C469:$BX469,{1,2,3,4,5,6,7,8})), "")</f>
        <v/>
      </c>
    </row>
    <row r="470" spans="1:85" ht="15" customHeight="1" x14ac:dyDescent="0.25">
      <c r="A470" s="51" t="str">
        <f t="shared" si="68"/>
        <v xml:space="preserve"> </v>
      </c>
      <c r="B470" s="4"/>
      <c r="C470" s="10"/>
      <c r="D470" s="10"/>
      <c r="E470" s="10"/>
      <c r="F470" s="10"/>
      <c r="G470" s="78"/>
      <c r="H470" s="78"/>
      <c r="I470" s="10"/>
      <c r="J470" s="10"/>
      <c r="K470" s="10"/>
      <c r="L470" s="10"/>
      <c r="M470" s="10"/>
      <c r="N470" s="10"/>
      <c r="O470" s="10"/>
      <c r="P470" s="10"/>
      <c r="Q470" s="10"/>
      <c r="R470" s="78"/>
      <c r="S470" s="78"/>
      <c r="T470" s="78"/>
      <c r="U470" s="10"/>
      <c r="V470" s="41"/>
      <c r="W470" s="10"/>
      <c r="X470" s="10"/>
      <c r="Y470" s="10"/>
      <c r="Z470" s="78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13"/>
      <c r="AU470" s="10"/>
      <c r="AV470" s="113"/>
      <c r="AW470" s="78"/>
      <c r="AX470" s="10"/>
      <c r="AY470" s="72"/>
      <c r="AZ470" s="78"/>
      <c r="BA470" s="10"/>
      <c r="BB470" s="10"/>
      <c r="BC470" s="10"/>
      <c r="BD470" s="10"/>
      <c r="BE470" s="10"/>
      <c r="BF470" s="10"/>
      <c r="BG470" s="10"/>
      <c r="BH470" s="41"/>
      <c r="BI470" s="41"/>
      <c r="BJ470" s="10"/>
      <c r="BK470" s="10"/>
      <c r="BL470" s="10"/>
      <c r="BM470" s="10"/>
      <c r="BN470" s="10"/>
      <c r="BO470" s="10"/>
      <c r="BP470" s="72"/>
      <c r="BQ470" s="72"/>
      <c r="BR470" s="72"/>
      <c r="BS470" s="72"/>
      <c r="BT470" s="72"/>
      <c r="BU470" s="72"/>
      <c r="BV470" s="72"/>
      <c r="BW470" s="72"/>
      <c r="BX470" s="10"/>
      <c r="BY470" s="40"/>
      <c r="BZ470" s="41">
        <f t="shared" si="69"/>
        <v>0</v>
      </c>
      <c r="CA470" s="39">
        <f t="shared" si="70"/>
        <v>0</v>
      </c>
      <c r="CB470" s="48" cm="1">
        <f t="array" ref="CB470">IF($CA470&lt;=6,SUM($C470:$BX470),SUMPRODUCT(LARGE($C470:$BX470,{1,2,3,4,5,6})))</f>
        <v>0</v>
      </c>
      <c r="CC470" s="37" t="str">
        <f t="shared" si="71"/>
        <v/>
      </c>
      <c r="CD470" s="37" t="str">
        <f t="shared" si="72"/>
        <v xml:space="preserve"> </v>
      </c>
      <c r="CE470" s="34" t="str" cm="1">
        <f t="array" ref="CE470">IFERROR(SUMPRODUCT(LARGE($C470:$BX470,{1,2,3,4})), "")</f>
        <v/>
      </c>
      <c r="CF470" s="34" t="str" cm="1">
        <f t="array" ref="CF470">IFERROR(SUMPRODUCT(LARGE($C470:$BX470,{1,2,3,4,5,6,7})), "")</f>
        <v/>
      </c>
      <c r="CG470" s="34" t="str" cm="1">
        <f t="array" ref="CG470">IFERROR(SUMPRODUCT(LARGE($C470:$BX470,{1,2,3,4,5,6,7,8})), "")</f>
        <v/>
      </c>
    </row>
    <row r="471" spans="1:85" ht="15" customHeight="1" x14ac:dyDescent="0.25">
      <c r="A471" s="51" t="str">
        <f t="shared" si="68"/>
        <v xml:space="preserve"> </v>
      </c>
      <c r="B471" s="4"/>
      <c r="C471" s="10"/>
      <c r="D471" s="10"/>
      <c r="E471" s="10"/>
      <c r="F471" s="10"/>
      <c r="G471" s="78"/>
      <c r="H471" s="78"/>
      <c r="I471" s="10"/>
      <c r="J471" s="10"/>
      <c r="K471" s="10"/>
      <c r="L471" s="10"/>
      <c r="M471" s="10"/>
      <c r="N471" s="10"/>
      <c r="O471" s="10"/>
      <c r="P471" s="10"/>
      <c r="Q471" s="10"/>
      <c r="R471" s="78"/>
      <c r="S471" s="78"/>
      <c r="T471" s="78"/>
      <c r="U471" s="10"/>
      <c r="V471" s="41"/>
      <c r="W471" s="10"/>
      <c r="X471" s="10"/>
      <c r="Y471" s="10"/>
      <c r="Z471" s="78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13"/>
      <c r="AU471" s="10"/>
      <c r="AV471" s="113"/>
      <c r="AW471" s="78"/>
      <c r="AX471" s="10"/>
      <c r="AY471" s="72"/>
      <c r="AZ471" s="78"/>
      <c r="BA471" s="10"/>
      <c r="BB471" s="10"/>
      <c r="BC471" s="10"/>
      <c r="BD471" s="10"/>
      <c r="BE471" s="10"/>
      <c r="BF471" s="10"/>
      <c r="BG471" s="10"/>
      <c r="BH471" s="41"/>
      <c r="BI471" s="41"/>
      <c r="BJ471" s="10"/>
      <c r="BK471" s="10"/>
      <c r="BL471" s="10"/>
      <c r="BM471" s="10"/>
      <c r="BN471" s="10"/>
      <c r="BO471" s="10"/>
      <c r="BP471" s="72"/>
      <c r="BQ471" s="72"/>
      <c r="BR471" s="72"/>
      <c r="BS471" s="72"/>
      <c r="BT471" s="72"/>
      <c r="BU471" s="72"/>
      <c r="BV471" s="72"/>
      <c r="BW471" s="72"/>
      <c r="BX471" s="10"/>
      <c r="BY471" s="40"/>
      <c r="BZ471" s="41">
        <f t="shared" si="69"/>
        <v>0</v>
      </c>
      <c r="CA471" s="39">
        <f t="shared" si="70"/>
        <v>0</v>
      </c>
      <c r="CB471" s="48" cm="1">
        <f t="array" ref="CB471">IF($CA471&lt;=6,SUM($C471:$BX471),SUMPRODUCT(LARGE($C471:$BX471,{1,2,3,4,5,6})))</f>
        <v>0</v>
      </c>
      <c r="CC471" s="37" t="str">
        <f t="shared" si="71"/>
        <v/>
      </c>
      <c r="CD471" s="37" t="str">
        <f t="shared" si="72"/>
        <v xml:space="preserve"> </v>
      </c>
      <c r="CE471" s="34" t="str" cm="1">
        <f t="array" ref="CE471">IFERROR(SUMPRODUCT(LARGE($C471:$BX471,{1,2,3,4})), "")</f>
        <v/>
      </c>
      <c r="CF471" s="34" t="str" cm="1">
        <f t="array" ref="CF471">IFERROR(SUMPRODUCT(LARGE($C471:$BX471,{1,2,3,4,5,6,7})), "")</f>
        <v/>
      </c>
      <c r="CG471" s="34" t="str" cm="1">
        <f t="array" ref="CG471">IFERROR(SUMPRODUCT(LARGE($C471:$BX471,{1,2,3,4,5,6,7,8})), "")</f>
        <v/>
      </c>
    </row>
    <row r="472" spans="1:85" ht="15" customHeight="1" x14ac:dyDescent="0.25">
      <c r="A472" s="51" t="str">
        <f t="shared" si="68"/>
        <v xml:space="preserve"> </v>
      </c>
      <c r="B472" s="4"/>
      <c r="C472" s="10"/>
      <c r="D472" s="10"/>
      <c r="E472" s="10"/>
      <c r="F472" s="10"/>
      <c r="G472" s="78"/>
      <c r="H472" s="78"/>
      <c r="I472" s="10"/>
      <c r="J472" s="10"/>
      <c r="K472" s="10"/>
      <c r="L472" s="10"/>
      <c r="M472" s="10"/>
      <c r="N472" s="10"/>
      <c r="O472" s="10"/>
      <c r="P472" s="10"/>
      <c r="Q472" s="10"/>
      <c r="R472" s="78"/>
      <c r="S472" s="78"/>
      <c r="T472" s="78"/>
      <c r="U472" s="10"/>
      <c r="V472" s="41"/>
      <c r="W472" s="10"/>
      <c r="X472" s="10"/>
      <c r="Y472" s="10"/>
      <c r="Z472" s="78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13"/>
      <c r="AU472" s="10"/>
      <c r="AV472" s="113"/>
      <c r="AW472" s="78"/>
      <c r="AX472" s="10"/>
      <c r="AY472" s="72"/>
      <c r="AZ472" s="78"/>
      <c r="BA472" s="10"/>
      <c r="BB472" s="10"/>
      <c r="BC472" s="10"/>
      <c r="BD472" s="10"/>
      <c r="BE472" s="10"/>
      <c r="BF472" s="10"/>
      <c r="BG472" s="10"/>
      <c r="BH472" s="41"/>
      <c r="BI472" s="41"/>
      <c r="BJ472" s="10"/>
      <c r="BK472" s="10"/>
      <c r="BL472" s="10"/>
      <c r="BM472" s="10"/>
      <c r="BN472" s="10"/>
      <c r="BO472" s="10"/>
      <c r="BP472" s="72"/>
      <c r="BQ472" s="72"/>
      <c r="BR472" s="72"/>
      <c r="BS472" s="72"/>
      <c r="BT472" s="72"/>
      <c r="BU472" s="72"/>
      <c r="BV472" s="72"/>
      <c r="BW472" s="72"/>
      <c r="BX472" s="10"/>
      <c r="BY472" s="40"/>
      <c r="BZ472" s="41">
        <f t="shared" si="69"/>
        <v>0</v>
      </c>
      <c r="CA472" s="39">
        <f t="shared" si="70"/>
        <v>0</v>
      </c>
      <c r="CB472" s="48" cm="1">
        <f t="array" ref="CB472">IF($CA472&lt;=6,SUM($C472:$BX472),SUMPRODUCT(LARGE($C472:$BX472,{1,2,3,4,5,6})))</f>
        <v>0</v>
      </c>
      <c r="CC472" s="37" t="str">
        <f t="shared" si="71"/>
        <v/>
      </c>
      <c r="CD472" s="37" t="str">
        <f t="shared" si="72"/>
        <v xml:space="preserve"> </v>
      </c>
      <c r="CE472" s="34" t="str" cm="1">
        <f t="array" ref="CE472">IFERROR(SUMPRODUCT(LARGE($C472:$BX472,{1,2,3,4})), "")</f>
        <v/>
      </c>
      <c r="CF472" s="34" t="str" cm="1">
        <f t="array" ref="CF472">IFERROR(SUMPRODUCT(LARGE($C472:$BX472,{1,2,3,4,5,6,7})), "")</f>
        <v/>
      </c>
      <c r="CG472" s="34" t="str" cm="1">
        <f t="array" ref="CG472">IFERROR(SUMPRODUCT(LARGE($C472:$BX472,{1,2,3,4,5,6,7,8})), "")</f>
        <v/>
      </c>
    </row>
    <row r="473" spans="1:85" ht="15" customHeight="1" x14ac:dyDescent="0.25">
      <c r="A473" s="51" t="str">
        <f t="shared" si="68"/>
        <v xml:space="preserve"> </v>
      </c>
      <c r="B473" s="4"/>
      <c r="C473" s="10"/>
      <c r="D473" s="10"/>
      <c r="E473" s="10"/>
      <c r="F473" s="10"/>
      <c r="G473" s="78"/>
      <c r="H473" s="78"/>
      <c r="I473" s="10"/>
      <c r="J473" s="10"/>
      <c r="K473" s="10"/>
      <c r="L473" s="10"/>
      <c r="M473" s="10"/>
      <c r="N473" s="10"/>
      <c r="O473" s="10"/>
      <c r="P473" s="10"/>
      <c r="Q473" s="10"/>
      <c r="R473" s="78"/>
      <c r="S473" s="78"/>
      <c r="T473" s="78"/>
      <c r="U473" s="10"/>
      <c r="V473" s="41"/>
      <c r="W473" s="10"/>
      <c r="X473" s="10"/>
      <c r="Y473" s="10"/>
      <c r="Z473" s="78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13"/>
      <c r="AU473" s="10"/>
      <c r="AV473" s="113"/>
      <c r="AW473" s="78"/>
      <c r="AX473" s="10"/>
      <c r="AY473" s="72"/>
      <c r="AZ473" s="78"/>
      <c r="BA473" s="10"/>
      <c r="BB473" s="10"/>
      <c r="BC473" s="10"/>
      <c r="BD473" s="10"/>
      <c r="BE473" s="10"/>
      <c r="BF473" s="10"/>
      <c r="BG473" s="10"/>
      <c r="BH473" s="41"/>
      <c r="BI473" s="41"/>
      <c r="BJ473" s="10"/>
      <c r="BK473" s="10"/>
      <c r="BL473" s="10"/>
      <c r="BM473" s="10"/>
      <c r="BN473" s="10"/>
      <c r="BO473" s="10"/>
      <c r="BP473" s="72"/>
      <c r="BQ473" s="72"/>
      <c r="BR473" s="72"/>
      <c r="BS473" s="72"/>
      <c r="BT473" s="72"/>
      <c r="BU473" s="72"/>
      <c r="BV473" s="72"/>
      <c r="BW473" s="72"/>
      <c r="BX473" s="10"/>
      <c r="BY473" s="40"/>
      <c r="BZ473" s="41">
        <f t="shared" si="69"/>
        <v>0</v>
      </c>
      <c r="CA473" s="39">
        <f t="shared" si="70"/>
        <v>0</v>
      </c>
      <c r="CB473" s="48" cm="1">
        <f t="array" ref="CB473">IF($CA473&lt;=6,SUM($C473:$BX473),SUMPRODUCT(LARGE($C473:$BX473,{1,2,3,4,5,6})))</f>
        <v>0</v>
      </c>
      <c r="CC473" s="37" t="str">
        <f t="shared" si="71"/>
        <v/>
      </c>
      <c r="CD473" s="37" t="str">
        <f t="shared" si="72"/>
        <v xml:space="preserve"> </v>
      </c>
      <c r="CE473" s="34" t="str" cm="1">
        <f t="array" ref="CE473">IFERROR(SUMPRODUCT(LARGE($C473:$BX473,{1,2,3,4})), "")</f>
        <v/>
      </c>
      <c r="CF473" s="34" t="str" cm="1">
        <f t="array" ref="CF473">IFERROR(SUMPRODUCT(LARGE($C473:$BX473,{1,2,3,4,5,6,7})), "")</f>
        <v/>
      </c>
      <c r="CG473" s="34" t="str" cm="1">
        <f t="array" ref="CG473">IFERROR(SUMPRODUCT(LARGE($C473:$BX473,{1,2,3,4,5,6,7,8})), "")</f>
        <v/>
      </c>
    </row>
    <row r="474" spans="1:85" ht="15" customHeight="1" x14ac:dyDescent="0.25">
      <c r="A474" s="51" t="str">
        <f t="shared" si="68"/>
        <v xml:space="preserve"> </v>
      </c>
      <c r="B474" s="4"/>
      <c r="C474" s="10"/>
      <c r="D474" s="10"/>
      <c r="E474" s="10"/>
      <c r="F474" s="10"/>
      <c r="G474" s="78"/>
      <c r="H474" s="78"/>
      <c r="I474" s="10"/>
      <c r="J474" s="10"/>
      <c r="K474" s="10"/>
      <c r="L474" s="10"/>
      <c r="M474" s="10"/>
      <c r="N474" s="10"/>
      <c r="O474" s="10"/>
      <c r="P474" s="10"/>
      <c r="Q474" s="10"/>
      <c r="R474" s="78"/>
      <c r="S474" s="78"/>
      <c r="T474" s="78"/>
      <c r="U474" s="10"/>
      <c r="V474" s="41"/>
      <c r="W474" s="10"/>
      <c r="X474" s="10"/>
      <c r="Y474" s="10"/>
      <c r="Z474" s="78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13"/>
      <c r="AU474" s="10"/>
      <c r="AV474" s="113"/>
      <c r="AW474" s="78"/>
      <c r="AX474" s="10"/>
      <c r="AY474" s="72"/>
      <c r="AZ474" s="78"/>
      <c r="BA474" s="10"/>
      <c r="BB474" s="10"/>
      <c r="BC474" s="10"/>
      <c r="BD474" s="10"/>
      <c r="BE474" s="10"/>
      <c r="BF474" s="10"/>
      <c r="BG474" s="10"/>
      <c r="BH474" s="41"/>
      <c r="BI474" s="41"/>
      <c r="BJ474" s="10"/>
      <c r="BK474" s="10"/>
      <c r="BL474" s="10"/>
      <c r="BM474" s="10"/>
      <c r="BN474" s="10"/>
      <c r="BO474" s="10"/>
      <c r="BP474" s="72"/>
      <c r="BQ474" s="72"/>
      <c r="BR474" s="72"/>
      <c r="BS474" s="72"/>
      <c r="BT474" s="72"/>
      <c r="BU474" s="72"/>
      <c r="BV474" s="72"/>
      <c r="BW474" s="72"/>
      <c r="BX474" s="10"/>
      <c r="BY474" s="40"/>
      <c r="BZ474" s="41">
        <f t="shared" si="69"/>
        <v>0</v>
      </c>
      <c r="CA474" s="39">
        <f t="shared" si="70"/>
        <v>0</v>
      </c>
      <c r="CB474" s="48" cm="1">
        <f t="array" ref="CB474">IF($CA474&lt;=6,SUM($C474:$BX474),SUMPRODUCT(LARGE($C474:$BX474,{1,2,3,4,5,6})))</f>
        <v>0</v>
      </c>
      <c r="CC474" s="37" t="str">
        <f t="shared" si="71"/>
        <v/>
      </c>
      <c r="CD474" s="37" t="str">
        <f t="shared" ref="CD474:CD511" si="73">IF(AND($CA474&gt;=6,$CC474="Tie"),"Manual Calc Needed"," ")</f>
        <v xml:space="preserve"> </v>
      </c>
      <c r="CE474" s="34" t="str" cm="1">
        <f t="array" ref="CE474">IFERROR(SUMPRODUCT(LARGE($C474:$BX474,{1,2,3,4})), "")</f>
        <v/>
      </c>
      <c r="CF474" s="34" t="str" cm="1">
        <f t="array" ref="CF474">IFERROR(SUMPRODUCT(LARGE($C474:$BX474,{1,2,3,4,5,6,7})), "")</f>
        <v/>
      </c>
      <c r="CG474" s="34" t="str" cm="1">
        <f t="array" ref="CG474">IFERROR(SUMPRODUCT(LARGE($C474:$BX474,{1,2,3,4,5,6,7,8})), "")</f>
        <v/>
      </c>
    </row>
    <row r="475" spans="1:85" ht="15" customHeight="1" x14ac:dyDescent="0.25">
      <c r="A475" s="51" t="str">
        <f t="shared" si="68"/>
        <v xml:space="preserve"> </v>
      </c>
      <c r="B475" s="6"/>
      <c r="C475" s="10"/>
      <c r="D475" s="10"/>
      <c r="E475" s="10"/>
      <c r="F475" s="10"/>
      <c r="G475" s="78"/>
      <c r="H475" s="78"/>
      <c r="I475" s="10"/>
      <c r="J475" s="10"/>
      <c r="K475" s="10"/>
      <c r="L475" s="10"/>
      <c r="M475" s="10"/>
      <c r="N475" s="10"/>
      <c r="O475" s="10"/>
      <c r="P475" s="10"/>
      <c r="Q475" s="10"/>
      <c r="R475" s="78"/>
      <c r="S475" s="78"/>
      <c r="T475" s="78"/>
      <c r="U475" s="10"/>
      <c r="V475" s="41"/>
      <c r="W475" s="10"/>
      <c r="X475" s="10"/>
      <c r="Y475" s="10"/>
      <c r="Z475" s="78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13"/>
      <c r="AU475" s="10"/>
      <c r="AV475" s="113"/>
      <c r="AW475" s="78"/>
      <c r="AX475" s="10"/>
      <c r="AY475" s="72"/>
      <c r="AZ475" s="78"/>
      <c r="BA475" s="10"/>
      <c r="BB475" s="10"/>
      <c r="BC475" s="10"/>
      <c r="BD475" s="10"/>
      <c r="BE475" s="10"/>
      <c r="BF475" s="10"/>
      <c r="BG475" s="10"/>
      <c r="BH475" s="41"/>
      <c r="BI475" s="41"/>
      <c r="BJ475" s="10"/>
      <c r="BK475" s="10"/>
      <c r="BL475" s="10"/>
      <c r="BM475" s="10"/>
      <c r="BN475" s="10"/>
      <c r="BO475" s="10"/>
      <c r="BP475" s="72"/>
      <c r="BQ475" s="72"/>
      <c r="BR475" s="72"/>
      <c r="BS475" s="72"/>
      <c r="BT475" s="72"/>
      <c r="BU475" s="72"/>
      <c r="BV475" s="72"/>
      <c r="BW475" s="72"/>
      <c r="BX475" s="10"/>
      <c r="BY475" s="40"/>
      <c r="BZ475" s="41">
        <f t="shared" si="69"/>
        <v>0</v>
      </c>
      <c r="CA475" s="39">
        <f t="shared" si="70"/>
        <v>0</v>
      </c>
      <c r="CB475" s="48" cm="1">
        <f t="array" ref="CB475">IF($CA475&lt;=6,SUM($C475:$BX475),SUMPRODUCT(LARGE($C475:$BX475,{1,2,3,4,5,6})))</f>
        <v>0</v>
      </c>
      <c r="CC475" s="37" t="str">
        <f t="shared" si="71"/>
        <v/>
      </c>
      <c r="CD475" s="37" t="str">
        <f t="shared" si="73"/>
        <v xml:space="preserve"> </v>
      </c>
      <c r="CE475" s="34" t="str" cm="1">
        <f t="array" ref="CE475">IFERROR(SUMPRODUCT(LARGE($C475:$BX475,{1,2,3,4})), "")</f>
        <v/>
      </c>
      <c r="CF475" s="34" t="str" cm="1">
        <f t="array" ref="CF475">IFERROR(SUMPRODUCT(LARGE($C475:$BX475,{1,2,3,4,5,6,7})), "")</f>
        <v/>
      </c>
      <c r="CG475" s="34" t="str" cm="1">
        <f t="array" ref="CG475">IFERROR(SUMPRODUCT(LARGE($C475:$BX475,{1,2,3,4,5,6,7,8})), "")</f>
        <v/>
      </c>
    </row>
    <row r="476" spans="1:85" ht="15" customHeight="1" x14ac:dyDescent="0.25">
      <c r="A476" s="51" t="str">
        <f t="shared" ref="A476:A511" si="74">IF(ISBLANK(B476)," ",(LEFT(B476,FIND("@",SUBSTITUTE(B476,"-","@",LEN(B476)-LEN(SUBSTITUTE(B476,"-",""))))-1)))</f>
        <v xml:space="preserve"> </v>
      </c>
      <c r="B476" s="4"/>
      <c r="C476" s="10"/>
      <c r="D476" s="10"/>
      <c r="E476" s="10"/>
      <c r="F476" s="10"/>
      <c r="G476" s="78"/>
      <c r="H476" s="78"/>
      <c r="I476" s="10"/>
      <c r="J476" s="10"/>
      <c r="K476" s="10"/>
      <c r="L476" s="10"/>
      <c r="M476" s="10"/>
      <c r="N476" s="10"/>
      <c r="O476" s="10"/>
      <c r="P476" s="10"/>
      <c r="Q476" s="10"/>
      <c r="R476" s="78"/>
      <c r="S476" s="78"/>
      <c r="T476" s="78"/>
      <c r="U476" s="10"/>
      <c r="V476" s="41"/>
      <c r="W476" s="10"/>
      <c r="X476" s="10"/>
      <c r="Y476" s="10"/>
      <c r="Z476" s="78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13"/>
      <c r="AU476" s="10"/>
      <c r="AV476" s="113"/>
      <c r="AW476" s="78"/>
      <c r="AX476" s="10"/>
      <c r="AY476" s="72"/>
      <c r="AZ476" s="78"/>
      <c r="BA476" s="10"/>
      <c r="BB476" s="10"/>
      <c r="BC476" s="10"/>
      <c r="BD476" s="10"/>
      <c r="BE476" s="10"/>
      <c r="BF476" s="10"/>
      <c r="BG476" s="10"/>
      <c r="BH476" s="41"/>
      <c r="BI476" s="41"/>
      <c r="BJ476" s="10"/>
      <c r="BK476" s="10"/>
      <c r="BL476" s="10"/>
      <c r="BM476" s="10"/>
      <c r="BN476" s="10"/>
      <c r="BO476" s="10"/>
      <c r="BP476" s="72"/>
      <c r="BQ476" s="72"/>
      <c r="BR476" s="72"/>
      <c r="BS476" s="72"/>
      <c r="BT476" s="72"/>
      <c r="BU476" s="72"/>
      <c r="BV476" s="72"/>
      <c r="BW476" s="72"/>
      <c r="BX476" s="10"/>
      <c r="BY476" s="40"/>
      <c r="BZ476" s="41">
        <f t="shared" ref="BZ476:BZ511" si="75">SUM($C476:$BY476)</f>
        <v>0</v>
      </c>
      <c r="CA476" s="39">
        <f t="shared" ref="CA476:CA511" si="76">COUNTA(C476:BX476)</f>
        <v>0</v>
      </c>
      <c r="CB476" s="48" cm="1">
        <f t="array" ref="CB476">IF($CA476&lt;=6,SUM($C476:$BX476),SUMPRODUCT(LARGE($C476:$BX476,{1,2,3,4,5,6})))</f>
        <v>0</v>
      </c>
      <c r="CC476" s="37" t="str">
        <f t="shared" si="71"/>
        <v/>
      </c>
      <c r="CD476" s="37" t="str">
        <f t="shared" si="73"/>
        <v xml:space="preserve"> </v>
      </c>
      <c r="CE476" s="34" t="str" cm="1">
        <f t="array" ref="CE476">IFERROR(SUMPRODUCT(LARGE($C476:$BX476,{1,2,3,4})), "")</f>
        <v/>
      </c>
      <c r="CF476" s="34" t="str" cm="1">
        <f t="array" ref="CF476">IFERROR(SUMPRODUCT(LARGE($C476:$BX476,{1,2,3,4,5,6,7})), "")</f>
        <v/>
      </c>
      <c r="CG476" s="34" t="str" cm="1">
        <f t="array" ref="CG476">IFERROR(SUMPRODUCT(LARGE($C476:$BX476,{1,2,3,4,5,6,7,8})), "")</f>
        <v/>
      </c>
    </row>
    <row r="477" spans="1:85" ht="15" customHeight="1" x14ac:dyDescent="0.25">
      <c r="A477" s="51" t="str">
        <f t="shared" si="74"/>
        <v xml:space="preserve"> </v>
      </c>
      <c r="B477" s="4"/>
      <c r="C477" s="10"/>
      <c r="D477" s="10"/>
      <c r="E477" s="10"/>
      <c r="F477" s="10"/>
      <c r="G477" s="78"/>
      <c r="H477" s="78"/>
      <c r="I477" s="10"/>
      <c r="J477" s="10"/>
      <c r="K477" s="10"/>
      <c r="L477" s="10"/>
      <c r="M477" s="10"/>
      <c r="N477" s="10"/>
      <c r="O477" s="10"/>
      <c r="P477" s="10"/>
      <c r="Q477" s="10"/>
      <c r="R477" s="78"/>
      <c r="S477" s="78"/>
      <c r="T477" s="78"/>
      <c r="U477" s="10"/>
      <c r="V477" s="41"/>
      <c r="W477" s="10"/>
      <c r="X477" s="10"/>
      <c r="Y477" s="10"/>
      <c r="Z477" s="78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13"/>
      <c r="AU477" s="10"/>
      <c r="AV477" s="113"/>
      <c r="AW477" s="78"/>
      <c r="AX477" s="10"/>
      <c r="AY477" s="72"/>
      <c r="AZ477" s="78"/>
      <c r="BA477" s="10"/>
      <c r="BB477" s="10"/>
      <c r="BC477" s="10"/>
      <c r="BD477" s="10"/>
      <c r="BE477" s="10"/>
      <c r="BF477" s="10"/>
      <c r="BG477" s="10"/>
      <c r="BH477" s="41"/>
      <c r="BI477" s="41"/>
      <c r="BJ477" s="10"/>
      <c r="BK477" s="10"/>
      <c r="BL477" s="10"/>
      <c r="BM477" s="10"/>
      <c r="BN477" s="10"/>
      <c r="BO477" s="10"/>
      <c r="BP477" s="72"/>
      <c r="BQ477" s="72"/>
      <c r="BR477" s="72"/>
      <c r="BS477" s="72"/>
      <c r="BT477" s="72"/>
      <c r="BU477" s="72"/>
      <c r="BV477" s="72"/>
      <c r="BW477" s="72"/>
      <c r="BX477" s="10"/>
      <c r="BY477" s="40"/>
      <c r="BZ477" s="41">
        <f t="shared" si="75"/>
        <v>0</v>
      </c>
      <c r="CA477" s="39">
        <f t="shared" si="76"/>
        <v>0</v>
      </c>
      <c r="CB477" s="48" cm="1">
        <f t="array" ref="CB477">IF($CA477&lt;=6,SUM($C477:$BX477),SUMPRODUCT(LARGE($C477:$BX477,{1,2,3,4,5,6})))</f>
        <v>0</v>
      </c>
      <c r="CC477" s="37" t="str">
        <f t="shared" ref="CC477:CC511" si="77">IF(AND($CA477&gt;=6,CB477=CB478),"Manual Calc Needed","")</f>
        <v/>
      </c>
      <c r="CD477" s="37" t="str">
        <f t="shared" si="73"/>
        <v xml:space="preserve"> </v>
      </c>
      <c r="CE477" s="34" t="str" cm="1">
        <f t="array" ref="CE477">IFERROR(SUMPRODUCT(LARGE($C477:$BX477,{1,2,3,4})), "")</f>
        <v/>
      </c>
      <c r="CF477" s="34" t="str" cm="1">
        <f t="array" ref="CF477">IFERROR(SUMPRODUCT(LARGE($C477:$BX477,{1,2,3,4,5,6,7})), "")</f>
        <v/>
      </c>
      <c r="CG477" s="34" t="str" cm="1">
        <f t="array" ref="CG477">IFERROR(SUMPRODUCT(LARGE($C477:$BX477,{1,2,3,4,5,6,7,8})), "")</f>
        <v/>
      </c>
    </row>
    <row r="478" spans="1:85" ht="15" customHeight="1" x14ac:dyDescent="0.25">
      <c r="A478" s="51" t="str">
        <f t="shared" si="74"/>
        <v xml:space="preserve"> </v>
      </c>
      <c r="B478" s="4"/>
      <c r="C478" s="10"/>
      <c r="D478" s="10"/>
      <c r="E478" s="10"/>
      <c r="F478" s="10"/>
      <c r="G478" s="78"/>
      <c r="H478" s="78"/>
      <c r="I478" s="10"/>
      <c r="J478" s="10"/>
      <c r="K478" s="10"/>
      <c r="L478" s="10"/>
      <c r="M478" s="10"/>
      <c r="N478" s="10"/>
      <c r="O478" s="10"/>
      <c r="P478" s="10"/>
      <c r="Q478" s="10"/>
      <c r="R478" s="78"/>
      <c r="S478" s="78"/>
      <c r="T478" s="78"/>
      <c r="U478" s="10"/>
      <c r="V478" s="41"/>
      <c r="W478" s="10"/>
      <c r="X478" s="10"/>
      <c r="Y478" s="10"/>
      <c r="Z478" s="78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13"/>
      <c r="AU478" s="10"/>
      <c r="AV478" s="113"/>
      <c r="AW478" s="78"/>
      <c r="AX478" s="10"/>
      <c r="AY478" s="72"/>
      <c r="AZ478" s="78"/>
      <c r="BA478" s="10"/>
      <c r="BB478" s="10"/>
      <c r="BC478" s="10"/>
      <c r="BD478" s="10"/>
      <c r="BE478" s="10"/>
      <c r="BF478" s="10"/>
      <c r="BG478" s="10"/>
      <c r="BH478" s="41"/>
      <c r="BI478" s="41"/>
      <c r="BJ478" s="10"/>
      <c r="BK478" s="10"/>
      <c r="BL478" s="10"/>
      <c r="BM478" s="10"/>
      <c r="BN478" s="10"/>
      <c r="BO478" s="10"/>
      <c r="BP478" s="72"/>
      <c r="BQ478" s="72"/>
      <c r="BR478" s="72"/>
      <c r="BS478" s="72"/>
      <c r="BT478" s="72"/>
      <c r="BU478" s="72"/>
      <c r="BV478" s="72"/>
      <c r="BW478" s="72"/>
      <c r="BX478" s="10"/>
      <c r="BY478" s="40"/>
      <c r="BZ478" s="41">
        <f t="shared" si="75"/>
        <v>0</v>
      </c>
      <c r="CA478" s="39">
        <f t="shared" si="76"/>
        <v>0</v>
      </c>
      <c r="CB478" s="48" cm="1">
        <f t="array" ref="CB478">IF($CA478&lt;=6,SUM($C478:$BX478),SUMPRODUCT(LARGE($C478:$BX478,{1,2,3,4,5,6})))</f>
        <v>0</v>
      </c>
      <c r="CC478" s="37" t="str">
        <f t="shared" si="77"/>
        <v/>
      </c>
      <c r="CD478" s="37" t="str">
        <f t="shared" si="73"/>
        <v xml:space="preserve"> </v>
      </c>
      <c r="CE478" s="34" t="str" cm="1">
        <f t="array" ref="CE478">IFERROR(SUMPRODUCT(LARGE($C478:$BX478,{1,2,3,4})), "")</f>
        <v/>
      </c>
      <c r="CF478" s="34" t="str" cm="1">
        <f t="array" ref="CF478">IFERROR(SUMPRODUCT(LARGE($C478:$BX478,{1,2,3,4,5,6,7})), "")</f>
        <v/>
      </c>
      <c r="CG478" s="34" t="str" cm="1">
        <f t="array" ref="CG478">IFERROR(SUMPRODUCT(LARGE($C478:$BX478,{1,2,3,4,5,6,7,8})), "")</f>
        <v/>
      </c>
    </row>
    <row r="479" spans="1:85" ht="15" customHeight="1" x14ac:dyDescent="0.25">
      <c r="A479" s="51" t="str">
        <f t="shared" si="74"/>
        <v xml:space="preserve"> </v>
      </c>
      <c r="B479" s="4"/>
      <c r="C479" s="10"/>
      <c r="D479" s="10"/>
      <c r="E479" s="10"/>
      <c r="F479" s="10"/>
      <c r="G479" s="78"/>
      <c r="H479" s="78"/>
      <c r="I479" s="10"/>
      <c r="J479" s="10"/>
      <c r="K479" s="10"/>
      <c r="L479" s="10"/>
      <c r="M479" s="10"/>
      <c r="N479" s="10"/>
      <c r="O479" s="10"/>
      <c r="P479" s="10"/>
      <c r="Q479" s="10"/>
      <c r="R479" s="78"/>
      <c r="S479" s="78"/>
      <c r="T479" s="78"/>
      <c r="U479" s="10"/>
      <c r="V479" s="41"/>
      <c r="W479" s="10"/>
      <c r="X479" s="10"/>
      <c r="Y479" s="10"/>
      <c r="Z479" s="78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13"/>
      <c r="AU479" s="10"/>
      <c r="AV479" s="113"/>
      <c r="AW479" s="78"/>
      <c r="AX479" s="10"/>
      <c r="AY479" s="72"/>
      <c r="AZ479" s="78"/>
      <c r="BA479" s="10"/>
      <c r="BB479" s="10"/>
      <c r="BC479" s="10"/>
      <c r="BD479" s="10"/>
      <c r="BE479" s="10"/>
      <c r="BF479" s="10"/>
      <c r="BG479" s="10"/>
      <c r="BH479" s="41"/>
      <c r="BI479" s="41"/>
      <c r="BJ479" s="10"/>
      <c r="BK479" s="10"/>
      <c r="BL479" s="10"/>
      <c r="BM479" s="10"/>
      <c r="BN479" s="10"/>
      <c r="BO479" s="10"/>
      <c r="BP479" s="72"/>
      <c r="BQ479" s="72"/>
      <c r="BR479" s="72"/>
      <c r="BS479" s="72"/>
      <c r="BT479" s="72"/>
      <c r="BU479" s="72"/>
      <c r="BV479" s="72"/>
      <c r="BW479" s="72"/>
      <c r="BX479" s="10"/>
      <c r="BY479" s="40"/>
      <c r="BZ479" s="41">
        <f t="shared" si="75"/>
        <v>0</v>
      </c>
      <c r="CA479" s="39">
        <f t="shared" si="76"/>
        <v>0</v>
      </c>
      <c r="CB479" s="48" cm="1">
        <f t="array" ref="CB479">IF($CA479&lt;=6,SUM($C479:$BX479),SUMPRODUCT(LARGE($C479:$BX479,{1,2,3,4,5,6})))</f>
        <v>0</v>
      </c>
      <c r="CC479" s="37" t="str">
        <f t="shared" si="77"/>
        <v/>
      </c>
      <c r="CD479" s="37" t="str">
        <f t="shared" si="73"/>
        <v xml:space="preserve"> </v>
      </c>
      <c r="CE479" s="34" t="str" cm="1">
        <f t="array" ref="CE479">IFERROR(SUMPRODUCT(LARGE($C479:$BX479,{1,2,3,4})), "")</f>
        <v/>
      </c>
      <c r="CF479" s="34" t="str" cm="1">
        <f t="array" ref="CF479">IFERROR(SUMPRODUCT(LARGE($C479:$BX479,{1,2,3,4,5,6,7})), "")</f>
        <v/>
      </c>
      <c r="CG479" s="34" t="str" cm="1">
        <f t="array" ref="CG479">IFERROR(SUMPRODUCT(LARGE($C479:$BX479,{1,2,3,4,5,6,7,8})), "")</f>
        <v/>
      </c>
    </row>
    <row r="480" spans="1:85" ht="15" customHeight="1" x14ac:dyDescent="0.25">
      <c r="A480" s="51" t="str">
        <f t="shared" si="74"/>
        <v xml:space="preserve"> </v>
      </c>
      <c r="B480" s="4"/>
      <c r="C480" s="10"/>
      <c r="D480" s="10"/>
      <c r="E480" s="10"/>
      <c r="F480" s="10"/>
      <c r="G480" s="78"/>
      <c r="H480" s="78"/>
      <c r="I480" s="10"/>
      <c r="J480" s="10"/>
      <c r="K480" s="10"/>
      <c r="L480" s="10"/>
      <c r="M480" s="10"/>
      <c r="N480" s="10"/>
      <c r="O480" s="10"/>
      <c r="P480" s="10"/>
      <c r="Q480" s="10"/>
      <c r="R480" s="78"/>
      <c r="S480" s="78"/>
      <c r="T480" s="78"/>
      <c r="U480" s="10"/>
      <c r="V480" s="41"/>
      <c r="W480" s="10"/>
      <c r="X480" s="10"/>
      <c r="Y480" s="10"/>
      <c r="Z480" s="78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13"/>
      <c r="AU480" s="10"/>
      <c r="AV480" s="113"/>
      <c r="AW480" s="78"/>
      <c r="AX480" s="10"/>
      <c r="AY480" s="72"/>
      <c r="AZ480" s="78"/>
      <c r="BA480" s="10"/>
      <c r="BB480" s="10"/>
      <c r="BC480" s="10"/>
      <c r="BD480" s="10"/>
      <c r="BE480" s="10"/>
      <c r="BF480" s="10"/>
      <c r="BG480" s="10"/>
      <c r="BH480" s="41"/>
      <c r="BI480" s="41"/>
      <c r="BJ480" s="10"/>
      <c r="BK480" s="10"/>
      <c r="BL480" s="10"/>
      <c r="BM480" s="10"/>
      <c r="BN480" s="10"/>
      <c r="BO480" s="10"/>
      <c r="BP480" s="72"/>
      <c r="BQ480" s="72"/>
      <c r="BR480" s="72"/>
      <c r="BS480" s="72"/>
      <c r="BT480" s="72"/>
      <c r="BU480" s="72"/>
      <c r="BV480" s="72"/>
      <c r="BW480" s="72"/>
      <c r="BX480" s="10"/>
      <c r="BY480" s="40"/>
      <c r="BZ480" s="41">
        <f t="shared" si="75"/>
        <v>0</v>
      </c>
      <c r="CA480" s="39">
        <f t="shared" si="76"/>
        <v>0</v>
      </c>
      <c r="CB480" s="48" cm="1">
        <f t="array" ref="CB480">IF($CA480&lt;=6,SUM($C480:$BX480),SUMPRODUCT(LARGE($C480:$BX480,{1,2,3,4,5,6})))</f>
        <v>0</v>
      </c>
      <c r="CC480" s="37" t="str">
        <f t="shared" si="77"/>
        <v/>
      </c>
      <c r="CD480" s="37" t="str">
        <f t="shared" si="73"/>
        <v xml:space="preserve"> </v>
      </c>
      <c r="CE480" s="34" t="str" cm="1">
        <f t="array" ref="CE480">IFERROR(SUMPRODUCT(LARGE($C480:$BX480,{1,2,3,4})), "")</f>
        <v/>
      </c>
      <c r="CF480" s="34" t="str" cm="1">
        <f t="array" ref="CF480">IFERROR(SUMPRODUCT(LARGE($C480:$BX480,{1,2,3,4,5,6,7})), "")</f>
        <v/>
      </c>
      <c r="CG480" s="34" t="str" cm="1">
        <f t="array" ref="CG480">IFERROR(SUMPRODUCT(LARGE($C480:$BX480,{1,2,3,4,5,6,7,8})), "")</f>
        <v/>
      </c>
    </row>
    <row r="481" spans="1:85" ht="15" customHeight="1" x14ac:dyDescent="0.25">
      <c r="A481" s="51" t="str">
        <f t="shared" si="74"/>
        <v xml:space="preserve"> </v>
      </c>
      <c r="B481" s="4"/>
      <c r="C481" s="10"/>
      <c r="D481" s="10"/>
      <c r="E481" s="10"/>
      <c r="F481" s="10"/>
      <c r="G481" s="78"/>
      <c r="H481" s="78"/>
      <c r="I481" s="10"/>
      <c r="J481" s="10"/>
      <c r="K481" s="10"/>
      <c r="L481" s="10"/>
      <c r="M481" s="10"/>
      <c r="N481" s="10"/>
      <c r="O481" s="10"/>
      <c r="P481" s="10"/>
      <c r="Q481" s="10"/>
      <c r="R481" s="78"/>
      <c r="S481" s="78"/>
      <c r="T481" s="78"/>
      <c r="U481" s="10"/>
      <c r="V481" s="41"/>
      <c r="W481" s="10"/>
      <c r="X481" s="10"/>
      <c r="Y481" s="10"/>
      <c r="Z481" s="78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13"/>
      <c r="AU481" s="10"/>
      <c r="AV481" s="113"/>
      <c r="AW481" s="78"/>
      <c r="AX481" s="10"/>
      <c r="AY481" s="72"/>
      <c r="AZ481" s="78"/>
      <c r="BA481" s="10"/>
      <c r="BB481" s="10"/>
      <c r="BC481" s="10"/>
      <c r="BD481" s="10"/>
      <c r="BE481" s="10"/>
      <c r="BF481" s="10"/>
      <c r="BG481" s="10"/>
      <c r="BH481" s="41"/>
      <c r="BI481" s="41"/>
      <c r="BJ481" s="10"/>
      <c r="BK481" s="10"/>
      <c r="BL481" s="10"/>
      <c r="BM481" s="10"/>
      <c r="BN481" s="10"/>
      <c r="BO481" s="10"/>
      <c r="BP481" s="72"/>
      <c r="BQ481" s="72"/>
      <c r="BR481" s="72"/>
      <c r="BS481" s="72"/>
      <c r="BT481" s="72"/>
      <c r="BU481" s="72"/>
      <c r="BV481" s="72"/>
      <c r="BW481" s="72"/>
      <c r="BX481" s="10"/>
      <c r="BY481" s="40"/>
      <c r="BZ481" s="41">
        <f t="shared" si="75"/>
        <v>0</v>
      </c>
      <c r="CA481" s="39">
        <f t="shared" si="76"/>
        <v>0</v>
      </c>
      <c r="CB481" s="48" cm="1">
        <f t="array" ref="CB481">IF($CA481&lt;=6,SUM($C481:$BX481),SUMPRODUCT(LARGE($C481:$BX481,{1,2,3,4,5,6})))</f>
        <v>0</v>
      </c>
      <c r="CC481" s="37" t="str">
        <f t="shared" si="77"/>
        <v/>
      </c>
      <c r="CD481" s="37" t="str">
        <f t="shared" si="73"/>
        <v xml:space="preserve"> </v>
      </c>
      <c r="CE481" s="34" t="str" cm="1">
        <f t="array" ref="CE481">IFERROR(SUMPRODUCT(LARGE($C481:$BX481,{1,2,3,4})), "")</f>
        <v/>
      </c>
      <c r="CF481" s="34" t="str" cm="1">
        <f t="array" ref="CF481">IFERROR(SUMPRODUCT(LARGE($C481:$BX481,{1,2,3,4,5,6,7})), "")</f>
        <v/>
      </c>
      <c r="CG481" s="34" t="str" cm="1">
        <f t="array" ref="CG481">IFERROR(SUMPRODUCT(LARGE($C481:$BX481,{1,2,3,4,5,6,7,8})), "")</f>
        <v/>
      </c>
    </row>
    <row r="482" spans="1:85" ht="15" customHeight="1" x14ac:dyDescent="0.25">
      <c r="A482" s="51" t="str">
        <f t="shared" si="74"/>
        <v xml:space="preserve"> </v>
      </c>
      <c r="B482" s="4"/>
      <c r="C482" s="10"/>
      <c r="D482" s="10"/>
      <c r="E482" s="10"/>
      <c r="F482" s="10"/>
      <c r="G482" s="78"/>
      <c r="H482" s="78"/>
      <c r="I482" s="10"/>
      <c r="J482" s="10"/>
      <c r="K482" s="10"/>
      <c r="L482" s="10"/>
      <c r="M482" s="10"/>
      <c r="N482" s="10"/>
      <c r="O482" s="10"/>
      <c r="P482" s="10"/>
      <c r="Q482" s="10"/>
      <c r="R482" s="78"/>
      <c r="S482" s="78"/>
      <c r="T482" s="78"/>
      <c r="U482" s="10"/>
      <c r="V482" s="41"/>
      <c r="W482" s="10"/>
      <c r="X482" s="10"/>
      <c r="Y482" s="10"/>
      <c r="Z482" s="78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13"/>
      <c r="AU482" s="10"/>
      <c r="AV482" s="113"/>
      <c r="AW482" s="78"/>
      <c r="AX482" s="10"/>
      <c r="AY482" s="72"/>
      <c r="AZ482" s="78"/>
      <c r="BA482" s="10"/>
      <c r="BB482" s="10"/>
      <c r="BC482" s="10"/>
      <c r="BD482" s="10"/>
      <c r="BE482" s="10"/>
      <c r="BF482" s="10"/>
      <c r="BG482" s="10"/>
      <c r="BH482" s="41"/>
      <c r="BI482" s="41"/>
      <c r="BJ482" s="10"/>
      <c r="BK482" s="10"/>
      <c r="BL482" s="10"/>
      <c r="BM482" s="10"/>
      <c r="BN482" s="10"/>
      <c r="BO482" s="10"/>
      <c r="BP482" s="72"/>
      <c r="BQ482" s="72"/>
      <c r="BR482" s="72"/>
      <c r="BS482" s="72"/>
      <c r="BT482" s="72"/>
      <c r="BU482" s="72"/>
      <c r="BV482" s="72"/>
      <c r="BW482" s="72"/>
      <c r="BX482" s="10"/>
      <c r="BY482" s="40"/>
      <c r="BZ482" s="41">
        <f t="shared" si="75"/>
        <v>0</v>
      </c>
      <c r="CA482" s="39">
        <f t="shared" si="76"/>
        <v>0</v>
      </c>
      <c r="CB482" s="48" cm="1">
        <f t="array" ref="CB482">IF($CA482&lt;=6,SUM($C482:$BX482),SUMPRODUCT(LARGE($C482:$BX482,{1,2,3,4,5,6})))</f>
        <v>0</v>
      </c>
      <c r="CC482" s="37" t="str">
        <f t="shared" si="77"/>
        <v/>
      </c>
      <c r="CD482" s="37" t="str">
        <f t="shared" si="73"/>
        <v xml:space="preserve"> </v>
      </c>
      <c r="CE482" s="34" t="str" cm="1">
        <f t="array" ref="CE482">IFERROR(SUMPRODUCT(LARGE($C482:$BX482,{1,2,3,4})), "")</f>
        <v/>
      </c>
      <c r="CF482" s="34" t="str" cm="1">
        <f t="array" ref="CF482">IFERROR(SUMPRODUCT(LARGE($C482:$BX482,{1,2,3,4,5,6,7})), "")</f>
        <v/>
      </c>
      <c r="CG482" s="34" t="str" cm="1">
        <f t="array" ref="CG482">IFERROR(SUMPRODUCT(LARGE($C482:$BX482,{1,2,3,4,5,6,7,8})), "")</f>
        <v/>
      </c>
    </row>
    <row r="483" spans="1:85" ht="15" customHeight="1" x14ac:dyDescent="0.25">
      <c r="A483" s="51" t="str">
        <f t="shared" si="74"/>
        <v xml:space="preserve"> </v>
      </c>
      <c r="B483" s="4"/>
      <c r="C483" s="10"/>
      <c r="D483" s="10"/>
      <c r="E483" s="10"/>
      <c r="F483" s="10"/>
      <c r="G483" s="78"/>
      <c r="H483" s="78"/>
      <c r="I483" s="10"/>
      <c r="J483" s="10"/>
      <c r="K483" s="10"/>
      <c r="L483" s="10"/>
      <c r="M483" s="10"/>
      <c r="N483" s="10"/>
      <c r="O483" s="10"/>
      <c r="P483" s="10"/>
      <c r="Q483" s="10"/>
      <c r="R483" s="78"/>
      <c r="S483" s="78"/>
      <c r="T483" s="78"/>
      <c r="U483" s="10"/>
      <c r="V483" s="41"/>
      <c r="W483" s="10"/>
      <c r="X483" s="10"/>
      <c r="Y483" s="10"/>
      <c r="Z483" s="78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13"/>
      <c r="AU483" s="10"/>
      <c r="AV483" s="113"/>
      <c r="AW483" s="78"/>
      <c r="AX483" s="10"/>
      <c r="AY483" s="72"/>
      <c r="AZ483" s="78"/>
      <c r="BA483" s="10"/>
      <c r="BB483" s="10"/>
      <c r="BC483" s="10"/>
      <c r="BD483" s="10"/>
      <c r="BE483" s="10"/>
      <c r="BF483" s="10"/>
      <c r="BG483" s="10"/>
      <c r="BH483" s="41"/>
      <c r="BI483" s="41"/>
      <c r="BJ483" s="10"/>
      <c r="BK483" s="10"/>
      <c r="BL483" s="10"/>
      <c r="BM483" s="10"/>
      <c r="BN483" s="10"/>
      <c r="BO483" s="10"/>
      <c r="BP483" s="72"/>
      <c r="BQ483" s="72"/>
      <c r="BR483" s="72"/>
      <c r="BS483" s="72"/>
      <c r="BT483" s="72"/>
      <c r="BU483" s="72"/>
      <c r="BV483" s="72"/>
      <c r="BW483" s="72"/>
      <c r="BX483" s="10"/>
      <c r="BY483" s="40"/>
      <c r="BZ483" s="41">
        <f t="shared" si="75"/>
        <v>0</v>
      </c>
      <c r="CA483" s="39">
        <f t="shared" si="76"/>
        <v>0</v>
      </c>
      <c r="CB483" s="48" cm="1">
        <f t="array" ref="CB483">IF($CA483&lt;=6,SUM($C483:$BX483),SUMPRODUCT(LARGE($C483:$BX483,{1,2,3,4,5,6})))</f>
        <v>0</v>
      </c>
      <c r="CC483" s="37" t="str">
        <f t="shared" si="77"/>
        <v/>
      </c>
      <c r="CD483" s="37" t="str">
        <f t="shared" si="73"/>
        <v xml:space="preserve"> </v>
      </c>
      <c r="CE483" s="34" t="str" cm="1">
        <f t="array" ref="CE483">IFERROR(SUMPRODUCT(LARGE($C483:$BX483,{1,2,3,4})), "")</f>
        <v/>
      </c>
      <c r="CF483" s="34" t="str" cm="1">
        <f t="array" ref="CF483">IFERROR(SUMPRODUCT(LARGE($C483:$BX483,{1,2,3,4,5,6,7})), "")</f>
        <v/>
      </c>
      <c r="CG483" s="34" t="str" cm="1">
        <f t="array" ref="CG483">IFERROR(SUMPRODUCT(LARGE($C483:$BX483,{1,2,3,4,5,6,7,8})), "")</f>
        <v/>
      </c>
    </row>
    <row r="484" spans="1:85" ht="15" customHeight="1" x14ac:dyDescent="0.25">
      <c r="A484" s="51" t="str">
        <f t="shared" si="74"/>
        <v xml:space="preserve"> </v>
      </c>
      <c r="B484" s="6"/>
      <c r="C484" s="10"/>
      <c r="D484" s="10"/>
      <c r="E484" s="10"/>
      <c r="F484" s="10"/>
      <c r="G484" s="78"/>
      <c r="H484" s="78"/>
      <c r="I484" s="10"/>
      <c r="J484" s="10"/>
      <c r="K484" s="10"/>
      <c r="L484" s="10"/>
      <c r="M484" s="10"/>
      <c r="N484" s="10"/>
      <c r="O484" s="10"/>
      <c r="P484" s="10"/>
      <c r="Q484" s="10"/>
      <c r="R484" s="78"/>
      <c r="S484" s="78"/>
      <c r="T484" s="78"/>
      <c r="U484" s="10"/>
      <c r="V484" s="41"/>
      <c r="W484" s="10"/>
      <c r="X484" s="10"/>
      <c r="Y484" s="10"/>
      <c r="Z484" s="78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13"/>
      <c r="AU484" s="10"/>
      <c r="AV484" s="113"/>
      <c r="AW484" s="78"/>
      <c r="AX484" s="10"/>
      <c r="AY484" s="72"/>
      <c r="AZ484" s="78"/>
      <c r="BA484" s="10"/>
      <c r="BB484" s="10"/>
      <c r="BC484" s="10"/>
      <c r="BD484" s="10"/>
      <c r="BE484" s="10"/>
      <c r="BF484" s="10"/>
      <c r="BG484" s="10"/>
      <c r="BH484" s="41"/>
      <c r="BI484" s="41"/>
      <c r="BJ484" s="10"/>
      <c r="BK484" s="10"/>
      <c r="BL484" s="10"/>
      <c r="BM484" s="10"/>
      <c r="BN484" s="10"/>
      <c r="BO484" s="10"/>
      <c r="BP484" s="72"/>
      <c r="BQ484" s="72"/>
      <c r="BR484" s="72"/>
      <c r="BS484" s="72"/>
      <c r="BT484" s="72"/>
      <c r="BU484" s="72"/>
      <c r="BV484" s="72"/>
      <c r="BW484" s="72"/>
      <c r="BX484" s="10"/>
      <c r="BY484" s="40"/>
      <c r="BZ484" s="41">
        <f t="shared" si="75"/>
        <v>0</v>
      </c>
      <c r="CA484" s="39">
        <f t="shared" si="76"/>
        <v>0</v>
      </c>
      <c r="CB484" s="48" cm="1">
        <f t="array" ref="CB484">IF($CA484&lt;=6,SUM($C484:$BX484),SUMPRODUCT(LARGE($C484:$BX484,{1,2,3,4,5,6})))</f>
        <v>0</v>
      </c>
      <c r="CC484" s="37" t="str">
        <f t="shared" si="77"/>
        <v/>
      </c>
      <c r="CD484" s="37" t="str">
        <f t="shared" si="73"/>
        <v xml:space="preserve"> </v>
      </c>
      <c r="CE484" s="34" t="str" cm="1">
        <f t="array" ref="CE484">IFERROR(SUMPRODUCT(LARGE($C484:$BX484,{1,2,3,4})), "")</f>
        <v/>
      </c>
      <c r="CF484" s="34" t="str" cm="1">
        <f t="array" ref="CF484">IFERROR(SUMPRODUCT(LARGE($C484:$BX484,{1,2,3,4,5,6,7})), "")</f>
        <v/>
      </c>
      <c r="CG484" s="34" t="str" cm="1">
        <f t="array" ref="CG484">IFERROR(SUMPRODUCT(LARGE($C484:$BX484,{1,2,3,4,5,6,7,8})), "")</f>
        <v/>
      </c>
    </row>
    <row r="485" spans="1:85" ht="15" customHeight="1" x14ac:dyDescent="0.25">
      <c r="A485" s="51" t="str">
        <f t="shared" si="74"/>
        <v xml:space="preserve"> </v>
      </c>
      <c r="B485" s="6"/>
      <c r="C485" s="10"/>
      <c r="D485" s="10"/>
      <c r="E485" s="10"/>
      <c r="F485" s="10"/>
      <c r="G485" s="78"/>
      <c r="H485" s="78"/>
      <c r="I485" s="10"/>
      <c r="J485" s="10"/>
      <c r="K485" s="10"/>
      <c r="L485" s="10"/>
      <c r="M485" s="10"/>
      <c r="N485" s="10"/>
      <c r="O485" s="10"/>
      <c r="P485" s="10"/>
      <c r="Q485" s="10"/>
      <c r="R485" s="78"/>
      <c r="S485" s="78"/>
      <c r="T485" s="78"/>
      <c r="U485" s="10"/>
      <c r="V485" s="41"/>
      <c r="W485" s="10"/>
      <c r="X485" s="10"/>
      <c r="Y485" s="10"/>
      <c r="Z485" s="78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13"/>
      <c r="AU485" s="10"/>
      <c r="AV485" s="113"/>
      <c r="AW485" s="78"/>
      <c r="AX485" s="10"/>
      <c r="AY485" s="72"/>
      <c r="AZ485" s="78"/>
      <c r="BA485" s="10"/>
      <c r="BB485" s="10"/>
      <c r="BC485" s="10"/>
      <c r="BD485" s="10"/>
      <c r="BE485" s="10"/>
      <c r="BF485" s="10"/>
      <c r="BG485" s="10"/>
      <c r="BH485" s="41"/>
      <c r="BI485" s="41"/>
      <c r="BJ485" s="10"/>
      <c r="BK485" s="10"/>
      <c r="BL485" s="10"/>
      <c r="BM485" s="10"/>
      <c r="BN485" s="10"/>
      <c r="BO485" s="10"/>
      <c r="BP485" s="72"/>
      <c r="BQ485" s="72"/>
      <c r="BR485" s="72"/>
      <c r="BS485" s="72"/>
      <c r="BT485" s="72"/>
      <c r="BU485" s="72"/>
      <c r="BV485" s="72"/>
      <c r="BW485" s="72"/>
      <c r="BX485" s="10"/>
      <c r="BY485" s="40"/>
      <c r="BZ485" s="41">
        <f t="shared" si="75"/>
        <v>0</v>
      </c>
      <c r="CA485" s="39">
        <f t="shared" si="76"/>
        <v>0</v>
      </c>
      <c r="CB485" s="48" cm="1">
        <f t="array" ref="CB485">IF($CA485&lt;=6,SUM($C485:$BX485),SUMPRODUCT(LARGE($C485:$BX485,{1,2,3,4,5,6})))</f>
        <v>0</v>
      </c>
      <c r="CC485" s="37" t="str">
        <f t="shared" si="77"/>
        <v/>
      </c>
      <c r="CD485" s="37" t="str">
        <f t="shared" si="73"/>
        <v xml:space="preserve"> </v>
      </c>
      <c r="CE485" s="34" t="str" cm="1">
        <f t="array" ref="CE485">IFERROR(SUMPRODUCT(LARGE($C485:$BX485,{1,2,3,4})), "")</f>
        <v/>
      </c>
      <c r="CF485" s="34" t="str" cm="1">
        <f t="array" ref="CF485">IFERROR(SUMPRODUCT(LARGE($C485:$BX485,{1,2,3,4,5,6,7})), "")</f>
        <v/>
      </c>
      <c r="CG485" s="34" t="str" cm="1">
        <f t="array" ref="CG485">IFERROR(SUMPRODUCT(LARGE($C485:$BX485,{1,2,3,4,5,6,7,8})), "")</f>
        <v/>
      </c>
    </row>
    <row r="486" spans="1:85" ht="15" customHeight="1" x14ac:dyDescent="0.25">
      <c r="A486" s="51" t="str">
        <f t="shared" si="74"/>
        <v xml:space="preserve"> </v>
      </c>
      <c r="B486" s="4"/>
      <c r="C486" s="10"/>
      <c r="D486" s="10"/>
      <c r="E486" s="10"/>
      <c r="F486" s="10"/>
      <c r="G486" s="78"/>
      <c r="H486" s="78"/>
      <c r="I486" s="10"/>
      <c r="J486" s="10"/>
      <c r="K486" s="10"/>
      <c r="L486" s="10"/>
      <c r="M486" s="10"/>
      <c r="N486" s="10"/>
      <c r="O486" s="10"/>
      <c r="P486" s="10"/>
      <c r="Q486" s="10"/>
      <c r="R486" s="78"/>
      <c r="S486" s="78"/>
      <c r="T486" s="78"/>
      <c r="U486" s="10"/>
      <c r="V486" s="41"/>
      <c r="W486" s="10"/>
      <c r="X486" s="10"/>
      <c r="Y486" s="10"/>
      <c r="Z486" s="78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13"/>
      <c r="AU486" s="10"/>
      <c r="AV486" s="113"/>
      <c r="AW486" s="78"/>
      <c r="AX486" s="10"/>
      <c r="AY486" s="72"/>
      <c r="AZ486" s="78"/>
      <c r="BA486" s="10"/>
      <c r="BB486" s="10"/>
      <c r="BC486" s="10"/>
      <c r="BD486" s="10"/>
      <c r="BE486" s="10"/>
      <c r="BF486" s="10"/>
      <c r="BG486" s="10"/>
      <c r="BH486" s="41"/>
      <c r="BI486" s="41"/>
      <c r="BJ486" s="10"/>
      <c r="BK486" s="10"/>
      <c r="BL486" s="10"/>
      <c r="BM486" s="10"/>
      <c r="BN486" s="10"/>
      <c r="BO486" s="10"/>
      <c r="BP486" s="72"/>
      <c r="BQ486" s="72"/>
      <c r="BR486" s="72"/>
      <c r="BS486" s="72"/>
      <c r="BT486" s="72"/>
      <c r="BU486" s="72"/>
      <c r="BV486" s="72"/>
      <c r="BW486" s="72"/>
      <c r="BX486" s="10"/>
      <c r="BY486" s="40"/>
      <c r="BZ486" s="41">
        <f t="shared" si="75"/>
        <v>0</v>
      </c>
      <c r="CA486" s="39">
        <f t="shared" si="76"/>
        <v>0</v>
      </c>
      <c r="CB486" s="48" cm="1">
        <f t="array" ref="CB486">IF($CA486&lt;=6,SUM($C486:$BX486),SUMPRODUCT(LARGE($C486:$BX486,{1,2,3,4,5,6})))</f>
        <v>0</v>
      </c>
      <c r="CC486" s="37" t="str">
        <f t="shared" si="77"/>
        <v/>
      </c>
      <c r="CD486" s="37" t="str">
        <f t="shared" si="73"/>
        <v xml:space="preserve"> </v>
      </c>
      <c r="CE486" s="34" t="str" cm="1">
        <f t="array" ref="CE486">IFERROR(SUMPRODUCT(LARGE($C486:$BX486,{1,2,3,4})), "")</f>
        <v/>
      </c>
      <c r="CF486" s="34" t="str" cm="1">
        <f t="array" ref="CF486">IFERROR(SUMPRODUCT(LARGE($C486:$BX486,{1,2,3,4,5,6,7})), "")</f>
        <v/>
      </c>
      <c r="CG486" s="34" t="str" cm="1">
        <f t="array" ref="CG486">IFERROR(SUMPRODUCT(LARGE($C486:$BX486,{1,2,3,4,5,6,7,8})), "")</f>
        <v/>
      </c>
    </row>
    <row r="487" spans="1:85" ht="15" customHeight="1" x14ac:dyDescent="0.25">
      <c r="A487" s="51" t="str">
        <f t="shared" si="74"/>
        <v xml:space="preserve"> </v>
      </c>
      <c r="B487" s="4"/>
      <c r="C487" s="10"/>
      <c r="D487" s="10"/>
      <c r="E487" s="10"/>
      <c r="F487" s="10"/>
      <c r="G487" s="78"/>
      <c r="H487" s="78"/>
      <c r="I487" s="10"/>
      <c r="J487" s="10"/>
      <c r="K487" s="10"/>
      <c r="L487" s="10"/>
      <c r="M487" s="10"/>
      <c r="N487" s="10"/>
      <c r="O487" s="10"/>
      <c r="P487" s="10"/>
      <c r="Q487" s="10"/>
      <c r="R487" s="78"/>
      <c r="S487" s="78"/>
      <c r="T487" s="78"/>
      <c r="U487" s="10"/>
      <c r="V487" s="41"/>
      <c r="W487" s="10"/>
      <c r="X487" s="10"/>
      <c r="Y487" s="10"/>
      <c r="Z487" s="78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13"/>
      <c r="AU487" s="10"/>
      <c r="AV487" s="113"/>
      <c r="AW487" s="78"/>
      <c r="AX487" s="10"/>
      <c r="AY487" s="72"/>
      <c r="AZ487" s="78"/>
      <c r="BA487" s="10"/>
      <c r="BB487" s="10"/>
      <c r="BC487" s="10"/>
      <c r="BD487" s="10"/>
      <c r="BE487" s="10"/>
      <c r="BF487" s="10"/>
      <c r="BG487" s="10"/>
      <c r="BH487" s="41"/>
      <c r="BI487" s="41"/>
      <c r="BJ487" s="10"/>
      <c r="BK487" s="10"/>
      <c r="BL487" s="10"/>
      <c r="BM487" s="10"/>
      <c r="BN487" s="10"/>
      <c r="BO487" s="10"/>
      <c r="BP487" s="72"/>
      <c r="BQ487" s="72"/>
      <c r="BR487" s="72"/>
      <c r="BS487" s="72"/>
      <c r="BT487" s="72"/>
      <c r="BU487" s="72"/>
      <c r="BV487" s="72"/>
      <c r="BW487" s="72"/>
      <c r="BX487" s="10"/>
      <c r="BY487" s="40"/>
      <c r="BZ487" s="41">
        <f t="shared" si="75"/>
        <v>0</v>
      </c>
      <c r="CA487" s="39">
        <f t="shared" si="76"/>
        <v>0</v>
      </c>
      <c r="CB487" s="48" cm="1">
        <f t="array" ref="CB487">IF($CA487&lt;=6,SUM($C487:$BX487),SUMPRODUCT(LARGE($C487:$BX487,{1,2,3,4,5,6})))</f>
        <v>0</v>
      </c>
      <c r="CC487" s="37" t="str">
        <f t="shared" si="77"/>
        <v/>
      </c>
      <c r="CD487" s="37" t="str">
        <f t="shared" si="73"/>
        <v xml:space="preserve"> </v>
      </c>
      <c r="CE487" s="34" t="str" cm="1">
        <f t="array" ref="CE487">IFERROR(SUMPRODUCT(LARGE($C487:$BX487,{1,2,3,4})), "")</f>
        <v/>
      </c>
      <c r="CF487" s="34" t="str" cm="1">
        <f t="array" ref="CF487">IFERROR(SUMPRODUCT(LARGE($C487:$BX487,{1,2,3,4,5,6,7})), "")</f>
        <v/>
      </c>
      <c r="CG487" s="34" t="str" cm="1">
        <f t="array" ref="CG487">IFERROR(SUMPRODUCT(LARGE($C487:$BX487,{1,2,3,4,5,6,7,8})), "")</f>
        <v/>
      </c>
    </row>
    <row r="488" spans="1:85" ht="15" customHeight="1" x14ac:dyDescent="0.25">
      <c r="A488" s="51" t="str">
        <f t="shared" si="74"/>
        <v xml:space="preserve"> </v>
      </c>
      <c r="B488" s="6"/>
      <c r="C488" s="10"/>
      <c r="D488" s="10"/>
      <c r="E488" s="10"/>
      <c r="F488" s="10"/>
      <c r="G488" s="78"/>
      <c r="H488" s="78"/>
      <c r="I488" s="10"/>
      <c r="J488" s="10"/>
      <c r="K488" s="10"/>
      <c r="L488" s="10"/>
      <c r="M488" s="10"/>
      <c r="N488" s="10"/>
      <c r="O488" s="10"/>
      <c r="P488" s="10"/>
      <c r="Q488" s="10"/>
      <c r="R488" s="78"/>
      <c r="S488" s="78"/>
      <c r="T488" s="78"/>
      <c r="U488" s="10"/>
      <c r="V488" s="41"/>
      <c r="W488" s="10"/>
      <c r="X488" s="10"/>
      <c r="Y488" s="10"/>
      <c r="Z488" s="78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13"/>
      <c r="AU488" s="10"/>
      <c r="AV488" s="113"/>
      <c r="AW488" s="78"/>
      <c r="AX488" s="10"/>
      <c r="AY488" s="72"/>
      <c r="AZ488" s="78"/>
      <c r="BA488" s="10"/>
      <c r="BB488" s="10"/>
      <c r="BC488" s="10"/>
      <c r="BD488" s="10"/>
      <c r="BE488" s="10"/>
      <c r="BF488" s="10"/>
      <c r="BG488" s="10"/>
      <c r="BH488" s="41"/>
      <c r="BI488" s="41"/>
      <c r="BJ488" s="10"/>
      <c r="BK488" s="10"/>
      <c r="BL488" s="10"/>
      <c r="BM488" s="10"/>
      <c r="BN488" s="10"/>
      <c r="BO488" s="10"/>
      <c r="BP488" s="72"/>
      <c r="BQ488" s="72"/>
      <c r="BR488" s="72"/>
      <c r="BS488" s="72"/>
      <c r="BT488" s="72"/>
      <c r="BU488" s="72"/>
      <c r="BV488" s="72"/>
      <c r="BW488" s="72"/>
      <c r="BX488" s="10"/>
      <c r="BY488" s="40"/>
      <c r="BZ488" s="41">
        <f t="shared" si="75"/>
        <v>0</v>
      </c>
      <c r="CA488" s="39">
        <f t="shared" si="76"/>
        <v>0</v>
      </c>
      <c r="CB488" s="48" cm="1">
        <f t="array" ref="CB488">IF($CA488&lt;=6,SUM($C488:$BX488),SUMPRODUCT(LARGE($C488:$BX488,{1,2,3,4,5,6})))</f>
        <v>0</v>
      </c>
      <c r="CC488" s="37" t="str">
        <f t="shared" si="77"/>
        <v/>
      </c>
      <c r="CD488" s="37" t="str">
        <f t="shared" si="73"/>
        <v xml:space="preserve"> </v>
      </c>
      <c r="CE488" s="34" t="str" cm="1">
        <f t="array" ref="CE488">IFERROR(SUMPRODUCT(LARGE($C488:$BX488,{1,2,3,4})), "")</f>
        <v/>
      </c>
      <c r="CF488" s="34" t="str" cm="1">
        <f t="array" ref="CF488">IFERROR(SUMPRODUCT(LARGE($C488:$BX488,{1,2,3,4,5,6,7})), "")</f>
        <v/>
      </c>
      <c r="CG488" s="34" t="str" cm="1">
        <f t="array" ref="CG488">IFERROR(SUMPRODUCT(LARGE($C488:$BX488,{1,2,3,4,5,6,7,8})), "")</f>
        <v/>
      </c>
    </row>
    <row r="489" spans="1:85" ht="15" customHeight="1" x14ac:dyDescent="0.25">
      <c r="A489" s="51" t="str">
        <f t="shared" si="74"/>
        <v xml:space="preserve"> </v>
      </c>
      <c r="B489" s="14"/>
      <c r="C489" s="10"/>
      <c r="D489" s="10"/>
      <c r="E489" s="10"/>
      <c r="F489" s="10"/>
      <c r="G489" s="78"/>
      <c r="H489" s="78"/>
      <c r="I489" s="10"/>
      <c r="J489" s="10"/>
      <c r="K489" s="10"/>
      <c r="L489" s="10"/>
      <c r="M489" s="10"/>
      <c r="N489" s="10"/>
      <c r="O489" s="10"/>
      <c r="P489" s="10"/>
      <c r="Q489" s="10"/>
      <c r="R489" s="78"/>
      <c r="S489" s="78"/>
      <c r="T489" s="78"/>
      <c r="U489" s="10"/>
      <c r="V489" s="41"/>
      <c r="W489" s="10"/>
      <c r="X489" s="10"/>
      <c r="Y489" s="10"/>
      <c r="Z489" s="78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13"/>
      <c r="AU489" s="10"/>
      <c r="AV489" s="113"/>
      <c r="AW489" s="78"/>
      <c r="AX489" s="10"/>
      <c r="AY489" s="72"/>
      <c r="AZ489" s="78"/>
      <c r="BA489" s="10"/>
      <c r="BB489" s="10"/>
      <c r="BC489" s="10"/>
      <c r="BD489" s="10"/>
      <c r="BE489" s="10"/>
      <c r="BF489" s="10"/>
      <c r="BG489" s="10"/>
      <c r="BH489" s="41"/>
      <c r="BI489" s="41"/>
      <c r="BJ489" s="10"/>
      <c r="BK489" s="10"/>
      <c r="BL489" s="10"/>
      <c r="BM489" s="10"/>
      <c r="BN489" s="10"/>
      <c r="BO489" s="10"/>
      <c r="BP489" s="72"/>
      <c r="BQ489" s="72"/>
      <c r="BR489" s="72"/>
      <c r="BS489" s="72"/>
      <c r="BT489" s="72"/>
      <c r="BU489" s="72"/>
      <c r="BV489" s="72"/>
      <c r="BW489" s="72"/>
      <c r="BX489" s="10"/>
      <c r="BY489" s="40"/>
      <c r="BZ489" s="41">
        <f t="shared" si="75"/>
        <v>0</v>
      </c>
      <c r="CA489" s="39">
        <f t="shared" si="76"/>
        <v>0</v>
      </c>
      <c r="CB489" s="48" cm="1">
        <f t="array" ref="CB489">IF($CA489&lt;=6,SUM($C489:$BX489),SUMPRODUCT(LARGE($C489:$BX489,{1,2,3,4,5,6})))</f>
        <v>0</v>
      </c>
      <c r="CC489" s="37" t="str">
        <f t="shared" si="77"/>
        <v/>
      </c>
      <c r="CD489" s="37" t="str">
        <f t="shared" si="73"/>
        <v xml:space="preserve"> </v>
      </c>
      <c r="CE489" s="34" t="str" cm="1">
        <f t="array" ref="CE489">IFERROR(SUMPRODUCT(LARGE($C489:$BX489,{1,2,3,4})), "")</f>
        <v/>
      </c>
      <c r="CF489" s="34" t="str" cm="1">
        <f t="array" ref="CF489">IFERROR(SUMPRODUCT(LARGE($C489:$BX489,{1,2,3,4,5,6,7})), "")</f>
        <v/>
      </c>
      <c r="CG489" s="34" t="str" cm="1">
        <f t="array" ref="CG489">IFERROR(SUMPRODUCT(LARGE($C489:$BX489,{1,2,3,4,5,6,7,8})), "")</f>
        <v/>
      </c>
    </row>
    <row r="490" spans="1:85" ht="15" customHeight="1" x14ac:dyDescent="0.25">
      <c r="A490" s="51" t="str">
        <f t="shared" si="74"/>
        <v xml:space="preserve"> </v>
      </c>
      <c r="B490" s="4"/>
      <c r="C490" s="10"/>
      <c r="D490" s="10"/>
      <c r="E490" s="10"/>
      <c r="F490" s="10"/>
      <c r="G490" s="78"/>
      <c r="H490" s="78"/>
      <c r="I490" s="10"/>
      <c r="J490" s="10"/>
      <c r="K490" s="10"/>
      <c r="L490" s="10"/>
      <c r="M490" s="10"/>
      <c r="N490" s="10"/>
      <c r="O490" s="10"/>
      <c r="P490" s="10"/>
      <c r="Q490" s="10"/>
      <c r="R490" s="78"/>
      <c r="S490" s="78"/>
      <c r="T490" s="78"/>
      <c r="U490" s="10"/>
      <c r="V490" s="41"/>
      <c r="W490" s="10"/>
      <c r="X490" s="10"/>
      <c r="Y490" s="10"/>
      <c r="Z490" s="78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13"/>
      <c r="AU490" s="10"/>
      <c r="AV490" s="113"/>
      <c r="AW490" s="78"/>
      <c r="AX490" s="10"/>
      <c r="AY490" s="72"/>
      <c r="AZ490" s="78"/>
      <c r="BA490" s="10"/>
      <c r="BB490" s="10"/>
      <c r="BC490" s="10"/>
      <c r="BD490" s="10"/>
      <c r="BE490" s="10"/>
      <c r="BF490" s="10"/>
      <c r="BG490" s="10"/>
      <c r="BH490" s="41"/>
      <c r="BI490" s="41"/>
      <c r="BJ490" s="10"/>
      <c r="BK490" s="10"/>
      <c r="BL490" s="10"/>
      <c r="BM490" s="10"/>
      <c r="BN490" s="10"/>
      <c r="BO490" s="10"/>
      <c r="BP490" s="72"/>
      <c r="BQ490" s="72"/>
      <c r="BR490" s="72"/>
      <c r="BS490" s="72"/>
      <c r="BT490" s="72"/>
      <c r="BU490" s="72"/>
      <c r="BV490" s="72"/>
      <c r="BW490" s="72"/>
      <c r="BX490" s="10"/>
      <c r="BY490" s="40"/>
      <c r="BZ490" s="41">
        <f t="shared" si="75"/>
        <v>0</v>
      </c>
      <c r="CA490" s="39">
        <f t="shared" si="76"/>
        <v>0</v>
      </c>
      <c r="CB490" s="48" cm="1">
        <f t="array" ref="CB490">IF($CA490&lt;=6,SUM($C490:$BX490),SUMPRODUCT(LARGE($C490:$BX490,{1,2,3,4,5,6})))</f>
        <v>0</v>
      </c>
      <c r="CC490" s="37" t="str">
        <f t="shared" si="77"/>
        <v/>
      </c>
      <c r="CD490" s="37" t="str">
        <f t="shared" si="73"/>
        <v xml:space="preserve"> </v>
      </c>
      <c r="CE490" s="34" t="str" cm="1">
        <f t="array" ref="CE490">IFERROR(SUMPRODUCT(LARGE($C490:$BX490,{1,2,3,4})), "")</f>
        <v/>
      </c>
      <c r="CF490" s="34" t="str" cm="1">
        <f t="array" ref="CF490">IFERROR(SUMPRODUCT(LARGE($C490:$BX490,{1,2,3,4,5,6,7})), "")</f>
        <v/>
      </c>
      <c r="CG490" s="34" t="str" cm="1">
        <f t="array" ref="CG490">IFERROR(SUMPRODUCT(LARGE($C490:$BX490,{1,2,3,4,5,6,7,8})), "")</f>
        <v/>
      </c>
    </row>
    <row r="491" spans="1:85" ht="15" customHeight="1" x14ac:dyDescent="0.25">
      <c r="A491" s="51" t="str">
        <f t="shared" si="74"/>
        <v xml:space="preserve"> </v>
      </c>
      <c r="B491" s="4"/>
      <c r="C491" s="10"/>
      <c r="D491" s="10"/>
      <c r="E491" s="10"/>
      <c r="F491" s="10"/>
      <c r="G491" s="78"/>
      <c r="H491" s="78"/>
      <c r="I491" s="10"/>
      <c r="J491" s="10"/>
      <c r="K491" s="10"/>
      <c r="L491" s="10"/>
      <c r="M491" s="10"/>
      <c r="N491" s="10"/>
      <c r="O491" s="10"/>
      <c r="P491" s="10"/>
      <c r="Q491" s="10"/>
      <c r="R491" s="78"/>
      <c r="S491" s="78"/>
      <c r="T491" s="78"/>
      <c r="U491" s="10"/>
      <c r="V491" s="41"/>
      <c r="W491" s="10"/>
      <c r="X491" s="10"/>
      <c r="Y491" s="10"/>
      <c r="Z491" s="78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13"/>
      <c r="AU491" s="10"/>
      <c r="AV491" s="113"/>
      <c r="AW491" s="78"/>
      <c r="AX491" s="10"/>
      <c r="AY491" s="72"/>
      <c r="AZ491" s="78"/>
      <c r="BA491" s="10"/>
      <c r="BB491" s="10"/>
      <c r="BC491" s="10"/>
      <c r="BD491" s="10"/>
      <c r="BE491" s="10"/>
      <c r="BF491" s="10"/>
      <c r="BG491" s="10"/>
      <c r="BH491" s="41"/>
      <c r="BI491" s="41"/>
      <c r="BJ491" s="10"/>
      <c r="BK491" s="10"/>
      <c r="BL491" s="10"/>
      <c r="BM491" s="10"/>
      <c r="BN491" s="10"/>
      <c r="BO491" s="10"/>
      <c r="BP491" s="72"/>
      <c r="BQ491" s="72"/>
      <c r="BR491" s="72"/>
      <c r="BS491" s="72"/>
      <c r="BT491" s="72"/>
      <c r="BU491" s="72"/>
      <c r="BV491" s="72"/>
      <c r="BW491" s="72"/>
      <c r="BX491" s="10"/>
      <c r="BY491" s="40"/>
      <c r="BZ491" s="41">
        <f t="shared" si="75"/>
        <v>0</v>
      </c>
      <c r="CA491" s="39">
        <f t="shared" si="76"/>
        <v>0</v>
      </c>
      <c r="CB491" s="48" cm="1">
        <f t="array" ref="CB491">IF($CA491&lt;=6,SUM($C491:$BX491),SUMPRODUCT(LARGE($C491:$BX491,{1,2,3,4,5,6})))</f>
        <v>0</v>
      </c>
      <c r="CC491" s="37" t="str">
        <f t="shared" si="77"/>
        <v/>
      </c>
      <c r="CD491" s="37" t="str">
        <f t="shared" si="73"/>
        <v xml:space="preserve"> </v>
      </c>
      <c r="CE491" s="34" t="str" cm="1">
        <f t="array" ref="CE491">IFERROR(SUMPRODUCT(LARGE($C491:$BX491,{1,2,3,4})), "")</f>
        <v/>
      </c>
      <c r="CF491" s="34" t="str" cm="1">
        <f t="array" ref="CF491">IFERROR(SUMPRODUCT(LARGE($C491:$BX491,{1,2,3,4,5,6,7})), "")</f>
        <v/>
      </c>
      <c r="CG491" s="34" t="str" cm="1">
        <f t="array" ref="CG491">IFERROR(SUMPRODUCT(LARGE($C491:$BX491,{1,2,3,4,5,6,7,8})), "")</f>
        <v/>
      </c>
    </row>
    <row r="492" spans="1:85" ht="15" customHeight="1" x14ac:dyDescent="0.25">
      <c r="A492" s="51" t="str">
        <f t="shared" si="74"/>
        <v xml:space="preserve"> </v>
      </c>
      <c r="B492" s="4"/>
      <c r="C492" s="10"/>
      <c r="D492" s="10"/>
      <c r="E492" s="10"/>
      <c r="F492" s="10"/>
      <c r="G492" s="78"/>
      <c r="H492" s="78"/>
      <c r="I492" s="10"/>
      <c r="J492" s="10"/>
      <c r="K492" s="10"/>
      <c r="L492" s="10"/>
      <c r="M492" s="10"/>
      <c r="N492" s="10"/>
      <c r="O492" s="10"/>
      <c r="P492" s="10"/>
      <c r="Q492" s="10"/>
      <c r="R492" s="78"/>
      <c r="S492" s="78"/>
      <c r="T492" s="78"/>
      <c r="U492" s="10"/>
      <c r="V492" s="41"/>
      <c r="W492" s="10"/>
      <c r="X492" s="10"/>
      <c r="Y492" s="10"/>
      <c r="Z492" s="78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13"/>
      <c r="AU492" s="10"/>
      <c r="AV492" s="113"/>
      <c r="AW492" s="78"/>
      <c r="AX492" s="10"/>
      <c r="AY492" s="72"/>
      <c r="AZ492" s="78"/>
      <c r="BA492" s="10"/>
      <c r="BB492" s="10"/>
      <c r="BC492" s="10"/>
      <c r="BD492" s="10"/>
      <c r="BE492" s="10"/>
      <c r="BF492" s="10"/>
      <c r="BG492" s="10"/>
      <c r="BH492" s="41"/>
      <c r="BI492" s="41"/>
      <c r="BJ492" s="10"/>
      <c r="BK492" s="10"/>
      <c r="BL492" s="10"/>
      <c r="BM492" s="10"/>
      <c r="BN492" s="10"/>
      <c r="BO492" s="10"/>
      <c r="BP492" s="72"/>
      <c r="BQ492" s="72"/>
      <c r="BR492" s="72"/>
      <c r="BS492" s="72"/>
      <c r="BT492" s="72"/>
      <c r="BU492" s="72"/>
      <c r="BV492" s="72"/>
      <c r="BW492" s="72"/>
      <c r="BX492" s="10"/>
      <c r="BY492" s="40"/>
      <c r="BZ492" s="41">
        <f t="shared" si="75"/>
        <v>0</v>
      </c>
      <c r="CA492" s="39">
        <f t="shared" si="76"/>
        <v>0</v>
      </c>
      <c r="CB492" s="48" cm="1">
        <f t="array" ref="CB492">IF($CA492&lt;=6,SUM($C492:$BX492),SUMPRODUCT(LARGE($C492:$BX492,{1,2,3,4,5,6})))</f>
        <v>0</v>
      </c>
      <c r="CC492" s="37" t="str">
        <f t="shared" si="77"/>
        <v/>
      </c>
      <c r="CD492" s="37" t="str">
        <f t="shared" si="73"/>
        <v xml:space="preserve"> </v>
      </c>
      <c r="CE492" s="34" t="str" cm="1">
        <f t="array" ref="CE492">IFERROR(SUMPRODUCT(LARGE($C492:$BX492,{1,2,3,4})), "")</f>
        <v/>
      </c>
      <c r="CF492" s="34" t="str" cm="1">
        <f t="array" ref="CF492">IFERROR(SUMPRODUCT(LARGE($C492:$BX492,{1,2,3,4,5,6,7})), "")</f>
        <v/>
      </c>
      <c r="CG492" s="34" t="str" cm="1">
        <f t="array" ref="CG492">IFERROR(SUMPRODUCT(LARGE($C492:$BX492,{1,2,3,4,5,6,7,8})), "")</f>
        <v/>
      </c>
    </row>
    <row r="493" spans="1:85" ht="15" customHeight="1" x14ac:dyDescent="0.25">
      <c r="A493" s="51" t="str">
        <f t="shared" si="74"/>
        <v xml:space="preserve"> </v>
      </c>
      <c r="B493" s="4"/>
      <c r="C493" s="10"/>
      <c r="D493" s="10"/>
      <c r="E493" s="10"/>
      <c r="F493" s="10"/>
      <c r="G493" s="78"/>
      <c r="H493" s="78"/>
      <c r="I493" s="10"/>
      <c r="J493" s="10"/>
      <c r="K493" s="10"/>
      <c r="L493" s="10"/>
      <c r="M493" s="10"/>
      <c r="N493" s="10"/>
      <c r="O493" s="10"/>
      <c r="P493" s="10"/>
      <c r="Q493" s="10"/>
      <c r="R493" s="78"/>
      <c r="S493" s="78"/>
      <c r="T493" s="78"/>
      <c r="U493" s="10"/>
      <c r="V493" s="41"/>
      <c r="W493" s="10"/>
      <c r="X493" s="10"/>
      <c r="Y493" s="10"/>
      <c r="Z493" s="78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13"/>
      <c r="AU493" s="10"/>
      <c r="AV493" s="113"/>
      <c r="AW493" s="78"/>
      <c r="AX493" s="10"/>
      <c r="AY493" s="72"/>
      <c r="AZ493" s="78"/>
      <c r="BA493" s="10"/>
      <c r="BB493" s="10"/>
      <c r="BC493" s="10"/>
      <c r="BD493" s="10"/>
      <c r="BE493" s="10"/>
      <c r="BF493" s="10"/>
      <c r="BG493" s="10"/>
      <c r="BH493" s="41"/>
      <c r="BI493" s="41"/>
      <c r="BJ493" s="10"/>
      <c r="BK493" s="10"/>
      <c r="BL493" s="10"/>
      <c r="BM493" s="10"/>
      <c r="BN493" s="10"/>
      <c r="BO493" s="10"/>
      <c r="BP493" s="72"/>
      <c r="BQ493" s="72"/>
      <c r="BR493" s="72"/>
      <c r="BS493" s="72"/>
      <c r="BT493" s="72"/>
      <c r="BU493" s="72"/>
      <c r="BV493" s="72"/>
      <c r="BW493" s="72"/>
      <c r="BX493" s="10"/>
      <c r="BY493" s="40"/>
      <c r="BZ493" s="41">
        <f t="shared" si="75"/>
        <v>0</v>
      </c>
      <c r="CA493" s="39">
        <f t="shared" si="76"/>
        <v>0</v>
      </c>
      <c r="CB493" s="48" cm="1">
        <f t="array" ref="CB493">IF($CA493&lt;=6,SUM($C493:$BX493),SUMPRODUCT(LARGE($C493:$BX493,{1,2,3,4,5,6})))</f>
        <v>0</v>
      </c>
      <c r="CC493" s="37" t="str">
        <f t="shared" si="77"/>
        <v/>
      </c>
      <c r="CD493" s="37" t="str">
        <f t="shared" si="73"/>
        <v xml:space="preserve"> </v>
      </c>
      <c r="CE493" s="34" t="str" cm="1">
        <f t="array" ref="CE493">IFERROR(SUMPRODUCT(LARGE($C493:$BX493,{1,2,3,4})), "")</f>
        <v/>
      </c>
      <c r="CF493" s="34" t="str" cm="1">
        <f t="array" ref="CF493">IFERROR(SUMPRODUCT(LARGE($C493:$BX493,{1,2,3,4,5,6,7})), "")</f>
        <v/>
      </c>
      <c r="CG493" s="34" t="str" cm="1">
        <f t="array" ref="CG493">IFERROR(SUMPRODUCT(LARGE($C493:$BX493,{1,2,3,4,5,6,7,8})), "")</f>
        <v/>
      </c>
    </row>
    <row r="494" spans="1:85" ht="15" customHeight="1" x14ac:dyDescent="0.25">
      <c r="A494" s="51" t="str">
        <f t="shared" si="74"/>
        <v xml:space="preserve"> </v>
      </c>
      <c r="B494" s="4"/>
      <c r="C494" s="10"/>
      <c r="D494" s="10"/>
      <c r="E494" s="10"/>
      <c r="F494" s="10"/>
      <c r="G494" s="78"/>
      <c r="H494" s="78"/>
      <c r="I494" s="10"/>
      <c r="J494" s="10"/>
      <c r="K494" s="10"/>
      <c r="L494" s="10"/>
      <c r="M494" s="10"/>
      <c r="N494" s="10"/>
      <c r="O494" s="10"/>
      <c r="P494" s="10"/>
      <c r="Q494" s="10"/>
      <c r="R494" s="78"/>
      <c r="S494" s="78"/>
      <c r="T494" s="78"/>
      <c r="U494" s="10"/>
      <c r="V494" s="41"/>
      <c r="W494" s="10"/>
      <c r="X494" s="10"/>
      <c r="Y494" s="10"/>
      <c r="Z494" s="78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13"/>
      <c r="AU494" s="10"/>
      <c r="AV494" s="113"/>
      <c r="AW494" s="78"/>
      <c r="AX494" s="10"/>
      <c r="AY494" s="72"/>
      <c r="AZ494" s="78"/>
      <c r="BA494" s="10"/>
      <c r="BB494" s="10"/>
      <c r="BC494" s="10"/>
      <c r="BD494" s="10"/>
      <c r="BE494" s="10"/>
      <c r="BF494" s="10"/>
      <c r="BG494" s="10"/>
      <c r="BH494" s="41"/>
      <c r="BI494" s="41"/>
      <c r="BJ494" s="10"/>
      <c r="BK494" s="10"/>
      <c r="BL494" s="10"/>
      <c r="BM494" s="10"/>
      <c r="BN494" s="10"/>
      <c r="BO494" s="10"/>
      <c r="BP494" s="72"/>
      <c r="BQ494" s="72"/>
      <c r="BR494" s="72"/>
      <c r="BS494" s="72"/>
      <c r="BT494" s="72"/>
      <c r="BU494" s="72"/>
      <c r="BV494" s="72"/>
      <c r="BW494" s="72"/>
      <c r="BX494" s="10"/>
      <c r="BY494" s="40"/>
      <c r="BZ494" s="41">
        <f t="shared" si="75"/>
        <v>0</v>
      </c>
      <c r="CA494" s="39">
        <f t="shared" si="76"/>
        <v>0</v>
      </c>
      <c r="CB494" s="48" cm="1">
        <f t="array" ref="CB494">IF($CA494&lt;=6,SUM($C494:$BX494),SUMPRODUCT(LARGE($C494:$BX494,{1,2,3,4,5,6})))</f>
        <v>0</v>
      </c>
      <c r="CC494" s="37" t="str">
        <f t="shared" si="77"/>
        <v/>
      </c>
      <c r="CD494" s="37" t="str">
        <f t="shared" si="73"/>
        <v xml:space="preserve"> </v>
      </c>
      <c r="CE494" s="34" t="str" cm="1">
        <f t="array" ref="CE494">IFERROR(SUMPRODUCT(LARGE($C494:$BX494,{1,2,3,4})), "")</f>
        <v/>
      </c>
      <c r="CF494" s="34" t="str" cm="1">
        <f t="array" ref="CF494">IFERROR(SUMPRODUCT(LARGE($C494:$BX494,{1,2,3,4,5,6,7})), "")</f>
        <v/>
      </c>
      <c r="CG494" s="34" t="str" cm="1">
        <f t="array" ref="CG494">IFERROR(SUMPRODUCT(LARGE($C494:$BX494,{1,2,3,4,5,6,7,8})), "")</f>
        <v/>
      </c>
    </row>
    <row r="495" spans="1:85" ht="15" customHeight="1" x14ac:dyDescent="0.25">
      <c r="A495" s="51" t="str">
        <f t="shared" si="74"/>
        <v xml:space="preserve"> </v>
      </c>
      <c r="B495" s="4"/>
      <c r="C495" s="10"/>
      <c r="D495" s="10"/>
      <c r="E495" s="10"/>
      <c r="F495" s="10"/>
      <c r="G495" s="78"/>
      <c r="H495" s="78"/>
      <c r="I495" s="10"/>
      <c r="J495" s="10"/>
      <c r="K495" s="10"/>
      <c r="L495" s="10"/>
      <c r="M495" s="10"/>
      <c r="N495" s="10"/>
      <c r="O495" s="10"/>
      <c r="P495" s="10"/>
      <c r="Q495" s="10"/>
      <c r="R495" s="78"/>
      <c r="S495" s="78"/>
      <c r="T495" s="78"/>
      <c r="U495" s="10"/>
      <c r="V495" s="41"/>
      <c r="W495" s="10"/>
      <c r="X495" s="10"/>
      <c r="Y495" s="10"/>
      <c r="Z495" s="78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13"/>
      <c r="AU495" s="10"/>
      <c r="AV495" s="113"/>
      <c r="AW495" s="78"/>
      <c r="AX495" s="10"/>
      <c r="AY495" s="72"/>
      <c r="AZ495" s="78"/>
      <c r="BA495" s="10"/>
      <c r="BB495" s="10"/>
      <c r="BC495" s="10"/>
      <c r="BD495" s="10"/>
      <c r="BE495" s="10"/>
      <c r="BF495" s="10"/>
      <c r="BG495" s="10"/>
      <c r="BH495" s="41"/>
      <c r="BI495" s="41"/>
      <c r="BJ495" s="10"/>
      <c r="BK495" s="10"/>
      <c r="BL495" s="10"/>
      <c r="BM495" s="10"/>
      <c r="BN495" s="10"/>
      <c r="BO495" s="10"/>
      <c r="BP495" s="72"/>
      <c r="BQ495" s="72"/>
      <c r="BR495" s="72"/>
      <c r="BS495" s="72"/>
      <c r="BT495" s="72"/>
      <c r="BU495" s="72"/>
      <c r="BV495" s="72"/>
      <c r="BW495" s="72"/>
      <c r="BX495" s="10"/>
      <c r="BY495" s="40"/>
      <c r="BZ495" s="41">
        <f t="shared" si="75"/>
        <v>0</v>
      </c>
      <c r="CA495" s="39">
        <f t="shared" si="76"/>
        <v>0</v>
      </c>
      <c r="CB495" s="48" cm="1">
        <f t="array" ref="CB495">IF($CA495&lt;=6,SUM($C495:$BX495),SUMPRODUCT(LARGE($C495:$BX495,{1,2,3,4,5,6})))</f>
        <v>0</v>
      </c>
      <c r="CC495" s="37" t="str">
        <f t="shared" si="77"/>
        <v/>
      </c>
      <c r="CD495" s="37" t="str">
        <f t="shared" si="73"/>
        <v xml:space="preserve"> </v>
      </c>
      <c r="CE495" s="34" t="str" cm="1">
        <f t="array" ref="CE495">IFERROR(SUMPRODUCT(LARGE($C495:$BX495,{1,2,3,4})), "")</f>
        <v/>
      </c>
      <c r="CF495" s="34" t="str" cm="1">
        <f t="array" ref="CF495">IFERROR(SUMPRODUCT(LARGE($C495:$BX495,{1,2,3,4,5,6,7})), "")</f>
        <v/>
      </c>
      <c r="CG495" s="34" t="str" cm="1">
        <f t="array" ref="CG495">IFERROR(SUMPRODUCT(LARGE($C495:$BX495,{1,2,3,4,5,6,7,8})), "")</f>
        <v/>
      </c>
    </row>
    <row r="496" spans="1:85" ht="15" customHeight="1" x14ac:dyDescent="0.25">
      <c r="A496" s="51" t="str">
        <f t="shared" si="74"/>
        <v xml:space="preserve"> </v>
      </c>
      <c r="B496" s="4"/>
      <c r="C496" s="10"/>
      <c r="D496" s="10"/>
      <c r="E496" s="10"/>
      <c r="F496" s="10"/>
      <c r="G496" s="78"/>
      <c r="H496" s="78"/>
      <c r="I496" s="10"/>
      <c r="J496" s="10"/>
      <c r="K496" s="10"/>
      <c r="L496" s="10"/>
      <c r="M496" s="10"/>
      <c r="N496" s="10"/>
      <c r="O496" s="10"/>
      <c r="P496" s="10"/>
      <c r="Q496" s="10"/>
      <c r="R496" s="78"/>
      <c r="S496" s="78"/>
      <c r="T496" s="78"/>
      <c r="U496" s="10"/>
      <c r="V496" s="41"/>
      <c r="W496" s="10"/>
      <c r="X496" s="10"/>
      <c r="Y496" s="10"/>
      <c r="Z496" s="78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13"/>
      <c r="AU496" s="10"/>
      <c r="AV496" s="113"/>
      <c r="AW496" s="78"/>
      <c r="AX496" s="10"/>
      <c r="AY496" s="72"/>
      <c r="AZ496" s="78"/>
      <c r="BA496" s="10"/>
      <c r="BB496" s="10"/>
      <c r="BC496" s="10"/>
      <c r="BD496" s="10"/>
      <c r="BE496" s="10"/>
      <c r="BF496" s="10"/>
      <c r="BG496" s="10"/>
      <c r="BH496" s="41"/>
      <c r="BI496" s="41"/>
      <c r="BJ496" s="10"/>
      <c r="BK496" s="10"/>
      <c r="BL496" s="10"/>
      <c r="BM496" s="10"/>
      <c r="BN496" s="10"/>
      <c r="BO496" s="10"/>
      <c r="BP496" s="72"/>
      <c r="BQ496" s="72"/>
      <c r="BR496" s="72"/>
      <c r="BS496" s="72"/>
      <c r="BT496" s="72"/>
      <c r="BU496" s="72"/>
      <c r="BV496" s="72"/>
      <c r="BW496" s="72"/>
      <c r="BX496" s="10"/>
      <c r="BY496" s="40"/>
      <c r="BZ496" s="41">
        <f t="shared" si="75"/>
        <v>0</v>
      </c>
      <c r="CA496" s="39">
        <f t="shared" si="76"/>
        <v>0</v>
      </c>
      <c r="CB496" s="48" cm="1">
        <f t="array" ref="CB496">IF($CA496&lt;=6,SUM($C496:$BX496),SUMPRODUCT(LARGE($C496:$BX496,{1,2,3,4,5,6})))</f>
        <v>0</v>
      </c>
      <c r="CC496" s="37" t="str">
        <f t="shared" si="77"/>
        <v/>
      </c>
      <c r="CD496" s="37" t="str">
        <f t="shared" si="73"/>
        <v xml:space="preserve"> </v>
      </c>
      <c r="CE496" s="34" t="str" cm="1">
        <f t="array" ref="CE496">IFERROR(SUMPRODUCT(LARGE($C496:$BX496,{1,2,3,4})), "")</f>
        <v/>
      </c>
      <c r="CF496" s="34" t="str" cm="1">
        <f t="array" ref="CF496">IFERROR(SUMPRODUCT(LARGE($C496:$BX496,{1,2,3,4,5,6,7})), "")</f>
        <v/>
      </c>
      <c r="CG496" s="34" t="str" cm="1">
        <f t="array" ref="CG496">IFERROR(SUMPRODUCT(LARGE($C496:$BX496,{1,2,3,4,5,6,7,8})), "")</f>
        <v/>
      </c>
    </row>
    <row r="497" spans="1:85" ht="15" customHeight="1" x14ac:dyDescent="0.25">
      <c r="A497" s="51" t="str">
        <f t="shared" si="74"/>
        <v xml:space="preserve"> </v>
      </c>
      <c r="B497" s="4"/>
      <c r="C497" s="10"/>
      <c r="D497" s="10"/>
      <c r="E497" s="10"/>
      <c r="F497" s="10"/>
      <c r="G497" s="78"/>
      <c r="H497" s="78"/>
      <c r="I497" s="10"/>
      <c r="J497" s="10"/>
      <c r="K497" s="10"/>
      <c r="L497" s="10"/>
      <c r="M497" s="10"/>
      <c r="N497" s="10"/>
      <c r="O497" s="10"/>
      <c r="P497" s="10"/>
      <c r="Q497" s="10"/>
      <c r="R497" s="78"/>
      <c r="S497" s="78"/>
      <c r="T497" s="78"/>
      <c r="U497" s="10"/>
      <c r="V497" s="41"/>
      <c r="W497" s="10"/>
      <c r="X497" s="10"/>
      <c r="Y497" s="10"/>
      <c r="Z497" s="78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13"/>
      <c r="AU497" s="10"/>
      <c r="AV497" s="113"/>
      <c r="AW497" s="78"/>
      <c r="AX497" s="10"/>
      <c r="AY497" s="72"/>
      <c r="AZ497" s="78"/>
      <c r="BA497" s="10"/>
      <c r="BB497" s="10"/>
      <c r="BC497" s="10"/>
      <c r="BD497" s="10"/>
      <c r="BE497" s="10"/>
      <c r="BF497" s="10"/>
      <c r="BG497" s="10"/>
      <c r="BH497" s="41"/>
      <c r="BI497" s="41"/>
      <c r="BJ497" s="10"/>
      <c r="BK497" s="10"/>
      <c r="BL497" s="10"/>
      <c r="BM497" s="10"/>
      <c r="BN497" s="10"/>
      <c r="BO497" s="10"/>
      <c r="BP497" s="72"/>
      <c r="BQ497" s="72"/>
      <c r="BR497" s="72"/>
      <c r="BS497" s="72"/>
      <c r="BT497" s="72"/>
      <c r="BU497" s="72"/>
      <c r="BV497" s="72"/>
      <c r="BW497" s="72"/>
      <c r="BX497" s="10"/>
      <c r="BY497" s="40"/>
      <c r="BZ497" s="41">
        <f t="shared" si="75"/>
        <v>0</v>
      </c>
      <c r="CA497" s="39">
        <f t="shared" si="76"/>
        <v>0</v>
      </c>
      <c r="CB497" s="48" cm="1">
        <f t="array" ref="CB497">IF($CA497&lt;=6,SUM($C497:$BX497),SUMPRODUCT(LARGE($C497:$BX497,{1,2,3,4,5,6})))</f>
        <v>0</v>
      </c>
      <c r="CC497" s="37" t="str">
        <f t="shared" si="77"/>
        <v/>
      </c>
      <c r="CD497" s="37" t="str">
        <f t="shared" si="73"/>
        <v xml:space="preserve"> </v>
      </c>
      <c r="CE497" s="34" t="str" cm="1">
        <f t="array" ref="CE497">IFERROR(SUMPRODUCT(LARGE($C497:$BX497,{1,2,3,4})), "")</f>
        <v/>
      </c>
      <c r="CF497" s="34" t="str" cm="1">
        <f t="array" ref="CF497">IFERROR(SUMPRODUCT(LARGE($C497:$BX497,{1,2,3,4,5,6,7})), "")</f>
        <v/>
      </c>
      <c r="CG497" s="34" t="str" cm="1">
        <f t="array" ref="CG497">IFERROR(SUMPRODUCT(LARGE($C497:$BX497,{1,2,3,4,5,6,7,8})), "")</f>
        <v/>
      </c>
    </row>
    <row r="498" spans="1:85" ht="15" customHeight="1" x14ac:dyDescent="0.25">
      <c r="A498" s="51" t="str">
        <f t="shared" si="74"/>
        <v xml:space="preserve"> </v>
      </c>
      <c r="B498" s="4"/>
      <c r="C498" s="10"/>
      <c r="D498" s="10"/>
      <c r="E498" s="10"/>
      <c r="F498" s="10"/>
      <c r="G498" s="78"/>
      <c r="H498" s="78"/>
      <c r="I498" s="10"/>
      <c r="J498" s="10"/>
      <c r="K498" s="10"/>
      <c r="L498" s="10"/>
      <c r="M498" s="10"/>
      <c r="N498" s="10"/>
      <c r="O498" s="10"/>
      <c r="P498" s="10"/>
      <c r="Q498" s="10"/>
      <c r="R498" s="78"/>
      <c r="S498" s="78"/>
      <c r="T498" s="78"/>
      <c r="U498" s="10"/>
      <c r="V498" s="41"/>
      <c r="W498" s="10"/>
      <c r="X498" s="10"/>
      <c r="Y498" s="10"/>
      <c r="Z498" s="78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13"/>
      <c r="AU498" s="10"/>
      <c r="AV498" s="113"/>
      <c r="AW498" s="78"/>
      <c r="AX498" s="10"/>
      <c r="AY498" s="72"/>
      <c r="AZ498" s="78"/>
      <c r="BA498" s="10"/>
      <c r="BB498" s="10"/>
      <c r="BC498" s="10"/>
      <c r="BD498" s="10"/>
      <c r="BE498" s="10"/>
      <c r="BF498" s="10"/>
      <c r="BG498" s="10"/>
      <c r="BH498" s="41"/>
      <c r="BI498" s="41"/>
      <c r="BJ498" s="10"/>
      <c r="BK498" s="10"/>
      <c r="BL498" s="10"/>
      <c r="BM498" s="10"/>
      <c r="BN498" s="10"/>
      <c r="BO498" s="10"/>
      <c r="BP498" s="72"/>
      <c r="BQ498" s="72"/>
      <c r="BR498" s="72"/>
      <c r="BS498" s="72"/>
      <c r="BT498" s="72"/>
      <c r="BU498" s="72"/>
      <c r="BV498" s="72"/>
      <c r="BW498" s="72"/>
      <c r="BX498" s="10"/>
      <c r="BY498" s="40"/>
      <c r="BZ498" s="41">
        <f t="shared" si="75"/>
        <v>0</v>
      </c>
      <c r="CA498" s="39">
        <f t="shared" si="76"/>
        <v>0</v>
      </c>
      <c r="CB498" s="48" cm="1">
        <f t="array" ref="CB498">IF($CA498&lt;=6,SUM($C498:$BX498),SUMPRODUCT(LARGE($C498:$BX498,{1,2,3,4,5,6})))</f>
        <v>0</v>
      </c>
      <c r="CC498" s="37" t="str">
        <f t="shared" si="77"/>
        <v/>
      </c>
      <c r="CD498" s="37" t="str">
        <f t="shared" si="73"/>
        <v xml:space="preserve"> </v>
      </c>
      <c r="CE498" s="34" t="str" cm="1">
        <f t="array" ref="CE498">IFERROR(SUMPRODUCT(LARGE($C498:$BX498,{1,2,3,4})), "")</f>
        <v/>
      </c>
      <c r="CF498" s="34" t="str" cm="1">
        <f t="array" ref="CF498">IFERROR(SUMPRODUCT(LARGE($C498:$BX498,{1,2,3,4,5,6,7})), "")</f>
        <v/>
      </c>
      <c r="CG498" s="34" t="str" cm="1">
        <f t="array" ref="CG498">IFERROR(SUMPRODUCT(LARGE($C498:$BX498,{1,2,3,4,5,6,7,8})), "")</f>
        <v/>
      </c>
    </row>
    <row r="499" spans="1:85" ht="15" customHeight="1" x14ac:dyDescent="0.25">
      <c r="A499" s="51" t="str">
        <f t="shared" si="74"/>
        <v xml:space="preserve"> </v>
      </c>
      <c r="B499" s="4"/>
      <c r="C499" s="10"/>
      <c r="D499" s="10"/>
      <c r="E499" s="10"/>
      <c r="F499" s="10"/>
      <c r="G499" s="78"/>
      <c r="H499" s="78"/>
      <c r="I499" s="10"/>
      <c r="J499" s="10"/>
      <c r="K499" s="10"/>
      <c r="L499" s="10"/>
      <c r="M499" s="10"/>
      <c r="N499" s="10"/>
      <c r="O499" s="10"/>
      <c r="P499" s="10"/>
      <c r="Q499" s="10"/>
      <c r="R499" s="78"/>
      <c r="S499" s="78"/>
      <c r="T499" s="78"/>
      <c r="U499" s="10"/>
      <c r="V499" s="41"/>
      <c r="W499" s="10"/>
      <c r="X499" s="10"/>
      <c r="Y499" s="10"/>
      <c r="Z499" s="78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13"/>
      <c r="AU499" s="10"/>
      <c r="AV499" s="113"/>
      <c r="AW499" s="78"/>
      <c r="AX499" s="10"/>
      <c r="AY499" s="72"/>
      <c r="AZ499" s="78"/>
      <c r="BA499" s="10"/>
      <c r="BB499" s="10"/>
      <c r="BC499" s="10"/>
      <c r="BD499" s="10"/>
      <c r="BE499" s="10"/>
      <c r="BF499" s="10"/>
      <c r="BG499" s="10"/>
      <c r="BH499" s="41"/>
      <c r="BI499" s="41"/>
      <c r="BJ499" s="10"/>
      <c r="BK499" s="10"/>
      <c r="BL499" s="10"/>
      <c r="BM499" s="10"/>
      <c r="BN499" s="10"/>
      <c r="BO499" s="10"/>
      <c r="BP499" s="72"/>
      <c r="BQ499" s="72"/>
      <c r="BR499" s="72"/>
      <c r="BS499" s="72"/>
      <c r="BT499" s="72"/>
      <c r="BU499" s="72"/>
      <c r="BV499" s="72"/>
      <c r="BW499" s="72"/>
      <c r="BX499" s="10"/>
      <c r="BY499" s="40"/>
      <c r="BZ499" s="41">
        <f t="shared" si="75"/>
        <v>0</v>
      </c>
      <c r="CA499" s="39">
        <f t="shared" si="76"/>
        <v>0</v>
      </c>
      <c r="CB499" s="48" cm="1">
        <f t="array" ref="CB499">IF($CA499&lt;=6,SUM($C499:$BX499),SUMPRODUCT(LARGE($C499:$BX499,{1,2,3,4,5,6})))</f>
        <v>0</v>
      </c>
      <c r="CC499" s="37" t="str">
        <f t="shared" si="77"/>
        <v/>
      </c>
      <c r="CD499" s="37" t="str">
        <f t="shared" si="73"/>
        <v xml:space="preserve"> </v>
      </c>
      <c r="CE499" s="34" t="str" cm="1">
        <f t="array" ref="CE499">IFERROR(SUMPRODUCT(LARGE($C499:$BX499,{1,2,3,4})), "")</f>
        <v/>
      </c>
      <c r="CF499" s="34" t="str" cm="1">
        <f t="array" ref="CF499">IFERROR(SUMPRODUCT(LARGE($C499:$BX499,{1,2,3,4,5,6,7})), "")</f>
        <v/>
      </c>
      <c r="CG499" s="34" t="str" cm="1">
        <f t="array" ref="CG499">IFERROR(SUMPRODUCT(LARGE($C499:$BX499,{1,2,3,4,5,6,7,8})), "")</f>
        <v/>
      </c>
    </row>
    <row r="500" spans="1:85" ht="15" customHeight="1" x14ac:dyDescent="0.25">
      <c r="A500" s="51" t="str">
        <f t="shared" si="74"/>
        <v xml:space="preserve"> </v>
      </c>
      <c r="B500" s="4"/>
      <c r="C500" s="10"/>
      <c r="D500" s="10"/>
      <c r="E500" s="10"/>
      <c r="F500" s="10"/>
      <c r="G500" s="78"/>
      <c r="H500" s="78"/>
      <c r="I500" s="10"/>
      <c r="J500" s="10"/>
      <c r="K500" s="10"/>
      <c r="L500" s="10"/>
      <c r="M500" s="10"/>
      <c r="N500" s="10"/>
      <c r="O500" s="10"/>
      <c r="P500" s="10"/>
      <c r="Q500" s="10"/>
      <c r="R500" s="78"/>
      <c r="S500" s="78"/>
      <c r="T500" s="78"/>
      <c r="U500" s="10"/>
      <c r="V500" s="41"/>
      <c r="W500" s="10"/>
      <c r="X500" s="10"/>
      <c r="Y500" s="10"/>
      <c r="Z500" s="78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13"/>
      <c r="AU500" s="10"/>
      <c r="AV500" s="113"/>
      <c r="AW500" s="78"/>
      <c r="AX500" s="10"/>
      <c r="AY500" s="72"/>
      <c r="AZ500" s="78"/>
      <c r="BA500" s="10"/>
      <c r="BB500" s="10"/>
      <c r="BC500" s="10"/>
      <c r="BD500" s="10"/>
      <c r="BE500" s="10"/>
      <c r="BF500" s="10"/>
      <c r="BG500" s="10"/>
      <c r="BH500" s="41"/>
      <c r="BI500" s="41"/>
      <c r="BJ500" s="10"/>
      <c r="BK500" s="10"/>
      <c r="BL500" s="10"/>
      <c r="BM500" s="10"/>
      <c r="BN500" s="10"/>
      <c r="BO500" s="10"/>
      <c r="BP500" s="72"/>
      <c r="BQ500" s="72"/>
      <c r="BR500" s="72"/>
      <c r="BS500" s="72"/>
      <c r="BT500" s="72"/>
      <c r="BU500" s="72"/>
      <c r="BV500" s="72"/>
      <c r="BW500" s="72"/>
      <c r="BX500" s="10"/>
      <c r="BY500" s="40"/>
      <c r="BZ500" s="41">
        <f t="shared" si="75"/>
        <v>0</v>
      </c>
      <c r="CA500" s="39">
        <f t="shared" si="76"/>
        <v>0</v>
      </c>
      <c r="CB500" s="48" cm="1">
        <f t="array" ref="CB500">IF($CA500&lt;=6,SUM($C500:$BX500),SUMPRODUCT(LARGE($C500:$BX500,{1,2,3,4,5,6})))</f>
        <v>0</v>
      </c>
      <c r="CC500" s="37" t="str">
        <f t="shared" si="77"/>
        <v/>
      </c>
      <c r="CD500" s="37" t="str">
        <f t="shared" si="73"/>
        <v xml:space="preserve"> </v>
      </c>
      <c r="CE500" s="34" t="str" cm="1">
        <f t="array" ref="CE500">IFERROR(SUMPRODUCT(LARGE($C500:$BX500,{1,2,3,4})), "")</f>
        <v/>
      </c>
      <c r="CF500" s="34" t="str" cm="1">
        <f t="array" ref="CF500">IFERROR(SUMPRODUCT(LARGE($C500:$BX500,{1,2,3,4,5,6,7})), "")</f>
        <v/>
      </c>
      <c r="CG500" s="34" t="str" cm="1">
        <f t="array" ref="CG500">IFERROR(SUMPRODUCT(LARGE($C500:$BX500,{1,2,3,4,5,6,7,8})), "")</f>
        <v/>
      </c>
    </row>
    <row r="501" spans="1:85" ht="15" customHeight="1" x14ac:dyDescent="0.25">
      <c r="A501" s="51" t="str">
        <f t="shared" si="74"/>
        <v xml:space="preserve"> </v>
      </c>
      <c r="B501" s="4"/>
      <c r="C501" s="10"/>
      <c r="D501" s="10"/>
      <c r="E501" s="10"/>
      <c r="F501" s="10"/>
      <c r="G501" s="78"/>
      <c r="H501" s="78"/>
      <c r="I501" s="10"/>
      <c r="J501" s="10"/>
      <c r="K501" s="10"/>
      <c r="L501" s="10"/>
      <c r="M501" s="10"/>
      <c r="N501" s="10"/>
      <c r="O501" s="10"/>
      <c r="P501" s="10"/>
      <c r="Q501" s="10"/>
      <c r="R501" s="78"/>
      <c r="S501" s="78"/>
      <c r="T501" s="78"/>
      <c r="U501" s="10"/>
      <c r="V501" s="41"/>
      <c r="W501" s="10"/>
      <c r="X501" s="10"/>
      <c r="Y501" s="10"/>
      <c r="Z501" s="78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13"/>
      <c r="AU501" s="10"/>
      <c r="AV501" s="113"/>
      <c r="AW501" s="78"/>
      <c r="AX501" s="10"/>
      <c r="AY501" s="72"/>
      <c r="AZ501" s="78"/>
      <c r="BA501" s="10"/>
      <c r="BB501" s="10"/>
      <c r="BC501" s="10"/>
      <c r="BD501" s="10"/>
      <c r="BE501" s="10"/>
      <c r="BF501" s="10"/>
      <c r="BG501" s="10"/>
      <c r="BH501" s="41"/>
      <c r="BI501" s="41"/>
      <c r="BJ501" s="10"/>
      <c r="BK501" s="10"/>
      <c r="BL501" s="10"/>
      <c r="BM501" s="10"/>
      <c r="BN501" s="10"/>
      <c r="BO501" s="10"/>
      <c r="BP501" s="72"/>
      <c r="BQ501" s="72"/>
      <c r="BR501" s="72"/>
      <c r="BS501" s="72"/>
      <c r="BT501" s="72"/>
      <c r="BU501" s="72"/>
      <c r="BV501" s="72"/>
      <c r="BW501" s="72"/>
      <c r="BX501" s="10"/>
      <c r="BY501" s="40"/>
      <c r="BZ501" s="41">
        <f t="shared" si="75"/>
        <v>0</v>
      </c>
      <c r="CA501" s="39">
        <f t="shared" si="76"/>
        <v>0</v>
      </c>
      <c r="CB501" s="48" cm="1">
        <f t="array" ref="CB501">IF($CA501&lt;=6,SUM($C501:$BX501),SUMPRODUCT(LARGE($C501:$BX501,{1,2,3,4,5,6})))</f>
        <v>0</v>
      </c>
      <c r="CC501" s="37" t="str">
        <f t="shared" si="77"/>
        <v/>
      </c>
      <c r="CD501" s="37" t="str">
        <f t="shared" si="73"/>
        <v xml:space="preserve"> </v>
      </c>
      <c r="CE501" s="34" t="str" cm="1">
        <f t="array" ref="CE501">IFERROR(SUMPRODUCT(LARGE($C501:$BX501,{1,2,3,4})), "")</f>
        <v/>
      </c>
      <c r="CF501" s="34" t="str" cm="1">
        <f t="array" ref="CF501">IFERROR(SUMPRODUCT(LARGE($C501:$BX501,{1,2,3,4,5,6,7})), "")</f>
        <v/>
      </c>
      <c r="CG501" s="34" t="str" cm="1">
        <f t="array" ref="CG501">IFERROR(SUMPRODUCT(LARGE($C501:$BX501,{1,2,3,4,5,6,7,8})), "")</f>
        <v/>
      </c>
    </row>
    <row r="502" spans="1:85" ht="15" customHeight="1" x14ac:dyDescent="0.25">
      <c r="A502" s="51" t="str">
        <f t="shared" si="74"/>
        <v xml:space="preserve"> </v>
      </c>
      <c r="B502" s="4"/>
      <c r="C502" s="10"/>
      <c r="D502" s="10"/>
      <c r="E502" s="10"/>
      <c r="F502" s="10"/>
      <c r="G502" s="78"/>
      <c r="H502" s="78"/>
      <c r="I502" s="10"/>
      <c r="J502" s="10"/>
      <c r="K502" s="10"/>
      <c r="L502" s="10"/>
      <c r="M502" s="10"/>
      <c r="N502" s="10"/>
      <c r="O502" s="10"/>
      <c r="P502" s="10"/>
      <c r="Q502" s="10"/>
      <c r="R502" s="78"/>
      <c r="S502" s="78"/>
      <c r="T502" s="78"/>
      <c r="U502" s="10"/>
      <c r="V502" s="41"/>
      <c r="W502" s="10"/>
      <c r="X502" s="10"/>
      <c r="Y502" s="10"/>
      <c r="Z502" s="78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13"/>
      <c r="AU502" s="10"/>
      <c r="AV502" s="113"/>
      <c r="AW502" s="78"/>
      <c r="AX502" s="10"/>
      <c r="AY502" s="72"/>
      <c r="AZ502" s="78"/>
      <c r="BA502" s="10"/>
      <c r="BB502" s="10"/>
      <c r="BC502" s="10"/>
      <c r="BD502" s="10"/>
      <c r="BE502" s="10"/>
      <c r="BF502" s="10"/>
      <c r="BG502" s="10"/>
      <c r="BH502" s="41"/>
      <c r="BI502" s="41"/>
      <c r="BJ502" s="10"/>
      <c r="BK502" s="10"/>
      <c r="BL502" s="10"/>
      <c r="BM502" s="10"/>
      <c r="BN502" s="10"/>
      <c r="BO502" s="10"/>
      <c r="BP502" s="72"/>
      <c r="BQ502" s="72"/>
      <c r="BR502" s="72"/>
      <c r="BS502" s="72"/>
      <c r="BT502" s="72"/>
      <c r="BU502" s="72"/>
      <c r="BV502" s="72"/>
      <c r="BW502" s="72"/>
      <c r="BX502" s="10"/>
      <c r="BY502" s="40"/>
      <c r="BZ502" s="41">
        <f t="shared" si="75"/>
        <v>0</v>
      </c>
      <c r="CA502" s="39">
        <f t="shared" si="76"/>
        <v>0</v>
      </c>
      <c r="CB502" s="48" cm="1">
        <f t="array" ref="CB502">IF($CA502&lt;=6,SUM($C502:$BX502),SUMPRODUCT(LARGE($C502:$BX502,{1,2,3,4,5,6})))</f>
        <v>0</v>
      </c>
      <c r="CC502" s="37" t="str">
        <f t="shared" si="77"/>
        <v/>
      </c>
      <c r="CD502" s="37" t="str">
        <f t="shared" si="73"/>
        <v xml:space="preserve"> </v>
      </c>
      <c r="CE502" s="34" t="str" cm="1">
        <f t="array" ref="CE502">IFERROR(SUMPRODUCT(LARGE($C502:$BX502,{1,2,3,4})), "")</f>
        <v/>
      </c>
      <c r="CF502" s="34" t="str" cm="1">
        <f t="array" ref="CF502">IFERROR(SUMPRODUCT(LARGE($C502:$BX502,{1,2,3,4,5,6,7})), "")</f>
        <v/>
      </c>
      <c r="CG502" s="34" t="str" cm="1">
        <f t="array" ref="CG502">IFERROR(SUMPRODUCT(LARGE($C502:$BX502,{1,2,3,4,5,6,7,8})), "")</f>
        <v/>
      </c>
    </row>
    <row r="503" spans="1:85" ht="15" customHeight="1" x14ac:dyDescent="0.25">
      <c r="A503" s="51" t="str">
        <f t="shared" si="74"/>
        <v xml:space="preserve"> </v>
      </c>
      <c r="B503" s="4"/>
      <c r="C503" s="10"/>
      <c r="D503" s="10"/>
      <c r="E503" s="10"/>
      <c r="F503" s="10"/>
      <c r="G503" s="78"/>
      <c r="H503" s="78"/>
      <c r="I503" s="10"/>
      <c r="J503" s="10"/>
      <c r="K503" s="10"/>
      <c r="L503" s="10"/>
      <c r="M503" s="10"/>
      <c r="N503" s="10"/>
      <c r="O503" s="10"/>
      <c r="P503" s="10"/>
      <c r="Q503" s="10"/>
      <c r="R503" s="78"/>
      <c r="S503" s="78"/>
      <c r="T503" s="78"/>
      <c r="U503" s="10"/>
      <c r="V503" s="41"/>
      <c r="W503" s="10"/>
      <c r="X503" s="10"/>
      <c r="Y503" s="10"/>
      <c r="Z503" s="78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13"/>
      <c r="AU503" s="10"/>
      <c r="AV503" s="113"/>
      <c r="AW503" s="78"/>
      <c r="AX503" s="10"/>
      <c r="AY503" s="72"/>
      <c r="AZ503" s="78"/>
      <c r="BA503" s="10"/>
      <c r="BB503" s="10"/>
      <c r="BC503" s="10"/>
      <c r="BD503" s="10"/>
      <c r="BE503" s="10"/>
      <c r="BF503" s="10"/>
      <c r="BG503" s="10"/>
      <c r="BH503" s="41"/>
      <c r="BI503" s="41"/>
      <c r="BJ503" s="10"/>
      <c r="BK503" s="10"/>
      <c r="BL503" s="10"/>
      <c r="BM503" s="10"/>
      <c r="BN503" s="10"/>
      <c r="BO503" s="10"/>
      <c r="BP503" s="72"/>
      <c r="BQ503" s="72"/>
      <c r="BR503" s="72"/>
      <c r="BS503" s="72"/>
      <c r="BT503" s="72"/>
      <c r="BU503" s="72"/>
      <c r="BV503" s="72"/>
      <c r="BW503" s="72"/>
      <c r="BX503" s="10"/>
      <c r="BY503" s="40"/>
      <c r="BZ503" s="41">
        <f t="shared" si="75"/>
        <v>0</v>
      </c>
      <c r="CA503" s="39">
        <f t="shared" si="76"/>
        <v>0</v>
      </c>
      <c r="CB503" s="48" cm="1">
        <f t="array" ref="CB503">IF($CA503&lt;=6,SUM($C503:$BX503),SUMPRODUCT(LARGE($C503:$BX503,{1,2,3,4,5,6})))</f>
        <v>0</v>
      </c>
      <c r="CC503" s="37" t="str">
        <f t="shared" si="77"/>
        <v/>
      </c>
      <c r="CD503" s="37" t="str">
        <f t="shared" si="73"/>
        <v xml:space="preserve"> </v>
      </c>
      <c r="CE503" s="34" t="str" cm="1">
        <f t="array" ref="CE503">IFERROR(SUMPRODUCT(LARGE($C503:$BX503,{1,2,3,4})), "")</f>
        <v/>
      </c>
      <c r="CF503" s="34" t="str" cm="1">
        <f t="array" ref="CF503">IFERROR(SUMPRODUCT(LARGE($C503:$BX503,{1,2,3,4,5,6,7})), "")</f>
        <v/>
      </c>
      <c r="CG503" s="34" t="str" cm="1">
        <f t="array" ref="CG503">IFERROR(SUMPRODUCT(LARGE($C503:$BX503,{1,2,3,4,5,6,7,8})), "")</f>
        <v/>
      </c>
    </row>
    <row r="504" spans="1:85" ht="15" customHeight="1" x14ac:dyDescent="0.25">
      <c r="A504" s="51" t="str">
        <f t="shared" si="74"/>
        <v xml:space="preserve"> </v>
      </c>
      <c r="B504" s="4"/>
      <c r="C504" s="10"/>
      <c r="D504" s="10"/>
      <c r="E504" s="10"/>
      <c r="F504" s="10"/>
      <c r="G504" s="78"/>
      <c r="H504" s="78"/>
      <c r="I504" s="10"/>
      <c r="J504" s="10"/>
      <c r="K504" s="10"/>
      <c r="L504" s="10"/>
      <c r="M504" s="10"/>
      <c r="N504" s="10"/>
      <c r="O504" s="10"/>
      <c r="P504" s="10"/>
      <c r="Q504" s="10"/>
      <c r="R504" s="78"/>
      <c r="S504" s="78"/>
      <c r="T504" s="78"/>
      <c r="U504" s="10"/>
      <c r="V504" s="41"/>
      <c r="W504" s="10"/>
      <c r="X504" s="10"/>
      <c r="Y504" s="10"/>
      <c r="Z504" s="78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13"/>
      <c r="AU504" s="10"/>
      <c r="AV504" s="113"/>
      <c r="AW504" s="78"/>
      <c r="AX504" s="10"/>
      <c r="AY504" s="72"/>
      <c r="AZ504" s="78"/>
      <c r="BA504" s="10"/>
      <c r="BB504" s="10"/>
      <c r="BC504" s="10"/>
      <c r="BD504" s="10"/>
      <c r="BE504" s="10"/>
      <c r="BF504" s="10"/>
      <c r="BG504" s="10"/>
      <c r="BH504" s="41"/>
      <c r="BI504" s="41"/>
      <c r="BJ504" s="10"/>
      <c r="BK504" s="10"/>
      <c r="BL504" s="10"/>
      <c r="BM504" s="10"/>
      <c r="BN504" s="10"/>
      <c r="BO504" s="10"/>
      <c r="BP504" s="72"/>
      <c r="BQ504" s="72"/>
      <c r="BR504" s="72"/>
      <c r="BS504" s="72"/>
      <c r="BT504" s="72"/>
      <c r="BU504" s="72"/>
      <c r="BV504" s="72"/>
      <c r="BW504" s="72"/>
      <c r="BX504" s="10"/>
      <c r="BY504" s="40"/>
      <c r="BZ504" s="41">
        <f t="shared" si="75"/>
        <v>0</v>
      </c>
      <c r="CA504" s="39">
        <f t="shared" si="76"/>
        <v>0</v>
      </c>
      <c r="CB504" s="48" cm="1">
        <f t="array" ref="CB504">IF($CA504&lt;=6,SUM($C504:$BX504),SUMPRODUCT(LARGE($C504:$BX504,{1,2,3,4,5,6})))</f>
        <v>0</v>
      </c>
      <c r="CC504" s="37" t="str">
        <f t="shared" si="77"/>
        <v/>
      </c>
      <c r="CD504" s="37" t="str">
        <f t="shared" si="73"/>
        <v xml:space="preserve"> </v>
      </c>
      <c r="CE504" s="34" t="str" cm="1">
        <f t="array" ref="CE504">IFERROR(SUMPRODUCT(LARGE($C504:$BX504,{1,2,3,4})), "")</f>
        <v/>
      </c>
      <c r="CF504" s="34" t="str" cm="1">
        <f t="array" ref="CF504">IFERROR(SUMPRODUCT(LARGE($C504:$BX504,{1,2,3,4,5,6,7})), "")</f>
        <v/>
      </c>
      <c r="CG504" s="34" t="str" cm="1">
        <f t="array" ref="CG504">IFERROR(SUMPRODUCT(LARGE($C504:$BX504,{1,2,3,4,5,6,7,8})), "")</f>
        <v/>
      </c>
    </row>
    <row r="505" spans="1:85" ht="15" customHeight="1" x14ac:dyDescent="0.25">
      <c r="A505" s="51" t="str">
        <f t="shared" si="74"/>
        <v xml:space="preserve"> </v>
      </c>
      <c r="B505" s="4"/>
      <c r="C505" s="10"/>
      <c r="D505" s="10"/>
      <c r="E505" s="10"/>
      <c r="F505" s="10"/>
      <c r="G505" s="78"/>
      <c r="H505" s="78"/>
      <c r="I505" s="10"/>
      <c r="J505" s="10"/>
      <c r="K505" s="10"/>
      <c r="L505" s="10"/>
      <c r="M505" s="10"/>
      <c r="N505" s="10"/>
      <c r="O505" s="10"/>
      <c r="P505" s="10"/>
      <c r="Q505" s="10"/>
      <c r="R505" s="78"/>
      <c r="S505" s="78"/>
      <c r="T505" s="78"/>
      <c r="U505" s="10"/>
      <c r="V505" s="41"/>
      <c r="W505" s="10"/>
      <c r="X505" s="10"/>
      <c r="Y505" s="10"/>
      <c r="Z505" s="78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13"/>
      <c r="AU505" s="10"/>
      <c r="AV505" s="113"/>
      <c r="AW505" s="78"/>
      <c r="AX505" s="10"/>
      <c r="AY505" s="72"/>
      <c r="AZ505" s="78"/>
      <c r="BA505" s="10"/>
      <c r="BB505" s="10"/>
      <c r="BC505" s="10"/>
      <c r="BD505" s="10"/>
      <c r="BE505" s="10"/>
      <c r="BF505" s="10"/>
      <c r="BG505" s="10"/>
      <c r="BH505" s="41"/>
      <c r="BI505" s="41"/>
      <c r="BJ505" s="10"/>
      <c r="BK505" s="10"/>
      <c r="BL505" s="10"/>
      <c r="BM505" s="10"/>
      <c r="BN505" s="10"/>
      <c r="BO505" s="10"/>
      <c r="BP505" s="72"/>
      <c r="BQ505" s="72"/>
      <c r="BR505" s="72"/>
      <c r="BS505" s="72"/>
      <c r="BT505" s="72"/>
      <c r="BU505" s="72"/>
      <c r="BV505" s="72"/>
      <c r="BW505" s="72"/>
      <c r="BX505" s="10"/>
      <c r="BY505" s="40"/>
      <c r="BZ505" s="41">
        <f t="shared" si="75"/>
        <v>0</v>
      </c>
      <c r="CA505" s="39">
        <f t="shared" si="76"/>
        <v>0</v>
      </c>
      <c r="CB505" s="48" cm="1">
        <f t="array" ref="CB505">IF($CA505&lt;=6,SUM($C505:$BX505),SUMPRODUCT(LARGE($C505:$BX505,{1,2,3,4,5,6})))</f>
        <v>0</v>
      </c>
      <c r="CC505" s="37" t="str">
        <f t="shared" si="77"/>
        <v/>
      </c>
      <c r="CD505" s="37" t="str">
        <f t="shared" si="73"/>
        <v xml:space="preserve"> </v>
      </c>
      <c r="CE505" s="34" t="str" cm="1">
        <f t="array" ref="CE505">IFERROR(SUMPRODUCT(LARGE($C505:$BX505,{1,2,3,4})), "")</f>
        <v/>
      </c>
      <c r="CF505" s="34" t="str" cm="1">
        <f t="array" ref="CF505">IFERROR(SUMPRODUCT(LARGE($C505:$BX505,{1,2,3,4,5,6,7})), "")</f>
        <v/>
      </c>
      <c r="CG505" s="34" t="str" cm="1">
        <f t="array" ref="CG505">IFERROR(SUMPRODUCT(LARGE($C505:$BX505,{1,2,3,4,5,6,7,8})), "")</f>
        <v/>
      </c>
    </row>
    <row r="506" spans="1:85" ht="15" customHeight="1" x14ac:dyDescent="0.25">
      <c r="A506" s="51" t="str">
        <f t="shared" si="74"/>
        <v xml:space="preserve"> </v>
      </c>
      <c r="B506" s="4"/>
      <c r="C506" s="10"/>
      <c r="D506" s="10"/>
      <c r="E506" s="10"/>
      <c r="F506" s="10"/>
      <c r="G506" s="78"/>
      <c r="H506" s="78"/>
      <c r="I506" s="10"/>
      <c r="J506" s="10"/>
      <c r="K506" s="10"/>
      <c r="L506" s="10"/>
      <c r="M506" s="10"/>
      <c r="N506" s="10"/>
      <c r="O506" s="10"/>
      <c r="P506" s="10"/>
      <c r="Q506" s="10"/>
      <c r="R506" s="78"/>
      <c r="S506" s="78"/>
      <c r="T506" s="78"/>
      <c r="U506" s="10"/>
      <c r="V506" s="41"/>
      <c r="W506" s="10"/>
      <c r="X506" s="10"/>
      <c r="Y506" s="10"/>
      <c r="Z506" s="78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13"/>
      <c r="AU506" s="10"/>
      <c r="AV506" s="113"/>
      <c r="AW506" s="78"/>
      <c r="AX506" s="10"/>
      <c r="AY506" s="72"/>
      <c r="AZ506" s="78"/>
      <c r="BA506" s="10"/>
      <c r="BB506" s="10"/>
      <c r="BC506" s="10"/>
      <c r="BD506" s="10"/>
      <c r="BE506" s="10"/>
      <c r="BF506" s="10"/>
      <c r="BG506" s="10"/>
      <c r="BH506" s="41"/>
      <c r="BI506" s="41"/>
      <c r="BJ506" s="10"/>
      <c r="BK506" s="10"/>
      <c r="BL506" s="10"/>
      <c r="BM506" s="10"/>
      <c r="BN506" s="10"/>
      <c r="BO506" s="10"/>
      <c r="BP506" s="72"/>
      <c r="BQ506" s="72"/>
      <c r="BR506" s="72"/>
      <c r="BS506" s="72"/>
      <c r="BT506" s="72"/>
      <c r="BU506" s="72"/>
      <c r="BV506" s="72"/>
      <c r="BW506" s="72"/>
      <c r="BX506" s="10"/>
      <c r="BY506" s="40"/>
      <c r="BZ506" s="41">
        <f t="shared" si="75"/>
        <v>0</v>
      </c>
      <c r="CA506" s="39">
        <f t="shared" si="76"/>
        <v>0</v>
      </c>
      <c r="CB506" s="48" cm="1">
        <f t="array" ref="CB506">IF($CA506&lt;=6,SUM($C506:$BX506),SUMPRODUCT(LARGE($C506:$BX506,{1,2,3,4,5,6})))</f>
        <v>0</v>
      </c>
      <c r="CC506" s="37" t="str">
        <f t="shared" si="77"/>
        <v/>
      </c>
      <c r="CD506" s="37" t="str">
        <f t="shared" si="73"/>
        <v xml:space="preserve"> </v>
      </c>
      <c r="CE506" s="34" t="str" cm="1">
        <f t="array" ref="CE506">IFERROR(SUMPRODUCT(LARGE($C506:$BX506,{1,2,3,4})), "")</f>
        <v/>
      </c>
      <c r="CF506" s="34" t="str" cm="1">
        <f t="array" ref="CF506">IFERROR(SUMPRODUCT(LARGE($C506:$BX506,{1,2,3,4,5,6,7})), "")</f>
        <v/>
      </c>
      <c r="CG506" s="34" t="str" cm="1">
        <f t="array" ref="CG506">IFERROR(SUMPRODUCT(LARGE($C506:$BX506,{1,2,3,4,5,6,7,8})), "")</f>
        <v/>
      </c>
    </row>
    <row r="507" spans="1:85" ht="15" customHeight="1" x14ac:dyDescent="0.25">
      <c r="A507" s="51" t="str">
        <f t="shared" si="74"/>
        <v xml:space="preserve"> </v>
      </c>
      <c r="B507" s="4"/>
      <c r="C507" s="10"/>
      <c r="D507" s="10"/>
      <c r="E507" s="10"/>
      <c r="F507" s="10"/>
      <c r="G507" s="78"/>
      <c r="H507" s="78"/>
      <c r="I507" s="10"/>
      <c r="J507" s="10"/>
      <c r="K507" s="10"/>
      <c r="L507" s="10"/>
      <c r="M507" s="10"/>
      <c r="N507" s="10"/>
      <c r="O507" s="10"/>
      <c r="P507" s="10"/>
      <c r="Q507" s="10"/>
      <c r="R507" s="78"/>
      <c r="S507" s="78"/>
      <c r="T507" s="78"/>
      <c r="U507" s="10"/>
      <c r="V507" s="41"/>
      <c r="W507" s="10"/>
      <c r="X507" s="10"/>
      <c r="Y507" s="10"/>
      <c r="Z507" s="78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13"/>
      <c r="AU507" s="10"/>
      <c r="AV507" s="113"/>
      <c r="AW507" s="78"/>
      <c r="AX507" s="10"/>
      <c r="AY507" s="72"/>
      <c r="AZ507" s="78"/>
      <c r="BA507" s="10"/>
      <c r="BB507" s="10"/>
      <c r="BC507" s="10"/>
      <c r="BD507" s="10"/>
      <c r="BE507" s="10"/>
      <c r="BF507" s="10"/>
      <c r="BG507" s="10"/>
      <c r="BH507" s="41"/>
      <c r="BI507" s="41"/>
      <c r="BJ507" s="10"/>
      <c r="BK507" s="10"/>
      <c r="BL507" s="10"/>
      <c r="BM507" s="10"/>
      <c r="BN507" s="10"/>
      <c r="BO507" s="10"/>
      <c r="BP507" s="72"/>
      <c r="BQ507" s="72"/>
      <c r="BR507" s="72"/>
      <c r="BS507" s="72"/>
      <c r="BT507" s="72"/>
      <c r="BU507" s="72"/>
      <c r="BV507" s="72"/>
      <c r="BW507" s="72"/>
      <c r="BX507" s="10"/>
      <c r="BY507" s="40"/>
      <c r="BZ507" s="41">
        <f t="shared" si="75"/>
        <v>0</v>
      </c>
      <c r="CA507" s="39">
        <f t="shared" si="76"/>
        <v>0</v>
      </c>
      <c r="CB507" s="48" cm="1">
        <f t="array" ref="CB507">IF($CA507&lt;=6,SUM($C507:$BX507),SUMPRODUCT(LARGE($C507:$BX507,{1,2,3,4,5,6})))</f>
        <v>0</v>
      </c>
      <c r="CC507" s="37" t="str">
        <f t="shared" si="77"/>
        <v/>
      </c>
      <c r="CD507" s="37" t="str">
        <f t="shared" si="73"/>
        <v xml:space="preserve"> </v>
      </c>
      <c r="CE507" s="34" t="str" cm="1">
        <f t="array" ref="CE507">IFERROR(SUMPRODUCT(LARGE($C507:$BX507,{1,2,3,4})), "")</f>
        <v/>
      </c>
      <c r="CF507" s="34" t="str" cm="1">
        <f t="array" ref="CF507">IFERROR(SUMPRODUCT(LARGE($C507:$BX507,{1,2,3,4,5,6,7})), "")</f>
        <v/>
      </c>
      <c r="CG507" s="34" t="str" cm="1">
        <f t="array" ref="CG507">IFERROR(SUMPRODUCT(LARGE($C507:$BX507,{1,2,3,4,5,6,7,8})), "")</f>
        <v/>
      </c>
    </row>
    <row r="508" spans="1:85" ht="15" customHeight="1" x14ac:dyDescent="0.25">
      <c r="A508" s="51" t="str">
        <f t="shared" si="74"/>
        <v xml:space="preserve"> </v>
      </c>
      <c r="B508" s="4"/>
      <c r="C508" s="10"/>
      <c r="D508" s="10"/>
      <c r="E508" s="10"/>
      <c r="F508" s="10"/>
      <c r="G508" s="78"/>
      <c r="H508" s="78"/>
      <c r="I508" s="10"/>
      <c r="J508" s="10"/>
      <c r="K508" s="10"/>
      <c r="L508" s="10"/>
      <c r="M508" s="10"/>
      <c r="N508" s="10"/>
      <c r="O508" s="10"/>
      <c r="P508" s="10"/>
      <c r="Q508" s="10"/>
      <c r="R508" s="78"/>
      <c r="S508" s="78"/>
      <c r="T508" s="78"/>
      <c r="U508" s="10"/>
      <c r="V508" s="41"/>
      <c r="W508" s="10"/>
      <c r="X508" s="10"/>
      <c r="Y508" s="10"/>
      <c r="Z508" s="78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13"/>
      <c r="AU508" s="10"/>
      <c r="AV508" s="113"/>
      <c r="AW508" s="78"/>
      <c r="AX508" s="10"/>
      <c r="AY508" s="72"/>
      <c r="AZ508" s="78"/>
      <c r="BA508" s="10"/>
      <c r="BB508" s="10"/>
      <c r="BC508" s="10"/>
      <c r="BD508" s="10"/>
      <c r="BE508" s="10"/>
      <c r="BF508" s="10"/>
      <c r="BG508" s="10"/>
      <c r="BH508" s="41"/>
      <c r="BI508" s="41"/>
      <c r="BJ508" s="10"/>
      <c r="BK508" s="10"/>
      <c r="BL508" s="10"/>
      <c r="BM508" s="10"/>
      <c r="BN508" s="10"/>
      <c r="BO508" s="10"/>
      <c r="BP508" s="72"/>
      <c r="BQ508" s="72"/>
      <c r="BR508" s="72"/>
      <c r="BS508" s="72"/>
      <c r="BT508" s="72"/>
      <c r="BU508" s="72"/>
      <c r="BV508" s="72"/>
      <c r="BW508" s="72"/>
      <c r="BX508" s="10"/>
      <c r="BY508" s="40"/>
      <c r="BZ508" s="41">
        <f t="shared" si="75"/>
        <v>0</v>
      </c>
      <c r="CA508" s="39">
        <f t="shared" si="76"/>
        <v>0</v>
      </c>
      <c r="CB508" s="48" cm="1">
        <f t="array" ref="CB508">IF($CA508&lt;=6,SUM($C508:$BX508),SUMPRODUCT(LARGE($C508:$BX508,{1,2,3,4,5,6})))</f>
        <v>0</v>
      </c>
      <c r="CC508" s="37" t="str">
        <f t="shared" si="77"/>
        <v/>
      </c>
      <c r="CD508" s="37" t="str">
        <f t="shared" si="73"/>
        <v xml:space="preserve"> </v>
      </c>
      <c r="CE508" s="34" t="str" cm="1">
        <f t="array" ref="CE508">IFERROR(SUMPRODUCT(LARGE($C508:$BX508,{1,2,3,4})), "")</f>
        <v/>
      </c>
      <c r="CF508" s="34" t="str" cm="1">
        <f t="array" ref="CF508">IFERROR(SUMPRODUCT(LARGE($C508:$BX508,{1,2,3,4,5,6,7})), "")</f>
        <v/>
      </c>
      <c r="CG508" s="34" t="str" cm="1">
        <f t="array" ref="CG508">IFERROR(SUMPRODUCT(LARGE($C508:$BX508,{1,2,3,4,5,6,7,8})), "")</f>
        <v/>
      </c>
    </row>
    <row r="509" spans="1:85" ht="15" customHeight="1" x14ac:dyDescent="0.25">
      <c r="A509" s="51" t="str">
        <f t="shared" si="74"/>
        <v xml:space="preserve"> </v>
      </c>
      <c r="B509" s="4"/>
      <c r="C509" s="10"/>
      <c r="D509" s="10"/>
      <c r="E509" s="10"/>
      <c r="F509" s="10"/>
      <c r="G509" s="78"/>
      <c r="H509" s="78"/>
      <c r="I509" s="10"/>
      <c r="J509" s="10"/>
      <c r="K509" s="10"/>
      <c r="L509" s="10"/>
      <c r="M509" s="10"/>
      <c r="N509" s="10"/>
      <c r="O509" s="10"/>
      <c r="P509" s="10"/>
      <c r="Q509" s="10"/>
      <c r="R509" s="78"/>
      <c r="S509" s="78"/>
      <c r="T509" s="78"/>
      <c r="U509" s="10"/>
      <c r="V509" s="41"/>
      <c r="W509" s="10"/>
      <c r="X509" s="10"/>
      <c r="Y509" s="10"/>
      <c r="Z509" s="78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13"/>
      <c r="AU509" s="10"/>
      <c r="AV509" s="113"/>
      <c r="AW509" s="78"/>
      <c r="AX509" s="10"/>
      <c r="AY509" s="72"/>
      <c r="AZ509" s="78"/>
      <c r="BA509" s="10"/>
      <c r="BB509" s="10"/>
      <c r="BC509" s="10"/>
      <c r="BD509" s="10"/>
      <c r="BE509" s="10"/>
      <c r="BF509" s="10"/>
      <c r="BG509" s="10"/>
      <c r="BH509" s="41"/>
      <c r="BI509" s="41"/>
      <c r="BJ509" s="10"/>
      <c r="BK509" s="10"/>
      <c r="BL509" s="10"/>
      <c r="BM509" s="10"/>
      <c r="BN509" s="10"/>
      <c r="BO509" s="10"/>
      <c r="BP509" s="72"/>
      <c r="BQ509" s="72"/>
      <c r="BR509" s="72"/>
      <c r="BS509" s="72"/>
      <c r="BT509" s="72"/>
      <c r="BU509" s="72"/>
      <c r="BV509" s="72"/>
      <c r="BW509" s="72"/>
      <c r="BX509" s="10"/>
      <c r="BY509" s="40"/>
      <c r="BZ509" s="41">
        <f t="shared" si="75"/>
        <v>0</v>
      </c>
      <c r="CA509" s="39">
        <f t="shared" si="76"/>
        <v>0</v>
      </c>
      <c r="CB509" s="48" cm="1">
        <f t="array" ref="CB509">IF($CA509&lt;=6,SUM($C509:$BX509),SUMPRODUCT(LARGE($C509:$BX509,{1,2,3,4,5,6})))</f>
        <v>0</v>
      </c>
      <c r="CC509" s="37" t="str">
        <f t="shared" si="77"/>
        <v/>
      </c>
      <c r="CD509" s="37" t="str">
        <f t="shared" si="73"/>
        <v xml:space="preserve"> </v>
      </c>
      <c r="CE509" s="34" t="str" cm="1">
        <f t="array" ref="CE509">IFERROR(SUMPRODUCT(LARGE($C509:$BX509,{1,2,3,4})), "")</f>
        <v/>
      </c>
      <c r="CF509" s="34" t="str" cm="1">
        <f t="array" ref="CF509">IFERROR(SUMPRODUCT(LARGE($C509:$BX509,{1,2,3,4,5,6,7})), "")</f>
        <v/>
      </c>
      <c r="CG509" s="34" t="str" cm="1">
        <f t="array" ref="CG509">IFERROR(SUMPRODUCT(LARGE($C509:$BX509,{1,2,3,4,5,6,7,8})), "")</f>
        <v/>
      </c>
    </row>
    <row r="510" spans="1:85" ht="15" customHeight="1" x14ac:dyDescent="0.25">
      <c r="A510" s="51" t="str">
        <f t="shared" si="74"/>
        <v xml:space="preserve"> </v>
      </c>
      <c r="B510" s="4"/>
      <c r="C510" s="10"/>
      <c r="D510" s="10"/>
      <c r="E510" s="10"/>
      <c r="F510" s="10"/>
      <c r="G510" s="78"/>
      <c r="H510" s="78"/>
      <c r="I510" s="10"/>
      <c r="J510" s="10"/>
      <c r="K510" s="10"/>
      <c r="L510" s="10"/>
      <c r="M510" s="10"/>
      <c r="N510" s="10"/>
      <c r="O510" s="10"/>
      <c r="P510" s="10"/>
      <c r="Q510" s="10"/>
      <c r="R510" s="78"/>
      <c r="S510" s="78"/>
      <c r="T510" s="78"/>
      <c r="U510" s="10"/>
      <c r="V510" s="41"/>
      <c r="W510" s="10"/>
      <c r="X510" s="10"/>
      <c r="Y510" s="10"/>
      <c r="Z510" s="78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13"/>
      <c r="AU510" s="10"/>
      <c r="AV510" s="113"/>
      <c r="AW510" s="78"/>
      <c r="AX510" s="10"/>
      <c r="AY510" s="72"/>
      <c r="AZ510" s="78"/>
      <c r="BA510" s="10"/>
      <c r="BB510" s="10"/>
      <c r="BC510" s="10"/>
      <c r="BD510" s="10"/>
      <c r="BE510" s="10"/>
      <c r="BF510" s="10"/>
      <c r="BG510" s="10"/>
      <c r="BH510" s="41"/>
      <c r="BI510" s="41"/>
      <c r="BJ510" s="10"/>
      <c r="BK510" s="10"/>
      <c r="BL510" s="10"/>
      <c r="BM510" s="10"/>
      <c r="BN510" s="10"/>
      <c r="BO510" s="10"/>
      <c r="BP510" s="72"/>
      <c r="BQ510" s="72"/>
      <c r="BR510" s="72"/>
      <c r="BS510" s="72"/>
      <c r="BT510" s="72"/>
      <c r="BU510" s="72"/>
      <c r="BV510" s="72"/>
      <c r="BW510" s="72"/>
      <c r="BX510" s="10"/>
      <c r="BY510" s="40"/>
      <c r="BZ510" s="41">
        <f t="shared" si="75"/>
        <v>0</v>
      </c>
      <c r="CA510" s="39">
        <f t="shared" si="76"/>
        <v>0</v>
      </c>
      <c r="CB510" s="48" cm="1">
        <f t="array" ref="CB510">IF($CA510&lt;=6,SUM($C510:$BX510),SUMPRODUCT(LARGE($C510:$BX510,{1,2,3,4,5,6})))</f>
        <v>0</v>
      </c>
      <c r="CC510" s="37" t="str">
        <f t="shared" si="77"/>
        <v/>
      </c>
      <c r="CD510" s="37" t="str">
        <f t="shared" si="73"/>
        <v xml:space="preserve"> </v>
      </c>
      <c r="CE510" s="34" t="str" cm="1">
        <f t="array" ref="CE510">IFERROR(SUMPRODUCT(LARGE($C510:$BX510,{1,2,3,4})), "")</f>
        <v/>
      </c>
      <c r="CF510" s="34" t="str" cm="1">
        <f t="array" ref="CF510">IFERROR(SUMPRODUCT(LARGE($C510:$BX510,{1,2,3,4,5,6,7})), "")</f>
        <v/>
      </c>
      <c r="CG510" s="34" t="str" cm="1">
        <f t="array" ref="CG510">IFERROR(SUMPRODUCT(LARGE($C510:$BX510,{1,2,3,4,5,6,7,8})), "")</f>
        <v/>
      </c>
    </row>
    <row r="511" spans="1:85" ht="15" customHeight="1" x14ac:dyDescent="0.25">
      <c r="A511" s="51" t="str">
        <f t="shared" si="74"/>
        <v xml:space="preserve"> </v>
      </c>
      <c r="B511" s="6"/>
      <c r="C511" s="10"/>
      <c r="D511" s="10"/>
      <c r="E511" s="10"/>
      <c r="F511" s="10"/>
      <c r="G511" s="78"/>
      <c r="H511" s="78"/>
      <c r="I511" s="10"/>
      <c r="J511" s="10"/>
      <c r="K511" s="10"/>
      <c r="L511" s="10"/>
      <c r="M511" s="10"/>
      <c r="N511" s="10"/>
      <c r="O511" s="10"/>
      <c r="P511" s="10"/>
      <c r="Q511" s="10"/>
      <c r="R511" s="78"/>
      <c r="S511" s="78"/>
      <c r="T511" s="78"/>
      <c r="U511" s="10"/>
      <c r="V511" s="41"/>
      <c r="W511" s="10"/>
      <c r="X511" s="10"/>
      <c r="Y511" s="10"/>
      <c r="Z511" s="78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13"/>
      <c r="AU511" s="10"/>
      <c r="AV511" s="113"/>
      <c r="AW511" s="78"/>
      <c r="AX511" s="10"/>
      <c r="AY511" s="72"/>
      <c r="AZ511" s="78"/>
      <c r="BA511" s="10"/>
      <c r="BB511" s="10"/>
      <c r="BC511" s="10"/>
      <c r="BD511" s="10"/>
      <c r="BE511" s="10"/>
      <c r="BF511" s="10"/>
      <c r="BG511" s="10"/>
      <c r="BH511" s="41"/>
      <c r="BI511" s="41"/>
      <c r="BJ511" s="10"/>
      <c r="BK511" s="10"/>
      <c r="BL511" s="10"/>
      <c r="BM511" s="10"/>
      <c r="BN511" s="10"/>
      <c r="BO511" s="10"/>
      <c r="BP511" s="72"/>
      <c r="BQ511" s="72"/>
      <c r="BR511" s="72"/>
      <c r="BS511" s="72"/>
      <c r="BT511" s="72"/>
      <c r="BU511" s="72"/>
      <c r="BV511" s="72"/>
      <c r="BW511" s="72"/>
      <c r="BX511" s="10"/>
      <c r="BY511" s="40"/>
      <c r="BZ511" s="41">
        <f t="shared" si="75"/>
        <v>0</v>
      </c>
      <c r="CA511" s="39">
        <f t="shared" si="76"/>
        <v>0</v>
      </c>
      <c r="CB511" s="48" cm="1">
        <f t="array" ref="CB511">IF($CA511&lt;=6,SUM($C511:$BX511),SUMPRODUCT(LARGE($C511:$BX511,{1,2,3,4,5,6})))</f>
        <v>0</v>
      </c>
      <c r="CC511" s="37" t="str">
        <f t="shared" si="77"/>
        <v/>
      </c>
      <c r="CD511" s="37" t="str">
        <f t="shared" si="73"/>
        <v xml:space="preserve"> </v>
      </c>
      <c r="CE511" s="34" t="str" cm="1">
        <f t="array" ref="CE511">IFERROR(SUMPRODUCT(LARGE($C511:$BX511,{1,2,3,4})), "")</f>
        <v/>
      </c>
      <c r="CF511" s="34" t="str" cm="1">
        <f t="array" ref="CF511">IFERROR(SUMPRODUCT(LARGE($C511:$BX511,{1,2,3,4,5,6,7})), "")</f>
        <v/>
      </c>
      <c r="CG511" s="34" t="str" cm="1">
        <f t="array" ref="CG511">IFERROR(SUMPRODUCT(LARGE($C511:$BX511,{1,2,3,4,5,6,7,8})), "")</f>
        <v/>
      </c>
    </row>
  </sheetData>
  <autoFilter ref="B3:BX511" xr:uid="{5A3900F4-0F25-4BB6-925F-A30F6ED128A8}"/>
  <sortState xmlns:xlrd2="http://schemas.microsoft.com/office/spreadsheetml/2017/richdata2" ref="B4:CG419">
    <sortCondition ref="B4:B419"/>
  </sortState>
  <phoneticPr fontId="1" type="noConversion"/>
  <conditionalFormatting sqref="CA4:CA511">
    <cfRule type="cellIs" dxfId="31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N310"/>
  <sheetViews>
    <sheetView topLeftCell="A33" workbookViewId="0">
      <selection activeCell="N3" sqref="N1:N1048576"/>
    </sheetView>
  </sheetViews>
  <sheetFormatPr defaultColWidth="11.44140625" defaultRowHeight="15" customHeight="1" x14ac:dyDescent="0.25"/>
  <cols>
    <col min="1" max="1" width="7.88671875" style="3" customWidth="1"/>
    <col min="2" max="2" width="25.6640625" style="3" customWidth="1"/>
    <col min="3" max="10" width="5.6640625" style="11" customWidth="1"/>
    <col min="11" max="11" width="5.6640625" style="85" customWidth="1"/>
    <col min="12" max="12" width="5.6640625" style="91" customWidth="1"/>
    <col min="13" max="22" width="5.6640625" style="11" customWidth="1"/>
    <col min="23" max="27" width="4.21875" style="11" customWidth="1"/>
    <col min="28" max="28" width="4.21875" style="114" customWidth="1"/>
    <col min="29" max="29" width="4.21875" style="85" customWidth="1"/>
    <col min="30" max="30" width="4.21875" style="11" customWidth="1"/>
    <col min="31" max="31" width="7.21875" style="11" customWidth="1"/>
    <col min="32" max="32" width="4.21875" style="85" customWidth="1"/>
    <col min="33" max="43" width="4.21875" style="11" customWidth="1"/>
    <col min="44" max="44" width="5.33203125" style="11" customWidth="1"/>
    <col min="45" max="45" width="5.6640625" style="11" customWidth="1"/>
    <col min="46" max="46" width="5.6640625" style="3" customWidth="1"/>
    <col min="47" max="47" width="9.6640625" style="3" customWidth="1"/>
    <col min="48" max="52" width="10.6640625" style="3" customWidth="1"/>
    <col min="53" max="55" width="3" style="3" customWidth="1"/>
    <col min="56" max="206" width="11.44140625" style="3"/>
    <col min="207" max="207" width="2.5546875" style="3" bestFit="1" customWidth="1"/>
    <col min="208" max="211" width="11.44140625" style="3"/>
    <col min="212" max="212" width="2.5546875" style="3" bestFit="1" customWidth="1"/>
    <col min="213" max="213" width="11.44140625" style="3"/>
    <col min="214" max="214" width="2.5546875" style="3" bestFit="1" customWidth="1"/>
    <col min="215" max="216" width="11.44140625" style="3"/>
    <col min="217" max="217" width="2.5546875" style="3" bestFit="1" customWidth="1"/>
    <col min="218" max="221" width="11.44140625" style="3"/>
    <col min="222" max="222" width="2.5546875" style="3" bestFit="1" customWidth="1"/>
    <col min="223" max="16384" width="11.44140625" style="3"/>
  </cols>
  <sheetData>
    <row r="1" spans="1:222" ht="21" customHeight="1" x14ac:dyDescent="0.25">
      <c r="B1" s="4"/>
      <c r="C1" s="28" t="s">
        <v>583</v>
      </c>
      <c r="D1" s="28" t="s">
        <v>387</v>
      </c>
      <c r="E1" s="28" t="s">
        <v>110</v>
      </c>
      <c r="F1" s="28" t="s">
        <v>1</v>
      </c>
      <c r="G1" s="28" t="s">
        <v>30</v>
      </c>
      <c r="H1" s="28" t="s">
        <v>6</v>
      </c>
      <c r="I1" s="29" t="s">
        <v>49</v>
      </c>
      <c r="J1" s="29" t="s">
        <v>414</v>
      </c>
      <c r="K1" s="86" t="s">
        <v>132</v>
      </c>
      <c r="L1" s="46" t="s">
        <v>510</v>
      </c>
      <c r="M1" s="29" t="s">
        <v>1337</v>
      </c>
      <c r="N1" s="29" t="s">
        <v>356</v>
      </c>
      <c r="O1" s="29" t="s">
        <v>53</v>
      </c>
      <c r="P1" s="28" t="s">
        <v>385</v>
      </c>
      <c r="Q1" s="28" t="s">
        <v>1596</v>
      </c>
      <c r="R1" s="29" t="s">
        <v>1655</v>
      </c>
      <c r="S1" s="29" t="s">
        <v>1656</v>
      </c>
      <c r="T1" s="28" t="s">
        <v>1658</v>
      </c>
      <c r="U1" s="28" t="s">
        <v>191</v>
      </c>
      <c r="V1" s="28" t="s">
        <v>7</v>
      </c>
      <c r="W1" s="28" t="s">
        <v>1663</v>
      </c>
      <c r="X1" s="29" t="s">
        <v>160</v>
      </c>
      <c r="Y1" s="29" t="s">
        <v>142</v>
      </c>
      <c r="Z1" s="29" t="s">
        <v>37</v>
      </c>
      <c r="AA1" s="29" t="s">
        <v>138</v>
      </c>
      <c r="AB1" s="111" t="s">
        <v>2224</v>
      </c>
      <c r="AC1" s="86" t="s">
        <v>408</v>
      </c>
      <c r="AD1" s="29" t="s">
        <v>115</v>
      </c>
      <c r="AE1" s="29" t="s">
        <v>2397</v>
      </c>
      <c r="AF1" s="86" t="s">
        <v>2400</v>
      </c>
      <c r="AG1" s="29" t="s">
        <v>158</v>
      </c>
      <c r="AH1" s="29" t="s">
        <v>2532</v>
      </c>
      <c r="AI1" s="29" t="s">
        <v>2534</v>
      </c>
      <c r="AJ1" s="29" t="s">
        <v>2546</v>
      </c>
      <c r="AK1" s="29" t="s">
        <v>2547</v>
      </c>
      <c r="AL1" s="29" t="s">
        <v>2877</v>
      </c>
      <c r="AM1" s="29" t="s">
        <v>2876</v>
      </c>
      <c r="AN1" s="29" t="s">
        <v>223</v>
      </c>
      <c r="AO1" s="29"/>
      <c r="AP1" s="29"/>
      <c r="AQ1" s="29"/>
      <c r="AR1" s="42"/>
      <c r="AS1" s="46"/>
      <c r="AT1" s="47"/>
      <c r="AU1" s="50" t="s">
        <v>429</v>
      </c>
      <c r="AV1" s="35" t="s">
        <v>8</v>
      </c>
      <c r="AW1" s="35" t="s">
        <v>9</v>
      </c>
      <c r="AX1" s="35" t="s">
        <v>477</v>
      </c>
      <c r="AY1" s="35" t="s">
        <v>10</v>
      </c>
      <c r="AZ1" s="35" t="s">
        <v>11</v>
      </c>
    </row>
    <row r="2" spans="1:222" ht="21" customHeight="1" x14ac:dyDescent="0.25">
      <c r="A2" s="4"/>
      <c r="B2" s="4" t="s">
        <v>515</v>
      </c>
      <c r="C2" s="28">
        <f t="shared" ref="C2:R2" si="0">IF(COUNTIFS(C$4:C$1008,"&lt;&gt;"),COUNTIFS(C$4:C$1008,"&lt;&gt;"),"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28">
        <f t="shared" si="0"/>
        <v>5</v>
      </c>
      <c r="J2" s="28" t="str">
        <f t="shared" si="0"/>
        <v xml:space="preserve"> </v>
      </c>
      <c r="K2" s="81">
        <f t="shared" si="0"/>
        <v>5</v>
      </c>
      <c r="L2" s="90">
        <f t="shared" si="0"/>
        <v>5</v>
      </c>
      <c r="M2" s="28">
        <f t="shared" si="0"/>
        <v>5</v>
      </c>
      <c r="N2" s="28">
        <f t="shared" si="0"/>
        <v>5</v>
      </c>
      <c r="O2" s="28">
        <f t="shared" si="0"/>
        <v>5</v>
      </c>
      <c r="P2" s="28">
        <f t="shared" si="0"/>
        <v>5</v>
      </c>
      <c r="Q2" s="28">
        <f t="shared" si="0"/>
        <v>5</v>
      </c>
      <c r="R2" s="28">
        <f t="shared" si="0"/>
        <v>4</v>
      </c>
      <c r="S2" s="29"/>
      <c r="T2" s="28"/>
      <c r="U2" s="28"/>
      <c r="V2" s="28"/>
      <c r="W2" s="28"/>
      <c r="X2" s="29"/>
      <c r="Y2" s="29"/>
      <c r="Z2" s="29"/>
      <c r="AA2" s="29"/>
      <c r="AB2" s="111"/>
      <c r="AC2" s="86"/>
      <c r="AD2" s="29"/>
      <c r="AE2" s="29"/>
      <c r="AF2" s="86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42"/>
      <c r="AS2" s="46"/>
      <c r="AT2" s="47"/>
      <c r="AU2" s="50"/>
      <c r="AV2" s="35"/>
      <c r="AW2" s="35"/>
      <c r="AX2" s="35"/>
      <c r="AY2" s="35"/>
      <c r="AZ2" s="35"/>
    </row>
    <row r="3" spans="1:222" s="16" customFormat="1" ht="144.9" customHeight="1" x14ac:dyDescent="0.3">
      <c r="A3" s="29" t="s">
        <v>518</v>
      </c>
      <c r="B3" s="71" t="s">
        <v>576</v>
      </c>
      <c r="C3" s="26" t="s">
        <v>582</v>
      </c>
      <c r="D3" s="26" t="s">
        <v>584</v>
      </c>
      <c r="E3" s="26" t="s">
        <v>585</v>
      </c>
      <c r="F3" s="26" t="s">
        <v>856</v>
      </c>
      <c r="G3" s="26" t="s">
        <v>859</v>
      </c>
      <c r="H3" s="26" t="s">
        <v>861</v>
      </c>
      <c r="I3" s="26" t="s">
        <v>1275</v>
      </c>
      <c r="J3" s="26" t="s">
        <v>1279</v>
      </c>
      <c r="K3" s="82" t="s">
        <v>133</v>
      </c>
      <c r="L3" s="38" t="s">
        <v>1494</v>
      </c>
      <c r="M3" s="26" t="s">
        <v>1495</v>
      </c>
      <c r="N3" s="26" t="s">
        <v>1497</v>
      </c>
      <c r="O3" s="26" t="s">
        <v>1496</v>
      </c>
      <c r="P3" s="26" t="s">
        <v>1593</v>
      </c>
      <c r="Q3" s="26" t="s">
        <v>1595</v>
      </c>
      <c r="R3" s="26" t="s">
        <v>1668</v>
      </c>
      <c r="S3" s="26" t="s">
        <v>1667</v>
      </c>
      <c r="T3" s="26" t="s">
        <v>1657</v>
      </c>
      <c r="U3" s="26" t="s">
        <v>1653</v>
      </c>
      <c r="V3" s="26" t="s">
        <v>1676</v>
      </c>
      <c r="W3" s="30" t="s">
        <v>1666</v>
      </c>
      <c r="X3" s="26" t="s">
        <v>2212</v>
      </c>
      <c r="Y3" s="26" t="s">
        <v>296</v>
      </c>
      <c r="Z3" s="26" t="s">
        <v>2216</v>
      </c>
      <c r="AA3" s="26" t="s">
        <v>2223</v>
      </c>
      <c r="AB3" s="112" t="s">
        <v>2226</v>
      </c>
      <c r="AC3" s="82" t="s">
        <v>409</v>
      </c>
      <c r="AD3" s="26" t="s">
        <v>2402</v>
      </c>
      <c r="AE3" s="26" t="s">
        <v>2403</v>
      </c>
      <c r="AF3" s="82" t="s">
        <v>2404</v>
      </c>
      <c r="AG3" s="26" t="s">
        <v>2536</v>
      </c>
      <c r="AH3" s="26" t="s">
        <v>2539</v>
      </c>
      <c r="AI3" s="26" t="s">
        <v>2543</v>
      </c>
      <c r="AJ3" s="26" t="s">
        <v>2545</v>
      </c>
      <c r="AK3" s="26" t="s">
        <v>2548</v>
      </c>
      <c r="AL3" s="26" t="s">
        <v>2787</v>
      </c>
      <c r="AM3" s="26" t="s">
        <v>2814</v>
      </c>
      <c r="AN3" s="26" t="s">
        <v>2839</v>
      </c>
      <c r="AO3" s="26"/>
      <c r="AP3" s="10"/>
      <c r="AQ3" s="10"/>
      <c r="AR3" s="38" t="s">
        <v>21</v>
      </c>
      <c r="AS3" s="38" t="s">
        <v>22</v>
      </c>
      <c r="AT3" s="38" t="s">
        <v>23</v>
      </c>
      <c r="AU3" s="49" t="s">
        <v>430</v>
      </c>
      <c r="AV3" s="36" t="s">
        <v>25</v>
      </c>
      <c r="AW3" s="36" t="s">
        <v>26</v>
      </c>
      <c r="AX3" s="36" t="s">
        <v>27</v>
      </c>
      <c r="AY3" s="36" t="s">
        <v>28</v>
      </c>
      <c r="AZ3" s="36" t="s">
        <v>29</v>
      </c>
    </row>
    <row r="4" spans="1:222" ht="15" customHeight="1" x14ac:dyDescent="0.25">
      <c r="A4" s="51" t="str">
        <f t="shared" ref="A4:A37" si="1">IF(ISBLANK(B4)," ",(LEFT(B4,FIND("@",SUBSTITUTE(B4,"-","@",LEN(B4)-LEN(SUBSTITUTE(B4,"-",""))))-1)))</f>
        <v xml:space="preserve">ACU </v>
      </c>
      <c r="B4" s="4" t="s">
        <v>672</v>
      </c>
      <c r="C4" s="10"/>
      <c r="D4" s="10"/>
      <c r="E4" s="10"/>
      <c r="F4" s="10"/>
      <c r="G4" s="10"/>
      <c r="H4" s="10"/>
      <c r="I4" s="10"/>
      <c r="J4" s="10"/>
      <c r="K4" s="78"/>
      <c r="L4" s="41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13"/>
      <c r="AC4" s="78"/>
      <c r="AD4" s="10">
        <v>3</v>
      </c>
      <c r="AE4" s="10"/>
      <c r="AF4" s="78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40"/>
      <c r="AS4" s="41">
        <f t="shared" ref="AS4:AS28" si="2">SUM($C4:$AR4)</f>
        <v>3</v>
      </c>
      <c r="AT4" s="39">
        <f t="shared" ref="AT4:AT28" si="3">COUNTA(C4:AQ4)</f>
        <v>1</v>
      </c>
      <c r="AU4" s="48" cm="1">
        <f t="array" ref="AU4">IF($AT4&lt;=6,SUM($C4:$AQ4),SUMPRODUCT(LARGE($C4:$AQ4,{1,2,3,4,5,6})))</f>
        <v>3</v>
      </c>
      <c r="AV4" s="37" t="str">
        <f t="shared" ref="AV4:AV27" si="4">IF(AND($AS4&gt;=7,AU4=AU5),"Manual Calc Needed","")</f>
        <v/>
      </c>
      <c r="AW4" s="34" t="str" cm="1">
        <f t="array" ref="AW4">IFERROR(SUMPRODUCT(LARGE($C4:$AQ4,{1,2,3,4})), "")</f>
        <v/>
      </c>
      <c r="AX4" s="34" t="str">
        <f t="shared" ref="AX4:AX28" si="5">IF($AW4&lt;&gt;"","Manual Calc","")</f>
        <v/>
      </c>
      <c r="AY4" s="34" t="str" cm="1">
        <f t="array" ref="AY4">IFERROR(SUMPRODUCT(LARGE($C4:$AQ4,{1,2,3,4,5,6,7})), "")</f>
        <v/>
      </c>
      <c r="AZ4" s="34" t="str" cm="1">
        <f t="array" ref="AZ4">IFERROR(SUMPRODUCT(LARGE($C4:$AQ4,{1,2,3,4,5,6,7,8})), "")</f>
        <v/>
      </c>
      <c r="BE4" s="146" t="s">
        <v>533</v>
      </c>
      <c r="BF4" s="146"/>
      <c r="BG4" s="146"/>
      <c r="BH4" s="146"/>
      <c r="BI4" s="146"/>
      <c r="BJ4" s="146"/>
    </row>
    <row r="5" spans="1:222" ht="15" customHeight="1" x14ac:dyDescent="0.25">
      <c r="A5" s="51" t="str">
        <f t="shared" si="1"/>
        <v xml:space="preserve">ACU </v>
      </c>
      <c r="B5" s="4" t="s">
        <v>668</v>
      </c>
      <c r="C5" s="10"/>
      <c r="D5" s="10"/>
      <c r="E5" s="10"/>
      <c r="F5" s="10"/>
      <c r="G5" s="10"/>
      <c r="H5" s="10"/>
      <c r="I5" s="10"/>
      <c r="J5" s="10"/>
      <c r="K5" s="78"/>
      <c r="L5" s="41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13"/>
      <c r="AC5" s="78">
        <v>3</v>
      </c>
      <c r="AD5" s="10"/>
      <c r="AE5" s="10"/>
      <c r="AF5" s="78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40"/>
      <c r="AS5" s="41">
        <f t="shared" si="2"/>
        <v>3</v>
      </c>
      <c r="AT5" s="39">
        <f t="shared" si="3"/>
        <v>1</v>
      </c>
      <c r="AU5" s="48" cm="1">
        <f t="array" ref="AU5">IF($AT5&lt;=6,SUM($C5:$AQ5),SUMPRODUCT(LARGE($C5:$AQ5,{1,2,3,4,5,6})))</f>
        <v>3</v>
      </c>
      <c r="AV5" s="37" t="str">
        <f t="shared" si="4"/>
        <v/>
      </c>
      <c r="AW5" s="34" t="str" cm="1">
        <f t="array" ref="AW5">IFERROR(SUMPRODUCT(LARGE($C5:$AQ5,{1,2,3,4})), "")</f>
        <v/>
      </c>
      <c r="AX5" s="34" t="str">
        <f t="shared" si="5"/>
        <v/>
      </c>
      <c r="AY5" s="34" t="str" cm="1">
        <f t="array" ref="AY5">IFERROR(SUMPRODUCT(LARGE($C5:$AQ5,{1,2,3,4,5,6,7})), "")</f>
        <v/>
      </c>
      <c r="AZ5" s="34" t="str" cm="1">
        <f t="array" ref="AZ5">IFERROR(SUMPRODUCT(LARGE($C5:$AQ5,{1,2,3,4,5,6,7,8})), "")</f>
        <v/>
      </c>
      <c r="BE5" s="60" t="s">
        <v>519</v>
      </c>
      <c r="BF5" s="61"/>
      <c r="BG5" s="61"/>
      <c r="BH5" s="61"/>
      <c r="BI5" s="61"/>
      <c r="BJ5" s="61"/>
      <c r="HN5" s="3">
        <f>SUM(AT5)</f>
        <v>1</v>
      </c>
    </row>
    <row r="6" spans="1:222" ht="15" customHeight="1" x14ac:dyDescent="0.25">
      <c r="A6" s="51" t="str">
        <f t="shared" si="1"/>
        <v xml:space="preserve">ACU </v>
      </c>
      <c r="B6" s="4" t="s">
        <v>669</v>
      </c>
      <c r="C6" s="10"/>
      <c r="D6" s="10"/>
      <c r="E6" s="10"/>
      <c r="F6" s="10"/>
      <c r="G6" s="10">
        <v>1</v>
      </c>
      <c r="H6" s="10"/>
      <c r="I6" s="10"/>
      <c r="J6" s="10"/>
      <c r="K6" s="78"/>
      <c r="L6" s="41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13"/>
      <c r="AC6" s="78"/>
      <c r="AD6" s="10"/>
      <c r="AE6" s="10"/>
      <c r="AF6" s="78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40"/>
      <c r="AS6" s="41">
        <f t="shared" si="2"/>
        <v>1</v>
      </c>
      <c r="AT6" s="39">
        <f t="shared" si="3"/>
        <v>1</v>
      </c>
      <c r="AU6" s="48" cm="1">
        <f t="array" ref="AU6">IF($AT6&lt;=6,SUM($C6:$AQ6),SUMPRODUCT(LARGE($C6:$AQ6,{1,2,3,4,5,6})))</f>
        <v>1</v>
      </c>
      <c r="AV6" s="37" t="str">
        <f t="shared" si="4"/>
        <v/>
      </c>
      <c r="AW6" s="34" t="str" cm="1">
        <f t="array" ref="AW6">IFERROR(SUMPRODUCT(LARGE($C6:$AQ6,{1,2,3,4})), "")</f>
        <v/>
      </c>
      <c r="AX6" s="34" t="str">
        <f t="shared" si="5"/>
        <v/>
      </c>
      <c r="AY6" s="34" t="str" cm="1">
        <f t="array" ref="AY6">IFERROR(SUMPRODUCT(LARGE($C6:$AQ6,{1,2,3,4,5,6,7})), "")</f>
        <v/>
      </c>
      <c r="AZ6" s="34" t="str" cm="1">
        <f t="array" ref="AZ6">IFERROR(SUMPRODUCT(LARGE($C6:$AQ6,{1,2,3,4,5,6,7,8})), "")</f>
        <v/>
      </c>
      <c r="BE6" s="60" t="s">
        <v>520</v>
      </c>
      <c r="BF6" s="60"/>
      <c r="BG6" s="60"/>
      <c r="BH6" s="60"/>
      <c r="BI6" s="60"/>
      <c r="BJ6" s="60"/>
      <c r="HN6" s="3">
        <f>SUM(AT6)</f>
        <v>1</v>
      </c>
    </row>
    <row r="7" spans="1:222" ht="15" customHeight="1" x14ac:dyDescent="0.25">
      <c r="A7" s="51" t="str">
        <f t="shared" si="1"/>
        <v xml:space="preserve">ACU </v>
      </c>
      <c r="B7" s="4" t="s">
        <v>671</v>
      </c>
      <c r="C7" s="10"/>
      <c r="D7" s="10"/>
      <c r="E7" s="10"/>
      <c r="F7" s="10"/>
      <c r="G7" s="10"/>
      <c r="H7" s="10"/>
      <c r="I7" s="10"/>
      <c r="J7" s="10"/>
      <c r="K7" s="78"/>
      <c r="L7" s="4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>
        <v>4</v>
      </c>
      <c r="AA7" s="10"/>
      <c r="AB7" s="113"/>
      <c r="AC7" s="78"/>
      <c r="AD7" s="10"/>
      <c r="AE7" s="10"/>
      <c r="AF7" s="78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40"/>
      <c r="AS7" s="41">
        <f t="shared" si="2"/>
        <v>4</v>
      </c>
      <c r="AT7" s="39">
        <f t="shared" si="3"/>
        <v>1</v>
      </c>
      <c r="AU7" s="48" cm="1">
        <f t="array" ref="AU7">IF($AT7&lt;=6,SUM($C7:$AQ7),SUMPRODUCT(LARGE($C7:$AQ7,{1,2,3,4,5,6})))</f>
        <v>4</v>
      </c>
      <c r="AV7" s="37" t="str">
        <f t="shared" si="4"/>
        <v/>
      </c>
      <c r="AW7" s="34" t="str" cm="1">
        <f t="array" ref="AW7">IFERROR(SUMPRODUCT(LARGE($C7:$AQ7,{1,2,3,4})), "")</f>
        <v/>
      </c>
      <c r="AX7" s="34" t="str">
        <f t="shared" si="5"/>
        <v/>
      </c>
      <c r="AY7" s="34" t="str" cm="1">
        <f t="array" ref="AY7">IFERROR(SUMPRODUCT(LARGE($C7:$AQ7,{1,2,3,4,5,6,7})), "")</f>
        <v/>
      </c>
      <c r="AZ7" s="34" t="str" cm="1">
        <f t="array" ref="AZ7">IFERROR(SUMPRODUCT(LARGE($C7:$AQ7,{1,2,3,4,5,6,7,8})), "")</f>
        <v/>
      </c>
      <c r="BE7" s="60" t="s">
        <v>521</v>
      </c>
      <c r="BF7" s="60"/>
      <c r="BG7" s="60"/>
      <c r="BH7" s="60"/>
      <c r="BI7" s="60"/>
      <c r="BJ7" s="60"/>
      <c r="HN7" s="3">
        <f>SUM(AT7)</f>
        <v>1</v>
      </c>
    </row>
    <row r="8" spans="1:222" ht="15" customHeight="1" x14ac:dyDescent="0.25">
      <c r="A8" s="45" t="str">
        <f t="shared" si="1"/>
        <v xml:space="preserve">ASU </v>
      </c>
      <c r="B8" s="4" t="s">
        <v>1319</v>
      </c>
      <c r="C8" s="10"/>
      <c r="D8" s="26"/>
      <c r="E8" s="26"/>
      <c r="F8" s="26"/>
      <c r="G8" s="26"/>
      <c r="H8" s="26"/>
      <c r="I8" s="26"/>
      <c r="J8" s="26"/>
      <c r="K8" s="82"/>
      <c r="L8" s="38"/>
      <c r="M8" s="26"/>
      <c r="N8" s="10">
        <v>5</v>
      </c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112"/>
      <c r="AC8" s="82"/>
      <c r="AD8" s="26"/>
      <c r="AE8" s="26"/>
      <c r="AF8" s="82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40"/>
      <c r="AS8" s="41">
        <f t="shared" si="2"/>
        <v>5</v>
      </c>
      <c r="AT8" s="39">
        <f t="shared" si="3"/>
        <v>1</v>
      </c>
      <c r="AU8" s="48" cm="1">
        <f t="array" ref="AU8">IF($AT8&lt;=6,SUM($C8:$AQ8),SUMPRODUCT(LARGE($C8:$AQ8,{1,2,3,4,5,6})))</f>
        <v>5</v>
      </c>
      <c r="AV8" s="37" t="str">
        <f t="shared" si="4"/>
        <v/>
      </c>
      <c r="AW8" s="34" t="str" cm="1">
        <f t="array" ref="AW8">IFERROR(SUMPRODUCT(LARGE($C8:$AQ8,{1,2,3,4})), "")</f>
        <v/>
      </c>
      <c r="AX8" s="34" t="str">
        <f t="shared" si="5"/>
        <v/>
      </c>
      <c r="AY8" s="34" t="str" cm="1">
        <f t="array" ref="AY8">IFERROR(SUMPRODUCT(LARGE($C8:$AQ8,{1,2,3,4,5,6,7})), "")</f>
        <v/>
      </c>
      <c r="AZ8" s="34" t="str" cm="1">
        <f t="array" ref="AZ8">IFERROR(SUMPRODUCT(LARGE($C8:$AQ8,{1,2,3,4,5,6,7,8})), "")</f>
        <v/>
      </c>
      <c r="BE8" s="60"/>
      <c r="BF8" s="60"/>
      <c r="BG8" s="60"/>
      <c r="BH8" s="60"/>
      <c r="BI8" s="60"/>
      <c r="BJ8" s="60"/>
      <c r="HN8" s="3">
        <f>SUM(AT8)</f>
        <v>1</v>
      </c>
    </row>
    <row r="9" spans="1:222" ht="15" customHeight="1" x14ac:dyDescent="0.25">
      <c r="A9" s="45" t="str">
        <f t="shared" si="1"/>
        <v xml:space="preserve">BSU </v>
      </c>
      <c r="B9" s="4" t="s">
        <v>954</v>
      </c>
      <c r="C9" s="10"/>
      <c r="D9" s="10"/>
      <c r="E9" s="10"/>
      <c r="F9" s="10">
        <v>5</v>
      </c>
      <c r="G9" s="10"/>
      <c r="H9" s="10"/>
      <c r="I9" s="10"/>
      <c r="J9" s="10"/>
      <c r="K9" s="78"/>
      <c r="L9" s="4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13"/>
      <c r="AC9" s="78"/>
      <c r="AD9" s="10"/>
      <c r="AE9" s="10"/>
      <c r="AF9" s="78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40"/>
      <c r="AS9" s="41">
        <f t="shared" si="2"/>
        <v>5</v>
      </c>
      <c r="AT9" s="39">
        <f t="shared" si="3"/>
        <v>1</v>
      </c>
      <c r="AU9" s="48" cm="1">
        <f t="array" ref="AU9">IF($AT9&lt;=6,SUM($C9:$AQ9),SUMPRODUCT(LARGE($C9:$AQ9,{1,2,3,4,5,6})))</f>
        <v>5</v>
      </c>
      <c r="AV9" s="37" t="str">
        <f t="shared" si="4"/>
        <v/>
      </c>
      <c r="AW9" s="34" t="str" cm="1">
        <f t="array" ref="AW9">IFERROR(SUMPRODUCT(LARGE($C9:$AQ9,{1,2,3,4})), "")</f>
        <v/>
      </c>
      <c r="AX9" s="34" t="str">
        <f t="shared" si="5"/>
        <v/>
      </c>
      <c r="AY9" s="34" t="str" cm="1">
        <f t="array" ref="AY9">IFERROR(SUMPRODUCT(LARGE($C9:$AQ9,{1,2,3,4,5,6,7})), "")</f>
        <v/>
      </c>
      <c r="AZ9" s="34" t="str" cm="1">
        <f t="array" ref="AZ9">IFERROR(SUMPRODUCT(LARGE($C9:$AQ9,{1,2,3,4,5,6,7,8})), "")</f>
        <v/>
      </c>
      <c r="BE9" s="62"/>
      <c r="BF9" s="65" t="s">
        <v>524</v>
      </c>
      <c r="BG9" s="65" t="s">
        <v>525</v>
      </c>
      <c r="BH9" s="65" t="s">
        <v>526</v>
      </c>
      <c r="BI9" s="65" t="s">
        <v>527</v>
      </c>
      <c r="BJ9" s="65" t="s">
        <v>528</v>
      </c>
      <c r="HN9" s="3">
        <f>SUM(AT9)</f>
        <v>1</v>
      </c>
    </row>
    <row r="10" spans="1:222" ht="15" customHeight="1" x14ac:dyDescent="0.25">
      <c r="A10" s="51" t="str">
        <f t="shared" si="1"/>
        <v xml:space="preserve">BSU </v>
      </c>
      <c r="B10" s="4" t="s">
        <v>951</v>
      </c>
      <c r="C10" s="10"/>
      <c r="D10" s="10"/>
      <c r="E10" s="10">
        <v>2</v>
      </c>
      <c r="F10" s="10"/>
      <c r="G10" s="10"/>
      <c r="H10" s="10"/>
      <c r="I10" s="10"/>
      <c r="J10" s="10"/>
      <c r="K10" s="78"/>
      <c r="L10" s="4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13"/>
      <c r="AC10" s="78"/>
      <c r="AD10" s="10"/>
      <c r="AE10" s="10"/>
      <c r="AF10" s="78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40"/>
      <c r="AS10" s="41">
        <f t="shared" si="2"/>
        <v>2</v>
      </c>
      <c r="AT10" s="39">
        <f t="shared" si="3"/>
        <v>1</v>
      </c>
      <c r="AU10" s="48" cm="1">
        <f t="array" ref="AU10">IF($AT10&lt;=6,SUM($C10:$AQ10),SUMPRODUCT(LARGE($C10:$AQ10,{1,2,3,4,5,6})))</f>
        <v>2</v>
      </c>
      <c r="AV10" s="37" t="str">
        <f t="shared" si="4"/>
        <v/>
      </c>
      <c r="AW10" s="34" t="str" cm="1">
        <f t="array" ref="AW10">IFERROR(SUMPRODUCT(LARGE($C10:$AQ10,{1,2,3,4})), "")</f>
        <v/>
      </c>
      <c r="AX10" s="34" t="str">
        <f t="shared" si="5"/>
        <v/>
      </c>
      <c r="AY10" s="34" t="str" cm="1">
        <f t="array" ref="AY10">IFERROR(SUMPRODUCT(LARGE($C10:$AQ10,{1,2,3,4,5,6,7})), "")</f>
        <v/>
      </c>
      <c r="AZ10" s="34" t="str" cm="1">
        <f t="array" ref="AZ10">IFERROR(SUMPRODUCT(LARGE($C10:$AQ10,{1,2,3,4,5,6,7,8})), "")</f>
        <v/>
      </c>
      <c r="BE10" s="66" t="s">
        <v>529</v>
      </c>
      <c r="BF10" s="63">
        <v>33</v>
      </c>
      <c r="BG10" s="63">
        <v>16</v>
      </c>
      <c r="BH10" s="63">
        <v>58</v>
      </c>
      <c r="BI10" s="64"/>
      <c r="BJ10" s="64"/>
    </row>
    <row r="11" spans="1:222" ht="15" customHeight="1" x14ac:dyDescent="0.25">
      <c r="A11" s="51" t="str">
        <f t="shared" si="1"/>
        <v xml:space="preserve">BSU </v>
      </c>
      <c r="B11" s="4" t="s">
        <v>1003</v>
      </c>
      <c r="C11" s="10"/>
      <c r="D11" s="10"/>
      <c r="E11" s="10"/>
      <c r="F11" s="10">
        <v>4</v>
      </c>
      <c r="G11" s="10"/>
      <c r="H11" s="10"/>
      <c r="I11" s="10"/>
      <c r="J11" s="10"/>
      <c r="K11" s="78"/>
      <c r="L11" s="4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13"/>
      <c r="AC11" s="78"/>
      <c r="AD11" s="10"/>
      <c r="AE11" s="10"/>
      <c r="AF11" s="78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40"/>
      <c r="AS11" s="41">
        <f t="shared" si="2"/>
        <v>4</v>
      </c>
      <c r="AT11" s="39">
        <f t="shared" si="3"/>
        <v>1</v>
      </c>
      <c r="AU11" s="48" cm="1">
        <f t="array" ref="AU11">IF($AT11&lt;=6,SUM($C11:$AQ11),SUMPRODUCT(LARGE($C11:$AQ11,{1,2,3,4,5,6})))</f>
        <v>4</v>
      </c>
      <c r="AV11" s="37" t="str">
        <f t="shared" si="4"/>
        <v/>
      </c>
      <c r="AW11" s="34" t="str" cm="1">
        <f t="array" ref="AW11">IFERROR(SUMPRODUCT(LARGE($C11:$AQ11,{1,2,3,4})), "")</f>
        <v/>
      </c>
      <c r="AX11" s="34" t="str">
        <f t="shared" si="5"/>
        <v/>
      </c>
      <c r="AY11" s="34" t="str" cm="1">
        <f t="array" ref="AY11">IFERROR(SUMPRODUCT(LARGE($C11:$AQ11,{1,2,3,4,5,6,7})), "")</f>
        <v/>
      </c>
      <c r="AZ11" s="34" t="str" cm="1">
        <f t="array" ref="AZ11">IFERROR(SUMPRODUCT(LARGE($C11:$AQ11,{1,2,3,4,5,6,7,8})), "")</f>
        <v/>
      </c>
      <c r="BE11" s="66" t="s">
        <v>522</v>
      </c>
      <c r="BF11" s="64">
        <v>3</v>
      </c>
      <c r="BG11" s="64">
        <v>4</v>
      </c>
      <c r="BH11" s="64">
        <v>3</v>
      </c>
      <c r="BI11" s="64">
        <f>SUM(BF11:BH11)</f>
        <v>10</v>
      </c>
      <c r="BJ11" s="64">
        <f>($BF11*$BF$10)+($BG11*$BG$10)+($BH11*$BH$10)</f>
        <v>337</v>
      </c>
      <c r="HD11" s="3">
        <f>SUM(AT11)</f>
        <v>1</v>
      </c>
    </row>
    <row r="12" spans="1:222" ht="15" customHeight="1" x14ac:dyDescent="0.25">
      <c r="A12" s="51" t="str">
        <f t="shared" si="1"/>
        <v xml:space="preserve">BSU </v>
      </c>
      <c r="B12" s="4" t="s">
        <v>949</v>
      </c>
      <c r="C12" s="10"/>
      <c r="D12" s="10"/>
      <c r="E12" s="10">
        <v>4</v>
      </c>
      <c r="F12" s="10"/>
      <c r="G12" s="10"/>
      <c r="H12" s="10"/>
      <c r="I12" s="10"/>
      <c r="J12" s="10"/>
      <c r="K12" s="78">
        <v>5</v>
      </c>
      <c r="L12" s="4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>
        <v>5</v>
      </c>
      <c r="Z12" s="10"/>
      <c r="AA12" s="10"/>
      <c r="AB12" s="113"/>
      <c r="AC12" s="78"/>
      <c r="AD12" s="10"/>
      <c r="AE12" s="10"/>
      <c r="AF12" s="78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40"/>
      <c r="AS12" s="41">
        <f t="shared" si="2"/>
        <v>14</v>
      </c>
      <c r="AT12" s="39">
        <f t="shared" si="3"/>
        <v>3</v>
      </c>
      <c r="AU12" s="48" cm="1">
        <f t="array" ref="AU12">IF($AT12&lt;=6,SUM($C12:$AQ12),SUMPRODUCT(LARGE($C12:$AQ12,{1,2,3,4,5,6})))</f>
        <v>14</v>
      </c>
      <c r="AV12" s="37" t="str">
        <f t="shared" si="4"/>
        <v/>
      </c>
      <c r="AW12" s="34" t="str" cm="1">
        <f t="array" ref="AW12">IFERROR(SUMPRODUCT(LARGE($C12:$AQ12,{1,2,3,4})), "")</f>
        <v/>
      </c>
      <c r="AX12" s="34" t="str">
        <f t="shared" si="5"/>
        <v/>
      </c>
      <c r="AY12" s="34" t="str" cm="1">
        <f t="array" ref="AY12">IFERROR(SUMPRODUCT(LARGE($C12:$AQ12,{1,2,3,4,5,6,7})), "")</f>
        <v/>
      </c>
      <c r="AZ12" s="34" t="str" cm="1">
        <f t="array" ref="AZ12">IFERROR(SUMPRODUCT(LARGE($C12:$AQ12,{1,2,3,4,5,6,7,8})), "")</f>
        <v/>
      </c>
      <c r="BE12" s="66" t="s">
        <v>523</v>
      </c>
      <c r="BF12" s="64">
        <v>2</v>
      </c>
      <c r="BG12" s="64">
        <v>3</v>
      </c>
      <c r="BH12" s="64">
        <v>5</v>
      </c>
      <c r="BI12" s="64">
        <f>SUM(BF12:BH12)</f>
        <v>10</v>
      </c>
      <c r="BJ12" s="64">
        <f>($BF12*$BF$10)+($BG12*$BG$10)+($BH12*$BH$10)</f>
        <v>404</v>
      </c>
    </row>
    <row r="13" spans="1:222" ht="15" customHeight="1" x14ac:dyDescent="0.25">
      <c r="A13" s="51" t="str">
        <f t="shared" si="1"/>
        <v xml:space="preserve">BSU </v>
      </c>
      <c r="B13" s="4" t="s">
        <v>1004</v>
      </c>
      <c r="C13" s="10"/>
      <c r="D13" s="10"/>
      <c r="E13" s="10"/>
      <c r="F13" s="10">
        <v>3</v>
      </c>
      <c r="G13" s="10"/>
      <c r="H13" s="10"/>
      <c r="I13" s="10"/>
      <c r="J13" s="10"/>
      <c r="K13" s="78"/>
      <c r="L13" s="4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13"/>
      <c r="AC13" s="78"/>
      <c r="AD13" s="10"/>
      <c r="AE13" s="10"/>
      <c r="AF13" s="78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40"/>
      <c r="AS13" s="41">
        <f t="shared" si="2"/>
        <v>3</v>
      </c>
      <c r="AT13" s="39">
        <f t="shared" si="3"/>
        <v>1</v>
      </c>
      <c r="AU13" s="48" cm="1">
        <f t="array" ref="AU13">IF($AT13&lt;=6,SUM($C13:$AQ13),SUMPRODUCT(LARGE($C13:$AQ13,{1,2,3,4,5,6})))</f>
        <v>3</v>
      </c>
      <c r="AV13" s="37" t="str">
        <f t="shared" si="4"/>
        <v/>
      </c>
      <c r="AW13" s="34" t="str" cm="1">
        <f t="array" ref="AW13">IFERROR(SUMPRODUCT(LARGE($C13:$AQ13,{1,2,3,4})), "")</f>
        <v/>
      </c>
      <c r="AX13" s="34" t="str">
        <f t="shared" si="5"/>
        <v/>
      </c>
      <c r="AY13" s="34" t="str" cm="1">
        <f t="array" ref="AY13">IFERROR(SUMPRODUCT(LARGE($C13:$AQ13,{1,2,3,4,5,6,7})), "")</f>
        <v/>
      </c>
      <c r="AZ13" s="34" t="str" cm="1">
        <f t="array" ref="AZ13">IFERROR(SUMPRODUCT(LARGE($C13:$AQ13,{1,2,3,4,5,6,7,8})), "")</f>
        <v/>
      </c>
      <c r="BE13" s="66" t="s">
        <v>530</v>
      </c>
      <c r="BF13" s="64">
        <v>5</v>
      </c>
      <c r="BG13" s="64"/>
      <c r="BH13" s="64">
        <v>5</v>
      </c>
      <c r="BI13" s="64">
        <f>SUM(BF13:BH13)</f>
        <v>10</v>
      </c>
      <c r="BJ13" s="64">
        <f>($BF13*$BF$10)+($BG13*$BG$10)+($BH13*$BH$10)</f>
        <v>455</v>
      </c>
      <c r="HN13" s="3">
        <f>SUM(AT13)</f>
        <v>1</v>
      </c>
    </row>
    <row r="14" spans="1:222" ht="15" customHeight="1" x14ac:dyDescent="0.25">
      <c r="A14" s="51" t="str">
        <f t="shared" si="1"/>
        <v xml:space="preserve">CC </v>
      </c>
      <c r="B14" s="4" t="s">
        <v>1851</v>
      </c>
      <c r="C14" s="10"/>
      <c r="D14" s="10"/>
      <c r="E14" s="10"/>
      <c r="F14" s="10"/>
      <c r="G14" s="10"/>
      <c r="H14" s="10"/>
      <c r="I14" s="10"/>
      <c r="J14" s="10"/>
      <c r="K14" s="78"/>
      <c r="L14" s="41"/>
      <c r="M14" s="10"/>
      <c r="N14" s="10"/>
      <c r="O14" s="10"/>
      <c r="P14" s="10"/>
      <c r="Q14" s="10"/>
      <c r="R14" s="10">
        <v>2</v>
      </c>
      <c r="S14" s="10"/>
      <c r="T14" s="10"/>
      <c r="U14" s="10"/>
      <c r="V14" s="10"/>
      <c r="W14" s="10"/>
      <c r="X14" s="10"/>
      <c r="Y14" s="10"/>
      <c r="Z14" s="10"/>
      <c r="AA14" s="10"/>
      <c r="AB14" s="113"/>
      <c r="AC14" s="78"/>
      <c r="AD14" s="10"/>
      <c r="AE14" s="10"/>
      <c r="AF14" s="78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40"/>
      <c r="AS14" s="41">
        <f t="shared" si="2"/>
        <v>2</v>
      </c>
      <c r="AT14" s="39">
        <f t="shared" si="3"/>
        <v>1</v>
      </c>
      <c r="AU14" s="48" cm="1">
        <f t="array" ref="AU14">IF($AT14&lt;=6,SUM($C14:$AQ14),SUMPRODUCT(LARGE($C14:$AQ14,{1,2,3,4,5,6})))</f>
        <v>2</v>
      </c>
      <c r="AV14" s="37" t="str">
        <f t="shared" si="4"/>
        <v/>
      </c>
      <c r="AW14" s="34" t="str" cm="1">
        <f t="array" ref="AW14">IFERROR(SUMPRODUCT(LARGE($C14:$AQ14,{1,2,3,4})), "")</f>
        <v/>
      </c>
      <c r="AX14" s="34" t="str">
        <f t="shared" si="5"/>
        <v/>
      </c>
      <c r="AY14" s="34" t="str" cm="1">
        <f t="array" ref="AY14">IFERROR(SUMPRODUCT(LARGE($C14:$AQ14,{1,2,3,4,5,6,7})), "")</f>
        <v/>
      </c>
      <c r="AZ14" s="34" t="str" cm="1">
        <f t="array" ref="AZ14">IFERROR(SUMPRODUCT(LARGE($C14:$AQ14,{1,2,3,4,5,6,7,8})), "")</f>
        <v/>
      </c>
      <c r="BE14" s="60"/>
      <c r="BF14" s="60"/>
      <c r="BG14" s="60"/>
      <c r="BH14" s="60"/>
      <c r="BI14" s="60"/>
      <c r="BJ14" s="60"/>
    </row>
    <row r="15" spans="1:222" ht="15" customHeight="1" x14ac:dyDescent="0.25">
      <c r="A15" s="51" t="str">
        <f t="shared" si="1"/>
        <v xml:space="preserve">CCU </v>
      </c>
      <c r="B15" s="4" t="s">
        <v>1320</v>
      </c>
      <c r="C15" s="10"/>
      <c r="D15" s="10"/>
      <c r="E15" s="10"/>
      <c r="F15" s="10"/>
      <c r="G15" s="10"/>
      <c r="H15" s="10"/>
      <c r="I15" s="10"/>
      <c r="J15" s="10"/>
      <c r="K15" s="78"/>
      <c r="L15" s="4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13"/>
      <c r="AC15" s="78"/>
      <c r="AD15" s="10"/>
      <c r="AE15" s="10"/>
      <c r="AF15" s="78"/>
      <c r="AG15" s="10"/>
      <c r="AH15" s="10"/>
      <c r="AI15" s="10">
        <v>2</v>
      </c>
      <c r="AJ15" s="10"/>
      <c r="AK15" s="10"/>
      <c r="AL15" s="10"/>
      <c r="AM15" s="10"/>
      <c r="AN15" s="10"/>
      <c r="AO15" s="10"/>
      <c r="AP15" s="10"/>
      <c r="AQ15" s="10"/>
      <c r="AR15" s="40"/>
      <c r="AS15" s="41">
        <f t="shared" si="2"/>
        <v>2</v>
      </c>
      <c r="AT15" s="39">
        <f t="shared" si="3"/>
        <v>1</v>
      </c>
      <c r="AU15" s="48" cm="1">
        <f t="array" ref="AU15">IF($AT15&lt;=6,SUM($C15:$AQ15),SUMPRODUCT(LARGE($C15:$AQ15,{1,2,3,4,5,6})))</f>
        <v>2</v>
      </c>
      <c r="AV15" s="37" t="str">
        <f t="shared" si="4"/>
        <v/>
      </c>
      <c r="AW15" s="34" t="str" cm="1">
        <f t="array" ref="AW15">IFERROR(SUMPRODUCT(LARGE($C15:$AQ15,{1,2,3,4})), "")</f>
        <v/>
      </c>
      <c r="AX15" s="34" t="str">
        <f t="shared" si="5"/>
        <v/>
      </c>
      <c r="AY15" s="34" t="str" cm="1">
        <f t="array" ref="AY15">IFERROR(SUMPRODUCT(LARGE($C15:$AQ15,{1,2,3,4,5,6,7})), "")</f>
        <v/>
      </c>
      <c r="AZ15" s="34" t="str" cm="1">
        <f t="array" ref="AZ15">IFERROR(SUMPRODUCT(LARGE($C15:$AQ15,{1,2,3,4,5,6,7,8})), "")</f>
        <v/>
      </c>
      <c r="BE15" s="60" t="s">
        <v>531</v>
      </c>
      <c r="BF15" s="60"/>
      <c r="BG15" s="60"/>
      <c r="BH15" s="60"/>
      <c r="BI15" s="60"/>
      <c r="BJ15" s="60"/>
      <c r="HN15" s="3">
        <f>SUM(AT15)</f>
        <v>1</v>
      </c>
    </row>
    <row r="16" spans="1:222" ht="15" customHeight="1" x14ac:dyDescent="0.25">
      <c r="A16" s="51" t="str">
        <f t="shared" si="1"/>
        <v xml:space="preserve">CCU </v>
      </c>
      <c r="B16" s="4" t="s">
        <v>1350</v>
      </c>
      <c r="C16" s="10"/>
      <c r="D16" s="10"/>
      <c r="E16" s="10"/>
      <c r="F16" s="10"/>
      <c r="G16" s="10"/>
      <c r="H16" s="10"/>
      <c r="I16" s="10"/>
      <c r="J16" s="10"/>
      <c r="K16" s="78"/>
      <c r="L16" s="4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13">
        <v>1</v>
      </c>
      <c r="AC16" s="78"/>
      <c r="AD16" s="10"/>
      <c r="AE16" s="10"/>
      <c r="AF16" s="78"/>
      <c r="AG16" s="10"/>
      <c r="AH16" s="10"/>
      <c r="AI16" s="10">
        <v>1</v>
      </c>
      <c r="AJ16" s="10"/>
      <c r="AK16" s="10"/>
      <c r="AL16" s="10"/>
      <c r="AM16" s="10"/>
      <c r="AN16" s="10"/>
      <c r="AO16" s="10"/>
      <c r="AP16" s="10"/>
      <c r="AQ16" s="10"/>
      <c r="AR16" s="40"/>
      <c r="AS16" s="41">
        <f t="shared" si="2"/>
        <v>2</v>
      </c>
      <c r="AT16" s="39">
        <f t="shared" si="3"/>
        <v>2</v>
      </c>
      <c r="AU16" s="48" cm="1">
        <f t="array" ref="AU16">IF($AT16&lt;=6,SUM($C16:$AQ16),SUMPRODUCT(LARGE($C16:$AQ16,{1,2,3,4,5,6})))</f>
        <v>2</v>
      </c>
      <c r="AV16" s="37" t="str">
        <f t="shared" si="4"/>
        <v/>
      </c>
      <c r="AW16" s="34" t="str" cm="1">
        <f t="array" ref="AW16">IFERROR(SUMPRODUCT(LARGE($C16:$AQ16,{1,2,3,4})), "")</f>
        <v/>
      </c>
      <c r="AX16" s="34" t="str">
        <f t="shared" si="5"/>
        <v/>
      </c>
      <c r="AY16" s="34" t="str" cm="1">
        <f t="array" ref="AY16">IFERROR(SUMPRODUCT(LARGE($C16:$AQ16,{1,2,3,4,5,6,7})), "")</f>
        <v/>
      </c>
      <c r="AZ16" s="34" t="str" cm="1">
        <f t="array" ref="AZ16">IFERROR(SUMPRODUCT(LARGE($C16:$AQ16,{1,2,3,4,5,6,7,8})), "")</f>
        <v/>
      </c>
      <c r="BE16" s="60" t="s">
        <v>532</v>
      </c>
      <c r="BF16" s="60"/>
      <c r="BG16" s="60"/>
      <c r="BH16" s="60"/>
      <c r="BI16" s="60"/>
      <c r="BJ16" s="60"/>
    </row>
    <row r="17" spans="1:222" ht="15" customHeight="1" x14ac:dyDescent="0.25">
      <c r="A17" s="51" t="str">
        <f t="shared" si="1"/>
        <v xml:space="preserve">ClCC </v>
      </c>
      <c r="B17" s="4" t="s">
        <v>1878</v>
      </c>
      <c r="C17" s="10"/>
      <c r="D17" s="10"/>
      <c r="E17" s="10"/>
      <c r="F17" s="10"/>
      <c r="G17" s="10"/>
      <c r="H17" s="10"/>
      <c r="I17" s="10"/>
      <c r="J17" s="10"/>
      <c r="K17" s="78"/>
      <c r="L17" s="4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13"/>
      <c r="AC17" s="78"/>
      <c r="AD17" s="10"/>
      <c r="AE17" s="10">
        <v>1</v>
      </c>
      <c r="AF17" s="78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40"/>
      <c r="AS17" s="41">
        <f t="shared" si="2"/>
        <v>1</v>
      </c>
      <c r="AT17" s="39">
        <f t="shared" si="3"/>
        <v>1</v>
      </c>
      <c r="AU17" s="48" cm="1">
        <f t="array" ref="AU17">IF($AT17&lt;=6,SUM($C17:$AQ17),SUMPRODUCT(LARGE($C17:$AQ17,{1,2,3,4,5,6})))</f>
        <v>1</v>
      </c>
      <c r="AV17" s="37" t="str">
        <f t="shared" si="4"/>
        <v/>
      </c>
      <c r="AW17" s="34" t="str" cm="1">
        <f t="array" ref="AW17">IFERROR(SUMPRODUCT(LARGE($C17:$AQ17,{1,2,3,4})), "")</f>
        <v/>
      </c>
      <c r="AX17" s="34" t="str">
        <f t="shared" si="5"/>
        <v/>
      </c>
      <c r="AY17" s="34" t="str" cm="1">
        <f t="array" ref="AY17">IFERROR(SUMPRODUCT(LARGE($C17:$AQ17,{1,2,3,4,5,6,7})), "")</f>
        <v/>
      </c>
      <c r="AZ17" s="34" t="str" cm="1">
        <f t="array" ref="AZ17">IFERROR(SUMPRODUCT(LARGE($C17:$AQ17,{1,2,3,4,5,6,7,8})), "")</f>
        <v/>
      </c>
      <c r="HD17" s="3">
        <f>SUM(AT17)</f>
        <v>1</v>
      </c>
    </row>
    <row r="18" spans="1:222" ht="15" customHeight="1" x14ac:dyDescent="0.25">
      <c r="A18" s="51" t="str">
        <f t="shared" si="1"/>
        <v xml:space="preserve">CSI </v>
      </c>
      <c r="B18" s="4" t="s">
        <v>1006</v>
      </c>
      <c r="C18" s="10"/>
      <c r="D18" s="10"/>
      <c r="E18" s="10"/>
      <c r="F18" s="10"/>
      <c r="G18" s="10"/>
      <c r="H18" s="10"/>
      <c r="I18" s="10"/>
      <c r="J18" s="10"/>
      <c r="K18" s="78">
        <v>3</v>
      </c>
      <c r="L18" s="4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13"/>
      <c r="AC18" s="78"/>
      <c r="AD18" s="10"/>
      <c r="AE18" s="10"/>
      <c r="AF18" s="78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40"/>
      <c r="AS18" s="41">
        <f t="shared" si="2"/>
        <v>3</v>
      </c>
      <c r="AT18" s="39">
        <f t="shared" si="3"/>
        <v>1</v>
      </c>
      <c r="AU18" s="48" cm="1">
        <f t="array" ref="AU18">IF($AT18&lt;=6,SUM($C18:$AQ18),SUMPRODUCT(LARGE($C18:$AQ18,{1,2,3,4,5,6})))</f>
        <v>3</v>
      </c>
      <c r="AV18" s="37" t="str">
        <f t="shared" si="4"/>
        <v/>
      </c>
      <c r="AW18" s="34" t="str" cm="1">
        <f t="array" ref="AW18">IFERROR(SUMPRODUCT(LARGE($C18:$AQ18,{1,2,3,4})), "")</f>
        <v/>
      </c>
      <c r="AX18" s="34" t="str">
        <f t="shared" si="5"/>
        <v/>
      </c>
      <c r="AY18" s="34" t="str" cm="1">
        <f t="array" ref="AY18">IFERROR(SUMPRODUCT(LARGE($C18:$AQ18,{1,2,3,4,5,6,7})), "")</f>
        <v/>
      </c>
      <c r="AZ18" s="34" t="str" cm="1">
        <f t="array" ref="AZ18">IFERROR(SUMPRODUCT(LARGE($C18:$AQ18,{1,2,3,4,5,6,7,8})), "")</f>
        <v/>
      </c>
    </row>
    <row r="19" spans="1:222" ht="15" customHeight="1" x14ac:dyDescent="0.25">
      <c r="A19" s="45" t="str">
        <f t="shared" si="1"/>
        <v xml:space="preserve">CSULA </v>
      </c>
      <c r="B19" s="4" t="s">
        <v>1733</v>
      </c>
      <c r="C19" s="10"/>
      <c r="D19" s="10"/>
      <c r="E19" s="10"/>
      <c r="F19" s="10"/>
      <c r="G19" s="10"/>
      <c r="H19" s="10"/>
      <c r="I19" s="10"/>
      <c r="J19" s="10"/>
      <c r="K19" s="78"/>
      <c r="L19" s="41"/>
      <c r="M19" s="10"/>
      <c r="N19" s="10"/>
      <c r="O19" s="10"/>
      <c r="P19" s="10"/>
      <c r="Q19" s="10"/>
      <c r="R19" s="10">
        <v>4</v>
      </c>
      <c r="S19" s="10"/>
      <c r="T19" s="10"/>
      <c r="U19" s="10"/>
      <c r="V19" s="10"/>
      <c r="W19" s="10"/>
      <c r="X19" s="10"/>
      <c r="Y19" s="10"/>
      <c r="Z19" s="10"/>
      <c r="AA19" s="10"/>
      <c r="AB19" s="113"/>
      <c r="AC19" s="78"/>
      <c r="AD19" s="10"/>
      <c r="AE19" s="10"/>
      <c r="AF19" s="78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40"/>
      <c r="AS19" s="41">
        <f t="shared" si="2"/>
        <v>4</v>
      </c>
      <c r="AT19" s="39">
        <f t="shared" si="3"/>
        <v>1</v>
      </c>
      <c r="AU19" s="48" cm="1">
        <f t="array" ref="AU19">IF($AT19&lt;=6,SUM($C19:$AQ19),SUMPRODUCT(LARGE($C19:$AQ19,{1,2,3,4,5,6})))</f>
        <v>4</v>
      </c>
      <c r="AV19" s="37" t="str">
        <f t="shared" si="4"/>
        <v/>
      </c>
      <c r="AW19" s="34" t="str" cm="1">
        <f t="array" ref="AW19">IFERROR(SUMPRODUCT(LARGE($C19:$AQ19,{1,2,3,4})), "")</f>
        <v/>
      </c>
      <c r="AX19" s="34" t="str">
        <f t="shared" si="5"/>
        <v/>
      </c>
      <c r="AY19" s="34" t="str" cm="1">
        <f t="array" ref="AY19">IFERROR(SUMPRODUCT(LARGE($C19:$AQ19,{1,2,3,4,5,6,7})), "")</f>
        <v/>
      </c>
      <c r="AZ19" s="34" t="str" cm="1">
        <f t="array" ref="AZ19">IFERROR(SUMPRODUCT(LARGE($C19:$AQ19,{1,2,3,4,5,6,7,8})), "")</f>
        <v/>
      </c>
      <c r="HN19" s="3">
        <f>SUM(AT19)</f>
        <v>1</v>
      </c>
    </row>
    <row r="20" spans="1:222" ht="15" customHeight="1" x14ac:dyDescent="0.25">
      <c r="A20" s="45" t="str">
        <f t="shared" si="1"/>
        <v xml:space="preserve">CU </v>
      </c>
      <c r="B20" s="4" t="s">
        <v>2362</v>
      </c>
      <c r="C20" s="10"/>
      <c r="D20" s="10"/>
      <c r="E20" s="10"/>
      <c r="F20" s="10"/>
      <c r="G20" s="10"/>
      <c r="H20" s="10"/>
      <c r="I20" s="10"/>
      <c r="J20" s="10"/>
      <c r="K20" s="78"/>
      <c r="L20" s="4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13">
        <v>2</v>
      </c>
      <c r="AC20" s="78"/>
      <c r="AD20" s="10"/>
      <c r="AE20" s="10"/>
      <c r="AF20" s="78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40"/>
      <c r="AS20" s="41">
        <f t="shared" si="2"/>
        <v>2</v>
      </c>
      <c r="AT20" s="39">
        <f t="shared" si="3"/>
        <v>1</v>
      </c>
      <c r="AU20" s="48" cm="1">
        <f t="array" ref="AU20">IF($AT20&lt;=6,SUM($C20:$AQ20),SUMPRODUCT(LARGE($C20:$AQ20,{1,2,3,4,5,6})))</f>
        <v>2</v>
      </c>
      <c r="AV20" s="37" t="str">
        <f t="shared" si="4"/>
        <v/>
      </c>
      <c r="AW20" s="34" t="str" cm="1">
        <f t="array" ref="AW20">IFERROR(SUMPRODUCT(LARGE($C20:$AQ20,{1,2,3,4})), "")</f>
        <v/>
      </c>
      <c r="AX20" s="34" t="str">
        <f t="shared" si="5"/>
        <v/>
      </c>
      <c r="AY20" s="34" t="str" cm="1">
        <f t="array" ref="AY20">IFERROR(SUMPRODUCT(LARGE($C20:$AQ20,{1,2,3,4,5,6,7})), "")</f>
        <v/>
      </c>
      <c r="AZ20" s="34" t="str" cm="1">
        <f t="array" ref="AZ20">IFERROR(SUMPRODUCT(LARGE($C20:$AQ20,{1,2,3,4,5,6,7,8})), "")</f>
        <v/>
      </c>
    </row>
    <row r="21" spans="1:222" ht="15" customHeight="1" x14ac:dyDescent="0.25">
      <c r="A21" s="51" t="str">
        <f t="shared" si="1"/>
        <v xml:space="preserve">CU </v>
      </c>
      <c r="B21" s="4" t="s">
        <v>2361</v>
      </c>
      <c r="C21" s="10"/>
      <c r="D21" s="10"/>
      <c r="E21" s="10"/>
      <c r="F21" s="10"/>
      <c r="G21" s="10"/>
      <c r="H21" s="10"/>
      <c r="I21" s="10"/>
      <c r="J21" s="10"/>
      <c r="K21" s="78"/>
      <c r="L21" s="4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13">
        <v>5</v>
      </c>
      <c r="AC21" s="78"/>
      <c r="AD21" s="10"/>
      <c r="AE21" s="10"/>
      <c r="AF21" s="78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40"/>
      <c r="AS21" s="41">
        <f t="shared" si="2"/>
        <v>5</v>
      </c>
      <c r="AT21" s="39">
        <f t="shared" si="3"/>
        <v>1</v>
      </c>
      <c r="AU21" s="48" cm="1">
        <f t="array" ref="AU21">IF($AT21&lt;=6,SUM($C21:$AQ21),SUMPRODUCT(LARGE($C21:$AQ21,{1,2,3,4,5,6})))</f>
        <v>5</v>
      </c>
      <c r="AV21" s="37" t="str">
        <f t="shared" si="4"/>
        <v/>
      </c>
      <c r="AW21" s="34" t="str" cm="1">
        <f t="array" ref="AW21">IFERROR(SUMPRODUCT(LARGE($C21:$AQ21,{1,2,3,4})), "")</f>
        <v/>
      </c>
      <c r="AX21" s="34" t="str">
        <f t="shared" si="5"/>
        <v/>
      </c>
      <c r="AY21" s="34" t="str" cm="1">
        <f t="array" ref="AY21">IFERROR(SUMPRODUCT(LARGE($C21:$AQ21,{1,2,3,4,5,6,7})), "")</f>
        <v/>
      </c>
      <c r="AZ21" s="34" t="str" cm="1">
        <f t="array" ref="AZ21">IFERROR(SUMPRODUCT(LARGE($C21:$AQ21,{1,2,3,4,5,6,7,8})), "")</f>
        <v/>
      </c>
    </row>
    <row r="22" spans="1:222" ht="15" customHeight="1" x14ac:dyDescent="0.25">
      <c r="A22" s="45" t="str">
        <f t="shared" si="1"/>
        <v xml:space="preserve">CUI </v>
      </c>
      <c r="B22" s="4" t="s">
        <v>1736</v>
      </c>
      <c r="C22" s="10"/>
      <c r="D22" s="10"/>
      <c r="E22" s="10"/>
      <c r="F22" s="10"/>
      <c r="G22" s="10"/>
      <c r="H22" s="10"/>
      <c r="I22" s="10"/>
      <c r="J22" s="10"/>
      <c r="K22" s="78"/>
      <c r="L22" s="41"/>
      <c r="M22" s="10"/>
      <c r="N22" s="10"/>
      <c r="O22" s="10"/>
      <c r="P22" s="10"/>
      <c r="Q22" s="10"/>
      <c r="R22" s="10"/>
      <c r="S22" s="10"/>
      <c r="T22" s="10"/>
      <c r="U22" s="10"/>
      <c r="V22" s="10">
        <v>4</v>
      </c>
      <c r="W22" s="10"/>
      <c r="X22" s="10"/>
      <c r="Y22" s="10"/>
      <c r="Z22" s="10"/>
      <c r="AA22" s="10"/>
      <c r="AB22" s="113"/>
      <c r="AC22" s="78"/>
      <c r="AD22" s="10"/>
      <c r="AE22" s="10"/>
      <c r="AF22" s="78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40"/>
      <c r="AS22" s="41">
        <f t="shared" si="2"/>
        <v>4</v>
      </c>
      <c r="AT22" s="39">
        <f t="shared" si="3"/>
        <v>1</v>
      </c>
      <c r="AU22" s="48" cm="1">
        <f t="array" ref="AU22">IF($AT22&lt;=6,SUM($C22:$AQ22),SUMPRODUCT(LARGE($C22:$AQ22,{1,2,3,4,5,6})))</f>
        <v>4</v>
      </c>
      <c r="AV22" s="37" t="str">
        <f t="shared" si="4"/>
        <v/>
      </c>
      <c r="AW22" s="34" t="str" cm="1">
        <f t="array" ref="AW22">IFERROR(SUMPRODUCT(LARGE($C22:$AQ22,{1,2,3,4})), "")</f>
        <v/>
      </c>
      <c r="AX22" s="34" t="str">
        <f t="shared" si="5"/>
        <v/>
      </c>
      <c r="AY22" s="34" t="str" cm="1">
        <f t="array" ref="AY22">IFERROR(SUMPRODUCT(LARGE($C22:$AQ22,{1,2,3,4,5,6,7})), "")</f>
        <v/>
      </c>
      <c r="AZ22" s="34" t="str" cm="1">
        <f t="array" ref="AZ22">IFERROR(SUMPRODUCT(LARGE($C22:$AQ22,{1,2,3,4,5,6,7,8})), "")</f>
        <v/>
      </c>
      <c r="HN22" s="3">
        <f>SUM(AT22)</f>
        <v>1</v>
      </c>
    </row>
    <row r="23" spans="1:222" ht="15" customHeight="1" x14ac:dyDescent="0.25">
      <c r="A23" s="45" t="str">
        <f t="shared" si="1"/>
        <v xml:space="preserve">CWI </v>
      </c>
      <c r="B23" s="4" t="s">
        <v>950</v>
      </c>
      <c r="C23" s="10"/>
      <c r="D23" s="10"/>
      <c r="E23" s="10">
        <v>3</v>
      </c>
      <c r="F23" s="10"/>
      <c r="G23" s="10"/>
      <c r="H23" s="10"/>
      <c r="I23" s="10"/>
      <c r="J23" s="10"/>
      <c r="K23" s="78"/>
      <c r="L23" s="41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13"/>
      <c r="AC23" s="78"/>
      <c r="AD23" s="10"/>
      <c r="AE23" s="10"/>
      <c r="AF23" s="78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40"/>
      <c r="AS23" s="41">
        <f t="shared" si="2"/>
        <v>3</v>
      </c>
      <c r="AT23" s="39">
        <f t="shared" si="3"/>
        <v>1</v>
      </c>
      <c r="AU23" s="48" cm="1">
        <f t="array" ref="AU23">IF($AT23&lt;=6,SUM($C23:$AQ23),SUMPRODUCT(LARGE($C23:$AQ23,{1,2,3,4,5,6})))</f>
        <v>3</v>
      </c>
      <c r="AV23" s="37" t="str">
        <f t="shared" si="4"/>
        <v/>
      </c>
      <c r="AW23" s="34" t="str" cm="1">
        <f t="array" ref="AW23">IFERROR(SUMPRODUCT(LARGE($C23:$AQ23,{1,2,3,4})), "")</f>
        <v/>
      </c>
      <c r="AX23" s="34" t="str">
        <f t="shared" si="5"/>
        <v/>
      </c>
      <c r="AY23" s="34" t="str" cm="1">
        <f t="array" ref="AY23">IFERROR(SUMPRODUCT(LARGE($C23:$AQ23,{1,2,3,4,5,6,7})), "")</f>
        <v/>
      </c>
      <c r="AZ23" s="34" t="str" cm="1">
        <f t="array" ref="AZ23">IFERROR(SUMPRODUCT(LARGE($C23:$AQ23,{1,2,3,4,5,6,7,8})), "")</f>
        <v/>
      </c>
      <c r="HI23" s="3">
        <f>SUM(AT23)</f>
        <v>1</v>
      </c>
    </row>
    <row r="24" spans="1:222" ht="15" customHeight="1" x14ac:dyDescent="0.25">
      <c r="A24" s="45" t="str">
        <f t="shared" si="1"/>
        <v xml:space="preserve">CWI </v>
      </c>
      <c r="B24" s="4" t="s">
        <v>927</v>
      </c>
      <c r="C24" s="10"/>
      <c r="D24" s="10"/>
      <c r="E24" s="10"/>
      <c r="F24" s="10">
        <v>2</v>
      </c>
      <c r="G24" s="10"/>
      <c r="H24" s="10"/>
      <c r="I24" s="10"/>
      <c r="J24" s="10"/>
      <c r="K24" s="78"/>
      <c r="L24" s="41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13"/>
      <c r="AC24" s="78"/>
      <c r="AD24" s="10"/>
      <c r="AE24" s="10"/>
      <c r="AF24" s="78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40"/>
      <c r="AS24" s="41">
        <f t="shared" si="2"/>
        <v>2</v>
      </c>
      <c r="AT24" s="39">
        <f t="shared" si="3"/>
        <v>1</v>
      </c>
      <c r="AU24" s="48" cm="1">
        <f t="array" ref="AU24">IF($AT24&lt;=6,SUM($C24:$AQ24),SUMPRODUCT(LARGE($C24:$AQ24,{1,2,3,4,5,6})))</f>
        <v>2</v>
      </c>
      <c r="AV24" s="37" t="str">
        <f t="shared" si="4"/>
        <v/>
      </c>
      <c r="AW24" s="34" t="str" cm="1">
        <f t="array" ref="AW24">IFERROR(SUMPRODUCT(LARGE($C24:$AQ24,{1,2,3,4})), "")</f>
        <v/>
      </c>
      <c r="AX24" s="34" t="str">
        <f t="shared" si="5"/>
        <v/>
      </c>
      <c r="AY24" s="34" t="str" cm="1">
        <f t="array" ref="AY24">IFERROR(SUMPRODUCT(LARGE($C24:$AQ24,{1,2,3,4,5,6,7})), "")</f>
        <v/>
      </c>
      <c r="AZ24" s="34" t="str" cm="1">
        <f t="array" ref="AZ24">IFERROR(SUMPRODUCT(LARGE($C24:$AQ24,{1,2,3,4,5,6,7,8})), "")</f>
        <v/>
      </c>
      <c r="HI24" s="3">
        <f>SUM(AT24)</f>
        <v>1</v>
      </c>
    </row>
    <row r="25" spans="1:222" ht="15" customHeight="1" x14ac:dyDescent="0.25">
      <c r="A25" s="45" t="str">
        <f t="shared" si="1"/>
        <v xml:space="preserve">DBU </v>
      </c>
      <c r="B25" s="4" t="s">
        <v>678</v>
      </c>
      <c r="C25" s="10"/>
      <c r="D25" s="10"/>
      <c r="E25" s="10"/>
      <c r="F25" s="10"/>
      <c r="G25" s="10"/>
      <c r="H25" s="10"/>
      <c r="I25" s="10"/>
      <c r="J25" s="10"/>
      <c r="K25" s="78"/>
      <c r="L25" s="41"/>
      <c r="M25" s="10"/>
      <c r="N25" s="10">
        <v>1</v>
      </c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13"/>
      <c r="AC25" s="78"/>
      <c r="AD25" s="10"/>
      <c r="AE25" s="10"/>
      <c r="AF25" s="78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40"/>
      <c r="AS25" s="41">
        <f t="shared" si="2"/>
        <v>1</v>
      </c>
      <c r="AT25" s="39">
        <f t="shared" si="3"/>
        <v>1</v>
      </c>
      <c r="AU25" s="48" cm="1">
        <f t="array" ref="AU25">IF($AT25&lt;=6,SUM($C25:$AQ25),SUMPRODUCT(LARGE($C25:$AQ25,{1,2,3,4,5,6})))</f>
        <v>1</v>
      </c>
      <c r="AV25" s="37" t="str">
        <f t="shared" si="4"/>
        <v/>
      </c>
      <c r="AW25" s="34" t="str" cm="1">
        <f t="array" ref="AW25">IFERROR(SUMPRODUCT(LARGE($C25:$AQ25,{1,2,3,4})), "")</f>
        <v/>
      </c>
      <c r="AX25" s="34" t="str">
        <f t="shared" si="5"/>
        <v/>
      </c>
      <c r="AY25" s="34" t="str" cm="1">
        <f t="array" ref="AY25">IFERROR(SUMPRODUCT(LARGE($C25:$AQ25,{1,2,3,4,5,6,7})), "")</f>
        <v/>
      </c>
      <c r="AZ25" s="34" t="str" cm="1">
        <f t="array" ref="AZ25">IFERROR(SUMPRODUCT(LARGE($C25:$AQ25,{1,2,3,4,5,6,7,8})), "")</f>
        <v/>
      </c>
      <c r="HF25" s="3">
        <f>SUM(AT25)</f>
        <v>1</v>
      </c>
    </row>
    <row r="26" spans="1:222" ht="15" customHeight="1" x14ac:dyDescent="0.25">
      <c r="A26" s="45" t="str">
        <f t="shared" si="1"/>
        <v xml:space="preserve">DBU </v>
      </c>
      <c r="B26" s="4" t="s">
        <v>675</v>
      </c>
      <c r="C26" s="10"/>
      <c r="D26" s="10"/>
      <c r="E26" s="10"/>
      <c r="F26" s="10"/>
      <c r="G26" s="10"/>
      <c r="H26" s="10"/>
      <c r="I26" s="10"/>
      <c r="J26" s="10"/>
      <c r="K26" s="78"/>
      <c r="L26" s="41">
        <v>4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>
        <v>1</v>
      </c>
      <c r="AA26" s="10"/>
      <c r="AB26" s="113"/>
      <c r="AC26" s="78"/>
      <c r="AD26" s="10"/>
      <c r="AE26" s="10"/>
      <c r="AF26" s="78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40"/>
      <c r="AS26" s="41">
        <f t="shared" si="2"/>
        <v>5</v>
      </c>
      <c r="AT26" s="39">
        <f t="shared" si="3"/>
        <v>2</v>
      </c>
      <c r="AU26" s="48" cm="1">
        <f t="array" ref="AU26">IF($AT26&lt;=6,SUM($C26:$AQ26),SUMPRODUCT(LARGE($C26:$AQ26,{1,2,3,4,5,6})))</f>
        <v>5</v>
      </c>
      <c r="AV26" s="37" t="str">
        <f t="shared" si="4"/>
        <v/>
      </c>
      <c r="AW26" s="34" t="str" cm="1">
        <f t="array" ref="AW26">IFERROR(SUMPRODUCT(LARGE($C26:$AQ26,{1,2,3,4})), "")</f>
        <v/>
      </c>
      <c r="AX26" s="34" t="str">
        <f t="shared" si="5"/>
        <v/>
      </c>
      <c r="AY26" s="34" t="str" cm="1">
        <f t="array" ref="AY26">IFERROR(SUMPRODUCT(LARGE($C26:$AQ26,{1,2,3,4,5,6,7})), "")</f>
        <v/>
      </c>
      <c r="AZ26" s="34" t="str" cm="1">
        <f t="array" ref="AZ26">IFERROR(SUMPRODUCT(LARGE($C26:$AQ26,{1,2,3,4,5,6,7,8})), "")</f>
        <v/>
      </c>
    </row>
    <row r="27" spans="1:222" ht="15" customHeight="1" x14ac:dyDescent="0.25">
      <c r="A27" s="45" t="str">
        <f t="shared" si="1"/>
        <v xml:space="preserve">DBU </v>
      </c>
      <c r="B27" s="4" t="s">
        <v>677</v>
      </c>
      <c r="C27" s="10">
        <v>2</v>
      </c>
      <c r="D27" s="10"/>
      <c r="E27" s="10"/>
      <c r="F27" s="10"/>
      <c r="G27" s="10"/>
      <c r="H27" s="10"/>
      <c r="I27" s="10">
        <v>4</v>
      </c>
      <c r="J27" s="10"/>
      <c r="K27" s="78"/>
      <c r="L27" s="41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>
        <v>2</v>
      </c>
      <c r="AA27" s="10"/>
      <c r="AB27" s="113"/>
      <c r="AC27" s="78"/>
      <c r="AD27" s="10"/>
      <c r="AE27" s="10"/>
      <c r="AF27" s="78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40"/>
      <c r="AS27" s="41">
        <f t="shared" si="2"/>
        <v>8</v>
      </c>
      <c r="AT27" s="39">
        <f t="shared" si="3"/>
        <v>3</v>
      </c>
      <c r="AU27" s="48" cm="1">
        <f t="array" ref="AU27">IF($AT27&lt;=6,SUM($C27:$AQ27),SUMPRODUCT(LARGE($C27:$AQ27,{1,2,3,4,5,6})))</f>
        <v>8</v>
      </c>
      <c r="AV27" s="37" t="str">
        <f t="shared" si="4"/>
        <v/>
      </c>
      <c r="AW27" s="34" t="str" cm="1">
        <f t="array" ref="AW27">IFERROR(SUMPRODUCT(LARGE($C27:$AQ27,{1,2,3,4})), "")</f>
        <v/>
      </c>
      <c r="AX27" s="34" t="str">
        <f t="shared" si="5"/>
        <v/>
      </c>
      <c r="AY27" s="34" t="str" cm="1">
        <f t="array" ref="AY27">IFERROR(SUMPRODUCT(LARGE($C27:$AQ27,{1,2,3,4,5,6,7})), "")</f>
        <v/>
      </c>
      <c r="AZ27" s="34" t="str" cm="1">
        <f t="array" ref="AZ27">IFERROR(SUMPRODUCT(LARGE($C27:$AQ27,{1,2,3,4,5,6,7,8})), "")</f>
        <v/>
      </c>
    </row>
    <row r="28" spans="1:222" ht="15" customHeight="1" x14ac:dyDescent="0.25">
      <c r="A28" s="45" t="str">
        <f t="shared" si="1"/>
        <v xml:space="preserve">DBU </v>
      </c>
      <c r="B28" s="4" t="s">
        <v>1122</v>
      </c>
      <c r="C28" s="10"/>
      <c r="D28" s="10"/>
      <c r="E28" s="10"/>
      <c r="F28" s="10"/>
      <c r="G28" s="10">
        <v>3</v>
      </c>
      <c r="H28" s="10"/>
      <c r="I28" s="10"/>
      <c r="J28" s="10"/>
      <c r="K28" s="78"/>
      <c r="L28" s="41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13"/>
      <c r="AC28" s="78"/>
      <c r="AD28" s="10"/>
      <c r="AE28" s="10"/>
      <c r="AF28" s="78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40"/>
      <c r="AS28" s="41">
        <f t="shared" si="2"/>
        <v>3</v>
      </c>
      <c r="AT28" s="39">
        <f t="shared" si="3"/>
        <v>1</v>
      </c>
      <c r="AU28" s="48" cm="1">
        <f t="array" ref="AU28">IF($AT28&lt;=6,SUM($C28:$AQ28),SUMPRODUCT(LARGE($C28:$AQ28,{1,2,3,4,5,6})))</f>
        <v>3</v>
      </c>
      <c r="AV28" s="37" t="str">
        <f>IF(AND($AS28&gt;=7,AU28=AU31),"Manual Calc Needed","")</f>
        <v/>
      </c>
      <c r="AW28" s="34" t="str" cm="1">
        <f t="array" ref="AW28">IFERROR(SUMPRODUCT(LARGE($C28:$AQ28,{1,2,3,4})), "")</f>
        <v/>
      </c>
      <c r="AX28" s="34" t="str">
        <f t="shared" si="5"/>
        <v/>
      </c>
      <c r="AY28" s="34" t="str" cm="1">
        <f t="array" ref="AY28">IFERROR(SUMPRODUCT(LARGE($C28:$AQ28,{1,2,3,4,5,6,7})), "")</f>
        <v/>
      </c>
      <c r="AZ28" s="34" t="str" cm="1">
        <f t="array" ref="AZ28">IFERROR(SUMPRODUCT(LARGE($C28:$AQ28,{1,2,3,4,5,6,7,8})), "")</f>
        <v/>
      </c>
      <c r="HN28" s="3">
        <f>SUM(AT28)</f>
        <v>1</v>
      </c>
    </row>
    <row r="29" spans="1:222" ht="15" customHeight="1" x14ac:dyDescent="0.25">
      <c r="A29" s="45" t="s">
        <v>129</v>
      </c>
      <c r="B29" s="4" t="s">
        <v>2834</v>
      </c>
      <c r="C29" s="10"/>
      <c r="D29" s="10"/>
      <c r="E29" s="10"/>
      <c r="F29" s="10"/>
      <c r="G29" s="10"/>
      <c r="H29" s="10"/>
      <c r="I29" s="10"/>
      <c r="J29" s="10"/>
      <c r="K29" s="78"/>
      <c r="L29" s="41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13"/>
      <c r="AC29" s="78"/>
      <c r="AD29" s="10"/>
      <c r="AE29" s="10"/>
      <c r="AF29" s="78"/>
      <c r="AG29" s="10"/>
      <c r="AH29" s="10"/>
      <c r="AI29" s="10"/>
      <c r="AJ29" s="10"/>
      <c r="AK29" s="10"/>
      <c r="AL29" s="10"/>
      <c r="AM29" s="10">
        <v>4</v>
      </c>
      <c r="AN29" s="10"/>
      <c r="AO29" s="10"/>
      <c r="AP29" s="10"/>
      <c r="AQ29" s="10"/>
      <c r="AR29" s="40"/>
      <c r="AS29" s="41">
        <v>4</v>
      </c>
      <c r="AT29" s="39">
        <v>1</v>
      </c>
      <c r="AU29" s="48">
        <v>4</v>
      </c>
      <c r="AV29" s="37"/>
      <c r="AW29" s="34"/>
      <c r="AX29" s="34"/>
      <c r="AY29" s="34"/>
      <c r="AZ29" s="34"/>
    </row>
    <row r="30" spans="1:222" ht="15" customHeight="1" x14ac:dyDescent="0.25">
      <c r="A30" s="45" t="s">
        <v>129</v>
      </c>
      <c r="B30" s="4" t="s">
        <v>2833</v>
      </c>
      <c r="C30" s="10"/>
      <c r="D30" s="10"/>
      <c r="E30" s="10"/>
      <c r="F30" s="10"/>
      <c r="G30" s="10"/>
      <c r="H30" s="10"/>
      <c r="I30" s="10"/>
      <c r="J30" s="10"/>
      <c r="K30" s="78"/>
      <c r="L30" s="41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13"/>
      <c r="AC30" s="78"/>
      <c r="AD30" s="10"/>
      <c r="AE30" s="10"/>
      <c r="AF30" s="78"/>
      <c r="AG30" s="10"/>
      <c r="AH30" s="10"/>
      <c r="AI30" s="10"/>
      <c r="AJ30" s="10"/>
      <c r="AK30" s="10"/>
      <c r="AL30" s="10"/>
      <c r="AM30" s="10">
        <v>2</v>
      </c>
      <c r="AN30" s="10"/>
      <c r="AO30" s="10"/>
      <c r="AP30" s="10"/>
      <c r="AQ30" s="10"/>
      <c r="AR30" s="40"/>
      <c r="AS30" s="41">
        <v>2</v>
      </c>
      <c r="AT30" s="39">
        <v>1</v>
      </c>
      <c r="AU30" s="48">
        <v>2</v>
      </c>
      <c r="AV30" s="37"/>
      <c r="AW30" s="34"/>
      <c r="AX30" s="34"/>
      <c r="AY30" s="34"/>
      <c r="AZ30" s="34"/>
    </row>
    <row r="31" spans="1:222" ht="15" customHeight="1" x14ac:dyDescent="0.25">
      <c r="A31" s="45" t="str">
        <f t="shared" si="1"/>
        <v xml:space="preserve">ECC </v>
      </c>
      <c r="B31" s="4" t="s">
        <v>2664</v>
      </c>
      <c r="C31" s="10"/>
      <c r="D31" s="10"/>
      <c r="E31" s="10"/>
      <c r="F31" s="10"/>
      <c r="G31" s="10"/>
      <c r="H31" s="10"/>
      <c r="I31" s="10"/>
      <c r="J31" s="10"/>
      <c r="K31" s="78"/>
      <c r="L31" s="41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13"/>
      <c r="AC31" s="78"/>
      <c r="AD31" s="10"/>
      <c r="AE31" s="10"/>
      <c r="AF31" s="78"/>
      <c r="AG31" s="10">
        <v>1</v>
      </c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40"/>
      <c r="AS31" s="41">
        <f t="shared" ref="AS31:AS62" si="6">SUM($C31:$AR31)</f>
        <v>1</v>
      </c>
      <c r="AT31" s="39">
        <f t="shared" ref="AT31:AT62" si="7">COUNTA(C31:AQ31)</f>
        <v>1</v>
      </c>
      <c r="AU31" s="48" cm="1">
        <f t="array" ref="AU31">IF($AT31&lt;=6,SUM($C31:$AQ31),SUMPRODUCT(LARGE($C31:$AQ31,{1,2,3,4,5,6})))</f>
        <v>1</v>
      </c>
      <c r="AV31" s="37" t="str">
        <f t="shared" ref="AV31:AV62" si="8">IF(AND($AS31&gt;=7,AU31=AU32),"Manual Calc Needed","")</f>
        <v/>
      </c>
      <c r="AW31" s="34" t="str" cm="1">
        <f t="array" ref="AW31">IFERROR(SUMPRODUCT(LARGE($C31:$AQ31,{1,2,3,4})), "")</f>
        <v/>
      </c>
      <c r="AX31" s="34" t="str">
        <f t="shared" ref="AX31:AX62" si="9">IF($AW31&lt;&gt;"","Manual Calc","")</f>
        <v/>
      </c>
      <c r="AY31" s="34" t="str" cm="1">
        <f t="array" ref="AY31">IFERROR(SUMPRODUCT(LARGE($C31:$AQ31,{1,2,3,4,5,6,7})), "")</f>
        <v/>
      </c>
      <c r="AZ31" s="34" t="str" cm="1">
        <f t="array" ref="AZ31">IFERROR(SUMPRODUCT(LARGE($C31:$AQ31,{1,2,3,4,5,6,7,8})), "")</f>
        <v/>
      </c>
      <c r="HN31" s="3">
        <f>SUM(AT31)</f>
        <v>1</v>
      </c>
    </row>
    <row r="32" spans="1:222" ht="15" customHeight="1" x14ac:dyDescent="0.25">
      <c r="A32" s="51" t="str">
        <f t="shared" si="1"/>
        <v xml:space="preserve">ECC </v>
      </c>
      <c r="B32" s="4" t="s">
        <v>2565</v>
      </c>
      <c r="C32" s="10"/>
      <c r="D32" s="10"/>
      <c r="E32" s="10"/>
      <c r="F32" s="10"/>
      <c r="G32" s="10"/>
      <c r="H32" s="10"/>
      <c r="I32" s="10"/>
      <c r="J32" s="10"/>
      <c r="K32" s="78"/>
      <c r="L32" s="41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13"/>
      <c r="AC32" s="78"/>
      <c r="AD32" s="10"/>
      <c r="AE32" s="10"/>
      <c r="AF32" s="78"/>
      <c r="AG32" s="10">
        <v>3</v>
      </c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40"/>
      <c r="AS32" s="41">
        <f t="shared" si="6"/>
        <v>3</v>
      </c>
      <c r="AT32" s="39">
        <f t="shared" si="7"/>
        <v>1</v>
      </c>
      <c r="AU32" s="48" cm="1">
        <f t="array" ref="AU32">IF($AT32&lt;=6,SUM($C32:$AQ32),SUMPRODUCT(LARGE($C32:$AQ32,{1,2,3,4,5,6})))</f>
        <v>3</v>
      </c>
      <c r="AV32" s="37" t="str">
        <f t="shared" si="8"/>
        <v/>
      </c>
      <c r="AW32" s="34" t="str" cm="1">
        <f t="array" ref="AW32">IFERROR(SUMPRODUCT(LARGE($C32:$AQ32,{1,2,3,4})), "")</f>
        <v/>
      </c>
      <c r="AX32" s="34" t="str">
        <f t="shared" si="9"/>
        <v/>
      </c>
      <c r="AY32" s="34" t="str" cm="1">
        <f t="array" ref="AY32">IFERROR(SUMPRODUCT(LARGE($C32:$AQ32,{1,2,3,4,5,6,7})), "")</f>
        <v/>
      </c>
      <c r="AZ32" s="34" t="str" cm="1">
        <f t="array" ref="AZ32">IFERROR(SUMPRODUCT(LARGE($C32:$AQ32,{1,2,3,4,5,6,7,8})), "")</f>
        <v/>
      </c>
    </row>
    <row r="33" spans="1:222" ht="15" customHeight="1" x14ac:dyDescent="0.25">
      <c r="A33" s="51" t="str">
        <f t="shared" si="1"/>
        <v xml:space="preserve">ECC </v>
      </c>
      <c r="B33" s="4" t="s">
        <v>2474</v>
      </c>
      <c r="C33" s="10"/>
      <c r="D33" s="10"/>
      <c r="E33" s="10"/>
      <c r="F33" s="10"/>
      <c r="G33" s="10"/>
      <c r="H33" s="10"/>
      <c r="I33" s="10"/>
      <c r="J33" s="10"/>
      <c r="K33" s="78"/>
      <c r="L33" s="41"/>
      <c r="M33" s="10"/>
      <c r="N33" s="10"/>
      <c r="O33" s="10"/>
      <c r="P33" s="10"/>
      <c r="Q33" s="10"/>
      <c r="R33" s="10"/>
      <c r="T33" s="10"/>
      <c r="U33" s="10"/>
      <c r="V33" s="10"/>
      <c r="W33" s="10"/>
      <c r="X33" s="10"/>
      <c r="Y33" s="10"/>
      <c r="Z33" s="10"/>
      <c r="AA33" s="10"/>
      <c r="AB33" s="113"/>
      <c r="AC33" s="78"/>
      <c r="AD33" s="10"/>
      <c r="AE33" s="10"/>
      <c r="AF33" s="78"/>
      <c r="AG33" s="10"/>
      <c r="AH33" s="10"/>
      <c r="AI33" s="10">
        <v>4</v>
      </c>
      <c r="AJ33" s="10"/>
      <c r="AK33" s="10"/>
      <c r="AL33" s="10"/>
      <c r="AM33" s="10"/>
      <c r="AN33" s="10"/>
      <c r="AO33" s="10"/>
      <c r="AP33" s="10"/>
      <c r="AQ33" s="10"/>
      <c r="AR33" s="40"/>
      <c r="AS33" s="41">
        <f t="shared" si="6"/>
        <v>4</v>
      </c>
      <c r="AT33" s="39">
        <f t="shared" si="7"/>
        <v>1</v>
      </c>
      <c r="AU33" s="48" cm="1">
        <f t="array" ref="AU33">IF($AT33&lt;=6,SUM($C33:$AQ33),SUMPRODUCT(LARGE($C33:$AQ33,{1,2,3,4,5,6})))</f>
        <v>4</v>
      </c>
      <c r="AV33" s="37" t="str">
        <f t="shared" si="8"/>
        <v/>
      </c>
      <c r="AW33" s="34" t="str" cm="1">
        <f t="array" ref="AW33">IFERROR(SUMPRODUCT(LARGE($C33:$AQ33,{1,2,3,4})), "")</f>
        <v/>
      </c>
      <c r="AX33" s="34" t="str">
        <f t="shared" si="9"/>
        <v/>
      </c>
      <c r="AY33" s="34" t="str" cm="1">
        <f t="array" ref="AY33">IFERROR(SUMPRODUCT(LARGE($C33:$AQ33,{1,2,3,4,5,6,7})), "")</f>
        <v/>
      </c>
      <c r="AZ33" s="34" t="str" cm="1">
        <f t="array" ref="AZ33">IFERROR(SUMPRODUCT(LARGE($C33:$AQ33,{1,2,3,4,5,6,7,8})), "")</f>
        <v/>
      </c>
      <c r="HD33" s="3">
        <f>SUM(AT33)</f>
        <v>1</v>
      </c>
    </row>
    <row r="34" spans="1:222" ht="15" customHeight="1" x14ac:dyDescent="0.25">
      <c r="A34" s="51" t="str">
        <f t="shared" si="1"/>
        <v xml:space="preserve">ECC </v>
      </c>
      <c r="B34" s="4" t="s">
        <v>1885</v>
      </c>
      <c r="C34" s="10"/>
      <c r="D34" s="10"/>
      <c r="E34" s="10"/>
      <c r="F34" s="10"/>
      <c r="G34" s="10"/>
      <c r="H34" s="10"/>
      <c r="I34" s="10"/>
      <c r="J34" s="10"/>
      <c r="K34" s="78"/>
      <c r="L34" s="41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13"/>
      <c r="AC34" s="78"/>
      <c r="AD34" s="10"/>
      <c r="AE34" s="10"/>
      <c r="AF34" s="78"/>
      <c r="AG34" s="10">
        <v>4</v>
      </c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40"/>
      <c r="AS34" s="41">
        <f t="shared" si="6"/>
        <v>4</v>
      </c>
      <c r="AT34" s="39">
        <f t="shared" si="7"/>
        <v>1</v>
      </c>
      <c r="AU34" s="48" cm="1">
        <f t="array" ref="AU34">IF($AT34&lt;=6,SUM($C34:$AQ34),SUMPRODUCT(LARGE($C34:$AQ34,{1,2,3,4,5,6})))</f>
        <v>4</v>
      </c>
      <c r="AV34" s="37" t="str">
        <f t="shared" si="8"/>
        <v/>
      </c>
      <c r="AW34" s="34" t="str" cm="1">
        <f t="array" ref="AW34">IFERROR(SUMPRODUCT(LARGE($C34:$AQ34,{1,2,3,4})), "")</f>
        <v/>
      </c>
      <c r="AX34" s="34" t="str">
        <f t="shared" si="9"/>
        <v/>
      </c>
      <c r="AY34" s="34" t="str" cm="1">
        <f t="array" ref="AY34">IFERROR(SUMPRODUCT(LARGE($C34:$AQ34,{1,2,3,4,5,6,7})), "")</f>
        <v/>
      </c>
      <c r="AZ34" s="34" t="str" cm="1">
        <f t="array" ref="AZ34">IFERROR(SUMPRODUCT(LARGE($C34:$AQ34,{1,2,3,4,5,6,7,8})), "")</f>
        <v/>
      </c>
      <c r="HN34" s="3">
        <f>SUM(AT34)</f>
        <v>1</v>
      </c>
    </row>
    <row r="35" spans="1:222" ht="15" customHeight="1" x14ac:dyDescent="0.25">
      <c r="A35" s="51" t="str">
        <f t="shared" si="1"/>
        <v xml:space="preserve">HC </v>
      </c>
      <c r="B35" s="4" t="s">
        <v>2122</v>
      </c>
      <c r="C35" s="10"/>
      <c r="D35" s="10"/>
      <c r="E35" s="10"/>
      <c r="F35" s="10"/>
      <c r="G35" s="10"/>
      <c r="H35" s="10"/>
      <c r="I35" s="10"/>
      <c r="J35" s="10"/>
      <c r="K35" s="78"/>
      <c r="L35" s="41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13"/>
      <c r="AC35" s="78"/>
      <c r="AD35" s="10"/>
      <c r="AE35" s="10"/>
      <c r="AF35" s="78"/>
      <c r="AG35" s="10"/>
      <c r="AH35" s="10">
        <v>5</v>
      </c>
      <c r="AI35" s="10"/>
      <c r="AJ35" s="10"/>
      <c r="AK35" s="10"/>
      <c r="AL35" s="10"/>
      <c r="AM35" s="10"/>
      <c r="AN35" s="10"/>
      <c r="AO35" s="10"/>
      <c r="AP35" s="10"/>
      <c r="AQ35" s="10"/>
      <c r="AR35" s="40"/>
      <c r="AS35" s="41">
        <f t="shared" si="6"/>
        <v>5</v>
      </c>
      <c r="AT35" s="39">
        <f t="shared" si="7"/>
        <v>1</v>
      </c>
      <c r="AU35" s="48" cm="1">
        <f t="array" ref="AU35">IF($AT35&lt;=6,SUM($C35:$AQ35),SUMPRODUCT(LARGE($C35:$AQ35,{1,2,3,4,5,6})))</f>
        <v>5</v>
      </c>
      <c r="AV35" s="37" t="str">
        <f t="shared" si="8"/>
        <v/>
      </c>
      <c r="AW35" s="34" t="str" cm="1">
        <f t="array" ref="AW35">IFERROR(SUMPRODUCT(LARGE($C35:$AQ35,{1,2,3,4})), "")</f>
        <v/>
      </c>
      <c r="AX35" s="34" t="str">
        <f t="shared" si="9"/>
        <v/>
      </c>
      <c r="AY35" s="34" t="str" cm="1">
        <f t="array" ref="AY35">IFERROR(SUMPRODUCT(LARGE($C35:$AQ35,{1,2,3,4,5,6,7})), "")</f>
        <v/>
      </c>
      <c r="AZ35" s="34" t="str" cm="1">
        <f t="array" ref="AZ35">IFERROR(SUMPRODUCT(LARGE($C35:$AQ35,{1,2,3,4,5,6,7,8})), "")</f>
        <v/>
      </c>
      <c r="HN35" s="3">
        <f>SUM(AT35)</f>
        <v>1</v>
      </c>
    </row>
    <row r="36" spans="1:222" ht="15" customHeight="1" x14ac:dyDescent="0.25">
      <c r="A36" s="51" t="str">
        <f t="shared" si="1"/>
        <v xml:space="preserve">HPU </v>
      </c>
      <c r="B36" s="4" t="s">
        <v>682</v>
      </c>
      <c r="C36" s="10">
        <v>3</v>
      </c>
      <c r="D36" s="10"/>
      <c r="E36" s="10"/>
      <c r="F36" s="10"/>
      <c r="G36" s="10"/>
      <c r="H36" s="10"/>
      <c r="I36" s="10"/>
      <c r="J36" s="10"/>
      <c r="K36" s="78"/>
      <c r="L36" s="41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13"/>
      <c r="AC36" s="78"/>
      <c r="AD36" s="10"/>
      <c r="AE36" s="10"/>
      <c r="AF36" s="78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40"/>
      <c r="AS36" s="41">
        <f t="shared" si="6"/>
        <v>3</v>
      </c>
      <c r="AT36" s="39">
        <f t="shared" si="7"/>
        <v>1</v>
      </c>
      <c r="AU36" s="48" cm="1">
        <f t="array" ref="AU36">IF($AT36&lt;=6,SUM($C36:$AQ36),SUMPRODUCT(LARGE($C36:$AQ36,{1,2,3,4,5,6})))</f>
        <v>3</v>
      </c>
      <c r="AV36" s="37" t="str">
        <f t="shared" si="8"/>
        <v/>
      </c>
      <c r="AW36" s="34" t="str" cm="1">
        <f t="array" ref="AW36">IFERROR(SUMPRODUCT(LARGE($C36:$AQ36,{1,2,3,4})), "")</f>
        <v/>
      </c>
      <c r="AX36" s="34" t="str">
        <f t="shared" si="9"/>
        <v/>
      </c>
      <c r="AY36" s="34" t="str" cm="1">
        <f t="array" ref="AY36">IFERROR(SUMPRODUCT(LARGE($C36:$AQ36,{1,2,3,4,5,6,7})), "")</f>
        <v/>
      </c>
      <c r="AZ36" s="34" t="str" cm="1">
        <f t="array" ref="AZ36">IFERROR(SUMPRODUCT(LARGE($C36:$AQ36,{1,2,3,4,5,6,7,8})), "")</f>
        <v/>
      </c>
    </row>
    <row r="37" spans="1:222" ht="15" customHeight="1" x14ac:dyDescent="0.25">
      <c r="A37" s="51" t="str">
        <f t="shared" si="1"/>
        <v xml:space="preserve">HU </v>
      </c>
      <c r="B37" s="4" t="s">
        <v>1563</v>
      </c>
      <c r="C37" s="10"/>
      <c r="D37" s="10"/>
      <c r="E37" s="10"/>
      <c r="F37" s="10"/>
      <c r="G37" s="10"/>
      <c r="H37" s="10"/>
      <c r="I37" s="10"/>
      <c r="J37" s="10"/>
      <c r="K37" s="78"/>
      <c r="L37" s="41"/>
      <c r="M37" s="10"/>
      <c r="N37" s="10">
        <v>4</v>
      </c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13"/>
      <c r="AC37" s="78"/>
      <c r="AD37" s="10"/>
      <c r="AE37" s="10"/>
      <c r="AF37" s="78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40"/>
      <c r="AS37" s="41">
        <f t="shared" si="6"/>
        <v>4</v>
      </c>
      <c r="AT37" s="39">
        <f t="shared" si="7"/>
        <v>1</v>
      </c>
      <c r="AU37" s="48" cm="1">
        <f t="array" ref="AU37">IF($AT37&lt;=6,SUM($C37:$AQ37),SUMPRODUCT(LARGE($C37:$AQ37,{1,2,3,4,5,6})))</f>
        <v>4</v>
      </c>
      <c r="AV37" s="37" t="str">
        <f t="shared" si="8"/>
        <v/>
      </c>
      <c r="AW37" s="34" t="str" cm="1">
        <f t="array" ref="AW37">IFERROR(SUMPRODUCT(LARGE($C37:$AQ37,{1,2,3,4})), "")</f>
        <v/>
      </c>
      <c r="AX37" s="34" t="str">
        <f t="shared" si="9"/>
        <v/>
      </c>
      <c r="AY37" s="34" t="str" cm="1">
        <f t="array" ref="AY37">IFERROR(SUMPRODUCT(LARGE($C37:$AQ37,{1,2,3,4,5,6,7})), "")</f>
        <v/>
      </c>
      <c r="AZ37" s="34" t="str" cm="1">
        <f t="array" ref="AZ37">IFERROR(SUMPRODUCT(LARGE($C37:$AQ37,{1,2,3,4,5,6,7,8})), "")</f>
        <v/>
      </c>
      <c r="HN37" s="3">
        <f>SUM(AT37)</f>
        <v>1</v>
      </c>
    </row>
    <row r="38" spans="1:222" ht="15" customHeight="1" x14ac:dyDescent="0.25">
      <c r="A38" s="51" t="str">
        <f t="shared" ref="A38:A69" si="10">IF(ISBLANK(B38)," ",(LEFT(B38,FIND("@",SUBSTITUTE(B38,"-","@",LEN(B38)-LEN(SUBSTITUTE(B38,"-",""))))-1)))</f>
        <v xml:space="preserve">KCCC </v>
      </c>
      <c r="B38" s="4" t="s">
        <v>2639</v>
      </c>
      <c r="C38" s="10"/>
      <c r="D38" s="10"/>
      <c r="E38" s="10"/>
      <c r="F38" s="10"/>
      <c r="G38" s="10"/>
      <c r="H38" s="10"/>
      <c r="I38" s="10"/>
      <c r="J38" s="10"/>
      <c r="K38" s="78"/>
      <c r="L38" s="41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13"/>
      <c r="AC38" s="78"/>
      <c r="AD38" s="10"/>
      <c r="AE38" s="10"/>
      <c r="AF38" s="78"/>
      <c r="AG38" s="10"/>
      <c r="AH38" s="10"/>
      <c r="AI38" s="10"/>
      <c r="AJ38" s="10">
        <v>5</v>
      </c>
      <c r="AK38" s="10"/>
      <c r="AL38" s="10"/>
      <c r="AM38" s="10"/>
      <c r="AN38" s="10"/>
      <c r="AO38" s="10"/>
      <c r="AP38" s="10"/>
      <c r="AQ38" s="10"/>
      <c r="AR38" s="40"/>
      <c r="AS38" s="41">
        <f t="shared" si="6"/>
        <v>5</v>
      </c>
      <c r="AT38" s="39">
        <f t="shared" si="7"/>
        <v>1</v>
      </c>
      <c r="AU38" s="48" cm="1">
        <f t="array" ref="AU38">IF($AT38&lt;=6,SUM($C38:$AQ38),SUMPRODUCT(LARGE($C38:$AQ38,{1,2,3,4,5,6})))</f>
        <v>5</v>
      </c>
      <c r="AV38" s="37" t="str">
        <f t="shared" si="8"/>
        <v/>
      </c>
      <c r="AW38" s="34" t="str" cm="1">
        <f t="array" ref="AW38">IFERROR(SUMPRODUCT(LARGE($C38:$AQ38,{1,2,3,4})), "")</f>
        <v/>
      </c>
      <c r="AX38" s="34" t="str">
        <f t="shared" si="9"/>
        <v/>
      </c>
      <c r="AY38" s="34" t="str" cm="1">
        <f t="array" ref="AY38">IFERROR(SUMPRODUCT(LARGE($C38:$AQ38,{1,2,3,4,5,6,7})), "")</f>
        <v/>
      </c>
      <c r="AZ38" s="34" t="str" cm="1">
        <f t="array" ref="AZ38">IFERROR(SUMPRODUCT(LARGE($C38:$AQ38,{1,2,3,4,5,6,7,8})), "")</f>
        <v/>
      </c>
      <c r="HN38" s="3">
        <f>SUM(AT38)</f>
        <v>1</v>
      </c>
    </row>
    <row r="39" spans="1:222" ht="15" customHeight="1" x14ac:dyDescent="0.25">
      <c r="A39" s="51" t="str">
        <f t="shared" si="10"/>
        <v xml:space="preserve">KCCC </v>
      </c>
      <c r="B39" s="4" t="s">
        <v>2682</v>
      </c>
      <c r="C39" s="10"/>
      <c r="D39" s="10"/>
      <c r="E39" s="10"/>
      <c r="F39" s="10"/>
      <c r="G39" s="10"/>
      <c r="H39" s="10"/>
      <c r="I39" s="10"/>
      <c r="J39" s="10"/>
      <c r="K39" s="78"/>
      <c r="L39" s="41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13"/>
      <c r="AC39" s="78"/>
      <c r="AD39" s="10"/>
      <c r="AE39" s="10"/>
      <c r="AF39" s="78"/>
      <c r="AG39" s="10"/>
      <c r="AH39" s="10"/>
      <c r="AI39" s="10"/>
      <c r="AJ39" s="10">
        <v>1</v>
      </c>
      <c r="AK39" s="10"/>
      <c r="AL39" s="10"/>
      <c r="AM39" s="10"/>
      <c r="AN39" s="10"/>
      <c r="AO39" s="10"/>
      <c r="AP39" s="10"/>
      <c r="AQ39" s="10"/>
      <c r="AR39" s="40"/>
      <c r="AS39" s="41">
        <f t="shared" si="6"/>
        <v>1</v>
      </c>
      <c r="AT39" s="39">
        <f t="shared" si="7"/>
        <v>1</v>
      </c>
      <c r="AU39" s="48" cm="1">
        <f t="array" ref="AU39">IF($AT39&lt;=6,SUM($C39:$AQ39),SUMPRODUCT(LARGE($C39:$AQ39,{1,2,3,4,5,6})))</f>
        <v>1</v>
      </c>
      <c r="AV39" s="37" t="str">
        <f t="shared" si="8"/>
        <v/>
      </c>
      <c r="AW39" s="34" t="str" cm="1">
        <f t="array" ref="AW39">IFERROR(SUMPRODUCT(LARGE($C39:$AQ39,{1,2,3,4})), "")</f>
        <v/>
      </c>
      <c r="AX39" s="34" t="str">
        <f t="shared" si="9"/>
        <v/>
      </c>
      <c r="AY39" s="34" t="str" cm="1">
        <f t="array" ref="AY39">IFERROR(SUMPRODUCT(LARGE($C39:$AQ39,{1,2,3,4,5,6,7})), "")</f>
        <v/>
      </c>
      <c r="AZ39" s="34" t="str" cm="1">
        <f t="array" ref="AZ39">IFERROR(SUMPRODUCT(LARGE($C39:$AQ39,{1,2,3,4,5,6,7,8})), "")</f>
        <v/>
      </c>
      <c r="HF39" s="3">
        <f>SUM(AT39)</f>
        <v>1</v>
      </c>
    </row>
    <row r="40" spans="1:222" ht="15" customHeight="1" x14ac:dyDescent="0.25">
      <c r="A40" s="51" t="str">
        <f t="shared" si="10"/>
        <v xml:space="preserve">L&amp;CC </v>
      </c>
      <c r="B40" s="4" t="s">
        <v>2288</v>
      </c>
      <c r="C40" s="10"/>
      <c r="D40" s="10"/>
      <c r="E40" s="10"/>
      <c r="F40" s="10"/>
      <c r="G40" s="10"/>
      <c r="H40" s="10"/>
      <c r="I40" s="10"/>
      <c r="J40" s="10"/>
      <c r="K40" s="78"/>
      <c r="L40" s="41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>
        <v>4</v>
      </c>
      <c r="Z40" s="10"/>
      <c r="AA40" s="10"/>
      <c r="AB40" s="113"/>
      <c r="AC40" s="78"/>
      <c r="AD40" s="10"/>
      <c r="AE40" s="10"/>
      <c r="AF40" s="78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40"/>
      <c r="AS40" s="41">
        <f t="shared" si="6"/>
        <v>4</v>
      </c>
      <c r="AT40" s="39">
        <f t="shared" si="7"/>
        <v>1</v>
      </c>
      <c r="AU40" s="48" cm="1">
        <f t="array" ref="AU40">IF($AT40&lt;=6,SUM($C40:$AQ40),SUMPRODUCT(LARGE($C40:$AQ40,{1,2,3,4,5,6})))</f>
        <v>4</v>
      </c>
      <c r="AV40" s="37" t="str">
        <f t="shared" si="8"/>
        <v/>
      </c>
      <c r="AW40" s="34" t="str" cm="1">
        <f t="array" ref="AW40">IFERROR(SUMPRODUCT(LARGE($C40:$AQ40,{1,2,3,4})), "")</f>
        <v/>
      </c>
      <c r="AX40" s="34" t="str">
        <f t="shared" si="9"/>
        <v/>
      </c>
      <c r="AY40" s="34" t="str" cm="1">
        <f t="array" ref="AY40">IFERROR(SUMPRODUCT(LARGE($C40:$AQ40,{1,2,3,4,5,6,7})), "")</f>
        <v/>
      </c>
      <c r="AZ40" s="34" t="str" cm="1">
        <f t="array" ref="AZ40">IFERROR(SUMPRODUCT(LARGE($C40:$AQ40,{1,2,3,4,5,6,7,8})), "")</f>
        <v/>
      </c>
      <c r="GY40" s="3">
        <f>SUM(AT40)</f>
        <v>1</v>
      </c>
    </row>
    <row r="41" spans="1:222" ht="15" customHeight="1" x14ac:dyDescent="0.25">
      <c r="A41" s="51" t="str">
        <f t="shared" si="10"/>
        <v xml:space="preserve">LCC </v>
      </c>
      <c r="B41" s="4" t="s">
        <v>952</v>
      </c>
      <c r="C41" s="10"/>
      <c r="D41" s="10"/>
      <c r="E41" s="10">
        <v>1</v>
      </c>
      <c r="F41" s="10"/>
      <c r="G41" s="10"/>
      <c r="H41" s="10"/>
      <c r="I41" s="10"/>
      <c r="J41" s="10"/>
      <c r="K41" s="78"/>
      <c r="L41" s="41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13"/>
      <c r="AC41" s="78"/>
      <c r="AD41" s="10"/>
      <c r="AE41" s="10"/>
      <c r="AF41" s="78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40"/>
      <c r="AS41" s="41">
        <f t="shared" si="6"/>
        <v>1</v>
      </c>
      <c r="AT41" s="39">
        <f t="shared" si="7"/>
        <v>1</v>
      </c>
      <c r="AU41" s="48" cm="1">
        <f t="array" ref="AU41">IF($AT41&lt;=6,SUM($C41:$AQ41),SUMPRODUCT(LARGE($C41:$AQ41,{1,2,3,4,5,6})))</f>
        <v>1</v>
      </c>
      <c r="AV41" s="37" t="str">
        <f t="shared" si="8"/>
        <v/>
      </c>
      <c r="AW41" s="34" t="str" cm="1">
        <f t="array" ref="AW41">IFERROR(SUMPRODUCT(LARGE($C41:$AQ41,{1,2,3,4})), "")</f>
        <v/>
      </c>
      <c r="AX41" s="34" t="str">
        <f t="shared" si="9"/>
        <v/>
      </c>
      <c r="AY41" s="34" t="str" cm="1">
        <f t="array" ref="AY41">IFERROR(SUMPRODUCT(LARGE($C41:$AQ41,{1,2,3,4,5,6,7})), "")</f>
        <v/>
      </c>
      <c r="AZ41" s="34" t="str" cm="1">
        <f t="array" ref="AZ41">IFERROR(SUMPRODUCT(LARGE($C41:$AQ41,{1,2,3,4,5,6,7,8})), "")</f>
        <v/>
      </c>
    </row>
    <row r="42" spans="1:222" ht="15" customHeight="1" x14ac:dyDescent="0.25">
      <c r="A42" s="51" t="str">
        <f t="shared" si="10"/>
        <v xml:space="preserve">LCC </v>
      </c>
      <c r="B42" s="4" t="s">
        <v>903</v>
      </c>
      <c r="C42" s="10"/>
      <c r="D42" s="10"/>
      <c r="E42" s="10"/>
      <c r="F42" s="10"/>
      <c r="G42" s="10"/>
      <c r="H42" s="10"/>
      <c r="I42" s="10"/>
      <c r="J42" s="10"/>
      <c r="K42" s="78"/>
      <c r="L42" s="41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>
        <v>2</v>
      </c>
      <c r="AB42" s="113"/>
      <c r="AC42" s="78"/>
      <c r="AD42" s="10"/>
      <c r="AE42" s="10"/>
      <c r="AF42" s="78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40"/>
      <c r="AS42" s="41">
        <f t="shared" si="6"/>
        <v>2</v>
      </c>
      <c r="AT42" s="39">
        <f t="shared" si="7"/>
        <v>1</v>
      </c>
      <c r="AU42" s="48" cm="1">
        <f t="array" ref="AU42">IF($AT42&lt;=6,SUM($C42:$AQ42),SUMPRODUCT(LARGE($C42:$AQ42,{1,2,3,4,5,6})))</f>
        <v>2</v>
      </c>
      <c r="AV42" s="37" t="str">
        <f t="shared" si="8"/>
        <v/>
      </c>
      <c r="AW42" s="34" t="str" cm="1">
        <f t="array" ref="AW42">IFERROR(SUMPRODUCT(LARGE($C42:$AQ42,{1,2,3,4})), "")</f>
        <v/>
      </c>
      <c r="AX42" s="34" t="str">
        <f t="shared" si="9"/>
        <v/>
      </c>
      <c r="AY42" s="34" t="str" cm="1">
        <f t="array" ref="AY42">IFERROR(SUMPRODUCT(LARGE($C42:$AQ42,{1,2,3,4,5,6,7})), "")</f>
        <v/>
      </c>
      <c r="AZ42" s="34" t="str" cm="1">
        <f t="array" ref="AZ42">IFERROR(SUMPRODUCT(LARGE($C42:$AQ42,{1,2,3,4,5,6,7,8})), "")</f>
        <v/>
      </c>
    </row>
    <row r="43" spans="1:222" ht="15" customHeight="1" x14ac:dyDescent="0.25">
      <c r="A43" s="51" t="str">
        <f t="shared" si="10"/>
        <v xml:space="preserve">Lee </v>
      </c>
      <c r="B43" s="4" t="s">
        <v>1120</v>
      </c>
      <c r="C43" s="10"/>
      <c r="D43" s="10"/>
      <c r="E43" s="10"/>
      <c r="F43" s="10"/>
      <c r="G43" s="10">
        <v>2</v>
      </c>
      <c r="H43" s="10"/>
      <c r="I43" s="10"/>
      <c r="J43" s="10"/>
      <c r="K43" s="78"/>
      <c r="L43" s="41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13"/>
      <c r="AC43" s="78"/>
      <c r="AD43" s="10"/>
      <c r="AE43" s="10"/>
      <c r="AF43" s="78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40"/>
      <c r="AS43" s="41">
        <f t="shared" si="6"/>
        <v>2</v>
      </c>
      <c r="AT43" s="39">
        <f t="shared" si="7"/>
        <v>1</v>
      </c>
      <c r="AU43" s="48" cm="1">
        <f t="array" ref="AU43">IF($AT43&lt;=6,SUM($C43:$AQ43),SUMPRODUCT(LARGE($C43:$AQ43,{1,2,3,4,5,6})))</f>
        <v>2</v>
      </c>
      <c r="AV43" s="37" t="str">
        <f t="shared" si="8"/>
        <v/>
      </c>
      <c r="AW43" s="34" t="str" cm="1">
        <f t="array" ref="AW43">IFERROR(SUMPRODUCT(LARGE($C43:$AQ43,{1,2,3,4})), "")</f>
        <v/>
      </c>
      <c r="AX43" s="34" t="str">
        <f t="shared" si="9"/>
        <v/>
      </c>
      <c r="AY43" s="34" t="str" cm="1">
        <f t="array" ref="AY43">IFERROR(SUMPRODUCT(LARGE($C43:$AQ43,{1,2,3,4,5,6,7})), "")</f>
        <v/>
      </c>
      <c r="AZ43" s="34" t="str" cm="1">
        <f t="array" ref="AZ43">IFERROR(SUMPRODUCT(LARGE($C43:$AQ43,{1,2,3,4,5,6,7,8})), "")</f>
        <v/>
      </c>
    </row>
    <row r="44" spans="1:222" ht="15" customHeight="1" x14ac:dyDescent="0.25">
      <c r="A44" s="51" t="str">
        <f t="shared" si="10"/>
        <v xml:space="preserve">Lee </v>
      </c>
      <c r="B44" s="4" t="s">
        <v>1138</v>
      </c>
      <c r="C44" s="10"/>
      <c r="D44" s="10"/>
      <c r="E44" s="10"/>
      <c r="F44" s="10"/>
      <c r="G44" s="10">
        <v>4</v>
      </c>
      <c r="H44" s="10"/>
      <c r="I44" s="10">
        <v>3</v>
      </c>
      <c r="J44" s="10"/>
      <c r="K44" s="78"/>
      <c r="L44" s="41">
        <v>2</v>
      </c>
      <c r="M44" s="10"/>
      <c r="N44" s="10"/>
      <c r="O44" s="10">
        <v>2</v>
      </c>
      <c r="P44" s="10"/>
      <c r="Q44" s="10"/>
      <c r="R44" s="10"/>
      <c r="S44" s="10"/>
      <c r="T44" s="10"/>
      <c r="U44" s="10"/>
      <c r="V44" s="10"/>
      <c r="W44" s="10"/>
      <c r="X44" s="10">
        <v>5</v>
      </c>
      <c r="Y44" s="10"/>
      <c r="Z44" s="10"/>
      <c r="AA44" s="10"/>
      <c r="AB44" s="113"/>
      <c r="AC44" s="78">
        <v>4</v>
      </c>
      <c r="AD44" s="10"/>
      <c r="AE44" s="10"/>
      <c r="AF44" s="78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40"/>
      <c r="AS44" s="41">
        <f t="shared" si="6"/>
        <v>20</v>
      </c>
      <c r="AT44" s="39">
        <f t="shared" si="7"/>
        <v>6</v>
      </c>
      <c r="AU44" s="48" cm="1">
        <f t="array" ref="AU44">IF($AT44&lt;=6,SUM($C44:$AQ44),SUMPRODUCT(LARGE($C44:$AQ44,{1,2,3,4,5,6})))</f>
        <v>20</v>
      </c>
      <c r="AV44" s="37" t="str">
        <f t="shared" si="8"/>
        <v/>
      </c>
      <c r="AW44" s="34" cm="1">
        <f t="array" ref="AW44">IFERROR(SUMPRODUCT(LARGE($C44:$AQ44,{1,2,3,4})), "")</f>
        <v>16</v>
      </c>
      <c r="AX44" s="34" t="str">
        <f t="shared" si="9"/>
        <v>Manual Calc</v>
      </c>
      <c r="AY44" s="34" t="str" cm="1">
        <f t="array" ref="AY44">IFERROR(SUMPRODUCT(LARGE($C44:$AQ44,{1,2,3,4,5,6,7})), "")</f>
        <v/>
      </c>
      <c r="AZ44" s="34" t="str" cm="1">
        <f t="array" ref="AZ44">IFERROR(SUMPRODUCT(LARGE($C44:$AQ44,{1,2,3,4,5,6,7,8})), "")</f>
        <v/>
      </c>
    </row>
    <row r="45" spans="1:222" ht="15" customHeight="1" x14ac:dyDescent="0.25">
      <c r="A45" s="51" t="str">
        <f t="shared" si="10"/>
        <v xml:space="preserve">Lee </v>
      </c>
      <c r="B45" s="4" t="s">
        <v>1582</v>
      </c>
      <c r="C45" s="10"/>
      <c r="D45" s="10"/>
      <c r="E45" s="10"/>
      <c r="F45" s="10"/>
      <c r="G45" s="10"/>
      <c r="H45" s="10"/>
      <c r="I45" s="10"/>
      <c r="J45" s="10"/>
      <c r="K45" s="78"/>
      <c r="L45" s="41"/>
      <c r="M45" s="10"/>
      <c r="N45" s="10"/>
      <c r="O45" s="10">
        <v>4</v>
      </c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13"/>
      <c r="AC45" s="78"/>
      <c r="AD45" s="10"/>
      <c r="AE45" s="10"/>
      <c r="AF45" s="78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40"/>
      <c r="AS45" s="41">
        <f t="shared" si="6"/>
        <v>4</v>
      </c>
      <c r="AT45" s="39">
        <f t="shared" si="7"/>
        <v>1</v>
      </c>
      <c r="AU45" s="48" cm="1">
        <f t="array" ref="AU45">IF($AT45&lt;=6,SUM($C45:$AQ45),SUMPRODUCT(LARGE($C45:$AQ45,{1,2,3,4,5,6})))</f>
        <v>4</v>
      </c>
      <c r="AV45" s="37" t="str">
        <f t="shared" si="8"/>
        <v/>
      </c>
      <c r="AW45" s="34" t="str" cm="1">
        <f t="array" ref="AW45">IFERROR(SUMPRODUCT(LARGE($C45:$AQ45,{1,2,3,4})), "")</f>
        <v/>
      </c>
      <c r="AX45" s="34" t="str">
        <f t="shared" si="9"/>
        <v/>
      </c>
      <c r="AY45" s="34" t="str" cm="1">
        <f t="array" ref="AY45">IFERROR(SUMPRODUCT(LARGE($C45:$AQ45,{1,2,3,4,5,6,7})), "")</f>
        <v/>
      </c>
      <c r="AZ45" s="34" t="str" cm="1">
        <f t="array" ref="AZ45">IFERROR(SUMPRODUCT(LARGE($C45:$AQ45,{1,2,3,4,5,6,7,8})), "")</f>
        <v/>
      </c>
    </row>
    <row r="46" spans="1:222" ht="15" customHeight="1" x14ac:dyDescent="0.25">
      <c r="A46" s="51" t="str">
        <f t="shared" si="10"/>
        <v xml:space="preserve">Lee </v>
      </c>
      <c r="B46" s="4" t="s">
        <v>1583</v>
      </c>
      <c r="C46" s="10"/>
      <c r="D46" s="10"/>
      <c r="E46" s="10"/>
      <c r="F46" s="10"/>
      <c r="G46" s="10"/>
      <c r="H46" s="10"/>
      <c r="I46" s="10"/>
      <c r="J46" s="10"/>
      <c r="K46" s="78"/>
      <c r="L46" s="41"/>
      <c r="M46" s="10"/>
      <c r="N46" s="10"/>
      <c r="O46" s="10">
        <v>1</v>
      </c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13"/>
      <c r="AC46" s="78"/>
      <c r="AD46" s="10"/>
      <c r="AE46" s="10"/>
      <c r="AF46" s="78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40"/>
      <c r="AS46" s="41">
        <f t="shared" si="6"/>
        <v>1</v>
      </c>
      <c r="AT46" s="39">
        <f t="shared" si="7"/>
        <v>1</v>
      </c>
      <c r="AU46" s="48" cm="1">
        <f t="array" ref="AU46">IF($AT46&lt;=6,SUM($C46:$AQ46),SUMPRODUCT(LARGE($C46:$AQ46,{1,2,3,4,5,6})))</f>
        <v>1</v>
      </c>
      <c r="AV46" s="37" t="str">
        <f t="shared" si="8"/>
        <v/>
      </c>
      <c r="AW46" s="34" t="str" cm="1">
        <f t="array" ref="AW46">IFERROR(SUMPRODUCT(LARGE($C46:$AQ46,{1,2,3,4})), "")</f>
        <v/>
      </c>
      <c r="AX46" s="34" t="str">
        <f t="shared" si="9"/>
        <v/>
      </c>
      <c r="AY46" s="34" t="str" cm="1">
        <f t="array" ref="AY46">IFERROR(SUMPRODUCT(LARGE($C46:$AQ46,{1,2,3,4,5,6,7})), "")</f>
        <v/>
      </c>
      <c r="AZ46" s="34" t="str" cm="1">
        <f t="array" ref="AZ46">IFERROR(SUMPRODUCT(LARGE($C46:$AQ46,{1,2,3,4,5,6,7,8})), "")</f>
        <v/>
      </c>
    </row>
    <row r="47" spans="1:222" ht="15" customHeight="1" x14ac:dyDescent="0.25">
      <c r="A47" s="51" t="str">
        <f t="shared" si="10"/>
        <v xml:space="preserve">LSU </v>
      </c>
      <c r="B47" s="4" t="s">
        <v>1088</v>
      </c>
      <c r="C47" s="10"/>
      <c r="D47" s="10"/>
      <c r="E47" s="10"/>
      <c r="F47" s="10"/>
      <c r="G47" s="10"/>
      <c r="H47" s="10"/>
      <c r="I47" s="10"/>
      <c r="J47" s="10"/>
      <c r="K47" s="78"/>
      <c r="L47" s="4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13"/>
      <c r="AC47" s="78"/>
      <c r="AD47" s="10"/>
      <c r="AE47" s="10"/>
      <c r="AF47" s="78"/>
      <c r="AG47" s="10"/>
      <c r="AH47" s="10"/>
      <c r="AI47" s="10"/>
      <c r="AJ47" s="10"/>
      <c r="AK47" s="10">
        <v>1</v>
      </c>
      <c r="AL47" s="10"/>
      <c r="AM47" s="10"/>
      <c r="AN47" s="10"/>
      <c r="AO47" s="10"/>
      <c r="AP47" s="10"/>
      <c r="AQ47" s="10"/>
      <c r="AR47" s="40"/>
      <c r="AS47" s="41">
        <f t="shared" si="6"/>
        <v>1</v>
      </c>
      <c r="AT47" s="39">
        <f t="shared" si="7"/>
        <v>1</v>
      </c>
      <c r="AU47" s="48" cm="1">
        <f t="array" ref="AU47">IF($AT47&lt;=6,SUM($C47:$AQ47),SUMPRODUCT(LARGE($C47:$AQ47,{1,2,3,4,5,6})))</f>
        <v>1</v>
      </c>
      <c r="AV47" s="37" t="str">
        <f t="shared" si="8"/>
        <v/>
      </c>
      <c r="AW47" s="34" t="str" cm="1">
        <f t="array" ref="AW47">IFERROR(SUMPRODUCT(LARGE($C47:$AQ47,{1,2,3,4})), "")</f>
        <v/>
      </c>
      <c r="AX47" s="34" t="str">
        <f t="shared" si="9"/>
        <v/>
      </c>
      <c r="AY47" s="34" t="str" cm="1">
        <f t="array" ref="AY47">IFERROR(SUMPRODUCT(LARGE($C47:$AQ47,{1,2,3,4,5,6,7})), "")</f>
        <v/>
      </c>
      <c r="AZ47" s="34" t="str" cm="1">
        <f t="array" ref="AZ47">IFERROR(SUMPRODUCT(LARGE($C47:$AQ47,{1,2,3,4,5,6,7,8})), "")</f>
        <v/>
      </c>
    </row>
    <row r="48" spans="1:222" ht="15" customHeight="1" x14ac:dyDescent="0.25">
      <c r="A48" s="45" t="str">
        <f t="shared" si="10"/>
        <v xml:space="preserve">LSU </v>
      </c>
      <c r="B48" s="4" t="s">
        <v>2237</v>
      </c>
      <c r="C48" s="10"/>
      <c r="D48" s="10"/>
      <c r="E48" s="10"/>
      <c r="F48" s="10"/>
      <c r="G48" s="10"/>
      <c r="H48" s="10"/>
      <c r="I48" s="10"/>
      <c r="J48" s="10"/>
      <c r="K48" s="78"/>
      <c r="L48" s="41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>
        <v>3</v>
      </c>
      <c r="X48" s="10"/>
      <c r="Y48" s="10"/>
      <c r="Z48" s="10"/>
      <c r="AA48" s="10"/>
      <c r="AB48" s="113"/>
      <c r="AC48" s="78">
        <v>2</v>
      </c>
      <c r="AD48" s="10"/>
      <c r="AE48" s="10"/>
      <c r="AF48" s="78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40"/>
      <c r="AS48" s="41">
        <f t="shared" si="6"/>
        <v>5</v>
      </c>
      <c r="AT48" s="39">
        <f t="shared" si="7"/>
        <v>2</v>
      </c>
      <c r="AU48" s="48" cm="1">
        <f t="array" ref="AU48">IF($AT48&lt;=6,SUM($C48:$AQ48),SUMPRODUCT(LARGE($C48:$AQ48,{1,2,3,4,5,6})))</f>
        <v>5</v>
      </c>
      <c r="AV48" s="37" t="str">
        <f t="shared" si="8"/>
        <v/>
      </c>
      <c r="AW48" s="34" t="str" cm="1">
        <f t="array" ref="AW48">IFERROR(SUMPRODUCT(LARGE($C48:$AQ48,{1,2,3,4})), "")</f>
        <v/>
      </c>
      <c r="AX48" s="34" t="str">
        <f t="shared" si="9"/>
        <v/>
      </c>
      <c r="AY48" s="34" t="str" cm="1">
        <f t="array" ref="AY48">IFERROR(SUMPRODUCT(LARGE($C48:$AQ48,{1,2,3,4,5,6,7})), "")</f>
        <v/>
      </c>
      <c r="AZ48" s="34" t="str" cm="1">
        <f t="array" ref="AZ48">IFERROR(SUMPRODUCT(LARGE($C48:$AQ48,{1,2,3,4,5,6,7,8})), "")</f>
        <v/>
      </c>
      <c r="HN48" s="3">
        <f>SUM(AT48)</f>
        <v>2</v>
      </c>
    </row>
    <row r="49" spans="1:222" ht="15" customHeight="1" x14ac:dyDescent="0.25">
      <c r="A49" s="45" t="str">
        <f t="shared" si="10"/>
        <v xml:space="preserve">LSUS </v>
      </c>
      <c r="B49" s="4" t="s">
        <v>684</v>
      </c>
      <c r="C49" s="10">
        <v>4</v>
      </c>
      <c r="D49" s="10"/>
      <c r="E49" s="10"/>
      <c r="F49" s="10"/>
      <c r="G49" s="10">
        <v>5</v>
      </c>
      <c r="H49" s="10"/>
      <c r="I49" s="10"/>
      <c r="J49" s="10"/>
      <c r="K49" s="78"/>
      <c r="L49" s="41"/>
      <c r="M49" s="10"/>
      <c r="N49" s="10"/>
      <c r="O49" s="10">
        <v>3</v>
      </c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13"/>
      <c r="AC49" s="78"/>
      <c r="AD49" s="10"/>
      <c r="AE49" s="10"/>
      <c r="AF49" s="78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40"/>
      <c r="AS49" s="41">
        <f t="shared" si="6"/>
        <v>12</v>
      </c>
      <c r="AT49" s="39">
        <f t="shared" si="7"/>
        <v>3</v>
      </c>
      <c r="AU49" s="48" cm="1">
        <f t="array" ref="AU49">IF($AT49&lt;=6,SUM($C49:$AQ49),SUMPRODUCT(LARGE($C49:$AQ49,{1,2,3,4,5,6})))</f>
        <v>12</v>
      </c>
      <c r="AV49" s="37" t="str">
        <f t="shared" si="8"/>
        <v/>
      </c>
      <c r="AW49" s="34" t="str" cm="1">
        <f t="array" ref="AW49">IFERROR(SUMPRODUCT(LARGE($C49:$AQ49,{1,2,3,4})), "")</f>
        <v/>
      </c>
      <c r="AX49" s="34" t="str">
        <f t="shared" si="9"/>
        <v/>
      </c>
      <c r="AY49" s="34" t="str" cm="1">
        <f t="array" ref="AY49">IFERROR(SUMPRODUCT(LARGE($C49:$AQ49,{1,2,3,4,5,6,7})), "")</f>
        <v/>
      </c>
      <c r="AZ49" s="34" t="str" cm="1">
        <f t="array" ref="AZ49">IFERROR(SUMPRODUCT(LARGE($C49:$AQ49,{1,2,3,4,5,6,7,8})), "")</f>
        <v/>
      </c>
      <c r="HN49" s="3">
        <f>SUM(AT49)</f>
        <v>3</v>
      </c>
    </row>
    <row r="50" spans="1:222" ht="15" customHeight="1" x14ac:dyDescent="0.25">
      <c r="A50" s="51" t="str">
        <f t="shared" si="10"/>
        <v xml:space="preserve">LSUS </v>
      </c>
      <c r="B50" s="4" t="s">
        <v>1580</v>
      </c>
      <c r="C50" s="10"/>
      <c r="D50" s="10"/>
      <c r="E50" s="10"/>
      <c r="F50" s="10"/>
      <c r="G50" s="10"/>
      <c r="H50" s="10"/>
      <c r="I50" s="10"/>
      <c r="J50" s="10"/>
      <c r="K50" s="78"/>
      <c r="L50" s="41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>
        <v>4</v>
      </c>
      <c r="Y50" s="10"/>
      <c r="Z50" s="10"/>
      <c r="AA50" s="10"/>
      <c r="AB50" s="113"/>
      <c r="AC50" s="78"/>
      <c r="AD50" s="10">
        <v>5</v>
      </c>
      <c r="AE50" s="10"/>
      <c r="AF50" s="78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40"/>
      <c r="AS50" s="41">
        <f t="shared" si="6"/>
        <v>9</v>
      </c>
      <c r="AT50" s="39">
        <f t="shared" si="7"/>
        <v>2</v>
      </c>
      <c r="AU50" s="48" cm="1">
        <f t="array" ref="AU50">IF($AT50&lt;=6,SUM($C50:$AQ50),SUMPRODUCT(LARGE($C50:$AQ50,{1,2,3,4,5,6})))</f>
        <v>9</v>
      </c>
      <c r="AV50" s="37" t="str">
        <f t="shared" si="8"/>
        <v/>
      </c>
      <c r="AW50" s="34" t="str" cm="1">
        <f t="array" ref="AW50">IFERROR(SUMPRODUCT(LARGE($C50:$AQ50,{1,2,3,4})), "")</f>
        <v/>
      </c>
      <c r="AX50" s="34" t="str">
        <f t="shared" si="9"/>
        <v/>
      </c>
      <c r="AY50" s="34" t="str" cm="1">
        <f t="array" ref="AY50">IFERROR(SUMPRODUCT(LARGE($C50:$AQ50,{1,2,3,4,5,6,7})), "")</f>
        <v/>
      </c>
      <c r="AZ50" s="34" t="str" cm="1">
        <f t="array" ref="AZ50">IFERROR(SUMPRODUCT(LARGE($C50:$AQ50,{1,2,3,4,5,6,7,8})), "")</f>
        <v/>
      </c>
    </row>
    <row r="51" spans="1:222" ht="15" customHeight="1" x14ac:dyDescent="0.25">
      <c r="A51" s="51" t="str">
        <f t="shared" si="10"/>
        <v>LSUS</v>
      </c>
      <c r="B51" s="4" t="s">
        <v>2261</v>
      </c>
      <c r="C51" s="10"/>
      <c r="D51" s="10"/>
      <c r="E51" s="10"/>
      <c r="F51" s="10"/>
      <c r="G51" s="10"/>
      <c r="H51" s="10"/>
      <c r="I51" s="10"/>
      <c r="J51" s="10"/>
      <c r="K51" s="78"/>
      <c r="L51" s="4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>
        <v>1</v>
      </c>
      <c r="Y51" s="10"/>
      <c r="Z51" s="10"/>
      <c r="AA51" s="10"/>
      <c r="AB51" s="113"/>
      <c r="AC51" s="78"/>
      <c r="AD51" s="10"/>
      <c r="AE51" s="10"/>
      <c r="AF51" s="78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40"/>
      <c r="AS51" s="41">
        <f t="shared" si="6"/>
        <v>1</v>
      </c>
      <c r="AT51" s="39">
        <f t="shared" si="7"/>
        <v>1</v>
      </c>
      <c r="AU51" s="48" cm="1">
        <f t="array" ref="AU51">IF($AT51&lt;=6,SUM($C51:$AQ51),SUMPRODUCT(LARGE($C51:$AQ51,{1,2,3,4,5,6})))</f>
        <v>1</v>
      </c>
      <c r="AV51" s="37" t="str">
        <f t="shared" si="8"/>
        <v/>
      </c>
      <c r="AW51" s="34" t="str" cm="1">
        <f t="array" ref="AW51">IFERROR(SUMPRODUCT(LARGE($C51:$AQ51,{1,2,3,4})), "")</f>
        <v/>
      </c>
      <c r="AX51" s="34" t="str">
        <f t="shared" si="9"/>
        <v/>
      </c>
      <c r="AY51" s="34" t="str" cm="1">
        <f t="array" ref="AY51">IFERROR(SUMPRODUCT(LARGE($C51:$AQ51,{1,2,3,4,5,6,7})), "")</f>
        <v/>
      </c>
      <c r="AZ51" s="34" t="str" cm="1">
        <f t="array" ref="AZ51">IFERROR(SUMPRODUCT(LARGE($C51:$AQ51,{1,2,3,4,5,6,7,8})), "")</f>
        <v/>
      </c>
    </row>
    <row r="52" spans="1:222" ht="15" customHeight="1" x14ac:dyDescent="0.25">
      <c r="A52" s="51" t="str">
        <f t="shared" si="10"/>
        <v xml:space="preserve">LTU </v>
      </c>
      <c r="B52" s="4" t="s">
        <v>1564</v>
      </c>
      <c r="C52" s="10"/>
      <c r="D52" s="10"/>
      <c r="E52" s="10"/>
      <c r="F52" s="10"/>
      <c r="G52" s="10"/>
      <c r="H52" s="10"/>
      <c r="I52" s="10"/>
      <c r="J52" s="10"/>
      <c r="K52" s="78"/>
      <c r="L52" s="41"/>
      <c r="M52" s="10"/>
      <c r="N52" s="10">
        <v>2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13"/>
      <c r="AC52" s="78"/>
      <c r="AD52" s="10"/>
      <c r="AE52" s="10"/>
      <c r="AF52" s="78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40"/>
      <c r="AS52" s="41">
        <f t="shared" si="6"/>
        <v>2</v>
      </c>
      <c r="AT52" s="39">
        <f t="shared" si="7"/>
        <v>1</v>
      </c>
      <c r="AU52" s="48" cm="1">
        <f t="array" ref="AU52">IF($AT52&lt;=6,SUM($C52:$AQ52),SUMPRODUCT(LARGE($C52:$AQ52,{1,2,3,4,5,6})))</f>
        <v>2</v>
      </c>
      <c r="AV52" s="37" t="str">
        <f t="shared" si="8"/>
        <v/>
      </c>
      <c r="AW52" s="34" t="str" cm="1">
        <f t="array" ref="AW52">IFERROR(SUMPRODUCT(LARGE($C52:$AQ52,{1,2,3,4})), "")</f>
        <v/>
      </c>
      <c r="AX52" s="34" t="str">
        <f t="shared" si="9"/>
        <v/>
      </c>
      <c r="AY52" s="34" t="str" cm="1">
        <f t="array" ref="AY52">IFERROR(SUMPRODUCT(LARGE($C52:$AQ52,{1,2,3,4,5,6,7})), "")</f>
        <v/>
      </c>
      <c r="AZ52" s="34" t="str" cm="1">
        <f t="array" ref="AZ52">IFERROR(SUMPRODUCT(LARGE($C52:$AQ52,{1,2,3,4,5,6,7,8})), "")</f>
        <v/>
      </c>
      <c r="HN52" s="3">
        <f>SUM(AT52)</f>
        <v>1</v>
      </c>
    </row>
    <row r="53" spans="1:222" ht="15" customHeight="1" x14ac:dyDescent="0.25">
      <c r="A53" s="51" t="str">
        <f t="shared" si="10"/>
        <v xml:space="preserve">LTU </v>
      </c>
      <c r="B53" s="4" t="s">
        <v>1581</v>
      </c>
      <c r="C53" s="10"/>
      <c r="D53" s="10"/>
      <c r="E53" s="10"/>
      <c r="F53" s="10"/>
      <c r="G53" s="10"/>
      <c r="H53" s="10"/>
      <c r="I53" s="10"/>
      <c r="J53" s="10"/>
      <c r="K53" s="78"/>
      <c r="L53" s="41"/>
      <c r="M53" s="10"/>
      <c r="N53" s="10"/>
      <c r="O53" s="10">
        <v>5</v>
      </c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13"/>
      <c r="AC53" s="78"/>
      <c r="AD53" s="10"/>
      <c r="AE53" s="10"/>
      <c r="AF53" s="78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40"/>
      <c r="AS53" s="41">
        <f t="shared" si="6"/>
        <v>5</v>
      </c>
      <c r="AT53" s="39">
        <f t="shared" si="7"/>
        <v>1</v>
      </c>
      <c r="AU53" s="48" cm="1">
        <f t="array" ref="AU53">IF($AT53&lt;=6,SUM($C53:$AQ53),SUMPRODUCT(LARGE($C53:$AQ53,{1,2,3,4,5,6})))</f>
        <v>5</v>
      </c>
      <c r="AV53" s="37" t="str">
        <f t="shared" si="8"/>
        <v/>
      </c>
      <c r="AW53" s="34" t="str" cm="1">
        <f t="array" ref="AW53">IFERROR(SUMPRODUCT(LARGE($C53:$AQ53,{1,2,3,4})), "")</f>
        <v/>
      </c>
      <c r="AX53" s="34" t="str">
        <f t="shared" si="9"/>
        <v/>
      </c>
      <c r="AY53" s="34" t="str" cm="1">
        <f t="array" ref="AY53">IFERROR(SUMPRODUCT(LARGE($C53:$AQ53,{1,2,3,4,5,6,7})), "")</f>
        <v/>
      </c>
      <c r="AZ53" s="34" t="str" cm="1">
        <f t="array" ref="AZ53">IFERROR(SUMPRODUCT(LARGE($C53:$AQ53,{1,2,3,4,5,6,7,8})), "")</f>
        <v/>
      </c>
      <c r="HN53" s="3">
        <f>SUM(AT53)</f>
        <v>1</v>
      </c>
    </row>
    <row r="54" spans="1:222" ht="15" customHeight="1" x14ac:dyDescent="0.25">
      <c r="A54" s="51" t="str">
        <f t="shared" si="10"/>
        <v xml:space="preserve">MoorC </v>
      </c>
      <c r="B54" s="4" t="s">
        <v>1825</v>
      </c>
      <c r="C54" s="10"/>
      <c r="D54" s="10"/>
      <c r="E54" s="10"/>
      <c r="F54" s="10"/>
      <c r="G54" s="10"/>
      <c r="H54" s="10"/>
      <c r="I54" s="10"/>
      <c r="J54" s="10"/>
      <c r="K54" s="78"/>
      <c r="L54" s="41"/>
      <c r="M54" s="10"/>
      <c r="N54" s="10"/>
      <c r="O54" s="10"/>
      <c r="P54" s="10"/>
      <c r="Q54" s="10"/>
      <c r="R54" s="10"/>
      <c r="S54" s="10"/>
      <c r="T54" s="10"/>
      <c r="U54" s="10">
        <v>5</v>
      </c>
      <c r="V54" s="10"/>
      <c r="W54" s="10"/>
      <c r="X54" s="10"/>
      <c r="Y54" s="10"/>
      <c r="Z54" s="10"/>
      <c r="AA54" s="10"/>
      <c r="AB54" s="113"/>
      <c r="AC54" s="78"/>
      <c r="AD54" s="10"/>
      <c r="AE54" s="10"/>
      <c r="AF54" s="78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40"/>
      <c r="AS54" s="41">
        <f t="shared" si="6"/>
        <v>5</v>
      </c>
      <c r="AT54" s="39">
        <f t="shared" si="7"/>
        <v>1</v>
      </c>
      <c r="AU54" s="48" cm="1">
        <f t="array" ref="AU54">IF($AT54&lt;=6,SUM($C54:$AQ54),SUMPRODUCT(LARGE($C54:$AQ54,{1,2,3,4,5,6})))</f>
        <v>5</v>
      </c>
      <c r="AV54" s="37" t="str">
        <f t="shared" si="8"/>
        <v/>
      </c>
      <c r="AW54" s="34" t="str" cm="1">
        <f t="array" ref="AW54">IFERROR(SUMPRODUCT(LARGE($C54:$AQ54,{1,2,3,4})), "")</f>
        <v/>
      </c>
      <c r="AX54" s="34" t="str">
        <f t="shared" si="9"/>
        <v/>
      </c>
      <c r="AY54" s="34" t="str" cm="1">
        <f t="array" ref="AY54">IFERROR(SUMPRODUCT(LARGE($C54:$AQ54,{1,2,3,4,5,6,7})), "")</f>
        <v/>
      </c>
      <c r="AZ54" s="34" t="str" cm="1">
        <f t="array" ref="AZ54">IFERROR(SUMPRODUCT(LARGE($C54:$AQ54,{1,2,3,4,5,6,7,8})), "")</f>
        <v/>
      </c>
    </row>
    <row r="55" spans="1:222" ht="15" customHeight="1" x14ac:dyDescent="0.25">
      <c r="A55" s="51" t="str">
        <f t="shared" si="10"/>
        <v xml:space="preserve">MoorC </v>
      </c>
      <c r="B55" s="4" t="s">
        <v>1987</v>
      </c>
      <c r="C55" s="10"/>
      <c r="D55" s="10"/>
      <c r="E55" s="10"/>
      <c r="F55" s="10"/>
      <c r="G55" s="10"/>
      <c r="H55" s="10"/>
      <c r="I55" s="10"/>
      <c r="J55" s="10"/>
      <c r="K55" s="78"/>
      <c r="L55" s="41"/>
      <c r="M55" s="10"/>
      <c r="N55" s="10"/>
      <c r="O55" s="10"/>
      <c r="P55" s="10"/>
      <c r="Q55" s="10"/>
      <c r="R55" s="10"/>
      <c r="S55" s="10">
        <v>2</v>
      </c>
      <c r="T55" s="10"/>
      <c r="U55" s="10"/>
      <c r="V55" s="10"/>
      <c r="W55" s="10"/>
      <c r="X55" s="10"/>
      <c r="Y55" s="10"/>
      <c r="Z55" s="10"/>
      <c r="AA55" s="10"/>
      <c r="AB55" s="113"/>
      <c r="AC55" s="78"/>
      <c r="AD55" s="10"/>
      <c r="AE55" s="10"/>
      <c r="AF55" s="78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40"/>
      <c r="AS55" s="41">
        <f t="shared" si="6"/>
        <v>2</v>
      </c>
      <c r="AT55" s="39">
        <f t="shared" si="7"/>
        <v>1</v>
      </c>
      <c r="AU55" s="48" cm="1">
        <f t="array" ref="AU55">IF($AT55&lt;=6,SUM($C55:$AQ55),SUMPRODUCT(LARGE($C55:$AQ55,{1,2,3,4,5,6})))</f>
        <v>2</v>
      </c>
      <c r="AV55" s="37" t="str">
        <f t="shared" si="8"/>
        <v/>
      </c>
      <c r="AW55" s="34" t="str" cm="1">
        <f t="array" ref="AW55">IFERROR(SUMPRODUCT(LARGE($C55:$AQ55,{1,2,3,4})), "")</f>
        <v/>
      </c>
      <c r="AX55" s="34" t="str">
        <f t="shared" si="9"/>
        <v/>
      </c>
      <c r="AY55" s="34" t="str" cm="1">
        <f t="array" ref="AY55">IFERROR(SUMPRODUCT(LARGE($C55:$AQ55,{1,2,3,4,5,6,7})), "")</f>
        <v/>
      </c>
      <c r="AZ55" s="34" t="str" cm="1">
        <f t="array" ref="AZ55">IFERROR(SUMPRODUCT(LARGE($C55:$AQ55,{1,2,3,4,5,6,7,8})), "")</f>
        <v/>
      </c>
    </row>
    <row r="56" spans="1:222" ht="15" customHeight="1" x14ac:dyDescent="0.25">
      <c r="A56" s="51" t="str">
        <f t="shared" si="10"/>
        <v xml:space="preserve">MoorC </v>
      </c>
      <c r="B56" s="4" t="s">
        <v>1819</v>
      </c>
      <c r="C56" s="10"/>
      <c r="D56" s="10"/>
      <c r="E56" s="10"/>
      <c r="F56" s="10"/>
      <c r="G56" s="10"/>
      <c r="H56" s="10"/>
      <c r="I56" s="10"/>
      <c r="J56" s="10"/>
      <c r="K56" s="78"/>
      <c r="L56" s="41"/>
      <c r="M56" s="10"/>
      <c r="N56" s="10"/>
      <c r="O56" s="10"/>
      <c r="P56" s="10"/>
      <c r="Q56" s="10"/>
      <c r="R56" s="10"/>
      <c r="S56" s="10">
        <v>3</v>
      </c>
      <c r="T56" s="10"/>
      <c r="U56" s="10">
        <v>3</v>
      </c>
      <c r="V56" s="10"/>
      <c r="W56" s="10"/>
      <c r="X56" s="10"/>
      <c r="Y56" s="10"/>
      <c r="Z56" s="10"/>
      <c r="AA56" s="10"/>
      <c r="AB56" s="113"/>
      <c r="AC56" s="78"/>
      <c r="AD56" s="10"/>
      <c r="AE56" s="10"/>
      <c r="AF56" s="78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40"/>
      <c r="AS56" s="41">
        <f t="shared" si="6"/>
        <v>6</v>
      </c>
      <c r="AT56" s="39">
        <f t="shared" si="7"/>
        <v>2</v>
      </c>
      <c r="AU56" s="48" cm="1">
        <f t="array" ref="AU56">IF($AT56&lt;=6,SUM($C56:$AQ56),SUMPRODUCT(LARGE($C56:$AQ56,{1,2,3,4,5,6})))</f>
        <v>6</v>
      </c>
      <c r="AV56" s="37" t="str">
        <f t="shared" si="8"/>
        <v/>
      </c>
      <c r="AW56" s="34" t="str" cm="1">
        <f t="array" ref="AW56">IFERROR(SUMPRODUCT(LARGE($C56:$AQ56,{1,2,3,4})), "")</f>
        <v/>
      </c>
      <c r="AX56" s="34" t="str">
        <f t="shared" si="9"/>
        <v/>
      </c>
      <c r="AY56" s="34" t="str" cm="1">
        <f t="array" ref="AY56">IFERROR(SUMPRODUCT(LARGE($C56:$AQ56,{1,2,3,4,5,6,7})), "")</f>
        <v/>
      </c>
      <c r="AZ56" s="34" t="str" cm="1">
        <f t="array" ref="AZ56">IFERROR(SUMPRODUCT(LARGE($C56:$AQ56,{1,2,3,4,5,6,7,8})), "")</f>
        <v/>
      </c>
      <c r="HN56" s="3">
        <f>SUM(AT56)</f>
        <v>2</v>
      </c>
    </row>
    <row r="57" spans="1:222" ht="15" customHeight="1" x14ac:dyDescent="0.25">
      <c r="A57" s="51" t="str">
        <f t="shared" si="10"/>
        <v xml:space="preserve">MoorC </v>
      </c>
      <c r="B57" s="4" t="s">
        <v>1822</v>
      </c>
      <c r="C57" s="10"/>
      <c r="D57" s="10"/>
      <c r="E57" s="10"/>
      <c r="F57" s="10"/>
      <c r="G57" s="10"/>
      <c r="H57" s="10"/>
      <c r="I57" s="10"/>
      <c r="J57" s="10"/>
      <c r="K57" s="78"/>
      <c r="L57" s="41"/>
      <c r="M57" s="10"/>
      <c r="N57" s="10"/>
      <c r="O57" s="10"/>
      <c r="P57" s="10"/>
      <c r="Q57" s="10"/>
      <c r="R57" s="10"/>
      <c r="S57" s="10">
        <v>1</v>
      </c>
      <c r="T57" s="10"/>
      <c r="U57" s="10"/>
      <c r="V57" s="10"/>
      <c r="W57" s="10"/>
      <c r="X57" s="10"/>
      <c r="Y57" s="10"/>
      <c r="Z57" s="10"/>
      <c r="AA57" s="10"/>
      <c r="AB57" s="113"/>
      <c r="AC57" s="78"/>
      <c r="AD57" s="10"/>
      <c r="AE57" s="10"/>
      <c r="AF57" s="78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40"/>
      <c r="AS57" s="41">
        <f t="shared" si="6"/>
        <v>1</v>
      </c>
      <c r="AT57" s="39">
        <f t="shared" si="7"/>
        <v>1</v>
      </c>
      <c r="AU57" s="48" cm="1">
        <f t="array" ref="AU57">IF($AT57&lt;=6,SUM($C57:$AQ57),SUMPRODUCT(LARGE($C57:$AQ57,{1,2,3,4,5,6})))</f>
        <v>1</v>
      </c>
      <c r="AV57" s="37" t="str">
        <f t="shared" si="8"/>
        <v/>
      </c>
      <c r="AW57" s="34" t="str" cm="1">
        <f t="array" ref="AW57">IFERROR(SUMPRODUCT(LARGE($C57:$AQ57,{1,2,3,4})), "")</f>
        <v/>
      </c>
      <c r="AX57" s="34" t="str">
        <f t="shared" si="9"/>
        <v/>
      </c>
      <c r="AY57" s="34" t="str" cm="1">
        <f t="array" ref="AY57">IFERROR(SUMPRODUCT(LARGE($C57:$AQ57,{1,2,3,4,5,6,7})), "")</f>
        <v/>
      </c>
      <c r="AZ57" s="34" t="str" cm="1">
        <f t="array" ref="AZ57">IFERROR(SUMPRODUCT(LARGE($C57:$AQ57,{1,2,3,4,5,6,7,8})), "")</f>
        <v/>
      </c>
      <c r="HN57" s="3">
        <f>SUM(AT57)</f>
        <v>1</v>
      </c>
    </row>
    <row r="58" spans="1:222" ht="15" customHeight="1" x14ac:dyDescent="0.25">
      <c r="A58" s="51" t="str">
        <f t="shared" si="10"/>
        <v xml:space="preserve">MSU </v>
      </c>
      <c r="B58" s="4" t="s">
        <v>689</v>
      </c>
      <c r="C58" s="10"/>
      <c r="D58" s="10"/>
      <c r="E58" s="10"/>
      <c r="F58" s="10"/>
      <c r="G58" s="10"/>
      <c r="H58" s="10"/>
      <c r="I58" s="10">
        <v>1</v>
      </c>
      <c r="J58" s="10"/>
      <c r="K58" s="78"/>
      <c r="L58" s="41">
        <v>5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13"/>
      <c r="AC58" s="78"/>
      <c r="AD58" s="10">
        <v>2</v>
      </c>
      <c r="AE58" s="10"/>
      <c r="AF58" s="78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40"/>
      <c r="AS58" s="41">
        <f t="shared" si="6"/>
        <v>8</v>
      </c>
      <c r="AT58" s="39">
        <f t="shared" si="7"/>
        <v>3</v>
      </c>
      <c r="AU58" s="48" cm="1">
        <f t="array" ref="AU58">IF($AT58&lt;=6,SUM($C58:$AQ58),SUMPRODUCT(LARGE($C58:$AQ58,{1,2,3,4,5,6})))</f>
        <v>8</v>
      </c>
      <c r="AV58" s="37" t="str">
        <f t="shared" si="8"/>
        <v>Manual Calc Needed</v>
      </c>
      <c r="AW58" s="34" t="str" cm="1">
        <f t="array" ref="AW58">IFERROR(SUMPRODUCT(LARGE($C58:$AQ58,{1,2,3,4})), "")</f>
        <v/>
      </c>
      <c r="AX58" s="34" t="str">
        <f t="shared" si="9"/>
        <v/>
      </c>
      <c r="AY58" s="34" t="str" cm="1">
        <f t="array" ref="AY58">IFERROR(SUMPRODUCT(LARGE($C58:$AQ58,{1,2,3,4,5,6,7})), "")</f>
        <v/>
      </c>
      <c r="AZ58" s="34" t="str" cm="1">
        <f t="array" ref="AZ58">IFERROR(SUMPRODUCT(LARGE($C58:$AQ58,{1,2,3,4,5,6,7,8})), "")</f>
        <v/>
      </c>
    </row>
    <row r="59" spans="1:222" ht="15" customHeight="1" x14ac:dyDescent="0.25">
      <c r="A59" s="45" t="str">
        <f t="shared" si="10"/>
        <v xml:space="preserve">MSU </v>
      </c>
      <c r="B59" s="4" t="s">
        <v>691</v>
      </c>
      <c r="C59" s="10"/>
      <c r="D59" s="10"/>
      <c r="E59" s="10"/>
      <c r="F59" s="10"/>
      <c r="G59" s="10"/>
      <c r="H59" s="10"/>
      <c r="I59" s="10">
        <v>3</v>
      </c>
      <c r="J59" s="10"/>
      <c r="K59" s="78"/>
      <c r="L59" s="41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>
        <v>4</v>
      </c>
      <c r="X59" s="10"/>
      <c r="Y59" s="10"/>
      <c r="Z59" s="10"/>
      <c r="AA59" s="10"/>
      <c r="AB59" s="113"/>
      <c r="AC59" s="78">
        <v>1</v>
      </c>
      <c r="AD59" s="10"/>
      <c r="AE59" s="10"/>
      <c r="AF59" s="78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40"/>
      <c r="AS59" s="41">
        <f t="shared" si="6"/>
        <v>8</v>
      </c>
      <c r="AT59" s="39">
        <f t="shared" si="7"/>
        <v>3</v>
      </c>
      <c r="AU59" s="48" cm="1">
        <f t="array" ref="AU59">IF($AT59&lt;=6,SUM($C59:$AQ59),SUMPRODUCT(LARGE($C59:$AQ59,{1,2,3,4,5,6})))</f>
        <v>8</v>
      </c>
      <c r="AV59" s="37" t="str">
        <f t="shared" si="8"/>
        <v/>
      </c>
      <c r="AW59" s="34" t="str" cm="1">
        <f t="array" ref="AW59">IFERROR(SUMPRODUCT(LARGE($C59:$AQ59,{1,2,3,4})), "")</f>
        <v/>
      </c>
      <c r="AX59" s="34" t="str">
        <f t="shared" si="9"/>
        <v/>
      </c>
      <c r="AY59" s="34" t="str" cm="1">
        <f t="array" ref="AY59">IFERROR(SUMPRODUCT(LARGE($C59:$AQ59,{1,2,3,4,5,6,7})), "")</f>
        <v/>
      </c>
      <c r="AZ59" s="34" t="str" cm="1">
        <f t="array" ref="AZ59">IFERROR(SUMPRODUCT(LARGE($C59:$AQ59,{1,2,3,4,5,6,7,8})), "")</f>
        <v/>
      </c>
      <c r="HN59" s="3">
        <f>SUM(AT59)</f>
        <v>3</v>
      </c>
    </row>
    <row r="60" spans="1:222" ht="15" customHeight="1" x14ac:dyDescent="0.25">
      <c r="A60" s="51" t="str">
        <f t="shared" si="10"/>
        <v xml:space="preserve">MSU </v>
      </c>
      <c r="B60" s="4" t="s">
        <v>692</v>
      </c>
      <c r="C60" s="10"/>
      <c r="D60" s="10"/>
      <c r="E60" s="10"/>
      <c r="F60" s="10"/>
      <c r="G60" s="10"/>
      <c r="H60" s="10">
        <v>4</v>
      </c>
      <c r="I60" s="10"/>
      <c r="J60" s="10"/>
      <c r="K60" s="78"/>
      <c r="L60" s="41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>
        <v>5</v>
      </c>
      <c r="X60" s="10"/>
      <c r="Y60" s="10"/>
      <c r="Z60" s="10"/>
      <c r="AA60" s="10"/>
      <c r="AB60" s="113"/>
      <c r="AC60" s="78"/>
      <c r="AD60" s="10">
        <v>4</v>
      </c>
      <c r="AE60" s="10"/>
      <c r="AF60" s="78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40"/>
      <c r="AS60" s="41">
        <f t="shared" si="6"/>
        <v>13</v>
      </c>
      <c r="AT60" s="39">
        <f t="shared" si="7"/>
        <v>3</v>
      </c>
      <c r="AU60" s="48" cm="1">
        <f t="array" ref="AU60">IF($AT60&lt;=6,SUM($C60:$AQ60),SUMPRODUCT(LARGE($C60:$AQ60,{1,2,3,4,5,6})))</f>
        <v>13</v>
      </c>
      <c r="AV60" s="37" t="str">
        <f t="shared" si="8"/>
        <v/>
      </c>
      <c r="AW60" s="34" t="str" cm="1">
        <f t="array" ref="AW60">IFERROR(SUMPRODUCT(LARGE($C60:$AQ60,{1,2,3,4})), "")</f>
        <v/>
      </c>
      <c r="AX60" s="34" t="str">
        <f t="shared" si="9"/>
        <v/>
      </c>
      <c r="AY60" s="34" t="str" cm="1">
        <f t="array" ref="AY60">IFERROR(SUMPRODUCT(LARGE($C60:$AQ60,{1,2,3,4,5,6,7})), "")</f>
        <v/>
      </c>
      <c r="AZ60" s="34" t="str" cm="1">
        <f t="array" ref="AZ60">IFERROR(SUMPRODUCT(LARGE($C60:$AQ60,{1,2,3,4,5,6,7,8})), "")</f>
        <v/>
      </c>
      <c r="HN60" s="3">
        <f>SUM(AT60)</f>
        <v>3</v>
      </c>
    </row>
    <row r="61" spans="1:222" ht="15" customHeight="1" x14ac:dyDescent="0.25">
      <c r="A61" s="51" t="str">
        <f t="shared" si="10"/>
        <v xml:space="preserve">MSU </v>
      </c>
      <c r="B61" s="4" t="s">
        <v>708</v>
      </c>
      <c r="C61" s="10">
        <v>1</v>
      </c>
      <c r="D61" s="10"/>
      <c r="E61" s="10"/>
      <c r="F61" s="10"/>
      <c r="G61" s="10"/>
      <c r="H61" s="10"/>
      <c r="I61" s="10"/>
      <c r="J61" s="10"/>
      <c r="K61" s="78"/>
      <c r="L61" s="41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13"/>
      <c r="AC61" s="78"/>
      <c r="AD61" s="10"/>
      <c r="AE61" s="10"/>
      <c r="AF61" s="78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40"/>
      <c r="AS61" s="41">
        <f t="shared" si="6"/>
        <v>1</v>
      </c>
      <c r="AT61" s="39">
        <f t="shared" si="7"/>
        <v>1</v>
      </c>
      <c r="AU61" s="48" cm="1">
        <f t="array" ref="AU61">IF($AT61&lt;=6,SUM($C61:$AQ61),SUMPRODUCT(LARGE($C61:$AQ61,{1,2,3,4,5,6})))</f>
        <v>1</v>
      </c>
      <c r="AV61" s="37" t="str">
        <f t="shared" si="8"/>
        <v/>
      </c>
      <c r="AW61" s="34" t="str" cm="1">
        <f t="array" ref="AW61">IFERROR(SUMPRODUCT(LARGE($C61:$AQ61,{1,2,3,4})), "")</f>
        <v/>
      </c>
      <c r="AX61" s="34" t="str">
        <f t="shared" si="9"/>
        <v/>
      </c>
      <c r="AY61" s="34" t="str" cm="1">
        <f t="array" ref="AY61">IFERROR(SUMPRODUCT(LARGE($C61:$AQ61,{1,2,3,4,5,6,7})), "")</f>
        <v/>
      </c>
      <c r="AZ61" s="34" t="str" cm="1">
        <f t="array" ref="AZ61">IFERROR(SUMPRODUCT(LARGE($C61:$AQ61,{1,2,3,4,5,6,7,8})), "")</f>
        <v/>
      </c>
    </row>
    <row r="62" spans="1:222" ht="15" customHeight="1" x14ac:dyDescent="0.25">
      <c r="A62" s="51" t="str">
        <f t="shared" si="10"/>
        <v xml:space="preserve">NAU </v>
      </c>
      <c r="B62" s="4" t="s">
        <v>2080</v>
      </c>
      <c r="C62" s="10"/>
      <c r="D62" s="10"/>
      <c r="E62" s="10"/>
      <c r="F62" s="10"/>
      <c r="G62" s="10"/>
      <c r="H62" s="10"/>
      <c r="I62" s="10"/>
      <c r="J62" s="10"/>
      <c r="K62" s="78"/>
      <c r="L62" s="41"/>
      <c r="M62" s="10"/>
      <c r="N62" s="10"/>
      <c r="O62" s="10"/>
      <c r="P62" s="10"/>
      <c r="Q62" s="10"/>
      <c r="R62" s="10"/>
      <c r="S62" s="10"/>
      <c r="T62" s="10"/>
      <c r="U62" s="10">
        <v>1</v>
      </c>
      <c r="V62" s="10"/>
      <c r="W62" s="10"/>
      <c r="X62" s="10"/>
      <c r="Y62" s="10"/>
      <c r="Z62" s="10"/>
      <c r="AA62" s="10"/>
      <c r="AB62" s="113"/>
      <c r="AC62" s="78"/>
      <c r="AD62" s="10"/>
      <c r="AE62" s="10"/>
      <c r="AF62" s="78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40"/>
      <c r="AS62" s="41">
        <f t="shared" si="6"/>
        <v>1</v>
      </c>
      <c r="AT62" s="39">
        <f t="shared" si="7"/>
        <v>1</v>
      </c>
      <c r="AU62" s="48" cm="1">
        <f t="array" ref="AU62">IF($AT62&lt;=6,SUM($C62:$AQ62),SUMPRODUCT(LARGE($C62:$AQ62,{1,2,3,4,5,6})))</f>
        <v>1</v>
      </c>
      <c r="AV62" s="37" t="str">
        <f t="shared" si="8"/>
        <v/>
      </c>
      <c r="AW62" s="34" t="str" cm="1">
        <f t="array" ref="AW62">IFERROR(SUMPRODUCT(LARGE($C62:$AQ62,{1,2,3,4})), "")</f>
        <v/>
      </c>
      <c r="AX62" s="34" t="str">
        <f t="shared" si="9"/>
        <v/>
      </c>
      <c r="AY62" s="34" t="str" cm="1">
        <f t="array" ref="AY62">IFERROR(SUMPRODUCT(LARGE($C62:$AQ62,{1,2,3,4,5,6,7})), "")</f>
        <v/>
      </c>
      <c r="AZ62" s="34" t="str" cm="1">
        <f t="array" ref="AZ62">IFERROR(SUMPRODUCT(LARGE($C62:$AQ62,{1,2,3,4,5,6,7,8})), "")</f>
        <v/>
      </c>
      <c r="HD62" s="3">
        <f>SUM(AT62)</f>
        <v>1</v>
      </c>
    </row>
    <row r="63" spans="1:222" ht="15" customHeight="1" x14ac:dyDescent="0.25">
      <c r="A63" s="51" t="str">
        <f t="shared" si="10"/>
        <v xml:space="preserve">NAU </v>
      </c>
      <c r="B63" s="4" t="s">
        <v>1737</v>
      </c>
      <c r="C63" s="10"/>
      <c r="D63" s="10"/>
      <c r="E63" s="10"/>
      <c r="F63" s="10"/>
      <c r="G63" s="10"/>
      <c r="H63" s="10"/>
      <c r="I63" s="10"/>
      <c r="J63" s="10"/>
      <c r="K63" s="78"/>
      <c r="L63" s="41"/>
      <c r="M63" s="10"/>
      <c r="N63" s="10"/>
      <c r="O63" s="10"/>
      <c r="P63" s="10"/>
      <c r="Q63" s="10"/>
      <c r="R63" s="10"/>
      <c r="S63" s="10"/>
      <c r="T63" s="10"/>
      <c r="U63" s="10"/>
      <c r="V63" s="10">
        <v>2</v>
      </c>
      <c r="W63" s="10"/>
      <c r="X63" s="10"/>
      <c r="Y63" s="10"/>
      <c r="Z63" s="10"/>
      <c r="AA63" s="10"/>
      <c r="AB63" s="113"/>
      <c r="AC63" s="78"/>
      <c r="AD63" s="10"/>
      <c r="AE63" s="10"/>
      <c r="AF63" s="78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40"/>
      <c r="AS63" s="41">
        <f t="shared" ref="AS63:AS85" si="11">SUM($C63:$AR63)</f>
        <v>2</v>
      </c>
      <c r="AT63" s="39">
        <f t="shared" ref="AT63:AT85" si="12">COUNTA(C63:AQ63)</f>
        <v>1</v>
      </c>
      <c r="AU63" s="48" cm="1">
        <f t="array" ref="AU63">IF($AT63&lt;=6,SUM($C63:$AQ63),SUMPRODUCT(LARGE($C63:$AQ63,{1,2,3,4,5,6})))</f>
        <v>2</v>
      </c>
      <c r="AV63" s="37" t="str">
        <f t="shared" ref="AV63:AV84" si="13">IF(AND($AS63&gt;=7,AU63=AU64),"Manual Calc Needed","")</f>
        <v/>
      </c>
      <c r="AW63" s="34" t="str" cm="1">
        <f t="array" ref="AW63">IFERROR(SUMPRODUCT(LARGE($C63:$AQ63,{1,2,3,4})), "")</f>
        <v/>
      </c>
      <c r="AX63" s="34" t="str">
        <f t="shared" ref="AX63:AX85" si="14">IF($AW63&lt;&gt;"","Manual Calc","")</f>
        <v/>
      </c>
      <c r="AY63" s="34" t="str" cm="1">
        <f t="array" ref="AY63">IFERROR(SUMPRODUCT(LARGE($C63:$AQ63,{1,2,3,4,5,6,7})), "")</f>
        <v/>
      </c>
      <c r="AZ63" s="34" t="str" cm="1">
        <f t="array" ref="AZ63">IFERROR(SUMPRODUCT(LARGE($C63:$AQ63,{1,2,3,4,5,6,7,8})), "")</f>
        <v/>
      </c>
      <c r="HD63" s="3">
        <f>SUM(AT63)</f>
        <v>1</v>
      </c>
    </row>
    <row r="64" spans="1:222" ht="15" customHeight="1" x14ac:dyDescent="0.25">
      <c r="A64" s="51" t="str">
        <f t="shared" si="10"/>
        <v xml:space="preserve">OKCU </v>
      </c>
      <c r="B64" s="4" t="s">
        <v>1550</v>
      </c>
      <c r="C64" s="10"/>
      <c r="D64" s="10"/>
      <c r="E64" s="10"/>
      <c r="F64" s="10"/>
      <c r="G64" s="10"/>
      <c r="H64" s="10"/>
      <c r="I64" s="10"/>
      <c r="J64" s="10"/>
      <c r="K64" s="78"/>
      <c r="L64" s="41"/>
      <c r="M64" s="10">
        <v>2</v>
      </c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13"/>
      <c r="AC64" s="78"/>
      <c r="AD64" s="10"/>
      <c r="AE64" s="10"/>
      <c r="AF64" s="78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40"/>
      <c r="AS64" s="41">
        <f t="shared" si="11"/>
        <v>2</v>
      </c>
      <c r="AT64" s="39">
        <f t="shared" si="12"/>
        <v>1</v>
      </c>
      <c r="AU64" s="48" cm="1">
        <f t="array" ref="AU64">IF($AT64&lt;=6,SUM($C64:$AQ64),SUMPRODUCT(LARGE($C64:$AQ64,{1,2,3,4,5,6})))</f>
        <v>2</v>
      </c>
      <c r="AV64" s="37" t="str">
        <f t="shared" si="13"/>
        <v/>
      </c>
      <c r="AW64" s="34" t="str" cm="1">
        <f t="array" ref="AW64">IFERROR(SUMPRODUCT(LARGE($C64:$AQ64,{1,2,3,4})), "")</f>
        <v/>
      </c>
      <c r="AX64" s="34" t="str">
        <f t="shared" si="14"/>
        <v/>
      </c>
      <c r="AY64" s="34" t="str" cm="1">
        <f t="array" ref="AY64">IFERROR(SUMPRODUCT(LARGE($C64:$AQ64,{1,2,3,4,5,6,7})), "")</f>
        <v/>
      </c>
      <c r="AZ64" s="34" t="str" cm="1">
        <f t="array" ref="AZ64">IFERROR(SUMPRODUCT(LARGE($C64:$AQ64,{1,2,3,4,5,6,7,8})), "")</f>
        <v/>
      </c>
      <c r="HN64" s="3">
        <f>SUM(AT64)</f>
        <v>1</v>
      </c>
    </row>
    <row r="65" spans="1:222" ht="15" customHeight="1" x14ac:dyDescent="0.25">
      <c r="A65" s="51" t="str">
        <f t="shared" si="10"/>
        <v xml:space="preserve">OKCU </v>
      </c>
      <c r="B65" s="4" t="s">
        <v>1052</v>
      </c>
      <c r="C65" s="10"/>
      <c r="D65" s="10"/>
      <c r="E65" s="10"/>
      <c r="F65" s="10"/>
      <c r="G65" s="10"/>
      <c r="H65" s="10"/>
      <c r="I65" s="10"/>
      <c r="J65" s="10"/>
      <c r="K65" s="78"/>
      <c r="L65" s="41"/>
      <c r="M65" s="10">
        <v>5</v>
      </c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13"/>
      <c r="AC65" s="78"/>
      <c r="AD65" s="10"/>
      <c r="AE65" s="10"/>
      <c r="AF65" s="78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40"/>
      <c r="AS65" s="41">
        <f t="shared" si="11"/>
        <v>5</v>
      </c>
      <c r="AT65" s="39">
        <f t="shared" si="12"/>
        <v>1</v>
      </c>
      <c r="AU65" s="48" cm="1">
        <f t="array" ref="AU65">IF($AT65&lt;=6,SUM($C65:$AQ65),SUMPRODUCT(LARGE($C65:$AQ65,{1,2,3,4,5,6})))</f>
        <v>5</v>
      </c>
      <c r="AV65" s="37" t="str">
        <f t="shared" si="13"/>
        <v/>
      </c>
      <c r="AW65" s="34" t="str" cm="1">
        <f t="array" ref="AW65">IFERROR(SUMPRODUCT(LARGE($C65:$AQ65,{1,2,3,4})), "")</f>
        <v/>
      </c>
      <c r="AX65" s="34" t="str">
        <f t="shared" si="14"/>
        <v/>
      </c>
      <c r="AY65" s="34" t="str" cm="1">
        <f t="array" ref="AY65">IFERROR(SUMPRODUCT(LARGE($C65:$AQ65,{1,2,3,4,5,6,7})), "")</f>
        <v/>
      </c>
      <c r="AZ65" s="34" t="str" cm="1">
        <f t="array" ref="AZ65">IFERROR(SUMPRODUCT(LARGE($C65:$AQ65,{1,2,3,4,5,6,7,8})), "")</f>
        <v/>
      </c>
      <c r="HF65" s="3">
        <f>SUM(AT65)</f>
        <v>1</v>
      </c>
    </row>
    <row r="66" spans="1:222" ht="15" customHeight="1" x14ac:dyDescent="0.25">
      <c r="A66" s="51" t="str">
        <f t="shared" si="10"/>
        <v xml:space="preserve">ORU </v>
      </c>
      <c r="B66" s="4" t="s">
        <v>695</v>
      </c>
      <c r="C66" s="10"/>
      <c r="D66" s="10"/>
      <c r="E66" s="10"/>
      <c r="F66" s="10"/>
      <c r="G66" s="10"/>
      <c r="H66" s="10"/>
      <c r="I66" s="10"/>
      <c r="J66" s="10"/>
      <c r="K66" s="78"/>
      <c r="L66" s="41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>
        <v>3</v>
      </c>
      <c r="AA66" s="10"/>
      <c r="AB66" s="113"/>
      <c r="AC66" s="78"/>
      <c r="AD66" s="10"/>
      <c r="AE66" s="10"/>
      <c r="AF66" s="78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40"/>
      <c r="AS66" s="41">
        <f t="shared" si="11"/>
        <v>3</v>
      </c>
      <c r="AT66" s="39">
        <f t="shared" si="12"/>
        <v>1</v>
      </c>
      <c r="AU66" s="48" cm="1">
        <f t="array" ref="AU66">IF($AT66&lt;=6,SUM($C66:$AQ66),SUMPRODUCT(LARGE($C66:$AQ66,{1,2,3,4,5,6})))</f>
        <v>3</v>
      </c>
      <c r="AV66" s="37" t="str">
        <f t="shared" si="13"/>
        <v/>
      </c>
      <c r="AW66" s="34" t="str" cm="1">
        <f t="array" ref="AW66">IFERROR(SUMPRODUCT(LARGE($C66:$AQ66,{1,2,3,4})), "")</f>
        <v/>
      </c>
      <c r="AX66" s="34" t="str">
        <f t="shared" si="14"/>
        <v/>
      </c>
      <c r="AY66" s="34" t="str" cm="1">
        <f t="array" ref="AY66">IFERROR(SUMPRODUCT(LARGE($C66:$AQ66,{1,2,3,4,5,6,7})), "")</f>
        <v/>
      </c>
      <c r="AZ66" s="34" t="str" cm="1">
        <f t="array" ref="AZ66">IFERROR(SUMPRODUCT(LARGE($C66:$AQ66,{1,2,3,4,5,6,7,8})), "")</f>
        <v/>
      </c>
      <c r="HN66" s="3">
        <f>SUM(AT66)</f>
        <v>1</v>
      </c>
    </row>
    <row r="67" spans="1:222" ht="15" customHeight="1" x14ac:dyDescent="0.25">
      <c r="A67" s="45" t="str">
        <f t="shared" si="10"/>
        <v xml:space="preserve">OSU </v>
      </c>
      <c r="B67" s="4" t="s">
        <v>1254</v>
      </c>
      <c r="C67" s="10"/>
      <c r="D67" s="10"/>
      <c r="E67" s="10"/>
      <c r="F67" s="10"/>
      <c r="G67" s="10"/>
      <c r="H67" s="10"/>
      <c r="I67" s="10"/>
      <c r="J67" s="10"/>
      <c r="K67" s="78"/>
      <c r="L67" s="41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>
        <v>1</v>
      </c>
      <c r="Z67" s="10"/>
      <c r="AA67" s="10"/>
      <c r="AB67" s="113"/>
      <c r="AC67" s="78"/>
      <c r="AD67" s="10"/>
      <c r="AE67" s="10"/>
      <c r="AF67" s="78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40"/>
      <c r="AS67" s="41">
        <f t="shared" si="11"/>
        <v>1</v>
      </c>
      <c r="AT67" s="39">
        <f t="shared" si="12"/>
        <v>1</v>
      </c>
      <c r="AU67" s="48" cm="1">
        <f t="array" ref="AU67">IF($AT67&lt;=6,SUM($C67:$AQ67),SUMPRODUCT(LARGE($C67:$AQ67,{1,2,3,4,5,6})))</f>
        <v>1</v>
      </c>
      <c r="AV67" s="37" t="str">
        <f t="shared" si="13"/>
        <v/>
      </c>
      <c r="AW67" s="34" t="str" cm="1">
        <f t="array" ref="AW67">IFERROR(SUMPRODUCT(LARGE($C67:$AQ67,{1,2,3,4})), "")</f>
        <v/>
      </c>
      <c r="AX67" s="34" t="str">
        <f t="shared" si="14"/>
        <v/>
      </c>
      <c r="AY67" s="34" t="str" cm="1">
        <f t="array" ref="AY67">IFERROR(SUMPRODUCT(LARGE($C67:$AQ67,{1,2,3,4,5,6,7})), "")</f>
        <v/>
      </c>
      <c r="AZ67" s="34" t="str" cm="1">
        <f t="array" ref="AZ67">IFERROR(SUMPRODUCT(LARGE($C67:$AQ67,{1,2,3,4,5,6,7,8})), "")</f>
        <v/>
      </c>
      <c r="HN67" s="3">
        <f>SUM(AT67)</f>
        <v>1</v>
      </c>
    </row>
    <row r="68" spans="1:222" ht="15" customHeight="1" x14ac:dyDescent="0.25">
      <c r="A68" s="45" t="str">
        <f t="shared" si="10"/>
        <v xml:space="preserve">PaU </v>
      </c>
      <c r="B68" s="4" t="s">
        <v>798</v>
      </c>
      <c r="C68" s="10"/>
      <c r="D68" s="10">
        <v>5</v>
      </c>
      <c r="E68" s="10"/>
      <c r="F68" s="10"/>
      <c r="G68" s="10"/>
      <c r="H68" s="10"/>
      <c r="I68" s="10"/>
      <c r="J68" s="10"/>
      <c r="K68" s="78"/>
      <c r="L68" s="41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13"/>
      <c r="AC68" s="78"/>
      <c r="AD68" s="10"/>
      <c r="AE68" s="10"/>
      <c r="AF68" s="78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40"/>
      <c r="AS68" s="41">
        <f t="shared" si="11"/>
        <v>5</v>
      </c>
      <c r="AT68" s="39">
        <f t="shared" si="12"/>
        <v>1</v>
      </c>
      <c r="AU68" s="48" cm="1">
        <f t="array" ref="AU68">IF($AT68&lt;=6,SUM($C68:$AQ68),SUMPRODUCT(LARGE($C68:$AQ68,{1,2,3,4,5,6})))</f>
        <v>5</v>
      </c>
      <c r="AV68" s="37" t="str">
        <f t="shared" si="13"/>
        <v/>
      </c>
      <c r="AW68" s="34" t="str" cm="1">
        <f t="array" ref="AW68">IFERROR(SUMPRODUCT(LARGE($C68:$AQ68,{1,2,3,4})), "")</f>
        <v/>
      </c>
      <c r="AX68" s="34" t="str">
        <f t="shared" si="14"/>
        <v/>
      </c>
      <c r="AY68" s="34" t="str" cm="1">
        <f t="array" ref="AY68">IFERROR(SUMPRODUCT(LARGE($C68:$AQ68,{1,2,3,4,5,6,7})), "")</f>
        <v/>
      </c>
      <c r="AZ68" s="34" t="str" cm="1">
        <f t="array" ref="AZ68">IFERROR(SUMPRODUCT(LARGE($C68:$AQ68,{1,2,3,4,5,6,7,8})), "")</f>
        <v/>
      </c>
    </row>
    <row r="69" spans="1:222" ht="15" customHeight="1" x14ac:dyDescent="0.25">
      <c r="A69" s="45" t="str">
        <f t="shared" si="10"/>
        <v xml:space="preserve">PC </v>
      </c>
      <c r="B69" s="4" t="s">
        <v>1759</v>
      </c>
      <c r="C69" s="10"/>
      <c r="D69" s="10"/>
      <c r="E69" s="10"/>
      <c r="F69" s="10"/>
      <c r="G69" s="10"/>
      <c r="H69" s="10"/>
      <c r="I69" s="10"/>
      <c r="J69" s="10"/>
      <c r="K69" s="78"/>
      <c r="L69" s="41"/>
      <c r="M69" s="10"/>
      <c r="N69" s="10"/>
      <c r="O69" s="10"/>
      <c r="P69" s="10"/>
      <c r="Q69" s="10"/>
      <c r="R69" s="10">
        <v>5</v>
      </c>
      <c r="S69" s="10"/>
      <c r="T69" s="10"/>
      <c r="U69" s="10"/>
      <c r="V69" s="10"/>
      <c r="W69" s="10"/>
      <c r="X69" s="10"/>
      <c r="Y69" s="10"/>
      <c r="Z69" s="10"/>
      <c r="AA69" s="10"/>
      <c r="AB69" s="113"/>
      <c r="AC69" s="78"/>
      <c r="AD69" s="10"/>
      <c r="AE69" s="10"/>
      <c r="AF69" s="78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40"/>
      <c r="AS69" s="41">
        <f t="shared" si="11"/>
        <v>5</v>
      </c>
      <c r="AT69" s="39">
        <f t="shared" si="12"/>
        <v>1</v>
      </c>
      <c r="AU69" s="48" cm="1">
        <f t="array" ref="AU69">IF($AT69&lt;=6,SUM($C69:$AQ69),SUMPRODUCT(LARGE($C69:$AQ69,{1,2,3,4,5,6})))</f>
        <v>5</v>
      </c>
      <c r="AV69" s="37" t="str">
        <f t="shared" si="13"/>
        <v/>
      </c>
      <c r="AW69" s="34" t="str" cm="1">
        <f t="array" ref="AW69">IFERROR(SUMPRODUCT(LARGE($C69:$AQ69,{1,2,3,4})), "")</f>
        <v/>
      </c>
      <c r="AX69" s="34" t="str">
        <f t="shared" si="14"/>
        <v/>
      </c>
      <c r="AY69" s="34" t="str" cm="1">
        <f t="array" ref="AY69">IFERROR(SUMPRODUCT(LARGE($C69:$AQ69,{1,2,3,4,5,6,7})), "")</f>
        <v/>
      </c>
      <c r="AZ69" s="34" t="str" cm="1">
        <f t="array" ref="AZ69">IFERROR(SUMPRODUCT(LARGE($C69:$AQ69,{1,2,3,4,5,6,7,8})), "")</f>
        <v/>
      </c>
    </row>
    <row r="70" spans="1:222" ht="15" customHeight="1" x14ac:dyDescent="0.25">
      <c r="A70" s="45" t="str">
        <f t="shared" ref="A70:A103" si="15">IF(ISBLANK(B70)," ",(LEFT(B70,FIND("@",SUBSTITUTE(B70,"-","@",LEN(B70)-LEN(SUBSTITUTE(B70,"-",""))))-1)))</f>
        <v xml:space="preserve">PHC </v>
      </c>
      <c r="B70" s="4" t="s">
        <v>2384</v>
      </c>
      <c r="C70" s="10"/>
      <c r="D70" s="10"/>
      <c r="E70" s="10"/>
      <c r="F70" s="10"/>
      <c r="G70" s="10"/>
      <c r="H70" s="10"/>
      <c r="I70" s="10"/>
      <c r="J70" s="10"/>
      <c r="K70" s="78"/>
      <c r="L70" s="41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13"/>
      <c r="AC70" s="78">
        <v>5</v>
      </c>
      <c r="AD70" s="10"/>
      <c r="AE70" s="10"/>
      <c r="AF70" s="78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40"/>
      <c r="AS70" s="41">
        <f t="shared" si="11"/>
        <v>5</v>
      </c>
      <c r="AT70" s="39">
        <f t="shared" si="12"/>
        <v>1</v>
      </c>
      <c r="AU70" s="48" cm="1">
        <f t="array" ref="AU70">IF($AT70&lt;=6,SUM($C70:$AQ70),SUMPRODUCT(LARGE($C70:$AQ70,{1,2,3,4,5,6})))</f>
        <v>5</v>
      </c>
      <c r="AV70" s="37" t="str">
        <f t="shared" si="13"/>
        <v/>
      </c>
      <c r="AW70" s="34" t="str" cm="1">
        <f t="array" ref="AW70">IFERROR(SUMPRODUCT(LARGE($C70:$AQ70,{1,2,3,4})), "")</f>
        <v/>
      </c>
      <c r="AX70" s="34" t="str">
        <f t="shared" si="14"/>
        <v/>
      </c>
      <c r="AY70" s="34" t="str" cm="1">
        <f t="array" ref="AY70">IFERROR(SUMPRODUCT(LARGE($C70:$AQ70,{1,2,3,4,5,6,7})), "")</f>
        <v/>
      </c>
      <c r="AZ70" s="34" t="str" cm="1">
        <f t="array" ref="AZ70">IFERROR(SUMPRODUCT(LARGE($C70:$AQ70,{1,2,3,4,5,6,7,8})), "")</f>
        <v/>
      </c>
      <c r="HN70" s="3">
        <f>SUM(AT70)</f>
        <v>1</v>
      </c>
    </row>
    <row r="71" spans="1:222" ht="15" customHeight="1" x14ac:dyDescent="0.25">
      <c r="A71" s="45" t="str">
        <f t="shared" si="15"/>
        <v xml:space="preserve">PHC </v>
      </c>
      <c r="B71" s="4" t="s">
        <v>1477</v>
      </c>
      <c r="C71" s="10"/>
      <c r="D71" s="10"/>
      <c r="E71" s="10"/>
      <c r="F71" s="10"/>
      <c r="G71" s="10"/>
      <c r="H71" s="10"/>
      <c r="I71" s="10"/>
      <c r="J71" s="10"/>
      <c r="K71" s="78">
        <v>4</v>
      </c>
      <c r="L71" s="41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13"/>
      <c r="AC71" s="78"/>
      <c r="AD71" s="10"/>
      <c r="AE71" s="10"/>
      <c r="AF71" s="7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40"/>
      <c r="AS71" s="41">
        <f t="shared" si="11"/>
        <v>4</v>
      </c>
      <c r="AT71" s="39">
        <f t="shared" si="12"/>
        <v>1</v>
      </c>
      <c r="AU71" s="48" cm="1">
        <f t="array" ref="AU71">IF($AT71&lt;=6,SUM($C71:$AQ71),SUMPRODUCT(LARGE($C71:$AQ71,{1,2,3,4,5,6})))</f>
        <v>4</v>
      </c>
      <c r="AV71" s="37" t="str">
        <f t="shared" si="13"/>
        <v/>
      </c>
      <c r="AW71" s="34" t="str" cm="1">
        <f t="array" ref="AW71">IFERROR(SUMPRODUCT(LARGE($C71:$AQ71,{1,2,3,4})), "")</f>
        <v/>
      </c>
      <c r="AX71" s="34" t="str">
        <f t="shared" si="14"/>
        <v/>
      </c>
      <c r="AY71" s="34" t="str" cm="1">
        <f t="array" ref="AY71">IFERROR(SUMPRODUCT(LARGE($C71:$AQ71,{1,2,3,4,5,6,7})), "")</f>
        <v/>
      </c>
      <c r="AZ71" s="34" t="str" cm="1">
        <f t="array" ref="AZ71">IFERROR(SUMPRODUCT(LARGE($C71:$AQ71,{1,2,3,4,5,6,7,8})), "")</f>
        <v/>
      </c>
      <c r="HN71" s="3">
        <f>SUM(AT71)</f>
        <v>1</v>
      </c>
    </row>
    <row r="72" spans="1:222" ht="15" customHeight="1" x14ac:dyDescent="0.25">
      <c r="A72" s="45" t="str">
        <f t="shared" si="15"/>
        <v xml:space="preserve">PHC </v>
      </c>
      <c r="B72" s="4" t="s">
        <v>1206</v>
      </c>
      <c r="C72" s="10"/>
      <c r="D72" s="10"/>
      <c r="E72" s="10"/>
      <c r="F72" s="10"/>
      <c r="G72" s="10"/>
      <c r="H72" s="10">
        <v>1</v>
      </c>
      <c r="I72" s="10"/>
      <c r="J72" s="10"/>
      <c r="K72" s="78"/>
      <c r="L72" s="41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13"/>
      <c r="AC72" s="78"/>
      <c r="AD72" s="10"/>
      <c r="AE72" s="10"/>
      <c r="AF72" s="78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40"/>
      <c r="AS72" s="41">
        <f t="shared" si="11"/>
        <v>1</v>
      </c>
      <c r="AT72" s="39">
        <f t="shared" si="12"/>
        <v>1</v>
      </c>
      <c r="AU72" s="48" cm="1">
        <f t="array" ref="AU72">IF($AT72&lt;=6,SUM($C72:$AQ72),SUMPRODUCT(LARGE($C72:$AQ72,{1,2,3,4,5,6})))</f>
        <v>1</v>
      </c>
      <c r="AV72" s="37" t="str">
        <f t="shared" si="13"/>
        <v/>
      </c>
      <c r="AW72" s="34" t="str" cm="1">
        <f t="array" ref="AW72">IFERROR(SUMPRODUCT(LARGE($C72:$AQ72,{1,2,3,4})), "")</f>
        <v/>
      </c>
      <c r="AX72" s="34" t="str">
        <f t="shared" si="14"/>
        <v/>
      </c>
      <c r="AY72" s="34" t="str" cm="1">
        <f t="array" ref="AY72">IFERROR(SUMPRODUCT(LARGE($C72:$AQ72,{1,2,3,4,5,6,7})), "")</f>
        <v/>
      </c>
      <c r="AZ72" s="34" t="str" cm="1">
        <f t="array" ref="AZ72">IFERROR(SUMPRODUCT(LARGE($C72:$AQ72,{1,2,3,4,5,6,7,8})), "")</f>
        <v/>
      </c>
    </row>
    <row r="73" spans="1:222" ht="15" customHeight="1" x14ac:dyDescent="0.25">
      <c r="A73" s="45" t="str">
        <f t="shared" si="15"/>
        <v xml:space="preserve">PHC </v>
      </c>
      <c r="B73" s="4" t="s">
        <v>1205</v>
      </c>
      <c r="C73" s="10"/>
      <c r="D73" s="10"/>
      <c r="E73" s="10"/>
      <c r="F73" s="10"/>
      <c r="G73" s="10"/>
      <c r="H73" s="10">
        <v>2</v>
      </c>
      <c r="I73" s="10"/>
      <c r="J73" s="10"/>
      <c r="K73" s="78"/>
      <c r="L73" s="41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13"/>
      <c r="AC73" s="78"/>
      <c r="AD73" s="10"/>
      <c r="AE73" s="10"/>
      <c r="AF73" s="78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40"/>
      <c r="AS73" s="41">
        <f t="shared" si="11"/>
        <v>2</v>
      </c>
      <c r="AT73" s="39">
        <f t="shared" si="12"/>
        <v>1</v>
      </c>
      <c r="AU73" s="48" cm="1">
        <f t="array" ref="AU73">IF($AT73&lt;=6,SUM($C73:$AQ73),SUMPRODUCT(LARGE($C73:$AQ73,{1,2,3,4,5,6})))</f>
        <v>2</v>
      </c>
      <c r="AV73" s="37" t="str">
        <f t="shared" si="13"/>
        <v/>
      </c>
      <c r="AW73" s="34" t="str" cm="1">
        <f t="array" ref="AW73">IFERROR(SUMPRODUCT(LARGE($C73:$AQ73,{1,2,3,4})), "")</f>
        <v/>
      </c>
      <c r="AX73" s="34" t="str">
        <f t="shared" si="14"/>
        <v/>
      </c>
      <c r="AY73" s="34" t="str" cm="1">
        <f t="array" ref="AY73">IFERROR(SUMPRODUCT(LARGE($C73:$AQ73,{1,2,3,4,5,6,7})), "")</f>
        <v/>
      </c>
      <c r="AZ73" s="34" t="str" cm="1">
        <f t="array" ref="AZ73">IFERROR(SUMPRODUCT(LARGE($C73:$AQ73,{1,2,3,4,5,6,7,8})), "")</f>
        <v/>
      </c>
    </row>
    <row r="74" spans="1:222" ht="15" customHeight="1" x14ac:dyDescent="0.25">
      <c r="A74" s="51" t="str">
        <f t="shared" si="15"/>
        <v xml:space="preserve">PLNU </v>
      </c>
      <c r="B74" s="4" t="s">
        <v>2465</v>
      </c>
      <c r="C74" s="10"/>
      <c r="D74" s="10"/>
      <c r="E74" s="10"/>
      <c r="F74" s="10"/>
      <c r="G74" s="10"/>
      <c r="H74" s="10"/>
      <c r="I74" s="10"/>
      <c r="J74" s="10"/>
      <c r="K74" s="78"/>
      <c r="L74" s="41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13"/>
      <c r="AC74" s="78"/>
      <c r="AD74" s="10"/>
      <c r="AE74" s="10">
        <v>4</v>
      </c>
      <c r="AF74" s="78"/>
      <c r="AG74" s="10"/>
      <c r="AH74" s="10"/>
      <c r="AI74" s="10">
        <v>3</v>
      </c>
      <c r="AJ74" s="10"/>
      <c r="AK74" s="10"/>
      <c r="AL74" s="10"/>
      <c r="AM74" s="10"/>
      <c r="AN74" s="10"/>
      <c r="AO74" s="10"/>
      <c r="AP74" s="10"/>
      <c r="AQ74" s="10"/>
      <c r="AR74" s="40"/>
      <c r="AS74" s="41">
        <f t="shared" si="11"/>
        <v>7</v>
      </c>
      <c r="AT74" s="39">
        <f t="shared" si="12"/>
        <v>2</v>
      </c>
      <c r="AU74" s="48" cm="1">
        <f t="array" ref="AU74">IF($AT74&lt;=6,SUM($C74:$AQ74),SUMPRODUCT(LARGE($C74:$AQ74,{1,2,3,4,5,6})))</f>
        <v>7</v>
      </c>
      <c r="AV74" s="37" t="str">
        <f t="shared" si="13"/>
        <v/>
      </c>
      <c r="AW74" s="34" t="str" cm="1">
        <f t="array" ref="AW74">IFERROR(SUMPRODUCT(LARGE($C74:$AQ74,{1,2,3,4})), "")</f>
        <v/>
      </c>
      <c r="AX74" s="34" t="str">
        <f t="shared" si="14"/>
        <v/>
      </c>
      <c r="AY74" s="34" t="str" cm="1">
        <f t="array" ref="AY74">IFERROR(SUMPRODUCT(LARGE($C74:$AQ74,{1,2,3,4,5,6,7})), "")</f>
        <v/>
      </c>
      <c r="AZ74" s="34" t="str" cm="1">
        <f t="array" ref="AZ74">IFERROR(SUMPRODUCT(LARGE($C74:$AQ74,{1,2,3,4,5,6,7,8})), "")</f>
        <v/>
      </c>
    </row>
    <row r="75" spans="1:222" ht="15" customHeight="1" x14ac:dyDescent="0.25">
      <c r="A75" s="51" t="str">
        <f t="shared" si="15"/>
        <v xml:space="preserve">PLNU </v>
      </c>
      <c r="B75" s="4" t="s">
        <v>1700</v>
      </c>
      <c r="C75" s="10"/>
      <c r="D75" s="10"/>
      <c r="E75" s="10"/>
      <c r="F75" s="10"/>
      <c r="G75" s="10"/>
      <c r="H75" s="10"/>
      <c r="I75" s="10"/>
      <c r="J75" s="10"/>
      <c r="K75" s="78"/>
      <c r="L75" s="41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13"/>
      <c r="AC75" s="78"/>
      <c r="AD75" s="10"/>
      <c r="AE75" s="10"/>
      <c r="AF75" s="78"/>
      <c r="AG75" s="10">
        <v>5</v>
      </c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40"/>
      <c r="AS75" s="41">
        <f t="shared" si="11"/>
        <v>5</v>
      </c>
      <c r="AT75" s="39">
        <f t="shared" si="12"/>
        <v>1</v>
      </c>
      <c r="AU75" s="48" cm="1">
        <f t="array" ref="AU75">IF($AT75&lt;=6,SUM($C75:$AQ75),SUMPRODUCT(LARGE($C75:$AQ75,{1,2,3,4,5,6})))</f>
        <v>5</v>
      </c>
      <c r="AV75" s="37" t="str">
        <f t="shared" si="13"/>
        <v/>
      </c>
      <c r="AW75" s="34" t="str" cm="1">
        <f t="array" ref="AW75">IFERROR(SUMPRODUCT(LARGE($C75:$AQ75,{1,2,3,4})), "")</f>
        <v/>
      </c>
      <c r="AX75" s="34" t="str">
        <f t="shared" si="14"/>
        <v/>
      </c>
      <c r="AY75" s="34" t="str" cm="1">
        <f t="array" ref="AY75">IFERROR(SUMPRODUCT(LARGE($C75:$AQ75,{1,2,3,4,5,6,7})), "")</f>
        <v/>
      </c>
      <c r="AZ75" s="34" t="str" cm="1">
        <f t="array" ref="AZ75">IFERROR(SUMPRODUCT(LARGE($C75:$AQ75,{1,2,3,4,5,6,7,8})), "")</f>
        <v/>
      </c>
    </row>
    <row r="76" spans="1:222" ht="15" customHeight="1" x14ac:dyDescent="0.25">
      <c r="A76" s="51" t="str">
        <f t="shared" si="15"/>
        <v xml:space="preserve">PLNU </v>
      </c>
      <c r="B76" s="4" t="s">
        <v>1739</v>
      </c>
      <c r="C76" s="10"/>
      <c r="D76" s="10"/>
      <c r="E76" s="10"/>
      <c r="F76" s="10"/>
      <c r="G76" s="10"/>
      <c r="H76" s="10"/>
      <c r="I76" s="10"/>
      <c r="J76" s="10"/>
      <c r="K76" s="78"/>
      <c r="L76" s="41"/>
      <c r="M76" s="10"/>
      <c r="N76" s="10"/>
      <c r="O76" s="10"/>
      <c r="P76" s="10"/>
      <c r="Q76" s="10"/>
      <c r="R76" s="10"/>
      <c r="S76" s="10"/>
      <c r="T76" s="10"/>
      <c r="U76" s="10"/>
      <c r="V76" s="10">
        <v>5</v>
      </c>
      <c r="W76" s="10"/>
      <c r="X76" s="10"/>
      <c r="Y76" s="10"/>
      <c r="Z76" s="10"/>
      <c r="AA76" s="10"/>
      <c r="AB76" s="113"/>
      <c r="AC76" s="78"/>
      <c r="AD76" s="10"/>
      <c r="AE76" s="10"/>
      <c r="AF76" s="78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40"/>
      <c r="AS76" s="41">
        <f t="shared" si="11"/>
        <v>5</v>
      </c>
      <c r="AT76" s="39">
        <f t="shared" si="12"/>
        <v>1</v>
      </c>
      <c r="AU76" s="48" cm="1">
        <f t="array" ref="AU76">IF($AT76&lt;=6,SUM($C76:$AQ76),SUMPRODUCT(LARGE($C76:$AQ76,{1,2,3,4,5,6})))</f>
        <v>5</v>
      </c>
      <c r="AV76" s="37" t="str">
        <f t="shared" si="13"/>
        <v/>
      </c>
      <c r="AW76" s="34" t="str" cm="1">
        <f t="array" ref="AW76">IFERROR(SUMPRODUCT(LARGE($C76:$AQ76,{1,2,3,4})), "")</f>
        <v/>
      </c>
      <c r="AX76" s="34" t="str">
        <f t="shared" si="14"/>
        <v/>
      </c>
      <c r="AY76" s="34" t="str" cm="1">
        <f t="array" ref="AY76">IFERROR(SUMPRODUCT(LARGE($C76:$AQ76,{1,2,3,4,5,6,7})), "")</f>
        <v/>
      </c>
      <c r="AZ76" s="34" t="str" cm="1">
        <f t="array" ref="AZ76">IFERROR(SUMPRODUCT(LARGE($C76:$AQ76,{1,2,3,4,5,6,7,8})), "")</f>
        <v/>
      </c>
    </row>
    <row r="77" spans="1:222" ht="15" customHeight="1" x14ac:dyDescent="0.25">
      <c r="A77" s="51" t="str">
        <f t="shared" si="15"/>
        <v xml:space="preserve">PLNU </v>
      </c>
      <c r="B77" s="4" t="s">
        <v>1740</v>
      </c>
      <c r="C77" s="10"/>
      <c r="D77" s="10"/>
      <c r="E77" s="10"/>
      <c r="F77" s="10"/>
      <c r="G77" s="10"/>
      <c r="H77" s="10"/>
      <c r="I77" s="10"/>
      <c r="J77" s="10"/>
      <c r="K77" s="78"/>
      <c r="L77" s="41"/>
      <c r="M77" s="10"/>
      <c r="N77" s="10"/>
      <c r="O77" s="10"/>
      <c r="P77" s="10"/>
      <c r="Q77" s="10"/>
      <c r="R77" s="10"/>
      <c r="S77" s="10"/>
      <c r="T77" s="10"/>
      <c r="U77" s="10">
        <v>2</v>
      </c>
      <c r="V77" s="10">
        <v>1</v>
      </c>
      <c r="W77" s="10"/>
      <c r="X77" s="10"/>
      <c r="Y77" s="10"/>
      <c r="Z77" s="10"/>
      <c r="AA77" s="10"/>
      <c r="AB77" s="113"/>
      <c r="AC77" s="78"/>
      <c r="AD77" s="10"/>
      <c r="AE77" s="10"/>
      <c r="AF77" s="78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40"/>
      <c r="AS77" s="41">
        <f t="shared" si="11"/>
        <v>3</v>
      </c>
      <c r="AT77" s="39">
        <f t="shared" si="12"/>
        <v>2</v>
      </c>
      <c r="AU77" s="48" cm="1">
        <f t="array" ref="AU77">IF($AT77&lt;=6,SUM($C77:$AQ77),SUMPRODUCT(LARGE($C77:$AQ77,{1,2,3,4,5,6})))</f>
        <v>3</v>
      </c>
      <c r="AV77" s="37" t="str">
        <f t="shared" si="13"/>
        <v/>
      </c>
      <c r="AW77" s="34" t="str" cm="1">
        <f t="array" ref="AW77">IFERROR(SUMPRODUCT(LARGE($C77:$AQ77,{1,2,3,4})), "")</f>
        <v/>
      </c>
      <c r="AX77" s="34" t="str">
        <f t="shared" si="14"/>
        <v/>
      </c>
      <c r="AY77" s="34" t="str" cm="1">
        <f t="array" ref="AY77">IFERROR(SUMPRODUCT(LARGE($C77:$AQ77,{1,2,3,4,5,6,7})), "")</f>
        <v/>
      </c>
      <c r="AZ77" s="34" t="str" cm="1">
        <f t="array" ref="AZ77">IFERROR(SUMPRODUCT(LARGE($C77:$AQ77,{1,2,3,4,5,6,7,8})), "")</f>
        <v/>
      </c>
    </row>
    <row r="78" spans="1:222" ht="15" customHeight="1" x14ac:dyDescent="0.25">
      <c r="A78" s="51" t="str">
        <f t="shared" si="15"/>
        <v xml:space="preserve">PLNU </v>
      </c>
      <c r="B78" s="4" t="s">
        <v>2003</v>
      </c>
      <c r="C78" s="10"/>
      <c r="D78" s="10"/>
      <c r="E78" s="10"/>
      <c r="F78" s="10"/>
      <c r="G78" s="10"/>
      <c r="H78" s="10"/>
      <c r="I78" s="10"/>
      <c r="J78" s="10"/>
      <c r="K78" s="78"/>
      <c r="L78" s="41"/>
      <c r="M78" s="10"/>
      <c r="N78" s="10"/>
      <c r="O78" s="10"/>
      <c r="P78" s="10"/>
      <c r="Q78" s="10"/>
      <c r="R78" s="10"/>
      <c r="S78" s="10"/>
      <c r="T78" s="10"/>
      <c r="U78" s="10">
        <v>4</v>
      </c>
      <c r="V78" s="10"/>
      <c r="W78" s="10"/>
      <c r="X78" s="10"/>
      <c r="Y78" s="10"/>
      <c r="Z78" s="10"/>
      <c r="AA78" s="10"/>
      <c r="AB78" s="113"/>
      <c r="AC78" s="78"/>
      <c r="AD78" s="10"/>
      <c r="AE78" s="10"/>
      <c r="AF78" s="78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40"/>
      <c r="AS78" s="41">
        <f t="shared" si="11"/>
        <v>4</v>
      </c>
      <c r="AT78" s="39">
        <f t="shared" si="12"/>
        <v>1</v>
      </c>
      <c r="AU78" s="48" cm="1">
        <f t="array" ref="AU78">IF($AT78&lt;=6,SUM($C78:$AQ78),SUMPRODUCT(LARGE($C78:$AQ78,{1,2,3,4,5,6})))</f>
        <v>4</v>
      </c>
      <c r="AV78" s="37" t="str">
        <f t="shared" si="13"/>
        <v/>
      </c>
      <c r="AW78" s="34" t="str" cm="1">
        <f t="array" ref="AW78">IFERROR(SUMPRODUCT(LARGE($C78:$AQ78,{1,2,3,4})), "")</f>
        <v/>
      </c>
      <c r="AX78" s="34" t="str">
        <f t="shared" si="14"/>
        <v/>
      </c>
      <c r="AY78" s="34" t="str" cm="1">
        <f t="array" ref="AY78">IFERROR(SUMPRODUCT(LARGE($C78:$AQ78,{1,2,3,4,5,6,7})), "")</f>
        <v/>
      </c>
      <c r="AZ78" s="34" t="str" cm="1">
        <f t="array" ref="AZ78">IFERROR(SUMPRODUCT(LARGE($C78:$AQ78,{1,2,3,4,5,6,7,8})), "")</f>
        <v/>
      </c>
    </row>
    <row r="79" spans="1:222" ht="15" customHeight="1" x14ac:dyDescent="0.25">
      <c r="A79" s="51" t="str">
        <f t="shared" si="15"/>
        <v xml:space="preserve">PLNU </v>
      </c>
      <c r="B79" s="4" t="s">
        <v>2563</v>
      </c>
      <c r="C79" s="10"/>
      <c r="D79" s="10"/>
      <c r="E79" s="10"/>
      <c r="F79" s="10"/>
      <c r="G79" s="10"/>
      <c r="H79" s="10"/>
      <c r="I79" s="10"/>
      <c r="J79" s="10"/>
      <c r="K79" s="78"/>
      <c r="L79" s="41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13"/>
      <c r="AC79" s="78"/>
      <c r="AD79" s="10"/>
      <c r="AE79" s="10"/>
      <c r="AF79" s="78"/>
      <c r="AG79" s="10"/>
      <c r="AH79" s="10"/>
      <c r="AI79" s="10">
        <v>5</v>
      </c>
      <c r="AJ79" s="10"/>
      <c r="AK79" s="10"/>
      <c r="AL79" s="10"/>
      <c r="AM79" s="10"/>
      <c r="AN79" s="10"/>
      <c r="AO79" s="10"/>
      <c r="AP79" s="10"/>
      <c r="AQ79" s="10"/>
      <c r="AR79" s="40"/>
      <c r="AS79" s="41">
        <f t="shared" si="11"/>
        <v>5</v>
      </c>
      <c r="AT79" s="39">
        <f t="shared" si="12"/>
        <v>1</v>
      </c>
      <c r="AU79" s="48" cm="1">
        <f t="array" ref="AU79">IF($AT79&lt;=6,SUM($C79:$AQ79),SUMPRODUCT(LARGE($C79:$AQ79,{1,2,3,4,5,6})))</f>
        <v>5</v>
      </c>
      <c r="AV79" s="37" t="str">
        <f t="shared" si="13"/>
        <v/>
      </c>
      <c r="AW79" s="34" t="str" cm="1">
        <f t="array" ref="AW79">IFERROR(SUMPRODUCT(LARGE($C79:$AQ79,{1,2,3,4})), "")</f>
        <v/>
      </c>
      <c r="AX79" s="34" t="str">
        <f t="shared" si="14"/>
        <v/>
      </c>
      <c r="AY79" s="34" t="str" cm="1">
        <f t="array" ref="AY79">IFERROR(SUMPRODUCT(LARGE($C79:$AQ79,{1,2,3,4,5,6,7})), "")</f>
        <v/>
      </c>
      <c r="AZ79" s="34" t="str" cm="1">
        <f t="array" ref="AZ79">IFERROR(SUMPRODUCT(LARGE($C79:$AQ79,{1,2,3,4,5,6,7,8})), "")</f>
        <v/>
      </c>
    </row>
    <row r="80" spans="1:222" ht="15" customHeight="1" x14ac:dyDescent="0.25">
      <c r="A80" s="51" t="str">
        <f t="shared" si="15"/>
        <v xml:space="preserve">RHCC </v>
      </c>
      <c r="B80" s="4" t="s">
        <v>2566</v>
      </c>
      <c r="C80" s="10"/>
      <c r="D80" s="10"/>
      <c r="E80" s="10"/>
      <c r="F80" s="10"/>
      <c r="G80" s="10"/>
      <c r="H80" s="10"/>
      <c r="I80" s="10"/>
      <c r="J80" s="10"/>
      <c r="K80" s="78"/>
      <c r="L80" s="41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13"/>
      <c r="AC80" s="78"/>
      <c r="AD80" s="10"/>
      <c r="AE80" s="10"/>
      <c r="AF80" s="78"/>
      <c r="AG80" s="10">
        <v>2</v>
      </c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40"/>
      <c r="AS80" s="41">
        <f t="shared" si="11"/>
        <v>2</v>
      </c>
      <c r="AT80" s="39">
        <f t="shared" si="12"/>
        <v>1</v>
      </c>
      <c r="AU80" s="48" cm="1">
        <f t="array" ref="AU80">IF($AT80&lt;=6,SUM($C80:$AQ80),SUMPRODUCT(LARGE($C80:$AQ80,{1,2,3,4,5,6})))</f>
        <v>2</v>
      </c>
      <c r="AV80" s="37" t="str">
        <f t="shared" si="13"/>
        <v/>
      </c>
      <c r="AW80" s="34" t="str" cm="1">
        <f t="array" ref="AW80">IFERROR(SUMPRODUCT(LARGE($C80:$AQ80,{1,2,3,4})), "")</f>
        <v/>
      </c>
      <c r="AX80" s="34" t="str">
        <f t="shared" si="14"/>
        <v/>
      </c>
      <c r="AY80" s="34" t="str" cm="1">
        <f t="array" ref="AY80">IFERROR(SUMPRODUCT(LARGE($C80:$AQ80,{1,2,3,4,5,6,7})), "")</f>
        <v/>
      </c>
      <c r="AZ80" s="34" t="str" cm="1">
        <f t="array" ref="AZ80">IFERROR(SUMPRODUCT(LARGE($C80:$AQ80,{1,2,3,4,5,6,7,8})), "")</f>
        <v/>
      </c>
    </row>
    <row r="81" spans="1:52" ht="15" customHeight="1" x14ac:dyDescent="0.25">
      <c r="A81" s="51" t="str">
        <f t="shared" si="15"/>
        <v xml:space="preserve">SBU </v>
      </c>
      <c r="B81" s="4" t="s">
        <v>777</v>
      </c>
      <c r="C81" s="10"/>
      <c r="D81" s="10"/>
      <c r="E81" s="10"/>
      <c r="F81" s="10"/>
      <c r="G81" s="10"/>
      <c r="H81" s="10"/>
      <c r="I81" s="10"/>
      <c r="J81" s="10"/>
      <c r="K81" s="78"/>
      <c r="L81" s="41"/>
      <c r="M81" s="10"/>
      <c r="N81" s="10"/>
      <c r="O81" s="10"/>
      <c r="P81" s="10"/>
      <c r="Q81" s="10">
        <v>1</v>
      </c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13"/>
      <c r="AC81" s="78"/>
      <c r="AD81" s="10"/>
      <c r="AE81" s="10"/>
      <c r="AF81" s="78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40"/>
      <c r="AS81" s="41">
        <f t="shared" si="11"/>
        <v>1</v>
      </c>
      <c r="AT81" s="39">
        <f t="shared" si="12"/>
        <v>1</v>
      </c>
      <c r="AU81" s="48" cm="1">
        <f t="array" ref="AU81">IF($AT81&lt;=6,SUM($C81:$AQ81),SUMPRODUCT(LARGE($C81:$AQ81,{1,2,3,4,5,6})))</f>
        <v>1</v>
      </c>
      <c r="AV81" s="37" t="str">
        <f t="shared" si="13"/>
        <v/>
      </c>
      <c r="AW81" s="34" t="str" cm="1">
        <f t="array" ref="AW81">IFERROR(SUMPRODUCT(LARGE($C81:$AQ81,{1,2,3,4})), "")</f>
        <v/>
      </c>
      <c r="AX81" s="34" t="str">
        <f t="shared" si="14"/>
        <v/>
      </c>
      <c r="AY81" s="34" t="str" cm="1">
        <f t="array" ref="AY81">IFERROR(SUMPRODUCT(LARGE($C81:$AQ81,{1,2,3,4,5,6,7})), "")</f>
        <v/>
      </c>
      <c r="AZ81" s="34" t="str" cm="1">
        <f t="array" ref="AZ81">IFERROR(SUMPRODUCT(LARGE($C81:$AQ81,{1,2,3,4,5,6,7,8})), "")</f>
        <v/>
      </c>
    </row>
    <row r="82" spans="1:52" ht="15" customHeight="1" x14ac:dyDescent="0.25">
      <c r="A82" s="51" t="str">
        <f t="shared" si="15"/>
        <v xml:space="preserve">SBU </v>
      </c>
      <c r="B82" s="4" t="s">
        <v>800</v>
      </c>
      <c r="C82" s="10"/>
      <c r="D82" s="10"/>
      <c r="E82" s="10"/>
      <c r="F82" s="10"/>
      <c r="G82" s="10"/>
      <c r="H82" s="10"/>
      <c r="I82" s="10"/>
      <c r="J82" s="10"/>
      <c r="K82" s="78"/>
      <c r="L82" s="41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13"/>
      <c r="AC82" s="78"/>
      <c r="AD82" s="10"/>
      <c r="AE82" s="10"/>
      <c r="AF82" s="78"/>
      <c r="AG82" s="10"/>
      <c r="AH82" s="10"/>
      <c r="AI82" s="10"/>
      <c r="AJ82" s="10">
        <v>2</v>
      </c>
      <c r="AK82" s="10"/>
      <c r="AL82" s="10"/>
      <c r="AM82" s="10"/>
      <c r="AN82" s="10"/>
      <c r="AO82" s="10"/>
      <c r="AP82" s="10"/>
      <c r="AQ82" s="10"/>
      <c r="AR82" s="40"/>
      <c r="AS82" s="41">
        <f t="shared" si="11"/>
        <v>2</v>
      </c>
      <c r="AT82" s="39">
        <f t="shared" si="12"/>
        <v>1</v>
      </c>
      <c r="AU82" s="48" cm="1">
        <f t="array" ref="AU82">IF($AT82&lt;=6,SUM($C82:$AQ82),SUMPRODUCT(LARGE($C82:$AQ82,{1,2,3,4,5,6})))</f>
        <v>2</v>
      </c>
      <c r="AV82" s="37" t="str">
        <f t="shared" si="13"/>
        <v/>
      </c>
      <c r="AW82" s="34" t="str" cm="1">
        <f t="array" ref="AW82">IFERROR(SUMPRODUCT(LARGE($C82:$AQ82,{1,2,3,4})), "")</f>
        <v/>
      </c>
      <c r="AX82" s="34" t="str">
        <f t="shared" si="14"/>
        <v/>
      </c>
      <c r="AY82" s="34" t="str" cm="1">
        <f t="array" ref="AY82">IFERROR(SUMPRODUCT(LARGE($C82:$AQ82,{1,2,3,4,5,6,7})), "")</f>
        <v/>
      </c>
      <c r="AZ82" s="34" t="str" cm="1">
        <f t="array" ref="AZ82">IFERROR(SUMPRODUCT(LARGE($C82:$AQ82,{1,2,3,4,5,6,7,8})), "")</f>
        <v/>
      </c>
    </row>
    <row r="83" spans="1:52" ht="15" customHeight="1" x14ac:dyDescent="0.25">
      <c r="A83" s="51" t="str">
        <f t="shared" si="15"/>
        <v xml:space="preserve">SBU </v>
      </c>
      <c r="B83" s="4" t="s">
        <v>802</v>
      </c>
      <c r="C83" s="10"/>
      <c r="D83" s="10"/>
      <c r="E83" s="10"/>
      <c r="F83" s="10"/>
      <c r="G83" s="10"/>
      <c r="H83" s="10"/>
      <c r="I83" s="10"/>
      <c r="J83" s="10"/>
      <c r="K83" s="78"/>
      <c r="L83" s="41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13"/>
      <c r="AC83" s="78"/>
      <c r="AD83" s="10"/>
      <c r="AE83" s="10"/>
      <c r="AF83" s="78"/>
      <c r="AG83" s="10"/>
      <c r="AH83" s="10"/>
      <c r="AI83" s="10"/>
      <c r="AJ83" s="10">
        <v>3</v>
      </c>
      <c r="AK83" s="10"/>
      <c r="AL83" s="10"/>
      <c r="AM83" s="10"/>
      <c r="AN83" s="10"/>
      <c r="AO83" s="10"/>
      <c r="AP83" s="10"/>
      <c r="AQ83" s="10"/>
      <c r="AR83" s="40"/>
      <c r="AS83" s="41">
        <f t="shared" si="11"/>
        <v>3</v>
      </c>
      <c r="AT83" s="39">
        <f t="shared" si="12"/>
        <v>1</v>
      </c>
      <c r="AU83" s="48" cm="1">
        <f t="array" ref="AU83">IF($AT83&lt;=6,SUM($C83:$AQ83),SUMPRODUCT(LARGE($C83:$AQ83,{1,2,3,4,5,6})))</f>
        <v>3</v>
      </c>
      <c r="AV83" s="37" t="str">
        <f t="shared" si="13"/>
        <v/>
      </c>
      <c r="AW83" s="34" t="str" cm="1">
        <f t="array" ref="AW83">IFERROR(SUMPRODUCT(LARGE($C83:$AQ83,{1,2,3,4})), "")</f>
        <v/>
      </c>
      <c r="AX83" s="34" t="str">
        <f t="shared" si="14"/>
        <v/>
      </c>
      <c r="AY83" s="34" t="str" cm="1">
        <f t="array" ref="AY83">IFERROR(SUMPRODUCT(LARGE($C83:$AQ83,{1,2,3,4,5,6,7})), "")</f>
        <v/>
      </c>
      <c r="AZ83" s="34" t="str" cm="1">
        <f t="array" ref="AZ83">IFERROR(SUMPRODUCT(LARGE($C83:$AQ83,{1,2,3,4,5,6,7,8})), "")</f>
        <v/>
      </c>
    </row>
    <row r="84" spans="1:52" ht="15" customHeight="1" x14ac:dyDescent="0.25">
      <c r="A84" s="51" t="str">
        <f t="shared" si="15"/>
        <v xml:space="preserve">SC </v>
      </c>
      <c r="B84" s="4" t="s">
        <v>772</v>
      </c>
      <c r="C84" s="10"/>
      <c r="D84" s="10"/>
      <c r="E84" s="10"/>
      <c r="F84" s="10"/>
      <c r="G84" s="10"/>
      <c r="H84" s="10"/>
      <c r="I84" s="10"/>
      <c r="J84" s="10"/>
      <c r="K84" s="78"/>
      <c r="L84" s="41"/>
      <c r="M84" s="10"/>
      <c r="N84" s="10"/>
      <c r="O84" s="10"/>
      <c r="P84" s="10"/>
      <c r="Q84" s="10">
        <v>5</v>
      </c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13"/>
      <c r="AC84" s="78"/>
      <c r="AD84" s="10"/>
      <c r="AE84" s="10"/>
      <c r="AF84" s="78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40"/>
      <c r="AS84" s="41">
        <f t="shared" si="11"/>
        <v>5</v>
      </c>
      <c r="AT84" s="39">
        <f t="shared" si="12"/>
        <v>1</v>
      </c>
      <c r="AU84" s="48" cm="1">
        <f t="array" ref="AU84">IF($AT84&lt;=6,SUM($C84:$AQ84),SUMPRODUCT(LARGE($C84:$AQ84,{1,2,3,4,5,6})))</f>
        <v>5</v>
      </c>
      <c r="AV84" s="37" t="str">
        <f t="shared" si="13"/>
        <v/>
      </c>
      <c r="AW84" s="34" t="str" cm="1">
        <f t="array" ref="AW84">IFERROR(SUMPRODUCT(LARGE($C84:$AQ84,{1,2,3,4})), "")</f>
        <v/>
      </c>
      <c r="AX84" s="34" t="str">
        <f t="shared" si="14"/>
        <v/>
      </c>
      <c r="AY84" s="34" t="str" cm="1">
        <f t="array" ref="AY84">IFERROR(SUMPRODUCT(LARGE($C84:$AQ84,{1,2,3,4,5,6,7})), "")</f>
        <v/>
      </c>
      <c r="AZ84" s="34" t="str" cm="1">
        <f t="array" ref="AZ84">IFERROR(SUMPRODUCT(LARGE($C84:$AQ84,{1,2,3,4,5,6,7,8})), "")</f>
        <v/>
      </c>
    </row>
    <row r="85" spans="1:52" ht="15" customHeight="1" x14ac:dyDescent="0.25">
      <c r="A85" s="51" t="s">
        <v>329</v>
      </c>
      <c r="B85" s="4" t="s">
        <v>2365</v>
      </c>
      <c r="C85" s="10"/>
      <c r="D85" s="10"/>
      <c r="E85" s="10"/>
      <c r="F85" s="10"/>
      <c r="G85" s="10"/>
      <c r="H85" s="10"/>
      <c r="I85" s="10"/>
      <c r="J85" s="10"/>
      <c r="K85" s="78"/>
      <c r="L85" s="41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13">
        <v>4</v>
      </c>
      <c r="AC85" s="78"/>
      <c r="AD85" s="10"/>
      <c r="AE85" s="10"/>
      <c r="AF85" s="78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40"/>
      <c r="AS85" s="41">
        <f t="shared" si="11"/>
        <v>4</v>
      </c>
      <c r="AT85" s="39">
        <f t="shared" si="12"/>
        <v>1</v>
      </c>
      <c r="AU85" s="48" cm="1">
        <f t="array" ref="AU85">IF($AT85&lt;=6,SUM($C85:$AQ85),SUMPRODUCT(LARGE($C85:$AQ85,{1,2,3,4,5,6})))</f>
        <v>4</v>
      </c>
      <c r="AV85" s="37" t="str">
        <f>IF(AND($AS85&gt;=7,AU85=AU87),"Manual Calc Needed","")</f>
        <v/>
      </c>
      <c r="AW85" s="34" t="str" cm="1">
        <f t="array" ref="AW85">IFERROR(SUMPRODUCT(LARGE($C85:$AQ85,{1,2,3,4})), "")</f>
        <v/>
      </c>
      <c r="AX85" s="34" t="str">
        <f t="shared" si="14"/>
        <v/>
      </c>
      <c r="AY85" s="34" t="str" cm="1">
        <f t="array" ref="AY85">IFERROR(SUMPRODUCT(LARGE($C85:$AQ85,{1,2,3,4,5,6,7})), "")</f>
        <v/>
      </c>
      <c r="AZ85" s="34" t="str" cm="1">
        <f t="array" ref="AZ85">IFERROR(SUMPRODUCT(LARGE($C85:$AQ85,{1,2,3,4,5,6,7,8})), "")</f>
        <v/>
      </c>
    </row>
    <row r="86" spans="1:52" ht="15" customHeight="1" x14ac:dyDescent="0.25">
      <c r="A86" s="51" t="str">
        <f t="shared" si="15"/>
        <v xml:space="preserve">SJSU </v>
      </c>
      <c r="B86" s="4" t="s">
        <v>2203</v>
      </c>
      <c r="C86" s="10"/>
      <c r="D86" s="10"/>
      <c r="E86" s="10"/>
      <c r="F86" s="10"/>
      <c r="G86" s="10"/>
      <c r="H86" s="10"/>
      <c r="I86" s="10"/>
      <c r="J86" s="10"/>
      <c r="K86" s="78"/>
      <c r="L86" s="41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13"/>
      <c r="AC86" s="78"/>
      <c r="AD86" s="10"/>
      <c r="AE86" s="10"/>
      <c r="AF86" s="78"/>
      <c r="AG86" s="10"/>
      <c r="AH86" s="10"/>
      <c r="AI86" s="10"/>
      <c r="AJ86" s="10"/>
      <c r="AK86" s="10"/>
      <c r="AL86" s="10"/>
      <c r="AM86" s="10">
        <v>3</v>
      </c>
      <c r="AN86" s="10">
        <v>2</v>
      </c>
      <c r="AO86" s="10"/>
      <c r="AP86" s="10"/>
      <c r="AQ86" s="10"/>
      <c r="AR86" s="40"/>
      <c r="AS86" s="41">
        <v>5</v>
      </c>
      <c r="AT86" s="39">
        <v>2</v>
      </c>
      <c r="AU86" s="48">
        <v>5</v>
      </c>
      <c r="AV86" s="37"/>
      <c r="AW86" s="34"/>
      <c r="AX86" s="34"/>
      <c r="AY86" s="34"/>
      <c r="AZ86" s="34"/>
    </row>
    <row r="87" spans="1:52" ht="15" customHeight="1" x14ac:dyDescent="0.25">
      <c r="A87" s="51" t="str">
        <f t="shared" si="15"/>
        <v xml:space="preserve">SMU </v>
      </c>
      <c r="B87" s="4" t="s">
        <v>697</v>
      </c>
      <c r="C87" s="10">
        <v>5</v>
      </c>
      <c r="D87" s="10"/>
      <c r="E87" s="10"/>
      <c r="F87" s="10"/>
      <c r="G87" s="10"/>
      <c r="H87" s="10"/>
      <c r="I87" s="10"/>
      <c r="J87" s="10"/>
      <c r="K87" s="78"/>
      <c r="L87" s="41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13"/>
      <c r="AC87" s="78"/>
      <c r="AD87" s="10"/>
      <c r="AE87" s="10"/>
      <c r="AF87" s="78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40"/>
      <c r="AS87" s="41">
        <f t="shared" ref="AS87:AS92" si="16">SUM($C87:$AR87)</f>
        <v>5</v>
      </c>
      <c r="AT87" s="39">
        <f t="shared" ref="AT87:AT92" si="17">COUNTA(C87:AQ87)</f>
        <v>1</v>
      </c>
      <c r="AU87" s="48" cm="1">
        <f t="array" ref="AU87">IF($AT87&lt;=6,SUM($C87:$AQ87),SUMPRODUCT(LARGE($C87:$AQ87,{1,2,3,4,5,6})))</f>
        <v>5</v>
      </c>
      <c r="AV87" s="37" t="str">
        <f>IF(AND($AS87&gt;=7,AU87=AU88),"Manual Calc Needed","")</f>
        <v/>
      </c>
      <c r="AW87" s="34" t="str" cm="1">
        <f t="array" ref="AW87">IFERROR(SUMPRODUCT(LARGE($C87:$AQ87,{1,2,3,4})), "")</f>
        <v/>
      </c>
      <c r="AX87" s="34" t="str">
        <f t="shared" ref="AX87:AX92" si="18">IF($AW87&lt;&gt;"","Manual Calc","")</f>
        <v/>
      </c>
      <c r="AY87" s="34" t="str" cm="1">
        <f t="array" ref="AY87">IFERROR(SUMPRODUCT(LARGE($C87:$AQ87,{1,2,3,4,5,6,7})), "")</f>
        <v/>
      </c>
      <c r="AZ87" s="34" t="str" cm="1">
        <f t="array" ref="AZ87">IFERROR(SUMPRODUCT(LARGE($C87:$AQ87,{1,2,3,4,5,6,7,8})), "")</f>
        <v/>
      </c>
    </row>
    <row r="88" spans="1:52" ht="15" customHeight="1" x14ac:dyDescent="0.25">
      <c r="A88" s="51" t="str">
        <f t="shared" si="15"/>
        <v xml:space="preserve">SMU </v>
      </c>
      <c r="B88" s="4" t="s">
        <v>698</v>
      </c>
      <c r="C88" s="10"/>
      <c r="D88" s="10"/>
      <c r="E88" s="10"/>
      <c r="F88" s="10"/>
      <c r="G88" s="10"/>
      <c r="H88" s="10"/>
      <c r="I88" s="10"/>
      <c r="J88" s="10"/>
      <c r="K88" s="78"/>
      <c r="L88" s="41"/>
      <c r="M88" s="10">
        <v>1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13"/>
      <c r="AC88" s="78"/>
      <c r="AD88" s="10"/>
      <c r="AE88" s="10"/>
      <c r="AF88" s="78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40"/>
      <c r="AS88" s="41">
        <f t="shared" si="16"/>
        <v>1</v>
      </c>
      <c r="AT88" s="39">
        <f t="shared" si="17"/>
        <v>1</v>
      </c>
      <c r="AU88" s="48" cm="1">
        <f t="array" ref="AU88">IF($AT88&lt;=6,SUM($C88:$AQ88),SUMPRODUCT(LARGE($C88:$AQ88,{1,2,3,4,5,6})))</f>
        <v>1</v>
      </c>
      <c r="AV88" s="37" t="str">
        <f>IF(AND($AS88&gt;=7,AU88=AU89),"Manual Calc Needed","")</f>
        <v/>
      </c>
      <c r="AW88" s="34" t="str" cm="1">
        <f t="array" ref="AW88">IFERROR(SUMPRODUCT(LARGE($C88:$AQ88,{1,2,3,4})), "")</f>
        <v/>
      </c>
      <c r="AX88" s="34" t="str">
        <f t="shared" si="18"/>
        <v/>
      </c>
      <c r="AY88" s="34" t="str" cm="1">
        <f t="array" ref="AY88">IFERROR(SUMPRODUCT(LARGE($C88:$AQ88,{1,2,3,4,5,6,7})), "")</f>
        <v/>
      </c>
      <c r="AZ88" s="34" t="str" cm="1">
        <f t="array" ref="AZ88">IFERROR(SUMPRODUCT(LARGE($C88:$AQ88,{1,2,3,4,5,6,7,8})), "")</f>
        <v/>
      </c>
    </row>
    <row r="89" spans="1:52" ht="15" customHeight="1" x14ac:dyDescent="0.25">
      <c r="A89" s="51" t="str">
        <f t="shared" si="15"/>
        <v xml:space="preserve">SoCC </v>
      </c>
      <c r="B89" s="4" t="s">
        <v>1982</v>
      </c>
      <c r="C89" s="10"/>
      <c r="D89" s="10"/>
      <c r="E89" s="10"/>
      <c r="F89" s="10"/>
      <c r="G89" s="10"/>
      <c r="H89" s="10"/>
      <c r="I89" s="10"/>
      <c r="J89" s="10"/>
      <c r="K89" s="78"/>
      <c r="L89" s="41"/>
      <c r="M89" s="10"/>
      <c r="N89" s="10"/>
      <c r="O89" s="10"/>
      <c r="P89" s="10"/>
      <c r="Q89" s="10"/>
      <c r="R89" s="10"/>
      <c r="S89" s="10">
        <v>5</v>
      </c>
      <c r="T89" s="10"/>
      <c r="U89" s="10"/>
      <c r="V89" s="10"/>
      <c r="W89" s="10"/>
      <c r="X89" s="10"/>
      <c r="Y89" s="10"/>
      <c r="Z89" s="10"/>
      <c r="AA89" s="10"/>
      <c r="AB89" s="113"/>
      <c r="AC89" s="78"/>
      <c r="AD89" s="10"/>
      <c r="AE89" s="10"/>
      <c r="AF89" s="78"/>
      <c r="AG89" s="10"/>
      <c r="AH89" s="10"/>
      <c r="AI89" s="10"/>
      <c r="AJ89" s="10"/>
      <c r="AK89" s="10"/>
      <c r="AL89" s="10">
        <v>2</v>
      </c>
      <c r="AM89" s="10"/>
      <c r="AN89" s="10">
        <v>4</v>
      </c>
      <c r="AO89" s="10"/>
      <c r="AP89" s="10"/>
      <c r="AQ89" s="10"/>
      <c r="AR89" s="40"/>
      <c r="AS89" s="41">
        <f t="shared" si="16"/>
        <v>11</v>
      </c>
      <c r="AT89" s="39">
        <f t="shared" si="17"/>
        <v>3</v>
      </c>
      <c r="AU89" s="48" cm="1">
        <f t="array" ref="AU89">IF($AT89&lt;=6,SUM($C89:$AQ89),SUMPRODUCT(LARGE($C89:$AQ89,{1,2,3,4,5,6})))</f>
        <v>11</v>
      </c>
      <c r="AV89" s="37" t="str">
        <f>IF(AND($AS89&gt;=7,AU89=AU90),"Manual Calc Needed","")</f>
        <v/>
      </c>
      <c r="AW89" s="34" t="str" cm="1">
        <f t="array" ref="AW89">IFERROR(SUMPRODUCT(LARGE($C89:$AQ89,{1,2,3,4})), "")</f>
        <v/>
      </c>
      <c r="AX89" s="34" t="str">
        <f t="shared" si="18"/>
        <v/>
      </c>
      <c r="AY89" s="34" t="str" cm="1">
        <f t="array" ref="AY89">IFERROR(SUMPRODUCT(LARGE($C89:$AQ89,{1,2,3,4,5,6,7})), "")</f>
        <v/>
      </c>
      <c r="AZ89" s="34" t="str" cm="1">
        <f t="array" ref="AZ89">IFERROR(SUMPRODUCT(LARGE($C89:$AQ89,{1,2,3,4,5,6,7,8})), "")</f>
        <v/>
      </c>
    </row>
    <row r="90" spans="1:52" ht="15" customHeight="1" x14ac:dyDescent="0.25">
      <c r="A90" s="51" t="str">
        <f t="shared" si="15"/>
        <v xml:space="preserve">SOSU </v>
      </c>
      <c r="B90" s="4" t="s">
        <v>1548</v>
      </c>
      <c r="C90" s="10"/>
      <c r="D90" s="10"/>
      <c r="E90" s="10"/>
      <c r="F90" s="10"/>
      <c r="G90" s="10"/>
      <c r="H90" s="10"/>
      <c r="I90" s="10"/>
      <c r="J90" s="10"/>
      <c r="K90" s="78"/>
      <c r="L90" s="41"/>
      <c r="M90" s="10"/>
      <c r="N90" s="10">
        <v>3</v>
      </c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13"/>
      <c r="AC90" s="78"/>
      <c r="AD90" s="10"/>
      <c r="AE90" s="10"/>
      <c r="AF90" s="78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40"/>
      <c r="AS90" s="41">
        <f t="shared" si="16"/>
        <v>3</v>
      </c>
      <c r="AT90" s="39">
        <f t="shared" si="17"/>
        <v>1</v>
      </c>
      <c r="AU90" s="48" cm="1">
        <f t="array" ref="AU90">IF($AT90&lt;=6,SUM($C90:$AQ90),SUMPRODUCT(LARGE($C90:$AQ90,{1,2,3,4,5,6})))</f>
        <v>3</v>
      </c>
      <c r="AV90" s="37" t="str">
        <f>IF(AND($AS90&gt;=7,AU90=AU91),"Manual Calc Needed","")</f>
        <v/>
      </c>
      <c r="AW90" s="34" t="str" cm="1">
        <f t="array" ref="AW90">IFERROR(SUMPRODUCT(LARGE($C90:$AQ90,{1,2,3,4})), "")</f>
        <v/>
      </c>
      <c r="AX90" s="34" t="str">
        <f t="shared" si="18"/>
        <v/>
      </c>
      <c r="AY90" s="34" t="str" cm="1">
        <f t="array" ref="AY90">IFERROR(SUMPRODUCT(LARGE($C90:$AQ90,{1,2,3,4,5,6,7})), "")</f>
        <v/>
      </c>
      <c r="AZ90" s="34" t="str" cm="1">
        <f t="array" ref="AZ90">IFERROR(SUMPRODUCT(LARGE($C90:$AQ90,{1,2,3,4,5,6,7,8})), "")</f>
        <v/>
      </c>
    </row>
    <row r="91" spans="1:52" ht="15" customHeight="1" x14ac:dyDescent="0.25">
      <c r="A91" s="51" t="str">
        <f t="shared" si="15"/>
        <v xml:space="preserve">SOSU </v>
      </c>
      <c r="B91" s="4" t="s">
        <v>1549</v>
      </c>
      <c r="C91" s="10"/>
      <c r="D91" s="10"/>
      <c r="E91" s="10"/>
      <c r="F91" s="10"/>
      <c r="G91" s="10"/>
      <c r="H91" s="10"/>
      <c r="I91" s="10"/>
      <c r="J91" s="10"/>
      <c r="K91" s="78"/>
      <c r="L91" s="41"/>
      <c r="M91" s="10">
        <v>4</v>
      </c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13"/>
      <c r="AC91" s="78"/>
      <c r="AD91" s="10"/>
      <c r="AE91" s="10"/>
      <c r="AF91" s="78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40"/>
      <c r="AS91" s="41">
        <f t="shared" si="16"/>
        <v>4</v>
      </c>
      <c r="AT91" s="39">
        <f t="shared" si="17"/>
        <v>1</v>
      </c>
      <c r="AU91" s="48" cm="1">
        <f t="array" ref="AU91">IF($AT91&lt;=6,SUM($C91:$AQ91),SUMPRODUCT(LARGE($C91:$AQ91,{1,2,3,4,5,6})))</f>
        <v>4</v>
      </c>
      <c r="AV91" s="37" t="str">
        <f>IF(AND($AS91&gt;=7,AU91=AU92),"Manual Calc Needed","")</f>
        <v/>
      </c>
      <c r="AW91" s="34" t="str" cm="1">
        <f t="array" ref="AW91">IFERROR(SUMPRODUCT(LARGE($C91:$AQ91,{1,2,3,4})), "")</f>
        <v/>
      </c>
      <c r="AX91" s="34" t="str">
        <f t="shared" si="18"/>
        <v/>
      </c>
      <c r="AY91" s="34" t="str" cm="1">
        <f t="array" ref="AY91">IFERROR(SUMPRODUCT(LARGE($C91:$AQ91,{1,2,3,4,5,6,7})), "")</f>
        <v/>
      </c>
      <c r="AZ91" s="34" t="str" cm="1">
        <f t="array" ref="AZ91">IFERROR(SUMPRODUCT(LARGE($C91:$AQ91,{1,2,3,4,5,6,7,8})), "")</f>
        <v/>
      </c>
    </row>
    <row r="92" spans="1:52" ht="15" customHeight="1" x14ac:dyDescent="0.25">
      <c r="A92" s="51" t="s">
        <v>2860</v>
      </c>
      <c r="B92" s="4" t="s">
        <v>1623</v>
      </c>
      <c r="C92" s="10"/>
      <c r="D92" s="10"/>
      <c r="E92" s="10"/>
      <c r="F92" s="10"/>
      <c r="G92" s="10"/>
      <c r="H92" s="10"/>
      <c r="I92" s="10"/>
      <c r="J92" s="10"/>
      <c r="K92" s="78"/>
      <c r="L92" s="41"/>
      <c r="M92" s="10"/>
      <c r="N92" s="10"/>
      <c r="O92" s="10"/>
      <c r="P92" s="10">
        <v>2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13"/>
      <c r="AC92" s="78"/>
      <c r="AD92" s="10"/>
      <c r="AE92" s="10"/>
      <c r="AF92" s="78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40"/>
      <c r="AS92" s="41">
        <f t="shared" si="16"/>
        <v>2</v>
      </c>
      <c r="AT92" s="39">
        <f t="shared" si="17"/>
        <v>1</v>
      </c>
      <c r="AU92" s="48" cm="1">
        <f t="array" ref="AU92">IF($AT92&lt;=6,SUM($C92:$AQ92),SUMPRODUCT(LARGE($C92:$AQ92,{1,2,3,4,5,6})))</f>
        <v>2</v>
      </c>
      <c r="AV92" s="37" t="str">
        <f>IF(AND($AS92&gt;=7,AU92=AU94),"Manual Calc Needed","")</f>
        <v/>
      </c>
      <c r="AW92" s="34" t="str" cm="1">
        <f t="array" ref="AW92">IFERROR(SUMPRODUCT(LARGE($C92:$AQ92,{1,2,3,4})), "")</f>
        <v/>
      </c>
      <c r="AX92" s="34" t="str">
        <f t="shared" si="18"/>
        <v/>
      </c>
      <c r="AY92" s="34" t="str" cm="1">
        <f t="array" ref="AY92">IFERROR(SUMPRODUCT(LARGE($C92:$AQ92,{1,2,3,4,5,6,7})), "")</f>
        <v/>
      </c>
      <c r="AZ92" s="34" t="str" cm="1">
        <f t="array" ref="AZ92">IFERROR(SUMPRODUCT(LARGE($C92:$AQ92,{1,2,3,4,5,6,7,8})), "")</f>
        <v/>
      </c>
    </row>
    <row r="93" spans="1:52" ht="15" customHeight="1" x14ac:dyDescent="0.25">
      <c r="A93" s="51" t="str">
        <f t="shared" si="15"/>
        <v xml:space="preserve">TaCC </v>
      </c>
      <c r="B93" s="4" t="s">
        <v>2861</v>
      </c>
      <c r="C93" s="10"/>
      <c r="D93" s="10"/>
      <c r="E93" s="10"/>
      <c r="F93" s="10"/>
      <c r="G93" s="10"/>
      <c r="H93" s="10"/>
      <c r="I93" s="10"/>
      <c r="J93" s="10"/>
      <c r="K93" s="78"/>
      <c r="L93" s="41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13"/>
      <c r="AC93" s="78"/>
      <c r="AD93" s="10"/>
      <c r="AE93" s="10"/>
      <c r="AF93" s="78"/>
      <c r="AG93" s="10"/>
      <c r="AH93" s="10"/>
      <c r="AI93" s="10"/>
      <c r="AJ93" s="10"/>
      <c r="AK93" s="10"/>
      <c r="AL93" s="10"/>
      <c r="AM93" s="10"/>
      <c r="AN93" s="10">
        <v>3</v>
      </c>
      <c r="AO93" s="10"/>
      <c r="AP93" s="10"/>
      <c r="AQ93" s="10"/>
      <c r="AR93" s="40"/>
      <c r="AS93" s="41">
        <v>3</v>
      </c>
      <c r="AT93" s="39">
        <v>1</v>
      </c>
      <c r="AU93" s="48">
        <v>3</v>
      </c>
      <c r="AV93" s="37"/>
      <c r="AW93" s="34"/>
      <c r="AX93" s="34"/>
      <c r="AY93" s="34"/>
      <c r="AZ93" s="34"/>
    </row>
    <row r="94" spans="1:52" ht="15" customHeight="1" x14ac:dyDescent="0.25">
      <c r="A94" s="51" t="str">
        <f t="shared" si="15"/>
        <v xml:space="preserve">UA </v>
      </c>
      <c r="B94" s="4" t="s">
        <v>818</v>
      </c>
      <c r="C94" s="10"/>
      <c r="D94" s="10">
        <v>4</v>
      </c>
      <c r="E94" s="10"/>
      <c r="F94" s="10"/>
      <c r="G94" s="10"/>
      <c r="H94" s="10"/>
      <c r="I94" s="10"/>
      <c r="J94" s="10"/>
      <c r="K94" s="78"/>
      <c r="L94" s="41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13"/>
      <c r="AC94" s="78"/>
      <c r="AD94" s="10"/>
      <c r="AE94" s="10"/>
      <c r="AF94" s="78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40"/>
      <c r="AS94" s="41">
        <f t="shared" ref="AS94:AS113" si="19">SUM($C94:$AR94)</f>
        <v>4</v>
      </c>
      <c r="AT94" s="39">
        <f t="shared" ref="AT94:AT113" si="20">COUNTA(C94:AQ94)</f>
        <v>1</v>
      </c>
      <c r="AU94" s="48" cm="1">
        <f t="array" ref="AU94">IF($AT94&lt;=6,SUM($C94:$AQ94),SUMPRODUCT(LARGE($C94:$AQ94,{1,2,3,4,5,6})))</f>
        <v>4</v>
      </c>
      <c r="AV94" s="37" t="str">
        <f t="shared" ref="AV94:AV112" si="21">IF(AND($AS94&gt;=7,AU94=AU95),"Manual Calc Needed","")</f>
        <v/>
      </c>
      <c r="AW94" s="34" t="str" cm="1">
        <f t="array" ref="AW94">IFERROR(SUMPRODUCT(LARGE($C94:$AQ94,{1,2,3,4})), "")</f>
        <v/>
      </c>
      <c r="AX94" s="34" t="str">
        <f t="shared" ref="AX94:AX113" si="22">IF($AW94&lt;&gt;"","Manual Calc","")</f>
        <v/>
      </c>
      <c r="AY94" s="34" t="str" cm="1">
        <f t="array" ref="AY94">IFERROR(SUMPRODUCT(LARGE($C94:$AQ94,{1,2,3,4,5,6,7})), "")</f>
        <v/>
      </c>
      <c r="AZ94" s="34" t="str" cm="1">
        <f t="array" ref="AZ94">IFERROR(SUMPRODUCT(LARGE($C94:$AQ94,{1,2,3,4,5,6,7,8})), "")</f>
        <v/>
      </c>
    </row>
    <row r="95" spans="1:52" ht="15" customHeight="1" x14ac:dyDescent="0.25">
      <c r="A95" s="51" t="str">
        <f t="shared" si="15"/>
        <v xml:space="preserve">UA </v>
      </c>
      <c r="B95" s="4" t="s">
        <v>2304</v>
      </c>
      <c r="C95" s="10"/>
      <c r="D95" s="10"/>
      <c r="E95" s="10"/>
      <c r="F95" s="10"/>
      <c r="G95" s="10"/>
      <c r="H95" s="10"/>
      <c r="I95" s="10"/>
      <c r="J95" s="10"/>
      <c r="K95" s="78"/>
      <c r="L95" s="41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>
        <v>5</v>
      </c>
      <c r="AA95" s="10"/>
      <c r="AB95" s="113"/>
      <c r="AC95" s="78"/>
      <c r="AD95" s="10"/>
      <c r="AE95" s="10"/>
      <c r="AF95" s="78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40"/>
      <c r="AS95" s="41">
        <f t="shared" si="19"/>
        <v>5</v>
      </c>
      <c r="AT95" s="39">
        <f t="shared" si="20"/>
        <v>1</v>
      </c>
      <c r="AU95" s="48" cm="1">
        <f t="array" ref="AU95">IF($AT95&lt;=6,SUM($C95:$AQ95),SUMPRODUCT(LARGE($C95:$AQ95,{1,2,3,4,5,6})))</f>
        <v>5</v>
      </c>
      <c r="AV95" s="37" t="str">
        <f t="shared" si="21"/>
        <v/>
      </c>
      <c r="AW95" s="34" t="str" cm="1">
        <f t="array" ref="AW95">IFERROR(SUMPRODUCT(LARGE($C95:$AQ95,{1,2,3,4})), "")</f>
        <v/>
      </c>
      <c r="AX95" s="34" t="str">
        <f t="shared" si="22"/>
        <v/>
      </c>
      <c r="AY95" s="34" t="str" cm="1">
        <f t="array" ref="AY95">IFERROR(SUMPRODUCT(LARGE($C95:$AQ95,{1,2,3,4,5,6,7})), "")</f>
        <v/>
      </c>
      <c r="AZ95" s="34" t="str" cm="1">
        <f t="array" ref="AZ95">IFERROR(SUMPRODUCT(LARGE($C95:$AQ95,{1,2,3,4,5,6,7,8})), "")</f>
        <v/>
      </c>
    </row>
    <row r="96" spans="1:52" ht="15" customHeight="1" x14ac:dyDescent="0.25">
      <c r="A96" s="51" t="str">
        <f t="shared" si="15"/>
        <v xml:space="preserve">UCF </v>
      </c>
      <c r="B96" s="4" t="s">
        <v>1405</v>
      </c>
      <c r="C96" s="10"/>
      <c r="D96" s="10"/>
      <c r="E96" s="10"/>
      <c r="F96" s="10"/>
      <c r="G96" s="10"/>
      <c r="H96" s="10"/>
      <c r="I96" s="10"/>
      <c r="J96" s="10"/>
      <c r="K96" s="78"/>
      <c r="L96" s="41"/>
      <c r="M96" s="10"/>
      <c r="N96" s="10"/>
      <c r="O96" s="10"/>
      <c r="P96" s="10">
        <v>4</v>
      </c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13"/>
      <c r="AC96" s="78"/>
      <c r="AD96" s="10"/>
      <c r="AE96" s="10"/>
      <c r="AF96" s="78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40"/>
      <c r="AS96" s="41">
        <f t="shared" si="19"/>
        <v>4</v>
      </c>
      <c r="AT96" s="39">
        <f t="shared" si="20"/>
        <v>1</v>
      </c>
      <c r="AU96" s="48" cm="1">
        <f t="array" ref="AU96">IF($AT96&lt;=6,SUM($C96:$AQ96),SUMPRODUCT(LARGE($C96:$AQ96,{1,2,3,4,5,6})))</f>
        <v>4</v>
      </c>
      <c r="AV96" s="37" t="str">
        <f t="shared" si="21"/>
        <v/>
      </c>
      <c r="AW96" s="34" t="str" cm="1">
        <f t="array" ref="AW96">IFERROR(SUMPRODUCT(LARGE($C96:$AQ96,{1,2,3,4})), "")</f>
        <v/>
      </c>
      <c r="AX96" s="34" t="str">
        <f t="shared" si="22"/>
        <v/>
      </c>
      <c r="AY96" s="34" t="str" cm="1">
        <f t="array" ref="AY96">IFERROR(SUMPRODUCT(LARGE($C96:$AQ96,{1,2,3,4,5,6,7})), "")</f>
        <v/>
      </c>
      <c r="AZ96" s="34" t="str" cm="1">
        <f t="array" ref="AZ96">IFERROR(SUMPRODUCT(LARGE($C96:$AQ96,{1,2,3,4,5,6,7,8})), "")</f>
        <v/>
      </c>
    </row>
    <row r="97" spans="1:52" ht="15" customHeight="1" x14ac:dyDescent="0.25">
      <c r="A97" s="51" t="str">
        <f t="shared" si="15"/>
        <v xml:space="preserve">UCM </v>
      </c>
      <c r="B97" s="4" t="s">
        <v>1626</v>
      </c>
      <c r="C97" s="10"/>
      <c r="D97" s="10"/>
      <c r="E97" s="10"/>
      <c r="F97" s="10"/>
      <c r="G97" s="10"/>
      <c r="H97" s="10"/>
      <c r="I97" s="10"/>
      <c r="J97" s="10"/>
      <c r="K97" s="78"/>
      <c r="L97" s="41"/>
      <c r="M97" s="10"/>
      <c r="N97" s="10"/>
      <c r="O97" s="10"/>
      <c r="P97" s="10">
        <v>5</v>
      </c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13"/>
      <c r="AC97" s="78"/>
      <c r="AD97" s="10"/>
      <c r="AE97" s="10"/>
      <c r="AF97" s="78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40"/>
      <c r="AS97" s="41">
        <f t="shared" si="19"/>
        <v>5</v>
      </c>
      <c r="AT97" s="39">
        <f t="shared" si="20"/>
        <v>1</v>
      </c>
      <c r="AU97" s="48" cm="1">
        <f t="array" ref="AU97">IF($AT97&lt;=6,SUM($C97:$AQ97),SUMPRODUCT(LARGE($C97:$AQ97,{1,2,3,4,5,6})))</f>
        <v>5</v>
      </c>
      <c r="AV97" s="37" t="str">
        <f t="shared" si="21"/>
        <v/>
      </c>
      <c r="AW97" s="34" t="str" cm="1">
        <f t="array" ref="AW97">IFERROR(SUMPRODUCT(LARGE($C97:$AQ97,{1,2,3,4})), "")</f>
        <v/>
      </c>
      <c r="AX97" s="34" t="str">
        <f t="shared" si="22"/>
        <v/>
      </c>
      <c r="AY97" s="34" t="str" cm="1">
        <f t="array" ref="AY97">IFERROR(SUMPRODUCT(LARGE($C97:$AQ97,{1,2,3,4,5,6,7})), "")</f>
        <v/>
      </c>
      <c r="AZ97" s="34" t="str" cm="1">
        <f t="array" ref="AZ97">IFERROR(SUMPRODUCT(LARGE($C97:$AQ97,{1,2,3,4,5,6,7,8})), "")</f>
        <v/>
      </c>
    </row>
    <row r="98" spans="1:52" ht="15" customHeight="1" x14ac:dyDescent="0.25">
      <c r="A98" s="51" t="str">
        <f t="shared" si="15"/>
        <v xml:space="preserve">UCM </v>
      </c>
      <c r="B98" s="4" t="s">
        <v>807</v>
      </c>
      <c r="C98" s="10"/>
      <c r="D98" s="10"/>
      <c r="E98" s="10"/>
      <c r="F98" s="10"/>
      <c r="G98" s="10"/>
      <c r="H98" s="10"/>
      <c r="I98" s="10"/>
      <c r="J98" s="10"/>
      <c r="K98" s="78"/>
      <c r="L98" s="41"/>
      <c r="M98" s="10"/>
      <c r="N98" s="10"/>
      <c r="O98" s="10"/>
      <c r="P98" s="10">
        <v>3</v>
      </c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13"/>
      <c r="AC98" s="78"/>
      <c r="AD98" s="10"/>
      <c r="AE98" s="10"/>
      <c r="AF98" s="78"/>
      <c r="AG98" s="10"/>
      <c r="AH98" s="10">
        <v>3</v>
      </c>
      <c r="AI98" s="10"/>
      <c r="AJ98" s="10"/>
      <c r="AK98" s="10">
        <v>2</v>
      </c>
      <c r="AL98" s="10"/>
      <c r="AM98" s="10"/>
      <c r="AN98" s="10"/>
      <c r="AO98" s="10"/>
      <c r="AP98" s="10"/>
      <c r="AQ98" s="10"/>
      <c r="AR98" s="40"/>
      <c r="AS98" s="41">
        <f t="shared" si="19"/>
        <v>8</v>
      </c>
      <c r="AT98" s="39">
        <f t="shared" si="20"/>
        <v>3</v>
      </c>
      <c r="AU98" s="48" cm="1">
        <f t="array" ref="AU98">IF($AT98&lt;=6,SUM($C98:$AQ98),SUMPRODUCT(LARGE($C98:$AQ98,{1,2,3,4,5,6})))</f>
        <v>8</v>
      </c>
      <c r="AV98" s="37" t="str">
        <f t="shared" si="21"/>
        <v/>
      </c>
      <c r="AW98" s="34" t="str" cm="1">
        <f t="array" ref="AW98">IFERROR(SUMPRODUCT(LARGE($C98:$AQ98,{1,2,3,4})), "")</f>
        <v/>
      </c>
      <c r="AX98" s="34" t="str">
        <f t="shared" si="22"/>
        <v/>
      </c>
      <c r="AY98" s="34" t="str" cm="1">
        <f t="array" ref="AY98">IFERROR(SUMPRODUCT(LARGE($C98:$AQ98,{1,2,3,4,5,6,7})), "")</f>
        <v/>
      </c>
      <c r="AZ98" s="34" t="str" cm="1">
        <f t="array" ref="AZ98">IFERROR(SUMPRODUCT(LARGE($C98:$AQ98,{1,2,3,4,5,6,7,8})), "")</f>
        <v/>
      </c>
    </row>
    <row r="99" spans="1:52" ht="15" customHeight="1" x14ac:dyDescent="0.25">
      <c r="A99" s="51" t="str">
        <f t="shared" si="15"/>
        <v xml:space="preserve">UCM </v>
      </c>
      <c r="B99" s="4" t="s">
        <v>804</v>
      </c>
      <c r="C99" s="10"/>
      <c r="D99" s="10"/>
      <c r="E99" s="10"/>
      <c r="F99" s="10"/>
      <c r="G99" s="10"/>
      <c r="H99" s="10"/>
      <c r="I99" s="10"/>
      <c r="J99" s="10"/>
      <c r="K99" s="78"/>
      <c r="L99" s="41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13"/>
      <c r="AC99" s="78"/>
      <c r="AD99" s="10"/>
      <c r="AE99" s="10"/>
      <c r="AF99" s="78"/>
      <c r="AG99" s="10"/>
      <c r="AH99" s="10"/>
      <c r="AI99" s="10"/>
      <c r="AJ99" s="10">
        <v>4</v>
      </c>
      <c r="AK99" s="10"/>
      <c r="AL99" s="10"/>
      <c r="AM99" s="10"/>
      <c r="AN99" s="10"/>
      <c r="AO99" s="10"/>
      <c r="AP99" s="10"/>
      <c r="AQ99" s="10"/>
      <c r="AR99" s="40"/>
      <c r="AS99" s="41">
        <f t="shared" si="19"/>
        <v>4</v>
      </c>
      <c r="AT99" s="39">
        <f t="shared" si="20"/>
        <v>1</v>
      </c>
      <c r="AU99" s="48" cm="1">
        <f t="array" ref="AU99">IF($AT99&lt;=6,SUM($C99:$AQ99),SUMPRODUCT(LARGE($C99:$AQ99,{1,2,3,4,5,6})))</f>
        <v>4</v>
      </c>
      <c r="AV99" s="37" t="str">
        <f t="shared" si="21"/>
        <v/>
      </c>
      <c r="AW99" s="34" t="str" cm="1">
        <f t="array" ref="AW99">IFERROR(SUMPRODUCT(LARGE($C99:$AQ99,{1,2,3,4})), "")</f>
        <v/>
      </c>
      <c r="AX99" s="34" t="str">
        <f t="shared" si="22"/>
        <v/>
      </c>
      <c r="AY99" s="34" t="str" cm="1">
        <f t="array" ref="AY99">IFERROR(SUMPRODUCT(LARGE($C99:$AQ99,{1,2,3,4,5,6,7})), "")</f>
        <v/>
      </c>
      <c r="AZ99" s="34" t="str" cm="1">
        <f t="array" ref="AZ99">IFERROR(SUMPRODUCT(LARGE($C99:$AQ99,{1,2,3,4,5,6,7,8})), "")</f>
        <v/>
      </c>
    </row>
    <row r="100" spans="1:52" ht="15" customHeight="1" x14ac:dyDescent="0.25">
      <c r="A100" s="51" t="str">
        <f t="shared" si="15"/>
        <v xml:space="preserve">UCM </v>
      </c>
      <c r="B100" s="4" t="s">
        <v>784</v>
      </c>
      <c r="C100" s="10"/>
      <c r="D100" s="10"/>
      <c r="E100" s="10"/>
      <c r="F100" s="10"/>
      <c r="G100" s="10"/>
      <c r="H100" s="10"/>
      <c r="I100" s="10"/>
      <c r="J100" s="10"/>
      <c r="K100" s="78"/>
      <c r="L100" s="41"/>
      <c r="M100" s="10"/>
      <c r="N100" s="10"/>
      <c r="O100" s="10"/>
      <c r="P100" s="10"/>
      <c r="Q100" s="10">
        <v>2</v>
      </c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13"/>
      <c r="AC100" s="78"/>
      <c r="AD100" s="10"/>
      <c r="AE100" s="10"/>
      <c r="AF100" s="78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40"/>
      <c r="AS100" s="41">
        <f t="shared" si="19"/>
        <v>2</v>
      </c>
      <c r="AT100" s="39">
        <f t="shared" si="20"/>
        <v>1</v>
      </c>
      <c r="AU100" s="48" cm="1">
        <f t="array" ref="AU100">IF($AT100&lt;=6,SUM($C100:$AQ100),SUMPRODUCT(LARGE($C100:$AQ100,{1,2,3,4,5,6})))</f>
        <v>2</v>
      </c>
      <c r="AV100" s="37" t="str">
        <f t="shared" si="21"/>
        <v/>
      </c>
      <c r="AW100" s="34" t="str" cm="1">
        <f t="array" ref="AW100">IFERROR(SUMPRODUCT(LARGE($C100:$AQ100,{1,2,3,4})), "")</f>
        <v/>
      </c>
      <c r="AX100" s="34" t="str">
        <f t="shared" si="22"/>
        <v/>
      </c>
      <c r="AY100" s="34" t="str" cm="1">
        <f t="array" ref="AY100">IFERROR(SUMPRODUCT(LARGE($C100:$AQ100,{1,2,3,4,5,6,7})), "")</f>
        <v/>
      </c>
      <c r="AZ100" s="34" t="str" cm="1">
        <f t="array" ref="AZ100">IFERROR(SUMPRODUCT(LARGE($C100:$AQ100,{1,2,3,4,5,6,7,8})), "")</f>
        <v/>
      </c>
    </row>
    <row r="101" spans="1:52" ht="15" customHeight="1" x14ac:dyDescent="0.25">
      <c r="A101" s="51" t="str">
        <f t="shared" si="15"/>
        <v xml:space="preserve">UCM </v>
      </c>
      <c r="B101" s="4" t="s">
        <v>805</v>
      </c>
      <c r="C101" s="10"/>
      <c r="D101" s="10"/>
      <c r="E101" s="10"/>
      <c r="F101" s="10"/>
      <c r="G101" s="10"/>
      <c r="H101" s="10"/>
      <c r="I101" s="10"/>
      <c r="J101" s="10"/>
      <c r="K101" s="78"/>
      <c r="L101" s="41"/>
      <c r="M101" s="10"/>
      <c r="N101" s="10"/>
      <c r="O101" s="10"/>
      <c r="P101" s="10">
        <v>1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13"/>
      <c r="AC101" s="78"/>
      <c r="AD101" s="10"/>
      <c r="AE101" s="10"/>
      <c r="AF101" s="78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40"/>
      <c r="AS101" s="41">
        <f t="shared" si="19"/>
        <v>1</v>
      </c>
      <c r="AT101" s="39">
        <f t="shared" si="20"/>
        <v>1</v>
      </c>
      <c r="AU101" s="48" cm="1">
        <f t="array" ref="AU101">IF($AT101&lt;=6,SUM($C101:$AQ101),SUMPRODUCT(LARGE($C101:$AQ101,{1,2,3,4,5,6})))</f>
        <v>1</v>
      </c>
      <c r="AV101" s="37" t="str">
        <f t="shared" si="21"/>
        <v/>
      </c>
      <c r="AW101" s="34" t="str" cm="1">
        <f t="array" ref="AW101">IFERROR(SUMPRODUCT(LARGE($C101:$AQ101,{1,2,3,4})), "")</f>
        <v/>
      </c>
      <c r="AX101" s="34" t="str">
        <f t="shared" si="22"/>
        <v/>
      </c>
      <c r="AY101" s="34" t="str" cm="1">
        <f t="array" ref="AY101">IFERROR(SUMPRODUCT(LARGE($C101:$AQ101,{1,2,3,4,5,6,7})), "")</f>
        <v/>
      </c>
      <c r="AZ101" s="34" t="str" cm="1">
        <f t="array" ref="AZ101">IFERROR(SUMPRODUCT(LARGE($C101:$AQ101,{1,2,3,4,5,6,7,8})), "")</f>
        <v/>
      </c>
    </row>
    <row r="102" spans="1:52" ht="15" customHeight="1" x14ac:dyDescent="0.25">
      <c r="A102" s="51" t="str">
        <f t="shared" si="15"/>
        <v xml:space="preserve">UCSD </v>
      </c>
      <c r="B102" s="4" t="s">
        <v>1744</v>
      </c>
      <c r="C102" s="10"/>
      <c r="D102" s="10"/>
      <c r="E102" s="10"/>
      <c r="F102" s="10"/>
      <c r="G102" s="10"/>
      <c r="H102" s="10"/>
      <c r="I102" s="10"/>
      <c r="J102" s="10"/>
      <c r="K102" s="78"/>
      <c r="L102" s="41"/>
      <c r="M102" s="10"/>
      <c r="N102" s="10"/>
      <c r="O102" s="10"/>
      <c r="P102" s="10"/>
      <c r="Q102" s="10"/>
      <c r="R102" s="10"/>
      <c r="S102" s="10">
        <v>4</v>
      </c>
      <c r="T102" s="10"/>
      <c r="U102" s="10"/>
      <c r="V102" s="10"/>
      <c r="W102" s="10"/>
      <c r="X102" s="10"/>
      <c r="Y102" s="10"/>
      <c r="Z102" s="10"/>
      <c r="AA102" s="10"/>
      <c r="AB102" s="113"/>
      <c r="AC102" s="78"/>
      <c r="AD102" s="10"/>
      <c r="AE102" s="10"/>
      <c r="AF102" s="78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40"/>
      <c r="AS102" s="41">
        <f t="shared" si="19"/>
        <v>4</v>
      </c>
      <c r="AT102" s="39">
        <f t="shared" si="20"/>
        <v>1</v>
      </c>
      <c r="AU102" s="48" cm="1">
        <f t="array" ref="AU102">IF($AT102&lt;=6,SUM($C102:$AQ102),SUMPRODUCT(LARGE($C102:$AQ102,{1,2,3,4,5,6})))</f>
        <v>4</v>
      </c>
      <c r="AV102" s="37" t="str">
        <f t="shared" si="21"/>
        <v/>
      </c>
      <c r="AW102" s="34" t="str" cm="1">
        <f t="array" ref="AW102">IFERROR(SUMPRODUCT(LARGE($C102:$AQ102,{1,2,3,4})), "")</f>
        <v/>
      </c>
      <c r="AX102" s="34" t="str">
        <f t="shared" si="22"/>
        <v/>
      </c>
      <c r="AY102" s="34" t="str" cm="1">
        <f t="array" ref="AY102">IFERROR(SUMPRODUCT(LARGE($C102:$AQ102,{1,2,3,4,5,6,7})), "")</f>
        <v/>
      </c>
      <c r="AZ102" s="34" t="str" cm="1">
        <f t="array" ref="AZ102">IFERROR(SUMPRODUCT(LARGE($C102:$AQ102,{1,2,3,4,5,6,7,8})), "")</f>
        <v/>
      </c>
    </row>
    <row r="103" spans="1:52" ht="15" customHeight="1" x14ac:dyDescent="0.25">
      <c r="A103" s="51" t="str">
        <f t="shared" si="15"/>
        <v xml:space="preserve">UCSD </v>
      </c>
      <c r="B103" s="4" t="s">
        <v>1746</v>
      </c>
      <c r="C103" s="10"/>
      <c r="D103" s="10"/>
      <c r="E103" s="10"/>
      <c r="F103" s="10"/>
      <c r="G103" s="10"/>
      <c r="H103" s="10"/>
      <c r="I103" s="10"/>
      <c r="J103" s="10"/>
      <c r="K103" s="78"/>
      <c r="L103" s="41"/>
      <c r="M103" s="10"/>
      <c r="N103" s="10"/>
      <c r="O103" s="10"/>
      <c r="P103" s="10"/>
      <c r="Q103" s="10"/>
      <c r="R103" s="10"/>
      <c r="S103" s="10"/>
      <c r="T103" s="10"/>
      <c r="U103" s="10"/>
      <c r="V103" s="10">
        <v>3</v>
      </c>
      <c r="W103" s="10"/>
      <c r="X103" s="10"/>
      <c r="Y103" s="10"/>
      <c r="Z103" s="10"/>
      <c r="AA103" s="10"/>
      <c r="AB103" s="113"/>
      <c r="AC103" s="78"/>
      <c r="AD103" s="10"/>
      <c r="AE103" s="10"/>
      <c r="AF103" s="78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40"/>
      <c r="AS103" s="41">
        <f t="shared" si="19"/>
        <v>3</v>
      </c>
      <c r="AT103" s="39">
        <f t="shared" si="20"/>
        <v>1</v>
      </c>
      <c r="AU103" s="48" cm="1">
        <f t="array" ref="AU103">IF($AT103&lt;=6,SUM($C103:$AQ103),SUMPRODUCT(LARGE($C103:$AQ103,{1,2,3,4,5,6})))</f>
        <v>3</v>
      </c>
      <c r="AV103" s="37" t="str">
        <f t="shared" si="21"/>
        <v/>
      </c>
      <c r="AW103" s="34" t="str" cm="1">
        <f t="array" ref="AW103">IFERROR(SUMPRODUCT(LARGE($C103:$AQ103,{1,2,3,4})), "")</f>
        <v/>
      </c>
      <c r="AX103" s="34" t="str">
        <f t="shared" si="22"/>
        <v/>
      </c>
      <c r="AY103" s="34" t="str" cm="1">
        <f t="array" ref="AY103">IFERROR(SUMPRODUCT(LARGE($C103:$AQ103,{1,2,3,4,5,6,7})), "")</f>
        <v/>
      </c>
      <c r="AZ103" s="34" t="str" cm="1">
        <f t="array" ref="AZ103">IFERROR(SUMPRODUCT(LARGE($C103:$AQ103,{1,2,3,4,5,6,7,8})), "")</f>
        <v/>
      </c>
    </row>
    <row r="104" spans="1:52" ht="15" customHeight="1" x14ac:dyDescent="0.25">
      <c r="A104" s="51" t="str">
        <f t="shared" ref="A104:A122" si="23">IF(ISBLANK(B104)," ",(LEFT(B104,FIND("@",SUBSTITUTE(B104,"-","@",LEN(B104)-LEN(SUBSTITUTE(B104,"-",""))))-1)))</f>
        <v xml:space="preserve">UCSD </v>
      </c>
      <c r="B104" s="4" t="s">
        <v>1730</v>
      </c>
      <c r="C104" s="10"/>
      <c r="D104" s="10"/>
      <c r="E104" s="10"/>
      <c r="F104" s="10"/>
      <c r="G104" s="10"/>
      <c r="H104" s="10"/>
      <c r="I104" s="10"/>
      <c r="J104" s="10"/>
      <c r="K104" s="78"/>
      <c r="L104" s="41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13"/>
      <c r="AC104" s="78"/>
      <c r="AD104" s="10"/>
      <c r="AE104" s="10">
        <v>3</v>
      </c>
      <c r="AF104" s="78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40"/>
      <c r="AS104" s="41">
        <f t="shared" si="19"/>
        <v>3</v>
      </c>
      <c r="AT104" s="39">
        <f t="shared" si="20"/>
        <v>1</v>
      </c>
      <c r="AU104" s="48" cm="1">
        <f t="array" ref="AU104">IF($AT104&lt;=6,SUM($C104:$AQ104),SUMPRODUCT(LARGE($C104:$AQ104,{1,2,3,4,5,6})))</f>
        <v>3</v>
      </c>
      <c r="AV104" s="37" t="str">
        <f t="shared" si="21"/>
        <v/>
      </c>
      <c r="AW104" s="34" t="str" cm="1">
        <f t="array" ref="AW104">IFERROR(SUMPRODUCT(LARGE($C104:$AQ104,{1,2,3,4})), "")</f>
        <v/>
      </c>
      <c r="AX104" s="34" t="str">
        <f t="shared" si="22"/>
        <v/>
      </c>
      <c r="AY104" s="34" t="str" cm="1">
        <f t="array" ref="AY104">IFERROR(SUMPRODUCT(LARGE($C104:$AQ104,{1,2,3,4,5,6,7})), "")</f>
        <v/>
      </c>
      <c r="AZ104" s="34" t="str" cm="1">
        <f t="array" ref="AZ104">IFERROR(SUMPRODUCT(LARGE($C104:$AQ104,{1,2,3,4,5,6,7,8})), "")</f>
        <v/>
      </c>
    </row>
    <row r="105" spans="1:52" ht="15" customHeight="1" x14ac:dyDescent="0.25">
      <c r="A105" s="51" t="str">
        <f t="shared" si="23"/>
        <v xml:space="preserve">UCSD </v>
      </c>
      <c r="B105" s="4" t="s">
        <v>1942</v>
      </c>
      <c r="C105" s="10"/>
      <c r="D105" s="10"/>
      <c r="E105" s="10"/>
      <c r="F105" s="10"/>
      <c r="G105" s="10"/>
      <c r="H105" s="10"/>
      <c r="I105" s="10"/>
      <c r="J105" s="10"/>
      <c r="K105" s="78"/>
      <c r="L105" s="41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13"/>
      <c r="AC105" s="78"/>
      <c r="AD105" s="10"/>
      <c r="AE105" s="10">
        <v>2</v>
      </c>
      <c r="AF105" s="78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40"/>
      <c r="AS105" s="41">
        <f t="shared" si="19"/>
        <v>2</v>
      </c>
      <c r="AT105" s="39">
        <f t="shared" si="20"/>
        <v>1</v>
      </c>
      <c r="AU105" s="48" cm="1">
        <f t="array" ref="AU105">IF($AT105&lt;=6,SUM($C105:$AQ105),SUMPRODUCT(LARGE($C105:$AQ105,{1,2,3,4,5,6})))</f>
        <v>2</v>
      </c>
      <c r="AV105" s="37" t="str">
        <f t="shared" si="21"/>
        <v/>
      </c>
      <c r="AW105" s="34" t="str" cm="1">
        <f t="array" ref="AW105">IFERROR(SUMPRODUCT(LARGE($C105:$AQ105,{1,2,3,4})), "")</f>
        <v/>
      </c>
      <c r="AX105" s="34" t="str">
        <f t="shared" si="22"/>
        <v/>
      </c>
      <c r="AY105" s="34" t="str" cm="1">
        <f t="array" ref="AY105">IFERROR(SUMPRODUCT(LARGE($C105:$AQ105,{1,2,3,4,5,6,7})), "")</f>
        <v/>
      </c>
      <c r="AZ105" s="34" t="str" cm="1">
        <f t="array" ref="AZ105">IFERROR(SUMPRODUCT(LARGE($C105:$AQ105,{1,2,3,4,5,6,7,8})), "")</f>
        <v/>
      </c>
    </row>
    <row r="106" spans="1:52" ht="15" customHeight="1" x14ac:dyDescent="0.25">
      <c r="A106" s="51" t="str">
        <f t="shared" si="23"/>
        <v xml:space="preserve">UCSD </v>
      </c>
      <c r="B106" s="4" t="s">
        <v>1850</v>
      </c>
      <c r="C106" s="10"/>
      <c r="D106" s="10"/>
      <c r="E106" s="10"/>
      <c r="F106" s="10"/>
      <c r="G106" s="10"/>
      <c r="H106" s="10"/>
      <c r="I106" s="10"/>
      <c r="J106" s="10"/>
      <c r="K106" s="78"/>
      <c r="L106" s="41"/>
      <c r="M106" s="10"/>
      <c r="N106" s="10"/>
      <c r="O106" s="10"/>
      <c r="P106" s="10"/>
      <c r="Q106" s="10"/>
      <c r="R106" s="10">
        <v>3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13"/>
      <c r="AC106" s="78"/>
      <c r="AD106" s="10"/>
      <c r="AE106" s="10"/>
      <c r="AF106" s="78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40"/>
      <c r="AS106" s="41">
        <f t="shared" si="19"/>
        <v>3</v>
      </c>
      <c r="AT106" s="39">
        <f t="shared" si="20"/>
        <v>1</v>
      </c>
      <c r="AU106" s="48" cm="1">
        <f t="array" ref="AU106">IF($AT106&lt;=6,SUM($C106:$AQ106),SUMPRODUCT(LARGE($C106:$AQ106,{1,2,3,4,5,6})))</f>
        <v>3</v>
      </c>
      <c r="AV106" s="37" t="str">
        <f t="shared" si="21"/>
        <v/>
      </c>
      <c r="AW106" s="34" t="str" cm="1">
        <f t="array" ref="AW106">IFERROR(SUMPRODUCT(LARGE($C106:$AQ106,{1,2,3,4})), "")</f>
        <v/>
      </c>
      <c r="AX106" s="34" t="str">
        <f t="shared" si="22"/>
        <v/>
      </c>
      <c r="AY106" s="34" t="str" cm="1">
        <f t="array" ref="AY106">IFERROR(SUMPRODUCT(LARGE($C106:$AQ106,{1,2,3,4,5,6,7})), "")</f>
        <v/>
      </c>
      <c r="AZ106" s="34" t="str" cm="1">
        <f t="array" ref="AZ106">IFERROR(SUMPRODUCT(LARGE($C106:$AQ106,{1,2,3,4,5,6,7,8})), "")</f>
        <v/>
      </c>
    </row>
    <row r="107" spans="1:52" ht="15" customHeight="1" x14ac:dyDescent="0.25">
      <c r="A107" s="51" t="str">
        <f t="shared" si="23"/>
        <v xml:space="preserve">UCSD </v>
      </c>
      <c r="B107" s="4" t="s">
        <v>2467</v>
      </c>
      <c r="C107" s="10"/>
      <c r="D107" s="10"/>
      <c r="E107" s="10"/>
      <c r="F107" s="10"/>
      <c r="G107" s="10"/>
      <c r="H107" s="10"/>
      <c r="I107" s="10"/>
      <c r="J107" s="10"/>
      <c r="K107" s="78"/>
      <c r="L107" s="41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13"/>
      <c r="AC107" s="78"/>
      <c r="AD107" s="10"/>
      <c r="AE107" s="10">
        <v>5</v>
      </c>
      <c r="AF107" s="78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40"/>
      <c r="AS107" s="41">
        <f t="shared" si="19"/>
        <v>5</v>
      </c>
      <c r="AT107" s="39">
        <f t="shared" si="20"/>
        <v>1</v>
      </c>
      <c r="AU107" s="48" cm="1">
        <f t="array" ref="AU107">IF($AT107&lt;=6,SUM($C107:$AQ107),SUMPRODUCT(LARGE($C107:$AQ107,{1,2,3,4,5,6})))</f>
        <v>5</v>
      </c>
      <c r="AV107" s="37" t="str">
        <f t="shared" si="21"/>
        <v/>
      </c>
      <c r="AW107" s="34" t="str" cm="1">
        <f t="array" ref="AW107">IFERROR(SUMPRODUCT(LARGE($C107:$AQ107,{1,2,3,4})), "")</f>
        <v/>
      </c>
      <c r="AX107" s="34" t="str">
        <f t="shared" si="22"/>
        <v/>
      </c>
      <c r="AY107" s="34" t="str" cm="1">
        <f t="array" ref="AY107">IFERROR(SUMPRODUCT(LARGE($C107:$AQ107,{1,2,3,4,5,6,7})), "")</f>
        <v/>
      </c>
      <c r="AZ107" s="34" t="str" cm="1">
        <f t="array" ref="AZ107">IFERROR(SUMPRODUCT(LARGE($C107:$AQ107,{1,2,3,4,5,6,7,8})), "")</f>
        <v/>
      </c>
    </row>
    <row r="108" spans="1:52" ht="15" customHeight="1" x14ac:dyDescent="0.25">
      <c r="A108" s="51" t="str">
        <f t="shared" si="23"/>
        <v xml:space="preserve">ULL </v>
      </c>
      <c r="B108" s="4" t="s">
        <v>1569</v>
      </c>
      <c r="C108" s="10"/>
      <c r="D108" s="10"/>
      <c r="E108" s="10"/>
      <c r="F108" s="10"/>
      <c r="G108" s="10"/>
      <c r="H108" s="10"/>
      <c r="I108" s="10"/>
      <c r="J108" s="10"/>
      <c r="K108" s="78"/>
      <c r="L108" s="41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13"/>
      <c r="AC108" s="78"/>
      <c r="AD108" s="10"/>
      <c r="AE108" s="10"/>
      <c r="AF108" s="78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40"/>
      <c r="AS108" s="41">
        <f t="shared" si="19"/>
        <v>0</v>
      </c>
      <c r="AT108" s="39">
        <f t="shared" si="20"/>
        <v>0</v>
      </c>
      <c r="AU108" s="48" cm="1">
        <f t="array" ref="AU108">IF($AT108&lt;=6,SUM($C108:$AQ108),SUMPRODUCT(LARGE($C108:$AQ108,{1,2,3,4,5,6})))</f>
        <v>0</v>
      </c>
      <c r="AV108" s="37" t="str">
        <f t="shared" si="21"/>
        <v/>
      </c>
      <c r="AW108" s="34" t="str" cm="1">
        <f t="array" ref="AW108">IFERROR(SUMPRODUCT(LARGE($C108:$AQ108,{1,2,3,4})), "")</f>
        <v/>
      </c>
      <c r="AX108" s="34" t="str">
        <f t="shared" si="22"/>
        <v/>
      </c>
      <c r="AY108" s="34" t="str" cm="1">
        <f t="array" ref="AY108">IFERROR(SUMPRODUCT(LARGE($C108:$AQ108,{1,2,3,4,5,6,7})), "")</f>
        <v/>
      </c>
      <c r="AZ108" s="34" t="str" cm="1">
        <f t="array" ref="AZ108">IFERROR(SUMPRODUCT(LARGE($C108:$AQ108,{1,2,3,4,5,6,7,8})), "")</f>
        <v/>
      </c>
    </row>
    <row r="109" spans="1:52" ht="15" customHeight="1" x14ac:dyDescent="0.25">
      <c r="A109" s="51" t="str">
        <f t="shared" si="23"/>
        <v xml:space="preserve">UMi </v>
      </c>
      <c r="B109" s="4" t="s">
        <v>823</v>
      </c>
      <c r="C109" s="10"/>
      <c r="D109" s="10">
        <v>2</v>
      </c>
      <c r="E109" s="10"/>
      <c r="F109" s="10"/>
      <c r="G109" s="10"/>
      <c r="H109" s="10"/>
      <c r="I109" s="10"/>
      <c r="J109" s="10"/>
      <c r="K109" s="78"/>
      <c r="L109" s="41"/>
      <c r="M109" s="10"/>
      <c r="N109" s="10"/>
      <c r="O109" s="10"/>
      <c r="P109" s="10"/>
      <c r="Q109" s="10">
        <v>4</v>
      </c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13"/>
      <c r="AC109" s="78"/>
      <c r="AD109" s="10"/>
      <c r="AE109" s="10"/>
      <c r="AF109" s="78"/>
      <c r="AG109" s="10"/>
      <c r="AH109" s="10">
        <v>1</v>
      </c>
      <c r="AI109" s="10"/>
      <c r="AJ109" s="10"/>
      <c r="AK109" s="10"/>
      <c r="AL109" s="10"/>
      <c r="AM109" s="10"/>
      <c r="AN109" s="10"/>
      <c r="AO109" s="10"/>
      <c r="AP109" s="10"/>
      <c r="AQ109" s="10"/>
      <c r="AR109" s="40"/>
      <c r="AS109" s="41">
        <f t="shared" si="19"/>
        <v>7</v>
      </c>
      <c r="AT109" s="39">
        <f t="shared" si="20"/>
        <v>3</v>
      </c>
      <c r="AU109" s="48" cm="1">
        <f t="array" ref="AU109">IF($AT109&lt;=6,SUM($C109:$AQ109),SUMPRODUCT(LARGE($C109:$AQ109,{1,2,3,4,5,6})))</f>
        <v>7</v>
      </c>
      <c r="AV109" s="37" t="str">
        <f t="shared" si="21"/>
        <v/>
      </c>
      <c r="AW109" s="34" t="str" cm="1">
        <f t="array" ref="AW109">IFERROR(SUMPRODUCT(LARGE($C109:$AQ109,{1,2,3,4})), "")</f>
        <v/>
      </c>
      <c r="AX109" s="34" t="str">
        <f t="shared" si="22"/>
        <v/>
      </c>
      <c r="AY109" s="34" t="str" cm="1">
        <f t="array" ref="AY109">IFERROR(SUMPRODUCT(LARGE($C109:$AQ109,{1,2,3,4,5,6,7})), "")</f>
        <v/>
      </c>
      <c r="AZ109" s="34" t="str" cm="1">
        <f t="array" ref="AZ109">IFERROR(SUMPRODUCT(LARGE($C109:$AQ109,{1,2,3,4,5,6,7,8})), "")</f>
        <v/>
      </c>
    </row>
    <row r="110" spans="1:52" ht="15" customHeight="1" x14ac:dyDescent="0.25">
      <c r="A110" s="51" t="str">
        <f t="shared" si="23"/>
        <v xml:space="preserve">UMi </v>
      </c>
      <c r="B110" s="4" t="s">
        <v>826</v>
      </c>
      <c r="C110" s="10"/>
      <c r="D110" s="10">
        <v>1</v>
      </c>
      <c r="E110" s="10"/>
      <c r="F110" s="10"/>
      <c r="G110" s="10"/>
      <c r="H110" s="10"/>
      <c r="I110" s="10"/>
      <c r="J110" s="10"/>
      <c r="K110" s="78"/>
      <c r="L110" s="41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13"/>
      <c r="AC110" s="78"/>
      <c r="AD110" s="10"/>
      <c r="AE110" s="10"/>
      <c r="AF110" s="78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40"/>
      <c r="AS110" s="41">
        <f t="shared" si="19"/>
        <v>1</v>
      </c>
      <c r="AT110" s="39">
        <f t="shared" si="20"/>
        <v>1</v>
      </c>
      <c r="AU110" s="48" cm="1">
        <f t="array" ref="AU110">IF($AT110&lt;=6,SUM($C110:$AQ110),SUMPRODUCT(LARGE($C110:$AQ110,{1,2,3,4,5,6})))</f>
        <v>1</v>
      </c>
      <c r="AV110" s="37" t="str">
        <f t="shared" si="21"/>
        <v/>
      </c>
      <c r="AW110" s="34" t="str" cm="1">
        <f t="array" ref="AW110">IFERROR(SUMPRODUCT(LARGE($C110:$AQ110,{1,2,3,4})), "")</f>
        <v/>
      </c>
      <c r="AX110" s="34" t="str">
        <f t="shared" si="22"/>
        <v/>
      </c>
      <c r="AY110" s="34" t="str" cm="1">
        <f t="array" ref="AY110">IFERROR(SUMPRODUCT(LARGE($C110:$AQ110,{1,2,3,4,5,6,7})), "")</f>
        <v/>
      </c>
      <c r="AZ110" s="34" t="str" cm="1">
        <f t="array" ref="AZ110">IFERROR(SUMPRODUCT(LARGE($C110:$AQ110,{1,2,3,4,5,6,7,8})), "")</f>
        <v/>
      </c>
    </row>
    <row r="111" spans="1:52" ht="15" customHeight="1" x14ac:dyDescent="0.25">
      <c r="A111" s="51" t="str">
        <f t="shared" si="23"/>
        <v xml:space="preserve">UMi </v>
      </c>
      <c r="B111" s="4" t="s">
        <v>2646</v>
      </c>
      <c r="C111" s="10"/>
      <c r="D111" s="10"/>
      <c r="E111" s="10"/>
      <c r="F111" s="10"/>
      <c r="G111" s="10"/>
      <c r="H111" s="10"/>
      <c r="I111" s="10"/>
      <c r="J111" s="10"/>
      <c r="K111" s="78"/>
      <c r="L111" s="41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13"/>
      <c r="AC111" s="78"/>
      <c r="AD111" s="10"/>
      <c r="AE111" s="10"/>
      <c r="AF111" s="78"/>
      <c r="AG111" s="10"/>
      <c r="AH111" s="10">
        <v>2</v>
      </c>
      <c r="AI111" s="10"/>
      <c r="AJ111" s="10"/>
      <c r="AK111" s="10"/>
      <c r="AL111" s="10"/>
      <c r="AM111" s="10"/>
      <c r="AN111" s="10"/>
      <c r="AO111" s="10"/>
      <c r="AP111" s="10"/>
      <c r="AQ111" s="10"/>
      <c r="AR111" s="40"/>
      <c r="AS111" s="41">
        <f t="shared" si="19"/>
        <v>2</v>
      </c>
      <c r="AT111" s="39">
        <f t="shared" si="20"/>
        <v>1</v>
      </c>
      <c r="AU111" s="48" cm="1">
        <f t="array" ref="AU111">IF($AT111&lt;=6,SUM($C111:$AQ111),SUMPRODUCT(LARGE($C111:$AQ111,{1,2,3,4,5,6})))</f>
        <v>2</v>
      </c>
      <c r="AV111" s="37" t="str">
        <f t="shared" si="21"/>
        <v/>
      </c>
      <c r="AW111" s="34" t="str" cm="1">
        <f t="array" ref="AW111">IFERROR(SUMPRODUCT(LARGE($C111:$AQ111,{1,2,3,4})), "")</f>
        <v/>
      </c>
      <c r="AX111" s="34" t="str">
        <f t="shared" si="22"/>
        <v/>
      </c>
      <c r="AY111" s="34" t="str" cm="1">
        <f t="array" ref="AY111">IFERROR(SUMPRODUCT(LARGE($C111:$AQ111,{1,2,3,4,5,6,7})), "")</f>
        <v/>
      </c>
      <c r="AZ111" s="34" t="str" cm="1">
        <f t="array" ref="AZ111">IFERROR(SUMPRODUCT(LARGE($C111:$AQ111,{1,2,3,4,5,6,7,8})), "")</f>
        <v/>
      </c>
    </row>
    <row r="112" spans="1:52" ht="15" customHeight="1" x14ac:dyDescent="0.25">
      <c r="A112" s="45" t="str">
        <f t="shared" si="23"/>
        <v xml:space="preserve">UMi </v>
      </c>
      <c r="B112" s="4" t="s">
        <v>2645</v>
      </c>
      <c r="C112" s="10"/>
      <c r="D112" s="10"/>
      <c r="E112" s="10"/>
      <c r="F112" s="10"/>
      <c r="G112" s="10"/>
      <c r="H112" s="10"/>
      <c r="I112" s="10"/>
      <c r="J112" s="10"/>
      <c r="K112" s="78"/>
      <c r="L112" s="41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13"/>
      <c r="AC112" s="78"/>
      <c r="AD112" s="10"/>
      <c r="AE112" s="10"/>
      <c r="AF112" s="78"/>
      <c r="AG112" s="10"/>
      <c r="AH112" s="10">
        <v>4</v>
      </c>
      <c r="AI112" s="10"/>
      <c r="AJ112" s="10"/>
      <c r="AK112" s="10"/>
      <c r="AL112" s="10"/>
      <c r="AM112" s="10"/>
      <c r="AN112" s="10"/>
      <c r="AO112" s="10"/>
      <c r="AP112" s="10"/>
      <c r="AQ112" s="10"/>
      <c r="AR112" s="40"/>
      <c r="AS112" s="41">
        <f t="shared" si="19"/>
        <v>4</v>
      </c>
      <c r="AT112" s="39">
        <f t="shared" si="20"/>
        <v>1</v>
      </c>
      <c r="AU112" s="48" cm="1">
        <f t="array" ref="AU112">IF($AT112&lt;=6,SUM($C112:$AQ112),SUMPRODUCT(LARGE($C112:$AQ112,{1,2,3,4,5,6})))</f>
        <v>4</v>
      </c>
      <c r="AV112" s="37" t="str">
        <f t="shared" si="21"/>
        <v/>
      </c>
      <c r="AW112" s="34" t="str" cm="1">
        <f t="array" ref="AW112">IFERROR(SUMPRODUCT(LARGE($C112:$AQ112,{1,2,3,4})), "")</f>
        <v/>
      </c>
      <c r="AX112" s="34" t="str">
        <f t="shared" si="22"/>
        <v/>
      </c>
      <c r="AY112" s="34" t="str" cm="1">
        <f t="array" ref="AY112">IFERROR(SUMPRODUCT(LARGE($C112:$AQ112,{1,2,3,4,5,6,7})), "")</f>
        <v/>
      </c>
      <c r="AZ112" s="34" t="str" cm="1">
        <f t="array" ref="AZ112">IFERROR(SUMPRODUCT(LARGE($C112:$AQ112,{1,2,3,4,5,6,7,8})), "")</f>
        <v/>
      </c>
    </row>
    <row r="113" spans="1:52" ht="15" customHeight="1" x14ac:dyDescent="0.25">
      <c r="A113" s="45" t="s">
        <v>2807</v>
      </c>
      <c r="B113" s="4" t="s">
        <v>2208</v>
      </c>
      <c r="C113" s="10"/>
      <c r="D113" s="10"/>
      <c r="E113" s="10"/>
      <c r="F113" s="10"/>
      <c r="G113" s="10"/>
      <c r="H113" s="10"/>
      <c r="I113" s="10"/>
      <c r="J113" s="10"/>
      <c r="K113" s="78"/>
      <c r="L113" s="41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13"/>
      <c r="AC113" s="78"/>
      <c r="AD113" s="10"/>
      <c r="AE113" s="10"/>
      <c r="AF113" s="78"/>
      <c r="AG113" s="10"/>
      <c r="AH113" s="10"/>
      <c r="AI113" s="10"/>
      <c r="AJ113" s="10"/>
      <c r="AK113" s="10">
        <v>4</v>
      </c>
      <c r="AL113" s="10">
        <v>1</v>
      </c>
      <c r="AM113" s="10"/>
      <c r="AN113" s="10"/>
      <c r="AO113" s="10"/>
      <c r="AP113" s="10"/>
      <c r="AQ113" s="10"/>
      <c r="AR113" s="40"/>
      <c r="AS113" s="41">
        <f t="shared" si="19"/>
        <v>5</v>
      </c>
      <c r="AT113" s="39">
        <f t="shared" si="20"/>
        <v>2</v>
      </c>
      <c r="AU113" s="48" cm="1">
        <f t="array" ref="AU113">IF($AT113&lt;=6,SUM($C113:$AQ113),SUMPRODUCT(LARGE($C113:$AQ113,{1,2,3,4,5,6})))</f>
        <v>5</v>
      </c>
      <c r="AV113" s="37" t="str">
        <f>IF(AND($AS113&gt;=7,AU113=AU117),"Manual Calc Needed","")</f>
        <v/>
      </c>
      <c r="AW113" s="34" t="str" cm="1">
        <f t="array" ref="AW113">IFERROR(SUMPRODUCT(LARGE($C113:$AQ113,{1,2,3,4})), "")</f>
        <v/>
      </c>
      <c r="AX113" s="34" t="str">
        <f t="shared" si="22"/>
        <v/>
      </c>
      <c r="AY113" s="34" t="str" cm="1">
        <f t="array" ref="AY113">IFERROR(SUMPRODUCT(LARGE($C113:$AQ113,{1,2,3,4,5,6,7})), "")</f>
        <v/>
      </c>
      <c r="AZ113" s="34" t="str" cm="1">
        <f t="array" ref="AZ113">IFERROR(SUMPRODUCT(LARGE($C113:$AQ113,{1,2,3,4,5,6,7,8})), "")</f>
        <v/>
      </c>
    </row>
    <row r="114" spans="1:52" ht="15" customHeight="1" x14ac:dyDescent="0.25">
      <c r="A114" s="45" t="s">
        <v>2807</v>
      </c>
      <c r="B114" s="4" t="s">
        <v>2207</v>
      </c>
      <c r="C114" s="10"/>
      <c r="D114" s="10"/>
      <c r="E114" s="10"/>
      <c r="F114" s="10"/>
      <c r="G114" s="10"/>
      <c r="H114" s="10"/>
      <c r="I114" s="10"/>
      <c r="J114" s="10"/>
      <c r="K114" s="78"/>
      <c r="L114" s="41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13"/>
      <c r="AC114" s="78"/>
      <c r="AD114" s="10"/>
      <c r="AE114" s="10"/>
      <c r="AF114" s="78"/>
      <c r="AG114" s="10"/>
      <c r="AH114" s="10"/>
      <c r="AI114" s="10"/>
      <c r="AJ114" s="10"/>
      <c r="AK114" s="10"/>
      <c r="AL114" s="10"/>
      <c r="AM114" s="10">
        <v>1</v>
      </c>
      <c r="AN114" s="10">
        <v>5</v>
      </c>
      <c r="AO114" s="10"/>
      <c r="AP114" s="10"/>
      <c r="AQ114" s="10"/>
      <c r="AR114" s="40"/>
      <c r="AS114" s="41">
        <v>6</v>
      </c>
      <c r="AT114" s="39">
        <v>2</v>
      </c>
      <c r="AU114" s="48">
        <v>6</v>
      </c>
      <c r="AV114" s="37"/>
      <c r="AW114" s="34"/>
      <c r="AX114" s="34"/>
      <c r="AY114" s="34"/>
      <c r="AZ114" s="34"/>
    </row>
    <row r="115" spans="1:52" ht="15" customHeight="1" x14ac:dyDescent="0.25">
      <c r="A115" s="45" t="s">
        <v>2807</v>
      </c>
      <c r="B115" s="4" t="s">
        <v>1576</v>
      </c>
      <c r="C115" s="10"/>
      <c r="D115" s="10"/>
      <c r="E115" s="10"/>
      <c r="F115" s="10"/>
      <c r="G115" s="10"/>
      <c r="H115" s="10"/>
      <c r="I115" s="10"/>
      <c r="J115" s="10"/>
      <c r="K115" s="78"/>
      <c r="L115" s="41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13"/>
      <c r="AC115" s="78"/>
      <c r="AD115" s="10"/>
      <c r="AE115" s="10"/>
      <c r="AF115" s="78"/>
      <c r="AG115" s="10"/>
      <c r="AH115" s="10"/>
      <c r="AI115" s="10"/>
      <c r="AJ115" s="10"/>
      <c r="AK115" s="10"/>
      <c r="AL115" s="10"/>
      <c r="AM115" s="10">
        <v>5</v>
      </c>
      <c r="AN115" s="10"/>
      <c r="AO115" s="10"/>
      <c r="AP115" s="10"/>
      <c r="AQ115" s="10"/>
      <c r="AR115" s="40"/>
      <c r="AS115" s="41">
        <v>5</v>
      </c>
      <c r="AT115" s="39">
        <v>1</v>
      </c>
      <c r="AU115" s="48">
        <v>5</v>
      </c>
      <c r="AV115" s="37"/>
      <c r="AW115" s="34"/>
      <c r="AX115" s="34"/>
      <c r="AY115" s="34"/>
      <c r="AZ115" s="34"/>
    </row>
    <row r="116" spans="1:52" ht="15" customHeight="1" x14ac:dyDescent="0.25">
      <c r="A116" s="45" t="str">
        <f t="shared" si="23"/>
        <v xml:space="preserve">UNR </v>
      </c>
      <c r="B116" s="4" t="s">
        <v>998</v>
      </c>
      <c r="C116" s="10"/>
      <c r="D116" s="10"/>
      <c r="E116" s="10"/>
      <c r="F116" s="10"/>
      <c r="G116" s="10"/>
      <c r="H116" s="10"/>
      <c r="I116" s="10"/>
      <c r="J116" s="10"/>
      <c r="K116" s="78"/>
      <c r="L116" s="41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13"/>
      <c r="AC116" s="78"/>
      <c r="AD116" s="10"/>
      <c r="AE116" s="10"/>
      <c r="AF116" s="78"/>
      <c r="AG116" s="10"/>
      <c r="AH116" s="10"/>
      <c r="AI116" s="10"/>
      <c r="AJ116" s="10"/>
      <c r="AK116" s="10"/>
      <c r="AL116" s="10">
        <v>4</v>
      </c>
      <c r="AM116" s="10"/>
      <c r="AN116" s="10"/>
      <c r="AO116" s="10"/>
      <c r="AP116" s="10"/>
      <c r="AQ116" s="10"/>
      <c r="AR116" s="40"/>
      <c r="AS116" s="41">
        <v>4</v>
      </c>
      <c r="AT116" s="39">
        <v>1</v>
      </c>
      <c r="AU116" s="48">
        <v>4</v>
      </c>
      <c r="AV116" s="37"/>
      <c r="AW116" s="34"/>
      <c r="AX116" s="34"/>
      <c r="AY116" s="34"/>
      <c r="AZ116" s="34"/>
    </row>
    <row r="117" spans="1:52" ht="15" customHeight="1" x14ac:dyDescent="0.25">
      <c r="A117" s="45" t="str">
        <f t="shared" si="23"/>
        <v xml:space="preserve">USM </v>
      </c>
      <c r="B117" s="4" t="s">
        <v>1210</v>
      </c>
      <c r="C117" s="10"/>
      <c r="D117" s="10"/>
      <c r="E117" s="10"/>
      <c r="F117" s="10"/>
      <c r="G117" s="10"/>
      <c r="H117" s="10">
        <v>3</v>
      </c>
      <c r="I117" s="10"/>
      <c r="J117" s="10"/>
      <c r="K117" s="78"/>
      <c r="L117" s="41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>
        <v>1</v>
      </c>
      <c r="X117" s="10"/>
      <c r="Y117" s="10"/>
      <c r="Z117" s="10"/>
      <c r="AA117" s="10"/>
      <c r="AB117" s="113"/>
      <c r="AC117" s="78"/>
      <c r="AD117" s="10"/>
      <c r="AE117" s="10"/>
      <c r="AF117" s="78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40"/>
      <c r="AS117" s="41">
        <f t="shared" ref="AS117:AS127" si="24">SUM($C117:$AR117)</f>
        <v>4</v>
      </c>
      <c r="AT117" s="39">
        <f t="shared" ref="AT117:AT127" si="25">COUNTA(C117:AQ117)</f>
        <v>2</v>
      </c>
      <c r="AU117" s="48" cm="1">
        <f t="array" ref="AU117">IF($AT117&lt;=6,SUM($C117:$AQ117),SUMPRODUCT(LARGE($C117:$AQ117,{1,2,3,4,5,6})))</f>
        <v>4</v>
      </c>
      <c r="AV117" s="37" t="str">
        <f t="shared" ref="AV117:AV126" si="26">IF(AND($AS117&gt;=7,AU117=AU118),"Manual Calc Needed","")</f>
        <v/>
      </c>
      <c r="AW117" s="34" t="str" cm="1">
        <f t="array" ref="AW117">IFERROR(SUMPRODUCT(LARGE($C117:$AQ117,{1,2,3,4})), "")</f>
        <v/>
      </c>
      <c r="AX117" s="34" t="str">
        <f t="shared" ref="AX117:AX127" si="27">IF($AW117&lt;&gt;"","Manual Calc","")</f>
        <v/>
      </c>
      <c r="AY117" s="34" t="str" cm="1">
        <f t="array" ref="AY117">IFERROR(SUMPRODUCT(LARGE($C117:$AQ117,{1,2,3,4,5,6,7})), "")</f>
        <v/>
      </c>
      <c r="AZ117" s="34" t="str" cm="1">
        <f t="array" ref="AZ117">IFERROR(SUMPRODUCT(LARGE($C117:$AQ117,{1,2,3,4,5,6,7,8})), "")</f>
        <v/>
      </c>
    </row>
    <row r="118" spans="1:52" ht="15" customHeight="1" x14ac:dyDescent="0.25">
      <c r="A118" s="45" t="str">
        <f t="shared" si="23"/>
        <v xml:space="preserve">UTK </v>
      </c>
      <c r="B118" s="4" t="s">
        <v>881</v>
      </c>
      <c r="C118" s="26"/>
      <c r="D118" s="10"/>
      <c r="E118" s="10"/>
      <c r="F118" s="10"/>
      <c r="G118" s="10"/>
      <c r="H118" s="10">
        <v>5</v>
      </c>
      <c r="I118" s="10"/>
      <c r="J118" s="10"/>
      <c r="K118" s="78"/>
      <c r="L118" s="41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13"/>
      <c r="AC118" s="78"/>
      <c r="AD118" s="10"/>
      <c r="AE118" s="10"/>
      <c r="AF118" s="78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40"/>
      <c r="AS118" s="41">
        <f t="shared" si="24"/>
        <v>5</v>
      </c>
      <c r="AT118" s="39">
        <f t="shared" si="25"/>
        <v>1</v>
      </c>
      <c r="AU118" s="48" cm="1">
        <f t="array" ref="AU118">IF($AT118&lt;=6,SUM($C118:$AQ118),SUMPRODUCT(LARGE($C118:$AQ118,{1,2,3,4,5,6})))</f>
        <v>5</v>
      </c>
      <c r="AV118" s="37" t="str">
        <f t="shared" si="26"/>
        <v/>
      </c>
      <c r="AW118" s="34" t="str" cm="1">
        <f t="array" ref="AW118">IFERROR(SUMPRODUCT(LARGE($C118:$AQ118,{1,2,3,4})), "")</f>
        <v/>
      </c>
      <c r="AX118" s="34" t="str">
        <f t="shared" si="27"/>
        <v/>
      </c>
      <c r="AY118" s="34" t="str" cm="1">
        <f t="array" ref="AY118">IFERROR(SUMPRODUCT(LARGE($C118:$AQ118,{1,2,3,4,5,6,7})), "")</f>
        <v/>
      </c>
      <c r="AZ118" s="34" t="str" cm="1">
        <f t="array" ref="AZ118">IFERROR(SUMPRODUCT(LARGE($C118:$AQ118,{1,2,3,4,5,6,7,8})), "")</f>
        <v/>
      </c>
    </row>
    <row r="119" spans="1:52" ht="15" customHeight="1" x14ac:dyDescent="0.25">
      <c r="A119" s="45" t="str">
        <f t="shared" si="23"/>
        <v xml:space="preserve">UU </v>
      </c>
      <c r="B119" s="4" t="s">
        <v>815</v>
      </c>
      <c r="C119" s="10"/>
      <c r="D119" s="10">
        <v>3</v>
      </c>
      <c r="E119" s="10"/>
      <c r="F119" s="10"/>
      <c r="G119" s="10"/>
      <c r="H119" s="10"/>
      <c r="I119" s="10"/>
      <c r="J119" s="10"/>
      <c r="K119" s="78"/>
      <c r="L119" s="41">
        <v>1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13"/>
      <c r="AC119" s="78"/>
      <c r="AD119" s="10">
        <v>1</v>
      </c>
      <c r="AE119" s="10"/>
      <c r="AF119" s="78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40"/>
      <c r="AS119" s="41">
        <f t="shared" si="24"/>
        <v>5</v>
      </c>
      <c r="AT119" s="39">
        <f t="shared" si="25"/>
        <v>3</v>
      </c>
      <c r="AU119" s="48" cm="1">
        <f t="array" ref="AU119">IF($AT119&lt;=6,SUM($C119:$AQ119),SUMPRODUCT(LARGE($C119:$AQ119,{1,2,3,4,5,6})))</f>
        <v>5</v>
      </c>
      <c r="AV119" s="37" t="str">
        <f t="shared" si="26"/>
        <v/>
      </c>
      <c r="AW119" s="34" t="str" cm="1">
        <f t="array" ref="AW119">IFERROR(SUMPRODUCT(LARGE($C119:$AQ119,{1,2,3,4})), "")</f>
        <v/>
      </c>
      <c r="AX119" s="34" t="str">
        <f t="shared" si="27"/>
        <v/>
      </c>
      <c r="AY119" s="34" t="str" cm="1">
        <f t="array" ref="AY119">IFERROR(SUMPRODUCT(LARGE($C119:$AQ119,{1,2,3,4,5,6,7})), "")</f>
        <v/>
      </c>
      <c r="AZ119" s="34" t="str" cm="1">
        <f t="array" ref="AZ119">IFERROR(SUMPRODUCT(LARGE($C119:$AQ119,{1,2,3,4,5,6,7,8})), "")</f>
        <v/>
      </c>
    </row>
    <row r="120" spans="1:52" ht="15" customHeight="1" x14ac:dyDescent="0.25">
      <c r="A120" s="45" t="str">
        <f t="shared" si="23"/>
        <v xml:space="preserve">UU </v>
      </c>
      <c r="B120" s="4" t="s">
        <v>814</v>
      </c>
      <c r="C120" s="10"/>
      <c r="D120" s="10"/>
      <c r="E120" s="10"/>
      <c r="F120" s="10"/>
      <c r="G120" s="10"/>
      <c r="H120" s="10"/>
      <c r="I120" s="10">
        <v>5</v>
      </c>
      <c r="J120" s="10"/>
      <c r="K120" s="78"/>
      <c r="L120" s="41">
        <v>3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>
        <v>3</v>
      </c>
      <c r="Y120" s="10"/>
      <c r="Z120" s="10"/>
      <c r="AA120" s="10"/>
      <c r="AB120" s="113"/>
      <c r="AC120" s="78"/>
      <c r="AD120" s="10"/>
      <c r="AE120" s="10"/>
      <c r="AF120" s="78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40"/>
      <c r="AS120" s="41">
        <f t="shared" si="24"/>
        <v>11</v>
      </c>
      <c r="AT120" s="39">
        <f t="shared" si="25"/>
        <v>3</v>
      </c>
      <c r="AU120" s="48" cm="1">
        <f t="array" ref="AU120">IF($AT120&lt;=6,SUM($C120:$AQ120),SUMPRODUCT(LARGE($C120:$AQ120,{1,2,3,4,5,6})))</f>
        <v>11</v>
      </c>
      <c r="AV120" s="37" t="str">
        <f t="shared" si="26"/>
        <v/>
      </c>
      <c r="AW120" s="34" t="str" cm="1">
        <f t="array" ref="AW120">IFERROR(SUMPRODUCT(LARGE($C120:$AQ120,{1,2,3,4})), "")</f>
        <v/>
      </c>
      <c r="AX120" s="34" t="str">
        <f t="shared" si="27"/>
        <v/>
      </c>
      <c r="AY120" s="34" t="str" cm="1">
        <f t="array" ref="AY120">IFERROR(SUMPRODUCT(LARGE($C120:$AQ120,{1,2,3,4,5,6,7})), "")</f>
        <v/>
      </c>
      <c r="AZ120" s="34" t="str" cm="1">
        <f t="array" ref="AZ120">IFERROR(SUMPRODUCT(LARGE($C120:$AQ120,{1,2,3,4,5,6,7,8})), "")</f>
        <v/>
      </c>
    </row>
    <row r="121" spans="1:52" ht="15" customHeight="1" x14ac:dyDescent="0.25">
      <c r="A121" s="45" t="str">
        <f t="shared" si="23"/>
        <v xml:space="preserve">UU </v>
      </c>
      <c r="B121" s="4" t="s">
        <v>813</v>
      </c>
      <c r="C121" s="10"/>
      <c r="D121" s="10"/>
      <c r="E121" s="10"/>
      <c r="F121" s="10"/>
      <c r="G121" s="10"/>
      <c r="H121" s="10"/>
      <c r="I121" s="10"/>
      <c r="J121" s="10"/>
      <c r="K121" s="78"/>
      <c r="L121" s="41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>
        <v>2</v>
      </c>
      <c r="Y121" s="10"/>
      <c r="Z121" s="10"/>
      <c r="AA121" s="10"/>
      <c r="AB121" s="113"/>
      <c r="AC121" s="78"/>
      <c r="AD121" s="10"/>
      <c r="AE121" s="10"/>
      <c r="AF121" s="78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40"/>
      <c r="AS121" s="41">
        <f t="shared" si="24"/>
        <v>2</v>
      </c>
      <c r="AT121" s="39">
        <f t="shared" si="25"/>
        <v>1</v>
      </c>
      <c r="AU121" s="48" cm="1">
        <f t="array" ref="AU121">IF($AT121&lt;=6,SUM($C121:$AQ121),SUMPRODUCT(LARGE($C121:$AQ121,{1,2,3,4,5,6})))</f>
        <v>2</v>
      </c>
      <c r="AV121" s="37" t="str">
        <f t="shared" si="26"/>
        <v/>
      </c>
      <c r="AW121" s="34" t="str" cm="1">
        <f t="array" ref="AW121">IFERROR(SUMPRODUCT(LARGE($C121:$AQ121,{1,2,3,4})), "")</f>
        <v/>
      </c>
      <c r="AX121" s="34" t="str">
        <f t="shared" si="27"/>
        <v/>
      </c>
      <c r="AY121" s="34" t="str" cm="1">
        <f t="array" ref="AY121">IFERROR(SUMPRODUCT(LARGE($C121:$AQ121,{1,2,3,4,5,6,7})), "")</f>
        <v/>
      </c>
      <c r="AZ121" s="34" t="str" cm="1">
        <f t="array" ref="AZ121">IFERROR(SUMPRODUCT(LARGE($C121:$AQ121,{1,2,3,4,5,6,7,8})), "")</f>
        <v/>
      </c>
    </row>
    <row r="122" spans="1:52" ht="15" customHeight="1" x14ac:dyDescent="0.25">
      <c r="A122" s="45" t="str">
        <f t="shared" si="23"/>
        <v xml:space="preserve">UUt </v>
      </c>
      <c r="B122" s="4" t="s">
        <v>1002</v>
      </c>
      <c r="C122" s="10"/>
      <c r="D122" s="10"/>
      <c r="E122" s="10"/>
      <c r="F122" s="10">
        <v>1</v>
      </c>
      <c r="G122" s="10"/>
      <c r="H122" s="10"/>
      <c r="I122" s="10"/>
      <c r="J122" s="10"/>
      <c r="K122" s="78"/>
      <c r="L122" s="41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13"/>
      <c r="AC122" s="78"/>
      <c r="AD122" s="10"/>
      <c r="AE122" s="10"/>
      <c r="AF122" s="78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40"/>
      <c r="AS122" s="41">
        <f t="shared" si="24"/>
        <v>1</v>
      </c>
      <c r="AT122" s="39">
        <f t="shared" si="25"/>
        <v>1</v>
      </c>
      <c r="AU122" s="48" cm="1">
        <f t="array" ref="AU122">IF($AT122&lt;=6,SUM($C122:$AQ122),SUMPRODUCT(LARGE($C122:$AQ122,{1,2,3,4,5,6})))</f>
        <v>1</v>
      </c>
      <c r="AV122" s="37" t="str">
        <f t="shared" si="26"/>
        <v/>
      </c>
      <c r="AW122" s="34" t="str" cm="1">
        <f t="array" ref="AW122">IFERROR(SUMPRODUCT(LARGE($C122:$AQ122,{1,2,3,4})), "")</f>
        <v/>
      </c>
      <c r="AX122" s="34" t="str">
        <f t="shared" si="27"/>
        <v/>
      </c>
      <c r="AY122" s="34" t="str" cm="1">
        <f t="array" ref="AY122">IFERROR(SUMPRODUCT(LARGE($C122:$AQ122,{1,2,3,4,5,6,7})), "")</f>
        <v/>
      </c>
      <c r="AZ122" s="34" t="str" cm="1">
        <f t="array" ref="AZ122">IFERROR(SUMPRODUCT(LARGE($C122:$AQ122,{1,2,3,4,5,6,7,8})), "")</f>
        <v/>
      </c>
    </row>
    <row r="123" spans="1:52" ht="15" customHeight="1" x14ac:dyDescent="0.25">
      <c r="A123" s="51" t="str">
        <f t="shared" ref="A123:A139" si="28">IF(ISBLANK(B123)," ",(LEFT(B123,FIND("@",SUBSTITUTE(B123,"-","@",LEN(B123)-LEN(SUBSTITUTE(B123,"-",""))))-1)))</f>
        <v xml:space="preserve">UWa </v>
      </c>
      <c r="B123" s="4" t="s">
        <v>1260</v>
      </c>
      <c r="C123" s="10"/>
      <c r="D123" s="10"/>
      <c r="E123" s="10"/>
      <c r="F123" s="10"/>
      <c r="G123" s="10"/>
      <c r="H123" s="10"/>
      <c r="I123" s="10"/>
      <c r="J123" s="10"/>
      <c r="K123" s="78">
        <v>1</v>
      </c>
      <c r="L123" s="41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13"/>
      <c r="AC123" s="78"/>
      <c r="AD123" s="10"/>
      <c r="AE123" s="10"/>
      <c r="AF123" s="78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40"/>
      <c r="AS123" s="41">
        <f t="shared" si="24"/>
        <v>1</v>
      </c>
      <c r="AT123" s="39">
        <f t="shared" si="25"/>
        <v>1</v>
      </c>
      <c r="AU123" s="48" cm="1">
        <f t="array" ref="AU123">IF($AT123&lt;=6,SUM($C123:$AQ123),SUMPRODUCT(LARGE($C123:$AQ123,{1,2,3,4,5,6})))</f>
        <v>1</v>
      </c>
      <c r="AV123" s="37" t="str">
        <f t="shared" si="26"/>
        <v/>
      </c>
      <c r="AW123" s="34" t="str" cm="1">
        <f t="array" ref="AW123">IFERROR(SUMPRODUCT(LARGE($C123:$AQ123,{1,2,3,4})), "")</f>
        <v/>
      </c>
      <c r="AX123" s="34" t="str">
        <f t="shared" si="27"/>
        <v/>
      </c>
      <c r="AY123" s="34" t="str" cm="1">
        <f t="array" ref="AY123">IFERROR(SUMPRODUCT(LARGE($C123:$AQ123,{1,2,3,4,5,6,7})), "")</f>
        <v/>
      </c>
      <c r="AZ123" s="34" t="str" cm="1">
        <f t="array" ref="AZ123">IFERROR(SUMPRODUCT(LARGE($C123:$AQ123,{1,2,3,4,5,6,7,8})), "")</f>
        <v/>
      </c>
    </row>
    <row r="124" spans="1:52" ht="15" customHeight="1" x14ac:dyDescent="0.25">
      <c r="A124" s="51" t="str">
        <f t="shared" si="28"/>
        <v xml:space="preserve">UWa </v>
      </c>
      <c r="B124" s="4" t="s">
        <v>2282</v>
      </c>
      <c r="C124" s="10"/>
      <c r="D124" s="10"/>
      <c r="E124" s="10"/>
      <c r="F124" s="10"/>
      <c r="G124" s="10"/>
      <c r="H124" s="10"/>
      <c r="I124" s="10"/>
      <c r="J124" s="10"/>
      <c r="K124" s="78"/>
      <c r="L124" s="41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>
        <v>5</v>
      </c>
      <c r="AB124" s="113"/>
      <c r="AC124" s="78"/>
      <c r="AD124" s="10"/>
      <c r="AE124" s="10"/>
      <c r="AF124" s="78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40"/>
      <c r="AS124" s="41">
        <f t="shared" si="24"/>
        <v>5</v>
      </c>
      <c r="AT124" s="39">
        <f t="shared" si="25"/>
        <v>1</v>
      </c>
      <c r="AU124" s="48" cm="1">
        <f t="array" ref="AU124">IF($AT124&lt;=6,SUM($C124:$AQ124),SUMPRODUCT(LARGE($C124:$AQ124,{1,2,3,4,5,6})))</f>
        <v>5</v>
      </c>
      <c r="AV124" s="37" t="str">
        <f t="shared" si="26"/>
        <v/>
      </c>
      <c r="AW124" s="34" t="str" cm="1">
        <f t="array" ref="AW124">IFERROR(SUMPRODUCT(LARGE($C124:$AQ124,{1,2,3,4})), "")</f>
        <v/>
      </c>
      <c r="AX124" s="34" t="str">
        <f t="shared" si="27"/>
        <v/>
      </c>
      <c r="AY124" s="34" t="str" cm="1">
        <f t="array" ref="AY124">IFERROR(SUMPRODUCT(LARGE($C124:$AQ124,{1,2,3,4,5,6,7})), "")</f>
        <v/>
      </c>
      <c r="AZ124" s="34" t="str" cm="1">
        <f t="array" ref="AZ124">IFERROR(SUMPRODUCT(LARGE($C124:$AQ124,{1,2,3,4,5,6,7,8})), "")</f>
        <v/>
      </c>
    </row>
    <row r="125" spans="1:52" ht="15" customHeight="1" x14ac:dyDescent="0.25">
      <c r="A125" s="51" t="str">
        <f t="shared" si="28"/>
        <v xml:space="preserve">WCU </v>
      </c>
      <c r="B125" s="4" t="s">
        <v>1234</v>
      </c>
      <c r="C125" s="10"/>
      <c r="D125" s="10"/>
      <c r="E125" s="10"/>
      <c r="F125" s="10"/>
      <c r="G125" s="10"/>
      <c r="H125" s="10"/>
      <c r="I125" s="10"/>
      <c r="J125" s="10"/>
      <c r="K125" s="78"/>
      <c r="L125" s="41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>
        <v>2</v>
      </c>
      <c r="X125" s="10"/>
      <c r="Y125" s="10"/>
      <c r="Z125" s="10"/>
      <c r="AA125" s="10"/>
      <c r="AB125" s="113"/>
      <c r="AC125" s="78"/>
      <c r="AD125" s="10"/>
      <c r="AE125" s="10"/>
      <c r="AF125" s="78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40"/>
      <c r="AS125" s="41">
        <f t="shared" si="24"/>
        <v>2</v>
      </c>
      <c r="AT125" s="39">
        <f t="shared" si="25"/>
        <v>1</v>
      </c>
      <c r="AU125" s="48" cm="1">
        <f t="array" ref="AU125">IF($AT125&lt;=6,SUM($C125:$AQ125),SUMPRODUCT(LARGE($C125:$AQ125,{1,2,3,4,5,6})))</f>
        <v>2</v>
      </c>
      <c r="AV125" s="37" t="str">
        <f t="shared" si="26"/>
        <v/>
      </c>
      <c r="AW125" s="34" t="str" cm="1">
        <f t="array" ref="AW125">IFERROR(SUMPRODUCT(LARGE($C125:$AQ125,{1,2,3,4})), "")</f>
        <v/>
      </c>
      <c r="AX125" s="34" t="str">
        <f t="shared" si="27"/>
        <v/>
      </c>
      <c r="AY125" s="34" t="str" cm="1">
        <f t="array" ref="AY125">IFERROR(SUMPRODUCT(LARGE($C125:$AQ125,{1,2,3,4,5,6,7})), "")</f>
        <v/>
      </c>
      <c r="AZ125" s="34" t="str" cm="1">
        <f t="array" ref="AZ125">IFERROR(SUMPRODUCT(LARGE($C125:$AQ125,{1,2,3,4,5,6,7,8})), "")</f>
        <v/>
      </c>
    </row>
    <row r="126" spans="1:52" ht="15" customHeight="1" x14ac:dyDescent="0.25">
      <c r="A126" s="51" t="str">
        <f t="shared" si="28"/>
        <v xml:space="preserve">WebU </v>
      </c>
      <c r="B126" s="4" t="s">
        <v>1634</v>
      </c>
      <c r="C126" s="10"/>
      <c r="D126" s="10"/>
      <c r="E126" s="10"/>
      <c r="F126" s="10"/>
      <c r="G126" s="10"/>
      <c r="H126" s="10"/>
      <c r="I126" s="10"/>
      <c r="J126" s="10"/>
      <c r="K126" s="78"/>
      <c r="L126" s="41"/>
      <c r="M126" s="10"/>
      <c r="N126" s="10"/>
      <c r="O126" s="10"/>
      <c r="P126" s="10"/>
      <c r="Q126" s="10">
        <v>3</v>
      </c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13"/>
      <c r="AC126" s="78"/>
      <c r="AD126" s="10"/>
      <c r="AE126" s="10"/>
      <c r="AF126" s="78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40"/>
      <c r="AS126" s="41">
        <f t="shared" si="24"/>
        <v>3</v>
      </c>
      <c r="AT126" s="39">
        <f t="shared" si="25"/>
        <v>1</v>
      </c>
      <c r="AU126" s="48" cm="1">
        <f t="array" ref="AU126">IF($AT126&lt;=6,SUM($C126:$AQ126),SUMPRODUCT(LARGE($C126:$AQ126,{1,2,3,4,5,6})))</f>
        <v>3</v>
      </c>
      <c r="AV126" s="37" t="str">
        <f t="shared" si="26"/>
        <v/>
      </c>
      <c r="AW126" s="34" t="str" cm="1">
        <f t="array" ref="AW126">IFERROR(SUMPRODUCT(LARGE($C126:$AQ126,{1,2,3,4})), "")</f>
        <v/>
      </c>
      <c r="AX126" s="34" t="str">
        <f t="shared" si="27"/>
        <v/>
      </c>
      <c r="AY126" s="34" t="str" cm="1">
        <f t="array" ref="AY126">IFERROR(SUMPRODUCT(LARGE($C126:$AQ126,{1,2,3,4,5,6,7})), "")</f>
        <v/>
      </c>
      <c r="AZ126" s="34" t="str" cm="1">
        <f t="array" ref="AZ126">IFERROR(SUMPRODUCT(LARGE($C126:$AQ126,{1,2,3,4,5,6,7,8})), "")</f>
        <v/>
      </c>
    </row>
    <row r="127" spans="1:52" ht="15" customHeight="1" x14ac:dyDescent="0.25">
      <c r="A127" s="51" t="s">
        <v>554</v>
      </c>
      <c r="B127" s="4" t="s">
        <v>2728</v>
      </c>
      <c r="C127" s="10"/>
      <c r="D127" s="10"/>
      <c r="E127" s="10"/>
      <c r="F127" s="10"/>
      <c r="G127" s="10"/>
      <c r="H127" s="10"/>
      <c r="I127" s="10"/>
      <c r="J127" s="10"/>
      <c r="K127" s="78"/>
      <c r="L127" s="41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13"/>
      <c r="AC127" s="78"/>
      <c r="AD127" s="10"/>
      <c r="AE127" s="10"/>
      <c r="AF127" s="78"/>
      <c r="AG127" s="10"/>
      <c r="AH127" s="10"/>
      <c r="AI127" s="10"/>
      <c r="AJ127" s="10"/>
      <c r="AK127" s="10">
        <v>3</v>
      </c>
      <c r="AL127" s="10"/>
      <c r="AM127" s="10"/>
      <c r="AN127" s="10"/>
      <c r="AO127" s="10"/>
      <c r="AP127" s="10"/>
      <c r="AQ127" s="10"/>
      <c r="AR127" s="40"/>
      <c r="AS127" s="41">
        <f t="shared" si="24"/>
        <v>3</v>
      </c>
      <c r="AT127" s="39">
        <f t="shared" si="25"/>
        <v>1</v>
      </c>
      <c r="AU127" s="48" cm="1">
        <f t="array" ref="AU127">IF($AT127&lt;=6,SUM($C127:$AQ127),SUMPRODUCT(LARGE($C127:$AQ127,{1,2,3,4,5,6})))</f>
        <v>3</v>
      </c>
      <c r="AV127" s="37" t="str">
        <f>IF(AND($AS127&gt;=7,AU127=AU129),"Manual Calc Needed","")</f>
        <v/>
      </c>
      <c r="AW127" s="34" t="str" cm="1">
        <f t="array" ref="AW127">IFERROR(SUMPRODUCT(LARGE($C127:$AQ127,{1,2,3,4})), "")</f>
        <v/>
      </c>
      <c r="AX127" s="34" t="str">
        <f t="shared" si="27"/>
        <v/>
      </c>
      <c r="AY127" s="34" t="str" cm="1">
        <f t="array" ref="AY127">IFERROR(SUMPRODUCT(LARGE($C127:$AQ127,{1,2,3,4,5,6,7})), "")</f>
        <v/>
      </c>
      <c r="AZ127" s="34" t="str" cm="1">
        <f t="array" ref="AZ127">IFERROR(SUMPRODUCT(LARGE($C127:$AQ127,{1,2,3,4,5,6,7,8})), "")</f>
        <v/>
      </c>
    </row>
    <row r="128" spans="1:52" ht="15" customHeight="1" x14ac:dyDescent="0.25">
      <c r="A128" s="51" t="str">
        <f t="shared" si="28"/>
        <v xml:space="preserve">WhC </v>
      </c>
      <c r="B128" s="4" t="s">
        <v>2809</v>
      </c>
      <c r="C128" s="10"/>
      <c r="D128" s="10"/>
      <c r="E128" s="10"/>
      <c r="F128" s="10"/>
      <c r="G128" s="10"/>
      <c r="H128" s="10"/>
      <c r="I128" s="10"/>
      <c r="J128" s="10"/>
      <c r="K128" s="78"/>
      <c r="L128" s="41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13"/>
      <c r="AC128" s="78"/>
      <c r="AD128" s="10"/>
      <c r="AE128" s="10"/>
      <c r="AF128" s="78"/>
      <c r="AG128" s="10"/>
      <c r="AH128" s="10"/>
      <c r="AI128" s="10"/>
      <c r="AJ128" s="10"/>
      <c r="AK128" s="10"/>
      <c r="AL128" s="10">
        <v>5</v>
      </c>
      <c r="AM128" s="10"/>
      <c r="AN128" s="10"/>
      <c r="AO128" s="10"/>
      <c r="AP128" s="10"/>
      <c r="AQ128" s="10"/>
      <c r="AR128" s="40"/>
      <c r="AS128" s="41">
        <v>5</v>
      </c>
      <c r="AT128" s="39">
        <v>1</v>
      </c>
      <c r="AU128" s="48">
        <v>5</v>
      </c>
      <c r="AV128" s="37"/>
      <c r="AW128" s="34"/>
      <c r="AX128" s="34"/>
      <c r="AY128" s="34"/>
      <c r="AZ128" s="34"/>
    </row>
    <row r="129" spans="1:52" ht="15" customHeight="1" x14ac:dyDescent="0.25">
      <c r="A129" s="51" t="str">
        <f t="shared" si="28"/>
        <v xml:space="preserve">WhU </v>
      </c>
      <c r="B129" s="4" t="s">
        <v>980</v>
      </c>
      <c r="C129" s="10"/>
      <c r="D129" s="10"/>
      <c r="E129" s="10"/>
      <c r="F129" s="10"/>
      <c r="G129" s="10"/>
      <c r="H129" s="10"/>
      <c r="I129" s="10"/>
      <c r="J129" s="10"/>
      <c r="K129" s="78"/>
      <c r="L129" s="41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>
        <v>3</v>
      </c>
      <c r="AB129" s="113">
        <v>3</v>
      </c>
      <c r="AC129" s="78"/>
      <c r="AD129" s="10"/>
      <c r="AE129" s="10"/>
      <c r="AF129" s="78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40"/>
      <c r="AS129" s="41">
        <f t="shared" ref="AS129:AS135" si="29">SUM($C129:$AR129)</f>
        <v>6</v>
      </c>
      <c r="AT129" s="39">
        <f t="shared" ref="AT129:AT135" si="30">COUNTA(C129:AQ129)</f>
        <v>2</v>
      </c>
      <c r="AU129" s="48" cm="1">
        <f t="array" ref="AU129">IF($AT129&lt;=6,SUM($C129:$AQ129),SUMPRODUCT(LARGE($C129:$AQ129,{1,2,3,4,5,6})))</f>
        <v>6</v>
      </c>
      <c r="AV129" s="37" t="str">
        <f t="shared" ref="AV129:AV135" si="31">IF(AND($AS129&gt;=7,AU129=AU130),"Manual Calc Needed","")</f>
        <v/>
      </c>
      <c r="AW129" s="34" t="str" cm="1">
        <f t="array" ref="AW129">IFERROR(SUMPRODUCT(LARGE($C129:$AQ129,{1,2,3,4})), "")</f>
        <v/>
      </c>
      <c r="AX129" s="34" t="str">
        <f t="shared" ref="AX129:AX135" si="32">IF($AW129&lt;&gt;"","Manual Calc","")</f>
        <v/>
      </c>
      <c r="AY129" s="34" t="str" cm="1">
        <f t="array" ref="AY129">IFERROR(SUMPRODUCT(LARGE($C129:$AQ129,{1,2,3,4,5,6,7})), "")</f>
        <v/>
      </c>
      <c r="AZ129" s="34" t="str" cm="1">
        <f t="array" ref="AZ129">IFERROR(SUMPRODUCT(LARGE($C129:$AQ129,{1,2,3,4,5,6,7,8})), "")</f>
        <v/>
      </c>
    </row>
    <row r="130" spans="1:52" ht="15" customHeight="1" x14ac:dyDescent="0.25">
      <c r="A130" s="51" t="str">
        <f t="shared" si="28"/>
        <v xml:space="preserve">WhU </v>
      </c>
      <c r="B130" s="4" t="s">
        <v>982</v>
      </c>
      <c r="C130" s="10"/>
      <c r="D130" s="10"/>
      <c r="E130" s="10"/>
      <c r="F130" s="10"/>
      <c r="G130" s="10"/>
      <c r="H130" s="10"/>
      <c r="I130" s="10"/>
      <c r="J130" s="10"/>
      <c r="K130" s="78"/>
      <c r="L130" s="41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>
        <v>3</v>
      </c>
      <c r="Z130" s="10"/>
      <c r="AA130" s="10"/>
      <c r="AB130" s="113"/>
      <c r="AC130" s="78"/>
      <c r="AD130" s="10"/>
      <c r="AE130" s="10"/>
      <c r="AF130" s="78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40"/>
      <c r="AS130" s="41">
        <f t="shared" si="29"/>
        <v>3</v>
      </c>
      <c r="AT130" s="39">
        <f t="shared" si="30"/>
        <v>1</v>
      </c>
      <c r="AU130" s="48" cm="1">
        <f t="array" ref="AU130">IF($AT130&lt;=6,SUM($C130:$AQ130),SUMPRODUCT(LARGE($C130:$AQ130,{1,2,3,4,5,6})))</f>
        <v>3</v>
      </c>
      <c r="AV130" s="37" t="str">
        <f t="shared" si="31"/>
        <v/>
      </c>
      <c r="AW130" s="34" t="str" cm="1">
        <f t="array" ref="AW130">IFERROR(SUMPRODUCT(LARGE($C130:$AQ130,{1,2,3,4})), "")</f>
        <v/>
      </c>
      <c r="AX130" s="34" t="str">
        <f t="shared" si="32"/>
        <v/>
      </c>
      <c r="AY130" s="34" t="str" cm="1">
        <f t="array" ref="AY130">IFERROR(SUMPRODUCT(LARGE($C130:$AQ130,{1,2,3,4,5,6,7})), "")</f>
        <v/>
      </c>
      <c r="AZ130" s="34" t="str" cm="1">
        <f t="array" ref="AZ130">IFERROR(SUMPRODUCT(LARGE($C130:$AQ130,{1,2,3,4,5,6,7,8})), "")</f>
        <v/>
      </c>
    </row>
    <row r="131" spans="1:52" ht="15" customHeight="1" x14ac:dyDescent="0.25">
      <c r="A131" s="51" t="str">
        <f t="shared" si="28"/>
        <v xml:space="preserve">WhU </v>
      </c>
      <c r="B131" s="4" t="s">
        <v>1599</v>
      </c>
      <c r="C131" s="10"/>
      <c r="D131" s="10"/>
      <c r="E131" s="10"/>
      <c r="F131" s="10"/>
      <c r="G131" s="10"/>
      <c r="H131" s="10"/>
      <c r="I131" s="10"/>
      <c r="J131" s="10"/>
      <c r="K131" s="78"/>
      <c r="L131" s="41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>
        <v>2</v>
      </c>
      <c r="Z131" s="10"/>
      <c r="AA131" s="10"/>
      <c r="AB131" s="113"/>
      <c r="AC131" s="78"/>
      <c r="AD131" s="10"/>
      <c r="AE131" s="10"/>
      <c r="AF131" s="78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40"/>
      <c r="AS131" s="41">
        <f t="shared" si="29"/>
        <v>2</v>
      </c>
      <c r="AT131" s="39">
        <f t="shared" si="30"/>
        <v>1</v>
      </c>
      <c r="AU131" s="48" cm="1">
        <f t="array" ref="AU131">IF($AT131&lt;=6,SUM($C131:$AQ131),SUMPRODUCT(LARGE($C131:$AQ131,{1,2,3,4,5,6})))</f>
        <v>2</v>
      </c>
      <c r="AV131" s="37" t="str">
        <f t="shared" si="31"/>
        <v/>
      </c>
      <c r="AW131" s="34" t="str" cm="1">
        <f t="array" ref="AW131">IFERROR(SUMPRODUCT(LARGE($C131:$AQ131,{1,2,3,4})), "")</f>
        <v/>
      </c>
      <c r="AX131" s="34" t="str">
        <f t="shared" si="32"/>
        <v/>
      </c>
      <c r="AY131" s="34" t="str" cm="1">
        <f t="array" ref="AY131">IFERROR(SUMPRODUCT(LARGE($C131:$AQ131,{1,2,3,4,5,6,7})), "")</f>
        <v/>
      </c>
      <c r="AZ131" s="34" t="str" cm="1">
        <f t="array" ref="AZ131">IFERROR(SUMPRODUCT(LARGE($C131:$AQ131,{1,2,3,4,5,6,7,8})), "")</f>
        <v/>
      </c>
    </row>
    <row r="132" spans="1:52" ht="15" customHeight="1" x14ac:dyDescent="0.25">
      <c r="A132" s="51" t="str">
        <f t="shared" si="28"/>
        <v xml:space="preserve">WhU </v>
      </c>
      <c r="B132" s="4" t="s">
        <v>2330</v>
      </c>
      <c r="C132" s="10"/>
      <c r="D132" s="10"/>
      <c r="E132" s="10"/>
      <c r="F132" s="10"/>
      <c r="G132" s="10"/>
      <c r="H132" s="10"/>
      <c r="I132" s="10"/>
      <c r="J132" s="10"/>
      <c r="K132" s="78"/>
      <c r="L132" s="41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>
        <v>4</v>
      </c>
      <c r="AB132" s="113"/>
      <c r="AC132" s="78"/>
      <c r="AD132" s="10"/>
      <c r="AE132" s="10"/>
      <c r="AF132" s="78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40"/>
      <c r="AS132" s="41">
        <f t="shared" si="29"/>
        <v>4</v>
      </c>
      <c r="AT132" s="39">
        <f t="shared" si="30"/>
        <v>1</v>
      </c>
      <c r="AU132" s="48" cm="1">
        <f t="array" ref="AU132">IF($AT132&lt;=6,SUM($C132:$AQ132),SUMPRODUCT(LARGE($C132:$AQ132,{1,2,3,4,5,6})))</f>
        <v>4</v>
      </c>
      <c r="AV132" s="37" t="str">
        <f t="shared" si="31"/>
        <v/>
      </c>
      <c r="AW132" s="34" t="str" cm="1">
        <f t="array" ref="AW132">IFERROR(SUMPRODUCT(LARGE($C132:$AQ132,{1,2,3,4})), "")</f>
        <v/>
      </c>
      <c r="AX132" s="34" t="str">
        <f t="shared" si="32"/>
        <v/>
      </c>
      <c r="AY132" s="34" t="str" cm="1">
        <f t="array" ref="AY132">IFERROR(SUMPRODUCT(LARGE($C132:$AQ132,{1,2,3,4,5,6,7})), "")</f>
        <v/>
      </c>
      <c r="AZ132" s="34" t="str" cm="1">
        <f t="array" ref="AZ132">IFERROR(SUMPRODUCT(LARGE($C132:$AQ132,{1,2,3,4,5,6,7,8})), "")</f>
        <v/>
      </c>
    </row>
    <row r="133" spans="1:52" ht="15" customHeight="1" x14ac:dyDescent="0.25">
      <c r="A133" s="51" t="str">
        <f t="shared" si="28"/>
        <v xml:space="preserve">WhU </v>
      </c>
      <c r="B133" s="4" t="s">
        <v>989</v>
      </c>
      <c r="C133" s="10"/>
      <c r="D133" s="10"/>
      <c r="E133" s="10"/>
      <c r="F133" s="10"/>
      <c r="G133" s="10"/>
      <c r="H133" s="10"/>
      <c r="I133" s="10"/>
      <c r="J133" s="10"/>
      <c r="K133" s="78">
        <v>2</v>
      </c>
      <c r="L133" s="41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>
        <v>1</v>
      </c>
      <c r="AB133" s="113"/>
      <c r="AC133" s="78"/>
      <c r="AD133" s="10"/>
      <c r="AE133" s="10"/>
      <c r="AF133" s="78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40"/>
      <c r="AS133" s="41">
        <f t="shared" si="29"/>
        <v>3</v>
      </c>
      <c r="AT133" s="39">
        <f t="shared" si="30"/>
        <v>2</v>
      </c>
      <c r="AU133" s="48" cm="1">
        <f t="array" ref="AU133">IF($AT133&lt;=6,SUM($C133:$AQ133),SUMPRODUCT(LARGE($C133:$AQ133,{1,2,3,4,5,6})))</f>
        <v>3</v>
      </c>
      <c r="AV133" s="37" t="str">
        <f t="shared" si="31"/>
        <v/>
      </c>
      <c r="AW133" s="34" t="str" cm="1">
        <f t="array" ref="AW133">IFERROR(SUMPRODUCT(LARGE($C133:$AQ133,{1,2,3,4})), "")</f>
        <v/>
      </c>
      <c r="AX133" s="34" t="str">
        <f t="shared" si="32"/>
        <v/>
      </c>
      <c r="AY133" s="34" t="str" cm="1">
        <f t="array" ref="AY133">IFERROR(SUMPRODUCT(LARGE($C133:$AQ133,{1,2,3,4,5,6,7})), "")</f>
        <v/>
      </c>
      <c r="AZ133" s="34" t="str" cm="1">
        <f t="array" ref="AZ133">IFERROR(SUMPRODUCT(LARGE($C133:$AQ133,{1,2,3,4,5,6,7,8})), "")</f>
        <v/>
      </c>
    </row>
    <row r="134" spans="1:52" ht="15" customHeight="1" x14ac:dyDescent="0.25">
      <c r="A134" s="51" t="str">
        <f t="shared" si="28"/>
        <v xml:space="preserve">WSU </v>
      </c>
      <c r="B134" s="4" t="s">
        <v>948</v>
      </c>
      <c r="C134" s="10"/>
      <c r="D134" s="10"/>
      <c r="E134" s="10">
        <v>5</v>
      </c>
      <c r="F134" s="10"/>
      <c r="G134" s="10"/>
      <c r="H134" s="10"/>
      <c r="I134" s="10"/>
      <c r="J134" s="10"/>
      <c r="K134" s="78"/>
      <c r="L134" s="41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13"/>
      <c r="AC134" s="78"/>
      <c r="AD134" s="10"/>
      <c r="AE134" s="10"/>
      <c r="AF134" s="78"/>
      <c r="AG134" s="10"/>
      <c r="AH134" s="10"/>
      <c r="AI134" s="10"/>
      <c r="AJ134" s="10"/>
      <c r="AK134" s="10">
        <v>5</v>
      </c>
      <c r="AL134" s="10"/>
      <c r="AM134" s="10"/>
      <c r="AN134" s="10"/>
      <c r="AO134" s="10"/>
      <c r="AP134" s="10"/>
      <c r="AQ134" s="10"/>
      <c r="AR134" s="40"/>
      <c r="AS134" s="41">
        <f t="shared" si="29"/>
        <v>10</v>
      </c>
      <c r="AT134" s="39">
        <f t="shared" si="30"/>
        <v>2</v>
      </c>
      <c r="AU134" s="48" cm="1">
        <f t="array" ref="AU134">IF($AT134&lt;=6,SUM($C134:$AQ134),SUMPRODUCT(LARGE($C134:$AQ134,{1,2,3,4,5,6})))</f>
        <v>10</v>
      </c>
      <c r="AV134" s="37" t="str">
        <f t="shared" si="31"/>
        <v/>
      </c>
      <c r="AW134" s="34" t="str" cm="1">
        <f t="array" ref="AW134">IFERROR(SUMPRODUCT(LARGE($C134:$AQ134,{1,2,3,4})), "")</f>
        <v/>
      </c>
      <c r="AX134" s="34" t="str">
        <f t="shared" si="32"/>
        <v/>
      </c>
      <c r="AY134" s="34" t="str" cm="1">
        <f t="array" ref="AY134">IFERROR(SUMPRODUCT(LARGE($C134:$AQ134,{1,2,3,4,5,6,7})), "")</f>
        <v/>
      </c>
      <c r="AZ134" s="34" t="str" cm="1">
        <f t="array" ref="AZ134">IFERROR(SUMPRODUCT(LARGE($C134:$AQ134,{1,2,3,4,5,6,7,8})), "")</f>
        <v/>
      </c>
    </row>
    <row r="135" spans="1:52" ht="15" customHeight="1" x14ac:dyDescent="0.25">
      <c r="A135" s="51" t="str">
        <f t="shared" si="28"/>
        <v xml:space="preserve">WSU </v>
      </c>
      <c r="B135" s="4" t="s">
        <v>914</v>
      </c>
      <c r="C135" s="10"/>
      <c r="D135" s="10"/>
      <c r="E135" s="10"/>
      <c r="F135" s="10"/>
      <c r="G135" s="10"/>
      <c r="H135" s="10"/>
      <c r="I135" s="10"/>
      <c r="J135" s="10"/>
      <c r="K135" s="78"/>
      <c r="L135" s="41"/>
      <c r="M135" s="10">
        <v>3</v>
      </c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13"/>
      <c r="AC135" s="78"/>
      <c r="AD135" s="10"/>
      <c r="AE135" s="10"/>
      <c r="AF135" s="78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40"/>
      <c r="AS135" s="41">
        <f t="shared" si="29"/>
        <v>3</v>
      </c>
      <c r="AT135" s="39">
        <f t="shared" si="30"/>
        <v>1</v>
      </c>
      <c r="AU135" s="48" cm="1">
        <f t="array" ref="AU135">IF($AT135&lt;=6,SUM($C135:$AQ135),SUMPRODUCT(LARGE($C135:$AQ135,{1,2,3,4,5,6})))</f>
        <v>3</v>
      </c>
      <c r="AV135" s="37" t="str">
        <f t="shared" si="31"/>
        <v/>
      </c>
      <c r="AW135" s="34" t="str" cm="1">
        <f t="array" ref="AW135">IFERROR(SUMPRODUCT(LARGE($C135:$AQ135,{1,2,3,4})), "")</f>
        <v/>
      </c>
      <c r="AX135" s="34" t="str">
        <f t="shared" si="32"/>
        <v/>
      </c>
      <c r="AY135" s="34" t="str" cm="1">
        <f t="array" ref="AY135">IFERROR(SUMPRODUCT(LARGE($C135:$AQ135,{1,2,3,4,5,6,7})), "")</f>
        <v/>
      </c>
      <c r="AZ135" s="34" t="str" cm="1">
        <f t="array" ref="AZ135">IFERROR(SUMPRODUCT(LARGE($C135:$AQ135,{1,2,3,4,5,6,7,8})), "")</f>
        <v/>
      </c>
    </row>
    <row r="136" spans="1:52" ht="15" customHeight="1" x14ac:dyDescent="0.25">
      <c r="A136" s="51" t="str">
        <f t="shared" si="28"/>
        <v xml:space="preserve"> </v>
      </c>
      <c r="B136" s="4"/>
      <c r="C136" s="10"/>
      <c r="D136" s="10"/>
      <c r="E136" s="10"/>
      <c r="F136" s="10"/>
      <c r="G136" s="10"/>
      <c r="H136" s="10"/>
      <c r="I136" s="10"/>
      <c r="J136" s="10"/>
      <c r="K136" s="78"/>
      <c r="L136" s="41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13"/>
      <c r="AC136" s="78"/>
      <c r="AD136" s="10"/>
      <c r="AE136" s="10"/>
      <c r="AF136" s="78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40"/>
      <c r="AS136" s="41">
        <f t="shared" ref="AS136:AS139" si="33">SUM($C136:$AR136)</f>
        <v>0</v>
      </c>
      <c r="AT136" s="39">
        <f t="shared" ref="AT136:AT178" si="34">COUNTA(C136:AQ136)</f>
        <v>0</v>
      </c>
      <c r="AU136" s="48" cm="1">
        <f t="array" ref="AU136">IF($AT136&lt;=6,SUM($C136:$AQ136),SUMPRODUCT(LARGE($C136:$AQ136,{1,2,3,4,5,6})))</f>
        <v>0</v>
      </c>
      <c r="AV136" s="37" t="str">
        <f t="shared" ref="AV136:AV140" si="35">IF(AND($AS136&gt;=7,AU136=AU137),"Manual Calc Needed","")</f>
        <v/>
      </c>
      <c r="AW136" s="34" t="str" cm="1">
        <f t="array" ref="AW136">IFERROR(SUMPRODUCT(LARGE($C136:$AQ136,{1,2,3,4})), "")</f>
        <v/>
      </c>
      <c r="AX136" s="34" t="str">
        <f t="shared" ref="AX136:AX140" si="36">IF($AW136&lt;&gt;"","Manual Calc","")</f>
        <v/>
      </c>
      <c r="AY136" s="34" t="str" cm="1">
        <f t="array" ref="AY136">IFERROR(SUMPRODUCT(LARGE($C136:$AQ136,{1,2,3,4,5,6,7})), "")</f>
        <v/>
      </c>
      <c r="AZ136" s="34" t="str" cm="1">
        <f t="array" ref="AZ136">IFERROR(SUMPRODUCT(LARGE($C136:$AQ136,{1,2,3,4,5,6,7,8})), "")</f>
        <v/>
      </c>
    </row>
    <row r="137" spans="1:52" ht="15" customHeight="1" x14ac:dyDescent="0.25">
      <c r="A137" s="51" t="str">
        <f t="shared" si="28"/>
        <v xml:space="preserve"> </v>
      </c>
      <c r="B137" s="4"/>
      <c r="C137" s="10"/>
      <c r="D137" s="10"/>
      <c r="E137" s="10"/>
      <c r="F137" s="10"/>
      <c r="G137" s="10"/>
      <c r="H137" s="10"/>
      <c r="I137" s="10"/>
      <c r="J137" s="10"/>
      <c r="K137" s="78"/>
      <c r="L137" s="41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13"/>
      <c r="AC137" s="78"/>
      <c r="AD137" s="10"/>
      <c r="AE137" s="10"/>
      <c r="AF137" s="78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40"/>
      <c r="AS137" s="41">
        <f t="shared" si="33"/>
        <v>0</v>
      </c>
      <c r="AT137" s="39">
        <f t="shared" si="34"/>
        <v>0</v>
      </c>
      <c r="AU137" s="48" cm="1">
        <f t="array" ref="AU137">IF($AT137&lt;=6,SUM($C137:$AQ137),SUMPRODUCT(LARGE($C137:$AQ137,{1,2,3,4,5,6})))</f>
        <v>0</v>
      </c>
      <c r="AV137" s="37" t="str">
        <f t="shared" si="35"/>
        <v/>
      </c>
      <c r="AW137" s="34" t="str" cm="1">
        <f t="array" ref="AW137">IFERROR(SUMPRODUCT(LARGE($C137:$AQ137,{1,2,3,4})), "")</f>
        <v/>
      </c>
      <c r="AX137" s="34" t="str">
        <f t="shared" si="36"/>
        <v/>
      </c>
      <c r="AY137" s="34" t="str" cm="1">
        <f t="array" ref="AY137">IFERROR(SUMPRODUCT(LARGE($C137:$AQ137,{1,2,3,4,5,6,7})), "")</f>
        <v/>
      </c>
      <c r="AZ137" s="34" t="str" cm="1">
        <f t="array" ref="AZ137">IFERROR(SUMPRODUCT(LARGE($C137:$AQ137,{1,2,3,4,5,6,7,8})), "")</f>
        <v/>
      </c>
    </row>
    <row r="138" spans="1:52" ht="15" customHeight="1" x14ac:dyDescent="0.25">
      <c r="A138" s="51" t="str">
        <f t="shared" si="28"/>
        <v xml:space="preserve"> </v>
      </c>
      <c r="B138" s="4"/>
      <c r="C138" s="10"/>
      <c r="D138" s="10"/>
      <c r="E138" s="10"/>
      <c r="F138" s="10"/>
      <c r="G138" s="10"/>
      <c r="H138" s="10"/>
      <c r="I138" s="10"/>
      <c r="J138" s="10"/>
      <c r="K138" s="78"/>
      <c r="L138" s="41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13"/>
      <c r="AC138" s="78"/>
      <c r="AD138" s="10"/>
      <c r="AE138" s="10"/>
      <c r="AF138" s="78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40"/>
      <c r="AS138" s="41">
        <f t="shared" si="33"/>
        <v>0</v>
      </c>
      <c r="AT138" s="39">
        <f t="shared" si="34"/>
        <v>0</v>
      </c>
      <c r="AU138" s="48" cm="1">
        <f t="array" ref="AU138">IF($AT138&lt;=6,SUM($C138:$AQ138),SUMPRODUCT(LARGE($C138:$AQ138,{1,2,3,4,5,6})))</f>
        <v>0</v>
      </c>
      <c r="AV138" s="37" t="str">
        <f t="shared" si="35"/>
        <v/>
      </c>
      <c r="AW138" s="34" t="str" cm="1">
        <f t="array" ref="AW138">IFERROR(SUMPRODUCT(LARGE($C138:$AQ138,{1,2,3,4})), "")</f>
        <v/>
      </c>
      <c r="AX138" s="34" t="str">
        <f t="shared" si="36"/>
        <v/>
      </c>
      <c r="AY138" s="34" t="str" cm="1">
        <f t="array" ref="AY138">IFERROR(SUMPRODUCT(LARGE($C138:$AQ138,{1,2,3,4,5,6,7})), "")</f>
        <v/>
      </c>
      <c r="AZ138" s="34" t="str" cm="1">
        <f t="array" ref="AZ138">IFERROR(SUMPRODUCT(LARGE($C138:$AQ138,{1,2,3,4,5,6,7,8})), "")</f>
        <v/>
      </c>
    </row>
    <row r="139" spans="1:52" ht="15" customHeight="1" x14ac:dyDescent="0.25">
      <c r="A139" s="51" t="str">
        <f t="shared" si="28"/>
        <v xml:space="preserve"> </v>
      </c>
      <c r="B139" s="4"/>
      <c r="C139" s="10"/>
      <c r="D139" s="10"/>
      <c r="E139" s="10"/>
      <c r="F139" s="10"/>
      <c r="G139" s="10"/>
      <c r="H139" s="10"/>
      <c r="I139" s="10"/>
      <c r="J139" s="10"/>
      <c r="K139" s="78"/>
      <c r="L139" s="41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13"/>
      <c r="AC139" s="78"/>
      <c r="AD139" s="10"/>
      <c r="AE139" s="10"/>
      <c r="AF139" s="78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40"/>
      <c r="AS139" s="41">
        <f t="shared" si="33"/>
        <v>0</v>
      </c>
      <c r="AT139" s="39">
        <f t="shared" si="34"/>
        <v>0</v>
      </c>
      <c r="AU139" s="48" cm="1">
        <f t="array" ref="AU139">IF($AT139&lt;=6,SUM($C139:$AQ139),SUMPRODUCT(LARGE($C139:$AQ139,{1,2,3,4,5,6})))</f>
        <v>0</v>
      </c>
      <c r="AV139" s="37" t="str">
        <f t="shared" si="35"/>
        <v/>
      </c>
      <c r="AW139" s="34" t="str" cm="1">
        <f t="array" ref="AW139">IFERROR(SUMPRODUCT(LARGE($C139:$AQ139,{1,2,3,4})), "")</f>
        <v/>
      </c>
      <c r="AX139" s="34" t="str">
        <f t="shared" si="36"/>
        <v/>
      </c>
      <c r="AY139" s="34" t="str" cm="1">
        <f t="array" ref="AY139">IFERROR(SUMPRODUCT(LARGE($C139:$AQ139,{1,2,3,4,5,6,7})), "")</f>
        <v/>
      </c>
      <c r="AZ139" s="34" t="str" cm="1">
        <f t="array" ref="AZ139">IFERROR(SUMPRODUCT(LARGE($C139:$AQ139,{1,2,3,4,5,6,7,8})), "")</f>
        <v/>
      </c>
    </row>
    <row r="140" spans="1:52" ht="15" customHeight="1" x14ac:dyDescent="0.25">
      <c r="A140" s="51" t="str">
        <f t="shared" ref="A140:A203" si="37">IF(ISBLANK(B140)," ",(LEFT(B140,FIND("@",SUBSTITUTE(B140,"-","@",LEN(B140)-LEN(SUBSTITUTE(B140,"-",""))))-1)))</f>
        <v xml:space="preserve"> </v>
      </c>
      <c r="B140" s="4"/>
      <c r="C140" s="10"/>
      <c r="D140" s="10"/>
      <c r="E140" s="10"/>
      <c r="F140" s="10"/>
      <c r="G140" s="10"/>
      <c r="H140" s="10"/>
      <c r="I140" s="10"/>
      <c r="J140" s="10"/>
      <c r="K140" s="78"/>
      <c r="L140" s="41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13"/>
      <c r="AC140" s="78"/>
      <c r="AD140" s="10"/>
      <c r="AE140" s="10"/>
      <c r="AF140" s="78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40"/>
      <c r="AS140" s="41">
        <f t="shared" ref="AS140:AS203" si="38">SUM($C140:$AR140)</f>
        <v>0</v>
      </c>
      <c r="AT140" s="39">
        <f t="shared" si="34"/>
        <v>0</v>
      </c>
      <c r="AU140" s="48" cm="1">
        <f t="array" ref="AU140">IF($AT140&lt;=6,SUM($C140:$AQ140),SUMPRODUCT(LARGE($C140:$AQ140,{1,2,3,4,5,6})))</f>
        <v>0</v>
      </c>
      <c r="AV140" s="37" t="str">
        <f t="shared" si="35"/>
        <v/>
      </c>
      <c r="AW140" s="34" t="str" cm="1">
        <f t="array" ref="AW140">IFERROR(SUMPRODUCT(LARGE($C140:$AQ140,{1,2,3,4})), "")</f>
        <v/>
      </c>
      <c r="AX140" s="34" t="str">
        <f t="shared" si="36"/>
        <v/>
      </c>
      <c r="AY140" s="34" t="str" cm="1">
        <f t="array" ref="AY140">IFERROR(SUMPRODUCT(LARGE($C140:$AQ140,{1,2,3,4,5,6,7})), "")</f>
        <v/>
      </c>
      <c r="AZ140" s="34" t="str" cm="1">
        <f t="array" ref="AZ140">IFERROR(SUMPRODUCT(LARGE($C140:$AQ140,{1,2,3,4,5,6,7,8})), "")</f>
        <v/>
      </c>
    </row>
    <row r="141" spans="1:52" ht="15" customHeight="1" x14ac:dyDescent="0.25">
      <c r="A141" s="51" t="str">
        <f t="shared" si="37"/>
        <v xml:space="preserve"> </v>
      </c>
      <c r="B141" s="4"/>
      <c r="C141" s="10"/>
      <c r="D141" s="10"/>
      <c r="E141" s="10"/>
      <c r="F141" s="10"/>
      <c r="G141" s="10"/>
      <c r="H141" s="10"/>
      <c r="I141" s="10"/>
      <c r="J141" s="10"/>
      <c r="K141" s="78"/>
      <c r="L141" s="41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13"/>
      <c r="AC141" s="78"/>
      <c r="AD141" s="10"/>
      <c r="AE141" s="10"/>
      <c r="AF141" s="78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40"/>
      <c r="AS141" s="41">
        <f t="shared" si="38"/>
        <v>0</v>
      </c>
      <c r="AT141" s="39">
        <f t="shared" si="34"/>
        <v>0</v>
      </c>
      <c r="AU141" s="48" cm="1">
        <f t="array" ref="AU141">IF($AT141&lt;=6,SUM($C141:$AQ141),SUMPRODUCT(LARGE($C141:$AQ141,{1,2,3,4,5,6})))</f>
        <v>0</v>
      </c>
      <c r="AV141" s="37" t="str">
        <f t="shared" ref="AV141:AV204" si="39">IF(AND($AS141&gt;=7,AU141=AU142),"Manual Calc Needed","")</f>
        <v/>
      </c>
      <c r="AW141" s="34" t="str" cm="1">
        <f t="array" ref="AW141">IFERROR(SUMPRODUCT(LARGE($C141:$AQ141,{1,2,3,4})), "")</f>
        <v/>
      </c>
      <c r="AX141" s="34" t="str">
        <f t="shared" ref="AX141:AX204" si="40">IF($AW141&lt;&gt;"","Manual Calc","")</f>
        <v/>
      </c>
      <c r="AY141" s="34" t="str" cm="1">
        <f t="array" ref="AY141">IFERROR(SUMPRODUCT(LARGE($C141:$AQ141,{1,2,3,4,5,6,7})), "")</f>
        <v/>
      </c>
      <c r="AZ141" s="34" t="str" cm="1">
        <f t="array" ref="AZ141">IFERROR(SUMPRODUCT(LARGE($C141:$AQ141,{1,2,3,4,5,6,7,8})), "")</f>
        <v/>
      </c>
    </row>
    <row r="142" spans="1:52" ht="15" customHeight="1" x14ac:dyDescent="0.25">
      <c r="A142" s="51" t="str">
        <f t="shared" si="37"/>
        <v xml:space="preserve"> </v>
      </c>
      <c r="B142" s="4"/>
      <c r="C142" s="10"/>
      <c r="D142" s="10"/>
      <c r="E142" s="10"/>
      <c r="F142" s="10"/>
      <c r="G142" s="10"/>
      <c r="H142" s="10"/>
      <c r="I142" s="10"/>
      <c r="J142" s="10"/>
      <c r="K142" s="78"/>
      <c r="L142" s="41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13"/>
      <c r="AC142" s="78"/>
      <c r="AD142" s="10"/>
      <c r="AE142" s="10"/>
      <c r="AF142" s="78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40"/>
      <c r="AS142" s="41">
        <f t="shared" si="38"/>
        <v>0</v>
      </c>
      <c r="AT142" s="39">
        <f t="shared" si="34"/>
        <v>0</v>
      </c>
      <c r="AU142" s="48" cm="1">
        <f t="array" ref="AU142">IF($AT142&lt;=6,SUM($C142:$AQ142),SUMPRODUCT(LARGE($C142:$AQ142,{1,2,3,4,5,6})))</f>
        <v>0</v>
      </c>
      <c r="AV142" s="37" t="str">
        <f t="shared" si="39"/>
        <v/>
      </c>
      <c r="AW142" s="34" t="str" cm="1">
        <f t="array" ref="AW142">IFERROR(SUMPRODUCT(LARGE($C142:$AQ142,{1,2,3,4})), "")</f>
        <v/>
      </c>
      <c r="AX142" s="34" t="str">
        <f t="shared" si="40"/>
        <v/>
      </c>
      <c r="AY142" s="34" t="str" cm="1">
        <f t="array" ref="AY142">IFERROR(SUMPRODUCT(LARGE($C142:$AQ142,{1,2,3,4,5,6,7})), "")</f>
        <v/>
      </c>
      <c r="AZ142" s="34" t="str" cm="1">
        <f t="array" ref="AZ142">IFERROR(SUMPRODUCT(LARGE($C142:$AQ142,{1,2,3,4,5,6,7,8})), "")</f>
        <v/>
      </c>
    </row>
    <row r="143" spans="1:52" ht="15" customHeight="1" x14ac:dyDescent="0.25">
      <c r="A143" s="51" t="str">
        <f t="shared" si="37"/>
        <v xml:space="preserve"> </v>
      </c>
      <c r="B143" s="4"/>
      <c r="C143" s="10"/>
      <c r="D143" s="10"/>
      <c r="E143" s="10"/>
      <c r="F143" s="10"/>
      <c r="G143" s="10"/>
      <c r="H143" s="10"/>
      <c r="I143" s="10"/>
      <c r="J143" s="10"/>
      <c r="K143" s="78"/>
      <c r="L143" s="41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13"/>
      <c r="AC143" s="78"/>
      <c r="AD143" s="10"/>
      <c r="AE143" s="10"/>
      <c r="AF143" s="78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40"/>
      <c r="AS143" s="41">
        <f t="shared" si="38"/>
        <v>0</v>
      </c>
      <c r="AT143" s="39">
        <f t="shared" si="34"/>
        <v>0</v>
      </c>
      <c r="AU143" s="48" cm="1">
        <f t="array" ref="AU143">IF($AT143&lt;=6,SUM($C143:$AQ143),SUMPRODUCT(LARGE($C143:$AQ143,{1,2,3,4,5,6})))</f>
        <v>0</v>
      </c>
      <c r="AV143" s="37" t="str">
        <f t="shared" si="39"/>
        <v/>
      </c>
      <c r="AW143" s="34" t="str" cm="1">
        <f t="array" ref="AW143">IFERROR(SUMPRODUCT(LARGE($C143:$AQ143,{1,2,3,4})), "")</f>
        <v/>
      </c>
      <c r="AX143" s="34" t="str">
        <f t="shared" si="40"/>
        <v/>
      </c>
      <c r="AY143" s="34" t="str" cm="1">
        <f t="array" ref="AY143">IFERROR(SUMPRODUCT(LARGE($C143:$AQ143,{1,2,3,4,5,6,7})), "")</f>
        <v/>
      </c>
      <c r="AZ143" s="34" t="str" cm="1">
        <f t="array" ref="AZ143">IFERROR(SUMPRODUCT(LARGE($C143:$AQ143,{1,2,3,4,5,6,7,8})), "")</f>
        <v/>
      </c>
    </row>
    <row r="144" spans="1:52" ht="15" customHeight="1" x14ac:dyDescent="0.25">
      <c r="A144" s="51" t="str">
        <f t="shared" si="37"/>
        <v xml:space="preserve"> </v>
      </c>
      <c r="B144" s="4"/>
      <c r="C144" s="10"/>
      <c r="D144" s="10"/>
      <c r="E144" s="10"/>
      <c r="F144" s="10"/>
      <c r="G144" s="10"/>
      <c r="H144" s="10"/>
      <c r="I144" s="10"/>
      <c r="J144" s="10"/>
      <c r="K144" s="78"/>
      <c r="L144" s="41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13"/>
      <c r="AC144" s="78"/>
      <c r="AD144" s="10"/>
      <c r="AE144" s="10"/>
      <c r="AF144" s="78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40"/>
      <c r="AS144" s="41">
        <f t="shared" si="38"/>
        <v>0</v>
      </c>
      <c r="AT144" s="39">
        <f t="shared" si="34"/>
        <v>0</v>
      </c>
      <c r="AU144" s="48" cm="1">
        <f t="array" ref="AU144">IF($AT144&lt;=6,SUM($C144:$AQ144),SUMPRODUCT(LARGE($C144:$AQ144,{1,2,3,4,5,6})))</f>
        <v>0</v>
      </c>
      <c r="AV144" s="37" t="str">
        <f t="shared" si="39"/>
        <v/>
      </c>
      <c r="AW144" s="34" t="str" cm="1">
        <f t="array" ref="AW144">IFERROR(SUMPRODUCT(LARGE($C144:$AQ144,{1,2,3,4})), "")</f>
        <v/>
      </c>
      <c r="AX144" s="34" t="str">
        <f t="shared" si="40"/>
        <v/>
      </c>
      <c r="AY144" s="34" t="str" cm="1">
        <f t="array" ref="AY144">IFERROR(SUMPRODUCT(LARGE($C144:$AQ144,{1,2,3,4,5,6,7})), "")</f>
        <v/>
      </c>
      <c r="AZ144" s="34" t="str" cm="1">
        <f t="array" ref="AZ144">IFERROR(SUMPRODUCT(LARGE($C144:$AQ144,{1,2,3,4,5,6,7,8})), "")</f>
        <v/>
      </c>
    </row>
    <row r="145" spans="1:52" ht="15" customHeight="1" x14ac:dyDescent="0.25">
      <c r="A145" s="51" t="str">
        <f t="shared" si="37"/>
        <v xml:space="preserve"> </v>
      </c>
      <c r="B145" s="4"/>
      <c r="C145" s="10"/>
      <c r="D145" s="10"/>
      <c r="E145" s="10"/>
      <c r="F145" s="10"/>
      <c r="G145" s="10"/>
      <c r="H145" s="10"/>
      <c r="I145" s="10"/>
      <c r="J145" s="10"/>
      <c r="K145" s="78"/>
      <c r="L145" s="41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13"/>
      <c r="AC145" s="78"/>
      <c r="AD145" s="10"/>
      <c r="AE145" s="10"/>
      <c r="AF145" s="78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40"/>
      <c r="AS145" s="41">
        <f t="shared" si="38"/>
        <v>0</v>
      </c>
      <c r="AT145" s="39">
        <f t="shared" si="34"/>
        <v>0</v>
      </c>
      <c r="AU145" s="48" cm="1">
        <f t="array" ref="AU145">IF($AT145&lt;=6,SUM($C145:$AQ145),SUMPRODUCT(LARGE($C145:$AQ145,{1,2,3,4,5,6})))</f>
        <v>0</v>
      </c>
      <c r="AV145" s="37" t="str">
        <f t="shared" si="39"/>
        <v/>
      </c>
      <c r="AW145" s="34" t="str" cm="1">
        <f t="array" ref="AW145">IFERROR(SUMPRODUCT(LARGE($C145:$AQ145,{1,2,3,4})), "")</f>
        <v/>
      </c>
      <c r="AX145" s="34" t="str">
        <f t="shared" si="40"/>
        <v/>
      </c>
      <c r="AY145" s="34" t="str" cm="1">
        <f t="array" ref="AY145">IFERROR(SUMPRODUCT(LARGE($C145:$AQ145,{1,2,3,4,5,6,7})), "")</f>
        <v/>
      </c>
      <c r="AZ145" s="34" t="str" cm="1">
        <f t="array" ref="AZ145">IFERROR(SUMPRODUCT(LARGE($C145:$AQ145,{1,2,3,4,5,6,7,8})), "")</f>
        <v/>
      </c>
    </row>
    <row r="146" spans="1:52" ht="15" customHeight="1" x14ac:dyDescent="0.25">
      <c r="A146" s="51" t="str">
        <f t="shared" si="37"/>
        <v xml:space="preserve"> </v>
      </c>
      <c r="B146" s="4"/>
      <c r="C146" s="10"/>
      <c r="D146" s="10"/>
      <c r="E146" s="10"/>
      <c r="F146" s="10"/>
      <c r="G146" s="10"/>
      <c r="H146" s="10"/>
      <c r="I146" s="10"/>
      <c r="J146" s="10"/>
      <c r="K146" s="78"/>
      <c r="L146" s="41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13"/>
      <c r="AC146" s="78"/>
      <c r="AD146" s="10"/>
      <c r="AE146" s="10"/>
      <c r="AF146" s="78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40"/>
      <c r="AS146" s="41">
        <f t="shared" si="38"/>
        <v>0</v>
      </c>
      <c r="AT146" s="39">
        <f t="shared" si="34"/>
        <v>0</v>
      </c>
      <c r="AU146" s="48" cm="1">
        <f t="array" ref="AU146">IF($AT146&lt;=6,SUM($C146:$AQ146),SUMPRODUCT(LARGE($C146:$AQ146,{1,2,3,4,5,6})))</f>
        <v>0</v>
      </c>
      <c r="AV146" s="37" t="str">
        <f t="shared" si="39"/>
        <v/>
      </c>
      <c r="AW146" s="34" t="str" cm="1">
        <f t="array" ref="AW146">IFERROR(SUMPRODUCT(LARGE($C146:$AQ146,{1,2,3,4})), "")</f>
        <v/>
      </c>
      <c r="AX146" s="34" t="str">
        <f t="shared" si="40"/>
        <v/>
      </c>
      <c r="AY146" s="34" t="str" cm="1">
        <f t="array" ref="AY146">IFERROR(SUMPRODUCT(LARGE($C146:$AQ146,{1,2,3,4,5,6,7})), "")</f>
        <v/>
      </c>
      <c r="AZ146" s="34" t="str" cm="1">
        <f t="array" ref="AZ146">IFERROR(SUMPRODUCT(LARGE($C146:$AQ146,{1,2,3,4,5,6,7,8})), "")</f>
        <v/>
      </c>
    </row>
    <row r="147" spans="1:52" ht="15" customHeight="1" x14ac:dyDescent="0.25">
      <c r="A147" s="51" t="str">
        <f t="shared" si="37"/>
        <v xml:space="preserve"> </v>
      </c>
      <c r="B147" s="4"/>
      <c r="C147" s="10"/>
      <c r="D147" s="10"/>
      <c r="E147" s="10"/>
      <c r="F147" s="10"/>
      <c r="G147" s="10"/>
      <c r="H147" s="10"/>
      <c r="I147" s="10"/>
      <c r="J147" s="10"/>
      <c r="K147" s="78"/>
      <c r="L147" s="41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13"/>
      <c r="AC147" s="78"/>
      <c r="AD147" s="10"/>
      <c r="AE147" s="10"/>
      <c r="AF147" s="78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40"/>
      <c r="AS147" s="41">
        <f t="shared" si="38"/>
        <v>0</v>
      </c>
      <c r="AT147" s="39">
        <f t="shared" si="34"/>
        <v>0</v>
      </c>
      <c r="AU147" s="48" cm="1">
        <f t="array" ref="AU147">IF($AT147&lt;=6,SUM($C147:$AQ147),SUMPRODUCT(LARGE($C147:$AQ147,{1,2,3,4,5,6})))</f>
        <v>0</v>
      </c>
      <c r="AV147" s="37" t="str">
        <f t="shared" si="39"/>
        <v/>
      </c>
      <c r="AW147" s="34" t="str" cm="1">
        <f t="array" ref="AW147">IFERROR(SUMPRODUCT(LARGE($C147:$AQ147,{1,2,3,4})), "")</f>
        <v/>
      </c>
      <c r="AX147" s="34" t="str">
        <f t="shared" si="40"/>
        <v/>
      </c>
      <c r="AY147" s="34" t="str" cm="1">
        <f t="array" ref="AY147">IFERROR(SUMPRODUCT(LARGE($C147:$AQ147,{1,2,3,4,5,6,7})), "")</f>
        <v/>
      </c>
      <c r="AZ147" s="34" t="str" cm="1">
        <f t="array" ref="AZ147">IFERROR(SUMPRODUCT(LARGE($C147:$AQ147,{1,2,3,4,5,6,7,8})), "")</f>
        <v/>
      </c>
    </row>
    <row r="148" spans="1:52" ht="15" customHeight="1" x14ac:dyDescent="0.25">
      <c r="A148" s="51" t="str">
        <f t="shared" si="37"/>
        <v xml:space="preserve"> </v>
      </c>
      <c r="B148" s="4"/>
      <c r="C148" s="10"/>
      <c r="D148" s="10"/>
      <c r="E148" s="10"/>
      <c r="F148" s="10"/>
      <c r="G148" s="10"/>
      <c r="H148" s="10"/>
      <c r="I148" s="10"/>
      <c r="J148" s="10"/>
      <c r="K148" s="78"/>
      <c r="L148" s="41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13"/>
      <c r="AC148" s="78"/>
      <c r="AD148" s="10"/>
      <c r="AE148" s="10"/>
      <c r="AF148" s="78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40"/>
      <c r="AS148" s="41">
        <f t="shared" si="38"/>
        <v>0</v>
      </c>
      <c r="AT148" s="39">
        <f t="shared" si="34"/>
        <v>0</v>
      </c>
      <c r="AU148" s="48" cm="1">
        <f t="array" ref="AU148">IF($AT148&lt;=6,SUM($C148:$AQ148),SUMPRODUCT(LARGE($C148:$AQ148,{1,2,3,4,5,6})))</f>
        <v>0</v>
      </c>
      <c r="AV148" s="37" t="str">
        <f t="shared" si="39"/>
        <v/>
      </c>
      <c r="AW148" s="34" t="str" cm="1">
        <f t="array" ref="AW148">IFERROR(SUMPRODUCT(LARGE($C148:$AQ148,{1,2,3,4})), "")</f>
        <v/>
      </c>
      <c r="AX148" s="34" t="str">
        <f t="shared" si="40"/>
        <v/>
      </c>
      <c r="AY148" s="34" t="str" cm="1">
        <f t="array" ref="AY148">IFERROR(SUMPRODUCT(LARGE($C148:$AQ148,{1,2,3,4,5,6,7})), "")</f>
        <v/>
      </c>
      <c r="AZ148" s="34" t="str" cm="1">
        <f t="array" ref="AZ148">IFERROR(SUMPRODUCT(LARGE($C148:$AQ148,{1,2,3,4,5,6,7,8})), "")</f>
        <v/>
      </c>
    </row>
    <row r="149" spans="1:52" ht="15" customHeight="1" x14ac:dyDescent="0.25">
      <c r="A149" s="51" t="str">
        <f t="shared" si="37"/>
        <v xml:space="preserve"> </v>
      </c>
      <c r="B149" s="4"/>
      <c r="C149" s="10"/>
      <c r="D149" s="10"/>
      <c r="E149" s="10"/>
      <c r="F149" s="10"/>
      <c r="G149" s="10"/>
      <c r="H149" s="10"/>
      <c r="I149" s="10"/>
      <c r="J149" s="10"/>
      <c r="K149" s="78"/>
      <c r="L149" s="41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13"/>
      <c r="AC149" s="78"/>
      <c r="AD149" s="10"/>
      <c r="AE149" s="10"/>
      <c r="AF149" s="78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40"/>
      <c r="AS149" s="41">
        <f t="shared" si="38"/>
        <v>0</v>
      </c>
      <c r="AT149" s="39">
        <f t="shared" si="34"/>
        <v>0</v>
      </c>
      <c r="AU149" s="48" cm="1">
        <f t="array" ref="AU149">IF($AT149&lt;=6,SUM($C149:$AQ149),SUMPRODUCT(LARGE($C149:$AQ149,{1,2,3,4,5,6})))</f>
        <v>0</v>
      </c>
      <c r="AV149" s="37" t="str">
        <f t="shared" si="39"/>
        <v/>
      </c>
      <c r="AW149" s="34" t="str" cm="1">
        <f t="array" ref="AW149">IFERROR(SUMPRODUCT(LARGE($C149:$AQ149,{1,2,3,4})), "")</f>
        <v/>
      </c>
      <c r="AX149" s="34" t="str">
        <f t="shared" si="40"/>
        <v/>
      </c>
      <c r="AY149" s="34" t="str" cm="1">
        <f t="array" ref="AY149">IFERROR(SUMPRODUCT(LARGE($C149:$AQ149,{1,2,3,4,5,6,7})), "")</f>
        <v/>
      </c>
      <c r="AZ149" s="34" t="str" cm="1">
        <f t="array" ref="AZ149">IFERROR(SUMPRODUCT(LARGE($C149:$AQ149,{1,2,3,4,5,6,7,8})), "")</f>
        <v/>
      </c>
    </row>
    <row r="150" spans="1:52" ht="15" customHeight="1" x14ac:dyDescent="0.25">
      <c r="A150" s="51" t="str">
        <f t="shared" si="37"/>
        <v xml:space="preserve"> </v>
      </c>
      <c r="B150" s="4"/>
      <c r="C150" s="10"/>
      <c r="D150" s="10"/>
      <c r="E150" s="10"/>
      <c r="F150" s="10"/>
      <c r="G150" s="10"/>
      <c r="H150" s="10"/>
      <c r="I150" s="10"/>
      <c r="J150" s="10"/>
      <c r="K150" s="78"/>
      <c r="L150" s="41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13"/>
      <c r="AC150" s="78"/>
      <c r="AD150" s="10"/>
      <c r="AE150" s="10"/>
      <c r="AF150" s="78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40"/>
      <c r="AS150" s="41">
        <f t="shared" si="38"/>
        <v>0</v>
      </c>
      <c r="AT150" s="39">
        <f t="shared" si="34"/>
        <v>0</v>
      </c>
      <c r="AU150" s="48" cm="1">
        <f t="array" ref="AU150">IF($AT150&lt;=6,SUM($C150:$AQ150),SUMPRODUCT(LARGE($C150:$AQ150,{1,2,3,4,5,6})))</f>
        <v>0</v>
      </c>
      <c r="AV150" s="37" t="str">
        <f t="shared" si="39"/>
        <v/>
      </c>
      <c r="AW150" s="34" t="str" cm="1">
        <f t="array" ref="AW150">IFERROR(SUMPRODUCT(LARGE($C150:$AQ150,{1,2,3,4})), "")</f>
        <v/>
      </c>
      <c r="AX150" s="34" t="str">
        <f t="shared" si="40"/>
        <v/>
      </c>
      <c r="AY150" s="34" t="str" cm="1">
        <f t="array" ref="AY150">IFERROR(SUMPRODUCT(LARGE($C150:$AQ150,{1,2,3,4,5,6,7})), "")</f>
        <v/>
      </c>
      <c r="AZ150" s="34" t="str" cm="1">
        <f t="array" ref="AZ150">IFERROR(SUMPRODUCT(LARGE($C150:$AQ150,{1,2,3,4,5,6,7,8})), "")</f>
        <v/>
      </c>
    </row>
    <row r="151" spans="1:52" ht="15" customHeight="1" x14ac:dyDescent="0.25">
      <c r="A151" s="51" t="str">
        <f t="shared" si="37"/>
        <v xml:space="preserve"> </v>
      </c>
      <c r="B151" s="4"/>
      <c r="C151" s="10"/>
      <c r="D151" s="10"/>
      <c r="E151" s="10"/>
      <c r="F151" s="10"/>
      <c r="G151" s="10"/>
      <c r="H151" s="10"/>
      <c r="I151" s="10"/>
      <c r="J151" s="10"/>
      <c r="K151" s="78"/>
      <c r="L151" s="41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13"/>
      <c r="AC151" s="78"/>
      <c r="AD151" s="10"/>
      <c r="AE151" s="10"/>
      <c r="AF151" s="78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40"/>
      <c r="AS151" s="41">
        <f t="shared" si="38"/>
        <v>0</v>
      </c>
      <c r="AT151" s="39">
        <f t="shared" si="34"/>
        <v>0</v>
      </c>
      <c r="AU151" s="48" cm="1">
        <f t="array" ref="AU151">IF($AT151&lt;=6,SUM($C151:$AQ151),SUMPRODUCT(LARGE($C151:$AQ151,{1,2,3,4,5,6})))</f>
        <v>0</v>
      </c>
      <c r="AV151" s="37" t="str">
        <f t="shared" si="39"/>
        <v/>
      </c>
      <c r="AW151" s="34" t="str" cm="1">
        <f t="array" ref="AW151">IFERROR(SUMPRODUCT(LARGE($C151:$AQ151,{1,2,3,4})), "")</f>
        <v/>
      </c>
      <c r="AX151" s="34" t="str">
        <f t="shared" si="40"/>
        <v/>
      </c>
      <c r="AY151" s="34" t="str" cm="1">
        <f t="array" ref="AY151">IFERROR(SUMPRODUCT(LARGE($C151:$AQ151,{1,2,3,4,5,6,7})), "")</f>
        <v/>
      </c>
      <c r="AZ151" s="34" t="str" cm="1">
        <f t="array" ref="AZ151">IFERROR(SUMPRODUCT(LARGE($C151:$AQ151,{1,2,3,4,5,6,7,8})), "")</f>
        <v/>
      </c>
    </row>
    <row r="152" spans="1:52" ht="15" customHeight="1" x14ac:dyDescent="0.25">
      <c r="A152" s="51" t="str">
        <f t="shared" si="37"/>
        <v xml:space="preserve"> </v>
      </c>
      <c r="B152" s="4"/>
      <c r="C152" s="10"/>
      <c r="D152" s="10"/>
      <c r="E152" s="10"/>
      <c r="F152" s="10"/>
      <c r="G152" s="10"/>
      <c r="H152" s="10"/>
      <c r="I152" s="10"/>
      <c r="J152" s="10"/>
      <c r="K152" s="78"/>
      <c r="L152" s="41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13"/>
      <c r="AC152" s="78"/>
      <c r="AD152" s="10"/>
      <c r="AE152" s="10"/>
      <c r="AF152" s="78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40"/>
      <c r="AS152" s="41">
        <f t="shared" si="38"/>
        <v>0</v>
      </c>
      <c r="AT152" s="39">
        <f t="shared" si="34"/>
        <v>0</v>
      </c>
      <c r="AU152" s="48" cm="1">
        <f t="array" ref="AU152">IF($AT152&lt;=6,SUM($C152:$AQ152),SUMPRODUCT(LARGE($C152:$AQ152,{1,2,3,4,5,6})))</f>
        <v>0</v>
      </c>
      <c r="AV152" s="37" t="str">
        <f t="shared" si="39"/>
        <v/>
      </c>
      <c r="AW152" s="34" t="str" cm="1">
        <f t="array" ref="AW152">IFERROR(SUMPRODUCT(LARGE($C152:$AQ152,{1,2,3,4})), "")</f>
        <v/>
      </c>
      <c r="AX152" s="34" t="str">
        <f t="shared" si="40"/>
        <v/>
      </c>
      <c r="AY152" s="34" t="str" cm="1">
        <f t="array" ref="AY152">IFERROR(SUMPRODUCT(LARGE($C152:$AQ152,{1,2,3,4,5,6,7})), "")</f>
        <v/>
      </c>
      <c r="AZ152" s="34" t="str" cm="1">
        <f t="array" ref="AZ152">IFERROR(SUMPRODUCT(LARGE($C152:$AQ152,{1,2,3,4,5,6,7,8})), "")</f>
        <v/>
      </c>
    </row>
    <row r="153" spans="1:52" ht="15" customHeight="1" x14ac:dyDescent="0.25">
      <c r="A153" s="51" t="str">
        <f t="shared" si="37"/>
        <v xml:space="preserve"> </v>
      </c>
      <c r="B153" s="4"/>
      <c r="C153" s="10"/>
      <c r="D153" s="10"/>
      <c r="E153" s="10"/>
      <c r="F153" s="10"/>
      <c r="G153" s="10"/>
      <c r="H153" s="10"/>
      <c r="I153" s="10"/>
      <c r="J153" s="10"/>
      <c r="K153" s="78"/>
      <c r="L153" s="41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13"/>
      <c r="AC153" s="78"/>
      <c r="AD153" s="10"/>
      <c r="AE153" s="10"/>
      <c r="AF153" s="78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40"/>
      <c r="AS153" s="41">
        <f t="shared" si="38"/>
        <v>0</v>
      </c>
      <c r="AT153" s="39">
        <f t="shared" si="34"/>
        <v>0</v>
      </c>
      <c r="AU153" s="48" cm="1">
        <f t="array" ref="AU153">IF($AT153&lt;=6,SUM($C153:$AQ153),SUMPRODUCT(LARGE($C153:$AQ153,{1,2,3,4,5,6})))</f>
        <v>0</v>
      </c>
      <c r="AV153" s="37" t="str">
        <f t="shared" si="39"/>
        <v/>
      </c>
      <c r="AW153" s="34" t="str" cm="1">
        <f t="array" ref="AW153">IFERROR(SUMPRODUCT(LARGE($C153:$AQ153,{1,2,3,4})), "")</f>
        <v/>
      </c>
      <c r="AX153" s="34" t="str">
        <f t="shared" si="40"/>
        <v/>
      </c>
      <c r="AY153" s="34" t="str" cm="1">
        <f t="array" ref="AY153">IFERROR(SUMPRODUCT(LARGE($C153:$AQ153,{1,2,3,4,5,6,7})), "")</f>
        <v/>
      </c>
      <c r="AZ153" s="34" t="str" cm="1">
        <f t="array" ref="AZ153">IFERROR(SUMPRODUCT(LARGE($C153:$AQ153,{1,2,3,4,5,6,7,8})), "")</f>
        <v/>
      </c>
    </row>
    <row r="154" spans="1:52" ht="15" customHeight="1" x14ac:dyDescent="0.25">
      <c r="A154" s="51" t="str">
        <f t="shared" si="37"/>
        <v xml:space="preserve"> </v>
      </c>
      <c r="B154" s="4"/>
      <c r="C154" s="10"/>
      <c r="D154" s="10"/>
      <c r="E154" s="10"/>
      <c r="F154" s="10"/>
      <c r="G154" s="10"/>
      <c r="H154" s="10"/>
      <c r="I154" s="10"/>
      <c r="J154" s="10"/>
      <c r="K154" s="78"/>
      <c r="L154" s="41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13"/>
      <c r="AC154" s="78"/>
      <c r="AD154" s="10"/>
      <c r="AE154" s="10"/>
      <c r="AF154" s="78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40"/>
      <c r="AS154" s="41">
        <f t="shared" si="38"/>
        <v>0</v>
      </c>
      <c r="AT154" s="39">
        <f t="shared" si="34"/>
        <v>0</v>
      </c>
      <c r="AU154" s="48" cm="1">
        <f t="array" ref="AU154">IF($AT154&lt;=6,SUM($C154:$AQ154),SUMPRODUCT(LARGE($C154:$AQ154,{1,2,3,4,5,6})))</f>
        <v>0</v>
      </c>
      <c r="AV154" s="37" t="str">
        <f t="shared" si="39"/>
        <v/>
      </c>
      <c r="AW154" s="34" t="str" cm="1">
        <f t="array" ref="AW154">IFERROR(SUMPRODUCT(LARGE($C154:$AQ154,{1,2,3,4})), "")</f>
        <v/>
      </c>
      <c r="AX154" s="34" t="str">
        <f t="shared" si="40"/>
        <v/>
      </c>
      <c r="AY154" s="34" t="str" cm="1">
        <f t="array" ref="AY154">IFERROR(SUMPRODUCT(LARGE($C154:$AQ154,{1,2,3,4,5,6,7})), "")</f>
        <v/>
      </c>
      <c r="AZ154" s="34" t="str" cm="1">
        <f t="array" ref="AZ154">IFERROR(SUMPRODUCT(LARGE($C154:$AQ154,{1,2,3,4,5,6,7,8})), "")</f>
        <v/>
      </c>
    </row>
    <row r="155" spans="1:52" ht="15" customHeight="1" x14ac:dyDescent="0.25">
      <c r="A155" s="51" t="str">
        <f t="shared" si="37"/>
        <v xml:space="preserve"> </v>
      </c>
      <c r="B155" s="4"/>
      <c r="C155" s="10"/>
      <c r="D155" s="10"/>
      <c r="E155" s="10"/>
      <c r="F155" s="10"/>
      <c r="G155" s="10"/>
      <c r="H155" s="10"/>
      <c r="I155" s="10"/>
      <c r="J155" s="10"/>
      <c r="K155" s="78"/>
      <c r="L155" s="41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13"/>
      <c r="AC155" s="78"/>
      <c r="AD155" s="10"/>
      <c r="AE155" s="10"/>
      <c r="AF155" s="78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40"/>
      <c r="AS155" s="41">
        <f t="shared" si="38"/>
        <v>0</v>
      </c>
      <c r="AT155" s="39">
        <f t="shared" si="34"/>
        <v>0</v>
      </c>
      <c r="AU155" s="48" cm="1">
        <f t="array" ref="AU155">IF($AT155&lt;=6,SUM($C155:$AQ155),SUMPRODUCT(LARGE($C155:$AQ155,{1,2,3,4,5,6})))</f>
        <v>0</v>
      </c>
      <c r="AV155" s="37" t="str">
        <f t="shared" si="39"/>
        <v/>
      </c>
      <c r="AW155" s="34" t="str" cm="1">
        <f t="array" ref="AW155">IFERROR(SUMPRODUCT(LARGE($C155:$AQ155,{1,2,3,4})), "")</f>
        <v/>
      </c>
      <c r="AX155" s="34" t="str">
        <f t="shared" si="40"/>
        <v/>
      </c>
      <c r="AY155" s="34" t="str" cm="1">
        <f t="array" ref="AY155">IFERROR(SUMPRODUCT(LARGE($C155:$AQ155,{1,2,3,4,5,6,7})), "")</f>
        <v/>
      </c>
      <c r="AZ155" s="34" t="str" cm="1">
        <f t="array" ref="AZ155">IFERROR(SUMPRODUCT(LARGE($C155:$AQ155,{1,2,3,4,5,6,7,8})), "")</f>
        <v/>
      </c>
    </row>
    <row r="156" spans="1:52" ht="15" customHeight="1" x14ac:dyDescent="0.25">
      <c r="A156" s="51" t="str">
        <f t="shared" si="37"/>
        <v xml:space="preserve"> </v>
      </c>
      <c r="B156" s="4"/>
      <c r="C156" s="10"/>
      <c r="D156" s="10"/>
      <c r="E156" s="10"/>
      <c r="F156" s="10"/>
      <c r="G156" s="10"/>
      <c r="H156" s="10"/>
      <c r="I156" s="10"/>
      <c r="J156" s="10"/>
      <c r="K156" s="78"/>
      <c r="L156" s="41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13"/>
      <c r="AC156" s="78"/>
      <c r="AD156" s="10"/>
      <c r="AE156" s="10"/>
      <c r="AF156" s="78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40"/>
      <c r="AS156" s="41">
        <f t="shared" si="38"/>
        <v>0</v>
      </c>
      <c r="AT156" s="39">
        <f t="shared" si="34"/>
        <v>0</v>
      </c>
      <c r="AU156" s="48" cm="1">
        <f t="array" ref="AU156">IF($AT156&lt;=6,SUM($C156:$AQ156),SUMPRODUCT(LARGE($C156:$AQ156,{1,2,3,4,5,6})))</f>
        <v>0</v>
      </c>
      <c r="AV156" s="37" t="str">
        <f t="shared" si="39"/>
        <v/>
      </c>
      <c r="AW156" s="34" t="str" cm="1">
        <f t="array" ref="AW156">IFERROR(SUMPRODUCT(LARGE($C156:$AQ156,{1,2,3,4})), "")</f>
        <v/>
      </c>
      <c r="AX156" s="34" t="str">
        <f t="shared" si="40"/>
        <v/>
      </c>
      <c r="AY156" s="34" t="str" cm="1">
        <f t="array" ref="AY156">IFERROR(SUMPRODUCT(LARGE($C156:$AQ156,{1,2,3,4,5,6,7})), "")</f>
        <v/>
      </c>
      <c r="AZ156" s="34" t="str" cm="1">
        <f t="array" ref="AZ156">IFERROR(SUMPRODUCT(LARGE($C156:$AQ156,{1,2,3,4,5,6,7,8})), "")</f>
        <v/>
      </c>
    </row>
    <row r="157" spans="1:52" ht="15" customHeight="1" x14ac:dyDescent="0.25">
      <c r="A157" s="51" t="str">
        <f t="shared" si="37"/>
        <v xml:space="preserve"> </v>
      </c>
      <c r="B157" s="4"/>
      <c r="C157" s="10"/>
      <c r="D157" s="10"/>
      <c r="E157" s="10"/>
      <c r="F157" s="10"/>
      <c r="G157" s="10"/>
      <c r="H157" s="10"/>
      <c r="I157" s="10"/>
      <c r="J157" s="10"/>
      <c r="K157" s="78"/>
      <c r="L157" s="41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13"/>
      <c r="AC157" s="78"/>
      <c r="AD157" s="10"/>
      <c r="AE157" s="10"/>
      <c r="AF157" s="78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40"/>
      <c r="AS157" s="41">
        <f t="shared" si="38"/>
        <v>0</v>
      </c>
      <c r="AT157" s="39">
        <f t="shared" si="34"/>
        <v>0</v>
      </c>
      <c r="AU157" s="48" cm="1">
        <f t="array" ref="AU157">IF($AT157&lt;=6,SUM($C157:$AQ157),SUMPRODUCT(LARGE($C157:$AQ157,{1,2,3,4,5,6})))</f>
        <v>0</v>
      </c>
      <c r="AV157" s="37" t="str">
        <f t="shared" si="39"/>
        <v/>
      </c>
      <c r="AW157" s="34" t="str" cm="1">
        <f t="array" ref="AW157">IFERROR(SUMPRODUCT(LARGE($C157:$AQ157,{1,2,3,4})), "")</f>
        <v/>
      </c>
      <c r="AX157" s="34" t="str">
        <f t="shared" si="40"/>
        <v/>
      </c>
      <c r="AY157" s="34" t="str" cm="1">
        <f t="array" ref="AY157">IFERROR(SUMPRODUCT(LARGE($C157:$AQ157,{1,2,3,4,5,6,7})), "")</f>
        <v/>
      </c>
      <c r="AZ157" s="34" t="str" cm="1">
        <f t="array" ref="AZ157">IFERROR(SUMPRODUCT(LARGE($C157:$AQ157,{1,2,3,4,5,6,7,8})), "")</f>
        <v/>
      </c>
    </row>
    <row r="158" spans="1:52" ht="15" customHeight="1" x14ac:dyDescent="0.25">
      <c r="A158" s="51" t="str">
        <f t="shared" si="37"/>
        <v xml:space="preserve"> </v>
      </c>
      <c r="B158" s="4"/>
      <c r="C158" s="10"/>
      <c r="D158" s="10"/>
      <c r="E158" s="10"/>
      <c r="F158" s="10"/>
      <c r="G158" s="10"/>
      <c r="H158" s="10"/>
      <c r="I158" s="10"/>
      <c r="J158" s="10"/>
      <c r="K158" s="78"/>
      <c r="L158" s="41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13"/>
      <c r="AC158" s="78"/>
      <c r="AD158" s="10"/>
      <c r="AE158" s="10"/>
      <c r="AF158" s="78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40"/>
      <c r="AS158" s="41">
        <f t="shared" si="38"/>
        <v>0</v>
      </c>
      <c r="AT158" s="39">
        <f t="shared" si="34"/>
        <v>0</v>
      </c>
      <c r="AU158" s="48" cm="1">
        <f t="array" ref="AU158">IF($AT158&lt;=6,SUM($C158:$AQ158),SUMPRODUCT(LARGE($C158:$AQ158,{1,2,3,4,5,6})))</f>
        <v>0</v>
      </c>
      <c r="AV158" s="37" t="str">
        <f t="shared" si="39"/>
        <v/>
      </c>
      <c r="AW158" s="34" t="str" cm="1">
        <f t="array" ref="AW158">IFERROR(SUMPRODUCT(LARGE($C158:$AQ158,{1,2,3,4})), "")</f>
        <v/>
      </c>
      <c r="AX158" s="34" t="str">
        <f t="shared" si="40"/>
        <v/>
      </c>
      <c r="AY158" s="34" t="str" cm="1">
        <f t="array" ref="AY158">IFERROR(SUMPRODUCT(LARGE($C158:$AQ158,{1,2,3,4,5,6,7})), "")</f>
        <v/>
      </c>
      <c r="AZ158" s="34" t="str" cm="1">
        <f t="array" ref="AZ158">IFERROR(SUMPRODUCT(LARGE($C158:$AQ158,{1,2,3,4,5,6,7,8})), "")</f>
        <v/>
      </c>
    </row>
    <row r="159" spans="1:52" ht="15" customHeight="1" x14ac:dyDescent="0.25">
      <c r="A159" s="51" t="str">
        <f t="shared" si="37"/>
        <v xml:space="preserve"> </v>
      </c>
      <c r="B159" s="4"/>
      <c r="C159" s="10"/>
      <c r="D159" s="10"/>
      <c r="E159" s="10"/>
      <c r="F159" s="10"/>
      <c r="G159" s="10"/>
      <c r="H159" s="10"/>
      <c r="I159" s="10"/>
      <c r="J159" s="10"/>
      <c r="K159" s="78"/>
      <c r="L159" s="41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13"/>
      <c r="AC159" s="78"/>
      <c r="AD159" s="10"/>
      <c r="AE159" s="10"/>
      <c r="AF159" s="78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40"/>
      <c r="AS159" s="41">
        <f t="shared" si="38"/>
        <v>0</v>
      </c>
      <c r="AT159" s="39">
        <f t="shared" si="34"/>
        <v>0</v>
      </c>
      <c r="AU159" s="48" cm="1">
        <f t="array" ref="AU159">IF($AT159&lt;=6,SUM($C159:$AQ159),SUMPRODUCT(LARGE($C159:$AQ159,{1,2,3,4,5,6})))</f>
        <v>0</v>
      </c>
      <c r="AV159" s="37" t="str">
        <f t="shared" si="39"/>
        <v/>
      </c>
      <c r="AW159" s="34" t="str" cm="1">
        <f t="array" ref="AW159">IFERROR(SUMPRODUCT(LARGE($C159:$AQ159,{1,2,3,4})), "")</f>
        <v/>
      </c>
      <c r="AX159" s="34" t="str">
        <f t="shared" si="40"/>
        <v/>
      </c>
      <c r="AY159" s="34" t="str" cm="1">
        <f t="array" ref="AY159">IFERROR(SUMPRODUCT(LARGE($C159:$AQ159,{1,2,3,4,5,6,7})), "")</f>
        <v/>
      </c>
      <c r="AZ159" s="34" t="str" cm="1">
        <f t="array" ref="AZ159">IFERROR(SUMPRODUCT(LARGE($C159:$AQ159,{1,2,3,4,5,6,7,8})), "")</f>
        <v/>
      </c>
    </row>
    <row r="160" spans="1:52" ht="15" customHeight="1" x14ac:dyDescent="0.25">
      <c r="A160" s="51" t="str">
        <f t="shared" si="37"/>
        <v xml:space="preserve"> </v>
      </c>
      <c r="B160" s="4"/>
      <c r="C160" s="10"/>
      <c r="D160" s="10"/>
      <c r="E160" s="10"/>
      <c r="F160" s="10"/>
      <c r="G160" s="10"/>
      <c r="H160" s="10"/>
      <c r="I160" s="10"/>
      <c r="J160" s="10"/>
      <c r="K160" s="78"/>
      <c r="L160" s="41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13"/>
      <c r="AC160" s="78"/>
      <c r="AD160" s="10"/>
      <c r="AE160" s="10"/>
      <c r="AF160" s="78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40"/>
      <c r="AS160" s="41">
        <f t="shared" si="38"/>
        <v>0</v>
      </c>
      <c r="AT160" s="39">
        <f t="shared" si="34"/>
        <v>0</v>
      </c>
      <c r="AU160" s="48" cm="1">
        <f t="array" ref="AU160">IF($AT160&lt;=6,SUM($C160:$AQ160),SUMPRODUCT(LARGE($C160:$AQ160,{1,2,3,4,5,6})))</f>
        <v>0</v>
      </c>
      <c r="AV160" s="37" t="str">
        <f t="shared" si="39"/>
        <v/>
      </c>
      <c r="AW160" s="34" t="str" cm="1">
        <f t="array" ref="AW160">IFERROR(SUMPRODUCT(LARGE($C160:$AQ160,{1,2,3,4})), "")</f>
        <v/>
      </c>
      <c r="AX160" s="34" t="str">
        <f t="shared" si="40"/>
        <v/>
      </c>
      <c r="AY160" s="34" t="str" cm="1">
        <f t="array" ref="AY160">IFERROR(SUMPRODUCT(LARGE($C160:$AQ160,{1,2,3,4,5,6,7})), "")</f>
        <v/>
      </c>
      <c r="AZ160" s="34" t="str" cm="1">
        <f t="array" ref="AZ160">IFERROR(SUMPRODUCT(LARGE($C160:$AQ160,{1,2,3,4,5,6,7,8})), "")</f>
        <v/>
      </c>
    </row>
    <row r="161" spans="1:52" ht="15" customHeight="1" x14ac:dyDescent="0.25">
      <c r="A161" s="52" t="str">
        <f t="shared" si="37"/>
        <v xml:space="preserve"> </v>
      </c>
      <c r="B161" s="4"/>
      <c r="C161" s="10"/>
      <c r="D161" s="10"/>
      <c r="E161" s="10"/>
      <c r="F161" s="10"/>
      <c r="G161" s="10"/>
      <c r="H161" s="10"/>
      <c r="I161" s="10"/>
      <c r="J161" s="10"/>
      <c r="K161" s="78"/>
      <c r="L161" s="41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13"/>
      <c r="AC161" s="78"/>
      <c r="AD161" s="10"/>
      <c r="AE161" s="10"/>
      <c r="AF161" s="78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40"/>
      <c r="AS161" s="41">
        <f t="shared" si="38"/>
        <v>0</v>
      </c>
      <c r="AT161" s="39">
        <f t="shared" si="34"/>
        <v>0</v>
      </c>
      <c r="AU161" s="48" cm="1">
        <f t="array" ref="AU161">IF($AT161&lt;=6,SUM($C161:$AQ161),SUMPRODUCT(LARGE($C161:$AQ161,{1,2,3,4,5,6})))</f>
        <v>0</v>
      </c>
      <c r="AV161" s="37" t="str">
        <f t="shared" si="39"/>
        <v/>
      </c>
      <c r="AW161" s="34" t="str" cm="1">
        <f t="array" ref="AW161">IFERROR(SUMPRODUCT(LARGE($C161:$AQ161,{1,2,3,4})), "")</f>
        <v/>
      </c>
      <c r="AX161" s="34" t="str">
        <f t="shared" si="40"/>
        <v/>
      </c>
      <c r="AY161" s="34" t="str" cm="1">
        <f t="array" ref="AY161">IFERROR(SUMPRODUCT(LARGE($C161:$AQ161,{1,2,3,4,5,6,7})), "")</f>
        <v/>
      </c>
      <c r="AZ161" s="34" t="str" cm="1">
        <f t="array" ref="AZ161">IFERROR(SUMPRODUCT(LARGE($C161:$AQ161,{1,2,3,4,5,6,7,8})), "")</f>
        <v/>
      </c>
    </row>
    <row r="162" spans="1:52" ht="15" customHeight="1" x14ac:dyDescent="0.25">
      <c r="A162" s="45" t="str">
        <f t="shared" si="37"/>
        <v xml:space="preserve"> </v>
      </c>
      <c r="B162" s="4"/>
      <c r="C162" s="10"/>
      <c r="D162" s="10"/>
      <c r="E162" s="10"/>
      <c r="F162" s="10"/>
      <c r="G162" s="10"/>
      <c r="H162" s="10"/>
      <c r="I162" s="10"/>
      <c r="J162" s="10"/>
      <c r="K162" s="78"/>
      <c r="L162" s="41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13"/>
      <c r="AC162" s="78"/>
      <c r="AD162" s="10"/>
      <c r="AE162" s="10"/>
      <c r="AF162" s="78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40"/>
      <c r="AS162" s="41">
        <f t="shared" si="38"/>
        <v>0</v>
      </c>
      <c r="AT162" s="39">
        <f t="shared" si="34"/>
        <v>0</v>
      </c>
      <c r="AU162" s="48" cm="1">
        <f t="array" ref="AU162">IF($AT162&lt;=6,SUM($C162:$AQ162),SUMPRODUCT(LARGE($C162:$AQ162,{1,2,3,4,5,6})))</f>
        <v>0</v>
      </c>
      <c r="AV162" s="37" t="str">
        <f t="shared" si="39"/>
        <v/>
      </c>
      <c r="AW162" s="34" t="str" cm="1">
        <f t="array" ref="AW162">IFERROR(SUMPRODUCT(LARGE($C162:$AQ162,{1,2,3,4})), "")</f>
        <v/>
      </c>
      <c r="AX162" s="34" t="str">
        <f t="shared" si="40"/>
        <v/>
      </c>
      <c r="AY162" s="34" t="str" cm="1">
        <f t="array" ref="AY162">IFERROR(SUMPRODUCT(LARGE($C162:$AQ162,{1,2,3,4,5,6,7})), "")</f>
        <v/>
      </c>
      <c r="AZ162" s="34" t="str" cm="1">
        <f t="array" ref="AZ162">IFERROR(SUMPRODUCT(LARGE($C162:$AQ162,{1,2,3,4,5,6,7,8})), "")</f>
        <v/>
      </c>
    </row>
    <row r="163" spans="1:52" ht="15" customHeight="1" x14ac:dyDescent="0.25">
      <c r="A163" s="45" t="str">
        <f t="shared" si="37"/>
        <v xml:space="preserve"> </v>
      </c>
      <c r="B163" s="4"/>
      <c r="C163" s="10"/>
      <c r="D163" s="10"/>
      <c r="E163" s="10"/>
      <c r="F163" s="10"/>
      <c r="G163" s="10"/>
      <c r="H163" s="10"/>
      <c r="I163" s="10"/>
      <c r="J163" s="10"/>
      <c r="K163" s="78"/>
      <c r="L163" s="41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13"/>
      <c r="AC163" s="78"/>
      <c r="AD163" s="10"/>
      <c r="AE163" s="10"/>
      <c r="AF163" s="78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40"/>
      <c r="AS163" s="41">
        <f t="shared" si="38"/>
        <v>0</v>
      </c>
      <c r="AT163" s="39">
        <f t="shared" si="34"/>
        <v>0</v>
      </c>
      <c r="AU163" s="48" cm="1">
        <f t="array" ref="AU163">IF($AT163&lt;=6,SUM($C163:$AQ163),SUMPRODUCT(LARGE($C163:$AQ163,{1,2,3,4,5,6})))</f>
        <v>0</v>
      </c>
      <c r="AV163" s="37" t="str">
        <f t="shared" si="39"/>
        <v/>
      </c>
      <c r="AW163" s="34" t="str" cm="1">
        <f t="array" ref="AW163">IFERROR(SUMPRODUCT(LARGE($C163:$AQ163,{1,2,3,4})), "")</f>
        <v/>
      </c>
      <c r="AX163" s="34" t="str">
        <f t="shared" si="40"/>
        <v/>
      </c>
      <c r="AY163" s="34" t="str" cm="1">
        <f t="array" ref="AY163">IFERROR(SUMPRODUCT(LARGE($C163:$AQ163,{1,2,3,4,5,6,7})), "")</f>
        <v/>
      </c>
      <c r="AZ163" s="34" t="str" cm="1">
        <f t="array" ref="AZ163">IFERROR(SUMPRODUCT(LARGE($C163:$AQ163,{1,2,3,4,5,6,7,8})), "")</f>
        <v/>
      </c>
    </row>
    <row r="164" spans="1:52" ht="15" customHeight="1" x14ac:dyDescent="0.25">
      <c r="A164" s="54" t="str">
        <f t="shared" si="37"/>
        <v xml:space="preserve"> </v>
      </c>
      <c r="B164" s="4"/>
      <c r="C164" s="10"/>
      <c r="D164" s="10"/>
      <c r="E164" s="10"/>
      <c r="F164" s="10"/>
      <c r="G164" s="10"/>
      <c r="H164" s="10"/>
      <c r="I164" s="10"/>
      <c r="J164" s="10"/>
      <c r="K164" s="78"/>
      <c r="L164" s="41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13"/>
      <c r="AC164" s="78"/>
      <c r="AD164" s="10"/>
      <c r="AE164" s="10"/>
      <c r="AF164" s="78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40"/>
      <c r="AS164" s="41">
        <f t="shared" si="38"/>
        <v>0</v>
      </c>
      <c r="AT164" s="39">
        <f t="shared" si="34"/>
        <v>0</v>
      </c>
      <c r="AU164" s="48" cm="1">
        <f t="array" ref="AU164">IF($AT164&lt;=6,SUM($C164:$AQ164),SUMPRODUCT(LARGE($C164:$AQ164,{1,2,3,4,5,6})))</f>
        <v>0</v>
      </c>
      <c r="AV164" s="37" t="str">
        <f t="shared" si="39"/>
        <v/>
      </c>
      <c r="AW164" s="34" t="str" cm="1">
        <f t="array" ref="AW164">IFERROR(SUMPRODUCT(LARGE($C164:$AQ164,{1,2,3,4})), "")</f>
        <v/>
      </c>
      <c r="AX164" s="34" t="str">
        <f t="shared" si="40"/>
        <v/>
      </c>
      <c r="AY164" s="34" t="str" cm="1">
        <f t="array" ref="AY164">IFERROR(SUMPRODUCT(LARGE($C164:$AQ164,{1,2,3,4,5,6,7})), "")</f>
        <v/>
      </c>
      <c r="AZ164" s="34" t="str" cm="1">
        <f t="array" ref="AZ164">IFERROR(SUMPRODUCT(LARGE($C164:$AQ164,{1,2,3,4,5,6,7,8})), "")</f>
        <v/>
      </c>
    </row>
    <row r="165" spans="1:52" ht="15" customHeight="1" x14ac:dyDescent="0.25">
      <c r="A165" s="54" t="str">
        <f t="shared" si="37"/>
        <v xml:space="preserve"> </v>
      </c>
      <c r="B165" s="4"/>
      <c r="C165" s="10"/>
      <c r="D165" s="10"/>
      <c r="E165" s="10"/>
      <c r="F165" s="10"/>
      <c r="G165" s="10"/>
      <c r="H165" s="10"/>
      <c r="I165" s="10"/>
      <c r="J165" s="10"/>
      <c r="K165" s="78"/>
      <c r="L165" s="41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13"/>
      <c r="AC165" s="78"/>
      <c r="AD165" s="10"/>
      <c r="AE165" s="10"/>
      <c r="AF165" s="78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40"/>
      <c r="AS165" s="41">
        <f t="shared" si="38"/>
        <v>0</v>
      </c>
      <c r="AT165" s="39">
        <f t="shared" si="34"/>
        <v>0</v>
      </c>
      <c r="AU165" s="48" cm="1">
        <f t="array" ref="AU165">IF($AT165&lt;=6,SUM($C165:$AQ165),SUMPRODUCT(LARGE($C165:$AQ165,{1,2,3,4,5,6})))</f>
        <v>0</v>
      </c>
      <c r="AV165" s="37" t="str">
        <f t="shared" si="39"/>
        <v/>
      </c>
      <c r="AW165" s="34" t="str" cm="1">
        <f t="array" ref="AW165">IFERROR(SUMPRODUCT(LARGE($C165:$AQ165,{1,2,3,4})), "")</f>
        <v/>
      </c>
      <c r="AX165" s="34" t="str">
        <f t="shared" si="40"/>
        <v/>
      </c>
      <c r="AY165" s="34" t="str" cm="1">
        <f t="array" ref="AY165">IFERROR(SUMPRODUCT(LARGE($C165:$AQ165,{1,2,3,4,5,6,7})), "")</f>
        <v/>
      </c>
      <c r="AZ165" s="34" t="str" cm="1">
        <f t="array" ref="AZ165">IFERROR(SUMPRODUCT(LARGE($C165:$AQ165,{1,2,3,4,5,6,7,8})), "")</f>
        <v/>
      </c>
    </row>
    <row r="166" spans="1:52" ht="15" customHeight="1" x14ac:dyDescent="0.25">
      <c r="A166" s="45" t="str">
        <f t="shared" si="37"/>
        <v xml:space="preserve"> </v>
      </c>
      <c r="B166" s="4"/>
      <c r="C166" s="10"/>
      <c r="D166" s="10"/>
      <c r="E166" s="10"/>
      <c r="F166" s="10"/>
      <c r="G166" s="10"/>
      <c r="H166" s="10"/>
      <c r="I166" s="10"/>
      <c r="J166" s="10"/>
      <c r="K166" s="78"/>
      <c r="L166" s="41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13"/>
      <c r="AC166" s="78"/>
      <c r="AD166" s="10"/>
      <c r="AE166" s="10"/>
      <c r="AF166" s="78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40"/>
      <c r="AS166" s="41">
        <f t="shared" si="38"/>
        <v>0</v>
      </c>
      <c r="AT166" s="39">
        <f t="shared" si="34"/>
        <v>0</v>
      </c>
      <c r="AU166" s="48" cm="1">
        <f t="array" ref="AU166">IF($AT166&lt;=6,SUM($C166:$AQ166),SUMPRODUCT(LARGE($C166:$AQ166,{1,2,3,4,5,6})))</f>
        <v>0</v>
      </c>
      <c r="AV166" s="37" t="str">
        <f t="shared" si="39"/>
        <v/>
      </c>
      <c r="AW166" s="34" t="str" cm="1">
        <f t="array" ref="AW166">IFERROR(SUMPRODUCT(LARGE($C166:$AQ166,{1,2,3,4})), "")</f>
        <v/>
      </c>
      <c r="AX166" s="34" t="str">
        <f t="shared" si="40"/>
        <v/>
      </c>
      <c r="AY166" s="34" t="str" cm="1">
        <f t="array" ref="AY166">IFERROR(SUMPRODUCT(LARGE($C166:$AQ166,{1,2,3,4,5,6,7})), "")</f>
        <v/>
      </c>
      <c r="AZ166" s="34" t="str" cm="1">
        <f t="array" ref="AZ166">IFERROR(SUMPRODUCT(LARGE($C166:$AQ166,{1,2,3,4,5,6,7,8})), "")</f>
        <v/>
      </c>
    </row>
    <row r="167" spans="1:52" ht="15" customHeight="1" x14ac:dyDescent="0.25">
      <c r="A167" s="45" t="str">
        <f t="shared" si="37"/>
        <v xml:space="preserve"> </v>
      </c>
      <c r="B167" s="4"/>
      <c r="C167" s="10"/>
      <c r="D167" s="10"/>
      <c r="E167" s="10"/>
      <c r="F167" s="10"/>
      <c r="G167" s="10"/>
      <c r="H167" s="10"/>
      <c r="I167" s="10"/>
      <c r="J167" s="10"/>
      <c r="K167" s="78"/>
      <c r="L167" s="41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13"/>
      <c r="AC167" s="78"/>
      <c r="AD167" s="10"/>
      <c r="AE167" s="10"/>
      <c r="AF167" s="78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40"/>
      <c r="AS167" s="41">
        <f t="shared" si="38"/>
        <v>0</v>
      </c>
      <c r="AT167" s="39">
        <f t="shared" si="34"/>
        <v>0</v>
      </c>
      <c r="AU167" s="48" cm="1">
        <f t="array" ref="AU167">IF($AT167&lt;=6,SUM($C167:$AQ167),SUMPRODUCT(LARGE($C167:$AQ167,{1,2,3,4,5,6})))</f>
        <v>0</v>
      </c>
      <c r="AV167" s="37" t="str">
        <f t="shared" si="39"/>
        <v/>
      </c>
      <c r="AW167" s="34" t="str" cm="1">
        <f t="array" ref="AW167">IFERROR(SUMPRODUCT(LARGE($C167:$AQ167,{1,2,3,4})), "")</f>
        <v/>
      </c>
      <c r="AX167" s="34" t="str">
        <f t="shared" si="40"/>
        <v/>
      </c>
      <c r="AY167" s="34" t="str" cm="1">
        <f t="array" ref="AY167">IFERROR(SUMPRODUCT(LARGE($C167:$AQ167,{1,2,3,4,5,6,7})), "")</f>
        <v/>
      </c>
      <c r="AZ167" s="34" t="str" cm="1">
        <f t="array" ref="AZ167">IFERROR(SUMPRODUCT(LARGE($C167:$AQ167,{1,2,3,4,5,6,7,8})), "")</f>
        <v/>
      </c>
    </row>
    <row r="168" spans="1:52" ht="15" customHeight="1" x14ac:dyDescent="0.25">
      <c r="A168" s="54" t="str">
        <f t="shared" si="37"/>
        <v xml:space="preserve"> </v>
      </c>
      <c r="B168" s="4"/>
      <c r="C168" s="10"/>
      <c r="D168" s="10"/>
      <c r="E168" s="10"/>
      <c r="F168" s="10"/>
      <c r="G168" s="10"/>
      <c r="H168" s="10"/>
      <c r="I168" s="10"/>
      <c r="J168" s="10"/>
      <c r="K168" s="78"/>
      <c r="L168" s="41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13"/>
      <c r="AC168" s="78"/>
      <c r="AD168" s="10"/>
      <c r="AE168" s="10"/>
      <c r="AF168" s="78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40"/>
      <c r="AS168" s="41">
        <f t="shared" si="38"/>
        <v>0</v>
      </c>
      <c r="AT168" s="39">
        <f t="shared" si="34"/>
        <v>0</v>
      </c>
      <c r="AU168" s="48" cm="1">
        <f t="array" ref="AU168">IF($AT168&lt;=6,SUM($C168:$AQ168),SUMPRODUCT(LARGE($C168:$AQ168,{1,2,3,4,5,6})))</f>
        <v>0</v>
      </c>
      <c r="AV168" s="37" t="str">
        <f t="shared" si="39"/>
        <v/>
      </c>
      <c r="AW168" s="34" t="str" cm="1">
        <f t="array" ref="AW168">IFERROR(SUMPRODUCT(LARGE($C168:$AQ168,{1,2,3,4})), "")</f>
        <v/>
      </c>
      <c r="AX168" s="34" t="str">
        <f t="shared" si="40"/>
        <v/>
      </c>
      <c r="AY168" s="34" t="str" cm="1">
        <f t="array" ref="AY168">IFERROR(SUMPRODUCT(LARGE($C168:$AQ168,{1,2,3,4,5,6,7})), "")</f>
        <v/>
      </c>
      <c r="AZ168" s="34" t="str" cm="1">
        <f t="array" ref="AZ168">IFERROR(SUMPRODUCT(LARGE($C168:$AQ168,{1,2,3,4,5,6,7,8})), "")</f>
        <v/>
      </c>
    </row>
    <row r="169" spans="1:52" ht="15" customHeight="1" x14ac:dyDescent="0.25">
      <c r="A169" s="54" t="str">
        <f t="shared" si="37"/>
        <v xml:space="preserve"> </v>
      </c>
      <c r="B169" s="4"/>
      <c r="C169" s="10"/>
      <c r="D169" s="10"/>
      <c r="E169" s="10"/>
      <c r="F169" s="10"/>
      <c r="G169" s="10"/>
      <c r="H169" s="10"/>
      <c r="I169" s="10"/>
      <c r="J169" s="10"/>
      <c r="K169" s="78"/>
      <c r="L169" s="41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13"/>
      <c r="AC169" s="78"/>
      <c r="AD169" s="10"/>
      <c r="AE169" s="10"/>
      <c r="AF169" s="78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40"/>
      <c r="AS169" s="41">
        <f t="shared" si="38"/>
        <v>0</v>
      </c>
      <c r="AT169" s="39">
        <f t="shared" si="34"/>
        <v>0</v>
      </c>
      <c r="AU169" s="48" cm="1">
        <f t="array" ref="AU169">IF($AT169&lt;=6,SUM($C169:$AQ169),SUMPRODUCT(LARGE($C169:$AQ169,{1,2,3,4,5,6})))</f>
        <v>0</v>
      </c>
      <c r="AV169" s="37" t="str">
        <f t="shared" si="39"/>
        <v/>
      </c>
      <c r="AW169" s="34" t="str" cm="1">
        <f t="array" ref="AW169">IFERROR(SUMPRODUCT(LARGE($C169:$AQ169,{1,2,3,4})), "")</f>
        <v/>
      </c>
      <c r="AX169" s="34" t="str">
        <f t="shared" si="40"/>
        <v/>
      </c>
      <c r="AY169" s="34" t="str" cm="1">
        <f t="array" ref="AY169">IFERROR(SUMPRODUCT(LARGE($C169:$AQ169,{1,2,3,4,5,6,7})), "")</f>
        <v/>
      </c>
      <c r="AZ169" s="34" t="str" cm="1">
        <f t="array" ref="AZ169">IFERROR(SUMPRODUCT(LARGE($C169:$AQ169,{1,2,3,4,5,6,7,8})), "")</f>
        <v/>
      </c>
    </row>
    <row r="170" spans="1:52" ht="15" customHeight="1" x14ac:dyDescent="0.25">
      <c r="A170" s="45" t="str">
        <f t="shared" si="37"/>
        <v xml:space="preserve"> </v>
      </c>
      <c r="B170" s="4"/>
      <c r="C170" s="10"/>
      <c r="D170" s="10"/>
      <c r="E170" s="10"/>
      <c r="F170" s="10"/>
      <c r="G170" s="10"/>
      <c r="H170" s="10"/>
      <c r="I170" s="10"/>
      <c r="J170" s="10"/>
      <c r="K170" s="78"/>
      <c r="L170" s="41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13"/>
      <c r="AC170" s="78"/>
      <c r="AD170" s="10"/>
      <c r="AE170" s="10"/>
      <c r="AF170" s="78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40"/>
      <c r="AS170" s="41">
        <f t="shared" si="38"/>
        <v>0</v>
      </c>
      <c r="AT170" s="39">
        <f t="shared" si="34"/>
        <v>0</v>
      </c>
      <c r="AU170" s="48" cm="1">
        <f t="array" ref="AU170">IF($AT170&lt;=6,SUM($C170:$AQ170),SUMPRODUCT(LARGE($C170:$AQ170,{1,2,3,4,5,6})))</f>
        <v>0</v>
      </c>
      <c r="AV170" s="37" t="str">
        <f t="shared" si="39"/>
        <v/>
      </c>
      <c r="AW170" s="34" t="str" cm="1">
        <f t="array" ref="AW170">IFERROR(SUMPRODUCT(LARGE($C170:$AQ170,{1,2,3,4})), "")</f>
        <v/>
      </c>
      <c r="AX170" s="34" t="str">
        <f t="shared" si="40"/>
        <v/>
      </c>
      <c r="AY170" s="34" t="str" cm="1">
        <f t="array" ref="AY170">IFERROR(SUMPRODUCT(LARGE($C170:$AQ170,{1,2,3,4,5,6,7})), "")</f>
        <v/>
      </c>
      <c r="AZ170" s="34" t="str" cm="1">
        <f t="array" ref="AZ170">IFERROR(SUMPRODUCT(LARGE($C170:$AQ170,{1,2,3,4,5,6,7,8})), "")</f>
        <v/>
      </c>
    </row>
    <row r="171" spans="1:52" ht="15" customHeight="1" x14ac:dyDescent="0.25">
      <c r="A171" s="45" t="str">
        <f t="shared" si="37"/>
        <v xml:space="preserve"> </v>
      </c>
      <c r="B171" s="4"/>
      <c r="C171" s="10"/>
      <c r="D171" s="10"/>
      <c r="E171" s="10"/>
      <c r="F171" s="10"/>
      <c r="G171" s="10"/>
      <c r="H171" s="10"/>
      <c r="I171" s="10"/>
      <c r="J171" s="10"/>
      <c r="K171" s="78"/>
      <c r="L171" s="41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13"/>
      <c r="AC171" s="78"/>
      <c r="AD171" s="10"/>
      <c r="AE171" s="10"/>
      <c r="AF171" s="78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40"/>
      <c r="AS171" s="41">
        <f t="shared" si="38"/>
        <v>0</v>
      </c>
      <c r="AT171" s="39">
        <f t="shared" si="34"/>
        <v>0</v>
      </c>
      <c r="AU171" s="48" cm="1">
        <f t="array" ref="AU171">IF($AT171&lt;=6,SUM($C171:$AQ171),SUMPRODUCT(LARGE($C171:$AQ171,{1,2,3,4,5,6})))</f>
        <v>0</v>
      </c>
      <c r="AV171" s="37" t="str">
        <f t="shared" si="39"/>
        <v/>
      </c>
      <c r="AW171" s="34" t="str" cm="1">
        <f t="array" ref="AW171">IFERROR(SUMPRODUCT(LARGE($C171:$AQ171,{1,2,3,4})), "")</f>
        <v/>
      </c>
      <c r="AX171" s="34" t="str">
        <f t="shared" si="40"/>
        <v/>
      </c>
      <c r="AY171" s="34" t="str" cm="1">
        <f t="array" ref="AY171">IFERROR(SUMPRODUCT(LARGE($C171:$AQ171,{1,2,3,4,5,6,7})), "")</f>
        <v/>
      </c>
      <c r="AZ171" s="34" t="str" cm="1">
        <f t="array" ref="AZ171">IFERROR(SUMPRODUCT(LARGE($C171:$AQ171,{1,2,3,4,5,6,7,8})), "")</f>
        <v/>
      </c>
    </row>
    <row r="172" spans="1:52" ht="15" customHeight="1" x14ac:dyDescent="0.25">
      <c r="A172" s="51" t="str">
        <f t="shared" si="37"/>
        <v xml:space="preserve"> </v>
      </c>
      <c r="B172" s="4"/>
      <c r="C172" s="10"/>
      <c r="D172" s="10"/>
      <c r="E172" s="10"/>
      <c r="F172" s="10"/>
      <c r="G172" s="10"/>
      <c r="H172" s="10"/>
      <c r="I172" s="10"/>
      <c r="J172" s="10"/>
      <c r="K172" s="78"/>
      <c r="L172" s="41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13"/>
      <c r="AC172" s="78"/>
      <c r="AD172" s="10"/>
      <c r="AE172" s="10"/>
      <c r="AF172" s="78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40"/>
      <c r="AS172" s="41">
        <f t="shared" si="38"/>
        <v>0</v>
      </c>
      <c r="AT172" s="39">
        <f t="shared" si="34"/>
        <v>0</v>
      </c>
      <c r="AU172" s="48" cm="1">
        <f t="array" ref="AU172">IF($AT172&lt;=6,SUM($C172:$AQ172),SUMPRODUCT(LARGE($C172:$AQ172,{1,2,3,4,5,6})))</f>
        <v>0</v>
      </c>
      <c r="AV172" s="37" t="str">
        <f t="shared" si="39"/>
        <v/>
      </c>
      <c r="AW172" s="34" t="str" cm="1">
        <f t="array" ref="AW172">IFERROR(SUMPRODUCT(LARGE($C172:$AQ172,{1,2,3,4})), "")</f>
        <v/>
      </c>
      <c r="AX172" s="34" t="str">
        <f t="shared" si="40"/>
        <v/>
      </c>
      <c r="AY172" s="34" t="str" cm="1">
        <f t="array" ref="AY172">IFERROR(SUMPRODUCT(LARGE($C172:$AQ172,{1,2,3,4,5,6,7})), "")</f>
        <v/>
      </c>
      <c r="AZ172" s="34" t="str" cm="1">
        <f t="array" ref="AZ172">IFERROR(SUMPRODUCT(LARGE($C172:$AQ172,{1,2,3,4,5,6,7,8})), "")</f>
        <v/>
      </c>
    </row>
    <row r="173" spans="1:52" ht="15" customHeight="1" x14ac:dyDescent="0.25">
      <c r="A173" s="51" t="str">
        <f t="shared" si="37"/>
        <v xml:space="preserve"> </v>
      </c>
      <c r="B173" s="4"/>
      <c r="C173" s="10"/>
      <c r="D173" s="10"/>
      <c r="E173" s="10"/>
      <c r="F173" s="10"/>
      <c r="G173" s="10"/>
      <c r="H173" s="10"/>
      <c r="I173" s="10"/>
      <c r="J173" s="10"/>
      <c r="K173" s="78"/>
      <c r="L173" s="41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13"/>
      <c r="AC173" s="78"/>
      <c r="AD173" s="10"/>
      <c r="AE173" s="10"/>
      <c r="AF173" s="78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40"/>
      <c r="AS173" s="41">
        <f t="shared" si="38"/>
        <v>0</v>
      </c>
      <c r="AT173" s="39">
        <f t="shared" si="34"/>
        <v>0</v>
      </c>
      <c r="AU173" s="48" cm="1">
        <f t="array" ref="AU173">IF($AT173&lt;=6,SUM($C173:$AQ173),SUMPRODUCT(LARGE($C173:$AQ173,{1,2,3,4,5,6})))</f>
        <v>0</v>
      </c>
      <c r="AV173" s="37" t="str">
        <f t="shared" si="39"/>
        <v/>
      </c>
      <c r="AW173" s="34" t="str" cm="1">
        <f t="array" ref="AW173">IFERROR(SUMPRODUCT(LARGE($C173:$AQ173,{1,2,3,4})), "")</f>
        <v/>
      </c>
      <c r="AX173" s="34" t="str">
        <f t="shared" si="40"/>
        <v/>
      </c>
      <c r="AY173" s="34" t="str" cm="1">
        <f t="array" ref="AY173">IFERROR(SUMPRODUCT(LARGE($C173:$AQ173,{1,2,3,4,5,6,7})), "")</f>
        <v/>
      </c>
      <c r="AZ173" s="34" t="str" cm="1">
        <f t="array" ref="AZ173">IFERROR(SUMPRODUCT(LARGE($C173:$AQ173,{1,2,3,4,5,6,7,8})), "")</f>
        <v/>
      </c>
    </row>
    <row r="174" spans="1:52" ht="15" customHeight="1" x14ac:dyDescent="0.25">
      <c r="A174" s="51" t="str">
        <f t="shared" si="37"/>
        <v xml:space="preserve"> </v>
      </c>
      <c r="B174" s="4"/>
      <c r="C174" s="10"/>
      <c r="D174" s="10"/>
      <c r="E174" s="10"/>
      <c r="F174" s="10"/>
      <c r="G174" s="10"/>
      <c r="H174" s="10"/>
      <c r="I174" s="10"/>
      <c r="J174" s="10"/>
      <c r="K174" s="78"/>
      <c r="L174" s="41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13"/>
      <c r="AC174" s="78"/>
      <c r="AD174" s="10"/>
      <c r="AE174" s="10"/>
      <c r="AF174" s="78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40"/>
      <c r="AS174" s="41">
        <f t="shared" si="38"/>
        <v>0</v>
      </c>
      <c r="AT174" s="39">
        <f t="shared" si="34"/>
        <v>0</v>
      </c>
      <c r="AU174" s="48" cm="1">
        <f t="array" ref="AU174">IF($AT174&lt;=6,SUM($C174:$AQ174),SUMPRODUCT(LARGE($C174:$AQ174,{1,2,3,4,5,6})))</f>
        <v>0</v>
      </c>
      <c r="AV174" s="37" t="str">
        <f t="shared" si="39"/>
        <v/>
      </c>
      <c r="AW174" s="34" t="str" cm="1">
        <f t="array" ref="AW174">IFERROR(SUMPRODUCT(LARGE($C174:$AQ174,{1,2,3,4})), "")</f>
        <v/>
      </c>
      <c r="AX174" s="34" t="str">
        <f t="shared" si="40"/>
        <v/>
      </c>
      <c r="AY174" s="34" t="str" cm="1">
        <f t="array" ref="AY174">IFERROR(SUMPRODUCT(LARGE($C174:$AQ174,{1,2,3,4,5,6,7})), "")</f>
        <v/>
      </c>
      <c r="AZ174" s="34" t="str" cm="1">
        <f t="array" ref="AZ174">IFERROR(SUMPRODUCT(LARGE($C174:$AQ174,{1,2,3,4,5,6,7,8})), "")</f>
        <v/>
      </c>
    </row>
    <row r="175" spans="1:52" ht="15" customHeight="1" x14ac:dyDescent="0.25">
      <c r="A175" s="51" t="str">
        <f t="shared" si="37"/>
        <v xml:space="preserve"> </v>
      </c>
      <c r="B175" s="4"/>
      <c r="C175" s="10"/>
      <c r="D175" s="10"/>
      <c r="E175" s="10"/>
      <c r="F175" s="10"/>
      <c r="G175" s="10"/>
      <c r="H175" s="10"/>
      <c r="I175" s="10"/>
      <c r="J175" s="10"/>
      <c r="K175" s="78"/>
      <c r="L175" s="41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13"/>
      <c r="AC175" s="78"/>
      <c r="AD175" s="10"/>
      <c r="AE175" s="10"/>
      <c r="AF175" s="78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40"/>
      <c r="AS175" s="41">
        <f t="shared" si="38"/>
        <v>0</v>
      </c>
      <c r="AT175" s="39">
        <f t="shared" si="34"/>
        <v>0</v>
      </c>
      <c r="AU175" s="48" cm="1">
        <f t="array" ref="AU175">IF($AT175&lt;=6,SUM($C175:$AQ175),SUMPRODUCT(LARGE($C175:$AQ175,{1,2,3,4,5,6})))</f>
        <v>0</v>
      </c>
      <c r="AV175" s="37" t="str">
        <f t="shared" si="39"/>
        <v/>
      </c>
      <c r="AW175" s="34" t="str" cm="1">
        <f t="array" ref="AW175">IFERROR(SUMPRODUCT(LARGE($C175:$AQ175,{1,2,3,4})), "")</f>
        <v/>
      </c>
      <c r="AX175" s="34" t="str">
        <f t="shared" si="40"/>
        <v/>
      </c>
      <c r="AY175" s="34" t="str" cm="1">
        <f t="array" ref="AY175">IFERROR(SUMPRODUCT(LARGE($C175:$AQ175,{1,2,3,4,5,6,7})), "")</f>
        <v/>
      </c>
      <c r="AZ175" s="34" t="str" cm="1">
        <f t="array" ref="AZ175">IFERROR(SUMPRODUCT(LARGE($C175:$AQ175,{1,2,3,4,5,6,7,8})), "")</f>
        <v/>
      </c>
    </row>
    <row r="176" spans="1:52" ht="15" customHeight="1" x14ac:dyDescent="0.25">
      <c r="A176" s="51" t="str">
        <f t="shared" si="37"/>
        <v xml:space="preserve"> </v>
      </c>
      <c r="B176" s="4"/>
      <c r="C176" s="10"/>
      <c r="D176" s="10"/>
      <c r="E176" s="10"/>
      <c r="F176" s="10"/>
      <c r="G176" s="10"/>
      <c r="H176" s="10"/>
      <c r="I176" s="10"/>
      <c r="J176" s="10"/>
      <c r="K176" s="78"/>
      <c r="L176" s="41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13"/>
      <c r="AC176" s="78"/>
      <c r="AD176" s="10"/>
      <c r="AE176" s="10"/>
      <c r="AF176" s="78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40"/>
      <c r="AS176" s="41">
        <f t="shared" si="38"/>
        <v>0</v>
      </c>
      <c r="AT176" s="39">
        <f t="shared" si="34"/>
        <v>0</v>
      </c>
      <c r="AU176" s="48" cm="1">
        <f t="array" ref="AU176">IF($AT176&lt;=6,SUM($C176:$AQ176),SUMPRODUCT(LARGE($C176:$AQ176,{1,2,3,4,5,6})))</f>
        <v>0</v>
      </c>
      <c r="AV176" s="37" t="str">
        <f t="shared" si="39"/>
        <v/>
      </c>
      <c r="AW176" s="34" t="str" cm="1">
        <f t="array" ref="AW176">IFERROR(SUMPRODUCT(LARGE($C176:$AQ176,{1,2,3,4})), "")</f>
        <v/>
      </c>
      <c r="AX176" s="34" t="str">
        <f t="shared" si="40"/>
        <v/>
      </c>
      <c r="AY176" s="34" t="str" cm="1">
        <f t="array" ref="AY176">IFERROR(SUMPRODUCT(LARGE($C176:$AQ176,{1,2,3,4,5,6,7})), "")</f>
        <v/>
      </c>
      <c r="AZ176" s="34" t="str" cm="1">
        <f t="array" ref="AZ176">IFERROR(SUMPRODUCT(LARGE($C176:$AQ176,{1,2,3,4,5,6,7,8})), "")</f>
        <v/>
      </c>
    </row>
    <row r="177" spans="1:52" ht="15" customHeight="1" x14ac:dyDescent="0.25">
      <c r="A177" s="51" t="str">
        <f t="shared" si="37"/>
        <v xml:space="preserve"> </v>
      </c>
      <c r="B177" s="4"/>
      <c r="C177" s="10"/>
      <c r="D177" s="10"/>
      <c r="E177" s="10"/>
      <c r="F177" s="10"/>
      <c r="G177" s="10"/>
      <c r="H177" s="10"/>
      <c r="I177" s="10"/>
      <c r="J177" s="10"/>
      <c r="K177" s="78"/>
      <c r="L177" s="41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13"/>
      <c r="AC177" s="78"/>
      <c r="AD177" s="10"/>
      <c r="AE177" s="10"/>
      <c r="AF177" s="78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40"/>
      <c r="AS177" s="41">
        <f t="shared" si="38"/>
        <v>0</v>
      </c>
      <c r="AT177" s="39">
        <f t="shared" si="34"/>
        <v>0</v>
      </c>
      <c r="AU177" s="48" cm="1">
        <f t="array" ref="AU177">IF($AT177&lt;=6,SUM($C177:$AQ177),SUMPRODUCT(LARGE($C177:$AQ177,{1,2,3,4,5,6})))</f>
        <v>0</v>
      </c>
      <c r="AV177" s="37" t="str">
        <f t="shared" si="39"/>
        <v/>
      </c>
      <c r="AW177" s="34" t="str" cm="1">
        <f t="array" ref="AW177">IFERROR(SUMPRODUCT(LARGE($C177:$AQ177,{1,2,3,4})), "")</f>
        <v/>
      </c>
      <c r="AX177" s="34" t="str">
        <f t="shared" si="40"/>
        <v/>
      </c>
      <c r="AY177" s="34" t="str" cm="1">
        <f t="array" ref="AY177">IFERROR(SUMPRODUCT(LARGE($C177:$AQ177,{1,2,3,4,5,6,7})), "")</f>
        <v/>
      </c>
      <c r="AZ177" s="34" t="str" cm="1">
        <f t="array" ref="AZ177">IFERROR(SUMPRODUCT(LARGE($C177:$AQ177,{1,2,3,4,5,6,7,8})), "")</f>
        <v/>
      </c>
    </row>
    <row r="178" spans="1:52" ht="15" customHeight="1" x14ac:dyDescent="0.25">
      <c r="A178" s="51" t="str">
        <f t="shared" si="37"/>
        <v xml:space="preserve"> </v>
      </c>
      <c r="B178" s="4"/>
      <c r="C178" s="10"/>
      <c r="D178" s="10"/>
      <c r="E178" s="10"/>
      <c r="F178" s="10"/>
      <c r="G178" s="10"/>
      <c r="H178" s="10"/>
      <c r="I178" s="10"/>
      <c r="J178" s="10"/>
      <c r="K178" s="78"/>
      <c r="L178" s="41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13"/>
      <c r="AC178" s="78"/>
      <c r="AD178" s="10"/>
      <c r="AE178" s="10"/>
      <c r="AF178" s="78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40"/>
      <c r="AS178" s="41">
        <f t="shared" si="38"/>
        <v>0</v>
      </c>
      <c r="AT178" s="39">
        <f t="shared" si="34"/>
        <v>0</v>
      </c>
      <c r="AU178" s="48" cm="1">
        <f t="array" ref="AU178">IF($AT178&lt;=6,SUM($C178:$AQ178),SUMPRODUCT(LARGE($C178:$AQ178,{1,2,3,4,5,6})))</f>
        <v>0</v>
      </c>
      <c r="AV178" s="37" t="str">
        <f t="shared" si="39"/>
        <v/>
      </c>
      <c r="AW178" s="34" t="str" cm="1">
        <f t="array" ref="AW178">IFERROR(SUMPRODUCT(LARGE($C178:$AQ178,{1,2,3,4})), "")</f>
        <v/>
      </c>
      <c r="AX178" s="34" t="str">
        <f t="shared" si="40"/>
        <v/>
      </c>
      <c r="AY178" s="34" t="str" cm="1">
        <f t="array" ref="AY178">IFERROR(SUMPRODUCT(LARGE($C178:$AQ178,{1,2,3,4,5,6,7})), "")</f>
        <v/>
      </c>
      <c r="AZ178" s="34" t="str" cm="1">
        <f t="array" ref="AZ178">IFERROR(SUMPRODUCT(LARGE($C178:$AQ178,{1,2,3,4,5,6,7,8})), "")</f>
        <v/>
      </c>
    </row>
    <row r="179" spans="1:52" ht="15" customHeight="1" x14ac:dyDescent="0.25">
      <c r="A179" s="51" t="str">
        <f t="shared" si="37"/>
        <v xml:space="preserve"> </v>
      </c>
      <c r="B179" s="4"/>
      <c r="C179" s="10"/>
      <c r="D179" s="10"/>
      <c r="E179" s="10"/>
      <c r="F179" s="10"/>
      <c r="G179" s="10"/>
      <c r="H179" s="10"/>
      <c r="I179" s="10"/>
      <c r="J179" s="10"/>
      <c r="K179" s="78"/>
      <c r="L179" s="41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13"/>
      <c r="AC179" s="78"/>
      <c r="AD179" s="10"/>
      <c r="AE179" s="10"/>
      <c r="AF179" s="78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40"/>
      <c r="AS179" s="41">
        <f t="shared" si="38"/>
        <v>0</v>
      </c>
      <c r="AT179" s="39">
        <f t="shared" ref="AT179:AT242" si="41">COUNTA(C179:AQ179)</f>
        <v>0</v>
      </c>
      <c r="AU179" s="48" cm="1">
        <f t="array" ref="AU179">IF($AT179&lt;=6,SUM($C179:$AQ179),SUMPRODUCT(LARGE($C179:$AQ179,{1,2,3,4,5,6})))</f>
        <v>0</v>
      </c>
      <c r="AV179" s="37" t="str">
        <f t="shared" si="39"/>
        <v/>
      </c>
      <c r="AW179" s="34" t="str" cm="1">
        <f t="array" ref="AW179">IFERROR(SUMPRODUCT(LARGE($C179:$AQ179,{1,2,3,4})), "")</f>
        <v/>
      </c>
      <c r="AX179" s="34" t="str">
        <f t="shared" si="40"/>
        <v/>
      </c>
      <c r="AY179" s="34" t="str" cm="1">
        <f t="array" ref="AY179">IFERROR(SUMPRODUCT(LARGE($C179:$AQ179,{1,2,3,4,5,6,7})), "")</f>
        <v/>
      </c>
      <c r="AZ179" s="34" t="str" cm="1">
        <f t="array" ref="AZ179">IFERROR(SUMPRODUCT(LARGE($C179:$AQ179,{1,2,3,4,5,6,7,8})), "")</f>
        <v/>
      </c>
    </row>
    <row r="180" spans="1:52" ht="15" customHeight="1" x14ac:dyDescent="0.25">
      <c r="A180" s="51" t="str">
        <f t="shared" si="37"/>
        <v xml:space="preserve"> </v>
      </c>
      <c r="B180" s="4"/>
      <c r="C180" s="10"/>
      <c r="D180" s="10"/>
      <c r="E180" s="10"/>
      <c r="F180" s="10"/>
      <c r="G180" s="10"/>
      <c r="H180" s="10"/>
      <c r="I180" s="10"/>
      <c r="J180" s="10"/>
      <c r="K180" s="78"/>
      <c r="L180" s="41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13"/>
      <c r="AC180" s="78"/>
      <c r="AD180" s="10"/>
      <c r="AE180" s="10"/>
      <c r="AF180" s="78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40"/>
      <c r="AS180" s="41">
        <f t="shared" si="38"/>
        <v>0</v>
      </c>
      <c r="AT180" s="39">
        <f t="shared" si="41"/>
        <v>0</v>
      </c>
      <c r="AU180" s="48" cm="1">
        <f t="array" ref="AU180">IF($AT180&lt;=6,SUM($C180:$AQ180),SUMPRODUCT(LARGE($C180:$AQ180,{1,2,3,4,5,6})))</f>
        <v>0</v>
      </c>
      <c r="AV180" s="37" t="str">
        <f t="shared" si="39"/>
        <v/>
      </c>
      <c r="AW180" s="34" t="str" cm="1">
        <f t="array" ref="AW180">IFERROR(SUMPRODUCT(LARGE($C180:$AQ180,{1,2,3,4})), "")</f>
        <v/>
      </c>
      <c r="AX180" s="34" t="str">
        <f t="shared" si="40"/>
        <v/>
      </c>
      <c r="AY180" s="34" t="str" cm="1">
        <f t="array" ref="AY180">IFERROR(SUMPRODUCT(LARGE($C180:$AQ180,{1,2,3,4,5,6,7})), "")</f>
        <v/>
      </c>
      <c r="AZ180" s="34" t="str" cm="1">
        <f t="array" ref="AZ180">IFERROR(SUMPRODUCT(LARGE($C180:$AQ180,{1,2,3,4,5,6,7,8})), "")</f>
        <v/>
      </c>
    </row>
    <row r="181" spans="1:52" ht="15" customHeight="1" x14ac:dyDescent="0.25">
      <c r="A181" s="51" t="str">
        <f t="shared" si="37"/>
        <v xml:space="preserve"> </v>
      </c>
      <c r="B181" s="4"/>
      <c r="C181" s="10"/>
      <c r="D181" s="10"/>
      <c r="E181" s="10"/>
      <c r="F181" s="10"/>
      <c r="G181" s="10"/>
      <c r="H181" s="10"/>
      <c r="I181" s="10"/>
      <c r="J181" s="10"/>
      <c r="K181" s="78"/>
      <c r="L181" s="41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13"/>
      <c r="AC181" s="78"/>
      <c r="AD181" s="10"/>
      <c r="AE181" s="10"/>
      <c r="AF181" s="78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40"/>
      <c r="AS181" s="41">
        <f t="shared" si="38"/>
        <v>0</v>
      </c>
      <c r="AT181" s="39">
        <f t="shared" si="41"/>
        <v>0</v>
      </c>
      <c r="AU181" s="48" cm="1">
        <f t="array" ref="AU181">IF($AT181&lt;=6,SUM($C181:$AQ181),SUMPRODUCT(LARGE($C181:$AQ181,{1,2,3,4,5,6})))</f>
        <v>0</v>
      </c>
      <c r="AV181" s="37" t="str">
        <f t="shared" si="39"/>
        <v/>
      </c>
      <c r="AW181" s="34" t="str" cm="1">
        <f t="array" ref="AW181">IFERROR(SUMPRODUCT(LARGE($C181:$AQ181,{1,2,3,4})), "")</f>
        <v/>
      </c>
      <c r="AX181" s="34" t="str">
        <f t="shared" si="40"/>
        <v/>
      </c>
      <c r="AY181" s="34" t="str" cm="1">
        <f t="array" ref="AY181">IFERROR(SUMPRODUCT(LARGE($C181:$AQ181,{1,2,3,4,5,6,7})), "")</f>
        <v/>
      </c>
      <c r="AZ181" s="34" t="str" cm="1">
        <f t="array" ref="AZ181">IFERROR(SUMPRODUCT(LARGE($C181:$AQ181,{1,2,3,4,5,6,7,8})), "")</f>
        <v/>
      </c>
    </row>
    <row r="182" spans="1:52" ht="15" customHeight="1" x14ac:dyDescent="0.25">
      <c r="A182" s="51" t="str">
        <f t="shared" si="37"/>
        <v xml:space="preserve"> </v>
      </c>
      <c r="B182" s="4"/>
      <c r="C182" s="10"/>
      <c r="D182" s="10"/>
      <c r="E182" s="10"/>
      <c r="F182" s="10"/>
      <c r="G182" s="10"/>
      <c r="H182" s="10"/>
      <c r="I182" s="10"/>
      <c r="J182" s="10"/>
      <c r="K182" s="78"/>
      <c r="L182" s="41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13"/>
      <c r="AC182" s="78"/>
      <c r="AD182" s="10"/>
      <c r="AE182" s="10"/>
      <c r="AF182" s="78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40"/>
      <c r="AS182" s="41">
        <f t="shared" si="38"/>
        <v>0</v>
      </c>
      <c r="AT182" s="39">
        <f t="shared" si="41"/>
        <v>0</v>
      </c>
      <c r="AU182" s="48" cm="1">
        <f t="array" ref="AU182">IF($AT182&lt;=6,SUM($C182:$AQ182),SUMPRODUCT(LARGE($C182:$AQ182,{1,2,3,4,5,6})))</f>
        <v>0</v>
      </c>
      <c r="AV182" s="37" t="str">
        <f t="shared" si="39"/>
        <v/>
      </c>
      <c r="AW182" s="34" t="str" cm="1">
        <f t="array" ref="AW182">IFERROR(SUMPRODUCT(LARGE($C182:$AQ182,{1,2,3,4})), "")</f>
        <v/>
      </c>
      <c r="AX182" s="34" t="str">
        <f t="shared" si="40"/>
        <v/>
      </c>
      <c r="AY182" s="34" t="str" cm="1">
        <f t="array" ref="AY182">IFERROR(SUMPRODUCT(LARGE($C182:$AQ182,{1,2,3,4,5,6,7})), "")</f>
        <v/>
      </c>
      <c r="AZ182" s="34" t="str" cm="1">
        <f t="array" ref="AZ182">IFERROR(SUMPRODUCT(LARGE($C182:$AQ182,{1,2,3,4,5,6,7,8})), "")</f>
        <v/>
      </c>
    </row>
    <row r="183" spans="1:52" ht="15" customHeight="1" x14ac:dyDescent="0.25">
      <c r="A183" s="51" t="str">
        <f t="shared" si="37"/>
        <v xml:space="preserve"> </v>
      </c>
      <c r="B183" s="4"/>
      <c r="C183" s="10"/>
      <c r="D183" s="10"/>
      <c r="E183" s="10"/>
      <c r="F183" s="10"/>
      <c r="G183" s="10"/>
      <c r="H183" s="10"/>
      <c r="I183" s="10"/>
      <c r="J183" s="10"/>
      <c r="K183" s="78"/>
      <c r="L183" s="41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13"/>
      <c r="AC183" s="78"/>
      <c r="AD183" s="10"/>
      <c r="AE183" s="10"/>
      <c r="AF183" s="78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40"/>
      <c r="AS183" s="41">
        <f t="shared" si="38"/>
        <v>0</v>
      </c>
      <c r="AT183" s="39">
        <f t="shared" si="41"/>
        <v>0</v>
      </c>
      <c r="AU183" s="48" cm="1">
        <f t="array" ref="AU183">IF($AT183&lt;=6,SUM($C183:$AQ183),SUMPRODUCT(LARGE($C183:$AQ183,{1,2,3,4,5,6})))</f>
        <v>0</v>
      </c>
      <c r="AV183" s="37" t="str">
        <f t="shared" si="39"/>
        <v/>
      </c>
      <c r="AW183" s="34" t="str" cm="1">
        <f t="array" ref="AW183">IFERROR(SUMPRODUCT(LARGE($C183:$AQ183,{1,2,3,4})), "")</f>
        <v/>
      </c>
      <c r="AX183" s="34" t="str">
        <f t="shared" si="40"/>
        <v/>
      </c>
      <c r="AY183" s="34" t="str" cm="1">
        <f t="array" ref="AY183">IFERROR(SUMPRODUCT(LARGE($C183:$AQ183,{1,2,3,4,5,6,7})), "")</f>
        <v/>
      </c>
      <c r="AZ183" s="34" t="str" cm="1">
        <f t="array" ref="AZ183">IFERROR(SUMPRODUCT(LARGE($C183:$AQ183,{1,2,3,4,5,6,7,8})), "")</f>
        <v/>
      </c>
    </row>
    <row r="184" spans="1:52" ht="15" customHeight="1" x14ac:dyDescent="0.25">
      <c r="A184" s="51" t="str">
        <f t="shared" si="37"/>
        <v xml:space="preserve"> </v>
      </c>
      <c r="B184" s="4"/>
      <c r="C184" s="10"/>
      <c r="D184" s="10"/>
      <c r="E184" s="10"/>
      <c r="F184" s="10"/>
      <c r="G184" s="10"/>
      <c r="H184" s="10"/>
      <c r="I184" s="10"/>
      <c r="J184" s="10"/>
      <c r="K184" s="78"/>
      <c r="L184" s="41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13"/>
      <c r="AC184" s="78"/>
      <c r="AD184" s="10"/>
      <c r="AE184" s="10"/>
      <c r="AF184" s="78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40"/>
      <c r="AS184" s="41">
        <f t="shared" si="38"/>
        <v>0</v>
      </c>
      <c r="AT184" s="39">
        <f t="shared" si="41"/>
        <v>0</v>
      </c>
      <c r="AU184" s="48" cm="1">
        <f t="array" ref="AU184">IF($AT184&lt;=6,SUM($C184:$AQ184),SUMPRODUCT(LARGE($C184:$AQ184,{1,2,3,4,5,6})))</f>
        <v>0</v>
      </c>
      <c r="AV184" s="37" t="str">
        <f t="shared" si="39"/>
        <v/>
      </c>
      <c r="AW184" s="34" t="str" cm="1">
        <f t="array" ref="AW184">IFERROR(SUMPRODUCT(LARGE($C184:$AQ184,{1,2,3,4})), "")</f>
        <v/>
      </c>
      <c r="AX184" s="34" t="str">
        <f t="shared" si="40"/>
        <v/>
      </c>
      <c r="AY184" s="34" t="str" cm="1">
        <f t="array" ref="AY184">IFERROR(SUMPRODUCT(LARGE($C184:$AQ184,{1,2,3,4,5,6,7})), "")</f>
        <v/>
      </c>
      <c r="AZ184" s="34" t="str" cm="1">
        <f t="array" ref="AZ184">IFERROR(SUMPRODUCT(LARGE($C184:$AQ184,{1,2,3,4,5,6,7,8})), "")</f>
        <v/>
      </c>
    </row>
    <row r="185" spans="1:52" ht="15" customHeight="1" x14ac:dyDescent="0.25">
      <c r="A185" s="51" t="str">
        <f t="shared" si="37"/>
        <v xml:space="preserve"> </v>
      </c>
      <c r="B185" s="4"/>
      <c r="C185" s="10"/>
      <c r="D185" s="10"/>
      <c r="E185" s="10"/>
      <c r="F185" s="10"/>
      <c r="G185" s="10"/>
      <c r="H185" s="10"/>
      <c r="I185" s="10"/>
      <c r="J185" s="10"/>
      <c r="K185" s="78"/>
      <c r="L185" s="41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13"/>
      <c r="AC185" s="78"/>
      <c r="AD185" s="10"/>
      <c r="AE185" s="10"/>
      <c r="AF185" s="78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40"/>
      <c r="AS185" s="41">
        <f t="shared" si="38"/>
        <v>0</v>
      </c>
      <c r="AT185" s="39">
        <f t="shared" si="41"/>
        <v>0</v>
      </c>
      <c r="AU185" s="48" cm="1">
        <f t="array" ref="AU185">IF($AT185&lt;=6,SUM($C185:$AQ185),SUMPRODUCT(LARGE($C185:$AQ185,{1,2,3,4,5,6})))</f>
        <v>0</v>
      </c>
      <c r="AV185" s="37" t="str">
        <f t="shared" si="39"/>
        <v/>
      </c>
      <c r="AW185" s="34" t="str" cm="1">
        <f t="array" ref="AW185">IFERROR(SUMPRODUCT(LARGE($C185:$AQ185,{1,2,3,4})), "")</f>
        <v/>
      </c>
      <c r="AX185" s="34" t="str">
        <f t="shared" si="40"/>
        <v/>
      </c>
      <c r="AY185" s="34" t="str" cm="1">
        <f t="array" ref="AY185">IFERROR(SUMPRODUCT(LARGE($C185:$AQ185,{1,2,3,4,5,6,7})), "")</f>
        <v/>
      </c>
      <c r="AZ185" s="34" t="str" cm="1">
        <f t="array" ref="AZ185">IFERROR(SUMPRODUCT(LARGE($C185:$AQ185,{1,2,3,4,5,6,7,8})), "")</f>
        <v/>
      </c>
    </row>
    <row r="186" spans="1:52" ht="15" customHeight="1" x14ac:dyDescent="0.25">
      <c r="A186" s="51" t="str">
        <f t="shared" si="37"/>
        <v xml:space="preserve"> </v>
      </c>
      <c r="B186" s="4"/>
      <c r="C186" s="10"/>
      <c r="D186" s="10"/>
      <c r="E186" s="10"/>
      <c r="F186" s="10"/>
      <c r="G186" s="10"/>
      <c r="H186" s="10"/>
      <c r="I186" s="10"/>
      <c r="J186" s="10"/>
      <c r="K186" s="78"/>
      <c r="L186" s="41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13"/>
      <c r="AC186" s="78"/>
      <c r="AD186" s="10"/>
      <c r="AE186" s="10"/>
      <c r="AF186" s="78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40"/>
      <c r="AS186" s="41">
        <f t="shared" si="38"/>
        <v>0</v>
      </c>
      <c r="AT186" s="39">
        <f t="shared" si="41"/>
        <v>0</v>
      </c>
      <c r="AU186" s="48" cm="1">
        <f t="array" ref="AU186">IF($AT186&lt;=6,SUM($C186:$AQ186),SUMPRODUCT(LARGE($C186:$AQ186,{1,2,3,4,5,6})))</f>
        <v>0</v>
      </c>
      <c r="AV186" s="37" t="str">
        <f t="shared" si="39"/>
        <v/>
      </c>
      <c r="AW186" s="34" t="str" cm="1">
        <f t="array" ref="AW186">IFERROR(SUMPRODUCT(LARGE($C186:$AQ186,{1,2,3,4})), "")</f>
        <v/>
      </c>
      <c r="AX186" s="34" t="str">
        <f t="shared" si="40"/>
        <v/>
      </c>
      <c r="AY186" s="34" t="str" cm="1">
        <f t="array" ref="AY186">IFERROR(SUMPRODUCT(LARGE($C186:$AQ186,{1,2,3,4,5,6,7})), "")</f>
        <v/>
      </c>
      <c r="AZ186" s="34" t="str" cm="1">
        <f t="array" ref="AZ186">IFERROR(SUMPRODUCT(LARGE($C186:$AQ186,{1,2,3,4,5,6,7,8})), "")</f>
        <v/>
      </c>
    </row>
    <row r="187" spans="1:52" ht="15" customHeight="1" x14ac:dyDescent="0.25">
      <c r="A187" s="51" t="str">
        <f t="shared" si="37"/>
        <v xml:space="preserve"> </v>
      </c>
      <c r="B187" s="4"/>
      <c r="C187" s="10"/>
      <c r="D187" s="10"/>
      <c r="E187" s="10"/>
      <c r="F187" s="10"/>
      <c r="G187" s="10"/>
      <c r="H187" s="10"/>
      <c r="I187" s="10"/>
      <c r="J187" s="10"/>
      <c r="K187" s="78"/>
      <c r="L187" s="41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13"/>
      <c r="AC187" s="78"/>
      <c r="AD187" s="10"/>
      <c r="AE187" s="10"/>
      <c r="AF187" s="78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40"/>
      <c r="AS187" s="41">
        <f t="shared" si="38"/>
        <v>0</v>
      </c>
      <c r="AT187" s="39">
        <f t="shared" si="41"/>
        <v>0</v>
      </c>
      <c r="AU187" s="48" cm="1">
        <f t="array" ref="AU187">IF($AT187&lt;=6,SUM($C187:$AQ187),SUMPRODUCT(LARGE($C187:$AQ187,{1,2,3,4,5,6})))</f>
        <v>0</v>
      </c>
      <c r="AV187" s="37" t="str">
        <f t="shared" si="39"/>
        <v/>
      </c>
      <c r="AW187" s="34" t="str" cm="1">
        <f t="array" ref="AW187">IFERROR(SUMPRODUCT(LARGE($C187:$AQ187,{1,2,3,4})), "")</f>
        <v/>
      </c>
      <c r="AX187" s="34" t="str">
        <f t="shared" si="40"/>
        <v/>
      </c>
      <c r="AY187" s="34" t="str" cm="1">
        <f t="array" ref="AY187">IFERROR(SUMPRODUCT(LARGE($C187:$AQ187,{1,2,3,4,5,6,7})), "")</f>
        <v/>
      </c>
      <c r="AZ187" s="34" t="str" cm="1">
        <f t="array" ref="AZ187">IFERROR(SUMPRODUCT(LARGE($C187:$AQ187,{1,2,3,4,5,6,7,8})), "")</f>
        <v/>
      </c>
    </row>
    <row r="188" spans="1:52" ht="15" customHeight="1" x14ac:dyDescent="0.25">
      <c r="A188" s="51" t="str">
        <f t="shared" si="37"/>
        <v xml:space="preserve"> </v>
      </c>
      <c r="B188" s="4"/>
      <c r="C188" s="10"/>
      <c r="D188" s="10"/>
      <c r="E188" s="10"/>
      <c r="F188" s="10"/>
      <c r="G188" s="10"/>
      <c r="H188" s="10"/>
      <c r="I188" s="10"/>
      <c r="J188" s="10"/>
      <c r="K188" s="78"/>
      <c r="L188" s="41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13"/>
      <c r="AC188" s="78"/>
      <c r="AD188" s="10"/>
      <c r="AE188" s="10"/>
      <c r="AF188" s="78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40"/>
      <c r="AS188" s="41">
        <f t="shared" si="38"/>
        <v>0</v>
      </c>
      <c r="AT188" s="39">
        <f t="shared" si="41"/>
        <v>0</v>
      </c>
      <c r="AU188" s="48" cm="1">
        <f t="array" ref="AU188">IF($AT188&lt;=6,SUM($C188:$AQ188),SUMPRODUCT(LARGE($C188:$AQ188,{1,2,3,4,5,6})))</f>
        <v>0</v>
      </c>
      <c r="AV188" s="37" t="str">
        <f t="shared" si="39"/>
        <v/>
      </c>
      <c r="AW188" s="34" t="str" cm="1">
        <f t="array" ref="AW188">IFERROR(SUMPRODUCT(LARGE($C188:$AQ188,{1,2,3,4})), "")</f>
        <v/>
      </c>
      <c r="AX188" s="34" t="str">
        <f t="shared" si="40"/>
        <v/>
      </c>
      <c r="AY188" s="34" t="str" cm="1">
        <f t="array" ref="AY188">IFERROR(SUMPRODUCT(LARGE($C188:$AQ188,{1,2,3,4,5,6,7})), "")</f>
        <v/>
      </c>
      <c r="AZ188" s="34" t="str" cm="1">
        <f t="array" ref="AZ188">IFERROR(SUMPRODUCT(LARGE($C188:$AQ188,{1,2,3,4,5,6,7,8})), "")</f>
        <v/>
      </c>
    </row>
    <row r="189" spans="1:52" ht="15" customHeight="1" x14ac:dyDescent="0.25">
      <c r="A189" s="51" t="str">
        <f t="shared" si="37"/>
        <v xml:space="preserve"> </v>
      </c>
      <c r="B189" s="4"/>
      <c r="C189" s="10"/>
      <c r="D189" s="10"/>
      <c r="E189" s="10"/>
      <c r="F189" s="10"/>
      <c r="G189" s="10"/>
      <c r="H189" s="10"/>
      <c r="I189" s="10"/>
      <c r="J189" s="10"/>
      <c r="K189" s="78"/>
      <c r="L189" s="41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13"/>
      <c r="AC189" s="78"/>
      <c r="AD189" s="10"/>
      <c r="AE189" s="10"/>
      <c r="AF189" s="78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40"/>
      <c r="AS189" s="41">
        <f t="shared" si="38"/>
        <v>0</v>
      </c>
      <c r="AT189" s="39">
        <f t="shared" si="41"/>
        <v>0</v>
      </c>
      <c r="AU189" s="48" cm="1">
        <f t="array" ref="AU189">IF($AT189&lt;=6,SUM($C189:$AQ189),SUMPRODUCT(LARGE($C189:$AQ189,{1,2,3,4,5,6})))</f>
        <v>0</v>
      </c>
      <c r="AV189" s="37" t="str">
        <f t="shared" si="39"/>
        <v/>
      </c>
      <c r="AW189" s="34" t="str" cm="1">
        <f t="array" ref="AW189">IFERROR(SUMPRODUCT(LARGE($C189:$AQ189,{1,2,3,4})), "")</f>
        <v/>
      </c>
      <c r="AX189" s="34" t="str">
        <f t="shared" si="40"/>
        <v/>
      </c>
      <c r="AY189" s="34" t="str" cm="1">
        <f t="array" ref="AY189">IFERROR(SUMPRODUCT(LARGE($C189:$AQ189,{1,2,3,4,5,6,7})), "")</f>
        <v/>
      </c>
      <c r="AZ189" s="34" t="str" cm="1">
        <f t="array" ref="AZ189">IFERROR(SUMPRODUCT(LARGE($C189:$AQ189,{1,2,3,4,5,6,7,8})), "")</f>
        <v/>
      </c>
    </row>
    <row r="190" spans="1:52" ht="15" customHeight="1" x14ac:dyDescent="0.25">
      <c r="A190" s="51" t="str">
        <f t="shared" si="37"/>
        <v xml:space="preserve"> </v>
      </c>
      <c r="B190" s="4"/>
      <c r="C190" s="10"/>
      <c r="D190" s="10"/>
      <c r="E190" s="10"/>
      <c r="F190" s="10"/>
      <c r="G190" s="10"/>
      <c r="H190" s="10"/>
      <c r="I190" s="10"/>
      <c r="J190" s="10"/>
      <c r="K190" s="78"/>
      <c r="L190" s="41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13"/>
      <c r="AC190" s="78"/>
      <c r="AD190" s="10"/>
      <c r="AE190" s="10"/>
      <c r="AF190" s="78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40"/>
      <c r="AS190" s="41">
        <f t="shared" si="38"/>
        <v>0</v>
      </c>
      <c r="AT190" s="39">
        <f t="shared" si="41"/>
        <v>0</v>
      </c>
      <c r="AU190" s="48" cm="1">
        <f t="array" ref="AU190">IF($AT190&lt;=6,SUM($C190:$AQ190),SUMPRODUCT(LARGE($C190:$AQ190,{1,2,3,4,5,6})))</f>
        <v>0</v>
      </c>
      <c r="AV190" s="37" t="str">
        <f t="shared" si="39"/>
        <v/>
      </c>
      <c r="AW190" s="34" t="str" cm="1">
        <f t="array" ref="AW190">IFERROR(SUMPRODUCT(LARGE($C190:$AQ190,{1,2,3,4})), "")</f>
        <v/>
      </c>
      <c r="AX190" s="34" t="str">
        <f t="shared" si="40"/>
        <v/>
      </c>
      <c r="AY190" s="34" t="str" cm="1">
        <f t="array" ref="AY190">IFERROR(SUMPRODUCT(LARGE($C190:$AQ190,{1,2,3,4,5,6,7})), "")</f>
        <v/>
      </c>
      <c r="AZ190" s="34" t="str" cm="1">
        <f t="array" ref="AZ190">IFERROR(SUMPRODUCT(LARGE($C190:$AQ190,{1,2,3,4,5,6,7,8})), "")</f>
        <v/>
      </c>
    </row>
    <row r="191" spans="1:52" ht="15" customHeight="1" x14ac:dyDescent="0.25">
      <c r="A191" s="51" t="str">
        <f t="shared" si="37"/>
        <v xml:space="preserve"> </v>
      </c>
      <c r="B191" s="4"/>
      <c r="C191" s="10"/>
      <c r="D191" s="10"/>
      <c r="E191" s="10"/>
      <c r="F191" s="10"/>
      <c r="G191" s="10"/>
      <c r="H191" s="10"/>
      <c r="I191" s="10"/>
      <c r="J191" s="10"/>
      <c r="K191" s="78"/>
      <c r="L191" s="41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13"/>
      <c r="AC191" s="78"/>
      <c r="AD191" s="10"/>
      <c r="AE191" s="10"/>
      <c r="AF191" s="78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40"/>
      <c r="AS191" s="41">
        <f t="shared" si="38"/>
        <v>0</v>
      </c>
      <c r="AT191" s="39">
        <f t="shared" si="41"/>
        <v>0</v>
      </c>
      <c r="AU191" s="48" cm="1">
        <f t="array" ref="AU191">IF($AT191&lt;=6,SUM($C191:$AQ191),SUMPRODUCT(LARGE($C191:$AQ191,{1,2,3,4,5,6})))</f>
        <v>0</v>
      </c>
      <c r="AV191" s="37" t="str">
        <f t="shared" si="39"/>
        <v/>
      </c>
      <c r="AW191" s="34" t="str" cm="1">
        <f t="array" ref="AW191">IFERROR(SUMPRODUCT(LARGE($C191:$AQ191,{1,2,3,4})), "")</f>
        <v/>
      </c>
      <c r="AX191" s="34" t="str">
        <f t="shared" si="40"/>
        <v/>
      </c>
      <c r="AY191" s="34" t="str" cm="1">
        <f t="array" ref="AY191">IFERROR(SUMPRODUCT(LARGE($C191:$AQ191,{1,2,3,4,5,6,7})), "")</f>
        <v/>
      </c>
      <c r="AZ191" s="34" t="str" cm="1">
        <f t="array" ref="AZ191">IFERROR(SUMPRODUCT(LARGE($C191:$AQ191,{1,2,3,4,5,6,7,8})), "")</f>
        <v/>
      </c>
    </row>
    <row r="192" spans="1:52" ht="15" customHeight="1" x14ac:dyDescent="0.25">
      <c r="A192" s="51" t="str">
        <f t="shared" si="37"/>
        <v xml:space="preserve"> </v>
      </c>
      <c r="B192" s="4"/>
      <c r="C192" s="10"/>
      <c r="D192" s="10"/>
      <c r="E192" s="10"/>
      <c r="F192" s="10"/>
      <c r="G192" s="10"/>
      <c r="H192" s="10"/>
      <c r="I192" s="10"/>
      <c r="J192" s="10"/>
      <c r="K192" s="78"/>
      <c r="L192" s="41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13"/>
      <c r="AC192" s="78"/>
      <c r="AD192" s="10"/>
      <c r="AE192" s="10"/>
      <c r="AF192" s="78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40"/>
      <c r="AS192" s="41">
        <f t="shared" si="38"/>
        <v>0</v>
      </c>
      <c r="AT192" s="39">
        <f t="shared" si="41"/>
        <v>0</v>
      </c>
      <c r="AU192" s="48" cm="1">
        <f t="array" ref="AU192">IF($AT192&lt;=6,SUM($C192:$AQ192),SUMPRODUCT(LARGE($C192:$AQ192,{1,2,3,4,5,6})))</f>
        <v>0</v>
      </c>
      <c r="AV192" s="37" t="str">
        <f t="shared" si="39"/>
        <v/>
      </c>
      <c r="AW192" s="34" t="str" cm="1">
        <f t="array" ref="AW192">IFERROR(SUMPRODUCT(LARGE($C192:$AQ192,{1,2,3,4})), "")</f>
        <v/>
      </c>
      <c r="AX192" s="34" t="str">
        <f t="shared" si="40"/>
        <v/>
      </c>
      <c r="AY192" s="34" t="str" cm="1">
        <f t="array" ref="AY192">IFERROR(SUMPRODUCT(LARGE($C192:$AQ192,{1,2,3,4,5,6,7})), "")</f>
        <v/>
      </c>
      <c r="AZ192" s="34" t="str" cm="1">
        <f t="array" ref="AZ192">IFERROR(SUMPRODUCT(LARGE($C192:$AQ192,{1,2,3,4,5,6,7,8})), "")</f>
        <v/>
      </c>
    </row>
    <row r="193" spans="1:52" ht="15" customHeight="1" x14ac:dyDescent="0.25">
      <c r="A193" s="51" t="str">
        <f t="shared" si="37"/>
        <v xml:space="preserve"> </v>
      </c>
      <c r="B193" s="4"/>
      <c r="C193" s="10"/>
      <c r="D193" s="10"/>
      <c r="E193" s="10"/>
      <c r="F193" s="10"/>
      <c r="G193" s="10"/>
      <c r="H193" s="10"/>
      <c r="I193" s="10"/>
      <c r="J193" s="10"/>
      <c r="K193" s="78"/>
      <c r="L193" s="41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13"/>
      <c r="AC193" s="78"/>
      <c r="AD193" s="10"/>
      <c r="AE193" s="10"/>
      <c r="AF193" s="78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40"/>
      <c r="AS193" s="41">
        <f t="shared" si="38"/>
        <v>0</v>
      </c>
      <c r="AT193" s="39">
        <f t="shared" si="41"/>
        <v>0</v>
      </c>
      <c r="AU193" s="48" cm="1">
        <f t="array" ref="AU193">IF($AT193&lt;=6,SUM($C193:$AQ193),SUMPRODUCT(LARGE($C193:$AQ193,{1,2,3,4,5,6})))</f>
        <v>0</v>
      </c>
      <c r="AV193" s="37" t="str">
        <f t="shared" si="39"/>
        <v/>
      </c>
      <c r="AW193" s="34" t="str" cm="1">
        <f t="array" ref="AW193">IFERROR(SUMPRODUCT(LARGE($C193:$AQ193,{1,2,3,4})), "")</f>
        <v/>
      </c>
      <c r="AX193" s="34" t="str">
        <f t="shared" si="40"/>
        <v/>
      </c>
      <c r="AY193" s="34" t="str" cm="1">
        <f t="array" ref="AY193">IFERROR(SUMPRODUCT(LARGE($C193:$AQ193,{1,2,3,4,5,6,7})), "")</f>
        <v/>
      </c>
      <c r="AZ193" s="34" t="str" cm="1">
        <f t="array" ref="AZ193">IFERROR(SUMPRODUCT(LARGE($C193:$AQ193,{1,2,3,4,5,6,7,8})), "")</f>
        <v/>
      </c>
    </row>
    <row r="194" spans="1:52" ht="15" customHeight="1" x14ac:dyDescent="0.25">
      <c r="A194" s="51" t="str">
        <f t="shared" si="37"/>
        <v xml:space="preserve"> </v>
      </c>
      <c r="B194" s="4"/>
      <c r="C194" s="10"/>
      <c r="D194" s="10"/>
      <c r="E194" s="10"/>
      <c r="F194" s="10"/>
      <c r="G194" s="10"/>
      <c r="H194" s="10"/>
      <c r="I194" s="10"/>
      <c r="J194" s="10"/>
      <c r="K194" s="78"/>
      <c r="L194" s="41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13"/>
      <c r="AC194" s="78"/>
      <c r="AD194" s="10"/>
      <c r="AE194" s="10"/>
      <c r="AF194" s="78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40"/>
      <c r="AS194" s="41">
        <f t="shared" si="38"/>
        <v>0</v>
      </c>
      <c r="AT194" s="39">
        <f t="shared" si="41"/>
        <v>0</v>
      </c>
      <c r="AU194" s="48" cm="1">
        <f t="array" ref="AU194">IF($AT194&lt;=6,SUM($C194:$AQ194),SUMPRODUCT(LARGE($C194:$AQ194,{1,2,3,4,5,6})))</f>
        <v>0</v>
      </c>
      <c r="AV194" s="37" t="str">
        <f t="shared" si="39"/>
        <v/>
      </c>
      <c r="AW194" s="34" t="str" cm="1">
        <f t="array" ref="AW194">IFERROR(SUMPRODUCT(LARGE($C194:$AQ194,{1,2,3,4})), "")</f>
        <v/>
      </c>
      <c r="AX194" s="34" t="str">
        <f t="shared" si="40"/>
        <v/>
      </c>
      <c r="AY194" s="34" t="str" cm="1">
        <f t="array" ref="AY194">IFERROR(SUMPRODUCT(LARGE($C194:$AQ194,{1,2,3,4,5,6,7})), "")</f>
        <v/>
      </c>
      <c r="AZ194" s="34" t="str" cm="1">
        <f t="array" ref="AZ194">IFERROR(SUMPRODUCT(LARGE($C194:$AQ194,{1,2,3,4,5,6,7,8})), "")</f>
        <v/>
      </c>
    </row>
    <row r="195" spans="1:52" ht="15" customHeight="1" x14ac:dyDescent="0.25">
      <c r="A195" s="51" t="str">
        <f t="shared" si="37"/>
        <v xml:space="preserve"> </v>
      </c>
      <c r="B195" s="4"/>
      <c r="C195" s="10"/>
      <c r="D195" s="10"/>
      <c r="E195" s="10"/>
      <c r="F195" s="10"/>
      <c r="G195" s="10"/>
      <c r="H195" s="10"/>
      <c r="I195" s="10"/>
      <c r="J195" s="10"/>
      <c r="K195" s="78"/>
      <c r="L195" s="41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13"/>
      <c r="AC195" s="78"/>
      <c r="AD195" s="10"/>
      <c r="AE195" s="10"/>
      <c r="AF195" s="78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40"/>
      <c r="AS195" s="41">
        <f t="shared" si="38"/>
        <v>0</v>
      </c>
      <c r="AT195" s="39">
        <f t="shared" si="41"/>
        <v>0</v>
      </c>
      <c r="AU195" s="48" cm="1">
        <f t="array" ref="AU195">IF($AT195&lt;=6,SUM($C195:$AQ195),SUMPRODUCT(LARGE($C195:$AQ195,{1,2,3,4,5,6})))</f>
        <v>0</v>
      </c>
      <c r="AV195" s="37" t="str">
        <f t="shared" si="39"/>
        <v/>
      </c>
      <c r="AW195" s="34" t="str" cm="1">
        <f t="array" ref="AW195">IFERROR(SUMPRODUCT(LARGE($C195:$AQ195,{1,2,3,4})), "")</f>
        <v/>
      </c>
      <c r="AX195" s="34" t="str">
        <f t="shared" si="40"/>
        <v/>
      </c>
      <c r="AY195" s="34" t="str" cm="1">
        <f t="array" ref="AY195">IFERROR(SUMPRODUCT(LARGE($C195:$AQ195,{1,2,3,4,5,6,7})), "")</f>
        <v/>
      </c>
      <c r="AZ195" s="34" t="str" cm="1">
        <f t="array" ref="AZ195">IFERROR(SUMPRODUCT(LARGE($C195:$AQ195,{1,2,3,4,5,6,7,8})), "")</f>
        <v/>
      </c>
    </row>
    <row r="196" spans="1:52" ht="15" customHeight="1" x14ac:dyDescent="0.25">
      <c r="A196" s="51" t="str">
        <f t="shared" si="37"/>
        <v xml:space="preserve"> </v>
      </c>
      <c r="B196" s="4"/>
      <c r="C196" s="10"/>
      <c r="D196" s="10"/>
      <c r="E196" s="10"/>
      <c r="F196" s="10"/>
      <c r="G196" s="10"/>
      <c r="H196" s="10"/>
      <c r="I196" s="10"/>
      <c r="J196" s="10"/>
      <c r="K196" s="78"/>
      <c r="L196" s="41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13"/>
      <c r="AC196" s="78"/>
      <c r="AD196" s="10"/>
      <c r="AE196" s="10"/>
      <c r="AF196" s="78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40"/>
      <c r="AS196" s="41">
        <f t="shared" si="38"/>
        <v>0</v>
      </c>
      <c r="AT196" s="39">
        <f t="shared" si="41"/>
        <v>0</v>
      </c>
      <c r="AU196" s="48" cm="1">
        <f t="array" ref="AU196">IF($AT196&lt;=6,SUM($C196:$AQ196),SUMPRODUCT(LARGE($C196:$AQ196,{1,2,3,4,5,6})))</f>
        <v>0</v>
      </c>
      <c r="AV196" s="37" t="str">
        <f t="shared" si="39"/>
        <v/>
      </c>
      <c r="AW196" s="34" t="str" cm="1">
        <f t="array" ref="AW196">IFERROR(SUMPRODUCT(LARGE($C196:$AQ196,{1,2,3,4})), "")</f>
        <v/>
      </c>
      <c r="AX196" s="34" t="str">
        <f t="shared" si="40"/>
        <v/>
      </c>
      <c r="AY196" s="34" t="str" cm="1">
        <f t="array" ref="AY196">IFERROR(SUMPRODUCT(LARGE($C196:$AQ196,{1,2,3,4,5,6,7})), "")</f>
        <v/>
      </c>
      <c r="AZ196" s="34" t="str" cm="1">
        <f t="array" ref="AZ196">IFERROR(SUMPRODUCT(LARGE($C196:$AQ196,{1,2,3,4,5,6,7,8})), "")</f>
        <v/>
      </c>
    </row>
    <row r="197" spans="1:52" ht="15" customHeight="1" x14ac:dyDescent="0.25">
      <c r="A197" s="51" t="str">
        <f t="shared" si="37"/>
        <v xml:space="preserve"> </v>
      </c>
      <c r="B197" s="4"/>
      <c r="C197" s="10"/>
      <c r="D197" s="10"/>
      <c r="E197" s="10"/>
      <c r="F197" s="10"/>
      <c r="G197" s="10"/>
      <c r="H197" s="10"/>
      <c r="I197" s="10"/>
      <c r="J197" s="10"/>
      <c r="K197" s="78"/>
      <c r="L197" s="41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13"/>
      <c r="AC197" s="78"/>
      <c r="AD197" s="10"/>
      <c r="AE197" s="10"/>
      <c r="AF197" s="78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40"/>
      <c r="AS197" s="41">
        <f t="shared" si="38"/>
        <v>0</v>
      </c>
      <c r="AT197" s="39">
        <f t="shared" si="41"/>
        <v>0</v>
      </c>
      <c r="AU197" s="48" cm="1">
        <f t="array" ref="AU197">IF($AT197&lt;=6,SUM($C197:$AQ197),SUMPRODUCT(LARGE($C197:$AQ197,{1,2,3,4,5,6})))</f>
        <v>0</v>
      </c>
      <c r="AV197" s="37" t="str">
        <f t="shared" si="39"/>
        <v/>
      </c>
      <c r="AW197" s="34" t="str" cm="1">
        <f t="array" ref="AW197">IFERROR(SUMPRODUCT(LARGE($C197:$AQ197,{1,2,3,4})), "")</f>
        <v/>
      </c>
      <c r="AX197" s="34" t="str">
        <f t="shared" si="40"/>
        <v/>
      </c>
      <c r="AY197" s="34" t="str" cm="1">
        <f t="array" ref="AY197">IFERROR(SUMPRODUCT(LARGE($C197:$AQ197,{1,2,3,4,5,6,7})), "")</f>
        <v/>
      </c>
      <c r="AZ197" s="34" t="str" cm="1">
        <f t="array" ref="AZ197">IFERROR(SUMPRODUCT(LARGE($C197:$AQ197,{1,2,3,4,5,6,7,8})), "")</f>
        <v/>
      </c>
    </row>
    <row r="198" spans="1:52" ht="15" customHeight="1" x14ac:dyDescent="0.25">
      <c r="A198" s="51" t="str">
        <f t="shared" si="37"/>
        <v xml:space="preserve"> </v>
      </c>
      <c r="B198" s="4"/>
      <c r="C198" s="10"/>
      <c r="D198" s="10"/>
      <c r="E198" s="10"/>
      <c r="F198" s="10"/>
      <c r="G198" s="10"/>
      <c r="H198" s="10"/>
      <c r="I198" s="10"/>
      <c r="J198" s="10"/>
      <c r="K198" s="78"/>
      <c r="L198" s="41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13"/>
      <c r="AC198" s="78"/>
      <c r="AD198" s="10"/>
      <c r="AE198" s="10"/>
      <c r="AF198" s="78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40"/>
      <c r="AS198" s="41">
        <f t="shared" si="38"/>
        <v>0</v>
      </c>
      <c r="AT198" s="39">
        <f t="shared" si="41"/>
        <v>0</v>
      </c>
      <c r="AU198" s="48" cm="1">
        <f t="array" ref="AU198">IF($AT198&lt;=6,SUM($C198:$AQ198),SUMPRODUCT(LARGE($C198:$AQ198,{1,2,3,4,5,6})))</f>
        <v>0</v>
      </c>
      <c r="AV198" s="37" t="str">
        <f t="shared" si="39"/>
        <v/>
      </c>
      <c r="AW198" s="34" t="str" cm="1">
        <f t="array" ref="AW198">IFERROR(SUMPRODUCT(LARGE($C198:$AQ198,{1,2,3,4})), "")</f>
        <v/>
      </c>
      <c r="AX198" s="34" t="str">
        <f t="shared" si="40"/>
        <v/>
      </c>
      <c r="AY198" s="34" t="str" cm="1">
        <f t="array" ref="AY198">IFERROR(SUMPRODUCT(LARGE($C198:$AQ198,{1,2,3,4,5,6,7})), "")</f>
        <v/>
      </c>
      <c r="AZ198" s="34" t="str" cm="1">
        <f t="array" ref="AZ198">IFERROR(SUMPRODUCT(LARGE($C198:$AQ198,{1,2,3,4,5,6,7,8})), "")</f>
        <v/>
      </c>
    </row>
    <row r="199" spans="1:52" ht="15" customHeight="1" x14ac:dyDescent="0.25">
      <c r="A199" s="51" t="str">
        <f t="shared" si="37"/>
        <v xml:space="preserve"> </v>
      </c>
      <c r="B199" s="4"/>
      <c r="C199" s="10"/>
      <c r="D199" s="10"/>
      <c r="E199" s="10"/>
      <c r="F199" s="10"/>
      <c r="G199" s="10"/>
      <c r="H199" s="10"/>
      <c r="I199" s="10"/>
      <c r="J199" s="10"/>
      <c r="K199" s="78"/>
      <c r="L199" s="41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13"/>
      <c r="AC199" s="78"/>
      <c r="AD199" s="10"/>
      <c r="AE199" s="10"/>
      <c r="AF199" s="78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40"/>
      <c r="AS199" s="41">
        <f t="shared" si="38"/>
        <v>0</v>
      </c>
      <c r="AT199" s="39">
        <f t="shared" si="41"/>
        <v>0</v>
      </c>
      <c r="AU199" s="48" cm="1">
        <f t="array" ref="AU199">IF($AT199&lt;=6,SUM($C199:$AQ199),SUMPRODUCT(LARGE($C199:$AQ199,{1,2,3,4,5,6})))</f>
        <v>0</v>
      </c>
      <c r="AV199" s="37" t="str">
        <f t="shared" si="39"/>
        <v/>
      </c>
      <c r="AW199" s="34" t="str" cm="1">
        <f t="array" ref="AW199">IFERROR(SUMPRODUCT(LARGE($C199:$AQ199,{1,2,3,4})), "")</f>
        <v/>
      </c>
      <c r="AX199" s="34" t="str">
        <f t="shared" si="40"/>
        <v/>
      </c>
      <c r="AY199" s="34" t="str" cm="1">
        <f t="array" ref="AY199">IFERROR(SUMPRODUCT(LARGE($C199:$AQ199,{1,2,3,4,5,6,7})), "")</f>
        <v/>
      </c>
      <c r="AZ199" s="34" t="str" cm="1">
        <f t="array" ref="AZ199">IFERROR(SUMPRODUCT(LARGE($C199:$AQ199,{1,2,3,4,5,6,7,8})), "")</f>
        <v/>
      </c>
    </row>
    <row r="200" spans="1:52" ht="15" customHeight="1" x14ac:dyDescent="0.25">
      <c r="A200" s="51" t="str">
        <f t="shared" si="37"/>
        <v xml:space="preserve"> </v>
      </c>
      <c r="B200" s="4"/>
      <c r="C200" s="10"/>
      <c r="D200" s="10"/>
      <c r="E200" s="10"/>
      <c r="F200" s="10"/>
      <c r="G200" s="10"/>
      <c r="H200" s="10"/>
      <c r="I200" s="10"/>
      <c r="J200" s="10"/>
      <c r="K200" s="78"/>
      <c r="L200" s="41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13"/>
      <c r="AC200" s="78"/>
      <c r="AD200" s="10"/>
      <c r="AE200" s="10"/>
      <c r="AF200" s="78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40"/>
      <c r="AS200" s="41">
        <f t="shared" si="38"/>
        <v>0</v>
      </c>
      <c r="AT200" s="39">
        <f t="shared" si="41"/>
        <v>0</v>
      </c>
      <c r="AU200" s="48" cm="1">
        <f t="array" ref="AU200">IF($AT200&lt;=6,SUM($C200:$AQ200),SUMPRODUCT(LARGE($C200:$AQ200,{1,2,3,4,5,6})))</f>
        <v>0</v>
      </c>
      <c r="AV200" s="37" t="str">
        <f t="shared" si="39"/>
        <v/>
      </c>
      <c r="AW200" s="34" t="str" cm="1">
        <f t="array" ref="AW200">IFERROR(SUMPRODUCT(LARGE($C200:$AQ200,{1,2,3,4})), "")</f>
        <v/>
      </c>
      <c r="AX200" s="34" t="str">
        <f t="shared" si="40"/>
        <v/>
      </c>
      <c r="AY200" s="34" t="str" cm="1">
        <f t="array" ref="AY200">IFERROR(SUMPRODUCT(LARGE($C200:$AQ200,{1,2,3,4,5,6,7})), "")</f>
        <v/>
      </c>
      <c r="AZ200" s="34" t="str" cm="1">
        <f t="array" ref="AZ200">IFERROR(SUMPRODUCT(LARGE($C200:$AQ200,{1,2,3,4,5,6,7,8})), "")</f>
        <v/>
      </c>
    </row>
    <row r="201" spans="1:52" ht="15" customHeight="1" x14ac:dyDescent="0.25">
      <c r="A201" s="51" t="str">
        <f t="shared" si="37"/>
        <v xml:space="preserve"> </v>
      </c>
      <c r="B201" s="4"/>
      <c r="C201" s="10"/>
      <c r="D201" s="10"/>
      <c r="E201" s="10"/>
      <c r="F201" s="10"/>
      <c r="G201" s="10"/>
      <c r="H201" s="10"/>
      <c r="I201" s="10"/>
      <c r="J201" s="10"/>
      <c r="K201" s="78"/>
      <c r="L201" s="41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13"/>
      <c r="AC201" s="78"/>
      <c r="AD201" s="10"/>
      <c r="AE201" s="10"/>
      <c r="AF201" s="78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40"/>
      <c r="AS201" s="41">
        <f t="shared" si="38"/>
        <v>0</v>
      </c>
      <c r="AT201" s="39">
        <f t="shared" si="41"/>
        <v>0</v>
      </c>
      <c r="AU201" s="48" cm="1">
        <f t="array" ref="AU201">IF($AT201&lt;=6,SUM($C201:$AQ201),SUMPRODUCT(LARGE($C201:$AQ201,{1,2,3,4,5,6})))</f>
        <v>0</v>
      </c>
      <c r="AV201" s="37" t="str">
        <f t="shared" si="39"/>
        <v/>
      </c>
      <c r="AW201" s="34" t="str" cm="1">
        <f t="array" ref="AW201">IFERROR(SUMPRODUCT(LARGE($C201:$AQ201,{1,2,3,4})), "")</f>
        <v/>
      </c>
      <c r="AX201" s="34" t="str">
        <f t="shared" si="40"/>
        <v/>
      </c>
      <c r="AY201" s="34" t="str" cm="1">
        <f t="array" ref="AY201">IFERROR(SUMPRODUCT(LARGE($C201:$AQ201,{1,2,3,4,5,6,7})), "")</f>
        <v/>
      </c>
      <c r="AZ201" s="34" t="str" cm="1">
        <f t="array" ref="AZ201">IFERROR(SUMPRODUCT(LARGE($C201:$AQ201,{1,2,3,4,5,6,7,8})), "")</f>
        <v/>
      </c>
    </row>
    <row r="202" spans="1:52" ht="15" customHeight="1" x14ac:dyDescent="0.25">
      <c r="A202" s="51" t="str">
        <f t="shared" si="37"/>
        <v xml:space="preserve"> </v>
      </c>
      <c r="B202" s="4"/>
      <c r="C202" s="10"/>
      <c r="D202" s="10"/>
      <c r="E202" s="10"/>
      <c r="F202" s="10"/>
      <c r="G202" s="10"/>
      <c r="H202" s="10"/>
      <c r="I202" s="10"/>
      <c r="J202" s="10"/>
      <c r="K202" s="78"/>
      <c r="L202" s="41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13"/>
      <c r="AC202" s="78"/>
      <c r="AD202" s="10"/>
      <c r="AE202" s="10"/>
      <c r="AF202" s="78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40"/>
      <c r="AS202" s="41">
        <f t="shared" si="38"/>
        <v>0</v>
      </c>
      <c r="AT202" s="39">
        <f t="shared" si="41"/>
        <v>0</v>
      </c>
      <c r="AU202" s="48" cm="1">
        <f t="array" ref="AU202">IF($AT202&lt;=6,SUM($C202:$AQ202),SUMPRODUCT(LARGE($C202:$AQ202,{1,2,3,4,5,6})))</f>
        <v>0</v>
      </c>
      <c r="AV202" s="37" t="str">
        <f t="shared" si="39"/>
        <v/>
      </c>
      <c r="AW202" s="34" t="str" cm="1">
        <f t="array" ref="AW202">IFERROR(SUMPRODUCT(LARGE($C202:$AQ202,{1,2,3,4})), "")</f>
        <v/>
      </c>
      <c r="AX202" s="34" t="str">
        <f t="shared" si="40"/>
        <v/>
      </c>
      <c r="AY202" s="34" t="str" cm="1">
        <f t="array" ref="AY202">IFERROR(SUMPRODUCT(LARGE($C202:$AQ202,{1,2,3,4,5,6,7})), "")</f>
        <v/>
      </c>
      <c r="AZ202" s="34" t="str" cm="1">
        <f t="array" ref="AZ202">IFERROR(SUMPRODUCT(LARGE($C202:$AQ202,{1,2,3,4,5,6,7,8})), "")</f>
        <v/>
      </c>
    </row>
    <row r="203" spans="1:52" ht="15" customHeight="1" x14ac:dyDescent="0.25">
      <c r="A203" s="51" t="str">
        <f t="shared" si="37"/>
        <v xml:space="preserve"> </v>
      </c>
      <c r="B203" s="4"/>
      <c r="C203" s="10"/>
      <c r="D203" s="10"/>
      <c r="E203" s="10"/>
      <c r="F203" s="10"/>
      <c r="G203" s="10"/>
      <c r="H203" s="10"/>
      <c r="I203" s="10"/>
      <c r="J203" s="10"/>
      <c r="K203" s="78"/>
      <c r="L203" s="41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13"/>
      <c r="AC203" s="78"/>
      <c r="AD203" s="10"/>
      <c r="AE203" s="10"/>
      <c r="AF203" s="78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40"/>
      <c r="AS203" s="41">
        <f t="shared" si="38"/>
        <v>0</v>
      </c>
      <c r="AT203" s="39">
        <f t="shared" si="41"/>
        <v>0</v>
      </c>
      <c r="AU203" s="48" cm="1">
        <f t="array" ref="AU203">IF($AT203&lt;=6,SUM($C203:$AQ203),SUMPRODUCT(LARGE($C203:$AQ203,{1,2,3,4,5,6})))</f>
        <v>0</v>
      </c>
      <c r="AV203" s="37" t="str">
        <f t="shared" si="39"/>
        <v/>
      </c>
      <c r="AW203" s="34" t="str" cm="1">
        <f t="array" ref="AW203">IFERROR(SUMPRODUCT(LARGE($C203:$AQ203,{1,2,3,4})), "")</f>
        <v/>
      </c>
      <c r="AX203" s="34" t="str">
        <f t="shared" si="40"/>
        <v/>
      </c>
      <c r="AY203" s="34" t="str" cm="1">
        <f t="array" ref="AY203">IFERROR(SUMPRODUCT(LARGE($C203:$AQ203,{1,2,3,4,5,6,7})), "")</f>
        <v/>
      </c>
      <c r="AZ203" s="34" t="str" cm="1">
        <f t="array" ref="AZ203">IFERROR(SUMPRODUCT(LARGE($C203:$AQ203,{1,2,3,4,5,6,7,8})), "")</f>
        <v/>
      </c>
    </row>
    <row r="204" spans="1:52" ht="15" customHeight="1" x14ac:dyDescent="0.25">
      <c r="A204" s="51" t="str">
        <f t="shared" ref="A204:A267" si="42">IF(ISBLANK(B204)," ",(LEFT(B204,FIND("@",SUBSTITUTE(B204,"-","@",LEN(B204)-LEN(SUBSTITUTE(B204,"-",""))))-1)))</f>
        <v xml:space="preserve"> </v>
      </c>
      <c r="B204" s="4"/>
      <c r="C204" s="10"/>
      <c r="D204" s="10"/>
      <c r="E204" s="10"/>
      <c r="F204" s="10"/>
      <c r="G204" s="10"/>
      <c r="H204" s="10"/>
      <c r="I204" s="10"/>
      <c r="J204" s="10"/>
      <c r="K204" s="78"/>
      <c r="L204" s="41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13"/>
      <c r="AC204" s="78"/>
      <c r="AD204" s="10"/>
      <c r="AE204" s="10"/>
      <c r="AF204" s="78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40"/>
      <c r="AS204" s="41">
        <f t="shared" ref="AS204:AS267" si="43">SUM($C204:$AR204)</f>
        <v>0</v>
      </c>
      <c r="AT204" s="39">
        <f t="shared" si="41"/>
        <v>0</v>
      </c>
      <c r="AU204" s="48" cm="1">
        <f t="array" ref="AU204">IF($AT204&lt;=6,SUM($C204:$AQ204),SUMPRODUCT(LARGE($C204:$AQ204,{1,2,3,4,5,6})))</f>
        <v>0</v>
      </c>
      <c r="AV204" s="37" t="str">
        <f t="shared" si="39"/>
        <v/>
      </c>
      <c r="AW204" s="34" t="str" cm="1">
        <f t="array" ref="AW204">IFERROR(SUMPRODUCT(LARGE($C204:$AQ204,{1,2,3,4})), "")</f>
        <v/>
      </c>
      <c r="AX204" s="34" t="str">
        <f t="shared" si="40"/>
        <v/>
      </c>
      <c r="AY204" s="34" t="str" cm="1">
        <f t="array" ref="AY204">IFERROR(SUMPRODUCT(LARGE($C204:$AQ204,{1,2,3,4,5,6,7})), "")</f>
        <v/>
      </c>
      <c r="AZ204" s="34" t="str" cm="1">
        <f t="array" ref="AZ204">IFERROR(SUMPRODUCT(LARGE($C204:$AQ204,{1,2,3,4,5,6,7,8})), "")</f>
        <v/>
      </c>
    </row>
    <row r="205" spans="1:52" ht="15" customHeight="1" x14ac:dyDescent="0.25">
      <c r="A205" s="51" t="str">
        <f t="shared" si="42"/>
        <v xml:space="preserve"> </v>
      </c>
      <c r="B205" s="4"/>
      <c r="C205" s="10"/>
      <c r="D205" s="10"/>
      <c r="E205" s="10"/>
      <c r="F205" s="10"/>
      <c r="G205" s="10"/>
      <c r="H205" s="10"/>
      <c r="I205" s="10"/>
      <c r="J205" s="10"/>
      <c r="K205" s="78"/>
      <c r="L205" s="41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13"/>
      <c r="AC205" s="78"/>
      <c r="AD205" s="10"/>
      <c r="AE205" s="10"/>
      <c r="AF205" s="78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40"/>
      <c r="AS205" s="41">
        <f t="shared" si="43"/>
        <v>0</v>
      </c>
      <c r="AT205" s="39">
        <f t="shared" si="41"/>
        <v>0</v>
      </c>
      <c r="AU205" s="48" cm="1">
        <f t="array" ref="AU205">IF($AT205&lt;=6,SUM($C205:$AQ205),SUMPRODUCT(LARGE($C205:$AQ205,{1,2,3,4,5,6})))</f>
        <v>0</v>
      </c>
      <c r="AV205" s="37" t="str">
        <f t="shared" ref="AV205:AV268" si="44">IF(AND($AS205&gt;=7,AU205=AU206),"Manual Calc Needed","")</f>
        <v/>
      </c>
      <c r="AW205" s="34" t="str" cm="1">
        <f t="array" ref="AW205">IFERROR(SUMPRODUCT(LARGE($C205:$AQ205,{1,2,3,4})), "")</f>
        <v/>
      </c>
      <c r="AX205" s="34" t="str">
        <f t="shared" ref="AX205:AX268" si="45">IF($AW205&lt;&gt;"","Manual Calc","")</f>
        <v/>
      </c>
      <c r="AY205" s="34" t="str" cm="1">
        <f t="array" ref="AY205">IFERROR(SUMPRODUCT(LARGE($C205:$AQ205,{1,2,3,4,5,6,7})), "")</f>
        <v/>
      </c>
      <c r="AZ205" s="34" t="str" cm="1">
        <f t="array" ref="AZ205">IFERROR(SUMPRODUCT(LARGE($C205:$AQ205,{1,2,3,4,5,6,7,8})), "")</f>
        <v/>
      </c>
    </row>
    <row r="206" spans="1:52" ht="15" customHeight="1" x14ac:dyDescent="0.25">
      <c r="A206" s="51" t="str">
        <f t="shared" si="42"/>
        <v xml:space="preserve"> </v>
      </c>
      <c r="B206" s="4"/>
      <c r="C206" s="10"/>
      <c r="D206" s="10"/>
      <c r="E206" s="10"/>
      <c r="F206" s="10"/>
      <c r="G206" s="10"/>
      <c r="H206" s="10"/>
      <c r="I206" s="10"/>
      <c r="J206" s="10"/>
      <c r="K206" s="78"/>
      <c r="L206" s="41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13"/>
      <c r="AC206" s="78"/>
      <c r="AD206" s="10"/>
      <c r="AE206" s="10"/>
      <c r="AF206" s="78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40"/>
      <c r="AS206" s="41">
        <f t="shared" si="43"/>
        <v>0</v>
      </c>
      <c r="AT206" s="39">
        <f t="shared" si="41"/>
        <v>0</v>
      </c>
      <c r="AU206" s="48" cm="1">
        <f t="array" ref="AU206">IF($AT206&lt;=6,SUM($C206:$AQ206),SUMPRODUCT(LARGE($C206:$AQ206,{1,2,3,4,5,6})))</f>
        <v>0</v>
      </c>
      <c r="AV206" s="37" t="str">
        <f t="shared" si="44"/>
        <v/>
      </c>
      <c r="AW206" s="34" t="str" cm="1">
        <f t="array" ref="AW206">IFERROR(SUMPRODUCT(LARGE($C206:$AQ206,{1,2,3,4})), "")</f>
        <v/>
      </c>
      <c r="AX206" s="34" t="str">
        <f t="shared" si="45"/>
        <v/>
      </c>
      <c r="AY206" s="34" t="str" cm="1">
        <f t="array" ref="AY206">IFERROR(SUMPRODUCT(LARGE($C206:$AQ206,{1,2,3,4,5,6,7})), "")</f>
        <v/>
      </c>
      <c r="AZ206" s="34" t="str" cm="1">
        <f t="array" ref="AZ206">IFERROR(SUMPRODUCT(LARGE($C206:$AQ206,{1,2,3,4,5,6,7,8})), "")</f>
        <v/>
      </c>
    </row>
    <row r="207" spans="1:52" ht="15" customHeight="1" x14ac:dyDescent="0.25">
      <c r="A207" s="51" t="str">
        <f t="shared" si="42"/>
        <v xml:space="preserve"> </v>
      </c>
      <c r="B207" s="4"/>
      <c r="C207" s="10"/>
      <c r="D207" s="10"/>
      <c r="E207" s="10"/>
      <c r="F207" s="10"/>
      <c r="G207" s="10"/>
      <c r="H207" s="10"/>
      <c r="I207" s="10"/>
      <c r="J207" s="10"/>
      <c r="K207" s="78"/>
      <c r="L207" s="41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13"/>
      <c r="AC207" s="78"/>
      <c r="AD207" s="10"/>
      <c r="AE207" s="10"/>
      <c r="AF207" s="78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40"/>
      <c r="AS207" s="41">
        <f t="shared" si="43"/>
        <v>0</v>
      </c>
      <c r="AT207" s="39">
        <f t="shared" si="41"/>
        <v>0</v>
      </c>
      <c r="AU207" s="48" cm="1">
        <f t="array" ref="AU207">IF($AT207&lt;=6,SUM($C207:$AQ207),SUMPRODUCT(LARGE($C207:$AQ207,{1,2,3,4,5,6})))</f>
        <v>0</v>
      </c>
      <c r="AV207" s="37" t="str">
        <f t="shared" si="44"/>
        <v/>
      </c>
      <c r="AW207" s="34" t="str" cm="1">
        <f t="array" ref="AW207">IFERROR(SUMPRODUCT(LARGE($C207:$AQ207,{1,2,3,4})), "")</f>
        <v/>
      </c>
      <c r="AX207" s="34" t="str">
        <f t="shared" si="45"/>
        <v/>
      </c>
      <c r="AY207" s="34" t="str" cm="1">
        <f t="array" ref="AY207">IFERROR(SUMPRODUCT(LARGE($C207:$AQ207,{1,2,3,4,5,6,7})), "")</f>
        <v/>
      </c>
      <c r="AZ207" s="34" t="str" cm="1">
        <f t="array" ref="AZ207">IFERROR(SUMPRODUCT(LARGE($C207:$AQ207,{1,2,3,4,5,6,7,8})), "")</f>
        <v/>
      </c>
    </row>
    <row r="208" spans="1:52" ht="15" customHeight="1" x14ac:dyDescent="0.25">
      <c r="A208" s="51" t="str">
        <f t="shared" si="42"/>
        <v xml:space="preserve"> </v>
      </c>
      <c r="B208" s="4"/>
      <c r="C208" s="10"/>
      <c r="D208" s="10"/>
      <c r="E208" s="10"/>
      <c r="F208" s="10"/>
      <c r="G208" s="10"/>
      <c r="H208" s="10"/>
      <c r="I208" s="10"/>
      <c r="J208" s="10"/>
      <c r="K208" s="78"/>
      <c r="L208" s="41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13"/>
      <c r="AC208" s="78"/>
      <c r="AD208" s="10"/>
      <c r="AE208" s="10"/>
      <c r="AF208" s="78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40"/>
      <c r="AS208" s="41">
        <f t="shared" si="43"/>
        <v>0</v>
      </c>
      <c r="AT208" s="39">
        <f t="shared" si="41"/>
        <v>0</v>
      </c>
      <c r="AU208" s="48" cm="1">
        <f t="array" ref="AU208">IF($AT208&lt;=6,SUM($C208:$AQ208),SUMPRODUCT(LARGE($C208:$AQ208,{1,2,3,4,5,6})))</f>
        <v>0</v>
      </c>
      <c r="AV208" s="37" t="str">
        <f t="shared" si="44"/>
        <v/>
      </c>
      <c r="AW208" s="34" t="str" cm="1">
        <f t="array" ref="AW208">IFERROR(SUMPRODUCT(LARGE($C208:$AQ208,{1,2,3,4})), "")</f>
        <v/>
      </c>
      <c r="AX208" s="34" t="str">
        <f t="shared" si="45"/>
        <v/>
      </c>
      <c r="AY208" s="34" t="str" cm="1">
        <f t="array" ref="AY208">IFERROR(SUMPRODUCT(LARGE($C208:$AQ208,{1,2,3,4,5,6,7})), "")</f>
        <v/>
      </c>
      <c r="AZ208" s="34" t="str" cm="1">
        <f t="array" ref="AZ208">IFERROR(SUMPRODUCT(LARGE($C208:$AQ208,{1,2,3,4,5,6,7,8})), "")</f>
        <v/>
      </c>
    </row>
    <row r="209" spans="1:52" ht="15" customHeight="1" x14ac:dyDescent="0.25">
      <c r="A209" s="51" t="str">
        <f t="shared" si="42"/>
        <v xml:space="preserve"> </v>
      </c>
      <c r="B209" s="4"/>
      <c r="C209" s="10"/>
      <c r="D209" s="10"/>
      <c r="E209" s="10"/>
      <c r="F209" s="10"/>
      <c r="G209" s="10"/>
      <c r="H209" s="10"/>
      <c r="I209" s="10"/>
      <c r="J209" s="10"/>
      <c r="K209" s="78"/>
      <c r="L209" s="41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13"/>
      <c r="AC209" s="78"/>
      <c r="AD209" s="10"/>
      <c r="AE209" s="10"/>
      <c r="AF209" s="78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40"/>
      <c r="AS209" s="41">
        <f t="shared" si="43"/>
        <v>0</v>
      </c>
      <c r="AT209" s="39">
        <f t="shared" si="41"/>
        <v>0</v>
      </c>
      <c r="AU209" s="48" cm="1">
        <f t="array" ref="AU209">IF($AT209&lt;=6,SUM($C209:$AQ209),SUMPRODUCT(LARGE($C209:$AQ209,{1,2,3,4,5,6})))</f>
        <v>0</v>
      </c>
      <c r="AV209" s="37" t="str">
        <f t="shared" si="44"/>
        <v/>
      </c>
      <c r="AW209" s="34" t="str" cm="1">
        <f t="array" ref="AW209">IFERROR(SUMPRODUCT(LARGE($C209:$AQ209,{1,2,3,4})), "")</f>
        <v/>
      </c>
      <c r="AX209" s="34" t="str">
        <f t="shared" si="45"/>
        <v/>
      </c>
      <c r="AY209" s="34" t="str" cm="1">
        <f t="array" ref="AY209">IFERROR(SUMPRODUCT(LARGE($C209:$AQ209,{1,2,3,4,5,6,7})), "")</f>
        <v/>
      </c>
      <c r="AZ209" s="34" t="str" cm="1">
        <f t="array" ref="AZ209">IFERROR(SUMPRODUCT(LARGE($C209:$AQ209,{1,2,3,4,5,6,7,8})), "")</f>
        <v/>
      </c>
    </row>
    <row r="210" spans="1:52" ht="15" customHeight="1" x14ac:dyDescent="0.25">
      <c r="A210" s="51" t="str">
        <f t="shared" si="42"/>
        <v xml:space="preserve"> </v>
      </c>
      <c r="B210" s="4"/>
      <c r="C210" s="10"/>
      <c r="D210" s="10"/>
      <c r="E210" s="10"/>
      <c r="F210" s="10"/>
      <c r="G210" s="10"/>
      <c r="H210" s="10"/>
      <c r="I210" s="10"/>
      <c r="J210" s="10"/>
      <c r="K210" s="78"/>
      <c r="L210" s="41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13"/>
      <c r="AC210" s="78"/>
      <c r="AD210" s="10"/>
      <c r="AE210" s="10"/>
      <c r="AF210" s="78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40"/>
      <c r="AS210" s="41">
        <f t="shared" si="43"/>
        <v>0</v>
      </c>
      <c r="AT210" s="39">
        <f t="shared" si="41"/>
        <v>0</v>
      </c>
      <c r="AU210" s="48" cm="1">
        <f t="array" ref="AU210">IF($AT210&lt;=6,SUM($C210:$AQ210),SUMPRODUCT(LARGE($C210:$AQ210,{1,2,3,4,5,6})))</f>
        <v>0</v>
      </c>
      <c r="AV210" s="37" t="str">
        <f t="shared" si="44"/>
        <v/>
      </c>
      <c r="AW210" s="34" t="str" cm="1">
        <f t="array" ref="AW210">IFERROR(SUMPRODUCT(LARGE($C210:$AQ210,{1,2,3,4})), "")</f>
        <v/>
      </c>
      <c r="AX210" s="34" t="str">
        <f t="shared" si="45"/>
        <v/>
      </c>
      <c r="AY210" s="34" t="str" cm="1">
        <f t="array" ref="AY210">IFERROR(SUMPRODUCT(LARGE($C210:$AQ210,{1,2,3,4,5,6,7})), "")</f>
        <v/>
      </c>
      <c r="AZ210" s="34" t="str" cm="1">
        <f t="array" ref="AZ210">IFERROR(SUMPRODUCT(LARGE($C210:$AQ210,{1,2,3,4,5,6,7,8})), "")</f>
        <v/>
      </c>
    </row>
    <row r="211" spans="1:52" ht="15" customHeight="1" x14ac:dyDescent="0.25">
      <c r="A211" s="52" t="str">
        <f t="shared" si="42"/>
        <v xml:space="preserve"> </v>
      </c>
      <c r="B211" s="4"/>
      <c r="C211" s="10"/>
      <c r="D211" s="10"/>
      <c r="E211" s="10"/>
      <c r="F211" s="10"/>
      <c r="G211" s="10"/>
      <c r="H211" s="10"/>
      <c r="I211" s="10"/>
      <c r="J211" s="10"/>
      <c r="K211" s="78"/>
      <c r="L211" s="41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13"/>
      <c r="AC211" s="78"/>
      <c r="AD211" s="10"/>
      <c r="AE211" s="10"/>
      <c r="AF211" s="78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40"/>
      <c r="AS211" s="41">
        <f t="shared" si="43"/>
        <v>0</v>
      </c>
      <c r="AT211" s="39">
        <f t="shared" si="41"/>
        <v>0</v>
      </c>
      <c r="AU211" s="48" cm="1">
        <f t="array" ref="AU211">IF($AT211&lt;=6,SUM($C211:$AQ211),SUMPRODUCT(LARGE($C211:$AQ211,{1,2,3,4,5,6})))</f>
        <v>0</v>
      </c>
      <c r="AV211" s="37" t="str">
        <f t="shared" si="44"/>
        <v/>
      </c>
      <c r="AW211" s="34" t="str" cm="1">
        <f t="array" ref="AW211">IFERROR(SUMPRODUCT(LARGE($C211:$AQ211,{1,2,3,4})), "")</f>
        <v/>
      </c>
      <c r="AX211" s="34" t="str">
        <f t="shared" si="45"/>
        <v/>
      </c>
      <c r="AY211" s="34" t="str" cm="1">
        <f t="array" ref="AY211">IFERROR(SUMPRODUCT(LARGE($C211:$AQ211,{1,2,3,4,5,6,7})), "")</f>
        <v/>
      </c>
      <c r="AZ211" s="34" t="str" cm="1">
        <f t="array" ref="AZ211">IFERROR(SUMPRODUCT(LARGE($C211:$AQ211,{1,2,3,4,5,6,7,8})), "")</f>
        <v/>
      </c>
    </row>
    <row r="212" spans="1:52" ht="15" customHeight="1" x14ac:dyDescent="0.25">
      <c r="A212" s="45" t="str">
        <f t="shared" si="42"/>
        <v xml:space="preserve"> </v>
      </c>
      <c r="B212" s="4"/>
      <c r="C212" s="10"/>
      <c r="D212" s="10"/>
      <c r="E212" s="10"/>
      <c r="F212" s="10"/>
      <c r="G212" s="10"/>
      <c r="H212" s="10"/>
      <c r="I212" s="10"/>
      <c r="J212" s="10"/>
      <c r="K212" s="78"/>
      <c r="L212" s="41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13"/>
      <c r="AC212" s="78"/>
      <c r="AD212" s="10"/>
      <c r="AE212" s="10"/>
      <c r="AF212" s="78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40"/>
      <c r="AS212" s="41">
        <f t="shared" si="43"/>
        <v>0</v>
      </c>
      <c r="AT212" s="39">
        <f t="shared" si="41"/>
        <v>0</v>
      </c>
      <c r="AU212" s="48" cm="1">
        <f t="array" ref="AU212">IF($AT212&lt;=6,SUM($C212:$AQ212),SUMPRODUCT(LARGE($C212:$AQ212,{1,2,3,4,5,6})))</f>
        <v>0</v>
      </c>
      <c r="AV212" s="37" t="str">
        <f t="shared" si="44"/>
        <v/>
      </c>
      <c r="AW212" s="34" t="str" cm="1">
        <f t="array" ref="AW212">IFERROR(SUMPRODUCT(LARGE($C212:$AQ212,{1,2,3,4})), "")</f>
        <v/>
      </c>
      <c r="AX212" s="34" t="str">
        <f t="shared" si="45"/>
        <v/>
      </c>
      <c r="AY212" s="34" t="str" cm="1">
        <f t="array" ref="AY212">IFERROR(SUMPRODUCT(LARGE($C212:$AQ212,{1,2,3,4,5,6,7})), "")</f>
        <v/>
      </c>
      <c r="AZ212" s="34" t="str" cm="1">
        <f t="array" ref="AZ212">IFERROR(SUMPRODUCT(LARGE($C212:$AQ212,{1,2,3,4,5,6,7,8})), "")</f>
        <v/>
      </c>
    </row>
    <row r="213" spans="1:52" ht="15" customHeight="1" x14ac:dyDescent="0.25">
      <c r="A213" s="45" t="str">
        <f t="shared" si="42"/>
        <v xml:space="preserve"> </v>
      </c>
      <c r="B213" s="4"/>
      <c r="C213" s="10"/>
      <c r="D213" s="10"/>
      <c r="E213" s="10"/>
      <c r="F213" s="10"/>
      <c r="G213" s="10"/>
      <c r="H213" s="10"/>
      <c r="I213" s="10"/>
      <c r="J213" s="10"/>
      <c r="K213" s="78"/>
      <c r="L213" s="41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13"/>
      <c r="AC213" s="78"/>
      <c r="AD213" s="10"/>
      <c r="AE213" s="10"/>
      <c r="AF213" s="78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40"/>
      <c r="AS213" s="41">
        <f t="shared" si="43"/>
        <v>0</v>
      </c>
      <c r="AT213" s="39">
        <f t="shared" si="41"/>
        <v>0</v>
      </c>
      <c r="AU213" s="48" cm="1">
        <f t="array" ref="AU213">IF($AT213&lt;=6,SUM($C213:$AQ213),SUMPRODUCT(LARGE($C213:$AQ213,{1,2,3,4,5,6})))</f>
        <v>0</v>
      </c>
      <c r="AV213" s="37" t="str">
        <f t="shared" si="44"/>
        <v/>
      </c>
      <c r="AW213" s="34" t="str" cm="1">
        <f t="array" ref="AW213">IFERROR(SUMPRODUCT(LARGE($C213:$AQ213,{1,2,3,4})), "")</f>
        <v/>
      </c>
      <c r="AX213" s="34" t="str">
        <f t="shared" si="45"/>
        <v/>
      </c>
      <c r="AY213" s="34" t="str" cm="1">
        <f t="array" ref="AY213">IFERROR(SUMPRODUCT(LARGE($C213:$AQ213,{1,2,3,4,5,6,7})), "")</f>
        <v/>
      </c>
      <c r="AZ213" s="34" t="str" cm="1">
        <f t="array" ref="AZ213">IFERROR(SUMPRODUCT(LARGE($C213:$AQ213,{1,2,3,4,5,6,7,8})), "")</f>
        <v/>
      </c>
    </row>
    <row r="214" spans="1:52" ht="15" customHeight="1" x14ac:dyDescent="0.25">
      <c r="A214" s="54" t="str">
        <f t="shared" si="42"/>
        <v xml:space="preserve"> </v>
      </c>
      <c r="B214" s="4"/>
      <c r="C214" s="10"/>
      <c r="D214" s="10"/>
      <c r="E214" s="10"/>
      <c r="F214" s="10"/>
      <c r="G214" s="10"/>
      <c r="H214" s="10"/>
      <c r="I214" s="10"/>
      <c r="J214" s="10"/>
      <c r="K214" s="78"/>
      <c r="L214" s="41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13"/>
      <c r="AC214" s="78"/>
      <c r="AD214" s="10"/>
      <c r="AE214" s="10"/>
      <c r="AF214" s="78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40"/>
      <c r="AS214" s="41">
        <f t="shared" si="43"/>
        <v>0</v>
      </c>
      <c r="AT214" s="39">
        <f t="shared" si="41"/>
        <v>0</v>
      </c>
      <c r="AU214" s="48" cm="1">
        <f t="array" ref="AU214">IF($AT214&lt;=6,SUM($C214:$AQ214),SUMPRODUCT(LARGE($C214:$AQ214,{1,2,3,4,5,6})))</f>
        <v>0</v>
      </c>
      <c r="AV214" s="37" t="str">
        <f t="shared" si="44"/>
        <v/>
      </c>
      <c r="AW214" s="34" t="str" cm="1">
        <f t="array" ref="AW214">IFERROR(SUMPRODUCT(LARGE($C214:$AQ214,{1,2,3,4})), "")</f>
        <v/>
      </c>
      <c r="AX214" s="34" t="str">
        <f t="shared" si="45"/>
        <v/>
      </c>
      <c r="AY214" s="34" t="str" cm="1">
        <f t="array" ref="AY214">IFERROR(SUMPRODUCT(LARGE($C214:$AQ214,{1,2,3,4,5,6,7})), "")</f>
        <v/>
      </c>
      <c r="AZ214" s="34" t="str" cm="1">
        <f t="array" ref="AZ214">IFERROR(SUMPRODUCT(LARGE($C214:$AQ214,{1,2,3,4,5,6,7,8})), "")</f>
        <v/>
      </c>
    </row>
    <row r="215" spans="1:52" ht="15" customHeight="1" x14ac:dyDescent="0.25">
      <c r="A215" s="54" t="str">
        <f t="shared" si="42"/>
        <v xml:space="preserve"> </v>
      </c>
      <c r="B215" s="4"/>
      <c r="C215" s="10"/>
      <c r="D215" s="10"/>
      <c r="E215" s="10"/>
      <c r="F215" s="10"/>
      <c r="G215" s="10"/>
      <c r="H215" s="10"/>
      <c r="I215" s="10"/>
      <c r="J215" s="10"/>
      <c r="K215" s="78"/>
      <c r="L215" s="41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13"/>
      <c r="AC215" s="78"/>
      <c r="AD215" s="10"/>
      <c r="AE215" s="10"/>
      <c r="AF215" s="78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40"/>
      <c r="AS215" s="41">
        <f t="shared" si="43"/>
        <v>0</v>
      </c>
      <c r="AT215" s="39">
        <f t="shared" si="41"/>
        <v>0</v>
      </c>
      <c r="AU215" s="48" cm="1">
        <f t="array" ref="AU215">IF($AT215&lt;=6,SUM($C215:$AQ215),SUMPRODUCT(LARGE($C215:$AQ215,{1,2,3,4,5,6})))</f>
        <v>0</v>
      </c>
      <c r="AV215" s="37" t="str">
        <f t="shared" si="44"/>
        <v/>
      </c>
      <c r="AW215" s="34" t="str" cm="1">
        <f t="array" ref="AW215">IFERROR(SUMPRODUCT(LARGE($C215:$AQ215,{1,2,3,4})), "")</f>
        <v/>
      </c>
      <c r="AX215" s="34" t="str">
        <f t="shared" si="45"/>
        <v/>
      </c>
      <c r="AY215" s="34" t="str" cm="1">
        <f t="array" ref="AY215">IFERROR(SUMPRODUCT(LARGE($C215:$AQ215,{1,2,3,4,5,6,7})), "")</f>
        <v/>
      </c>
      <c r="AZ215" s="34" t="str" cm="1">
        <f t="array" ref="AZ215">IFERROR(SUMPRODUCT(LARGE($C215:$AQ215,{1,2,3,4,5,6,7,8})), "")</f>
        <v/>
      </c>
    </row>
    <row r="216" spans="1:52" ht="15" customHeight="1" x14ac:dyDescent="0.25">
      <c r="A216" s="45" t="str">
        <f t="shared" si="42"/>
        <v xml:space="preserve"> </v>
      </c>
      <c r="B216" s="4"/>
      <c r="C216" s="10"/>
      <c r="D216" s="10"/>
      <c r="E216" s="10"/>
      <c r="F216" s="10"/>
      <c r="G216" s="10"/>
      <c r="H216" s="10"/>
      <c r="I216" s="10"/>
      <c r="J216" s="10"/>
      <c r="K216" s="78"/>
      <c r="L216" s="41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13"/>
      <c r="AC216" s="78"/>
      <c r="AD216" s="10"/>
      <c r="AE216" s="10"/>
      <c r="AF216" s="78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40"/>
      <c r="AS216" s="41">
        <f t="shared" si="43"/>
        <v>0</v>
      </c>
      <c r="AT216" s="39">
        <f t="shared" si="41"/>
        <v>0</v>
      </c>
      <c r="AU216" s="48" cm="1">
        <f t="array" ref="AU216">IF($AT216&lt;=6,SUM($C216:$AQ216),SUMPRODUCT(LARGE($C216:$AQ216,{1,2,3,4,5,6})))</f>
        <v>0</v>
      </c>
      <c r="AV216" s="37" t="str">
        <f t="shared" si="44"/>
        <v/>
      </c>
      <c r="AW216" s="34" t="str" cm="1">
        <f t="array" ref="AW216">IFERROR(SUMPRODUCT(LARGE($C216:$AQ216,{1,2,3,4})), "")</f>
        <v/>
      </c>
      <c r="AX216" s="34" t="str">
        <f t="shared" si="45"/>
        <v/>
      </c>
      <c r="AY216" s="34" t="str" cm="1">
        <f t="array" ref="AY216">IFERROR(SUMPRODUCT(LARGE($C216:$AQ216,{1,2,3,4,5,6,7})), "")</f>
        <v/>
      </c>
      <c r="AZ216" s="34" t="str" cm="1">
        <f t="array" ref="AZ216">IFERROR(SUMPRODUCT(LARGE($C216:$AQ216,{1,2,3,4,5,6,7,8})), "")</f>
        <v/>
      </c>
    </row>
    <row r="217" spans="1:52" ht="15" customHeight="1" x14ac:dyDescent="0.25">
      <c r="A217" s="45" t="str">
        <f t="shared" si="42"/>
        <v xml:space="preserve"> </v>
      </c>
      <c r="B217" s="4"/>
      <c r="C217" s="10"/>
      <c r="D217" s="10"/>
      <c r="E217" s="10"/>
      <c r="F217" s="10"/>
      <c r="G217" s="10"/>
      <c r="H217" s="10"/>
      <c r="I217" s="10"/>
      <c r="J217" s="10"/>
      <c r="K217" s="78"/>
      <c r="L217" s="41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13"/>
      <c r="AC217" s="78"/>
      <c r="AD217" s="10"/>
      <c r="AE217" s="10"/>
      <c r="AF217" s="78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40"/>
      <c r="AS217" s="41">
        <f t="shared" si="43"/>
        <v>0</v>
      </c>
      <c r="AT217" s="39">
        <f t="shared" si="41"/>
        <v>0</v>
      </c>
      <c r="AU217" s="48" cm="1">
        <f t="array" ref="AU217">IF($AT217&lt;=6,SUM($C217:$AQ217),SUMPRODUCT(LARGE($C217:$AQ217,{1,2,3,4,5,6})))</f>
        <v>0</v>
      </c>
      <c r="AV217" s="37" t="str">
        <f t="shared" si="44"/>
        <v/>
      </c>
      <c r="AW217" s="34" t="str" cm="1">
        <f t="array" ref="AW217">IFERROR(SUMPRODUCT(LARGE($C217:$AQ217,{1,2,3,4})), "")</f>
        <v/>
      </c>
      <c r="AX217" s="34" t="str">
        <f t="shared" si="45"/>
        <v/>
      </c>
      <c r="AY217" s="34" t="str" cm="1">
        <f t="array" ref="AY217">IFERROR(SUMPRODUCT(LARGE($C217:$AQ217,{1,2,3,4,5,6,7})), "")</f>
        <v/>
      </c>
      <c r="AZ217" s="34" t="str" cm="1">
        <f t="array" ref="AZ217">IFERROR(SUMPRODUCT(LARGE($C217:$AQ217,{1,2,3,4,5,6,7,8})), "")</f>
        <v/>
      </c>
    </row>
    <row r="218" spans="1:52" ht="15" customHeight="1" x14ac:dyDescent="0.25">
      <c r="A218" s="54" t="str">
        <f t="shared" si="42"/>
        <v xml:space="preserve"> </v>
      </c>
      <c r="B218" s="4"/>
      <c r="C218" s="10"/>
      <c r="D218" s="10"/>
      <c r="E218" s="10"/>
      <c r="F218" s="10"/>
      <c r="G218" s="10"/>
      <c r="H218" s="10"/>
      <c r="I218" s="10"/>
      <c r="J218" s="10"/>
      <c r="K218" s="78"/>
      <c r="L218" s="41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13"/>
      <c r="AC218" s="78"/>
      <c r="AD218" s="10"/>
      <c r="AE218" s="10"/>
      <c r="AF218" s="78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40"/>
      <c r="AS218" s="41">
        <f t="shared" si="43"/>
        <v>0</v>
      </c>
      <c r="AT218" s="39">
        <f t="shared" si="41"/>
        <v>0</v>
      </c>
      <c r="AU218" s="48" cm="1">
        <f t="array" ref="AU218">IF($AT218&lt;=6,SUM($C218:$AQ218),SUMPRODUCT(LARGE($C218:$AQ218,{1,2,3,4,5,6})))</f>
        <v>0</v>
      </c>
      <c r="AV218" s="37" t="str">
        <f t="shared" si="44"/>
        <v/>
      </c>
      <c r="AW218" s="34" t="str" cm="1">
        <f t="array" ref="AW218">IFERROR(SUMPRODUCT(LARGE($C218:$AQ218,{1,2,3,4})), "")</f>
        <v/>
      </c>
      <c r="AX218" s="34" t="str">
        <f t="shared" si="45"/>
        <v/>
      </c>
      <c r="AY218" s="34" t="str" cm="1">
        <f t="array" ref="AY218">IFERROR(SUMPRODUCT(LARGE($C218:$AQ218,{1,2,3,4,5,6,7})), "")</f>
        <v/>
      </c>
      <c r="AZ218" s="34" t="str" cm="1">
        <f t="array" ref="AZ218">IFERROR(SUMPRODUCT(LARGE($C218:$AQ218,{1,2,3,4,5,6,7,8})), "")</f>
        <v/>
      </c>
    </row>
    <row r="219" spans="1:52" ht="15" customHeight="1" x14ac:dyDescent="0.25">
      <c r="A219" s="54" t="str">
        <f t="shared" si="42"/>
        <v xml:space="preserve"> </v>
      </c>
      <c r="B219" s="4"/>
      <c r="C219" s="10"/>
      <c r="D219" s="10"/>
      <c r="E219" s="10"/>
      <c r="F219" s="10"/>
      <c r="G219" s="10"/>
      <c r="H219" s="10"/>
      <c r="I219" s="10"/>
      <c r="J219" s="10"/>
      <c r="K219" s="78"/>
      <c r="L219" s="41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13"/>
      <c r="AC219" s="78"/>
      <c r="AD219" s="10"/>
      <c r="AE219" s="10"/>
      <c r="AF219" s="78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40"/>
      <c r="AS219" s="41">
        <f t="shared" si="43"/>
        <v>0</v>
      </c>
      <c r="AT219" s="39">
        <f t="shared" si="41"/>
        <v>0</v>
      </c>
      <c r="AU219" s="48" cm="1">
        <f t="array" ref="AU219">IF($AT219&lt;=6,SUM($C219:$AQ219),SUMPRODUCT(LARGE($C219:$AQ219,{1,2,3,4,5,6})))</f>
        <v>0</v>
      </c>
      <c r="AV219" s="37" t="str">
        <f t="shared" si="44"/>
        <v/>
      </c>
      <c r="AW219" s="34" t="str" cm="1">
        <f t="array" ref="AW219">IFERROR(SUMPRODUCT(LARGE($C219:$AQ219,{1,2,3,4})), "")</f>
        <v/>
      </c>
      <c r="AX219" s="34" t="str">
        <f t="shared" si="45"/>
        <v/>
      </c>
      <c r="AY219" s="34" t="str" cm="1">
        <f t="array" ref="AY219">IFERROR(SUMPRODUCT(LARGE($C219:$AQ219,{1,2,3,4,5,6,7})), "")</f>
        <v/>
      </c>
      <c r="AZ219" s="34" t="str" cm="1">
        <f t="array" ref="AZ219">IFERROR(SUMPRODUCT(LARGE($C219:$AQ219,{1,2,3,4,5,6,7,8})), "")</f>
        <v/>
      </c>
    </row>
    <row r="220" spans="1:52" ht="15" customHeight="1" x14ac:dyDescent="0.25">
      <c r="A220" s="45" t="str">
        <f t="shared" si="42"/>
        <v xml:space="preserve"> </v>
      </c>
      <c r="B220" s="4"/>
      <c r="C220" s="10"/>
      <c r="D220" s="10"/>
      <c r="E220" s="10"/>
      <c r="F220" s="10"/>
      <c r="G220" s="10"/>
      <c r="H220" s="10"/>
      <c r="I220" s="10"/>
      <c r="J220" s="10"/>
      <c r="K220" s="78"/>
      <c r="L220" s="41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13"/>
      <c r="AC220" s="78"/>
      <c r="AD220" s="10"/>
      <c r="AE220" s="10"/>
      <c r="AF220" s="78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40"/>
      <c r="AS220" s="41">
        <f t="shared" si="43"/>
        <v>0</v>
      </c>
      <c r="AT220" s="39">
        <f t="shared" si="41"/>
        <v>0</v>
      </c>
      <c r="AU220" s="48" cm="1">
        <f t="array" ref="AU220">IF($AT220&lt;=6,SUM($C220:$AQ220),SUMPRODUCT(LARGE($C220:$AQ220,{1,2,3,4,5,6})))</f>
        <v>0</v>
      </c>
      <c r="AV220" s="37" t="str">
        <f t="shared" si="44"/>
        <v/>
      </c>
      <c r="AW220" s="34" t="str" cm="1">
        <f t="array" ref="AW220">IFERROR(SUMPRODUCT(LARGE($C220:$AQ220,{1,2,3,4})), "")</f>
        <v/>
      </c>
      <c r="AX220" s="34" t="str">
        <f t="shared" si="45"/>
        <v/>
      </c>
      <c r="AY220" s="34" t="str" cm="1">
        <f t="array" ref="AY220">IFERROR(SUMPRODUCT(LARGE($C220:$AQ220,{1,2,3,4,5,6,7})), "")</f>
        <v/>
      </c>
      <c r="AZ220" s="34" t="str" cm="1">
        <f t="array" ref="AZ220">IFERROR(SUMPRODUCT(LARGE($C220:$AQ220,{1,2,3,4,5,6,7,8})), "")</f>
        <v/>
      </c>
    </row>
    <row r="221" spans="1:52" ht="15" customHeight="1" x14ac:dyDescent="0.25">
      <c r="A221" s="45" t="str">
        <f t="shared" si="42"/>
        <v xml:space="preserve"> </v>
      </c>
      <c r="B221" s="4"/>
      <c r="C221" s="10"/>
      <c r="D221" s="10"/>
      <c r="E221" s="10"/>
      <c r="F221" s="10"/>
      <c r="G221" s="10"/>
      <c r="H221" s="10"/>
      <c r="I221" s="10"/>
      <c r="J221" s="10"/>
      <c r="K221" s="78"/>
      <c r="L221" s="41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13"/>
      <c r="AC221" s="78"/>
      <c r="AD221" s="10"/>
      <c r="AE221" s="10"/>
      <c r="AF221" s="78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40"/>
      <c r="AS221" s="41">
        <f t="shared" si="43"/>
        <v>0</v>
      </c>
      <c r="AT221" s="39">
        <f t="shared" si="41"/>
        <v>0</v>
      </c>
      <c r="AU221" s="48" cm="1">
        <f t="array" ref="AU221">IF($AT221&lt;=6,SUM($C221:$AQ221),SUMPRODUCT(LARGE($C221:$AQ221,{1,2,3,4,5,6})))</f>
        <v>0</v>
      </c>
      <c r="AV221" s="37" t="str">
        <f t="shared" si="44"/>
        <v/>
      </c>
      <c r="AW221" s="34" t="str" cm="1">
        <f t="array" ref="AW221">IFERROR(SUMPRODUCT(LARGE($C221:$AQ221,{1,2,3,4})), "")</f>
        <v/>
      </c>
      <c r="AX221" s="34" t="str">
        <f t="shared" si="45"/>
        <v/>
      </c>
      <c r="AY221" s="34" t="str" cm="1">
        <f t="array" ref="AY221">IFERROR(SUMPRODUCT(LARGE($C221:$AQ221,{1,2,3,4,5,6,7})), "")</f>
        <v/>
      </c>
      <c r="AZ221" s="34" t="str" cm="1">
        <f t="array" ref="AZ221">IFERROR(SUMPRODUCT(LARGE($C221:$AQ221,{1,2,3,4,5,6,7,8})), "")</f>
        <v/>
      </c>
    </row>
    <row r="222" spans="1:52" ht="15" customHeight="1" x14ac:dyDescent="0.25">
      <c r="A222" s="51" t="str">
        <f t="shared" si="42"/>
        <v xml:space="preserve"> </v>
      </c>
      <c r="B222" s="4"/>
      <c r="C222" s="10"/>
      <c r="D222" s="10"/>
      <c r="E222" s="10"/>
      <c r="F222" s="10"/>
      <c r="G222" s="10"/>
      <c r="H222" s="10"/>
      <c r="I222" s="10"/>
      <c r="J222" s="10"/>
      <c r="K222" s="78"/>
      <c r="L222" s="41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13"/>
      <c r="AC222" s="78"/>
      <c r="AD222" s="10"/>
      <c r="AE222" s="10"/>
      <c r="AF222" s="78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40"/>
      <c r="AS222" s="41">
        <f t="shared" si="43"/>
        <v>0</v>
      </c>
      <c r="AT222" s="39">
        <f t="shared" si="41"/>
        <v>0</v>
      </c>
      <c r="AU222" s="48" cm="1">
        <f t="array" ref="AU222">IF($AT222&lt;=6,SUM($C222:$AQ222),SUMPRODUCT(LARGE($C222:$AQ222,{1,2,3,4,5,6})))</f>
        <v>0</v>
      </c>
      <c r="AV222" s="37" t="str">
        <f t="shared" si="44"/>
        <v/>
      </c>
      <c r="AW222" s="34" t="str" cm="1">
        <f t="array" ref="AW222">IFERROR(SUMPRODUCT(LARGE($C222:$AQ222,{1,2,3,4})), "")</f>
        <v/>
      </c>
      <c r="AX222" s="34" t="str">
        <f t="shared" si="45"/>
        <v/>
      </c>
      <c r="AY222" s="34" t="str" cm="1">
        <f t="array" ref="AY222">IFERROR(SUMPRODUCT(LARGE($C222:$AQ222,{1,2,3,4,5,6,7})), "")</f>
        <v/>
      </c>
      <c r="AZ222" s="34" t="str" cm="1">
        <f t="array" ref="AZ222">IFERROR(SUMPRODUCT(LARGE($C222:$AQ222,{1,2,3,4,5,6,7,8})), "")</f>
        <v/>
      </c>
    </row>
    <row r="223" spans="1:52" ht="15" customHeight="1" x14ac:dyDescent="0.25">
      <c r="A223" s="51" t="str">
        <f t="shared" si="42"/>
        <v xml:space="preserve"> </v>
      </c>
      <c r="B223" s="4"/>
      <c r="C223" s="10"/>
      <c r="D223" s="10"/>
      <c r="E223" s="10"/>
      <c r="F223" s="10"/>
      <c r="G223" s="10"/>
      <c r="H223" s="10"/>
      <c r="I223" s="10"/>
      <c r="J223" s="10"/>
      <c r="K223" s="78"/>
      <c r="L223" s="41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13"/>
      <c r="AC223" s="78"/>
      <c r="AD223" s="10"/>
      <c r="AE223" s="10"/>
      <c r="AF223" s="78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40"/>
      <c r="AS223" s="41">
        <f t="shared" si="43"/>
        <v>0</v>
      </c>
      <c r="AT223" s="39">
        <f t="shared" si="41"/>
        <v>0</v>
      </c>
      <c r="AU223" s="48" cm="1">
        <f t="array" ref="AU223">IF($AT223&lt;=6,SUM($C223:$AQ223),SUMPRODUCT(LARGE($C223:$AQ223,{1,2,3,4,5,6})))</f>
        <v>0</v>
      </c>
      <c r="AV223" s="37" t="str">
        <f t="shared" si="44"/>
        <v/>
      </c>
      <c r="AW223" s="34" t="str" cm="1">
        <f t="array" ref="AW223">IFERROR(SUMPRODUCT(LARGE($C223:$AQ223,{1,2,3,4})), "")</f>
        <v/>
      </c>
      <c r="AX223" s="34" t="str">
        <f t="shared" si="45"/>
        <v/>
      </c>
      <c r="AY223" s="34" t="str" cm="1">
        <f t="array" ref="AY223">IFERROR(SUMPRODUCT(LARGE($C223:$AQ223,{1,2,3,4,5,6,7})), "")</f>
        <v/>
      </c>
      <c r="AZ223" s="34" t="str" cm="1">
        <f t="array" ref="AZ223">IFERROR(SUMPRODUCT(LARGE($C223:$AQ223,{1,2,3,4,5,6,7,8})), "")</f>
        <v/>
      </c>
    </row>
    <row r="224" spans="1:52" ht="15" customHeight="1" x14ac:dyDescent="0.25">
      <c r="A224" s="51" t="str">
        <f t="shared" si="42"/>
        <v xml:space="preserve"> </v>
      </c>
      <c r="B224" s="4"/>
      <c r="C224" s="10"/>
      <c r="D224" s="10"/>
      <c r="E224" s="10"/>
      <c r="F224" s="10"/>
      <c r="G224" s="10"/>
      <c r="H224" s="10"/>
      <c r="I224" s="10"/>
      <c r="J224" s="10"/>
      <c r="K224" s="78"/>
      <c r="L224" s="41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13"/>
      <c r="AC224" s="78"/>
      <c r="AD224" s="10"/>
      <c r="AE224" s="10"/>
      <c r="AF224" s="78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40"/>
      <c r="AS224" s="41">
        <f t="shared" si="43"/>
        <v>0</v>
      </c>
      <c r="AT224" s="39">
        <f t="shared" si="41"/>
        <v>0</v>
      </c>
      <c r="AU224" s="48" cm="1">
        <f t="array" ref="AU224">IF($AT224&lt;=6,SUM($C224:$AQ224),SUMPRODUCT(LARGE($C224:$AQ224,{1,2,3,4,5,6})))</f>
        <v>0</v>
      </c>
      <c r="AV224" s="37" t="str">
        <f t="shared" si="44"/>
        <v/>
      </c>
      <c r="AW224" s="34" t="str" cm="1">
        <f t="array" ref="AW224">IFERROR(SUMPRODUCT(LARGE($C224:$AQ224,{1,2,3,4})), "")</f>
        <v/>
      </c>
      <c r="AX224" s="34" t="str">
        <f t="shared" si="45"/>
        <v/>
      </c>
      <c r="AY224" s="34" t="str" cm="1">
        <f t="array" ref="AY224">IFERROR(SUMPRODUCT(LARGE($C224:$AQ224,{1,2,3,4,5,6,7})), "")</f>
        <v/>
      </c>
      <c r="AZ224" s="34" t="str" cm="1">
        <f t="array" ref="AZ224">IFERROR(SUMPRODUCT(LARGE($C224:$AQ224,{1,2,3,4,5,6,7,8})), "")</f>
        <v/>
      </c>
    </row>
    <row r="225" spans="1:52" ht="15" customHeight="1" x14ac:dyDescent="0.25">
      <c r="A225" s="51" t="str">
        <f t="shared" si="42"/>
        <v xml:space="preserve"> </v>
      </c>
      <c r="B225" s="4"/>
      <c r="C225" s="10"/>
      <c r="D225" s="10"/>
      <c r="E225" s="10"/>
      <c r="F225" s="10"/>
      <c r="G225" s="10"/>
      <c r="H225" s="10"/>
      <c r="I225" s="10"/>
      <c r="J225" s="10"/>
      <c r="K225" s="78"/>
      <c r="L225" s="41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13"/>
      <c r="AC225" s="78"/>
      <c r="AD225" s="10"/>
      <c r="AE225" s="10"/>
      <c r="AF225" s="78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40"/>
      <c r="AS225" s="41">
        <f t="shared" si="43"/>
        <v>0</v>
      </c>
      <c r="AT225" s="39">
        <f t="shared" si="41"/>
        <v>0</v>
      </c>
      <c r="AU225" s="48" cm="1">
        <f t="array" ref="AU225">IF($AT225&lt;=6,SUM($C225:$AQ225),SUMPRODUCT(LARGE($C225:$AQ225,{1,2,3,4,5,6})))</f>
        <v>0</v>
      </c>
      <c r="AV225" s="37" t="str">
        <f t="shared" si="44"/>
        <v/>
      </c>
      <c r="AW225" s="34" t="str" cm="1">
        <f t="array" ref="AW225">IFERROR(SUMPRODUCT(LARGE($C225:$AQ225,{1,2,3,4})), "")</f>
        <v/>
      </c>
      <c r="AX225" s="34" t="str">
        <f t="shared" si="45"/>
        <v/>
      </c>
      <c r="AY225" s="34" t="str" cm="1">
        <f t="array" ref="AY225">IFERROR(SUMPRODUCT(LARGE($C225:$AQ225,{1,2,3,4,5,6,7})), "")</f>
        <v/>
      </c>
      <c r="AZ225" s="34" t="str" cm="1">
        <f t="array" ref="AZ225">IFERROR(SUMPRODUCT(LARGE($C225:$AQ225,{1,2,3,4,5,6,7,8})), "")</f>
        <v/>
      </c>
    </row>
    <row r="226" spans="1:52" ht="15" customHeight="1" x14ac:dyDescent="0.25">
      <c r="A226" s="51" t="str">
        <f t="shared" si="42"/>
        <v xml:space="preserve"> </v>
      </c>
      <c r="B226" s="4"/>
      <c r="C226" s="10"/>
      <c r="D226" s="10"/>
      <c r="E226" s="10"/>
      <c r="F226" s="10"/>
      <c r="G226" s="10"/>
      <c r="H226" s="10"/>
      <c r="I226" s="10"/>
      <c r="J226" s="10"/>
      <c r="K226" s="78"/>
      <c r="L226" s="41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13"/>
      <c r="AC226" s="78"/>
      <c r="AD226" s="10"/>
      <c r="AE226" s="10"/>
      <c r="AF226" s="78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40"/>
      <c r="AS226" s="41">
        <f t="shared" si="43"/>
        <v>0</v>
      </c>
      <c r="AT226" s="39">
        <f t="shared" si="41"/>
        <v>0</v>
      </c>
      <c r="AU226" s="48" cm="1">
        <f t="array" ref="AU226">IF($AT226&lt;=6,SUM($C226:$AQ226),SUMPRODUCT(LARGE($C226:$AQ226,{1,2,3,4,5,6})))</f>
        <v>0</v>
      </c>
      <c r="AV226" s="37" t="str">
        <f t="shared" si="44"/>
        <v/>
      </c>
      <c r="AW226" s="34" t="str" cm="1">
        <f t="array" ref="AW226">IFERROR(SUMPRODUCT(LARGE($C226:$AQ226,{1,2,3,4})), "")</f>
        <v/>
      </c>
      <c r="AX226" s="34" t="str">
        <f t="shared" si="45"/>
        <v/>
      </c>
      <c r="AY226" s="34" t="str" cm="1">
        <f t="array" ref="AY226">IFERROR(SUMPRODUCT(LARGE($C226:$AQ226,{1,2,3,4,5,6,7})), "")</f>
        <v/>
      </c>
      <c r="AZ226" s="34" t="str" cm="1">
        <f t="array" ref="AZ226">IFERROR(SUMPRODUCT(LARGE($C226:$AQ226,{1,2,3,4,5,6,7,8})), "")</f>
        <v/>
      </c>
    </row>
    <row r="227" spans="1:52" ht="15" customHeight="1" x14ac:dyDescent="0.25">
      <c r="A227" s="51" t="str">
        <f t="shared" si="42"/>
        <v xml:space="preserve"> </v>
      </c>
      <c r="B227" s="4"/>
      <c r="C227" s="10"/>
      <c r="D227" s="10"/>
      <c r="E227" s="10"/>
      <c r="F227" s="10"/>
      <c r="G227" s="10"/>
      <c r="H227" s="10"/>
      <c r="I227" s="10"/>
      <c r="J227" s="10"/>
      <c r="K227" s="78"/>
      <c r="L227" s="41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13"/>
      <c r="AC227" s="78"/>
      <c r="AD227" s="10"/>
      <c r="AE227" s="10"/>
      <c r="AF227" s="78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40"/>
      <c r="AS227" s="41">
        <f t="shared" si="43"/>
        <v>0</v>
      </c>
      <c r="AT227" s="39">
        <f t="shared" si="41"/>
        <v>0</v>
      </c>
      <c r="AU227" s="48" cm="1">
        <f t="array" ref="AU227">IF($AT227&lt;=6,SUM($C227:$AQ227),SUMPRODUCT(LARGE($C227:$AQ227,{1,2,3,4,5,6})))</f>
        <v>0</v>
      </c>
      <c r="AV227" s="37" t="str">
        <f t="shared" si="44"/>
        <v/>
      </c>
      <c r="AW227" s="34" t="str" cm="1">
        <f t="array" ref="AW227">IFERROR(SUMPRODUCT(LARGE($C227:$AQ227,{1,2,3,4})), "")</f>
        <v/>
      </c>
      <c r="AX227" s="34" t="str">
        <f t="shared" si="45"/>
        <v/>
      </c>
      <c r="AY227" s="34" t="str" cm="1">
        <f t="array" ref="AY227">IFERROR(SUMPRODUCT(LARGE($C227:$AQ227,{1,2,3,4,5,6,7})), "")</f>
        <v/>
      </c>
      <c r="AZ227" s="34" t="str" cm="1">
        <f t="array" ref="AZ227">IFERROR(SUMPRODUCT(LARGE($C227:$AQ227,{1,2,3,4,5,6,7,8})), "")</f>
        <v/>
      </c>
    </row>
    <row r="228" spans="1:52" ht="15" customHeight="1" x14ac:dyDescent="0.25">
      <c r="A228" s="51" t="str">
        <f t="shared" si="42"/>
        <v xml:space="preserve"> </v>
      </c>
      <c r="B228" s="4"/>
      <c r="C228" s="10"/>
      <c r="D228" s="10"/>
      <c r="E228" s="10"/>
      <c r="F228" s="10"/>
      <c r="G228" s="10"/>
      <c r="H228" s="10"/>
      <c r="I228" s="10"/>
      <c r="J228" s="10"/>
      <c r="K228" s="78"/>
      <c r="L228" s="41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13"/>
      <c r="AC228" s="78"/>
      <c r="AD228" s="10"/>
      <c r="AE228" s="10"/>
      <c r="AF228" s="78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40"/>
      <c r="AS228" s="41">
        <f t="shared" si="43"/>
        <v>0</v>
      </c>
      <c r="AT228" s="39">
        <f t="shared" si="41"/>
        <v>0</v>
      </c>
      <c r="AU228" s="48" cm="1">
        <f t="array" ref="AU228">IF($AT228&lt;=6,SUM($C228:$AQ228),SUMPRODUCT(LARGE($C228:$AQ228,{1,2,3,4,5,6})))</f>
        <v>0</v>
      </c>
      <c r="AV228" s="37" t="str">
        <f t="shared" si="44"/>
        <v/>
      </c>
      <c r="AW228" s="34" t="str" cm="1">
        <f t="array" ref="AW228">IFERROR(SUMPRODUCT(LARGE($C228:$AQ228,{1,2,3,4})), "")</f>
        <v/>
      </c>
      <c r="AX228" s="34" t="str">
        <f t="shared" si="45"/>
        <v/>
      </c>
      <c r="AY228" s="34" t="str" cm="1">
        <f t="array" ref="AY228">IFERROR(SUMPRODUCT(LARGE($C228:$AQ228,{1,2,3,4,5,6,7})), "")</f>
        <v/>
      </c>
      <c r="AZ228" s="34" t="str" cm="1">
        <f t="array" ref="AZ228">IFERROR(SUMPRODUCT(LARGE($C228:$AQ228,{1,2,3,4,5,6,7,8})), "")</f>
        <v/>
      </c>
    </row>
    <row r="229" spans="1:52" ht="15" customHeight="1" x14ac:dyDescent="0.25">
      <c r="A229" s="51" t="str">
        <f t="shared" si="42"/>
        <v xml:space="preserve"> </v>
      </c>
      <c r="B229" s="4"/>
      <c r="C229" s="10"/>
      <c r="D229" s="10"/>
      <c r="E229" s="10"/>
      <c r="F229" s="10"/>
      <c r="G229" s="10"/>
      <c r="H229" s="10"/>
      <c r="I229" s="10"/>
      <c r="J229" s="10"/>
      <c r="K229" s="78"/>
      <c r="L229" s="41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13"/>
      <c r="AC229" s="78"/>
      <c r="AD229" s="10"/>
      <c r="AE229" s="10"/>
      <c r="AF229" s="78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40"/>
      <c r="AS229" s="41">
        <f t="shared" si="43"/>
        <v>0</v>
      </c>
      <c r="AT229" s="39">
        <f t="shared" si="41"/>
        <v>0</v>
      </c>
      <c r="AU229" s="48" cm="1">
        <f t="array" ref="AU229">IF($AT229&lt;=6,SUM($C229:$AQ229),SUMPRODUCT(LARGE($C229:$AQ229,{1,2,3,4,5,6})))</f>
        <v>0</v>
      </c>
      <c r="AV229" s="37" t="str">
        <f t="shared" si="44"/>
        <v/>
      </c>
      <c r="AW229" s="34" t="str" cm="1">
        <f t="array" ref="AW229">IFERROR(SUMPRODUCT(LARGE($C229:$AQ229,{1,2,3,4})), "")</f>
        <v/>
      </c>
      <c r="AX229" s="34" t="str">
        <f t="shared" si="45"/>
        <v/>
      </c>
      <c r="AY229" s="34" t="str" cm="1">
        <f t="array" ref="AY229">IFERROR(SUMPRODUCT(LARGE($C229:$AQ229,{1,2,3,4,5,6,7})), "")</f>
        <v/>
      </c>
      <c r="AZ229" s="34" t="str" cm="1">
        <f t="array" ref="AZ229">IFERROR(SUMPRODUCT(LARGE($C229:$AQ229,{1,2,3,4,5,6,7,8})), "")</f>
        <v/>
      </c>
    </row>
    <row r="230" spans="1:52" ht="15" customHeight="1" x14ac:dyDescent="0.25">
      <c r="A230" s="51" t="str">
        <f t="shared" si="42"/>
        <v xml:space="preserve"> </v>
      </c>
      <c r="B230" s="4"/>
      <c r="C230" s="10"/>
      <c r="D230" s="10"/>
      <c r="E230" s="10"/>
      <c r="F230" s="10"/>
      <c r="G230" s="10"/>
      <c r="H230" s="10"/>
      <c r="I230" s="10"/>
      <c r="J230" s="10"/>
      <c r="K230" s="78"/>
      <c r="L230" s="41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13"/>
      <c r="AC230" s="78"/>
      <c r="AD230" s="10"/>
      <c r="AE230" s="10"/>
      <c r="AF230" s="78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40"/>
      <c r="AS230" s="41">
        <f t="shared" si="43"/>
        <v>0</v>
      </c>
      <c r="AT230" s="39">
        <f t="shared" si="41"/>
        <v>0</v>
      </c>
      <c r="AU230" s="48" cm="1">
        <f t="array" ref="AU230">IF($AT230&lt;=6,SUM($C230:$AQ230),SUMPRODUCT(LARGE($C230:$AQ230,{1,2,3,4,5,6})))</f>
        <v>0</v>
      </c>
      <c r="AV230" s="37" t="str">
        <f t="shared" si="44"/>
        <v/>
      </c>
      <c r="AW230" s="34" t="str" cm="1">
        <f t="array" ref="AW230">IFERROR(SUMPRODUCT(LARGE($C230:$AQ230,{1,2,3,4})), "")</f>
        <v/>
      </c>
      <c r="AX230" s="34" t="str">
        <f t="shared" si="45"/>
        <v/>
      </c>
      <c r="AY230" s="34" t="str" cm="1">
        <f t="array" ref="AY230">IFERROR(SUMPRODUCT(LARGE($C230:$AQ230,{1,2,3,4,5,6,7})), "")</f>
        <v/>
      </c>
      <c r="AZ230" s="34" t="str" cm="1">
        <f t="array" ref="AZ230">IFERROR(SUMPRODUCT(LARGE($C230:$AQ230,{1,2,3,4,5,6,7,8})), "")</f>
        <v/>
      </c>
    </row>
    <row r="231" spans="1:52" ht="15" customHeight="1" x14ac:dyDescent="0.25">
      <c r="A231" s="51" t="str">
        <f t="shared" si="42"/>
        <v xml:space="preserve"> </v>
      </c>
      <c r="B231" s="4"/>
      <c r="C231" s="10"/>
      <c r="D231" s="10"/>
      <c r="E231" s="10"/>
      <c r="F231" s="10"/>
      <c r="G231" s="10"/>
      <c r="H231" s="10"/>
      <c r="I231" s="10"/>
      <c r="J231" s="10"/>
      <c r="K231" s="78"/>
      <c r="L231" s="41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13"/>
      <c r="AC231" s="78"/>
      <c r="AD231" s="10"/>
      <c r="AE231" s="10"/>
      <c r="AF231" s="78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40"/>
      <c r="AS231" s="41">
        <f t="shared" si="43"/>
        <v>0</v>
      </c>
      <c r="AT231" s="39">
        <f t="shared" si="41"/>
        <v>0</v>
      </c>
      <c r="AU231" s="48" cm="1">
        <f t="array" ref="AU231">IF($AT231&lt;=6,SUM($C231:$AQ231),SUMPRODUCT(LARGE($C231:$AQ231,{1,2,3,4,5,6})))</f>
        <v>0</v>
      </c>
      <c r="AV231" s="37" t="str">
        <f t="shared" si="44"/>
        <v/>
      </c>
      <c r="AW231" s="34" t="str" cm="1">
        <f t="array" ref="AW231">IFERROR(SUMPRODUCT(LARGE($C231:$AQ231,{1,2,3,4})), "")</f>
        <v/>
      </c>
      <c r="AX231" s="34" t="str">
        <f t="shared" si="45"/>
        <v/>
      </c>
      <c r="AY231" s="34" t="str" cm="1">
        <f t="array" ref="AY231">IFERROR(SUMPRODUCT(LARGE($C231:$AQ231,{1,2,3,4,5,6,7})), "")</f>
        <v/>
      </c>
      <c r="AZ231" s="34" t="str" cm="1">
        <f t="array" ref="AZ231">IFERROR(SUMPRODUCT(LARGE($C231:$AQ231,{1,2,3,4,5,6,7,8})), "")</f>
        <v/>
      </c>
    </row>
    <row r="232" spans="1:52" ht="15" customHeight="1" x14ac:dyDescent="0.25">
      <c r="A232" s="51" t="str">
        <f t="shared" si="42"/>
        <v xml:space="preserve"> </v>
      </c>
      <c r="B232" s="4"/>
      <c r="C232" s="10"/>
      <c r="D232" s="10"/>
      <c r="E232" s="10"/>
      <c r="F232" s="10"/>
      <c r="G232" s="10"/>
      <c r="H232" s="10"/>
      <c r="I232" s="10"/>
      <c r="J232" s="10"/>
      <c r="K232" s="78"/>
      <c r="L232" s="41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13"/>
      <c r="AC232" s="78"/>
      <c r="AD232" s="10"/>
      <c r="AE232" s="10"/>
      <c r="AF232" s="78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40"/>
      <c r="AS232" s="41">
        <f t="shared" si="43"/>
        <v>0</v>
      </c>
      <c r="AT232" s="39">
        <f t="shared" si="41"/>
        <v>0</v>
      </c>
      <c r="AU232" s="48" cm="1">
        <f t="array" ref="AU232">IF($AT232&lt;=6,SUM($C232:$AQ232),SUMPRODUCT(LARGE($C232:$AQ232,{1,2,3,4,5,6})))</f>
        <v>0</v>
      </c>
      <c r="AV232" s="37" t="str">
        <f t="shared" si="44"/>
        <v/>
      </c>
      <c r="AW232" s="34" t="str" cm="1">
        <f t="array" ref="AW232">IFERROR(SUMPRODUCT(LARGE($C232:$AQ232,{1,2,3,4})), "")</f>
        <v/>
      </c>
      <c r="AX232" s="34" t="str">
        <f t="shared" si="45"/>
        <v/>
      </c>
      <c r="AY232" s="34" t="str" cm="1">
        <f t="array" ref="AY232">IFERROR(SUMPRODUCT(LARGE($C232:$AQ232,{1,2,3,4,5,6,7})), "")</f>
        <v/>
      </c>
      <c r="AZ232" s="34" t="str" cm="1">
        <f t="array" ref="AZ232">IFERROR(SUMPRODUCT(LARGE($C232:$AQ232,{1,2,3,4,5,6,7,8})), "")</f>
        <v/>
      </c>
    </row>
    <row r="233" spans="1:52" ht="15" customHeight="1" x14ac:dyDescent="0.25">
      <c r="A233" s="51" t="str">
        <f t="shared" si="42"/>
        <v xml:space="preserve"> </v>
      </c>
      <c r="B233" s="4"/>
      <c r="C233" s="10"/>
      <c r="D233" s="10"/>
      <c r="E233" s="10"/>
      <c r="F233" s="10"/>
      <c r="G233" s="10"/>
      <c r="H233" s="10"/>
      <c r="I233" s="10"/>
      <c r="J233" s="10"/>
      <c r="K233" s="78"/>
      <c r="L233" s="41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13"/>
      <c r="AC233" s="78"/>
      <c r="AD233" s="10"/>
      <c r="AE233" s="10"/>
      <c r="AF233" s="78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40"/>
      <c r="AS233" s="41">
        <f t="shared" si="43"/>
        <v>0</v>
      </c>
      <c r="AT233" s="39">
        <f t="shared" si="41"/>
        <v>0</v>
      </c>
      <c r="AU233" s="48" cm="1">
        <f t="array" ref="AU233">IF($AT233&lt;=6,SUM($C233:$AQ233),SUMPRODUCT(LARGE($C233:$AQ233,{1,2,3,4,5,6})))</f>
        <v>0</v>
      </c>
      <c r="AV233" s="37" t="str">
        <f t="shared" si="44"/>
        <v/>
      </c>
      <c r="AW233" s="34" t="str" cm="1">
        <f t="array" ref="AW233">IFERROR(SUMPRODUCT(LARGE($C233:$AQ233,{1,2,3,4})), "")</f>
        <v/>
      </c>
      <c r="AX233" s="34" t="str">
        <f t="shared" si="45"/>
        <v/>
      </c>
      <c r="AY233" s="34" t="str" cm="1">
        <f t="array" ref="AY233">IFERROR(SUMPRODUCT(LARGE($C233:$AQ233,{1,2,3,4,5,6,7})), "")</f>
        <v/>
      </c>
      <c r="AZ233" s="34" t="str" cm="1">
        <f t="array" ref="AZ233">IFERROR(SUMPRODUCT(LARGE($C233:$AQ233,{1,2,3,4,5,6,7,8})), "")</f>
        <v/>
      </c>
    </row>
    <row r="234" spans="1:52" ht="15" customHeight="1" x14ac:dyDescent="0.25">
      <c r="A234" s="51" t="str">
        <f t="shared" si="42"/>
        <v xml:space="preserve"> </v>
      </c>
      <c r="B234" s="4"/>
      <c r="C234" s="10"/>
      <c r="D234" s="10"/>
      <c r="E234" s="10"/>
      <c r="F234" s="10"/>
      <c r="G234" s="10"/>
      <c r="H234" s="10"/>
      <c r="I234" s="10"/>
      <c r="J234" s="10"/>
      <c r="K234" s="78"/>
      <c r="L234" s="41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13"/>
      <c r="AC234" s="78"/>
      <c r="AD234" s="10"/>
      <c r="AE234" s="10"/>
      <c r="AF234" s="78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40"/>
      <c r="AS234" s="41">
        <f t="shared" si="43"/>
        <v>0</v>
      </c>
      <c r="AT234" s="39">
        <f t="shared" si="41"/>
        <v>0</v>
      </c>
      <c r="AU234" s="48" cm="1">
        <f t="array" ref="AU234">IF($AT234&lt;=6,SUM($C234:$AQ234),SUMPRODUCT(LARGE($C234:$AQ234,{1,2,3,4,5,6})))</f>
        <v>0</v>
      </c>
      <c r="AV234" s="37" t="str">
        <f t="shared" si="44"/>
        <v/>
      </c>
      <c r="AW234" s="34" t="str" cm="1">
        <f t="array" ref="AW234">IFERROR(SUMPRODUCT(LARGE($C234:$AQ234,{1,2,3,4})), "")</f>
        <v/>
      </c>
      <c r="AX234" s="34" t="str">
        <f t="shared" si="45"/>
        <v/>
      </c>
      <c r="AY234" s="34" t="str" cm="1">
        <f t="array" ref="AY234">IFERROR(SUMPRODUCT(LARGE($C234:$AQ234,{1,2,3,4,5,6,7})), "")</f>
        <v/>
      </c>
      <c r="AZ234" s="34" t="str" cm="1">
        <f t="array" ref="AZ234">IFERROR(SUMPRODUCT(LARGE($C234:$AQ234,{1,2,3,4,5,6,7,8})), "")</f>
        <v/>
      </c>
    </row>
    <row r="235" spans="1:52" ht="15" customHeight="1" x14ac:dyDescent="0.25">
      <c r="A235" s="51" t="str">
        <f t="shared" si="42"/>
        <v xml:space="preserve"> </v>
      </c>
      <c r="B235" s="4"/>
      <c r="C235" s="10"/>
      <c r="D235" s="10"/>
      <c r="E235" s="10"/>
      <c r="F235" s="10"/>
      <c r="G235" s="10"/>
      <c r="H235" s="10"/>
      <c r="I235" s="10"/>
      <c r="J235" s="10"/>
      <c r="K235" s="78"/>
      <c r="L235" s="41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13"/>
      <c r="AC235" s="78"/>
      <c r="AD235" s="10"/>
      <c r="AE235" s="10"/>
      <c r="AF235" s="78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40"/>
      <c r="AS235" s="41">
        <f t="shared" si="43"/>
        <v>0</v>
      </c>
      <c r="AT235" s="39">
        <f t="shared" si="41"/>
        <v>0</v>
      </c>
      <c r="AU235" s="48" cm="1">
        <f t="array" ref="AU235">IF($AT235&lt;=6,SUM($C235:$AQ235),SUMPRODUCT(LARGE($C235:$AQ235,{1,2,3,4,5,6})))</f>
        <v>0</v>
      </c>
      <c r="AV235" s="37" t="str">
        <f t="shared" si="44"/>
        <v/>
      </c>
      <c r="AW235" s="34" t="str" cm="1">
        <f t="array" ref="AW235">IFERROR(SUMPRODUCT(LARGE($C235:$AQ235,{1,2,3,4})), "")</f>
        <v/>
      </c>
      <c r="AX235" s="34" t="str">
        <f t="shared" si="45"/>
        <v/>
      </c>
      <c r="AY235" s="34" t="str" cm="1">
        <f t="array" ref="AY235">IFERROR(SUMPRODUCT(LARGE($C235:$AQ235,{1,2,3,4,5,6,7})), "")</f>
        <v/>
      </c>
      <c r="AZ235" s="34" t="str" cm="1">
        <f t="array" ref="AZ235">IFERROR(SUMPRODUCT(LARGE($C235:$AQ235,{1,2,3,4,5,6,7,8})), "")</f>
        <v/>
      </c>
    </row>
    <row r="236" spans="1:52" ht="15" customHeight="1" x14ac:dyDescent="0.25">
      <c r="A236" s="51" t="str">
        <f t="shared" si="42"/>
        <v xml:space="preserve"> </v>
      </c>
      <c r="B236" s="4"/>
      <c r="C236" s="10"/>
      <c r="D236" s="10"/>
      <c r="E236" s="10"/>
      <c r="F236" s="10"/>
      <c r="G236" s="10"/>
      <c r="H236" s="10"/>
      <c r="I236" s="10"/>
      <c r="J236" s="10"/>
      <c r="K236" s="78"/>
      <c r="L236" s="41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13"/>
      <c r="AC236" s="78"/>
      <c r="AD236" s="10"/>
      <c r="AE236" s="10"/>
      <c r="AF236" s="78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40"/>
      <c r="AS236" s="41">
        <f t="shared" si="43"/>
        <v>0</v>
      </c>
      <c r="AT236" s="39">
        <f t="shared" si="41"/>
        <v>0</v>
      </c>
      <c r="AU236" s="48" cm="1">
        <f t="array" ref="AU236">IF($AT236&lt;=6,SUM($C236:$AQ236),SUMPRODUCT(LARGE($C236:$AQ236,{1,2,3,4,5,6})))</f>
        <v>0</v>
      </c>
      <c r="AV236" s="37" t="str">
        <f t="shared" si="44"/>
        <v/>
      </c>
      <c r="AW236" s="34" t="str" cm="1">
        <f t="array" ref="AW236">IFERROR(SUMPRODUCT(LARGE($C236:$AQ236,{1,2,3,4})), "")</f>
        <v/>
      </c>
      <c r="AX236" s="34" t="str">
        <f t="shared" si="45"/>
        <v/>
      </c>
      <c r="AY236" s="34" t="str" cm="1">
        <f t="array" ref="AY236">IFERROR(SUMPRODUCT(LARGE($C236:$AQ236,{1,2,3,4,5,6,7})), "")</f>
        <v/>
      </c>
      <c r="AZ236" s="34" t="str" cm="1">
        <f t="array" ref="AZ236">IFERROR(SUMPRODUCT(LARGE($C236:$AQ236,{1,2,3,4,5,6,7,8})), "")</f>
        <v/>
      </c>
    </row>
    <row r="237" spans="1:52" ht="15" customHeight="1" x14ac:dyDescent="0.25">
      <c r="A237" s="51" t="str">
        <f t="shared" si="42"/>
        <v xml:space="preserve"> </v>
      </c>
      <c r="B237" s="4"/>
      <c r="C237" s="10"/>
      <c r="D237" s="10"/>
      <c r="E237" s="10"/>
      <c r="F237" s="10"/>
      <c r="G237" s="10"/>
      <c r="H237" s="10"/>
      <c r="I237" s="10"/>
      <c r="J237" s="10"/>
      <c r="K237" s="78"/>
      <c r="L237" s="41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13"/>
      <c r="AC237" s="78"/>
      <c r="AD237" s="10"/>
      <c r="AE237" s="10"/>
      <c r="AF237" s="78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40"/>
      <c r="AS237" s="41">
        <f t="shared" si="43"/>
        <v>0</v>
      </c>
      <c r="AT237" s="39">
        <f t="shared" si="41"/>
        <v>0</v>
      </c>
      <c r="AU237" s="48" cm="1">
        <f t="array" ref="AU237">IF($AT237&lt;=6,SUM($C237:$AQ237),SUMPRODUCT(LARGE($C237:$AQ237,{1,2,3,4,5,6})))</f>
        <v>0</v>
      </c>
      <c r="AV237" s="37" t="str">
        <f t="shared" si="44"/>
        <v/>
      </c>
      <c r="AW237" s="34" t="str" cm="1">
        <f t="array" ref="AW237">IFERROR(SUMPRODUCT(LARGE($C237:$AQ237,{1,2,3,4})), "")</f>
        <v/>
      </c>
      <c r="AX237" s="34" t="str">
        <f t="shared" si="45"/>
        <v/>
      </c>
      <c r="AY237" s="34" t="str" cm="1">
        <f t="array" ref="AY237">IFERROR(SUMPRODUCT(LARGE($C237:$AQ237,{1,2,3,4,5,6,7})), "")</f>
        <v/>
      </c>
      <c r="AZ237" s="34" t="str" cm="1">
        <f t="array" ref="AZ237">IFERROR(SUMPRODUCT(LARGE($C237:$AQ237,{1,2,3,4,5,6,7,8})), "")</f>
        <v/>
      </c>
    </row>
    <row r="238" spans="1:52" ht="15" customHeight="1" x14ac:dyDescent="0.25">
      <c r="A238" s="51" t="str">
        <f t="shared" si="42"/>
        <v xml:space="preserve"> </v>
      </c>
      <c r="B238" s="4"/>
      <c r="C238" s="10"/>
      <c r="D238" s="10"/>
      <c r="E238" s="10"/>
      <c r="F238" s="10"/>
      <c r="G238" s="10"/>
      <c r="H238" s="10"/>
      <c r="I238" s="10"/>
      <c r="J238" s="10"/>
      <c r="K238" s="78"/>
      <c r="L238" s="41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13"/>
      <c r="AC238" s="78"/>
      <c r="AD238" s="10"/>
      <c r="AE238" s="10"/>
      <c r="AF238" s="78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40"/>
      <c r="AS238" s="41">
        <f t="shared" si="43"/>
        <v>0</v>
      </c>
      <c r="AT238" s="39">
        <f t="shared" si="41"/>
        <v>0</v>
      </c>
      <c r="AU238" s="48" cm="1">
        <f t="array" ref="AU238">IF($AT238&lt;=6,SUM($C238:$AQ238),SUMPRODUCT(LARGE($C238:$AQ238,{1,2,3,4,5,6})))</f>
        <v>0</v>
      </c>
      <c r="AV238" s="37" t="str">
        <f t="shared" si="44"/>
        <v/>
      </c>
      <c r="AW238" s="34" t="str" cm="1">
        <f t="array" ref="AW238">IFERROR(SUMPRODUCT(LARGE($C238:$AQ238,{1,2,3,4})), "")</f>
        <v/>
      </c>
      <c r="AX238" s="34" t="str">
        <f t="shared" si="45"/>
        <v/>
      </c>
      <c r="AY238" s="34" t="str" cm="1">
        <f t="array" ref="AY238">IFERROR(SUMPRODUCT(LARGE($C238:$AQ238,{1,2,3,4,5,6,7})), "")</f>
        <v/>
      </c>
      <c r="AZ238" s="34" t="str" cm="1">
        <f t="array" ref="AZ238">IFERROR(SUMPRODUCT(LARGE($C238:$AQ238,{1,2,3,4,5,6,7,8})), "")</f>
        <v/>
      </c>
    </row>
    <row r="239" spans="1:52" ht="15" customHeight="1" x14ac:dyDescent="0.25">
      <c r="A239" s="51" t="str">
        <f t="shared" si="42"/>
        <v xml:space="preserve"> </v>
      </c>
      <c r="B239" s="4"/>
      <c r="C239" s="10"/>
      <c r="D239" s="10"/>
      <c r="E239" s="10"/>
      <c r="F239" s="10"/>
      <c r="G239" s="10"/>
      <c r="H239" s="10"/>
      <c r="I239" s="10"/>
      <c r="J239" s="10"/>
      <c r="K239" s="78"/>
      <c r="L239" s="41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13"/>
      <c r="AC239" s="78"/>
      <c r="AD239" s="10"/>
      <c r="AE239" s="10"/>
      <c r="AF239" s="78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40"/>
      <c r="AS239" s="41">
        <f t="shared" si="43"/>
        <v>0</v>
      </c>
      <c r="AT239" s="39">
        <f t="shared" si="41"/>
        <v>0</v>
      </c>
      <c r="AU239" s="48" cm="1">
        <f t="array" ref="AU239">IF($AT239&lt;=6,SUM($C239:$AQ239),SUMPRODUCT(LARGE($C239:$AQ239,{1,2,3,4,5,6})))</f>
        <v>0</v>
      </c>
      <c r="AV239" s="37" t="str">
        <f t="shared" si="44"/>
        <v/>
      </c>
      <c r="AW239" s="34" t="str" cm="1">
        <f t="array" ref="AW239">IFERROR(SUMPRODUCT(LARGE($C239:$AQ239,{1,2,3,4})), "")</f>
        <v/>
      </c>
      <c r="AX239" s="34" t="str">
        <f t="shared" si="45"/>
        <v/>
      </c>
      <c r="AY239" s="34" t="str" cm="1">
        <f t="array" ref="AY239">IFERROR(SUMPRODUCT(LARGE($C239:$AQ239,{1,2,3,4,5,6,7})), "")</f>
        <v/>
      </c>
      <c r="AZ239" s="34" t="str" cm="1">
        <f t="array" ref="AZ239">IFERROR(SUMPRODUCT(LARGE($C239:$AQ239,{1,2,3,4,5,6,7,8})), "")</f>
        <v/>
      </c>
    </row>
    <row r="240" spans="1:52" ht="15" customHeight="1" x14ac:dyDescent="0.25">
      <c r="A240" s="51" t="str">
        <f t="shared" si="42"/>
        <v xml:space="preserve"> </v>
      </c>
      <c r="B240" s="4"/>
      <c r="C240" s="10"/>
      <c r="D240" s="10"/>
      <c r="E240" s="10"/>
      <c r="F240" s="10"/>
      <c r="G240" s="10"/>
      <c r="H240" s="10"/>
      <c r="I240" s="10"/>
      <c r="J240" s="10"/>
      <c r="K240" s="78"/>
      <c r="L240" s="41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13"/>
      <c r="AC240" s="78"/>
      <c r="AD240" s="10"/>
      <c r="AE240" s="10"/>
      <c r="AF240" s="78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40"/>
      <c r="AS240" s="41">
        <f t="shared" si="43"/>
        <v>0</v>
      </c>
      <c r="AT240" s="39">
        <f t="shared" si="41"/>
        <v>0</v>
      </c>
      <c r="AU240" s="48" cm="1">
        <f t="array" ref="AU240">IF($AT240&lt;=6,SUM($C240:$AQ240),SUMPRODUCT(LARGE($C240:$AQ240,{1,2,3,4,5,6})))</f>
        <v>0</v>
      </c>
      <c r="AV240" s="37" t="str">
        <f t="shared" si="44"/>
        <v/>
      </c>
      <c r="AW240" s="34" t="str" cm="1">
        <f t="array" ref="AW240">IFERROR(SUMPRODUCT(LARGE($C240:$AQ240,{1,2,3,4})), "")</f>
        <v/>
      </c>
      <c r="AX240" s="34" t="str">
        <f t="shared" si="45"/>
        <v/>
      </c>
      <c r="AY240" s="34" t="str" cm="1">
        <f t="array" ref="AY240">IFERROR(SUMPRODUCT(LARGE($C240:$AQ240,{1,2,3,4,5,6,7})), "")</f>
        <v/>
      </c>
      <c r="AZ240" s="34" t="str" cm="1">
        <f t="array" ref="AZ240">IFERROR(SUMPRODUCT(LARGE($C240:$AQ240,{1,2,3,4,5,6,7,8})), "")</f>
        <v/>
      </c>
    </row>
    <row r="241" spans="1:52" ht="15" customHeight="1" x14ac:dyDescent="0.25">
      <c r="A241" s="51" t="str">
        <f t="shared" si="42"/>
        <v xml:space="preserve"> </v>
      </c>
      <c r="B241" s="4"/>
      <c r="C241" s="10"/>
      <c r="D241" s="10"/>
      <c r="E241" s="10"/>
      <c r="F241" s="10"/>
      <c r="G241" s="10"/>
      <c r="H241" s="10"/>
      <c r="I241" s="10"/>
      <c r="J241" s="10"/>
      <c r="K241" s="78"/>
      <c r="L241" s="41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13"/>
      <c r="AC241" s="78"/>
      <c r="AD241" s="10"/>
      <c r="AE241" s="10"/>
      <c r="AF241" s="78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40"/>
      <c r="AS241" s="41">
        <f t="shared" si="43"/>
        <v>0</v>
      </c>
      <c r="AT241" s="39">
        <f t="shared" si="41"/>
        <v>0</v>
      </c>
      <c r="AU241" s="48" cm="1">
        <f t="array" ref="AU241">IF($AT241&lt;=6,SUM($C241:$AQ241),SUMPRODUCT(LARGE($C241:$AQ241,{1,2,3,4,5,6})))</f>
        <v>0</v>
      </c>
      <c r="AV241" s="37" t="str">
        <f t="shared" si="44"/>
        <v/>
      </c>
      <c r="AW241" s="34" t="str" cm="1">
        <f t="array" ref="AW241">IFERROR(SUMPRODUCT(LARGE($C241:$AQ241,{1,2,3,4})), "")</f>
        <v/>
      </c>
      <c r="AX241" s="34" t="str">
        <f t="shared" si="45"/>
        <v/>
      </c>
      <c r="AY241" s="34" t="str" cm="1">
        <f t="array" ref="AY241">IFERROR(SUMPRODUCT(LARGE($C241:$AQ241,{1,2,3,4,5,6,7})), "")</f>
        <v/>
      </c>
      <c r="AZ241" s="34" t="str" cm="1">
        <f t="array" ref="AZ241">IFERROR(SUMPRODUCT(LARGE($C241:$AQ241,{1,2,3,4,5,6,7,8})), "")</f>
        <v/>
      </c>
    </row>
    <row r="242" spans="1:52" ht="15" customHeight="1" x14ac:dyDescent="0.25">
      <c r="A242" s="51" t="str">
        <f t="shared" si="42"/>
        <v xml:space="preserve"> </v>
      </c>
      <c r="B242" s="4"/>
      <c r="C242" s="10"/>
      <c r="D242" s="10"/>
      <c r="E242" s="10"/>
      <c r="F242" s="10"/>
      <c r="G242" s="10"/>
      <c r="H242" s="10"/>
      <c r="I242" s="10"/>
      <c r="J242" s="10"/>
      <c r="K242" s="78"/>
      <c r="L242" s="41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13"/>
      <c r="AC242" s="78"/>
      <c r="AD242" s="10"/>
      <c r="AE242" s="10"/>
      <c r="AF242" s="78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40"/>
      <c r="AS242" s="41">
        <f t="shared" si="43"/>
        <v>0</v>
      </c>
      <c r="AT242" s="39">
        <f t="shared" si="41"/>
        <v>0</v>
      </c>
      <c r="AU242" s="48" cm="1">
        <f t="array" ref="AU242">IF($AT242&lt;=6,SUM($C242:$AQ242),SUMPRODUCT(LARGE($C242:$AQ242,{1,2,3,4,5,6})))</f>
        <v>0</v>
      </c>
      <c r="AV242" s="37" t="str">
        <f t="shared" si="44"/>
        <v/>
      </c>
      <c r="AW242" s="34" t="str" cm="1">
        <f t="array" ref="AW242">IFERROR(SUMPRODUCT(LARGE($C242:$AQ242,{1,2,3,4})), "")</f>
        <v/>
      </c>
      <c r="AX242" s="34" t="str">
        <f t="shared" si="45"/>
        <v/>
      </c>
      <c r="AY242" s="34" t="str" cm="1">
        <f t="array" ref="AY242">IFERROR(SUMPRODUCT(LARGE($C242:$AQ242,{1,2,3,4,5,6,7})), "")</f>
        <v/>
      </c>
      <c r="AZ242" s="34" t="str" cm="1">
        <f t="array" ref="AZ242">IFERROR(SUMPRODUCT(LARGE($C242:$AQ242,{1,2,3,4,5,6,7,8})), "")</f>
        <v/>
      </c>
    </row>
    <row r="243" spans="1:52" ht="15" customHeight="1" x14ac:dyDescent="0.25">
      <c r="A243" s="51" t="str">
        <f t="shared" si="42"/>
        <v xml:space="preserve"> </v>
      </c>
      <c r="B243" s="4"/>
      <c r="C243" s="10"/>
      <c r="D243" s="10"/>
      <c r="E243" s="10"/>
      <c r="F243" s="10"/>
      <c r="G243" s="10"/>
      <c r="H243" s="10"/>
      <c r="I243" s="10"/>
      <c r="J243" s="10"/>
      <c r="K243" s="78"/>
      <c r="L243" s="41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13"/>
      <c r="AC243" s="78"/>
      <c r="AD243" s="10"/>
      <c r="AE243" s="10"/>
      <c r="AF243" s="78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40"/>
      <c r="AS243" s="41">
        <f t="shared" si="43"/>
        <v>0</v>
      </c>
      <c r="AT243" s="39">
        <f t="shared" ref="AT243:AT310" si="46">COUNTA(C243:AQ243)</f>
        <v>0</v>
      </c>
      <c r="AU243" s="48" cm="1">
        <f t="array" ref="AU243">IF($AT243&lt;=6,SUM($C243:$AQ243),SUMPRODUCT(LARGE($C243:$AQ243,{1,2,3,4,5,6})))</f>
        <v>0</v>
      </c>
      <c r="AV243" s="37" t="str">
        <f t="shared" si="44"/>
        <v/>
      </c>
      <c r="AW243" s="34" t="str" cm="1">
        <f t="array" ref="AW243">IFERROR(SUMPRODUCT(LARGE($C243:$AQ243,{1,2,3,4})), "")</f>
        <v/>
      </c>
      <c r="AX243" s="34" t="str">
        <f t="shared" si="45"/>
        <v/>
      </c>
      <c r="AY243" s="34" t="str" cm="1">
        <f t="array" ref="AY243">IFERROR(SUMPRODUCT(LARGE($C243:$AQ243,{1,2,3,4,5,6,7})), "")</f>
        <v/>
      </c>
      <c r="AZ243" s="34" t="str" cm="1">
        <f t="array" ref="AZ243">IFERROR(SUMPRODUCT(LARGE($C243:$AQ243,{1,2,3,4,5,6,7,8})), "")</f>
        <v/>
      </c>
    </row>
    <row r="244" spans="1:52" ht="15" customHeight="1" x14ac:dyDescent="0.25">
      <c r="A244" s="51" t="str">
        <f t="shared" si="42"/>
        <v xml:space="preserve"> </v>
      </c>
      <c r="B244" s="4"/>
      <c r="C244" s="10"/>
      <c r="D244" s="10"/>
      <c r="E244" s="10"/>
      <c r="F244" s="10"/>
      <c r="G244" s="10"/>
      <c r="H244" s="10"/>
      <c r="I244" s="10"/>
      <c r="J244" s="10"/>
      <c r="K244" s="78"/>
      <c r="L244" s="41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13"/>
      <c r="AC244" s="78"/>
      <c r="AD244" s="10"/>
      <c r="AE244" s="10"/>
      <c r="AF244" s="78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40"/>
      <c r="AS244" s="41">
        <f t="shared" si="43"/>
        <v>0</v>
      </c>
      <c r="AT244" s="39">
        <f t="shared" si="46"/>
        <v>0</v>
      </c>
      <c r="AU244" s="48" cm="1">
        <f t="array" ref="AU244">IF($AT244&lt;=6,SUM($C244:$AQ244),SUMPRODUCT(LARGE($C244:$AQ244,{1,2,3,4,5,6})))</f>
        <v>0</v>
      </c>
      <c r="AV244" s="37" t="str">
        <f t="shared" si="44"/>
        <v/>
      </c>
      <c r="AW244" s="34" t="str" cm="1">
        <f t="array" ref="AW244">IFERROR(SUMPRODUCT(LARGE($C244:$AQ244,{1,2,3,4})), "")</f>
        <v/>
      </c>
      <c r="AX244" s="34" t="str">
        <f t="shared" si="45"/>
        <v/>
      </c>
      <c r="AY244" s="34" t="str" cm="1">
        <f t="array" ref="AY244">IFERROR(SUMPRODUCT(LARGE($C244:$AQ244,{1,2,3,4,5,6,7})), "")</f>
        <v/>
      </c>
      <c r="AZ244" s="34" t="str" cm="1">
        <f t="array" ref="AZ244">IFERROR(SUMPRODUCT(LARGE($C244:$AQ244,{1,2,3,4,5,6,7,8})), "")</f>
        <v/>
      </c>
    </row>
    <row r="245" spans="1:52" ht="15" customHeight="1" x14ac:dyDescent="0.25">
      <c r="A245" s="51" t="str">
        <f t="shared" si="42"/>
        <v xml:space="preserve"> </v>
      </c>
      <c r="B245" s="4"/>
      <c r="C245" s="10"/>
      <c r="D245" s="10"/>
      <c r="E245" s="10"/>
      <c r="F245" s="10"/>
      <c r="G245" s="10"/>
      <c r="H245" s="10"/>
      <c r="I245" s="10"/>
      <c r="J245" s="10"/>
      <c r="K245" s="78"/>
      <c r="L245" s="41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13"/>
      <c r="AC245" s="78"/>
      <c r="AD245" s="10"/>
      <c r="AE245" s="10"/>
      <c r="AF245" s="78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40"/>
      <c r="AS245" s="41">
        <f t="shared" si="43"/>
        <v>0</v>
      </c>
      <c r="AT245" s="39">
        <f t="shared" si="46"/>
        <v>0</v>
      </c>
      <c r="AU245" s="48" cm="1">
        <f t="array" ref="AU245">IF($AT245&lt;=6,SUM($C245:$AQ245),SUMPRODUCT(LARGE($C245:$AQ245,{1,2,3,4,5,6})))</f>
        <v>0</v>
      </c>
      <c r="AV245" s="37" t="str">
        <f t="shared" si="44"/>
        <v/>
      </c>
      <c r="AW245" s="34" t="str" cm="1">
        <f t="array" ref="AW245">IFERROR(SUMPRODUCT(LARGE($C245:$AQ245,{1,2,3,4})), "")</f>
        <v/>
      </c>
      <c r="AX245" s="34" t="str">
        <f t="shared" si="45"/>
        <v/>
      </c>
      <c r="AY245" s="34" t="str" cm="1">
        <f t="array" ref="AY245">IFERROR(SUMPRODUCT(LARGE($C245:$AQ245,{1,2,3,4,5,6,7})), "")</f>
        <v/>
      </c>
      <c r="AZ245" s="34" t="str" cm="1">
        <f t="array" ref="AZ245">IFERROR(SUMPRODUCT(LARGE($C245:$AQ245,{1,2,3,4,5,6,7,8})), "")</f>
        <v/>
      </c>
    </row>
    <row r="246" spans="1:52" ht="15" customHeight="1" x14ac:dyDescent="0.25">
      <c r="A246" s="51" t="str">
        <f t="shared" si="42"/>
        <v xml:space="preserve"> </v>
      </c>
      <c r="B246" s="4"/>
      <c r="C246" s="10"/>
      <c r="D246" s="10"/>
      <c r="E246" s="10"/>
      <c r="F246" s="10"/>
      <c r="G246" s="10"/>
      <c r="H246" s="10"/>
      <c r="I246" s="10"/>
      <c r="J246" s="10"/>
      <c r="K246" s="78"/>
      <c r="L246" s="41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13"/>
      <c r="AC246" s="78"/>
      <c r="AD246" s="10"/>
      <c r="AE246" s="10"/>
      <c r="AF246" s="78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40"/>
      <c r="AS246" s="41">
        <f t="shared" si="43"/>
        <v>0</v>
      </c>
      <c r="AT246" s="39">
        <f t="shared" si="46"/>
        <v>0</v>
      </c>
      <c r="AU246" s="48" cm="1">
        <f t="array" ref="AU246">IF($AT246&lt;=6,SUM($C246:$AQ246),SUMPRODUCT(LARGE($C246:$AQ246,{1,2,3,4,5,6})))</f>
        <v>0</v>
      </c>
      <c r="AV246" s="37" t="str">
        <f t="shared" si="44"/>
        <v/>
      </c>
      <c r="AW246" s="34" t="str" cm="1">
        <f t="array" ref="AW246">IFERROR(SUMPRODUCT(LARGE($C246:$AQ246,{1,2,3,4})), "")</f>
        <v/>
      </c>
      <c r="AX246" s="34" t="str">
        <f t="shared" si="45"/>
        <v/>
      </c>
      <c r="AY246" s="34" t="str" cm="1">
        <f t="array" ref="AY246">IFERROR(SUMPRODUCT(LARGE($C246:$AQ246,{1,2,3,4,5,6,7})), "")</f>
        <v/>
      </c>
      <c r="AZ246" s="34" t="str" cm="1">
        <f t="array" ref="AZ246">IFERROR(SUMPRODUCT(LARGE($C246:$AQ246,{1,2,3,4,5,6,7,8})), "")</f>
        <v/>
      </c>
    </row>
    <row r="247" spans="1:52" ht="15" customHeight="1" x14ac:dyDescent="0.25">
      <c r="A247" s="51" t="str">
        <f t="shared" si="42"/>
        <v xml:space="preserve"> </v>
      </c>
      <c r="B247" s="4"/>
      <c r="C247" s="10"/>
      <c r="D247" s="10"/>
      <c r="E247" s="10"/>
      <c r="F247" s="10"/>
      <c r="G247" s="10"/>
      <c r="H247" s="10"/>
      <c r="I247" s="10"/>
      <c r="J247" s="10"/>
      <c r="K247" s="78"/>
      <c r="L247" s="41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13"/>
      <c r="AC247" s="78"/>
      <c r="AD247" s="10"/>
      <c r="AE247" s="10"/>
      <c r="AF247" s="78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40"/>
      <c r="AS247" s="41">
        <f t="shared" si="43"/>
        <v>0</v>
      </c>
      <c r="AT247" s="39">
        <f t="shared" si="46"/>
        <v>0</v>
      </c>
      <c r="AU247" s="48" cm="1">
        <f t="array" ref="AU247">IF($AT247&lt;=6,SUM($C247:$AQ247),SUMPRODUCT(LARGE($C247:$AQ247,{1,2,3,4,5,6})))</f>
        <v>0</v>
      </c>
      <c r="AV247" s="37" t="str">
        <f t="shared" si="44"/>
        <v/>
      </c>
      <c r="AW247" s="34" t="str" cm="1">
        <f t="array" ref="AW247">IFERROR(SUMPRODUCT(LARGE($C247:$AQ247,{1,2,3,4})), "")</f>
        <v/>
      </c>
      <c r="AX247" s="34" t="str">
        <f t="shared" si="45"/>
        <v/>
      </c>
      <c r="AY247" s="34" t="str" cm="1">
        <f t="array" ref="AY247">IFERROR(SUMPRODUCT(LARGE($C247:$AQ247,{1,2,3,4,5,6,7})), "")</f>
        <v/>
      </c>
      <c r="AZ247" s="34" t="str" cm="1">
        <f t="array" ref="AZ247">IFERROR(SUMPRODUCT(LARGE($C247:$AQ247,{1,2,3,4,5,6,7,8})), "")</f>
        <v/>
      </c>
    </row>
    <row r="248" spans="1:52" ht="15" customHeight="1" x14ac:dyDescent="0.25">
      <c r="A248" s="51" t="str">
        <f t="shared" si="42"/>
        <v xml:space="preserve"> </v>
      </c>
      <c r="B248" s="4"/>
      <c r="C248" s="10"/>
      <c r="D248" s="10"/>
      <c r="E248" s="10"/>
      <c r="F248" s="10"/>
      <c r="G248" s="10"/>
      <c r="H248" s="10"/>
      <c r="I248" s="10"/>
      <c r="J248" s="10"/>
      <c r="K248" s="78"/>
      <c r="L248" s="41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13"/>
      <c r="AC248" s="78"/>
      <c r="AD248" s="10"/>
      <c r="AE248" s="10"/>
      <c r="AF248" s="78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40"/>
      <c r="AS248" s="41">
        <f t="shared" si="43"/>
        <v>0</v>
      </c>
      <c r="AT248" s="39">
        <f t="shared" si="46"/>
        <v>0</v>
      </c>
      <c r="AU248" s="48" cm="1">
        <f t="array" ref="AU248">IF($AT248&lt;=6,SUM($C248:$AQ248),SUMPRODUCT(LARGE($C248:$AQ248,{1,2,3,4,5,6})))</f>
        <v>0</v>
      </c>
      <c r="AV248" s="37" t="str">
        <f t="shared" si="44"/>
        <v/>
      </c>
      <c r="AW248" s="34" t="str" cm="1">
        <f t="array" ref="AW248">IFERROR(SUMPRODUCT(LARGE($C248:$AQ248,{1,2,3,4})), "")</f>
        <v/>
      </c>
      <c r="AX248" s="34" t="str">
        <f t="shared" si="45"/>
        <v/>
      </c>
      <c r="AY248" s="34" t="str" cm="1">
        <f t="array" ref="AY248">IFERROR(SUMPRODUCT(LARGE($C248:$AQ248,{1,2,3,4,5,6,7})), "")</f>
        <v/>
      </c>
      <c r="AZ248" s="34" t="str" cm="1">
        <f t="array" ref="AZ248">IFERROR(SUMPRODUCT(LARGE($C248:$AQ248,{1,2,3,4,5,6,7,8})), "")</f>
        <v/>
      </c>
    </row>
    <row r="249" spans="1:52" ht="15" customHeight="1" x14ac:dyDescent="0.25">
      <c r="A249" s="51" t="str">
        <f t="shared" si="42"/>
        <v xml:space="preserve"> </v>
      </c>
      <c r="B249" s="4"/>
      <c r="C249" s="10"/>
      <c r="D249" s="10"/>
      <c r="E249" s="10"/>
      <c r="F249" s="10"/>
      <c r="G249" s="10"/>
      <c r="H249" s="10"/>
      <c r="I249" s="10"/>
      <c r="J249" s="10"/>
      <c r="K249" s="78"/>
      <c r="L249" s="41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13"/>
      <c r="AC249" s="78"/>
      <c r="AD249" s="10"/>
      <c r="AE249" s="10"/>
      <c r="AF249" s="78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40"/>
      <c r="AS249" s="41">
        <f t="shared" si="43"/>
        <v>0</v>
      </c>
      <c r="AT249" s="39">
        <f t="shared" si="46"/>
        <v>0</v>
      </c>
      <c r="AU249" s="48" cm="1">
        <f t="array" ref="AU249">IF($AT249&lt;=6,SUM($C249:$AQ249),SUMPRODUCT(LARGE($C249:$AQ249,{1,2,3,4,5,6})))</f>
        <v>0</v>
      </c>
      <c r="AV249" s="37" t="str">
        <f t="shared" si="44"/>
        <v/>
      </c>
      <c r="AW249" s="34" t="str" cm="1">
        <f t="array" ref="AW249">IFERROR(SUMPRODUCT(LARGE($C249:$AQ249,{1,2,3,4})), "")</f>
        <v/>
      </c>
      <c r="AX249" s="34" t="str">
        <f t="shared" si="45"/>
        <v/>
      </c>
      <c r="AY249" s="34" t="str" cm="1">
        <f t="array" ref="AY249">IFERROR(SUMPRODUCT(LARGE($C249:$AQ249,{1,2,3,4,5,6,7})), "")</f>
        <v/>
      </c>
      <c r="AZ249" s="34" t="str" cm="1">
        <f t="array" ref="AZ249">IFERROR(SUMPRODUCT(LARGE($C249:$AQ249,{1,2,3,4,5,6,7,8})), "")</f>
        <v/>
      </c>
    </row>
    <row r="250" spans="1:52" ht="15" customHeight="1" x14ac:dyDescent="0.25">
      <c r="A250" s="51" t="str">
        <f t="shared" si="42"/>
        <v xml:space="preserve"> </v>
      </c>
      <c r="B250" s="4"/>
      <c r="C250" s="10"/>
      <c r="D250" s="10"/>
      <c r="E250" s="10"/>
      <c r="F250" s="10"/>
      <c r="G250" s="10"/>
      <c r="H250" s="10"/>
      <c r="I250" s="10"/>
      <c r="J250" s="10"/>
      <c r="K250" s="78"/>
      <c r="L250" s="41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13"/>
      <c r="AC250" s="78"/>
      <c r="AD250" s="10"/>
      <c r="AE250" s="10"/>
      <c r="AF250" s="78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40"/>
      <c r="AS250" s="41">
        <f t="shared" si="43"/>
        <v>0</v>
      </c>
      <c r="AT250" s="39">
        <f t="shared" si="46"/>
        <v>0</v>
      </c>
      <c r="AU250" s="48" cm="1">
        <f t="array" ref="AU250">IF($AT250&lt;=6,SUM($C250:$AQ250),SUMPRODUCT(LARGE($C250:$AQ250,{1,2,3,4,5,6})))</f>
        <v>0</v>
      </c>
      <c r="AV250" s="37" t="str">
        <f t="shared" si="44"/>
        <v/>
      </c>
      <c r="AW250" s="34" t="str" cm="1">
        <f t="array" ref="AW250">IFERROR(SUMPRODUCT(LARGE($C250:$AQ250,{1,2,3,4})), "")</f>
        <v/>
      </c>
      <c r="AX250" s="34" t="str">
        <f t="shared" si="45"/>
        <v/>
      </c>
      <c r="AY250" s="34" t="str" cm="1">
        <f t="array" ref="AY250">IFERROR(SUMPRODUCT(LARGE($C250:$AQ250,{1,2,3,4,5,6,7})), "")</f>
        <v/>
      </c>
      <c r="AZ250" s="34" t="str" cm="1">
        <f t="array" ref="AZ250">IFERROR(SUMPRODUCT(LARGE($C250:$AQ250,{1,2,3,4,5,6,7,8})), "")</f>
        <v/>
      </c>
    </row>
    <row r="251" spans="1:52" ht="15" customHeight="1" x14ac:dyDescent="0.25">
      <c r="A251" s="51" t="str">
        <f t="shared" si="42"/>
        <v xml:space="preserve"> </v>
      </c>
      <c r="B251" s="4"/>
      <c r="C251" s="10"/>
      <c r="D251" s="10"/>
      <c r="E251" s="10"/>
      <c r="F251" s="10"/>
      <c r="G251" s="10"/>
      <c r="H251" s="10"/>
      <c r="I251" s="10"/>
      <c r="J251" s="10"/>
      <c r="K251" s="78"/>
      <c r="L251" s="41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13"/>
      <c r="AC251" s="78"/>
      <c r="AD251" s="10"/>
      <c r="AE251" s="10"/>
      <c r="AF251" s="78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40"/>
      <c r="AS251" s="41">
        <f t="shared" si="43"/>
        <v>0</v>
      </c>
      <c r="AT251" s="39">
        <f t="shared" si="46"/>
        <v>0</v>
      </c>
      <c r="AU251" s="48" cm="1">
        <f t="array" ref="AU251">IF($AT251&lt;=6,SUM($C251:$AQ251),SUMPRODUCT(LARGE($C251:$AQ251,{1,2,3,4,5,6})))</f>
        <v>0</v>
      </c>
      <c r="AV251" s="37" t="str">
        <f t="shared" si="44"/>
        <v/>
      </c>
      <c r="AW251" s="34" t="str" cm="1">
        <f t="array" ref="AW251">IFERROR(SUMPRODUCT(LARGE($C251:$AQ251,{1,2,3,4})), "")</f>
        <v/>
      </c>
      <c r="AX251" s="34" t="str">
        <f t="shared" si="45"/>
        <v/>
      </c>
      <c r="AY251" s="34" t="str" cm="1">
        <f t="array" ref="AY251">IFERROR(SUMPRODUCT(LARGE($C251:$AQ251,{1,2,3,4,5,6,7})), "")</f>
        <v/>
      </c>
      <c r="AZ251" s="34" t="str" cm="1">
        <f t="array" ref="AZ251">IFERROR(SUMPRODUCT(LARGE($C251:$AQ251,{1,2,3,4,5,6,7,8})), "")</f>
        <v/>
      </c>
    </row>
    <row r="252" spans="1:52" ht="15" customHeight="1" x14ac:dyDescent="0.25">
      <c r="A252" s="51" t="str">
        <f t="shared" si="42"/>
        <v xml:space="preserve"> </v>
      </c>
      <c r="B252" s="4"/>
      <c r="C252" s="10"/>
      <c r="D252" s="10"/>
      <c r="E252" s="10"/>
      <c r="F252" s="10"/>
      <c r="G252" s="10"/>
      <c r="H252" s="10"/>
      <c r="I252" s="10"/>
      <c r="J252" s="10"/>
      <c r="K252" s="78"/>
      <c r="L252" s="41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13"/>
      <c r="AC252" s="78"/>
      <c r="AD252" s="10"/>
      <c r="AE252" s="10"/>
      <c r="AF252" s="78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40"/>
      <c r="AS252" s="41">
        <f t="shared" si="43"/>
        <v>0</v>
      </c>
      <c r="AT252" s="39">
        <f t="shared" si="46"/>
        <v>0</v>
      </c>
      <c r="AU252" s="48" cm="1">
        <f t="array" ref="AU252">IF($AT252&lt;=6,SUM($C252:$AQ252),SUMPRODUCT(LARGE($C252:$AQ252,{1,2,3,4,5,6})))</f>
        <v>0</v>
      </c>
      <c r="AV252" s="37" t="str">
        <f t="shared" si="44"/>
        <v/>
      </c>
      <c r="AW252" s="34" t="str" cm="1">
        <f t="array" ref="AW252">IFERROR(SUMPRODUCT(LARGE($C252:$AQ252,{1,2,3,4})), "")</f>
        <v/>
      </c>
      <c r="AX252" s="34" t="str">
        <f t="shared" si="45"/>
        <v/>
      </c>
      <c r="AY252" s="34" t="str" cm="1">
        <f t="array" ref="AY252">IFERROR(SUMPRODUCT(LARGE($C252:$AQ252,{1,2,3,4,5,6,7})), "")</f>
        <v/>
      </c>
      <c r="AZ252" s="34" t="str" cm="1">
        <f t="array" ref="AZ252">IFERROR(SUMPRODUCT(LARGE($C252:$AQ252,{1,2,3,4,5,6,7,8})), "")</f>
        <v/>
      </c>
    </row>
    <row r="253" spans="1:52" ht="15" customHeight="1" x14ac:dyDescent="0.25">
      <c r="A253" s="51" t="str">
        <f t="shared" si="42"/>
        <v xml:space="preserve"> </v>
      </c>
      <c r="B253" s="4"/>
      <c r="C253" s="10"/>
      <c r="D253" s="10"/>
      <c r="E253" s="10"/>
      <c r="F253" s="10"/>
      <c r="G253" s="10"/>
      <c r="H253" s="10"/>
      <c r="I253" s="10"/>
      <c r="J253" s="10"/>
      <c r="K253" s="78"/>
      <c r="L253" s="41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13"/>
      <c r="AC253" s="78"/>
      <c r="AD253" s="10"/>
      <c r="AE253" s="10"/>
      <c r="AF253" s="78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40"/>
      <c r="AS253" s="41">
        <f t="shared" si="43"/>
        <v>0</v>
      </c>
      <c r="AT253" s="39">
        <f t="shared" si="46"/>
        <v>0</v>
      </c>
      <c r="AU253" s="48" cm="1">
        <f t="array" ref="AU253">IF($AT253&lt;=6,SUM($C253:$AQ253),SUMPRODUCT(LARGE($C253:$AQ253,{1,2,3,4,5,6})))</f>
        <v>0</v>
      </c>
      <c r="AV253" s="37" t="str">
        <f t="shared" si="44"/>
        <v/>
      </c>
      <c r="AW253" s="34" t="str" cm="1">
        <f t="array" ref="AW253">IFERROR(SUMPRODUCT(LARGE($C253:$AQ253,{1,2,3,4})), "")</f>
        <v/>
      </c>
      <c r="AX253" s="34" t="str">
        <f t="shared" si="45"/>
        <v/>
      </c>
      <c r="AY253" s="34" t="str" cm="1">
        <f t="array" ref="AY253">IFERROR(SUMPRODUCT(LARGE($C253:$AQ253,{1,2,3,4,5,6,7})), "")</f>
        <v/>
      </c>
      <c r="AZ253" s="34" t="str" cm="1">
        <f t="array" ref="AZ253">IFERROR(SUMPRODUCT(LARGE($C253:$AQ253,{1,2,3,4,5,6,7,8})), "")</f>
        <v/>
      </c>
    </row>
    <row r="254" spans="1:52" ht="15" customHeight="1" x14ac:dyDescent="0.25">
      <c r="A254" s="51" t="str">
        <f t="shared" si="42"/>
        <v xml:space="preserve"> </v>
      </c>
      <c r="B254" s="4"/>
      <c r="C254" s="10"/>
      <c r="D254" s="10"/>
      <c r="E254" s="10"/>
      <c r="F254" s="10"/>
      <c r="G254" s="10"/>
      <c r="H254" s="10"/>
      <c r="I254" s="10"/>
      <c r="J254" s="10"/>
      <c r="K254" s="78"/>
      <c r="L254" s="41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13"/>
      <c r="AC254" s="78"/>
      <c r="AD254" s="10"/>
      <c r="AE254" s="10"/>
      <c r="AF254" s="78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40"/>
      <c r="AS254" s="41">
        <f t="shared" si="43"/>
        <v>0</v>
      </c>
      <c r="AT254" s="39">
        <f t="shared" si="46"/>
        <v>0</v>
      </c>
      <c r="AU254" s="48" cm="1">
        <f t="array" ref="AU254">IF($AT254&lt;=6,SUM($C254:$AQ254),SUMPRODUCT(LARGE($C254:$AQ254,{1,2,3,4,5,6})))</f>
        <v>0</v>
      </c>
      <c r="AV254" s="37" t="str">
        <f t="shared" si="44"/>
        <v/>
      </c>
      <c r="AW254" s="34" t="str" cm="1">
        <f t="array" ref="AW254">IFERROR(SUMPRODUCT(LARGE($C254:$AQ254,{1,2,3,4})), "")</f>
        <v/>
      </c>
      <c r="AX254" s="34" t="str">
        <f t="shared" si="45"/>
        <v/>
      </c>
      <c r="AY254" s="34" t="str" cm="1">
        <f t="array" ref="AY254">IFERROR(SUMPRODUCT(LARGE($C254:$AQ254,{1,2,3,4,5,6,7})), "")</f>
        <v/>
      </c>
      <c r="AZ254" s="34" t="str" cm="1">
        <f t="array" ref="AZ254">IFERROR(SUMPRODUCT(LARGE($C254:$AQ254,{1,2,3,4,5,6,7,8})), "")</f>
        <v/>
      </c>
    </row>
    <row r="255" spans="1:52" ht="15" customHeight="1" x14ac:dyDescent="0.25">
      <c r="A255" s="51" t="str">
        <f t="shared" si="42"/>
        <v xml:space="preserve"> </v>
      </c>
      <c r="B255" s="4"/>
      <c r="C255" s="10"/>
      <c r="D255" s="10"/>
      <c r="E255" s="10"/>
      <c r="F255" s="10"/>
      <c r="G255" s="10"/>
      <c r="H255" s="10"/>
      <c r="I255" s="10"/>
      <c r="J255" s="10"/>
      <c r="K255" s="78"/>
      <c r="L255" s="41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13"/>
      <c r="AC255" s="78"/>
      <c r="AD255" s="10"/>
      <c r="AE255" s="10"/>
      <c r="AF255" s="78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40"/>
      <c r="AS255" s="41">
        <f t="shared" si="43"/>
        <v>0</v>
      </c>
      <c r="AT255" s="39">
        <f t="shared" si="46"/>
        <v>0</v>
      </c>
      <c r="AU255" s="48" cm="1">
        <f t="array" ref="AU255">IF($AT255&lt;=6,SUM($C255:$AQ255),SUMPRODUCT(LARGE($C255:$AQ255,{1,2,3,4,5,6})))</f>
        <v>0</v>
      </c>
      <c r="AV255" s="37" t="str">
        <f t="shared" si="44"/>
        <v/>
      </c>
      <c r="AW255" s="34" t="str" cm="1">
        <f t="array" ref="AW255">IFERROR(SUMPRODUCT(LARGE($C255:$AQ255,{1,2,3,4})), "")</f>
        <v/>
      </c>
      <c r="AX255" s="34" t="str">
        <f t="shared" si="45"/>
        <v/>
      </c>
      <c r="AY255" s="34" t="str" cm="1">
        <f t="array" ref="AY255">IFERROR(SUMPRODUCT(LARGE($C255:$AQ255,{1,2,3,4,5,6,7})), "")</f>
        <v/>
      </c>
      <c r="AZ255" s="34" t="str" cm="1">
        <f t="array" ref="AZ255">IFERROR(SUMPRODUCT(LARGE($C255:$AQ255,{1,2,3,4,5,6,7,8})), "")</f>
        <v/>
      </c>
    </row>
    <row r="256" spans="1:52" ht="15" customHeight="1" x14ac:dyDescent="0.25">
      <c r="A256" s="51" t="str">
        <f t="shared" si="42"/>
        <v xml:space="preserve"> </v>
      </c>
      <c r="B256" s="4"/>
      <c r="C256" s="10"/>
      <c r="D256" s="10"/>
      <c r="E256" s="10"/>
      <c r="F256" s="10"/>
      <c r="G256" s="10"/>
      <c r="H256" s="10"/>
      <c r="I256" s="10"/>
      <c r="J256" s="10"/>
      <c r="K256" s="78"/>
      <c r="L256" s="41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13"/>
      <c r="AC256" s="78"/>
      <c r="AD256" s="10"/>
      <c r="AE256" s="10"/>
      <c r="AF256" s="78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40"/>
      <c r="AS256" s="41">
        <f t="shared" si="43"/>
        <v>0</v>
      </c>
      <c r="AT256" s="39">
        <f t="shared" si="46"/>
        <v>0</v>
      </c>
      <c r="AU256" s="48" cm="1">
        <f t="array" ref="AU256">IF($AT256&lt;=6,SUM($C256:$AQ256),SUMPRODUCT(LARGE($C256:$AQ256,{1,2,3,4,5,6})))</f>
        <v>0</v>
      </c>
      <c r="AV256" s="37" t="str">
        <f t="shared" si="44"/>
        <v/>
      </c>
      <c r="AW256" s="34" t="str" cm="1">
        <f t="array" ref="AW256">IFERROR(SUMPRODUCT(LARGE($C256:$AQ256,{1,2,3,4})), "")</f>
        <v/>
      </c>
      <c r="AX256" s="34" t="str">
        <f t="shared" si="45"/>
        <v/>
      </c>
      <c r="AY256" s="34" t="str" cm="1">
        <f t="array" ref="AY256">IFERROR(SUMPRODUCT(LARGE($C256:$AQ256,{1,2,3,4,5,6,7})), "")</f>
        <v/>
      </c>
      <c r="AZ256" s="34" t="str" cm="1">
        <f t="array" ref="AZ256">IFERROR(SUMPRODUCT(LARGE($C256:$AQ256,{1,2,3,4,5,6,7,8})), "")</f>
        <v/>
      </c>
    </row>
    <row r="257" spans="1:52" ht="15" customHeight="1" x14ac:dyDescent="0.25">
      <c r="A257" s="51" t="str">
        <f t="shared" si="42"/>
        <v xml:space="preserve"> </v>
      </c>
      <c r="B257" s="4"/>
      <c r="C257" s="10"/>
      <c r="D257" s="10"/>
      <c r="E257" s="10"/>
      <c r="F257" s="10"/>
      <c r="G257" s="10"/>
      <c r="H257" s="10"/>
      <c r="I257" s="10"/>
      <c r="J257" s="10"/>
      <c r="K257" s="78"/>
      <c r="L257" s="41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13"/>
      <c r="AC257" s="78"/>
      <c r="AD257" s="10"/>
      <c r="AE257" s="10"/>
      <c r="AF257" s="78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40"/>
      <c r="AS257" s="41">
        <f t="shared" si="43"/>
        <v>0</v>
      </c>
      <c r="AT257" s="39">
        <f t="shared" si="46"/>
        <v>0</v>
      </c>
      <c r="AU257" s="48" cm="1">
        <f t="array" ref="AU257">IF($AT257&lt;=6,SUM($C257:$AQ257),SUMPRODUCT(LARGE($C257:$AQ257,{1,2,3,4,5,6})))</f>
        <v>0</v>
      </c>
      <c r="AV257" s="37" t="str">
        <f t="shared" si="44"/>
        <v/>
      </c>
      <c r="AW257" s="34" t="str" cm="1">
        <f t="array" ref="AW257">IFERROR(SUMPRODUCT(LARGE($C257:$AQ257,{1,2,3,4})), "")</f>
        <v/>
      </c>
      <c r="AX257" s="34" t="str">
        <f t="shared" si="45"/>
        <v/>
      </c>
      <c r="AY257" s="34" t="str" cm="1">
        <f t="array" ref="AY257">IFERROR(SUMPRODUCT(LARGE($C257:$AQ257,{1,2,3,4,5,6,7})), "")</f>
        <v/>
      </c>
      <c r="AZ257" s="34" t="str" cm="1">
        <f t="array" ref="AZ257">IFERROR(SUMPRODUCT(LARGE($C257:$AQ257,{1,2,3,4,5,6,7,8})), "")</f>
        <v/>
      </c>
    </row>
    <row r="258" spans="1:52" ht="15" customHeight="1" x14ac:dyDescent="0.25">
      <c r="A258" s="51" t="str">
        <f t="shared" si="42"/>
        <v xml:space="preserve"> </v>
      </c>
      <c r="B258" s="4"/>
      <c r="C258" s="10"/>
      <c r="D258" s="10"/>
      <c r="E258" s="10"/>
      <c r="F258" s="10"/>
      <c r="G258" s="10"/>
      <c r="H258" s="10"/>
      <c r="I258" s="10"/>
      <c r="J258" s="10"/>
      <c r="K258" s="78"/>
      <c r="L258" s="41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13"/>
      <c r="AC258" s="78"/>
      <c r="AD258" s="10"/>
      <c r="AE258" s="10"/>
      <c r="AF258" s="78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40"/>
      <c r="AS258" s="41">
        <f t="shared" si="43"/>
        <v>0</v>
      </c>
      <c r="AT258" s="39">
        <f t="shared" si="46"/>
        <v>0</v>
      </c>
      <c r="AU258" s="48" cm="1">
        <f t="array" ref="AU258">IF($AT258&lt;=6,SUM($C258:$AQ258),SUMPRODUCT(LARGE($C258:$AQ258,{1,2,3,4,5,6})))</f>
        <v>0</v>
      </c>
      <c r="AV258" s="37" t="str">
        <f t="shared" si="44"/>
        <v/>
      </c>
      <c r="AW258" s="34" t="str" cm="1">
        <f t="array" ref="AW258">IFERROR(SUMPRODUCT(LARGE($C258:$AQ258,{1,2,3,4})), "")</f>
        <v/>
      </c>
      <c r="AX258" s="34" t="str">
        <f t="shared" si="45"/>
        <v/>
      </c>
      <c r="AY258" s="34" t="str" cm="1">
        <f t="array" ref="AY258">IFERROR(SUMPRODUCT(LARGE($C258:$AQ258,{1,2,3,4,5,6,7})), "")</f>
        <v/>
      </c>
      <c r="AZ258" s="34" t="str" cm="1">
        <f t="array" ref="AZ258">IFERROR(SUMPRODUCT(LARGE($C258:$AQ258,{1,2,3,4,5,6,7,8})), "")</f>
        <v/>
      </c>
    </row>
    <row r="259" spans="1:52" ht="15" customHeight="1" x14ac:dyDescent="0.25">
      <c r="A259" s="51" t="str">
        <f t="shared" si="42"/>
        <v xml:space="preserve"> </v>
      </c>
      <c r="B259" s="4"/>
      <c r="C259" s="10"/>
      <c r="D259" s="10"/>
      <c r="E259" s="10"/>
      <c r="F259" s="10"/>
      <c r="G259" s="10"/>
      <c r="H259" s="10"/>
      <c r="I259" s="10"/>
      <c r="J259" s="10"/>
      <c r="K259" s="78"/>
      <c r="L259" s="41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13"/>
      <c r="AC259" s="78"/>
      <c r="AD259" s="10"/>
      <c r="AE259" s="10"/>
      <c r="AF259" s="78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40"/>
      <c r="AS259" s="41">
        <f t="shared" si="43"/>
        <v>0</v>
      </c>
      <c r="AT259" s="39">
        <f t="shared" si="46"/>
        <v>0</v>
      </c>
      <c r="AU259" s="48" cm="1">
        <f t="array" ref="AU259">IF($AT259&lt;=6,SUM($C259:$AQ259),SUMPRODUCT(LARGE($C259:$AQ259,{1,2,3,4,5,6})))</f>
        <v>0</v>
      </c>
      <c r="AV259" s="37" t="str">
        <f t="shared" si="44"/>
        <v/>
      </c>
      <c r="AW259" s="34" t="str" cm="1">
        <f t="array" ref="AW259">IFERROR(SUMPRODUCT(LARGE($C259:$AQ259,{1,2,3,4})), "")</f>
        <v/>
      </c>
      <c r="AX259" s="34" t="str">
        <f t="shared" si="45"/>
        <v/>
      </c>
      <c r="AY259" s="34" t="str" cm="1">
        <f t="array" ref="AY259">IFERROR(SUMPRODUCT(LARGE($C259:$AQ259,{1,2,3,4,5,6,7})), "")</f>
        <v/>
      </c>
      <c r="AZ259" s="34" t="str" cm="1">
        <f t="array" ref="AZ259">IFERROR(SUMPRODUCT(LARGE($C259:$AQ259,{1,2,3,4,5,6,7,8})), "")</f>
        <v/>
      </c>
    </row>
    <row r="260" spans="1:52" ht="15" customHeight="1" x14ac:dyDescent="0.25">
      <c r="A260" s="51" t="str">
        <f t="shared" si="42"/>
        <v xml:space="preserve"> </v>
      </c>
      <c r="B260" s="4"/>
      <c r="C260" s="10"/>
      <c r="D260" s="10"/>
      <c r="E260" s="10"/>
      <c r="F260" s="10"/>
      <c r="G260" s="10"/>
      <c r="H260" s="10"/>
      <c r="I260" s="10"/>
      <c r="J260" s="10"/>
      <c r="K260" s="78"/>
      <c r="L260" s="41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13"/>
      <c r="AC260" s="78"/>
      <c r="AD260" s="10"/>
      <c r="AE260" s="10"/>
      <c r="AF260" s="78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40"/>
      <c r="AS260" s="41">
        <f t="shared" si="43"/>
        <v>0</v>
      </c>
      <c r="AT260" s="39">
        <f t="shared" si="46"/>
        <v>0</v>
      </c>
      <c r="AU260" s="48" cm="1">
        <f t="array" ref="AU260">IF($AT260&lt;=6,SUM($C260:$AQ260),SUMPRODUCT(LARGE($C260:$AQ260,{1,2,3,4,5,6})))</f>
        <v>0</v>
      </c>
      <c r="AV260" s="37" t="str">
        <f t="shared" si="44"/>
        <v/>
      </c>
      <c r="AW260" s="34" t="str" cm="1">
        <f t="array" ref="AW260">IFERROR(SUMPRODUCT(LARGE($C260:$AQ260,{1,2,3,4})), "")</f>
        <v/>
      </c>
      <c r="AX260" s="34" t="str">
        <f t="shared" si="45"/>
        <v/>
      </c>
      <c r="AY260" s="34" t="str" cm="1">
        <f t="array" ref="AY260">IFERROR(SUMPRODUCT(LARGE($C260:$AQ260,{1,2,3,4,5,6,7})), "")</f>
        <v/>
      </c>
      <c r="AZ260" s="34" t="str" cm="1">
        <f t="array" ref="AZ260">IFERROR(SUMPRODUCT(LARGE($C260:$AQ260,{1,2,3,4,5,6,7,8})), "")</f>
        <v/>
      </c>
    </row>
    <row r="261" spans="1:52" ht="15" customHeight="1" x14ac:dyDescent="0.25">
      <c r="A261" s="52" t="str">
        <f t="shared" si="42"/>
        <v xml:space="preserve"> </v>
      </c>
      <c r="B261" s="4"/>
      <c r="C261" s="10"/>
      <c r="D261" s="10"/>
      <c r="E261" s="10"/>
      <c r="F261" s="10"/>
      <c r="G261" s="10"/>
      <c r="H261" s="10"/>
      <c r="I261" s="10"/>
      <c r="J261" s="10"/>
      <c r="K261" s="78"/>
      <c r="L261" s="41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13"/>
      <c r="AC261" s="78"/>
      <c r="AD261" s="10"/>
      <c r="AE261" s="10"/>
      <c r="AF261" s="78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40"/>
      <c r="AS261" s="41">
        <f t="shared" si="43"/>
        <v>0</v>
      </c>
      <c r="AT261" s="39">
        <f t="shared" si="46"/>
        <v>0</v>
      </c>
      <c r="AU261" s="48" cm="1">
        <f t="array" ref="AU261">IF($AT261&lt;=6,SUM($C261:$AQ261),SUMPRODUCT(LARGE($C261:$AQ261,{1,2,3,4,5,6})))</f>
        <v>0</v>
      </c>
      <c r="AV261" s="37" t="str">
        <f t="shared" si="44"/>
        <v/>
      </c>
      <c r="AW261" s="34" t="str" cm="1">
        <f t="array" ref="AW261">IFERROR(SUMPRODUCT(LARGE($C261:$AQ261,{1,2,3,4})), "")</f>
        <v/>
      </c>
      <c r="AX261" s="34" t="str">
        <f t="shared" si="45"/>
        <v/>
      </c>
      <c r="AY261" s="34" t="str" cm="1">
        <f t="array" ref="AY261">IFERROR(SUMPRODUCT(LARGE($C261:$AQ261,{1,2,3,4,5,6,7})), "")</f>
        <v/>
      </c>
      <c r="AZ261" s="34" t="str" cm="1">
        <f t="array" ref="AZ261">IFERROR(SUMPRODUCT(LARGE($C261:$AQ261,{1,2,3,4,5,6,7,8})), "")</f>
        <v/>
      </c>
    </row>
    <row r="262" spans="1:52" ht="15" customHeight="1" x14ac:dyDescent="0.25">
      <c r="A262" s="45" t="str">
        <f t="shared" si="42"/>
        <v xml:space="preserve"> </v>
      </c>
      <c r="B262" s="4"/>
      <c r="C262" s="10"/>
      <c r="D262" s="10"/>
      <c r="E262" s="10"/>
      <c r="F262" s="10"/>
      <c r="G262" s="10"/>
      <c r="H262" s="10"/>
      <c r="I262" s="10"/>
      <c r="J262" s="10"/>
      <c r="K262" s="78"/>
      <c r="L262" s="41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13"/>
      <c r="AC262" s="78"/>
      <c r="AD262" s="10"/>
      <c r="AE262" s="10"/>
      <c r="AF262" s="78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40"/>
      <c r="AS262" s="41">
        <f t="shared" si="43"/>
        <v>0</v>
      </c>
      <c r="AT262" s="39">
        <f t="shared" si="46"/>
        <v>0</v>
      </c>
      <c r="AU262" s="48" cm="1">
        <f t="array" ref="AU262">IF($AT262&lt;=6,SUM($C262:$AQ262),SUMPRODUCT(LARGE($C262:$AQ262,{1,2,3,4,5,6})))</f>
        <v>0</v>
      </c>
      <c r="AV262" s="37" t="str">
        <f t="shared" si="44"/>
        <v/>
      </c>
      <c r="AW262" s="34" t="str" cm="1">
        <f t="array" ref="AW262">IFERROR(SUMPRODUCT(LARGE($C262:$AQ262,{1,2,3,4})), "")</f>
        <v/>
      </c>
      <c r="AX262" s="34" t="str">
        <f t="shared" si="45"/>
        <v/>
      </c>
      <c r="AY262" s="34" t="str" cm="1">
        <f t="array" ref="AY262">IFERROR(SUMPRODUCT(LARGE($C262:$AQ262,{1,2,3,4,5,6,7})), "")</f>
        <v/>
      </c>
      <c r="AZ262" s="34" t="str" cm="1">
        <f t="array" ref="AZ262">IFERROR(SUMPRODUCT(LARGE($C262:$AQ262,{1,2,3,4,5,6,7,8})), "")</f>
        <v/>
      </c>
    </row>
    <row r="263" spans="1:52" ht="15" customHeight="1" x14ac:dyDescent="0.25">
      <c r="A263" s="45" t="str">
        <f t="shared" si="42"/>
        <v xml:space="preserve"> </v>
      </c>
      <c r="B263" s="4"/>
      <c r="C263" s="10"/>
      <c r="D263" s="10"/>
      <c r="E263" s="10"/>
      <c r="F263" s="10"/>
      <c r="G263" s="10"/>
      <c r="H263" s="10"/>
      <c r="I263" s="10"/>
      <c r="J263" s="10"/>
      <c r="K263" s="78"/>
      <c r="L263" s="41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13"/>
      <c r="AC263" s="78"/>
      <c r="AD263" s="10"/>
      <c r="AE263" s="10"/>
      <c r="AF263" s="78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40"/>
      <c r="AS263" s="41">
        <f t="shared" si="43"/>
        <v>0</v>
      </c>
      <c r="AT263" s="39">
        <f t="shared" si="46"/>
        <v>0</v>
      </c>
      <c r="AU263" s="48" cm="1">
        <f t="array" ref="AU263">IF($AT263&lt;=6,SUM($C263:$AQ263),SUMPRODUCT(LARGE($C263:$AQ263,{1,2,3,4,5,6})))</f>
        <v>0</v>
      </c>
      <c r="AV263" s="37" t="str">
        <f t="shared" si="44"/>
        <v/>
      </c>
      <c r="AW263" s="34" t="str" cm="1">
        <f t="array" ref="AW263">IFERROR(SUMPRODUCT(LARGE($C263:$AQ263,{1,2,3,4})), "")</f>
        <v/>
      </c>
      <c r="AX263" s="34" t="str">
        <f t="shared" si="45"/>
        <v/>
      </c>
      <c r="AY263" s="34" t="str" cm="1">
        <f t="array" ref="AY263">IFERROR(SUMPRODUCT(LARGE($C263:$AQ263,{1,2,3,4,5,6,7})), "")</f>
        <v/>
      </c>
      <c r="AZ263" s="34" t="str" cm="1">
        <f t="array" ref="AZ263">IFERROR(SUMPRODUCT(LARGE($C263:$AQ263,{1,2,3,4,5,6,7,8})), "")</f>
        <v/>
      </c>
    </row>
    <row r="264" spans="1:52" ht="15" customHeight="1" x14ac:dyDescent="0.25">
      <c r="A264" s="54" t="str">
        <f t="shared" si="42"/>
        <v xml:space="preserve"> </v>
      </c>
      <c r="B264" s="4"/>
      <c r="C264" s="10"/>
      <c r="D264" s="10"/>
      <c r="E264" s="10"/>
      <c r="F264" s="10"/>
      <c r="G264" s="10"/>
      <c r="H264" s="10"/>
      <c r="I264" s="10"/>
      <c r="J264" s="10"/>
      <c r="K264" s="78"/>
      <c r="L264" s="41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13"/>
      <c r="AC264" s="78"/>
      <c r="AD264" s="10"/>
      <c r="AE264" s="10"/>
      <c r="AF264" s="78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40"/>
      <c r="AS264" s="41">
        <f t="shared" si="43"/>
        <v>0</v>
      </c>
      <c r="AT264" s="39">
        <f t="shared" si="46"/>
        <v>0</v>
      </c>
      <c r="AU264" s="48" cm="1">
        <f t="array" ref="AU264">IF($AT264&lt;=6,SUM($C264:$AQ264),SUMPRODUCT(LARGE($C264:$AQ264,{1,2,3,4,5,6})))</f>
        <v>0</v>
      </c>
      <c r="AV264" s="37" t="str">
        <f t="shared" si="44"/>
        <v/>
      </c>
      <c r="AW264" s="34" t="str" cm="1">
        <f t="array" ref="AW264">IFERROR(SUMPRODUCT(LARGE($C264:$AQ264,{1,2,3,4})), "")</f>
        <v/>
      </c>
      <c r="AX264" s="34" t="str">
        <f t="shared" si="45"/>
        <v/>
      </c>
      <c r="AY264" s="34" t="str" cm="1">
        <f t="array" ref="AY264">IFERROR(SUMPRODUCT(LARGE($C264:$AQ264,{1,2,3,4,5,6,7})), "")</f>
        <v/>
      </c>
      <c r="AZ264" s="34" t="str" cm="1">
        <f t="array" ref="AZ264">IFERROR(SUMPRODUCT(LARGE($C264:$AQ264,{1,2,3,4,5,6,7,8})), "")</f>
        <v/>
      </c>
    </row>
    <row r="265" spans="1:52" ht="15" customHeight="1" x14ac:dyDescent="0.25">
      <c r="A265" s="54" t="str">
        <f t="shared" si="42"/>
        <v xml:space="preserve"> </v>
      </c>
      <c r="B265" s="4"/>
      <c r="C265" s="10"/>
      <c r="D265" s="10"/>
      <c r="E265" s="10"/>
      <c r="F265" s="10"/>
      <c r="G265" s="10"/>
      <c r="H265" s="10"/>
      <c r="I265" s="10"/>
      <c r="J265" s="10"/>
      <c r="K265" s="78"/>
      <c r="L265" s="41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13"/>
      <c r="AC265" s="78"/>
      <c r="AD265" s="10"/>
      <c r="AE265" s="10"/>
      <c r="AF265" s="78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40"/>
      <c r="AS265" s="41">
        <f t="shared" si="43"/>
        <v>0</v>
      </c>
      <c r="AT265" s="39">
        <f t="shared" si="46"/>
        <v>0</v>
      </c>
      <c r="AU265" s="48" cm="1">
        <f t="array" ref="AU265">IF($AT265&lt;=6,SUM($C265:$AQ265),SUMPRODUCT(LARGE($C265:$AQ265,{1,2,3,4,5,6})))</f>
        <v>0</v>
      </c>
      <c r="AV265" s="37" t="str">
        <f t="shared" si="44"/>
        <v/>
      </c>
      <c r="AW265" s="34" t="str" cm="1">
        <f t="array" ref="AW265">IFERROR(SUMPRODUCT(LARGE($C265:$AQ265,{1,2,3,4})), "")</f>
        <v/>
      </c>
      <c r="AX265" s="34" t="str">
        <f t="shared" si="45"/>
        <v/>
      </c>
      <c r="AY265" s="34" t="str" cm="1">
        <f t="array" ref="AY265">IFERROR(SUMPRODUCT(LARGE($C265:$AQ265,{1,2,3,4,5,6,7})), "")</f>
        <v/>
      </c>
      <c r="AZ265" s="34" t="str" cm="1">
        <f t="array" ref="AZ265">IFERROR(SUMPRODUCT(LARGE($C265:$AQ265,{1,2,3,4,5,6,7,8})), "")</f>
        <v/>
      </c>
    </row>
    <row r="266" spans="1:52" ht="15" customHeight="1" x14ac:dyDescent="0.25">
      <c r="A266" s="45" t="str">
        <f t="shared" si="42"/>
        <v xml:space="preserve"> </v>
      </c>
      <c r="B266" s="4"/>
      <c r="C266" s="10"/>
      <c r="D266" s="10"/>
      <c r="E266" s="10"/>
      <c r="F266" s="10"/>
      <c r="G266" s="10"/>
      <c r="H266" s="10"/>
      <c r="I266" s="10"/>
      <c r="J266" s="10"/>
      <c r="K266" s="78"/>
      <c r="L266" s="41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13"/>
      <c r="AC266" s="78"/>
      <c r="AD266" s="10"/>
      <c r="AE266" s="10"/>
      <c r="AF266" s="78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40"/>
      <c r="AS266" s="41">
        <f t="shared" si="43"/>
        <v>0</v>
      </c>
      <c r="AT266" s="39">
        <f t="shared" si="46"/>
        <v>0</v>
      </c>
      <c r="AU266" s="48" cm="1">
        <f t="array" ref="AU266">IF($AT266&lt;=6,SUM($C266:$AQ266),SUMPRODUCT(LARGE($C266:$AQ266,{1,2,3,4,5,6})))</f>
        <v>0</v>
      </c>
      <c r="AV266" s="37" t="str">
        <f t="shared" si="44"/>
        <v/>
      </c>
      <c r="AW266" s="34" t="str" cm="1">
        <f t="array" ref="AW266">IFERROR(SUMPRODUCT(LARGE($C266:$AQ266,{1,2,3,4})), "")</f>
        <v/>
      </c>
      <c r="AX266" s="34" t="str">
        <f t="shared" si="45"/>
        <v/>
      </c>
      <c r="AY266" s="34" t="str" cm="1">
        <f t="array" ref="AY266">IFERROR(SUMPRODUCT(LARGE($C266:$AQ266,{1,2,3,4,5,6,7})), "")</f>
        <v/>
      </c>
      <c r="AZ266" s="34" t="str" cm="1">
        <f t="array" ref="AZ266">IFERROR(SUMPRODUCT(LARGE($C266:$AQ266,{1,2,3,4,5,6,7,8})), "")</f>
        <v/>
      </c>
    </row>
    <row r="267" spans="1:52" ht="15" customHeight="1" x14ac:dyDescent="0.25">
      <c r="A267" s="45" t="str">
        <f t="shared" si="42"/>
        <v xml:space="preserve"> </v>
      </c>
      <c r="B267" s="4"/>
      <c r="C267" s="10"/>
      <c r="D267" s="10"/>
      <c r="E267" s="10"/>
      <c r="F267" s="10"/>
      <c r="G267" s="10"/>
      <c r="H267" s="10"/>
      <c r="I267" s="10"/>
      <c r="J267" s="10"/>
      <c r="K267" s="78"/>
      <c r="L267" s="41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13"/>
      <c r="AC267" s="78"/>
      <c r="AD267" s="10"/>
      <c r="AE267" s="10"/>
      <c r="AF267" s="78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40"/>
      <c r="AS267" s="41">
        <f t="shared" si="43"/>
        <v>0</v>
      </c>
      <c r="AT267" s="39">
        <f t="shared" si="46"/>
        <v>0</v>
      </c>
      <c r="AU267" s="48" cm="1">
        <f t="array" ref="AU267">IF($AT267&lt;=6,SUM($C267:$AQ267),SUMPRODUCT(LARGE($C267:$AQ267,{1,2,3,4,5,6})))</f>
        <v>0</v>
      </c>
      <c r="AV267" s="37" t="str">
        <f t="shared" si="44"/>
        <v/>
      </c>
      <c r="AW267" s="34" t="str" cm="1">
        <f t="array" ref="AW267">IFERROR(SUMPRODUCT(LARGE($C267:$AQ267,{1,2,3,4})), "")</f>
        <v/>
      </c>
      <c r="AX267" s="34" t="str">
        <f t="shared" si="45"/>
        <v/>
      </c>
      <c r="AY267" s="34" t="str" cm="1">
        <f t="array" ref="AY267">IFERROR(SUMPRODUCT(LARGE($C267:$AQ267,{1,2,3,4,5,6,7})), "")</f>
        <v/>
      </c>
      <c r="AZ267" s="34" t="str" cm="1">
        <f t="array" ref="AZ267">IFERROR(SUMPRODUCT(LARGE($C267:$AQ267,{1,2,3,4,5,6,7,8})), "")</f>
        <v/>
      </c>
    </row>
    <row r="268" spans="1:52" ht="15" customHeight="1" x14ac:dyDescent="0.25">
      <c r="A268" s="54" t="str">
        <f t="shared" ref="A268:A308" si="47">IF(ISBLANK(B268)," ",(LEFT(B268,FIND("@",SUBSTITUTE(B268,"-","@",LEN(B268)-LEN(SUBSTITUTE(B268,"-",""))))-1)))</f>
        <v xml:space="preserve"> </v>
      </c>
      <c r="B268" s="4"/>
      <c r="C268" s="10"/>
      <c r="D268" s="10"/>
      <c r="E268" s="10"/>
      <c r="F268" s="10"/>
      <c r="G268" s="10"/>
      <c r="H268" s="10"/>
      <c r="I268" s="10"/>
      <c r="J268" s="10"/>
      <c r="K268" s="78"/>
      <c r="L268" s="41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13"/>
      <c r="AC268" s="78"/>
      <c r="AD268" s="10"/>
      <c r="AE268" s="10"/>
      <c r="AF268" s="78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40"/>
      <c r="AS268" s="41">
        <f t="shared" ref="AS268:AS310" si="48">SUM($C268:$AR268)</f>
        <v>0</v>
      </c>
      <c r="AT268" s="39">
        <f t="shared" si="46"/>
        <v>0</v>
      </c>
      <c r="AU268" s="48" cm="1">
        <f t="array" ref="AU268">IF($AT268&lt;=6,SUM($C268:$AQ268),SUMPRODUCT(LARGE($C268:$AQ268,{1,2,3,4,5,6})))</f>
        <v>0</v>
      </c>
      <c r="AV268" s="37" t="str">
        <f t="shared" si="44"/>
        <v/>
      </c>
      <c r="AW268" s="34" t="str" cm="1">
        <f t="array" ref="AW268">IFERROR(SUMPRODUCT(LARGE($C268:$AQ268,{1,2,3,4})), "")</f>
        <v/>
      </c>
      <c r="AX268" s="34" t="str">
        <f t="shared" si="45"/>
        <v/>
      </c>
      <c r="AY268" s="34" t="str" cm="1">
        <f t="array" ref="AY268">IFERROR(SUMPRODUCT(LARGE($C268:$AQ268,{1,2,3,4,5,6,7})), "")</f>
        <v/>
      </c>
      <c r="AZ268" s="34" t="str" cm="1">
        <f t="array" ref="AZ268">IFERROR(SUMPRODUCT(LARGE($C268:$AQ268,{1,2,3,4,5,6,7,8})), "")</f>
        <v/>
      </c>
    </row>
    <row r="269" spans="1:52" ht="15" customHeight="1" x14ac:dyDescent="0.25">
      <c r="A269" s="54" t="str">
        <f t="shared" si="47"/>
        <v xml:space="preserve"> </v>
      </c>
      <c r="B269" s="4"/>
      <c r="C269" s="10"/>
      <c r="D269" s="10"/>
      <c r="E269" s="10"/>
      <c r="F269" s="10"/>
      <c r="G269" s="10"/>
      <c r="H269" s="10"/>
      <c r="I269" s="10"/>
      <c r="J269" s="10"/>
      <c r="K269" s="78"/>
      <c r="L269" s="41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13"/>
      <c r="AC269" s="78"/>
      <c r="AD269" s="10"/>
      <c r="AE269" s="10"/>
      <c r="AF269" s="78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40"/>
      <c r="AS269" s="41">
        <f t="shared" si="48"/>
        <v>0</v>
      </c>
      <c r="AT269" s="39">
        <f t="shared" si="46"/>
        <v>0</v>
      </c>
      <c r="AU269" s="48" cm="1">
        <f t="array" ref="AU269">IF($AT269&lt;=6,SUM($C269:$AQ269),SUMPRODUCT(LARGE($C269:$AQ269,{1,2,3,4,5,6})))</f>
        <v>0</v>
      </c>
      <c r="AV269" s="37" t="str">
        <f t="shared" ref="AV269:AV310" si="49">IF(AND($AS269&gt;=7,AU269=AU270),"Manual Calc Needed","")</f>
        <v/>
      </c>
      <c r="AW269" s="34" t="str" cm="1">
        <f t="array" ref="AW269">IFERROR(SUMPRODUCT(LARGE($C269:$AQ269,{1,2,3,4})), "")</f>
        <v/>
      </c>
      <c r="AX269" s="34" t="str">
        <f t="shared" ref="AX269:AX310" si="50">IF($AW269&lt;&gt;"","Manual Calc","")</f>
        <v/>
      </c>
      <c r="AY269" s="34" t="str" cm="1">
        <f t="array" ref="AY269">IFERROR(SUMPRODUCT(LARGE($C269:$AQ269,{1,2,3,4,5,6,7})), "")</f>
        <v/>
      </c>
      <c r="AZ269" s="34" t="str" cm="1">
        <f t="array" ref="AZ269">IFERROR(SUMPRODUCT(LARGE($C269:$AQ269,{1,2,3,4,5,6,7,8})), "")</f>
        <v/>
      </c>
    </row>
    <row r="270" spans="1:52" ht="15" customHeight="1" x14ac:dyDescent="0.25">
      <c r="A270" s="45" t="str">
        <f t="shared" si="47"/>
        <v xml:space="preserve"> </v>
      </c>
      <c r="B270" s="4"/>
      <c r="C270" s="10"/>
      <c r="D270" s="10"/>
      <c r="E270" s="10"/>
      <c r="F270" s="10"/>
      <c r="G270" s="10"/>
      <c r="H270" s="10"/>
      <c r="I270" s="10"/>
      <c r="J270" s="10"/>
      <c r="K270" s="78"/>
      <c r="L270" s="41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13"/>
      <c r="AC270" s="78"/>
      <c r="AD270" s="10"/>
      <c r="AE270" s="10"/>
      <c r="AF270" s="78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40"/>
      <c r="AS270" s="41">
        <f t="shared" si="48"/>
        <v>0</v>
      </c>
      <c r="AT270" s="39">
        <f t="shared" si="46"/>
        <v>0</v>
      </c>
      <c r="AU270" s="48" cm="1">
        <f t="array" ref="AU270">IF($AT270&lt;=6,SUM($C270:$AQ270),SUMPRODUCT(LARGE($C270:$AQ270,{1,2,3,4,5,6})))</f>
        <v>0</v>
      </c>
      <c r="AV270" s="37" t="str">
        <f t="shared" si="49"/>
        <v/>
      </c>
      <c r="AW270" s="34" t="str" cm="1">
        <f t="array" ref="AW270">IFERROR(SUMPRODUCT(LARGE($C270:$AQ270,{1,2,3,4})), "")</f>
        <v/>
      </c>
      <c r="AX270" s="34" t="str">
        <f t="shared" si="50"/>
        <v/>
      </c>
      <c r="AY270" s="34" t="str" cm="1">
        <f t="array" ref="AY270">IFERROR(SUMPRODUCT(LARGE($C270:$AQ270,{1,2,3,4,5,6,7})), "")</f>
        <v/>
      </c>
      <c r="AZ270" s="34" t="str" cm="1">
        <f t="array" ref="AZ270">IFERROR(SUMPRODUCT(LARGE($C270:$AQ270,{1,2,3,4,5,6,7,8})), "")</f>
        <v/>
      </c>
    </row>
    <row r="271" spans="1:52" ht="15" customHeight="1" x14ac:dyDescent="0.25">
      <c r="A271" s="45" t="str">
        <f t="shared" si="47"/>
        <v xml:space="preserve"> </v>
      </c>
      <c r="B271" s="4"/>
      <c r="C271" s="10"/>
      <c r="D271" s="10"/>
      <c r="E271" s="10"/>
      <c r="F271" s="10"/>
      <c r="G271" s="10"/>
      <c r="H271" s="10"/>
      <c r="I271" s="10"/>
      <c r="J271" s="10"/>
      <c r="K271" s="78"/>
      <c r="L271" s="41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13"/>
      <c r="AC271" s="78"/>
      <c r="AD271" s="10"/>
      <c r="AE271" s="10"/>
      <c r="AF271" s="78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40"/>
      <c r="AS271" s="41">
        <f t="shared" si="48"/>
        <v>0</v>
      </c>
      <c r="AT271" s="39">
        <f t="shared" si="46"/>
        <v>0</v>
      </c>
      <c r="AU271" s="48" cm="1">
        <f t="array" ref="AU271">IF($AT271&lt;=6,SUM($C271:$AQ271),SUMPRODUCT(LARGE($C271:$AQ271,{1,2,3,4,5,6})))</f>
        <v>0</v>
      </c>
      <c r="AV271" s="37" t="str">
        <f t="shared" si="49"/>
        <v/>
      </c>
      <c r="AW271" s="34" t="str" cm="1">
        <f t="array" ref="AW271">IFERROR(SUMPRODUCT(LARGE($C271:$AQ271,{1,2,3,4})), "")</f>
        <v/>
      </c>
      <c r="AX271" s="34" t="str">
        <f t="shared" si="50"/>
        <v/>
      </c>
      <c r="AY271" s="34" t="str" cm="1">
        <f t="array" ref="AY271">IFERROR(SUMPRODUCT(LARGE($C271:$AQ271,{1,2,3,4,5,6,7})), "")</f>
        <v/>
      </c>
      <c r="AZ271" s="34" t="str" cm="1">
        <f t="array" ref="AZ271">IFERROR(SUMPRODUCT(LARGE($C271:$AQ271,{1,2,3,4,5,6,7,8})), "")</f>
        <v/>
      </c>
    </row>
    <row r="272" spans="1:52" ht="15" customHeight="1" x14ac:dyDescent="0.25">
      <c r="A272" s="51" t="str">
        <f t="shared" si="47"/>
        <v xml:space="preserve"> </v>
      </c>
      <c r="B272" s="4"/>
      <c r="C272" s="10"/>
      <c r="D272" s="10"/>
      <c r="E272" s="10"/>
      <c r="F272" s="10"/>
      <c r="G272" s="10"/>
      <c r="H272" s="10"/>
      <c r="I272" s="10"/>
      <c r="J272" s="10"/>
      <c r="K272" s="78"/>
      <c r="L272" s="41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13"/>
      <c r="AC272" s="78"/>
      <c r="AD272" s="10"/>
      <c r="AE272" s="10"/>
      <c r="AF272" s="78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40"/>
      <c r="AS272" s="41">
        <f t="shared" si="48"/>
        <v>0</v>
      </c>
      <c r="AT272" s="39">
        <f t="shared" si="46"/>
        <v>0</v>
      </c>
      <c r="AU272" s="48" cm="1">
        <f t="array" ref="AU272">IF($AT272&lt;=6,SUM($C272:$AQ272),SUMPRODUCT(LARGE($C272:$AQ272,{1,2,3,4,5,6})))</f>
        <v>0</v>
      </c>
      <c r="AV272" s="37" t="str">
        <f t="shared" si="49"/>
        <v/>
      </c>
      <c r="AW272" s="34" t="str" cm="1">
        <f t="array" ref="AW272">IFERROR(SUMPRODUCT(LARGE($C272:$AQ272,{1,2,3,4})), "")</f>
        <v/>
      </c>
      <c r="AX272" s="34" t="str">
        <f t="shared" si="50"/>
        <v/>
      </c>
      <c r="AY272" s="34" t="str" cm="1">
        <f t="array" ref="AY272">IFERROR(SUMPRODUCT(LARGE($C272:$AQ272,{1,2,3,4,5,6,7})), "")</f>
        <v/>
      </c>
      <c r="AZ272" s="34" t="str" cm="1">
        <f t="array" ref="AZ272">IFERROR(SUMPRODUCT(LARGE($C272:$AQ272,{1,2,3,4,5,6,7,8})), "")</f>
        <v/>
      </c>
    </row>
    <row r="273" spans="1:52" ht="15" customHeight="1" x14ac:dyDescent="0.25">
      <c r="A273" s="51" t="str">
        <f t="shared" si="47"/>
        <v xml:space="preserve"> </v>
      </c>
      <c r="B273" s="4"/>
      <c r="C273" s="10"/>
      <c r="D273" s="10"/>
      <c r="E273" s="10"/>
      <c r="F273" s="10"/>
      <c r="G273" s="10"/>
      <c r="H273" s="10"/>
      <c r="I273" s="10"/>
      <c r="J273" s="10"/>
      <c r="K273" s="78"/>
      <c r="L273" s="41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13"/>
      <c r="AC273" s="78"/>
      <c r="AD273" s="10"/>
      <c r="AE273" s="10"/>
      <c r="AF273" s="78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40"/>
      <c r="AS273" s="41">
        <f t="shared" si="48"/>
        <v>0</v>
      </c>
      <c r="AT273" s="39">
        <f t="shared" si="46"/>
        <v>0</v>
      </c>
      <c r="AU273" s="48" cm="1">
        <f t="array" ref="AU273">IF($AT273&lt;=6,SUM($C273:$AQ273),SUMPRODUCT(LARGE($C273:$AQ273,{1,2,3,4,5,6})))</f>
        <v>0</v>
      </c>
      <c r="AV273" s="37" t="str">
        <f t="shared" si="49"/>
        <v/>
      </c>
      <c r="AW273" s="34" t="str" cm="1">
        <f t="array" ref="AW273">IFERROR(SUMPRODUCT(LARGE($C273:$AQ273,{1,2,3,4})), "")</f>
        <v/>
      </c>
      <c r="AX273" s="34" t="str">
        <f t="shared" si="50"/>
        <v/>
      </c>
      <c r="AY273" s="34" t="str" cm="1">
        <f t="array" ref="AY273">IFERROR(SUMPRODUCT(LARGE($C273:$AQ273,{1,2,3,4,5,6,7})), "")</f>
        <v/>
      </c>
      <c r="AZ273" s="34" t="str" cm="1">
        <f t="array" ref="AZ273">IFERROR(SUMPRODUCT(LARGE($C273:$AQ273,{1,2,3,4,5,6,7,8})), "")</f>
        <v/>
      </c>
    </row>
    <row r="274" spans="1:52" ht="15" customHeight="1" x14ac:dyDescent="0.25">
      <c r="A274" s="51" t="str">
        <f t="shared" si="47"/>
        <v xml:space="preserve"> </v>
      </c>
      <c r="B274" s="4"/>
      <c r="C274" s="10"/>
      <c r="D274" s="10"/>
      <c r="E274" s="10"/>
      <c r="F274" s="10"/>
      <c r="G274" s="10"/>
      <c r="H274" s="10"/>
      <c r="I274" s="10"/>
      <c r="J274" s="10"/>
      <c r="K274" s="78"/>
      <c r="L274" s="41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13"/>
      <c r="AC274" s="78"/>
      <c r="AD274" s="10"/>
      <c r="AE274" s="10"/>
      <c r="AF274" s="78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40"/>
      <c r="AS274" s="41">
        <f t="shared" si="48"/>
        <v>0</v>
      </c>
      <c r="AT274" s="39">
        <f t="shared" si="46"/>
        <v>0</v>
      </c>
      <c r="AU274" s="48" cm="1">
        <f t="array" ref="AU274">IF($AT274&lt;=6,SUM($C274:$AQ274),SUMPRODUCT(LARGE($C274:$AQ274,{1,2,3,4,5,6})))</f>
        <v>0</v>
      </c>
      <c r="AV274" s="37" t="str">
        <f t="shared" si="49"/>
        <v/>
      </c>
      <c r="AW274" s="34" t="str" cm="1">
        <f t="array" ref="AW274">IFERROR(SUMPRODUCT(LARGE($C274:$AQ274,{1,2,3,4})), "")</f>
        <v/>
      </c>
      <c r="AX274" s="34" t="str">
        <f t="shared" si="50"/>
        <v/>
      </c>
      <c r="AY274" s="34" t="str" cm="1">
        <f t="array" ref="AY274">IFERROR(SUMPRODUCT(LARGE($C274:$AQ274,{1,2,3,4,5,6,7})), "")</f>
        <v/>
      </c>
      <c r="AZ274" s="34" t="str" cm="1">
        <f t="array" ref="AZ274">IFERROR(SUMPRODUCT(LARGE($C274:$AQ274,{1,2,3,4,5,6,7,8})), "")</f>
        <v/>
      </c>
    </row>
    <row r="275" spans="1:52" ht="15" customHeight="1" x14ac:dyDescent="0.25">
      <c r="A275" s="51" t="str">
        <f t="shared" si="47"/>
        <v xml:space="preserve"> </v>
      </c>
      <c r="B275" s="4"/>
      <c r="C275" s="10"/>
      <c r="D275" s="10"/>
      <c r="E275" s="10"/>
      <c r="F275" s="10"/>
      <c r="G275" s="10"/>
      <c r="H275" s="10"/>
      <c r="I275" s="10"/>
      <c r="J275" s="10"/>
      <c r="K275" s="78"/>
      <c r="L275" s="41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13"/>
      <c r="AC275" s="78"/>
      <c r="AD275" s="10"/>
      <c r="AE275" s="10"/>
      <c r="AF275" s="78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40"/>
      <c r="AS275" s="41">
        <f t="shared" si="48"/>
        <v>0</v>
      </c>
      <c r="AT275" s="39">
        <f t="shared" si="46"/>
        <v>0</v>
      </c>
      <c r="AU275" s="48" cm="1">
        <f t="array" ref="AU275">IF($AT275&lt;=6,SUM($C275:$AQ275),SUMPRODUCT(LARGE($C275:$AQ275,{1,2,3,4,5,6})))</f>
        <v>0</v>
      </c>
      <c r="AV275" s="37" t="str">
        <f t="shared" si="49"/>
        <v/>
      </c>
      <c r="AW275" s="34" t="str" cm="1">
        <f t="array" ref="AW275">IFERROR(SUMPRODUCT(LARGE($C275:$AQ275,{1,2,3,4})), "")</f>
        <v/>
      </c>
      <c r="AX275" s="34" t="str">
        <f t="shared" si="50"/>
        <v/>
      </c>
      <c r="AY275" s="34" t="str" cm="1">
        <f t="array" ref="AY275">IFERROR(SUMPRODUCT(LARGE($C275:$AQ275,{1,2,3,4,5,6,7})), "")</f>
        <v/>
      </c>
      <c r="AZ275" s="34" t="str" cm="1">
        <f t="array" ref="AZ275">IFERROR(SUMPRODUCT(LARGE($C275:$AQ275,{1,2,3,4,5,6,7,8})), "")</f>
        <v/>
      </c>
    </row>
    <row r="276" spans="1:52" ht="15" customHeight="1" x14ac:dyDescent="0.25">
      <c r="A276" s="51" t="str">
        <f t="shared" si="47"/>
        <v xml:space="preserve"> </v>
      </c>
      <c r="B276" s="4"/>
      <c r="C276" s="10"/>
      <c r="D276" s="10"/>
      <c r="E276" s="10"/>
      <c r="F276" s="10"/>
      <c r="G276" s="10"/>
      <c r="H276" s="10"/>
      <c r="I276" s="10"/>
      <c r="J276" s="10"/>
      <c r="K276" s="78"/>
      <c r="L276" s="41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13"/>
      <c r="AC276" s="78"/>
      <c r="AD276" s="10"/>
      <c r="AE276" s="10"/>
      <c r="AF276" s="78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40"/>
      <c r="AS276" s="41">
        <f t="shared" si="48"/>
        <v>0</v>
      </c>
      <c r="AT276" s="39">
        <f t="shared" si="46"/>
        <v>0</v>
      </c>
      <c r="AU276" s="48" cm="1">
        <f t="array" ref="AU276">IF($AT276&lt;=6,SUM($C276:$AQ276),SUMPRODUCT(LARGE($C276:$AQ276,{1,2,3,4,5,6})))</f>
        <v>0</v>
      </c>
      <c r="AV276" s="37" t="str">
        <f t="shared" si="49"/>
        <v/>
      </c>
      <c r="AW276" s="34" t="str" cm="1">
        <f t="array" ref="AW276">IFERROR(SUMPRODUCT(LARGE($C276:$AQ276,{1,2,3,4})), "")</f>
        <v/>
      </c>
      <c r="AX276" s="34" t="str">
        <f t="shared" si="50"/>
        <v/>
      </c>
      <c r="AY276" s="34" t="str" cm="1">
        <f t="array" ref="AY276">IFERROR(SUMPRODUCT(LARGE($C276:$AQ276,{1,2,3,4,5,6,7})), "")</f>
        <v/>
      </c>
      <c r="AZ276" s="34" t="str" cm="1">
        <f t="array" ref="AZ276">IFERROR(SUMPRODUCT(LARGE($C276:$AQ276,{1,2,3,4,5,6,7,8})), "")</f>
        <v/>
      </c>
    </row>
    <row r="277" spans="1:52" ht="15" customHeight="1" x14ac:dyDescent="0.25">
      <c r="A277" s="51" t="str">
        <f t="shared" si="47"/>
        <v xml:space="preserve"> </v>
      </c>
      <c r="B277" s="4"/>
      <c r="C277" s="10"/>
      <c r="D277" s="10"/>
      <c r="E277" s="10"/>
      <c r="F277" s="10"/>
      <c r="G277" s="10"/>
      <c r="H277" s="10"/>
      <c r="I277" s="10"/>
      <c r="J277" s="10"/>
      <c r="K277" s="78"/>
      <c r="L277" s="41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13"/>
      <c r="AC277" s="78"/>
      <c r="AD277" s="10"/>
      <c r="AE277" s="10"/>
      <c r="AF277" s="78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40"/>
      <c r="AS277" s="41">
        <f t="shared" si="48"/>
        <v>0</v>
      </c>
      <c r="AT277" s="39">
        <f t="shared" si="46"/>
        <v>0</v>
      </c>
      <c r="AU277" s="48" cm="1">
        <f t="array" ref="AU277">IF($AT277&lt;=6,SUM($C277:$AQ277),SUMPRODUCT(LARGE($C277:$AQ277,{1,2,3,4,5,6})))</f>
        <v>0</v>
      </c>
      <c r="AV277" s="37" t="str">
        <f t="shared" si="49"/>
        <v/>
      </c>
      <c r="AW277" s="34" t="str" cm="1">
        <f t="array" ref="AW277">IFERROR(SUMPRODUCT(LARGE($C277:$AQ277,{1,2,3,4})), "")</f>
        <v/>
      </c>
      <c r="AX277" s="34" t="str">
        <f t="shared" si="50"/>
        <v/>
      </c>
      <c r="AY277" s="34" t="str" cm="1">
        <f t="array" ref="AY277">IFERROR(SUMPRODUCT(LARGE($C277:$AQ277,{1,2,3,4,5,6,7})), "")</f>
        <v/>
      </c>
      <c r="AZ277" s="34" t="str" cm="1">
        <f t="array" ref="AZ277">IFERROR(SUMPRODUCT(LARGE($C277:$AQ277,{1,2,3,4,5,6,7,8})), "")</f>
        <v/>
      </c>
    </row>
    <row r="278" spans="1:52" ht="15" customHeight="1" x14ac:dyDescent="0.25">
      <c r="A278" s="51" t="str">
        <f t="shared" si="47"/>
        <v xml:space="preserve"> </v>
      </c>
      <c r="B278" s="4"/>
      <c r="C278" s="10"/>
      <c r="D278" s="10"/>
      <c r="E278" s="10"/>
      <c r="F278" s="10"/>
      <c r="G278" s="10"/>
      <c r="H278" s="10"/>
      <c r="I278" s="10"/>
      <c r="J278" s="10"/>
      <c r="K278" s="78"/>
      <c r="L278" s="41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13"/>
      <c r="AC278" s="78"/>
      <c r="AD278" s="10"/>
      <c r="AE278" s="10"/>
      <c r="AF278" s="78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40"/>
      <c r="AS278" s="41">
        <f t="shared" si="48"/>
        <v>0</v>
      </c>
      <c r="AT278" s="39">
        <f t="shared" si="46"/>
        <v>0</v>
      </c>
      <c r="AU278" s="48" cm="1">
        <f t="array" ref="AU278">IF($AT278&lt;=6,SUM($C278:$AQ278),SUMPRODUCT(LARGE($C278:$AQ278,{1,2,3,4,5,6})))</f>
        <v>0</v>
      </c>
      <c r="AV278" s="37" t="str">
        <f t="shared" si="49"/>
        <v/>
      </c>
      <c r="AW278" s="34" t="str" cm="1">
        <f t="array" ref="AW278">IFERROR(SUMPRODUCT(LARGE($C278:$AQ278,{1,2,3,4})), "")</f>
        <v/>
      </c>
      <c r="AX278" s="34" t="str">
        <f t="shared" si="50"/>
        <v/>
      </c>
      <c r="AY278" s="34" t="str" cm="1">
        <f t="array" ref="AY278">IFERROR(SUMPRODUCT(LARGE($C278:$AQ278,{1,2,3,4,5,6,7})), "")</f>
        <v/>
      </c>
      <c r="AZ278" s="34" t="str" cm="1">
        <f t="array" ref="AZ278">IFERROR(SUMPRODUCT(LARGE($C278:$AQ278,{1,2,3,4,5,6,7,8})), "")</f>
        <v/>
      </c>
    </row>
    <row r="279" spans="1:52" ht="15" customHeight="1" x14ac:dyDescent="0.25">
      <c r="A279" s="51" t="str">
        <f t="shared" si="47"/>
        <v xml:space="preserve"> </v>
      </c>
      <c r="B279" s="4"/>
      <c r="C279" s="10"/>
      <c r="D279" s="10"/>
      <c r="E279" s="10"/>
      <c r="F279" s="10"/>
      <c r="G279" s="10"/>
      <c r="H279" s="10"/>
      <c r="I279" s="10"/>
      <c r="J279" s="10"/>
      <c r="K279" s="78"/>
      <c r="L279" s="41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13"/>
      <c r="AC279" s="78"/>
      <c r="AD279" s="10"/>
      <c r="AE279" s="10"/>
      <c r="AF279" s="78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40"/>
      <c r="AS279" s="41">
        <f t="shared" si="48"/>
        <v>0</v>
      </c>
      <c r="AT279" s="39">
        <f t="shared" si="46"/>
        <v>0</v>
      </c>
      <c r="AU279" s="48" cm="1">
        <f t="array" ref="AU279">IF($AT279&lt;=6,SUM($C279:$AQ279),SUMPRODUCT(LARGE($C279:$AQ279,{1,2,3,4,5,6})))</f>
        <v>0</v>
      </c>
      <c r="AV279" s="37" t="str">
        <f t="shared" si="49"/>
        <v/>
      </c>
      <c r="AW279" s="34" t="str" cm="1">
        <f t="array" ref="AW279">IFERROR(SUMPRODUCT(LARGE($C279:$AQ279,{1,2,3,4})), "")</f>
        <v/>
      </c>
      <c r="AX279" s="34" t="str">
        <f t="shared" si="50"/>
        <v/>
      </c>
      <c r="AY279" s="34" t="str" cm="1">
        <f t="array" ref="AY279">IFERROR(SUMPRODUCT(LARGE($C279:$AQ279,{1,2,3,4,5,6,7})), "")</f>
        <v/>
      </c>
      <c r="AZ279" s="34" t="str" cm="1">
        <f t="array" ref="AZ279">IFERROR(SUMPRODUCT(LARGE($C279:$AQ279,{1,2,3,4,5,6,7,8})), "")</f>
        <v/>
      </c>
    </row>
    <row r="280" spans="1:52" ht="15" customHeight="1" x14ac:dyDescent="0.25">
      <c r="A280" s="51" t="str">
        <f t="shared" si="47"/>
        <v xml:space="preserve"> </v>
      </c>
      <c r="B280" s="4"/>
      <c r="C280" s="10"/>
      <c r="D280" s="10"/>
      <c r="E280" s="10"/>
      <c r="F280" s="10"/>
      <c r="G280" s="10"/>
      <c r="H280" s="10"/>
      <c r="I280" s="10"/>
      <c r="J280" s="10"/>
      <c r="K280" s="78"/>
      <c r="L280" s="41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13"/>
      <c r="AC280" s="78"/>
      <c r="AD280" s="10"/>
      <c r="AE280" s="10"/>
      <c r="AF280" s="78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40"/>
      <c r="AS280" s="41">
        <f t="shared" si="48"/>
        <v>0</v>
      </c>
      <c r="AT280" s="39">
        <f t="shared" si="46"/>
        <v>0</v>
      </c>
      <c r="AU280" s="48" cm="1">
        <f t="array" ref="AU280">IF($AT280&lt;=6,SUM($C280:$AQ280),SUMPRODUCT(LARGE($C280:$AQ280,{1,2,3,4,5,6})))</f>
        <v>0</v>
      </c>
      <c r="AV280" s="37" t="str">
        <f t="shared" si="49"/>
        <v/>
      </c>
      <c r="AW280" s="34" t="str" cm="1">
        <f t="array" ref="AW280">IFERROR(SUMPRODUCT(LARGE($C280:$AQ280,{1,2,3,4})), "")</f>
        <v/>
      </c>
      <c r="AX280" s="34" t="str">
        <f t="shared" si="50"/>
        <v/>
      </c>
      <c r="AY280" s="34" t="str" cm="1">
        <f t="array" ref="AY280">IFERROR(SUMPRODUCT(LARGE($C280:$AQ280,{1,2,3,4,5,6,7})), "")</f>
        <v/>
      </c>
      <c r="AZ280" s="34" t="str" cm="1">
        <f t="array" ref="AZ280">IFERROR(SUMPRODUCT(LARGE($C280:$AQ280,{1,2,3,4,5,6,7,8})), "")</f>
        <v/>
      </c>
    </row>
    <row r="281" spans="1:52" ht="15" customHeight="1" x14ac:dyDescent="0.25">
      <c r="A281" s="51" t="str">
        <f t="shared" si="47"/>
        <v xml:space="preserve"> </v>
      </c>
      <c r="B281" s="4"/>
      <c r="C281" s="10"/>
      <c r="D281" s="10"/>
      <c r="E281" s="10"/>
      <c r="F281" s="10"/>
      <c r="G281" s="10"/>
      <c r="H281" s="10"/>
      <c r="I281" s="10"/>
      <c r="J281" s="10"/>
      <c r="K281" s="78"/>
      <c r="L281" s="41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13"/>
      <c r="AC281" s="78"/>
      <c r="AD281" s="10"/>
      <c r="AE281" s="10"/>
      <c r="AF281" s="78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40"/>
      <c r="AS281" s="41">
        <f t="shared" si="48"/>
        <v>0</v>
      </c>
      <c r="AT281" s="39">
        <f t="shared" si="46"/>
        <v>0</v>
      </c>
      <c r="AU281" s="48" cm="1">
        <f t="array" ref="AU281">IF($AT281&lt;=6,SUM($C281:$AQ281),SUMPRODUCT(LARGE($C281:$AQ281,{1,2,3,4,5,6})))</f>
        <v>0</v>
      </c>
      <c r="AV281" s="37" t="str">
        <f t="shared" si="49"/>
        <v/>
      </c>
      <c r="AW281" s="34" t="str" cm="1">
        <f t="array" ref="AW281">IFERROR(SUMPRODUCT(LARGE($C281:$AQ281,{1,2,3,4})), "")</f>
        <v/>
      </c>
      <c r="AX281" s="34" t="str">
        <f t="shared" si="50"/>
        <v/>
      </c>
      <c r="AY281" s="34" t="str" cm="1">
        <f t="array" ref="AY281">IFERROR(SUMPRODUCT(LARGE($C281:$AQ281,{1,2,3,4,5,6,7})), "")</f>
        <v/>
      </c>
      <c r="AZ281" s="34" t="str" cm="1">
        <f t="array" ref="AZ281">IFERROR(SUMPRODUCT(LARGE($C281:$AQ281,{1,2,3,4,5,6,7,8})), "")</f>
        <v/>
      </c>
    </row>
    <row r="282" spans="1:52" ht="15" customHeight="1" x14ac:dyDescent="0.25">
      <c r="A282" s="51" t="str">
        <f t="shared" si="47"/>
        <v xml:space="preserve"> </v>
      </c>
      <c r="B282" s="4"/>
      <c r="C282" s="10"/>
      <c r="D282" s="10"/>
      <c r="E282" s="10"/>
      <c r="F282" s="10"/>
      <c r="G282" s="10"/>
      <c r="H282" s="10"/>
      <c r="I282" s="10"/>
      <c r="J282" s="10"/>
      <c r="K282" s="78"/>
      <c r="L282" s="41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13"/>
      <c r="AC282" s="78"/>
      <c r="AD282" s="10"/>
      <c r="AE282" s="10"/>
      <c r="AF282" s="78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40"/>
      <c r="AS282" s="41">
        <f t="shared" si="48"/>
        <v>0</v>
      </c>
      <c r="AT282" s="39">
        <f t="shared" si="46"/>
        <v>0</v>
      </c>
      <c r="AU282" s="48" cm="1">
        <f t="array" ref="AU282">IF($AT282&lt;=6,SUM($C282:$AQ282),SUMPRODUCT(LARGE($C282:$AQ282,{1,2,3,4,5,6})))</f>
        <v>0</v>
      </c>
      <c r="AV282" s="37" t="str">
        <f t="shared" si="49"/>
        <v/>
      </c>
      <c r="AW282" s="34" t="str" cm="1">
        <f t="array" ref="AW282">IFERROR(SUMPRODUCT(LARGE($C282:$AQ282,{1,2,3,4})), "")</f>
        <v/>
      </c>
      <c r="AX282" s="34" t="str">
        <f t="shared" si="50"/>
        <v/>
      </c>
      <c r="AY282" s="34" t="str" cm="1">
        <f t="array" ref="AY282">IFERROR(SUMPRODUCT(LARGE($C282:$AQ282,{1,2,3,4,5,6,7})), "")</f>
        <v/>
      </c>
      <c r="AZ282" s="34" t="str" cm="1">
        <f t="array" ref="AZ282">IFERROR(SUMPRODUCT(LARGE($C282:$AQ282,{1,2,3,4,5,6,7,8})), "")</f>
        <v/>
      </c>
    </row>
    <row r="283" spans="1:52" ht="15" customHeight="1" x14ac:dyDescent="0.25">
      <c r="A283" s="51" t="str">
        <f t="shared" si="47"/>
        <v xml:space="preserve"> </v>
      </c>
      <c r="B283" s="4"/>
      <c r="C283" s="10"/>
      <c r="D283" s="10"/>
      <c r="E283" s="10"/>
      <c r="F283" s="10"/>
      <c r="G283" s="10"/>
      <c r="H283" s="10"/>
      <c r="I283" s="10"/>
      <c r="J283" s="10"/>
      <c r="K283" s="78"/>
      <c r="L283" s="41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13"/>
      <c r="AC283" s="78"/>
      <c r="AD283" s="10"/>
      <c r="AE283" s="10"/>
      <c r="AF283" s="78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40"/>
      <c r="AS283" s="41">
        <f t="shared" si="48"/>
        <v>0</v>
      </c>
      <c r="AT283" s="39">
        <f t="shared" si="46"/>
        <v>0</v>
      </c>
      <c r="AU283" s="48" cm="1">
        <f t="array" ref="AU283">IF($AT283&lt;=6,SUM($C283:$AQ283),SUMPRODUCT(LARGE($C283:$AQ283,{1,2,3,4,5,6})))</f>
        <v>0</v>
      </c>
      <c r="AV283" s="37" t="str">
        <f t="shared" si="49"/>
        <v/>
      </c>
      <c r="AW283" s="34" t="str" cm="1">
        <f t="array" ref="AW283">IFERROR(SUMPRODUCT(LARGE($C283:$AQ283,{1,2,3,4})), "")</f>
        <v/>
      </c>
      <c r="AX283" s="34" t="str">
        <f t="shared" si="50"/>
        <v/>
      </c>
      <c r="AY283" s="34" t="str" cm="1">
        <f t="array" ref="AY283">IFERROR(SUMPRODUCT(LARGE($C283:$AQ283,{1,2,3,4,5,6,7})), "")</f>
        <v/>
      </c>
      <c r="AZ283" s="34" t="str" cm="1">
        <f t="array" ref="AZ283">IFERROR(SUMPRODUCT(LARGE($C283:$AQ283,{1,2,3,4,5,6,7,8})), "")</f>
        <v/>
      </c>
    </row>
    <row r="284" spans="1:52" ht="15" customHeight="1" x14ac:dyDescent="0.25">
      <c r="A284" s="51" t="str">
        <f t="shared" si="47"/>
        <v xml:space="preserve"> </v>
      </c>
      <c r="B284" s="4"/>
      <c r="C284" s="10"/>
      <c r="D284" s="10"/>
      <c r="E284" s="10"/>
      <c r="F284" s="10"/>
      <c r="G284" s="10"/>
      <c r="H284" s="10"/>
      <c r="I284" s="10"/>
      <c r="J284" s="10"/>
      <c r="K284" s="78"/>
      <c r="L284" s="41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13"/>
      <c r="AC284" s="78"/>
      <c r="AD284" s="10"/>
      <c r="AE284" s="10"/>
      <c r="AF284" s="78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40"/>
      <c r="AS284" s="41">
        <f t="shared" si="48"/>
        <v>0</v>
      </c>
      <c r="AT284" s="39">
        <f t="shared" si="46"/>
        <v>0</v>
      </c>
      <c r="AU284" s="48" cm="1">
        <f t="array" ref="AU284">IF($AT284&lt;=6,SUM($C284:$AQ284),SUMPRODUCT(LARGE($C284:$AQ284,{1,2,3,4,5,6})))</f>
        <v>0</v>
      </c>
      <c r="AV284" s="37" t="str">
        <f t="shared" si="49"/>
        <v/>
      </c>
      <c r="AW284" s="34" t="str" cm="1">
        <f t="array" ref="AW284">IFERROR(SUMPRODUCT(LARGE($C284:$AQ284,{1,2,3,4})), "")</f>
        <v/>
      </c>
      <c r="AX284" s="34" t="str">
        <f t="shared" si="50"/>
        <v/>
      </c>
      <c r="AY284" s="34" t="str" cm="1">
        <f t="array" ref="AY284">IFERROR(SUMPRODUCT(LARGE($C284:$AQ284,{1,2,3,4,5,6,7})), "")</f>
        <v/>
      </c>
      <c r="AZ284" s="34" t="str" cm="1">
        <f t="array" ref="AZ284">IFERROR(SUMPRODUCT(LARGE($C284:$AQ284,{1,2,3,4,5,6,7,8})), "")</f>
        <v/>
      </c>
    </row>
    <row r="285" spans="1:52" ht="15" customHeight="1" x14ac:dyDescent="0.25">
      <c r="A285" s="51" t="str">
        <f t="shared" si="47"/>
        <v xml:space="preserve"> </v>
      </c>
      <c r="B285" s="4"/>
      <c r="C285" s="10"/>
      <c r="D285" s="10"/>
      <c r="E285" s="10"/>
      <c r="F285" s="10"/>
      <c r="G285" s="10"/>
      <c r="H285" s="10"/>
      <c r="I285" s="10"/>
      <c r="J285" s="10"/>
      <c r="K285" s="78"/>
      <c r="L285" s="41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13"/>
      <c r="AC285" s="78"/>
      <c r="AD285" s="10"/>
      <c r="AE285" s="10"/>
      <c r="AF285" s="78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40"/>
      <c r="AS285" s="41">
        <f t="shared" si="48"/>
        <v>0</v>
      </c>
      <c r="AT285" s="39">
        <f t="shared" si="46"/>
        <v>0</v>
      </c>
      <c r="AU285" s="48" cm="1">
        <f t="array" ref="AU285">IF($AT285&lt;=6,SUM($C285:$AQ285),SUMPRODUCT(LARGE($C285:$AQ285,{1,2,3,4,5,6})))</f>
        <v>0</v>
      </c>
      <c r="AV285" s="37" t="str">
        <f t="shared" si="49"/>
        <v/>
      </c>
      <c r="AW285" s="34" t="str" cm="1">
        <f t="array" ref="AW285">IFERROR(SUMPRODUCT(LARGE($C285:$AQ285,{1,2,3,4})), "")</f>
        <v/>
      </c>
      <c r="AX285" s="34" t="str">
        <f t="shared" si="50"/>
        <v/>
      </c>
      <c r="AY285" s="34" t="str" cm="1">
        <f t="array" ref="AY285">IFERROR(SUMPRODUCT(LARGE($C285:$AQ285,{1,2,3,4,5,6,7})), "")</f>
        <v/>
      </c>
      <c r="AZ285" s="34" t="str" cm="1">
        <f t="array" ref="AZ285">IFERROR(SUMPRODUCT(LARGE($C285:$AQ285,{1,2,3,4,5,6,7,8})), "")</f>
        <v/>
      </c>
    </row>
    <row r="286" spans="1:52" ht="15" customHeight="1" x14ac:dyDescent="0.25">
      <c r="A286" s="51" t="str">
        <f t="shared" si="47"/>
        <v xml:space="preserve"> </v>
      </c>
      <c r="B286" s="4"/>
      <c r="C286" s="10"/>
      <c r="D286" s="10"/>
      <c r="E286" s="10"/>
      <c r="F286" s="10"/>
      <c r="G286" s="10"/>
      <c r="H286" s="10"/>
      <c r="I286" s="10"/>
      <c r="J286" s="10"/>
      <c r="K286" s="78"/>
      <c r="L286" s="41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13"/>
      <c r="AC286" s="78"/>
      <c r="AD286" s="10"/>
      <c r="AE286" s="10"/>
      <c r="AF286" s="78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40"/>
      <c r="AS286" s="41">
        <f t="shared" si="48"/>
        <v>0</v>
      </c>
      <c r="AT286" s="39">
        <f t="shared" si="46"/>
        <v>0</v>
      </c>
      <c r="AU286" s="48" cm="1">
        <f t="array" ref="AU286">IF($AT286&lt;=6,SUM($C286:$AQ286),SUMPRODUCT(LARGE($C286:$AQ286,{1,2,3,4,5,6})))</f>
        <v>0</v>
      </c>
      <c r="AV286" s="37" t="str">
        <f t="shared" si="49"/>
        <v/>
      </c>
      <c r="AW286" s="34" t="str" cm="1">
        <f t="array" ref="AW286">IFERROR(SUMPRODUCT(LARGE($C286:$AQ286,{1,2,3,4})), "")</f>
        <v/>
      </c>
      <c r="AX286" s="34" t="str">
        <f t="shared" si="50"/>
        <v/>
      </c>
      <c r="AY286" s="34" t="str" cm="1">
        <f t="array" ref="AY286">IFERROR(SUMPRODUCT(LARGE($C286:$AQ286,{1,2,3,4,5,6,7})), "")</f>
        <v/>
      </c>
      <c r="AZ286" s="34" t="str" cm="1">
        <f t="array" ref="AZ286">IFERROR(SUMPRODUCT(LARGE($C286:$AQ286,{1,2,3,4,5,6,7,8})), "")</f>
        <v/>
      </c>
    </row>
    <row r="287" spans="1:52" ht="15" customHeight="1" x14ac:dyDescent="0.25">
      <c r="A287" s="51" t="str">
        <f t="shared" si="47"/>
        <v xml:space="preserve"> </v>
      </c>
      <c r="B287" s="4"/>
      <c r="C287" s="10"/>
      <c r="D287" s="10"/>
      <c r="E287" s="10"/>
      <c r="F287" s="10"/>
      <c r="G287" s="10"/>
      <c r="H287" s="10"/>
      <c r="I287" s="10"/>
      <c r="J287" s="10"/>
      <c r="K287" s="78"/>
      <c r="L287" s="41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13"/>
      <c r="AC287" s="78"/>
      <c r="AD287" s="10"/>
      <c r="AE287" s="10"/>
      <c r="AF287" s="78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40"/>
      <c r="AS287" s="41">
        <f t="shared" si="48"/>
        <v>0</v>
      </c>
      <c r="AT287" s="39">
        <f t="shared" si="46"/>
        <v>0</v>
      </c>
      <c r="AU287" s="48" cm="1">
        <f t="array" ref="AU287">IF($AT287&lt;=6,SUM($C287:$AQ287),SUMPRODUCT(LARGE($C287:$AQ287,{1,2,3,4,5,6})))</f>
        <v>0</v>
      </c>
      <c r="AV287" s="37" t="str">
        <f t="shared" si="49"/>
        <v/>
      </c>
      <c r="AW287" s="34" t="str" cm="1">
        <f t="array" ref="AW287">IFERROR(SUMPRODUCT(LARGE($C287:$AQ287,{1,2,3,4})), "")</f>
        <v/>
      </c>
      <c r="AX287" s="34" t="str">
        <f t="shared" si="50"/>
        <v/>
      </c>
      <c r="AY287" s="34" t="str" cm="1">
        <f t="array" ref="AY287">IFERROR(SUMPRODUCT(LARGE($C287:$AQ287,{1,2,3,4,5,6,7})), "")</f>
        <v/>
      </c>
      <c r="AZ287" s="34" t="str" cm="1">
        <f t="array" ref="AZ287">IFERROR(SUMPRODUCT(LARGE($C287:$AQ287,{1,2,3,4,5,6,7,8})), "")</f>
        <v/>
      </c>
    </row>
    <row r="288" spans="1:52" ht="15" customHeight="1" x14ac:dyDescent="0.25">
      <c r="A288" s="51" t="str">
        <f t="shared" si="47"/>
        <v xml:space="preserve"> </v>
      </c>
      <c r="B288" s="4"/>
      <c r="C288" s="10"/>
      <c r="D288" s="10"/>
      <c r="E288" s="10"/>
      <c r="F288" s="10"/>
      <c r="G288" s="10"/>
      <c r="H288" s="10"/>
      <c r="I288" s="10"/>
      <c r="J288" s="10"/>
      <c r="K288" s="78"/>
      <c r="L288" s="41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13"/>
      <c r="AC288" s="78"/>
      <c r="AD288" s="10"/>
      <c r="AE288" s="10"/>
      <c r="AF288" s="78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40"/>
      <c r="AS288" s="41">
        <f t="shared" si="48"/>
        <v>0</v>
      </c>
      <c r="AT288" s="39">
        <f t="shared" si="46"/>
        <v>0</v>
      </c>
      <c r="AU288" s="48" cm="1">
        <f t="array" ref="AU288">IF($AT288&lt;=6,SUM($C288:$AQ288),SUMPRODUCT(LARGE($C288:$AQ288,{1,2,3,4,5,6})))</f>
        <v>0</v>
      </c>
      <c r="AV288" s="37" t="str">
        <f t="shared" si="49"/>
        <v/>
      </c>
      <c r="AW288" s="34" t="str" cm="1">
        <f t="array" ref="AW288">IFERROR(SUMPRODUCT(LARGE($C288:$AQ288,{1,2,3,4})), "")</f>
        <v/>
      </c>
      <c r="AX288" s="34" t="str">
        <f t="shared" si="50"/>
        <v/>
      </c>
      <c r="AY288" s="34" t="str" cm="1">
        <f t="array" ref="AY288">IFERROR(SUMPRODUCT(LARGE($C288:$AQ288,{1,2,3,4,5,6,7})), "")</f>
        <v/>
      </c>
      <c r="AZ288" s="34" t="str" cm="1">
        <f t="array" ref="AZ288">IFERROR(SUMPRODUCT(LARGE($C288:$AQ288,{1,2,3,4,5,6,7,8})), "")</f>
        <v/>
      </c>
    </row>
    <row r="289" spans="1:52" ht="15" customHeight="1" x14ac:dyDescent="0.25">
      <c r="A289" s="51" t="str">
        <f t="shared" si="47"/>
        <v xml:space="preserve"> </v>
      </c>
      <c r="B289" s="4"/>
      <c r="C289" s="10"/>
      <c r="D289" s="10"/>
      <c r="E289" s="10"/>
      <c r="F289" s="10"/>
      <c r="G289" s="10"/>
      <c r="H289" s="10"/>
      <c r="I289" s="10"/>
      <c r="J289" s="10"/>
      <c r="K289" s="78"/>
      <c r="L289" s="41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13"/>
      <c r="AC289" s="78"/>
      <c r="AD289" s="10"/>
      <c r="AE289" s="10"/>
      <c r="AF289" s="78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40"/>
      <c r="AS289" s="41">
        <f t="shared" si="48"/>
        <v>0</v>
      </c>
      <c r="AT289" s="39">
        <f t="shared" si="46"/>
        <v>0</v>
      </c>
      <c r="AU289" s="48" cm="1">
        <f t="array" ref="AU289">IF($AT289&lt;=6,SUM($C289:$AQ289),SUMPRODUCT(LARGE($C289:$AQ289,{1,2,3,4,5,6})))</f>
        <v>0</v>
      </c>
      <c r="AV289" s="37" t="str">
        <f t="shared" si="49"/>
        <v/>
      </c>
      <c r="AW289" s="34" t="str" cm="1">
        <f t="array" ref="AW289">IFERROR(SUMPRODUCT(LARGE($C289:$AQ289,{1,2,3,4})), "")</f>
        <v/>
      </c>
      <c r="AX289" s="34" t="str">
        <f t="shared" si="50"/>
        <v/>
      </c>
      <c r="AY289" s="34" t="str" cm="1">
        <f t="array" ref="AY289">IFERROR(SUMPRODUCT(LARGE($C289:$AQ289,{1,2,3,4,5,6,7})), "")</f>
        <v/>
      </c>
      <c r="AZ289" s="34" t="str" cm="1">
        <f t="array" ref="AZ289">IFERROR(SUMPRODUCT(LARGE($C289:$AQ289,{1,2,3,4,5,6,7,8})), "")</f>
        <v/>
      </c>
    </row>
    <row r="290" spans="1:52" ht="15" customHeight="1" x14ac:dyDescent="0.25">
      <c r="A290" s="51" t="str">
        <f t="shared" si="47"/>
        <v xml:space="preserve"> </v>
      </c>
      <c r="B290" s="4"/>
      <c r="C290" s="10"/>
      <c r="D290" s="10"/>
      <c r="E290" s="10"/>
      <c r="F290" s="10"/>
      <c r="G290" s="10"/>
      <c r="H290" s="10"/>
      <c r="I290" s="10"/>
      <c r="J290" s="10"/>
      <c r="K290" s="78"/>
      <c r="L290" s="41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13"/>
      <c r="AC290" s="78"/>
      <c r="AD290" s="10"/>
      <c r="AE290" s="10"/>
      <c r="AF290" s="78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40"/>
      <c r="AS290" s="41">
        <f t="shared" si="48"/>
        <v>0</v>
      </c>
      <c r="AT290" s="39">
        <f t="shared" si="46"/>
        <v>0</v>
      </c>
      <c r="AU290" s="48" cm="1">
        <f t="array" ref="AU290">IF($AT290&lt;=6,SUM($C290:$AQ290),SUMPRODUCT(LARGE($C290:$AQ290,{1,2,3,4,5,6})))</f>
        <v>0</v>
      </c>
      <c r="AV290" s="37" t="str">
        <f t="shared" si="49"/>
        <v/>
      </c>
      <c r="AW290" s="34" t="str" cm="1">
        <f t="array" ref="AW290">IFERROR(SUMPRODUCT(LARGE($C290:$AQ290,{1,2,3,4})), "")</f>
        <v/>
      </c>
      <c r="AX290" s="34" t="str">
        <f t="shared" si="50"/>
        <v/>
      </c>
      <c r="AY290" s="34" t="str" cm="1">
        <f t="array" ref="AY290">IFERROR(SUMPRODUCT(LARGE($C290:$AQ290,{1,2,3,4,5,6,7})), "")</f>
        <v/>
      </c>
      <c r="AZ290" s="34" t="str" cm="1">
        <f t="array" ref="AZ290">IFERROR(SUMPRODUCT(LARGE($C290:$AQ290,{1,2,3,4,5,6,7,8})), "")</f>
        <v/>
      </c>
    </row>
    <row r="291" spans="1:52" ht="15" customHeight="1" x14ac:dyDescent="0.25">
      <c r="A291" s="51" t="str">
        <f t="shared" si="47"/>
        <v xml:space="preserve"> </v>
      </c>
      <c r="B291" s="4"/>
      <c r="C291" s="10"/>
      <c r="D291" s="10"/>
      <c r="E291" s="10"/>
      <c r="F291" s="10"/>
      <c r="G291" s="10"/>
      <c r="H291" s="10"/>
      <c r="I291" s="10"/>
      <c r="J291" s="10"/>
      <c r="K291" s="78"/>
      <c r="L291" s="41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13"/>
      <c r="AC291" s="78"/>
      <c r="AD291" s="10"/>
      <c r="AE291" s="10"/>
      <c r="AF291" s="78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40"/>
      <c r="AS291" s="41">
        <f t="shared" si="48"/>
        <v>0</v>
      </c>
      <c r="AT291" s="39">
        <f t="shared" si="46"/>
        <v>0</v>
      </c>
      <c r="AU291" s="48" cm="1">
        <f t="array" ref="AU291">IF($AT291&lt;=6,SUM($C291:$AQ291),SUMPRODUCT(LARGE($C291:$AQ291,{1,2,3,4,5,6})))</f>
        <v>0</v>
      </c>
      <c r="AV291" s="37" t="str">
        <f t="shared" si="49"/>
        <v/>
      </c>
      <c r="AW291" s="34" t="str" cm="1">
        <f t="array" ref="AW291">IFERROR(SUMPRODUCT(LARGE($C291:$AQ291,{1,2,3,4})), "")</f>
        <v/>
      </c>
      <c r="AX291" s="34" t="str">
        <f t="shared" si="50"/>
        <v/>
      </c>
      <c r="AY291" s="34" t="str" cm="1">
        <f t="array" ref="AY291">IFERROR(SUMPRODUCT(LARGE($C291:$AQ291,{1,2,3,4,5,6,7})), "")</f>
        <v/>
      </c>
      <c r="AZ291" s="34" t="str" cm="1">
        <f t="array" ref="AZ291">IFERROR(SUMPRODUCT(LARGE($C291:$AQ291,{1,2,3,4,5,6,7,8})), "")</f>
        <v/>
      </c>
    </row>
    <row r="292" spans="1:52" ht="15" customHeight="1" x14ac:dyDescent="0.25">
      <c r="A292" s="51" t="str">
        <f t="shared" si="47"/>
        <v xml:space="preserve"> </v>
      </c>
      <c r="B292" s="4"/>
      <c r="C292" s="10"/>
      <c r="D292" s="10"/>
      <c r="E292" s="10"/>
      <c r="F292" s="10"/>
      <c r="G292" s="10"/>
      <c r="H292" s="10"/>
      <c r="I292" s="10"/>
      <c r="J292" s="10"/>
      <c r="K292" s="78"/>
      <c r="L292" s="41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13"/>
      <c r="AC292" s="78"/>
      <c r="AD292" s="10"/>
      <c r="AE292" s="10"/>
      <c r="AF292" s="78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40"/>
      <c r="AS292" s="41">
        <f t="shared" si="48"/>
        <v>0</v>
      </c>
      <c r="AT292" s="39">
        <f t="shared" si="46"/>
        <v>0</v>
      </c>
      <c r="AU292" s="48" cm="1">
        <f t="array" ref="AU292">IF($AT292&lt;=6,SUM($C292:$AQ292),SUMPRODUCT(LARGE($C292:$AQ292,{1,2,3,4,5,6})))</f>
        <v>0</v>
      </c>
      <c r="AV292" s="37" t="str">
        <f t="shared" si="49"/>
        <v/>
      </c>
      <c r="AW292" s="34" t="str" cm="1">
        <f t="array" ref="AW292">IFERROR(SUMPRODUCT(LARGE($C292:$AQ292,{1,2,3,4})), "")</f>
        <v/>
      </c>
      <c r="AX292" s="34" t="str">
        <f t="shared" si="50"/>
        <v/>
      </c>
      <c r="AY292" s="34" t="str" cm="1">
        <f t="array" ref="AY292">IFERROR(SUMPRODUCT(LARGE($C292:$AQ292,{1,2,3,4,5,6,7})), "")</f>
        <v/>
      </c>
      <c r="AZ292" s="34" t="str" cm="1">
        <f t="array" ref="AZ292">IFERROR(SUMPRODUCT(LARGE($C292:$AQ292,{1,2,3,4,5,6,7,8})), "")</f>
        <v/>
      </c>
    </row>
    <row r="293" spans="1:52" ht="15" customHeight="1" x14ac:dyDescent="0.25">
      <c r="A293" s="51" t="str">
        <f t="shared" si="47"/>
        <v xml:space="preserve"> </v>
      </c>
      <c r="B293" s="4"/>
      <c r="C293" s="10"/>
      <c r="D293" s="10"/>
      <c r="E293" s="10"/>
      <c r="F293" s="10"/>
      <c r="G293" s="10"/>
      <c r="H293" s="10"/>
      <c r="I293" s="10"/>
      <c r="J293" s="10"/>
      <c r="K293" s="78"/>
      <c r="L293" s="41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13"/>
      <c r="AC293" s="78"/>
      <c r="AD293" s="10"/>
      <c r="AE293" s="10"/>
      <c r="AF293" s="78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40"/>
      <c r="AS293" s="41">
        <f t="shared" si="48"/>
        <v>0</v>
      </c>
      <c r="AT293" s="39">
        <f t="shared" si="46"/>
        <v>0</v>
      </c>
      <c r="AU293" s="48" cm="1">
        <f t="array" ref="AU293">IF($AT293&lt;=6,SUM($C293:$AQ293),SUMPRODUCT(LARGE($C293:$AQ293,{1,2,3,4,5,6})))</f>
        <v>0</v>
      </c>
      <c r="AV293" s="37" t="str">
        <f t="shared" si="49"/>
        <v/>
      </c>
      <c r="AW293" s="34" t="str" cm="1">
        <f t="array" ref="AW293">IFERROR(SUMPRODUCT(LARGE($C293:$AQ293,{1,2,3,4})), "")</f>
        <v/>
      </c>
      <c r="AX293" s="34" t="str">
        <f t="shared" si="50"/>
        <v/>
      </c>
      <c r="AY293" s="34" t="str" cm="1">
        <f t="array" ref="AY293">IFERROR(SUMPRODUCT(LARGE($C293:$AQ293,{1,2,3,4,5,6,7})), "")</f>
        <v/>
      </c>
      <c r="AZ293" s="34" t="str" cm="1">
        <f t="array" ref="AZ293">IFERROR(SUMPRODUCT(LARGE($C293:$AQ293,{1,2,3,4,5,6,7,8})), "")</f>
        <v/>
      </c>
    </row>
    <row r="294" spans="1:52" ht="15" customHeight="1" x14ac:dyDescent="0.25">
      <c r="A294" s="51" t="str">
        <f t="shared" si="47"/>
        <v xml:space="preserve"> </v>
      </c>
      <c r="B294" s="4"/>
      <c r="C294" s="10"/>
      <c r="D294" s="10"/>
      <c r="E294" s="10"/>
      <c r="F294" s="10"/>
      <c r="G294" s="10"/>
      <c r="H294" s="10"/>
      <c r="I294" s="10"/>
      <c r="J294" s="10"/>
      <c r="K294" s="78"/>
      <c r="L294" s="41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13"/>
      <c r="AC294" s="78"/>
      <c r="AD294" s="10"/>
      <c r="AE294" s="10"/>
      <c r="AF294" s="78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40"/>
      <c r="AS294" s="41">
        <f t="shared" si="48"/>
        <v>0</v>
      </c>
      <c r="AT294" s="39">
        <f t="shared" si="46"/>
        <v>0</v>
      </c>
      <c r="AU294" s="48" cm="1">
        <f t="array" ref="AU294">IF($AT294&lt;=6,SUM($C294:$AQ294),SUMPRODUCT(LARGE($C294:$AQ294,{1,2,3,4,5,6})))</f>
        <v>0</v>
      </c>
      <c r="AV294" s="37" t="str">
        <f t="shared" si="49"/>
        <v/>
      </c>
      <c r="AW294" s="34" t="str" cm="1">
        <f t="array" ref="AW294">IFERROR(SUMPRODUCT(LARGE($C294:$AQ294,{1,2,3,4})), "")</f>
        <v/>
      </c>
      <c r="AX294" s="34" t="str">
        <f t="shared" si="50"/>
        <v/>
      </c>
      <c r="AY294" s="34" t="str" cm="1">
        <f t="array" ref="AY294">IFERROR(SUMPRODUCT(LARGE($C294:$AQ294,{1,2,3,4,5,6,7})), "")</f>
        <v/>
      </c>
      <c r="AZ294" s="34" t="str" cm="1">
        <f t="array" ref="AZ294">IFERROR(SUMPRODUCT(LARGE($C294:$AQ294,{1,2,3,4,5,6,7,8})), "")</f>
        <v/>
      </c>
    </row>
    <row r="295" spans="1:52" ht="15" customHeight="1" x14ac:dyDescent="0.25">
      <c r="A295" s="51" t="str">
        <f t="shared" si="47"/>
        <v xml:space="preserve"> </v>
      </c>
      <c r="B295" s="4"/>
      <c r="C295" s="10"/>
      <c r="D295" s="10"/>
      <c r="E295" s="10"/>
      <c r="F295" s="10"/>
      <c r="G295" s="10"/>
      <c r="H295" s="10"/>
      <c r="I295" s="10"/>
      <c r="J295" s="10"/>
      <c r="K295" s="78"/>
      <c r="L295" s="41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13"/>
      <c r="AC295" s="78"/>
      <c r="AD295" s="10"/>
      <c r="AE295" s="10"/>
      <c r="AF295" s="78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40"/>
      <c r="AS295" s="41">
        <f t="shared" si="48"/>
        <v>0</v>
      </c>
      <c r="AT295" s="39">
        <f t="shared" si="46"/>
        <v>0</v>
      </c>
      <c r="AU295" s="48" cm="1">
        <f t="array" ref="AU295">IF($AT295&lt;=6,SUM($C295:$AQ295),SUMPRODUCT(LARGE($C295:$AQ295,{1,2,3,4,5,6})))</f>
        <v>0</v>
      </c>
      <c r="AV295" s="37" t="str">
        <f t="shared" si="49"/>
        <v/>
      </c>
      <c r="AW295" s="34" t="str" cm="1">
        <f t="array" ref="AW295">IFERROR(SUMPRODUCT(LARGE($C295:$AQ295,{1,2,3,4})), "")</f>
        <v/>
      </c>
      <c r="AX295" s="34" t="str">
        <f t="shared" si="50"/>
        <v/>
      </c>
      <c r="AY295" s="34" t="str" cm="1">
        <f t="array" ref="AY295">IFERROR(SUMPRODUCT(LARGE($C295:$AQ295,{1,2,3,4,5,6,7})), "")</f>
        <v/>
      </c>
      <c r="AZ295" s="34" t="str" cm="1">
        <f t="array" ref="AZ295">IFERROR(SUMPRODUCT(LARGE($C295:$AQ295,{1,2,3,4,5,6,7,8})), "")</f>
        <v/>
      </c>
    </row>
    <row r="296" spans="1:52" ht="15" customHeight="1" x14ac:dyDescent="0.25">
      <c r="A296" s="51" t="str">
        <f t="shared" si="47"/>
        <v xml:space="preserve"> </v>
      </c>
      <c r="B296" s="4"/>
      <c r="C296" s="10"/>
      <c r="D296" s="10"/>
      <c r="E296" s="10"/>
      <c r="F296" s="10"/>
      <c r="G296" s="10"/>
      <c r="H296" s="10"/>
      <c r="I296" s="10"/>
      <c r="J296" s="10"/>
      <c r="K296" s="78"/>
      <c r="L296" s="41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13"/>
      <c r="AC296" s="78"/>
      <c r="AD296" s="10"/>
      <c r="AE296" s="10"/>
      <c r="AF296" s="78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40"/>
      <c r="AS296" s="41">
        <f t="shared" si="48"/>
        <v>0</v>
      </c>
      <c r="AT296" s="39">
        <f t="shared" si="46"/>
        <v>0</v>
      </c>
      <c r="AU296" s="48" cm="1">
        <f t="array" ref="AU296">IF($AT296&lt;=6,SUM($C296:$AQ296),SUMPRODUCT(LARGE($C296:$AQ296,{1,2,3,4,5,6})))</f>
        <v>0</v>
      </c>
      <c r="AV296" s="37" t="str">
        <f t="shared" si="49"/>
        <v/>
      </c>
      <c r="AW296" s="34" t="str" cm="1">
        <f t="array" ref="AW296">IFERROR(SUMPRODUCT(LARGE($C296:$AQ296,{1,2,3,4})), "")</f>
        <v/>
      </c>
      <c r="AX296" s="34" t="str">
        <f t="shared" si="50"/>
        <v/>
      </c>
      <c r="AY296" s="34" t="str" cm="1">
        <f t="array" ref="AY296">IFERROR(SUMPRODUCT(LARGE($C296:$AQ296,{1,2,3,4,5,6,7})), "")</f>
        <v/>
      </c>
      <c r="AZ296" s="34" t="str" cm="1">
        <f t="array" ref="AZ296">IFERROR(SUMPRODUCT(LARGE($C296:$AQ296,{1,2,3,4,5,6,7,8})), "")</f>
        <v/>
      </c>
    </row>
    <row r="297" spans="1:52" ht="15" customHeight="1" x14ac:dyDescent="0.25">
      <c r="A297" s="51" t="str">
        <f t="shared" si="47"/>
        <v xml:space="preserve"> </v>
      </c>
      <c r="B297" s="4"/>
      <c r="C297" s="10"/>
      <c r="D297" s="10"/>
      <c r="E297" s="10"/>
      <c r="F297" s="10"/>
      <c r="G297" s="10"/>
      <c r="H297" s="10"/>
      <c r="I297" s="10"/>
      <c r="J297" s="10"/>
      <c r="K297" s="78"/>
      <c r="L297" s="41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13"/>
      <c r="AC297" s="78"/>
      <c r="AD297" s="10"/>
      <c r="AE297" s="10"/>
      <c r="AF297" s="78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40"/>
      <c r="AS297" s="41">
        <f t="shared" si="48"/>
        <v>0</v>
      </c>
      <c r="AT297" s="39">
        <f t="shared" si="46"/>
        <v>0</v>
      </c>
      <c r="AU297" s="48" cm="1">
        <f t="array" ref="AU297">IF($AT297&lt;=6,SUM($C297:$AQ297),SUMPRODUCT(LARGE($C297:$AQ297,{1,2,3,4,5,6})))</f>
        <v>0</v>
      </c>
      <c r="AV297" s="37" t="str">
        <f t="shared" si="49"/>
        <v/>
      </c>
      <c r="AW297" s="34" t="str" cm="1">
        <f t="array" ref="AW297">IFERROR(SUMPRODUCT(LARGE($C297:$AQ297,{1,2,3,4})), "")</f>
        <v/>
      </c>
      <c r="AX297" s="34" t="str">
        <f t="shared" si="50"/>
        <v/>
      </c>
      <c r="AY297" s="34" t="str" cm="1">
        <f t="array" ref="AY297">IFERROR(SUMPRODUCT(LARGE($C297:$AQ297,{1,2,3,4,5,6,7})), "")</f>
        <v/>
      </c>
      <c r="AZ297" s="34" t="str" cm="1">
        <f t="array" ref="AZ297">IFERROR(SUMPRODUCT(LARGE($C297:$AQ297,{1,2,3,4,5,6,7,8})), "")</f>
        <v/>
      </c>
    </row>
    <row r="298" spans="1:52" ht="15" customHeight="1" x14ac:dyDescent="0.25">
      <c r="A298" s="51" t="str">
        <f t="shared" si="47"/>
        <v xml:space="preserve"> </v>
      </c>
      <c r="B298" s="4"/>
      <c r="C298" s="10"/>
      <c r="D298" s="10"/>
      <c r="E298" s="10"/>
      <c r="F298" s="10"/>
      <c r="G298" s="10"/>
      <c r="H298" s="10"/>
      <c r="I298" s="10"/>
      <c r="J298" s="10"/>
      <c r="K298" s="78"/>
      <c r="L298" s="41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13"/>
      <c r="AC298" s="78"/>
      <c r="AD298" s="10"/>
      <c r="AE298" s="10"/>
      <c r="AF298" s="78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40"/>
      <c r="AS298" s="41">
        <f t="shared" si="48"/>
        <v>0</v>
      </c>
      <c r="AT298" s="39">
        <f t="shared" si="46"/>
        <v>0</v>
      </c>
      <c r="AU298" s="48" cm="1">
        <f t="array" ref="AU298">IF($AT298&lt;=6,SUM($C298:$AQ298),SUMPRODUCT(LARGE($C298:$AQ298,{1,2,3,4,5,6})))</f>
        <v>0</v>
      </c>
      <c r="AV298" s="37" t="str">
        <f t="shared" si="49"/>
        <v/>
      </c>
      <c r="AW298" s="34" t="str" cm="1">
        <f t="array" ref="AW298">IFERROR(SUMPRODUCT(LARGE($C298:$AQ298,{1,2,3,4})), "")</f>
        <v/>
      </c>
      <c r="AX298" s="34" t="str">
        <f t="shared" si="50"/>
        <v/>
      </c>
      <c r="AY298" s="34" t="str" cm="1">
        <f t="array" ref="AY298">IFERROR(SUMPRODUCT(LARGE($C298:$AQ298,{1,2,3,4,5,6,7})), "")</f>
        <v/>
      </c>
      <c r="AZ298" s="34" t="str" cm="1">
        <f t="array" ref="AZ298">IFERROR(SUMPRODUCT(LARGE($C298:$AQ298,{1,2,3,4,5,6,7,8})), "")</f>
        <v/>
      </c>
    </row>
    <row r="299" spans="1:52" ht="15" customHeight="1" x14ac:dyDescent="0.25">
      <c r="A299" s="51" t="str">
        <f t="shared" si="47"/>
        <v xml:space="preserve"> </v>
      </c>
      <c r="B299" s="4"/>
      <c r="C299" s="10"/>
      <c r="D299" s="10"/>
      <c r="E299" s="10"/>
      <c r="F299" s="10"/>
      <c r="G299" s="10"/>
      <c r="H299" s="10"/>
      <c r="I299" s="10"/>
      <c r="J299" s="10"/>
      <c r="K299" s="78"/>
      <c r="L299" s="41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13"/>
      <c r="AC299" s="78"/>
      <c r="AD299" s="10"/>
      <c r="AE299" s="10"/>
      <c r="AF299" s="78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40"/>
      <c r="AS299" s="41">
        <f t="shared" si="48"/>
        <v>0</v>
      </c>
      <c r="AT299" s="39">
        <f t="shared" si="46"/>
        <v>0</v>
      </c>
      <c r="AU299" s="48" cm="1">
        <f t="array" ref="AU299">IF($AT299&lt;=6,SUM($C299:$AQ299),SUMPRODUCT(LARGE($C299:$AQ299,{1,2,3,4,5,6})))</f>
        <v>0</v>
      </c>
      <c r="AV299" s="37" t="str">
        <f t="shared" si="49"/>
        <v/>
      </c>
      <c r="AW299" s="34" t="str" cm="1">
        <f t="array" ref="AW299">IFERROR(SUMPRODUCT(LARGE($C299:$AQ299,{1,2,3,4})), "")</f>
        <v/>
      </c>
      <c r="AX299" s="34" t="str">
        <f t="shared" si="50"/>
        <v/>
      </c>
      <c r="AY299" s="34" t="str" cm="1">
        <f t="array" ref="AY299">IFERROR(SUMPRODUCT(LARGE($C299:$AQ299,{1,2,3,4,5,6,7})), "")</f>
        <v/>
      </c>
      <c r="AZ299" s="34" t="str" cm="1">
        <f t="array" ref="AZ299">IFERROR(SUMPRODUCT(LARGE($C299:$AQ299,{1,2,3,4,5,6,7,8})), "")</f>
        <v/>
      </c>
    </row>
    <row r="300" spans="1:52" ht="15" customHeight="1" x14ac:dyDescent="0.25">
      <c r="A300" s="51" t="str">
        <f t="shared" si="47"/>
        <v xml:space="preserve"> </v>
      </c>
      <c r="B300" s="4"/>
      <c r="C300" s="10"/>
      <c r="D300" s="10"/>
      <c r="E300" s="10"/>
      <c r="F300" s="10"/>
      <c r="G300" s="10"/>
      <c r="H300" s="10"/>
      <c r="I300" s="10"/>
      <c r="J300" s="10"/>
      <c r="K300" s="78"/>
      <c r="L300" s="41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13"/>
      <c r="AC300" s="78"/>
      <c r="AD300" s="10"/>
      <c r="AE300" s="10"/>
      <c r="AF300" s="78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40"/>
      <c r="AS300" s="41">
        <f t="shared" si="48"/>
        <v>0</v>
      </c>
      <c r="AT300" s="39">
        <f t="shared" si="46"/>
        <v>0</v>
      </c>
      <c r="AU300" s="48" cm="1">
        <f t="array" ref="AU300">IF($AT300&lt;=6,SUM($C300:$AQ300),SUMPRODUCT(LARGE($C300:$AQ300,{1,2,3,4,5,6})))</f>
        <v>0</v>
      </c>
      <c r="AV300" s="37" t="str">
        <f t="shared" si="49"/>
        <v/>
      </c>
      <c r="AW300" s="34" t="str" cm="1">
        <f t="array" ref="AW300">IFERROR(SUMPRODUCT(LARGE($C300:$AQ300,{1,2,3,4})), "")</f>
        <v/>
      </c>
      <c r="AX300" s="34" t="str">
        <f t="shared" si="50"/>
        <v/>
      </c>
      <c r="AY300" s="34" t="str" cm="1">
        <f t="array" ref="AY300">IFERROR(SUMPRODUCT(LARGE($C300:$AQ300,{1,2,3,4,5,6,7})), "")</f>
        <v/>
      </c>
      <c r="AZ300" s="34" t="str" cm="1">
        <f t="array" ref="AZ300">IFERROR(SUMPRODUCT(LARGE($C300:$AQ300,{1,2,3,4,5,6,7,8})), "")</f>
        <v/>
      </c>
    </row>
    <row r="301" spans="1:52" ht="15" customHeight="1" x14ac:dyDescent="0.25">
      <c r="A301" s="51" t="str">
        <f t="shared" si="47"/>
        <v xml:space="preserve"> </v>
      </c>
      <c r="B301" s="4"/>
      <c r="C301" s="10"/>
      <c r="D301" s="10"/>
      <c r="E301" s="10"/>
      <c r="F301" s="10"/>
      <c r="G301" s="10"/>
      <c r="H301" s="10"/>
      <c r="I301" s="10"/>
      <c r="J301" s="10"/>
      <c r="K301" s="78"/>
      <c r="L301" s="41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13"/>
      <c r="AC301" s="78"/>
      <c r="AD301" s="10"/>
      <c r="AE301" s="10"/>
      <c r="AF301" s="78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40"/>
      <c r="AS301" s="41">
        <f t="shared" si="48"/>
        <v>0</v>
      </c>
      <c r="AT301" s="39">
        <f t="shared" si="46"/>
        <v>0</v>
      </c>
      <c r="AU301" s="48" cm="1">
        <f t="array" ref="AU301">IF($AT301&lt;=6,SUM($C301:$AQ301),SUMPRODUCT(LARGE($C301:$AQ301,{1,2,3,4,5,6})))</f>
        <v>0</v>
      </c>
      <c r="AV301" s="37" t="str">
        <f t="shared" si="49"/>
        <v/>
      </c>
      <c r="AW301" s="34" t="str" cm="1">
        <f t="array" ref="AW301">IFERROR(SUMPRODUCT(LARGE($C301:$AQ301,{1,2,3,4})), "")</f>
        <v/>
      </c>
      <c r="AX301" s="34" t="str">
        <f t="shared" si="50"/>
        <v/>
      </c>
      <c r="AY301" s="34" t="str" cm="1">
        <f t="array" ref="AY301">IFERROR(SUMPRODUCT(LARGE($C301:$AQ301,{1,2,3,4,5,6,7})), "")</f>
        <v/>
      </c>
      <c r="AZ301" s="34" t="str" cm="1">
        <f t="array" ref="AZ301">IFERROR(SUMPRODUCT(LARGE($C301:$AQ301,{1,2,3,4,5,6,7,8})), "")</f>
        <v/>
      </c>
    </row>
    <row r="302" spans="1:52" ht="15" customHeight="1" x14ac:dyDescent="0.25">
      <c r="A302" s="51" t="str">
        <f t="shared" si="47"/>
        <v xml:space="preserve"> </v>
      </c>
      <c r="B302" s="4"/>
      <c r="C302" s="10"/>
      <c r="D302" s="10"/>
      <c r="E302" s="10"/>
      <c r="F302" s="10"/>
      <c r="G302" s="10"/>
      <c r="H302" s="10"/>
      <c r="I302" s="10"/>
      <c r="J302" s="10"/>
      <c r="K302" s="78"/>
      <c r="L302" s="41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13"/>
      <c r="AC302" s="78"/>
      <c r="AD302" s="10"/>
      <c r="AE302" s="10"/>
      <c r="AF302" s="78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40"/>
      <c r="AS302" s="41">
        <f t="shared" si="48"/>
        <v>0</v>
      </c>
      <c r="AT302" s="39">
        <f t="shared" si="46"/>
        <v>0</v>
      </c>
      <c r="AU302" s="48" cm="1">
        <f t="array" ref="AU302">IF($AT302&lt;=6,SUM($C302:$AQ302),SUMPRODUCT(LARGE($C302:$AQ302,{1,2,3,4,5,6})))</f>
        <v>0</v>
      </c>
      <c r="AV302" s="37" t="str">
        <f t="shared" si="49"/>
        <v/>
      </c>
      <c r="AW302" s="34" t="str" cm="1">
        <f t="array" ref="AW302">IFERROR(SUMPRODUCT(LARGE($C302:$AQ302,{1,2,3,4})), "")</f>
        <v/>
      </c>
      <c r="AX302" s="34" t="str">
        <f t="shared" si="50"/>
        <v/>
      </c>
      <c r="AY302" s="34" t="str" cm="1">
        <f t="array" ref="AY302">IFERROR(SUMPRODUCT(LARGE($C302:$AQ302,{1,2,3,4,5,6,7})), "")</f>
        <v/>
      </c>
      <c r="AZ302" s="34" t="str" cm="1">
        <f t="array" ref="AZ302">IFERROR(SUMPRODUCT(LARGE($C302:$AQ302,{1,2,3,4,5,6,7,8})), "")</f>
        <v/>
      </c>
    </row>
    <row r="303" spans="1:52" ht="15" customHeight="1" x14ac:dyDescent="0.25">
      <c r="A303" s="51" t="str">
        <f t="shared" si="47"/>
        <v xml:space="preserve"> </v>
      </c>
      <c r="B303" s="4"/>
      <c r="C303" s="10"/>
      <c r="D303" s="10"/>
      <c r="E303" s="10"/>
      <c r="F303" s="10"/>
      <c r="G303" s="10"/>
      <c r="H303" s="10"/>
      <c r="I303" s="10"/>
      <c r="J303" s="10"/>
      <c r="K303" s="78"/>
      <c r="L303" s="41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13"/>
      <c r="AC303" s="78"/>
      <c r="AD303" s="10"/>
      <c r="AE303" s="10"/>
      <c r="AF303" s="78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40"/>
      <c r="AS303" s="41">
        <f t="shared" si="48"/>
        <v>0</v>
      </c>
      <c r="AT303" s="39">
        <f t="shared" si="46"/>
        <v>0</v>
      </c>
      <c r="AU303" s="48" cm="1">
        <f t="array" ref="AU303">IF($AT303&lt;=6,SUM($C303:$AQ303),SUMPRODUCT(LARGE($C303:$AQ303,{1,2,3,4,5,6})))</f>
        <v>0</v>
      </c>
      <c r="AV303" s="37" t="str">
        <f t="shared" si="49"/>
        <v/>
      </c>
      <c r="AW303" s="34" t="str" cm="1">
        <f t="array" ref="AW303">IFERROR(SUMPRODUCT(LARGE($C303:$AQ303,{1,2,3,4})), "")</f>
        <v/>
      </c>
      <c r="AX303" s="34" t="str">
        <f t="shared" si="50"/>
        <v/>
      </c>
      <c r="AY303" s="34" t="str" cm="1">
        <f t="array" ref="AY303">IFERROR(SUMPRODUCT(LARGE($C303:$AQ303,{1,2,3,4,5,6,7})), "")</f>
        <v/>
      </c>
      <c r="AZ303" s="34" t="str" cm="1">
        <f t="array" ref="AZ303">IFERROR(SUMPRODUCT(LARGE($C303:$AQ303,{1,2,3,4,5,6,7,8})), "")</f>
        <v/>
      </c>
    </row>
    <row r="304" spans="1:52" ht="15" customHeight="1" x14ac:dyDescent="0.25">
      <c r="A304" s="51" t="str">
        <f t="shared" si="47"/>
        <v xml:space="preserve"> </v>
      </c>
      <c r="B304" s="4"/>
      <c r="C304" s="10"/>
      <c r="D304" s="10"/>
      <c r="E304" s="10"/>
      <c r="F304" s="10"/>
      <c r="G304" s="10"/>
      <c r="H304" s="10"/>
      <c r="I304" s="10"/>
      <c r="J304" s="10"/>
      <c r="K304" s="78"/>
      <c r="L304" s="41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13"/>
      <c r="AC304" s="78"/>
      <c r="AD304" s="10"/>
      <c r="AE304" s="10"/>
      <c r="AF304" s="78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40"/>
      <c r="AS304" s="41">
        <f t="shared" si="48"/>
        <v>0</v>
      </c>
      <c r="AT304" s="39">
        <f t="shared" si="46"/>
        <v>0</v>
      </c>
      <c r="AU304" s="48" cm="1">
        <f t="array" ref="AU304">IF($AT304&lt;=6,SUM($C304:$AQ304),SUMPRODUCT(LARGE($C304:$AQ304,{1,2,3,4,5,6})))</f>
        <v>0</v>
      </c>
      <c r="AV304" s="37" t="str">
        <f t="shared" si="49"/>
        <v/>
      </c>
      <c r="AW304" s="34" t="str" cm="1">
        <f t="array" ref="AW304">IFERROR(SUMPRODUCT(LARGE($C304:$AQ304,{1,2,3,4})), "")</f>
        <v/>
      </c>
      <c r="AX304" s="34" t="str">
        <f t="shared" si="50"/>
        <v/>
      </c>
      <c r="AY304" s="34" t="str" cm="1">
        <f t="array" ref="AY304">IFERROR(SUMPRODUCT(LARGE($C304:$AQ304,{1,2,3,4,5,6,7})), "")</f>
        <v/>
      </c>
      <c r="AZ304" s="34" t="str" cm="1">
        <f t="array" ref="AZ304">IFERROR(SUMPRODUCT(LARGE($C304:$AQ304,{1,2,3,4,5,6,7,8})), "")</f>
        <v/>
      </c>
    </row>
    <row r="305" spans="1:52" ht="15" customHeight="1" x14ac:dyDescent="0.25">
      <c r="A305" s="51" t="str">
        <f t="shared" si="47"/>
        <v xml:space="preserve"> </v>
      </c>
      <c r="B305" s="4"/>
      <c r="C305" s="10"/>
      <c r="D305" s="10"/>
      <c r="E305" s="10"/>
      <c r="F305" s="10"/>
      <c r="G305" s="10"/>
      <c r="H305" s="10"/>
      <c r="I305" s="10"/>
      <c r="J305" s="10"/>
      <c r="K305" s="78"/>
      <c r="L305" s="41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13"/>
      <c r="AC305" s="78"/>
      <c r="AD305" s="10"/>
      <c r="AE305" s="10"/>
      <c r="AF305" s="78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40"/>
      <c r="AS305" s="41">
        <f t="shared" si="48"/>
        <v>0</v>
      </c>
      <c r="AT305" s="39">
        <f t="shared" si="46"/>
        <v>0</v>
      </c>
      <c r="AU305" s="48" cm="1">
        <f t="array" ref="AU305">IF($AT305&lt;=6,SUM($C305:$AQ305),SUMPRODUCT(LARGE($C305:$AQ305,{1,2,3,4,5,6})))</f>
        <v>0</v>
      </c>
      <c r="AV305" s="37" t="str">
        <f t="shared" si="49"/>
        <v/>
      </c>
      <c r="AW305" s="34" t="str" cm="1">
        <f t="array" ref="AW305">IFERROR(SUMPRODUCT(LARGE($C305:$AQ305,{1,2,3,4})), "")</f>
        <v/>
      </c>
      <c r="AX305" s="34" t="str">
        <f t="shared" si="50"/>
        <v/>
      </c>
      <c r="AY305" s="34" t="str" cm="1">
        <f t="array" ref="AY305">IFERROR(SUMPRODUCT(LARGE($C305:$AQ305,{1,2,3,4,5,6,7})), "")</f>
        <v/>
      </c>
      <c r="AZ305" s="34" t="str" cm="1">
        <f t="array" ref="AZ305">IFERROR(SUMPRODUCT(LARGE($C305:$AQ305,{1,2,3,4,5,6,7,8})), "")</f>
        <v/>
      </c>
    </row>
    <row r="306" spans="1:52" ht="15" customHeight="1" x14ac:dyDescent="0.25">
      <c r="A306" s="51" t="str">
        <f t="shared" si="47"/>
        <v xml:space="preserve"> </v>
      </c>
      <c r="B306" s="4"/>
      <c r="C306" s="10"/>
      <c r="D306" s="10"/>
      <c r="E306" s="10"/>
      <c r="F306" s="10"/>
      <c r="G306" s="10"/>
      <c r="H306" s="10"/>
      <c r="I306" s="10"/>
      <c r="J306" s="10"/>
      <c r="K306" s="78"/>
      <c r="L306" s="41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13"/>
      <c r="AC306" s="78"/>
      <c r="AD306" s="10"/>
      <c r="AE306" s="10"/>
      <c r="AF306" s="78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40"/>
      <c r="AS306" s="41">
        <f t="shared" si="48"/>
        <v>0</v>
      </c>
      <c r="AT306" s="39">
        <f t="shared" si="46"/>
        <v>0</v>
      </c>
      <c r="AU306" s="48" cm="1">
        <f t="array" ref="AU306">IF($AT306&lt;=6,SUM($C306:$AQ306),SUMPRODUCT(LARGE($C306:$AQ306,{1,2,3,4,5,6})))</f>
        <v>0</v>
      </c>
      <c r="AV306" s="37" t="str">
        <f t="shared" si="49"/>
        <v/>
      </c>
      <c r="AW306" s="34" t="str" cm="1">
        <f t="array" ref="AW306">IFERROR(SUMPRODUCT(LARGE($C306:$AQ306,{1,2,3,4})), "")</f>
        <v/>
      </c>
      <c r="AX306" s="34" t="str">
        <f t="shared" si="50"/>
        <v/>
      </c>
      <c r="AY306" s="34" t="str" cm="1">
        <f t="array" ref="AY306">IFERROR(SUMPRODUCT(LARGE($C306:$AQ306,{1,2,3,4,5,6,7})), "")</f>
        <v/>
      </c>
      <c r="AZ306" s="34" t="str" cm="1">
        <f t="array" ref="AZ306">IFERROR(SUMPRODUCT(LARGE($C306:$AQ306,{1,2,3,4,5,6,7,8})), "")</f>
        <v/>
      </c>
    </row>
    <row r="307" spans="1:52" ht="15" customHeight="1" x14ac:dyDescent="0.25">
      <c r="A307" s="51" t="str">
        <f t="shared" si="47"/>
        <v xml:space="preserve"> </v>
      </c>
      <c r="B307" s="4"/>
      <c r="C307" s="10"/>
      <c r="D307" s="10"/>
      <c r="E307" s="10"/>
      <c r="F307" s="10"/>
      <c r="G307" s="10"/>
      <c r="H307" s="10"/>
      <c r="I307" s="10"/>
      <c r="J307" s="10"/>
      <c r="K307" s="78"/>
      <c r="L307" s="41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13"/>
      <c r="AC307" s="78"/>
      <c r="AD307" s="10"/>
      <c r="AE307" s="10"/>
      <c r="AF307" s="78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40"/>
      <c r="AS307" s="41">
        <f t="shared" si="48"/>
        <v>0</v>
      </c>
      <c r="AT307" s="39">
        <f t="shared" si="46"/>
        <v>0</v>
      </c>
      <c r="AU307" s="48" cm="1">
        <f t="array" ref="AU307">IF($AT307&lt;=6,SUM($C307:$AQ307),SUMPRODUCT(LARGE($C307:$AQ307,{1,2,3,4,5,6})))</f>
        <v>0</v>
      </c>
      <c r="AV307" s="37" t="str">
        <f t="shared" si="49"/>
        <v/>
      </c>
      <c r="AW307" s="34" t="str" cm="1">
        <f t="array" ref="AW307">IFERROR(SUMPRODUCT(LARGE($C307:$AQ307,{1,2,3,4})), "")</f>
        <v/>
      </c>
      <c r="AX307" s="34" t="str">
        <f t="shared" si="50"/>
        <v/>
      </c>
      <c r="AY307" s="34" t="str" cm="1">
        <f t="array" ref="AY307">IFERROR(SUMPRODUCT(LARGE($C307:$AQ307,{1,2,3,4,5,6,7})), "")</f>
        <v/>
      </c>
      <c r="AZ307" s="34" t="str" cm="1">
        <f t="array" ref="AZ307">IFERROR(SUMPRODUCT(LARGE($C307:$AQ307,{1,2,3,4,5,6,7,8})), "")</f>
        <v/>
      </c>
    </row>
    <row r="308" spans="1:52" ht="15" customHeight="1" x14ac:dyDescent="0.25">
      <c r="A308" s="51" t="str">
        <f t="shared" si="47"/>
        <v xml:space="preserve"> </v>
      </c>
      <c r="B308" s="4"/>
      <c r="C308" s="10"/>
      <c r="D308" s="10"/>
      <c r="E308" s="10"/>
      <c r="F308" s="10"/>
      <c r="G308" s="10"/>
      <c r="H308" s="10"/>
      <c r="I308" s="10"/>
      <c r="J308" s="10"/>
      <c r="K308" s="78"/>
      <c r="L308" s="41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13"/>
      <c r="AC308" s="78"/>
      <c r="AD308" s="10"/>
      <c r="AE308" s="10"/>
      <c r="AF308" s="78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40"/>
      <c r="AS308" s="41">
        <f t="shared" si="48"/>
        <v>0</v>
      </c>
      <c r="AT308" s="39">
        <f t="shared" si="46"/>
        <v>0</v>
      </c>
      <c r="AU308" s="48" cm="1">
        <f t="array" ref="AU308">IF($AT308&lt;=6,SUM($C308:$AQ308),SUMPRODUCT(LARGE($C308:$AQ308,{1,2,3,4,5,6})))</f>
        <v>0</v>
      </c>
      <c r="AV308" s="37" t="str">
        <f t="shared" si="49"/>
        <v/>
      </c>
      <c r="AW308" s="34" t="str" cm="1">
        <f t="array" ref="AW308">IFERROR(SUMPRODUCT(LARGE($C308:$AQ308,{1,2,3,4})), "")</f>
        <v/>
      </c>
      <c r="AX308" s="34" t="str">
        <f t="shared" si="50"/>
        <v/>
      </c>
      <c r="AY308" s="34" t="str" cm="1">
        <f t="array" ref="AY308">IFERROR(SUMPRODUCT(LARGE($C308:$AQ308,{1,2,3,4,5,6,7})), "")</f>
        <v/>
      </c>
      <c r="AZ308" s="34" t="str" cm="1">
        <f t="array" ref="AZ308">IFERROR(SUMPRODUCT(LARGE($C308:$AQ308,{1,2,3,4,5,6,7,8})), "")</f>
        <v/>
      </c>
    </row>
    <row r="309" spans="1:52" ht="15" customHeight="1" x14ac:dyDescent="0.25">
      <c r="A309" s="4"/>
      <c r="B309" s="4"/>
      <c r="C309" s="10"/>
      <c r="D309" s="10"/>
      <c r="E309" s="10"/>
      <c r="F309" s="10"/>
      <c r="G309" s="10"/>
      <c r="H309" s="10"/>
      <c r="I309" s="10"/>
      <c r="J309" s="10"/>
      <c r="K309" s="78"/>
      <c r="L309" s="41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13"/>
      <c r="AC309" s="78"/>
      <c r="AD309" s="10"/>
      <c r="AE309" s="10"/>
      <c r="AF309" s="78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40"/>
      <c r="AS309" s="41">
        <f t="shared" si="48"/>
        <v>0</v>
      </c>
      <c r="AT309" s="39">
        <f t="shared" si="46"/>
        <v>0</v>
      </c>
      <c r="AU309" s="48" cm="1">
        <f t="array" ref="AU309">IF($AT309&lt;=6,SUM($C309:$AQ309),SUMPRODUCT(LARGE($C309:$AQ309,{1,2,3,4,5,6})))</f>
        <v>0</v>
      </c>
      <c r="AV309" s="37" t="str">
        <f t="shared" si="49"/>
        <v/>
      </c>
      <c r="AW309" s="34" t="str" cm="1">
        <f t="array" ref="AW309">IFERROR(SUMPRODUCT(LARGE($C309:$AQ309,{1,2,3,4})), "")</f>
        <v/>
      </c>
      <c r="AX309" s="34" t="str">
        <f t="shared" si="50"/>
        <v/>
      </c>
      <c r="AY309" s="34" t="str" cm="1">
        <f t="array" ref="AY309">IFERROR(SUMPRODUCT(LARGE($C309:$AQ309,{1,2,3,4,5,6,7})), "")</f>
        <v/>
      </c>
      <c r="AZ309" s="34" t="str" cm="1">
        <f t="array" ref="AZ309">IFERROR(SUMPRODUCT(LARGE($C309:$AQ309,{1,2,3,4,5,6,7,8})), "")</f>
        <v/>
      </c>
    </row>
    <row r="310" spans="1:52" ht="15" customHeight="1" x14ac:dyDescent="0.25">
      <c r="A310" s="4"/>
      <c r="B310" s="4"/>
      <c r="C310" s="10"/>
      <c r="D310" s="10"/>
      <c r="E310" s="10"/>
      <c r="F310" s="10"/>
      <c r="G310" s="10"/>
      <c r="H310" s="10"/>
      <c r="I310" s="10"/>
      <c r="J310" s="10"/>
      <c r="K310" s="78"/>
      <c r="L310" s="41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13"/>
      <c r="AC310" s="78"/>
      <c r="AD310" s="10"/>
      <c r="AE310" s="10"/>
      <c r="AF310" s="78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40"/>
      <c r="AS310" s="41">
        <f t="shared" si="48"/>
        <v>0</v>
      </c>
      <c r="AT310" s="39">
        <f t="shared" si="46"/>
        <v>0</v>
      </c>
      <c r="AU310" s="48" cm="1">
        <f t="array" ref="AU310">IF($AT310&lt;=6,SUM($C310:$AQ310),SUMPRODUCT(LARGE($C310:$AQ310,{1,2,3,4,5,6})))</f>
        <v>0</v>
      </c>
      <c r="AV310" s="37" t="str">
        <f t="shared" si="49"/>
        <v/>
      </c>
      <c r="AW310" s="34" t="str" cm="1">
        <f t="array" ref="AW310">IFERROR(SUMPRODUCT(LARGE($C310:$AQ310,{1,2,3,4})), "")</f>
        <v/>
      </c>
      <c r="AX310" s="34" t="str">
        <f t="shared" si="50"/>
        <v/>
      </c>
      <c r="AY310" s="34" t="str" cm="1">
        <f t="array" ref="AY310">IFERROR(SUMPRODUCT(LARGE($C310:$AQ310,{1,2,3,4,5,6,7})), "")</f>
        <v/>
      </c>
      <c r="AZ310" s="34" t="str" cm="1">
        <f t="array" ref="AZ310">IFERROR(SUMPRODUCT(LARGE($C310:$AQ310,{1,2,3,4,5,6,7,8})), "")</f>
        <v/>
      </c>
    </row>
  </sheetData>
  <autoFilter ref="B3:AQ3" xr:uid="{D8652D37-4AF0-4FEE-858B-097DDCE21B6D}"/>
  <sortState xmlns:xlrd2="http://schemas.microsoft.com/office/spreadsheetml/2017/richdata2" ref="B4:AZ135">
    <sortCondition ref="B4:B135"/>
  </sortState>
  <mergeCells count="1">
    <mergeCell ref="BE4:BJ4"/>
  </mergeCells>
  <phoneticPr fontId="11" type="noConversion"/>
  <conditionalFormatting sqref="AT4:AT310">
    <cfRule type="cellIs" dxfId="30" priority="1" operator="greaterThanOrEqual">
      <formula>7</formula>
    </cfRule>
  </conditionalFormatting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Y309"/>
  <sheetViews>
    <sheetView topLeftCell="G36" workbookViewId="0">
      <selection activeCell="B59" sqref="A59:XFD59"/>
    </sheetView>
  </sheetViews>
  <sheetFormatPr defaultColWidth="11.44140625" defaultRowHeight="15" customHeight="1" x14ac:dyDescent="0.25"/>
  <cols>
    <col min="1" max="1" width="10" style="3" hidden="1" customWidth="1"/>
    <col min="2" max="2" width="25.6640625" style="44" customWidth="1"/>
    <col min="3" max="3" width="6.21875" style="11" customWidth="1"/>
    <col min="4" max="10" width="5.6640625" style="11" customWidth="1"/>
    <col min="11" max="12" width="5.6640625" style="85" customWidth="1"/>
    <col min="13" max="22" width="5.6640625" style="11" customWidth="1"/>
    <col min="23" max="27" width="5.44140625" style="11" customWidth="1"/>
    <col min="28" max="28" width="5.44140625" style="114" customWidth="1"/>
    <col min="29" max="29" width="5.44140625" style="83" customWidth="1"/>
    <col min="30" max="31" width="5.44140625" style="11" customWidth="1"/>
    <col min="32" max="32" width="5.44140625" style="85" customWidth="1"/>
    <col min="33" max="43" width="5.44140625" style="11" customWidth="1"/>
    <col min="44" max="44" width="5.33203125" style="7" customWidth="1"/>
    <col min="45" max="45" width="5.6640625" style="7" customWidth="1"/>
    <col min="46" max="46" width="5.6640625" style="3" customWidth="1"/>
    <col min="47" max="47" width="9.6640625" style="3" customWidth="1"/>
    <col min="48" max="51" width="10.6640625" style="3" customWidth="1"/>
    <col min="52" max="16384" width="11.44140625" style="3"/>
  </cols>
  <sheetData>
    <row r="1" spans="1:51" ht="21" customHeight="1" x14ac:dyDescent="0.25">
      <c r="B1" s="14"/>
      <c r="C1" s="28" t="s">
        <v>583</v>
      </c>
      <c r="D1" s="28" t="s">
        <v>387</v>
      </c>
      <c r="E1" s="28" t="s">
        <v>110</v>
      </c>
      <c r="F1" s="28" t="s">
        <v>1</v>
      </c>
      <c r="G1" s="28" t="s">
        <v>30</v>
      </c>
      <c r="H1" s="28" t="s">
        <v>6</v>
      </c>
      <c r="I1" s="29" t="s">
        <v>49</v>
      </c>
      <c r="J1" s="29" t="s">
        <v>414</v>
      </c>
      <c r="K1" s="86" t="s">
        <v>132</v>
      </c>
      <c r="L1" s="86" t="s">
        <v>510</v>
      </c>
      <c r="M1" s="29" t="s">
        <v>1337</v>
      </c>
      <c r="N1" s="29" t="s">
        <v>356</v>
      </c>
      <c r="O1" s="29" t="s">
        <v>53</v>
      </c>
      <c r="P1" s="28" t="s">
        <v>385</v>
      </c>
      <c r="Q1" s="28" t="s">
        <v>1596</v>
      </c>
      <c r="R1" s="29" t="s">
        <v>1655</v>
      </c>
      <c r="S1" s="29" t="s">
        <v>1656</v>
      </c>
      <c r="T1" s="28" t="s">
        <v>1658</v>
      </c>
      <c r="U1" s="28" t="s">
        <v>191</v>
      </c>
      <c r="V1" s="28" t="s">
        <v>7</v>
      </c>
      <c r="W1" s="28" t="s">
        <v>1663</v>
      </c>
      <c r="X1" s="29" t="s">
        <v>160</v>
      </c>
      <c r="Y1" s="29" t="s">
        <v>142</v>
      </c>
      <c r="Z1" s="29" t="s">
        <v>37</v>
      </c>
      <c r="AA1" s="29" t="s">
        <v>138</v>
      </c>
      <c r="AB1" s="111" t="s">
        <v>2224</v>
      </c>
      <c r="AC1" s="86" t="s">
        <v>408</v>
      </c>
      <c r="AD1" s="29" t="s">
        <v>115</v>
      </c>
      <c r="AE1" s="29" t="s">
        <v>2397</v>
      </c>
      <c r="AF1" s="86" t="s">
        <v>2400</v>
      </c>
      <c r="AG1" s="29" t="s">
        <v>158</v>
      </c>
      <c r="AH1" s="29" t="s">
        <v>2532</v>
      </c>
      <c r="AI1" s="29" t="s">
        <v>2534</v>
      </c>
      <c r="AJ1" s="29" t="s">
        <v>2546</v>
      </c>
      <c r="AK1" s="29" t="s">
        <v>2547</v>
      </c>
      <c r="AL1" s="29" t="s">
        <v>2877</v>
      </c>
      <c r="AM1" s="29" t="s">
        <v>2876</v>
      </c>
      <c r="AN1" s="29" t="s">
        <v>223</v>
      </c>
      <c r="AO1" s="29"/>
      <c r="AP1" s="29"/>
      <c r="AQ1" s="29"/>
      <c r="AR1" s="42"/>
      <c r="AS1" s="46"/>
      <c r="AT1" s="47"/>
      <c r="AU1" s="50" t="s">
        <v>429</v>
      </c>
      <c r="AV1" s="35" t="s">
        <v>8</v>
      </c>
      <c r="AW1" s="35" t="s">
        <v>9</v>
      </c>
      <c r="AX1" s="35" t="s">
        <v>10</v>
      </c>
      <c r="AY1" s="35" t="s">
        <v>11</v>
      </c>
    </row>
    <row r="2" spans="1:51" ht="21" customHeight="1" x14ac:dyDescent="0.25">
      <c r="B2" s="14" t="s">
        <v>515</v>
      </c>
      <c r="C2" s="28">
        <f t="shared" ref="C2:O2" si="0">IF(COUNTIFS(C$4:C$1007,"&lt;&gt;"),COUNTIFS(C$4:C$1007,"&lt;&gt;")," ")</f>
        <v>12</v>
      </c>
      <c r="D2" s="28">
        <f t="shared" si="0"/>
        <v>11</v>
      </c>
      <c r="E2" s="28">
        <f t="shared" si="0"/>
        <v>11</v>
      </c>
      <c r="F2" s="28">
        <f t="shared" si="0"/>
        <v>8</v>
      </c>
      <c r="G2" s="28">
        <f t="shared" si="0"/>
        <v>5</v>
      </c>
      <c r="H2" s="28">
        <f t="shared" si="0"/>
        <v>9</v>
      </c>
      <c r="I2" s="28">
        <f t="shared" si="0"/>
        <v>12</v>
      </c>
      <c r="J2" s="28">
        <f t="shared" si="0"/>
        <v>5</v>
      </c>
      <c r="K2" s="81">
        <f t="shared" si="0"/>
        <v>16</v>
      </c>
      <c r="L2" s="81">
        <f t="shared" si="0"/>
        <v>9</v>
      </c>
      <c r="M2" s="28">
        <f t="shared" si="0"/>
        <v>6</v>
      </c>
      <c r="N2" s="28">
        <f t="shared" si="0"/>
        <v>8</v>
      </c>
      <c r="O2" s="28">
        <f t="shared" si="0"/>
        <v>5</v>
      </c>
      <c r="P2" s="28">
        <f t="shared" ref="P2:R2" si="1">IF(COUNTIFS(P$4:P$1007,"&lt;&gt;"),COUNTIFS(P$4:P$1007,"&lt;&gt;")," ")</f>
        <v>6</v>
      </c>
      <c r="Q2" s="28">
        <f t="shared" si="1"/>
        <v>6</v>
      </c>
      <c r="R2" s="28">
        <f t="shared" si="1"/>
        <v>5</v>
      </c>
      <c r="S2" s="29"/>
      <c r="T2" s="28"/>
      <c r="U2" s="28"/>
      <c r="V2" s="28"/>
      <c r="W2" s="28"/>
      <c r="X2" s="29"/>
      <c r="Y2" s="29"/>
      <c r="Z2" s="29"/>
      <c r="AA2" s="29"/>
      <c r="AB2" s="111"/>
      <c r="AC2" s="86"/>
      <c r="AD2" s="29"/>
      <c r="AE2" s="29"/>
      <c r="AF2" s="86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42"/>
      <c r="AS2" s="46"/>
      <c r="AT2" s="47"/>
      <c r="AU2" s="50"/>
      <c r="AV2" s="35"/>
      <c r="AW2" s="35"/>
      <c r="AX2" s="35"/>
      <c r="AY2" s="35"/>
    </row>
    <row r="3" spans="1:51" ht="144.9" customHeight="1" x14ac:dyDescent="0.3">
      <c r="A3" s="10" t="s">
        <v>496</v>
      </c>
      <c r="B3" s="70" t="s">
        <v>1271</v>
      </c>
      <c r="C3" s="26" t="s">
        <v>582</v>
      </c>
      <c r="D3" s="26" t="s">
        <v>584</v>
      </c>
      <c r="E3" s="26" t="s">
        <v>585</v>
      </c>
      <c r="F3" s="26" t="s">
        <v>856</v>
      </c>
      <c r="G3" s="26" t="s">
        <v>859</v>
      </c>
      <c r="H3" s="26" t="s">
        <v>861</v>
      </c>
      <c r="I3" s="26" t="s">
        <v>1275</v>
      </c>
      <c r="J3" s="26" t="s">
        <v>1279</v>
      </c>
      <c r="K3" s="82" t="s">
        <v>133</v>
      </c>
      <c r="L3" s="82" t="s">
        <v>1494</v>
      </c>
      <c r="M3" s="26" t="s">
        <v>1495</v>
      </c>
      <c r="N3" s="26" t="s">
        <v>1497</v>
      </c>
      <c r="O3" s="26" t="s">
        <v>1496</v>
      </c>
      <c r="P3" s="26" t="s">
        <v>1593</v>
      </c>
      <c r="Q3" s="26" t="s">
        <v>1595</v>
      </c>
      <c r="R3" s="26" t="s">
        <v>1668</v>
      </c>
      <c r="S3" s="26" t="s">
        <v>1667</v>
      </c>
      <c r="T3" s="26" t="s">
        <v>1657</v>
      </c>
      <c r="U3" s="26" t="s">
        <v>1653</v>
      </c>
      <c r="V3" s="26" t="s">
        <v>1676</v>
      </c>
      <c r="W3" s="30" t="s">
        <v>1666</v>
      </c>
      <c r="X3" s="26" t="s">
        <v>2212</v>
      </c>
      <c r="Y3" s="26" t="s">
        <v>296</v>
      </c>
      <c r="Z3" s="26" t="s">
        <v>2216</v>
      </c>
      <c r="AA3" s="26" t="s">
        <v>2223</v>
      </c>
      <c r="AB3" s="112" t="s">
        <v>2226</v>
      </c>
      <c r="AC3" s="82" t="s">
        <v>409</v>
      </c>
      <c r="AD3" s="26" t="s">
        <v>2402</v>
      </c>
      <c r="AE3" s="26" t="s">
        <v>2403</v>
      </c>
      <c r="AF3" s="82" t="s">
        <v>2404</v>
      </c>
      <c r="AG3" s="26" t="s">
        <v>2536</v>
      </c>
      <c r="AH3" s="26" t="s">
        <v>2539</v>
      </c>
      <c r="AI3" s="26" t="s">
        <v>2543</v>
      </c>
      <c r="AJ3" s="26" t="s">
        <v>2545</v>
      </c>
      <c r="AK3" s="26" t="s">
        <v>2548</v>
      </c>
      <c r="AL3" s="26" t="s">
        <v>2787</v>
      </c>
      <c r="AM3" s="26" t="s">
        <v>2814</v>
      </c>
      <c r="AN3" s="26" t="s">
        <v>2839</v>
      </c>
      <c r="AO3" s="26"/>
      <c r="AP3" s="26"/>
      <c r="AQ3" s="26"/>
      <c r="AR3" s="38" t="s">
        <v>21</v>
      </c>
      <c r="AS3" s="38" t="s">
        <v>22</v>
      </c>
      <c r="AT3" s="38" t="s">
        <v>23</v>
      </c>
      <c r="AU3" s="49" t="s">
        <v>430</v>
      </c>
      <c r="AV3" s="36" t="s">
        <v>25</v>
      </c>
      <c r="AW3" s="36" t="s">
        <v>26</v>
      </c>
      <c r="AX3" s="36" t="s">
        <v>27</v>
      </c>
      <c r="AY3" s="36" t="s">
        <v>28</v>
      </c>
    </row>
    <row r="4" spans="1:51" ht="15" customHeight="1" x14ac:dyDescent="0.25">
      <c r="A4" s="11"/>
      <c r="B4" s="14" t="s">
        <v>30</v>
      </c>
      <c r="C4" s="10">
        <v>22</v>
      </c>
      <c r="D4" s="10"/>
      <c r="E4" s="10"/>
      <c r="F4" s="10"/>
      <c r="G4" s="10">
        <v>8</v>
      </c>
      <c r="H4" s="10"/>
      <c r="I4" s="10">
        <v>9</v>
      </c>
      <c r="J4" s="10"/>
      <c r="K4" s="78"/>
      <c r="L4" s="78">
        <v>11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>
        <v>8</v>
      </c>
      <c r="X4" s="10"/>
      <c r="Y4" s="10"/>
      <c r="Z4" s="10">
        <v>25</v>
      </c>
      <c r="AA4" s="10"/>
      <c r="AB4" s="113"/>
      <c r="AC4" s="80">
        <v>20</v>
      </c>
      <c r="AD4" s="10">
        <v>8</v>
      </c>
      <c r="AE4" s="10"/>
      <c r="AF4" s="78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40"/>
      <c r="AS4" s="41">
        <f t="shared" ref="AS4:AS72" si="2">SUM($C4:$AR4)</f>
        <v>111</v>
      </c>
      <c r="AT4" s="39">
        <f t="shared" ref="AT4:AT72" si="3">COUNTA(C4:AQ4)</f>
        <v>8</v>
      </c>
      <c r="AU4" s="48" cm="1">
        <f t="array" ref="AU4">IF($AT4&lt;=6,SUM($C4:$AQ4),SUMPRODUCT(LARGE($C4:$AQ4,{1,2,3,4,5,6})))</f>
        <v>95</v>
      </c>
      <c r="AV4" s="37" t="str">
        <f t="shared" ref="AV4:AV40" si="4">IF(AND($AT4&gt;=6,AU4=AU5),"Manual Calc Needed","")</f>
        <v/>
      </c>
      <c r="AW4" s="34" t="str" cm="1">
        <f t="array" ref="AW4">IF(AV4= "","",IFERROR(SUMPRODUCT(LARGE($C4:$AQ4,{1,2,3,4})), ""))</f>
        <v/>
      </c>
      <c r="AX4" s="34" t="str" cm="1">
        <f t="array" ref="AX4">IF(AW4&lt;&gt;"",(IFERROR(SUMPRODUCT(LARGE($C4:$AQ4,{1,2,3,4,5,6,7})),"")),"")</f>
        <v/>
      </c>
      <c r="AY4" s="34" t="str" cm="1">
        <f t="array" ref="AY4">IF(AX4&lt;&gt;"",(IFERROR(SUMPRODUCT(LARGE($C4:$AQ4,{1,2,3,4,5,6,7,8})),"")),"")</f>
        <v/>
      </c>
    </row>
    <row r="5" spans="1:51" ht="15" customHeight="1" x14ac:dyDescent="0.25">
      <c r="A5" s="11"/>
      <c r="B5" s="14" t="s">
        <v>2693</v>
      </c>
      <c r="C5" s="10"/>
      <c r="D5" s="10"/>
      <c r="E5" s="10"/>
      <c r="F5" s="10"/>
      <c r="G5" s="10"/>
      <c r="H5" s="10"/>
      <c r="I5" s="10"/>
      <c r="J5" s="10"/>
      <c r="K5" s="78"/>
      <c r="L5" s="78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13"/>
      <c r="AC5" s="80"/>
      <c r="AD5" s="10"/>
      <c r="AE5" s="10"/>
      <c r="AF5" s="78"/>
      <c r="AG5" s="10"/>
      <c r="AH5" s="10"/>
      <c r="AI5" s="10"/>
      <c r="AJ5" s="10"/>
      <c r="AK5" s="10">
        <v>1</v>
      </c>
      <c r="AL5" s="10"/>
      <c r="AM5" s="10"/>
      <c r="AN5" s="10"/>
      <c r="AO5" s="10"/>
      <c r="AP5" s="10"/>
      <c r="AQ5" s="10"/>
      <c r="AR5" s="40"/>
      <c r="AS5" s="41">
        <f t="shared" si="2"/>
        <v>1</v>
      </c>
      <c r="AT5" s="39">
        <f t="shared" si="3"/>
        <v>1</v>
      </c>
      <c r="AU5" s="48" cm="1">
        <f t="array" ref="AU5">IF($AT5&lt;=6,SUM($C5:$AQ5),SUMPRODUCT(LARGE($C5:$AQ5,{1,2,3,4,5,6})))</f>
        <v>1</v>
      </c>
      <c r="AV5" s="37" t="str">
        <f t="shared" si="4"/>
        <v/>
      </c>
      <c r="AW5" s="34" t="str" cm="1">
        <f t="array" ref="AW5">IF(AV5= "","",IFERROR(SUMPRODUCT(LARGE($C5:$AQ5,{1,2,3,4})), ""))</f>
        <v/>
      </c>
      <c r="AX5" s="34" t="str" cm="1">
        <f t="array" ref="AX5">IF(AW5&lt;&gt;"",(IFERROR(SUMPRODUCT(LARGE($C5:$AQ5,{1,2,3,4,5,6,7})),"")),"")</f>
        <v/>
      </c>
      <c r="AY5" s="34" t="str" cm="1">
        <f t="array" ref="AY5">IF(AX5&lt;&gt;"",(IFERROR(SUMPRODUCT(LARGE($C5:$AQ5,{1,2,3,4,5,6,7,8})),"")),"")</f>
        <v/>
      </c>
    </row>
    <row r="6" spans="1:51" ht="15" customHeight="1" x14ac:dyDescent="0.25">
      <c r="A6" s="11"/>
      <c r="B6" s="14" t="s">
        <v>104</v>
      </c>
      <c r="C6" s="10"/>
      <c r="D6" s="10"/>
      <c r="E6" s="10"/>
      <c r="F6" s="10"/>
      <c r="G6" s="10"/>
      <c r="H6" s="10"/>
      <c r="I6" s="10"/>
      <c r="J6" s="10"/>
      <c r="K6" s="78"/>
      <c r="L6" s="78"/>
      <c r="M6" s="10"/>
      <c r="N6" s="10">
        <v>10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13"/>
      <c r="AC6" s="80"/>
      <c r="AD6" s="10"/>
      <c r="AE6" s="10"/>
      <c r="AF6" s="78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40"/>
      <c r="AS6" s="41">
        <f t="shared" si="2"/>
        <v>10</v>
      </c>
      <c r="AT6" s="39">
        <f t="shared" si="3"/>
        <v>1</v>
      </c>
      <c r="AU6" s="48" cm="1">
        <f t="array" ref="AU6">IF($AT6&lt;=6,SUM($C6:$AQ6),SUMPRODUCT(LARGE($C6:$AQ6,{1,2,3,4,5,6})))</f>
        <v>10</v>
      </c>
      <c r="AV6" s="37" t="str">
        <f t="shared" si="4"/>
        <v/>
      </c>
      <c r="AW6" s="34" t="str" cm="1">
        <f t="array" ref="AW6">IF(AV6= "","",IFERROR(SUMPRODUCT(LARGE($C6:$AQ6,{1,2,3,4})), ""))</f>
        <v/>
      </c>
      <c r="AX6" s="34" t="str" cm="1">
        <f t="array" ref="AX6">IF(AW6&lt;&gt;"",(IFERROR(SUMPRODUCT(LARGE($C6:$AQ6,{1,2,3,4,5,6,7})),"")),"")</f>
        <v/>
      </c>
      <c r="AY6" s="34" t="str" cm="1">
        <f t="array" ref="AY6">IF(AX6&lt;&gt;"",(IFERROR(SUMPRODUCT(LARGE($C6:$AQ6,{1,2,3,4,5,6,7,8})),"")),"")</f>
        <v/>
      </c>
    </row>
    <row r="7" spans="1:51" ht="15" customHeight="1" x14ac:dyDescent="0.25">
      <c r="A7" s="11"/>
      <c r="B7" s="14" t="s">
        <v>431</v>
      </c>
      <c r="C7" s="10"/>
      <c r="D7" s="10">
        <v>0</v>
      </c>
      <c r="E7" s="10"/>
      <c r="F7" s="10"/>
      <c r="G7" s="10"/>
      <c r="H7" s="10"/>
      <c r="I7" s="10"/>
      <c r="J7" s="10"/>
      <c r="K7" s="78"/>
      <c r="L7" s="78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13"/>
      <c r="AC7" s="80"/>
      <c r="AD7" s="10"/>
      <c r="AE7" s="10"/>
      <c r="AF7" s="78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40"/>
      <c r="AS7" s="41">
        <f t="shared" si="2"/>
        <v>0</v>
      </c>
      <c r="AT7" s="39">
        <f t="shared" si="3"/>
        <v>1</v>
      </c>
      <c r="AU7" s="48" cm="1">
        <f t="array" ref="AU7">IF($AT7&lt;=6,SUM($C7:$AQ7),SUMPRODUCT(LARGE($C7:$AQ7,{1,2,3,4,5,6})))</f>
        <v>0</v>
      </c>
      <c r="AV7" s="37" t="str">
        <f t="shared" si="4"/>
        <v/>
      </c>
      <c r="AW7" s="34" t="str" cm="1">
        <f t="array" ref="AW7">IF(AV7= "","",IFERROR(SUMPRODUCT(LARGE($C7:$AQ7,{1,2,3,4})), ""))</f>
        <v/>
      </c>
      <c r="AX7" s="34" t="str" cm="1">
        <f t="array" ref="AX7">IF(AW7&lt;&gt;"",(IFERROR(SUMPRODUCT(LARGE($C7:$AQ7,{1,2,3,4,5,6,7})),"")),"")</f>
        <v/>
      </c>
      <c r="AY7" s="34" t="str" cm="1">
        <f t="array" ref="AY7">IF(AX7&lt;&gt;"",(IFERROR(SUMPRODUCT(LARGE($C7:$AQ7,{1,2,3,4,5,6,7,8})),"")),"")</f>
        <v/>
      </c>
    </row>
    <row r="8" spans="1:51" ht="15" customHeight="1" x14ac:dyDescent="0.25">
      <c r="A8" s="11"/>
      <c r="B8" s="14" t="s">
        <v>120</v>
      </c>
      <c r="C8" s="10"/>
      <c r="D8" s="10"/>
      <c r="E8" s="10">
        <v>28</v>
      </c>
      <c r="F8" s="10">
        <v>18</v>
      </c>
      <c r="G8" s="10"/>
      <c r="H8" s="10"/>
      <c r="I8" s="10"/>
      <c r="J8" s="10"/>
      <c r="K8" s="78">
        <v>30</v>
      </c>
      <c r="L8" s="78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>
        <v>13</v>
      </c>
      <c r="Z8" s="10"/>
      <c r="AA8" s="10"/>
      <c r="AB8" s="113"/>
      <c r="AC8" s="80"/>
      <c r="AD8" s="10"/>
      <c r="AE8" s="10"/>
      <c r="AF8" s="78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40"/>
      <c r="AS8" s="41">
        <f t="shared" si="2"/>
        <v>89</v>
      </c>
      <c r="AT8" s="39">
        <f t="shared" si="3"/>
        <v>4</v>
      </c>
      <c r="AU8" s="48" cm="1">
        <f t="array" ref="AU8">IF($AT8&lt;=6,SUM($C8:$AQ8),SUMPRODUCT(LARGE($C8:$AQ8,{1,2,3,4,5,6})))</f>
        <v>89</v>
      </c>
      <c r="AV8" s="37" t="str">
        <f t="shared" si="4"/>
        <v/>
      </c>
      <c r="AW8" s="34" t="str" cm="1">
        <f t="array" ref="AW8">IF(AV8= "","",IFERROR(SUMPRODUCT(LARGE($C8:$AQ8,{1,2,3,4})), ""))</f>
        <v/>
      </c>
      <c r="AX8" s="34" t="str" cm="1">
        <f t="array" ref="AX8">IF(AW8&lt;&gt;"",(IFERROR(SUMPRODUCT(LARGE($C8:$AQ8,{1,2,3,4,5,6,7})),"")),"")</f>
        <v/>
      </c>
      <c r="AY8" s="34" t="str" cm="1">
        <f t="array" ref="AY8">IF(AX8&lt;&gt;"",(IFERROR(SUMPRODUCT(LARGE($C8:$AQ8,{1,2,3,4,5,6,7,8})),"")),"")</f>
        <v/>
      </c>
    </row>
    <row r="9" spans="1:51" ht="15" customHeight="1" x14ac:dyDescent="0.25">
      <c r="B9" s="14" t="s">
        <v>127</v>
      </c>
      <c r="C9" s="10"/>
      <c r="D9" s="10"/>
      <c r="E9" s="10"/>
      <c r="F9" s="10"/>
      <c r="G9" s="10"/>
      <c r="H9" s="10"/>
      <c r="I9" s="10"/>
      <c r="J9" s="10">
        <v>1</v>
      </c>
      <c r="K9" s="78"/>
      <c r="L9" s="78"/>
      <c r="M9" s="10"/>
      <c r="N9" s="10"/>
      <c r="O9" s="10"/>
      <c r="P9" s="10">
        <v>1</v>
      </c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13"/>
      <c r="AC9" s="80"/>
      <c r="AD9" s="10"/>
      <c r="AE9" s="10"/>
      <c r="AF9" s="78"/>
      <c r="AG9" s="10"/>
      <c r="AH9" s="10"/>
      <c r="AI9" s="10"/>
      <c r="AJ9" s="10"/>
      <c r="AK9" s="10">
        <v>3</v>
      </c>
      <c r="AL9" s="10"/>
      <c r="AM9" s="10"/>
      <c r="AN9" s="10"/>
      <c r="AO9" s="10"/>
      <c r="AP9" s="10"/>
      <c r="AQ9" s="10"/>
      <c r="AR9" s="40"/>
      <c r="AS9" s="41">
        <f t="shared" si="2"/>
        <v>5</v>
      </c>
      <c r="AT9" s="39">
        <f t="shared" si="3"/>
        <v>3</v>
      </c>
      <c r="AU9" s="48" cm="1">
        <f t="array" ref="AU9">IF($AT9&lt;=6,SUM($C9:$AQ9),SUMPRODUCT(LARGE($C9:$AQ9,{1,2,3,4,5,6})))</f>
        <v>5</v>
      </c>
      <c r="AV9" s="37" t="str">
        <f t="shared" si="4"/>
        <v/>
      </c>
      <c r="AW9" s="34" t="str" cm="1">
        <f t="array" ref="AW9">IF(AV9= "","",IFERROR(SUMPRODUCT(LARGE($C9:$AQ9,{1,2,3,4})), ""))</f>
        <v/>
      </c>
      <c r="AX9" s="34" t="str" cm="1">
        <f t="array" ref="AX9">IF(AW9&lt;&gt;"",(IFERROR(SUMPRODUCT(LARGE($C9:$AQ9,{1,2,3,4,5,6,7})),"")),"")</f>
        <v/>
      </c>
      <c r="AY9" s="34" t="str" cm="1">
        <f t="array" ref="AY9">IF(AX9&lt;&gt;"",(IFERROR(SUMPRODUCT(LARGE($C9:$AQ9,{1,2,3,4,5,6,7,8})),"")),"")</f>
        <v/>
      </c>
    </row>
    <row r="10" spans="1:51" ht="15" customHeight="1" x14ac:dyDescent="0.25">
      <c r="B10" s="14" t="s">
        <v>1337</v>
      </c>
      <c r="C10" s="10"/>
      <c r="D10" s="10"/>
      <c r="E10" s="10"/>
      <c r="F10" s="10"/>
      <c r="G10" s="10"/>
      <c r="H10" s="10"/>
      <c r="I10" s="10"/>
      <c r="J10" s="10"/>
      <c r="K10" s="78"/>
      <c r="L10" s="78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13"/>
      <c r="AC10" s="80"/>
      <c r="AD10" s="10"/>
      <c r="AE10" s="10"/>
      <c r="AF10" s="78"/>
      <c r="AG10" s="10"/>
      <c r="AH10" s="10"/>
      <c r="AI10" s="10"/>
      <c r="AJ10" s="10"/>
      <c r="AK10" s="10">
        <v>1</v>
      </c>
      <c r="AL10" s="10"/>
      <c r="AM10" s="10"/>
      <c r="AN10" s="10"/>
      <c r="AO10" s="10"/>
      <c r="AP10" s="10"/>
      <c r="AQ10" s="10"/>
      <c r="AR10" s="40"/>
      <c r="AS10" s="41">
        <f t="shared" si="2"/>
        <v>1</v>
      </c>
      <c r="AT10" s="39">
        <f t="shared" si="3"/>
        <v>1</v>
      </c>
      <c r="AU10" s="48" cm="1">
        <f t="array" ref="AU10">IF($AT10&lt;=6,SUM($C10:$AQ10),SUMPRODUCT(LARGE($C10:$AQ10,{1,2,3,4,5,6})))</f>
        <v>1</v>
      </c>
      <c r="AV10" s="37" t="str">
        <f t="shared" si="4"/>
        <v/>
      </c>
      <c r="AW10" s="34" t="str" cm="1">
        <f t="array" ref="AW10">IF(AV10= "","",IFERROR(SUMPRODUCT(LARGE($C10:$AQ10,{1,2,3,4})), ""))</f>
        <v/>
      </c>
      <c r="AX10" s="34" t="str" cm="1">
        <f t="array" ref="AX10">IF(AW10&lt;&gt;"",(IFERROR(SUMPRODUCT(LARGE($C10:$AQ10,{1,2,3,4,5,6,7})),"")),"")</f>
        <v/>
      </c>
      <c r="AY10" s="34" t="str" cm="1">
        <f t="array" ref="AY10">IF(AX10&lt;&gt;"",(IFERROR(SUMPRODUCT(LARGE($C10:$AQ10,{1,2,3,4,5,6,7,8})),"")),"")</f>
        <v/>
      </c>
    </row>
    <row r="11" spans="1:51" ht="15" customHeight="1" x14ac:dyDescent="0.25">
      <c r="B11" s="14" t="s">
        <v>1811</v>
      </c>
      <c r="C11" s="10"/>
      <c r="D11" s="10"/>
      <c r="E11" s="10"/>
      <c r="F11" s="10"/>
      <c r="G11" s="10"/>
      <c r="H11" s="10"/>
      <c r="I11" s="10"/>
      <c r="J11" s="10"/>
      <c r="K11" s="78"/>
      <c r="L11" s="78"/>
      <c r="M11" s="10"/>
      <c r="N11" s="10"/>
      <c r="O11" s="10"/>
      <c r="P11" s="10"/>
      <c r="Q11" s="10"/>
      <c r="R11" s="10">
        <v>2</v>
      </c>
      <c r="S11" s="10"/>
      <c r="T11" s="10"/>
      <c r="U11" s="10"/>
      <c r="V11" s="10"/>
      <c r="W11" s="10"/>
      <c r="X11" s="10"/>
      <c r="Y11" s="10"/>
      <c r="Z11" s="10"/>
      <c r="AA11" s="10"/>
      <c r="AB11" s="113"/>
      <c r="AC11" s="80"/>
      <c r="AD11" s="10"/>
      <c r="AE11" s="10">
        <v>3</v>
      </c>
      <c r="AF11" s="78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40"/>
      <c r="AS11" s="41">
        <f t="shared" si="2"/>
        <v>5</v>
      </c>
      <c r="AT11" s="39">
        <f t="shared" si="3"/>
        <v>2</v>
      </c>
      <c r="AU11" s="48" cm="1">
        <f t="array" ref="AU11">IF($AT11&lt;=6,SUM($C11:$AQ11),SUMPRODUCT(LARGE($C11:$AQ11,{1,2,3,4,5,6})))</f>
        <v>5</v>
      </c>
      <c r="AV11" s="37" t="str">
        <f>IF(AND($AT11&gt;=6,AU11=AU13),"Manual Calc Needed","")</f>
        <v/>
      </c>
      <c r="AW11" s="34" t="str" cm="1">
        <f t="array" ref="AW11">IF(AV11= "","",IFERROR(SUMPRODUCT(LARGE($C11:$AQ11,{1,2,3,4})), ""))</f>
        <v/>
      </c>
      <c r="AX11" s="34" t="str" cm="1">
        <f t="array" ref="AX11">IF(AW11&lt;&gt;"",(IFERROR(SUMPRODUCT(LARGE($C11:$AQ11,{1,2,3,4,5,6,7})),"")),"")</f>
        <v/>
      </c>
      <c r="AY11" s="34" t="str" cm="1">
        <f t="array" ref="AY11">IF(AX11&lt;&gt;"",(IFERROR(SUMPRODUCT(LARGE($C11:$AQ11,{1,2,3,4,5,6,7,8})),"")),"")</f>
        <v/>
      </c>
    </row>
    <row r="12" spans="1:51" ht="15" customHeight="1" x14ac:dyDescent="0.25">
      <c r="B12" s="14" t="s">
        <v>140</v>
      </c>
      <c r="C12" s="10"/>
      <c r="D12" s="10"/>
      <c r="E12" s="10"/>
      <c r="F12" s="10"/>
      <c r="G12" s="10"/>
      <c r="H12" s="10"/>
      <c r="I12" s="10"/>
      <c r="J12" s="10"/>
      <c r="K12" s="78"/>
      <c r="L12" s="78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13"/>
      <c r="AC12" s="80"/>
      <c r="AD12" s="10"/>
      <c r="AE12" s="10"/>
      <c r="AF12" s="78"/>
      <c r="AG12" s="10"/>
      <c r="AH12" s="10"/>
      <c r="AI12" s="10"/>
      <c r="AJ12" s="10"/>
      <c r="AK12" s="10"/>
      <c r="AL12" s="10">
        <v>4</v>
      </c>
      <c r="AM12" s="10"/>
      <c r="AN12" s="10"/>
      <c r="AO12" s="10"/>
      <c r="AP12" s="10"/>
      <c r="AQ12" s="10"/>
      <c r="AR12" s="40"/>
      <c r="AS12" s="41">
        <v>4</v>
      </c>
      <c r="AT12" s="39">
        <v>1</v>
      </c>
      <c r="AU12" s="48">
        <v>4</v>
      </c>
      <c r="AV12" s="37"/>
      <c r="AW12" s="34"/>
      <c r="AX12" s="34"/>
      <c r="AY12" s="34"/>
    </row>
    <row r="13" spans="1:51" ht="15" customHeight="1" x14ac:dyDescent="0.25">
      <c r="B13" s="14" t="s">
        <v>143</v>
      </c>
      <c r="C13" s="10"/>
      <c r="D13" s="10"/>
      <c r="E13" s="10"/>
      <c r="F13" s="10"/>
      <c r="G13" s="10"/>
      <c r="H13" s="10"/>
      <c r="I13" s="10"/>
      <c r="J13" s="10"/>
      <c r="K13" s="78">
        <v>11</v>
      </c>
      <c r="L13" s="78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13">
        <v>16</v>
      </c>
      <c r="AC13" s="80"/>
      <c r="AD13" s="10"/>
      <c r="AE13" s="10"/>
      <c r="AF13" s="78"/>
      <c r="AG13" s="10"/>
      <c r="AH13" s="10"/>
      <c r="AI13" s="10">
        <v>2</v>
      </c>
      <c r="AJ13" s="10"/>
      <c r="AK13" s="10"/>
      <c r="AL13" s="10"/>
      <c r="AM13" s="10"/>
      <c r="AN13" s="10"/>
      <c r="AO13" s="10"/>
      <c r="AP13" s="10"/>
      <c r="AQ13" s="10"/>
      <c r="AR13" s="40"/>
      <c r="AS13" s="41">
        <f t="shared" si="2"/>
        <v>29</v>
      </c>
      <c r="AT13" s="39">
        <f t="shared" si="3"/>
        <v>3</v>
      </c>
      <c r="AU13" s="48" cm="1">
        <f t="array" ref="AU13">IF($AT13&lt;=6,SUM($C13:$AQ13),SUMPRODUCT(LARGE($C13:$AQ13,{1,2,3,4,5,6})))</f>
        <v>29</v>
      </c>
      <c r="AV13" s="37" t="str">
        <f>IF(AND($AT13&gt;=6,AU13=AU15),"Manual Calc Needed","")</f>
        <v/>
      </c>
      <c r="AW13" s="34" t="str" cm="1">
        <f t="array" ref="AW13">IF(AV13= "","",IFERROR(SUMPRODUCT(LARGE($C13:$AQ13,{1,2,3,4})), ""))</f>
        <v/>
      </c>
      <c r="AX13" s="34" t="str" cm="1">
        <f t="array" ref="AX13">IF(AW13&lt;&gt;"",(IFERROR(SUMPRODUCT(LARGE($C13:$AQ13,{1,2,3,4,5,6,7})),"")),"")</f>
        <v/>
      </c>
      <c r="AY13" s="34" t="str" cm="1">
        <f t="array" ref="AY13">IF(AX13&lt;&gt;"",(IFERROR(SUMPRODUCT(LARGE($C13:$AQ13,{1,2,3,4,5,6,7,8})),"")),"")</f>
        <v/>
      </c>
    </row>
    <row r="14" spans="1:51" ht="15" customHeight="1" x14ac:dyDescent="0.25">
      <c r="B14" s="14" t="s">
        <v>2100</v>
      </c>
      <c r="C14" s="10"/>
      <c r="D14" s="10"/>
      <c r="E14" s="10"/>
      <c r="F14" s="10"/>
      <c r="G14" s="10"/>
      <c r="H14" s="10"/>
      <c r="I14" s="10"/>
      <c r="J14" s="10"/>
      <c r="K14" s="78"/>
      <c r="L14" s="78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13"/>
      <c r="AC14" s="80"/>
      <c r="AD14" s="10"/>
      <c r="AE14" s="10"/>
      <c r="AF14" s="78"/>
      <c r="AG14" s="10"/>
      <c r="AH14" s="10"/>
      <c r="AI14" s="10"/>
      <c r="AJ14" s="10"/>
      <c r="AK14" s="10"/>
      <c r="AL14" s="10"/>
      <c r="AM14" s="10"/>
      <c r="AN14" s="10">
        <v>8</v>
      </c>
      <c r="AO14" s="10"/>
      <c r="AP14" s="10"/>
      <c r="AQ14" s="10"/>
      <c r="AR14" s="40"/>
      <c r="AS14" s="41">
        <v>8</v>
      </c>
      <c r="AT14" s="39">
        <v>1</v>
      </c>
      <c r="AU14" s="48">
        <v>8</v>
      </c>
      <c r="AV14" s="37"/>
      <c r="AW14" s="34"/>
      <c r="AX14" s="34"/>
      <c r="AY14" s="34"/>
    </row>
    <row r="15" spans="1:51" ht="15" customHeight="1" x14ac:dyDescent="0.25">
      <c r="B15" s="14" t="s">
        <v>492</v>
      </c>
      <c r="C15" s="10"/>
      <c r="D15" s="10"/>
      <c r="E15" s="10"/>
      <c r="F15" s="10"/>
      <c r="G15" s="10"/>
      <c r="H15" s="10"/>
      <c r="I15" s="10"/>
      <c r="J15" s="10"/>
      <c r="K15" s="78"/>
      <c r="L15" s="78"/>
      <c r="M15" s="10"/>
      <c r="N15" s="10"/>
      <c r="O15" s="10"/>
      <c r="P15" s="10"/>
      <c r="Q15" s="10"/>
      <c r="R15" s="10"/>
      <c r="S15" s="10">
        <v>0</v>
      </c>
      <c r="T15" s="10"/>
      <c r="U15" s="10">
        <v>1</v>
      </c>
      <c r="V15" s="10"/>
      <c r="W15" s="10"/>
      <c r="X15" s="10"/>
      <c r="Y15" s="10"/>
      <c r="Z15" s="10"/>
      <c r="AA15" s="10"/>
      <c r="AB15" s="113"/>
      <c r="AC15" s="80"/>
      <c r="AD15" s="10"/>
      <c r="AE15" s="10"/>
      <c r="AF15" s="78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40"/>
      <c r="AS15" s="41">
        <f t="shared" si="2"/>
        <v>1</v>
      </c>
      <c r="AT15" s="39">
        <f t="shared" si="3"/>
        <v>2</v>
      </c>
      <c r="AU15" s="48" cm="1">
        <f t="array" ref="AU15">IF($AT15&lt;=6,SUM($C15:$AQ15),SUMPRODUCT(LARGE($C15:$AQ15,{1,2,3,4,5,6})))</f>
        <v>1</v>
      </c>
      <c r="AV15" s="37" t="str">
        <f>IF(AND($AT15&gt;=6,AU15=AU17),"Manual Calc Needed","")</f>
        <v/>
      </c>
      <c r="AW15" s="34" t="str" cm="1">
        <f t="array" ref="AW15">IF(AV15= "","",IFERROR(SUMPRODUCT(LARGE($C15:$AQ15,{1,2,3,4})), ""))</f>
        <v/>
      </c>
      <c r="AX15" s="34" t="str" cm="1">
        <f t="array" ref="AX15">IF(AW15&lt;&gt;"",(IFERROR(SUMPRODUCT(LARGE($C15:$AQ15,{1,2,3,4,5,6,7})),"")),"")</f>
        <v/>
      </c>
      <c r="AY15" s="34" t="str" cm="1">
        <f t="array" ref="AY15">IF(AX15&lt;&gt;"",(IFERROR(SUMPRODUCT(LARGE($C15:$AQ15,{1,2,3,4,5,6,7,8})),"")),"")</f>
        <v/>
      </c>
    </row>
    <row r="16" spans="1:51" ht="15" customHeight="1" x14ac:dyDescent="0.25">
      <c r="B16" s="14" t="s">
        <v>145</v>
      </c>
      <c r="C16" s="10"/>
      <c r="D16" s="10"/>
      <c r="E16" s="10"/>
      <c r="F16" s="10"/>
      <c r="G16" s="10"/>
      <c r="H16" s="10"/>
      <c r="I16" s="10"/>
      <c r="J16" s="10"/>
      <c r="K16" s="78"/>
      <c r="L16" s="78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13"/>
      <c r="AC16" s="80"/>
      <c r="AD16" s="10"/>
      <c r="AE16" s="10"/>
      <c r="AF16" s="78"/>
      <c r="AG16" s="10"/>
      <c r="AH16" s="10"/>
      <c r="AI16" s="10"/>
      <c r="AJ16" s="10"/>
      <c r="AK16" s="10"/>
      <c r="AL16" s="10">
        <v>1</v>
      </c>
      <c r="AM16" s="10"/>
      <c r="AN16" s="10">
        <v>1</v>
      </c>
      <c r="AO16" s="10"/>
      <c r="AP16" s="10"/>
      <c r="AQ16" s="10"/>
      <c r="AR16" s="40"/>
      <c r="AS16" s="41">
        <v>2</v>
      </c>
      <c r="AT16" s="39">
        <v>2</v>
      </c>
      <c r="AU16" s="48">
        <v>2</v>
      </c>
      <c r="AV16" s="37"/>
      <c r="AW16" s="34"/>
      <c r="AX16" s="34"/>
      <c r="AY16" s="34"/>
    </row>
    <row r="17" spans="2:51" ht="15" customHeight="1" x14ac:dyDescent="0.25">
      <c r="B17" s="14" t="s">
        <v>1876</v>
      </c>
      <c r="C17" s="10"/>
      <c r="D17" s="10"/>
      <c r="E17" s="10"/>
      <c r="F17" s="10"/>
      <c r="G17" s="10"/>
      <c r="H17" s="10"/>
      <c r="I17" s="10"/>
      <c r="J17" s="10"/>
      <c r="K17" s="78"/>
      <c r="L17" s="78"/>
      <c r="M17" s="10"/>
      <c r="N17" s="10"/>
      <c r="O17" s="10"/>
      <c r="P17" s="10"/>
      <c r="Q17" s="10"/>
      <c r="R17" s="10"/>
      <c r="S17" s="10">
        <v>6</v>
      </c>
      <c r="T17" s="10"/>
      <c r="U17" s="10"/>
      <c r="V17" s="10"/>
      <c r="W17" s="10"/>
      <c r="X17" s="10"/>
      <c r="Y17" s="10"/>
      <c r="Z17" s="10"/>
      <c r="AA17" s="10"/>
      <c r="AB17" s="113"/>
      <c r="AC17" s="80"/>
      <c r="AD17" s="10"/>
      <c r="AE17" s="10">
        <v>11</v>
      </c>
      <c r="AF17" s="78"/>
      <c r="AG17" s="10">
        <v>2</v>
      </c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40"/>
      <c r="AS17" s="41">
        <f t="shared" si="2"/>
        <v>19</v>
      </c>
      <c r="AT17" s="39">
        <f t="shared" si="3"/>
        <v>3</v>
      </c>
      <c r="AU17" s="48" cm="1">
        <f t="array" ref="AU17">IF($AT17&lt;=6,SUM($C17:$AQ17),SUMPRODUCT(LARGE($C17:$AQ17,{1,2,3,4,5,6})))</f>
        <v>19</v>
      </c>
      <c r="AV17" s="37" t="str">
        <f t="shared" si="4"/>
        <v/>
      </c>
      <c r="AW17" s="34" t="str" cm="1">
        <f t="array" ref="AW17">IF(AV17= "","",IFERROR(SUMPRODUCT(LARGE($C17:$AQ17,{1,2,3,4})), ""))</f>
        <v/>
      </c>
      <c r="AX17" s="34" t="str" cm="1">
        <f t="array" ref="AX17">IF(AW17&lt;&gt;"",(IFERROR(SUMPRODUCT(LARGE($C17:$AQ17,{1,2,3,4,5,6,7})),"")),"")</f>
        <v/>
      </c>
      <c r="AY17" s="34" t="str" cm="1">
        <f t="array" ref="AY17">IF(AX17&lt;&gt;"",(IFERROR(SUMPRODUCT(LARGE($C17:$AQ17,{1,2,3,4,5,6,7,8})),"")),"")</f>
        <v/>
      </c>
    </row>
    <row r="18" spans="2:51" ht="15" customHeight="1" x14ac:dyDescent="0.25">
      <c r="B18" s="14" t="s">
        <v>2425</v>
      </c>
      <c r="C18" s="10"/>
      <c r="D18" s="10"/>
      <c r="E18" s="10"/>
      <c r="F18" s="10"/>
      <c r="G18" s="10"/>
      <c r="H18" s="10"/>
      <c r="I18" s="10"/>
      <c r="J18" s="10"/>
      <c r="K18" s="78"/>
      <c r="L18" s="78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13"/>
      <c r="AC18" s="80"/>
      <c r="AD18" s="10">
        <v>4</v>
      </c>
      <c r="AE18" s="10"/>
      <c r="AF18" s="78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40"/>
      <c r="AS18" s="41">
        <f t="shared" si="2"/>
        <v>4</v>
      </c>
      <c r="AT18" s="39">
        <f t="shared" si="3"/>
        <v>1</v>
      </c>
      <c r="AU18" s="48" cm="1">
        <f t="array" ref="AU18">IF($AT18&lt;=6,SUM($C18:$AQ18),SUMPRODUCT(LARGE($C18:$AQ18,{1,2,3,4,5,6})))</f>
        <v>4</v>
      </c>
      <c r="AV18" s="37" t="str">
        <f t="shared" si="4"/>
        <v/>
      </c>
      <c r="AW18" s="34" t="str" cm="1">
        <f t="array" ref="AW18">IF(AV18= "","",IFERROR(SUMPRODUCT(LARGE($C18:$AQ18,{1,2,3,4})), ""))</f>
        <v/>
      </c>
      <c r="AX18" s="34" t="str" cm="1">
        <f t="array" ref="AX18">IF(AW18&lt;&gt;"",(IFERROR(SUMPRODUCT(LARGE($C18:$AQ18,{1,2,3,4,5,6,7})),"")),"")</f>
        <v/>
      </c>
      <c r="AY18" s="34" t="str" cm="1">
        <f t="array" ref="AY18">IF(AX18&lt;&gt;"",(IFERROR(SUMPRODUCT(LARGE($C18:$AQ18,{1,2,3,4,5,6,7,8})),"")),"")</f>
        <v/>
      </c>
    </row>
    <row r="19" spans="2:51" ht="15" customHeight="1" x14ac:dyDescent="0.25">
      <c r="B19" s="14" t="s">
        <v>1</v>
      </c>
      <c r="C19" s="10"/>
      <c r="D19" s="10"/>
      <c r="E19" s="10">
        <v>11</v>
      </c>
      <c r="F19" s="10">
        <v>11</v>
      </c>
      <c r="G19" s="10"/>
      <c r="H19" s="10"/>
      <c r="I19" s="10"/>
      <c r="J19" s="10"/>
      <c r="K19" s="78">
        <v>14</v>
      </c>
      <c r="L19" s="78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13"/>
      <c r="AC19" s="80"/>
      <c r="AD19" s="10"/>
      <c r="AE19" s="10"/>
      <c r="AF19" s="78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40"/>
      <c r="AS19" s="41">
        <f t="shared" si="2"/>
        <v>36</v>
      </c>
      <c r="AT19" s="39">
        <f t="shared" si="3"/>
        <v>3</v>
      </c>
      <c r="AU19" s="48" cm="1">
        <f t="array" ref="AU19">IF($AT19&lt;=6,SUM($C19:$AQ19),SUMPRODUCT(LARGE($C19:$AQ19,{1,2,3,4,5,6})))</f>
        <v>36</v>
      </c>
      <c r="AV19" s="37" t="str">
        <f t="shared" si="4"/>
        <v/>
      </c>
      <c r="AW19" s="34" t="str" cm="1">
        <f t="array" ref="AW19">IF(AV19= "","",IFERROR(SUMPRODUCT(LARGE($C19:$AQ19,{1,2,3,4})), ""))</f>
        <v/>
      </c>
      <c r="AX19" s="34" t="str" cm="1">
        <f t="array" ref="AX19">IF(AW19&lt;&gt;"",(IFERROR(SUMPRODUCT(LARGE($C19:$AQ19,{1,2,3,4,5,6,7})),"")),"")</f>
        <v/>
      </c>
      <c r="AY19" s="34" t="str" cm="1">
        <f t="array" ref="AY19">IF(AX19&lt;&gt;"",(IFERROR(SUMPRODUCT(LARGE($C19:$AQ19,{1,2,3,4,5,6,7,8})),"")),"")</f>
        <v/>
      </c>
    </row>
    <row r="20" spans="2:51" ht="15" customHeight="1" x14ac:dyDescent="0.25">
      <c r="B20" s="6" t="s">
        <v>154</v>
      </c>
      <c r="C20" s="10"/>
      <c r="D20" s="10"/>
      <c r="E20" s="10"/>
      <c r="F20" s="10"/>
      <c r="G20" s="10"/>
      <c r="H20" s="10"/>
      <c r="I20" s="10"/>
      <c r="J20" s="10"/>
      <c r="K20" s="78"/>
      <c r="L20" s="78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13"/>
      <c r="AC20" s="80"/>
      <c r="AD20" s="10"/>
      <c r="AE20" s="10"/>
      <c r="AF20" s="78"/>
      <c r="AG20" s="10"/>
      <c r="AH20" s="10"/>
      <c r="AI20" s="10"/>
      <c r="AJ20" s="10"/>
      <c r="AK20" s="10">
        <v>2</v>
      </c>
      <c r="AL20" s="10"/>
      <c r="AM20" s="10">
        <v>3</v>
      </c>
      <c r="AN20" s="10"/>
      <c r="AO20" s="10"/>
      <c r="AP20" s="10"/>
      <c r="AQ20" s="10"/>
      <c r="AR20" s="40"/>
      <c r="AS20" s="41">
        <f t="shared" si="2"/>
        <v>5</v>
      </c>
      <c r="AT20" s="39">
        <f t="shared" si="3"/>
        <v>2</v>
      </c>
      <c r="AU20" s="48" cm="1">
        <f t="array" ref="AU20">IF($AT20&lt;=6,SUM($C20:$AQ20),SUMPRODUCT(LARGE($C20:$AQ20,{1,2,3,4,5,6})))</f>
        <v>5</v>
      </c>
      <c r="AV20" s="37" t="str">
        <f t="shared" si="4"/>
        <v/>
      </c>
      <c r="AW20" s="34" t="str" cm="1">
        <f t="array" ref="AW20">IF(AV20= "","",IFERROR(SUMPRODUCT(LARGE($C20:$AQ20,{1,2,3,4})), ""))</f>
        <v/>
      </c>
      <c r="AX20" s="34" t="str" cm="1">
        <f t="array" ref="AX20">IF(AW20&lt;&gt;"",(IFERROR(SUMPRODUCT(LARGE($C20:$AQ20,{1,2,3,4,5,6,7})),"")),"")</f>
        <v/>
      </c>
      <c r="AY20" s="34" t="str" cm="1">
        <f t="array" ref="AY20">IF(AX20&lt;&gt;"",(IFERROR(SUMPRODUCT(LARGE($C20:$AQ20,{1,2,3,4,5,6,7,8})),"")),"")</f>
        <v/>
      </c>
    </row>
    <row r="21" spans="2:51" ht="15" customHeight="1" x14ac:dyDescent="0.25">
      <c r="B21" s="14" t="s">
        <v>1954</v>
      </c>
      <c r="C21" s="10"/>
      <c r="D21" s="10"/>
      <c r="E21" s="10"/>
      <c r="F21" s="10"/>
      <c r="G21" s="10"/>
      <c r="H21" s="10"/>
      <c r="I21" s="10"/>
      <c r="J21" s="10"/>
      <c r="K21" s="78"/>
      <c r="L21" s="78"/>
      <c r="M21" s="10"/>
      <c r="N21" s="10"/>
      <c r="O21" s="10"/>
      <c r="P21" s="10"/>
      <c r="Q21" s="10"/>
      <c r="R21" s="10"/>
      <c r="S21" s="10">
        <v>0</v>
      </c>
      <c r="T21" s="10"/>
      <c r="U21" s="10"/>
      <c r="V21" s="10"/>
      <c r="W21" s="10"/>
      <c r="X21" s="10"/>
      <c r="Y21" s="10"/>
      <c r="Z21" s="10"/>
      <c r="AA21" s="10"/>
      <c r="AB21" s="113"/>
      <c r="AC21" s="80"/>
      <c r="AD21" s="10"/>
      <c r="AE21" s="10">
        <v>1</v>
      </c>
      <c r="AF21" s="78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40"/>
      <c r="AS21" s="41">
        <f t="shared" si="2"/>
        <v>1</v>
      </c>
      <c r="AT21" s="39">
        <f t="shared" si="3"/>
        <v>2</v>
      </c>
      <c r="AU21" s="48" cm="1">
        <f t="array" ref="AU21">IF($AT21&lt;=6,SUM($C21:$AQ21),SUMPRODUCT(LARGE($C21:$AQ21,{1,2,3,4,5,6})))</f>
        <v>1</v>
      </c>
      <c r="AV21" s="37" t="str">
        <f t="shared" si="4"/>
        <v/>
      </c>
      <c r="AW21" s="34" t="str" cm="1">
        <f t="array" ref="AW21">IF(AV21= "","",IFERROR(SUMPRODUCT(LARGE($C21:$AQ21,{1,2,3,4})), ""))</f>
        <v/>
      </c>
      <c r="AX21" s="34" t="str" cm="1">
        <f t="array" ref="AX21">IF(AW21&lt;&gt;"",(IFERROR(SUMPRODUCT(LARGE($C21:$AQ21,{1,2,3,4,5,6,7})),"")),"")</f>
        <v/>
      </c>
      <c r="AY21" s="34" t="str" cm="1">
        <f t="array" ref="AY21">IF(AX21&lt;&gt;"",(IFERROR(SUMPRODUCT(LARGE($C21:$AQ21,{1,2,3,4,5,6,7,8})),"")),"")</f>
        <v/>
      </c>
    </row>
    <row r="22" spans="2:51" ht="15" customHeight="1" x14ac:dyDescent="0.25">
      <c r="B22" s="14" t="s">
        <v>1684</v>
      </c>
      <c r="C22" s="10"/>
      <c r="D22" s="10"/>
      <c r="E22" s="10"/>
      <c r="F22" s="10"/>
      <c r="G22" s="10"/>
      <c r="H22" s="10"/>
      <c r="I22" s="10"/>
      <c r="J22" s="10"/>
      <c r="K22" s="78"/>
      <c r="L22" s="78"/>
      <c r="M22" s="10"/>
      <c r="N22" s="10"/>
      <c r="O22" s="10"/>
      <c r="P22" s="10"/>
      <c r="Q22" s="10"/>
      <c r="R22" s="10">
        <v>5</v>
      </c>
      <c r="S22" s="10">
        <v>5</v>
      </c>
      <c r="T22" s="10"/>
      <c r="U22" s="10"/>
      <c r="V22" s="10">
        <v>3</v>
      </c>
      <c r="W22" s="10"/>
      <c r="X22" s="10"/>
      <c r="Y22" s="10"/>
      <c r="Z22" s="10"/>
      <c r="AA22" s="10"/>
      <c r="AB22" s="113"/>
      <c r="AC22" s="80"/>
      <c r="AD22" s="10"/>
      <c r="AE22" s="10"/>
      <c r="AF22" s="78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40"/>
      <c r="AS22" s="41">
        <f t="shared" si="2"/>
        <v>13</v>
      </c>
      <c r="AT22" s="39">
        <f t="shared" si="3"/>
        <v>3</v>
      </c>
      <c r="AU22" s="48" cm="1">
        <f t="array" ref="AU22">IF($AT22&lt;=6,SUM($C22:$AQ22),SUMPRODUCT(LARGE($C22:$AQ22,{1,2,3,4,5,6})))</f>
        <v>13</v>
      </c>
      <c r="AV22" s="37" t="str">
        <f t="shared" si="4"/>
        <v/>
      </c>
      <c r="AW22" s="34" t="str" cm="1">
        <f t="array" ref="AW22">IF(AV22= "","",IFERROR(SUMPRODUCT(LARGE($C22:$AQ22,{1,2,3,4})), ""))</f>
        <v/>
      </c>
      <c r="AX22" s="34" t="str" cm="1">
        <f t="array" ref="AX22">IF(AW22&lt;&gt;"",(IFERROR(SUMPRODUCT(LARGE($C22:$AQ22,{1,2,3,4,5,6,7})),"")),"")</f>
        <v/>
      </c>
      <c r="AY22" s="34" t="str" cm="1">
        <f t="array" ref="AY22">IF(AX22&lt;&gt;"",(IFERROR(SUMPRODUCT(LARGE($C22:$AQ22,{1,2,3,4,5,6,7,8})),"")),"")</f>
        <v/>
      </c>
    </row>
    <row r="23" spans="2:51" ht="15" customHeight="1" x14ac:dyDescent="0.25">
      <c r="B23" s="14" t="s">
        <v>1866</v>
      </c>
      <c r="C23" s="10"/>
      <c r="D23" s="10"/>
      <c r="E23" s="10"/>
      <c r="F23" s="10"/>
      <c r="G23" s="10"/>
      <c r="H23" s="10"/>
      <c r="I23" s="10"/>
      <c r="J23" s="10"/>
      <c r="K23" s="78"/>
      <c r="L23" s="78"/>
      <c r="M23" s="10"/>
      <c r="N23" s="10"/>
      <c r="O23" s="10"/>
      <c r="P23" s="10"/>
      <c r="Q23" s="10"/>
      <c r="R23" s="10"/>
      <c r="S23" s="10">
        <v>1</v>
      </c>
      <c r="T23" s="10"/>
      <c r="U23" s="10"/>
      <c r="V23" s="10"/>
      <c r="W23" s="10"/>
      <c r="X23" s="10"/>
      <c r="Y23" s="10"/>
      <c r="Z23" s="10"/>
      <c r="AA23" s="10"/>
      <c r="AB23" s="113"/>
      <c r="AC23" s="80"/>
      <c r="AD23" s="10"/>
      <c r="AE23" s="10">
        <v>4</v>
      </c>
      <c r="AF23" s="78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40"/>
      <c r="AS23" s="41">
        <f t="shared" si="2"/>
        <v>5</v>
      </c>
      <c r="AT23" s="39">
        <f t="shared" si="3"/>
        <v>2</v>
      </c>
      <c r="AU23" s="48" cm="1">
        <f t="array" ref="AU23">IF($AT23&lt;=6,SUM($C23:$AQ23),SUMPRODUCT(LARGE($C23:$AQ23,{1,2,3,4,5,6})))</f>
        <v>5</v>
      </c>
      <c r="AV23" s="37" t="str">
        <f t="shared" si="4"/>
        <v/>
      </c>
      <c r="AW23" s="34" t="str" cm="1">
        <f t="array" ref="AW23">IF(AV23= "","",IFERROR(SUMPRODUCT(LARGE($C23:$AQ23,{1,2,3,4})), ""))</f>
        <v/>
      </c>
      <c r="AX23" s="34" t="str" cm="1">
        <f t="array" ref="AX23">IF(AW23&lt;&gt;"",(IFERROR(SUMPRODUCT(LARGE($C23:$AQ23,{1,2,3,4,5,6,7})),"")),"")</f>
        <v/>
      </c>
      <c r="AY23" s="34" t="str" cm="1">
        <f t="array" ref="AY23">IF(AX23&lt;&gt;"",(IFERROR(SUMPRODUCT(LARGE($C23:$AQ23,{1,2,3,4,5,6,7,8})),"")),"")</f>
        <v/>
      </c>
    </row>
    <row r="24" spans="2:51" ht="15" customHeight="1" x14ac:dyDescent="0.25">
      <c r="B24" s="6" t="s">
        <v>543</v>
      </c>
      <c r="C24" s="10"/>
      <c r="D24" s="10"/>
      <c r="E24" s="10"/>
      <c r="F24" s="10"/>
      <c r="G24" s="10"/>
      <c r="H24" s="10"/>
      <c r="I24" s="10"/>
      <c r="J24" s="10"/>
      <c r="K24" s="78"/>
      <c r="L24" s="78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13">
        <v>12</v>
      </c>
      <c r="AC24" s="80"/>
      <c r="AD24" s="10"/>
      <c r="AE24" s="10"/>
      <c r="AF24" s="78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40"/>
      <c r="AS24" s="41">
        <f t="shared" si="2"/>
        <v>12</v>
      </c>
      <c r="AT24" s="39">
        <f t="shared" si="3"/>
        <v>1</v>
      </c>
      <c r="AU24" s="48" cm="1">
        <f t="array" ref="AU24">IF($AT24&lt;=6,SUM($C24:$AQ24),SUMPRODUCT(LARGE($C24:$AQ24,{1,2,3,4,5,6})))</f>
        <v>12</v>
      </c>
      <c r="AV24" s="37" t="str">
        <f t="shared" si="4"/>
        <v/>
      </c>
      <c r="AW24" s="34" t="str" cm="1">
        <f t="array" ref="AW24">IF(AV24= "","",IFERROR(SUMPRODUCT(LARGE($C24:$AQ24,{1,2,3,4})), ""))</f>
        <v/>
      </c>
      <c r="AX24" s="34" t="str" cm="1">
        <f t="array" ref="AX24">IF(AW24&lt;&gt;"",(IFERROR(SUMPRODUCT(LARGE($C24:$AQ24,{1,2,3,4,5,6,7})),"")),"")</f>
        <v/>
      </c>
      <c r="AY24" s="34" t="str" cm="1">
        <f t="array" ref="AY24">IF(AX24&lt;&gt;"",(IFERROR(SUMPRODUCT(LARGE($C24:$AQ24,{1,2,3,4,5,6,7,8})),"")),"")</f>
        <v/>
      </c>
    </row>
    <row r="25" spans="2:51" ht="15" customHeight="1" x14ac:dyDescent="0.25">
      <c r="B25" s="6" t="s">
        <v>158</v>
      </c>
      <c r="C25" s="10"/>
      <c r="D25" s="10"/>
      <c r="E25" s="10"/>
      <c r="F25" s="10"/>
      <c r="G25" s="10"/>
      <c r="H25" s="10"/>
      <c r="I25" s="10"/>
      <c r="J25" s="10"/>
      <c r="K25" s="78"/>
      <c r="L25" s="78"/>
      <c r="M25" s="10"/>
      <c r="N25" s="10"/>
      <c r="O25" s="10"/>
      <c r="P25" s="10"/>
      <c r="Q25" s="10"/>
      <c r="R25" s="10"/>
      <c r="S25" s="10">
        <v>16</v>
      </c>
      <c r="T25" s="10"/>
      <c r="U25" s="10"/>
      <c r="V25" s="10">
        <v>10</v>
      </c>
      <c r="W25" s="10"/>
      <c r="X25" s="10"/>
      <c r="Y25" s="10"/>
      <c r="Z25" s="10"/>
      <c r="AA25" s="10"/>
      <c r="AB25" s="113"/>
      <c r="AC25" s="80"/>
      <c r="AD25" s="10"/>
      <c r="AE25" s="10">
        <v>4</v>
      </c>
      <c r="AF25" s="78"/>
      <c r="AG25" s="10">
        <v>9</v>
      </c>
      <c r="AH25" s="10"/>
      <c r="AI25" s="10"/>
      <c r="AJ25" s="10"/>
      <c r="AK25" s="10">
        <v>3</v>
      </c>
      <c r="AL25" s="10"/>
      <c r="AM25" s="10"/>
      <c r="AN25" s="10"/>
      <c r="AO25" s="10"/>
      <c r="AP25" s="10"/>
      <c r="AQ25" s="10"/>
      <c r="AR25" s="40"/>
      <c r="AS25" s="41">
        <f t="shared" si="2"/>
        <v>42</v>
      </c>
      <c r="AT25" s="39">
        <f t="shared" si="3"/>
        <v>5</v>
      </c>
      <c r="AU25" s="48" cm="1">
        <f t="array" ref="AU25">IF($AT25&lt;=6,SUM($C25:$AQ25),SUMPRODUCT(LARGE($C25:$AQ25,{1,2,3,4,5,6})))</f>
        <v>42</v>
      </c>
      <c r="AV25" s="37" t="str">
        <f t="shared" si="4"/>
        <v/>
      </c>
      <c r="AW25" s="34" t="str" cm="1">
        <f t="array" ref="AW25">IF(AV25= "","",IFERROR(SUMPRODUCT(LARGE($C25:$AQ25,{1,2,3,4})), ""))</f>
        <v/>
      </c>
      <c r="AX25" s="34" t="str" cm="1">
        <f t="array" ref="AX25">IF(AW25&lt;&gt;"",(IFERROR(SUMPRODUCT(LARGE($C25:$AQ25,{1,2,3,4,5,6,7})),"")),"")</f>
        <v/>
      </c>
      <c r="AY25" s="34" t="str" cm="1">
        <f t="array" ref="AY25">IF(AX25&lt;&gt;"",(IFERROR(SUMPRODUCT(LARGE($C25:$AQ25,{1,2,3,4,5,6,7,8})),"")),"")</f>
        <v/>
      </c>
    </row>
    <row r="26" spans="2:51" ht="15" customHeight="1" x14ac:dyDescent="0.25">
      <c r="B26" s="6" t="s">
        <v>2363</v>
      </c>
      <c r="C26" s="10"/>
      <c r="D26" s="10"/>
      <c r="E26" s="10"/>
      <c r="F26" s="10"/>
      <c r="G26" s="10"/>
      <c r="H26" s="10"/>
      <c r="I26" s="10"/>
      <c r="J26" s="10"/>
      <c r="K26" s="78"/>
      <c r="L26" s="78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13">
        <v>5</v>
      </c>
      <c r="AC26" s="80"/>
      <c r="AD26" s="10"/>
      <c r="AE26" s="10"/>
      <c r="AF26" s="78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40"/>
      <c r="AS26" s="41">
        <f t="shared" si="2"/>
        <v>5</v>
      </c>
      <c r="AT26" s="39">
        <f t="shared" si="3"/>
        <v>1</v>
      </c>
      <c r="AU26" s="48" cm="1">
        <f t="array" ref="AU26">IF($AT26&lt;=6,SUM($C26:$AQ26),SUMPRODUCT(LARGE($C26:$AQ26,{1,2,3,4,5,6})))</f>
        <v>5</v>
      </c>
      <c r="AV26" s="37" t="str">
        <f t="shared" si="4"/>
        <v/>
      </c>
      <c r="AW26" s="34" t="str" cm="1">
        <f t="array" ref="AW26">IF(AV26= "","",IFERROR(SUMPRODUCT(LARGE($C26:$AQ26,{1,2,3,4})), ""))</f>
        <v/>
      </c>
      <c r="AX26" s="34" t="str" cm="1">
        <f t="array" ref="AX26">IF(AW26&lt;&gt;"",(IFERROR(SUMPRODUCT(LARGE($C26:$AQ26,{1,2,3,4,5,6,7})),"")),"")</f>
        <v/>
      </c>
      <c r="AY26" s="34" t="str" cm="1">
        <f t="array" ref="AY26">IF(AX26&lt;&gt;"",(IFERROR(SUMPRODUCT(LARGE($C26:$AQ26,{1,2,3,4,5,6,7,8})),"")),"")</f>
        <v/>
      </c>
    </row>
    <row r="27" spans="2:51" ht="15" customHeight="1" x14ac:dyDescent="0.25">
      <c r="B27" s="14" t="s">
        <v>161</v>
      </c>
      <c r="C27" s="10"/>
      <c r="D27" s="10"/>
      <c r="E27" s="10">
        <v>13</v>
      </c>
      <c r="F27" s="10">
        <v>17</v>
      </c>
      <c r="G27" s="10"/>
      <c r="H27" s="10"/>
      <c r="I27" s="10"/>
      <c r="J27" s="10"/>
      <c r="K27" s="78">
        <v>7</v>
      </c>
      <c r="L27" s="78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13"/>
      <c r="AC27" s="80"/>
      <c r="AD27" s="10"/>
      <c r="AE27" s="10"/>
      <c r="AF27" s="78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40"/>
      <c r="AS27" s="41">
        <f t="shared" si="2"/>
        <v>37</v>
      </c>
      <c r="AT27" s="39">
        <f t="shared" si="3"/>
        <v>3</v>
      </c>
      <c r="AU27" s="48" cm="1">
        <f t="array" ref="AU27">IF($AT27&lt;=6,SUM($C27:$AQ27),SUMPRODUCT(LARGE($C27:$AQ27,{1,2,3,4,5,6})))</f>
        <v>37</v>
      </c>
      <c r="AV27" s="37" t="str">
        <f t="shared" si="4"/>
        <v/>
      </c>
      <c r="AW27" s="34" t="str" cm="1">
        <f t="array" ref="AW27">IF(AV27= "","",IFERROR(SUMPRODUCT(LARGE($C27:$AQ27,{1,2,3,4})), ""))</f>
        <v/>
      </c>
      <c r="AX27" s="34" t="str" cm="1">
        <f t="array" ref="AX27">IF(AW27&lt;&gt;"",(IFERROR(SUMPRODUCT(LARGE($C27:$AQ27,{1,2,3,4,5,6,7})),"")),"")</f>
        <v/>
      </c>
      <c r="AY27" s="34" t="str" cm="1">
        <f t="array" ref="AY27">IF(AX27&lt;&gt;"",(IFERROR(SUMPRODUCT(LARGE($C27:$AQ27,{1,2,3,4,5,6,7,8})),"")),"")</f>
        <v/>
      </c>
    </row>
    <row r="28" spans="2:51" ht="15" customHeight="1" x14ac:dyDescent="0.25">
      <c r="B28" s="14" t="s">
        <v>37</v>
      </c>
      <c r="C28" s="10">
        <v>16</v>
      </c>
      <c r="D28" s="10"/>
      <c r="E28" s="10"/>
      <c r="F28" s="10"/>
      <c r="G28" s="10">
        <v>10</v>
      </c>
      <c r="H28" s="10"/>
      <c r="I28" s="10">
        <v>20</v>
      </c>
      <c r="J28" s="10"/>
      <c r="K28" s="78"/>
      <c r="L28" s="78">
        <v>7</v>
      </c>
      <c r="M28" s="10"/>
      <c r="N28" s="10">
        <v>12</v>
      </c>
      <c r="O28" s="10"/>
      <c r="P28" s="10"/>
      <c r="Q28" s="10"/>
      <c r="R28" s="10"/>
      <c r="S28" s="10"/>
      <c r="T28" s="10"/>
      <c r="U28" s="10"/>
      <c r="V28" s="10"/>
      <c r="W28" s="10">
        <v>9</v>
      </c>
      <c r="X28" s="10">
        <v>8</v>
      </c>
      <c r="Y28" s="10"/>
      <c r="Z28" s="10">
        <v>11</v>
      </c>
      <c r="AA28" s="10"/>
      <c r="AB28" s="113"/>
      <c r="AC28" s="80">
        <v>9</v>
      </c>
      <c r="AD28" s="10">
        <v>11</v>
      </c>
      <c r="AE28" s="10"/>
      <c r="AF28" s="78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40"/>
      <c r="AS28" s="41">
        <f t="shared" si="2"/>
        <v>113</v>
      </c>
      <c r="AT28" s="39">
        <f t="shared" si="3"/>
        <v>10</v>
      </c>
      <c r="AU28" s="48" cm="1">
        <f t="array" ref="AU28">IF($AT28&lt;=6,SUM($C28:$AQ28),SUMPRODUCT(LARGE($C28:$AQ28,{1,2,3,4,5,6})))</f>
        <v>80</v>
      </c>
      <c r="AV28" s="37" t="str">
        <f t="shared" si="4"/>
        <v/>
      </c>
      <c r="AW28" s="34" t="str" cm="1">
        <f t="array" ref="AW28">IF(AV28= "","",IFERROR(SUMPRODUCT(LARGE($C28:$AQ28,{1,2,3,4})), ""))</f>
        <v/>
      </c>
      <c r="AX28" s="34" t="str" cm="1">
        <f t="array" ref="AX28">IF(AW28&lt;&gt;"",(IFERROR(SUMPRODUCT(LARGE($C28:$AQ28,{1,2,3,4,5,6,7})),"")),"")</f>
        <v/>
      </c>
      <c r="AY28" s="34" t="str" cm="1">
        <f t="array" ref="AY28">IF(AX28&lt;&gt;"",(IFERROR(SUMPRODUCT(LARGE($C28:$AQ28,{1,2,3,4,5,6,7,8})),"")),"")</f>
        <v/>
      </c>
    </row>
    <row r="29" spans="2:51" ht="15" customHeight="1" x14ac:dyDescent="0.25">
      <c r="B29" s="14" t="s">
        <v>445</v>
      </c>
      <c r="C29" s="10"/>
      <c r="D29" s="10"/>
      <c r="E29" s="10"/>
      <c r="F29" s="10"/>
      <c r="G29" s="10"/>
      <c r="H29" s="10"/>
      <c r="I29" s="10"/>
      <c r="J29" s="10"/>
      <c r="K29" s="78"/>
      <c r="L29" s="78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13"/>
      <c r="AC29" s="80"/>
      <c r="AD29" s="10"/>
      <c r="AE29" s="10"/>
      <c r="AF29" s="78"/>
      <c r="AG29" s="10"/>
      <c r="AH29" s="10"/>
      <c r="AI29" s="10"/>
      <c r="AJ29" s="10"/>
      <c r="AK29" s="10">
        <v>3</v>
      </c>
      <c r="AL29" s="10"/>
      <c r="AM29" s="10"/>
      <c r="AN29" s="10"/>
      <c r="AO29" s="10"/>
      <c r="AP29" s="10"/>
      <c r="AQ29" s="10"/>
      <c r="AR29" s="40"/>
      <c r="AS29" s="41">
        <f t="shared" si="2"/>
        <v>3</v>
      </c>
      <c r="AT29" s="39">
        <f t="shared" si="3"/>
        <v>1</v>
      </c>
      <c r="AU29" s="48" cm="1">
        <f t="array" ref="AU29">IF($AT29&lt;=6,SUM($C29:$AQ29),SUMPRODUCT(LARGE($C29:$AQ29,{1,2,3,4,5,6})))</f>
        <v>3</v>
      </c>
      <c r="AV29" s="37" t="str">
        <f>IF(AND($AT29&gt;=6,AU29=AU31),"Manual Calc Needed","")</f>
        <v/>
      </c>
      <c r="AW29" s="34" t="str" cm="1">
        <f t="array" ref="AW29">IF(AV29= "","",IFERROR(SUMPRODUCT(LARGE($C29:$AQ29,{1,2,3,4})), ""))</f>
        <v/>
      </c>
      <c r="AX29" s="34" t="str" cm="1">
        <f t="array" ref="AX29">IF(AW29&lt;&gt;"",(IFERROR(SUMPRODUCT(LARGE($C29:$AQ29,{1,2,3,4,5,6,7})),"")),"")</f>
        <v/>
      </c>
      <c r="AY29" s="34" t="str" cm="1">
        <f t="array" ref="AY29">IF(AX29&lt;&gt;"",(IFERROR(SUMPRODUCT(LARGE($C29:$AQ29,{1,2,3,4,5,6,7,8})),"")),"")</f>
        <v/>
      </c>
    </row>
    <row r="30" spans="2:51" ht="15" customHeight="1" x14ac:dyDescent="0.25">
      <c r="B30" s="14" t="s">
        <v>129</v>
      </c>
      <c r="C30" s="10"/>
      <c r="D30" s="10"/>
      <c r="E30" s="10"/>
      <c r="F30" s="10"/>
      <c r="G30" s="10"/>
      <c r="H30" s="10"/>
      <c r="I30" s="10"/>
      <c r="J30" s="10"/>
      <c r="K30" s="78"/>
      <c r="L30" s="78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13"/>
      <c r="AC30" s="80"/>
      <c r="AD30" s="10"/>
      <c r="AE30" s="10"/>
      <c r="AF30" s="78"/>
      <c r="AG30" s="10"/>
      <c r="AH30" s="10"/>
      <c r="AI30" s="10"/>
      <c r="AJ30" s="10"/>
      <c r="AK30" s="10"/>
      <c r="AL30" s="10"/>
      <c r="AM30" s="10">
        <v>18</v>
      </c>
      <c r="AN30" s="10">
        <v>2</v>
      </c>
      <c r="AO30" s="10"/>
      <c r="AP30" s="10"/>
      <c r="AQ30" s="10"/>
      <c r="AR30" s="40"/>
      <c r="AS30" s="41">
        <v>20</v>
      </c>
      <c r="AT30" s="39">
        <v>2</v>
      </c>
      <c r="AU30" s="48">
        <v>20</v>
      </c>
      <c r="AV30" s="37"/>
      <c r="AW30" s="34"/>
      <c r="AX30" s="34"/>
      <c r="AY30" s="34"/>
    </row>
    <row r="31" spans="2:51" ht="15" customHeight="1" x14ac:dyDescent="0.25">
      <c r="B31" s="14" t="s">
        <v>173</v>
      </c>
      <c r="C31" s="10"/>
      <c r="D31" s="10"/>
      <c r="E31" s="10"/>
      <c r="F31" s="10"/>
      <c r="G31" s="10"/>
      <c r="H31" s="10"/>
      <c r="I31" s="10"/>
      <c r="J31" s="10"/>
      <c r="K31" s="78"/>
      <c r="L31" s="78"/>
      <c r="M31" s="10"/>
      <c r="N31" s="10"/>
      <c r="O31" s="10"/>
      <c r="P31" s="10"/>
      <c r="Q31" s="10"/>
      <c r="R31" s="10"/>
      <c r="S31" s="10">
        <v>3</v>
      </c>
      <c r="T31" s="10"/>
      <c r="U31" s="10"/>
      <c r="V31" s="10"/>
      <c r="W31" s="10"/>
      <c r="X31" s="10"/>
      <c r="Y31" s="10"/>
      <c r="Z31" s="10"/>
      <c r="AA31" s="10"/>
      <c r="AB31" s="113"/>
      <c r="AC31" s="80"/>
      <c r="AD31" s="10"/>
      <c r="AE31" s="10"/>
      <c r="AF31" s="78"/>
      <c r="AG31" s="10">
        <v>15</v>
      </c>
      <c r="AH31" s="10"/>
      <c r="AI31" s="10">
        <v>4</v>
      </c>
      <c r="AJ31" s="10"/>
      <c r="AK31" s="10"/>
      <c r="AL31" s="10"/>
      <c r="AM31" s="10"/>
      <c r="AN31" s="10"/>
      <c r="AO31" s="10"/>
      <c r="AP31" s="10"/>
      <c r="AQ31" s="10"/>
      <c r="AR31" s="40"/>
      <c r="AS31" s="41">
        <f t="shared" si="2"/>
        <v>22</v>
      </c>
      <c r="AT31" s="39">
        <f t="shared" si="3"/>
        <v>3</v>
      </c>
      <c r="AU31" s="48" cm="1">
        <f t="array" ref="AU31">IF($AT31&lt;=6,SUM($C31:$AQ31),SUMPRODUCT(LARGE($C31:$AQ31,{1,2,3,4,5,6})))</f>
        <v>22</v>
      </c>
      <c r="AV31" s="37" t="str">
        <f>IF(AND($AT31&gt;=6,AU31=AU33),"Manual Calc Needed","")</f>
        <v/>
      </c>
      <c r="AW31" s="34" t="str" cm="1">
        <f t="array" ref="AW31">IF(AV31= "","",IFERROR(SUMPRODUCT(LARGE($C31:$AQ31,{1,2,3,4})), ""))</f>
        <v/>
      </c>
      <c r="AX31" s="34" t="str" cm="1">
        <f t="array" ref="AX31">IF(AW31&lt;&gt;"",(IFERROR(SUMPRODUCT(LARGE($C31:$AQ31,{1,2,3,4,5,6,7})),"")),"")</f>
        <v/>
      </c>
      <c r="AY31" s="34" t="str" cm="1">
        <f t="array" ref="AY31">IF(AX31&lt;&gt;"",(IFERROR(SUMPRODUCT(LARGE($C31:$AQ31,{1,2,3,4,5,6,7,8})),"")),"")</f>
        <v/>
      </c>
    </row>
    <row r="32" spans="2:51" ht="15" customHeight="1" x14ac:dyDescent="0.25">
      <c r="B32" s="14" t="s">
        <v>179</v>
      </c>
      <c r="C32" s="10"/>
      <c r="D32" s="10"/>
      <c r="E32" s="10"/>
      <c r="F32" s="10"/>
      <c r="G32" s="10"/>
      <c r="H32" s="10"/>
      <c r="I32" s="10"/>
      <c r="J32" s="10"/>
      <c r="K32" s="78"/>
      <c r="L32" s="78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13"/>
      <c r="AC32" s="80"/>
      <c r="AD32" s="10"/>
      <c r="AE32" s="10"/>
      <c r="AF32" s="78"/>
      <c r="AG32" s="10"/>
      <c r="AH32" s="10"/>
      <c r="AI32" s="10"/>
      <c r="AJ32" s="10"/>
      <c r="AK32" s="10"/>
      <c r="AL32" s="10">
        <v>2</v>
      </c>
      <c r="AM32" s="10"/>
      <c r="AN32" s="10"/>
      <c r="AO32" s="10"/>
      <c r="AP32" s="10"/>
      <c r="AQ32" s="10"/>
      <c r="AR32" s="40"/>
      <c r="AS32" s="41">
        <v>2</v>
      </c>
      <c r="AT32" s="39">
        <v>1</v>
      </c>
      <c r="AU32" s="48">
        <v>2</v>
      </c>
      <c r="AV32" s="37"/>
      <c r="AW32" s="34"/>
      <c r="AX32" s="34"/>
      <c r="AY32" s="34"/>
    </row>
    <row r="33" spans="2:51" ht="15" customHeight="1" x14ac:dyDescent="0.25">
      <c r="B33" s="14" t="s">
        <v>1964</v>
      </c>
      <c r="C33" s="10"/>
      <c r="D33" s="10"/>
      <c r="E33" s="10"/>
      <c r="F33" s="10"/>
      <c r="G33" s="10"/>
      <c r="H33" s="10"/>
      <c r="I33" s="10"/>
      <c r="J33" s="10"/>
      <c r="K33" s="78"/>
      <c r="L33" s="78"/>
      <c r="M33" s="10"/>
      <c r="N33" s="10"/>
      <c r="O33" s="10"/>
      <c r="P33" s="10"/>
      <c r="Q33" s="10"/>
      <c r="R33" s="10"/>
      <c r="S33" s="10">
        <v>6</v>
      </c>
      <c r="T33" s="10"/>
      <c r="U33" s="10"/>
      <c r="V33" s="10"/>
      <c r="W33" s="10"/>
      <c r="X33" s="10"/>
      <c r="Y33" s="10"/>
      <c r="Z33" s="10"/>
      <c r="AA33" s="10"/>
      <c r="AB33" s="113"/>
      <c r="AC33" s="80"/>
      <c r="AD33" s="10"/>
      <c r="AE33" s="10"/>
      <c r="AF33" s="78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40"/>
      <c r="AS33" s="41">
        <f t="shared" si="2"/>
        <v>6</v>
      </c>
      <c r="AT33" s="39">
        <f t="shared" si="3"/>
        <v>1</v>
      </c>
      <c r="AU33" s="48" cm="1">
        <f t="array" ref="AU33">IF($AT33&lt;=6,SUM($C33:$AQ33),SUMPRODUCT(LARGE($C33:$AQ33,{1,2,3,4,5,6})))</f>
        <v>6</v>
      </c>
      <c r="AV33" s="37" t="str">
        <f t="shared" si="4"/>
        <v/>
      </c>
      <c r="AW33" s="34" t="str" cm="1">
        <f t="array" ref="AW33">IF(AV33= "","",IFERROR(SUMPRODUCT(LARGE($C33:$AQ33,{1,2,3,4})), ""))</f>
        <v/>
      </c>
      <c r="AX33" s="34" t="str" cm="1">
        <f t="array" ref="AX33">IF(AW33&lt;&gt;"",(IFERROR(SUMPRODUCT(LARGE($C33:$AQ33,{1,2,3,4,5,6,7})),"")),"")</f>
        <v/>
      </c>
      <c r="AY33" s="34" t="str" cm="1">
        <f t="array" ref="AY33">IF(AX33&lt;&gt;"",(IFERROR(SUMPRODUCT(LARGE($C33:$AQ33,{1,2,3,4,5,6,7,8})),"")),"")</f>
        <v/>
      </c>
    </row>
    <row r="34" spans="2:51" ht="15" customHeight="1" x14ac:dyDescent="0.25">
      <c r="B34" s="14" t="s">
        <v>193</v>
      </c>
      <c r="C34" s="10"/>
      <c r="D34" s="10"/>
      <c r="E34" s="10"/>
      <c r="F34" s="10"/>
      <c r="G34" s="10"/>
      <c r="H34" s="10"/>
      <c r="I34" s="10"/>
      <c r="J34" s="10"/>
      <c r="K34" s="78"/>
      <c r="L34" s="78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13">
        <v>1</v>
      </c>
      <c r="AC34" s="80"/>
      <c r="AD34" s="10"/>
      <c r="AE34" s="10"/>
      <c r="AF34" s="78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40"/>
      <c r="AS34" s="41">
        <f t="shared" si="2"/>
        <v>1</v>
      </c>
      <c r="AT34" s="39">
        <f t="shared" si="3"/>
        <v>1</v>
      </c>
      <c r="AU34" s="48" cm="1">
        <f t="array" ref="AU34">IF($AT34&lt;=6,SUM($C34:$AQ34),SUMPRODUCT(LARGE($C34:$AQ34,{1,2,3,4,5,6})))</f>
        <v>1</v>
      </c>
      <c r="AV34" s="37" t="str">
        <f t="shared" si="4"/>
        <v/>
      </c>
      <c r="AW34" s="34" t="str" cm="1">
        <f t="array" ref="AW34">IF(AV34= "","",IFERROR(SUMPRODUCT(LARGE($C34:$AQ34,{1,2,3,4})), ""))</f>
        <v/>
      </c>
      <c r="AX34" s="34" t="str" cm="1">
        <f t="array" ref="AX34">IF(AW34&lt;&gt;"",(IFERROR(SUMPRODUCT(LARGE($C34:$AQ34,{1,2,3,4,5,6,7})),"")),"")</f>
        <v/>
      </c>
      <c r="AY34" s="34" t="str" cm="1">
        <f t="array" ref="AY34">IF(AX34&lt;&gt;"",(IFERROR(SUMPRODUCT(LARGE($C34:$AQ34,{1,2,3,4,5,6,7,8})),"")),"")</f>
        <v/>
      </c>
    </row>
    <row r="35" spans="2:51" ht="15" customHeight="1" x14ac:dyDescent="0.25">
      <c r="B35" s="14" t="s">
        <v>1392</v>
      </c>
      <c r="C35" s="10"/>
      <c r="D35" s="10"/>
      <c r="E35" s="10"/>
      <c r="F35" s="10"/>
      <c r="G35" s="10"/>
      <c r="H35" s="10"/>
      <c r="I35" s="10"/>
      <c r="J35" s="10">
        <v>2</v>
      </c>
      <c r="K35" s="78"/>
      <c r="L35" s="78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13"/>
      <c r="AC35" s="80"/>
      <c r="AD35" s="10"/>
      <c r="AE35" s="10"/>
      <c r="AF35" s="78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40"/>
      <c r="AS35" s="41">
        <f t="shared" si="2"/>
        <v>2</v>
      </c>
      <c r="AT35" s="39">
        <f t="shared" si="3"/>
        <v>1</v>
      </c>
      <c r="AU35" s="48" cm="1">
        <f t="array" ref="AU35">IF($AT35&lt;=6,SUM($C35:$AQ35),SUMPRODUCT(LARGE($C35:$AQ35,{1,2,3,4,5,6})))</f>
        <v>2</v>
      </c>
      <c r="AV35" s="37" t="str">
        <f t="shared" si="4"/>
        <v/>
      </c>
      <c r="AW35" s="34" t="str" cm="1">
        <f t="array" ref="AW35">IF(AV35= "","",IFERROR(SUMPRODUCT(LARGE($C35:$AQ35,{1,2,3,4})), ""))</f>
        <v/>
      </c>
      <c r="AX35" s="34" t="str" cm="1">
        <f t="array" ref="AX35">IF(AW35&lt;&gt;"",(IFERROR(SUMPRODUCT(LARGE($C35:$AQ35,{1,2,3,4,5,6,7})),"")),"")</f>
        <v/>
      </c>
      <c r="AY35" s="34" t="str" cm="1">
        <f t="array" ref="AY35">IF(AX35&lt;&gt;"",(IFERROR(SUMPRODUCT(LARGE($C35:$AQ35,{1,2,3,4,5,6,7,8})),"")),"")</f>
        <v/>
      </c>
    </row>
    <row r="36" spans="2:51" ht="15" customHeight="1" x14ac:dyDescent="0.25">
      <c r="B36" s="14" t="s">
        <v>195</v>
      </c>
      <c r="C36" s="10"/>
      <c r="D36" s="10"/>
      <c r="E36" s="10"/>
      <c r="F36" s="10"/>
      <c r="G36" s="10"/>
      <c r="H36" s="10"/>
      <c r="I36" s="10"/>
      <c r="J36" s="10"/>
      <c r="K36" s="78"/>
      <c r="L36" s="78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13">
        <v>1</v>
      </c>
      <c r="AC36" s="80"/>
      <c r="AD36" s="10"/>
      <c r="AE36" s="10"/>
      <c r="AF36" s="78"/>
      <c r="AG36" s="10">
        <v>8</v>
      </c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40"/>
      <c r="AS36" s="41">
        <f t="shared" si="2"/>
        <v>9</v>
      </c>
      <c r="AT36" s="39">
        <f t="shared" si="3"/>
        <v>2</v>
      </c>
      <c r="AU36" s="48" cm="1">
        <f t="array" ref="AU36">IF($AT36&lt;=6,SUM($C36:$AQ36),SUMPRODUCT(LARGE($C36:$AQ36,{1,2,3,4,5,6})))</f>
        <v>9</v>
      </c>
      <c r="AV36" s="37" t="str">
        <f t="shared" si="4"/>
        <v/>
      </c>
      <c r="AW36" s="34" t="str" cm="1">
        <f t="array" ref="AW36">IF(AV36= "","",IFERROR(SUMPRODUCT(LARGE($C36:$AQ36,{1,2,3,4})), ""))</f>
        <v/>
      </c>
      <c r="AX36" s="34" t="str" cm="1">
        <f t="array" ref="AX36">IF(AW36&lt;&gt;"",(IFERROR(SUMPRODUCT(LARGE($C36:$AQ36,{1,2,3,4,5,6,7})),"")),"")</f>
        <v/>
      </c>
      <c r="AY36" s="34" t="str" cm="1">
        <f t="array" ref="AY36">IF(AX36&lt;&gt;"",(IFERROR(SUMPRODUCT(LARGE($C36:$AQ36,{1,2,3,4,5,6,7,8})),"")),"")</f>
        <v/>
      </c>
    </row>
    <row r="37" spans="2:51" ht="15" customHeight="1" x14ac:dyDescent="0.25">
      <c r="B37" s="14" t="s">
        <v>2118</v>
      </c>
      <c r="C37" s="10"/>
      <c r="D37" s="10"/>
      <c r="E37" s="10"/>
      <c r="F37" s="10"/>
      <c r="G37" s="10"/>
      <c r="H37" s="10"/>
      <c r="I37" s="10"/>
      <c r="J37" s="10"/>
      <c r="K37" s="78"/>
      <c r="L37" s="78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13"/>
      <c r="AC37" s="80"/>
      <c r="AD37" s="10"/>
      <c r="AE37" s="10"/>
      <c r="AF37" s="78"/>
      <c r="AG37" s="10"/>
      <c r="AH37" s="10">
        <v>17</v>
      </c>
      <c r="AI37" s="10"/>
      <c r="AJ37" s="10"/>
      <c r="AK37" s="10"/>
      <c r="AL37" s="10"/>
      <c r="AM37" s="10"/>
      <c r="AN37" s="10"/>
      <c r="AO37" s="10"/>
      <c r="AP37" s="10"/>
      <c r="AQ37" s="10"/>
      <c r="AR37" s="40"/>
      <c r="AS37" s="41">
        <f t="shared" si="2"/>
        <v>17</v>
      </c>
      <c r="AT37" s="39">
        <f t="shared" si="3"/>
        <v>1</v>
      </c>
      <c r="AU37" s="48" cm="1">
        <f t="array" ref="AU37">IF($AT37&lt;=6,SUM($C37:$AQ37),SUMPRODUCT(LARGE($C37:$AQ37,{1,2,3,4,5,6})))</f>
        <v>17</v>
      </c>
      <c r="AV37" s="37" t="str">
        <f t="shared" si="4"/>
        <v/>
      </c>
      <c r="AW37" s="34" t="str" cm="1">
        <f t="array" ref="AW37">IF(AV37= "","",IFERROR(SUMPRODUCT(LARGE($C37:$AQ37,{1,2,3,4})), ""))</f>
        <v/>
      </c>
      <c r="AX37" s="34" t="str" cm="1">
        <f t="array" ref="AX37">IF(AW37&lt;&gt;"",(IFERROR(SUMPRODUCT(LARGE($C37:$AQ37,{1,2,3,4,5,6,7})),"")),"")</f>
        <v/>
      </c>
      <c r="AY37" s="34" t="str" cm="1">
        <f t="array" ref="AY37">IF(AX37&lt;&gt;"",(IFERROR(SUMPRODUCT(LARGE($C37:$AQ37,{1,2,3,4,5,6,7,8})),"")),"")</f>
        <v/>
      </c>
    </row>
    <row r="38" spans="2:51" ht="15" customHeight="1" x14ac:dyDescent="0.25">
      <c r="B38" s="14" t="s">
        <v>680</v>
      </c>
      <c r="C38" s="10">
        <v>5</v>
      </c>
      <c r="D38" s="10"/>
      <c r="E38" s="10"/>
      <c r="F38" s="10"/>
      <c r="G38" s="10"/>
      <c r="H38" s="10"/>
      <c r="I38" s="10"/>
      <c r="J38" s="10"/>
      <c r="K38" s="78"/>
      <c r="L38" s="78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13"/>
      <c r="AC38" s="80"/>
      <c r="AD38" s="10"/>
      <c r="AE38" s="10"/>
      <c r="AF38" s="78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40"/>
      <c r="AS38" s="41">
        <f t="shared" si="2"/>
        <v>5</v>
      </c>
      <c r="AT38" s="39">
        <f t="shared" si="3"/>
        <v>1</v>
      </c>
      <c r="AU38" s="48" cm="1">
        <f t="array" ref="AU38">IF($AT38&lt;=6,SUM($C38:$AQ38),SUMPRODUCT(LARGE($C38:$AQ38,{1,2,3,4,5,6})))</f>
        <v>5</v>
      </c>
      <c r="AV38" s="37" t="str">
        <f t="shared" si="4"/>
        <v/>
      </c>
      <c r="AW38" s="34" t="str" cm="1">
        <f t="array" ref="AW38">IF(AV38= "","",IFERROR(SUMPRODUCT(LARGE($C38:$AQ38,{1,2,3,4})), ""))</f>
        <v/>
      </c>
      <c r="AX38" s="34" t="str" cm="1">
        <f t="array" ref="AX38">IF(AW38&lt;&gt;"",(IFERROR(SUMPRODUCT(LARGE($C38:$AQ38,{1,2,3,4,5,6,7})),"")),"")</f>
        <v/>
      </c>
      <c r="AY38" s="34" t="str" cm="1">
        <f t="array" ref="AY38">IF(AX38&lt;&gt;"",(IFERROR(SUMPRODUCT(LARGE($C38:$AQ38,{1,2,3,4,5,6,7,8})),"")),"")</f>
        <v/>
      </c>
    </row>
    <row r="39" spans="2:51" ht="15" customHeight="1" x14ac:dyDescent="0.25">
      <c r="B39" s="14" t="s">
        <v>432</v>
      </c>
      <c r="C39" s="10"/>
      <c r="D39" s="10"/>
      <c r="E39" s="10"/>
      <c r="F39" s="10"/>
      <c r="G39" s="10"/>
      <c r="H39" s="10"/>
      <c r="I39" s="10"/>
      <c r="J39" s="10"/>
      <c r="K39" s="78"/>
      <c r="L39" s="78"/>
      <c r="M39" s="10"/>
      <c r="N39" s="10">
        <v>3</v>
      </c>
      <c r="O39" s="10"/>
      <c r="P39" s="10"/>
      <c r="Q39" s="10"/>
      <c r="R39" s="10"/>
      <c r="S39" s="10"/>
      <c r="T39" s="10"/>
      <c r="U39" s="10"/>
      <c r="V39" s="10"/>
      <c r="W39" s="10">
        <v>2</v>
      </c>
      <c r="X39" s="10"/>
      <c r="Y39" s="10"/>
      <c r="Z39" s="10"/>
      <c r="AA39" s="10"/>
      <c r="AB39" s="113"/>
      <c r="AC39" s="80"/>
      <c r="AD39" s="10"/>
      <c r="AE39" s="10"/>
      <c r="AF39" s="78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40"/>
      <c r="AS39" s="41">
        <f t="shared" si="2"/>
        <v>5</v>
      </c>
      <c r="AT39" s="39">
        <f t="shared" si="3"/>
        <v>2</v>
      </c>
      <c r="AU39" s="48" cm="1">
        <f t="array" ref="AU39">IF($AT39&lt;=6,SUM($C39:$AQ39),SUMPRODUCT(LARGE($C39:$AQ39,{1,2,3,4,5,6})))</f>
        <v>5</v>
      </c>
      <c r="AV39" s="37" t="str">
        <f t="shared" si="4"/>
        <v/>
      </c>
      <c r="AW39" s="34" t="str" cm="1">
        <f t="array" ref="AW39">IF(AV39= "","",IFERROR(SUMPRODUCT(LARGE($C39:$AQ39,{1,2,3,4})), ""))</f>
        <v/>
      </c>
      <c r="AX39" s="34" t="str" cm="1">
        <f t="array" ref="AX39">IF(AW39&lt;&gt;"",(IFERROR(SUMPRODUCT(LARGE($C39:$AQ39,{1,2,3,4,5,6,7})),"")),"")</f>
        <v/>
      </c>
      <c r="AY39" s="34" t="str" cm="1">
        <f t="array" ref="AY39">IF(AX39&lt;&gt;"",(IFERROR(SUMPRODUCT(LARGE($C39:$AQ39,{1,2,3,4,5,6,7,8})),"")),"")</f>
        <v/>
      </c>
    </row>
    <row r="40" spans="2:51" ht="15" customHeight="1" x14ac:dyDescent="0.25">
      <c r="B40" s="14" t="s">
        <v>965</v>
      </c>
      <c r="C40" s="10"/>
      <c r="D40" s="10"/>
      <c r="E40" s="10">
        <v>4</v>
      </c>
      <c r="F40" s="10">
        <v>6</v>
      </c>
      <c r="G40" s="10"/>
      <c r="H40" s="10"/>
      <c r="I40" s="10"/>
      <c r="J40" s="10"/>
      <c r="K40" s="78">
        <v>7</v>
      </c>
      <c r="L40" s="78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13"/>
      <c r="AC40" s="80"/>
      <c r="AD40" s="10"/>
      <c r="AE40" s="10"/>
      <c r="AF40" s="78"/>
      <c r="AG40" s="10"/>
      <c r="AH40" s="10"/>
      <c r="AI40" s="10"/>
      <c r="AJ40" s="10"/>
      <c r="AK40" s="10">
        <v>7</v>
      </c>
      <c r="AL40" s="10"/>
      <c r="AM40" s="10"/>
      <c r="AN40" s="10"/>
      <c r="AO40" s="10"/>
      <c r="AP40" s="10"/>
      <c r="AQ40" s="10"/>
      <c r="AR40" s="40"/>
      <c r="AS40" s="41">
        <f t="shared" si="2"/>
        <v>24</v>
      </c>
      <c r="AT40" s="39">
        <f t="shared" si="3"/>
        <v>4</v>
      </c>
      <c r="AU40" s="48" cm="1">
        <f t="array" ref="AU40">IF($AT40&lt;=6,SUM($C40:$AQ40),SUMPRODUCT(LARGE($C40:$AQ40,{1,2,3,4,5,6})))</f>
        <v>24</v>
      </c>
      <c r="AV40" s="37" t="str">
        <f t="shared" si="4"/>
        <v/>
      </c>
      <c r="AW40" s="34" t="str" cm="1">
        <f t="array" ref="AW40">IF(AV40= "","",IFERROR(SUMPRODUCT(LARGE($C40:$AQ40,{1,2,3,4})), ""))</f>
        <v/>
      </c>
      <c r="AX40" s="34" t="str" cm="1">
        <f t="array" ref="AX40">IF(AW40&lt;&gt;"",(IFERROR(SUMPRODUCT(LARGE($C40:$AQ40,{1,2,3,4,5,6,7})),"")),"")</f>
        <v/>
      </c>
      <c r="AY40" s="34" t="str" cm="1">
        <f t="array" ref="AY40">IF(AX40&lt;&gt;"",(IFERROR(SUMPRODUCT(LARGE($C40:$AQ40,{1,2,3,4,5,6,7,8})),"")),"")</f>
        <v/>
      </c>
    </row>
    <row r="41" spans="2:51" ht="15" customHeight="1" x14ac:dyDescent="0.25">
      <c r="B41" s="6" t="s">
        <v>210</v>
      </c>
      <c r="C41" s="10"/>
      <c r="D41" s="10"/>
      <c r="E41" s="10"/>
      <c r="F41" s="10"/>
      <c r="G41" s="10"/>
      <c r="H41" s="10"/>
      <c r="I41" s="10"/>
      <c r="J41" s="10"/>
      <c r="K41" s="78"/>
      <c r="L41" s="78"/>
      <c r="M41" s="10"/>
      <c r="N41" s="10"/>
      <c r="O41" s="10"/>
      <c r="P41" s="10"/>
      <c r="Q41" s="10"/>
      <c r="R41" s="10"/>
      <c r="S41" s="10">
        <v>3</v>
      </c>
      <c r="T41" s="10"/>
      <c r="U41" s="10"/>
      <c r="V41" s="10"/>
      <c r="W41" s="10"/>
      <c r="X41" s="10"/>
      <c r="Y41" s="10"/>
      <c r="Z41" s="10"/>
      <c r="AA41" s="10"/>
      <c r="AB41" s="113"/>
      <c r="AC41" s="80"/>
      <c r="AD41" s="10"/>
      <c r="AE41" s="10"/>
      <c r="AF41" s="78"/>
      <c r="AG41" s="10">
        <v>9</v>
      </c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40"/>
      <c r="AS41" s="41">
        <f t="shared" si="2"/>
        <v>12</v>
      </c>
      <c r="AT41" s="39">
        <f t="shared" si="3"/>
        <v>2</v>
      </c>
      <c r="AU41" s="48" cm="1">
        <f t="array" ref="AU41">IF($AT41&lt;=6,SUM($C41:$AQ41),SUMPRODUCT(LARGE($C41:$AQ41,{1,2,3,4,5,6})))</f>
        <v>12</v>
      </c>
      <c r="AV41" s="37" t="str">
        <f t="shared" ref="AV41:AV72" si="5">IF(AND($AT41&gt;=6,AU41=AU42),"Manual Calc Needed","")</f>
        <v/>
      </c>
      <c r="AW41" s="34" t="str" cm="1">
        <f t="array" ref="AW41">IF(AV41= "","",IFERROR(SUMPRODUCT(LARGE($C41:$AQ41,{1,2,3,4})), ""))</f>
        <v/>
      </c>
      <c r="AX41" s="34" t="str" cm="1">
        <f t="array" ref="AX41">IF(AW41&lt;&gt;"",(IFERROR(SUMPRODUCT(LARGE($C41:$AQ41,{1,2,3,4,5,6,7})),"")),"")</f>
        <v/>
      </c>
      <c r="AY41" s="34" t="str" cm="1">
        <f t="array" ref="AY41">IF(AX41&lt;&gt;"",(IFERROR(SUMPRODUCT(LARGE($C41:$AQ41,{1,2,3,4,5,6,7,8})),"")),"")</f>
        <v/>
      </c>
    </row>
    <row r="42" spans="2:51" ht="15" customHeight="1" x14ac:dyDescent="0.25">
      <c r="B42" s="14" t="s">
        <v>45</v>
      </c>
      <c r="C42" s="10"/>
      <c r="D42" s="26"/>
      <c r="E42" s="26"/>
      <c r="F42" s="26"/>
      <c r="G42" s="10"/>
      <c r="H42" s="10">
        <v>2</v>
      </c>
      <c r="I42" s="26"/>
      <c r="J42" s="26"/>
      <c r="K42" s="82"/>
      <c r="L42" s="78">
        <v>3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119"/>
      <c r="AC42" s="121"/>
      <c r="AD42" s="30"/>
      <c r="AE42" s="26"/>
      <c r="AF42" s="121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40"/>
      <c r="AS42" s="41">
        <f t="shared" si="2"/>
        <v>5</v>
      </c>
      <c r="AT42" s="39">
        <f t="shared" si="3"/>
        <v>2</v>
      </c>
      <c r="AU42" s="48" cm="1">
        <f t="array" ref="AU42">IF($AT42&lt;=6,SUM($C42:$AQ42),SUMPRODUCT(LARGE($C42:$AQ42,{1,2,3,4,5,6})))</f>
        <v>5</v>
      </c>
      <c r="AV42" s="37" t="str">
        <f t="shared" si="5"/>
        <v/>
      </c>
      <c r="AW42" s="34" t="str" cm="1">
        <f t="array" ref="AW42">IF(AV42= "","",IFERROR(SUMPRODUCT(LARGE($C42:$AQ42,{1,2,3,4})), ""))</f>
        <v/>
      </c>
      <c r="AX42" s="34" t="str" cm="1">
        <f t="array" ref="AX42">IF(AW42&lt;&gt;"",(IFERROR(SUMPRODUCT(LARGE($C42:$AQ42,{1,2,3,4,5,6,7})),"")),"")</f>
        <v/>
      </c>
      <c r="AY42" s="34" t="str" cm="1">
        <f t="array" ref="AY42">IF(AX42&lt;&gt;"",(IFERROR(SUMPRODUCT(LARGE($C42:$AQ42,{1,2,3,4,5,6,7,8})),"")),"")</f>
        <v/>
      </c>
    </row>
    <row r="43" spans="2:51" ht="15" customHeight="1" x14ac:dyDescent="0.25">
      <c r="B43" s="14" t="s">
        <v>453</v>
      </c>
      <c r="C43" s="10"/>
      <c r="D43" s="10"/>
      <c r="E43" s="10"/>
      <c r="F43" s="10"/>
      <c r="G43" s="10"/>
      <c r="H43" s="10"/>
      <c r="I43" s="10"/>
      <c r="J43" s="10"/>
      <c r="K43" s="78"/>
      <c r="L43" s="78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13"/>
      <c r="AC43" s="80"/>
      <c r="AD43" s="10"/>
      <c r="AE43" s="10"/>
      <c r="AF43" s="78"/>
      <c r="AG43" s="10"/>
      <c r="AH43" s="10">
        <v>11</v>
      </c>
      <c r="AI43" s="10"/>
      <c r="AJ43" s="10">
        <v>6</v>
      </c>
      <c r="AK43" s="10"/>
      <c r="AL43" s="10"/>
      <c r="AM43" s="10"/>
      <c r="AN43" s="10"/>
      <c r="AO43" s="10"/>
      <c r="AP43" s="10"/>
      <c r="AQ43" s="10"/>
      <c r="AR43" s="40"/>
      <c r="AS43" s="41">
        <f t="shared" si="2"/>
        <v>17</v>
      </c>
      <c r="AT43" s="39">
        <f t="shared" si="3"/>
        <v>2</v>
      </c>
      <c r="AU43" s="48" cm="1">
        <f t="array" ref="AU43">IF($AT43&lt;=6,SUM($C43:$AQ43),SUMPRODUCT(LARGE($C43:$AQ43,{1,2,3,4,5,6})))</f>
        <v>17</v>
      </c>
      <c r="AV43" s="37" t="str">
        <f t="shared" si="5"/>
        <v/>
      </c>
      <c r="AW43" s="34" t="str" cm="1">
        <f t="array" ref="AW43">IF(AV43= "","",IFERROR(SUMPRODUCT(LARGE($C43:$AQ43,{1,2,3,4})), ""))</f>
        <v/>
      </c>
      <c r="AX43" s="34" t="str" cm="1">
        <f t="array" ref="AX43">IF(AW43&lt;&gt;"",(IFERROR(SUMPRODUCT(LARGE($C43:$AQ43,{1,2,3,4,5,6,7})),"")),"")</f>
        <v/>
      </c>
      <c r="AY43" s="34" t="str" cm="1">
        <f t="array" ref="AY43">IF(AX43&lt;&gt;"",(IFERROR(SUMPRODUCT(LARGE($C43:$AQ43,{1,2,3,4,5,6,7,8})),"")),"")</f>
        <v/>
      </c>
    </row>
    <row r="44" spans="2:51" ht="15" customHeight="1" x14ac:dyDescent="0.25">
      <c r="B44" s="6" t="s">
        <v>215</v>
      </c>
      <c r="C44" s="10"/>
      <c r="D44" s="10"/>
      <c r="E44" s="10"/>
      <c r="F44" s="10"/>
      <c r="G44" s="10"/>
      <c r="H44" s="10"/>
      <c r="I44" s="10"/>
      <c r="J44" s="10"/>
      <c r="K44" s="78"/>
      <c r="L44" s="78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13"/>
      <c r="AC44" s="80"/>
      <c r="AD44" s="10"/>
      <c r="AE44" s="10"/>
      <c r="AF44" s="78"/>
      <c r="AG44" s="10"/>
      <c r="AH44" s="10"/>
      <c r="AI44" s="10"/>
      <c r="AJ44" s="10"/>
      <c r="AK44" s="10">
        <v>3</v>
      </c>
      <c r="AL44" s="10"/>
      <c r="AM44" s="10"/>
      <c r="AN44" s="10"/>
      <c r="AO44" s="10"/>
      <c r="AP44" s="10"/>
      <c r="AQ44" s="10"/>
      <c r="AR44" s="40"/>
      <c r="AS44" s="41">
        <f t="shared" si="2"/>
        <v>3</v>
      </c>
      <c r="AT44" s="39">
        <f t="shared" si="3"/>
        <v>1</v>
      </c>
      <c r="AU44" s="48" cm="1">
        <f t="array" ref="AU44">IF($AT44&lt;=6,SUM($C44:$AQ44),SUMPRODUCT(LARGE($C44:$AQ44,{1,2,3,4,5,6})))</f>
        <v>3</v>
      </c>
      <c r="AV44" s="37" t="str">
        <f t="shared" si="5"/>
        <v/>
      </c>
      <c r="AW44" s="34" t="str" cm="1">
        <f t="array" ref="AW44">IF(AV44= "","",IFERROR(SUMPRODUCT(LARGE($C44:$AQ44,{1,2,3,4})), ""))</f>
        <v/>
      </c>
      <c r="AX44" s="34" t="str" cm="1">
        <f t="array" ref="AX44">IF(AW44&lt;&gt;"",(IFERROR(SUMPRODUCT(LARGE($C44:$AQ44,{1,2,3,4,5,6,7})),"")),"")</f>
        <v/>
      </c>
      <c r="AY44" s="34" t="str" cm="1">
        <f t="array" ref="AY44">IF(AX44&lt;&gt;"",(IFERROR(SUMPRODUCT(LARGE($C44:$AQ44,{1,2,3,4,5,6,7,8})),"")),"")</f>
        <v/>
      </c>
    </row>
    <row r="45" spans="2:51" ht="15" customHeight="1" x14ac:dyDescent="0.25">
      <c r="B45" s="14" t="s">
        <v>967</v>
      </c>
      <c r="C45" s="10"/>
      <c r="D45" s="10"/>
      <c r="E45" s="10">
        <v>2</v>
      </c>
      <c r="F45" s="10"/>
      <c r="G45" s="10"/>
      <c r="H45" s="10"/>
      <c r="I45" s="10"/>
      <c r="J45" s="10"/>
      <c r="K45" s="78">
        <v>2</v>
      </c>
      <c r="L45" s="78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>
        <v>7</v>
      </c>
      <c r="Z45" s="10"/>
      <c r="AA45" s="10"/>
      <c r="AB45" s="113"/>
      <c r="AC45" s="80"/>
      <c r="AD45" s="10"/>
      <c r="AE45" s="10"/>
      <c r="AF45" s="78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40"/>
      <c r="AS45" s="41">
        <f t="shared" si="2"/>
        <v>11</v>
      </c>
      <c r="AT45" s="39">
        <f t="shared" si="3"/>
        <v>3</v>
      </c>
      <c r="AU45" s="48" cm="1">
        <f t="array" ref="AU45">IF($AT45&lt;=6,SUM($C45:$AQ45),SUMPRODUCT(LARGE($C45:$AQ45,{1,2,3,4,5,6})))</f>
        <v>11</v>
      </c>
      <c r="AV45" s="37" t="str">
        <f t="shared" si="5"/>
        <v/>
      </c>
      <c r="AW45" s="34" t="str" cm="1">
        <f t="array" ref="AW45">IF(AV45= "","",IFERROR(SUMPRODUCT(LARGE($C45:$AQ45,{1,2,3,4})), ""))</f>
        <v/>
      </c>
      <c r="AX45" s="34" t="str" cm="1">
        <f t="array" ref="AX45">IF(AW45&lt;&gt;"",(IFERROR(SUMPRODUCT(LARGE($C45:$AQ45,{1,2,3,4,5,6,7})),"")),"")</f>
        <v/>
      </c>
      <c r="AY45" s="34" t="str" cm="1">
        <f t="array" ref="AY45">IF(AX45&lt;&gt;"",(IFERROR(SUMPRODUCT(LARGE($C45:$AQ45,{1,2,3,4,5,6,7,8})),"")),"")</f>
        <v/>
      </c>
    </row>
    <row r="46" spans="2:51" ht="15" customHeight="1" x14ac:dyDescent="0.25">
      <c r="B46" s="14" t="s">
        <v>138</v>
      </c>
      <c r="C46" s="10"/>
      <c r="D46" s="10"/>
      <c r="E46" s="10">
        <v>5</v>
      </c>
      <c r="F46" s="10">
        <v>7</v>
      </c>
      <c r="G46" s="10"/>
      <c r="H46" s="10"/>
      <c r="I46" s="10"/>
      <c r="J46" s="10"/>
      <c r="K46" s="78">
        <v>2</v>
      </c>
      <c r="L46" s="78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>
        <v>11</v>
      </c>
      <c r="Z46" s="10"/>
      <c r="AA46" s="10">
        <v>11</v>
      </c>
      <c r="AB46" s="113"/>
      <c r="AC46" s="80"/>
      <c r="AD46" s="10"/>
      <c r="AE46" s="10"/>
      <c r="AF46" s="78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40"/>
      <c r="AS46" s="41">
        <f t="shared" si="2"/>
        <v>36</v>
      </c>
      <c r="AT46" s="39">
        <f t="shared" si="3"/>
        <v>5</v>
      </c>
      <c r="AU46" s="48" cm="1">
        <f t="array" ref="AU46">IF($AT46&lt;=6,SUM($C46:$AQ46),SUMPRODUCT(LARGE($C46:$AQ46,{1,2,3,4,5,6})))</f>
        <v>36</v>
      </c>
      <c r="AV46" s="37" t="str">
        <f t="shared" si="5"/>
        <v/>
      </c>
      <c r="AW46" s="34" t="str" cm="1">
        <f t="array" ref="AW46">IF(AV46= "","",IFERROR(SUMPRODUCT(LARGE($C46:$AQ46,{1,2,3,4})), ""))</f>
        <v/>
      </c>
      <c r="AX46" s="34" t="str" cm="1">
        <f t="array" ref="AX46">IF(AW46&lt;&gt;"",(IFERROR(SUMPRODUCT(LARGE($C46:$AQ46,{1,2,3,4,5,6,7})),"")),"")</f>
        <v/>
      </c>
      <c r="AY46" s="34" t="str" cm="1">
        <f t="array" ref="AY46">IF(AX46&lt;&gt;"",(IFERROR(SUMPRODUCT(LARGE($C46:$AQ46,{1,2,3,4,5,6,7,8})),"")),"")</f>
        <v/>
      </c>
    </row>
    <row r="47" spans="2:51" ht="15" customHeight="1" x14ac:dyDescent="0.25">
      <c r="B47" s="14" t="s">
        <v>534</v>
      </c>
      <c r="C47" s="10">
        <v>0</v>
      </c>
      <c r="D47" s="10"/>
      <c r="E47" s="10"/>
      <c r="F47" s="10"/>
      <c r="G47" s="10"/>
      <c r="H47" s="10"/>
      <c r="I47" s="10">
        <v>1</v>
      </c>
      <c r="J47" s="10"/>
      <c r="K47" s="78"/>
      <c r="L47" s="78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13"/>
      <c r="AC47" s="80"/>
      <c r="AD47" s="10">
        <v>6</v>
      </c>
      <c r="AE47" s="10"/>
      <c r="AF47" s="78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40"/>
      <c r="AS47" s="41">
        <f t="shared" si="2"/>
        <v>7</v>
      </c>
      <c r="AT47" s="39">
        <f t="shared" si="3"/>
        <v>3</v>
      </c>
      <c r="AU47" s="48" cm="1">
        <f t="array" ref="AU47">IF($AT47&lt;=6,SUM($C47:$AQ47),SUMPRODUCT(LARGE($C47:$AQ47,{1,2,3,4,5,6})))</f>
        <v>7</v>
      </c>
      <c r="AV47" s="37" t="str">
        <f t="shared" si="5"/>
        <v/>
      </c>
      <c r="AW47" s="34" t="str" cm="1">
        <f t="array" ref="AW47">IF(AV47= "","",IFERROR(SUMPRODUCT(LARGE($C47:$AQ47,{1,2,3,4})), ""))</f>
        <v/>
      </c>
      <c r="AX47" s="34" t="str" cm="1">
        <f t="array" ref="AX47">IF(AW47&lt;&gt;"",(IFERROR(SUMPRODUCT(LARGE($C47:$AQ47,{1,2,3,4,5,6,7})),"")),"")</f>
        <v/>
      </c>
      <c r="AY47" s="34" t="str" cm="1">
        <f t="array" ref="AY47">IF(AX47&lt;&gt;"",(IFERROR(SUMPRODUCT(LARGE($C47:$AQ47,{1,2,3,4,5,6,7,8})),"")),"")</f>
        <v/>
      </c>
    </row>
    <row r="48" spans="2:51" ht="15" customHeight="1" x14ac:dyDescent="0.25">
      <c r="B48" s="14" t="s">
        <v>221</v>
      </c>
      <c r="C48" s="10"/>
      <c r="D48" s="10"/>
      <c r="E48" s="10"/>
      <c r="F48" s="10"/>
      <c r="G48" s="10">
        <v>22</v>
      </c>
      <c r="H48" s="10"/>
      <c r="I48" s="10">
        <v>14</v>
      </c>
      <c r="J48" s="10"/>
      <c r="K48" s="78"/>
      <c r="L48" s="78">
        <v>8</v>
      </c>
      <c r="M48" s="10"/>
      <c r="N48" s="10"/>
      <c r="O48" s="10">
        <v>18</v>
      </c>
      <c r="P48" s="10"/>
      <c r="Q48" s="10"/>
      <c r="R48" s="10"/>
      <c r="S48" s="10"/>
      <c r="T48" s="10"/>
      <c r="U48" s="10"/>
      <c r="V48" s="10"/>
      <c r="W48" s="10">
        <v>15</v>
      </c>
      <c r="X48" s="10">
        <v>12</v>
      </c>
      <c r="Y48" s="10"/>
      <c r="Z48" s="10"/>
      <c r="AA48" s="10"/>
      <c r="AB48" s="113"/>
      <c r="AC48" s="80">
        <v>16</v>
      </c>
      <c r="AD48" s="10">
        <v>15</v>
      </c>
      <c r="AE48" s="10"/>
      <c r="AF48" s="78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40"/>
      <c r="AS48" s="41">
        <f t="shared" si="2"/>
        <v>120</v>
      </c>
      <c r="AT48" s="39">
        <f t="shared" si="3"/>
        <v>8</v>
      </c>
      <c r="AU48" s="48" cm="1">
        <f t="array" ref="AU48">IF($AT48&lt;=6,SUM($C48:$AQ48),SUMPRODUCT(LARGE($C48:$AQ48,{1,2,3,4,5,6})))</f>
        <v>100</v>
      </c>
      <c r="AV48" s="37" t="str">
        <f t="shared" si="5"/>
        <v/>
      </c>
      <c r="AW48" s="34" t="str" cm="1">
        <f t="array" ref="AW48">IF(AV48= "","",IFERROR(SUMPRODUCT(LARGE($C48:$AQ48,{1,2,3,4})), ""))</f>
        <v/>
      </c>
      <c r="AX48" s="34" t="str" cm="1">
        <f t="array" ref="AX48">IF(AW48&lt;&gt;"",(IFERROR(SUMPRODUCT(LARGE($C48:$AQ48,{1,2,3,4,5,6,7})),"")),"")</f>
        <v/>
      </c>
      <c r="AY48" s="34" t="str" cm="1">
        <f t="array" ref="AY48">IF(AX48&lt;&gt;"",(IFERROR(SUMPRODUCT(LARGE($C48:$AQ48,{1,2,3,4,5,6,7,8})),"")),"")</f>
        <v/>
      </c>
    </row>
    <row r="49" spans="2:51" ht="15" customHeight="1" x14ac:dyDescent="0.25">
      <c r="B49" s="6" t="s">
        <v>132</v>
      </c>
      <c r="C49" s="10"/>
      <c r="D49" s="10"/>
      <c r="E49" s="10"/>
      <c r="F49" s="10"/>
      <c r="G49" s="10"/>
      <c r="H49" s="10"/>
      <c r="I49" s="10"/>
      <c r="J49" s="10"/>
      <c r="K49" s="78"/>
      <c r="L49" s="78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>
        <v>3</v>
      </c>
      <c r="AB49" s="113"/>
      <c r="AC49" s="80"/>
      <c r="AD49" s="10"/>
      <c r="AE49" s="10"/>
      <c r="AF49" s="78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40"/>
      <c r="AS49" s="41">
        <f t="shared" si="2"/>
        <v>3</v>
      </c>
      <c r="AT49" s="39">
        <f t="shared" si="3"/>
        <v>1</v>
      </c>
      <c r="AU49" s="48" cm="1">
        <f t="array" ref="AU49">IF($AT49&lt;=6,SUM($C49:$AQ49),SUMPRODUCT(LARGE($C49:$AQ49,{1,2,3,4,5,6})))</f>
        <v>3</v>
      </c>
      <c r="AV49" s="37" t="str">
        <f t="shared" si="5"/>
        <v/>
      </c>
      <c r="AW49" s="34" t="str" cm="1">
        <f t="array" ref="AW49">IF(AV49= "","",IFERROR(SUMPRODUCT(LARGE($C49:$AQ49,{1,2,3,4})), ""))</f>
        <v/>
      </c>
      <c r="AX49" s="34" t="str" cm="1">
        <f t="array" ref="AX49">IF(AW49&lt;&gt;"",(IFERROR(SUMPRODUCT(LARGE($C49:$AQ49,{1,2,3,4,5,6,7})),"")),"")</f>
        <v/>
      </c>
      <c r="AY49" s="34" t="str" cm="1">
        <f t="array" ref="AY49">IF(AX49&lt;&gt;"",(IFERROR(SUMPRODUCT(LARGE($C49:$AQ49,{1,2,3,4,5,6,7,8})),"")),"")</f>
        <v/>
      </c>
    </row>
    <row r="50" spans="2:51" ht="15" customHeight="1" x14ac:dyDescent="0.25">
      <c r="B50" s="6" t="s">
        <v>229</v>
      </c>
      <c r="C50" s="10"/>
      <c r="D50" s="10"/>
      <c r="E50" s="10"/>
      <c r="F50" s="10"/>
      <c r="G50" s="10"/>
      <c r="H50" s="10"/>
      <c r="I50" s="10"/>
      <c r="J50" s="10"/>
      <c r="K50" s="78"/>
      <c r="L50" s="78"/>
      <c r="M50" s="10"/>
      <c r="N50" s="10"/>
      <c r="O50" s="10"/>
      <c r="P50" s="10"/>
      <c r="Q50" s="10"/>
      <c r="R50" s="10"/>
      <c r="S50" s="10"/>
      <c r="T50" s="10"/>
      <c r="U50" s="10"/>
      <c r="V50" s="5"/>
      <c r="W50" s="10">
        <v>16</v>
      </c>
      <c r="X50" s="10"/>
      <c r="Y50" s="10"/>
      <c r="Z50" s="10"/>
      <c r="AA50" s="10"/>
      <c r="AB50" s="113"/>
      <c r="AC50" s="80">
        <v>12</v>
      </c>
      <c r="AD50" s="10"/>
      <c r="AE50" s="10"/>
      <c r="AF50" s="78"/>
      <c r="AG50" s="10"/>
      <c r="AH50" s="10"/>
      <c r="AI50" s="10"/>
      <c r="AJ50" s="10"/>
      <c r="AK50" s="10">
        <v>21</v>
      </c>
      <c r="AL50" s="10"/>
      <c r="AM50" s="10"/>
      <c r="AN50" s="10"/>
      <c r="AO50" s="10"/>
      <c r="AP50" s="10"/>
      <c r="AQ50" s="10"/>
      <c r="AR50" s="40"/>
      <c r="AS50" s="41">
        <f t="shared" si="2"/>
        <v>49</v>
      </c>
      <c r="AT50" s="39">
        <f t="shared" si="3"/>
        <v>3</v>
      </c>
      <c r="AU50" s="48" cm="1">
        <f t="array" ref="AU50">IF($AT50&lt;=6,SUM($C50:$AQ50),SUMPRODUCT(LARGE($C50:$AQ50,{1,2,3,4,5,6})))</f>
        <v>49</v>
      </c>
      <c r="AV50" s="37" t="str">
        <f t="shared" si="5"/>
        <v/>
      </c>
      <c r="AW50" s="34" t="str" cm="1">
        <f t="array" ref="AW50">IF(AV50= "","",IFERROR(SUMPRODUCT(LARGE($C50:$AQ50,{1,2,3,4})), ""))</f>
        <v/>
      </c>
      <c r="AX50" s="34" t="str" cm="1">
        <f t="array" ref="AX50">IF(AW50&lt;&gt;"",(IFERROR(SUMPRODUCT(LARGE($C50:$AQ50,{1,2,3,4,5,6,7})),"")),"")</f>
        <v/>
      </c>
      <c r="AY50" s="34" t="str" cm="1">
        <f t="array" ref="AY50">IF(AX50&lt;&gt;"",(IFERROR(SUMPRODUCT(LARGE($C50:$AQ50,{1,2,3,4,5,6,7,8})),"")),"")</f>
        <v/>
      </c>
    </row>
    <row r="51" spans="2:51" ht="15" customHeight="1" x14ac:dyDescent="0.25">
      <c r="B51" s="14" t="s">
        <v>49</v>
      </c>
      <c r="C51" s="10">
        <v>10</v>
      </c>
      <c r="D51" s="10">
        <v>19</v>
      </c>
      <c r="E51" s="10"/>
      <c r="F51" s="10"/>
      <c r="G51" s="10">
        <v>17</v>
      </c>
      <c r="H51" s="10"/>
      <c r="I51" s="10"/>
      <c r="J51" s="10"/>
      <c r="K51" s="78"/>
      <c r="L51" s="78">
        <v>2</v>
      </c>
      <c r="M51" s="10"/>
      <c r="N51" s="10"/>
      <c r="O51" s="10">
        <v>20</v>
      </c>
      <c r="P51" s="10"/>
      <c r="Q51" s="10"/>
      <c r="R51" s="10"/>
      <c r="S51" s="10"/>
      <c r="T51" s="10"/>
      <c r="U51" s="10"/>
      <c r="V51" s="10"/>
      <c r="W51" s="10">
        <v>16</v>
      </c>
      <c r="X51" s="10">
        <v>15</v>
      </c>
      <c r="Y51" s="10"/>
      <c r="Z51" s="10"/>
      <c r="AA51" s="10"/>
      <c r="AB51" s="113"/>
      <c r="AC51" s="80"/>
      <c r="AD51" s="10">
        <v>16</v>
      </c>
      <c r="AE51" s="10"/>
      <c r="AF51" s="78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40"/>
      <c r="AS51" s="41">
        <f t="shared" si="2"/>
        <v>115</v>
      </c>
      <c r="AT51" s="39">
        <f t="shared" si="3"/>
        <v>8</v>
      </c>
      <c r="AU51" s="48" cm="1">
        <f t="array" ref="AU51">IF($AT51&lt;=6,SUM($C51:$AQ51),SUMPRODUCT(LARGE($C51:$AQ51,{1,2,3,4,5,6})))</f>
        <v>103</v>
      </c>
      <c r="AV51" s="37" t="str">
        <f t="shared" si="5"/>
        <v/>
      </c>
      <c r="AW51" s="34" t="str" cm="1">
        <f t="array" ref="AW51">IF(AV51= "","",IFERROR(SUMPRODUCT(LARGE($C51:$AQ51,{1,2,3,4})), ""))</f>
        <v/>
      </c>
      <c r="AX51" s="34" t="str" cm="1">
        <f t="array" ref="AX51">IF(AW51&lt;&gt;"",(IFERROR(SUMPRODUCT(LARGE($C51:$AQ51,{1,2,3,4,5,6,7})),"")),"")</f>
        <v/>
      </c>
      <c r="AY51" s="34" t="str" cm="1">
        <f t="array" ref="AY51">IF(AX51&lt;&gt;"",(IFERROR(SUMPRODUCT(LARGE($C51:$AQ51,{1,2,3,4,5,6,7,8})),"")),"")</f>
        <v/>
      </c>
    </row>
    <row r="52" spans="2:51" ht="15" customHeight="1" x14ac:dyDescent="0.25">
      <c r="B52" s="14" t="s">
        <v>1521</v>
      </c>
      <c r="C52" s="10"/>
      <c r="D52" s="10"/>
      <c r="E52" s="10"/>
      <c r="F52" s="10"/>
      <c r="G52" s="10"/>
      <c r="H52" s="10"/>
      <c r="I52" s="10"/>
      <c r="J52" s="10"/>
      <c r="K52" s="78"/>
      <c r="L52" s="78"/>
      <c r="M52" s="10"/>
      <c r="N52" s="10">
        <v>3</v>
      </c>
      <c r="O52" s="10">
        <v>2</v>
      </c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13"/>
      <c r="AC52" s="80"/>
      <c r="AD52" s="10"/>
      <c r="AE52" s="10"/>
      <c r="AF52" s="78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40"/>
      <c r="AS52" s="41">
        <f t="shared" si="2"/>
        <v>5</v>
      </c>
      <c r="AT52" s="39">
        <f t="shared" si="3"/>
        <v>2</v>
      </c>
      <c r="AU52" s="48" cm="1">
        <f t="array" ref="AU52">IF($AT52&lt;=6,SUM($C52:$AQ52),SUMPRODUCT(LARGE($C52:$AQ52,{1,2,3,4,5,6})))</f>
        <v>5</v>
      </c>
      <c r="AV52" s="37" t="str">
        <f t="shared" si="5"/>
        <v/>
      </c>
      <c r="AW52" s="34" t="str" cm="1">
        <f t="array" ref="AW52">IF(AV52= "","",IFERROR(SUMPRODUCT(LARGE($C52:$AQ52,{1,2,3,4})), ""))</f>
        <v/>
      </c>
      <c r="AX52" s="34" t="str" cm="1">
        <f t="array" ref="AX52">IF(AW52&lt;&gt;"",(IFERROR(SUMPRODUCT(LARGE($C52:$AQ52,{1,2,3,4,5,6,7})),"")),"")</f>
        <v/>
      </c>
      <c r="AY52" s="34" t="str" cm="1">
        <f t="array" ref="AY52">IF(AX52&lt;&gt;"",(IFERROR(SUMPRODUCT(LARGE($C52:$AQ52,{1,2,3,4,5,6,7,8})),"")),"")</f>
        <v/>
      </c>
    </row>
    <row r="53" spans="2:51" ht="15" customHeight="1" x14ac:dyDescent="0.25">
      <c r="B53" s="6" t="s">
        <v>235</v>
      </c>
      <c r="C53" s="10"/>
      <c r="D53" s="10"/>
      <c r="E53" s="10"/>
      <c r="F53" s="10"/>
      <c r="G53" s="10"/>
      <c r="H53" s="10"/>
      <c r="I53" s="10"/>
      <c r="J53" s="10"/>
      <c r="K53" s="78"/>
      <c r="L53" s="78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13"/>
      <c r="AC53" s="80"/>
      <c r="AD53" s="10"/>
      <c r="AE53" s="10"/>
      <c r="AF53" s="78"/>
      <c r="AG53" s="10"/>
      <c r="AH53" s="10"/>
      <c r="AI53" s="10"/>
      <c r="AJ53" s="10"/>
      <c r="AK53" s="10">
        <v>3</v>
      </c>
      <c r="AL53" s="10"/>
      <c r="AM53" s="10"/>
      <c r="AN53" s="10"/>
      <c r="AO53" s="10"/>
      <c r="AP53" s="10"/>
      <c r="AQ53" s="10"/>
      <c r="AR53" s="40"/>
      <c r="AS53" s="41">
        <f t="shared" si="2"/>
        <v>3</v>
      </c>
      <c r="AT53" s="39">
        <f t="shared" si="3"/>
        <v>1</v>
      </c>
      <c r="AU53" s="48" cm="1">
        <f t="array" ref="AU53">IF($AT53&lt;=6,SUM($C53:$AQ53),SUMPRODUCT(LARGE($C53:$AQ53,{1,2,3,4,5,6})))</f>
        <v>3</v>
      </c>
      <c r="AV53" s="37" t="str">
        <f t="shared" si="5"/>
        <v/>
      </c>
      <c r="AW53" s="34" t="str" cm="1">
        <f t="array" ref="AW53">IF(AV53= "","",IFERROR(SUMPRODUCT(LARGE($C53:$AQ53,{1,2,3,4})), ""))</f>
        <v/>
      </c>
      <c r="AX53" s="34" t="str" cm="1">
        <f t="array" ref="AX53">IF(AW53&lt;&gt;"",(IFERROR(SUMPRODUCT(LARGE($C53:$AQ53,{1,2,3,4,5,6,7})),"")),"")</f>
        <v/>
      </c>
      <c r="AY53" s="34" t="str" cm="1">
        <f t="array" ref="AY53">IF(AX53&lt;&gt;"",(IFERROR(SUMPRODUCT(LARGE($C53:$AQ53,{1,2,3,4,5,6,7,8})),"")),"")</f>
        <v/>
      </c>
    </row>
    <row r="54" spans="2:51" ht="15" customHeight="1" x14ac:dyDescent="0.25">
      <c r="B54" s="14" t="s">
        <v>501</v>
      </c>
      <c r="C54" s="10"/>
      <c r="D54" s="10"/>
      <c r="E54" s="10"/>
      <c r="F54" s="10"/>
      <c r="G54" s="10"/>
      <c r="H54" s="10"/>
      <c r="I54" s="10"/>
      <c r="J54" s="10"/>
      <c r="K54" s="78"/>
      <c r="L54" s="78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13"/>
      <c r="AC54" s="80"/>
      <c r="AD54" s="10"/>
      <c r="AE54" s="10"/>
      <c r="AF54" s="78"/>
      <c r="AG54" s="10"/>
      <c r="AH54" s="10">
        <v>3</v>
      </c>
      <c r="AI54" s="10"/>
      <c r="AJ54" s="10">
        <v>2</v>
      </c>
      <c r="AK54" s="10"/>
      <c r="AL54" s="10"/>
      <c r="AM54" s="10"/>
      <c r="AN54" s="10"/>
      <c r="AO54" s="10"/>
      <c r="AP54" s="10"/>
      <c r="AQ54" s="10"/>
      <c r="AR54" s="40"/>
      <c r="AS54" s="41">
        <f t="shared" si="2"/>
        <v>5</v>
      </c>
      <c r="AT54" s="39">
        <f t="shared" si="3"/>
        <v>2</v>
      </c>
      <c r="AU54" s="48" cm="1">
        <f t="array" ref="AU54">IF($AT54&lt;=6,SUM($C54:$AQ54),SUMPRODUCT(LARGE($C54:$AQ54,{1,2,3,4,5,6})))</f>
        <v>5</v>
      </c>
      <c r="AV54" s="37" t="str">
        <f t="shared" si="5"/>
        <v/>
      </c>
      <c r="AW54" s="34" t="str" cm="1">
        <f t="array" ref="AW54">IF(AV54= "","",IFERROR(SUMPRODUCT(LARGE($C54:$AQ54,{1,2,3,4})), ""))</f>
        <v/>
      </c>
      <c r="AX54" s="34" t="str" cm="1">
        <f t="array" ref="AX54">IF(AW54&lt;&gt;"",(IFERROR(SUMPRODUCT(LARGE($C54:$AQ54,{1,2,3,4,5,6,7})),"")),"")</f>
        <v/>
      </c>
      <c r="AY54" s="34" t="str" cm="1">
        <f t="array" ref="AY54">IF(AX54&lt;&gt;"",(IFERROR(SUMPRODUCT(LARGE($C54:$AQ54,{1,2,3,4,5,6,7,8})),"")),"")</f>
        <v/>
      </c>
    </row>
    <row r="55" spans="2:51" ht="15" customHeight="1" x14ac:dyDescent="0.25">
      <c r="B55" s="14" t="s">
        <v>970</v>
      </c>
      <c r="C55" s="10"/>
      <c r="D55" s="10"/>
      <c r="E55" s="10">
        <v>0</v>
      </c>
      <c r="F55" s="10"/>
      <c r="G55" s="10"/>
      <c r="H55" s="10"/>
      <c r="I55" s="10"/>
      <c r="J55" s="10"/>
      <c r="K55" s="78"/>
      <c r="L55" s="78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13"/>
      <c r="AC55" s="80"/>
      <c r="AD55" s="10"/>
      <c r="AE55" s="10"/>
      <c r="AF55" s="78"/>
      <c r="AG55" s="10"/>
      <c r="AH55" s="10">
        <v>5</v>
      </c>
      <c r="AI55" s="10"/>
      <c r="AJ55" s="10"/>
      <c r="AK55" s="10"/>
      <c r="AL55" s="10"/>
      <c r="AM55" s="10"/>
      <c r="AN55" s="10"/>
      <c r="AO55" s="10"/>
      <c r="AP55" s="10"/>
      <c r="AQ55" s="10"/>
      <c r="AR55" s="40"/>
      <c r="AS55" s="41">
        <f t="shared" si="2"/>
        <v>5</v>
      </c>
      <c r="AT55" s="39">
        <f t="shared" si="3"/>
        <v>2</v>
      </c>
      <c r="AU55" s="48" cm="1">
        <f t="array" ref="AU55">IF($AT55&lt;=6,SUM($C55:$AQ55),SUMPRODUCT(LARGE($C55:$AQ55,{1,2,3,4,5,6})))</f>
        <v>5</v>
      </c>
      <c r="AV55" s="37" t="str">
        <f t="shared" si="5"/>
        <v/>
      </c>
      <c r="AW55" s="34" t="str" cm="1">
        <f t="array" ref="AW55">IF(AV55= "","",IFERROR(SUMPRODUCT(LARGE($C55:$AQ55,{1,2,3,4})), ""))</f>
        <v/>
      </c>
      <c r="AX55" s="34" t="str" cm="1">
        <f t="array" ref="AX55">IF(AW55&lt;&gt;"",(IFERROR(SUMPRODUCT(LARGE($C55:$AQ55,{1,2,3,4,5,6,7})),"")),"")</f>
        <v/>
      </c>
      <c r="AY55" s="34" t="str" cm="1">
        <f t="array" ref="AY55">IF(AX55&lt;&gt;"",(IFERROR(SUMPRODUCT(LARGE($C55:$AQ55,{1,2,3,4,5,6,7,8})),"")),"")</f>
        <v/>
      </c>
    </row>
    <row r="56" spans="2:51" ht="15" customHeight="1" x14ac:dyDescent="0.25">
      <c r="B56" s="14" t="s">
        <v>483</v>
      </c>
      <c r="C56" s="10"/>
      <c r="D56" s="10"/>
      <c r="E56" s="10"/>
      <c r="F56" s="10"/>
      <c r="G56" s="10"/>
      <c r="H56" s="10"/>
      <c r="I56" s="10"/>
      <c r="J56" s="10"/>
      <c r="K56" s="78"/>
      <c r="L56" s="78"/>
      <c r="M56" s="10"/>
      <c r="N56" s="10"/>
      <c r="O56" s="10"/>
      <c r="P56" s="10"/>
      <c r="Q56" s="10"/>
      <c r="R56" s="10"/>
      <c r="S56" s="10">
        <v>15</v>
      </c>
      <c r="T56" s="10"/>
      <c r="U56" s="10">
        <v>21</v>
      </c>
      <c r="V56" s="10"/>
      <c r="W56" s="10"/>
      <c r="X56" s="10"/>
      <c r="Y56" s="10"/>
      <c r="Z56" s="10"/>
      <c r="AA56" s="10"/>
      <c r="AB56" s="113"/>
      <c r="AC56" s="80"/>
      <c r="AD56" s="10"/>
      <c r="AE56" s="10">
        <v>3</v>
      </c>
      <c r="AF56" s="78"/>
      <c r="AG56" s="10">
        <v>13</v>
      </c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40"/>
      <c r="AS56" s="41">
        <f t="shared" si="2"/>
        <v>52</v>
      </c>
      <c r="AT56" s="39">
        <f t="shared" si="3"/>
        <v>4</v>
      </c>
      <c r="AU56" s="48" cm="1">
        <f t="array" ref="AU56">IF($AT56&lt;=6,SUM($C56:$AQ56),SUMPRODUCT(LARGE($C56:$AQ56,{1,2,3,4,5,6})))</f>
        <v>52</v>
      </c>
      <c r="AV56" s="37" t="str">
        <f t="shared" si="5"/>
        <v/>
      </c>
      <c r="AW56" s="34" t="str" cm="1">
        <f t="array" ref="AW56">IF(AV56= "","",IFERROR(SUMPRODUCT(LARGE($C56:$AQ56,{1,2,3,4})), ""))</f>
        <v/>
      </c>
      <c r="AX56" s="34" t="str" cm="1">
        <f t="array" ref="AX56">IF(AW56&lt;&gt;"",(IFERROR(SUMPRODUCT(LARGE($C56:$AQ56,{1,2,3,4,5,6,7})),"")),"")</f>
        <v/>
      </c>
      <c r="AY56" s="34" t="str" cm="1">
        <f t="array" ref="AY56">IF(AX56&lt;&gt;"",(IFERROR(SUMPRODUCT(LARGE($C56:$AQ56,{1,2,3,4,5,6,7,8})),"")),"")</f>
        <v/>
      </c>
    </row>
    <row r="57" spans="2:51" ht="15" customHeight="1" x14ac:dyDescent="0.25">
      <c r="B57" s="14" t="s">
        <v>243</v>
      </c>
      <c r="C57" s="10"/>
      <c r="D57" s="10"/>
      <c r="E57" s="10"/>
      <c r="F57" s="10"/>
      <c r="G57" s="10"/>
      <c r="H57" s="10"/>
      <c r="I57" s="10"/>
      <c r="J57" s="10"/>
      <c r="K57" s="78"/>
      <c r="L57" s="78"/>
      <c r="M57" s="10"/>
      <c r="N57" s="10"/>
      <c r="O57" s="10"/>
      <c r="P57" s="10"/>
      <c r="Q57" s="10"/>
      <c r="R57" s="10"/>
      <c r="S57" s="10">
        <v>8</v>
      </c>
      <c r="T57" s="10"/>
      <c r="U57" s="10">
        <v>3</v>
      </c>
      <c r="V57" s="10"/>
      <c r="W57" s="10"/>
      <c r="X57" s="10"/>
      <c r="Y57" s="10"/>
      <c r="Z57" s="10"/>
      <c r="AA57" s="10"/>
      <c r="AB57" s="113"/>
      <c r="AC57" s="80"/>
      <c r="AD57" s="10"/>
      <c r="AE57" s="10"/>
      <c r="AF57" s="78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40"/>
      <c r="AS57" s="41">
        <f t="shared" si="2"/>
        <v>11</v>
      </c>
      <c r="AT57" s="39">
        <f t="shared" si="3"/>
        <v>2</v>
      </c>
      <c r="AU57" s="48" cm="1">
        <f t="array" ref="AU57">IF($AT57&lt;=6,SUM($C57:$AQ57),SUMPRODUCT(LARGE($C57:$AQ57,{1,2,3,4,5,6})))</f>
        <v>11</v>
      </c>
      <c r="AV57" s="37" t="str">
        <f t="shared" si="5"/>
        <v/>
      </c>
      <c r="AW57" s="34" t="str" cm="1">
        <f t="array" ref="AW57">IF(AV57= "","",IFERROR(SUMPRODUCT(LARGE($C57:$AQ57,{1,2,3,4})), ""))</f>
        <v/>
      </c>
      <c r="AX57" s="34" t="str" cm="1">
        <f t="array" ref="AX57">IF(AW57&lt;&gt;"",(IFERROR(SUMPRODUCT(LARGE($C57:$AQ57,{1,2,3,4,5,6,7})),"")),"")</f>
        <v/>
      </c>
      <c r="AY57" s="34" t="str" cm="1">
        <f t="array" ref="AY57">IF(AX57&lt;&gt;"",(IFERROR(SUMPRODUCT(LARGE($C57:$AQ57,{1,2,3,4,5,6,7,8})),"")),"")</f>
        <v/>
      </c>
    </row>
    <row r="58" spans="2:51" ht="15" customHeight="1" x14ac:dyDescent="0.25">
      <c r="B58" s="14" t="s">
        <v>247</v>
      </c>
      <c r="C58" s="10"/>
      <c r="D58" s="10"/>
      <c r="E58" s="10"/>
      <c r="F58" s="10"/>
      <c r="G58" s="10"/>
      <c r="H58" s="10"/>
      <c r="I58" s="10"/>
      <c r="J58" s="10"/>
      <c r="K58" s="78"/>
      <c r="L58" s="78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13"/>
      <c r="AC58" s="80"/>
      <c r="AD58" s="10"/>
      <c r="AE58" s="10"/>
      <c r="AF58" s="78"/>
      <c r="AG58" s="10"/>
      <c r="AH58" s="10"/>
      <c r="AI58" s="10">
        <v>6</v>
      </c>
      <c r="AJ58" s="10"/>
      <c r="AK58" s="10"/>
      <c r="AL58" s="10"/>
      <c r="AM58" s="10"/>
      <c r="AN58" s="10"/>
      <c r="AO58" s="10"/>
      <c r="AP58" s="10"/>
      <c r="AQ58" s="10"/>
      <c r="AR58" s="40"/>
      <c r="AS58" s="41">
        <f t="shared" si="2"/>
        <v>6</v>
      </c>
      <c r="AT58" s="39">
        <f t="shared" si="3"/>
        <v>1</v>
      </c>
      <c r="AU58" s="48" cm="1">
        <f t="array" ref="AU58">IF($AT58&lt;=6,SUM($C58:$AQ58),SUMPRODUCT(LARGE($C58:$AQ58,{1,2,3,4,5,6})))</f>
        <v>6</v>
      </c>
      <c r="AV58" s="37" t="str">
        <f t="shared" si="5"/>
        <v/>
      </c>
      <c r="AW58" s="34" t="str" cm="1">
        <f t="array" ref="AW58">IF(AV58= "","",IFERROR(SUMPRODUCT(LARGE($C58:$AQ58,{1,2,3,4})), ""))</f>
        <v/>
      </c>
      <c r="AX58" s="34" t="str" cm="1">
        <f t="array" ref="AX58">IF(AW58&lt;&gt;"",(IFERROR(SUMPRODUCT(LARGE($C58:$AQ58,{1,2,3,4,5,6,7})),"")),"")</f>
        <v/>
      </c>
      <c r="AY58" s="34" t="str" cm="1">
        <f t="array" ref="AY58">IF(AX58&lt;&gt;"",(IFERROR(SUMPRODUCT(LARGE($C58:$AQ58,{1,2,3,4,5,6,7,8})),"")),"")</f>
        <v/>
      </c>
    </row>
    <row r="59" spans="2:51" ht="15" customHeight="1" x14ac:dyDescent="0.25">
      <c r="B59" s="14" t="s">
        <v>56</v>
      </c>
      <c r="C59" s="10">
        <v>27</v>
      </c>
      <c r="D59" s="10"/>
      <c r="E59" s="10"/>
      <c r="F59" s="10"/>
      <c r="G59" s="10"/>
      <c r="H59" s="10">
        <v>20</v>
      </c>
      <c r="I59" s="10">
        <v>22</v>
      </c>
      <c r="J59" s="10"/>
      <c r="K59" s="78"/>
      <c r="L59" s="78">
        <v>3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>
        <v>28</v>
      </c>
      <c r="X59" s="10">
        <v>19</v>
      </c>
      <c r="Y59" s="10"/>
      <c r="Z59" s="10"/>
      <c r="AA59" s="10"/>
      <c r="AB59" s="113"/>
      <c r="AC59" s="80">
        <v>8</v>
      </c>
      <c r="AD59" s="10">
        <v>25</v>
      </c>
      <c r="AE59" s="10"/>
      <c r="AF59" s="78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40"/>
      <c r="AS59" s="41">
        <f t="shared" si="2"/>
        <v>152</v>
      </c>
      <c r="AT59" s="39">
        <f t="shared" si="3"/>
        <v>8</v>
      </c>
      <c r="AU59" s="48" cm="1">
        <f t="array" ref="AU59">IF($AT59&lt;=6,SUM($C59:$AQ59),SUMPRODUCT(LARGE($C59:$AQ59,{1,2,3,4,5,6})))</f>
        <v>141</v>
      </c>
      <c r="AV59" s="37" t="str">
        <f t="shared" si="5"/>
        <v/>
      </c>
      <c r="AW59" s="34" t="str" cm="1">
        <f t="array" ref="AW59">IF(AV59= "","",IFERROR(SUMPRODUCT(LARGE($C59:$AQ59,{1,2,3,4})), ""))</f>
        <v/>
      </c>
      <c r="AX59" s="34" t="str" cm="1">
        <f t="array" ref="AX59">IF(AW59&lt;&gt;"",(IFERROR(SUMPRODUCT(LARGE($C59:$AQ59,{1,2,3,4,5,6,7})),"")),"")</f>
        <v/>
      </c>
      <c r="AY59" s="34" t="str" cm="1">
        <f t="array" ref="AY59">IF(AX59&lt;&gt;"",(IFERROR(SUMPRODUCT(LARGE($C59:$AQ59,{1,2,3,4,5,6,7,8})),"")),"")</f>
        <v/>
      </c>
    </row>
    <row r="60" spans="2:51" ht="15" customHeight="1" x14ac:dyDescent="0.25">
      <c r="B60" s="6" t="s">
        <v>586</v>
      </c>
      <c r="C60" s="10"/>
      <c r="D60" s="10"/>
      <c r="E60" s="10"/>
      <c r="F60" s="10"/>
      <c r="G60" s="10"/>
      <c r="H60" s="10"/>
      <c r="I60" s="10"/>
      <c r="J60" s="10"/>
      <c r="K60" s="78"/>
      <c r="L60" s="78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>
        <v>12</v>
      </c>
      <c r="X60" s="10"/>
      <c r="Y60" s="10"/>
      <c r="Z60" s="10"/>
      <c r="AA60" s="10"/>
      <c r="AB60" s="113"/>
      <c r="AC60" s="80"/>
      <c r="AD60" s="10"/>
      <c r="AE60" s="10"/>
      <c r="AF60" s="78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40"/>
      <c r="AS60" s="41">
        <f t="shared" si="2"/>
        <v>12</v>
      </c>
      <c r="AT60" s="39">
        <f t="shared" si="3"/>
        <v>1</v>
      </c>
      <c r="AU60" s="48" cm="1">
        <f t="array" ref="AU60">IF($AT60&lt;=6,SUM($C60:$AQ60),SUMPRODUCT(LARGE($C60:$AQ60,{1,2,3,4,5,6})))</f>
        <v>12</v>
      </c>
      <c r="AV60" s="37" t="str">
        <f t="shared" si="5"/>
        <v/>
      </c>
      <c r="AW60" s="34" t="str" cm="1">
        <f t="array" ref="AW60">IF(AV60= "","",IFERROR(SUMPRODUCT(LARGE($C60:$AQ60,{1,2,3,4})), ""))</f>
        <v/>
      </c>
      <c r="AX60" s="34" t="str" cm="1">
        <f t="array" ref="AX60">IF(AW60&lt;&gt;"",(IFERROR(SUMPRODUCT(LARGE($C60:$AQ60,{1,2,3,4,5,6,7})),"")),"")</f>
        <v/>
      </c>
      <c r="AY60" s="34" t="str" cm="1">
        <f t="array" ref="AY60">IF(AX60&lt;&gt;"",(IFERROR(SUMPRODUCT(LARGE($C60:$AQ60,{1,2,3,4,5,6,7,8})),"")),"")</f>
        <v/>
      </c>
    </row>
    <row r="61" spans="2:51" ht="15" customHeight="1" x14ac:dyDescent="0.25">
      <c r="B61" s="14" t="s">
        <v>2641</v>
      </c>
      <c r="C61" s="10"/>
      <c r="D61" s="10"/>
      <c r="E61" s="10"/>
      <c r="F61" s="10"/>
      <c r="G61" s="10"/>
      <c r="H61" s="10"/>
      <c r="I61" s="10"/>
      <c r="J61" s="10"/>
      <c r="K61" s="78"/>
      <c r="L61" s="78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13"/>
      <c r="AC61" s="80"/>
      <c r="AD61" s="10"/>
      <c r="AE61" s="10"/>
      <c r="AF61" s="78"/>
      <c r="AG61" s="10"/>
      <c r="AH61" s="10">
        <v>2</v>
      </c>
      <c r="AI61" s="10"/>
      <c r="AJ61" s="10"/>
      <c r="AK61" s="10">
        <v>1</v>
      </c>
      <c r="AL61" s="10"/>
      <c r="AM61" s="10"/>
      <c r="AN61" s="10"/>
      <c r="AO61" s="10"/>
      <c r="AP61" s="10"/>
      <c r="AQ61" s="10"/>
      <c r="AR61" s="40"/>
      <c r="AS61" s="41">
        <f t="shared" si="2"/>
        <v>3</v>
      </c>
      <c r="AT61" s="39">
        <f t="shared" si="3"/>
        <v>2</v>
      </c>
      <c r="AU61" s="48" cm="1">
        <f t="array" ref="AU61">IF($AT61&lt;=6,SUM($C61:$AQ61),SUMPRODUCT(LARGE($C61:$AQ61,{1,2,3,4,5,6})))</f>
        <v>3</v>
      </c>
      <c r="AV61" s="37" t="str">
        <f t="shared" si="5"/>
        <v/>
      </c>
      <c r="AW61" s="34" t="str" cm="1">
        <f t="array" ref="AW61">IF(AV61= "","",IFERROR(SUMPRODUCT(LARGE($C61:$AQ61,{1,2,3,4})), ""))</f>
        <v/>
      </c>
      <c r="AX61" s="34" t="str" cm="1">
        <f t="array" ref="AX61">IF(AW61&lt;&gt;"",(IFERROR(SUMPRODUCT(LARGE($C61:$AQ61,{1,2,3,4,5,6,7})),"")),"")</f>
        <v/>
      </c>
      <c r="AY61" s="34" t="str" cm="1">
        <f t="array" ref="AY61">IF(AX61&lt;&gt;"",(IFERROR(SUMPRODUCT(LARGE($C61:$AQ61,{1,2,3,4,5,6,7,8})),"")),"")</f>
        <v/>
      </c>
    </row>
    <row r="62" spans="2:51" ht="15" customHeight="1" x14ac:dyDescent="0.25">
      <c r="B62" s="14" t="s">
        <v>1693</v>
      </c>
      <c r="C62" s="10"/>
      <c r="D62" s="10"/>
      <c r="E62" s="10"/>
      <c r="F62" s="10"/>
      <c r="G62" s="10"/>
      <c r="H62" s="10"/>
      <c r="I62" s="10"/>
      <c r="J62" s="10"/>
      <c r="K62" s="78"/>
      <c r="L62" s="78"/>
      <c r="M62" s="10"/>
      <c r="N62" s="10"/>
      <c r="O62" s="10"/>
      <c r="P62" s="10"/>
      <c r="Q62" s="10"/>
      <c r="R62" s="10"/>
      <c r="S62" s="10">
        <v>9</v>
      </c>
      <c r="T62" s="10"/>
      <c r="U62" s="10">
        <v>3</v>
      </c>
      <c r="V62" s="10">
        <v>7</v>
      </c>
      <c r="W62" s="10"/>
      <c r="X62" s="10"/>
      <c r="Y62" s="10"/>
      <c r="Z62" s="10"/>
      <c r="AA62" s="10"/>
      <c r="AB62" s="113"/>
      <c r="AC62" s="80"/>
      <c r="AD62" s="10"/>
      <c r="AE62" s="10"/>
      <c r="AF62" s="78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40"/>
      <c r="AS62" s="41">
        <f t="shared" si="2"/>
        <v>19</v>
      </c>
      <c r="AT62" s="39">
        <f t="shared" si="3"/>
        <v>3</v>
      </c>
      <c r="AU62" s="48" cm="1">
        <f t="array" ref="AU62">IF($AT62&lt;=6,SUM($C62:$AQ62),SUMPRODUCT(LARGE($C62:$AQ62,{1,2,3,4,5,6})))</f>
        <v>19</v>
      </c>
      <c r="AV62" s="37" t="str">
        <f t="shared" si="5"/>
        <v/>
      </c>
      <c r="AW62" s="34" t="str" cm="1">
        <f t="array" ref="AW62">IF(AV62= "","",IFERROR(SUMPRODUCT(LARGE($C62:$AQ62,{1,2,3,4})), ""))</f>
        <v/>
      </c>
      <c r="AX62" s="34" t="str" cm="1">
        <f t="array" ref="AX62">IF(AW62&lt;&gt;"",(IFERROR(SUMPRODUCT(LARGE($C62:$AQ62,{1,2,3,4,5,6,7})),"")),"")</f>
        <v/>
      </c>
      <c r="AY62" s="34" t="str" cm="1">
        <f t="array" ref="AY62">IF(AX62&lt;&gt;"",(IFERROR(SUMPRODUCT(LARGE($C62:$AQ62,{1,2,3,4,5,6,7,8})),"")),"")</f>
        <v/>
      </c>
    </row>
    <row r="63" spans="2:51" ht="15" customHeight="1" x14ac:dyDescent="0.25">
      <c r="B63" s="14" t="s">
        <v>1397</v>
      </c>
      <c r="C63" s="10"/>
      <c r="D63" s="10"/>
      <c r="E63" s="10"/>
      <c r="F63" s="10"/>
      <c r="G63" s="10"/>
      <c r="H63" s="10"/>
      <c r="I63" s="10"/>
      <c r="J63" s="10">
        <v>1</v>
      </c>
      <c r="K63" s="78"/>
      <c r="L63" s="78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13"/>
      <c r="AC63" s="80"/>
      <c r="AD63" s="10"/>
      <c r="AE63" s="10"/>
      <c r="AF63" s="78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40"/>
      <c r="AS63" s="41">
        <f t="shared" si="2"/>
        <v>1</v>
      </c>
      <c r="AT63" s="39">
        <f t="shared" si="3"/>
        <v>1</v>
      </c>
      <c r="AU63" s="48" cm="1">
        <f t="array" ref="AU63">IF($AT63&lt;=6,SUM($C63:$AQ63),SUMPRODUCT(LARGE($C63:$AQ63,{1,2,3,4,5,6})))</f>
        <v>1</v>
      </c>
      <c r="AV63" s="37" t="str">
        <f t="shared" si="5"/>
        <v/>
      </c>
      <c r="AW63" s="34" t="str" cm="1">
        <f t="array" ref="AW63">IF(AV63= "","",IFERROR(SUMPRODUCT(LARGE($C63:$AQ63,{1,2,3,4})), ""))</f>
        <v/>
      </c>
      <c r="AX63" s="34" t="str" cm="1">
        <f t="array" ref="AX63">IF(AW63&lt;&gt;"",(IFERROR(SUMPRODUCT(LARGE($C63:$AQ63,{1,2,3,4,5,6,7})),"")),"")</f>
        <v/>
      </c>
      <c r="AY63" s="34" t="str" cm="1">
        <f t="array" ref="AY63">IF(AX63&lt;&gt;"",(IFERROR(SUMPRODUCT(LARGE($C63:$AQ63,{1,2,3,4,5,6,7,8})),"")),"")</f>
        <v/>
      </c>
    </row>
    <row r="64" spans="2:51" ht="15" customHeight="1" x14ac:dyDescent="0.25">
      <c r="B64" s="14" t="s">
        <v>275</v>
      </c>
      <c r="C64" s="10"/>
      <c r="D64" s="10"/>
      <c r="E64" s="10">
        <v>9</v>
      </c>
      <c r="F64" s="10"/>
      <c r="G64" s="10"/>
      <c r="H64" s="10"/>
      <c r="I64" s="10"/>
      <c r="J64" s="10"/>
      <c r="K64" s="78"/>
      <c r="L64" s="78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>
        <v>2</v>
      </c>
      <c r="Z64" s="10"/>
      <c r="AA64" s="10"/>
      <c r="AB64" s="113"/>
      <c r="AC64" s="80"/>
      <c r="AD64" s="10"/>
      <c r="AE64" s="10"/>
      <c r="AF64" s="78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40"/>
      <c r="AS64" s="41">
        <f t="shared" si="2"/>
        <v>11</v>
      </c>
      <c r="AT64" s="39">
        <f t="shared" si="3"/>
        <v>2</v>
      </c>
      <c r="AU64" s="48" cm="1">
        <f t="array" ref="AU64">IF($AT64&lt;=6,SUM($C64:$AQ64),SUMPRODUCT(LARGE($C64:$AQ64,{1,2,3,4,5,6})))</f>
        <v>11</v>
      </c>
      <c r="AV64" s="37" t="str">
        <f t="shared" si="5"/>
        <v/>
      </c>
      <c r="AW64" s="34" t="str" cm="1">
        <f t="array" ref="AW64">IF(AV64= "","",IFERROR(SUMPRODUCT(LARGE($C64:$AQ64,{1,2,3,4})), ""))</f>
        <v/>
      </c>
      <c r="AX64" s="34" t="str" cm="1">
        <f t="array" ref="AX64">IF(AW64&lt;&gt;"",(IFERROR(SUMPRODUCT(LARGE($C64:$AQ64,{1,2,3,4,5,6,7})),"")),"")</f>
        <v/>
      </c>
      <c r="AY64" s="34" t="str" cm="1">
        <f t="array" ref="AY64">IF(AX64&lt;&gt;"",(IFERROR(SUMPRODUCT(LARGE($C64:$AQ64,{1,2,3,4,5,6,7,8})),"")),"")</f>
        <v/>
      </c>
    </row>
    <row r="65" spans="2:51" ht="15" customHeight="1" x14ac:dyDescent="0.25">
      <c r="B65" s="14" t="s">
        <v>279</v>
      </c>
      <c r="C65" s="10"/>
      <c r="D65" s="10"/>
      <c r="E65" s="10"/>
      <c r="F65" s="10"/>
      <c r="G65" s="10"/>
      <c r="H65" s="10"/>
      <c r="I65" s="10"/>
      <c r="J65" s="10"/>
      <c r="K65" s="78">
        <v>2</v>
      </c>
      <c r="L65" s="78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13"/>
      <c r="AC65" s="80"/>
      <c r="AD65" s="10"/>
      <c r="AE65" s="10"/>
      <c r="AF65" s="78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40"/>
      <c r="AS65" s="41">
        <f t="shared" si="2"/>
        <v>2</v>
      </c>
      <c r="AT65" s="39">
        <f t="shared" si="3"/>
        <v>1</v>
      </c>
      <c r="AU65" s="48" cm="1">
        <f t="array" ref="AU65">IF($AT65&lt;=6,SUM($C65:$AQ65),SUMPRODUCT(LARGE($C65:$AQ65,{1,2,3,4,5,6})))</f>
        <v>2</v>
      </c>
      <c r="AV65" s="37" t="str">
        <f t="shared" si="5"/>
        <v/>
      </c>
      <c r="AW65" s="34" t="str" cm="1">
        <f t="array" ref="AW65">IF(AV65= "","",IFERROR(SUMPRODUCT(LARGE($C65:$AQ65,{1,2,3,4})), ""))</f>
        <v/>
      </c>
      <c r="AX65" s="34" t="str" cm="1">
        <f t="array" ref="AX65">IF(AW65&lt;&gt;"",(IFERROR(SUMPRODUCT(LARGE($C65:$AQ65,{1,2,3,4,5,6,7})),"")),"")</f>
        <v/>
      </c>
      <c r="AY65" s="34" t="str" cm="1">
        <f t="array" ref="AY65">IF(AX65&lt;&gt;"",(IFERROR(SUMPRODUCT(LARGE($C65:$AQ65,{1,2,3,4,5,6,7,8})),"")),"")</f>
        <v/>
      </c>
    </row>
    <row r="66" spans="2:51" ht="15" customHeight="1" x14ac:dyDescent="0.25">
      <c r="B66" s="14" t="s">
        <v>281</v>
      </c>
      <c r="C66" s="10"/>
      <c r="D66" s="10"/>
      <c r="E66" s="10"/>
      <c r="F66" s="10"/>
      <c r="G66" s="10"/>
      <c r="H66" s="10"/>
      <c r="I66" s="10"/>
      <c r="J66" s="10"/>
      <c r="K66" s="78"/>
      <c r="L66" s="78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13"/>
      <c r="AC66" s="80"/>
      <c r="AD66" s="10">
        <v>1</v>
      </c>
      <c r="AE66" s="10"/>
      <c r="AF66" s="78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40"/>
      <c r="AS66" s="41">
        <f t="shared" si="2"/>
        <v>1</v>
      </c>
      <c r="AT66" s="39">
        <f t="shared" si="3"/>
        <v>1</v>
      </c>
      <c r="AU66" s="48" cm="1">
        <f t="array" ref="AU66">IF($AT66&lt;=6,SUM($C66:$AQ66),SUMPRODUCT(LARGE($C66:$AQ66,{1,2,3,4,5,6})))</f>
        <v>1</v>
      </c>
      <c r="AV66" s="37" t="str">
        <f t="shared" si="5"/>
        <v/>
      </c>
      <c r="AW66" s="34" t="str" cm="1">
        <f t="array" ref="AW66">IF(AV66= "","",IFERROR(SUMPRODUCT(LARGE($C66:$AQ66,{1,2,3,4})), ""))</f>
        <v/>
      </c>
      <c r="AX66" s="34" t="str" cm="1">
        <f t="array" ref="AX66">IF(AW66&lt;&gt;"",(IFERROR(SUMPRODUCT(LARGE($C66:$AQ66,{1,2,3,4,5,6,7})),"")),"")</f>
        <v/>
      </c>
      <c r="AY66" s="34" t="str" cm="1">
        <f t="array" ref="AY66">IF(AX66&lt;&gt;"",(IFERROR(SUMPRODUCT(LARGE($C66:$AQ66,{1,2,3,4,5,6,7,8})),"")),"")</f>
        <v/>
      </c>
    </row>
    <row r="67" spans="2:51" ht="15" customHeight="1" x14ac:dyDescent="0.25">
      <c r="B67" s="14" t="s">
        <v>286</v>
      </c>
      <c r="C67" s="10"/>
      <c r="D67" s="10"/>
      <c r="E67" s="10"/>
      <c r="F67" s="10"/>
      <c r="G67" s="10"/>
      <c r="H67" s="10"/>
      <c r="I67" s="10"/>
      <c r="J67" s="10"/>
      <c r="K67" s="78"/>
      <c r="L67" s="78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13"/>
      <c r="AC67" s="80"/>
      <c r="AD67" s="10"/>
      <c r="AE67" s="10"/>
      <c r="AF67" s="78"/>
      <c r="AG67" s="10"/>
      <c r="AH67" s="10"/>
      <c r="AI67" s="10"/>
      <c r="AJ67" s="10"/>
      <c r="AK67" s="10">
        <v>9</v>
      </c>
      <c r="AL67" s="10"/>
      <c r="AM67" s="10"/>
      <c r="AN67" s="10"/>
      <c r="AO67" s="10"/>
      <c r="AP67" s="10"/>
      <c r="AQ67" s="10"/>
      <c r="AR67" s="40"/>
      <c r="AS67" s="41">
        <f t="shared" si="2"/>
        <v>9</v>
      </c>
      <c r="AT67" s="39">
        <f t="shared" si="3"/>
        <v>1</v>
      </c>
      <c r="AU67" s="48" cm="1">
        <f t="array" ref="AU67">IF($AT67&lt;=6,SUM($C67:$AQ67),SUMPRODUCT(LARGE($C67:$AQ67,{1,2,3,4,5,6})))</f>
        <v>9</v>
      </c>
      <c r="AV67" s="37" t="str">
        <f t="shared" si="5"/>
        <v/>
      </c>
      <c r="AW67" s="34" t="str" cm="1">
        <f t="array" ref="AW67">IF(AV67= "","",IFERROR(SUMPRODUCT(LARGE($C67:$AQ67,{1,2,3,4})), ""))</f>
        <v/>
      </c>
      <c r="AX67" s="34" t="str" cm="1">
        <f t="array" ref="AX67">IF(AW67&lt;&gt;"",(IFERROR(SUMPRODUCT(LARGE($C67:$AQ67,{1,2,3,4,5,6,7})),"")),"")</f>
        <v/>
      </c>
      <c r="AY67" s="34" t="str" cm="1">
        <f t="array" ref="AY67">IF(AX67&lt;&gt;"",(IFERROR(SUMPRODUCT(LARGE($C67:$AQ67,{1,2,3,4,5,6,7,8})),"")),"")</f>
        <v/>
      </c>
    </row>
    <row r="68" spans="2:51" ht="15" customHeight="1" x14ac:dyDescent="0.25">
      <c r="B68" s="14" t="s">
        <v>565</v>
      </c>
      <c r="C68" s="10"/>
      <c r="D68" s="10"/>
      <c r="E68" s="10"/>
      <c r="F68" s="10"/>
      <c r="G68" s="10"/>
      <c r="H68" s="10"/>
      <c r="I68" s="10"/>
      <c r="J68" s="10"/>
      <c r="K68" s="78">
        <v>4</v>
      </c>
      <c r="L68" s="78"/>
      <c r="M68" s="10">
        <v>11</v>
      </c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13"/>
      <c r="AC68" s="80"/>
      <c r="AD68" s="10"/>
      <c r="AE68" s="10"/>
      <c r="AF68" s="78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40"/>
      <c r="AS68" s="41">
        <f t="shared" si="2"/>
        <v>15</v>
      </c>
      <c r="AT68" s="39">
        <f t="shared" si="3"/>
        <v>2</v>
      </c>
      <c r="AU68" s="48" cm="1">
        <f t="array" ref="AU68">IF($AT68&lt;=6,SUM($C68:$AQ68),SUMPRODUCT(LARGE($C68:$AQ68,{1,2,3,4,5,6})))</f>
        <v>15</v>
      </c>
      <c r="AV68" s="37" t="str">
        <f t="shared" si="5"/>
        <v/>
      </c>
      <c r="AW68" s="34" t="str" cm="1">
        <f t="array" ref="AW68">IF(AV68= "","",IFERROR(SUMPRODUCT(LARGE($C68:$AQ68,{1,2,3,4})), ""))</f>
        <v/>
      </c>
      <c r="AX68" s="34" t="str" cm="1">
        <f t="array" ref="AX68">IF(AW68&lt;&gt;"",(IFERROR(SUMPRODUCT(LARGE($C68:$AQ68,{1,2,3,4,5,6,7})),"")),"")</f>
        <v/>
      </c>
      <c r="AY68" s="34" t="str" cm="1">
        <f t="array" ref="AY68">IF(AX68&lt;&gt;"",(IFERROR(SUMPRODUCT(LARGE($C68:$AQ68,{1,2,3,4,5,6,7,8})),"")),"")</f>
        <v/>
      </c>
    </row>
    <row r="69" spans="2:51" ht="15" customHeight="1" x14ac:dyDescent="0.25">
      <c r="B69" s="14" t="s">
        <v>290</v>
      </c>
      <c r="C69" s="10">
        <v>3</v>
      </c>
      <c r="D69" s="10"/>
      <c r="E69" s="10"/>
      <c r="F69" s="10"/>
      <c r="G69" s="10"/>
      <c r="H69" s="10"/>
      <c r="I69" s="10">
        <v>11</v>
      </c>
      <c r="J69" s="10"/>
      <c r="K69" s="78"/>
      <c r="L69" s="78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>
        <v>2</v>
      </c>
      <c r="X69" s="10"/>
      <c r="Y69" s="10">
        <v>9</v>
      </c>
      <c r="Z69" s="10">
        <v>5</v>
      </c>
      <c r="AA69" s="10"/>
      <c r="AB69" s="113"/>
      <c r="AC69" s="80"/>
      <c r="AD69" s="10"/>
      <c r="AE69" s="10"/>
      <c r="AF69" s="78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40"/>
      <c r="AS69" s="41">
        <f t="shared" si="2"/>
        <v>30</v>
      </c>
      <c r="AT69" s="39">
        <f t="shared" si="3"/>
        <v>5</v>
      </c>
      <c r="AU69" s="48" cm="1">
        <f t="array" ref="AU69">IF($AT69&lt;=6,SUM($C69:$AQ69),SUMPRODUCT(LARGE($C69:$AQ69,{1,2,3,4,5,6})))</f>
        <v>30</v>
      </c>
      <c r="AV69" s="37" t="str">
        <f t="shared" si="5"/>
        <v/>
      </c>
      <c r="AW69" s="34" t="str" cm="1">
        <f t="array" ref="AW69">IF(AV69= "","",IFERROR(SUMPRODUCT(LARGE($C69:$AQ69,{1,2,3,4})), ""))</f>
        <v/>
      </c>
      <c r="AX69" s="34" t="str" cm="1">
        <f t="array" ref="AX69">IF(AW69&lt;&gt;"",(IFERROR(SUMPRODUCT(LARGE($C69:$AQ69,{1,2,3,4,5,6,7})),"")),"")</f>
        <v/>
      </c>
      <c r="AY69" s="34" t="str" cm="1">
        <f t="array" ref="AY69">IF(AX69&lt;&gt;"",(IFERROR(SUMPRODUCT(LARGE($C69:$AQ69,{1,2,3,4,5,6,7,8})),"")),"")</f>
        <v/>
      </c>
    </row>
    <row r="70" spans="2:51" ht="15" customHeight="1" x14ac:dyDescent="0.25">
      <c r="B70" s="6" t="s">
        <v>149</v>
      </c>
      <c r="C70" s="10"/>
      <c r="D70" s="10"/>
      <c r="E70" s="10"/>
      <c r="F70" s="10"/>
      <c r="G70" s="10"/>
      <c r="H70" s="10"/>
      <c r="I70" s="10"/>
      <c r="J70" s="10"/>
      <c r="K70" s="78"/>
      <c r="L70" s="78"/>
      <c r="M70" s="10"/>
      <c r="N70" s="10"/>
      <c r="O70" s="10"/>
      <c r="P70" s="10"/>
      <c r="Q70" s="10"/>
      <c r="R70" s="10"/>
      <c r="S70" s="10"/>
      <c r="T70" s="10"/>
      <c r="U70" s="10"/>
      <c r="V70" s="5"/>
      <c r="W70" s="10"/>
      <c r="X70" s="10"/>
      <c r="Y70" s="10"/>
      <c r="Z70" s="10"/>
      <c r="AA70" s="10">
        <v>2</v>
      </c>
      <c r="AB70" s="113"/>
      <c r="AC70" s="80"/>
      <c r="AD70" s="10"/>
      <c r="AE70" s="10"/>
      <c r="AF70" s="78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40"/>
      <c r="AS70" s="41">
        <f t="shared" si="2"/>
        <v>2</v>
      </c>
      <c r="AT70" s="39">
        <f t="shared" si="3"/>
        <v>1</v>
      </c>
      <c r="AU70" s="48" cm="1">
        <f t="array" ref="AU70">IF($AT70&lt;=6,SUM($C70:$AQ70),SUMPRODUCT(LARGE($C70:$AQ70,{1,2,3,4,5,6})))</f>
        <v>2</v>
      </c>
      <c r="AV70" s="37" t="str">
        <f t="shared" si="5"/>
        <v/>
      </c>
      <c r="AW70" s="34" t="str" cm="1">
        <f t="array" ref="AW70">IF(AV70= "","",IFERROR(SUMPRODUCT(LARGE($C70:$AQ70,{1,2,3,4})), ""))</f>
        <v/>
      </c>
      <c r="AX70" s="34" t="str" cm="1">
        <f t="array" ref="AX70">IF(AW70&lt;&gt;"",(IFERROR(SUMPRODUCT(LARGE($C70:$AQ70,{1,2,3,4,5,6,7})),"")),"")</f>
        <v/>
      </c>
      <c r="AY70" s="34" t="str" cm="1">
        <f t="array" ref="AY70">IF(AX70&lt;&gt;"",(IFERROR(SUMPRODUCT(LARGE($C70:$AQ70,{1,2,3,4,5,6,7,8})),"")),"")</f>
        <v/>
      </c>
    </row>
    <row r="71" spans="2:51" ht="15" customHeight="1" x14ac:dyDescent="0.25">
      <c r="B71" s="14" t="s">
        <v>297</v>
      </c>
      <c r="C71" s="10"/>
      <c r="D71" s="10">
        <v>4</v>
      </c>
      <c r="E71" s="10"/>
      <c r="F71" s="10"/>
      <c r="G71" s="10"/>
      <c r="H71" s="10"/>
      <c r="I71" s="10"/>
      <c r="J71" s="10"/>
      <c r="K71" s="78"/>
      <c r="L71" s="78"/>
      <c r="M71" s="10"/>
      <c r="N71" s="10"/>
      <c r="O71" s="10"/>
      <c r="P71" s="10"/>
      <c r="Q71" s="10">
        <v>3</v>
      </c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13"/>
      <c r="AC71" s="80"/>
      <c r="AD71" s="10"/>
      <c r="AE71" s="10"/>
      <c r="AF71" s="78"/>
      <c r="AG71" s="10"/>
      <c r="AH71" s="10"/>
      <c r="AI71" s="10"/>
      <c r="AJ71" s="10">
        <v>6</v>
      </c>
      <c r="AK71" s="10"/>
      <c r="AL71" s="10"/>
      <c r="AM71" s="10"/>
      <c r="AN71" s="10"/>
      <c r="AO71" s="10"/>
      <c r="AP71" s="10"/>
      <c r="AQ71" s="10"/>
      <c r="AR71" s="40"/>
      <c r="AS71" s="41">
        <f t="shared" si="2"/>
        <v>13</v>
      </c>
      <c r="AT71" s="39">
        <f t="shared" si="3"/>
        <v>3</v>
      </c>
      <c r="AU71" s="48" cm="1">
        <f t="array" ref="AU71">IF($AT71&lt;=6,SUM($C71:$AQ71),SUMPRODUCT(LARGE($C71:$AQ71,{1,2,3,4,5,6})))</f>
        <v>13</v>
      </c>
      <c r="AV71" s="37" t="str">
        <f t="shared" si="5"/>
        <v/>
      </c>
      <c r="AW71" s="34" t="str" cm="1">
        <f t="array" ref="AW71">IF(AV71= "","",IFERROR(SUMPRODUCT(LARGE($C71:$AQ71,{1,2,3,4})), ""))</f>
        <v/>
      </c>
      <c r="AX71" s="34" t="str" cm="1">
        <f t="array" ref="AX71">IF(AW71&lt;&gt;"",(IFERROR(SUMPRODUCT(LARGE($C71:$AQ71,{1,2,3,4,5,6,7})),"")),"")</f>
        <v/>
      </c>
      <c r="AY71" s="34" t="str" cm="1">
        <f t="array" ref="AY71">IF(AX71&lt;&gt;"",(IFERROR(SUMPRODUCT(LARGE($C71:$AQ71,{1,2,3,4,5,6,7,8})),"")),"")</f>
        <v/>
      </c>
    </row>
    <row r="72" spans="2:51" ht="15" customHeight="1" x14ac:dyDescent="0.25">
      <c r="B72" s="14" t="s">
        <v>299</v>
      </c>
      <c r="C72" s="10"/>
      <c r="D72" s="10"/>
      <c r="E72" s="10"/>
      <c r="F72" s="10"/>
      <c r="G72" s="10"/>
      <c r="H72" s="10"/>
      <c r="I72" s="10"/>
      <c r="J72" s="10"/>
      <c r="K72" s="78"/>
      <c r="L72" s="78"/>
      <c r="M72" s="10"/>
      <c r="N72" s="10"/>
      <c r="O72" s="10"/>
      <c r="P72" s="10"/>
      <c r="Q72" s="10"/>
      <c r="R72" s="10">
        <v>4</v>
      </c>
      <c r="S72" s="10"/>
      <c r="T72" s="10"/>
      <c r="U72" s="10"/>
      <c r="V72" s="10"/>
      <c r="W72" s="10"/>
      <c r="X72" s="10"/>
      <c r="Y72" s="10"/>
      <c r="Z72" s="10"/>
      <c r="AA72" s="10"/>
      <c r="AB72" s="113"/>
      <c r="AC72" s="80"/>
      <c r="AD72" s="10"/>
      <c r="AE72" s="10"/>
      <c r="AF72" s="78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40"/>
      <c r="AS72" s="41">
        <f t="shared" si="2"/>
        <v>4</v>
      </c>
      <c r="AT72" s="39">
        <f t="shared" si="3"/>
        <v>1</v>
      </c>
      <c r="AU72" s="48" cm="1">
        <f t="array" ref="AU72">IF($AT72&lt;=6,SUM($C72:$AQ72),SUMPRODUCT(LARGE($C72:$AQ72,{1,2,3,4,5,6})))</f>
        <v>4</v>
      </c>
      <c r="AV72" s="37" t="str">
        <f t="shared" si="5"/>
        <v/>
      </c>
      <c r="AW72" s="34" t="str" cm="1">
        <f t="array" ref="AW72">IF(AV72= "","",IFERROR(SUMPRODUCT(LARGE($C72:$AQ72,{1,2,3,4})), ""))</f>
        <v/>
      </c>
      <c r="AX72" s="34" t="str" cm="1">
        <f t="array" ref="AX72">IF(AW72&lt;&gt;"",(IFERROR(SUMPRODUCT(LARGE($C72:$AQ72,{1,2,3,4,5,6,7})),"")),"")</f>
        <v/>
      </c>
      <c r="AY72" s="34" t="str" cm="1">
        <f t="array" ref="AY72">IF(AX72&lt;&gt;"",(IFERROR(SUMPRODUCT(LARGE($C72:$AQ72,{1,2,3,4,5,6,7,8})),"")),"")</f>
        <v/>
      </c>
    </row>
    <row r="73" spans="2:51" ht="15" customHeight="1" x14ac:dyDescent="0.25">
      <c r="B73" s="14" t="s">
        <v>301</v>
      </c>
      <c r="C73" s="10"/>
      <c r="D73" s="10"/>
      <c r="E73" s="10"/>
      <c r="F73" s="10"/>
      <c r="G73" s="10"/>
      <c r="H73" s="10">
        <v>12</v>
      </c>
      <c r="I73" s="10"/>
      <c r="J73" s="10"/>
      <c r="K73" s="78">
        <v>7</v>
      </c>
      <c r="L73" s="78">
        <v>11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13"/>
      <c r="AC73" s="80">
        <v>15</v>
      </c>
      <c r="AD73" s="10"/>
      <c r="AE73" s="10"/>
      <c r="AF73" s="78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40"/>
      <c r="AS73" s="41">
        <f t="shared" ref="AS73:AS138" si="6">SUM($C73:$AR73)</f>
        <v>45</v>
      </c>
      <c r="AT73" s="39">
        <f t="shared" ref="AT73:AT138" si="7">COUNTA(C73:AQ73)</f>
        <v>4</v>
      </c>
      <c r="AU73" s="48" cm="1">
        <f t="array" ref="AU73">IF($AT73&lt;=6,SUM($C73:$AQ73),SUMPRODUCT(LARGE($C73:$AQ73,{1,2,3,4,5,6})))</f>
        <v>45</v>
      </c>
      <c r="AV73" s="37" t="str">
        <f t="shared" ref="AV73:AV105" si="8">IF(AND($AT73&gt;=6,AU73=AU74),"Manual Calc Needed","")</f>
        <v/>
      </c>
      <c r="AW73" s="34" t="str" cm="1">
        <f t="array" ref="AW73">IF(AV73= "","",IFERROR(SUMPRODUCT(LARGE($C73:$AQ73,{1,2,3,4})), ""))</f>
        <v/>
      </c>
      <c r="AX73" s="34" t="str" cm="1">
        <f t="array" ref="AX73">IF(AW73&lt;&gt;"",(IFERROR(SUMPRODUCT(LARGE($C73:$AQ73,{1,2,3,4,5,6,7})),"")),"")</f>
        <v/>
      </c>
      <c r="AY73" s="34" t="str" cm="1">
        <f t="array" ref="AY73">IF(AX73&lt;&gt;"",(IFERROR(SUMPRODUCT(LARGE($C73:$AQ73,{1,2,3,4,5,6,7,8})),"")),"")</f>
        <v/>
      </c>
    </row>
    <row r="74" spans="2:51" ht="15" customHeight="1" x14ac:dyDescent="0.25">
      <c r="B74" s="14" t="s">
        <v>7</v>
      </c>
      <c r="C74" s="10"/>
      <c r="D74" s="10"/>
      <c r="E74" s="10"/>
      <c r="F74" s="10"/>
      <c r="G74" s="10"/>
      <c r="H74" s="10"/>
      <c r="I74" s="10"/>
      <c r="J74" s="10"/>
      <c r="K74" s="78"/>
      <c r="L74" s="78"/>
      <c r="M74" s="10"/>
      <c r="N74" s="10"/>
      <c r="O74" s="10"/>
      <c r="P74" s="10"/>
      <c r="Q74" s="10"/>
      <c r="R74" s="10"/>
      <c r="S74" s="10">
        <v>17</v>
      </c>
      <c r="T74" s="10"/>
      <c r="U74" s="10">
        <v>22</v>
      </c>
      <c r="V74" s="10">
        <v>19</v>
      </c>
      <c r="W74" s="10"/>
      <c r="X74" s="10"/>
      <c r="Y74" s="10"/>
      <c r="Z74" s="10"/>
      <c r="AA74" s="10"/>
      <c r="AB74" s="113"/>
      <c r="AC74" s="80"/>
      <c r="AD74" s="10"/>
      <c r="AE74" s="10">
        <v>11</v>
      </c>
      <c r="AF74" s="78"/>
      <c r="AG74" s="10">
        <v>12</v>
      </c>
      <c r="AH74" s="10"/>
      <c r="AI74" s="10">
        <v>16</v>
      </c>
      <c r="AJ74" s="10"/>
      <c r="AK74" s="10"/>
      <c r="AL74" s="10"/>
      <c r="AM74" s="10"/>
      <c r="AN74" s="10"/>
      <c r="AO74" s="10"/>
      <c r="AP74" s="10"/>
      <c r="AQ74" s="10"/>
      <c r="AR74" s="40"/>
      <c r="AS74" s="41">
        <f t="shared" si="6"/>
        <v>97</v>
      </c>
      <c r="AT74" s="39">
        <f t="shared" si="7"/>
        <v>6</v>
      </c>
      <c r="AU74" s="48" cm="1">
        <f t="array" ref="AU74">IF($AT74&lt;=6,SUM($C74:$AQ74),SUMPRODUCT(LARGE($C74:$AQ74,{1,2,3,4,5,6})))</f>
        <v>97</v>
      </c>
      <c r="AV74" s="37" t="str">
        <f t="shared" si="8"/>
        <v/>
      </c>
      <c r="AW74" s="34" t="str" cm="1">
        <f t="array" ref="AW74">IF(AV74= "","",IFERROR(SUMPRODUCT(LARGE($C74:$AQ74,{1,2,3,4})), ""))</f>
        <v/>
      </c>
      <c r="AX74" s="34" t="str" cm="1">
        <f t="array" ref="AX74">IF(AW74&lt;&gt;"",(IFERROR(SUMPRODUCT(LARGE($C74:$AQ74,{1,2,3,4,5,6,7})),"")),"")</f>
        <v/>
      </c>
      <c r="AY74" s="34" t="str" cm="1">
        <f t="array" ref="AY74">IF(AX74&lt;&gt;"",(IFERROR(SUMPRODUCT(LARGE($C74:$AQ74,{1,2,3,4,5,6,7,8})),"")),"")</f>
        <v/>
      </c>
    </row>
    <row r="75" spans="2:51" ht="15" customHeight="1" x14ac:dyDescent="0.25">
      <c r="B75" s="14" t="s">
        <v>460</v>
      </c>
      <c r="C75" s="10"/>
      <c r="D75" s="10"/>
      <c r="E75" s="10"/>
      <c r="F75" s="10"/>
      <c r="G75" s="10"/>
      <c r="H75" s="10">
        <v>1</v>
      </c>
      <c r="I75" s="10"/>
      <c r="J75" s="10"/>
      <c r="K75" s="78"/>
      <c r="L75" s="78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13"/>
      <c r="AC75" s="80"/>
      <c r="AD75" s="10"/>
      <c r="AE75" s="10"/>
      <c r="AF75" s="78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40"/>
      <c r="AS75" s="41">
        <f t="shared" si="6"/>
        <v>1</v>
      </c>
      <c r="AT75" s="39">
        <f t="shared" si="7"/>
        <v>1</v>
      </c>
      <c r="AU75" s="48" cm="1">
        <f t="array" ref="AU75">IF($AT75&lt;=6,SUM($C75:$AQ75),SUMPRODUCT(LARGE($C75:$AQ75,{1,2,3,4,5,6})))</f>
        <v>1</v>
      </c>
      <c r="AV75" s="37" t="str">
        <f t="shared" si="8"/>
        <v/>
      </c>
      <c r="AW75" s="34" t="str" cm="1">
        <f t="array" ref="AW75">IF(AV75= "","",IFERROR(SUMPRODUCT(LARGE($C75:$AQ75,{1,2,3,4})), ""))</f>
        <v/>
      </c>
      <c r="AX75" s="34" t="str" cm="1">
        <f t="array" ref="AX75">IF(AW75&lt;&gt;"",(IFERROR(SUMPRODUCT(LARGE($C75:$AQ75,{1,2,3,4,5,6,7})),"")),"")</f>
        <v/>
      </c>
      <c r="AY75" s="34" t="str" cm="1">
        <f t="array" ref="AY75">IF(AX75&lt;&gt;"",(IFERROR(SUMPRODUCT(LARGE($C75:$AQ75,{1,2,3,4,5,6,7,8})),"")),"")</f>
        <v/>
      </c>
    </row>
    <row r="76" spans="2:51" ht="15" customHeight="1" x14ac:dyDescent="0.25">
      <c r="B76" s="14" t="s">
        <v>307</v>
      </c>
      <c r="C76" s="10"/>
      <c r="D76" s="10"/>
      <c r="E76" s="10"/>
      <c r="F76" s="10"/>
      <c r="G76" s="10"/>
      <c r="H76" s="10"/>
      <c r="I76" s="10"/>
      <c r="J76" s="10"/>
      <c r="K76" s="78"/>
      <c r="L76" s="78"/>
      <c r="M76" s="10"/>
      <c r="N76" s="10"/>
      <c r="O76" s="10"/>
      <c r="P76" s="10"/>
      <c r="Q76" s="10"/>
      <c r="R76" s="10"/>
      <c r="S76" s="10">
        <v>7</v>
      </c>
      <c r="T76" s="10"/>
      <c r="U76" s="10">
        <v>2</v>
      </c>
      <c r="V76" s="10"/>
      <c r="W76" s="10"/>
      <c r="X76" s="10"/>
      <c r="Y76" s="10"/>
      <c r="Z76" s="10"/>
      <c r="AA76" s="10"/>
      <c r="AB76" s="113"/>
      <c r="AC76" s="80"/>
      <c r="AD76" s="10"/>
      <c r="AE76" s="10"/>
      <c r="AF76" s="78"/>
      <c r="AG76" s="10">
        <v>4</v>
      </c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40"/>
      <c r="AS76" s="41">
        <f t="shared" si="6"/>
        <v>13</v>
      </c>
      <c r="AT76" s="39">
        <f t="shared" si="7"/>
        <v>3</v>
      </c>
      <c r="AU76" s="48" cm="1">
        <f t="array" ref="AU76">IF($AT76&lt;=6,SUM($C76:$AQ76),SUMPRODUCT(LARGE($C76:$AQ76,{1,2,3,4,5,6})))</f>
        <v>13</v>
      </c>
      <c r="AV76" s="37" t="str">
        <f t="shared" si="8"/>
        <v/>
      </c>
      <c r="AW76" s="34" t="str" cm="1">
        <f t="array" ref="AW76">IF(AV76= "","",IFERROR(SUMPRODUCT(LARGE($C76:$AQ76,{1,2,3,4})), ""))</f>
        <v/>
      </c>
      <c r="AX76" s="34" t="str" cm="1">
        <f t="array" ref="AX76">IF(AW76&lt;&gt;"",(IFERROR(SUMPRODUCT(LARGE($C76:$AQ76,{1,2,3,4,5,6,7})),"")),"")</f>
        <v/>
      </c>
      <c r="AY76" s="34" t="str" cm="1">
        <f t="array" ref="AY76">IF(AX76&lt;&gt;"",(IFERROR(SUMPRODUCT(LARGE($C76:$AQ76,{1,2,3,4,5,6,7,8})),"")),"")</f>
        <v/>
      </c>
    </row>
    <row r="77" spans="2:51" ht="15" customHeight="1" x14ac:dyDescent="0.25">
      <c r="B77" s="14" t="s">
        <v>311</v>
      </c>
      <c r="C77" s="10"/>
      <c r="D77" s="10"/>
      <c r="E77" s="10"/>
      <c r="F77" s="10"/>
      <c r="G77" s="10"/>
      <c r="H77" s="10"/>
      <c r="I77" s="10"/>
      <c r="J77" s="10"/>
      <c r="K77" s="78"/>
      <c r="L77" s="78"/>
      <c r="M77" s="10"/>
      <c r="N77" s="10"/>
      <c r="O77" s="10"/>
      <c r="P77" s="10"/>
      <c r="Q77" s="10"/>
      <c r="R77" s="10"/>
      <c r="S77" s="10">
        <v>4</v>
      </c>
      <c r="T77" s="10"/>
      <c r="U77" s="10"/>
      <c r="V77" s="10"/>
      <c r="W77" s="10"/>
      <c r="X77" s="10"/>
      <c r="Y77" s="10"/>
      <c r="Z77" s="10"/>
      <c r="AA77" s="10"/>
      <c r="AB77" s="113"/>
      <c r="AC77" s="80"/>
      <c r="AD77" s="10"/>
      <c r="AE77" s="10"/>
      <c r="AF77" s="78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40"/>
      <c r="AS77" s="41">
        <f t="shared" si="6"/>
        <v>4</v>
      </c>
      <c r="AT77" s="39">
        <f t="shared" si="7"/>
        <v>1</v>
      </c>
      <c r="AU77" s="48" cm="1">
        <f t="array" ref="AU77">IF($AT77&lt;=6,SUM($C77:$AQ77),SUMPRODUCT(LARGE($C77:$AQ77,{1,2,3,4,5,6})))</f>
        <v>4</v>
      </c>
      <c r="AV77" s="37" t="str">
        <f t="shared" si="8"/>
        <v/>
      </c>
      <c r="AW77" s="34" t="str" cm="1">
        <f t="array" ref="AW77">IF(AV77= "","",IFERROR(SUMPRODUCT(LARGE($C77:$AQ77,{1,2,3,4})), ""))</f>
        <v/>
      </c>
      <c r="AX77" s="34" t="str" cm="1">
        <f t="array" ref="AX77">IF(AW77&lt;&gt;"",(IFERROR(SUMPRODUCT(LARGE($C77:$AQ77,{1,2,3,4,5,6,7})),"")),"")</f>
        <v/>
      </c>
      <c r="AY77" s="34" t="str" cm="1">
        <f t="array" ref="AY77">IF(AX77&lt;&gt;"",(IFERROR(SUMPRODUCT(LARGE($C77:$AQ77,{1,2,3,4,5,6,7,8})),"")),"")</f>
        <v/>
      </c>
    </row>
    <row r="78" spans="2:51" ht="15" customHeight="1" x14ac:dyDescent="0.25">
      <c r="B78" s="14" t="s">
        <v>315</v>
      </c>
      <c r="C78" s="10"/>
      <c r="D78" s="10">
        <v>8</v>
      </c>
      <c r="E78" s="10"/>
      <c r="F78" s="10"/>
      <c r="G78" s="10"/>
      <c r="H78" s="10"/>
      <c r="I78" s="10">
        <v>3</v>
      </c>
      <c r="J78" s="10"/>
      <c r="K78" s="78"/>
      <c r="L78" s="78"/>
      <c r="M78" s="10"/>
      <c r="N78" s="10"/>
      <c r="O78" s="10"/>
      <c r="P78" s="10"/>
      <c r="Q78" s="10">
        <v>6</v>
      </c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13"/>
      <c r="AC78" s="80"/>
      <c r="AD78" s="10"/>
      <c r="AE78" s="10"/>
      <c r="AF78" s="78"/>
      <c r="AG78" s="10"/>
      <c r="AH78" s="10">
        <v>6</v>
      </c>
      <c r="AI78" s="10"/>
      <c r="AJ78" s="10">
        <v>6</v>
      </c>
      <c r="AK78" s="10">
        <v>4</v>
      </c>
      <c r="AL78" s="10"/>
      <c r="AM78" s="10"/>
      <c r="AN78" s="10"/>
      <c r="AO78" s="10"/>
      <c r="AP78" s="10"/>
      <c r="AQ78" s="10"/>
      <c r="AR78" s="40"/>
      <c r="AS78" s="41">
        <f t="shared" si="6"/>
        <v>33</v>
      </c>
      <c r="AT78" s="39">
        <f t="shared" si="7"/>
        <v>6</v>
      </c>
      <c r="AU78" s="48" cm="1">
        <f t="array" ref="AU78">IF($AT78&lt;=6,SUM($C78:$AQ78),SUMPRODUCT(LARGE($C78:$AQ78,{1,2,3,4,5,6})))</f>
        <v>33</v>
      </c>
      <c r="AV78" s="37" t="str">
        <f t="shared" si="8"/>
        <v/>
      </c>
      <c r="AW78" s="34" t="str" cm="1">
        <f t="array" ref="AW78">IF(AV78= "","",IFERROR(SUMPRODUCT(LARGE($C78:$AQ78,{1,2,3,4})), ""))</f>
        <v/>
      </c>
      <c r="AX78" s="34" t="str" cm="1">
        <f t="array" ref="AX78">IF(AW78&lt;&gt;"",(IFERROR(SUMPRODUCT(LARGE($C78:$AQ78,{1,2,3,4,5,6,7})),"")),"")</f>
        <v/>
      </c>
      <c r="AY78" s="34" t="str" cm="1">
        <f t="array" ref="AY78">IF(AX78&lt;&gt;"",(IFERROR(SUMPRODUCT(LARGE($C78:$AQ78,{1,2,3,4,5,6,7,8})),"")),"")</f>
        <v/>
      </c>
    </row>
    <row r="79" spans="2:51" ht="15" customHeight="1" x14ac:dyDescent="0.25">
      <c r="B79" s="14" t="s">
        <v>768</v>
      </c>
      <c r="C79" s="10"/>
      <c r="D79" s="10">
        <v>2</v>
      </c>
      <c r="E79" s="10"/>
      <c r="F79" s="10"/>
      <c r="G79" s="10"/>
      <c r="H79" s="10"/>
      <c r="I79" s="10"/>
      <c r="J79" s="10"/>
      <c r="K79" s="78"/>
      <c r="L79" s="78"/>
      <c r="M79" s="10"/>
      <c r="N79" s="10"/>
      <c r="O79" s="10"/>
      <c r="P79" s="10"/>
      <c r="Q79" s="10">
        <v>5</v>
      </c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13"/>
      <c r="AC79" s="80"/>
      <c r="AD79" s="10"/>
      <c r="AE79" s="10"/>
      <c r="AF79" s="78"/>
      <c r="AG79" s="10"/>
      <c r="AH79" s="10">
        <v>3</v>
      </c>
      <c r="AI79" s="10"/>
      <c r="AJ79" s="10">
        <v>2</v>
      </c>
      <c r="AK79" s="10"/>
      <c r="AL79" s="10"/>
      <c r="AM79" s="10"/>
      <c r="AN79" s="10"/>
      <c r="AO79" s="10"/>
      <c r="AP79" s="10"/>
      <c r="AQ79" s="10"/>
      <c r="AR79" s="40"/>
      <c r="AS79" s="41">
        <f t="shared" si="6"/>
        <v>12</v>
      </c>
      <c r="AT79" s="39">
        <f t="shared" si="7"/>
        <v>4</v>
      </c>
      <c r="AU79" s="48" cm="1">
        <f t="array" ref="AU79">IF($AT79&lt;=6,SUM($C79:$AQ79),SUMPRODUCT(LARGE($C79:$AQ79,{1,2,3,4,5,6})))</f>
        <v>12</v>
      </c>
      <c r="AV79" s="37" t="str">
        <f t="shared" si="8"/>
        <v/>
      </c>
      <c r="AW79" s="34" t="str" cm="1">
        <f t="array" ref="AW79">IF(AV79= "","",IFERROR(SUMPRODUCT(LARGE($C79:$AQ79,{1,2,3,4})), ""))</f>
        <v/>
      </c>
      <c r="AX79" s="34" t="str" cm="1">
        <f t="array" ref="AX79">IF(AW79&lt;&gt;"",(IFERROR(SUMPRODUCT(LARGE($C79:$AQ79,{1,2,3,4,5,6,7})),"")),"")</f>
        <v/>
      </c>
      <c r="AY79" s="34" t="str" cm="1">
        <f t="array" ref="AY79">IF(AX79&lt;&gt;"",(IFERROR(SUMPRODUCT(LARGE($C79:$AQ79,{1,2,3,4,5,6,7,8})),"")),"")</f>
        <v/>
      </c>
    </row>
    <row r="80" spans="2:51" ht="15" customHeight="1" x14ac:dyDescent="0.25">
      <c r="B80" s="14" t="s">
        <v>319</v>
      </c>
      <c r="C80" s="10">
        <v>1</v>
      </c>
      <c r="D80" s="10"/>
      <c r="E80" s="10"/>
      <c r="F80" s="10"/>
      <c r="G80" s="10"/>
      <c r="H80" s="10"/>
      <c r="I80" s="10"/>
      <c r="J80" s="10"/>
      <c r="K80" s="78"/>
      <c r="L80" s="78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13">
        <v>6</v>
      </c>
      <c r="AC80" s="80"/>
      <c r="AD80" s="10"/>
      <c r="AE80" s="10"/>
      <c r="AF80" s="78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40"/>
      <c r="AS80" s="41">
        <f t="shared" si="6"/>
        <v>7</v>
      </c>
      <c r="AT80" s="39">
        <f t="shared" si="7"/>
        <v>2</v>
      </c>
      <c r="AU80" s="48" cm="1">
        <f t="array" ref="AU80">IF($AT80&lt;=6,SUM($C80:$AQ80),SUMPRODUCT(LARGE($C80:$AQ80,{1,2,3,4,5,6})))</f>
        <v>7</v>
      </c>
      <c r="AV80" s="37" t="str">
        <f t="shared" si="8"/>
        <v/>
      </c>
      <c r="AW80" s="34" t="str" cm="1">
        <f t="array" ref="AW80">IF(AV80= "","",IFERROR(SUMPRODUCT(LARGE($C80:$AQ80,{1,2,3,4})), ""))</f>
        <v/>
      </c>
      <c r="AX80" s="34" t="str" cm="1">
        <f t="array" ref="AX80">IF(AW80&lt;&gt;"",(IFERROR(SUMPRODUCT(LARGE($C80:$AQ80,{1,2,3,4,5,6,7})),"")),"")</f>
        <v/>
      </c>
      <c r="AY80" s="34" t="str" cm="1">
        <f t="array" ref="AY80">IF(AX80&lt;&gt;"",(IFERROR(SUMPRODUCT(LARGE($C80:$AQ80,{1,2,3,4,5,6,7,8})),"")),"")</f>
        <v/>
      </c>
    </row>
    <row r="81" spans="2:51" ht="15" customHeight="1" x14ac:dyDescent="0.25">
      <c r="B81" s="14" t="s">
        <v>489</v>
      </c>
      <c r="C81" s="10"/>
      <c r="D81" s="10"/>
      <c r="E81" s="10"/>
      <c r="F81" s="10"/>
      <c r="G81" s="10"/>
      <c r="H81" s="10"/>
      <c r="I81" s="10"/>
      <c r="J81" s="10"/>
      <c r="K81" s="78"/>
      <c r="L81" s="78"/>
      <c r="M81" s="10"/>
      <c r="N81" s="10"/>
      <c r="O81" s="10"/>
      <c r="P81" s="10"/>
      <c r="Q81" s="10"/>
      <c r="R81" s="10"/>
      <c r="S81" s="10">
        <v>6</v>
      </c>
      <c r="T81" s="10"/>
      <c r="U81" s="10"/>
      <c r="V81" s="10"/>
      <c r="W81" s="10"/>
      <c r="X81" s="10"/>
      <c r="Y81" s="10"/>
      <c r="Z81" s="10"/>
      <c r="AA81" s="10"/>
      <c r="AB81" s="113"/>
      <c r="AC81" s="80"/>
      <c r="AD81" s="10"/>
      <c r="AE81" s="10"/>
      <c r="AF81" s="78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40"/>
      <c r="AS81" s="41">
        <f t="shared" si="6"/>
        <v>6</v>
      </c>
      <c r="AT81" s="39">
        <f t="shared" si="7"/>
        <v>1</v>
      </c>
      <c r="AU81" s="48" cm="1">
        <f t="array" ref="AU81">IF($AT81&lt;=6,SUM($C81:$AQ81),SUMPRODUCT(LARGE($C81:$AQ81,{1,2,3,4,5,6})))</f>
        <v>6</v>
      </c>
      <c r="AV81" s="37" t="str">
        <f t="shared" si="8"/>
        <v/>
      </c>
      <c r="AW81" s="34" t="str" cm="1">
        <f t="array" ref="AW81">IF(AV81= "","",IFERROR(SUMPRODUCT(LARGE($C81:$AQ81,{1,2,3,4})), ""))</f>
        <v/>
      </c>
      <c r="AX81" s="34" t="str" cm="1">
        <f t="array" ref="AX81">IF(AW81&lt;&gt;"",(IFERROR(SUMPRODUCT(LARGE($C81:$AQ81,{1,2,3,4,5,6,7})),"")),"")</f>
        <v/>
      </c>
      <c r="AY81" s="34" t="str" cm="1">
        <f t="array" ref="AY81">IF(AX81&lt;&gt;"",(IFERROR(SUMPRODUCT(LARGE($C81:$AQ81,{1,2,3,4,5,6,7,8})),"")),"")</f>
        <v/>
      </c>
    </row>
    <row r="82" spans="2:51" ht="15" customHeight="1" x14ac:dyDescent="0.25">
      <c r="B82" s="14" t="s">
        <v>323</v>
      </c>
      <c r="C82" s="10"/>
      <c r="D82" s="10"/>
      <c r="E82" s="10"/>
      <c r="F82" s="10"/>
      <c r="G82" s="10"/>
      <c r="H82" s="10"/>
      <c r="I82" s="10"/>
      <c r="J82" s="10"/>
      <c r="K82" s="78"/>
      <c r="L82" s="78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13"/>
      <c r="AC82" s="80"/>
      <c r="AD82" s="10"/>
      <c r="AE82" s="10"/>
      <c r="AF82" s="78"/>
      <c r="AG82" s="10"/>
      <c r="AH82" s="10">
        <v>1</v>
      </c>
      <c r="AI82" s="10"/>
      <c r="AJ82" s="10">
        <v>0</v>
      </c>
      <c r="AK82" s="10"/>
      <c r="AL82" s="10"/>
      <c r="AM82" s="10"/>
      <c r="AN82" s="10"/>
      <c r="AO82" s="10"/>
      <c r="AP82" s="10"/>
      <c r="AQ82" s="10"/>
      <c r="AR82" s="40"/>
      <c r="AS82" s="41">
        <f t="shared" si="6"/>
        <v>1</v>
      </c>
      <c r="AT82" s="39">
        <f t="shared" si="7"/>
        <v>2</v>
      </c>
      <c r="AU82" s="48" cm="1">
        <f t="array" ref="AU82">IF($AT82&lt;=6,SUM($C82:$AQ82),SUMPRODUCT(LARGE($C82:$AQ82,{1,2,3,4,5,6})))</f>
        <v>1</v>
      </c>
      <c r="AV82" s="37" t="str">
        <f t="shared" si="8"/>
        <v/>
      </c>
      <c r="AW82" s="34" t="str" cm="1">
        <f t="array" ref="AW82">IF(AV82= "","",IFERROR(SUMPRODUCT(LARGE($C82:$AQ82,{1,2,3,4})), ""))</f>
        <v/>
      </c>
      <c r="AX82" s="34" t="str" cm="1">
        <f t="array" ref="AX82">IF(AW82&lt;&gt;"",(IFERROR(SUMPRODUCT(LARGE($C82:$AQ82,{1,2,3,4,5,6,7})),"")),"")</f>
        <v/>
      </c>
      <c r="AY82" s="34" t="str" cm="1">
        <f t="array" ref="AY82">IF(AX82&lt;&gt;"",(IFERROR(SUMPRODUCT(LARGE($C82:$AQ82,{1,2,3,4,5,6,7,8})),"")),"")</f>
        <v/>
      </c>
    </row>
    <row r="83" spans="2:51" ht="15" customHeight="1" x14ac:dyDescent="0.25">
      <c r="B83" s="14" t="s">
        <v>327</v>
      </c>
      <c r="C83" s="10"/>
      <c r="D83" s="10"/>
      <c r="E83" s="10"/>
      <c r="F83" s="10"/>
      <c r="G83" s="10"/>
      <c r="H83" s="10"/>
      <c r="I83" s="10"/>
      <c r="J83" s="10"/>
      <c r="K83" s="78"/>
      <c r="L83" s="78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13"/>
      <c r="AC83" s="80"/>
      <c r="AD83" s="10"/>
      <c r="AE83" s="10"/>
      <c r="AF83" s="78"/>
      <c r="AG83" s="10"/>
      <c r="AH83" s="10"/>
      <c r="AI83" s="10"/>
      <c r="AJ83" s="10"/>
      <c r="AK83" s="10">
        <v>2</v>
      </c>
      <c r="AL83" s="10"/>
      <c r="AM83" s="10"/>
      <c r="AN83" s="10"/>
      <c r="AO83" s="10"/>
      <c r="AP83" s="10"/>
      <c r="AQ83" s="10"/>
      <c r="AR83" s="40"/>
      <c r="AS83" s="41">
        <f t="shared" si="6"/>
        <v>2</v>
      </c>
      <c r="AT83" s="39">
        <f t="shared" si="7"/>
        <v>1</v>
      </c>
      <c r="AU83" s="48" cm="1">
        <f t="array" ref="AU83">IF($AT83&lt;=6,SUM($C83:$AQ83),SUMPRODUCT(LARGE($C83:$AQ83,{1,2,3,4,5,6})))</f>
        <v>2</v>
      </c>
      <c r="AV83" s="37" t="str">
        <f>IF(AND($AT83&gt;=6,AU83=AU85),"Manual Calc Needed","")</f>
        <v/>
      </c>
      <c r="AW83" s="34" t="str" cm="1">
        <f t="array" ref="AW83">IF(AV83= "","",IFERROR(SUMPRODUCT(LARGE($C83:$AQ83,{1,2,3,4})), ""))</f>
        <v/>
      </c>
      <c r="AX83" s="34" t="str" cm="1">
        <f t="array" ref="AX83">IF(AW83&lt;&gt;"",(IFERROR(SUMPRODUCT(LARGE($C83:$AQ83,{1,2,3,4,5,6,7})),"")),"")</f>
        <v/>
      </c>
      <c r="AY83" s="34" t="str" cm="1">
        <f t="array" ref="AY83">IF(AX83&lt;&gt;"",(IFERROR(SUMPRODUCT(LARGE($C83:$AQ83,{1,2,3,4,5,6,7,8})),"")),"")</f>
        <v/>
      </c>
    </row>
    <row r="84" spans="2:51" ht="15" customHeight="1" x14ac:dyDescent="0.25">
      <c r="B84" s="14" t="s">
        <v>329</v>
      </c>
      <c r="C84" s="10"/>
      <c r="D84" s="10"/>
      <c r="E84" s="10"/>
      <c r="F84" s="10"/>
      <c r="G84" s="10"/>
      <c r="H84" s="10"/>
      <c r="I84" s="10"/>
      <c r="J84" s="10"/>
      <c r="K84" s="78"/>
      <c r="L84" s="78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13"/>
      <c r="AC84" s="80"/>
      <c r="AD84" s="10"/>
      <c r="AE84" s="10"/>
      <c r="AF84" s="78"/>
      <c r="AG84" s="10"/>
      <c r="AH84" s="10"/>
      <c r="AI84" s="10"/>
      <c r="AJ84" s="10"/>
      <c r="AK84" s="10"/>
      <c r="AL84" s="10"/>
      <c r="AM84" s="10">
        <v>3</v>
      </c>
      <c r="AN84" s="10"/>
      <c r="AO84" s="10"/>
      <c r="AP84" s="10"/>
      <c r="AQ84" s="10"/>
      <c r="AR84" s="40"/>
      <c r="AS84" s="41">
        <v>3</v>
      </c>
      <c r="AT84" s="39">
        <v>1</v>
      </c>
      <c r="AU84" s="48">
        <v>3</v>
      </c>
      <c r="AV84" s="37"/>
      <c r="AW84" s="34"/>
      <c r="AX84" s="34"/>
      <c r="AY84" s="34"/>
    </row>
    <row r="85" spans="2:51" ht="15" customHeight="1" x14ac:dyDescent="0.25">
      <c r="B85" s="14" t="s">
        <v>70</v>
      </c>
      <c r="C85" s="10">
        <v>12</v>
      </c>
      <c r="D85" s="10"/>
      <c r="E85" s="10"/>
      <c r="F85" s="10"/>
      <c r="G85" s="10">
        <v>3</v>
      </c>
      <c r="H85" s="10"/>
      <c r="I85" s="10"/>
      <c r="J85" s="10"/>
      <c r="K85" s="78"/>
      <c r="L85" s="78"/>
      <c r="M85" s="10">
        <v>3</v>
      </c>
      <c r="N85" s="10"/>
      <c r="O85" s="10"/>
      <c r="P85" s="10"/>
      <c r="Q85" s="10"/>
      <c r="R85" s="10"/>
      <c r="S85" s="10"/>
      <c r="T85" s="10"/>
      <c r="U85" s="10"/>
      <c r="V85" s="10"/>
      <c r="W85" s="10">
        <v>7</v>
      </c>
      <c r="X85" s="10"/>
      <c r="Y85" s="10"/>
      <c r="Z85" s="10">
        <v>10</v>
      </c>
      <c r="AA85" s="10"/>
      <c r="AB85" s="113"/>
      <c r="AC85" s="80"/>
      <c r="AD85" s="10"/>
      <c r="AE85" s="10"/>
      <c r="AF85" s="78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40"/>
      <c r="AS85" s="41">
        <f t="shared" si="6"/>
        <v>35</v>
      </c>
      <c r="AT85" s="39">
        <f t="shared" si="7"/>
        <v>5</v>
      </c>
      <c r="AU85" s="48" cm="1">
        <f t="array" ref="AU85">IF($AT85&lt;=6,SUM($C85:$AQ85),SUMPRODUCT(LARGE($C85:$AQ85,{1,2,3,4,5,6})))</f>
        <v>35</v>
      </c>
      <c r="AV85" s="37" t="str">
        <f t="shared" si="8"/>
        <v/>
      </c>
      <c r="AW85" s="34" t="str" cm="1">
        <f t="array" ref="AW85">IF(AV85= "","",IFERROR(SUMPRODUCT(LARGE($C85:$AQ85,{1,2,3,4})), ""))</f>
        <v/>
      </c>
      <c r="AX85" s="34" t="str" cm="1">
        <f t="array" ref="AX85">IF(AW85&lt;&gt;"",(IFERROR(SUMPRODUCT(LARGE($C85:$AQ85,{1,2,3,4,5,6,7})),"")),"")</f>
        <v/>
      </c>
      <c r="AY85" s="34" t="str" cm="1">
        <f t="array" ref="AY85">IF(AX85&lt;&gt;"",(IFERROR(SUMPRODUCT(LARGE($C85:$AQ85,{1,2,3,4,5,6,7,8})),"")),"")</f>
        <v/>
      </c>
    </row>
    <row r="86" spans="2:51" ht="15" customHeight="1" x14ac:dyDescent="0.25">
      <c r="B86" s="14" t="s">
        <v>334</v>
      </c>
      <c r="C86" s="10"/>
      <c r="D86" s="10"/>
      <c r="E86" s="10"/>
      <c r="F86" s="10"/>
      <c r="G86" s="10"/>
      <c r="H86" s="10"/>
      <c r="I86" s="10"/>
      <c r="J86" s="10"/>
      <c r="K86" s="78"/>
      <c r="L86" s="78"/>
      <c r="M86" s="10"/>
      <c r="N86" s="10"/>
      <c r="O86" s="10"/>
      <c r="P86" s="10"/>
      <c r="Q86" s="10"/>
      <c r="R86" s="10"/>
      <c r="S86" s="10">
        <v>8</v>
      </c>
      <c r="T86" s="10"/>
      <c r="U86" s="10"/>
      <c r="V86" s="10"/>
      <c r="W86" s="10"/>
      <c r="X86" s="10"/>
      <c r="Y86" s="10"/>
      <c r="Z86" s="10"/>
      <c r="AA86" s="10"/>
      <c r="AB86" s="113"/>
      <c r="AC86" s="80"/>
      <c r="AD86" s="10"/>
      <c r="AE86" s="10"/>
      <c r="AF86" s="78"/>
      <c r="AG86" s="10"/>
      <c r="AH86" s="10"/>
      <c r="AI86" s="10"/>
      <c r="AJ86" s="10"/>
      <c r="AK86" s="10"/>
      <c r="AL86" s="10">
        <v>1</v>
      </c>
      <c r="AM86" s="10">
        <v>2</v>
      </c>
      <c r="AN86" s="10"/>
      <c r="AO86" s="10"/>
      <c r="AP86" s="10"/>
      <c r="AQ86" s="10"/>
      <c r="AR86" s="40"/>
      <c r="AS86" s="41">
        <f t="shared" si="6"/>
        <v>11</v>
      </c>
      <c r="AT86" s="39">
        <f t="shared" si="7"/>
        <v>3</v>
      </c>
      <c r="AU86" s="48" cm="1">
        <f t="array" ref="AU86">IF($AT86&lt;=6,SUM($C86:$AQ86),SUMPRODUCT(LARGE($C86:$AQ86,{1,2,3,4,5,6})))</f>
        <v>11</v>
      </c>
      <c r="AV86" s="37" t="str">
        <f t="shared" si="8"/>
        <v/>
      </c>
      <c r="AW86" s="34" t="str" cm="1">
        <f t="array" ref="AW86">IF(AV86= "","",IFERROR(SUMPRODUCT(LARGE($C86:$AQ86,{1,2,3,4})), ""))</f>
        <v/>
      </c>
      <c r="AX86" s="34" t="str" cm="1">
        <f t="array" ref="AX86">IF(AW86&lt;&gt;"",(IFERROR(SUMPRODUCT(LARGE($C86:$AQ86,{1,2,3,4,5,6,7})),"")),"")</f>
        <v/>
      </c>
      <c r="AY86" s="34" t="str" cm="1">
        <f t="array" ref="AY86">IF(AX86&lt;&gt;"",(IFERROR(SUMPRODUCT(LARGE($C86:$AQ86,{1,2,3,4,5,6,7,8})),"")),"")</f>
        <v/>
      </c>
    </row>
    <row r="87" spans="2:51" ht="15" customHeight="1" x14ac:dyDescent="0.25">
      <c r="B87" s="14" t="s">
        <v>336</v>
      </c>
      <c r="C87" s="10"/>
      <c r="D87" s="10"/>
      <c r="E87" s="10"/>
      <c r="F87" s="10"/>
      <c r="G87" s="10"/>
      <c r="H87" s="10"/>
      <c r="I87" s="10"/>
      <c r="J87" s="10"/>
      <c r="K87" s="78"/>
      <c r="L87" s="78"/>
      <c r="M87" s="10">
        <v>4</v>
      </c>
      <c r="N87" s="10">
        <v>5</v>
      </c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13"/>
      <c r="AC87" s="80"/>
      <c r="AD87" s="10"/>
      <c r="AE87" s="10"/>
      <c r="AF87" s="78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40"/>
      <c r="AS87" s="41">
        <f t="shared" si="6"/>
        <v>9</v>
      </c>
      <c r="AT87" s="39">
        <f t="shared" si="7"/>
        <v>2</v>
      </c>
      <c r="AU87" s="48" cm="1">
        <f t="array" ref="AU87">IF($AT87&lt;=6,SUM($C87:$AQ87),SUMPRODUCT(LARGE($C87:$AQ87,{1,2,3,4,5,6})))</f>
        <v>9</v>
      </c>
      <c r="AV87" s="37" t="str">
        <f t="shared" si="8"/>
        <v/>
      </c>
      <c r="AW87" s="34" t="str" cm="1">
        <f t="array" ref="AW87">IF(AV87= "","",IFERROR(SUMPRODUCT(LARGE($C87:$AQ87,{1,2,3,4})), ""))</f>
        <v/>
      </c>
      <c r="AX87" s="34" t="str" cm="1">
        <f t="array" ref="AX87">IF(AW87&lt;&gt;"",(IFERROR(SUMPRODUCT(LARGE($C87:$AQ87,{1,2,3,4,5,6,7})),"")),"")</f>
        <v/>
      </c>
      <c r="AY87" s="34" t="str" cm="1">
        <f t="array" ref="AY87">IF(AX87&lt;&gt;"",(IFERROR(SUMPRODUCT(LARGE($C87:$AQ87,{1,2,3,4,5,6,7,8})),"")),"")</f>
        <v/>
      </c>
    </row>
    <row r="88" spans="2:51" ht="15" customHeight="1" x14ac:dyDescent="0.25">
      <c r="B88" s="14" t="s">
        <v>344</v>
      </c>
      <c r="C88" s="10"/>
      <c r="D88" s="10"/>
      <c r="E88" s="10"/>
      <c r="F88" s="10"/>
      <c r="G88" s="10"/>
      <c r="H88" s="10"/>
      <c r="I88" s="10"/>
      <c r="J88" s="10"/>
      <c r="K88" s="78"/>
      <c r="L88" s="78"/>
      <c r="M88" s="10">
        <v>5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13"/>
      <c r="AC88" s="80"/>
      <c r="AD88" s="10"/>
      <c r="AE88" s="10"/>
      <c r="AF88" s="78"/>
      <c r="AG88" s="10"/>
      <c r="AH88" s="10"/>
      <c r="AI88" s="10"/>
      <c r="AJ88" s="10"/>
      <c r="AK88" s="10">
        <v>8</v>
      </c>
      <c r="AL88" s="10"/>
      <c r="AM88" s="10"/>
      <c r="AN88" s="10"/>
      <c r="AO88" s="10"/>
      <c r="AP88" s="10"/>
      <c r="AQ88" s="10"/>
      <c r="AR88" s="40"/>
      <c r="AS88" s="41">
        <f t="shared" si="6"/>
        <v>13</v>
      </c>
      <c r="AT88" s="39">
        <f t="shared" si="7"/>
        <v>2</v>
      </c>
      <c r="AU88" s="48" cm="1">
        <f t="array" ref="AU88">IF($AT88&lt;=6,SUM($C88:$AQ88),SUMPRODUCT(LARGE($C88:$AQ88,{1,2,3,4,5,6})))</f>
        <v>13</v>
      </c>
      <c r="AV88" s="37" t="str">
        <f t="shared" si="8"/>
        <v/>
      </c>
      <c r="AW88" s="34" t="str" cm="1">
        <f t="array" ref="AW88">IF(AV88= "","",IFERROR(SUMPRODUCT(LARGE($C88:$AQ88,{1,2,3,4})), ""))</f>
        <v/>
      </c>
      <c r="AX88" s="34" t="str" cm="1">
        <f t="array" ref="AX88">IF(AW88&lt;&gt;"",(IFERROR(SUMPRODUCT(LARGE($C88:$AQ88,{1,2,3,4,5,6,7})),"")),"")</f>
        <v/>
      </c>
      <c r="AY88" s="34" t="str" cm="1">
        <f t="array" ref="AY88">IF(AX88&lt;&gt;"",(IFERROR(SUMPRODUCT(LARGE($C88:$AQ88,{1,2,3,4,5,6,7,8})),"")),"")</f>
        <v/>
      </c>
    </row>
    <row r="89" spans="2:51" ht="15" customHeight="1" x14ac:dyDescent="0.25">
      <c r="B89" s="14" t="s">
        <v>348</v>
      </c>
      <c r="C89" s="10"/>
      <c r="D89" s="10"/>
      <c r="E89" s="10"/>
      <c r="F89" s="10"/>
      <c r="G89" s="10"/>
      <c r="H89" s="10"/>
      <c r="I89" s="10"/>
      <c r="J89" s="10">
        <v>9</v>
      </c>
      <c r="K89" s="78"/>
      <c r="L89" s="78"/>
      <c r="M89" s="10"/>
      <c r="N89" s="10"/>
      <c r="O89" s="10"/>
      <c r="P89" s="10">
        <v>16</v>
      </c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13"/>
      <c r="AC89" s="80"/>
      <c r="AD89" s="10"/>
      <c r="AE89" s="10"/>
      <c r="AF89" s="78"/>
      <c r="AG89" s="10"/>
      <c r="AH89" s="10"/>
      <c r="AI89" s="10"/>
      <c r="AJ89" s="10"/>
      <c r="AK89" s="10"/>
      <c r="AL89" s="10"/>
      <c r="AM89" s="10"/>
      <c r="AN89" s="10">
        <v>16</v>
      </c>
      <c r="AO89" s="10"/>
      <c r="AP89" s="10"/>
      <c r="AQ89" s="10"/>
      <c r="AR89" s="40"/>
      <c r="AS89" s="41">
        <f t="shared" si="6"/>
        <v>41</v>
      </c>
      <c r="AT89" s="39">
        <f t="shared" si="7"/>
        <v>3</v>
      </c>
      <c r="AU89" s="48" cm="1">
        <f t="array" ref="AU89">IF($AT89&lt;=6,SUM($C89:$AQ89),SUMPRODUCT(LARGE($C89:$AQ89,{1,2,3,4,5,6})))</f>
        <v>41</v>
      </c>
      <c r="AV89" s="37" t="str">
        <f t="shared" si="8"/>
        <v/>
      </c>
      <c r="AW89" s="34" t="str" cm="1">
        <f t="array" ref="AW89">IF(AV89= "","",IFERROR(SUMPRODUCT(LARGE($C89:$AQ89,{1,2,3,4})), ""))</f>
        <v/>
      </c>
      <c r="AX89" s="34" t="str" cm="1">
        <f t="array" ref="AX89">IF(AW89&lt;&gt;"",(IFERROR(SUMPRODUCT(LARGE($C89:$AQ89,{1,2,3,4,5,6,7})),"")),"")</f>
        <v/>
      </c>
      <c r="AY89" s="34" t="str" cm="1">
        <f t="array" ref="AY89">IF(AX89&lt;&gt;"",(IFERROR(SUMPRODUCT(LARGE($C89:$AQ89,{1,2,3,4,5,6,7,8})),"")),"")</f>
        <v/>
      </c>
    </row>
    <row r="90" spans="2:51" ht="15" customHeight="1" x14ac:dyDescent="0.25">
      <c r="B90" s="14" t="s">
        <v>354</v>
      </c>
      <c r="C90" s="10"/>
      <c r="D90" s="10">
        <v>5</v>
      </c>
      <c r="E90" s="10"/>
      <c r="F90" s="10"/>
      <c r="G90" s="10"/>
      <c r="H90" s="10"/>
      <c r="I90" s="10"/>
      <c r="J90" s="10"/>
      <c r="K90" s="78"/>
      <c r="L90" s="78"/>
      <c r="M90" s="10"/>
      <c r="N90" s="10">
        <v>3</v>
      </c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13"/>
      <c r="AC90" s="80"/>
      <c r="AD90" s="10"/>
      <c r="AE90" s="10"/>
      <c r="AF90" s="78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40"/>
      <c r="AS90" s="41">
        <f t="shared" si="6"/>
        <v>8</v>
      </c>
      <c r="AT90" s="39">
        <f t="shared" si="7"/>
        <v>2</v>
      </c>
      <c r="AU90" s="48" cm="1">
        <f t="array" ref="AU90">IF($AT90&lt;=6,SUM($C90:$AQ90),SUMPRODUCT(LARGE($C90:$AQ90,{1,2,3,4,5,6})))</f>
        <v>8</v>
      </c>
      <c r="AV90" s="37" t="str">
        <f t="shared" si="8"/>
        <v/>
      </c>
      <c r="AW90" s="34" t="str" cm="1">
        <f t="array" ref="AW90">IF(AV90= "","",IFERROR(SUMPRODUCT(LARGE($C90:$AQ90,{1,2,3,4})), ""))</f>
        <v/>
      </c>
      <c r="AX90" s="34" t="str" cm="1">
        <f t="array" ref="AX90">IF(AW90&lt;&gt;"",(IFERROR(SUMPRODUCT(LARGE($C90:$AQ90,{1,2,3,4,5,6,7})),"")),"")</f>
        <v/>
      </c>
      <c r="AY90" s="34" t="str" cm="1">
        <f t="array" ref="AY90">IF(AX90&lt;&gt;"",(IFERROR(SUMPRODUCT(LARGE($C90:$AQ90,{1,2,3,4,5,6,7,8})),"")),"")</f>
        <v/>
      </c>
    </row>
    <row r="91" spans="2:51" ht="15" customHeight="1" x14ac:dyDescent="0.25">
      <c r="B91" s="14" t="s">
        <v>356</v>
      </c>
      <c r="C91" s="10"/>
      <c r="D91" s="10"/>
      <c r="E91" s="10"/>
      <c r="F91" s="10"/>
      <c r="G91" s="10"/>
      <c r="H91" s="10"/>
      <c r="I91" s="10"/>
      <c r="J91" s="10"/>
      <c r="K91" s="78"/>
      <c r="L91" s="78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13"/>
      <c r="AC91" s="80"/>
      <c r="AD91" s="10"/>
      <c r="AE91" s="10"/>
      <c r="AF91" s="78"/>
      <c r="AG91" s="10"/>
      <c r="AH91" s="10"/>
      <c r="AI91" s="10"/>
      <c r="AJ91" s="10"/>
      <c r="AK91" s="10">
        <v>2</v>
      </c>
      <c r="AL91" s="10"/>
      <c r="AM91" s="10"/>
      <c r="AN91" s="10"/>
      <c r="AO91" s="10"/>
      <c r="AP91" s="10"/>
      <c r="AQ91" s="10"/>
      <c r="AR91" s="40"/>
      <c r="AS91" s="41">
        <f t="shared" si="6"/>
        <v>2</v>
      </c>
      <c r="AT91" s="39">
        <f t="shared" si="7"/>
        <v>1</v>
      </c>
      <c r="AU91" s="48" cm="1">
        <f t="array" ref="AU91">IF($AT91&lt;=6,SUM($C91:$AQ91),SUMPRODUCT(LARGE($C91:$AQ91,{1,2,3,4,5,6})))</f>
        <v>2</v>
      </c>
      <c r="AV91" s="37" t="str">
        <f t="shared" si="8"/>
        <v/>
      </c>
      <c r="AW91" s="34" t="str" cm="1">
        <f t="array" ref="AW91">IF(AV91= "","",IFERROR(SUMPRODUCT(LARGE($C91:$AQ91,{1,2,3,4})), ""))</f>
        <v/>
      </c>
      <c r="AX91" s="34" t="str" cm="1">
        <f t="array" ref="AX91">IF(AW91&lt;&gt;"",(IFERROR(SUMPRODUCT(LARGE($C91:$AQ91,{1,2,3,4,5,6,7})),"")),"")</f>
        <v/>
      </c>
      <c r="AY91" s="34" t="str" cm="1">
        <f t="array" ref="AY91">IF(AX91&lt;&gt;"",(IFERROR(SUMPRODUCT(LARGE($C91:$AQ91,{1,2,3,4,5,6,7,8})),"")),"")</f>
        <v/>
      </c>
    </row>
    <row r="92" spans="2:51" ht="15" customHeight="1" x14ac:dyDescent="0.25">
      <c r="B92" s="14" t="s">
        <v>574</v>
      </c>
      <c r="C92" s="10"/>
      <c r="D92" s="10"/>
      <c r="E92" s="10"/>
      <c r="F92" s="10"/>
      <c r="G92" s="10"/>
      <c r="H92" s="10"/>
      <c r="I92" s="10"/>
      <c r="J92" s="10"/>
      <c r="K92" s="78"/>
      <c r="L92" s="78"/>
      <c r="M92" s="10"/>
      <c r="N92" s="10"/>
      <c r="O92" s="10"/>
      <c r="P92" s="10"/>
      <c r="Q92" s="10"/>
      <c r="R92" s="10">
        <v>1</v>
      </c>
      <c r="S92" s="10"/>
      <c r="T92" s="10"/>
      <c r="U92" s="10"/>
      <c r="V92" s="10"/>
      <c r="W92" s="10"/>
      <c r="X92" s="10"/>
      <c r="Y92" s="10"/>
      <c r="Z92" s="10"/>
      <c r="AA92" s="10"/>
      <c r="AB92" s="113"/>
      <c r="AC92" s="80"/>
      <c r="AD92" s="10"/>
      <c r="AE92" s="10"/>
      <c r="AF92" s="78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40"/>
      <c r="AS92" s="41">
        <f t="shared" si="6"/>
        <v>1</v>
      </c>
      <c r="AT92" s="39">
        <f t="shared" si="7"/>
        <v>1</v>
      </c>
      <c r="AU92" s="48" cm="1">
        <f t="array" ref="AU92">IF($AT92&lt;=6,SUM($C92:$AQ92),SUMPRODUCT(LARGE($C92:$AQ92,{1,2,3,4,5,6})))</f>
        <v>1</v>
      </c>
      <c r="AV92" s="37" t="str">
        <f t="shared" si="8"/>
        <v/>
      </c>
      <c r="AW92" s="34" t="str" cm="1">
        <f t="array" ref="AW92">IF(AV92= "","",IFERROR(SUMPRODUCT(LARGE($C92:$AQ92,{1,2,3,4})), ""))</f>
        <v/>
      </c>
      <c r="AX92" s="34" t="str" cm="1">
        <f t="array" ref="AX92">IF(AW92&lt;&gt;"",(IFERROR(SUMPRODUCT(LARGE($C92:$AQ92,{1,2,3,4,5,6,7})),"")),"")</f>
        <v/>
      </c>
      <c r="AY92" s="34" t="str" cm="1">
        <f t="array" ref="AY92">IF(AX92&lt;&gt;"",(IFERROR(SUMPRODUCT(LARGE($C92:$AQ92,{1,2,3,4,5,6,7,8})),"")),"")</f>
        <v/>
      </c>
    </row>
    <row r="93" spans="2:51" ht="15" customHeight="1" x14ac:dyDescent="0.25">
      <c r="B93" s="14" t="s">
        <v>73</v>
      </c>
      <c r="C93" s="10">
        <v>10</v>
      </c>
      <c r="D93" s="10">
        <v>18</v>
      </c>
      <c r="E93" s="10"/>
      <c r="F93" s="10"/>
      <c r="G93" s="10"/>
      <c r="H93" s="10"/>
      <c r="I93" s="10">
        <v>15</v>
      </c>
      <c r="J93" s="10"/>
      <c r="K93" s="78"/>
      <c r="L93" s="78">
        <v>6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>
        <v>9</v>
      </c>
      <c r="X93" s="10">
        <v>8</v>
      </c>
      <c r="Y93" s="10"/>
      <c r="Z93" s="10">
        <v>9</v>
      </c>
      <c r="AA93" s="10"/>
      <c r="AB93" s="113"/>
      <c r="AC93" s="80">
        <v>5</v>
      </c>
      <c r="AD93" s="10"/>
      <c r="AE93" s="10"/>
      <c r="AF93" s="78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40"/>
      <c r="AS93" s="41">
        <f t="shared" si="6"/>
        <v>80</v>
      </c>
      <c r="AT93" s="39">
        <f t="shared" si="7"/>
        <v>8</v>
      </c>
      <c r="AU93" s="48" cm="1">
        <f t="array" ref="AU93">IF($AT93&lt;=6,SUM($C93:$AQ93),SUMPRODUCT(LARGE($C93:$AQ93,{1,2,3,4,5,6})))</f>
        <v>69</v>
      </c>
      <c r="AV93" s="37" t="str">
        <f t="shared" si="8"/>
        <v/>
      </c>
      <c r="AW93" s="34" t="str" cm="1">
        <f t="array" ref="AW93">IF(AV93= "","",IFERROR(SUMPRODUCT(LARGE($C93:$AQ93,{1,2,3,4})), ""))</f>
        <v/>
      </c>
      <c r="AX93" s="34" t="str" cm="1">
        <f t="array" ref="AX93">IF(AW93&lt;&gt;"",(IFERROR(SUMPRODUCT(LARGE($C93:$AQ93,{1,2,3,4,5,6,7})),"")),"")</f>
        <v/>
      </c>
      <c r="AY93" s="34" t="str" cm="1">
        <f t="array" ref="AY93">IF(AX93&lt;&gt;"",(IFERROR(SUMPRODUCT(LARGE($C93:$AQ93,{1,2,3,4,5,6,7,8})),"")),"")</f>
        <v/>
      </c>
    </row>
    <row r="94" spans="2:51" ht="15" customHeight="1" x14ac:dyDescent="0.25">
      <c r="B94" s="14" t="s">
        <v>1302</v>
      </c>
      <c r="C94" s="10"/>
      <c r="D94" s="10"/>
      <c r="E94" s="10"/>
      <c r="F94" s="10"/>
      <c r="G94" s="10"/>
      <c r="H94" s="10"/>
      <c r="I94" s="10">
        <v>3</v>
      </c>
      <c r="J94" s="10"/>
      <c r="K94" s="78"/>
      <c r="L94" s="78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>
        <v>2</v>
      </c>
      <c r="Y94" s="10"/>
      <c r="Z94" s="10"/>
      <c r="AA94" s="10"/>
      <c r="AB94" s="113"/>
      <c r="AC94" s="80"/>
      <c r="AD94" s="10"/>
      <c r="AE94" s="10"/>
      <c r="AF94" s="78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40"/>
      <c r="AS94" s="41">
        <f t="shared" si="6"/>
        <v>5</v>
      </c>
      <c r="AT94" s="39">
        <f t="shared" si="7"/>
        <v>2</v>
      </c>
      <c r="AU94" s="48" cm="1">
        <f t="array" ref="AU94">IF($AT94&lt;=6,SUM($C94:$AQ94),SUMPRODUCT(LARGE($C94:$AQ94,{1,2,3,4,5,6})))</f>
        <v>5</v>
      </c>
      <c r="AV94" s="37" t="str">
        <f t="shared" si="8"/>
        <v/>
      </c>
      <c r="AW94" s="34" t="str" cm="1">
        <f t="array" ref="AW94">IF(AV94= "","",IFERROR(SUMPRODUCT(LARGE($C94:$AQ94,{1,2,3,4})), ""))</f>
        <v/>
      </c>
      <c r="AX94" s="34" t="str" cm="1">
        <f t="array" ref="AX94">IF(AW94&lt;&gt;"",(IFERROR(SUMPRODUCT(LARGE($C94:$AQ94,{1,2,3,4,5,6,7})),"")),"")</f>
        <v/>
      </c>
      <c r="AY94" s="34" t="str" cm="1">
        <f t="array" ref="AY94">IF(AX94&lt;&gt;"",(IFERROR(SUMPRODUCT(LARGE($C94:$AQ94,{1,2,3,4,5,6,7,8})),"")),"")</f>
        <v/>
      </c>
    </row>
    <row r="95" spans="2:51" ht="15" customHeight="1" x14ac:dyDescent="0.25">
      <c r="B95" s="14" t="s">
        <v>160</v>
      </c>
      <c r="C95" s="10">
        <v>6</v>
      </c>
      <c r="D95" s="10"/>
      <c r="E95" s="10"/>
      <c r="F95" s="10"/>
      <c r="G95" s="10"/>
      <c r="H95" s="10">
        <v>3</v>
      </c>
      <c r="I95" s="10">
        <v>4</v>
      </c>
      <c r="J95" s="10"/>
      <c r="K95" s="78"/>
      <c r="L95" s="78"/>
      <c r="M95" s="10">
        <v>5</v>
      </c>
      <c r="N95" s="10"/>
      <c r="O95" s="10"/>
      <c r="P95" s="10"/>
      <c r="Q95" s="10"/>
      <c r="R95" s="10"/>
      <c r="S95" s="10"/>
      <c r="T95" s="10"/>
      <c r="U95" s="10"/>
      <c r="V95" s="10"/>
      <c r="W95" s="10">
        <v>3</v>
      </c>
      <c r="X95" s="10"/>
      <c r="Y95" s="10"/>
      <c r="Z95" s="10">
        <v>4</v>
      </c>
      <c r="AA95" s="10"/>
      <c r="AB95" s="113"/>
      <c r="AC95" s="80"/>
      <c r="AD95" s="10"/>
      <c r="AE95" s="10"/>
      <c r="AF95" s="78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40"/>
      <c r="AS95" s="41">
        <f t="shared" si="6"/>
        <v>25</v>
      </c>
      <c r="AT95" s="39">
        <f t="shared" si="7"/>
        <v>6</v>
      </c>
      <c r="AU95" s="48" cm="1">
        <f t="array" ref="AU95">IF($AT95&lt;=6,SUM($C95:$AQ95),SUMPRODUCT(LARGE($C95:$AQ95,{1,2,3,4,5,6})))</f>
        <v>25</v>
      </c>
      <c r="AV95" s="37" t="str">
        <f t="shared" si="8"/>
        <v/>
      </c>
      <c r="AW95" s="34" t="str" cm="1">
        <f t="array" ref="AW95">IF(AV95= "","",IFERROR(SUMPRODUCT(LARGE($C95:$AQ95,{1,2,3,4})), ""))</f>
        <v/>
      </c>
      <c r="AX95" s="34" t="str" cm="1">
        <f t="array" ref="AX95">IF(AW95&lt;&gt;"",(IFERROR(SUMPRODUCT(LARGE($C95:$AQ95,{1,2,3,4,5,6,7})),"")),"")</f>
        <v/>
      </c>
      <c r="AY95" s="34" t="str" cm="1">
        <f t="array" ref="AY95">IF(AX95&lt;&gt;"",(IFERROR(SUMPRODUCT(LARGE($C95:$AQ95,{1,2,3,4,5,6,7,8})),"")),"")</f>
        <v/>
      </c>
    </row>
    <row r="96" spans="2:51" ht="15" customHeight="1" x14ac:dyDescent="0.25">
      <c r="B96" s="14" t="s">
        <v>385</v>
      </c>
      <c r="C96" s="10"/>
      <c r="D96" s="10"/>
      <c r="E96" s="10"/>
      <c r="F96" s="10"/>
      <c r="G96" s="10"/>
      <c r="H96" s="10"/>
      <c r="I96" s="10"/>
      <c r="J96" s="10"/>
      <c r="K96" s="78"/>
      <c r="L96" s="78"/>
      <c r="M96" s="10"/>
      <c r="N96" s="10"/>
      <c r="O96" s="10"/>
      <c r="P96" s="10">
        <v>4</v>
      </c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13"/>
      <c r="AC96" s="80"/>
      <c r="AD96" s="10"/>
      <c r="AE96" s="10"/>
      <c r="AF96" s="78"/>
      <c r="AG96" s="10"/>
      <c r="AH96" s="10"/>
      <c r="AI96" s="10"/>
      <c r="AJ96" s="10"/>
      <c r="AK96" s="10">
        <v>9</v>
      </c>
      <c r="AL96" s="10"/>
      <c r="AM96" s="10"/>
      <c r="AN96" s="10"/>
      <c r="AO96" s="10"/>
      <c r="AP96" s="10"/>
      <c r="AQ96" s="10"/>
      <c r="AR96" s="40"/>
      <c r="AS96" s="41">
        <f t="shared" si="6"/>
        <v>13</v>
      </c>
      <c r="AT96" s="39">
        <f t="shared" si="7"/>
        <v>2</v>
      </c>
      <c r="AU96" s="48" cm="1">
        <f t="array" ref="AU96">IF($AT96&lt;=6,SUM($C96:$AQ96),SUMPRODUCT(LARGE($C96:$AQ96,{1,2,3,4,5,6})))</f>
        <v>13</v>
      </c>
      <c r="AV96" s="37" t="str">
        <f t="shared" si="8"/>
        <v/>
      </c>
      <c r="AW96" s="34" t="str" cm="1">
        <f t="array" ref="AW96">IF(AV96= "","",IFERROR(SUMPRODUCT(LARGE($C96:$AQ96,{1,2,3,4})), ""))</f>
        <v/>
      </c>
      <c r="AX96" s="34" t="str" cm="1">
        <f t="array" ref="AX96">IF(AW96&lt;&gt;"",(IFERROR(SUMPRODUCT(LARGE($C96:$AQ96,{1,2,3,4,5,6,7})),"")),"")</f>
        <v/>
      </c>
      <c r="AY96" s="34" t="str" cm="1">
        <f t="array" ref="AY96">IF(AX96&lt;&gt;"",(IFERROR(SUMPRODUCT(LARGE($C96:$AQ96,{1,2,3,4,5,6,7,8})),"")),"")</f>
        <v/>
      </c>
    </row>
    <row r="97" spans="2:51" ht="15" customHeight="1" x14ac:dyDescent="0.25">
      <c r="B97" s="14" t="s">
        <v>387</v>
      </c>
      <c r="C97" s="10"/>
      <c r="D97" s="10">
        <v>11</v>
      </c>
      <c r="E97" s="10"/>
      <c r="F97" s="10"/>
      <c r="G97" s="10"/>
      <c r="H97" s="10"/>
      <c r="I97" s="10"/>
      <c r="J97" s="10"/>
      <c r="K97" s="78"/>
      <c r="L97" s="78"/>
      <c r="M97" s="10"/>
      <c r="N97" s="10"/>
      <c r="O97" s="10"/>
      <c r="P97" s="10">
        <v>12</v>
      </c>
      <c r="Q97" s="10">
        <v>5</v>
      </c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13"/>
      <c r="AC97" s="80"/>
      <c r="AD97" s="10"/>
      <c r="AE97" s="10"/>
      <c r="AF97" s="78"/>
      <c r="AG97" s="10"/>
      <c r="AH97" s="10">
        <v>11</v>
      </c>
      <c r="AI97" s="10"/>
      <c r="AJ97" s="10">
        <v>7</v>
      </c>
      <c r="AK97" s="10">
        <v>6</v>
      </c>
      <c r="AL97" s="10"/>
      <c r="AM97" s="10"/>
      <c r="AN97" s="10"/>
      <c r="AO97" s="10"/>
      <c r="AP97" s="10"/>
      <c r="AQ97" s="10"/>
      <c r="AR97" s="40"/>
      <c r="AS97" s="41">
        <f t="shared" si="6"/>
        <v>52</v>
      </c>
      <c r="AT97" s="39">
        <f t="shared" si="7"/>
        <v>6</v>
      </c>
      <c r="AU97" s="48" cm="1">
        <f t="array" ref="AU97">IF($AT97&lt;=6,SUM($C97:$AQ97),SUMPRODUCT(LARGE($C97:$AQ97,{1,2,3,4,5,6})))</f>
        <v>52</v>
      </c>
      <c r="AV97" s="37" t="str">
        <f t="shared" si="8"/>
        <v/>
      </c>
      <c r="AW97" s="34" t="str" cm="1">
        <f t="array" ref="AW97">IF(AV97= "","",IFERROR(SUMPRODUCT(LARGE($C97:$AQ97,{1,2,3,4})), ""))</f>
        <v/>
      </c>
      <c r="AX97" s="34" t="str" cm="1">
        <f t="array" ref="AX97">IF(AW97&lt;&gt;"",(IFERROR(SUMPRODUCT(LARGE($C97:$AQ97,{1,2,3,4,5,6,7})),"")),"")</f>
        <v/>
      </c>
      <c r="AY97" s="34" t="str" cm="1">
        <f t="array" ref="AY97">IF(AX97&lt;&gt;"",(IFERROR(SUMPRODUCT(LARGE($C97:$AQ97,{1,2,3,4,5,6,7,8})),"")),"")</f>
        <v/>
      </c>
    </row>
    <row r="98" spans="2:51" ht="15" customHeight="1" x14ac:dyDescent="0.25">
      <c r="B98" s="14" t="s">
        <v>391</v>
      </c>
      <c r="C98" s="10"/>
      <c r="D98" s="10"/>
      <c r="E98" s="10"/>
      <c r="F98" s="10"/>
      <c r="G98" s="10"/>
      <c r="H98" s="10"/>
      <c r="I98" s="10"/>
      <c r="J98" s="10"/>
      <c r="K98" s="78"/>
      <c r="L98" s="78"/>
      <c r="M98" s="10"/>
      <c r="N98" s="10"/>
      <c r="O98" s="10"/>
      <c r="P98" s="10"/>
      <c r="Q98" s="10"/>
      <c r="R98" s="10">
        <v>4</v>
      </c>
      <c r="S98" s="10">
        <v>22</v>
      </c>
      <c r="T98" s="10"/>
      <c r="U98" s="10">
        <v>9</v>
      </c>
      <c r="V98" s="10">
        <v>8</v>
      </c>
      <c r="W98" s="10"/>
      <c r="X98" s="10"/>
      <c r="Y98" s="10"/>
      <c r="Z98" s="10"/>
      <c r="AA98" s="10"/>
      <c r="AB98" s="113"/>
      <c r="AC98" s="80"/>
      <c r="AD98" s="10"/>
      <c r="AE98" s="10">
        <v>20</v>
      </c>
      <c r="AF98" s="78"/>
      <c r="AG98" s="10">
        <v>10</v>
      </c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40"/>
      <c r="AS98" s="41">
        <f t="shared" si="6"/>
        <v>73</v>
      </c>
      <c r="AT98" s="39">
        <f t="shared" si="7"/>
        <v>6</v>
      </c>
      <c r="AU98" s="48" cm="1">
        <f t="array" ref="AU98">IF($AT98&lt;=6,SUM($C98:$AQ98),SUMPRODUCT(LARGE($C98:$AQ98,{1,2,3,4,5,6})))</f>
        <v>73</v>
      </c>
      <c r="AV98" s="37" t="str">
        <f t="shared" si="8"/>
        <v/>
      </c>
      <c r="AW98" s="34" t="str" cm="1">
        <f t="array" ref="AW98">IF(AV98= "","",IFERROR(SUMPRODUCT(LARGE($C98:$AQ98,{1,2,3,4})), ""))</f>
        <v/>
      </c>
      <c r="AX98" s="34" t="str" cm="1">
        <f t="array" ref="AX98">IF(AW98&lt;&gt;"",(IFERROR(SUMPRODUCT(LARGE($C98:$AQ98,{1,2,3,4,5,6,7})),"")),"")</f>
        <v/>
      </c>
      <c r="AY98" s="34" t="str" cm="1">
        <f t="array" ref="AY98">IF(AX98&lt;&gt;"",(IFERROR(SUMPRODUCT(LARGE($C98:$AQ98,{1,2,3,4,5,6,7,8})),"")),"")</f>
        <v/>
      </c>
    </row>
    <row r="99" spans="2:51" ht="15" customHeight="1" x14ac:dyDescent="0.25">
      <c r="B99" s="14" t="s">
        <v>1566</v>
      </c>
      <c r="C99" s="10"/>
      <c r="D99" s="10"/>
      <c r="E99" s="10"/>
      <c r="F99" s="10"/>
      <c r="G99" s="10"/>
      <c r="H99" s="10"/>
      <c r="I99" s="10"/>
      <c r="J99" s="10"/>
      <c r="K99" s="78"/>
      <c r="L99" s="78"/>
      <c r="M99" s="10"/>
      <c r="N99" s="10">
        <v>10</v>
      </c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13"/>
      <c r="AC99" s="80"/>
      <c r="AD99" s="10"/>
      <c r="AE99" s="10"/>
      <c r="AF99" s="78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40"/>
      <c r="AS99" s="41">
        <f t="shared" si="6"/>
        <v>10</v>
      </c>
      <c r="AT99" s="39">
        <f t="shared" si="7"/>
        <v>1</v>
      </c>
      <c r="AU99" s="48" cm="1">
        <f t="array" ref="AU99">IF($AT99&lt;=6,SUM($C99:$AQ99),SUMPRODUCT(LARGE($C99:$AQ99,{1,2,3,4,5,6})))</f>
        <v>10</v>
      </c>
      <c r="AV99" s="37" t="str">
        <f t="shared" si="8"/>
        <v/>
      </c>
      <c r="AW99" s="34" t="str" cm="1">
        <f t="array" ref="AW99">IF(AV99= "","",IFERROR(SUMPRODUCT(LARGE($C99:$AQ99,{1,2,3,4})), ""))</f>
        <v/>
      </c>
      <c r="AX99" s="34" t="str" cm="1">
        <f t="array" ref="AX99">IF(AW99&lt;&gt;"",(IFERROR(SUMPRODUCT(LARGE($C99:$AQ99,{1,2,3,4,5,6,7})),"")),"")</f>
        <v/>
      </c>
      <c r="AY99" s="34" t="str" cm="1">
        <f t="array" ref="AY99">IF(AX99&lt;&gt;"",(IFERROR(SUMPRODUCT(LARGE($C99:$AQ99,{1,2,3,4,5,6,7,8})),"")),"")</f>
        <v/>
      </c>
    </row>
    <row r="100" spans="2:51" ht="15" customHeight="1" x14ac:dyDescent="0.25">
      <c r="B100" s="14" t="s">
        <v>820</v>
      </c>
      <c r="C100" s="10"/>
      <c r="D100" s="10">
        <v>22</v>
      </c>
      <c r="E100" s="10"/>
      <c r="F100" s="10"/>
      <c r="G100" s="10"/>
      <c r="H100" s="10"/>
      <c r="I100" s="10"/>
      <c r="J100" s="10"/>
      <c r="K100" s="78"/>
      <c r="L100" s="78"/>
      <c r="M100" s="10"/>
      <c r="N100" s="10"/>
      <c r="O100" s="10"/>
      <c r="P100" s="10"/>
      <c r="Q100" s="10">
        <v>11</v>
      </c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13"/>
      <c r="AC100" s="80"/>
      <c r="AD100" s="10"/>
      <c r="AE100" s="10"/>
      <c r="AF100" s="78"/>
      <c r="AG100" s="10"/>
      <c r="AH100" s="10">
        <v>13</v>
      </c>
      <c r="AI100" s="10"/>
      <c r="AJ100" s="10"/>
      <c r="AK100" s="10"/>
      <c r="AL100" s="10"/>
      <c r="AM100" s="10"/>
      <c r="AN100" s="10"/>
      <c r="AO100" s="10"/>
      <c r="AP100" s="10"/>
      <c r="AQ100" s="10"/>
      <c r="AR100" s="40"/>
      <c r="AS100" s="41">
        <f t="shared" si="6"/>
        <v>46</v>
      </c>
      <c r="AT100" s="39">
        <f t="shared" si="7"/>
        <v>3</v>
      </c>
      <c r="AU100" s="48" cm="1">
        <f t="array" ref="AU100">IF($AT100&lt;=6,SUM($C100:$AQ100),SUMPRODUCT(LARGE($C100:$AQ100,{1,2,3,4,5,6})))</f>
        <v>46</v>
      </c>
      <c r="AV100" s="37" t="str">
        <f t="shared" si="8"/>
        <v/>
      </c>
      <c r="AW100" s="34" t="str" cm="1">
        <f t="array" ref="AW100">IF(AV100= "","",IFERROR(SUMPRODUCT(LARGE($C100:$AQ100,{1,2,3,4})), ""))</f>
        <v/>
      </c>
      <c r="AX100" s="34" t="str" cm="1">
        <f t="array" ref="AX100">IF(AW100&lt;&gt;"",(IFERROR(SUMPRODUCT(LARGE($C100:$AQ100,{1,2,3,4,5,6,7})),"")),"")</f>
        <v/>
      </c>
      <c r="AY100" s="34" t="str" cm="1">
        <f t="array" ref="AY100">IF(AX100&lt;&gt;"",(IFERROR(SUMPRODUCT(LARGE($C100:$AQ100,{1,2,3,4,5,6,7,8})),"")),"")</f>
        <v/>
      </c>
    </row>
    <row r="101" spans="2:51" ht="15" customHeight="1" x14ac:dyDescent="0.25">
      <c r="B101" s="6" t="s">
        <v>1259</v>
      </c>
      <c r="C101" s="10"/>
      <c r="D101" s="10"/>
      <c r="E101" s="10"/>
      <c r="F101" s="10"/>
      <c r="G101" s="10"/>
      <c r="H101" s="10"/>
      <c r="I101" s="10"/>
      <c r="J101" s="10"/>
      <c r="K101" s="78">
        <v>4</v>
      </c>
      <c r="L101" s="78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13"/>
      <c r="AC101" s="80"/>
      <c r="AD101" s="10"/>
      <c r="AE101" s="10"/>
      <c r="AF101" s="78"/>
      <c r="AG101" s="10"/>
      <c r="AH101" s="10"/>
      <c r="AI101" s="10"/>
      <c r="AJ101" s="10"/>
      <c r="AK101" s="10">
        <v>17</v>
      </c>
      <c r="AL101" s="10"/>
      <c r="AM101" s="10"/>
      <c r="AN101" s="10"/>
      <c r="AO101" s="10"/>
      <c r="AP101" s="10"/>
      <c r="AQ101" s="10"/>
      <c r="AR101" s="40"/>
      <c r="AS101" s="41">
        <f t="shared" si="6"/>
        <v>21</v>
      </c>
      <c r="AT101" s="39">
        <f t="shared" si="7"/>
        <v>2</v>
      </c>
      <c r="AU101" s="48" cm="1">
        <f t="array" ref="AU101">IF($AT101&lt;=6,SUM($C101:$AQ101),SUMPRODUCT(LARGE($C101:$AQ101,{1,2,3,4,5,6})))</f>
        <v>21</v>
      </c>
      <c r="AV101" s="37" t="str">
        <f t="shared" si="8"/>
        <v/>
      </c>
      <c r="AW101" s="34" t="str" cm="1">
        <f t="array" ref="AW101">IF(AV101= "","",IFERROR(SUMPRODUCT(LARGE($C101:$AQ101,{1,2,3,4})), ""))</f>
        <v/>
      </c>
      <c r="AX101" s="34" t="str" cm="1">
        <f t="array" ref="AX101">IF(AW101&lt;&gt;"",(IFERROR(SUMPRODUCT(LARGE($C101:$AQ101,{1,2,3,4,5,6,7})),"")),"")</f>
        <v/>
      </c>
      <c r="AY101" s="34" t="str" cm="1">
        <f t="array" ref="AY101">IF(AX101&lt;&gt;"",(IFERROR(SUMPRODUCT(LARGE($C101:$AQ101,{1,2,3,4,5,6,7,8})),"")),"")</f>
        <v/>
      </c>
    </row>
    <row r="102" spans="2:51" ht="15" customHeight="1" x14ac:dyDescent="0.25">
      <c r="B102" s="14" t="s">
        <v>558</v>
      </c>
      <c r="C102" s="10"/>
      <c r="D102" s="10"/>
      <c r="E102" s="10"/>
      <c r="F102" s="10"/>
      <c r="G102" s="10"/>
      <c r="H102" s="10"/>
      <c r="I102" s="10"/>
      <c r="J102" s="10"/>
      <c r="K102" s="78"/>
      <c r="L102" s="78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13"/>
      <c r="AC102" s="80"/>
      <c r="AD102" s="10"/>
      <c r="AE102" s="10"/>
      <c r="AF102" s="78"/>
      <c r="AG102" s="10">
        <v>7</v>
      </c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40"/>
      <c r="AS102" s="41">
        <f t="shared" si="6"/>
        <v>7</v>
      </c>
      <c r="AT102" s="39">
        <f t="shared" si="7"/>
        <v>1</v>
      </c>
      <c r="AU102" s="48" cm="1">
        <f t="array" ref="AU102">IF($AT102&lt;=6,SUM($C102:$AQ102),SUMPRODUCT(LARGE($C102:$AQ102,{1,2,3,4,5,6})))</f>
        <v>7</v>
      </c>
      <c r="AV102" s="37" t="str">
        <f t="shared" si="8"/>
        <v/>
      </c>
      <c r="AW102" s="34" t="str" cm="1">
        <f t="array" ref="AW102">IF(AV102= "","",IFERROR(SUMPRODUCT(LARGE($C102:$AQ102,{1,2,3,4})), ""))</f>
        <v/>
      </c>
      <c r="AX102" s="34" t="str" cm="1">
        <f t="array" ref="AX102">IF(AW102&lt;&gt;"",(IFERROR(SUMPRODUCT(LARGE($C102:$AQ102,{1,2,3,4,5,6,7})),"")),"")</f>
        <v/>
      </c>
      <c r="AY102" s="34" t="str" cm="1">
        <f t="array" ref="AY102">IF(AX102&lt;&gt;"",(IFERROR(SUMPRODUCT(LARGE($C102:$AQ102,{1,2,3,4,5,6,7,8})),"")),"")</f>
        <v/>
      </c>
    </row>
    <row r="103" spans="2:51" ht="15" customHeight="1" x14ac:dyDescent="0.25">
      <c r="B103" s="14" t="s">
        <v>398</v>
      </c>
      <c r="C103" s="10"/>
      <c r="D103" s="10"/>
      <c r="E103" s="10"/>
      <c r="F103" s="10">
        <v>5</v>
      </c>
      <c r="G103" s="10"/>
      <c r="H103" s="10"/>
      <c r="I103" s="10"/>
      <c r="J103" s="10"/>
      <c r="K103" s="78"/>
      <c r="L103" s="78"/>
      <c r="M103" s="10"/>
      <c r="N103" s="10"/>
      <c r="O103" s="10">
        <v>12</v>
      </c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13"/>
      <c r="AC103" s="80"/>
      <c r="AD103" s="10"/>
      <c r="AE103" s="10"/>
      <c r="AF103" s="78"/>
      <c r="AG103" s="10"/>
      <c r="AH103" s="10"/>
      <c r="AI103" s="10"/>
      <c r="AJ103" s="10"/>
      <c r="AK103" s="10">
        <v>21</v>
      </c>
      <c r="AL103" s="10">
        <v>16</v>
      </c>
      <c r="AM103" s="10">
        <v>18</v>
      </c>
      <c r="AN103" s="10">
        <v>6</v>
      </c>
      <c r="AO103" s="10"/>
      <c r="AP103" s="10"/>
      <c r="AQ103" s="10"/>
      <c r="AR103" s="40"/>
      <c r="AS103" s="41">
        <f t="shared" si="6"/>
        <v>78</v>
      </c>
      <c r="AT103" s="39">
        <f t="shared" si="7"/>
        <v>6</v>
      </c>
      <c r="AU103" s="48" cm="1">
        <f t="array" ref="AU103">IF($AT103&lt;=6,SUM($C103:$AQ103),SUMPRODUCT(LARGE($C103:$AQ103,{1,2,3,4,5,6})))</f>
        <v>78</v>
      </c>
      <c r="AV103" s="37" t="str">
        <f t="shared" si="8"/>
        <v/>
      </c>
      <c r="AW103" s="34" t="str" cm="1">
        <f t="array" ref="AW103">IF(AV103= "","",IFERROR(SUMPRODUCT(LARGE($C103:$AQ103,{1,2,3,4})), ""))</f>
        <v/>
      </c>
      <c r="AX103" s="34" t="str" cm="1">
        <f t="array" ref="AX103">IF(AW103&lt;&gt;"",(IFERROR(SUMPRODUCT(LARGE($C103:$AQ103,{1,2,3,4,5,6,7})),"")),"")</f>
        <v/>
      </c>
      <c r="AY103" s="34" t="str" cm="1">
        <f t="array" ref="AY103">IF(AX103&lt;&gt;"",(IFERROR(SUMPRODUCT(LARGE($C103:$AQ103,{1,2,3,4,5,6,7,8})),"")),"")</f>
        <v/>
      </c>
    </row>
    <row r="104" spans="2:51" ht="15" customHeight="1" x14ac:dyDescent="0.25">
      <c r="B104" s="14" t="s">
        <v>0</v>
      </c>
      <c r="C104" s="10"/>
      <c r="D104" s="10"/>
      <c r="E104" s="10"/>
      <c r="F104" s="10"/>
      <c r="G104" s="10"/>
      <c r="H104" s="10">
        <v>8</v>
      </c>
      <c r="I104" s="10">
        <v>7</v>
      </c>
      <c r="J104" s="10"/>
      <c r="K104" s="78"/>
      <c r="L104" s="78"/>
      <c r="M104" s="10"/>
      <c r="N104" s="10"/>
      <c r="O104" s="10">
        <v>11</v>
      </c>
      <c r="P104" s="10"/>
      <c r="Q104" s="10"/>
      <c r="R104" s="10"/>
      <c r="S104" s="10"/>
      <c r="T104" s="10"/>
      <c r="U104" s="10"/>
      <c r="V104" s="10"/>
      <c r="W104" s="10">
        <v>7</v>
      </c>
      <c r="X104" s="10"/>
      <c r="Y104" s="10"/>
      <c r="Z104" s="10"/>
      <c r="AA104" s="10"/>
      <c r="AB104" s="113"/>
      <c r="AC104" s="80"/>
      <c r="AD104" s="10"/>
      <c r="AE104" s="10"/>
      <c r="AF104" s="78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40"/>
      <c r="AS104" s="41">
        <f t="shared" si="6"/>
        <v>33</v>
      </c>
      <c r="AT104" s="39">
        <f t="shared" si="7"/>
        <v>4</v>
      </c>
      <c r="AU104" s="48" cm="1">
        <f t="array" ref="AU104">IF($AT104&lt;=6,SUM($C104:$AQ104),SUMPRODUCT(LARGE($C104:$AQ104,{1,2,3,4,5,6})))</f>
        <v>33</v>
      </c>
      <c r="AV104" s="37" t="str">
        <f t="shared" si="8"/>
        <v/>
      </c>
      <c r="AW104" s="34" t="str" cm="1">
        <f t="array" ref="AW104">IF(AV104= "","",IFERROR(SUMPRODUCT(LARGE($C104:$AQ104,{1,2,3,4})), ""))</f>
        <v/>
      </c>
      <c r="AX104" s="34" t="str" cm="1">
        <f t="array" ref="AX104">IF(AW104&lt;&gt;"",(IFERROR(SUMPRODUCT(LARGE($C104:$AQ104,{1,2,3,4,5,6,7})),"")),"")</f>
        <v/>
      </c>
      <c r="AY104" s="34" t="str" cm="1">
        <f t="array" ref="AY104">IF(AX104&lt;&gt;"",(IFERROR(SUMPRODUCT(LARGE($C104:$AQ104,{1,2,3,4,5,6,7,8})),"")),"")</f>
        <v/>
      </c>
    </row>
    <row r="105" spans="2:51" ht="15" customHeight="1" x14ac:dyDescent="0.25">
      <c r="B105" s="6" t="s">
        <v>405</v>
      </c>
      <c r="C105" s="10"/>
      <c r="D105" s="10"/>
      <c r="E105" s="10"/>
      <c r="F105" s="10"/>
      <c r="G105" s="10"/>
      <c r="H105" s="10"/>
      <c r="I105" s="10"/>
      <c r="J105" s="10"/>
      <c r="K105" s="78">
        <v>5</v>
      </c>
      <c r="L105" s="78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>
        <v>4</v>
      </c>
      <c r="Z105" s="10"/>
      <c r="AA105" s="10"/>
      <c r="AB105" s="113"/>
      <c r="AC105" s="80"/>
      <c r="AD105" s="10"/>
      <c r="AE105" s="10"/>
      <c r="AF105" s="78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40"/>
      <c r="AS105" s="41">
        <f t="shared" si="6"/>
        <v>9</v>
      </c>
      <c r="AT105" s="39">
        <f t="shared" si="7"/>
        <v>2</v>
      </c>
      <c r="AU105" s="48" cm="1">
        <f t="array" ref="AU105">IF($AT105&lt;=6,SUM($C105:$AQ105),SUMPRODUCT(LARGE($C105:$AQ105,{1,2,3,4,5,6})))</f>
        <v>9</v>
      </c>
      <c r="AV105" s="37" t="str">
        <f t="shared" si="8"/>
        <v/>
      </c>
      <c r="AW105" s="34" t="str" cm="1">
        <f t="array" ref="AW105">IF(AV105= "","",IFERROR(SUMPRODUCT(LARGE($C105:$AQ105,{1,2,3,4})), ""))</f>
        <v/>
      </c>
      <c r="AX105" s="34" t="str" cm="1">
        <f t="array" ref="AX105">IF(AW105&lt;&gt;"",(IFERROR(SUMPRODUCT(LARGE($C105:$AQ105,{1,2,3,4,5,6,7})),"")),"")</f>
        <v/>
      </c>
      <c r="AY105" s="34" t="str" cm="1">
        <f t="array" ref="AY105">IF(AX105&lt;&gt;"",(IFERROR(SUMPRODUCT(LARGE($C105:$AQ105,{1,2,3,4,5,6,7,8})),"")),"")</f>
        <v/>
      </c>
    </row>
    <row r="106" spans="2:51" ht="15" customHeight="1" x14ac:dyDescent="0.25">
      <c r="B106" s="6" t="s">
        <v>2702</v>
      </c>
      <c r="C106" s="10"/>
      <c r="D106" s="10"/>
      <c r="E106" s="10"/>
      <c r="F106" s="10"/>
      <c r="G106" s="10"/>
      <c r="H106" s="10"/>
      <c r="I106" s="10"/>
      <c r="J106" s="10"/>
      <c r="K106" s="78"/>
      <c r="L106" s="78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13"/>
      <c r="AC106" s="80"/>
      <c r="AD106" s="10"/>
      <c r="AE106" s="10"/>
      <c r="AF106" s="78"/>
      <c r="AG106" s="10"/>
      <c r="AH106" s="10"/>
      <c r="AI106" s="10"/>
      <c r="AJ106" s="10"/>
      <c r="AK106" s="10">
        <v>3</v>
      </c>
      <c r="AL106" s="10"/>
      <c r="AM106" s="10"/>
      <c r="AN106" s="10"/>
      <c r="AO106" s="10"/>
      <c r="AP106" s="10"/>
      <c r="AQ106" s="10"/>
      <c r="AR106" s="40"/>
      <c r="AS106" s="41">
        <f t="shared" si="6"/>
        <v>3</v>
      </c>
      <c r="AT106" s="39">
        <f t="shared" si="7"/>
        <v>1</v>
      </c>
      <c r="AU106" s="48" cm="1">
        <f t="array" ref="AU106">IF($AT106&lt;=6,SUM($C106:$AQ106),SUMPRODUCT(LARGE($C106:$AQ106,{1,2,3,4,5,6})))</f>
        <v>3</v>
      </c>
      <c r="AV106" s="37" t="str">
        <f t="shared" ref="AV106:AV121" si="9">IF(AND($AT106&gt;=6,AU106=AU107),"Manual Calc Needed","")</f>
        <v/>
      </c>
      <c r="AW106" s="34" t="str" cm="1">
        <f t="array" ref="AW106">IF(AV106= "","",IFERROR(SUMPRODUCT(LARGE($C106:$AQ106,{1,2,3,4})), ""))</f>
        <v/>
      </c>
      <c r="AX106" s="34" t="str" cm="1">
        <f t="array" ref="AX106">IF(AW106&lt;&gt;"",(IFERROR(SUMPRODUCT(LARGE($C106:$AQ106,{1,2,3,4,5,6,7})),"")),"")</f>
        <v/>
      </c>
      <c r="AY106" s="34" t="str" cm="1">
        <f t="array" ref="AY106">IF(AX106&lt;&gt;"",(IFERROR(SUMPRODUCT(LARGE($C106:$AQ106,{1,2,3,4,5,6,7,8})),"")),"")</f>
        <v/>
      </c>
    </row>
    <row r="107" spans="2:51" ht="15" customHeight="1" x14ac:dyDescent="0.25">
      <c r="B107" s="14" t="s">
        <v>507</v>
      </c>
      <c r="C107" s="10"/>
      <c r="D107" s="10"/>
      <c r="E107" s="10"/>
      <c r="F107" s="10"/>
      <c r="G107" s="10"/>
      <c r="H107" s="10"/>
      <c r="I107" s="10"/>
      <c r="J107" s="10"/>
      <c r="K107" s="78"/>
      <c r="L107" s="78"/>
      <c r="M107" s="10"/>
      <c r="N107" s="10">
        <v>1</v>
      </c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13"/>
      <c r="AC107" s="80"/>
      <c r="AD107" s="10"/>
      <c r="AE107" s="10"/>
      <c r="AF107" s="78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40"/>
      <c r="AS107" s="41">
        <f t="shared" si="6"/>
        <v>1</v>
      </c>
      <c r="AT107" s="39">
        <f t="shared" si="7"/>
        <v>1</v>
      </c>
      <c r="AU107" s="48" cm="1">
        <f t="array" ref="AU107">IF($AT107&lt;=6,SUM($C107:$AQ107),SUMPRODUCT(LARGE($C107:$AQ107,{1,2,3,4,5,6})))</f>
        <v>1</v>
      </c>
      <c r="AV107" s="37" t="str">
        <f t="shared" si="9"/>
        <v/>
      </c>
      <c r="AW107" s="34" t="str" cm="1">
        <f t="array" ref="AW107">IF(AV107= "","",IFERROR(SUMPRODUCT(LARGE($C107:$AQ107,{1,2,3,4})), ""))</f>
        <v/>
      </c>
      <c r="AX107" s="34" t="str" cm="1">
        <f t="array" ref="AX107">IF(AW107&lt;&gt;"",(IFERROR(SUMPRODUCT(LARGE($C107:$AQ107,{1,2,3,4,5,6,7})),"")),"")</f>
        <v/>
      </c>
      <c r="AY107" s="34" t="str" cm="1">
        <f t="array" ref="AY107">IF(AX107&lt;&gt;"",(IFERROR(SUMPRODUCT(LARGE($C107:$AQ107,{1,2,3,4,5,6,7,8})),"")),"")</f>
        <v/>
      </c>
    </row>
    <row r="108" spans="2:51" ht="15" customHeight="1" x14ac:dyDescent="0.25">
      <c r="B108" s="6" t="s">
        <v>2035</v>
      </c>
      <c r="C108" s="10"/>
      <c r="D108" s="10"/>
      <c r="E108" s="10"/>
      <c r="F108" s="10"/>
      <c r="G108" s="10"/>
      <c r="H108" s="10"/>
      <c r="I108" s="10"/>
      <c r="J108" s="10"/>
      <c r="K108" s="78"/>
      <c r="L108" s="78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13"/>
      <c r="AC108" s="80"/>
      <c r="AD108" s="10"/>
      <c r="AE108" s="10"/>
      <c r="AF108" s="78"/>
      <c r="AG108" s="10"/>
      <c r="AH108" s="10"/>
      <c r="AI108" s="10"/>
      <c r="AJ108" s="10"/>
      <c r="AK108" s="10">
        <v>3</v>
      </c>
      <c r="AL108" s="10"/>
      <c r="AM108" s="10"/>
      <c r="AN108" s="10"/>
      <c r="AO108" s="10"/>
      <c r="AP108" s="10"/>
      <c r="AQ108" s="10"/>
      <c r="AR108" s="40"/>
      <c r="AS108" s="41">
        <f t="shared" si="6"/>
        <v>3</v>
      </c>
      <c r="AT108" s="39">
        <f t="shared" si="7"/>
        <v>1</v>
      </c>
      <c r="AU108" s="48" cm="1">
        <f t="array" ref="AU108">IF($AT108&lt;=6,SUM($C108:$AQ108),SUMPRODUCT(LARGE($C108:$AQ108,{1,2,3,4,5,6})))</f>
        <v>3</v>
      </c>
      <c r="AV108" s="37" t="str">
        <f t="shared" si="9"/>
        <v/>
      </c>
      <c r="AW108" s="34" t="str" cm="1">
        <f t="array" ref="AW108">IF(AV108= "","",IFERROR(SUMPRODUCT(LARGE($C108:$AQ108,{1,2,3,4})), ""))</f>
        <v/>
      </c>
      <c r="AX108" s="34" t="str" cm="1">
        <f t="array" ref="AX108">IF(AW108&lt;&gt;"",(IFERROR(SUMPRODUCT(LARGE($C108:$AQ108,{1,2,3,4,5,6,7})),"")),"")</f>
        <v/>
      </c>
      <c r="AY108" s="34" t="str" cm="1">
        <f t="array" ref="AY108">IF(AX108&lt;&gt;"",(IFERROR(SUMPRODUCT(LARGE($C108:$AQ108,{1,2,3,4,5,6,7,8})),"")),"")</f>
        <v/>
      </c>
    </row>
    <row r="109" spans="2:51" ht="15" customHeight="1" x14ac:dyDescent="0.25">
      <c r="B109" s="14" t="s">
        <v>82</v>
      </c>
      <c r="C109" s="10"/>
      <c r="D109" s="10"/>
      <c r="E109" s="10"/>
      <c r="F109" s="10"/>
      <c r="G109" s="10"/>
      <c r="H109" s="10">
        <v>5</v>
      </c>
      <c r="I109" s="10"/>
      <c r="J109" s="10"/>
      <c r="K109" s="78"/>
      <c r="L109" s="78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13"/>
      <c r="AC109" s="80"/>
      <c r="AD109" s="10"/>
      <c r="AE109" s="10"/>
      <c r="AF109" s="78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40"/>
      <c r="AS109" s="41">
        <f t="shared" si="6"/>
        <v>5</v>
      </c>
      <c r="AT109" s="39">
        <f t="shared" si="7"/>
        <v>1</v>
      </c>
      <c r="AU109" s="48" cm="1">
        <f t="array" ref="AU109">IF($AT109&lt;=6,SUM($C109:$AQ109),SUMPRODUCT(LARGE($C109:$AQ109,{1,2,3,4,5,6})))</f>
        <v>5</v>
      </c>
      <c r="AV109" s="37" t="str">
        <f t="shared" si="9"/>
        <v/>
      </c>
      <c r="AW109" s="34" t="str" cm="1">
        <f t="array" ref="AW109">IF(AV109= "","",IFERROR(SUMPRODUCT(LARGE($C109:$AQ109,{1,2,3,4})), ""))</f>
        <v/>
      </c>
      <c r="AX109" s="34" t="str" cm="1">
        <f t="array" ref="AX109">IF(AW109&lt;&gt;"",(IFERROR(SUMPRODUCT(LARGE($C109:$AQ109,{1,2,3,4,5,6,7})),"")),"")</f>
        <v/>
      </c>
      <c r="AY109" s="34" t="str" cm="1">
        <f t="array" ref="AY109">IF(AX109&lt;&gt;"",(IFERROR(SUMPRODUCT(LARGE($C109:$AQ109,{1,2,3,4,5,6,7,8})),"")),"")</f>
        <v/>
      </c>
    </row>
    <row r="110" spans="2:51" ht="15" customHeight="1" x14ac:dyDescent="0.25">
      <c r="B110" s="14" t="s">
        <v>408</v>
      </c>
      <c r="C110" s="10"/>
      <c r="D110" s="10">
        <v>21</v>
      </c>
      <c r="E110" s="10"/>
      <c r="F110" s="10"/>
      <c r="G110" s="10"/>
      <c r="H110" s="10">
        <v>22</v>
      </c>
      <c r="I110" s="10">
        <v>24</v>
      </c>
      <c r="J110" s="10"/>
      <c r="K110" s="78"/>
      <c r="L110" s="78">
        <v>23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>
        <v>19</v>
      </c>
      <c r="X110" s="10">
        <v>23</v>
      </c>
      <c r="Y110" s="10"/>
      <c r="Z110" s="10"/>
      <c r="AA110" s="10"/>
      <c r="AB110" s="113"/>
      <c r="AC110" s="80"/>
      <c r="AD110" s="10">
        <v>30</v>
      </c>
      <c r="AE110" s="10"/>
      <c r="AF110" s="78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40"/>
      <c r="AS110" s="41">
        <f t="shared" si="6"/>
        <v>162</v>
      </c>
      <c r="AT110" s="39">
        <f t="shared" si="7"/>
        <v>7</v>
      </c>
      <c r="AU110" s="48" cm="1">
        <f t="array" ref="AU110">IF($AT110&lt;=6,SUM($C110:$AQ110),SUMPRODUCT(LARGE($C110:$AQ110,{1,2,3,4,5,6})))</f>
        <v>143</v>
      </c>
      <c r="AV110" s="37" t="str">
        <f t="shared" si="9"/>
        <v/>
      </c>
      <c r="AW110" s="34" t="str" cm="1">
        <f t="array" ref="AW110">IF(AV110= "","",IFERROR(SUMPRODUCT(LARGE($C110:$AQ110,{1,2,3,4})), ""))</f>
        <v/>
      </c>
      <c r="AX110" s="34" t="str" cm="1">
        <f t="array" ref="AX110">IF(AW110&lt;&gt;"",(IFERROR(SUMPRODUCT(LARGE($C110:$AQ110,{1,2,3,4,5,6,7})),"")),"")</f>
        <v/>
      </c>
      <c r="AY110" s="34" t="str" cm="1">
        <f t="array" ref="AY110">IF(AX110&lt;&gt;"",(IFERROR(SUMPRODUCT(LARGE($C110:$AQ110,{1,2,3,4,5,6,7,8})),"")),"")</f>
        <v/>
      </c>
    </row>
    <row r="111" spans="2:51" ht="15" customHeight="1" x14ac:dyDescent="0.25">
      <c r="B111" s="14" t="s">
        <v>999</v>
      </c>
      <c r="C111" s="10"/>
      <c r="D111" s="10"/>
      <c r="E111" s="10"/>
      <c r="F111" s="10">
        <v>6</v>
      </c>
      <c r="G111" s="10"/>
      <c r="H111" s="10"/>
      <c r="I111" s="10"/>
      <c r="J111" s="10"/>
      <c r="K111" s="78"/>
      <c r="L111" s="78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13"/>
      <c r="AC111" s="80"/>
      <c r="AD111" s="10"/>
      <c r="AE111" s="10"/>
      <c r="AF111" s="78"/>
      <c r="AG111" s="10">
        <v>4</v>
      </c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40"/>
      <c r="AS111" s="41">
        <f t="shared" si="6"/>
        <v>10</v>
      </c>
      <c r="AT111" s="39">
        <f t="shared" si="7"/>
        <v>2</v>
      </c>
      <c r="AU111" s="48" cm="1">
        <f t="array" ref="AU111">IF($AT111&lt;=6,SUM($C111:$AQ111),SUMPRODUCT(LARGE($C111:$AQ111,{1,2,3,4,5,6})))</f>
        <v>10</v>
      </c>
      <c r="AV111" s="37" t="str">
        <f t="shared" si="9"/>
        <v/>
      </c>
      <c r="AW111" s="34" t="str" cm="1">
        <f t="array" ref="AW111">IF(AV111= "","",IFERROR(SUMPRODUCT(LARGE($C111:$AQ111,{1,2,3,4})), ""))</f>
        <v/>
      </c>
      <c r="AX111" s="34" t="str" cm="1">
        <f t="array" ref="AX111">IF(AW111&lt;&gt;"",(IFERROR(SUMPRODUCT(LARGE($C111:$AQ111,{1,2,3,4,5,6,7})),"")),"")</f>
        <v/>
      </c>
      <c r="AY111" s="34" t="str" cm="1">
        <f t="array" ref="AY111">IF(AX111&lt;&gt;"",(IFERROR(SUMPRODUCT(LARGE($C111:$AQ111,{1,2,3,4,5,6,7,8})),"")),"")</f>
        <v/>
      </c>
    </row>
    <row r="112" spans="2:51" ht="15" customHeight="1" x14ac:dyDescent="0.25">
      <c r="B112" s="14" t="s">
        <v>1240</v>
      </c>
      <c r="C112" s="10"/>
      <c r="D112" s="10"/>
      <c r="E112" s="10"/>
      <c r="F112" s="10"/>
      <c r="G112" s="10"/>
      <c r="H112" s="10"/>
      <c r="I112" s="10"/>
      <c r="J112" s="10"/>
      <c r="K112" s="78">
        <v>5</v>
      </c>
      <c r="L112" s="78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>
        <v>13</v>
      </c>
      <c r="Z112" s="10"/>
      <c r="AA112" s="10">
        <v>21</v>
      </c>
      <c r="AB112" s="113"/>
      <c r="AC112" s="80"/>
      <c r="AD112" s="10"/>
      <c r="AE112" s="10"/>
      <c r="AF112" s="78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40"/>
      <c r="AS112" s="41">
        <f t="shared" si="6"/>
        <v>39</v>
      </c>
      <c r="AT112" s="39">
        <f t="shared" si="7"/>
        <v>3</v>
      </c>
      <c r="AU112" s="48" cm="1">
        <f t="array" ref="AU112">IF($AT112&lt;=6,SUM($C112:$AQ112),SUMPRODUCT(LARGE($C112:$AQ112,{1,2,3,4,5,6})))</f>
        <v>39</v>
      </c>
      <c r="AV112" s="37" t="str">
        <f t="shared" si="9"/>
        <v/>
      </c>
      <c r="AW112" s="34" t="str" cm="1">
        <f t="array" ref="AW112">IF(AV112= "","",IFERROR(SUMPRODUCT(LARGE($C112:$AQ112,{1,2,3,4})), ""))</f>
        <v/>
      </c>
      <c r="AX112" s="34" t="str" cm="1">
        <f t="array" ref="AX112">IF(AW112&lt;&gt;"",(IFERROR(SUMPRODUCT(LARGE($C112:$AQ112,{1,2,3,4,5,6,7})),"")),"")</f>
        <v/>
      </c>
      <c r="AY112" s="34" t="str" cm="1">
        <f t="array" ref="AY112">IF(AX112&lt;&gt;"",(IFERROR(SUMPRODUCT(LARGE($C112:$AQ112,{1,2,3,4,5,6,7,8})),"")),"")</f>
        <v/>
      </c>
    </row>
    <row r="113" spans="2:51" ht="15" customHeight="1" x14ac:dyDescent="0.25">
      <c r="B113" s="6" t="s">
        <v>414</v>
      </c>
      <c r="C113" s="10"/>
      <c r="D113" s="10"/>
      <c r="E113" s="10"/>
      <c r="F113" s="10"/>
      <c r="G113" s="10"/>
      <c r="H113" s="10"/>
      <c r="I113" s="10"/>
      <c r="J113" s="10">
        <v>2</v>
      </c>
      <c r="K113" s="78"/>
      <c r="L113" s="78"/>
      <c r="M113" s="10"/>
      <c r="N113" s="10"/>
      <c r="O113" s="10"/>
      <c r="P113" s="10">
        <v>4</v>
      </c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13"/>
      <c r="AC113" s="80"/>
      <c r="AD113" s="10"/>
      <c r="AE113" s="10"/>
      <c r="AF113" s="78"/>
      <c r="AG113" s="10"/>
      <c r="AH113" s="10"/>
      <c r="AI113" s="10"/>
      <c r="AJ113" s="10"/>
      <c r="AK113" s="10">
        <v>2</v>
      </c>
      <c r="AL113" s="10"/>
      <c r="AM113" s="10"/>
      <c r="AN113" s="10"/>
      <c r="AO113" s="10"/>
      <c r="AP113" s="10"/>
      <c r="AQ113" s="10"/>
      <c r="AR113" s="40"/>
      <c r="AS113" s="41">
        <f t="shared" si="6"/>
        <v>8</v>
      </c>
      <c r="AT113" s="39">
        <f t="shared" si="7"/>
        <v>3</v>
      </c>
      <c r="AU113" s="48" cm="1">
        <f t="array" ref="AU113">IF($AT113&lt;=6,SUM($C113:$AQ113),SUMPRODUCT(LARGE($C113:$AQ113,{1,2,3,4,5,6})))</f>
        <v>8</v>
      </c>
      <c r="AV113" s="37" t="str">
        <f t="shared" si="9"/>
        <v/>
      </c>
      <c r="AW113" s="34" t="str" cm="1">
        <f t="array" ref="AW113">IF(AV113= "","",IFERROR(SUMPRODUCT(LARGE($C113:$AQ113,{1,2,3,4})), ""))</f>
        <v/>
      </c>
      <c r="AX113" s="34" t="str" cm="1">
        <f t="array" ref="AX113">IF(AW113&lt;&gt;"",(IFERROR(SUMPRODUCT(LARGE($C113:$AQ113,{1,2,3,4,5,6,7})),"")),"")</f>
        <v/>
      </c>
      <c r="AY113" s="34" t="str" cm="1">
        <f t="array" ref="AY113">IF(AX113&lt;&gt;"",(IFERROR(SUMPRODUCT(LARGE($C113:$AQ113,{1,2,3,4,5,6,7,8})),"")),"")</f>
        <v/>
      </c>
    </row>
    <row r="114" spans="2:51" ht="15" customHeight="1" x14ac:dyDescent="0.25">
      <c r="B114" s="14" t="s">
        <v>416</v>
      </c>
      <c r="C114" s="10"/>
      <c r="D114" s="10"/>
      <c r="E114" s="10"/>
      <c r="F114" s="10"/>
      <c r="G114" s="10"/>
      <c r="H114" s="10"/>
      <c r="I114" s="10"/>
      <c r="J114" s="10"/>
      <c r="K114" s="78"/>
      <c r="L114" s="78"/>
      <c r="M114" s="10"/>
      <c r="N114" s="10"/>
      <c r="O114" s="10"/>
      <c r="P114" s="10">
        <v>1</v>
      </c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13"/>
      <c r="AC114" s="80"/>
      <c r="AD114" s="10"/>
      <c r="AE114" s="10"/>
      <c r="AF114" s="78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40"/>
      <c r="AS114" s="41">
        <f t="shared" si="6"/>
        <v>1</v>
      </c>
      <c r="AT114" s="39">
        <f t="shared" si="7"/>
        <v>1</v>
      </c>
      <c r="AU114" s="48" cm="1">
        <f t="array" ref="AU114">IF($AT114&lt;=6,SUM($C114:$AQ114),SUMPRODUCT(LARGE($C114:$AQ114,{1,2,3,4,5,6})))</f>
        <v>1</v>
      </c>
      <c r="AV114" s="37" t="str">
        <f t="shared" si="9"/>
        <v/>
      </c>
      <c r="AW114" s="34" t="str" cm="1">
        <f t="array" ref="AW114">IF(AV114= "","",IFERROR(SUMPRODUCT(LARGE($C114:$AQ114,{1,2,3,4})), ""))</f>
        <v/>
      </c>
      <c r="AX114" s="34" t="str" cm="1">
        <f t="array" ref="AX114">IF(AW114&lt;&gt;"",(IFERROR(SUMPRODUCT(LARGE($C114:$AQ114,{1,2,3,4,5,6,7})),"")),"")</f>
        <v/>
      </c>
      <c r="AY114" s="34" t="str" cm="1">
        <f t="array" ref="AY114">IF(AX114&lt;&gt;"",(IFERROR(SUMPRODUCT(LARGE($C114:$AQ114,{1,2,3,4,5,6,7,8})),"")),"")</f>
        <v/>
      </c>
    </row>
    <row r="115" spans="2:51" ht="15" customHeight="1" x14ac:dyDescent="0.25">
      <c r="B115" s="14" t="s">
        <v>87</v>
      </c>
      <c r="C115" s="10">
        <v>1</v>
      </c>
      <c r="D115" s="10"/>
      <c r="E115" s="10"/>
      <c r="F115" s="10"/>
      <c r="G115" s="10"/>
      <c r="H115" s="10">
        <v>3</v>
      </c>
      <c r="I115" s="10"/>
      <c r="J115" s="10"/>
      <c r="K115" s="78">
        <v>2</v>
      </c>
      <c r="L115" s="78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>
        <v>6</v>
      </c>
      <c r="X115" s="10"/>
      <c r="Y115" s="10"/>
      <c r="Z115" s="10"/>
      <c r="AA115" s="10"/>
      <c r="AB115" s="113">
        <v>2</v>
      </c>
      <c r="AC115" s="80"/>
      <c r="AD115" s="10"/>
      <c r="AE115" s="10"/>
      <c r="AF115" s="78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40"/>
      <c r="AS115" s="41">
        <f t="shared" si="6"/>
        <v>14</v>
      </c>
      <c r="AT115" s="39">
        <f t="shared" si="7"/>
        <v>5</v>
      </c>
      <c r="AU115" s="48" cm="1">
        <f t="array" ref="AU115">IF($AT115&lt;=6,SUM($C115:$AQ115),SUMPRODUCT(LARGE($C115:$AQ115,{1,2,3,4,5,6})))</f>
        <v>14</v>
      </c>
      <c r="AV115" s="37" t="str">
        <f t="shared" si="9"/>
        <v/>
      </c>
      <c r="AW115" s="34" t="str" cm="1">
        <f t="array" ref="AW115">IF(AV115= "","",IFERROR(SUMPRODUCT(LARGE($C115:$AQ115,{1,2,3,4})), ""))</f>
        <v/>
      </c>
      <c r="AX115" s="34" t="str" cm="1">
        <f t="array" ref="AX115">IF(AW115&lt;&gt;"",(IFERROR(SUMPRODUCT(LARGE($C115:$AQ115,{1,2,3,4,5,6,7})),"")),"")</f>
        <v/>
      </c>
      <c r="AY115" s="34" t="str" cm="1">
        <f t="array" ref="AY115">IF(AX115&lt;&gt;"",(IFERROR(SUMPRODUCT(LARGE($C115:$AQ115,{1,2,3,4,5,6,7,8})),"")),"")</f>
        <v/>
      </c>
    </row>
    <row r="116" spans="2:51" ht="15" customHeight="1" x14ac:dyDescent="0.25">
      <c r="B116" s="14" t="s">
        <v>981</v>
      </c>
      <c r="C116" s="10"/>
      <c r="D116" s="10"/>
      <c r="E116" s="10">
        <v>6</v>
      </c>
      <c r="F116" s="10"/>
      <c r="G116" s="10"/>
      <c r="H116" s="10"/>
      <c r="I116" s="10"/>
      <c r="J116" s="10"/>
      <c r="K116" s="78"/>
      <c r="L116" s="78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13"/>
      <c r="AC116" s="80"/>
      <c r="AD116" s="10">
        <v>1</v>
      </c>
      <c r="AE116" s="10"/>
      <c r="AF116" s="78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40"/>
      <c r="AS116" s="41">
        <f t="shared" si="6"/>
        <v>7</v>
      </c>
      <c r="AT116" s="39">
        <f t="shared" si="7"/>
        <v>2</v>
      </c>
      <c r="AU116" s="48" cm="1">
        <f t="array" ref="AU116">IF($AT116&lt;=6,SUM($C116:$AQ116),SUMPRODUCT(LARGE($C116:$AQ116,{1,2,3,4,5,6})))</f>
        <v>7</v>
      </c>
      <c r="AV116" s="37" t="str">
        <f t="shared" si="9"/>
        <v/>
      </c>
      <c r="AW116" s="34" t="str" cm="1">
        <f t="array" ref="AW116">IF(AV116= "","",IFERROR(SUMPRODUCT(LARGE($C116:$AQ116,{1,2,3,4})), ""))</f>
        <v/>
      </c>
      <c r="AX116" s="34" t="str" cm="1">
        <f t="array" ref="AX116">IF(AW116&lt;&gt;"",(IFERROR(SUMPRODUCT(LARGE($C116:$AQ116,{1,2,3,4,5,6,7})),"")),"")</f>
        <v/>
      </c>
      <c r="AY116" s="34" t="str" cm="1">
        <f t="array" ref="AY116">IF(AX116&lt;&gt;"",(IFERROR(SUMPRODUCT(LARGE($C116:$AQ116,{1,2,3,4,5,6,7,8})),"")),"")</f>
        <v/>
      </c>
    </row>
    <row r="117" spans="2:51" ht="15" customHeight="1" x14ac:dyDescent="0.25">
      <c r="B117" s="14" t="s">
        <v>555</v>
      </c>
      <c r="C117" s="10"/>
      <c r="D117" s="10">
        <v>2</v>
      </c>
      <c r="E117" s="10"/>
      <c r="F117" s="10"/>
      <c r="G117" s="10"/>
      <c r="H117" s="10"/>
      <c r="I117" s="10"/>
      <c r="J117" s="10"/>
      <c r="K117" s="78"/>
      <c r="L117" s="78"/>
      <c r="M117" s="10"/>
      <c r="N117" s="10"/>
      <c r="O117" s="10"/>
      <c r="P117" s="10"/>
      <c r="Q117" s="10">
        <v>7</v>
      </c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13"/>
      <c r="AC117" s="80"/>
      <c r="AD117" s="10"/>
      <c r="AE117" s="10"/>
      <c r="AF117" s="78"/>
      <c r="AG117" s="10"/>
      <c r="AH117" s="10"/>
      <c r="AI117" s="10"/>
      <c r="AJ117" s="10">
        <v>1</v>
      </c>
      <c r="AK117" s="10">
        <v>4</v>
      </c>
      <c r="AL117" s="10"/>
      <c r="AM117" s="10"/>
      <c r="AN117" s="10"/>
      <c r="AO117" s="10"/>
      <c r="AP117" s="10"/>
      <c r="AQ117" s="10"/>
      <c r="AR117" s="40"/>
      <c r="AS117" s="41">
        <f t="shared" si="6"/>
        <v>14</v>
      </c>
      <c r="AT117" s="39">
        <f t="shared" si="7"/>
        <v>4</v>
      </c>
      <c r="AU117" s="48" cm="1">
        <f t="array" ref="AU117">IF($AT117&lt;=6,SUM($C117:$AQ117),SUMPRODUCT(LARGE($C117:$AQ117,{1,2,3,4,5,6})))</f>
        <v>14</v>
      </c>
      <c r="AV117" s="37" t="str">
        <f t="shared" si="9"/>
        <v/>
      </c>
      <c r="AW117" s="34" t="str" cm="1">
        <f t="array" ref="AW117">IF(AV117= "","",IFERROR(SUMPRODUCT(LARGE($C117:$AQ117,{1,2,3,4})), ""))</f>
        <v/>
      </c>
      <c r="AX117" s="34" t="str" cm="1">
        <f t="array" ref="AX117">IF(AW117&lt;&gt;"",(IFERROR(SUMPRODUCT(LARGE($C117:$AQ117,{1,2,3,4,5,6,7})),"")),"")</f>
        <v/>
      </c>
      <c r="AY117" s="34" t="str" cm="1">
        <f t="array" ref="AY117">IF(AX117&lt;&gt;"",(IFERROR(SUMPRODUCT(LARGE($C117:$AQ117,{1,2,3,4,5,6,7,8})),"")),"")</f>
        <v/>
      </c>
    </row>
    <row r="118" spans="2:51" ht="15" customHeight="1" x14ac:dyDescent="0.25">
      <c r="B118" s="14" t="s">
        <v>419</v>
      </c>
      <c r="C118" s="10"/>
      <c r="D118" s="10"/>
      <c r="E118" s="10"/>
      <c r="F118" s="10"/>
      <c r="G118" s="10"/>
      <c r="H118" s="10"/>
      <c r="I118" s="10"/>
      <c r="J118" s="10"/>
      <c r="K118" s="78"/>
      <c r="L118" s="78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13"/>
      <c r="AC118" s="80"/>
      <c r="AD118" s="10"/>
      <c r="AE118" s="10"/>
      <c r="AF118" s="78"/>
      <c r="AG118" s="10"/>
      <c r="AH118" s="10"/>
      <c r="AI118" s="10"/>
      <c r="AJ118" s="10"/>
      <c r="AK118" s="10">
        <v>6</v>
      </c>
      <c r="AL118" s="10"/>
      <c r="AM118" s="10"/>
      <c r="AN118" s="10"/>
      <c r="AO118" s="10"/>
      <c r="AP118" s="10"/>
      <c r="AQ118" s="10"/>
      <c r="AR118" s="40"/>
      <c r="AS118" s="41">
        <f t="shared" si="6"/>
        <v>6</v>
      </c>
      <c r="AT118" s="39">
        <f t="shared" si="7"/>
        <v>1</v>
      </c>
      <c r="AU118" s="48" cm="1">
        <f t="array" ref="AU118">IF($AT118&lt;=6,SUM($C118:$AQ118),SUMPRODUCT(LARGE($C118:$AQ118,{1,2,3,4,5,6})))</f>
        <v>6</v>
      </c>
      <c r="AV118" s="37" t="str">
        <f>IF(AND($AT118&gt;=6,AU118=AU120),"Manual Calc Needed","")</f>
        <v/>
      </c>
      <c r="AW118" s="34" t="str" cm="1">
        <f t="array" ref="AW118">IF(AV118= "","",IFERROR(SUMPRODUCT(LARGE($C118:$AQ118,{1,2,3,4})), ""))</f>
        <v/>
      </c>
      <c r="AX118" s="34" t="str" cm="1">
        <f t="array" ref="AX118">IF(AW118&lt;&gt;"",(IFERROR(SUMPRODUCT(LARGE($C118:$AQ118,{1,2,3,4,5,6,7})),"")),"")</f>
        <v/>
      </c>
      <c r="AY118" s="34" t="str" cm="1">
        <f t="array" ref="AY118">IF(AX118&lt;&gt;"",(IFERROR(SUMPRODUCT(LARGE($C118:$AQ118,{1,2,3,4,5,6,7,8})),"")),"")</f>
        <v/>
      </c>
    </row>
    <row r="119" spans="2:51" ht="15" customHeight="1" x14ac:dyDescent="0.25">
      <c r="B119" s="14" t="s">
        <v>554</v>
      </c>
      <c r="C119" s="10"/>
      <c r="D119" s="10"/>
      <c r="E119" s="10"/>
      <c r="F119" s="10"/>
      <c r="G119" s="10"/>
      <c r="H119" s="10"/>
      <c r="I119" s="10"/>
      <c r="J119" s="10"/>
      <c r="K119" s="78"/>
      <c r="L119" s="78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13"/>
      <c r="AC119" s="80"/>
      <c r="AD119" s="10"/>
      <c r="AE119" s="10"/>
      <c r="AF119" s="78"/>
      <c r="AG119" s="10"/>
      <c r="AH119" s="10"/>
      <c r="AI119" s="10"/>
      <c r="AJ119" s="10"/>
      <c r="AK119" s="10"/>
      <c r="AL119" s="10">
        <v>9</v>
      </c>
      <c r="AM119" s="10"/>
      <c r="AN119" s="10"/>
      <c r="AO119" s="10"/>
      <c r="AP119" s="10"/>
      <c r="AQ119" s="10"/>
      <c r="AR119" s="40"/>
      <c r="AS119" s="41">
        <v>9</v>
      </c>
      <c r="AT119" s="39">
        <v>1</v>
      </c>
      <c r="AU119" s="48">
        <v>9</v>
      </c>
      <c r="AV119" s="37"/>
      <c r="AW119" s="34"/>
      <c r="AX119" s="34"/>
      <c r="AY119" s="34"/>
    </row>
    <row r="120" spans="2:51" ht="15" customHeight="1" x14ac:dyDescent="0.25">
      <c r="B120" s="6" t="s">
        <v>945</v>
      </c>
      <c r="C120" s="10"/>
      <c r="D120" s="10"/>
      <c r="E120" s="10">
        <v>13</v>
      </c>
      <c r="F120" s="10"/>
      <c r="G120" s="10"/>
      <c r="H120" s="10"/>
      <c r="I120" s="10"/>
      <c r="J120" s="10"/>
      <c r="K120" s="78">
        <v>14</v>
      </c>
      <c r="L120" s="78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>
        <v>18</v>
      </c>
      <c r="AB120" s="113">
        <v>27</v>
      </c>
      <c r="AC120" s="80"/>
      <c r="AD120" s="10">
        <v>8</v>
      </c>
      <c r="AE120" s="10"/>
      <c r="AF120" s="78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40"/>
      <c r="AS120" s="41">
        <f t="shared" si="6"/>
        <v>80</v>
      </c>
      <c r="AT120" s="39">
        <f t="shared" si="7"/>
        <v>5</v>
      </c>
      <c r="AU120" s="48" cm="1">
        <f t="array" ref="AU120">IF($AT120&lt;=6,SUM($C120:$AQ120),SUMPRODUCT(LARGE($C120:$AQ120,{1,2,3,4,5,6})))</f>
        <v>80</v>
      </c>
      <c r="AV120" s="37" t="str">
        <f t="shared" si="9"/>
        <v/>
      </c>
      <c r="AW120" s="34" t="str" cm="1">
        <f t="array" ref="AW120">IF(AV120= "","",IFERROR(SUMPRODUCT(LARGE($C120:$AQ120,{1,2,3,4})), ""))</f>
        <v/>
      </c>
      <c r="AX120" s="34" t="str" cm="1">
        <f t="array" ref="AX120">IF(AW120&lt;&gt;"",(IFERROR(SUMPRODUCT(LARGE($C120:$AQ120,{1,2,3,4,5,6,7})),"")),"")</f>
        <v/>
      </c>
      <c r="AY120" s="34" t="str" cm="1">
        <f t="array" ref="AY120">IF(AX120&lt;&gt;"",(IFERROR(SUMPRODUCT(LARGE($C120:$AQ120,{1,2,3,4,5,6,7,8})),"")),"")</f>
        <v/>
      </c>
    </row>
    <row r="121" spans="2:51" ht="15" customHeight="1" x14ac:dyDescent="0.25">
      <c r="B121" s="14" t="s">
        <v>423</v>
      </c>
      <c r="C121" s="10"/>
      <c r="D121" s="10"/>
      <c r="E121" s="10">
        <v>19</v>
      </c>
      <c r="F121" s="10">
        <v>10</v>
      </c>
      <c r="G121" s="10"/>
      <c r="H121" s="10"/>
      <c r="I121" s="10"/>
      <c r="J121" s="10"/>
      <c r="K121" s="78">
        <v>8</v>
      </c>
      <c r="L121" s="78"/>
      <c r="M121" s="10">
        <v>18</v>
      </c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13"/>
      <c r="AC121" s="80"/>
      <c r="AD121" s="10"/>
      <c r="AE121" s="10"/>
      <c r="AF121" s="78"/>
      <c r="AG121" s="10"/>
      <c r="AH121" s="10"/>
      <c r="AI121" s="10"/>
      <c r="AJ121" s="10"/>
      <c r="AK121" s="10">
        <v>19</v>
      </c>
      <c r="AL121" s="10"/>
      <c r="AM121" s="10"/>
      <c r="AN121" s="10"/>
      <c r="AO121" s="10"/>
      <c r="AP121" s="10"/>
      <c r="AQ121" s="10"/>
      <c r="AR121" s="40"/>
      <c r="AS121" s="41">
        <f t="shared" si="6"/>
        <v>74</v>
      </c>
      <c r="AT121" s="39">
        <f t="shared" si="7"/>
        <v>5</v>
      </c>
      <c r="AU121" s="48" cm="1">
        <f t="array" ref="AU121">IF($AT121&lt;=6,SUM($C121:$AQ121),SUMPRODUCT(LARGE($C121:$AQ121,{1,2,3,4,5,6})))</f>
        <v>74</v>
      </c>
      <c r="AV121" s="37" t="str">
        <f t="shared" si="9"/>
        <v/>
      </c>
      <c r="AW121" s="34" t="str" cm="1">
        <f t="array" ref="AW121">IF(AV121= "","",IFERROR(SUMPRODUCT(LARGE($C121:$AQ121,{1,2,3,4})), ""))</f>
        <v/>
      </c>
      <c r="AX121" s="34" t="str" cm="1">
        <f t="array" ref="AX121">IF(AW121&lt;&gt;"",(IFERROR(SUMPRODUCT(LARGE($C121:$AQ121,{1,2,3,4,5,6,7})),"")),"")</f>
        <v/>
      </c>
      <c r="AY121" s="34" t="str" cm="1">
        <f t="array" ref="AY121">IF(AX121&lt;&gt;"",(IFERROR(SUMPRODUCT(LARGE($C121:$AQ121,{1,2,3,4,5,6,7,8})),"")),"")</f>
        <v/>
      </c>
    </row>
    <row r="122" spans="2:51" ht="15" customHeight="1" x14ac:dyDescent="0.25">
      <c r="B122" s="14"/>
      <c r="C122" s="10"/>
      <c r="D122" s="10"/>
      <c r="E122" s="10"/>
      <c r="F122" s="10"/>
      <c r="G122" s="10"/>
      <c r="H122" s="10"/>
      <c r="I122" s="10"/>
      <c r="J122" s="10"/>
      <c r="K122" s="78"/>
      <c r="L122" s="78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13"/>
      <c r="AC122" s="80"/>
      <c r="AD122" s="10"/>
      <c r="AE122" s="10"/>
      <c r="AF122" s="78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40"/>
      <c r="AS122" s="41">
        <f t="shared" si="6"/>
        <v>0</v>
      </c>
      <c r="AT122" s="39">
        <f t="shared" si="7"/>
        <v>0</v>
      </c>
      <c r="AU122" s="48" cm="1">
        <f t="array" ref="AU122">IF($AT122&lt;=6,SUM($C122:$AQ122),SUMPRODUCT(LARGE($C122:$AQ122,{1,2,3,4,5,6})))</f>
        <v>0</v>
      </c>
      <c r="AV122" s="37" t="str">
        <f t="shared" ref="AV122:AV139" si="10">IF(AND($AT122&gt;=6,AU122=AU123),"Manual Calc Needed","")</f>
        <v/>
      </c>
      <c r="AW122" s="34" t="str" cm="1">
        <f t="array" ref="AW122">IF(AV122= "","",IFERROR(SUMPRODUCT(LARGE($C122:$AQ122,{1,2,3,4})), ""))</f>
        <v/>
      </c>
      <c r="AX122" s="34" t="str" cm="1">
        <f t="array" ref="AX122">IF(AW122&lt;&gt;"",(IFERROR(SUMPRODUCT(LARGE($C122:$AQ122,{1,2,3,4,5,6,7})),"")),"")</f>
        <v/>
      </c>
      <c r="AY122" s="34" t="str" cm="1">
        <f t="array" ref="AY122">IF(AX122&lt;&gt;"",(IFERROR(SUMPRODUCT(LARGE($C122:$AQ122,{1,2,3,4,5,6,7,8})),"")),"")</f>
        <v/>
      </c>
    </row>
    <row r="123" spans="2:51" ht="15" customHeight="1" x14ac:dyDescent="0.25">
      <c r="B123" s="14"/>
      <c r="C123" s="10"/>
      <c r="D123" s="10"/>
      <c r="E123" s="10"/>
      <c r="F123" s="10"/>
      <c r="G123" s="10"/>
      <c r="H123" s="10"/>
      <c r="I123" s="10"/>
      <c r="J123" s="10"/>
      <c r="K123" s="78"/>
      <c r="L123" s="78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13"/>
      <c r="AC123" s="80"/>
      <c r="AD123" s="10"/>
      <c r="AE123" s="10"/>
      <c r="AF123" s="78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40"/>
      <c r="AS123" s="41">
        <f t="shared" si="6"/>
        <v>0</v>
      </c>
      <c r="AT123" s="39">
        <f t="shared" si="7"/>
        <v>0</v>
      </c>
      <c r="AU123" s="48" cm="1">
        <f t="array" ref="AU123">IF($AT123&lt;=6,SUM($C123:$AQ123),SUMPRODUCT(LARGE($C123:$AQ123,{1,2,3,4,5,6})))</f>
        <v>0</v>
      </c>
      <c r="AV123" s="37" t="str">
        <f t="shared" si="10"/>
        <v/>
      </c>
      <c r="AW123" s="34" t="str" cm="1">
        <f t="array" ref="AW123">IF(AV123= "","",IFERROR(SUMPRODUCT(LARGE($C123:$AQ123,{1,2,3,4})), ""))</f>
        <v/>
      </c>
      <c r="AX123" s="34" t="str" cm="1">
        <f t="array" ref="AX123">IF(AW123&lt;&gt;"",(IFERROR(SUMPRODUCT(LARGE($C123:$AQ123,{1,2,3,4,5,6,7})),"")),"")</f>
        <v/>
      </c>
      <c r="AY123" s="34" t="str" cm="1">
        <f t="array" ref="AY123">IF(AX123&lt;&gt;"",(IFERROR(SUMPRODUCT(LARGE($C123:$AQ123,{1,2,3,4,5,6,7,8})),"")),"")</f>
        <v/>
      </c>
    </row>
    <row r="124" spans="2:51" ht="15" customHeight="1" x14ac:dyDescent="0.25">
      <c r="B124" s="14"/>
      <c r="C124" s="10"/>
      <c r="D124" s="10"/>
      <c r="E124" s="10"/>
      <c r="F124" s="10"/>
      <c r="G124" s="10"/>
      <c r="H124" s="10"/>
      <c r="I124" s="10"/>
      <c r="J124" s="10"/>
      <c r="K124" s="78"/>
      <c r="L124" s="78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13"/>
      <c r="AC124" s="80"/>
      <c r="AD124" s="10"/>
      <c r="AE124" s="10"/>
      <c r="AF124" s="78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40"/>
      <c r="AS124" s="41">
        <f t="shared" si="6"/>
        <v>0</v>
      </c>
      <c r="AT124" s="39">
        <f t="shared" si="7"/>
        <v>0</v>
      </c>
      <c r="AU124" s="48" cm="1">
        <f t="array" ref="AU124">IF($AT124&lt;=6,SUM($C124:$AQ124),SUMPRODUCT(LARGE($C124:$AQ124,{1,2,3,4,5,6})))</f>
        <v>0</v>
      </c>
      <c r="AV124" s="37" t="str">
        <f t="shared" si="10"/>
        <v/>
      </c>
      <c r="AW124" s="34" t="str" cm="1">
        <f t="array" ref="AW124">IF(AV124= "","",IFERROR(SUMPRODUCT(LARGE($C124:$AQ124,{1,2,3,4})), ""))</f>
        <v/>
      </c>
      <c r="AX124" s="34" t="str" cm="1">
        <f t="array" ref="AX124">IF(AW124&lt;&gt;"",(IFERROR(SUMPRODUCT(LARGE($C124:$AQ124,{1,2,3,4,5,6,7})),"")),"")</f>
        <v/>
      </c>
      <c r="AY124" s="34" t="str" cm="1">
        <f t="array" ref="AY124">IF(AX124&lt;&gt;"",(IFERROR(SUMPRODUCT(LARGE($C124:$AQ124,{1,2,3,4,5,6,7,8})),"")),"")</f>
        <v/>
      </c>
    </row>
    <row r="125" spans="2:51" ht="15" customHeight="1" x14ac:dyDescent="0.25">
      <c r="B125" s="14"/>
      <c r="C125" s="10"/>
      <c r="D125" s="10"/>
      <c r="E125" s="10"/>
      <c r="F125" s="10"/>
      <c r="G125" s="10"/>
      <c r="H125" s="10"/>
      <c r="I125" s="10"/>
      <c r="J125" s="10"/>
      <c r="K125" s="78"/>
      <c r="L125" s="78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13"/>
      <c r="AC125" s="80"/>
      <c r="AD125" s="10"/>
      <c r="AE125" s="10"/>
      <c r="AF125" s="78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40"/>
      <c r="AS125" s="41">
        <f t="shared" si="6"/>
        <v>0</v>
      </c>
      <c r="AT125" s="39">
        <f t="shared" si="7"/>
        <v>0</v>
      </c>
      <c r="AU125" s="48" cm="1">
        <f t="array" ref="AU125">IF($AT125&lt;=6,SUM($C125:$AQ125),SUMPRODUCT(LARGE($C125:$AQ125,{1,2,3,4,5,6})))</f>
        <v>0</v>
      </c>
      <c r="AV125" s="37" t="str">
        <f t="shared" si="10"/>
        <v/>
      </c>
      <c r="AW125" s="34" t="str" cm="1">
        <f t="array" ref="AW125">IF(AV125= "","",IFERROR(SUMPRODUCT(LARGE($C125:$AQ125,{1,2,3,4})), ""))</f>
        <v/>
      </c>
      <c r="AX125" s="34" t="str" cm="1">
        <f t="array" ref="AX125">IF(AW125&lt;&gt;"",(IFERROR(SUMPRODUCT(LARGE($C125:$AQ125,{1,2,3,4,5,6,7})),"")),"")</f>
        <v/>
      </c>
      <c r="AY125" s="34" t="str" cm="1">
        <f t="array" ref="AY125">IF(AX125&lt;&gt;"",(IFERROR(SUMPRODUCT(LARGE($C125:$AQ125,{1,2,3,4,5,6,7,8})),"")),"")</f>
        <v/>
      </c>
    </row>
    <row r="126" spans="2:51" ht="15" customHeight="1" x14ac:dyDescent="0.25">
      <c r="B126" s="14"/>
      <c r="C126" s="10"/>
      <c r="D126" s="10"/>
      <c r="E126" s="10"/>
      <c r="F126" s="10"/>
      <c r="G126" s="10"/>
      <c r="H126" s="10"/>
      <c r="I126" s="10"/>
      <c r="J126" s="10"/>
      <c r="K126" s="78"/>
      <c r="L126" s="78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13"/>
      <c r="AC126" s="80"/>
      <c r="AD126" s="10"/>
      <c r="AE126" s="10"/>
      <c r="AF126" s="78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40"/>
      <c r="AS126" s="41">
        <f t="shared" si="6"/>
        <v>0</v>
      </c>
      <c r="AT126" s="39">
        <f t="shared" si="7"/>
        <v>0</v>
      </c>
      <c r="AU126" s="48" cm="1">
        <f t="array" ref="AU126">IF($AT126&lt;=6,SUM($C126:$AQ126),SUMPRODUCT(LARGE($C126:$AQ126,{1,2,3,4,5,6})))</f>
        <v>0</v>
      </c>
      <c r="AV126" s="37" t="str">
        <f t="shared" si="10"/>
        <v/>
      </c>
      <c r="AW126" s="34" t="str" cm="1">
        <f t="array" ref="AW126">IF(AV126= "","",IFERROR(SUMPRODUCT(LARGE($C126:$AQ126,{1,2,3,4})), ""))</f>
        <v/>
      </c>
      <c r="AX126" s="34" t="str" cm="1">
        <f t="array" ref="AX126">IF(AW126&lt;&gt;"",(IFERROR(SUMPRODUCT(LARGE($C126:$AQ126,{1,2,3,4,5,6,7})),"")),"")</f>
        <v/>
      </c>
      <c r="AY126" s="34" t="str" cm="1">
        <f t="array" ref="AY126">IF(AX126&lt;&gt;"",(IFERROR(SUMPRODUCT(LARGE($C126:$AQ126,{1,2,3,4,5,6,7,8})),"")),"")</f>
        <v/>
      </c>
    </row>
    <row r="127" spans="2:51" ht="15" customHeight="1" x14ac:dyDescent="0.25">
      <c r="B127" s="14"/>
      <c r="C127" s="10"/>
      <c r="D127" s="10"/>
      <c r="E127" s="10"/>
      <c r="F127" s="10"/>
      <c r="G127" s="10"/>
      <c r="H127" s="10"/>
      <c r="I127" s="10"/>
      <c r="J127" s="10"/>
      <c r="K127" s="78"/>
      <c r="L127" s="78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13"/>
      <c r="AC127" s="80"/>
      <c r="AD127" s="10"/>
      <c r="AE127" s="10"/>
      <c r="AF127" s="78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40"/>
      <c r="AS127" s="41">
        <f t="shared" si="6"/>
        <v>0</v>
      </c>
      <c r="AT127" s="39">
        <f t="shared" si="7"/>
        <v>0</v>
      </c>
      <c r="AU127" s="48" cm="1">
        <f t="array" ref="AU127">IF($AT127&lt;=6,SUM($C127:$AQ127),SUMPRODUCT(LARGE($C127:$AQ127,{1,2,3,4,5,6})))</f>
        <v>0</v>
      </c>
      <c r="AV127" s="37" t="str">
        <f t="shared" si="10"/>
        <v/>
      </c>
      <c r="AW127" s="34" t="str" cm="1">
        <f t="array" ref="AW127">IF(AV127= "","",IFERROR(SUMPRODUCT(LARGE($C127:$AQ127,{1,2,3,4})), ""))</f>
        <v/>
      </c>
      <c r="AX127" s="34" t="str" cm="1">
        <f t="array" ref="AX127">IF(AW127&lt;&gt;"",(IFERROR(SUMPRODUCT(LARGE($C127:$AQ127,{1,2,3,4,5,6,7})),"")),"")</f>
        <v/>
      </c>
      <c r="AY127" s="34" t="str" cm="1">
        <f t="array" ref="AY127">IF(AX127&lt;&gt;"",(IFERROR(SUMPRODUCT(LARGE($C127:$AQ127,{1,2,3,4,5,6,7,8})),"")),"")</f>
        <v/>
      </c>
    </row>
    <row r="128" spans="2:51" ht="15" customHeight="1" x14ac:dyDescent="0.25">
      <c r="B128" s="14"/>
      <c r="C128" s="10"/>
      <c r="D128" s="10"/>
      <c r="E128" s="10"/>
      <c r="F128" s="10"/>
      <c r="G128" s="10"/>
      <c r="H128" s="10"/>
      <c r="I128" s="10"/>
      <c r="J128" s="10"/>
      <c r="K128" s="78"/>
      <c r="L128" s="78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13"/>
      <c r="AC128" s="80"/>
      <c r="AD128" s="10"/>
      <c r="AE128" s="10"/>
      <c r="AF128" s="78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40"/>
      <c r="AS128" s="41">
        <f t="shared" si="6"/>
        <v>0</v>
      </c>
      <c r="AT128" s="39">
        <f t="shared" si="7"/>
        <v>0</v>
      </c>
      <c r="AU128" s="48" cm="1">
        <f t="array" ref="AU128">IF($AT128&lt;=6,SUM($C128:$AQ128),SUMPRODUCT(LARGE($C128:$AQ128,{1,2,3,4,5,6})))</f>
        <v>0</v>
      </c>
      <c r="AV128" s="37" t="str">
        <f t="shared" si="10"/>
        <v/>
      </c>
      <c r="AW128" s="34" t="str" cm="1">
        <f t="array" ref="AW128">IF(AV128= "","",IFERROR(SUMPRODUCT(LARGE($C128:$AQ128,{1,2,3,4})), ""))</f>
        <v/>
      </c>
      <c r="AX128" s="34" t="str" cm="1">
        <f t="array" ref="AX128">IF(AW128&lt;&gt;"",(IFERROR(SUMPRODUCT(LARGE($C128:$AQ128,{1,2,3,4,5,6,7})),"")),"")</f>
        <v/>
      </c>
      <c r="AY128" s="34" t="str" cm="1">
        <f t="array" ref="AY128">IF(AX128&lt;&gt;"",(IFERROR(SUMPRODUCT(LARGE($C128:$AQ128,{1,2,3,4,5,6,7,8})),"")),"")</f>
        <v/>
      </c>
    </row>
    <row r="129" spans="2:51" ht="15" customHeight="1" x14ac:dyDescent="0.25">
      <c r="B129" s="14"/>
      <c r="C129" s="10"/>
      <c r="D129" s="10"/>
      <c r="E129" s="10"/>
      <c r="F129" s="10"/>
      <c r="G129" s="10"/>
      <c r="H129" s="10"/>
      <c r="I129" s="10"/>
      <c r="J129" s="10"/>
      <c r="K129" s="78"/>
      <c r="L129" s="78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13"/>
      <c r="AC129" s="80"/>
      <c r="AD129" s="10"/>
      <c r="AE129" s="10"/>
      <c r="AF129" s="78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40"/>
      <c r="AS129" s="41">
        <f t="shared" si="6"/>
        <v>0</v>
      </c>
      <c r="AT129" s="39">
        <f t="shared" si="7"/>
        <v>0</v>
      </c>
      <c r="AU129" s="48" cm="1">
        <f t="array" ref="AU129">IF($AT129&lt;=6,SUM($C129:$AQ129),SUMPRODUCT(LARGE($C129:$AQ129,{1,2,3,4,5,6})))</f>
        <v>0</v>
      </c>
      <c r="AV129" s="37" t="str">
        <f t="shared" si="10"/>
        <v/>
      </c>
      <c r="AW129" s="34" t="str" cm="1">
        <f t="array" ref="AW129">IF(AV129= "","",IFERROR(SUMPRODUCT(LARGE($C129:$AQ129,{1,2,3,4})), ""))</f>
        <v/>
      </c>
      <c r="AX129" s="34" t="str" cm="1">
        <f t="array" ref="AX129">IF(AW129&lt;&gt;"",(IFERROR(SUMPRODUCT(LARGE($C129:$AQ129,{1,2,3,4,5,6,7})),"")),"")</f>
        <v/>
      </c>
      <c r="AY129" s="34" t="str" cm="1">
        <f t="array" ref="AY129">IF(AX129&lt;&gt;"",(IFERROR(SUMPRODUCT(LARGE($C129:$AQ129,{1,2,3,4,5,6,7,8})),"")),"")</f>
        <v/>
      </c>
    </row>
    <row r="130" spans="2:51" ht="15" customHeight="1" x14ac:dyDescent="0.25">
      <c r="B130" s="14"/>
      <c r="C130" s="10"/>
      <c r="D130" s="10"/>
      <c r="E130" s="10"/>
      <c r="F130" s="10"/>
      <c r="G130" s="10"/>
      <c r="H130" s="10"/>
      <c r="I130" s="10"/>
      <c r="J130" s="10"/>
      <c r="K130" s="78"/>
      <c r="L130" s="78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13"/>
      <c r="AC130" s="80"/>
      <c r="AD130" s="10"/>
      <c r="AE130" s="10"/>
      <c r="AF130" s="78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40"/>
      <c r="AS130" s="41">
        <f t="shared" si="6"/>
        <v>0</v>
      </c>
      <c r="AT130" s="39">
        <f t="shared" si="7"/>
        <v>0</v>
      </c>
      <c r="AU130" s="48" cm="1">
        <f t="array" ref="AU130">IF($AT130&lt;=6,SUM($C130:$AQ130),SUMPRODUCT(LARGE($C130:$AQ130,{1,2,3,4,5,6})))</f>
        <v>0</v>
      </c>
      <c r="AV130" s="37" t="str">
        <f t="shared" si="10"/>
        <v/>
      </c>
      <c r="AW130" s="34" t="str" cm="1">
        <f t="array" ref="AW130">IF(AV130= "","",IFERROR(SUMPRODUCT(LARGE($C130:$AQ130,{1,2,3,4})), ""))</f>
        <v/>
      </c>
      <c r="AX130" s="34" t="str" cm="1">
        <f t="array" ref="AX130">IF(AW130&lt;&gt;"",(IFERROR(SUMPRODUCT(LARGE($C130:$AQ130,{1,2,3,4,5,6,7})),"")),"")</f>
        <v/>
      </c>
      <c r="AY130" s="34" t="str" cm="1">
        <f t="array" ref="AY130">IF(AX130&lt;&gt;"",(IFERROR(SUMPRODUCT(LARGE($C130:$AQ130,{1,2,3,4,5,6,7,8})),"")),"")</f>
        <v/>
      </c>
    </row>
    <row r="131" spans="2:51" ht="15" customHeight="1" x14ac:dyDescent="0.25">
      <c r="B131" s="14"/>
      <c r="C131" s="10"/>
      <c r="D131" s="10"/>
      <c r="E131" s="10"/>
      <c r="F131" s="10"/>
      <c r="G131" s="10"/>
      <c r="H131" s="10"/>
      <c r="I131" s="10"/>
      <c r="J131" s="10"/>
      <c r="K131" s="78"/>
      <c r="L131" s="78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13"/>
      <c r="AC131" s="80"/>
      <c r="AD131" s="10"/>
      <c r="AE131" s="10"/>
      <c r="AF131" s="78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40"/>
      <c r="AS131" s="41">
        <f t="shared" si="6"/>
        <v>0</v>
      </c>
      <c r="AT131" s="39">
        <f t="shared" si="7"/>
        <v>0</v>
      </c>
      <c r="AU131" s="48" cm="1">
        <f t="array" ref="AU131">IF($AT131&lt;=6,SUM($C131:$AQ131),SUMPRODUCT(LARGE($C131:$AQ131,{1,2,3,4,5,6})))</f>
        <v>0</v>
      </c>
      <c r="AV131" s="37" t="str">
        <f t="shared" si="10"/>
        <v/>
      </c>
      <c r="AW131" s="34" t="str" cm="1">
        <f t="array" ref="AW131">IF(AV131= "","",IFERROR(SUMPRODUCT(LARGE($C131:$AQ131,{1,2,3,4})), ""))</f>
        <v/>
      </c>
      <c r="AX131" s="34" t="str" cm="1">
        <f t="array" ref="AX131">IF(AW131&lt;&gt;"",(IFERROR(SUMPRODUCT(LARGE($C131:$AQ131,{1,2,3,4,5,6,7})),"")),"")</f>
        <v/>
      </c>
      <c r="AY131" s="34" t="str" cm="1">
        <f t="array" ref="AY131">IF(AX131&lt;&gt;"",(IFERROR(SUMPRODUCT(LARGE($C131:$AQ131,{1,2,3,4,5,6,7,8})),"")),"")</f>
        <v/>
      </c>
    </row>
    <row r="132" spans="2:51" ht="15" customHeight="1" x14ac:dyDescent="0.25">
      <c r="B132" s="14"/>
      <c r="C132" s="10"/>
      <c r="D132" s="10"/>
      <c r="E132" s="10"/>
      <c r="F132" s="10"/>
      <c r="G132" s="10"/>
      <c r="H132" s="10"/>
      <c r="I132" s="10"/>
      <c r="J132" s="10"/>
      <c r="K132" s="78"/>
      <c r="L132" s="78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13"/>
      <c r="AC132" s="80"/>
      <c r="AD132" s="10"/>
      <c r="AE132" s="10"/>
      <c r="AF132" s="78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40"/>
      <c r="AS132" s="41">
        <f t="shared" si="6"/>
        <v>0</v>
      </c>
      <c r="AT132" s="39">
        <f t="shared" si="7"/>
        <v>0</v>
      </c>
      <c r="AU132" s="48" cm="1">
        <f t="array" ref="AU132">IF($AT132&lt;=6,SUM($C132:$AQ132),SUMPRODUCT(LARGE($C132:$AQ132,{1,2,3,4,5,6})))</f>
        <v>0</v>
      </c>
      <c r="AV132" s="37" t="str">
        <f t="shared" si="10"/>
        <v/>
      </c>
      <c r="AW132" s="34" t="str" cm="1">
        <f t="array" ref="AW132">IF(AV132= "","",IFERROR(SUMPRODUCT(LARGE($C132:$AQ132,{1,2,3,4})), ""))</f>
        <v/>
      </c>
      <c r="AX132" s="34" t="str" cm="1">
        <f t="array" ref="AX132">IF(AW132&lt;&gt;"",(IFERROR(SUMPRODUCT(LARGE($C132:$AQ132,{1,2,3,4,5,6,7})),"")),"")</f>
        <v/>
      </c>
      <c r="AY132" s="34" t="str" cm="1">
        <f t="array" ref="AY132">IF(AX132&lt;&gt;"",(IFERROR(SUMPRODUCT(LARGE($C132:$AQ132,{1,2,3,4,5,6,7,8})),"")),"")</f>
        <v/>
      </c>
    </row>
    <row r="133" spans="2:51" ht="15" customHeight="1" x14ac:dyDescent="0.25">
      <c r="B133" s="14"/>
      <c r="C133" s="10"/>
      <c r="D133" s="10"/>
      <c r="E133" s="10"/>
      <c r="F133" s="10"/>
      <c r="G133" s="10"/>
      <c r="H133" s="10"/>
      <c r="I133" s="10"/>
      <c r="J133" s="10"/>
      <c r="K133" s="78"/>
      <c r="L133" s="78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13"/>
      <c r="AC133" s="80"/>
      <c r="AD133" s="10"/>
      <c r="AE133" s="10"/>
      <c r="AF133" s="78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40"/>
      <c r="AS133" s="41">
        <f t="shared" si="6"/>
        <v>0</v>
      </c>
      <c r="AT133" s="39">
        <f t="shared" si="7"/>
        <v>0</v>
      </c>
      <c r="AU133" s="48" cm="1">
        <f t="array" ref="AU133">IF($AT133&lt;=6,SUM($C133:$AQ133),SUMPRODUCT(LARGE($C133:$AQ133,{1,2,3,4,5,6})))</f>
        <v>0</v>
      </c>
      <c r="AV133" s="37" t="str">
        <f t="shared" si="10"/>
        <v/>
      </c>
      <c r="AW133" s="34" t="str" cm="1">
        <f t="array" ref="AW133">IF(AV133= "","",IFERROR(SUMPRODUCT(LARGE($C133:$AQ133,{1,2,3,4})), ""))</f>
        <v/>
      </c>
      <c r="AX133" s="34" t="str" cm="1">
        <f t="array" ref="AX133">IF(AW133&lt;&gt;"",(IFERROR(SUMPRODUCT(LARGE($C133:$AQ133,{1,2,3,4,5,6,7})),"")),"")</f>
        <v/>
      </c>
      <c r="AY133" s="34" t="str" cm="1">
        <f t="array" ref="AY133">IF(AX133&lt;&gt;"",(IFERROR(SUMPRODUCT(LARGE($C133:$AQ133,{1,2,3,4,5,6,7,8})),"")),"")</f>
        <v/>
      </c>
    </row>
    <row r="134" spans="2:51" ht="15" customHeight="1" x14ac:dyDescent="0.25">
      <c r="B134" s="14"/>
      <c r="C134" s="10"/>
      <c r="D134" s="10"/>
      <c r="E134" s="10"/>
      <c r="F134" s="10"/>
      <c r="G134" s="10"/>
      <c r="H134" s="10"/>
      <c r="I134" s="10"/>
      <c r="J134" s="10"/>
      <c r="K134" s="78"/>
      <c r="L134" s="78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13"/>
      <c r="AC134" s="80"/>
      <c r="AD134" s="10"/>
      <c r="AE134" s="10"/>
      <c r="AF134" s="78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40"/>
      <c r="AS134" s="41">
        <f t="shared" si="6"/>
        <v>0</v>
      </c>
      <c r="AT134" s="39">
        <f t="shared" si="7"/>
        <v>0</v>
      </c>
      <c r="AU134" s="48" cm="1">
        <f t="array" ref="AU134">IF($AT134&lt;=6,SUM($C134:$AQ134),SUMPRODUCT(LARGE($C134:$AQ134,{1,2,3,4,5,6})))</f>
        <v>0</v>
      </c>
      <c r="AV134" s="37" t="str">
        <f t="shared" si="10"/>
        <v/>
      </c>
      <c r="AW134" s="34" t="str" cm="1">
        <f t="array" ref="AW134">IF(AV134= "","",IFERROR(SUMPRODUCT(LARGE($C134:$AQ134,{1,2,3,4})), ""))</f>
        <v/>
      </c>
      <c r="AX134" s="34" t="str" cm="1">
        <f t="array" ref="AX134">IF(AW134&lt;&gt;"",(IFERROR(SUMPRODUCT(LARGE($C134:$AQ134,{1,2,3,4,5,6,7})),"")),"")</f>
        <v/>
      </c>
      <c r="AY134" s="34" t="str" cm="1">
        <f t="array" ref="AY134">IF(AX134&lt;&gt;"",(IFERROR(SUMPRODUCT(LARGE($C134:$AQ134,{1,2,3,4,5,6,7,8})),"")),"")</f>
        <v/>
      </c>
    </row>
    <row r="135" spans="2:51" ht="15" customHeight="1" x14ac:dyDescent="0.25">
      <c r="B135" s="14"/>
      <c r="C135" s="10"/>
      <c r="D135" s="10"/>
      <c r="E135" s="10"/>
      <c r="F135" s="10"/>
      <c r="G135" s="10"/>
      <c r="H135" s="10"/>
      <c r="I135" s="10"/>
      <c r="J135" s="10"/>
      <c r="K135" s="78"/>
      <c r="L135" s="78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13"/>
      <c r="AC135" s="80"/>
      <c r="AD135" s="10"/>
      <c r="AE135" s="10"/>
      <c r="AF135" s="78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40"/>
      <c r="AS135" s="41">
        <f t="shared" si="6"/>
        <v>0</v>
      </c>
      <c r="AT135" s="39">
        <f t="shared" si="7"/>
        <v>0</v>
      </c>
      <c r="AU135" s="48" cm="1">
        <f t="array" ref="AU135">IF($AT135&lt;=6,SUM($C135:$AQ135),SUMPRODUCT(LARGE($C135:$AQ135,{1,2,3,4,5,6})))</f>
        <v>0</v>
      </c>
      <c r="AV135" s="37" t="str">
        <f t="shared" si="10"/>
        <v/>
      </c>
      <c r="AW135" s="34" t="str" cm="1">
        <f t="array" ref="AW135">IF(AV135= "","",IFERROR(SUMPRODUCT(LARGE($C135:$AQ135,{1,2,3,4})), ""))</f>
        <v/>
      </c>
      <c r="AX135" s="34" t="str" cm="1">
        <f t="array" ref="AX135">IF(AW135&lt;&gt;"",(IFERROR(SUMPRODUCT(LARGE($C135:$AQ135,{1,2,3,4,5,6,7})),"")),"")</f>
        <v/>
      </c>
      <c r="AY135" s="34" t="str" cm="1">
        <f t="array" ref="AY135">IF(AX135&lt;&gt;"",(IFERROR(SUMPRODUCT(LARGE($C135:$AQ135,{1,2,3,4,5,6,7,8})),"")),"")</f>
        <v/>
      </c>
    </row>
    <row r="136" spans="2:51" ht="15" customHeight="1" x14ac:dyDescent="0.25">
      <c r="B136" s="14"/>
      <c r="C136" s="10"/>
      <c r="D136" s="10"/>
      <c r="E136" s="10"/>
      <c r="F136" s="10"/>
      <c r="G136" s="10"/>
      <c r="H136" s="10"/>
      <c r="I136" s="10"/>
      <c r="J136" s="10"/>
      <c r="K136" s="78"/>
      <c r="L136" s="78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13"/>
      <c r="AC136" s="80"/>
      <c r="AD136" s="10"/>
      <c r="AE136" s="10"/>
      <c r="AF136" s="78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40"/>
      <c r="AS136" s="41">
        <f t="shared" si="6"/>
        <v>0</v>
      </c>
      <c r="AT136" s="39">
        <f t="shared" si="7"/>
        <v>0</v>
      </c>
      <c r="AU136" s="48" cm="1">
        <f t="array" ref="AU136">IF($AT136&lt;=6,SUM($C136:$AQ136),SUMPRODUCT(LARGE($C136:$AQ136,{1,2,3,4,5,6})))</f>
        <v>0</v>
      </c>
      <c r="AV136" s="37" t="str">
        <f t="shared" si="10"/>
        <v/>
      </c>
      <c r="AW136" s="34" t="str" cm="1">
        <f t="array" ref="AW136">IF(AV136= "","",IFERROR(SUMPRODUCT(LARGE($C136:$AQ136,{1,2,3,4})), ""))</f>
        <v/>
      </c>
      <c r="AX136" s="34" t="str" cm="1">
        <f t="array" ref="AX136">IF(AW136&lt;&gt;"",(IFERROR(SUMPRODUCT(LARGE($C136:$AQ136,{1,2,3,4,5,6,7})),"")),"")</f>
        <v/>
      </c>
      <c r="AY136" s="34" t="str" cm="1">
        <f t="array" ref="AY136">IF(AX136&lt;&gt;"",(IFERROR(SUMPRODUCT(LARGE($C136:$AQ136,{1,2,3,4,5,6,7,8})),"")),"")</f>
        <v/>
      </c>
    </row>
    <row r="137" spans="2:51" ht="15" customHeight="1" x14ac:dyDescent="0.25">
      <c r="B137" s="14"/>
      <c r="C137" s="10"/>
      <c r="D137" s="10"/>
      <c r="E137" s="10"/>
      <c r="F137" s="10"/>
      <c r="G137" s="10"/>
      <c r="H137" s="10"/>
      <c r="I137" s="10"/>
      <c r="J137" s="10"/>
      <c r="K137" s="78"/>
      <c r="L137" s="78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13"/>
      <c r="AC137" s="80"/>
      <c r="AD137" s="10"/>
      <c r="AE137" s="10"/>
      <c r="AF137" s="78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40"/>
      <c r="AS137" s="41">
        <f t="shared" si="6"/>
        <v>0</v>
      </c>
      <c r="AT137" s="39">
        <f t="shared" si="7"/>
        <v>0</v>
      </c>
      <c r="AU137" s="48" cm="1">
        <f t="array" ref="AU137">IF($AT137&lt;=6,SUM($C137:$AQ137),SUMPRODUCT(LARGE($C137:$AQ137,{1,2,3,4,5,6})))</f>
        <v>0</v>
      </c>
      <c r="AV137" s="37" t="str">
        <f t="shared" si="10"/>
        <v/>
      </c>
      <c r="AW137" s="34" t="str" cm="1">
        <f t="array" ref="AW137">IF(AV137= "","",IFERROR(SUMPRODUCT(LARGE($C137:$AQ137,{1,2,3,4})), ""))</f>
        <v/>
      </c>
      <c r="AX137" s="34" t="str" cm="1">
        <f t="array" ref="AX137">IF(AW137&lt;&gt;"",(IFERROR(SUMPRODUCT(LARGE($C137:$AQ137,{1,2,3,4,5,6,7})),"")),"")</f>
        <v/>
      </c>
      <c r="AY137" s="34" t="str" cm="1">
        <f t="array" ref="AY137">IF(AX137&lt;&gt;"",(IFERROR(SUMPRODUCT(LARGE($C137:$AQ137,{1,2,3,4,5,6,7,8})),"")),"")</f>
        <v/>
      </c>
    </row>
    <row r="138" spans="2:51" ht="15" customHeight="1" x14ac:dyDescent="0.25">
      <c r="B138" s="14"/>
      <c r="C138" s="10"/>
      <c r="D138" s="10"/>
      <c r="E138" s="10"/>
      <c r="F138" s="10"/>
      <c r="G138" s="10"/>
      <c r="H138" s="10"/>
      <c r="I138" s="10"/>
      <c r="J138" s="10"/>
      <c r="K138" s="78"/>
      <c r="L138" s="78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13"/>
      <c r="AC138" s="80"/>
      <c r="AD138" s="10"/>
      <c r="AE138" s="10"/>
      <c r="AF138" s="78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40"/>
      <c r="AS138" s="41">
        <f t="shared" si="6"/>
        <v>0</v>
      </c>
      <c r="AT138" s="39">
        <f t="shared" si="7"/>
        <v>0</v>
      </c>
      <c r="AU138" s="48" cm="1">
        <f t="array" ref="AU138">IF($AT138&lt;=6,SUM($C138:$AQ138),SUMPRODUCT(LARGE($C138:$AQ138,{1,2,3,4,5,6})))</f>
        <v>0</v>
      </c>
      <c r="AV138" s="37" t="str">
        <f t="shared" si="10"/>
        <v/>
      </c>
      <c r="AW138" s="34" t="str" cm="1">
        <f t="array" ref="AW138">IF(AV138= "","",IFERROR(SUMPRODUCT(LARGE($C138:$AQ138,{1,2,3,4})), ""))</f>
        <v/>
      </c>
      <c r="AX138" s="34" t="str" cm="1">
        <f t="array" ref="AX138">IF(AW138&lt;&gt;"",(IFERROR(SUMPRODUCT(LARGE($C138:$AQ138,{1,2,3,4,5,6,7})),"")),"")</f>
        <v/>
      </c>
      <c r="AY138" s="34" t="str" cm="1">
        <f t="array" ref="AY138">IF(AX138&lt;&gt;"",(IFERROR(SUMPRODUCT(LARGE($C138:$AQ138,{1,2,3,4,5,6,7,8})),"")),"")</f>
        <v/>
      </c>
    </row>
    <row r="139" spans="2:51" ht="15" customHeight="1" x14ac:dyDescent="0.25">
      <c r="B139" s="14"/>
      <c r="C139" s="10"/>
      <c r="D139" s="10"/>
      <c r="E139" s="10"/>
      <c r="F139" s="10"/>
      <c r="G139" s="10"/>
      <c r="H139" s="10"/>
      <c r="I139" s="10"/>
      <c r="J139" s="10"/>
      <c r="K139" s="78"/>
      <c r="L139" s="78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13"/>
      <c r="AC139" s="80"/>
      <c r="AD139" s="10"/>
      <c r="AE139" s="10"/>
      <c r="AF139" s="78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40"/>
      <c r="AS139" s="41">
        <f t="shared" ref="AS139:AS202" si="11">SUM($C139:$AR139)</f>
        <v>0</v>
      </c>
      <c r="AT139" s="39">
        <f t="shared" ref="AT139:AT202" si="12">COUNTA(C139:AQ139)</f>
        <v>0</v>
      </c>
      <c r="AU139" s="48" cm="1">
        <f t="array" ref="AU139">IF($AT139&lt;=6,SUM($C139:$AQ139),SUMPRODUCT(LARGE($C139:$AQ139,{1,2,3,4,5,6})))</f>
        <v>0</v>
      </c>
      <c r="AV139" s="37" t="str">
        <f t="shared" si="10"/>
        <v/>
      </c>
      <c r="AW139" s="34" t="str" cm="1">
        <f t="array" ref="AW139">IF(AV139= "","",IFERROR(SUMPRODUCT(LARGE($C139:$AQ139,{1,2,3,4})), ""))</f>
        <v/>
      </c>
      <c r="AX139" s="34" t="str" cm="1">
        <f t="array" ref="AX139">IF(AW139&lt;&gt;"",(IFERROR(SUMPRODUCT(LARGE($C139:$AQ139,{1,2,3,4,5,6,7})),"")),"")</f>
        <v/>
      </c>
      <c r="AY139" s="34" t="str" cm="1">
        <f t="array" ref="AY139">IF(AX139&lt;&gt;"",(IFERROR(SUMPRODUCT(LARGE($C139:$AQ139,{1,2,3,4,5,6,7,8})),"")),"")</f>
        <v/>
      </c>
    </row>
    <row r="140" spans="2:51" ht="15" customHeight="1" x14ac:dyDescent="0.25">
      <c r="B140" s="14"/>
      <c r="C140" s="10"/>
      <c r="D140" s="10"/>
      <c r="E140" s="10"/>
      <c r="F140" s="10"/>
      <c r="G140" s="10"/>
      <c r="H140" s="10"/>
      <c r="I140" s="10"/>
      <c r="J140" s="10"/>
      <c r="K140" s="78"/>
      <c r="L140" s="78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13"/>
      <c r="AC140" s="80"/>
      <c r="AD140" s="10"/>
      <c r="AE140" s="10"/>
      <c r="AF140" s="78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40"/>
      <c r="AS140" s="41">
        <f t="shared" si="11"/>
        <v>0</v>
      </c>
      <c r="AT140" s="39">
        <f t="shared" si="12"/>
        <v>0</v>
      </c>
      <c r="AU140" s="48" cm="1">
        <f t="array" ref="AU140">IF($AT140&lt;=6,SUM($C140:$AQ140),SUMPRODUCT(LARGE($C140:$AQ140,{1,2,3,4,5,6})))</f>
        <v>0</v>
      </c>
      <c r="AV140" s="37" t="str">
        <f t="shared" ref="AV140:AV203" si="13">IF(AND($AT140&gt;=6,AU140=AU141),"Manual Calc Needed","")</f>
        <v/>
      </c>
      <c r="AW140" s="34" t="str" cm="1">
        <f t="array" ref="AW140">IF(AV140= "","",IFERROR(SUMPRODUCT(LARGE($C140:$AQ140,{1,2,3,4})), ""))</f>
        <v/>
      </c>
      <c r="AX140" s="34" t="str" cm="1">
        <f t="array" ref="AX140">IF(AW140&lt;&gt;"",(IFERROR(SUMPRODUCT(LARGE($C140:$AQ140,{1,2,3,4,5,6,7})),"")),"")</f>
        <v/>
      </c>
      <c r="AY140" s="34" t="str" cm="1">
        <f t="array" ref="AY140">IF(AX140&lt;&gt;"",(IFERROR(SUMPRODUCT(LARGE($C140:$AQ140,{1,2,3,4,5,6,7,8})),"")),"")</f>
        <v/>
      </c>
    </row>
    <row r="141" spans="2:51" ht="15" customHeight="1" x14ac:dyDescent="0.25">
      <c r="B141" s="14"/>
      <c r="C141" s="10"/>
      <c r="D141" s="10"/>
      <c r="E141" s="10"/>
      <c r="F141" s="10"/>
      <c r="G141" s="10"/>
      <c r="H141" s="10"/>
      <c r="I141" s="10"/>
      <c r="J141" s="10"/>
      <c r="K141" s="78"/>
      <c r="L141" s="78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13"/>
      <c r="AC141" s="80"/>
      <c r="AD141" s="10"/>
      <c r="AE141" s="10"/>
      <c r="AF141" s="78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40"/>
      <c r="AS141" s="41">
        <f t="shared" si="11"/>
        <v>0</v>
      </c>
      <c r="AT141" s="39">
        <f t="shared" si="12"/>
        <v>0</v>
      </c>
      <c r="AU141" s="48" cm="1">
        <f t="array" ref="AU141">IF($AT141&lt;=6,SUM($C141:$AQ141),SUMPRODUCT(LARGE($C141:$AQ141,{1,2,3,4,5,6})))</f>
        <v>0</v>
      </c>
      <c r="AV141" s="37" t="str">
        <f t="shared" si="13"/>
        <v/>
      </c>
      <c r="AW141" s="34" t="str" cm="1">
        <f t="array" ref="AW141">IF(AV141= "","",IFERROR(SUMPRODUCT(LARGE($C141:$AQ141,{1,2,3,4})), ""))</f>
        <v/>
      </c>
      <c r="AX141" s="34" t="str" cm="1">
        <f t="array" ref="AX141">IF(AW141&lt;&gt;"",(IFERROR(SUMPRODUCT(LARGE($C141:$AQ141,{1,2,3,4,5,6,7})),"")),"")</f>
        <v/>
      </c>
      <c r="AY141" s="34" t="str" cm="1">
        <f t="array" ref="AY141">IF(AX141&lt;&gt;"",(IFERROR(SUMPRODUCT(LARGE($C141:$AQ141,{1,2,3,4,5,6,7,8})),"")),"")</f>
        <v/>
      </c>
    </row>
    <row r="142" spans="2:51" ht="15" customHeight="1" x14ac:dyDescent="0.25">
      <c r="B142" s="14"/>
      <c r="C142" s="10"/>
      <c r="D142" s="10"/>
      <c r="E142" s="10"/>
      <c r="F142" s="10"/>
      <c r="G142" s="10"/>
      <c r="H142" s="10"/>
      <c r="I142" s="10"/>
      <c r="J142" s="10"/>
      <c r="K142" s="78"/>
      <c r="L142" s="78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13"/>
      <c r="AC142" s="80"/>
      <c r="AD142" s="10"/>
      <c r="AE142" s="10"/>
      <c r="AF142" s="78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40"/>
      <c r="AS142" s="41">
        <f t="shared" si="11"/>
        <v>0</v>
      </c>
      <c r="AT142" s="39">
        <f t="shared" si="12"/>
        <v>0</v>
      </c>
      <c r="AU142" s="48" cm="1">
        <f t="array" ref="AU142">IF($AT142&lt;=6,SUM($C142:$AQ142),SUMPRODUCT(LARGE($C142:$AQ142,{1,2,3,4,5,6})))</f>
        <v>0</v>
      </c>
      <c r="AV142" s="37" t="str">
        <f t="shared" si="13"/>
        <v/>
      </c>
      <c r="AW142" s="34" t="str" cm="1">
        <f t="array" ref="AW142">IF(AV142= "","",IFERROR(SUMPRODUCT(LARGE($C142:$AQ142,{1,2,3,4})), ""))</f>
        <v/>
      </c>
      <c r="AX142" s="34" t="str" cm="1">
        <f t="array" ref="AX142">IF(AW142&lt;&gt;"",(IFERROR(SUMPRODUCT(LARGE($C142:$AQ142,{1,2,3,4,5,6,7})),"")),"")</f>
        <v/>
      </c>
      <c r="AY142" s="34" t="str" cm="1">
        <f t="array" ref="AY142">IF(AX142&lt;&gt;"",(IFERROR(SUMPRODUCT(LARGE($C142:$AQ142,{1,2,3,4,5,6,7,8})),"")),"")</f>
        <v/>
      </c>
    </row>
    <row r="143" spans="2:51" ht="15" customHeight="1" x14ac:dyDescent="0.25">
      <c r="B143" s="14"/>
      <c r="C143" s="10"/>
      <c r="D143" s="10"/>
      <c r="E143" s="10"/>
      <c r="F143" s="10"/>
      <c r="G143" s="10"/>
      <c r="H143" s="10"/>
      <c r="I143" s="10"/>
      <c r="J143" s="10"/>
      <c r="K143" s="78"/>
      <c r="L143" s="78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13"/>
      <c r="AC143" s="80"/>
      <c r="AD143" s="10"/>
      <c r="AE143" s="10"/>
      <c r="AF143" s="78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40"/>
      <c r="AS143" s="41">
        <f t="shared" si="11"/>
        <v>0</v>
      </c>
      <c r="AT143" s="39">
        <f t="shared" si="12"/>
        <v>0</v>
      </c>
      <c r="AU143" s="48" cm="1">
        <f t="array" ref="AU143">IF($AT143&lt;=6,SUM($C143:$AQ143),SUMPRODUCT(LARGE($C143:$AQ143,{1,2,3,4,5,6})))</f>
        <v>0</v>
      </c>
      <c r="AV143" s="37" t="str">
        <f t="shared" si="13"/>
        <v/>
      </c>
      <c r="AW143" s="34" t="str" cm="1">
        <f t="array" ref="AW143">IF(AV143= "","",IFERROR(SUMPRODUCT(LARGE($C143:$AQ143,{1,2,3,4})), ""))</f>
        <v/>
      </c>
      <c r="AX143" s="34" t="str" cm="1">
        <f t="array" ref="AX143">IF(AW143&lt;&gt;"",(IFERROR(SUMPRODUCT(LARGE($C143:$AQ143,{1,2,3,4,5,6,7})),"")),"")</f>
        <v/>
      </c>
      <c r="AY143" s="34" t="str" cm="1">
        <f t="array" ref="AY143">IF(AX143&lt;&gt;"",(IFERROR(SUMPRODUCT(LARGE($C143:$AQ143,{1,2,3,4,5,6,7,8})),"")),"")</f>
        <v/>
      </c>
    </row>
    <row r="144" spans="2:51" ht="15" customHeight="1" x14ac:dyDescent="0.25">
      <c r="B144" s="14"/>
      <c r="C144" s="10"/>
      <c r="D144" s="10"/>
      <c r="E144" s="10"/>
      <c r="F144" s="10"/>
      <c r="G144" s="10"/>
      <c r="H144" s="10"/>
      <c r="I144" s="10"/>
      <c r="J144" s="10"/>
      <c r="K144" s="78"/>
      <c r="L144" s="78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13"/>
      <c r="AC144" s="80"/>
      <c r="AD144" s="10"/>
      <c r="AE144" s="10"/>
      <c r="AF144" s="78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40"/>
      <c r="AS144" s="41">
        <f t="shared" si="11"/>
        <v>0</v>
      </c>
      <c r="AT144" s="39">
        <f t="shared" si="12"/>
        <v>0</v>
      </c>
      <c r="AU144" s="48" cm="1">
        <f t="array" ref="AU144">IF($AT144&lt;=6,SUM($C144:$AQ144),SUMPRODUCT(LARGE($C144:$AQ144,{1,2,3,4,5,6})))</f>
        <v>0</v>
      </c>
      <c r="AV144" s="37" t="str">
        <f t="shared" si="13"/>
        <v/>
      </c>
      <c r="AW144" s="34" t="str" cm="1">
        <f t="array" ref="AW144">IF(AV144= "","",IFERROR(SUMPRODUCT(LARGE($C144:$AQ144,{1,2,3,4})), ""))</f>
        <v/>
      </c>
      <c r="AX144" s="34" t="str" cm="1">
        <f t="array" ref="AX144">IF(AW144&lt;&gt;"",(IFERROR(SUMPRODUCT(LARGE($C144:$AQ144,{1,2,3,4,5,6,7})),"")),"")</f>
        <v/>
      </c>
      <c r="AY144" s="34" t="str" cm="1">
        <f t="array" ref="AY144">IF(AX144&lt;&gt;"",(IFERROR(SUMPRODUCT(LARGE($C144:$AQ144,{1,2,3,4,5,6,7,8})),"")),"")</f>
        <v/>
      </c>
    </row>
    <row r="145" spans="2:51" ht="15" customHeight="1" x14ac:dyDescent="0.25">
      <c r="B145" s="14"/>
      <c r="C145" s="10"/>
      <c r="D145" s="10"/>
      <c r="E145" s="10"/>
      <c r="F145" s="10"/>
      <c r="G145" s="10"/>
      <c r="H145" s="10"/>
      <c r="I145" s="10"/>
      <c r="J145" s="10"/>
      <c r="K145" s="78"/>
      <c r="L145" s="78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13"/>
      <c r="AC145" s="80"/>
      <c r="AD145" s="10"/>
      <c r="AE145" s="10"/>
      <c r="AF145" s="78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40"/>
      <c r="AS145" s="41">
        <f t="shared" si="11"/>
        <v>0</v>
      </c>
      <c r="AT145" s="39">
        <f t="shared" si="12"/>
        <v>0</v>
      </c>
      <c r="AU145" s="48" cm="1">
        <f t="array" ref="AU145">IF($AT145&lt;=6,SUM($C145:$AQ145),SUMPRODUCT(LARGE($C145:$AQ145,{1,2,3,4,5,6})))</f>
        <v>0</v>
      </c>
      <c r="AV145" s="37" t="str">
        <f t="shared" si="13"/>
        <v/>
      </c>
      <c r="AW145" s="34" t="str" cm="1">
        <f t="array" ref="AW145">IF(AV145= "","",IFERROR(SUMPRODUCT(LARGE($C145:$AQ145,{1,2,3,4})), ""))</f>
        <v/>
      </c>
      <c r="AX145" s="34" t="str" cm="1">
        <f t="array" ref="AX145">IF(AW145&lt;&gt;"",(IFERROR(SUMPRODUCT(LARGE($C145:$AQ145,{1,2,3,4,5,6,7})),"")),"")</f>
        <v/>
      </c>
      <c r="AY145" s="34" t="str" cm="1">
        <f t="array" ref="AY145">IF(AX145&lt;&gt;"",(IFERROR(SUMPRODUCT(LARGE($C145:$AQ145,{1,2,3,4,5,6,7,8})),"")),"")</f>
        <v/>
      </c>
    </row>
    <row r="146" spans="2:51" ht="15" customHeight="1" x14ac:dyDescent="0.25">
      <c r="B146" s="14"/>
      <c r="C146" s="10"/>
      <c r="D146" s="10"/>
      <c r="E146" s="10"/>
      <c r="F146" s="10"/>
      <c r="G146" s="10"/>
      <c r="H146" s="10"/>
      <c r="I146" s="10"/>
      <c r="J146" s="10"/>
      <c r="K146" s="78"/>
      <c r="L146" s="78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13"/>
      <c r="AC146" s="80"/>
      <c r="AD146" s="10"/>
      <c r="AE146" s="10"/>
      <c r="AF146" s="78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40"/>
      <c r="AS146" s="41">
        <f t="shared" si="11"/>
        <v>0</v>
      </c>
      <c r="AT146" s="39">
        <f t="shared" si="12"/>
        <v>0</v>
      </c>
      <c r="AU146" s="48" cm="1">
        <f t="array" ref="AU146">IF($AT146&lt;=6,SUM($C146:$AQ146),SUMPRODUCT(LARGE($C146:$AQ146,{1,2,3,4,5,6})))</f>
        <v>0</v>
      </c>
      <c r="AV146" s="37" t="str">
        <f t="shared" si="13"/>
        <v/>
      </c>
      <c r="AW146" s="34" t="str" cm="1">
        <f t="array" ref="AW146">IF(AV146= "","",IFERROR(SUMPRODUCT(LARGE($C146:$AQ146,{1,2,3,4})), ""))</f>
        <v/>
      </c>
      <c r="AX146" s="34" t="str" cm="1">
        <f t="array" ref="AX146">IF(AW146&lt;&gt;"",(IFERROR(SUMPRODUCT(LARGE($C146:$AQ146,{1,2,3,4,5,6,7})),"")),"")</f>
        <v/>
      </c>
      <c r="AY146" s="34" t="str" cm="1">
        <f t="array" ref="AY146">IF(AX146&lt;&gt;"",(IFERROR(SUMPRODUCT(LARGE($C146:$AQ146,{1,2,3,4,5,6,7,8})),"")),"")</f>
        <v/>
      </c>
    </row>
    <row r="147" spans="2:51" ht="15" customHeight="1" x14ac:dyDescent="0.25">
      <c r="B147" s="14"/>
      <c r="C147" s="10"/>
      <c r="D147" s="10"/>
      <c r="E147" s="10"/>
      <c r="F147" s="10"/>
      <c r="G147" s="10"/>
      <c r="H147" s="10"/>
      <c r="I147" s="10"/>
      <c r="J147" s="10"/>
      <c r="K147" s="78"/>
      <c r="L147" s="78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13"/>
      <c r="AC147" s="80"/>
      <c r="AD147" s="10"/>
      <c r="AE147" s="10"/>
      <c r="AF147" s="78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40"/>
      <c r="AS147" s="41">
        <f t="shared" si="11"/>
        <v>0</v>
      </c>
      <c r="AT147" s="39">
        <f t="shared" si="12"/>
        <v>0</v>
      </c>
      <c r="AU147" s="48" cm="1">
        <f t="array" ref="AU147">IF($AT147&lt;=6,SUM($C147:$AQ147),SUMPRODUCT(LARGE($C147:$AQ147,{1,2,3,4,5,6})))</f>
        <v>0</v>
      </c>
      <c r="AV147" s="37" t="str">
        <f t="shared" si="13"/>
        <v/>
      </c>
      <c r="AW147" s="34" t="str" cm="1">
        <f t="array" ref="AW147">IF(AV147= "","",IFERROR(SUMPRODUCT(LARGE($C147:$AQ147,{1,2,3,4})), ""))</f>
        <v/>
      </c>
      <c r="AX147" s="34" t="str" cm="1">
        <f t="array" ref="AX147">IF(AW147&lt;&gt;"",(IFERROR(SUMPRODUCT(LARGE($C147:$AQ147,{1,2,3,4,5,6,7})),"")),"")</f>
        <v/>
      </c>
      <c r="AY147" s="34" t="str" cm="1">
        <f t="array" ref="AY147">IF(AX147&lt;&gt;"",(IFERROR(SUMPRODUCT(LARGE($C147:$AQ147,{1,2,3,4,5,6,7,8})),"")),"")</f>
        <v/>
      </c>
    </row>
    <row r="148" spans="2:51" ht="15" customHeight="1" x14ac:dyDescent="0.25">
      <c r="B148" s="14"/>
      <c r="C148" s="10"/>
      <c r="D148" s="10"/>
      <c r="E148" s="10"/>
      <c r="F148" s="10"/>
      <c r="G148" s="10"/>
      <c r="H148" s="10"/>
      <c r="I148" s="10"/>
      <c r="J148" s="10"/>
      <c r="K148" s="78"/>
      <c r="L148" s="78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13"/>
      <c r="AC148" s="80"/>
      <c r="AD148" s="10"/>
      <c r="AE148" s="10"/>
      <c r="AF148" s="78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40"/>
      <c r="AS148" s="41">
        <f t="shared" si="11"/>
        <v>0</v>
      </c>
      <c r="AT148" s="39">
        <f t="shared" si="12"/>
        <v>0</v>
      </c>
      <c r="AU148" s="48" cm="1">
        <f t="array" ref="AU148">IF($AT148&lt;=6,SUM($C148:$AQ148),SUMPRODUCT(LARGE($C148:$AQ148,{1,2,3,4,5,6})))</f>
        <v>0</v>
      </c>
      <c r="AV148" s="37" t="str">
        <f t="shared" si="13"/>
        <v/>
      </c>
      <c r="AW148" s="34" t="str" cm="1">
        <f t="array" ref="AW148">IF(AV148= "","",IFERROR(SUMPRODUCT(LARGE($C148:$AQ148,{1,2,3,4})), ""))</f>
        <v/>
      </c>
      <c r="AX148" s="34" t="str" cm="1">
        <f t="array" ref="AX148">IF(AW148&lt;&gt;"",(IFERROR(SUMPRODUCT(LARGE($C148:$AQ148,{1,2,3,4,5,6,7})),"")),"")</f>
        <v/>
      </c>
      <c r="AY148" s="34" t="str" cm="1">
        <f t="array" ref="AY148">IF(AX148&lt;&gt;"",(IFERROR(SUMPRODUCT(LARGE($C148:$AQ148,{1,2,3,4,5,6,7,8})),"")),"")</f>
        <v/>
      </c>
    </row>
    <row r="149" spans="2:51" ht="15" customHeight="1" x14ac:dyDescent="0.25">
      <c r="B149" s="14"/>
      <c r="C149" s="10"/>
      <c r="D149" s="10"/>
      <c r="E149" s="10"/>
      <c r="F149" s="10"/>
      <c r="G149" s="10"/>
      <c r="H149" s="10"/>
      <c r="I149" s="10"/>
      <c r="J149" s="10"/>
      <c r="K149" s="78"/>
      <c r="L149" s="78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13"/>
      <c r="AC149" s="80"/>
      <c r="AD149" s="10"/>
      <c r="AE149" s="10"/>
      <c r="AF149" s="78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40"/>
      <c r="AS149" s="41">
        <f t="shared" si="11"/>
        <v>0</v>
      </c>
      <c r="AT149" s="39">
        <f t="shared" si="12"/>
        <v>0</v>
      </c>
      <c r="AU149" s="48" cm="1">
        <f t="array" ref="AU149">IF($AT149&lt;=6,SUM($C149:$AQ149),SUMPRODUCT(LARGE($C149:$AQ149,{1,2,3,4,5,6})))</f>
        <v>0</v>
      </c>
      <c r="AV149" s="37" t="str">
        <f t="shared" si="13"/>
        <v/>
      </c>
      <c r="AW149" s="34" t="str" cm="1">
        <f t="array" ref="AW149">IF(AV149= "","",IFERROR(SUMPRODUCT(LARGE($C149:$AQ149,{1,2,3,4})), ""))</f>
        <v/>
      </c>
      <c r="AX149" s="34" t="str" cm="1">
        <f t="array" ref="AX149">IF(AW149&lt;&gt;"",(IFERROR(SUMPRODUCT(LARGE($C149:$AQ149,{1,2,3,4,5,6,7})),"")),"")</f>
        <v/>
      </c>
      <c r="AY149" s="34" t="str" cm="1">
        <f t="array" ref="AY149">IF(AX149&lt;&gt;"",(IFERROR(SUMPRODUCT(LARGE($C149:$AQ149,{1,2,3,4,5,6,7,8})),"")),"")</f>
        <v/>
      </c>
    </row>
    <row r="150" spans="2:51" ht="15" customHeight="1" x14ac:dyDescent="0.25">
      <c r="B150" s="14"/>
      <c r="C150" s="10"/>
      <c r="D150" s="10"/>
      <c r="E150" s="10"/>
      <c r="F150" s="10"/>
      <c r="G150" s="10"/>
      <c r="H150" s="10"/>
      <c r="I150" s="10"/>
      <c r="J150" s="10"/>
      <c r="K150" s="78"/>
      <c r="L150" s="78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13"/>
      <c r="AC150" s="80"/>
      <c r="AD150" s="10"/>
      <c r="AE150" s="10"/>
      <c r="AF150" s="78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40"/>
      <c r="AS150" s="41">
        <f t="shared" si="11"/>
        <v>0</v>
      </c>
      <c r="AT150" s="39">
        <f t="shared" si="12"/>
        <v>0</v>
      </c>
      <c r="AU150" s="48" cm="1">
        <f t="array" ref="AU150">IF($AT150&lt;=6,SUM($C150:$AQ150),SUMPRODUCT(LARGE($C150:$AQ150,{1,2,3,4,5,6})))</f>
        <v>0</v>
      </c>
      <c r="AV150" s="37" t="str">
        <f t="shared" si="13"/>
        <v/>
      </c>
      <c r="AW150" s="34" t="str" cm="1">
        <f t="array" ref="AW150">IF(AV150= "","",IFERROR(SUMPRODUCT(LARGE($C150:$AQ150,{1,2,3,4})), ""))</f>
        <v/>
      </c>
      <c r="AX150" s="34" t="str" cm="1">
        <f t="array" ref="AX150">IF(AW150&lt;&gt;"",(IFERROR(SUMPRODUCT(LARGE($C150:$AQ150,{1,2,3,4,5,6,7})),"")),"")</f>
        <v/>
      </c>
      <c r="AY150" s="34" t="str" cm="1">
        <f t="array" ref="AY150">IF(AX150&lt;&gt;"",(IFERROR(SUMPRODUCT(LARGE($C150:$AQ150,{1,2,3,4,5,6,7,8})),"")),"")</f>
        <v/>
      </c>
    </row>
    <row r="151" spans="2:51" ht="15" customHeight="1" x14ac:dyDescent="0.25">
      <c r="B151" s="14"/>
      <c r="C151" s="10"/>
      <c r="D151" s="10"/>
      <c r="E151" s="10"/>
      <c r="F151" s="10"/>
      <c r="G151" s="10"/>
      <c r="H151" s="10"/>
      <c r="I151" s="10"/>
      <c r="J151" s="10"/>
      <c r="K151" s="78"/>
      <c r="L151" s="78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13"/>
      <c r="AC151" s="80"/>
      <c r="AD151" s="10"/>
      <c r="AE151" s="10"/>
      <c r="AF151" s="78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40"/>
      <c r="AS151" s="41">
        <f t="shared" si="11"/>
        <v>0</v>
      </c>
      <c r="AT151" s="39">
        <f t="shared" si="12"/>
        <v>0</v>
      </c>
      <c r="AU151" s="48" cm="1">
        <f t="array" ref="AU151">IF($AT151&lt;=6,SUM($C151:$AQ151),SUMPRODUCT(LARGE($C151:$AQ151,{1,2,3,4,5,6})))</f>
        <v>0</v>
      </c>
      <c r="AV151" s="37" t="str">
        <f t="shared" si="13"/>
        <v/>
      </c>
      <c r="AW151" s="34" t="str" cm="1">
        <f t="array" ref="AW151">IF(AV151= "","",IFERROR(SUMPRODUCT(LARGE($C151:$AQ151,{1,2,3,4})), ""))</f>
        <v/>
      </c>
      <c r="AX151" s="34" t="str" cm="1">
        <f t="array" ref="AX151">IF(AW151&lt;&gt;"",(IFERROR(SUMPRODUCT(LARGE($C151:$AQ151,{1,2,3,4,5,6,7})),"")),"")</f>
        <v/>
      </c>
      <c r="AY151" s="34" t="str" cm="1">
        <f t="array" ref="AY151">IF(AX151&lt;&gt;"",(IFERROR(SUMPRODUCT(LARGE($C151:$AQ151,{1,2,3,4,5,6,7,8})),"")),"")</f>
        <v/>
      </c>
    </row>
    <row r="152" spans="2:51" ht="15" customHeight="1" x14ac:dyDescent="0.25">
      <c r="B152" s="14"/>
      <c r="C152" s="10"/>
      <c r="D152" s="10"/>
      <c r="E152" s="10"/>
      <c r="F152" s="10"/>
      <c r="G152" s="10"/>
      <c r="H152" s="10"/>
      <c r="I152" s="10"/>
      <c r="J152" s="10"/>
      <c r="K152" s="78"/>
      <c r="L152" s="78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13"/>
      <c r="AC152" s="80"/>
      <c r="AD152" s="10"/>
      <c r="AE152" s="10"/>
      <c r="AF152" s="78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40"/>
      <c r="AS152" s="41">
        <f t="shared" si="11"/>
        <v>0</v>
      </c>
      <c r="AT152" s="39">
        <f t="shared" si="12"/>
        <v>0</v>
      </c>
      <c r="AU152" s="48" cm="1">
        <f t="array" ref="AU152">IF($AT152&lt;=6,SUM($C152:$AQ152),SUMPRODUCT(LARGE($C152:$AQ152,{1,2,3,4,5,6})))</f>
        <v>0</v>
      </c>
      <c r="AV152" s="37" t="str">
        <f t="shared" si="13"/>
        <v/>
      </c>
      <c r="AW152" s="34" t="str" cm="1">
        <f t="array" ref="AW152">IF(AV152= "","",IFERROR(SUMPRODUCT(LARGE($C152:$AQ152,{1,2,3,4})), ""))</f>
        <v/>
      </c>
      <c r="AX152" s="34" t="str" cm="1">
        <f t="array" ref="AX152">IF(AW152&lt;&gt;"",(IFERROR(SUMPRODUCT(LARGE($C152:$AQ152,{1,2,3,4,5,6,7})),"")),"")</f>
        <v/>
      </c>
      <c r="AY152" s="34" t="str" cm="1">
        <f t="array" ref="AY152">IF(AX152&lt;&gt;"",(IFERROR(SUMPRODUCT(LARGE($C152:$AQ152,{1,2,3,4,5,6,7,8})),"")),"")</f>
        <v/>
      </c>
    </row>
    <row r="153" spans="2:51" ht="15" customHeight="1" x14ac:dyDescent="0.25">
      <c r="B153" s="14"/>
      <c r="C153" s="10"/>
      <c r="D153" s="10"/>
      <c r="E153" s="10"/>
      <c r="F153" s="10"/>
      <c r="G153" s="10"/>
      <c r="H153" s="10"/>
      <c r="I153" s="10"/>
      <c r="J153" s="10"/>
      <c r="K153" s="78"/>
      <c r="L153" s="78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13"/>
      <c r="AC153" s="80"/>
      <c r="AD153" s="10"/>
      <c r="AE153" s="10"/>
      <c r="AF153" s="78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40"/>
      <c r="AS153" s="41">
        <f t="shared" si="11"/>
        <v>0</v>
      </c>
      <c r="AT153" s="39">
        <f t="shared" si="12"/>
        <v>0</v>
      </c>
      <c r="AU153" s="48" cm="1">
        <f t="array" ref="AU153">IF($AT153&lt;=6,SUM($C153:$AQ153),SUMPRODUCT(LARGE($C153:$AQ153,{1,2,3,4,5,6})))</f>
        <v>0</v>
      </c>
      <c r="AV153" s="37" t="str">
        <f t="shared" si="13"/>
        <v/>
      </c>
      <c r="AW153" s="34" t="str" cm="1">
        <f t="array" ref="AW153">IF(AV153= "","",IFERROR(SUMPRODUCT(LARGE($C153:$AQ153,{1,2,3,4})), ""))</f>
        <v/>
      </c>
      <c r="AX153" s="34" t="str" cm="1">
        <f t="array" ref="AX153">IF(AW153&lt;&gt;"",(IFERROR(SUMPRODUCT(LARGE($C153:$AQ153,{1,2,3,4,5,6,7})),"")),"")</f>
        <v/>
      </c>
      <c r="AY153" s="34" t="str" cm="1">
        <f t="array" ref="AY153">IF(AX153&lt;&gt;"",(IFERROR(SUMPRODUCT(LARGE($C153:$AQ153,{1,2,3,4,5,6,7,8})),"")),"")</f>
        <v/>
      </c>
    </row>
    <row r="154" spans="2:51" ht="15" customHeight="1" x14ac:dyDescent="0.25">
      <c r="B154" s="14"/>
      <c r="C154" s="10"/>
      <c r="D154" s="10"/>
      <c r="E154" s="10"/>
      <c r="F154" s="10"/>
      <c r="G154" s="10"/>
      <c r="H154" s="10"/>
      <c r="I154" s="10"/>
      <c r="J154" s="10"/>
      <c r="K154" s="78"/>
      <c r="L154" s="78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13"/>
      <c r="AC154" s="80"/>
      <c r="AD154" s="10"/>
      <c r="AE154" s="10"/>
      <c r="AF154" s="78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40"/>
      <c r="AS154" s="41">
        <f t="shared" si="11"/>
        <v>0</v>
      </c>
      <c r="AT154" s="39">
        <f t="shared" si="12"/>
        <v>0</v>
      </c>
      <c r="AU154" s="48" cm="1">
        <f t="array" ref="AU154">IF($AT154&lt;=6,SUM($C154:$AQ154),SUMPRODUCT(LARGE($C154:$AQ154,{1,2,3,4,5,6})))</f>
        <v>0</v>
      </c>
      <c r="AV154" s="37" t="str">
        <f t="shared" si="13"/>
        <v/>
      </c>
      <c r="AW154" s="34" t="str" cm="1">
        <f t="array" ref="AW154">IF(AV154= "","",IFERROR(SUMPRODUCT(LARGE($C154:$AQ154,{1,2,3,4})), ""))</f>
        <v/>
      </c>
      <c r="AX154" s="34" t="str" cm="1">
        <f t="array" ref="AX154">IF(AW154&lt;&gt;"",(IFERROR(SUMPRODUCT(LARGE($C154:$AQ154,{1,2,3,4,5,6,7})),"")),"")</f>
        <v/>
      </c>
      <c r="AY154" s="34" t="str" cm="1">
        <f t="array" ref="AY154">IF(AX154&lt;&gt;"",(IFERROR(SUMPRODUCT(LARGE($C154:$AQ154,{1,2,3,4,5,6,7,8})),"")),"")</f>
        <v/>
      </c>
    </row>
    <row r="155" spans="2:51" ht="15" customHeight="1" x14ac:dyDescent="0.25">
      <c r="B155" s="14"/>
      <c r="C155" s="10"/>
      <c r="D155" s="10"/>
      <c r="E155" s="10"/>
      <c r="F155" s="10"/>
      <c r="G155" s="10"/>
      <c r="H155" s="10"/>
      <c r="I155" s="10"/>
      <c r="J155" s="10"/>
      <c r="K155" s="78"/>
      <c r="L155" s="78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13"/>
      <c r="AC155" s="80"/>
      <c r="AD155" s="10"/>
      <c r="AE155" s="10"/>
      <c r="AF155" s="78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40"/>
      <c r="AS155" s="41">
        <f t="shared" si="11"/>
        <v>0</v>
      </c>
      <c r="AT155" s="39">
        <f t="shared" si="12"/>
        <v>0</v>
      </c>
      <c r="AU155" s="48" cm="1">
        <f t="array" ref="AU155">IF($AT155&lt;=6,SUM($C155:$AQ155),SUMPRODUCT(LARGE($C155:$AQ155,{1,2,3,4,5,6})))</f>
        <v>0</v>
      </c>
      <c r="AV155" s="37" t="str">
        <f t="shared" si="13"/>
        <v/>
      </c>
      <c r="AW155" s="34" t="str" cm="1">
        <f t="array" ref="AW155">IF(AV155= "","",IFERROR(SUMPRODUCT(LARGE($C155:$AQ155,{1,2,3,4})), ""))</f>
        <v/>
      </c>
      <c r="AX155" s="34" t="str" cm="1">
        <f t="array" ref="AX155">IF(AW155&lt;&gt;"",(IFERROR(SUMPRODUCT(LARGE($C155:$AQ155,{1,2,3,4,5,6,7})),"")),"")</f>
        <v/>
      </c>
      <c r="AY155" s="34" t="str" cm="1">
        <f t="array" ref="AY155">IF(AX155&lt;&gt;"",(IFERROR(SUMPRODUCT(LARGE($C155:$AQ155,{1,2,3,4,5,6,7,8})),"")),"")</f>
        <v/>
      </c>
    </row>
    <row r="156" spans="2:51" ht="15" customHeight="1" x14ac:dyDescent="0.25">
      <c r="B156" s="14"/>
      <c r="C156" s="10"/>
      <c r="D156" s="10"/>
      <c r="E156" s="10"/>
      <c r="F156" s="10"/>
      <c r="G156" s="10"/>
      <c r="H156" s="10"/>
      <c r="I156" s="10"/>
      <c r="J156" s="10"/>
      <c r="K156" s="78"/>
      <c r="L156" s="78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13"/>
      <c r="AC156" s="80"/>
      <c r="AD156" s="10"/>
      <c r="AE156" s="10"/>
      <c r="AF156" s="78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40"/>
      <c r="AS156" s="41">
        <f t="shared" si="11"/>
        <v>0</v>
      </c>
      <c r="AT156" s="39">
        <f t="shared" si="12"/>
        <v>0</v>
      </c>
      <c r="AU156" s="48" cm="1">
        <f t="array" ref="AU156">IF($AT156&lt;=6,SUM($C156:$AQ156),SUMPRODUCT(LARGE($C156:$AQ156,{1,2,3,4,5,6})))</f>
        <v>0</v>
      </c>
      <c r="AV156" s="37" t="str">
        <f t="shared" si="13"/>
        <v/>
      </c>
      <c r="AW156" s="34" t="str" cm="1">
        <f t="array" ref="AW156">IF(AV156= "","",IFERROR(SUMPRODUCT(LARGE($C156:$AQ156,{1,2,3,4})), ""))</f>
        <v/>
      </c>
      <c r="AX156" s="34" t="str" cm="1">
        <f t="array" ref="AX156">IF(AW156&lt;&gt;"",(IFERROR(SUMPRODUCT(LARGE($C156:$AQ156,{1,2,3,4,5,6,7})),"")),"")</f>
        <v/>
      </c>
      <c r="AY156" s="34" t="str" cm="1">
        <f t="array" ref="AY156">IF(AX156&lt;&gt;"",(IFERROR(SUMPRODUCT(LARGE($C156:$AQ156,{1,2,3,4,5,6,7,8})),"")),"")</f>
        <v/>
      </c>
    </row>
    <row r="157" spans="2:51" ht="15" customHeight="1" x14ac:dyDescent="0.25">
      <c r="B157" s="14"/>
      <c r="C157" s="10"/>
      <c r="D157" s="10"/>
      <c r="E157" s="10"/>
      <c r="F157" s="10"/>
      <c r="G157" s="10"/>
      <c r="H157" s="10"/>
      <c r="I157" s="10"/>
      <c r="J157" s="10"/>
      <c r="K157" s="78"/>
      <c r="L157" s="78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13"/>
      <c r="AC157" s="80"/>
      <c r="AD157" s="10"/>
      <c r="AE157" s="10"/>
      <c r="AF157" s="78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40"/>
      <c r="AS157" s="41">
        <f t="shared" si="11"/>
        <v>0</v>
      </c>
      <c r="AT157" s="39">
        <f t="shared" si="12"/>
        <v>0</v>
      </c>
      <c r="AU157" s="48" cm="1">
        <f t="array" ref="AU157">IF($AT157&lt;=6,SUM($C157:$AQ157),SUMPRODUCT(LARGE($C157:$AQ157,{1,2,3,4,5,6})))</f>
        <v>0</v>
      </c>
      <c r="AV157" s="37" t="str">
        <f t="shared" si="13"/>
        <v/>
      </c>
      <c r="AW157" s="34" t="str" cm="1">
        <f t="array" ref="AW157">IF(AV157= "","",IFERROR(SUMPRODUCT(LARGE($C157:$AQ157,{1,2,3,4})), ""))</f>
        <v/>
      </c>
      <c r="AX157" s="34" t="str" cm="1">
        <f t="array" ref="AX157">IF(AW157&lt;&gt;"",(IFERROR(SUMPRODUCT(LARGE($C157:$AQ157,{1,2,3,4,5,6,7})),"")),"")</f>
        <v/>
      </c>
      <c r="AY157" s="34" t="str" cm="1">
        <f t="array" ref="AY157">IF(AX157&lt;&gt;"",(IFERROR(SUMPRODUCT(LARGE($C157:$AQ157,{1,2,3,4,5,6,7,8})),"")),"")</f>
        <v/>
      </c>
    </row>
    <row r="158" spans="2:51" ht="15" customHeight="1" x14ac:dyDescent="0.25">
      <c r="B158" s="14"/>
      <c r="C158" s="10"/>
      <c r="D158" s="10"/>
      <c r="E158" s="10"/>
      <c r="F158" s="10"/>
      <c r="G158" s="10"/>
      <c r="H158" s="10"/>
      <c r="I158" s="10"/>
      <c r="J158" s="10"/>
      <c r="K158" s="78"/>
      <c r="L158" s="78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13"/>
      <c r="AC158" s="80"/>
      <c r="AD158" s="10"/>
      <c r="AE158" s="10"/>
      <c r="AF158" s="78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40"/>
      <c r="AS158" s="41">
        <f t="shared" si="11"/>
        <v>0</v>
      </c>
      <c r="AT158" s="39">
        <f t="shared" si="12"/>
        <v>0</v>
      </c>
      <c r="AU158" s="48" cm="1">
        <f t="array" ref="AU158">IF($AT158&lt;=6,SUM($C158:$AQ158),SUMPRODUCT(LARGE($C158:$AQ158,{1,2,3,4,5,6})))</f>
        <v>0</v>
      </c>
      <c r="AV158" s="37" t="str">
        <f t="shared" si="13"/>
        <v/>
      </c>
      <c r="AW158" s="34" t="str" cm="1">
        <f t="array" ref="AW158">IF(AV158= "","",IFERROR(SUMPRODUCT(LARGE($C158:$AQ158,{1,2,3,4})), ""))</f>
        <v/>
      </c>
      <c r="AX158" s="34" t="str" cm="1">
        <f t="array" ref="AX158">IF(AW158&lt;&gt;"",(IFERROR(SUMPRODUCT(LARGE($C158:$AQ158,{1,2,3,4,5,6,7})),"")),"")</f>
        <v/>
      </c>
      <c r="AY158" s="34" t="str" cm="1">
        <f t="array" ref="AY158">IF(AX158&lt;&gt;"",(IFERROR(SUMPRODUCT(LARGE($C158:$AQ158,{1,2,3,4,5,6,7,8})),"")),"")</f>
        <v/>
      </c>
    </row>
    <row r="159" spans="2:51" ht="15" customHeight="1" x14ac:dyDescent="0.25">
      <c r="B159" s="14"/>
      <c r="C159" s="10"/>
      <c r="D159" s="10"/>
      <c r="E159" s="10"/>
      <c r="F159" s="10"/>
      <c r="G159" s="10"/>
      <c r="H159" s="10"/>
      <c r="I159" s="10"/>
      <c r="J159" s="10"/>
      <c r="K159" s="78"/>
      <c r="L159" s="78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13"/>
      <c r="AC159" s="80"/>
      <c r="AD159" s="10"/>
      <c r="AE159" s="10"/>
      <c r="AF159" s="78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40"/>
      <c r="AS159" s="41">
        <f t="shared" si="11"/>
        <v>0</v>
      </c>
      <c r="AT159" s="39">
        <f t="shared" si="12"/>
        <v>0</v>
      </c>
      <c r="AU159" s="48" cm="1">
        <f t="array" ref="AU159">IF($AT159&lt;=6,SUM($C159:$AQ159),SUMPRODUCT(LARGE($C159:$AQ159,{1,2,3,4,5,6})))</f>
        <v>0</v>
      </c>
      <c r="AV159" s="37" t="str">
        <f t="shared" si="13"/>
        <v/>
      </c>
      <c r="AW159" s="34" t="str" cm="1">
        <f t="array" ref="AW159">IF(AV159= "","",IFERROR(SUMPRODUCT(LARGE($C159:$AQ159,{1,2,3,4})), ""))</f>
        <v/>
      </c>
      <c r="AX159" s="34" t="str" cm="1">
        <f t="array" ref="AX159">IF(AW159&lt;&gt;"",(IFERROR(SUMPRODUCT(LARGE($C159:$AQ159,{1,2,3,4,5,6,7})),"")),"")</f>
        <v/>
      </c>
      <c r="AY159" s="34" t="str" cm="1">
        <f t="array" ref="AY159">IF(AX159&lt;&gt;"",(IFERROR(SUMPRODUCT(LARGE($C159:$AQ159,{1,2,3,4,5,6,7,8})),"")),"")</f>
        <v/>
      </c>
    </row>
    <row r="160" spans="2:51" ht="15" customHeight="1" x14ac:dyDescent="0.25">
      <c r="B160" s="14"/>
      <c r="C160" s="10"/>
      <c r="D160" s="10"/>
      <c r="E160" s="10"/>
      <c r="F160" s="10"/>
      <c r="G160" s="10"/>
      <c r="H160" s="10"/>
      <c r="I160" s="10"/>
      <c r="J160" s="10"/>
      <c r="K160" s="78"/>
      <c r="L160" s="78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13"/>
      <c r="AC160" s="80"/>
      <c r="AD160" s="10"/>
      <c r="AE160" s="10"/>
      <c r="AF160" s="78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40"/>
      <c r="AS160" s="41">
        <f t="shared" si="11"/>
        <v>0</v>
      </c>
      <c r="AT160" s="39">
        <f t="shared" si="12"/>
        <v>0</v>
      </c>
      <c r="AU160" s="48" cm="1">
        <f t="array" ref="AU160">IF($AT160&lt;=6,SUM($C160:$AQ160),SUMPRODUCT(LARGE($C160:$AQ160,{1,2,3,4,5,6})))</f>
        <v>0</v>
      </c>
      <c r="AV160" s="37" t="str">
        <f t="shared" si="13"/>
        <v/>
      </c>
      <c r="AW160" s="34" t="str" cm="1">
        <f t="array" ref="AW160">IF(AV160= "","",IFERROR(SUMPRODUCT(LARGE($C160:$AQ160,{1,2,3,4})), ""))</f>
        <v/>
      </c>
      <c r="AX160" s="34" t="str" cm="1">
        <f t="array" ref="AX160">IF(AW160&lt;&gt;"",(IFERROR(SUMPRODUCT(LARGE($C160:$AQ160,{1,2,3,4,5,6,7})),"")),"")</f>
        <v/>
      </c>
      <c r="AY160" s="34" t="str" cm="1">
        <f t="array" ref="AY160">IF(AX160&lt;&gt;"",(IFERROR(SUMPRODUCT(LARGE($C160:$AQ160,{1,2,3,4,5,6,7,8})),"")),"")</f>
        <v/>
      </c>
    </row>
    <row r="161" spans="2:51" ht="15" customHeight="1" x14ac:dyDescent="0.25">
      <c r="B161" s="14"/>
      <c r="C161" s="10"/>
      <c r="D161" s="10"/>
      <c r="E161" s="10"/>
      <c r="F161" s="10"/>
      <c r="G161" s="10"/>
      <c r="H161" s="10"/>
      <c r="I161" s="10"/>
      <c r="J161" s="10"/>
      <c r="K161" s="78"/>
      <c r="L161" s="78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13"/>
      <c r="AC161" s="80"/>
      <c r="AD161" s="10"/>
      <c r="AE161" s="10"/>
      <c r="AF161" s="78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40"/>
      <c r="AS161" s="41">
        <f t="shared" si="11"/>
        <v>0</v>
      </c>
      <c r="AT161" s="39">
        <f t="shared" si="12"/>
        <v>0</v>
      </c>
      <c r="AU161" s="48" cm="1">
        <f t="array" ref="AU161">IF($AT161&lt;=6,SUM($C161:$AQ161),SUMPRODUCT(LARGE($C161:$AQ161,{1,2,3,4,5,6})))</f>
        <v>0</v>
      </c>
      <c r="AV161" s="37" t="str">
        <f t="shared" si="13"/>
        <v/>
      </c>
      <c r="AW161" s="34" t="str" cm="1">
        <f t="array" ref="AW161">IF(AV161= "","",IFERROR(SUMPRODUCT(LARGE($C161:$AQ161,{1,2,3,4})), ""))</f>
        <v/>
      </c>
      <c r="AX161" s="34" t="str" cm="1">
        <f t="array" ref="AX161">IF(AW161&lt;&gt;"",(IFERROR(SUMPRODUCT(LARGE($C161:$AQ161,{1,2,3,4,5,6,7})),"")),"")</f>
        <v/>
      </c>
      <c r="AY161" s="34" t="str" cm="1">
        <f t="array" ref="AY161">IF(AX161&lt;&gt;"",(IFERROR(SUMPRODUCT(LARGE($C161:$AQ161,{1,2,3,4,5,6,7,8})),"")),"")</f>
        <v/>
      </c>
    </row>
    <row r="162" spans="2:51" ht="15" customHeight="1" x14ac:dyDescent="0.25">
      <c r="B162" s="14"/>
      <c r="C162" s="10"/>
      <c r="D162" s="10"/>
      <c r="E162" s="10"/>
      <c r="F162" s="10"/>
      <c r="G162" s="10"/>
      <c r="H162" s="10"/>
      <c r="I162" s="10"/>
      <c r="J162" s="10"/>
      <c r="K162" s="78"/>
      <c r="L162" s="78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13"/>
      <c r="AC162" s="80"/>
      <c r="AD162" s="10"/>
      <c r="AE162" s="10"/>
      <c r="AF162" s="78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40"/>
      <c r="AS162" s="41">
        <f t="shared" si="11"/>
        <v>0</v>
      </c>
      <c r="AT162" s="39">
        <f t="shared" si="12"/>
        <v>0</v>
      </c>
      <c r="AU162" s="48" cm="1">
        <f t="array" ref="AU162">IF($AT162&lt;=6,SUM($C162:$AQ162),SUMPRODUCT(LARGE($C162:$AQ162,{1,2,3,4,5,6})))</f>
        <v>0</v>
      </c>
      <c r="AV162" s="37" t="str">
        <f t="shared" si="13"/>
        <v/>
      </c>
      <c r="AW162" s="34" t="str" cm="1">
        <f t="array" ref="AW162">IF(AV162= "","",IFERROR(SUMPRODUCT(LARGE($C162:$AQ162,{1,2,3,4})), ""))</f>
        <v/>
      </c>
      <c r="AX162" s="34" t="str" cm="1">
        <f t="array" ref="AX162">IF(AW162&lt;&gt;"",(IFERROR(SUMPRODUCT(LARGE($C162:$AQ162,{1,2,3,4,5,6,7})),"")),"")</f>
        <v/>
      </c>
      <c r="AY162" s="34" t="str" cm="1">
        <f t="array" ref="AY162">IF(AX162&lt;&gt;"",(IFERROR(SUMPRODUCT(LARGE($C162:$AQ162,{1,2,3,4,5,6,7,8})),"")),"")</f>
        <v/>
      </c>
    </row>
    <row r="163" spans="2:51" ht="15" customHeight="1" x14ac:dyDescent="0.25">
      <c r="B163" s="14"/>
      <c r="C163" s="10"/>
      <c r="D163" s="10"/>
      <c r="E163" s="10"/>
      <c r="F163" s="10"/>
      <c r="G163" s="10"/>
      <c r="H163" s="10"/>
      <c r="I163" s="10"/>
      <c r="J163" s="10"/>
      <c r="K163" s="78"/>
      <c r="L163" s="78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13"/>
      <c r="AC163" s="80"/>
      <c r="AD163" s="10"/>
      <c r="AE163" s="10"/>
      <c r="AF163" s="78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40"/>
      <c r="AS163" s="41">
        <f t="shared" si="11"/>
        <v>0</v>
      </c>
      <c r="AT163" s="39">
        <f t="shared" si="12"/>
        <v>0</v>
      </c>
      <c r="AU163" s="48" cm="1">
        <f t="array" ref="AU163">IF($AT163&lt;=6,SUM($C163:$AQ163),SUMPRODUCT(LARGE($C163:$AQ163,{1,2,3,4,5,6})))</f>
        <v>0</v>
      </c>
      <c r="AV163" s="37" t="str">
        <f t="shared" si="13"/>
        <v/>
      </c>
      <c r="AW163" s="34" t="str" cm="1">
        <f t="array" ref="AW163">IF(AV163= "","",IFERROR(SUMPRODUCT(LARGE($C163:$AQ163,{1,2,3,4})), ""))</f>
        <v/>
      </c>
      <c r="AX163" s="34" t="str" cm="1">
        <f t="array" ref="AX163">IF(AW163&lt;&gt;"",(IFERROR(SUMPRODUCT(LARGE($C163:$AQ163,{1,2,3,4,5,6,7})),"")),"")</f>
        <v/>
      </c>
      <c r="AY163" s="34" t="str" cm="1">
        <f t="array" ref="AY163">IF(AX163&lt;&gt;"",(IFERROR(SUMPRODUCT(LARGE($C163:$AQ163,{1,2,3,4,5,6,7,8})),"")),"")</f>
        <v/>
      </c>
    </row>
    <row r="164" spans="2:51" ht="15" customHeight="1" x14ac:dyDescent="0.25">
      <c r="B164" s="14"/>
      <c r="C164" s="10"/>
      <c r="D164" s="10"/>
      <c r="E164" s="10"/>
      <c r="F164" s="10"/>
      <c r="G164" s="10"/>
      <c r="H164" s="10"/>
      <c r="I164" s="10"/>
      <c r="J164" s="10"/>
      <c r="K164" s="78"/>
      <c r="L164" s="78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13"/>
      <c r="AC164" s="80"/>
      <c r="AD164" s="10"/>
      <c r="AE164" s="10"/>
      <c r="AF164" s="78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40"/>
      <c r="AS164" s="41">
        <f t="shared" si="11"/>
        <v>0</v>
      </c>
      <c r="AT164" s="39">
        <f t="shared" si="12"/>
        <v>0</v>
      </c>
      <c r="AU164" s="48" cm="1">
        <f t="array" ref="AU164">IF($AT164&lt;=6,SUM($C164:$AQ164),SUMPRODUCT(LARGE($C164:$AQ164,{1,2,3,4,5,6})))</f>
        <v>0</v>
      </c>
      <c r="AV164" s="37" t="str">
        <f t="shared" si="13"/>
        <v/>
      </c>
      <c r="AW164" s="34" t="str" cm="1">
        <f t="array" ref="AW164">IF(AV164= "","",IFERROR(SUMPRODUCT(LARGE($C164:$AQ164,{1,2,3,4})), ""))</f>
        <v/>
      </c>
      <c r="AX164" s="34" t="str" cm="1">
        <f t="array" ref="AX164">IF(AW164&lt;&gt;"",(IFERROR(SUMPRODUCT(LARGE($C164:$AQ164,{1,2,3,4,5,6,7})),"")),"")</f>
        <v/>
      </c>
      <c r="AY164" s="34" t="str" cm="1">
        <f t="array" ref="AY164">IF(AX164&lt;&gt;"",(IFERROR(SUMPRODUCT(LARGE($C164:$AQ164,{1,2,3,4,5,6,7,8})),"")),"")</f>
        <v/>
      </c>
    </row>
    <row r="165" spans="2:51" ht="15" customHeight="1" x14ac:dyDescent="0.25">
      <c r="B165" s="14"/>
      <c r="C165" s="10"/>
      <c r="D165" s="10"/>
      <c r="E165" s="10"/>
      <c r="F165" s="10"/>
      <c r="G165" s="10"/>
      <c r="H165" s="10"/>
      <c r="I165" s="10"/>
      <c r="J165" s="10"/>
      <c r="K165" s="78"/>
      <c r="L165" s="78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13"/>
      <c r="AC165" s="80"/>
      <c r="AD165" s="10"/>
      <c r="AE165" s="10"/>
      <c r="AF165" s="78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40"/>
      <c r="AS165" s="41">
        <f t="shared" si="11"/>
        <v>0</v>
      </c>
      <c r="AT165" s="39">
        <f t="shared" si="12"/>
        <v>0</v>
      </c>
      <c r="AU165" s="48" cm="1">
        <f t="array" ref="AU165">IF($AT165&lt;=6,SUM($C165:$AQ165),SUMPRODUCT(LARGE($C165:$AQ165,{1,2,3,4,5,6})))</f>
        <v>0</v>
      </c>
      <c r="AV165" s="37" t="str">
        <f t="shared" si="13"/>
        <v/>
      </c>
      <c r="AW165" s="34" t="str" cm="1">
        <f t="array" ref="AW165">IF(AV165= "","",IFERROR(SUMPRODUCT(LARGE($C165:$AQ165,{1,2,3,4})), ""))</f>
        <v/>
      </c>
      <c r="AX165" s="34" t="str" cm="1">
        <f t="array" ref="AX165">IF(AW165&lt;&gt;"",(IFERROR(SUMPRODUCT(LARGE($C165:$AQ165,{1,2,3,4,5,6,7})),"")),"")</f>
        <v/>
      </c>
      <c r="AY165" s="34" t="str" cm="1">
        <f t="array" ref="AY165">IF(AX165&lt;&gt;"",(IFERROR(SUMPRODUCT(LARGE($C165:$AQ165,{1,2,3,4,5,6,7,8})),"")),"")</f>
        <v/>
      </c>
    </row>
    <row r="166" spans="2:51" ht="15" customHeight="1" x14ac:dyDescent="0.25">
      <c r="B166" s="14"/>
      <c r="C166" s="10"/>
      <c r="D166" s="10"/>
      <c r="E166" s="10"/>
      <c r="F166" s="10"/>
      <c r="G166" s="10"/>
      <c r="H166" s="10"/>
      <c r="I166" s="10"/>
      <c r="J166" s="10"/>
      <c r="K166" s="78"/>
      <c r="L166" s="78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13"/>
      <c r="AC166" s="80"/>
      <c r="AD166" s="10"/>
      <c r="AE166" s="10"/>
      <c r="AF166" s="78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40"/>
      <c r="AS166" s="41">
        <f t="shared" si="11"/>
        <v>0</v>
      </c>
      <c r="AT166" s="39">
        <f t="shared" si="12"/>
        <v>0</v>
      </c>
      <c r="AU166" s="48" cm="1">
        <f t="array" ref="AU166">IF($AT166&lt;=6,SUM($C166:$AQ166),SUMPRODUCT(LARGE($C166:$AQ166,{1,2,3,4,5,6})))</f>
        <v>0</v>
      </c>
      <c r="AV166" s="37" t="str">
        <f t="shared" si="13"/>
        <v/>
      </c>
      <c r="AW166" s="34" t="str" cm="1">
        <f t="array" ref="AW166">IF(AV166= "","",IFERROR(SUMPRODUCT(LARGE($C166:$AQ166,{1,2,3,4})), ""))</f>
        <v/>
      </c>
      <c r="AX166" s="34" t="str" cm="1">
        <f t="array" ref="AX166">IF(AW166&lt;&gt;"",(IFERROR(SUMPRODUCT(LARGE($C166:$AQ166,{1,2,3,4,5,6,7})),"")),"")</f>
        <v/>
      </c>
      <c r="AY166" s="34" t="str" cm="1">
        <f t="array" ref="AY166">IF(AX166&lt;&gt;"",(IFERROR(SUMPRODUCT(LARGE($C166:$AQ166,{1,2,3,4,5,6,7,8})),"")),"")</f>
        <v/>
      </c>
    </row>
    <row r="167" spans="2:51" ht="15" customHeight="1" x14ac:dyDescent="0.25">
      <c r="B167" s="14"/>
      <c r="C167" s="10"/>
      <c r="D167" s="10"/>
      <c r="E167" s="10"/>
      <c r="F167" s="10"/>
      <c r="G167" s="10"/>
      <c r="H167" s="10"/>
      <c r="I167" s="10"/>
      <c r="J167" s="10"/>
      <c r="K167" s="78"/>
      <c r="L167" s="78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13"/>
      <c r="AC167" s="80"/>
      <c r="AD167" s="10"/>
      <c r="AE167" s="10"/>
      <c r="AF167" s="78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40"/>
      <c r="AS167" s="41">
        <f t="shared" si="11"/>
        <v>0</v>
      </c>
      <c r="AT167" s="39">
        <f t="shared" si="12"/>
        <v>0</v>
      </c>
      <c r="AU167" s="48" cm="1">
        <f t="array" ref="AU167">IF($AT167&lt;=6,SUM($C167:$AQ167),SUMPRODUCT(LARGE($C167:$AQ167,{1,2,3,4,5,6})))</f>
        <v>0</v>
      </c>
      <c r="AV167" s="37" t="str">
        <f t="shared" si="13"/>
        <v/>
      </c>
      <c r="AW167" s="34" t="str" cm="1">
        <f t="array" ref="AW167">IF(AV167= "","",IFERROR(SUMPRODUCT(LARGE($C167:$AQ167,{1,2,3,4})), ""))</f>
        <v/>
      </c>
      <c r="AX167" s="34" t="str" cm="1">
        <f t="array" ref="AX167">IF(AW167&lt;&gt;"",(IFERROR(SUMPRODUCT(LARGE($C167:$AQ167,{1,2,3,4,5,6,7})),"")),"")</f>
        <v/>
      </c>
      <c r="AY167" s="34" t="str" cm="1">
        <f t="array" ref="AY167">IF(AX167&lt;&gt;"",(IFERROR(SUMPRODUCT(LARGE($C167:$AQ167,{1,2,3,4,5,6,7,8})),"")),"")</f>
        <v/>
      </c>
    </row>
    <row r="168" spans="2:51" ht="15" customHeight="1" x14ac:dyDescent="0.25">
      <c r="B168" s="14"/>
      <c r="C168" s="10"/>
      <c r="D168" s="10"/>
      <c r="E168" s="10"/>
      <c r="F168" s="10"/>
      <c r="G168" s="10"/>
      <c r="H168" s="10"/>
      <c r="I168" s="10"/>
      <c r="J168" s="10"/>
      <c r="K168" s="78"/>
      <c r="L168" s="78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13"/>
      <c r="AC168" s="80"/>
      <c r="AD168" s="10"/>
      <c r="AE168" s="10"/>
      <c r="AF168" s="78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40"/>
      <c r="AS168" s="41">
        <f t="shared" si="11"/>
        <v>0</v>
      </c>
      <c r="AT168" s="39">
        <f t="shared" si="12"/>
        <v>0</v>
      </c>
      <c r="AU168" s="48" cm="1">
        <f t="array" ref="AU168">IF($AT168&lt;=6,SUM($C168:$AQ168),SUMPRODUCT(LARGE($C168:$AQ168,{1,2,3,4,5,6})))</f>
        <v>0</v>
      </c>
      <c r="AV168" s="37" t="str">
        <f t="shared" si="13"/>
        <v/>
      </c>
      <c r="AW168" s="34" t="str" cm="1">
        <f t="array" ref="AW168">IF(AV168= "","",IFERROR(SUMPRODUCT(LARGE($C168:$AQ168,{1,2,3,4})), ""))</f>
        <v/>
      </c>
      <c r="AX168" s="34" t="str" cm="1">
        <f t="array" ref="AX168">IF(AW168&lt;&gt;"",(IFERROR(SUMPRODUCT(LARGE($C168:$AQ168,{1,2,3,4,5,6,7})),"")),"")</f>
        <v/>
      </c>
      <c r="AY168" s="34" t="str" cm="1">
        <f t="array" ref="AY168">IF(AX168&lt;&gt;"",(IFERROR(SUMPRODUCT(LARGE($C168:$AQ168,{1,2,3,4,5,6,7,8})),"")),"")</f>
        <v/>
      </c>
    </row>
    <row r="169" spans="2:51" ht="15" customHeight="1" x14ac:dyDescent="0.25">
      <c r="B169" s="14"/>
      <c r="C169" s="10"/>
      <c r="D169" s="10"/>
      <c r="E169" s="10"/>
      <c r="F169" s="10"/>
      <c r="G169" s="10"/>
      <c r="H169" s="10"/>
      <c r="I169" s="10"/>
      <c r="J169" s="10"/>
      <c r="K169" s="78"/>
      <c r="L169" s="78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13"/>
      <c r="AC169" s="80"/>
      <c r="AD169" s="10"/>
      <c r="AE169" s="10"/>
      <c r="AF169" s="78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40"/>
      <c r="AS169" s="41">
        <f t="shared" si="11"/>
        <v>0</v>
      </c>
      <c r="AT169" s="39">
        <f t="shared" si="12"/>
        <v>0</v>
      </c>
      <c r="AU169" s="48" cm="1">
        <f t="array" ref="AU169">IF($AT169&lt;=6,SUM($C169:$AQ169),SUMPRODUCT(LARGE($C169:$AQ169,{1,2,3,4,5,6})))</f>
        <v>0</v>
      </c>
      <c r="AV169" s="37" t="str">
        <f t="shared" si="13"/>
        <v/>
      </c>
      <c r="AW169" s="34" t="str" cm="1">
        <f t="array" ref="AW169">IF(AV169= "","",IFERROR(SUMPRODUCT(LARGE($C169:$AQ169,{1,2,3,4})), ""))</f>
        <v/>
      </c>
      <c r="AX169" s="34" t="str" cm="1">
        <f t="array" ref="AX169">IF(AW169&lt;&gt;"",(IFERROR(SUMPRODUCT(LARGE($C169:$AQ169,{1,2,3,4,5,6,7})),"")),"")</f>
        <v/>
      </c>
      <c r="AY169" s="34" t="str" cm="1">
        <f t="array" ref="AY169">IF(AX169&lt;&gt;"",(IFERROR(SUMPRODUCT(LARGE($C169:$AQ169,{1,2,3,4,5,6,7,8})),"")),"")</f>
        <v/>
      </c>
    </row>
    <row r="170" spans="2:51" ht="15" customHeight="1" x14ac:dyDescent="0.25">
      <c r="B170" s="14"/>
      <c r="C170" s="10"/>
      <c r="D170" s="10"/>
      <c r="E170" s="10"/>
      <c r="F170" s="10"/>
      <c r="G170" s="10"/>
      <c r="H170" s="10"/>
      <c r="I170" s="10"/>
      <c r="J170" s="10"/>
      <c r="K170" s="78"/>
      <c r="L170" s="78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13"/>
      <c r="AC170" s="80"/>
      <c r="AD170" s="10"/>
      <c r="AE170" s="10"/>
      <c r="AF170" s="78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40"/>
      <c r="AS170" s="41">
        <f t="shared" si="11"/>
        <v>0</v>
      </c>
      <c r="AT170" s="39">
        <f t="shared" si="12"/>
        <v>0</v>
      </c>
      <c r="AU170" s="48" cm="1">
        <f t="array" ref="AU170">IF($AT170&lt;=6,SUM($C170:$AQ170),SUMPRODUCT(LARGE($C170:$AQ170,{1,2,3,4,5,6})))</f>
        <v>0</v>
      </c>
      <c r="AV170" s="37" t="str">
        <f t="shared" si="13"/>
        <v/>
      </c>
      <c r="AW170" s="34" t="str" cm="1">
        <f t="array" ref="AW170">IF(AV170= "","",IFERROR(SUMPRODUCT(LARGE($C170:$AQ170,{1,2,3,4})), ""))</f>
        <v/>
      </c>
      <c r="AX170" s="34" t="str" cm="1">
        <f t="array" ref="AX170">IF(AW170&lt;&gt;"",(IFERROR(SUMPRODUCT(LARGE($C170:$AQ170,{1,2,3,4,5,6,7})),"")),"")</f>
        <v/>
      </c>
      <c r="AY170" s="34" t="str" cm="1">
        <f t="array" ref="AY170">IF(AX170&lt;&gt;"",(IFERROR(SUMPRODUCT(LARGE($C170:$AQ170,{1,2,3,4,5,6,7,8})),"")),"")</f>
        <v/>
      </c>
    </row>
    <row r="171" spans="2:51" ht="15" customHeight="1" x14ac:dyDescent="0.25">
      <c r="B171" s="14"/>
      <c r="C171" s="10"/>
      <c r="D171" s="10"/>
      <c r="E171" s="10"/>
      <c r="F171" s="10"/>
      <c r="G171" s="10"/>
      <c r="H171" s="10"/>
      <c r="I171" s="10"/>
      <c r="J171" s="10"/>
      <c r="K171" s="78"/>
      <c r="L171" s="78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13"/>
      <c r="AC171" s="80"/>
      <c r="AD171" s="10"/>
      <c r="AE171" s="10"/>
      <c r="AF171" s="78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40"/>
      <c r="AS171" s="41">
        <f t="shared" si="11"/>
        <v>0</v>
      </c>
      <c r="AT171" s="39">
        <f t="shared" si="12"/>
        <v>0</v>
      </c>
      <c r="AU171" s="48" cm="1">
        <f t="array" ref="AU171">IF($AT171&lt;=6,SUM($C171:$AQ171),SUMPRODUCT(LARGE($C171:$AQ171,{1,2,3,4,5,6})))</f>
        <v>0</v>
      </c>
      <c r="AV171" s="37" t="str">
        <f t="shared" si="13"/>
        <v/>
      </c>
      <c r="AW171" s="34" t="str" cm="1">
        <f t="array" ref="AW171">IF(AV171= "","",IFERROR(SUMPRODUCT(LARGE($C171:$AQ171,{1,2,3,4})), ""))</f>
        <v/>
      </c>
      <c r="AX171" s="34" t="str" cm="1">
        <f t="array" ref="AX171">IF(AW171&lt;&gt;"",(IFERROR(SUMPRODUCT(LARGE($C171:$AQ171,{1,2,3,4,5,6,7})),"")),"")</f>
        <v/>
      </c>
      <c r="AY171" s="34" t="str" cm="1">
        <f t="array" ref="AY171">IF(AX171&lt;&gt;"",(IFERROR(SUMPRODUCT(LARGE($C171:$AQ171,{1,2,3,4,5,6,7,8})),"")),"")</f>
        <v/>
      </c>
    </row>
    <row r="172" spans="2:51" ht="15" customHeight="1" x14ac:dyDescent="0.25">
      <c r="B172" s="14"/>
      <c r="C172" s="10"/>
      <c r="D172" s="10"/>
      <c r="E172" s="10"/>
      <c r="F172" s="10"/>
      <c r="G172" s="10"/>
      <c r="H172" s="10"/>
      <c r="I172" s="10"/>
      <c r="J172" s="10"/>
      <c r="K172" s="78"/>
      <c r="L172" s="78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13"/>
      <c r="AC172" s="80"/>
      <c r="AD172" s="10"/>
      <c r="AE172" s="10"/>
      <c r="AF172" s="78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40"/>
      <c r="AS172" s="41">
        <f t="shared" si="11"/>
        <v>0</v>
      </c>
      <c r="AT172" s="39">
        <f t="shared" si="12"/>
        <v>0</v>
      </c>
      <c r="AU172" s="48" cm="1">
        <f t="array" ref="AU172">IF($AT172&lt;=6,SUM($C172:$AQ172),SUMPRODUCT(LARGE($C172:$AQ172,{1,2,3,4,5,6})))</f>
        <v>0</v>
      </c>
      <c r="AV172" s="37" t="str">
        <f t="shared" si="13"/>
        <v/>
      </c>
      <c r="AW172" s="34" t="str" cm="1">
        <f t="array" ref="AW172">IF(AV172= "","",IFERROR(SUMPRODUCT(LARGE($C172:$AQ172,{1,2,3,4})), ""))</f>
        <v/>
      </c>
      <c r="AX172" s="34" t="str" cm="1">
        <f t="array" ref="AX172">IF(AW172&lt;&gt;"",(IFERROR(SUMPRODUCT(LARGE($C172:$AQ172,{1,2,3,4,5,6,7})),"")),"")</f>
        <v/>
      </c>
      <c r="AY172" s="34" t="str" cm="1">
        <f t="array" ref="AY172">IF(AX172&lt;&gt;"",(IFERROR(SUMPRODUCT(LARGE($C172:$AQ172,{1,2,3,4,5,6,7,8})),"")),"")</f>
        <v/>
      </c>
    </row>
    <row r="173" spans="2:51" ht="15" customHeight="1" x14ac:dyDescent="0.25">
      <c r="B173" s="14"/>
      <c r="C173" s="10"/>
      <c r="D173" s="10"/>
      <c r="E173" s="10"/>
      <c r="F173" s="10"/>
      <c r="G173" s="10"/>
      <c r="H173" s="10"/>
      <c r="I173" s="10"/>
      <c r="J173" s="10"/>
      <c r="K173" s="78"/>
      <c r="L173" s="78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13"/>
      <c r="AC173" s="80"/>
      <c r="AD173" s="10"/>
      <c r="AE173" s="10"/>
      <c r="AF173" s="78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40"/>
      <c r="AS173" s="41">
        <f t="shared" si="11"/>
        <v>0</v>
      </c>
      <c r="AT173" s="39">
        <f t="shared" si="12"/>
        <v>0</v>
      </c>
      <c r="AU173" s="48" cm="1">
        <f t="array" ref="AU173">IF($AT173&lt;=6,SUM($C173:$AQ173),SUMPRODUCT(LARGE($C173:$AQ173,{1,2,3,4,5,6})))</f>
        <v>0</v>
      </c>
      <c r="AV173" s="37" t="str">
        <f t="shared" si="13"/>
        <v/>
      </c>
      <c r="AW173" s="34" t="str" cm="1">
        <f t="array" ref="AW173">IF(AV173= "","",IFERROR(SUMPRODUCT(LARGE($C173:$AQ173,{1,2,3,4})), ""))</f>
        <v/>
      </c>
      <c r="AX173" s="34" t="str" cm="1">
        <f t="array" ref="AX173">IF(AW173&lt;&gt;"",(IFERROR(SUMPRODUCT(LARGE($C173:$AQ173,{1,2,3,4,5,6,7})),"")),"")</f>
        <v/>
      </c>
      <c r="AY173" s="34" t="str" cm="1">
        <f t="array" ref="AY173">IF(AX173&lt;&gt;"",(IFERROR(SUMPRODUCT(LARGE($C173:$AQ173,{1,2,3,4,5,6,7,8})),"")),"")</f>
        <v/>
      </c>
    </row>
    <row r="174" spans="2:51" ht="15" customHeight="1" x14ac:dyDescent="0.25">
      <c r="B174" s="14"/>
      <c r="C174" s="10"/>
      <c r="D174" s="10"/>
      <c r="E174" s="10"/>
      <c r="F174" s="10"/>
      <c r="G174" s="10"/>
      <c r="H174" s="10"/>
      <c r="I174" s="10"/>
      <c r="J174" s="10"/>
      <c r="K174" s="78"/>
      <c r="L174" s="78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13"/>
      <c r="AC174" s="80"/>
      <c r="AD174" s="10"/>
      <c r="AE174" s="10"/>
      <c r="AF174" s="78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40"/>
      <c r="AS174" s="41">
        <f t="shared" si="11"/>
        <v>0</v>
      </c>
      <c r="AT174" s="39">
        <f t="shared" si="12"/>
        <v>0</v>
      </c>
      <c r="AU174" s="48" cm="1">
        <f t="array" ref="AU174">IF($AT174&lt;=6,SUM($C174:$AQ174),SUMPRODUCT(LARGE($C174:$AQ174,{1,2,3,4,5,6})))</f>
        <v>0</v>
      </c>
      <c r="AV174" s="37" t="str">
        <f t="shared" si="13"/>
        <v/>
      </c>
      <c r="AW174" s="34" t="str" cm="1">
        <f t="array" ref="AW174">IF(AV174= "","",IFERROR(SUMPRODUCT(LARGE($C174:$AQ174,{1,2,3,4})), ""))</f>
        <v/>
      </c>
      <c r="AX174" s="34" t="str" cm="1">
        <f t="array" ref="AX174">IF(AW174&lt;&gt;"",(IFERROR(SUMPRODUCT(LARGE($C174:$AQ174,{1,2,3,4,5,6,7})),"")),"")</f>
        <v/>
      </c>
      <c r="AY174" s="34" t="str" cm="1">
        <f t="array" ref="AY174">IF(AX174&lt;&gt;"",(IFERROR(SUMPRODUCT(LARGE($C174:$AQ174,{1,2,3,4,5,6,7,8})),"")),"")</f>
        <v/>
      </c>
    </row>
    <row r="175" spans="2:51" ht="15" customHeight="1" x14ac:dyDescent="0.25">
      <c r="B175" s="14"/>
      <c r="C175" s="10"/>
      <c r="D175" s="10"/>
      <c r="E175" s="10"/>
      <c r="F175" s="10"/>
      <c r="G175" s="10"/>
      <c r="H175" s="10"/>
      <c r="I175" s="10"/>
      <c r="J175" s="10"/>
      <c r="K175" s="78"/>
      <c r="L175" s="78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13"/>
      <c r="AC175" s="80"/>
      <c r="AD175" s="10"/>
      <c r="AE175" s="10"/>
      <c r="AF175" s="78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40"/>
      <c r="AS175" s="41">
        <f t="shared" si="11"/>
        <v>0</v>
      </c>
      <c r="AT175" s="39">
        <f t="shared" si="12"/>
        <v>0</v>
      </c>
      <c r="AU175" s="48" cm="1">
        <f t="array" ref="AU175">IF($AT175&lt;=6,SUM($C175:$AQ175),SUMPRODUCT(LARGE($C175:$AQ175,{1,2,3,4,5,6})))</f>
        <v>0</v>
      </c>
      <c r="AV175" s="37" t="str">
        <f t="shared" si="13"/>
        <v/>
      </c>
      <c r="AW175" s="34" t="str" cm="1">
        <f t="array" ref="AW175">IF(AV175= "","",IFERROR(SUMPRODUCT(LARGE($C175:$AQ175,{1,2,3,4})), ""))</f>
        <v/>
      </c>
      <c r="AX175" s="34" t="str" cm="1">
        <f t="array" ref="AX175">IF(AW175&lt;&gt;"",(IFERROR(SUMPRODUCT(LARGE($C175:$AQ175,{1,2,3,4,5,6,7})),"")),"")</f>
        <v/>
      </c>
      <c r="AY175" s="34" t="str" cm="1">
        <f t="array" ref="AY175">IF(AX175&lt;&gt;"",(IFERROR(SUMPRODUCT(LARGE($C175:$AQ175,{1,2,3,4,5,6,7,8})),"")),"")</f>
        <v/>
      </c>
    </row>
    <row r="176" spans="2:51" ht="15" customHeight="1" x14ac:dyDescent="0.25">
      <c r="B176" s="14"/>
      <c r="C176" s="10"/>
      <c r="D176" s="10"/>
      <c r="E176" s="10"/>
      <c r="F176" s="10"/>
      <c r="G176" s="10"/>
      <c r="H176" s="10"/>
      <c r="I176" s="10"/>
      <c r="J176" s="10"/>
      <c r="K176" s="78"/>
      <c r="L176" s="78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13"/>
      <c r="AC176" s="80"/>
      <c r="AD176" s="10"/>
      <c r="AE176" s="10"/>
      <c r="AF176" s="78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40"/>
      <c r="AS176" s="41">
        <f t="shared" si="11"/>
        <v>0</v>
      </c>
      <c r="AT176" s="39">
        <f t="shared" si="12"/>
        <v>0</v>
      </c>
      <c r="AU176" s="48" cm="1">
        <f t="array" ref="AU176">IF($AT176&lt;=6,SUM($C176:$AQ176),SUMPRODUCT(LARGE($C176:$AQ176,{1,2,3,4,5,6})))</f>
        <v>0</v>
      </c>
      <c r="AV176" s="37" t="str">
        <f t="shared" si="13"/>
        <v/>
      </c>
      <c r="AW176" s="34" t="str" cm="1">
        <f t="array" ref="AW176">IF(AV176= "","",IFERROR(SUMPRODUCT(LARGE($C176:$AQ176,{1,2,3,4})), ""))</f>
        <v/>
      </c>
      <c r="AX176" s="34" t="str" cm="1">
        <f t="array" ref="AX176">IF(AW176&lt;&gt;"",(IFERROR(SUMPRODUCT(LARGE($C176:$AQ176,{1,2,3,4,5,6,7})),"")),"")</f>
        <v/>
      </c>
      <c r="AY176" s="34" t="str" cm="1">
        <f t="array" ref="AY176">IF(AX176&lt;&gt;"",(IFERROR(SUMPRODUCT(LARGE($C176:$AQ176,{1,2,3,4,5,6,7,8})),"")),"")</f>
        <v/>
      </c>
    </row>
    <row r="177" spans="2:51" ht="15" customHeight="1" x14ac:dyDescent="0.25">
      <c r="B177" s="14"/>
      <c r="C177" s="10"/>
      <c r="D177" s="10"/>
      <c r="E177" s="10"/>
      <c r="F177" s="10"/>
      <c r="G177" s="10"/>
      <c r="H177" s="10"/>
      <c r="I177" s="10"/>
      <c r="J177" s="10"/>
      <c r="K177" s="78"/>
      <c r="L177" s="78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13"/>
      <c r="AC177" s="80"/>
      <c r="AD177" s="10"/>
      <c r="AE177" s="10"/>
      <c r="AF177" s="78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40"/>
      <c r="AS177" s="41">
        <f t="shared" si="11"/>
        <v>0</v>
      </c>
      <c r="AT177" s="39">
        <f t="shared" si="12"/>
        <v>0</v>
      </c>
      <c r="AU177" s="48" cm="1">
        <f t="array" ref="AU177">IF($AT177&lt;=6,SUM($C177:$AQ177),SUMPRODUCT(LARGE($C177:$AQ177,{1,2,3,4,5,6})))</f>
        <v>0</v>
      </c>
      <c r="AV177" s="37" t="str">
        <f t="shared" si="13"/>
        <v/>
      </c>
      <c r="AW177" s="34" t="str" cm="1">
        <f t="array" ref="AW177">IF(AV177= "","",IFERROR(SUMPRODUCT(LARGE($C177:$AQ177,{1,2,3,4})), ""))</f>
        <v/>
      </c>
      <c r="AX177" s="34" t="str" cm="1">
        <f t="array" ref="AX177">IF(AW177&lt;&gt;"",(IFERROR(SUMPRODUCT(LARGE($C177:$AQ177,{1,2,3,4,5,6,7})),"")),"")</f>
        <v/>
      </c>
      <c r="AY177" s="34" t="str" cm="1">
        <f t="array" ref="AY177">IF(AX177&lt;&gt;"",(IFERROR(SUMPRODUCT(LARGE($C177:$AQ177,{1,2,3,4,5,6,7,8})),"")),"")</f>
        <v/>
      </c>
    </row>
    <row r="178" spans="2:51" ht="15" customHeight="1" x14ac:dyDescent="0.25">
      <c r="B178" s="14"/>
      <c r="C178" s="10"/>
      <c r="D178" s="10"/>
      <c r="E178" s="10"/>
      <c r="F178" s="10"/>
      <c r="G178" s="10"/>
      <c r="H178" s="10"/>
      <c r="I178" s="10"/>
      <c r="J178" s="10"/>
      <c r="K178" s="78"/>
      <c r="L178" s="78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13"/>
      <c r="AC178" s="80"/>
      <c r="AD178" s="10"/>
      <c r="AE178" s="10"/>
      <c r="AF178" s="78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40"/>
      <c r="AS178" s="41">
        <f t="shared" si="11"/>
        <v>0</v>
      </c>
      <c r="AT178" s="39">
        <f t="shared" si="12"/>
        <v>0</v>
      </c>
      <c r="AU178" s="48" cm="1">
        <f t="array" ref="AU178">IF($AT178&lt;=6,SUM($C178:$AQ178),SUMPRODUCT(LARGE($C178:$AQ178,{1,2,3,4,5,6})))</f>
        <v>0</v>
      </c>
      <c r="AV178" s="37" t="str">
        <f t="shared" si="13"/>
        <v/>
      </c>
      <c r="AW178" s="34" t="str" cm="1">
        <f t="array" ref="AW178">IF(AV178= "","",IFERROR(SUMPRODUCT(LARGE($C178:$AQ178,{1,2,3,4})), ""))</f>
        <v/>
      </c>
      <c r="AX178" s="34" t="str" cm="1">
        <f t="array" ref="AX178">IF(AW178&lt;&gt;"",(IFERROR(SUMPRODUCT(LARGE($C178:$AQ178,{1,2,3,4,5,6,7})),"")),"")</f>
        <v/>
      </c>
      <c r="AY178" s="34" t="str" cm="1">
        <f t="array" ref="AY178">IF(AX178&lt;&gt;"",(IFERROR(SUMPRODUCT(LARGE($C178:$AQ178,{1,2,3,4,5,6,7,8})),"")),"")</f>
        <v/>
      </c>
    </row>
    <row r="179" spans="2:51" ht="15" customHeight="1" x14ac:dyDescent="0.25">
      <c r="B179" s="14"/>
      <c r="C179" s="10"/>
      <c r="D179" s="10"/>
      <c r="E179" s="10"/>
      <c r="F179" s="10"/>
      <c r="G179" s="10"/>
      <c r="H179" s="10"/>
      <c r="I179" s="10"/>
      <c r="J179" s="10"/>
      <c r="K179" s="78"/>
      <c r="L179" s="78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13"/>
      <c r="AC179" s="80"/>
      <c r="AD179" s="10"/>
      <c r="AE179" s="10"/>
      <c r="AF179" s="78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40"/>
      <c r="AS179" s="41">
        <f t="shared" si="11"/>
        <v>0</v>
      </c>
      <c r="AT179" s="39">
        <f t="shared" si="12"/>
        <v>0</v>
      </c>
      <c r="AU179" s="48" cm="1">
        <f t="array" ref="AU179">IF($AT179&lt;=6,SUM($C179:$AQ179),SUMPRODUCT(LARGE($C179:$AQ179,{1,2,3,4,5,6})))</f>
        <v>0</v>
      </c>
      <c r="AV179" s="37" t="str">
        <f t="shared" si="13"/>
        <v/>
      </c>
      <c r="AW179" s="34" t="str" cm="1">
        <f t="array" ref="AW179">IF(AV179= "","",IFERROR(SUMPRODUCT(LARGE($C179:$AQ179,{1,2,3,4})), ""))</f>
        <v/>
      </c>
      <c r="AX179" s="34" t="str" cm="1">
        <f t="array" ref="AX179">IF(AW179&lt;&gt;"",(IFERROR(SUMPRODUCT(LARGE($C179:$AQ179,{1,2,3,4,5,6,7})),"")),"")</f>
        <v/>
      </c>
      <c r="AY179" s="34" t="str" cm="1">
        <f t="array" ref="AY179">IF(AX179&lt;&gt;"",(IFERROR(SUMPRODUCT(LARGE($C179:$AQ179,{1,2,3,4,5,6,7,8})),"")),"")</f>
        <v/>
      </c>
    </row>
    <row r="180" spans="2:51" ht="15" customHeight="1" x14ac:dyDescent="0.25">
      <c r="B180" s="14"/>
      <c r="C180" s="10"/>
      <c r="D180" s="10"/>
      <c r="E180" s="10"/>
      <c r="F180" s="10"/>
      <c r="G180" s="10"/>
      <c r="H180" s="10"/>
      <c r="I180" s="10"/>
      <c r="J180" s="10"/>
      <c r="K180" s="78"/>
      <c r="L180" s="78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13"/>
      <c r="AC180" s="80"/>
      <c r="AD180" s="10"/>
      <c r="AE180" s="10"/>
      <c r="AF180" s="78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40"/>
      <c r="AS180" s="41">
        <f t="shared" si="11"/>
        <v>0</v>
      </c>
      <c r="AT180" s="39">
        <f t="shared" si="12"/>
        <v>0</v>
      </c>
      <c r="AU180" s="48" cm="1">
        <f t="array" ref="AU180">IF($AT180&lt;=6,SUM($C180:$AQ180),SUMPRODUCT(LARGE($C180:$AQ180,{1,2,3,4,5,6})))</f>
        <v>0</v>
      </c>
      <c r="AV180" s="37" t="str">
        <f t="shared" si="13"/>
        <v/>
      </c>
      <c r="AW180" s="34" t="str" cm="1">
        <f t="array" ref="AW180">IF(AV180= "","",IFERROR(SUMPRODUCT(LARGE($C180:$AQ180,{1,2,3,4})), ""))</f>
        <v/>
      </c>
      <c r="AX180" s="34" t="str" cm="1">
        <f t="array" ref="AX180">IF(AW180&lt;&gt;"",(IFERROR(SUMPRODUCT(LARGE($C180:$AQ180,{1,2,3,4,5,6,7})),"")),"")</f>
        <v/>
      </c>
      <c r="AY180" s="34" t="str" cm="1">
        <f t="array" ref="AY180">IF(AX180&lt;&gt;"",(IFERROR(SUMPRODUCT(LARGE($C180:$AQ180,{1,2,3,4,5,6,7,8})),"")),"")</f>
        <v/>
      </c>
    </row>
    <row r="181" spans="2:51" ht="15" customHeight="1" x14ac:dyDescent="0.25">
      <c r="B181" s="14"/>
      <c r="C181" s="10"/>
      <c r="D181" s="10"/>
      <c r="E181" s="10"/>
      <c r="F181" s="10"/>
      <c r="G181" s="10"/>
      <c r="H181" s="10"/>
      <c r="I181" s="10"/>
      <c r="J181" s="10"/>
      <c r="K181" s="78"/>
      <c r="L181" s="78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13"/>
      <c r="AC181" s="80"/>
      <c r="AD181" s="10"/>
      <c r="AE181" s="10"/>
      <c r="AF181" s="78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40"/>
      <c r="AS181" s="41">
        <f t="shared" si="11"/>
        <v>0</v>
      </c>
      <c r="AT181" s="39">
        <f t="shared" si="12"/>
        <v>0</v>
      </c>
      <c r="AU181" s="48" cm="1">
        <f t="array" ref="AU181">IF($AT181&lt;=6,SUM($C181:$AQ181),SUMPRODUCT(LARGE($C181:$AQ181,{1,2,3,4,5,6})))</f>
        <v>0</v>
      </c>
      <c r="AV181" s="37" t="str">
        <f t="shared" si="13"/>
        <v/>
      </c>
      <c r="AW181" s="34" t="str" cm="1">
        <f t="array" ref="AW181">IF(AV181= "","",IFERROR(SUMPRODUCT(LARGE($C181:$AQ181,{1,2,3,4})), ""))</f>
        <v/>
      </c>
      <c r="AX181" s="34" t="str" cm="1">
        <f t="array" ref="AX181">IF(AW181&lt;&gt;"",(IFERROR(SUMPRODUCT(LARGE($C181:$AQ181,{1,2,3,4,5,6,7})),"")),"")</f>
        <v/>
      </c>
      <c r="AY181" s="34" t="str" cm="1">
        <f t="array" ref="AY181">IF(AX181&lt;&gt;"",(IFERROR(SUMPRODUCT(LARGE($C181:$AQ181,{1,2,3,4,5,6,7,8})),"")),"")</f>
        <v/>
      </c>
    </row>
    <row r="182" spans="2:51" ht="15" customHeight="1" x14ac:dyDescent="0.25">
      <c r="B182" s="14"/>
      <c r="C182" s="10"/>
      <c r="D182" s="10"/>
      <c r="E182" s="10"/>
      <c r="F182" s="10"/>
      <c r="G182" s="10"/>
      <c r="H182" s="10"/>
      <c r="I182" s="10"/>
      <c r="J182" s="10"/>
      <c r="K182" s="78"/>
      <c r="L182" s="78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13"/>
      <c r="AC182" s="80"/>
      <c r="AD182" s="10"/>
      <c r="AE182" s="10"/>
      <c r="AF182" s="78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40"/>
      <c r="AS182" s="41">
        <f t="shared" si="11"/>
        <v>0</v>
      </c>
      <c r="AT182" s="39">
        <f t="shared" si="12"/>
        <v>0</v>
      </c>
      <c r="AU182" s="48" cm="1">
        <f t="array" ref="AU182">IF($AT182&lt;=6,SUM($C182:$AQ182),SUMPRODUCT(LARGE($C182:$AQ182,{1,2,3,4,5,6})))</f>
        <v>0</v>
      </c>
      <c r="AV182" s="37" t="str">
        <f t="shared" si="13"/>
        <v/>
      </c>
      <c r="AW182" s="34" t="str" cm="1">
        <f t="array" ref="AW182">IF(AV182= "","",IFERROR(SUMPRODUCT(LARGE($C182:$AQ182,{1,2,3,4})), ""))</f>
        <v/>
      </c>
      <c r="AX182" s="34" t="str" cm="1">
        <f t="array" ref="AX182">IF(AW182&lt;&gt;"",(IFERROR(SUMPRODUCT(LARGE($C182:$AQ182,{1,2,3,4,5,6,7})),"")),"")</f>
        <v/>
      </c>
      <c r="AY182" s="34" t="str" cm="1">
        <f t="array" ref="AY182">IF(AX182&lt;&gt;"",(IFERROR(SUMPRODUCT(LARGE($C182:$AQ182,{1,2,3,4,5,6,7,8})),"")),"")</f>
        <v/>
      </c>
    </row>
    <row r="183" spans="2:51" ht="15" customHeight="1" x14ac:dyDescent="0.25">
      <c r="B183" s="14"/>
      <c r="C183" s="10"/>
      <c r="D183" s="10"/>
      <c r="E183" s="10"/>
      <c r="F183" s="10"/>
      <c r="G183" s="10"/>
      <c r="H183" s="10"/>
      <c r="I183" s="10"/>
      <c r="J183" s="10"/>
      <c r="K183" s="78"/>
      <c r="L183" s="78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13"/>
      <c r="AC183" s="80"/>
      <c r="AD183" s="10"/>
      <c r="AE183" s="10"/>
      <c r="AF183" s="78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40"/>
      <c r="AS183" s="41">
        <f t="shared" si="11"/>
        <v>0</v>
      </c>
      <c r="AT183" s="39">
        <f t="shared" si="12"/>
        <v>0</v>
      </c>
      <c r="AU183" s="48" cm="1">
        <f t="array" ref="AU183">IF($AT183&lt;=6,SUM($C183:$AQ183),SUMPRODUCT(LARGE($C183:$AQ183,{1,2,3,4,5,6})))</f>
        <v>0</v>
      </c>
      <c r="AV183" s="37" t="str">
        <f t="shared" si="13"/>
        <v/>
      </c>
      <c r="AW183" s="34" t="str" cm="1">
        <f t="array" ref="AW183">IF(AV183= "","",IFERROR(SUMPRODUCT(LARGE($C183:$AQ183,{1,2,3,4})), ""))</f>
        <v/>
      </c>
      <c r="AX183" s="34" t="str" cm="1">
        <f t="array" ref="AX183">IF(AW183&lt;&gt;"",(IFERROR(SUMPRODUCT(LARGE($C183:$AQ183,{1,2,3,4,5,6,7})),"")),"")</f>
        <v/>
      </c>
      <c r="AY183" s="34" t="str" cm="1">
        <f t="array" ref="AY183">IF(AX183&lt;&gt;"",(IFERROR(SUMPRODUCT(LARGE($C183:$AQ183,{1,2,3,4,5,6,7,8})),"")),"")</f>
        <v/>
      </c>
    </row>
    <row r="184" spans="2:51" ht="15" customHeight="1" x14ac:dyDescent="0.25">
      <c r="B184" s="14"/>
      <c r="C184" s="10"/>
      <c r="D184" s="10"/>
      <c r="E184" s="10"/>
      <c r="F184" s="10"/>
      <c r="G184" s="10"/>
      <c r="H184" s="10"/>
      <c r="I184" s="10"/>
      <c r="J184" s="10"/>
      <c r="K184" s="78"/>
      <c r="L184" s="78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13"/>
      <c r="AC184" s="80"/>
      <c r="AD184" s="10"/>
      <c r="AE184" s="10"/>
      <c r="AF184" s="78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40"/>
      <c r="AS184" s="41">
        <f t="shared" si="11"/>
        <v>0</v>
      </c>
      <c r="AT184" s="39">
        <f t="shared" si="12"/>
        <v>0</v>
      </c>
      <c r="AU184" s="48" cm="1">
        <f t="array" ref="AU184">IF($AT184&lt;=6,SUM($C184:$AQ184),SUMPRODUCT(LARGE($C184:$AQ184,{1,2,3,4,5,6})))</f>
        <v>0</v>
      </c>
      <c r="AV184" s="37" t="str">
        <f t="shared" si="13"/>
        <v/>
      </c>
      <c r="AW184" s="34" t="str" cm="1">
        <f t="array" ref="AW184">IF(AV184= "","",IFERROR(SUMPRODUCT(LARGE($C184:$AQ184,{1,2,3,4})), ""))</f>
        <v/>
      </c>
      <c r="AX184" s="34" t="str" cm="1">
        <f t="array" ref="AX184">IF(AW184&lt;&gt;"",(IFERROR(SUMPRODUCT(LARGE($C184:$AQ184,{1,2,3,4,5,6,7})),"")),"")</f>
        <v/>
      </c>
      <c r="AY184" s="34" t="str" cm="1">
        <f t="array" ref="AY184">IF(AX184&lt;&gt;"",(IFERROR(SUMPRODUCT(LARGE($C184:$AQ184,{1,2,3,4,5,6,7,8})),"")),"")</f>
        <v/>
      </c>
    </row>
    <row r="185" spans="2:51" ht="15" customHeight="1" x14ac:dyDescent="0.25">
      <c r="B185" s="14"/>
      <c r="C185" s="10"/>
      <c r="D185" s="10"/>
      <c r="E185" s="10"/>
      <c r="F185" s="10"/>
      <c r="G185" s="10"/>
      <c r="H185" s="10"/>
      <c r="I185" s="10"/>
      <c r="J185" s="10"/>
      <c r="K185" s="78"/>
      <c r="L185" s="78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13"/>
      <c r="AC185" s="80"/>
      <c r="AD185" s="10"/>
      <c r="AE185" s="10"/>
      <c r="AF185" s="78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40"/>
      <c r="AS185" s="41">
        <f t="shared" si="11"/>
        <v>0</v>
      </c>
      <c r="AT185" s="39">
        <f t="shared" si="12"/>
        <v>0</v>
      </c>
      <c r="AU185" s="48" cm="1">
        <f t="array" ref="AU185">IF($AT185&lt;=6,SUM($C185:$AQ185),SUMPRODUCT(LARGE($C185:$AQ185,{1,2,3,4,5,6})))</f>
        <v>0</v>
      </c>
      <c r="AV185" s="37" t="str">
        <f t="shared" si="13"/>
        <v/>
      </c>
      <c r="AW185" s="34" t="str" cm="1">
        <f t="array" ref="AW185">IF(AV185= "","",IFERROR(SUMPRODUCT(LARGE($C185:$AQ185,{1,2,3,4})), ""))</f>
        <v/>
      </c>
      <c r="AX185" s="34" t="str" cm="1">
        <f t="array" ref="AX185">IF(AW185&lt;&gt;"",(IFERROR(SUMPRODUCT(LARGE($C185:$AQ185,{1,2,3,4,5,6,7})),"")),"")</f>
        <v/>
      </c>
      <c r="AY185" s="34" t="str" cm="1">
        <f t="array" ref="AY185">IF(AX185&lt;&gt;"",(IFERROR(SUMPRODUCT(LARGE($C185:$AQ185,{1,2,3,4,5,6,7,8})),"")),"")</f>
        <v/>
      </c>
    </row>
    <row r="186" spans="2:51" ht="15" customHeight="1" x14ac:dyDescent="0.25">
      <c r="B186" s="14"/>
      <c r="C186" s="10"/>
      <c r="D186" s="10"/>
      <c r="E186" s="10"/>
      <c r="F186" s="10"/>
      <c r="G186" s="10"/>
      <c r="H186" s="10"/>
      <c r="I186" s="10"/>
      <c r="J186" s="10"/>
      <c r="K186" s="78"/>
      <c r="L186" s="78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13"/>
      <c r="AC186" s="80"/>
      <c r="AD186" s="10"/>
      <c r="AE186" s="10"/>
      <c r="AF186" s="78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40"/>
      <c r="AS186" s="41">
        <f t="shared" si="11"/>
        <v>0</v>
      </c>
      <c r="AT186" s="39">
        <f t="shared" si="12"/>
        <v>0</v>
      </c>
      <c r="AU186" s="48" cm="1">
        <f t="array" ref="AU186">IF($AT186&lt;=6,SUM($C186:$AQ186),SUMPRODUCT(LARGE($C186:$AQ186,{1,2,3,4,5,6})))</f>
        <v>0</v>
      </c>
      <c r="AV186" s="37" t="str">
        <f t="shared" si="13"/>
        <v/>
      </c>
      <c r="AW186" s="34" t="str" cm="1">
        <f t="array" ref="AW186">IF(AV186= "","",IFERROR(SUMPRODUCT(LARGE($C186:$AQ186,{1,2,3,4})), ""))</f>
        <v/>
      </c>
      <c r="AX186" s="34" t="str" cm="1">
        <f t="array" ref="AX186">IF(AW186&lt;&gt;"",(IFERROR(SUMPRODUCT(LARGE($C186:$AQ186,{1,2,3,4,5,6,7})),"")),"")</f>
        <v/>
      </c>
      <c r="AY186" s="34" t="str" cm="1">
        <f t="array" ref="AY186">IF(AX186&lt;&gt;"",(IFERROR(SUMPRODUCT(LARGE($C186:$AQ186,{1,2,3,4,5,6,7,8})),"")),"")</f>
        <v/>
      </c>
    </row>
    <row r="187" spans="2:51" ht="15" customHeight="1" x14ac:dyDescent="0.25">
      <c r="B187" s="14"/>
      <c r="C187" s="10"/>
      <c r="D187" s="10"/>
      <c r="E187" s="10"/>
      <c r="F187" s="10"/>
      <c r="G187" s="10"/>
      <c r="H187" s="10"/>
      <c r="I187" s="10"/>
      <c r="J187" s="10"/>
      <c r="K187" s="78"/>
      <c r="L187" s="78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13"/>
      <c r="AC187" s="80"/>
      <c r="AD187" s="10"/>
      <c r="AE187" s="10"/>
      <c r="AF187" s="78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40"/>
      <c r="AS187" s="41">
        <f t="shared" si="11"/>
        <v>0</v>
      </c>
      <c r="AT187" s="39">
        <f t="shared" si="12"/>
        <v>0</v>
      </c>
      <c r="AU187" s="48" cm="1">
        <f t="array" ref="AU187">IF($AT187&lt;=6,SUM($C187:$AQ187),SUMPRODUCT(LARGE($C187:$AQ187,{1,2,3,4,5,6})))</f>
        <v>0</v>
      </c>
      <c r="AV187" s="37" t="str">
        <f t="shared" si="13"/>
        <v/>
      </c>
      <c r="AW187" s="34" t="str" cm="1">
        <f t="array" ref="AW187">IF(AV187= "","",IFERROR(SUMPRODUCT(LARGE($C187:$AQ187,{1,2,3,4})), ""))</f>
        <v/>
      </c>
      <c r="AX187" s="34" t="str" cm="1">
        <f t="array" ref="AX187">IF(AW187&lt;&gt;"",(IFERROR(SUMPRODUCT(LARGE($C187:$AQ187,{1,2,3,4,5,6,7})),"")),"")</f>
        <v/>
      </c>
      <c r="AY187" s="34" t="str" cm="1">
        <f t="array" ref="AY187">IF(AX187&lt;&gt;"",(IFERROR(SUMPRODUCT(LARGE($C187:$AQ187,{1,2,3,4,5,6,7,8})),"")),"")</f>
        <v/>
      </c>
    </row>
    <row r="188" spans="2:51" ht="15" customHeight="1" x14ac:dyDescent="0.25">
      <c r="B188" s="14"/>
      <c r="C188" s="10"/>
      <c r="D188" s="10"/>
      <c r="E188" s="10"/>
      <c r="F188" s="10"/>
      <c r="G188" s="10"/>
      <c r="H188" s="10"/>
      <c r="I188" s="10"/>
      <c r="J188" s="10"/>
      <c r="K188" s="78"/>
      <c r="L188" s="78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13"/>
      <c r="AC188" s="80"/>
      <c r="AD188" s="10"/>
      <c r="AE188" s="10"/>
      <c r="AF188" s="78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40"/>
      <c r="AS188" s="41">
        <f t="shared" si="11"/>
        <v>0</v>
      </c>
      <c r="AT188" s="39">
        <f t="shared" si="12"/>
        <v>0</v>
      </c>
      <c r="AU188" s="48" cm="1">
        <f t="array" ref="AU188">IF($AT188&lt;=6,SUM($C188:$AQ188),SUMPRODUCT(LARGE($C188:$AQ188,{1,2,3,4,5,6})))</f>
        <v>0</v>
      </c>
      <c r="AV188" s="37" t="str">
        <f t="shared" si="13"/>
        <v/>
      </c>
      <c r="AW188" s="34" t="str" cm="1">
        <f t="array" ref="AW188">IF(AV188= "","",IFERROR(SUMPRODUCT(LARGE($C188:$AQ188,{1,2,3,4})), ""))</f>
        <v/>
      </c>
      <c r="AX188" s="34" t="str" cm="1">
        <f t="array" ref="AX188">IF(AW188&lt;&gt;"",(IFERROR(SUMPRODUCT(LARGE($C188:$AQ188,{1,2,3,4,5,6,7})),"")),"")</f>
        <v/>
      </c>
      <c r="AY188" s="34" t="str" cm="1">
        <f t="array" ref="AY188">IF(AX188&lt;&gt;"",(IFERROR(SUMPRODUCT(LARGE($C188:$AQ188,{1,2,3,4,5,6,7,8})),"")),"")</f>
        <v/>
      </c>
    </row>
    <row r="189" spans="2:51" ht="15" customHeight="1" x14ac:dyDescent="0.25">
      <c r="B189" s="14"/>
      <c r="C189" s="10"/>
      <c r="D189" s="10"/>
      <c r="E189" s="10"/>
      <c r="F189" s="10"/>
      <c r="G189" s="10"/>
      <c r="H189" s="10"/>
      <c r="I189" s="10"/>
      <c r="J189" s="10"/>
      <c r="K189" s="78"/>
      <c r="L189" s="78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13"/>
      <c r="AC189" s="80"/>
      <c r="AD189" s="10"/>
      <c r="AE189" s="10"/>
      <c r="AF189" s="78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40"/>
      <c r="AS189" s="41">
        <f t="shared" si="11"/>
        <v>0</v>
      </c>
      <c r="AT189" s="39">
        <f t="shared" si="12"/>
        <v>0</v>
      </c>
      <c r="AU189" s="48" cm="1">
        <f t="array" ref="AU189">IF($AT189&lt;=6,SUM($C189:$AQ189),SUMPRODUCT(LARGE($C189:$AQ189,{1,2,3,4,5,6})))</f>
        <v>0</v>
      </c>
      <c r="AV189" s="37" t="str">
        <f t="shared" si="13"/>
        <v/>
      </c>
      <c r="AW189" s="34" t="str" cm="1">
        <f t="array" ref="AW189">IF(AV189= "","",IFERROR(SUMPRODUCT(LARGE($C189:$AQ189,{1,2,3,4})), ""))</f>
        <v/>
      </c>
      <c r="AX189" s="34" t="str" cm="1">
        <f t="array" ref="AX189">IF(AW189&lt;&gt;"",(IFERROR(SUMPRODUCT(LARGE($C189:$AQ189,{1,2,3,4,5,6,7})),"")),"")</f>
        <v/>
      </c>
      <c r="AY189" s="34" t="str" cm="1">
        <f t="array" ref="AY189">IF(AX189&lt;&gt;"",(IFERROR(SUMPRODUCT(LARGE($C189:$AQ189,{1,2,3,4,5,6,7,8})),"")),"")</f>
        <v/>
      </c>
    </row>
    <row r="190" spans="2:51" ht="15" customHeight="1" x14ac:dyDescent="0.25">
      <c r="B190" s="14"/>
      <c r="C190" s="10"/>
      <c r="D190" s="10"/>
      <c r="E190" s="10"/>
      <c r="F190" s="10"/>
      <c r="G190" s="10"/>
      <c r="H190" s="10"/>
      <c r="I190" s="10"/>
      <c r="J190" s="10"/>
      <c r="K190" s="78"/>
      <c r="L190" s="78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13"/>
      <c r="AC190" s="80"/>
      <c r="AD190" s="10"/>
      <c r="AE190" s="10"/>
      <c r="AF190" s="78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40"/>
      <c r="AS190" s="41">
        <f t="shared" si="11"/>
        <v>0</v>
      </c>
      <c r="AT190" s="39">
        <f t="shared" si="12"/>
        <v>0</v>
      </c>
      <c r="AU190" s="48" cm="1">
        <f t="array" ref="AU190">IF($AT190&lt;=6,SUM($C190:$AQ190),SUMPRODUCT(LARGE($C190:$AQ190,{1,2,3,4,5,6})))</f>
        <v>0</v>
      </c>
      <c r="AV190" s="37" t="str">
        <f t="shared" si="13"/>
        <v/>
      </c>
      <c r="AW190" s="34" t="str" cm="1">
        <f t="array" ref="AW190">IF(AV190= "","",IFERROR(SUMPRODUCT(LARGE($C190:$AQ190,{1,2,3,4})), ""))</f>
        <v/>
      </c>
      <c r="AX190" s="34" t="str" cm="1">
        <f t="array" ref="AX190">IF(AW190&lt;&gt;"",(IFERROR(SUMPRODUCT(LARGE($C190:$AQ190,{1,2,3,4,5,6,7})),"")),"")</f>
        <v/>
      </c>
      <c r="AY190" s="34" t="str" cm="1">
        <f t="array" ref="AY190">IF(AX190&lt;&gt;"",(IFERROR(SUMPRODUCT(LARGE($C190:$AQ190,{1,2,3,4,5,6,7,8})),"")),"")</f>
        <v/>
      </c>
    </row>
    <row r="191" spans="2:51" ht="15" customHeight="1" x14ac:dyDescent="0.25">
      <c r="B191" s="14"/>
      <c r="C191" s="10"/>
      <c r="D191" s="10"/>
      <c r="E191" s="10"/>
      <c r="F191" s="10"/>
      <c r="G191" s="10"/>
      <c r="H191" s="10"/>
      <c r="I191" s="10"/>
      <c r="J191" s="10"/>
      <c r="K191" s="78"/>
      <c r="L191" s="78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13"/>
      <c r="AC191" s="80"/>
      <c r="AD191" s="10"/>
      <c r="AE191" s="10"/>
      <c r="AF191" s="78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40"/>
      <c r="AS191" s="41">
        <f t="shared" si="11"/>
        <v>0</v>
      </c>
      <c r="AT191" s="39">
        <f t="shared" si="12"/>
        <v>0</v>
      </c>
      <c r="AU191" s="48" cm="1">
        <f t="array" ref="AU191">IF($AT191&lt;=6,SUM($C191:$AQ191),SUMPRODUCT(LARGE($C191:$AQ191,{1,2,3,4,5,6})))</f>
        <v>0</v>
      </c>
      <c r="AV191" s="37" t="str">
        <f t="shared" si="13"/>
        <v/>
      </c>
      <c r="AW191" s="34" t="str" cm="1">
        <f t="array" ref="AW191">IF(AV191= "","",IFERROR(SUMPRODUCT(LARGE($C191:$AQ191,{1,2,3,4})), ""))</f>
        <v/>
      </c>
      <c r="AX191" s="34" t="str" cm="1">
        <f t="array" ref="AX191">IF(AW191&lt;&gt;"",(IFERROR(SUMPRODUCT(LARGE($C191:$AQ191,{1,2,3,4,5,6,7})),"")),"")</f>
        <v/>
      </c>
      <c r="AY191" s="34" t="str" cm="1">
        <f t="array" ref="AY191">IF(AX191&lt;&gt;"",(IFERROR(SUMPRODUCT(LARGE($C191:$AQ191,{1,2,3,4,5,6,7,8})),"")),"")</f>
        <v/>
      </c>
    </row>
    <row r="192" spans="2:51" ht="15" customHeight="1" x14ac:dyDescent="0.25">
      <c r="B192" s="14"/>
      <c r="C192" s="10"/>
      <c r="D192" s="10"/>
      <c r="E192" s="10"/>
      <c r="F192" s="10"/>
      <c r="G192" s="10"/>
      <c r="H192" s="10"/>
      <c r="I192" s="10"/>
      <c r="J192" s="10"/>
      <c r="K192" s="78"/>
      <c r="L192" s="78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13"/>
      <c r="AC192" s="80"/>
      <c r="AD192" s="10"/>
      <c r="AE192" s="10"/>
      <c r="AF192" s="78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40"/>
      <c r="AS192" s="41">
        <f t="shared" si="11"/>
        <v>0</v>
      </c>
      <c r="AT192" s="39">
        <f t="shared" si="12"/>
        <v>0</v>
      </c>
      <c r="AU192" s="48" cm="1">
        <f t="array" ref="AU192">IF($AT192&lt;=6,SUM($C192:$AQ192),SUMPRODUCT(LARGE($C192:$AQ192,{1,2,3,4,5,6})))</f>
        <v>0</v>
      </c>
      <c r="AV192" s="37" t="str">
        <f t="shared" si="13"/>
        <v/>
      </c>
      <c r="AW192" s="34" t="str" cm="1">
        <f t="array" ref="AW192">IF(AV192= "","",IFERROR(SUMPRODUCT(LARGE($C192:$AQ192,{1,2,3,4})), ""))</f>
        <v/>
      </c>
      <c r="AX192" s="34" t="str" cm="1">
        <f t="array" ref="AX192">IF(AW192&lt;&gt;"",(IFERROR(SUMPRODUCT(LARGE($C192:$AQ192,{1,2,3,4,5,6,7})),"")),"")</f>
        <v/>
      </c>
      <c r="AY192" s="34" t="str" cm="1">
        <f t="array" ref="AY192">IF(AX192&lt;&gt;"",(IFERROR(SUMPRODUCT(LARGE($C192:$AQ192,{1,2,3,4,5,6,7,8})),"")),"")</f>
        <v/>
      </c>
    </row>
    <row r="193" spans="2:51" ht="15" customHeight="1" x14ac:dyDescent="0.25">
      <c r="B193" s="14"/>
      <c r="C193" s="10"/>
      <c r="D193" s="10"/>
      <c r="E193" s="10"/>
      <c r="F193" s="10"/>
      <c r="G193" s="10"/>
      <c r="H193" s="10"/>
      <c r="I193" s="10"/>
      <c r="J193" s="10"/>
      <c r="K193" s="78"/>
      <c r="L193" s="78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13"/>
      <c r="AC193" s="80"/>
      <c r="AD193" s="10"/>
      <c r="AE193" s="10"/>
      <c r="AF193" s="78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40"/>
      <c r="AS193" s="41">
        <f t="shared" si="11"/>
        <v>0</v>
      </c>
      <c r="AT193" s="39">
        <f t="shared" si="12"/>
        <v>0</v>
      </c>
      <c r="AU193" s="48" cm="1">
        <f t="array" ref="AU193">IF($AT193&lt;=6,SUM($C193:$AQ193),SUMPRODUCT(LARGE($C193:$AQ193,{1,2,3,4,5,6})))</f>
        <v>0</v>
      </c>
      <c r="AV193" s="37" t="str">
        <f t="shared" si="13"/>
        <v/>
      </c>
      <c r="AW193" s="34" t="str" cm="1">
        <f t="array" ref="AW193">IF(AV193= "","",IFERROR(SUMPRODUCT(LARGE($C193:$AQ193,{1,2,3,4})), ""))</f>
        <v/>
      </c>
      <c r="AX193" s="34" t="str" cm="1">
        <f t="array" ref="AX193">IF(AW193&lt;&gt;"",(IFERROR(SUMPRODUCT(LARGE($C193:$AQ193,{1,2,3,4,5,6,7})),"")),"")</f>
        <v/>
      </c>
      <c r="AY193" s="34" t="str" cm="1">
        <f t="array" ref="AY193">IF(AX193&lt;&gt;"",(IFERROR(SUMPRODUCT(LARGE($C193:$AQ193,{1,2,3,4,5,6,7,8})),"")),"")</f>
        <v/>
      </c>
    </row>
    <row r="194" spans="2:51" ht="15" customHeight="1" x14ac:dyDescent="0.25">
      <c r="B194" s="14"/>
      <c r="C194" s="10"/>
      <c r="D194" s="10"/>
      <c r="E194" s="10"/>
      <c r="F194" s="10"/>
      <c r="G194" s="10"/>
      <c r="H194" s="10"/>
      <c r="I194" s="10"/>
      <c r="J194" s="10"/>
      <c r="K194" s="78"/>
      <c r="L194" s="78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13"/>
      <c r="AC194" s="80"/>
      <c r="AD194" s="10"/>
      <c r="AE194" s="10"/>
      <c r="AF194" s="78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40"/>
      <c r="AS194" s="41">
        <f t="shared" si="11"/>
        <v>0</v>
      </c>
      <c r="AT194" s="39">
        <f t="shared" si="12"/>
        <v>0</v>
      </c>
      <c r="AU194" s="48" cm="1">
        <f t="array" ref="AU194">IF($AT194&lt;=6,SUM($C194:$AQ194),SUMPRODUCT(LARGE($C194:$AQ194,{1,2,3,4,5,6})))</f>
        <v>0</v>
      </c>
      <c r="AV194" s="37" t="str">
        <f t="shared" si="13"/>
        <v/>
      </c>
      <c r="AW194" s="34" t="str" cm="1">
        <f t="array" ref="AW194">IF(AV194= "","",IFERROR(SUMPRODUCT(LARGE($C194:$AQ194,{1,2,3,4})), ""))</f>
        <v/>
      </c>
      <c r="AX194" s="34" t="str" cm="1">
        <f t="array" ref="AX194">IF(AW194&lt;&gt;"",(IFERROR(SUMPRODUCT(LARGE($C194:$AQ194,{1,2,3,4,5,6,7})),"")),"")</f>
        <v/>
      </c>
      <c r="AY194" s="34" t="str" cm="1">
        <f t="array" ref="AY194">IF(AX194&lt;&gt;"",(IFERROR(SUMPRODUCT(LARGE($C194:$AQ194,{1,2,3,4,5,6,7,8})),"")),"")</f>
        <v/>
      </c>
    </row>
    <row r="195" spans="2:51" ht="15" customHeight="1" x14ac:dyDescent="0.25">
      <c r="B195" s="14"/>
      <c r="C195" s="10"/>
      <c r="D195" s="10"/>
      <c r="E195" s="10"/>
      <c r="F195" s="10"/>
      <c r="G195" s="10"/>
      <c r="H195" s="10"/>
      <c r="I195" s="10"/>
      <c r="J195" s="10"/>
      <c r="K195" s="78"/>
      <c r="L195" s="78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13"/>
      <c r="AC195" s="80"/>
      <c r="AD195" s="10"/>
      <c r="AE195" s="10"/>
      <c r="AF195" s="78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40"/>
      <c r="AS195" s="41">
        <f t="shared" si="11"/>
        <v>0</v>
      </c>
      <c r="AT195" s="39">
        <f t="shared" si="12"/>
        <v>0</v>
      </c>
      <c r="AU195" s="48" cm="1">
        <f t="array" ref="AU195">IF($AT195&lt;=6,SUM($C195:$AQ195),SUMPRODUCT(LARGE($C195:$AQ195,{1,2,3,4,5,6})))</f>
        <v>0</v>
      </c>
      <c r="AV195" s="37" t="str">
        <f t="shared" si="13"/>
        <v/>
      </c>
      <c r="AW195" s="34" t="str" cm="1">
        <f t="array" ref="AW195">IF(AV195= "","",IFERROR(SUMPRODUCT(LARGE($C195:$AQ195,{1,2,3,4})), ""))</f>
        <v/>
      </c>
      <c r="AX195" s="34" t="str" cm="1">
        <f t="array" ref="AX195">IF(AW195&lt;&gt;"",(IFERROR(SUMPRODUCT(LARGE($C195:$AQ195,{1,2,3,4,5,6,7})),"")),"")</f>
        <v/>
      </c>
      <c r="AY195" s="34" t="str" cm="1">
        <f t="array" ref="AY195">IF(AX195&lt;&gt;"",(IFERROR(SUMPRODUCT(LARGE($C195:$AQ195,{1,2,3,4,5,6,7,8})),"")),"")</f>
        <v/>
      </c>
    </row>
    <row r="196" spans="2:51" ht="15" customHeight="1" x14ac:dyDescent="0.25">
      <c r="B196" s="14"/>
      <c r="C196" s="10"/>
      <c r="D196" s="10"/>
      <c r="E196" s="10"/>
      <c r="F196" s="10"/>
      <c r="G196" s="10"/>
      <c r="H196" s="10"/>
      <c r="I196" s="10"/>
      <c r="J196" s="10"/>
      <c r="K196" s="78"/>
      <c r="L196" s="78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13"/>
      <c r="AC196" s="80"/>
      <c r="AD196" s="10"/>
      <c r="AE196" s="10"/>
      <c r="AF196" s="78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40"/>
      <c r="AS196" s="41">
        <f t="shared" si="11"/>
        <v>0</v>
      </c>
      <c r="AT196" s="39">
        <f t="shared" si="12"/>
        <v>0</v>
      </c>
      <c r="AU196" s="48" cm="1">
        <f t="array" ref="AU196">IF($AT196&lt;=6,SUM($C196:$AQ196),SUMPRODUCT(LARGE($C196:$AQ196,{1,2,3,4,5,6})))</f>
        <v>0</v>
      </c>
      <c r="AV196" s="37" t="str">
        <f t="shared" si="13"/>
        <v/>
      </c>
      <c r="AW196" s="34" t="str" cm="1">
        <f t="array" ref="AW196">IF(AV196= "","",IFERROR(SUMPRODUCT(LARGE($C196:$AQ196,{1,2,3,4})), ""))</f>
        <v/>
      </c>
      <c r="AX196" s="34" t="str" cm="1">
        <f t="array" ref="AX196">IF(AW196&lt;&gt;"",(IFERROR(SUMPRODUCT(LARGE($C196:$AQ196,{1,2,3,4,5,6,7})),"")),"")</f>
        <v/>
      </c>
      <c r="AY196" s="34" t="str" cm="1">
        <f t="array" ref="AY196">IF(AX196&lt;&gt;"",(IFERROR(SUMPRODUCT(LARGE($C196:$AQ196,{1,2,3,4,5,6,7,8})),"")),"")</f>
        <v/>
      </c>
    </row>
    <row r="197" spans="2:51" ht="15" customHeight="1" x14ac:dyDescent="0.25">
      <c r="B197" s="14"/>
      <c r="C197" s="10"/>
      <c r="D197" s="10"/>
      <c r="E197" s="10"/>
      <c r="F197" s="10"/>
      <c r="G197" s="10"/>
      <c r="H197" s="10"/>
      <c r="I197" s="10"/>
      <c r="J197" s="10"/>
      <c r="K197" s="78"/>
      <c r="L197" s="78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13"/>
      <c r="AC197" s="80"/>
      <c r="AD197" s="10"/>
      <c r="AE197" s="10"/>
      <c r="AF197" s="78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40"/>
      <c r="AS197" s="41">
        <f t="shared" si="11"/>
        <v>0</v>
      </c>
      <c r="AT197" s="39">
        <f t="shared" si="12"/>
        <v>0</v>
      </c>
      <c r="AU197" s="48" cm="1">
        <f t="array" ref="AU197">IF($AT197&lt;=6,SUM($C197:$AQ197),SUMPRODUCT(LARGE($C197:$AQ197,{1,2,3,4,5,6})))</f>
        <v>0</v>
      </c>
      <c r="AV197" s="37" t="str">
        <f t="shared" si="13"/>
        <v/>
      </c>
      <c r="AW197" s="34" t="str" cm="1">
        <f t="array" ref="AW197">IF(AV197= "","",IFERROR(SUMPRODUCT(LARGE($C197:$AQ197,{1,2,3,4})), ""))</f>
        <v/>
      </c>
      <c r="AX197" s="34" t="str" cm="1">
        <f t="array" ref="AX197">IF(AW197&lt;&gt;"",(IFERROR(SUMPRODUCT(LARGE($C197:$AQ197,{1,2,3,4,5,6,7})),"")),"")</f>
        <v/>
      </c>
      <c r="AY197" s="34" t="str" cm="1">
        <f t="array" ref="AY197">IF(AX197&lt;&gt;"",(IFERROR(SUMPRODUCT(LARGE($C197:$AQ197,{1,2,3,4,5,6,7,8})),"")),"")</f>
        <v/>
      </c>
    </row>
    <row r="198" spans="2:51" ht="15" customHeight="1" x14ac:dyDescent="0.25">
      <c r="B198" s="14"/>
      <c r="C198" s="10"/>
      <c r="D198" s="10"/>
      <c r="E198" s="10"/>
      <c r="F198" s="10"/>
      <c r="G198" s="10"/>
      <c r="H198" s="10"/>
      <c r="I198" s="10"/>
      <c r="J198" s="10"/>
      <c r="K198" s="78"/>
      <c r="L198" s="78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13"/>
      <c r="AC198" s="80"/>
      <c r="AD198" s="10"/>
      <c r="AE198" s="10"/>
      <c r="AF198" s="78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40"/>
      <c r="AS198" s="41">
        <f t="shared" si="11"/>
        <v>0</v>
      </c>
      <c r="AT198" s="39">
        <f t="shared" si="12"/>
        <v>0</v>
      </c>
      <c r="AU198" s="48" cm="1">
        <f t="array" ref="AU198">IF($AT198&lt;=6,SUM($C198:$AQ198),SUMPRODUCT(LARGE($C198:$AQ198,{1,2,3,4,5,6})))</f>
        <v>0</v>
      </c>
      <c r="AV198" s="37" t="str">
        <f t="shared" si="13"/>
        <v/>
      </c>
      <c r="AW198" s="34" t="str" cm="1">
        <f t="array" ref="AW198">IF(AV198= "","",IFERROR(SUMPRODUCT(LARGE($C198:$AQ198,{1,2,3,4})), ""))</f>
        <v/>
      </c>
      <c r="AX198" s="34" t="str" cm="1">
        <f t="array" ref="AX198">IF(AW198&lt;&gt;"",(IFERROR(SUMPRODUCT(LARGE($C198:$AQ198,{1,2,3,4,5,6,7})),"")),"")</f>
        <v/>
      </c>
      <c r="AY198" s="34" t="str" cm="1">
        <f t="array" ref="AY198">IF(AX198&lt;&gt;"",(IFERROR(SUMPRODUCT(LARGE($C198:$AQ198,{1,2,3,4,5,6,7,8})),"")),"")</f>
        <v/>
      </c>
    </row>
    <row r="199" spans="2:51" ht="15" customHeight="1" x14ac:dyDescent="0.25">
      <c r="B199" s="14"/>
      <c r="C199" s="10"/>
      <c r="D199" s="10"/>
      <c r="E199" s="10"/>
      <c r="F199" s="10"/>
      <c r="G199" s="10"/>
      <c r="H199" s="10"/>
      <c r="I199" s="10"/>
      <c r="J199" s="10"/>
      <c r="K199" s="78"/>
      <c r="L199" s="78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13"/>
      <c r="AC199" s="80"/>
      <c r="AD199" s="10"/>
      <c r="AE199" s="10"/>
      <c r="AF199" s="78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40"/>
      <c r="AS199" s="41">
        <f t="shared" si="11"/>
        <v>0</v>
      </c>
      <c r="AT199" s="39">
        <f t="shared" si="12"/>
        <v>0</v>
      </c>
      <c r="AU199" s="48" cm="1">
        <f t="array" ref="AU199">IF($AT199&lt;=6,SUM($C199:$AQ199),SUMPRODUCT(LARGE($C199:$AQ199,{1,2,3,4,5,6})))</f>
        <v>0</v>
      </c>
      <c r="AV199" s="37" t="str">
        <f t="shared" si="13"/>
        <v/>
      </c>
      <c r="AW199" s="34" t="str" cm="1">
        <f t="array" ref="AW199">IF(AV199= "","",IFERROR(SUMPRODUCT(LARGE($C199:$AQ199,{1,2,3,4})), ""))</f>
        <v/>
      </c>
      <c r="AX199" s="34" t="str" cm="1">
        <f t="array" ref="AX199">IF(AW199&lt;&gt;"",(IFERROR(SUMPRODUCT(LARGE($C199:$AQ199,{1,2,3,4,5,6,7})),"")),"")</f>
        <v/>
      </c>
      <c r="AY199" s="34" t="str" cm="1">
        <f t="array" ref="AY199">IF(AX199&lt;&gt;"",(IFERROR(SUMPRODUCT(LARGE($C199:$AQ199,{1,2,3,4,5,6,7,8})),"")),"")</f>
        <v/>
      </c>
    </row>
    <row r="200" spans="2:51" ht="15" customHeight="1" x14ac:dyDescent="0.25">
      <c r="B200" s="14"/>
      <c r="C200" s="10"/>
      <c r="D200" s="10"/>
      <c r="E200" s="10"/>
      <c r="F200" s="10"/>
      <c r="G200" s="10"/>
      <c r="H200" s="10"/>
      <c r="I200" s="10"/>
      <c r="J200" s="10"/>
      <c r="K200" s="78"/>
      <c r="L200" s="78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13"/>
      <c r="AC200" s="80"/>
      <c r="AD200" s="10"/>
      <c r="AE200" s="10"/>
      <c r="AF200" s="78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40"/>
      <c r="AS200" s="41">
        <f t="shared" si="11"/>
        <v>0</v>
      </c>
      <c r="AT200" s="39">
        <f t="shared" si="12"/>
        <v>0</v>
      </c>
      <c r="AU200" s="48" cm="1">
        <f t="array" ref="AU200">IF($AT200&lt;=6,SUM($C200:$AQ200),SUMPRODUCT(LARGE($C200:$AQ200,{1,2,3,4,5,6})))</f>
        <v>0</v>
      </c>
      <c r="AV200" s="37" t="str">
        <f t="shared" si="13"/>
        <v/>
      </c>
      <c r="AW200" s="34" t="str" cm="1">
        <f t="array" ref="AW200">IF(AV200= "","",IFERROR(SUMPRODUCT(LARGE($C200:$AQ200,{1,2,3,4})), ""))</f>
        <v/>
      </c>
      <c r="AX200" s="34" t="str" cm="1">
        <f t="array" ref="AX200">IF(AW200&lt;&gt;"",(IFERROR(SUMPRODUCT(LARGE($C200:$AQ200,{1,2,3,4,5,6,7})),"")),"")</f>
        <v/>
      </c>
      <c r="AY200" s="34" t="str" cm="1">
        <f t="array" ref="AY200">IF(AX200&lt;&gt;"",(IFERROR(SUMPRODUCT(LARGE($C200:$AQ200,{1,2,3,4,5,6,7,8})),"")),"")</f>
        <v/>
      </c>
    </row>
    <row r="201" spans="2:51" ht="15" customHeight="1" x14ac:dyDescent="0.25">
      <c r="B201" s="14"/>
      <c r="C201" s="10"/>
      <c r="D201" s="10"/>
      <c r="E201" s="10"/>
      <c r="F201" s="10"/>
      <c r="G201" s="10"/>
      <c r="H201" s="10"/>
      <c r="I201" s="10"/>
      <c r="J201" s="10"/>
      <c r="K201" s="78"/>
      <c r="L201" s="78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13"/>
      <c r="AC201" s="80"/>
      <c r="AD201" s="10"/>
      <c r="AE201" s="10"/>
      <c r="AF201" s="78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40"/>
      <c r="AS201" s="41">
        <f t="shared" si="11"/>
        <v>0</v>
      </c>
      <c r="AT201" s="39">
        <f t="shared" si="12"/>
        <v>0</v>
      </c>
      <c r="AU201" s="48" cm="1">
        <f t="array" ref="AU201">IF($AT201&lt;=6,SUM($C201:$AQ201),SUMPRODUCT(LARGE($C201:$AQ201,{1,2,3,4,5,6})))</f>
        <v>0</v>
      </c>
      <c r="AV201" s="37" t="str">
        <f t="shared" si="13"/>
        <v/>
      </c>
      <c r="AW201" s="34" t="str" cm="1">
        <f t="array" ref="AW201">IF(AV201= "","",IFERROR(SUMPRODUCT(LARGE($C201:$AQ201,{1,2,3,4})), ""))</f>
        <v/>
      </c>
      <c r="AX201" s="34" t="str" cm="1">
        <f t="array" ref="AX201">IF(AW201&lt;&gt;"",(IFERROR(SUMPRODUCT(LARGE($C201:$AQ201,{1,2,3,4,5,6,7})),"")),"")</f>
        <v/>
      </c>
      <c r="AY201" s="34" t="str" cm="1">
        <f t="array" ref="AY201">IF(AX201&lt;&gt;"",(IFERROR(SUMPRODUCT(LARGE($C201:$AQ201,{1,2,3,4,5,6,7,8})),"")),"")</f>
        <v/>
      </c>
    </row>
    <row r="202" spans="2:51" ht="15" customHeight="1" x14ac:dyDescent="0.25">
      <c r="B202" s="14"/>
      <c r="C202" s="10"/>
      <c r="D202" s="10"/>
      <c r="E202" s="10"/>
      <c r="F202" s="10"/>
      <c r="G202" s="10"/>
      <c r="H202" s="10"/>
      <c r="I202" s="10"/>
      <c r="J202" s="10"/>
      <c r="K202" s="78"/>
      <c r="L202" s="78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13"/>
      <c r="AC202" s="80"/>
      <c r="AD202" s="10"/>
      <c r="AE202" s="10"/>
      <c r="AF202" s="78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40"/>
      <c r="AS202" s="41">
        <f t="shared" si="11"/>
        <v>0</v>
      </c>
      <c r="AT202" s="39">
        <f t="shared" si="12"/>
        <v>0</v>
      </c>
      <c r="AU202" s="48" cm="1">
        <f t="array" ref="AU202">IF($AT202&lt;=6,SUM($C202:$AQ202),SUMPRODUCT(LARGE($C202:$AQ202,{1,2,3,4,5,6})))</f>
        <v>0</v>
      </c>
      <c r="AV202" s="37" t="str">
        <f t="shared" si="13"/>
        <v/>
      </c>
      <c r="AW202" s="34" t="str" cm="1">
        <f t="array" ref="AW202">IF(AV202= "","",IFERROR(SUMPRODUCT(LARGE($C202:$AQ202,{1,2,3,4})), ""))</f>
        <v/>
      </c>
      <c r="AX202" s="34" t="str" cm="1">
        <f t="array" ref="AX202">IF(AW202&lt;&gt;"",(IFERROR(SUMPRODUCT(LARGE($C202:$AQ202,{1,2,3,4,5,6,7})),"")),"")</f>
        <v/>
      </c>
      <c r="AY202" s="34" t="str" cm="1">
        <f t="array" ref="AY202">IF(AX202&lt;&gt;"",(IFERROR(SUMPRODUCT(LARGE($C202:$AQ202,{1,2,3,4,5,6,7,8})),"")),"")</f>
        <v/>
      </c>
    </row>
    <row r="203" spans="2:51" ht="15" customHeight="1" x14ac:dyDescent="0.25">
      <c r="B203" s="14"/>
      <c r="C203" s="10"/>
      <c r="D203" s="10"/>
      <c r="E203" s="10"/>
      <c r="F203" s="10"/>
      <c r="G203" s="10"/>
      <c r="H203" s="10"/>
      <c r="I203" s="10"/>
      <c r="J203" s="10"/>
      <c r="K203" s="78"/>
      <c r="L203" s="78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13"/>
      <c r="AC203" s="80"/>
      <c r="AD203" s="10"/>
      <c r="AE203" s="10"/>
      <c r="AF203" s="78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40"/>
      <c r="AS203" s="41">
        <f t="shared" ref="AS203:AS266" si="14">SUM($C203:$AR203)</f>
        <v>0</v>
      </c>
      <c r="AT203" s="39">
        <f t="shared" ref="AT203:AT266" si="15">COUNTA(C203:AQ203)</f>
        <v>0</v>
      </c>
      <c r="AU203" s="48" cm="1">
        <f t="array" ref="AU203">IF($AT203&lt;=6,SUM($C203:$AQ203),SUMPRODUCT(LARGE($C203:$AQ203,{1,2,3,4,5,6})))</f>
        <v>0</v>
      </c>
      <c r="AV203" s="37" t="str">
        <f t="shared" si="13"/>
        <v/>
      </c>
      <c r="AW203" s="34" t="str" cm="1">
        <f t="array" ref="AW203">IF(AV203= "","",IFERROR(SUMPRODUCT(LARGE($C203:$AQ203,{1,2,3,4})), ""))</f>
        <v/>
      </c>
      <c r="AX203" s="34" t="str" cm="1">
        <f t="array" ref="AX203">IF(AW203&lt;&gt;"",(IFERROR(SUMPRODUCT(LARGE($C203:$AQ203,{1,2,3,4,5,6,7})),"")),"")</f>
        <v/>
      </c>
      <c r="AY203" s="34" t="str" cm="1">
        <f t="array" ref="AY203">IF(AX203&lt;&gt;"",(IFERROR(SUMPRODUCT(LARGE($C203:$AQ203,{1,2,3,4,5,6,7,8})),"")),"")</f>
        <v/>
      </c>
    </row>
    <row r="204" spans="2:51" ht="15" customHeight="1" x14ac:dyDescent="0.25">
      <c r="B204" s="14"/>
      <c r="C204" s="10"/>
      <c r="D204" s="10"/>
      <c r="E204" s="10"/>
      <c r="F204" s="10"/>
      <c r="G204" s="10"/>
      <c r="H204" s="10"/>
      <c r="I204" s="10"/>
      <c r="J204" s="10"/>
      <c r="K204" s="78"/>
      <c r="L204" s="78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13"/>
      <c r="AC204" s="80"/>
      <c r="AD204" s="10"/>
      <c r="AE204" s="10"/>
      <c r="AF204" s="78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40"/>
      <c r="AS204" s="41">
        <f t="shared" si="14"/>
        <v>0</v>
      </c>
      <c r="AT204" s="39">
        <f t="shared" si="15"/>
        <v>0</v>
      </c>
      <c r="AU204" s="48" cm="1">
        <f t="array" ref="AU204">IF($AT204&lt;=6,SUM($C204:$AQ204),SUMPRODUCT(LARGE($C204:$AQ204,{1,2,3,4,5,6})))</f>
        <v>0</v>
      </c>
      <c r="AV204" s="37" t="str">
        <f t="shared" ref="AV204:AV267" si="16">IF(AND($AT204&gt;=6,AU204=AU205),"Manual Calc Needed","")</f>
        <v/>
      </c>
      <c r="AW204" s="34" t="str" cm="1">
        <f t="array" ref="AW204">IF(AV204= "","",IFERROR(SUMPRODUCT(LARGE($C204:$AQ204,{1,2,3,4})), ""))</f>
        <v/>
      </c>
      <c r="AX204" s="34" t="str" cm="1">
        <f t="array" ref="AX204">IF(AW204&lt;&gt;"",(IFERROR(SUMPRODUCT(LARGE($C204:$AQ204,{1,2,3,4,5,6,7})),"")),"")</f>
        <v/>
      </c>
      <c r="AY204" s="34" t="str" cm="1">
        <f t="array" ref="AY204">IF(AX204&lt;&gt;"",(IFERROR(SUMPRODUCT(LARGE($C204:$AQ204,{1,2,3,4,5,6,7,8})),"")),"")</f>
        <v/>
      </c>
    </row>
    <row r="205" spans="2:51" ht="15" customHeight="1" x14ac:dyDescent="0.25">
      <c r="B205" s="14"/>
      <c r="C205" s="10"/>
      <c r="D205" s="10"/>
      <c r="E205" s="10"/>
      <c r="F205" s="10"/>
      <c r="G205" s="10"/>
      <c r="H205" s="10"/>
      <c r="I205" s="10"/>
      <c r="J205" s="10"/>
      <c r="K205" s="78"/>
      <c r="L205" s="78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13"/>
      <c r="AC205" s="80"/>
      <c r="AD205" s="10"/>
      <c r="AE205" s="10"/>
      <c r="AF205" s="78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40"/>
      <c r="AS205" s="41">
        <f t="shared" si="14"/>
        <v>0</v>
      </c>
      <c r="AT205" s="39">
        <f t="shared" si="15"/>
        <v>0</v>
      </c>
      <c r="AU205" s="48" cm="1">
        <f t="array" ref="AU205">IF($AT205&lt;=6,SUM($C205:$AQ205),SUMPRODUCT(LARGE($C205:$AQ205,{1,2,3,4,5,6})))</f>
        <v>0</v>
      </c>
      <c r="AV205" s="37" t="str">
        <f t="shared" si="16"/>
        <v/>
      </c>
      <c r="AW205" s="34" t="str" cm="1">
        <f t="array" ref="AW205">IF(AV205= "","",IFERROR(SUMPRODUCT(LARGE($C205:$AQ205,{1,2,3,4})), ""))</f>
        <v/>
      </c>
      <c r="AX205" s="34" t="str" cm="1">
        <f t="array" ref="AX205">IF(AW205&lt;&gt;"",(IFERROR(SUMPRODUCT(LARGE($C205:$AQ205,{1,2,3,4,5,6,7})),"")),"")</f>
        <v/>
      </c>
      <c r="AY205" s="34" t="str" cm="1">
        <f t="array" ref="AY205">IF(AX205&lt;&gt;"",(IFERROR(SUMPRODUCT(LARGE($C205:$AQ205,{1,2,3,4,5,6,7,8})),"")),"")</f>
        <v/>
      </c>
    </row>
    <row r="206" spans="2:51" ht="15" customHeight="1" x14ac:dyDescent="0.25">
      <c r="B206" s="14"/>
      <c r="C206" s="10"/>
      <c r="D206" s="10"/>
      <c r="E206" s="10"/>
      <c r="F206" s="10"/>
      <c r="G206" s="10"/>
      <c r="H206" s="10"/>
      <c r="I206" s="10"/>
      <c r="J206" s="10"/>
      <c r="K206" s="78"/>
      <c r="L206" s="78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13"/>
      <c r="AC206" s="80"/>
      <c r="AD206" s="10"/>
      <c r="AE206" s="10"/>
      <c r="AF206" s="78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40"/>
      <c r="AS206" s="41">
        <f t="shared" si="14"/>
        <v>0</v>
      </c>
      <c r="AT206" s="39">
        <f t="shared" si="15"/>
        <v>0</v>
      </c>
      <c r="AU206" s="48" cm="1">
        <f t="array" ref="AU206">IF($AT206&lt;=6,SUM($C206:$AQ206),SUMPRODUCT(LARGE($C206:$AQ206,{1,2,3,4,5,6})))</f>
        <v>0</v>
      </c>
      <c r="AV206" s="37" t="str">
        <f t="shared" si="16"/>
        <v/>
      </c>
      <c r="AW206" s="34" t="str" cm="1">
        <f t="array" ref="AW206">IF(AV206= "","",IFERROR(SUMPRODUCT(LARGE($C206:$AQ206,{1,2,3,4})), ""))</f>
        <v/>
      </c>
      <c r="AX206" s="34" t="str" cm="1">
        <f t="array" ref="AX206">IF(AW206&lt;&gt;"",(IFERROR(SUMPRODUCT(LARGE($C206:$AQ206,{1,2,3,4,5,6,7})),"")),"")</f>
        <v/>
      </c>
      <c r="AY206" s="34" t="str" cm="1">
        <f t="array" ref="AY206">IF(AX206&lt;&gt;"",(IFERROR(SUMPRODUCT(LARGE($C206:$AQ206,{1,2,3,4,5,6,7,8})),"")),"")</f>
        <v/>
      </c>
    </row>
    <row r="207" spans="2:51" ht="15" customHeight="1" x14ac:dyDescent="0.25">
      <c r="B207" s="14"/>
      <c r="C207" s="10"/>
      <c r="D207" s="10"/>
      <c r="E207" s="10"/>
      <c r="F207" s="10"/>
      <c r="G207" s="10"/>
      <c r="H207" s="10"/>
      <c r="I207" s="10"/>
      <c r="J207" s="10"/>
      <c r="K207" s="78"/>
      <c r="L207" s="78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13"/>
      <c r="AC207" s="80"/>
      <c r="AD207" s="10"/>
      <c r="AE207" s="10"/>
      <c r="AF207" s="78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40"/>
      <c r="AS207" s="41">
        <f t="shared" si="14"/>
        <v>0</v>
      </c>
      <c r="AT207" s="39">
        <f t="shared" si="15"/>
        <v>0</v>
      </c>
      <c r="AU207" s="48" cm="1">
        <f t="array" ref="AU207">IF($AT207&lt;=6,SUM($C207:$AQ207),SUMPRODUCT(LARGE($C207:$AQ207,{1,2,3,4,5,6})))</f>
        <v>0</v>
      </c>
      <c r="AV207" s="37" t="str">
        <f t="shared" si="16"/>
        <v/>
      </c>
      <c r="AW207" s="34" t="str" cm="1">
        <f t="array" ref="AW207">IF(AV207= "","",IFERROR(SUMPRODUCT(LARGE($C207:$AQ207,{1,2,3,4})), ""))</f>
        <v/>
      </c>
      <c r="AX207" s="34" t="str" cm="1">
        <f t="array" ref="AX207">IF(AW207&lt;&gt;"",(IFERROR(SUMPRODUCT(LARGE($C207:$AQ207,{1,2,3,4,5,6,7})),"")),"")</f>
        <v/>
      </c>
      <c r="AY207" s="34" t="str" cm="1">
        <f t="array" ref="AY207">IF(AX207&lt;&gt;"",(IFERROR(SUMPRODUCT(LARGE($C207:$AQ207,{1,2,3,4,5,6,7,8})),"")),"")</f>
        <v/>
      </c>
    </row>
    <row r="208" spans="2:51" ht="15" customHeight="1" x14ac:dyDescent="0.25">
      <c r="B208" s="14"/>
      <c r="C208" s="10"/>
      <c r="D208" s="10"/>
      <c r="E208" s="10"/>
      <c r="F208" s="10"/>
      <c r="G208" s="10"/>
      <c r="H208" s="10"/>
      <c r="I208" s="10"/>
      <c r="J208" s="10"/>
      <c r="K208" s="78"/>
      <c r="L208" s="78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13"/>
      <c r="AC208" s="80"/>
      <c r="AD208" s="10"/>
      <c r="AE208" s="10"/>
      <c r="AF208" s="78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40"/>
      <c r="AS208" s="41">
        <f t="shared" si="14"/>
        <v>0</v>
      </c>
      <c r="AT208" s="39">
        <f t="shared" si="15"/>
        <v>0</v>
      </c>
      <c r="AU208" s="48" cm="1">
        <f t="array" ref="AU208">IF($AT208&lt;=6,SUM($C208:$AQ208),SUMPRODUCT(LARGE($C208:$AQ208,{1,2,3,4,5,6})))</f>
        <v>0</v>
      </c>
      <c r="AV208" s="37" t="str">
        <f t="shared" si="16"/>
        <v/>
      </c>
      <c r="AW208" s="34" t="str" cm="1">
        <f t="array" ref="AW208">IF(AV208= "","",IFERROR(SUMPRODUCT(LARGE($C208:$AQ208,{1,2,3,4})), ""))</f>
        <v/>
      </c>
      <c r="AX208" s="34" t="str" cm="1">
        <f t="array" ref="AX208">IF(AW208&lt;&gt;"",(IFERROR(SUMPRODUCT(LARGE($C208:$AQ208,{1,2,3,4,5,6,7})),"")),"")</f>
        <v/>
      </c>
      <c r="AY208" s="34" t="str" cm="1">
        <f t="array" ref="AY208">IF(AX208&lt;&gt;"",(IFERROR(SUMPRODUCT(LARGE($C208:$AQ208,{1,2,3,4,5,6,7,8})),"")),"")</f>
        <v/>
      </c>
    </row>
    <row r="209" spans="2:51" ht="15" customHeight="1" x14ac:dyDescent="0.25">
      <c r="B209" s="14"/>
      <c r="C209" s="10"/>
      <c r="D209" s="10"/>
      <c r="E209" s="10"/>
      <c r="F209" s="10"/>
      <c r="G209" s="10"/>
      <c r="H209" s="10"/>
      <c r="I209" s="10"/>
      <c r="J209" s="10"/>
      <c r="K209" s="78"/>
      <c r="L209" s="78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13"/>
      <c r="AC209" s="80"/>
      <c r="AD209" s="10"/>
      <c r="AE209" s="10"/>
      <c r="AF209" s="78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40"/>
      <c r="AS209" s="41">
        <f t="shared" si="14"/>
        <v>0</v>
      </c>
      <c r="AT209" s="39">
        <f t="shared" si="15"/>
        <v>0</v>
      </c>
      <c r="AU209" s="48" cm="1">
        <f t="array" ref="AU209">IF($AT209&lt;=6,SUM($C209:$AQ209),SUMPRODUCT(LARGE($C209:$AQ209,{1,2,3,4,5,6})))</f>
        <v>0</v>
      </c>
      <c r="AV209" s="37" t="str">
        <f t="shared" si="16"/>
        <v/>
      </c>
      <c r="AW209" s="34" t="str" cm="1">
        <f t="array" ref="AW209">IF(AV209= "","",IFERROR(SUMPRODUCT(LARGE($C209:$AQ209,{1,2,3,4})), ""))</f>
        <v/>
      </c>
      <c r="AX209" s="34" t="str" cm="1">
        <f t="array" ref="AX209">IF(AW209&lt;&gt;"",(IFERROR(SUMPRODUCT(LARGE($C209:$AQ209,{1,2,3,4,5,6,7})),"")),"")</f>
        <v/>
      </c>
      <c r="AY209" s="34" t="str" cm="1">
        <f t="array" ref="AY209">IF(AX209&lt;&gt;"",(IFERROR(SUMPRODUCT(LARGE($C209:$AQ209,{1,2,3,4,5,6,7,8})),"")),"")</f>
        <v/>
      </c>
    </row>
    <row r="210" spans="2:51" ht="15" customHeight="1" x14ac:dyDescent="0.25">
      <c r="B210" s="14"/>
      <c r="C210" s="10"/>
      <c r="D210" s="10"/>
      <c r="E210" s="10"/>
      <c r="F210" s="10"/>
      <c r="G210" s="10"/>
      <c r="H210" s="10"/>
      <c r="I210" s="10"/>
      <c r="J210" s="10"/>
      <c r="K210" s="78"/>
      <c r="L210" s="78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13"/>
      <c r="AC210" s="80"/>
      <c r="AD210" s="10"/>
      <c r="AE210" s="10"/>
      <c r="AF210" s="78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40"/>
      <c r="AS210" s="41">
        <f t="shared" si="14"/>
        <v>0</v>
      </c>
      <c r="AT210" s="39">
        <f t="shared" si="15"/>
        <v>0</v>
      </c>
      <c r="AU210" s="48" cm="1">
        <f t="array" ref="AU210">IF($AT210&lt;=6,SUM($C210:$AQ210),SUMPRODUCT(LARGE($C210:$AQ210,{1,2,3,4,5,6})))</f>
        <v>0</v>
      </c>
      <c r="AV210" s="37" t="str">
        <f t="shared" si="16"/>
        <v/>
      </c>
      <c r="AW210" s="34" t="str" cm="1">
        <f t="array" ref="AW210">IF(AV210= "","",IFERROR(SUMPRODUCT(LARGE($C210:$AQ210,{1,2,3,4})), ""))</f>
        <v/>
      </c>
      <c r="AX210" s="34" t="str" cm="1">
        <f t="array" ref="AX210">IF(AW210&lt;&gt;"",(IFERROR(SUMPRODUCT(LARGE($C210:$AQ210,{1,2,3,4,5,6,7})),"")),"")</f>
        <v/>
      </c>
      <c r="AY210" s="34" t="str" cm="1">
        <f t="array" ref="AY210">IF(AX210&lt;&gt;"",(IFERROR(SUMPRODUCT(LARGE($C210:$AQ210,{1,2,3,4,5,6,7,8})),"")),"")</f>
        <v/>
      </c>
    </row>
    <row r="211" spans="2:51" ht="15" customHeight="1" x14ac:dyDescent="0.25">
      <c r="B211" s="14"/>
      <c r="C211" s="10"/>
      <c r="D211" s="10"/>
      <c r="E211" s="10"/>
      <c r="F211" s="10"/>
      <c r="G211" s="10"/>
      <c r="H211" s="10"/>
      <c r="I211" s="10"/>
      <c r="J211" s="10"/>
      <c r="K211" s="78"/>
      <c r="L211" s="78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13"/>
      <c r="AC211" s="80"/>
      <c r="AD211" s="10"/>
      <c r="AE211" s="10"/>
      <c r="AF211" s="78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40"/>
      <c r="AS211" s="41">
        <f t="shared" si="14"/>
        <v>0</v>
      </c>
      <c r="AT211" s="39">
        <f t="shared" si="15"/>
        <v>0</v>
      </c>
      <c r="AU211" s="48" cm="1">
        <f t="array" ref="AU211">IF($AT211&lt;=6,SUM($C211:$AQ211),SUMPRODUCT(LARGE($C211:$AQ211,{1,2,3,4,5,6})))</f>
        <v>0</v>
      </c>
      <c r="AV211" s="37" t="str">
        <f t="shared" si="16"/>
        <v/>
      </c>
      <c r="AW211" s="34" t="str" cm="1">
        <f t="array" ref="AW211">IF(AV211= "","",IFERROR(SUMPRODUCT(LARGE($C211:$AQ211,{1,2,3,4})), ""))</f>
        <v/>
      </c>
      <c r="AX211" s="34" t="str" cm="1">
        <f t="array" ref="AX211">IF(AW211&lt;&gt;"",(IFERROR(SUMPRODUCT(LARGE($C211:$AQ211,{1,2,3,4,5,6,7})),"")),"")</f>
        <v/>
      </c>
      <c r="AY211" s="34" t="str" cm="1">
        <f t="array" ref="AY211">IF(AX211&lt;&gt;"",(IFERROR(SUMPRODUCT(LARGE($C211:$AQ211,{1,2,3,4,5,6,7,8})),"")),"")</f>
        <v/>
      </c>
    </row>
    <row r="212" spans="2:51" ht="15" customHeight="1" x14ac:dyDescent="0.25">
      <c r="B212" s="14"/>
      <c r="C212" s="10"/>
      <c r="D212" s="10"/>
      <c r="E212" s="10"/>
      <c r="F212" s="10"/>
      <c r="G212" s="10"/>
      <c r="H212" s="10"/>
      <c r="I212" s="10"/>
      <c r="J212" s="10"/>
      <c r="K212" s="78"/>
      <c r="L212" s="78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13"/>
      <c r="AC212" s="80"/>
      <c r="AD212" s="10"/>
      <c r="AE212" s="10"/>
      <c r="AF212" s="78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40"/>
      <c r="AS212" s="41">
        <f t="shared" si="14"/>
        <v>0</v>
      </c>
      <c r="AT212" s="39">
        <f t="shared" si="15"/>
        <v>0</v>
      </c>
      <c r="AU212" s="48" cm="1">
        <f t="array" ref="AU212">IF($AT212&lt;=6,SUM($C212:$AQ212),SUMPRODUCT(LARGE($C212:$AQ212,{1,2,3,4,5,6})))</f>
        <v>0</v>
      </c>
      <c r="AV212" s="37" t="str">
        <f t="shared" si="16"/>
        <v/>
      </c>
      <c r="AW212" s="34" t="str" cm="1">
        <f t="array" ref="AW212">IF(AV212= "","",IFERROR(SUMPRODUCT(LARGE($C212:$AQ212,{1,2,3,4})), ""))</f>
        <v/>
      </c>
      <c r="AX212" s="34" t="str" cm="1">
        <f t="array" ref="AX212">IF(AW212&lt;&gt;"",(IFERROR(SUMPRODUCT(LARGE($C212:$AQ212,{1,2,3,4,5,6,7})),"")),"")</f>
        <v/>
      </c>
      <c r="AY212" s="34" t="str" cm="1">
        <f t="array" ref="AY212">IF(AX212&lt;&gt;"",(IFERROR(SUMPRODUCT(LARGE($C212:$AQ212,{1,2,3,4,5,6,7,8})),"")),"")</f>
        <v/>
      </c>
    </row>
    <row r="213" spans="2:51" ht="15" customHeight="1" x14ac:dyDescent="0.25">
      <c r="B213" s="14"/>
      <c r="C213" s="10"/>
      <c r="D213" s="10"/>
      <c r="E213" s="10"/>
      <c r="F213" s="10"/>
      <c r="G213" s="10"/>
      <c r="H213" s="10"/>
      <c r="I213" s="10"/>
      <c r="J213" s="10"/>
      <c r="K213" s="78"/>
      <c r="L213" s="78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13"/>
      <c r="AC213" s="80"/>
      <c r="AD213" s="10"/>
      <c r="AE213" s="10"/>
      <c r="AF213" s="78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40"/>
      <c r="AS213" s="41">
        <f t="shared" si="14"/>
        <v>0</v>
      </c>
      <c r="AT213" s="39">
        <f t="shared" si="15"/>
        <v>0</v>
      </c>
      <c r="AU213" s="48" cm="1">
        <f t="array" ref="AU213">IF($AT213&lt;=6,SUM($C213:$AQ213),SUMPRODUCT(LARGE($C213:$AQ213,{1,2,3,4,5,6})))</f>
        <v>0</v>
      </c>
      <c r="AV213" s="37" t="str">
        <f t="shared" si="16"/>
        <v/>
      </c>
      <c r="AW213" s="34" t="str" cm="1">
        <f t="array" ref="AW213">IF(AV213= "","",IFERROR(SUMPRODUCT(LARGE($C213:$AQ213,{1,2,3,4})), ""))</f>
        <v/>
      </c>
      <c r="AX213" s="34" t="str" cm="1">
        <f t="array" ref="AX213">IF(AW213&lt;&gt;"",(IFERROR(SUMPRODUCT(LARGE($C213:$AQ213,{1,2,3,4,5,6,7})),"")),"")</f>
        <v/>
      </c>
      <c r="AY213" s="34" t="str" cm="1">
        <f t="array" ref="AY213">IF(AX213&lt;&gt;"",(IFERROR(SUMPRODUCT(LARGE($C213:$AQ213,{1,2,3,4,5,6,7,8})),"")),"")</f>
        <v/>
      </c>
    </row>
    <row r="214" spans="2:51" ht="15" customHeight="1" x14ac:dyDescent="0.25">
      <c r="B214" s="14"/>
      <c r="C214" s="10"/>
      <c r="D214" s="10"/>
      <c r="E214" s="10"/>
      <c r="F214" s="10"/>
      <c r="G214" s="10"/>
      <c r="H214" s="10"/>
      <c r="I214" s="10"/>
      <c r="J214" s="10"/>
      <c r="K214" s="78"/>
      <c r="L214" s="78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13"/>
      <c r="AC214" s="80"/>
      <c r="AD214" s="10"/>
      <c r="AE214" s="10"/>
      <c r="AF214" s="78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40"/>
      <c r="AS214" s="41">
        <f t="shared" si="14"/>
        <v>0</v>
      </c>
      <c r="AT214" s="39">
        <f t="shared" si="15"/>
        <v>0</v>
      </c>
      <c r="AU214" s="48" cm="1">
        <f t="array" ref="AU214">IF($AT214&lt;=6,SUM($C214:$AQ214),SUMPRODUCT(LARGE($C214:$AQ214,{1,2,3,4,5,6})))</f>
        <v>0</v>
      </c>
      <c r="AV214" s="37" t="str">
        <f t="shared" si="16"/>
        <v/>
      </c>
      <c r="AW214" s="34" t="str" cm="1">
        <f t="array" ref="AW214">IF(AV214= "","",IFERROR(SUMPRODUCT(LARGE($C214:$AQ214,{1,2,3,4})), ""))</f>
        <v/>
      </c>
      <c r="AX214" s="34" t="str" cm="1">
        <f t="array" ref="AX214">IF(AW214&lt;&gt;"",(IFERROR(SUMPRODUCT(LARGE($C214:$AQ214,{1,2,3,4,5,6,7})),"")),"")</f>
        <v/>
      </c>
      <c r="AY214" s="34" t="str" cm="1">
        <f t="array" ref="AY214">IF(AX214&lt;&gt;"",(IFERROR(SUMPRODUCT(LARGE($C214:$AQ214,{1,2,3,4,5,6,7,8})),"")),"")</f>
        <v/>
      </c>
    </row>
    <row r="215" spans="2:51" ht="15" customHeight="1" x14ac:dyDescent="0.25">
      <c r="B215" s="14"/>
      <c r="C215" s="10"/>
      <c r="D215" s="10"/>
      <c r="E215" s="10"/>
      <c r="F215" s="10"/>
      <c r="G215" s="10"/>
      <c r="H215" s="10"/>
      <c r="I215" s="10"/>
      <c r="J215" s="10"/>
      <c r="K215" s="78"/>
      <c r="L215" s="78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13"/>
      <c r="AC215" s="80"/>
      <c r="AD215" s="10"/>
      <c r="AE215" s="10"/>
      <c r="AF215" s="78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40"/>
      <c r="AS215" s="41">
        <f t="shared" si="14"/>
        <v>0</v>
      </c>
      <c r="AT215" s="39">
        <f t="shared" si="15"/>
        <v>0</v>
      </c>
      <c r="AU215" s="48" cm="1">
        <f t="array" ref="AU215">IF($AT215&lt;=6,SUM($C215:$AQ215),SUMPRODUCT(LARGE($C215:$AQ215,{1,2,3,4,5,6})))</f>
        <v>0</v>
      </c>
      <c r="AV215" s="37" t="str">
        <f t="shared" si="16"/>
        <v/>
      </c>
      <c r="AW215" s="34" t="str" cm="1">
        <f t="array" ref="AW215">IF(AV215= "","",IFERROR(SUMPRODUCT(LARGE($C215:$AQ215,{1,2,3,4})), ""))</f>
        <v/>
      </c>
      <c r="AX215" s="34" t="str" cm="1">
        <f t="array" ref="AX215">IF(AW215&lt;&gt;"",(IFERROR(SUMPRODUCT(LARGE($C215:$AQ215,{1,2,3,4,5,6,7})),"")),"")</f>
        <v/>
      </c>
      <c r="AY215" s="34" t="str" cm="1">
        <f t="array" ref="AY215">IF(AX215&lt;&gt;"",(IFERROR(SUMPRODUCT(LARGE($C215:$AQ215,{1,2,3,4,5,6,7,8})),"")),"")</f>
        <v/>
      </c>
    </row>
    <row r="216" spans="2:51" ht="15" customHeight="1" x14ac:dyDescent="0.25">
      <c r="B216" s="14"/>
      <c r="C216" s="10"/>
      <c r="D216" s="10"/>
      <c r="E216" s="10"/>
      <c r="F216" s="10"/>
      <c r="G216" s="10"/>
      <c r="H216" s="10"/>
      <c r="I216" s="10"/>
      <c r="J216" s="10"/>
      <c r="K216" s="78"/>
      <c r="L216" s="78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13"/>
      <c r="AC216" s="80"/>
      <c r="AD216" s="10"/>
      <c r="AE216" s="10"/>
      <c r="AF216" s="78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40"/>
      <c r="AS216" s="41">
        <f t="shared" si="14"/>
        <v>0</v>
      </c>
      <c r="AT216" s="39">
        <f t="shared" si="15"/>
        <v>0</v>
      </c>
      <c r="AU216" s="48" cm="1">
        <f t="array" ref="AU216">IF($AT216&lt;=6,SUM($C216:$AQ216),SUMPRODUCT(LARGE($C216:$AQ216,{1,2,3,4,5,6})))</f>
        <v>0</v>
      </c>
      <c r="AV216" s="37" t="str">
        <f t="shared" si="16"/>
        <v/>
      </c>
      <c r="AW216" s="34" t="str" cm="1">
        <f t="array" ref="AW216">IF(AV216= "","",IFERROR(SUMPRODUCT(LARGE($C216:$AQ216,{1,2,3,4})), ""))</f>
        <v/>
      </c>
      <c r="AX216" s="34" t="str" cm="1">
        <f t="array" ref="AX216">IF(AW216&lt;&gt;"",(IFERROR(SUMPRODUCT(LARGE($C216:$AQ216,{1,2,3,4,5,6,7})),"")),"")</f>
        <v/>
      </c>
      <c r="AY216" s="34" t="str" cm="1">
        <f t="array" ref="AY216">IF(AX216&lt;&gt;"",(IFERROR(SUMPRODUCT(LARGE($C216:$AQ216,{1,2,3,4,5,6,7,8})),"")),"")</f>
        <v/>
      </c>
    </row>
    <row r="217" spans="2:51" ht="15" customHeight="1" x14ac:dyDescent="0.25">
      <c r="B217" s="14"/>
      <c r="C217" s="10"/>
      <c r="D217" s="10"/>
      <c r="E217" s="10"/>
      <c r="F217" s="10"/>
      <c r="G217" s="10"/>
      <c r="H217" s="10"/>
      <c r="I217" s="10"/>
      <c r="J217" s="10"/>
      <c r="K217" s="78"/>
      <c r="L217" s="78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13"/>
      <c r="AC217" s="80"/>
      <c r="AD217" s="10"/>
      <c r="AE217" s="10"/>
      <c r="AF217" s="78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40"/>
      <c r="AS217" s="41">
        <f t="shared" si="14"/>
        <v>0</v>
      </c>
      <c r="AT217" s="39">
        <f t="shared" si="15"/>
        <v>0</v>
      </c>
      <c r="AU217" s="48" cm="1">
        <f t="array" ref="AU217">IF($AT217&lt;=6,SUM($C217:$AQ217),SUMPRODUCT(LARGE($C217:$AQ217,{1,2,3,4,5,6})))</f>
        <v>0</v>
      </c>
      <c r="AV217" s="37" t="str">
        <f t="shared" si="16"/>
        <v/>
      </c>
      <c r="AW217" s="34" t="str" cm="1">
        <f t="array" ref="AW217">IF(AV217= "","",IFERROR(SUMPRODUCT(LARGE($C217:$AQ217,{1,2,3,4})), ""))</f>
        <v/>
      </c>
      <c r="AX217" s="34" t="str" cm="1">
        <f t="array" ref="AX217">IF(AW217&lt;&gt;"",(IFERROR(SUMPRODUCT(LARGE($C217:$AQ217,{1,2,3,4,5,6,7})),"")),"")</f>
        <v/>
      </c>
      <c r="AY217" s="34" t="str" cm="1">
        <f t="array" ref="AY217">IF(AX217&lt;&gt;"",(IFERROR(SUMPRODUCT(LARGE($C217:$AQ217,{1,2,3,4,5,6,7,8})),"")),"")</f>
        <v/>
      </c>
    </row>
    <row r="218" spans="2:51" ht="15" customHeight="1" x14ac:dyDescent="0.25">
      <c r="B218" s="14"/>
      <c r="C218" s="10"/>
      <c r="D218" s="10"/>
      <c r="E218" s="10"/>
      <c r="F218" s="10"/>
      <c r="G218" s="10"/>
      <c r="H218" s="10"/>
      <c r="I218" s="10"/>
      <c r="J218" s="10"/>
      <c r="K218" s="78"/>
      <c r="L218" s="78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13"/>
      <c r="AC218" s="80"/>
      <c r="AD218" s="10"/>
      <c r="AE218" s="10"/>
      <c r="AF218" s="78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40"/>
      <c r="AS218" s="41">
        <f t="shared" si="14"/>
        <v>0</v>
      </c>
      <c r="AT218" s="39">
        <f t="shared" si="15"/>
        <v>0</v>
      </c>
      <c r="AU218" s="48" cm="1">
        <f t="array" ref="AU218">IF($AT218&lt;=6,SUM($C218:$AQ218),SUMPRODUCT(LARGE($C218:$AQ218,{1,2,3,4,5,6})))</f>
        <v>0</v>
      </c>
      <c r="AV218" s="37" t="str">
        <f t="shared" si="16"/>
        <v/>
      </c>
      <c r="AW218" s="34" t="str" cm="1">
        <f t="array" ref="AW218">IF(AV218= "","",IFERROR(SUMPRODUCT(LARGE($C218:$AQ218,{1,2,3,4})), ""))</f>
        <v/>
      </c>
      <c r="AX218" s="34" t="str" cm="1">
        <f t="array" ref="AX218">IF(AW218&lt;&gt;"",(IFERROR(SUMPRODUCT(LARGE($C218:$AQ218,{1,2,3,4,5,6,7})),"")),"")</f>
        <v/>
      </c>
      <c r="AY218" s="34" t="str" cm="1">
        <f t="array" ref="AY218">IF(AX218&lt;&gt;"",(IFERROR(SUMPRODUCT(LARGE($C218:$AQ218,{1,2,3,4,5,6,7,8})),"")),"")</f>
        <v/>
      </c>
    </row>
    <row r="219" spans="2:51" ht="15" customHeight="1" x14ac:dyDescent="0.25">
      <c r="B219" s="14"/>
      <c r="C219" s="10"/>
      <c r="D219" s="10"/>
      <c r="E219" s="10"/>
      <c r="F219" s="10"/>
      <c r="G219" s="10"/>
      <c r="H219" s="10"/>
      <c r="I219" s="10"/>
      <c r="J219" s="10"/>
      <c r="K219" s="78"/>
      <c r="L219" s="78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13"/>
      <c r="AC219" s="80"/>
      <c r="AD219" s="10"/>
      <c r="AE219" s="10"/>
      <c r="AF219" s="78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40"/>
      <c r="AS219" s="41">
        <f t="shared" si="14"/>
        <v>0</v>
      </c>
      <c r="AT219" s="39">
        <f t="shared" si="15"/>
        <v>0</v>
      </c>
      <c r="AU219" s="48" cm="1">
        <f t="array" ref="AU219">IF($AT219&lt;=6,SUM($C219:$AQ219),SUMPRODUCT(LARGE($C219:$AQ219,{1,2,3,4,5,6})))</f>
        <v>0</v>
      </c>
      <c r="AV219" s="37" t="str">
        <f t="shared" si="16"/>
        <v/>
      </c>
      <c r="AW219" s="34" t="str" cm="1">
        <f t="array" ref="AW219">IF(AV219= "","",IFERROR(SUMPRODUCT(LARGE($C219:$AQ219,{1,2,3,4})), ""))</f>
        <v/>
      </c>
      <c r="AX219" s="34" t="str" cm="1">
        <f t="array" ref="AX219">IF(AW219&lt;&gt;"",(IFERROR(SUMPRODUCT(LARGE($C219:$AQ219,{1,2,3,4,5,6,7})),"")),"")</f>
        <v/>
      </c>
      <c r="AY219" s="34" t="str" cm="1">
        <f t="array" ref="AY219">IF(AX219&lt;&gt;"",(IFERROR(SUMPRODUCT(LARGE($C219:$AQ219,{1,2,3,4,5,6,7,8})),"")),"")</f>
        <v/>
      </c>
    </row>
    <row r="220" spans="2:51" ht="15" customHeight="1" x14ac:dyDescent="0.25">
      <c r="B220" s="14"/>
      <c r="C220" s="10"/>
      <c r="D220" s="10"/>
      <c r="E220" s="10"/>
      <c r="F220" s="10"/>
      <c r="G220" s="10"/>
      <c r="H220" s="10"/>
      <c r="I220" s="10"/>
      <c r="J220" s="10"/>
      <c r="K220" s="78"/>
      <c r="L220" s="78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13"/>
      <c r="AC220" s="80"/>
      <c r="AD220" s="10"/>
      <c r="AE220" s="10"/>
      <c r="AF220" s="78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40"/>
      <c r="AS220" s="41">
        <f t="shared" si="14"/>
        <v>0</v>
      </c>
      <c r="AT220" s="39">
        <f t="shared" si="15"/>
        <v>0</v>
      </c>
      <c r="AU220" s="48" cm="1">
        <f t="array" ref="AU220">IF($AT220&lt;=6,SUM($C220:$AQ220),SUMPRODUCT(LARGE($C220:$AQ220,{1,2,3,4,5,6})))</f>
        <v>0</v>
      </c>
      <c r="AV220" s="37" t="str">
        <f t="shared" si="16"/>
        <v/>
      </c>
      <c r="AW220" s="34" t="str" cm="1">
        <f t="array" ref="AW220">IF(AV220= "","",IFERROR(SUMPRODUCT(LARGE($C220:$AQ220,{1,2,3,4})), ""))</f>
        <v/>
      </c>
      <c r="AX220" s="34" t="str" cm="1">
        <f t="array" ref="AX220">IF(AW220&lt;&gt;"",(IFERROR(SUMPRODUCT(LARGE($C220:$AQ220,{1,2,3,4,5,6,7})),"")),"")</f>
        <v/>
      </c>
      <c r="AY220" s="34" t="str" cm="1">
        <f t="array" ref="AY220">IF(AX220&lt;&gt;"",(IFERROR(SUMPRODUCT(LARGE($C220:$AQ220,{1,2,3,4,5,6,7,8})),"")),"")</f>
        <v/>
      </c>
    </row>
    <row r="221" spans="2:51" ht="15" customHeight="1" x14ac:dyDescent="0.25">
      <c r="B221" s="14"/>
      <c r="C221" s="10"/>
      <c r="D221" s="10"/>
      <c r="E221" s="10"/>
      <c r="F221" s="10"/>
      <c r="G221" s="10"/>
      <c r="H221" s="10"/>
      <c r="I221" s="10"/>
      <c r="J221" s="10"/>
      <c r="K221" s="78"/>
      <c r="L221" s="78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13"/>
      <c r="AC221" s="80"/>
      <c r="AD221" s="10"/>
      <c r="AE221" s="10"/>
      <c r="AF221" s="78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40"/>
      <c r="AS221" s="41">
        <f t="shared" si="14"/>
        <v>0</v>
      </c>
      <c r="AT221" s="39">
        <f t="shared" si="15"/>
        <v>0</v>
      </c>
      <c r="AU221" s="48" cm="1">
        <f t="array" ref="AU221">IF($AT221&lt;=6,SUM($C221:$AQ221),SUMPRODUCT(LARGE($C221:$AQ221,{1,2,3,4,5,6})))</f>
        <v>0</v>
      </c>
      <c r="AV221" s="37" t="str">
        <f t="shared" si="16"/>
        <v/>
      </c>
      <c r="AW221" s="34" t="str" cm="1">
        <f t="array" ref="AW221">IF(AV221= "","",IFERROR(SUMPRODUCT(LARGE($C221:$AQ221,{1,2,3,4})), ""))</f>
        <v/>
      </c>
      <c r="AX221" s="34" t="str" cm="1">
        <f t="array" ref="AX221">IF(AW221&lt;&gt;"",(IFERROR(SUMPRODUCT(LARGE($C221:$AQ221,{1,2,3,4,5,6,7})),"")),"")</f>
        <v/>
      </c>
      <c r="AY221" s="34" t="str" cm="1">
        <f t="array" ref="AY221">IF(AX221&lt;&gt;"",(IFERROR(SUMPRODUCT(LARGE($C221:$AQ221,{1,2,3,4,5,6,7,8})),"")),"")</f>
        <v/>
      </c>
    </row>
    <row r="222" spans="2:51" ht="15" customHeight="1" x14ac:dyDescent="0.25">
      <c r="B222" s="14"/>
      <c r="C222" s="10"/>
      <c r="D222" s="10"/>
      <c r="E222" s="10"/>
      <c r="F222" s="10"/>
      <c r="G222" s="10"/>
      <c r="H222" s="10"/>
      <c r="I222" s="10"/>
      <c r="J222" s="10"/>
      <c r="K222" s="78"/>
      <c r="L222" s="78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13"/>
      <c r="AC222" s="80"/>
      <c r="AD222" s="10"/>
      <c r="AE222" s="10"/>
      <c r="AF222" s="78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40"/>
      <c r="AS222" s="41">
        <f t="shared" si="14"/>
        <v>0</v>
      </c>
      <c r="AT222" s="39">
        <f t="shared" si="15"/>
        <v>0</v>
      </c>
      <c r="AU222" s="48" cm="1">
        <f t="array" ref="AU222">IF($AT222&lt;=6,SUM($C222:$AQ222),SUMPRODUCT(LARGE($C222:$AQ222,{1,2,3,4,5,6})))</f>
        <v>0</v>
      </c>
      <c r="AV222" s="37" t="str">
        <f t="shared" si="16"/>
        <v/>
      </c>
      <c r="AW222" s="34" t="str" cm="1">
        <f t="array" ref="AW222">IF(AV222= "","",IFERROR(SUMPRODUCT(LARGE($C222:$AQ222,{1,2,3,4})), ""))</f>
        <v/>
      </c>
      <c r="AX222" s="34" t="str" cm="1">
        <f t="array" ref="AX222">IF(AW222&lt;&gt;"",(IFERROR(SUMPRODUCT(LARGE($C222:$AQ222,{1,2,3,4,5,6,7})),"")),"")</f>
        <v/>
      </c>
      <c r="AY222" s="34" t="str" cm="1">
        <f t="array" ref="AY222">IF(AX222&lt;&gt;"",(IFERROR(SUMPRODUCT(LARGE($C222:$AQ222,{1,2,3,4,5,6,7,8})),"")),"")</f>
        <v/>
      </c>
    </row>
    <row r="223" spans="2:51" ht="15" customHeight="1" x14ac:dyDescent="0.25">
      <c r="B223" s="14"/>
      <c r="C223" s="10"/>
      <c r="D223" s="10"/>
      <c r="E223" s="10"/>
      <c r="F223" s="10"/>
      <c r="G223" s="10"/>
      <c r="H223" s="10"/>
      <c r="I223" s="10"/>
      <c r="J223" s="10"/>
      <c r="K223" s="78"/>
      <c r="L223" s="78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13"/>
      <c r="AC223" s="80"/>
      <c r="AD223" s="10"/>
      <c r="AE223" s="10"/>
      <c r="AF223" s="78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40"/>
      <c r="AS223" s="41">
        <f t="shared" si="14"/>
        <v>0</v>
      </c>
      <c r="AT223" s="39">
        <f t="shared" si="15"/>
        <v>0</v>
      </c>
      <c r="AU223" s="48" cm="1">
        <f t="array" ref="AU223">IF($AT223&lt;=6,SUM($C223:$AQ223),SUMPRODUCT(LARGE($C223:$AQ223,{1,2,3,4,5,6})))</f>
        <v>0</v>
      </c>
      <c r="AV223" s="37" t="str">
        <f t="shared" si="16"/>
        <v/>
      </c>
      <c r="AW223" s="34" t="str" cm="1">
        <f t="array" ref="AW223">IF(AV223= "","",IFERROR(SUMPRODUCT(LARGE($C223:$AQ223,{1,2,3,4})), ""))</f>
        <v/>
      </c>
      <c r="AX223" s="34" t="str" cm="1">
        <f t="array" ref="AX223">IF(AW223&lt;&gt;"",(IFERROR(SUMPRODUCT(LARGE($C223:$AQ223,{1,2,3,4,5,6,7})),"")),"")</f>
        <v/>
      </c>
      <c r="AY223" s="34" t="str" cm="1">
        <f t="array" ref="AY223">IF(AX223&lt;&gt;"",(IFERROR(SUMPRODUCT(LARGE($C223:$AQ223,{1,2,3,4,5,6,7,8})),"")),"")</f>
        <v/>
      </c>
    </row>
    <row r="224" spans="2:51" ht="15" customHeight="1" x14ac:dyDescent="0.25">
      <c r="B224" s="14"/>
      <c r="C224" s="10"/>
      <c r="D224" s="10"/>
      <c r="E224" s="10"/>
      <c r="F224" s="10"/>
      <c r="G224" s="10"/>
      <c r="H224" s="10"/>
      <c r="I224" s="10"/>
      <c r="J224" s="10"/>
      <c r="K224" s="78"/>
      <c r="L224" s="78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13"/>
      <c r="AC224" s="80"/>
      <c r="AD224" s="10"/>
      <c r="AE224" s="10"/>
      <c r="AF224" s="78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40"/>
      <c r="AS224" s="41">
        <f t="shared" si="14"/>
        <v>0</v>
      </c>
      <c r="AT224" s="39">
        <f t="shared" si="15"/>
        <v>0</v>
      </c>
      <c r="AU224" s="48" cm="1">
        <f t="array" ref="AU224">IF($AT224&lt;=6,SUM($C224:$AQ224),SUMPRODUCT(LARGE($C224:$AQ224,{1,2,3,4,5,6})))</f>
        <v>0</v>
      </c>
      <c r="AV224" s="37" t="str">
        <f t="shared" si="16"/>
        <v/>
      </c>
      <c r="AW224" s="34" t="str" cm="1">
        <f t="array" ref="AW224">IF(AV224= "","",IFERROR(SUMPRODUCT(LARGE($C224:$AQ224,{1,2,3,4})), ""))</f>
        <v/>
      </c>
      <c r="AX224" s="34" t="str" cm="1">
        <f t="array" ref="AX224">IF(AW224&lt;&gt;"",(IFERROR(SUMPRODUCT(LARGE($C224:$AQ224,{1,2,3,4,5,6,7})),"")),"")</f>
        <v/>
      </c>
      <c r="AY224" s="34" t="str" cm="1">
        <f t="array" ref="AY224">IF(AX224&lt;&gt;"",(IFERROR(SUMPRODUCT(LARGE($C224:$AQ224,{1,2,3,4,5,6,7,8})),"")),"")</f>
        <v/>
      </c>
    </row>
    <row r="225" spans="2:51" ht="15" customHeight="1" x14ac:dyDescent="0.25">
      <c r="B225" s="14"/>
      <c r="C225" s="10"/>
      <c r="D225" s="10"/>
      <c r="E225" s="10"/>
      <c r="F225" s="10"/>
      <c r="G225" s="10"/>
      <c r="H225" s="10"/>
      <c r="I225" s="10"/>
      <c r="J225" s="10"/>
      <c r="K225" s="78"/>
      <c r="L225" s="78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13"/>
      <c r="AC225" s="80"/>
      <c r="AD225" s="10"/>
      <c r="AE225" s="10"/>
      <c r="AF225" s="78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40"/>
      <c r="AS225" s="41">
        <f t="shared" si="14"/>
        <v>0</v>
      </c>
      <c r="AT225" s="39">
        <f t="shared" si="15"/>
        <v>0</v>
      </c>
      <c r="AU225" s="48" cm="1">
        <f t="array" ref="AU225">IF($AT225&lt;=6,SUM($C225:$AQ225),SUMPRODUCT(LARGE($C225:$AQ225,{1,2,3,4,5,6})))</f>
        <v>0</v>
      </c>
      <c r="AV225" s="37" t="str">
        <f t="shared" si="16"/>
        <v/>
      </c>
      <c r="AW225" s="34" t="str" cm="1">
        <f t="array" ref="AW225">IF(AV225= "","",IFERROR(SUMPRODUCT(LARGE($C225:$AQ225,{1,2,3,4})), ""))</f>
        <v/>
      </c>
      <c r="AX225" s="34" t="str" cm="1">
        <f t="array" ref="AX225">IF(AW225&lt;&gt;"",(IFERROR(SUMPRODUCT(LARGE($C225:$AQ225,{1,2,3,4,5,6,7})),"")),"")</f>
        <v/>
      </c>
      <c r="AY225" s="34" t="str" cm="1">
        <f t="array" ref="AY225">IF(AX225&lt;&gt;"",(IFERROR(SUMPRODUCT(LARGE($C225:$AQ225,{1,2,3,4,5,6,7,8})),"")),"")</f>
        <v/>
      </c>
    </row>
    <row r="226" spans="2:51" ht="15" customHeight="1" x14ac:dyDescent="0.25">
      <c r="B226" s="14"/>
      <c r="C226" s="10"/>
      <c r="D226" s="10"/>
      <c r="E226" s="10"/>
      <c r="F226" s="10"/>
      <c r="G226" s="10"/>
      <c r="H226" s="10"/>
      <c r="I226" s="10"/>
      <c r="J226" s="10"/>
      <c r="K226" s="78"/>
      <c r="L226" s="78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13"/>
      <c r="AC226" s="80"/>
      <c r="AD226" s="10"/>
      <c r="AE226" s="10"/>
      <c r="AF226" s="78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40"/>
      <c r="AS226" s="41">
        <f t="shared" si="14"/>
        <v>0</v>
      </c>
      <c r="AT226" s="39">
        <f t="shared" si="15"/>
        <v>0</v>
      </c>
      <c r="AU226" s="48" cm="1">
        <f t="array" ref="AU226">IF($AT226&lt;=6,SUM($C226:$AQ226),SUMPRODUCT(LARGE($C226:$AQ226,{1,2,3,4,5,6})))</f>
        <v>0</v>
      </c>
      <c r="AV226" s="37" t="str">
        <f t="shared" si="16"/>
        <v/>
      </c>
      <c r="AW226" s="34" t="str" cm="1">
        <f t="array" ref="AW226">IF(AV226= "","",IFERROR(SUMPRODUCT(LARGE($C226:$AQ226,{1,2,3,4})), ""))</f>
        <v/>
      </c>
      <c r="AX226" s="34" t="str" cm="1">
        <f t="array" ref="AX226">IF(AW226&lt;&gt;"",(IFERROR(SUMPRODUCT(LARGE($C226:$AQ226,{1,2,3,4,5,6,7})),"")),"")</f>
        <v/>
      </c>
      <c r="AY226" s="34" t="str" cm="1">
        <f t="array" ref="AY226">IF(AX226&lt;&gt;"",(IFERROR(SUMPRODUCT(LARGE($C226:$AQ226,{1,2,3,4,5,6,7,8})),"")),"")</f>
        <v/>
      </c>
    </row>
    <row r="227" spans="2:51" ht="15" customHeight="1" x14ac:dyDescent="0.25">
      <c r="B227" s="14"/>
      <c r="C227" s="10"/>
      <c r="D227" s="10"/>
      <c r="E227" s="10"/>
      <c r="F227" s="10"/>
      <c r="G227" s="10"/>
      <c r="H227" s="10"/>
      <c r="I227" s="10"/>
      <c r="J227" s="10"/>
      <c r="K227" s="78"/>
      <c r="L227" s="78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13"/>
      <c r="AC227" s="80"/>
      <c r="AD227" s="10"/>
      <c r="AE227" s="10"/>
      <c r="AF227" s="78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40"/>
      <c r="AS227" s="41">
        <f t="shared" si="14"/>
        <v>0</v>
      </c>
      <c r="AT227" s="39">
        <f t="shared" si="15"/>
        <v>0</v>
      </c>
      <c r="AU227" s="48" cm="1">
        <f t="array" ref="AU227">IF($AT227&lt;=6,SUM($C227:$AQ227),SUMPRODUCT(LARGE($C227:$AQ227,{1,2,3,4,5,6})))</f>
        <v>0</v>
      </c>
      <c r="AV227" s="37" t="str">
        <f t="shared" si="16"/>
        <v/>
      </c>
      <c r="AW227" s="34" t="str" cm="1">
        <f t="array" ref="AW227">IF(AV227= "","",IFERROR(SUMPRODUCT(LARGE($C227:$AQ227,{1,2,3,4})), ""))</f>
        <v/>
      </c>
      <c r="AX227" s="34" t="str" cm="1">
        <f t="array" ref="AX227">IF(AW227&lt;&gt;"",(IFERROR(SUMPRODUCT(LARGE($C227:$AQ227,{1,2,3,4,5,6,7})),"")),"")</f>
        <v/>
      </c>
      <c r="AY227" s="34" t="str" cm="1">
        <f t="array" ref="AY227">IF(AX227&lt;&gt;"",(IFERROR(SUMPRODUCT(LARGE($C227:$AQ227,{1,2,3,4,5,6,7,8})),"")),"")</f>
        <v/>
      </c>
    </row>
    <row r="228" spans="2:51" ht="15" customHeight="1" x14ac:dyDescent="0.25">
      <c r="B228" s="14"/>
      <c r="C228" s="10"/>
      <c r="D228" s="10"/>
      <c r="E228" s="10"/>
      <c r="F228" s="10"/>
      <c r="G228" s="10"/>
      <c r="H228" s="10"/>
      <c r="I228" s="10"/>
      <c r="J228" s="10"/>
      <c r="K228" s="78"/>
      <c r="L228" s="78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13"/>
      <c r="AC228" s="80"/>
      <c r="AD228" s="10"/>
      <c r="AE228" s="10"/>
      <c r="AF228" s="78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40"/>
      <c r="AS228" s="41">
        <f t="shared" si="14"/>
        <v>0</v>
      </c>
      <c r="AT228" s="39">
        <f t="shared" si="15"/>
        <v>0</v>
      </c>
      <c r="AU228" s="48" cm="1">
        <f t="array" ref="AU228">IF($AT228&lt;=6,SUM($C228:$AQ228),SUMPRODUCT(LARGE($C228:$AQ228,{1,2,3,4,5,6})))</f>
        <v>0</v>
      </c>
      <c r="AV228" s="37" t="str">
        <f t="shared" si="16"/>
        <v/>
      </c>
      <c r="AW228" s="34" t="str" cm="1">
        <f t="array" ref="AW228">IF(AV228= "","",IFERROR(SUMPRODUCT(LARGE($C228:$AQ228,{1,2,3,4})), ""))</f>
        <v/>
      </c>
      <c r="AX228" s="34" t="str" cm="1">
        <f t="array" ref="AX228">IF(AW228&lt;&gt;"",(IFERROR(SUMPRODUCT(LARGE($C228:$AQ228,{1,2,3,4,5,6,7})),"")),"")</f>
        <v/>
      </c>
      <c r="AY228" s="34" t="str" cm="1">
        <f t="array" ref="AY228">IF(AX228&lt;&gt;"",(IFERROR(SUMPRODUCT(LARGE($C228:$AQ228,{1,2,3,4,5,6,7,8})),"")),"")</f>
        <v/>
      </c>
    </row>
    <row r="229" spans="2:51" ht="15" customHeight="1" x14ac:dyDescent="0.25">
      <c r="B229" s="14"/>
      <c r="C229" s="10"/>
      <c r="D229" s="10"/>
      <c r="E229" s="10"/>
      <c r="F229" s="10"/>
      <c r="G229" s="10"/>
      <c r="H229" s="10"/>
      <c r="I229" s="10"/>
      <c r="J229" s="10"/>
      <c r="K229" s="78"/>
      <c r="L229" s="78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13"/>
      <c r="AC229" s="80"/>
      <c r="AD229" s="10"/>
      <c r="AE229" s="10"/>
      <c r="AF229" s="78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40"/>
      <c r="AS229" s="41">
        <f t="shared" si="14"/>
        <v>0</v>
      </c>
      <c r="AT229" s="39">
        <f t="shared" si="15"/>
        <v>0</v>
      </c>
      <c r="AU229" s="48" cm="1">
        <f t="array" ref="AU229">IF($AT229&lt;=6,SUM($C229:$AQ229),SUMPRODUCT(LARGE($C229:$AQ229,{1,2,3,4,5,6})))</f>
        <v>0</v>
      </c>
      <c r="AV229" s="37" t="str">
        <f t="shared" si="16"/>
        <v/>
      </c>
      <c r="AW229" s="34" t="str" cm="1">
        <f t="array" ref="AW229">IF(AV229= "","",IFERROR(SUMPRODUCT(LARGE($C229:$AQ229,{1,2,3,4})), ""))</f>
        <v/>
      </c>
      <c r="AX229" s="34" t="str" cm="1">
        <f t="array" ref="AX229">IF(AW229&lt;&gt;"",(IFERROR(SUMPRODUCT(LARGE($C229:$AQ229,{1,2,3,4,5,6,7})),"")),"")</f>
        <v/>
      </c>
      <c r="AY229" s="34" t="str" cm="1">
        <f t="array" ref="AY229">IF(AX229&lt;&gt;"",(IFERROR(SUMPRODUCT(LARGE($C229:$AQ229,{1,2,3,4,5,6,7,8})),"")),"")</f>
        <v/>
      </c>
    </row>
    <row r="230" spans="2:51" ht="15" customHeight="1" x14ac:dyDescent="0.25">
      <c r="B230" s="14"/>
      <c r="C230" s="10"/>
      <c r="D230" s="10"/>
      <c r="E230" s="10"/>
      <c r="F230" s="10"/>
      <c r="G230" s="10"/>
      <c r="H230" s="10"/>
      <c r="I230" s="10"/>
      <c r="J230" s="10"/>
      <c r="K230" s="78"/>
      <c r="L230" s="78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13"/>
      <c r="AC230" s="80"/>
      <c r="AD230" s="10"/>
      <c r="AE230" s="10"/>
      <c r="AF230" s="78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40"/>
      <c r="AS230" s="41">
        <f t="shared" si="14"/>
        <v>0</v>
      </c>
      <c r="AT230" s="39">
        <f t="shared" si="15"/>
        <v>0</v>
      </c>
      <c r="AU230" s="48" cm="1">
        <f t="array" ref="AU230">IF($AT230&lt;=6,SUM($C230:$AQ230),SUMPRODUCT(LARGE($C230:$AQ230,{1,2,3,4,5,6})))</f>
        <v>0</v>
      </c>
      <c r="AV230" s="37" t="str">
        <f t="shared" si="16"/>
        <v/>
      </c>
      <c r="AW230" s="34" t="str" cm="1">
        <f t="array" ref="AW230">IF(AV230= "","",IFERROR(SUMPRODUCT(LARGE($C230:$AQ230,{1,2,3,4})), ""))</f>
        <v/>
      </c>
      <c r="AX230" s="34" t="str" cm="1">
        <f t="array" ref="AX230">IF(AW230&lt;&gt;"",(IFERROR(SUMPRODUCT(LARGE($C230:$AQ230,{1,2,3,4,5,6,7})),"")),"")</f>
        <v/>
      </c>
      <c r="AY230" s="34" t="str" cm="1">
        <f t="array" ref="AY230">IF(AX230&lt;&gt;"",(IFERROR(SUMPRODUCT(LARGE($C230:$AQ230,{1,2,3,4,5,6,7,8})),"")),"")</f>
        <v/>
      </c>
    </row>
    <row r="231" spans="2:51" ht="15" customHeight="1" x14ac:dyDescent="0.25">
      <c r="B231" s="14"/>
      <c r="C231" s="10"/>
      <c r="D231" s="10"/>
      <c r="E231" s="10"/>
      <c r="F231" s="10"/>
      <c r="G231" s="10"/>
      <c r="H231" s="10"/>
      <c r="I231" s="10"/>
      <c r="J231" s="10"/>
      <c r="K231" s="78"/>
      <c r="L231" s="78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13"/>
      <c r="AC231" s="80"/>
      <c r="AD231" s="10"/>
      <c r="AE231" s="10"/>
      <c r="AF231" s="78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40"/>
      <c r="AS231" s="41">
        <f t="shared" si="14"/>
        <v>0</v>
      </c>
      <c r="AT231" s="39">
        <f t="shared" si="15"/>
        <v>0</v>
      </c>
      <c r="AU231" s="48" cm="1">
        <f t="array" ref="AU231">IF($AT231&lt;=6,SUM($C231:$AQ231),SUMPRODUCT(LARGE($C231:$AQ231,{1,2,3,4,5,6})))</f>
        <v>0</v>
      </c>
      <c r="AV231" s="37" t="str">
        <f t="shared" si="16"/>
        <v/>
      </c>
      <c r="AW231" s="34" t="str" cm="1">
        <f t="array" ref="AW231">IF(AV231= "","",IFERROR(SUMPRODUCT(LARGE($C231:$AQ231,{1,2,3,4})), ""))</f>
        <v/>
      </c>
      <c r="AX231" s="34" t="str" cm="1">
        <f t="array" ref="AX231">IF(AW231&lt;&gt;"",(IFERROR(SUMPRODUCT(LARGE($C231:$AQ231,{1,2,3,4,5,6,7})),"")),"")</f>
        <v/>
      </c>
      <c r="AY231" s="34" t="str" cm="1">
        <f t="array" ref="AY231">IF(AX231&lt;&gt;"",(IFERROR(SUMPRODUCT(LARGE($C231:$AQ231,{1,2,3,4,5,6,7,8})),"")),"")</f>
        <v/>
      </c>
    </row>
    <row r="232" spans="2:51" ht="15" customHeight="1" x14ac:dyDescent="0.25">
      <c r="B232" s="14"/>
      <c r="C232" s="10"/>
      <c r="D232" s="10"/>
      <c r="E232" s="10"/>
      <c r="F232" s="10"/>
      <c r="G232" s="10"/>
      <c r="H232" s="10"/>
      <c r="I232" s="10"/>
      <c r="J232" s="10"/>
      <c r="K232" s="78"/>
      <c r="L232" s="78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13"/>
      <c r="AC232" s="80"/>
      <c r="AD232" s="10"/>
      <c r="AE232" s="10"/>
      <c r="AF232" s="78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40"/>
      <c r="AS232" s="41">
        <f t="shared" si="14"/>
        <v>0</v>
      </c>
      <c r="AT232" s="39">
        <f t="shared" si="15"/>
        <v>0</v>
      </c>
      <c r="AU232" s="48" cm="1">
        <f t="array" ref="AU232">IF($AT232&lt;=6,SUM($C232:$AQ232),SUMPRODUCT(LARGE($C232:$AQ232,{1,2,3,4,5,6})))</f>
        <v>0</v>
      </c>
      <c r="AV232" s="37" t="str">
        <f t="shared" si="16"/>
        <v/>
      </c>
      <c r="AW232" s="34" t="str" cm="1">
        <f t="array" ref="AW232">IF(AV232= "","",IFERROR(SUMPRODUCT(LARGE($C232:$AQ232,{1,2,3,4})), ""))</f>
        <v/>
      </c>
      <c r="AX232" s="34" t="str" cm="1">
        <f t="array" ref="AX232">IF(AW232&lt;&gt;"",(IFERROR(SUMPRODUCT(LARGE($C232:$AQ232,{1,2,3,4,5,6,7})),"")),"")</f>
        <v/>
      </c>
      <c r="AY232" s="34" t="str" cm="1">
        <f t="array" ref="AY232">IF(AX232&lt;&gt;"",(IFERROR(SUMPRODUCT(LARGE($C232:$AQ232,{1,2,3,4,5,6,7,8})),"")),"")</f>
        <v/>
      </c>
    </row>
    <row r="233" spans="2:51" ht="15" customHeight="1" x14ac:dyDescent="0.25">
      <c r="B233" s="14"/>
      <c r="C233" s="10"/>
      <c r="D233" s="10"/>
      <c r="E233" s="10"/>
      <c r="F233" s="10"/>
      <c r="G233" s="10"/>
      <c r="H233" s="10"/>
      <c r="I233" s="10"/>
      <c r="J233" s="10"/>
      <c r="K233" s="78"/>
      <c r="L233" s="78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13"/>
      <c r="AC233" s="80"/>
      <c r="AD233" s="10"/>
      <c r="AE233" s="10"/>
      <c r="AF233" s="78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40"/>
      <c r="AS233" s="41">
        <f t="shared" si="14"/>
        <v>0</v>
      </c>
      <c r="AT233" s="39">
        <f t="shared" si="15"/>
        <v>0</v>
      </c>
      <c r="AU233" s="48" cm="1">
        <f t="array" ref="AU233">IF($AT233&lt;=6,SUM($C233:$AQ233),SUMPRODUCT(LARGE($C233:$AQ233,{1,2,3,4,5,6})))</f>
        <v>0</v>
      </c>
      <c r="AV233" s="37" t="str">
        <f t="shared" si="16"/>
        <v/>
      </c>
      <c r="AW233" s="34" t="str" cm="1">
        <f t="array" ref="AW233">IF(AV233= "","",IFERROR(SUMPRODUCT(LARGE($C233:$AQ233,{1,2,3,4})), ""))</f>
        <v/>
      </c>
      <c r="AX233" s="34" t="str" cm="1">
        <f t="array" ref="AX233">IF(AW233&lt;&gt;"",(IFERROR(SUMPRODUCT(LARGE($C233:$AQ233,{1,2,3,4,5,6,7})),"")),"")</f>
        <v/>
      </c>
      <c r="AY233" s="34" t="str" cm="1">
        <f t="array" ref="AY233">IF(AX233&lt;&gt;"",(IFERROR(SUMPRODUCT(LARGE($C233:$AQ233,{1,2,3,4,5,6,7,8})),"")),"")</f>
        <v/>
      </c>
    </row>
    <row r="234" spans="2:51" ht="15" customHeight="1" x14ac:dyDescent="0.25">
      <c r="B234" s="14"/>
      <c r="C234" s="10"/>
      <c r="D234" s="10"/>
      <c r="E234" s="10"/>
      <c r="F234" s="10"/>
      <c r="G234" s="10"/>
      <c r="H234" s="10"/>
      <c r="I234" s="10"/>
      <c r="J234" s="10"/>
      <c r="K234" s="78"/>
      <c r="L234" s="78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13"/>
      <c r="AC234" s="80"/>
      <c r="AD234" s="10"/>
      <c r="AE234" s="10"/>
      <c r="AF234" s="78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40"/>
      <c r="AS234" s="41">
        <f t="shared" si="14"/>
        <v>0</v>
      </c>
      <c r="AT234" s="39">
        <f t="shared" si="15"/>
        <v>0</v>
      </c>
      <c r="AU234" s="48" cm="1">
        <f t="array" ref="AU234">IF($AT234&lt;=6,SUM($C234:$AQ234),SUMPRODUCT(LARGE($C234:$AQ234,{1,2,3,4,5,6})))</f>
        <v>0</v>
      </c>
      <c r="AV234" s="37" t="str">
        <f t="shared" si="16"/>
        <v/>
      </c>
      <c r="AW234" s="34" t="str" cm="1">
        <f t="array" ref="AW234">IF(AV234= "","",IFERROR(SUMPRODUCT(LARGE($C234:$AQ234,{1,2,3,4})), ""))</f>
        <v/>
      </c>
      <c r="AX234" s="34" t="str" cm="1">
        <f t="array" ref="AX234">IF(AW234&lt;&gt;"",(IFERROR(SUMPRODUCT(LARGE($C234:$AQ234,{1,2,3,4,5,6,7})),"")),"")</f>
        <v/>
      </c>
      <c r="AY234" s="34" t="str" cm="1">
        <f t="array" ref="AY234">IF(AX234&lt;&gt;"",(IFERROR(SUMPRODUCT(LARGE($C234:$AQ234,{1,2,3,4,5,6,7,8})),"")),"")</f>
        <v/>
      </c>
    </row>
    <row r="235" spans="2:51" ht="15" customHeight="1" x14ac:dyDescent="0.25">
      <c r="B235" s="14"/>
      <c r="C235" s="10"/>
      <c r="D235" s="10"/>
      <c r="E235" s="10"/>
      <c r="F235" s="10"/>
      <c r="G235" s="10"/>
      <c r="H235" s="10"/>
      <c r="I235" s="10"/>
      <c r="J235" s="10"/>
      <c r="K235" s="78"/>
      <c r="L235" s="78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13"/>
      <c r="AC235" s="80"/>
      <c r="AD235" s="10"/>
      <c r="AE235" s="10"/>
      <c r="AF235" s="78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40"/>
      <c r="AS235" s="41">
        <f t="shared" si="14"/>
        <v>0</v>
      </c>
      <c r="AT235" s="39">
        <f t="shared" si="15"/>
        <v>0</v>
      </c>
      <c r="AU235" s="48" cm="1">
        <f t="array" ref="AU235">IF($AT235&lt;=6,SUM($C235:$AQ235),SUMPRODUCT(LARGE($C235:$AQ235,{1,2,3,4,5,6})))</f>
        <v>0</v>
      </c>
      <c r="AV235" s="37" t="str">
        <f t="shared" si="16"/>
        <v/>
      </c>
      <c r="AW235" s="34" t="str" cm="1">
        <f t="array" ref="AW235">IF(AV235= "","",IFERROR(SUMPRODUCT(LARGE($C235:$AQ235,{1,2,3,4})), ""))</f>
        <v/>
      </c>
      <c r="AX235" s="34" t="str" cm="1">
        <f t="array" ref="AX235">IF(AW235&lt;&gt;"",(IFERROR(SUMPRODUCT(LARGE($C235:$AQ235,{1,2,3,4,5,6,7})),"")),"")</f>
        <v/>
      </c>
      <c r="AY235" s="34" t="str" cm="1">
        <f t="array" ref="AY235">IF(AX235&lt;&gt;"",(IFERROR(SUMPRODUCT(LARGE($C235:$AQ235,{1,2,3,4,5,6,7,8})),"")),"")</f>
        <v/>
      </c>
    </row>
    <row r="236" spans="2:51" ht="15" customHeight="1" x14ac:dyDescent="0.25">
      <c r="B236" s="14"/>
      <c r="C236" s="10"/>
      <c r="D236" s="10"/>
      <c r="E236" s="10"/>
      <c r="F236" s="10"/>
      <c r="G236" s="10"/>
      <c r="H236" s="10"/>
      <c r="I236" s="10"/>
      <c r="J236" s="10"/>
      <c r="K236" s="78"/>
      <c r="L236" s="78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13"/>
      <c r="AC236" s="80"/>
      <c r="AD236" s="10"/>
      <c r="AE236" s="10"/>
      <c r="AF236" s="78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40"/>
      <c r="AS236" s="41">
        <f t="shared" si="14"/>
        <v>0</v>
      </c>
      <c r="AT236" s="39">
        <f t="shared" si="15"/>
        <v>0</v>
      </c>
      <c r="AU236" s="48" cm="1">
        <f t="array" ref="AU236">IF($AT236&lt;=6,SUM($C236:$AQ236),SUMPRODUCT(LARGE($C236:$AQ236,{1,2,3,4,5,6})))</f>
        <v>0</v>
      </c>
      <c r="AV236" s="37" t="str">
        <f t="shared" si="16"/>
        <v/>
      </c>
      <c r="AW236" s="34" t="str" cm="1">
        <f t="array" ref="AW236">IF(AV236= "","",IFERROR(SUMPRODUCT(LARGE($C236:$AQ236,{1,2,3,4})), ""))</f>
        <v/>
      </c>
      <c r="AX236" s="34" t="str" cm="1">
        <f t="array" ref="AX236">IF(AW236&lt;&gt;"",(IFERROR(SUMPRODUCT(LARGE($C236:$AQ236,{1,2,3,4,5,6,7})),"")),"")</f>
        <v/>
      </c>
      <c r="AY236" s="34" t="str" cm="1">
        <f t="array" ref="AY236">IF(AX236&lt;&gt;"",(IFERROR(SUMPRODUCT(LARGE($C236:$AQ236,{1,2,3,4,5,6,7,8})),"")),"")</f>
        <v/>
      </c>
    </row>
    <row r="237" spans="2:51" ht="15" customHeight="1" x14ac:dyDescent="0.25">
      <c r="B237" s="14"/>
      <c r="C237" s="10"/>
      <c r="D237" s="10"/>
      <c r="E237" s="10"/>
      <c r="F237" s="10"/>
      <c r="G237" s="10"/>
      <c r="H237" s="10"/>
      <c r="I237" s="10"/>
      <c r="J237" s="10"/>
      <c r="K237" s="78"/>
      <c r="L237" s="78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13"/>
      <c r="AC237" s="80"/>
      <c r="AD237" s="10"/>
      <c r="AE237" s="10"/>
      <c r="AF237" s="78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40"/>
      <c r="AS237" s="41">
        <f t="shared" si="14"/>
        <v>0</v>
      </c>
      <c r="AT237" s="39">
        <f t="shared" si="15"/>
        <v>0</v>
      </c>
      <c r="AU237" s="48" cm="1">
        <f t="array" ref="AU237">IF($AT237&lt;=6,SUM($C237:$AQ237),SUMPRODUCT(LARGE($C237:$AQ237,{1,2,3,4,5,6})))</f>
        <v>0</v>
      </c>
      <c r="AV237" s="37" t="str">
        <f t="shared" si="16"/>
        <v/>
      </c>
      <c r="AW237" s="34" t="str" cm="1">
        <f t="array" ref="AW237">IF(AV237= "","",IFERROR(SUMPRODUCT(LARGE($C237:$AQ237,{1,2,3,4})), ""))</f>
        <v/>
      </c>
      <c r="AX237" s="34" t="str" cm="1">
        <f t="array" ref="AX237">IF(AW237&lt;&gt;"",(IFERROR(SUMPRODUCT(LARGE($C237:$AQ237,{1,2,3,4,5,6,7})),"")),"")</f>
        <v/>
      </c>
      <c r="AY237" s="34" t="str" cm="1">
        <f t="array" ref="AY237">IF(AX237&lt;&gt;"",(IFERROR(SUMPRODUCT(LARGE($C237:$AQ237,{1,2,3,4,5,6,7,8})),"")),"")</f>
        <v/>
      </c>
    </row>
    <row r="238" spans="2:51" ht="15" customHeight="1" x14ac:dyDescent="0.25">
      <c r="B238" s="14"/>
      <c r="C238" s="10"/>
      <c r="D238" s="10"/>
      <c r="E238" s="10"/>
      <c r="F238" s="10"/>
      <c r="G238" s="10"/>
      <c r="H238" s="10"/>
      <c r="I238" s="10"/>
      <c r="J238" s="10"/>
      <c r="K238" s="78"/>
      <c r="L238" s="78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13"/>
      <c r="AC238" s="80"/>
      <c r="AD238" s="10"/>
      <c r="AE238" s="10"/>
      <c r="AF238" s="78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40"/>
      <c r="AS238" s="41">
        <f t="shared" si="14"/>
        <v>0</v>
      </c>
      <c r="AT238" s="39">
        <f t="shared" si="15"/>
        <v>0</v>
      </c>
      <c r="AU238" s="48" cm="1">
        <f t="array" ref="AU238">IF($AT238&lt;=6,SUM($C238:$AQ238),SUMPRODUCT(LARGE($C238:$AQ238,{1,2,3,4,5,6})))</f>
        <v>0</v>
      </c>
      <c r="AV238" s="37" t="str">
        <f t="shared" si="16"/>
        <v/>
      </c>
      <c r="AW238" s="34" t="str" cm="1">
        <f t="array" ref="AW238">IF(AV238= "","",IFERROR(SUMPRODUCT(LARGE($C238:$AQ238,{1,2,3,4})), ""))</f>
        <v/>
      </c>
      <c r="AX238" s="34" t="str" cm="1">
        <f t="array" ref="AX238">IF(AW238&lt;&gt;"",(IFERROR(SUMPRODUCT(LARGE($C238:$AQ238,{1,2,3,4,5,6,7})),"")),"")</f>
        <v/>
      </c>
      <c r="AY238" s="34" t="str" cm="1">
        <f t="array" ref="AY238">IF(AX238&lt;&gt;"",(IFERROR(SUMPRODUCT(LARGE($C238:$AQ238,{1,2,3,4,5,6,7,8})),"")),"")</f>
        <v/>
      </c>
    </row>
    <row r="239" spans="2:51" ht="15" customHeight="1" x14ac:dyDescent="0.25">
      <c r="B239" s="14"/>
      <c r="C239" s="10"/>
      <c r="D239" s="10"/>
      <c r="E239" s="10"/>
      <c r="F239" s="10"/>
      <c r="G239" s="10"/>
      <c r="H239" s="10"/>
      <c r="I239" s="10"/>
      <c r="J239" s="10"/>
      <c r="K239" s="78"/>
      <c r="L239" s="78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13"/>
      <c r="AC239" s="80"/>
      <c r="AD239" s="10"/>
      <c r="AE239" s="10"/>
      <c r="AF239" s="78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40"/>
      <c r="AS239" s="41">
        <f t="shared" si="14"/>
        <v>0</v>
      </c>
      <c r="AT239" s="39">
        <f t="shared" si="15"/>
        <v>0</v>
      </c>
      <c r="AU239" s="48" cm="1">
        <f t="array" ref="AU239">IF($AT239&lt;=6,SUM($C239:$AQ239),SUMPRODUCT(LARGE($C239:$AQ239,{1,2,3,4,5,6})))</f>
        <v>0</v>
      </c>
      <c r="AV239" s="37" t="str">
        <f t="shared" si="16"/>
        <v/>
      </c>
      <c r="AW239" s="34" t="str" cm="1">
        <f t="array" ref="AW239">IF(AV239= "","",IFERROR(SUMPRODUCT(LARGE($C239:$AQ239,{1,2,3,4})), ""))</f>
        <v/>
      </c>
      <c r="AX239" s="34" t="str" cm="1">
        <f t="array" ref="AX239">IF(AW239&lt;&gt;"",(IFERROR(SUMPRODUCT(LARGE($C239:$AQ239,{1,2,3,4,5,6,7})),"")),"")</f>
        <v/>
      </c>
      <c r="AY239" s="34" t="str" cm="1">
        <f t="array" ref="AY239">IF(AX239&lt;&gt;"",(IFERROR(SUMPRODUCT(LARGE($C239:$AQ239,{1,2,3,4,5,6,7,8})),"")),"")</f>
        <v/>
      </c>
    </row>
    <row r="240" spans="2:51" ht="15" customHeight="1" x14ac:dyDescent="0.25">
      <c r="B240" s="14"/>
      <c r="C240" s="10"/>
      <c r="D240" s="10"/>
      <c r="E240" s="10"/>
      <c r="F240" s="10"/>
      <c r="G240" s="10"/>
      <c r="H240" s="10"/>
      <c r="I240" s="10"/>
      <c r="J240" s="10"/>
      <c r="K240" s="78"/>
      <c r="L240" s="78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13"/>
      <c r="AC240" s="80"/>
      <c r="AD240" s="10"/>
      <c r="AE240" s="10"/>
      <c r="AF240" s="78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40"/>
      <c r="AS240" s="41">
        <f t="shared" si="14"/>
        <v>0</v>
      </c>
      <c r="AT240" s="39">
        <f t="shared" si="15"/>
        <v>0</v>
      </c>
      <c r="AU240" s="48" cm="1">
        <f t="array" ref="AU240">IF($AT240&lt;=6,SUM($C240:$AQ240),SUMPRODUCT(LARGE($C240:$AQ240,{1,2,3,4,5,6})))</f>
        <v>0</v>
      </c>
      <c r="AV240" s="37" t="str">
        <f t="shared" si="16"/>
        <v/>
      </c>
      <c r="AW240" s="34" t="str" cm="1">
        <f t="array" ref="AW240">IF(AV240= "","",IFERROR(SUMPRODUCT(LARGE($C240:$AQ240,{1,2,3,4})), ""))</f>
        <v/>
      </c>
      <c r="AX240" s="34" t="str" cm="1">
        <f t="array" ref="AX240">IF(AW240&lt;&gt;"",(IFERROR(SUMPRODUCT(LARGE($C240:$AQ240,{1,2,3,4,5,6,7})),"")),"")</f>
        <v/>
      </c>
      <c r="AY240" s="34" t="str" cm="1">
        <f t="array" ref="AY240">IF(AX240&lt;&gt;"",(IFERROR(SUMPRODUCT(LARGE($C240:$AQ240,{1,2,3,4,5,6,7,8})),"")),"")</f>
        <v/>
      </c>
    </row>
    <row r="241" spans="2:51" ht="15" customHeight="1" x14ac:dyDescent="0.25">
      <c r="B241" s="14"/>
      <c r="C241" s="10"/>
      <c r="D241" s="10"/>
      <c r="E241" s="10"/>
      <c r="F241" s="10"/>
      <c r="G241" s="10"/>
      <c r="H241" s="10"/>
      <c r="I241" s="10"/>
      <c r="J241" s="10"/>
      <c r="K241" s="78"/>
      <c r="L241" s="78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13"/>
      <c r="AC241" s="80"/>
      <c r="AD241" s="10"/>
      <c r="AE241" s="10"/>
      <c r="AF241" s="78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40"/>
      <c r="AS241" s="41">
        <f t="shared" si="14"/>
        <v>0</v>
      </c>
      <c r="AT241" s="39">
        <f t="shared" si="15"/>
        <v>0</v>
      </c>
      <c r="AU241" s="48" cm="1">
        <f t="array" ref="AU241">IF($AT241&lt;=6,SUM($C241:$AQ241),SUMPRODUCT(LARGE($C241:$AQ241,{1,2,3,4,5,6})))</f>
        <v>0</v>
      </c>
      <c r="AV241" s="37" t="str">
        <f t="shared" si="16"/>
        <v/>
      </c>
      <c r="AW241" s="34" t="str" cm="1">
        <f t="array" ref="AW241">IF(AV241= "","",IFERROR(SUMPRODUCT(LARGE($C241:$AQ241,{1,2,3,4})), ""))</f>
        <v/>
      </c>
      <c r="AX241" s="34" t="str" cm="1">
        <f t="array" ref="AX241">IF(AW241&lt;&gt;"",(IFERROR(SUMPRODUCT(LARGE($C241:$AQ241,{1,2,3,4,5,6,7})),"")),"")</f>
        <v/>
      </c>
      <c r="AY241" s="34" t="str" cm="1">
        <f t="array" ref="AY241">IF(AX241&lt;&gt;"",(IFERROR(SUMPRODUCT(LARGE($C241:$AQ241,{1,2,3,4,5,6,7,8})),"")),"")</f>
        <v/>
      </c>
    </row>
    <row r="242" spans="2:51" ht="15" customHeight="1" x14ac:dyDescent="0.25">
      <c r="B242" s="14"/>
      <c r="C242" s="10"/>
      <c r="D242" s="10"/>
      <c r="E242" s="10"/>
      <c r="F242" s="10"/>
      <c r="G242" s="10"/>
      <c r="H242" s="10"/>
      <c r="I242" s="10"/>
      <c r="J242" s="10"/>
      <c r="K242" s="78"/>
      <c r="L242" s="78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13"/>
      <c r="AC242" s="80"/>
      <c r="AD242" s="10"/>
      <c r="AE242" s="10"/>
      <c r="AF242" s="78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40"/>
      <c r="AS242" s="41">
        <f t="shared" si="14"/>
        <v>0</v>
      </c>
      <c r="AT242" s="39">
        <f t="shared" si="15"/>
        <v>0</v>
      </c>
      <c r="AU242" s="48" cm="1">
        <f t="array" ref="AU242">IF($AT242&lt;=6,SUM($C242:$AQ242),SUMPRODUCT(LARGE($C242:$AQ242,{1,2,3,4,5,6})))</f>
        <v>0</v>
      </c>
      <c r="AV242" s="37" t="str">
        <f t="shared" si="16"/>
        <v/>
      </c>
      <c r="AW242" s="34" t="str" cm="1">
        <f t="array" ref="AW242">IF(AV242= "","",IFERROR(SUMPRODUCT(LARGE($C242:$AQ242,{1,2,3,4})), ""))</f>
        <v/>
      </c>
      <c r="AX242" s="34" t="str" cm="1">
        <f t="array" ref="AX242">IF(AW242&lt;&gt;"",(IFERROR(SUMPRODUCT(LARGE($C242:$AQ242,{1,2,3,4,5,6,7})),"")),"")</f>
        <v/>
      </c>
      <c r="AY242" s="34" t="str" cm="1">
        <f t="array" ref="AY242">IF(AX242&lt;&gt;"",(IFERROR(SUMPRODUCT(LARGE($C242:$AQ242,{1,2,3,4,5,6,7,8})),"")),"")</f>
        <v/>
      </c>
    </row>
    <row r="243" spans="2:51" ht="15" customHeight="1" x14ac:dyDescent="0.25">
      <c r="B243" s="14"/>
      <c r="C243" s="10"/>
      <c r="D243" s="10"/>
      <c r="E243" s="10"/>
      <c r="F243" s="10"/>
      <c r="G243" s="10"/>
      <c r="H243" s="10"/>
      <c r="I243" s="10"/>
      <c r="J243" s="10"/>
      <c r="K243" s="78"/>
      <c r="L243" s="78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13"/>
      <c r="AC243" s="80"/>
      <c r="AD243" s="10"/>
      <c r="AE243" s="10"/>
      <c r="AF243" s="78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40"/>
      <c r="AS243" s="41">
        <f t="shared" si="14"/>
        <v>0</v>
      </c>
      <c r="AT243" s="39">
        <f t="shared" si="15"/>
        <v>0</v>
      </c>
      <c r="AU243" s="48" cm="1">
        <f t="array" ref="AU243">IF($AT243&lt;=6,SUM($C243:$AQ243),SUMPRODUCT(LARGE($C243:$AQ243,{1,2,3,4,5,6})))</f>
        <v>0</v>
      </c>
      <c r="AV243" s="37" t="str">
        <f t="shared" si="16"/>
        <v/>
      </c>
      <c r="AW243" s="34" t="str" cm="1">
        <f t="array" ref="AW243">IF(AV243= "","",IFERROR(SUMPRODUCT(LARGE($C243:$AQ243,{1,2,3,4})), ""))</f>
        <v/>
      </c>
      <c r="AX243" s="34" t="str" cm="1">
        <f t="array" ref="AX243">IF(AW243&lt;&gt;"",(IFERROR(SUMPRODUCT(LARGE($C243:$AQ243,{1,2,3,4,5,6,7})),"")),"")</f>
        <v/>
      </c>
      <c r="AY243" s="34" t="str" cm="1">
        <f t="array" ref="AY243">IF(AX243&lt;&gt;"",(IFERROR(SUMPRODUCT(LARGE($C243:$AQ243,{1,2,3,4,5,6,7,8})),"")),"")</f>
        <v/>
      </c>
    </row>
    <row r="244" spans="2:51" ht="15" customHeight="1" x14ac:dyDescent="0.25">
      <c r="B244" s="14"/>
      <c r="C244" s="10"/>
      <c r="D244" s="10"/>
      <c r="E244" s="10"/>
      <c r="F244" s="10"/>
      <c r="G244" s="10"/>
      <c r="H244" s="10"/>
      <c r="I244" s="10"/>
      <c r="J244" s="10"/>
      <c r="K244" s="78"/>
      <c r="L244" s="78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13"/>
      <c r="AC244" s="80"/>
      <c r="AD244" s="10"/>
      <c r="AE244" s="10"/>
      <c r="AF244" s="78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40"/>
      <c r="AS244" s="41">
        <f t="shared" si="14"/>
        <v>0</v>
      </c>
      <c r="AT244" s="39">
        <f t="shared" si="15"/>
        <v>0</v>
      </c>
      <c r="AU244" s="48" cm="1">
        <f t="array" ref="AU244">IF($AT244&lt;=6,SUM($C244:$AQ244),SUMPRODUCT(LARGE($C244:$AQ244,{1,2,3,4,5,6})))</f>
        <v>0</v>
      </c>
      <c r="AV244" s="37" t="str">
        <f t="shared" si="16"/>
        <v/>
      </c>
      <c r="AW244" s="34" t="str" cm="1">
        <f t="array" ref="AW244">IF(AV244= "","",IFERROR(SUMPRODUCT(LARGE($C244:$AQ244,{1,2,3,4})), ""))</f>
        <v/>
      </c>
      <c r="AX244" s="34" t="str" cm="1">
        <f t="array" ref="AX244">IF(AW244&lt;&gt;"",(IFERROR(SUMPRODUCT(LARGE($C244:$AQ244,{1,2,3,4,5,6,7})),"")),"")</f>
        <v/>
      </c>
      <c r="AY244" s="34" t="str" cm="1">
        <f t="array" ref="AY244">IF(AX244&lt;&gt;"",(IFERROR(SUMPRODUCT(LARGE($C244:$AQ244,{1,2,3,4,5,6,7,8})),"")),"")</f>
        <v/>
      </c>
    </row>
    <row r="245" spans="2:51" ht="15" customHeight="1" x14ac:dyDescent="0.25">
      <c r="B245" s="14"/>
      <c r="C245" s="10"/>
      <c r="D245" s="10"/>
      <c r="E245" s="10"/>
      <c r="F245" s="10"/>
      <c r="G245" s="10"/>
      <c r="H245" s="10"/>
      <c r="I245" s="10"/>
      <c r="J245" s="10"/>
      <c r="K245" s="78"/>
      <c r="L245" s="78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13"/>
      <c r="AC245" s="80"/>
      <c r="AD245" s="10"/>
      <c r="AE245" s="10"/>
      <c r="AF245" s="78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40"/>
      <c r="AS245" s="41">
        <f t="shared" si="14"/>
        <v>0</v>
      </c>
      <c r="AT245" s="39">
        <f t="shared" si="15"/>
        <v>0</v>
      </c>
      <c r="AU245" s="48" cm="1">
        <f t="array" ref="AU245">IF($AT245&lt;=6,SUM($C245:$AQ245),SUMPRODUCT(LARGE($C245:$AQ245,{1,2,3,4,5,6})))</f>
        <v>0</v>
      </c>
      <c r="AV245" s="37" t="str">
        <f t="shared" si="16"/>
        <v/>
      </c>
      <c r="AW245" s="34" t="str" cm="1">
        <f t="array" ref="AW245">IF(AV245= "","",IFERROR(SUMPRODUCT(LARGE($C245:$AQ245,{1,2,3,4})), ""))</f>
        <v/>
      </c>
      <c r="AX245" s="34" t="str" cm="1">
        <f t="array" ref="AX245">IF(AW245&lt;&gt;"",(IFERROR(SUMPRODUCT(LARGE($C245:$AQ245,{1,2,3,4,5,6,7})),"")),"")</f>
        <v/>
      </c>
      <c r="AY245" s="34" t="str" cm="1">
        <f t="array" ref="AY245">IF(AX245&lt;&gt;"",(IFERROR(SUMPRODUCT(LARGE($C245:$AQ245,{1,2,3,4,5,6,7,8})),"")),"")</f>
        <v/>
      </c>
    </row>
    <row r="246" spans="2:51" ht="15" customHeight="1" x14ac:dyDescent="0.25">
      <c r="B246" s="14"/>
      <c r="C246" s="10"/>
      <c r="D246" s="10"/>
      <c r="E246" s="10"/>
      <c r="F246" s="10"/>
      <c r="G246" s="10"/>
      <c r="H246" s="10"/>
      <c r="I246" s="10"/>
      <c r="J246" s="10"/>
      <c r="K246" s="78"/>
      <c r="L246" s="78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13"/>
      <c r="AC246" s="80"/>
      <c r="AD246" s="10"/>
      <c r="AE246" s="10"/>
      <c r="AF246" s="78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40"/>
      <c r="AS246" s="41">
        <f t="shared" si="14"/>
        <v>0</v>
      </c>
      <c r="AT246" s="39">
        <f t="shared" si="15"/>
        <v>0</v>
      </c>
      <c r="AU246" s="48" cm="1">
        <f t="array" ref="AU246">IF($AT246&lt;=6,SUM($C246:$AQ246),SUMPRODUCT(LARGE($C246:$AQ246,{1,2,3,4,5,6})))</f>
        <v>0</v>
      </c>
      <c r="AV246" s="37" t="str">
        <f t="shared" si="16"/>
        <v/>
      </c>
      <c r="AW246" s="34" t="str" cm="1">
        <f t="array" ref="AW246">IF(AV246= "","",IFERROR(SUMPRODUCT(LARGE($C246:$AQ246,{1,2,3,4})), ""))</f>
        <v/>
      </c>
      <c r="AX246" s="34" t="str" cm="1">
        <f t="array" ref="AX246">IF(AW246&lt;&gt;"",(IFERROR(SUMPRODUCT(LARGE($C246:$AQ246,{1,2,3,4,5,6,7})),"")),"")</f>
        <v/>
      </c>
      <c r="AY246" s="34" t="str" cm="1">
        <f t="array" ref="AY246">IF(AX246&lt;&gt;"",(IFERROR(SUMPRODUCT(LARGE($C246:$AQ246,{1,2,3,4,5,6,7,8})),"")),"")</f>
        <v/>
      </c>
    </row>
    <row r="247" spans="2:51" ht="15" customHeight="1" x14ac:dyDescent="0.25">
      <c r="B247" s="14"/>
      <c r="C247" s="10"/>
      <c r="D247" s="10"/>
      <c r="E247" s="10"/>
      <c r="F247" s="10"/>
      <c r="G247" s="10"/>
      <c r="H247" s="10"/>
      <c r="I247" s="10"/>
      <c r="J247" s="10"/>
      <c r="K247" s="78"/>
      <c r="L247" s="78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13"/>
      <c r="AC247" s="80"/>
      <c r="AD247" s="10"/>
      <c r="AE247" s="10"/>
      <c r="AF247" s="78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40"/>
      <c r="AS247" s="41">
        <f t="shared" si="14"/>
        <v>0</v>
      </c>
      <c r="AT247" s="39">
        <f t="shared" si="15"/>
        <v>0</v>
      </c>
      <c r="AU247" s="48" cm="1">
        <f t="array" ref="AU247">IF($AT247&lt;=6,SUM($C247:$AQ247),SUMPRODUCT(LARGE($C247:$AQ247,{1,2,3,4,5,6})))</f>
        <v>0</v>
      </c>
      <c r="AV247" s="37" t="str">
        <f t="shared" si="16"/>
        <v/>
      </c>
      <c r="AW247" s="34" t="str" cm="1">
        <f t="array" ref="AW247">IF(AV247= "","",IFERROR(SUMPRODUCT(LARGE($C247:$AQ247,{1,2,3,4})), ""))</f>
        <v/>
      </c>
      <c r="AX247" s="34" t="str" cm="1">
        <f t="array" ref="AX247">IF(AW247&lt;&gt;"",(IFERROR(SUMPRODUCT(LARGE($C247:$AQ247,{1,2,3,4,5,6,7})),"")),"")</f>
        <v/>
      </c>
      <c r="AY247" s="34" t="str" cm="1">
        <f t="array" ref="AY247">IF(AX247&lt;&gt;"",(IFERROR(SUMPRODUCT(LARGE($C247:$AQ247,{1,2,3,4,5,6,7,8})),"")),"")</f>
        <v/>
      </c>
    </row>
    <row r="248" spans="2:51" ht="15" customHeight="1" x14ac:dyDescent="0.25">
      <c r="B248" s="14"/>
      <c r="C248" s="10"/>
      <c r="D248" s="10"/>
      <c r="E248" s="10"/>
      <c r="F248" s="10"/>
      <c r="G248" s="10"/>
      <c r="H248" s="10"/>
      <c r="I248" s="10"/>
      <c r="J248" s="10"/>
      <c r="K248" s="78"/>
      <c r="L248" s="78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13"/>
      <c r="AC248" s="80"/>
      <c r="AD248" s="10"/>
      <c r="AE248" s="10"/>
      <c r="AF248" s="78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40"/>
      <c r="AS248" s="41">
        <f t="shared" si="14"/>
        <v>0</v>
      </c>
      <c r="AT248" s="39">
        <f t="shared" si="15"/>
        <v>0</v>
      </c>
      <c r="AU248" s="48" cm="1">
        <f t="array" ref="AU248">IF($AT248&lt;=6,SUM($C248:$AQ248),SUMPRODUCT(LARGE($C248:$AQ248,{1,2,3,4,5,6})))</f>
        <v>0</v>
      </c>
      <c r="AV248" s="37" t="str">
        <f t="shared" si="16"/>
        <v/>
      </c>
      <c r="AW248" s="34" t="str" cm="1">
        <f t="array" ref="AW248">IF(AV248= "","",IFERROR(SUMPRODUCT(LARGE($C248:$AQ248,{1,2,3,4})), ""))</f>
        <v/>
      </c>
      <c r="AX248" s="34" t="str" cm="1">
        <f t="array" ref="AX248">IF(AW248&lt;&gt;"",(IFERROR(SUMPRODUCT(LARGE($C248:$AQ248,{1,2,3,4,5,6,7})),"")),"")</f>
        <v/>
      </c>
      <c r="AY248" s="34" t="str" cm="1">
        <f t="array" ref="AY248">IF(AX248&lt;&gt;"",(IFERROR(SUMPRODUCT(LARGE($C248:$AQ248,{1,2,3,4,5,6,7,8})),"")),"")</f>
        <v/>
      </c>
    </row>
    <row r="249" spans="2:51" ht="15" customHeight="1" x14ac:dyDescent="0.25">
      <c r="B249" s="14"/>
      <c r="C249" s="10"/>
      <c r="D249" s="10"/>
      <c r="E249" s="10"/>
      <c r="F249" s="10"/>
      <c r="G249" s="10"/>
      <c r="H249" s="10"/>
      <c r="I249" s="10"/>
      <c r="J249" s="10"/>
      <c r="K249" s="78"/>
      <c r="L249" s="78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13"/>
      <c r="AC249" s="80"/>
      <c r="AD249" s="10"/>
      <c r="AE249" s="10"/>
      <c r="AF249" s="78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40"/>
      <c r="AS249" s="41">
        <f t="shared" si="14"/>
        <v>0</v>
      </c>
      <c r="AT249" s="39">
        <f t="shared" si="15"/>
        <v>0</v>
      </c>
      <c r="AU249" s="48" cm="1">
        <f t="array" ref="AU249">IF($AT249&lt;=6,SUM($C249:$AQ249),SUMPRODUCT(LARGE($C249:$AQ249,{1,2,3,4,5,6})))</f>
        <v>0</v>
      </c>
      <c r="AV249" s="37" t="str">
        <f t="shared" si="16"/>
        <v/>
      </c>
      <c r="AW249" s="34" t="str" cm="1">
        <f t="array" ref="AW249">IF(AV249= "","",IFERROR(SUMPRODUCT(LARGE($C249:$AQ249,{1,2,3,4})), ""))</f>
        <v/>
      </c>
      <c r="AX249" s="34" t="str" cm="1">
        <f t="array" ref="AX249">IF(AW249&lt;&gt;"",(IFERROR(SUMPRODUCT(LARGE($C249:$AQ249,{1,2,3,4,5,6,7})),"")),"")</f>
        <v/>
      </c>
      <c r="AY249" s="34" t="str" cm="1">
        <f t="array" ref="AY249">IF(AX249&lt;&gt;"",(IFERROR(SUMPRODUCT(LARGE($C249:$AQ249,{1,2,3,4,5,6,7,8})),"")),"")</f>
        <v/>
      </c>
    </row>
    <row r="250" spans="2:51" ht="15" customHeight="1" x14ac:dyDescent="0.25">
      <c r="B250" s="14"/>
      <c r="C250" s="10"/>
      <c r="D250" s="10"/>
      <c r="E250" s="10"/>
      <c r="F250" s="10"/>
      <c r="G250" s="10"/>
      <c r="H250" s="10"/>
      <c r="I250" s="10"/>
      <c r="J250" s="10"/>
      <c r="K250" s="78"/>
      <c r="L250" s="78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13"/>
      <c r="AC250" s="80"/>
      <c r="AD250" s="10"/>
      <c r="AE250" s="10"/>
      <c r="AF250" s="78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40"/>
      <c r="AS250" s="41">
        <f t="shared" si="14"/>
        <v>0</v>
      </c>
      <c r="AT250" s="39">
        <f t="shared" si="15"/>
        <v>0</v>
      </c>
      <c r="AU250" s="48" cm="1">
        <f t="array" ref="AU250">IF($AT250&lt;=6,SUM($C250:$AQ250),SUMPRODUCT(LARGE($C250:$AQ250,{1,2,3,4,5,6})))</f>
        <v>0</v>
      </c>
      <c r="AV250" s="37" t="str">
        <f t="shared" si="16"/>
        <v/>
      </c>
      <c r="AW250" s="34" t="str" cm="1">
        <f t="array" ref="AW250">IF(AV250= "","",IFERROR(SUMPRODUCT(LARGE($C250:$AQ250,{1,2,3,4})), ""))</f>
        <v/>
      </c>
      <c r="AX250" s="34" t="str" cm="1">
        <f t="array" ref="AX250">IF(AW250&lt;&gt;"",(IFERROR(SUMPRODUCT(LARGE($C250:$AQ250,{1,2,3,4,5,6,7})),"")),"")</f>
        <v/>
      </c>
      <c r="AY250" s="34" t="str" cm="1">
        <f t="array" ref="AY250">IF(AX250&lt;&gt;"",(IFERROR(SUMPRODUCT(LARGE($C250:$AQ250,{1,2,3,4,5,6,7,8})),"")),"")</f>
        <v/>
      </c>
    </row>
    <row r="251" spans="2:51" ht="15" customHeight="1" x14ac:dyDescent="0.25">
      <c r="B251" s="14"/>
      <c r="C251" s="10"/>
      <c r="D251" s="10"/>
      <c r="E251" s="10"/>
      <c r="F251" s="10"/>
      <c r="G251" s="10"/>
      <c r="H251" s="10"/>
      <c r="I251" s="10"/>
      <c r="J251" s="10"/>
      <c r="K251" s="78"/>
      <c r="L251" s="78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13"/>
      <c r="AC251" s="80"/>
      <c r="AD251" s="10"/>
      <c r="AE251" s="10"/>
      <c r="AF251" s="78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40"/>
      <c r="AS251" s="41">
        <f t="shared" si="14"/>
        <v>0</v>
      </c>
      <c r="AT251" s="39">
        <f t="shared" si="15"/>
        <v>0</v>
      </c>
      <c r="AU251" s="48" cm="1">
        <f t="array" ref="AU251">IF($AT251&lt;=6,SUM($C251:$AQ251),SUMPRODUCT(LARGE($C251:$AQ251,{1,2,3,4,5,6})))</f>
        <v>0</v>
      </c>
      <c r="AV251" s="37" t="str">
        <f t="shared" si="16"/>
        <v/>
      </c>
      <c r="AW251" s="34" t="str" cm="1">
        <f t="array" ref="AW251">IF(AV251= "","",IFERROR(SUMPRODUCT(LARGE($C251:$AQ251,{1,2,3,4})), ""))</f>
        <v/>
      </c>
      <c r="AX251" s="34" t="str" cm="1">
        <f t="array" ref="AX251">IF(AW251&lt;&gt;"",(IFERROR(SUMPRODUCT(LARGE($C251:$AQ251,{1,2,3,4,5,6,7})),"")),"")</f>
        <v/>
      </c>
      <c r="AY251" s="34" t="str" cm="1">
        <f t="array" ref="AY251">IF(AX251&lt;&gt;"",(IFERROR(SUMPRODUCT(LARGE($C251:$AQ251,{1,2,3,4,5,6,7,8})),"")),"")</f>
        <v/>
      </c>
    </row>
    <row r="252" spans="2:51" ht="15" customHeight="1" x14ac:dyDescent="0.25">
      <c r="B252" s="14"/>
      <c r="C252" s="10"/>
      <c r="D252" s="10"/>
      <c r="E252" s="10"/>
      <c r="F252" s="10"/>
      <c r="G252" s="10"/>
      <c r="H252" s="10"/>
      <c r="I252" s="10"/>
      <c r="J252" s="10"/>
      <c r="K252" s="78"/>
      <c r="L252" s="78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13"/>
      <c r="AC252" s="80"/>
      <c r="AD252" s="10"/>
      <c r="AE252" s="10"/>
      <c r="AF252" s="78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40"/>
      <c r="AS252" s="41">
        <f t="shared" si="14"/>
        <v>0</v>
      </c>
      <c r="AT252" s="39">
        <f t="shared" si="15"/>
        <v>0</v>
      </c>
      <c r="AU252" s="48" cm="1">
        <f t="array" ref="AU252">IF($AT252&lt;=6,SUM($C252:$AQ252),SUMPRODUCT(LARGE($C252:$AQ252,{1,2,3,4,5,6})))</f>
        <v>0</v>
      </c>
      <c r="AV252" s="37" t="str">
        <f t="shared" si="16"/>
        <v/>
      </c>
      <c r="AW252" s="34" t="str" cm="1">
        <f t="array" ref="AW252">IF(AV252= "","",IFERROR(SUMPRODUCT(LARGE($C252:$AQ252,{1,2,3,4})), ""))</f>
        <v/>
      </c>
      <c r="AX252" s="34" t="str" cm="1">
        <f t="array" ref="AX252">IF(AW252&lt;&gt;"",(IFERROR(SUMPRODUCT(LARGE($C252:$AQ252,{1,2,3,4,5,6,7})),"")),"")</f>
        <v/>
      </c>
      <c r="AY252" s="34" t="str" cm="1">
        <f t="array" ref="AY252">IF(AX252&lt;&gt;"",(IFERROR(SUMPRODUCT(LARGE($C252:$AQ252,{1,2,3,4,5,6,7,8})),"")),"")</f>
        <v/>
      </c>
    </row>
    <row r="253" spans="2:51" ht="15" customHeight="1" x14ac:dyDescent="0.25">
      <c r="B253" s="14"/>
      <c r="C253" s="10"/>
      <c r="D253" s="10"/>
      <c r="E253" s="10"/>
      <c r="F253" s="10"/>
      <c r="G253" s="10"/>
      <c r="H253" s="10"/>
      <c r="I253" s="10"/>
      <c r="J253" s="10"/>
      <c r="K253" s="78"/>
      <c r="L253" s="78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13"/>
      <c r="AC253" s="80"/>
      <c r="AD253" s="10"/>
      <c r="AE253" s="10"/>
      <c r="AF253" s="78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40"/>
      <c r="AS253" s="41">
        <f t="shared" si="14"/>
        <v>0</v>
      </c>
      <c r="AT253" s="39">
        <f t="shared" si="15"/>
        <v>0</v>
      </c>
      <c r="AU253" s="48" cm="1">
        <f t="array" ref="AU253">IF($AT253&lt;=6,SUM($C253:$AQ253),SUMPRODUCT(LARGE($C253:$AQ253,{1,2,3,4,5,6})))</f>
        <v>0</v>
      </c>
      <c r="AV253" s="37" t="str">
        <f t="shared" si="16"/>
        <v/>
      </c>
      <c r="AW253" s="34" t="str" cm="1">
        <f t="array" ref="AW253">IF(AV253= "","",IFERROR(SUMPRODUCT(LARGE($C253:$AQ253,{1,2,3,4})), ""))</f>
        <v/>
      </c>
      <c r="AX253" s="34" t="str" cm="1">
        <f t="array" ref="AX253">IF(AW253&lt;&gt;"",(IFERROR(SUMPRODUCT(LARGE($C253:$AQ253,{1,2,3,4,5,6,7})),"")),"")</f>
        <v/>
      </c>
      <c r="AY253" s="34" t="str" cm="1">
        <f t="array" ref="AY253">IF(AX253&lt;&gt;"",(IFERROR(SUMPRODUCT(LARGE($C253:$AQ253,{1,2,3,4,5,6,7,8})),"")),"")</f>
        <v/>
      </c>
    </row>
    <row r="254" spans="2:51" ht="15" customHeight="1" x14ac:dyDescent="0.25">
      <c r="B254" s="14"/>
      <c r="C254" s="10"/>
      <c r="D254" s="10"/>
      <c r="E254" s="10"/>
      <c r="F254" s="10"/>
      <c r="G254" s="10"/>
      <c r="H254" s="10"/>
      <c r="I254" s="10"/>
      <c r="J254" s="10"/>
      <c r="K254" s="78"/>
      <c r="L254" s="78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13"/>
      <c r="AC254" s="80"/>
      <c r="AD254" s="10"/>
      <c r="AE254" s="10"/>
      <c r="AF254" s="78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40"/>
      <c r="AS254" s="41">
        <f t="shared" si="14"/>
        <v>0</v>
      </c>
      <c r="AT254" s="39">
        <f t="shared" si="15"/>
        <v>0</v>
      </c>
      <c r="AU254" s="48" cm="1">
        <f t="array" ref="AU254">IF($AT254&lt;=6,SUM($C254:$AQ254),SUMPRODUCT(LARGE($C254:$AQ254,{1,2,3,4,5,6})))</f>
        <v>0</v>
      </c>
      <c r="AV254" s="37" t="str">
        <f t="shared" si="16"/>
        <v/>
      </c>
      <c r="AW254" s="34" t="str" cm="1">
        <f t="array" ref="AW254">IF(AV254= "","",IFERROR(SUMPRODUCT(LARGE($C254:$AQ254,{1,2,3,4})), ""))</f>
        <v/>
      </c>
      <c r="AX254" s="34" t="str" cm="1">
        <f t="array" ref="AX254">IF(AW254&lt;&gt;"",(IFERROR(SUMPRODUCT(LARGE($C254:$AQ254,{1,2,3,4,5,6,7})),"")),"")</f>
        <v/>
      </c>
      <c r="AY254" s="34" t="str" cm="1">
        <f t="array" ref="AY254">IF(AX254&lt;&gt;"",(IFERROR(SUMPRODUCT(LARGE($C254:$AQ254,{1,2,3,4,5,6,7,8})),"")),"")</f>
        <v/>
      </c>
    </row>
    <row r="255" spans="2:51" ht="15" customHeight="1" x14ac:dyDescent="0.25">
      <c r="B255" s="14"/>
      <c r="C255" s="10"/>
      <c r="D255" s="10"/>
      <c r="E255" s="10"/>
      <c r="F255" s="10"/>
      <c r="G255" s="10"/>
      <c r="H255" s="10"/>
      <c r="I255" s="10"/>
      <c r="J255" s="10"/>
      <c r="K255" s="78"/>
      <c r="L255" s="78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13"/>
      <c r="AC255" s="80"/>
      <c r="AD255" s="10"/>
      <c r="AE255" s="10"/>
      <c r="AF255" s="78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40"/>
      <c r="AS255" s="41">
        <f t="shared" si="14"/>
        <v>0</v>
      </c>
      <c r="AT255" s="39">
        <f t="shared" si="15"/>
        <v>0</v>
      </c>
      <c r="AU255" s="48" cm="1">
        <f t="array" ref="AU255">IF($AT255&lt;=6,SUM($C255:$AQ255),SUMPRODUCT(LARGE($C255:$AQ255,{1,2,3,4,5,6})))</f>
        <v>0</v>
      </c>
      <c r="AV255" s="37" t="str">
        <f t="shared" si="16"/>
        <v/>
      </c>
      <c r="AW255" s="34" t="str" cm="1">
        <f t="array" ref="AW255">IF(AV255= "","",IFERROR(SUMPRODUCT(LARGE($C255:$AQ255,{1,2,3,4})), ""))</f>
        <v/>
      </c>
      <c r="AX255" s="34" t="str" cm="1">
        <f t="array" ref="AX255">IF(AW255&lt;&gt;"",(IFERROR(SUMPRODUCT(LARGE($C255:$AQ255,{1,2,3,4,5,6,7})),"")),"")</f>
        <v/>
      </c>
      <c r="AY255" s="34" t="str" cm="1">
        <f t="array" ref="AY255">IF(AX255&lt;&gt;"",(IFERROR(SUMPRODUCT(LARGE($C255:$AQ255,{1,2,3,4,5,6,7,8})),"")),"")</f>
        <v/>
      </c>
    </row>
    <row r="256" spans="2:51" ht="15" customHeight="1" x14ac:dyDescent="0.25">
      <c r="B256" s="14"/>
      <c r="C256" s="10"/>
      <c r="D256" s="10"/>
      <c r="E256" s="10"/>
      <c r="F256" s="10"/>
      <c r="G256" s="10"/>
      <c r="H256" s="10"/>
      <c r="I256" s="10"/>
      <c r="J256" s="10"/>
      <c r="K256" s="78"/>
      <c r="L256" s="78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13"/>
      <c r="AC256" s="80"/>
      <c r="AD256" s="10"/>
      <c r="AE256" s="10"/>
      <c r="AF256" s="78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40"/>
      <c r="AS256" s="41">
        <f t="shared" si="14"/>
        <v>0</v>
      </c>
      <c r="AT256" s="39">
        <f t="shared" si="15"/>
        <v>0</v>
      </c>
      <c r="AU256" s="48" cm="1">
        <f t="array" ref="AU256">IF($AT256&lt;=6,SUM($C256:$AQ256),SUMPRODUCT(LARGE($C256:$AQ256,{1,2,3,4,5,6})))</f>
        <v>0</v>
      </c>
      <c r="AV256" s="37" t="str">
        <f t="shared" si="16"/>
        <v/>
      </c>
      <c r="AW256" s="34" t="str" cm="1">
        <f t="array" ref="AW256">IF(AV256= "","",IFERROR(SUMPRODUCT(LARGE($C256:$AQ256,{1,2,3,4})), ""))</f>
        <v/>
      </c>
      <c r="AX256" s="34" t="str" cm="1">
        <f t="array" ref="AX256">IF(AW256&lt;&gt;"",(IFERROR(SUMPRODUCT(LARGE($C256:$AQ256,{1,2,3,4,5,6,7})),"")),"")</f>
        <v/>
      </c>
      <c r="AY256" s="34" t="str" cm="1">
        <f t="array" ref="AY256">IF(AX256&lt;&gt;"",(IFERROR(SUMPRODUCT(LARGE($C256:$AQ256,{1,2,3,4,5,6,7,8})),"")),"")</f>
        <v/>
      </c>
    </row>
    <row r="257" spans="2:51" ht="15" customHeight="1" x14ac:dyDescent="0.25">
      <c r="B257" s="14"/>
      <c r="C257" s="10"/>
      <c r="D257" s="10"/>
      <c r="E257" s="10"/>
      <c r="F257" s="10"/>
      <c r="G257" s="10"/>
      <c r="H257" s="10"/>
      <c r="I257" s="10"/>
      <c r="J257" s="10"/>
      <c r="K257" s="78"/>
      <c r="L257" s="78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13"/>
      <c r="AC257" s="80"/>
      <c r="AD257" s="10"/>
      <c r="AE257" s="10"/>
      <c r="AF257" s="78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40"/>
      <c r="AS257" s="41">
        <f t="shared" si="14"/>
        <v>0</v>
      </c>
      <c r="AT257" s="39">
        <f t="shared" si="15"/>
        <v>0</v>
      </c>
      <c r="AU257" s="48" cm="1">
        <f t="array" ref="AU257">IF($AT257&lt;=6,SUM($C257:$AQ257),SUMPRODUCT(LARGE($C257:$AQ257,{1,2,3,4,5,6})))</f>
        <v>0</v>
      </c>
      <c r="AV257" s="37" t="str">
        <f t="shared" si="16"/>
        <v/>
      </c>
      <c r="AW257" s="34" t="str" cm="1">
        <f t="array" ref="AW257">IF(AV257= "","",IFERROR(SUMPRODUCT(LARGE($C257:$AQ257,{1,2,3,4})), ""))</f>
        <v/>
      </c>
      <c r="AX257" s="34" t="str" cm="1">
        <f t="array" ref="AX257">IF(AW257&lt;&gt;"",(IFERROR(SUMPRODUCT(LARGE($C257:$AQ257,{1,2,3,4,5,6,7})),"")),"")</f>
        <v/>
      </c>
      <c r="AY257" s="34" t="str" cm="1">
        <f t="array" ref="AY257">IF(AX257&lt;&gt;"",(IFERROR(SUMPRODUCT(LARGE($C257:$AQ257,{1,2,3,4,5,6,7,8})),"")),"")</f>
        <v/>
      </c>
    </row>
    <row r="258" spans="2:51" ht="15" customHeight="1" x14ac:dyDescent="0.25">
      <c r="B258" s="14"/>
      <c r="C258" s="10"/>
      <c r="D258" s="10"/>
      <c r="E258" s="10"/>
      <c r="F258" s="10"/>
      <c r="G258" s="10"/>
      <c r="H258" s="10"/>
      <c r="I258" s="10"/>
      <c r="J258" s="10"/>
      <c r="K258" s="78"/>
      <c r="L258" s="78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13"/>
      <c r="AC258" s="80"/>
      <c r="AD258" s="10"/>
      <c r="AE258" s="10"/>
      <c r="AF258" s="78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40"/>
      <c r="AS258" s="41">
        <f t="shared" si="14"/>
        <v>0</v>
      </c>
      <c r="AT258" s="39">
        <f t="shared" si="15"/>
        <v>0</v>
      </c>
      <c r="AU258" s="48" cm="1">
        <f t="array" ref="AU258">IF($AT258&lt;=6,SUM($C258:$AQ258),SUMPRODUCT(LARGE($C258:$AQ258,{1,2,3,4,5,6})))</f>
        <v>0</v>
      </c>
      <c r="AV258" s="37" t="str">
        <f t="shared" si="16"/>
        <v/>
      </c>
      <c r="AW258" s="34" t="str" cm="1">
        <f t="array" ref="AW258">IF(AV258= "","",IFERROR(SUMPRODUCT(LARGE($C258:$AQ258,{1,2,3,4})), ""))</f>
        <v/>
      </c>
      <c r="AX258" s="34" t="str" cm="1">
        <f t="array" ref="AX258">IF(AW258&lt;&gt;"",(IFERROR(SUMPRODUCT(LARGE($C258:$AQ258,{1,2,3,4,5,6,7})),"")),"")</f>
        <v/>
      </c>
      <c r="AY258" s="34" t="str" cm="1">
        <f t="array" ref="AY258">IF(AX258&lt;&gt;"",(IFERROR(SUMPRODUCT(LARGE($C258:$AQ258,{1,2,3,4,5,6,7,8})),"")),"")</f>
        <v/>
      </c>
    </row>
    <row r="259" spans="2:51" ht="15" customHeight="1" x14ac:dyDescent="0.25">
      <c r="B259" s="14"/>
      <c r="C259" s="10"/>
      <c r="D259" s="10"/>
      <c r="E259" s="10"/>
      <c r="F259" s="10"/>
      <c r="G259" s="10"/>
      <c r="H259" s="10"/>
      <c r="I259" s="10"/>
      <c r="J259" s="10"/>
      <c r="K259" s="78"/>
      <c r="L259" s="78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13"/>
      <c r="AC259" s="80"/>
      <c r="AD259" s="10"/>
      <c r="AE259" s="10"/>
      <c r="AF259" s="78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40"/>
      <c r="AS259" s="41">
        <f t="shared" si="14"/>
        <v>0</v>
      </c>
      <c r="AT259" s="39">
        <f t="shared" si="15"/>
        <v>0</v>
      </c>
      <c r="AU259" s="48" cm="1">
        <f t="array" ref="AU259">IF($AT259&lt;=6,SUM($C259:$AQ259),SUMPRODUCT(LARGE($C259:$AQ259,{1,2,3,4,5,6})))</f>
        <v>0</v>
      </c>
      <c r="AV259" s="37" t="str">
        <f t="shared" si="16"/>
        <v/>
      </c>
      <c r="AW259" s="34" t="str" cm="1">
        <f t="array" ref="AW259">IF(AV259= "","",IFERROR(SUMPRODUCT(LARGE($C259:$AQ259,{1,2,3,4})), ""))</f>
        <v/>
      </c>
      <c r="AX259" s="34" t="str" cm="1">
        <f t="array" ref="AX259">IF(AW259&lt;&gt;"",(IFERROR(SUMPRODUCT(LARGE($C259:$AQ259,{1,2,3,4,5,6,7})),"")),"")</f>
        <v/>
      </c>
      <c r="AY259" s="34" t="str" cm="1">
        <f t="array" ref="AY259">IF(AX259&lt;&gt;"",(IFERROR(SUMPRODUCT(LARGE($C259:$AQ259,{1,2,3,4,5,6,7,8})),"")),"")</f>
        <v/>
      </c>
    </row>
    <row r="260" spans="2:51" ht="15" customHeight="1" x14ac:dyDescent="0.25">
      <c r="B260" s="14"/>
      <c r="C260" s="10"/>
      <c r="D260" s="10"/>
      <c r="E260" s="10"/>
      <c r="F260" s="10"/>
      <c r="G260" s="10"/>
      <c r="H260" s="10"/>
      <c r="I260" s="10"/>
      <c r="J260" s="10"/>
      <c r="K260" s="78"/>
      <c r="L260" s="78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13"/>
      <c r="AC260" s="80"/>
      <c r="AD260" s="10"/>
      <c r="AE260" s="10"/>
      <c r="AF260" s="78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40"/>
      <c r="AS260" s="41">
        <f t="shared" si="14"/>
        <v>0</v>
      </c>
      <c r="AT260" s="39">
        <f t="shared" si="15"/>
        <v>0</v>
      </c>
      <c r="AU260" s="48" cm="1">
        <f t="array" ref="AU260">IF($AT260&lt;=6,SUM($C260:$AQ260),SUMPRODUCT(LARGE($C260:$AQ260,{1,2,3,4,5,6})))</f>
        <v>0</v>
      </c>
      <c r="AV260" s="37" t="str">
        <f t="shared" si="16"/>
        <v/>
      </c>
      <c r="AW260" s="34" t="str" cm="1">
        <f t="array" ref="AW260">IF(AV260= "","",IFERROR(SUMPRODUCT(LARGE($C260:$AQ260,{1,2,3,4})), ""))</f>
        <v/>
      </c>
      <c r="AX260" s="34" t="str" cm="1">
        <f t="array" ref="AX260">IF(AW260&lt;&gt;"",(IFERROR(SUMPRODUCT(LARGE($C260:$AQ260,{1,2,3,4,5,6,7})),"")),"")</f>
        <v/>
      </c>
      <c r="AY260" s="34" t="str" cm="1">
        <f t="array" ref="AY260">IF(AX260&lt;&gt;"",(IFERROR(SUMPRODUCT(LARGE($C260:$AQ260,{1,2,3,4,5,6,7,8})),"")),"")</f>
        <v/>
      </c>
    </row>
    <row r="261" spans="2:51" ht="15" customHeight="1" x14ac:dyDescent="0.25">
      <c r="B261" s="14"/>
      <c r="C261" s="10"/>
      <c r="D261" s="10"/>
      <c r="E261" s="10"/>
      <c r="F261" s="10"/>
      <c r="G261" s="10"/>
      <c r="H261" s="10"/>
      <c r="I261" s="10"/>
      <c r="J261" s="10"/>
      <c r="K261" s="78"/>
      <c r="L261" s="78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13"/>
      <c r="AC261" s="80"/>
      <c r="AD261" s="10"/>
      <c r="AE261" s="10"/>
      <c r="AF261" s="78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40"/>
      <c r="AS261" s="41">
        <f t="shared" si="14"/>
        <v>0</v>
      </c>
      <c r="AT261" s="39">
        <f t="shared" si="15"/>
        <v>0</v>
      </c>
      <c r="AU261" s="48" cm="1">
        <f t="array" ref="AU261">IF($AT261&lt;=6,SUM($C261:$AQ261),SUMPRODUCT(LARGE($C261:$AQ261,{1,2,3,4,5,6})))</f>
        <v>0</v>
      </c>
      <c r="AV261" s="37" t="str">
        <f t="shared" si="16"/>
        <v/>
      </c>
      <c r="AW261" s="34" t="str" cm="1">
        <f t="array" ref="AW261">IF(AV261= "","",IFERROR(SUMPRODUCT(LARGE($C261:$AQ261,{1,2,3,4})), ""))</f>
        <v/>
      </c>
      <c r="AX261" s="34" t="str" cm="1">
        <f t="array" ref="AX261">IF(AW261&lt;&gt;"",(IFERROR(SUMPRODUCT(LARGE($C261:$AQ261,{1,2,3,4,5,6,7})),"")),"")</f>
        <v/>
      </c>
      <c r="AY261" s="34" t="str" cm="1">
        <f t="array" ref="AY261">IF(AX261&lt;&gt;"",(IFERROR(SUMPRODUCT(LARGE($C261:$AQ261,{1,2,3,4,5,6,7,8})),"")),"")</f>
        <v/>
      </c>
    </row>
    <row r="262" spans="2:51" ht="15" customHeight="1" x14ac:dyDescent="0.25">
      <c r="B262" s="14"/>
      <c r="C262" s="10"/>
      <c r="D262" s="10"/>
      <c r="E262" s="10"/>
      <c r="F262" s="10"/>
      <c r="G262" s="10"/>
      <c r="H262" s="10"/>
      <c r="I262" s="10"/>
      <c r="J262" s="10"/>
      <c r="K262" s="78"/>
      <c r="L262" s="78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13"/>
      <c r="AC262" s="80"/>
      <c r="AD262" s="10"/>
      <c r="AE262" s="10"/>
      <c r="AF262" s="78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40"/>
      <c r="AS262" s="41">
        <f t="shared" si="14"/>
        <v>0</v>
      </c>
      <c r="AT262" s="39">
        <f t="shared" si="15"/>
        <v>0</v>
      </c>
      <c r="AU262" s="48" cm="1">
        <f t="array" ref="AU262">IF($AT262&lt;=6,SUM($C262:$AQ262),SUMPRODUCT(LARGE($C262:$AQ262,{1,2,3,4,5,6})))</f>
        <v>0</v>
      </c>
      <c r="AV262" s="37" t="str">
        <f t="shared" si="16"/>
        <v/>
      </c>
      <c r="AW262" s="34" t="str" cm="1">
        <f t="array" ref="AW262">IF(AV262= "","",IFERROR(SUMPRODUCT(LARGE($C262:$AQ262,{1,2,3,4})), ""))</f>
        <v/>
      </c>
      <c r="AX262" s="34" t="str" cm="1">
        <f t="array" ref="AX262">IF(AW262&lt;&gt;"",(IFERROR(SUMPRODUCT(LARGE($C262:$AQ262,{1,2,3,4,5,6,7})),"")),"")</f>
        <v/>
      </c>
      <c r="AY262" s="34" t="str" cm="1">
        <f t="array" ref="AY262">IF(AX262&lt;&gt;"",(IFERROR(SUMPRODUCT(LARGE($C262:$AQ262,{1,2,3,4,5,6,7,8})),"")),"")</f>
        <v/>
      </c>
    </row>
    <row r="263" spans="2:51" ht="15" customHeight="1" x14ac:dyDescent="0.25">
      <c r="B263" s="14"/>
      <c r="C263" s="10"/>
      <c r="D263" s="10"/>
      <c r="E263" s="10"/>
      <c r="F263" s="10"/>
      <c r="G263" s="10"/>
      <c r="H263" s="10"/>
      <c r="I263" s="10"/>
      <c r="J263" s="10"/>
      <c r="K263" s="78"/>
      <c r="L263" s="78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13"/>
      <c r="AC263" s="80"/>
      <c r="AD263" s="10"/>
      <c r="AE263" s="10"/>
      <c r="AF263" s="78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40"/>
      <c r="AS263" s="41">
        <f t="shared" si="14"/>
        <v>0</v>
      </c>
      <c r="AT263" s="39">
        <f t="shared" si="15"/>
        <v>0</v>
      </c>
      <c r="AU263" s="48" cm="1">
        <f t="array" ref="AU263">IF($AT263&lt;=6,SUM($C263:$AQ263),SUMPRODUCT(LARGE($C263:$AQ263,{1,2,3,4,5,6})))</f>
        <v>0</v>
      </c>
      <c r="AV263" s="37" t="str">
        <f t="shared" si="16"/>
        <v/>
      </c>
      <c r="AW263" s="34" t="str" cm="1">
        <f t="array" ref="AW263">IF(AV263= "","",IFERROR(SUMPRODUCT(LARGE($C263:$AQ263,{1,2,3,4})), ""))</f>
        <v/>
      </c>
      <c r="AX263" s="34" t="str" cm="1">
        <f t="array" ref="AX263">IF(AW263&lt;&gt;"",(IFERROR(SUMPRODUCT(LARGE($C263:$AQ263,{1,2,3,4,5,6,7})),"")),"")</f>
        <v/>
      </c>
      <c r="AY263" s="34" t="str" cm="1">
        <f t="array" ref="AY263">IF(AX263&lt;&gt;"",(IFERROR(SUMPRODUCT(LARGE($C263:$AQ263,{1,2,3,4,5,6,7,8})),"")),"")</f>
        <v/>
      </c>
    </row>
    <row r="264" spans="2:51" ht="15" customHeight="1" x14ac:dyDescent="0.25">
      <c r="B264" s="14"/>
      <c r="C264" s="10"/>
      <c r="D264" s="10"/>
      <c r="E264" s="10"/>
      <c r="F264" s="10"/>
      <c r="G264" s="10"/>
      <c r="H264" s="10"/>
      <c r="I264" s="10"/>
      <c r="J264" s="10"/>
      <c r="K264" s="78"/>
      <c r="L264" s="78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13"/>
      <c r="AC264" s="80"/>
      <c r="AD264" s="10"/>
      <c r="AE264" s="10"/>
      <c r="AF264" s="78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40"/>
      <c r="AS264" s="41">
        <f t="shared" si="14"/>
        <v>0</v>
      </c>
      <c r="AT264" s="39">
        <f t="shared" si="15"/>
        <v>0</v>
      </c>
      <c r="AU264" s="48" cm="1">
        <f t="array" ref="AU264">IF($AT264&lt;=6,SUM($C264:$AQ264),SUMPRODUCT(LARGE($C264:$AQ264,{1,2,3,4,5,6})))</f>
        <v>0</v>
      </c>
      <c r="AV264" s="37" t="str">
        <f t="shared" si="16"/>
        <v/>
      </c>
      <c r="AW264" s="34" t="str" cm="1">
        <f t="array" ref="AW264">IF(AV264= "","",IFERROR(SUMPRODUCT(LARGE($C264:$AQ264,{1,2,3,4})), ""))</f>
        <v/>
      </c>
      <c r="AX264" s="34" t="str" cm="1">
        <f t="array" ref="AX264">IF(AW264&lt;&gt;"",(IFERROR(SUMPRODUCT(LARGE($C264:$AQ264,{1,2,3,4,5,6,7})),"")),"")</f>
        <v/>
      </c>
      <c r="AY264" s="34" t="str" cm="1">
        <f t="array" ref="AY264">IF(AX264&lt;&gt;"",(IFERROR(SUMPRODUCT(LARGE($C264:$AQ264,{1,2,3,4,5,6,7,8})),"")),"")</f>
        <v/>
      </c>
    </row>
    <row r="265" spans="2:51" ht="15" customHeight="1" x14ac:dyDescent="0.25">
      <c r="B265" s="14"/>
      <c r="C265" s="10"/>
      <c r="D265" s="10"/>
      <c r="E265" s="10"/>
      <c r="F265" s="10"/>
      <c r="G265" s="10"/>
      <c r="H265" s="10"/>
      <c r="I265" s="10"/>
      <c r="J265" s="10"/>
      <c r="K265" s="78"/>
      <c r="L265" s="78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13"/>
      <c r="AC265" s="80"/>
      <c r="AD265" s="10"/>
      <c r="AE265" s="10"/>
      <c r="AF265" s="78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40"/>
      <c r="AS265" s="41">
        <f t="shared" si="14"/>
        <v>0</v>
      </c>
      <c r="AT265" s="39">
        <f t="shared" si="15"/>
        <v>0</v>
      </c>
      <c r="AU265" s="48" cm="1">
        <f t="array" ref="AU265">IF($AT265&lt;=6,SUM($C265:$AQ265),SUMPRODUCT(LARGE($C265:$AQ265,{1,2,3,4,5,6})))</f>
        <v>0</v>
      </c>
      <c r="AV265" s="37" t="str">
        <f t="shared" si="16"/>
        <v/>
      </c>
      <c r="AW265" s="34" t="str" cm="1">
        <f t="array" ref="AW265">IF(AV265= "","",IFERROR(SUMPRODUCT(LARGE($C265:$AQ265,{1,2,3,4})), ""))</f>
        <v/>
      </c>
      <c r="AX265" s="34" t="str" cm="1">
        <f t="array" ref="AX265">IF(AW265&lt;&gt;"",(IFERROR(SUMPRODUCT(LARGE($C265:$AQ265,{1,2,3,4,5,6,7})),"")),"")</f>
        <v/>
      </c>
      <c r="AY265" s="34" t="str" cm="1">
        <f t="array" ref="AY265">IF(AX265&lt;&gt;"",(IFERROR(SUMPRODUCT(LARGE($C265:$AQ265,{1,2,3,4,5,6,7,8})),"")),"")</f>
        <v/>
      </c>
    </row>
    <row r="266" spans="2:51" ht="15" customHeight="1" x14ac:dyDescent="0.25">
      <c r="B266" s="14"/>
      <c r="C266" s="10"/>
      <c r="D266" s="10"/>
      <c r="E266" s="10"/>
      <c r="F266" s="10"/>
      <c r="G266" s="10"/>
      <c r="H266" s="10"/>
      <c r="I266" s="10"/>
      <c r="J266" s="10"/>
      <c r="K266" s="78"/>
      <c r="L266" s="78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13"/>
      <c r="AC266" s="80"/>
      <c r="AD266" s="10"/>
      <c r="AE266" s="10"/>
      <c r="AF266" s="78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40"/>
      <c r="AS266" s="41">
        <f t="shared" si="14"/>
        <v>0</v>
      </c>
      <c r="AT266" s="39">
        <f t="shared" si="15"/>
        <v>0</v>
      </c>
      <c r="AU266" s="48" cm="1">
        <f t="array" ref="AU266">IF($AT266&lt;=6,SUM($C266:$AQ266),SUMPRODUCT(LARGE($C266:$AQ266,{1,2,3,4,5,6})))</f>
        <v>0</v>
      </c>
      <c r="AV266" s="37" t="str">
        <f t="shared" si="16"/>
        <v/>
      </c>
      <c r="AW266" s="34" t="str" cm="1">
        <f t="array" ref="AW266">IF(AV266= "","",IFERROR(SUMPRODUCT(LARGE($C266:$AQ266,{1,2,3,4})), ""))</f>
        <v/>
      </c>
      <c r="AX266" s="34" t="str" cm="1">
        <f t="array" ref="AX266">IF(AW266&lt;&gt;"",(IFERROR(SUMPRODUCT(LARGE($C266:$AQ266,{1,2,3,4,5,6,7})),"")),"")</f>
        <v/>
      </c>
      <c r="AY266" s="34" t="str" cm="1">
        <f t="array" ref="AY266">IF(AX266&lt;&gt;"",(IFERROR(SUMPRODUCT(LARGE($C266:$AQ266,{1,2,3,4,5,6,7,8})),"")),"")</f>
        <v/>
      </c>
    </row>
    <row r="267" spans="2:51" ht="15" customHeight="1" x14ac:dyDescent="0.25">
      <c r="B267" s="14"/>
      <c r="C267" s="10"/>
      <c r="D267" s="10"/>
      <c r="E267" s="10"/>
      <c r="F267" s="10"/>
      <c r="G267" s="10"/>
      <c r="H267" s="10"/>
      <c r="I267" s="10"/>
      <c r="J267" s="10"/>
      <c r="K267" s="78"/>
      <c r="L267" s="78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13"/>
      <c r="AC267" s="80"/>
      <c r="AD267" s="10"/>
      <c r="AE267" s="10"/>
      <c r="AF267" s="78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40"/>
      <c r="AS267" s="41">
        <f t="shared" ref="AS267:AS309" si="17">SUM($C267:$AR267)</f>
        <v>0</v>
      </c>
      <c r="AT267" s="39">
        <f t="shared" ref="AT267:AT309" si="18">COUNTA(C267:AQ267)</f>
        <v>0</v>
      </c>
      <c r="AU267" s="48" cm="1">
        <f t="array" ref="AU267">IF($AT267&lt;=6,SUM($C267:$AQ267),SUMPRODUCT(LARGE($C267:$AQ267,{1,2,3,4,5,6})))</f>
        <v>0</v>
      </c>
      <c r="AV267" s="37" t="str">
        <f t="shared" si="16"/>
        <v/>
      </c>
      <c r="AW267" s="34" t="str" cm="1">
        <f t="array" ref="AW267">IF(AV267= "","",IFERROR(SUMPRODUCT(LARGE($C267:$AQ267,{1,2,3,4})), ""))</f>
        <v/>
      </c>
      <c r="AX267" s="34" t="str" cm="1">
        <f t="array" ref="AX267">IF(AW267&lt;&gt;"",(IFERROR(SUMPRODUCT(LARGE($C267:$AQ267,{1,2,3,4,5,6,7})),"")),"")</f>
        <v/>
      </c>
      <c r="AY267" s="34" t="str" cm="1">
        <f t="array" ref="AY267">IF(AX267&lt;&gt;"",(IFERROR(SUMPRODUCT(LARGE($C267:$AQ267,{1,2,3,4,5,6,7,8})),"")),"")</f>
        <v/>
      </c>
    </row>
    <row r="268" spans="2:51" ht="15" customHeight="1" x14ac:dyDescent="0.25">
      <c r="B268" s="14"/>
      <c r="C268" s="10"/>
      <c r="D268" s="10"/>
      <c r="E268" s="10"/>
      <c r="F268" s="10"/>
      <c r="G268" s="10"/>
      <c r="H268" s="10"/>
      <c r="I268" s="10"/>
      <c r="J268" s="10"/>
      <c r="K268" s="78"/>
      <c r="L268" s="78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13"/>
      <c r="AC268" s="80"/>
      <c r="AD268" s="10"/>
      <c r="AE268" s="10"/>
      <c r="AF268" s="78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40"/>
      <c r="AS268" s="41">
        <f t="shared" si="17"/>
        <v>0</v>
      </c>
      <c r="AT268" s="39">
        <f t="shared" si="18"/>
        <v>0</v>
      </c>
      <c r="AU268" s="48" cm="1">
        <f t="array" ref="AU268">IF($AT268&lt;=6,SUM($C268:$AQ268),SUMPRODUCT(LARGE($C268:$AQ268,{1,2,3,4,5,6})))</f>
        <v>0</v>
      </c>
      <c r="AV268" s="37" t="str">
        <f t="shared" ref="AV268:AV309" si="19">IF(AND($AT268&gt;=6,AU268=AU269),"Manual Calc Needed","")</f>
        <v/>
      </c>
      <c r="AW268" s="34" t="str" cm="1">
        <f t="array" ref="AW268">IF(AV268= "","",IFERROR(SUMPRODUCT(LARGE($C268:$AQ268,{1,2,3,4})), ""))</f>
        <v/>
      </c>
      <c r="AX268" s="34" t="str" cm="1">
        <f t="array" ref="AX268">IF(AW268&lt;&gt;"",(IFERROR(SUMPRODUCT(LARGE($C268:$AQ268,{1,2,3,4,5,6,7})),"")),"")</f>
        <v/>
      </c>
      <c r="AY268" s="34" t="str" cm="1">
        <f t="array" ref="AY268">IF(AX268&lt;&gt;"",(IFERROR(SUMPRODUCT(LARGE($C268:$AQ268,{1,2,3,4,5,6,7,8})),"")),"")</f>
        <v/>
      </c>
    </row>
    <row r="269" spans="2:51" ht="15" customHeight="1" x14ac:dyDescent="0.25">
      <c r="B269" s="14"/>
      <c r="C269" s="10"/>
      <c r="D269" s="10"/>
      <c r="E269" s="10"/>
      <c r="F269" s="10"/>
      <c r="G269" s="10"/>
      <c r="H269" s="10"/>
      <c r="I269" s="10"/>
      <c r="J269" s="10"/>
      <c r="K269" s="78"/>
      <c r="L269" s="78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13"/>
      <c r="AC269" s="80"/>
      <c r="AD269" s="10"/>
      <c r="AE269" s="10"/>
      <c r="AF269" s="78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40"/>
      <c r="AS269" s="41">
        <f t="shared" si="17"/>
        <v>0</v>
      </c>
      <c r="AT269" s="39">
        <f t="shared" si="18"/>
        <v>0</v>
      </c>
      <c r="AU269" s="48" cm="1">
        <f t="array" ref="AU269">IF($AT269&lt;=6,SUM($C269:$AQ269),SUMPRODUCT(LARGE($C269:$AQ269,{1,2,3,4,5,6})))</f>
        <v>0</v>
      </c>
      <c r="AV269" s="37" t="str">
        <f t="shared" si="19"/>
        <v/>
      </c>
      <c r="AW269" s="34" t="str" cm="1">
        <f t="array" ref="AW269">IF(AV269= "","",IFERROR(SUMPRODUCT(LARGE($C269:$AQ269,{1,2,3,4})), ""))</f>
        <v/>
      </c>
      <c r="AX269" s="34" t="str" cm="1">
        <f t="array" ref="AX269">IF(AW269&lt;&gt;"",(IFERROR(SUMPRODUCT(LARGE($C269:$AQ269,{1,2,3,4,5,6,7})),"")),"")</f>
        <v/>
      </c>
      <c r="AY269" s="34" t="str" cm="1">
        <f t="array" ref="AY269">IF(AX269&lt;&gt;"",(IFERROR(SUMPRODUCT(LARGE($C269:$AQ269,{1,2,3,4,5,6,7,8})),"")),"")</f>
        <v/>
      </c>
    </row>
    <row r="270" spans="2:51" ht="15" customHeight="1" x14ac:dyDescent="0.25">
      <c r="B270" s="14"/>
      <c r="C270" s="10"/>
      <c r="D270" s="10"/>
      <c r="E270" s="10"/>
      <c r="F270" s="10"/>
      <c r="G270" s="10"/>
      <c r="H270" s="10"/>
      <c r="I270" s="10"/>
      <c r="J270" s="10"/>
      <c r="K270" s="78"/>
      <c r="L270" s="78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13"/>
      <c r="AC270" s="80"/>
      <c r="AD270" s="10"/>
      <c r="AE270" s="10"/>
      <c r="AF270" s="78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40"/>
      <c r="AS270" s="41">
        <f t="shared" si="17"/>
        <v>0</v>
      </c>
      <c r="AT270" s="39">
        <f t="shared" si="18"/>
        <v>0</v>
      </c>
      <c r="AU270" s="48" cm="1">
        <f t="array" ref="AU270">IF($AT270&lt;=6,SUM($C270:$AQ270),SUMPRODUCT(LARGE($C270:$AQ270,{1,2,3,4,5,6})))</f>
        <v>0</v>
      </c>
      <c r="AV270" s="37" t="str">
        <f t="shared" si="19"/>
        <v/>
      </c>
      <c r="AW270" s="34" t="str" cm="1">
        <f t="array" ref="AW270">IF(AV270= "","",IFERROR(SUMPRODUCT(LARGE($C270:$AQ270,{1,2,3,4})), ""))</f>
        <v/>
      </c>
      <c r="AX270" s="34" t="str" cm="1">
        <f t="array" ref="AX270">IF(AW270&lt;&gt;"",(IFERROR(SUMPRODUCT(LARGE($C270:$AQ270,{1,2,3,4,5,6,7})),"")),"")</f>
        <v/>
      </c>
      <c r="AY270" s="34" t="str" cm="1">
        <f t="array" ref="AY270">IF(AX270&lt;&gt;"",(IFERROR(SUMPRODUCT(LARGE($C270:$AQ270,{1,2,3,4,5,6,7,8})),"")),"")</f>
        <v/>
      </c>
    </row>
    <row r="271" spans="2:51" ht="15" customHeight="1" x14ac:dyDescent="0.25">
      <c r="B271" s="14"/>
      <c r="C271" s="10"/>
      <c r="D271" s="10"/>
      <c r="E271" s="10"/>
      <c r="F271" s="10"/>
      <c r="G271" s="10"/>
      <c r="H271" s="10"/>
      <c r="I271" s="10"/>
      <c r="J271" s="10"/>
      <c r="K271" s="78"/>
      <c r="L271" s="78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13"/>
      <c r="AC271" s="80"/>
      <c r="AD271" s="10"/>
      <c r="AE271" s="10"/>
      <c r="AF271" s="78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40"/>
      <c r="AS271" s="41">
        <f t="shared" si="17"/>
        <v>0</v>
      </c>
      <c r="AT271" s="39">
        <f t="shared" si="18"/>
        <v>0</v>
      </c>
      <c r="AU271" s="48" cm="1">
        <f t="array" ref="AU271">IF($AT271&lt;=6,SUM($C271:$AQ271),SUMPRODUCT(LARGE($C271:$AQ271,{1,2,3,4,5,6})))</f>
        <v>0</v>
      </c>
      <c r="AV271" s="37" t="str">
        <f t="shared" si="19"/>
        <v/>
      </c>
      <c r="AW271" s="34" t="str" cm="1">
        <f t="array" ref="AW271">IF(AV271= "","",IFERROR(SUMPRODUCT(LARGE($C271:$AQ271,{1,2,3,4})), ""))</f>
        <v/>
      </c>
      <c r="AX271" s="34" t="str" cm="1">
        <f t="array" ref="AX271">IF(AW271&lt;&gt;"",(IFERROR(SUMPRODUCT(LARGE($C271:$AQ271,{1,2,3,4,5,6,7})),"")),"")</f>
        <v/>
      </c>
      <c r="AY271" s="34" t="str" cm="1">
        <f t="array" ref="AY271">IF(AX271&lt;&gt;"",(IFERROR(SUMPRODUCT(LARGE($C271:$AQ271,{1,2,3,4,5,6,7,8})),"")),"")</f>
        <v/>
      </c>
    </row>
    <row r="272" spans="2:51" ht="15" customHeight="1" x14ac:dyDescent="0.25">
      <c r="B272" s="14"/>
      <c r="C272" s="10"/>
      <c r="D272" s="10"/>
      <c r="E272" s="10"/>
      <c r="F272" s="10"/>
      <c r="G272" s="10"/>
      <c r="H272" s="10"/>
      <c r="I272" s="10"/>
      <c r="J272" s="10"/>
      <c r="K272" s="78"/>
      <c r="L272" s="78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13"/>
      <c r="AC272" s="80"/>
      <c r="AD272" s="10"/>
      <c r="AE272" s="10"/>
      <c r="AF272" s="78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40"/>
      <c r="AS272" s="41">
        <f t="shared" si="17"/>
        <v>0</v>
      </c>
      <c r="AT272" s="39">
        <f t="shared" si="18"/>
        <v>0</v>
      </c>
      <c r="AU272" s="48" cm="1">
        <f t="array" ref="AU272">IF($AT272&lt;=6,SUM($C272:$AQ272),SUMPRODUCT(LARGE($C272:$AQ272,{1,2,3,4,5,6})))</f>
        <v>0</v>
      </c>
      <c r="AV272" s="37" t="str">
        <f t="shared" si="19"/>
        <v/>
      </c>
      <c r="AW272" s="34" t="str" cm="1">
        <f t="array" ref="AW272">IF(AV272= "","",IFERROR(SUMPRODUCT(LARGE($C272:$AQ272,{1,2,3,4})), ""))</f>
        <v/>
      </c>
      <c r="AX272" s="34" t="str" cm="1">
        <f t="array" ref="AX272">IF(AW272&lt;&gt;"",(IFERROR(SUMPRODUCT(LARGE($C272:$AQ272,{1,2,3,4,5,6,7})),"")),"")</f>
        <v/>
      </c>
      <c r="AY272" s="34" t="str" cm="1">
        <f t="array" ref="AY272">IF(AX272&lt;&gt;"",(IFERROR(SUMPRODUCT(LARGE($C272:$AQ272,{1,2,3,4,5,6,7,8})),"")),"")</f>
        <v/>
      </c>
    </row>
    <row r="273" spans="2:51" ht="15" customHeight="1" x14ac:dyDescent="0.25">
      <c r="B273" s="14"/>
      <c r="C273" s="10"/>
      <c r="D273" s="10"/>
      <c r="E273" s="10"/>
      <c r="F273" s="10"/>
      <c r="G273" s="10"/>
      <c r="H273" s="10"/>
      <c r="I273" s="10"/>
      <c r="J273" s="10"/>
      <c r="K273" s="78"/>
      <c r="L273" s="78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13"/>
      <c r="AC273" s="80"/>
      <c r="AD273" s="10"/>
      <c r="AE273" s="10"/>
      <c r="AF273" s="78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40"/>
      <c r="AS273" s="41">
        <f t="shared" si="17"/>
        <v>0</v>
      </c>
      <c r="AT273" s="39">
        <f t="shared" si="18"/>
        <v>0</v>
      </c>
      <c r="AU273" s="48" cm="1">
        <f t="array" ref="AU273">IF($AT273&lt;=6,SUM($C273:$AQ273),SUMPRODUCT(LARGE($C273:$AQ273,{1,2,3,4,5,6})))</f>
        <v>0</v>
      </c>
      <c r="AV273" s="37" t="str">
        <f t="shared" si="19"/>
        <v/>
      </c>
      <c r="AW273" s="34" t="str" cm="1">
        <f t="array" ref="AW273">IF(AV273= "","",IFERROR(SUMPRODUCT(LARGE($C273:$AQ273,{1,2,3,4})), ""))</f>
        <v/>
      </c>
      <c r="AX273" s="34" t="str" cm="1">
        <f t="array" ref="AX273">IF(AW273&lt;&gt;"",(IFERROR(SUMPRODUCT(LARGE($C273:$AQ273,{1,2,3,4,5,6,7})),"")),"")</f>
        <v/>
      </c>
      <c r="AY273" s="34" t="str" cm="1">
        <f t="array" ref="AY273">IF(AX273&lt;&gt;"",(IFERROR(SUMPRODUCT(LARGE($C273:$AQ273,{1,2,3,4,5,6,7,8})),"")),"")</f>
        <v/>
      </c>
    </row>
    <row r="274" spans="2:51" ht="15" customHeight="1" x14ac:dyDescent="0.25">
      <c r="B274" s="14"/>
      <c r="C274" s="10"/>
      <c r="D274" s="10"/>
      <c r="E274" s="10"/>
      <c r="F274" s="10"/>
      <c r="G274" s="10"/>
      <c r="H274" s="10"/>
      <c r="I274" s="10"/>
      <c r="J274" s="10"/>
      <c r="K274" s="78"/>
      <c r="L274" s="78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13"/>
      <c r="AC274" s="80"/>
      <c r="AD274" s="10"/>
      <c r="AE274" s="10"/>
      <c r="AF274" s="78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40"/>
      <c r="AS274" s="41">
        <f t="shared" si="17"/>
        <v>0</v>
      </c>
      <c r="AT274" s="39">
        <f t="shared" si="18"/>
        <v>0</v>
      </c>
      <c r="AU274" s="48" cm="1">
        <f t="array" ref="AU274">IF($AT274&lt;=6,SUM($C274:$AQ274),SUMPRODUCT(LARGE($C274:$AQ274,{1,2,3,4,5,6})))</f>
        <v>0</v>
      </c>
      <c r="AV274" s="37" t="str">
        <f t="shared" si="19"/>
        <v/>
      </c>
      <c r="AW274" s="34" t="str" cm="1">
        <f t="array" ref="AW274">IF(AV274= "","",IFERROR(SUMPRODUCT(LARGE($C274:$AQ274,{1,2,3,4})), ""))</f>
        <v/>
      </c>
      <c r="AX274" s="34" t="str" cm="1">
        <f t="array" ref="AX274">IF(AW274&lt;&gt;"",(IFERROR(SUMPRODUCT(LARGE($C274:$AQ274,{1,2,3,4,5,6,7})),"")),"")</f>
        <v/>
      </c>
      <c r="AY274" s="34" t="str" cm="1">
        <f t="array" ref="AY274">IF(AX274&lt;&gt;"",(IFERROR(SUMPRODUCT(LARGE($C274:$AQ274,{1,2,3,4,5,6,7,8})),"")),"")</f>
        <v/>
      </c>
    </row>
    <row r="275" spans="2:51" ht="15" customHeight="1" x14ac:dyDescent="0.25">
      <c r="B275" s="14"/>
      <c r="C275" s="10"/>
      <c r="D275" s="10"/>
      <c r="E275" s="10"/>
      <c r="F275" s="10"/>
      <c r="G275" s="10"/>
      <c r="H275" s="10"/>
      <c r="I275" s="10"/>
      <c r="J275" s="10"/>
      <c r="K275" s="78"/>
      <c r="L275" s="78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13"/>
      <c r="AC275" s="80"/>
      <c r="AD275" s="10"/>
      <c r="AE275" s="10"/>
      <c r="AF275" s="78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40"/>
      <c r="AS275" s="41">
        <f t="shared" si="17"/>
        <v>0</v>
      </c>
      <c r="AT275" s="39">
        <f t="shared" si="18"/>
        <v>0</v>
      </c>
      <c r="AU275" s="48" cm="1">
        <f t="array" ref="AU275">IF($AT275&lt;=6,SUM($C275:$AQ275),SUMPRODUCT(LARGE($C275:$AQ275,{1,2,3,4,5,6})))</f>
        <v>0</v>
      </c>
      <c r="AV275" s="37" t="str">
        <f t="shared" si="19"/>
        <v/>
      </c>
      <c r="AW275" s="34" t="str" cm="1">
        <f t="array" ref="AW275">IF(AV275= "","",IFERROR(SUMPRODUCT(LARGE($C275:$AQ275,{1,2,3,4})), ""))</f>
        <v/>
      </c>
      <c r="AX275" s="34" t="str" cm="1">
        <f t="array" ref="AX275">IF(AW275&lt;&gt;"",(IFERROR(SUMPRODUCT(LARGE($C275:$AQ275,{1,2,3,4,5,6,7})),"")),"")</f>
        <v/>
      </c>
      <c r="AY275" s="34" t="str" cm="1">
        <f t="array" ref="AY275">IF(AX275&lt;&gt;"",(IFERROR(SUMPRODUCT(LARGE($C275:$AQ275,{1,2,3,4,5,6,7,8})),"")),"")</f>
        <v/>
      </c>
    </row>
    <row r="276" spans="2:51" ht="15" customHeight="1" x14ac:dyDescent="0.25">
      <c r="B276" s="14"/>
      <c r="C276" s="10"/>
      <c r="D276" s="10"/>
      <c r="E276" s="10"/>
      <c r="F276" s="10"/>
      <c r="G276" s="10"/>
      <c r="H276" s="10"/>
      <c r="I276" s="10"/>
      <c r="J276" s="10"/>
      <c r="K276" s="78"/>
      <c r="L276" s="78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13"/>
      <c r="AC276" s="80"/>
      <c r="AD276" s="10"/>
      <c r="AE276" s="10"/>
      <c r="AF276" s="78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40"/>
      <c r="AS276" s="41">
        <f t="shared" si="17"/>
        <v>0</v>
      </c>
      <c r="AT276" s="39">
        <f t="shared" si="18"/>
        <v>0</v>
      </c>
      <c r="AU276" s="48" cm="1">
        <f t="array" ref="AU276">IF($AT276&lt;=6,SUM($C276:$AQ276),SUMPRODUCT(LARGE($C276:$AQ276,{1,2,3,4,5,6})))</f>
        <v>0</v>
      </c>
      <c r="AV276" s="37" t="str">
        <f t="shared" si="19"/>
        <v/>
      </c>
      <c r="AW276" s="34" t="str" cm="1">
        <f t="array" ref="AW276">IF(AV276= "","",IFERROR(SUMPRODUCT(LARGE($C276:$AQ276,{1,2,3,4})), ""))</f>
        <v/>
      </c>
      <c r="AX276" s="34" t="str" cm="1">
        <f t="array" ref="AX276">IF(AW276&lt;&gt;"",(IFERROR(SUMPRODUCT(LARGE($C276:$AQ276,{1,2,3,4,5,6,7})),"")),"")</f>
        <v/>
      </c>
      <c r="AY276" s="34" t="str" cm="1">
        <f t="array" ref="AY276">IF(AX276&lt;&gt;"",(IFERROR(SUMPRODUCT(LARGE($C276:$AQ276,{1,2,3,4,5,6,7,8})),"")),"")</f>
        <v/>
      </c>
    </row>
    <row r="277" spans="2:51" ht="15" customHeight="1" x14ac:dyDescent="0.25">
      <c r="B277" s="14"/>
      <c r="C277" s="10"/>
      <c r="D277" s="10"/>
      <c r="E277" s="10"/>
      <c r="F277" s="10"/>
      <c r="G277" s="10"/>
      <c r="H277" s="10"/>
      <c r="I277" s="10"/>
      <c r="J277" s="10"/>
      <c r="K277" s="78"/>
      <c r="L277" s="78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13"/>
      <c r="AC277" s="80"/>
      <c r="AD277" s="10"/>
      <c r="AE277" s="10"/>
      <c r="AF277" s="78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40"/>
      <c r="AS277" s="41">
        <f t="shared" si="17"/>
        <v>0</v>
      </c>
      <c r="AT277" s="39">
        <f t="shared" si="18"/>
        <v>0</v>
      </c>
      <c r="AU277" s="48" cm="1">
        <f t="array" ref="AU277">IF($AT277&lt;=6,SUM($C277:$AQ277),SUMPRODUCT(LARGE($C277:$AQ277,{1,2,3,4,5,6})))</f>
        <v>0</v>
      </c>
      <c r="AV277" s="37" t="str">
        <f t="shared" si="19"/>
        <v/>
      </c>
      <c r="AW277" s="34" t="str" cm="1">
        <f t="array" ref="AW277">IF(AV277= "","",IFERROR(SUMPRODUCT(LARGE($C277:$AQ277,{1,2,3,4})), ""))</f>
        <v/>
      </c>
      <c r="AX277" s="34" t="str" cm="1">
        <f t="array" ref="AX277">IF(AW277&lt;&gt;"",(IFERROR(SUMPRODUCT(LARGE($C277:$AQ277,{1,2,3,4,5,6,7})),"")),"")</f>
        <v/>
      </c>
      <c r="AY277" s="34" t="str" cm="1">
        <f t="array" ref="AY277">IF(AX277&lt;&gt;"",(IFERROR(SUMPRODUCT(LARGE($C277:$AQ277,{1,2,3,4,5,6,7,8})),"")),"")</f>
        <v/>
      </c>
    </row>
    <row r="278" spans="2:51" ht="15" customHeight="1" x14ac:dyDescent="0.25">
      <c r="B278" s="14"/>
      <c r="C278" s="10"/>
      <c r="D278" s="10"/>
      <c r="E278" s="10"/>
      <c r="F278" s="10"/>
      <c r="G278" s="10"/>
      <c r="H278" s="10"/>
      <c r="I278" s="10"/>
      <c r="J278" s="10"/>
      <c r="K278" s="78"/>
      <c r="L278" s="78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13"/>
      <c r="AC278" s="80"/>
      <c r="AD278" s="10"/>
      <c r="AE278" s="10"/>
      <c r="AF278" s="78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40"/>
      <c r="AS278" s="41">
        <f t="shared" si="17"/>
        <v>0</v>
      </c>
      <c r="AT278" s="39">
        <f t="shared" si="18"/>
        <v>0</v>
      </c>
      <c r="AU278" s="48" cm="1">
        <f t="array" ref="AU278">IF($AT278&lt;=6,SUM($C278:$AQ278),SUMPRODUCT(LARGE($C278:$AQ278,{1,2,3,4,5,6})))</f>
        <v>0</v>
      </c>
      <c r="AV278" s="37" t="str">
        <f t="shared" si="19"/>
        <v/>
      </c>
      <c r="AW278" s="34" t="str" cm="1">
        <f t="array" ref="AW278">IF(AV278= "","",IFERROR(SUMPRODUCT(LARGE($C278:$AQ278,{1,2,3,4})), ""))</f>
        <v/>
      </c>
      <c r="AX278" s="34" t="str" cm="1">
        <f t="array" ref="AX278">IF(AW278&lt;&gt;"",(IFERROR(SUMPRODUCT(LARGE($C278:$AQ278,{1,2,3,4,5,6,7})),"")),"")</f>
        <v/>
      </c>
      <c r="AY278" s="34" t="str" cm="1">
        <f t="array" ref="AY278">IF(AX278&lt;&gt;"",(IFERROR(SUMPRODUCT(LARGE($C278:$AQ278,{1,2,3,4,5,6,7,8})),"")),"")</f>
        <v/>
      </c>
    </row>
    <row r="279" spans="2:51" ht="15" customHeight="1" x14ac:dyDescent="0.25">
      <c r="B279" s="14"/>
      <c r="C279" s="10"/>
      <c r="D279" s="10"/>
      <c r="E279" s="10"/>
      <c r="F279" s="10"/>
      <c r="G279" s="10"/>
      <c r="H279" s="10"/>
      <c r="I279" s="10"/>
      <c r="J279" s="10"/>
      <c r="K279" s="78"/>
      <c r="L279" s="78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13"/>
      <c r="AC279" s="80"/>
      <c r="AD279" s="10"/>
      <c r="AE279" s="10"/>
      <c r="AF279" s="78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40"/>
      <c r="AS279" s="41">
        <f t="shared" si="17"/>
        <v>0</v>
      </c>
      <c r="AT279" s="39">
        <f t="shared" si="18"/>
        <v>0</v>
      </c>
      <c r="AU279" s="48" cm="1">
        <f t="array" ref="AU279">IF($AT279&lt;=6,SUM($C279:$AQ279),SUMPRODUCT(LARGE($C279:$AQ279,{1,2,3,4,5,6})))</f>
        <v>0</v>
      </c>
      <c r="AV279" s="37" t="str">
        <f t="shared" si="19"/>
        <v/>
      </c>
      <c r="AW279" s="34" t="str" cm="1">
        <f t="array" ref="AW279">IF(AV279= "","",IFERROR(SUMPRODUCT(LARGE($C279:$AQ279,{1,2,3,4})), ""))</f>
        <v/>
      </c>
      <c r="AX279" s="34" t="str" cm="1">
        <f t="array" ref="AX279">IF(AW279&lt;&gt;"",(IFERROR(SUMPRODUCT(LARGE($C279:$AQ279,{1,2,3,4,5,6,7})),"")),"")</f>
        <v/>
      </c>
      <c r="AY279" s="34" t="str" cm="1">
        <f t="array" ref="AY279">IF(AX279&lt;&gt;"",(IFERROR(SUMPRODUCT(LARGE($C279:$AQ279,{1,2,3,4,5,6,7,8})),"")),"")</f>
        <v/>
      </c>
    </row>
    <row r="280" spans="2:51" ht="15" customHeight="1" x14ac:dyDescent="0.25">
      <c r="B280" s="14"/>
      <c r="C280" s="10"/>
      <c r="D280" s="10"/>
      <c r="E280" s="10"/>
      <c r="F280" s="10"/>
      <c r="G280" s="10"/>
      <c r="H280" s="10"/>
      <c r="I280" s="10"/>
      <c r="J280" s="10"/>
      <c r="K280" s="78"/>
      <c r="L280" s="78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13"/>
      <c r="AC280" s="80"/>
      <c r="AD280" s="10"/>
      <c r="AE280" s="10"/>
      <c r="AF280" s="78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40"/>
      <c r="AS280" s="41">
        <f t="shared" si="17"/>
        <v>0</v>
      </c>
      <c r="AT280" s="39">
        <f t="shared" si="18"/>
        <v>0</v>
      </c>
      <c r="AU280" s="48" cm="1">
        <f t="array" ref="AU280">IF($AT280&lt;=6,SUM($C280:$AQ280),SUMPRODUCT(LARGE($C280:$AQ280,{1,2,3,4,5,6})))</f>
        <v>0</v>
      </c>
      <c r="AV280" s="37" t="str">
        <f t="shared" si="19"/>
        <v/>
      </c>
      <c r="AW280" s="34" t="str" cm="1">
        <f t="array" ref="AW280">IF(AV280= "","",IFERROR(SUMPRODUCT(LARGE($C280:$AQ280,{1,2,3,4})), ""))</f>
        <v/>
      </c>
      <c r="AX280" s="34" t="str" cm="1">
        <f t="array" ref="AX280">IF(AW280&lt;&gt;"",(IFERROR(SUMPRODUCT(LARGE($C280:$AQ280,{1,2,3,4,5,6,7})),"")),"")</f>
        <v/>
      </c>
      <c r="AY280" s="34" t="str" cm="1">
        <f t="array" ref="AY280">IF(AX280&lt;&gt;"",(IFERROR(SUMPRODUCT(LARGE($C280:$AQ280,{1,2,3,4,5,6,7,8})),"")),"")</f>
        <v/>
      </c>
    </row>
    <row r="281" spans="2:51" ht="15" customHeight="1" x14ac:dyDescent="0.25">
      <c r="B281" s="14"/>
      <c r="C281" s="10"/>
      <c r="D281" s="10"/>
      <c r="E281" s="10"/>
      <c r="F281" s="10"/>
      <c r="G281" s="10"/>
      <c r="H281" s="10"/>
      <c r="I281" s="10"/>
      <c r="J281" s="10"/>
      <c r="K281" s="78"/>
      <c r="L281" s="78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13"/>
      <c r="AC281" s="80"/>
      <c r="AD281" s="10"/>
      <c r="AE281" s="10"/>
      <c r="AF281" s="78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40"/>
      <c r="AS281" s="41">
        <f t="shared" si="17"/>
        <v>0</v>
      </c>
      <c r="AT281" s="39">
        <f t="shared" si="18"/>
        <v>0</v>
      </c>
      <c r="AU281" s="48" cm="1">
        <f t="array" ref="AU281">IF($AT281&lt;=6,SUM($C281:$AQ281),SUMPRODUCT(LARGE($C281:$AQ281,{1,2,3,4,5,6})))</f>
        <v>0</v>
      </c>
      <c r="AV281" s="37" t="str">
        <f t="shared" si="19"/>
        <v/>
      </c>
      <c r="AW281" s="34" t="str" cm="1">
        <f t="array" ref="AW281">IF(AV281= "","",IFERROR(SUMPRODUCT(LARGE($C281:$AQ281,{1,2,3,4})), ""))</f>
        <v/>
      </c>
      <c r="AX281" s="34" t="str" cm="1">
        <f t="array" ref="AX281">IF(AW281&lt;&gt;"",(IFERROR(SUMPRODUCT(LARGE($C281:$AQ281,{1,2,3,4,5,6,7})),"")),"")</f>
        <v/>
      </c>
      <c r="AY281" s="34" t="str" cm="1">
        <f t="array" ref="AY281">IF(AX281&lt;&gt;"",(IFERROR(SUMPRODUCT(LARGE($C281:$AQ281,{1,2,3,4,5,6,7,8})),"")),"")</f>
        <v/>
      </c>
    </row>
    <row r="282" spans="2:51" ht="15" customHeight="1" x14ac:dyDescent="0.25">
      <c r="B282" s="14"/>
      <c r="C282" s="10"/>
      <c r="D282" s="10"/>
      <c r="E282" s="10"/>
      <c r="F282" s="10"/>
      <c r="G282" s="10"/>
      <c r="H282" s="10"/>
      <c r="I282" s="10"/>
      <c r="J282" s="10"/>
      <c r="K282" s="78"/>
      <c r="L282" s="78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13"/>
      <c r="AC282" s="80"/>
      <c r="AD282" s="10"/>
      <c r="AE282" s="10"/>
      <c r="AF282" s="78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40"/>
      <c r="AS282" s="41">
        <f t="shared" si="17"/>
        <v>0</v>
      </c>
      <c r="AT282" s="39">
        <f t="shared" si="18"/>
        <v>0</v>
      </c>
      <c r="AU282" s="48" cm="1">
        <f t="array" ref="AU282">IF($AT282&lt;=6,SUM($C282:$AQ282),SUMPRODUCT(LARGE($C282:$AQ282,{1,2,3,4,5,6})))</f>
        <v>0</v>
      </c>
      <c r="AV282" s="37" t="str">
        <f t="shared" si="19"/>
        <v/>
      </c>
      <c r="AW282" s="34" t="str" cm="1">
        <f t="array" ref="AW282">IF(AV282= "","",IFERROR(SUMPRODUCT(LARGE($C282:$AQ282,{1,2,3,4})), ""))</f>
        <v/>
      </c>
      <c r="AX282" s="34" t="str" cm="1">
        <f t="array" ref="AX282">IF(AW282&lt;&gt;"",(IFERROR(SUMPRODUCT(LARGE($C282:$AQ282,{1,2,3,4,5,6,7})),"")),"")</f>
        <v/>
      </c>
      <c r="AY282" s="34" t="str" cm="1">
        <f t="array" ref="AY282">IF(AX282&lt;&gt;"",(IFERROR(SUMPRODUCT(LARGE($C282:$AQ282,{1,2,3,4,5,6,7,8})),"")),"")</f>
        <v/>
      </c>
    </row>
    <row r="283" spans="2:51" ht="15" customHeight="1" x14ac:dyDescent="0.25">
      <c r="B283" s="14"/>
      <c r="C283" s="10"/>
      <c r="D283" s="10"/>
      <c r="E283" s="10"/>
      <c r="F283" s="10"/>
      <c r="G283" s="10"/>
      <c r="H283" s="10"/>
      <c r="I283" s="10"/>
      <c r="J283" s="10"/>
      <c r="K283" s="78"/>
      <c r="L283" s="78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13"/>
      <c r="AC283" s="80"/>
      <c r="AD283" s="10"/>
      <c r="AE283" s="10"/>
      <c r="AF283" s="78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40"/>
      <c r="AS283" s="41">
        <f t="shared" si="17"/>
        <v>0</v>
      </c>
      <c r="AT283" s="39">
        <f t="shared" si="18"/>
        <v>0</v>
      </c>
      <c r="AU283" s="48" cm="1">
        <f t="array" ref="AU283">IF($AT283&lt;=6,SUM($C283:$AQ283),SUMPRODUCT(LARGE($C283:$AQ283,{1,2,3,4,5,6})))</f>
        <v>0</v>
      </c>
      <c r="AV283" s="37" t="str">
        <f t="shared" si="19"/>
        <v/>
      </c>
      <c r="AW283" s="34" t="str" cm="1">
        <f t="array" ref="AW283">IF(AV283= "","",IFERROR(SUMPRODUCT(LARGE($C283:$AQ283,{1,2,3,4})), ""))</f>
        <v/>
      </c>
      <c r="AX283" s="34" t="str" cm="1">
        <f t="array" ref="AX283">IF(AW283&lt;&gt;"",(IFERROR(SUMPRODUCT(LARGE($C283:$AQ283,{1,2,3,4,5,6,7})),"")),"")</f>
        <v/>
      </c>
      <c r="AY283" s="34" t="str" cm="1">
        <f t="array" ref="AY283">IF(AX283&lt;&gt;"",(IFERROR(SUMPRODUCT(LARGE($C283:$AQ283,{1,2,3,4,5,6,7,8})),"")),"")</f>
        <v/>
      </c>
    </row>
    <row r="284" spans="2:51" ht="15" customHeight="1" x14ac:dyDescent="0.25">
      <c r="B284" s="14"/>
      <c r="C284" s="10"/>
      <c r="D284" s="10"/>
      <c r="E284" s="10"/>
      <c r="F284" s="10"/>
      <c r="G284" s="10"/>
      <c r="H284" s="10"/>
      <c r="I284" s="10"/>
      <c r="J284" s="10"/>
      <c r="K284" s="78"/>
      <c r="L284" s="78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13"/>
      <c r="AC284" s="80"/>
      <c r="AD284" s="10"/>
      <c r="AE284" s="10"/>
      <c r="AF284" s="78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40"/>
      <c r="AS284" s="41">
        <f t="shared" si="17"/>
        <v>0</v>
      </c>
      <c r="AT284" s="39">
        <f t="shared" si="18"/>
        <v>0</v>
      </c>
      <c r="AU284" s="48" cm="1">
        <f t="array" ref="AU284">IF($AT284&lt;=6,SUM($C284:$AQ284),SUMPRODUCT(LARGE($C284:$AQ284,{1,2,3,4,5,6})))</f>
        <v>0</v>
      </c>
      <c r="AV284" s="37" t="str">
        <f t="shared" si="19"/>
        <v/>
      </c>
      <c r="AW284" s="34" t="str" cm="1">
        <f t="array" ref="AW284">IF(AV284= "","",IFERROR(SUMPRODUCT(LARGE($C284:$AQ284,{1,2,3,4})), ""))</f>
        <v/>
      </c>
      <c r="AX284" s="34" t="str" cm="1">
        <f t="array" ref="AX284">IF(AW284&lt;&gt;"",(IFERROR(SUMPRODUCT(LARGE($C284:$AQ284,{1,2,3,4,5,6,7})),"")),"")</f>
        <v/>
      </c>
      <c r="AY284" s="34" t="str" cm="1">
        <f t="array" ref="AY284">IF(AX284&lt;&gt;"",(IFERROR(SUMPRODUCT(LARGE($C284:$AQ284,{1,2,3,4,5,6,7,8})),"")),"")</f>
        <v/>
      </c>
    </row>
    <row r="285" spans="2:51" ht="15" customHeight="1" x14ac:dyDescent="0.25">
      <c r="B285" s="14"/>
      <c r="C285" s="10"/>
      <c r="D285" s="10"/>
      <c r="E285" s="10"/>
      <c r="F285" s="10"/>
      <c r="G285" s="10"/>
      <c r="H285" s="10"/>
      <c r="I285" s="10"/>
      <c r="J285" s="10"/>
      <c r="K285" s="78"/>
      <c r="L285" s="78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13"/>
      <c r="AC285" s="80"/>
      <c r="AD285" s="10"/>
      <c r="AE285" s="10"/>
      <c r="AF285" s="78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40"/>
      <c r="AS285" s="41">
        <f t="shared" si="17"/>
        <v>0</v>
      </c>
      <c r="AT285" s="39">
        <f t="shared" si="18"/>
        <v>0</v>
      </c>
      <c r="AU285" s="48" cm="1">
        <f t="array" ref="AU285">IF($AT285&lt;=6,SUM($C285:$AQ285),SUMPRODUCT(LARGE($C285:$AQ285,{1,2,3,4,5,6})))</f>
        <v>0</v>
      </c>
      <c r="AV285" s="37" t="str">
        <f t="shared" si="19"/>
        <v/>
      </c>
      <c r="AW285" s="34" t="str" cm="1">
        <f t="array" ref="AW285">IF(AV285= "","",IFERROR(SUMPRODUCT(LARGE($C285:$AQ285,{1,2,3,4})), ""))</f>
        <v/>
      </c>
      <c r="AX285" s="34" t="str" cm="1">
        <f t="array" ref="AX285">IF(AW285&lt;&gt;"",(IFERROR(SUMPRODUCT(LARGE($C285:$AQ285,{1,2,3,4,5,6,7})),"")),"")</f>
        <v/>
      </c>
      <c r="AY285" s="34" t="str" cm="1">
        <f t="array" ref="AY285">IF(AX285&lt;&gt;"",(IFERROR(SUMPRODUCT(LARGE($C285:$AQ285,{1,2,3,4,5,6,7,8})),"")),"")</f>
        <v/>
      </c>
    </row>
    <row r="286" spans="2:51" ht="15" customHeight="1" x14ac:dyDescent="0.25">
      <c r="B286" s="14"/>
      <c r="C286" s="10"/>
      <c r="D286" s="10"/>
      <c r="E286" s="10"/>
      <c r="F286" s="10"/>
      <c r="G286" s="10"/>
      <c r="H286" s="10"/>
      <c r="I286" s="10"/>
      <c r="J286" s="10"/>
      <c r="K286" s="78"/>
      <c r="L286" s="78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13"/>
      <c r="AC286" s="80"/>
      <c r="AD286" s="10"/>
      <c r="AE286" s="10"/>
      <c r="AF286" s="78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40"/>
      <c r="AS286" s="41">
        <f t="shared" si="17"/>
        <v>0</v>
      </c>
      <c r="AT286" s="39">
        <f t="shared" si="18"/>
        <v>0</v>
      </c>
      <c r="AU286" s="48" cm="1">
        <f t="array" ref="AU286">IF($AT286&lt;=6,SUM($C286:$AQ286),SUMPRODUCT(LARGE($C286:$AQ286,{1,2,3,4,5,6})))</f>
        <v>0</v>
      </c>
      <c r="AV286" s="37" t="str">
        <f t="shared" si="19"/>
        <v/>
      </c>
      <c r="AW286" s="34" t="str" cm="1">
        <f t="array" ref="AW286">IF(AV286= "","",IFERROR(SUMPRODUCT(LARGE($C286:$AQ286,{1,2,3,4})), ""))</f>
        <v/>
      </c>
      <c r="AX286" s="34" t="str" cm="1">
        <f t="array" ref="AX286">IF(AW286&lt;&gt;"",(IFERROR(SUMPRODUCT(LARGE($C286:$AQ286,{1,2,3,4,5,6,7})),"")),"")</f>
        <v/>
      </c>
      <c r="AY286" s="34" t="str" cm="1">
        <f t="array" ref="AY286">IF(AX286&lt;&gt;"",(IFERROR(SUMPRODUCT(LARGE($C286:$AQ286,{1,2,3,4,5,6,7,8})),"")),"")</f>
        <v/>
      </c>
    </row>
    <row r="287" spans="2:51" ht="15" customHeight="1" x14ac:dyDescent="0.25">
      <c r="B287" s="14"/>
      <c r="C287" s="10"/>
      <c r="D287" s="10"/>
      <c r="E287" s="10"/>
      <c r="F287" s="10"/>
      <c r="G287" s="10"/>
      <c r="H287" s="10"/>
      <c r="I287" s="10"/>
      <c r="J287" s="10"/>
      <c r="K287" s="78"/>
      <c r="L287" s="78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13"/>
      <c r="AC287" s="80"/>
      <c r="AD287" s="10"/>
      <c r="AE287" s="10"/>
      <c r="AF287" s="78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40"/>
      <c r="AS287" s="41">
        <f t="shared" si="17"/>
        <v>0</v>
      </c>
      <c r="AT287" s="39">
        <f t="shared" si="18"/>
        <v>0</v>
      </c>
      <c r="AU287" s="48" cm="1">
        <f t="array" ref="AU287">IF($AT287&lt;=6,SUM($C287:$AQ287),SUMPRODUCT(LARGE($C287:$AQ287,{1,2,3,4,5,6})))</f>
        <v>0</v>
      </c>
      <c r="AV287" s="37" t="str">
        <f t="shared" si="19"/>
        <v/>
      </c>
      <c r="AW287" s="34" t="str" cm="1">
        <f t="array" ref="AW287">IF(AV287= "","",IFERROR(SUMPRODUCT(LARGE($C287:$AQ287,{1,2,3,4})), ""))</f>
        <v/>
      </c>
      <c r="AX287" s="34" t="str" cm="1">
        <f t="array" ref="AX287">IF(AW287&lt;&gt;"",(IFERROR(SUMPRODUCT(LARGE($C287:$AQ287,{1,2,3,4,5,6,7})),"")),"")</f>
        <v/>
      </c>
      <c r="AY287" s="34" t="str" cm="1">
        <f t="array" ref="AY287">IF(AX287&lt;&gt;"",(IFERROR(SUMPRODUCT(LARGE($C287:$AQ287,{1,2,3,4,5,6,7,8})),"")),"")</f>
        <v/>
      </c>
    </row>
    <row r="288" spans="2:51" ht="15" customHeight="1" x14ac:dyDescent="0.25">
      <c r="B288" s="14"/>
      <c r="C288" s="10"/>
      <c r="D288" s="10"/>
      <c r="E288" s="10"/>
      <c r="F288" s="10"/>
      <c r="G288" s="10"/>
      <c r="H288" s="10"/>
      <c r="I288" s="10"/>
      <c r="J288" s="10"/>
      <c r="K288" s="78"/>
      <c r="L288" s="78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13"/>
      <c r="AC288" s="80"/>
      <c r="AD288" s="10"/>
      <c r="AE288" s="10"/>
      <c r="AF288" s="78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40"/>
      <c r="AS288" s="41">
        <f t="shared" si="17"/>
        <v>0</v>
      </c>
      <c r="AT288" s="39">
        <f t="shared" si="18"/>
        <v>0</v>
      </c>
      <c r="AU288" s="48" cm="1">
        <f t="array" ref="AU288">IF($AT288&lt;=6,SUM($C288:$AQ288),SUMPRODUCT(LARGE($C288:$AQ288,{1,2,3,4,5,6})))</f>
        <v>0</v>
      </c>
      <c r="AV288" s="37" t="str">
        <f t="shared" si="19"/>
        <v/>
      </c>
      <c r="AW288" s="34" t="str" cm="1">
        <f t="array" ref="AW288">IF(AV288= "","",IFERROR(SUMPRODUCT(LARGE($C288:$AQ288,{1,2,3,4})), ""))</f>
        <v/>
      </c>
      <c r="AX288" s="34" t="str" cm="1">
        <f t="array" ref="AX288">IF(AW288&lt;&gt;"",(IFERROR(SUMPRODUCT(LARGE($C288:$AQ288,{1,2,3,4,5,6,7})),"")),"")</f>
        <v/>
      </c>
      <c r="AY288" s="34" t="str" cm="1">
        <f t="array" ref="AY288">IF(AX288&lt;&gt;"",(IFERROR(SUMPRODUCT(LARGE($C288:$AQ288,{1,2,3,4,5,6,7,8})),"")),"")</f>
        <v/>
      </c>
    </row>
    <row r="289" spans="2:51" ht="15" customHeight="1" x14ac:dyDescent="0.25">
      <c r="B289" s="14"/>
      <c r="C289" s="10"/>
      <c r="D289" s="10"/>
      <c r="E289" s="10"/>
      <c r="F289" s="10"/>
      <c r="G289" s="10"/>
      <c r="H289" s="10"/>
      <c r="I289" s="10"/>
      <c r="J289" s="10"/>
      <c r="K289" s="78"/>
      <c r="L289" s="78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13"/>
      <c r="AC289" s="80"/>
      <c r="AD289" s="10"/>
      <c r="AE289" s="10"/>
      <c r="AF289" s="78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40"/>
      <c r="AS289" s="41">
        <f t="shared" si="17"/>
        <v>0</v>
      </c>
      <c r="AT289" s="39">
        <f t="shared" si="18"/>
        <v>0</v>
      </c>
      <c r="AU289" s="48" cm="1">
        <f t="array" ref="AU289">IF($AT289&lt;=6,SUM($C289:$AQ289),SUMPRODUCT(LARGE($C289:$AQ289,{1,2,3,4,5,6})))</f>
        <v>0</v>
      </c>
      <c r="AV289" s="37" t="str">
        <f t="shared" si="19"/>
        <v/>
      </c>
      <c r="AW289" s="34" t="str" cm="1">
        <f t="array" ref="AW289">IF(AV289= "","",IFERROR(SUMPRODUCT(LARGE($C289:$AQ289,{1,2,3,4})), ""))</f>
        <v/>
      </c>
      <c r="AX289" s="34" t="str" cm="1">
        <f t="array" ref="AX289">IF(AW289&lt;&gt;"",(IFERROR(SUMPRODUCT(LARGE($C289:$AQ289,{1,2,3,4,5,6,7})),"")),"")</f>
        <v/>
      </c>
      <c r="AY289" s="34" t="str" cm="1">
        <f t="array" ref="AY289">IF(AX289&lt;&gt;"",(IFERROR(SUMPRODUCT(LARGE($C289:$AQ289,{1,2,3,4,5,6,7,8})),"")),"")</f>
        <v/>
      </c>
    </row>
    <row r="290" spans="2:51" ht="15" customHeight="1" x14ac:dyDescent="0.25">
      <c r="B290" s="14"/>
      <c r="C290" s="10"/>
      <c r="D290" s="10"/>
      <c r="E290" s="10"/>
      <c r="F290" s="10"/>
      <c r="G290" s="10"/>
      <c r="H290" s="10"/>
      <c r="I290" s="10"/>
      <c r="J290" s="10"/>
      <c r="K290" s="78"/>
      <c r="L290" s="78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13"/>
      <c r="AC290" s="80"/>
      <c r="AD290" s="10"/>
      <c r="AE290" s="10"/>
      <c r="AF290" s="78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40"/>
      <c r="AS290" s="41">
        <f t="shared" si="17"/>
        <v>0</v>
      </c>
      <c r="AT290" s="39">
        <f t="shared" si="18"/>
        <v>0</v>
      </c>
      <c r="AU290" s="48" cm="1">
        <f t="array" ref="AU290">IF($AT290&lt;=6,SUM($C290:$AQ290),SUMPRODUCT(LARGE($C290:$AQ290,{1,2,3,4,5,6})))</f>
        <v>0</v>
      </c>
      <c r="AV290" s="37" t="str">
        <f t="shared" si="19"/>
        <v/>
      </c>
      <c r="AW290" s="34" t="str" cm="1">
        <f t="array" ref="AW290">IF(AV290= "","",IFERROR(SUMPRODUCT(LARGE($C290:$AQ290,{1,2,3,4})), ""))</f>
        <v/>
      </c>
      <c r="AX290" s="34" t="str" cm="1">
        <f t="array" ref="AX290">IF(AW290&lt;&gt;"",(IFERROR(SUMPRODUCT(LARGE($C290:$AQ290,{1,2,3,4,5,6,7})),"")),"")</f>
        <v/>
      </c>
      <c r="AY290" s="34" t="str" cm="1">
        <f t="array" ref="AY290">IF(AX290&lt;&gt;"",(IFERROR(SUMPRODUCT(LARGE($C290:$AQ290,{1,2,3,4,5,6,7,8})),"")),"")</f>
        <v/>
      </c>
    </row>
    <row r="291" spans="2:51" ht="15" customHeight="1" x14ac:dyDescent="0.25">
      <c r="B291" s="14"/>
      <c r="C291" s="10"/>
      <c r="D291" s="10"/>
      <c r="E291" s="10"/>
      <c r="F291" s="10"/>
      <c r="G291" s="10"/>
      <c r="H291" s="10"/>
      <c r="I291" s="10"/>
      <c r="J291" s="10"/>
      <c r="K291" s="78"/>
      <c r="L291" s="78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13"/>
      <c r="AC291" s="80"/>
      <c r="AD291" s="10"/>
      <c r="AE291" s="10"/>
      <c r="AF291" s="78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40"/>
      <c r="AS291" s="41">
        <f t="shared" si="17"/>
        <v>0</v>
      </c>
      <c r="AT291" s="39">
        <f t="shared" si="18"/>
        <v>0</v>
      </c>
      <c r="AU291" s="48" cm="1">
        <f t="array" ref="AU291">IF($AT291&lt;=6,SUM($C291:$AQ291),SUMPRODUCT(LARGE($C291:$AQ291,{1,2,3,4,5,6})))</f>
        <v>0</v>
      </c>
      <c r="AV291" s="37" t="str">
        <f t="shared" si="19"/>
        <v/>
      </c>
      <c r="AW291" s="34" t="str" cm="1">
        <f t="array" ref="AW291">IF(AV291= "","",IFERROR(SUMPRODUCT(LARGE($C291:$AQ291,{1,2,3,4})), ""))</f>
        <v/>
      </c>
      <c r="AX291" s="34" t="str" cm="1">
        <f t="array" ref="AX291">IF(AW291&lt;&gt;"",(IFERROR(SUMPRODUCT(LARGE($C291:$AQ291,{1,2,3,4,5,6,7})),"")),"")</f>
        <v/>
      </c>
      <c r="AY291" s="34" t="str" cm="1">
        <f t="array" ref="AY291">IF(AX291&lt;&gt;"",(IFERROR(SUMPRODUCT(LARGE($C291:$AQ291,{1,2,3,4,5,6,7,8})),"")),"")</f>
        <v/>
      </c>
    </row>
    <row r="292" spans="2:51" ht="15" customHeight="1" x14ac:dyDescent="0.25">
      <c r="B292" s="14"/>
      <c r="C292" s="10"/>
      <c r="D292" s="10"/>
      <c r="E292" s="10"/>
      <c r="F292" s="10"/>
      <c r="G292" s="10"/>
      <c r="H292" s="10"/>
      <c r="I292" s="10"/>
      <c r="J292" s="10"/>
      <c r="K292" s="78"/>
      <c r="L292" s="78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13"/>
      <c r="AC292" s="80"/>
      <c r="AD292" s="10"/>
      <c r="AE292" s="10"/>
      <c r="AF292" s="78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40"/>
      <c r="AS292" s="41">
        <f t="shared" si="17"/>
        <v>0</v>
      </c>
      <c r="AT292" s="39">
        <f t="shared" si="18"/>
        <v>0</v>
      </c>
      <c r="AU292" s="48" cm="1">
        <f t="array" ref="AU292">IF($AT292&lt;=6,SUM($C292:$AQ292),SUMPRODUCT(LARGE($C292:$AQ292,{1,2,3,4,5,6})))</f>
        <v>0</v>
      </c>
      <c r="AV292" s="37" t="str">
        <f t="shared" si="19"/>
        <v/>
      </c>
      <c r="AW292" s="34" t="str" cm="1">
        <f t="array" ref="AW292">IF(AV292= "","",IFERROR(SUMPRODUCT(LARGE($C292:$AQ292,{1,2,3,4})), ""))</f>
        <v/>
      </c>
      <c r="AX292" s="34" t="str" cm="1">
        <f t="array" ref="AX292">IF(AW292&lt;&gt;"",(IFERROR(SUMPRODUCT(LARGE($C292:$AQ292,{1,2,3,4,5,6,7})),"")),"")</f>
        <v/>
      </c>
      <c r="AY292" s="34" t="str" cm="1">
        <f t="array" ref="AY292">IF(AX292&lt;&gt;"",(IFERROR(SUMPRODUCT(LARGE($C292:$AQ292,{1,2,3,4,5,6,7,8})),"")),"")</f>
        <v/>
      </c>
    </row>
    <row r="293" spans="2:51" ht="15" customHeight="1" x14ac:dyDescent="0.25">
      <c r="B293" s="14"/>
      <c r="C293" s="10"/>
      <c r="D293" s="10"/>
      <c r="E293" s="10"/>
      <c r="F293" s="10"/>
      <c r="G293" s="10"/>
      <c r="H293" s="10"/>
      <c r="I293" s="10"/>
      <c r="J293" s="10"/>
      <c r="K293" s="78"/>
      <c r="L293" s="78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13"/>
      <c r="AC293" s="80"/>
      <c r="AD293" s="10"/>
      <c r="AE293" s="10"/>
      <c r="AF293" s="78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40"/>
      <c r="AS293" s="41">
        <f t="shared" si="17"/>
        <v>0</v>
      </c>
      <c r="AT293" s="39">
        <f t="shared" si="18"/>
        <v>0</v>
      </c>
      <c r="AU293" s="48" cm="1">
        <f t="array" ref="AU293">IF($AT293&lt;=6,SUM($C293:$AQ293),SUMPRODUCT(LARGE($C293:$AQ293,{1,2,3,4,5,6})))</f>
        <v>0</v>
      </c>
      <c r="AV293" s="37" t="str">
        <f t="shared" si="19"/>
        <v/>
      </c>
      <c r="AW293" s="34" t="str" cm="1">
        <f t="array" ref="AW293">IF(AV293= "","",IFERROR(SUMPRODUCT(LARGE($C293:$AQ293,{1,2,3,4})), ""))</f>
        <v/>
      </c>
      <c r="AX293" s="34" t="str" cm="1">
        <f t="array" ref="AX293">IF(AW293&lt;&gt;"",(IFERROR(SUMPRODUCT(LARGE($C293:$AQ293,{1,2,3,4,5,6,7})),"")),"")</f>
        <v/>
      </c>
      <c r="AY293" s="34" t="str" cm="1">
        <f t="array" ref="AY293">IF(AX293&lt;&gt;"",(IFERROR(SUMPRODUCT(LARGE($C293:$AQ293,{1,2,3,4,5,6,7,8})),"")),"")</f>
        <v/>
      </c>
    </row>
    <row r="294" spans="2:51" ht="15" customHeight="1" x14ac:dyDescent="0.25">
      <c r="B294" s="14"/>
      <c r="C294" s="10"/>
      <c r="D294" s="10"/>
      <c r="E294" s="10"/>
      <c r="F294" s="10"/>
      <c r="G294" s="10"/>
      <c r="H294" s="10"/>
      <c r="I294" s="10"/>
      <c r="J294" s="10"/>
      <c r="K294" s="78"/>
      <c r="L294" s="78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13"/>
      <c r="AC294" s="80"/>
      <c r="AD294" s="10"/>
      <c r="AE294" s="10"/>
      <c r="AF294" s="78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40"/>
      <c r="AS294" s="41">
        <f t="shared" si="17"/>
        <v>0</v>
      </c>
      <c r="AT294" s="39">
        <f t="shared" si="18"/>
        <v>0</v>
      </c>
      <c r="AU294" s="48" cm="1">
        <f t="array" ref="AU294">IF($AT294&lt;=6,SUM($C294:$AQ294),SUMPRODUCT(LARGE($C294:$AQ294,{1,2,3,4,5,6})))</f>
        <v>0</v>
      </c>
      <c r="AV294" s="37" t="str">
        <f t="shared" si="19"/>
        <v/>
      </c>
      <c r="AW294" s="34" t="str" cm="1">
        <f t="array" ref="AW294">IF(AV294= "","",IFERROR(SUMPRODUCT(LARGE($C294:$AQ294,{1,2,3,4})), ""))</f>
        <v/>
      </c>
      <c r="AX294" s="34" t="str" cm="1">
        <f t="array" ref="AX294">IF(AW294&lt;&gt;"",(IFERROR(SUMPRODUCT(LARGE($C294:$AQ294,{1,2,3,4,5,6,7})),"")),"")</f>
        <v/>
      </c>
      <c r="AY294" s="34" t="str" cm="1">
        <f t="array" ref="AY294">IF(AX294&lt;&gt;"",(IFERROR(SUMPRODUCT(LARGE($C294:$AQ294,{1,2,3,4,5,6,7,8})),"")),"")</f>
        <v/>
      </c>
    </row>
    <row r="295" spans="2:51" ht="15" customHeight="1" x14ac:dyDescent="0.25">
      <c r="B295" s="14"/>
      <c r="C295" s="10"/>
      <c r="D295" s="10"/>
      <c r="E295" s="10"/>
      <c r="F295" s="10"/>
      <c r="G295" s="10"/>
      <c r="H295" s="10"/>
      <c r="I295" s="10"/>
      <c r="J295" s="10"/>
      <c r="K295" s="78"/>
      <c r="L295" s="78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13"/>
      <c r="AC295" s="80"/>
      <c r="AD295" s="10"/>
      <c r="AE295" s="10"/>
      <c r="AF295" s="78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40"/>
      <c r="AS295" s="41">
        <f t="shared" si="17"/>
        <v>0</v>
      </c>
      <c r="AT295" s="39">
        <f t="shared" si="18"/>
        <v>0</v>
      </c>
      <c r="AU295" s="48" cm="1">
        <f t="array" ref="AU295">IF($AT295&lt;=6,SUM($C295:$AQ295),SUMPRODUCT(LARGE($C295:$AQ295,{1,2,3,4,5,6})))</f>
        <v>0</v>
      </c>
      <c r="AV295" s="37" t="str">
        <f t="shared" si="19"/>
        <v/>
      </c>
      <c r="AW295" s="34" t="str" cm="1">
        <f t="array" ref="AW295">IF(AV295= "","",IFERROR(SUMPRODUCT(LARGE($C295:$AQ295,{1,2,3,4})), ""))</f>
        <v/>
      </c>
      <c r="AX295" s="34" t="str" cm="1">
        <f t="array" ref="AX295">IF(AW295&lt;&gt;"",(IFERROR(SUMPRODUCT(LARGE($C295:$AQ295,{1,2,3,4,5,6,7})),"")),"")</f>
        <v/>
      </c>
      <c r="AY295" s="34" t="str" cm="1">
        <f t="array" ref="AY295">IF(AX295&lt;&gt;"",(IFERROR(SUMPRODUCT(LARGE($C295:$AQ295,{1,2,3,4,5,6,7,8})),"")),"")</f>
        <v/>
      </c>
    </row>
    <row r="296" spans="2:51" ht="15" customHeight="1" x14ac:dyDescent="0.25">
      <c r="B296" s="14"/>
      <c r="C296" s="10"/>
      <c r="D296" s="10"/>
      <c r="E296" s="10"/>
      <c r="F296" s="10"/>
      <c r="G296" s="10"/>
      <c r="H296" s="10"/>
      <c r="I296" s="10"/>
      <c r="J296" s="10"/>
      <c r="K296" s="78"/>
      <c r="L296" s="78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13"/>
      <c r="AC296" s="80"/>
      <c r="AD296" s="10"/>
      <c r="AE296" s="10"/>
      <c r="AF296" s="78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40"/>
      <c r="AS296" s="41">
        <f t="shared" si="17"/>
        <v>0</v>
      </c>
      <c r="AT296" s="39">
        <f t="shared" si="18"/>
        <v>0</v>
      </c>
      <c r="AU296" s="48" cm="1">
        <f t="array" ref="AU296">IF($AT296&lt;=6,SUM($C296:$AQ296),SUMPRODUCT(LARGE($C296:$AQ296,{1,2,3,4,5,6})))</f>
        <v>0</v>
      </c>
      <c r="AV296" s="37" t="str">
        <f t="shared" si="19"/>
        <v/>
      </c>
      <c r="AW296" s="34" t="str" cm="1">
        <f t="array" ref="AW296">IF(AV296= "","",IFERROR(SUMPRODUCT(LARGE($C296:$AQ296,{1,2,3,4})), ""))</f>
        <v/>
      </c>
      <c r="AX296" s="34" t="str" cm="1">
        <f t="array" ref="AX296">IF(AW296&lt;&gt;"",(IFERROR(SUMPRODUCT(LARGE($C296:$AQ296,{1,2,3,4,5,6,7})),"")),"")</f>
        <v/>
      </c>
      <c r="AY296" s="34" t="str" cm="1">
        <f t="array" ref="AY296">IF(AX296&lt;&gt;"",(IFERROR(SUMPRODUCT(LARGE($C296:$AQ296,{1,2,3,4,5,6,7,8})),"")),"")</f>
        <v/>
      </c>
    </row>
    <row r="297" spans="2:51" ht="15" customHeight="1" x14ac:dyDescent="0.25">
      <c r="B297" s="14"/>
      <c r="C297" s="10"/>
      <c r="D297" s="10"/>
      <c r="E297" s="10"/>
      <c r="F297" s="10"/>
      <c r="G297" s="10"/>
      <c r="H297" s="10"/>
      <c r="I297" s="10"/>
      <c r="J297" s="10"/>
      <c r="K297" s="78"/>
      <c r="L297" s="78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13"/>
      <c r="AC297" s="80"/>
      <c r="AD297" s="10"/>
      <c r="AE297" s="10"/>
      <c r="AF297" s="78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40"/>
      <c r="AS297" s="41">
        <f t="shared" si="17"/>
        <v>0</v>
      </c>
      <c r="AT297" s="39">
        <f t="shared" si="18"/>
        <v>0</v>
      </c>
      <c r="AU297" s="48" cm="1">
        <f t="array" ref="AU297">IF($AT297&lt;=6,SUM($C297:$AQ297),SUMPRODUCT(LARGE($C297:$AQ297,{1,2,3,4,5,6})))</f>
        <v>0</v>
      </c>
      <c r="AV297" s="37" t="str">
        <f t="shared" si="19"/>
        <v/>
      </c>
      <c r="AW297" s="34" t="str" cm="1">
        <f t="array" ref="AW297">IF(AV297= "","",IFERROR(SUMPRODUCT(LARGE($C297:$AQ297,{1,2,3,4})), ""))</f>
        <v/>
      </c>
      <c r="AX297" s="34" t="str" cm="1">
        <f t="array" ref="AX297">IF(AW297&lt;&gt;"",(IFERROR(SUMPRODUCT(LARGE($C297:$AQ297,{1,2,3,4,5,6,7})),"")),"")</f>
        <v/>
      </c>
      <c r="AY297" s="34" t="str" cm="1">
        <f t="array" ref="AY297">IF(AX297&lt;&gt;"",(IFERROR(SUMPRODUCT(LARGE($C297:$AQ297,{1,2,3,4,5,6,7,8})),"")),"")</f>
        <v/>
      </c>
    </row>
    <row r="298" spans="2:51" ht="15" customHeight="1" x14ac:dyDescent="0.25">
      <c r="B298" s="14"/>
      <c r="C298" s="10"/>
      <c r="D298" s="10"/>
      <c r="E298" s="10"/>
      <c r="F298" s="10"/>
      <c r="G298" s="10"/>
      <c r="H298" s="10"/>
      <c r="I298" s="10"/>
      <c r="J298" s="10"/>
      <c r="K298" s="78"/>
      <c r="L298" s="78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13"/>
      <c r="AC298" s="80"/>
      <c r="AD298" s="10"/>
      <c r="AE298" s="10"/>
      <c r="AF298" s="78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40"/>
      <c r="AS298" s="41">
        <f t="shared" si="17"/>
        <v>0</v>
      </c>
      <c r="AT298" s="39">
        <f t="shared" si="18"/>
        <v>0</v>
      </c>
      <c r="AU298" s="48" cm="1">
        <f t="array" ref="AU298">IF($AT298&lt;=6,SUM($C298:$AQ298),SUMPRODUCT(LARGE($C298:$AQ298,{1,2,3,4,5,6})))</f>
        <v>0</v>
      </c>
      <c r="AV298" s="37" t="str">
        <f t="shared" si="19"/>
        <v/>
      </c>
      <c r="AW298" s="34" t="str" cm="1">
        <f t="array" ref="AW298">IF(AV298= "","",IFERROR(SUMPRODUCT(LARGE($C298:$AQ298,{1,2,3,4})), ""))</f>
        <v/>
      </c>
      <c r="AX298" s="34" t="str" cm="1">
        <f t="array" ref="AX298">IF(AW298&lt;&gt;"",(IFERROR(SUMPRODUCT(LARGE($C298:$AQ298,{1,2,3,4,5,6,7})),"")),"")</f>
        <v/>
      </c>
      <c r="AY298" s="34" t="str" cm="1">
        <f t="array" ref="AY298">IF(AX298&lt;&gt;"",(IFERROR(SUMPRODUCT(LARGE($C298:$AQ298,{1,2,3,4,5,6,7,8})),"")),"")</f>
        <v/>
      </c>
    </row>
    <row r="299" spans="2:51" ht="15" customHeight="1" x14ac:dyDescent="0.25">
      <c r="B299" s="14"/>
      <c r="C299" s="10"/>
      <c r="D299" s="10"/>
      <c r="E299" s="10"/>
      <c r="F299" s="10"/>
      <c r="G299" s="10"/>
      <c r="H299" s="10"/>
      <c r="I299" s="10"/>
      <c r="J299" s="10"/>
      <c r="K299" s="78"/>
      <c r="L299" s="78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13"/>
      <c r="AC299" s="80"/>
      <c r="AD299" s="10"/>
      <c r="AE299" s="10"/>
      <c r="AF299" s="78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40"/>
      <c r="AS299" s="41">
        <f t="shared" si="17"/>
        <v>0</v>
      </c>
      <c r="AT299" s="39">
        <f t="shared" si="18"/>
        <v>0</v>
      </c>
      <c r="AU299" s="48" cm="1">
        <f t="array" ref="AU299">IF($AT299&lt;=6,SUM($C299:$AQ299),SUMPRODUCT(LARGE($C299:$AQ299,{1,2,3,4,5,6})))</f>
        <v>0</v>
      </c>
      <c r="AV299" s="37" t="str">
        <f t="shared" si="19"/>
        <v/>
      </c>
      <c r="AW299" s="34" t="str" cm="1">
        <f t="array" ref="AW299">IF(AV299= "","",IFERROR(SUMPRODUCT(LARGE($C299:$AQ299,{1,2,3,4})), ""))</f>
        <v/>
      </c>
      <c r="AX299" s="34" t="str" cm="1">
        <f t="array" ref="AX299">IF(AW299&lt;&gt;"",(IFERROR(SUMPRODUCT(LARGE($C299:$AQ299,{1,2,3,4,5,6,7})),"")),"")</f>
        <v/>
      </c>
      <c r="AY299" s="34" t="str" cm="1">
        <f t="array" ref="AY299">IF(AX299&lt;&gt;"",(IFERROR(SUMPRODUCT(LARGE($C299:$AQ299,{1,2,3,4,5,6,7,8})),"")),"")</f>
        <v/>
      </c>
    </row>
    <row r="300" spans="2:51" ht="15" customHeight="1" x14ac:dyDescent="0.25">
      <c r="B300" s="14"/>
      <c r="C300" s="10"/>
      <c r="D300" s="10"/>
      <c r="E300" s="10"/>
      <c r="F300" s="10"/>
      <c r="G300" s="10"/>
      <c r="H300" s="10"/>
      <c r="I300" s="10"/>
      <c r="J300" s="10"/>
      <c r="K300" s="78"/>
      <c r="L300" s="78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13"/>
      <c r="AC300" s="80"/>
      <c r="AD300" s="10"/>
      <c r="AE300" s="10"/>
      <c r="AF300" s="78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40"/>
      <c r="AS300" s="41">
        <f t="shared" si="17"/>
        <v>0</v>
      </c>
      <c r="AT300" s="39">
        <f t="shared" si="18"/>
        <v>0</v>
      </c>
      <c r="AU300" s="48" cm="1">
        <f t="array" ref="AU300">IF($AT300&lt;=6,SUM($C300:$AQ300),SUMPRODUCT(LARGE($C300:$AQ300,{1,2,3,4,5,6})))</f>
        <v>0</v>
      </c>
      <c r="AV300" s="37" t="str">
        <f t="shared" si="19"/>
        <v/>
      </c>
      <c r="AW300" s="34" t="str" cm="1">
        <f t="array" ref="AW300">IF(AV300= "","",IFERROR(SUMPRODUCT(LARGE($C300:$AQ300,{1,2,3,4})), ""))</f>
        <v/>
      </c>
      <c r="AX300" s="34" t="str" cm="1">
        <f t="array" ref="AX300">IF(AW300&lt;&gt;"",(IFERROR(SUMPRODUCT(LARGE($C300:$AQ300,{1,2,3,4,5,6,7})),"")),"")</f>
        <v/>
      </c>
      <c r="AY300" s="34" t="str" cm="1">
        <f t="array" ref="AY300">IF(AX300&lt;&gt;"",(IFERROR(SUMPRODUCT(LARGE($C300:$AQ300,{1,2,3,4,5,6,7,8})),"")),"")</f>
        <v/>
      </c>
    </row>
    <row r="301" spans="2:51" ht="15" customHeight="1" x14ac:dyDescent="0.25">
      <c r="B301" s="14"/>
      <c r="C301" s="10"/>
      <c r="D301" s="10"/>
      <c r="E301" s="10"/>
      <c r="F301" s="10"/>
      <c r="G301" s="10"/>
      <c r="H301" s="10"/>
      <c r="I301" s="10"/>
      <c r="J301" s="10"/>
      <c r="K301" s="78"/>
      <c r="L301" s="78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13"/>
      <c r="AC301" s="80"/>
      <c r="AD301" s="10"/>
      <c r="AE301" s="10"/>
      <c r="AF301" s="78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40"/>
      <c r="AS301" s="41">
        <f t="shared" si="17"/>
        <v>0</v>
      </c>
      <c r="AT301" s="39">
        <f t="shared" si="18"/>
        <v>0</v>
      </c>
      <c r="AU301" s="48" cm="1">
        <f t="array" ref="AU301">IF($AT301&lt;=6,SUM($C301:$AQ301),SUMPRODUCT(LARGE($C301:$AQ301,{1,2,3,4,5,6})))</f>
        <v>0</v>
      </c>
      <c r="AV301" s="37" t="str">
        <f t="shared" si="19"/>
        <v/>
      </c>
      <c r="AW301" s="34" t="str" cm="1">
        <f t="array" ref="AW301">IF(AV301= "","",IFERROR(SUMPRODUCT(LARGE($C301:$AQ301,{1,2,3,4})), ""))</f>
        <v/>
      </c>
      <c r="AX301" s="34" t="str" cm="1">
        <f t="array" ref="AX301">IF(AW301&lt;&gt;"",(IFERROR(SUMPRODUCT(LARGE($C301:$AQ301,{1,2,3,4,5,6,7})),"")),"")</f>
        <v/>
      </c>
      <c r="AY301" s="34" t="str" cm="1">
        <f t="array" ref="AY301">IF(AX301&lt;&gt;"",(IFERROR(SUMPRODUCT(LARGE($C301:$AQ301,{1,2,3,4,5,6,7,8})),"")),"")</f>
        <v/>
      </c>
    </row>
    <row r="302" spans="2:51" ht="15" customHeight="1" x14ac:dyDescent="0.25">
      <c r="B302" s="14"/>
      <c r="C302" s="10"/>
      <c r="D302" s="10"/>
      <c r="E302" s="10"/>
      <c r="F302" s="10"/>
      <c r="G302" s="10"/>
      <c r="H302" s="10"/>
      <c r="I302" s="10"/>
      <c r="J302" s="10"/>
      <c r="K302" s="78"/>
      <c r="L302" s="78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13"/>
      <c r="AC302" s="80"/>
      <c r="AD302" s="10"/>
      <c r="AE302" s="10"/>
      <c r="AF302" s="78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40"/>
      <c r="AS302" s="41">
        <f t="shared" si="17"/>
        <v>0</v>
      </c>
      <c r="AT302" s="39">
        <f t="shared" si="18"/>
        <v>0</v>
      </c>
      <c r="AU302" s="48" cm="1">
        <f t="array" ref="AU302">IF($AT302&lt;=6,SUM($C302:$AQ302),SUMPRODUCT(LARGE($C302:$AQ302,{1,2,3,4,5,6})))</f>
        <v>0</v>
      </c>
      <c r="AV302" s="37" t="str">
        <f t="shared" si="19"/>
        <v/>
      </c>
      <c r="AW302" s="34" t="str" cm="1">
        <f t="array" ref="AW302">IF(AV302= "","",IFERROR(SUMPRODUCT(LARGE($C302:$AQ302,{1,2,3,4})), ""))</f>
        <v/>
      </c>
      <c r="AX302" s="34" t="str" cm="1">
        <f t="array" ref="AX302">IF(AW302&lt;&gt;"",(IFERROR(SUMPRODUCT(LARGE($C302:$AQ302,{1,2,3,4,5,6,7})),"")),"")</f>
        <v/>
      </c>
      <c r="AY302" s="34" t="str" cm="1">
        <f t="array" ref="AY302">IF(AX302&lt;&gt;"",(IFERROR(SUMPRODUCT(LARGE($C302:$AQ302,{1,2,3,4,5,6,7,8})),"")),"")</f>
        <v/>
      </c>
    </row>
    <row r="303" spans="2:51" ht="15" customHeight="1" x14ac:dyDescent="0.25">
      <c r="B303" s="14"/>
      <c r="C303" s="10"/>
      <c r="D303" s="10"/>
      <c r="E303" s="10"/>
      <c r="F303" s="10"/>
      <c r="G303" s="10"/>
      <c r="H303" s="10"/>
      <c r="I303" s="10"/>
      <c r="J303" s="10"/>
      <c r="K303" s="78"/>
      <c r="L303" s="78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13"/>
      <c r="AC303" s="80"/>
      <c r="AD303" s="10"/>
      <c r="AE303" s="10"/>
      <c r="AF303" s="78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40"/>
      <c r="AS303" s="41">
        <f t="shared" si="17"/>
        <v>0</v>
      </c>
      <c r="AT303" s="39">
        <f t="shared" si="18"/>
        <v>0</v>
      </c>
      <c r="AU303" s="48" cm="1">
        <f t="array" ref="AU303">IF($AT303&lt;=6,SUM($C303:$AQ303),SUMPRODUCT(LARGE($C303:$AQ303,{1,2,3,4,5,6})))</f>
        <v>0</v>
      </c>
      <c r="AV303" s="37" t="str">
        <f t="shared" si="19"/>
        <v/>
      </c>
      <c r="AW303" s="34" t="str" cm="1">
        <f t="array" ref="AW303">IF(AV303= "","",IFERROR(SUMPRODUCT(LARGE($C303:$AQ303,{1,2,3,4})), ""))</f>
        <v/>
      </c>
      <c r="AX303" s="34" t="str" cm="1">
        <f t="array" ref="AX303">IF(AW303&lt;&gt;"",(IFERROR(SUMPRODUCT(LARGE($C303:$AQ303,{1,2,3,4,5,6,7})),"")),"")</f>
        <v/>
      </c>
      <c r="AY303" s="34" t="str" cm="1">
        <f t="array" ref="AY303">IF(AX303&lt;&gt;"",(IFERROR(SUMPRODUCT(LARGE($C303:$AQ303,{1,2,3,4,5,6,7,8})),"")),"")</f>
        <v/>
      </c>
    </row>
    <row r="304" spans="2:51" ht="15" customHeight="1" x14ac:dyDescent="0.25">
      <c r="B304" s="14"/>
      <c r="C304" s="10"/>
      <c r="D304" s="10"/>
      <c r="E304" s="10"/>
      <c r="F304" s="10"/>
      <c r="G304" s="10"/>
      <c r="H304" s="10"/>
      <c r="I304" s="10"/>
      <c r="J304" s="10"/>
      <c r="K304" s="78"/>
      <c r="L304" s="78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13"/>
      <c r="AC304" s="80"/>
      <c r="AD304" s="10"/>
      <c r="AE304" s="10"/>
      <c r="AF304" s="78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40"/>
      <c r="AS304" s="41">
        <f t="shared" si="17"/>
        <v>0</v>
      </c>
      <c r="AT304" s="39">
        <f t="shared" si="18"/>
        <v>0</v>
      </c>
      <c r="AU304" s="48" cm="1">
        <f t="array" ref="AU304">IF($AT304&lt;=6,SUM($C304:$AQ304),SUMPRODUCT(LARGE($C304:$AQ304,{1,2,3,4,5,6})))</f>
        <v>0</v>
      </c>
      <c r="AV304" s="37" t="str">
        <f t="shared" si="19"/>
        <v/>
      </c>
      <c r="AW304" s="34" t="str" cm="1">
        <f t="array" ref="AW304">IF(AV304= "","",IFERROR(SUMPRODUCT(LARGE($C304:$AQ304,{1,2,3,4})), ""))</f>
        <v/>
      </c>
      <c r="AX304" s="34" t="str" cm="1">
        <f t="array" ref="AX304">IF(AW304&lt;&gt;"",(IFERROR(SUMPRODUCT(LARGE($C304:$AQ304,{1,2,3,4,5,6,7})),"")),"")</f>
        <v/>
      </c>
      <c r="AY304" s="34" t="str" cm="1">
        <f t="array" ref="AY304">IF(AX304&lt;&gt;"",(IFERROR(SUMPRODUCT(LARGE($C304:$AQ304,{1,2,3,4,5,6,7,8})),"")),"")</f>
        <v/>
      </c>
    </row>
    <row r="305" spans="2:51" ht="15" customHeight="1" x14ac:dyDescent="0.25">
      <c r="B305" s="14"/>
      <c r="C305" s="10"/>
      <c r="D305" s="10"/>
      <c r="E305" s="10"/>
      <c r="F305" s="10"/>
      <c r="G305" s="10"/>
      <c r="H305" s="10"/>
      <c r="I305" s="10"/>
      <c r="J305" s="10"/>
      <c r="K305" s="78"/>
      <c r="L305" s="78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13"/>
      <c r="AC305" s="80"/>
      <c r="AD305" s="10"/>
      <c r="AE305" s="10"/>
      <c r="AF305" s="78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40"/>
      <c r="AS305" s="41">
        <f t="shared" si="17"/>
        <v>0</v>
      </c>
      <c r="AT305" s="39">
        <f t="shared" si="18"/>
        <v>0</v>
      </c>
      <c r="AU305" s="48" cm="1">
        <f t="array" ref="AU305">IF($AT305&lt;=6,SUM($C305:$AQ305),SUMPRODUCT(LARGE($C305:$AQ305,{1,2,3,4,5,6})))</f>
        <v>0</v>
      </c>
      <c r="AV305" s="37" t="str">
        <f t="shared" si="19"/>
        <v/>
      </c>
      <c r="AW305" s="34" t="str" cm="1">
        <f t="array" ref="AW305">IF(AV305= "","",IFERROR(SUMPRODUCT(LARGE($C305:$AQ305,{1,2,3,4})), ""))</f>
        <v/>
      </c>
      <c r="AX305" s="34" t="str" cm="1">
        <f t="array" ref="AX305">IF(AW305&lt;&gt;"",(IFERROR(SUMPRODUCT(LARGE($C305:$AQ305,{1,2,3,4,5,6,7})),"")),"")</f>
        <v/>
      </c>
      <c r="AY305" s="34" t="str" cm="1">
        <f t="array" ref="AY305">IF(AX305&lt;&gt;"",(IFERROR(SUMPRODUCT(LARGE($C305:$AQ305,{1,2,3,4,5,6,7,8})),"")),"")</f>
        <v/>
      </c>
    </row>
    <row r="306" spans="2:51" ht="15" customHeight="1" x14ac:dyDescent="0.25">
      <c r="B306" s="14"/>
      <c r="C306" s="10"/>
      <c r="D306" s="10"/>
      <c r="E306" s="10"/>
      <c r="F306" s="10"/>
      <c r="G306" s="10"/>
      <c r="H306" s="10"/>
      <c r="I306" s="10"/>
      <c r="J306" s="10"/>
      <c r="K306" s="78"/>
      <c r="L306" s="78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13"/>
      <c r="AC306" s="80"/>
      <c r="AD306" s="10"/>
      <c r="AE306" s="10"/>
      <c r="AF306" s="78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40"/>
      <c r="AS306" s="41">
        <f t="shared" si="17"/>
        <v>0</v>
      </c>
      <c r="AT306" s="39">
        <f t="shared" si="18"/>
        <v>0</v>
      </c>
      <c r="AU306" s="48" cm="1">
        <f t="array" ref="AU306">IF($AT306&lt;=6,SUM($C306:$AQ306),SUMPRODUCT(LARGE($C306:$AQ306,{1,2,3,4,5,6})))</f>
        <v>0</v>
      </c>
      <c r="AV306" s="37" t="str">
        <f t="shared" si="19"/>
        <v/>
      </c>
      <c r="AW306" s="34" t="str" cm="1">
        <f t="array" ref="AW306">IF(AV306= "","",IFERROR(SUMPRODUCT(LARGE($C306:$AQ306,{1,2,3,4})), ""))</f>
        <v/>
      </c>
      <c r="AX306" s="34" t="str" cm="1">
        <f t="array" ref="AX306">IF(AW306&lt;&gt;"",(IFERROR(SUMPRODUCT(LARGE($C306:$AQ306,{1,2,3,4,5,6,7})),"")),"")</f>
        <v/>
      </c>
      <c r="AY306" s="34" t="str" cm="1">
        <f t="array" ref="AY306">IF(AX306&lt;&gt;"",(IFERROR(SUMPRODUCT(LARGE($C306:$AQ306,{1,2,3,4,5,6,7,8})),"")),"")</f>
        <v/>
      </c>
    </row>
    <row r="307" spans="2:51" ht="15" customHeight="1" x14ac:dyDescent="0.25">
      <c r="B307" s="14"/>
      <c r="C307" s="10"/>
      <c r="D307" s="10"/>
      <c r="E307" s="10"/>
      <c r="F307" s="10"/>
      <c r="G307" s="10"/>
      <c r="H307" s="10"/>
      <c r="I307" s="10"/>
      <c r="J307" s="10"/>
      <c r="K307" s="78"/>
      <c r="L307" s="78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13"/>
      <c r="AC307" s="80"/>
      <c r="AD307" s="10"/>
      <c r="AE307" s="10"/>
      <c r="AF307" s="78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40"/>
      <c r="AS307" s="41">
        <f t="shared" si="17"/>
        <v>0</v>
      </c>
      <c r="AT307" s="39">
        <f t="shared" si="18"/>
        <v>0</v>
      </c>
      <c r="AU307" s="48" cm="1">
        <f t="array" ref="AU307">IF($AT307&lt;=6,SUM($C307:$AQ307),SUMPRODUCT(LARGE($C307:$AQ307,{1,2,3,4,5,6})))</f>
        <v>0</v>
      </c>
      <c r="AV307" s="37" t="str">
        <f t="shared" si="19"/>
        <v/>
      </c>
      <c r="AW307" s="34" t="str" cm="1">
        <f t="array" ref="AW307">IF(AV307= "","",IFERROR(SUMPRODUCT(LARGE($C307:$AQ307,{1,2,3,4})), ""))</f>
        <v/>
      </c>
      <c r="AX307" s="34" t="str" cm="1">
        <f t="array" ref="AX307">IF(AW307&lt;&gt;"",(IFERROR(SUMPRODUCT(LARGE($C307:$AQ307,{1,2,3,4,5,6,7})),"")),"")</f>
        <v/>
      </c>
      <c r="AY307" s="34" t="str" cm="1">
        <f t="array" ref="AY307">IF(AX307&lt;&gt;"",(IFERROR(SUMPRODUCT(LARGE($C307:$AQ307,{1,2,3,4,5,6,7,8})),"")),"")</f>
        <v/>
      </c>
    </row>
    <row r="308" spans="2:51" ht="15" customHeight="1" x14ac:dyDescent="0.25">
      <c r="B308" s="14"/>
      <c r="C308" s="10"/>
      <c r="D308" s="10"/>
      <c r="E308" s="10"/>
      <c r="F308" s="10"/>
      <c r="G308" s="10"/>
      <c r="H308" s="10"/>
      <c r="I308" s="10"/>
      <c r="J308" s="10"/>
      <c r="K308" s="78"/>
      <c r="L308" s="78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13"/>
      <c r="AC308" s="80"/>
      <c r="AD308" s="10"/>
      <c r="AE308" s="10"/>
      <c r="AF308" s="78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40"/>
      <c r="AS308" s="41">
        <f t="shared" si="17"/>
        <v>0</v>
      </c>
      <c r="AT308" s="39">
        <f t="shared" si="18"/>
        <v>0</v>
      </c>
      <c r="AU308" s="48" cm="1">
        <f t="array" ref="AU308">IF($AT308&lt;=6,SUM($C308:$AQ308),SUMPRODUCT(LARGE($C308:$AQ308,{1,2,3,4,5,6})))</f>
        <v>0</v>
      </c>
      <c r="AV308" s="37" t="str">
        <f t="shared" si="19"/>
        <v/>
      </c>
      <c r="AW308" s="34" t="str" cm="1">
        <f t="array" ref="AW308">IF(AV308= "","",IFERROR(SUMPRODUCT(LARGE($C308:$AQ308,{1,2,3,4})), ""))</f>
        <v/>
      </c>
      <c r="AX308" s="34" t="str" cm="1">
        <f t="array" ref="AX308">IF(AW308&lt;&gt;"",(IFERROR(SUMPRODUCT(LARGE($C308:$AQ308,{1,2,3,4,5,6,7})),"")),"")</f>
        <v/>
      </c>
      <c r="AY308" s="34" t="str" cm="1">
        <f t="array" ref="AY308">IF(AX308&lt;&gt;"",(IFERROR(SUMPRODUCT(LARGE($C308:$AQ308,{1,2,3,4,5,6,7,8})),"")),"")</f>
        <v/>
      </c>
    </row>
    <row r="309" spans="2:51" ht="15" customHeight="1" x14ac:dyDescent="0.25">
      <c r="B309" s="14"/>
      <c r="C309" s="10"/>
      <c r="D309" s="10"/>
      <c r="E309" s="10"/>
      <c r="F309" s="10"/>
      <c r="G309" s="10"/>
      <c r="H309" s="10"/>
      <c r="I309" s="10"/>
      <c r="J309" s="10"/>
      <c r="K309" s="78"/>
      <c r="L309" s="78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13"/>
      <c r="AC309" s="80"/>
      <c r="AD309" s="10"/>
      <c r="AE309" s="10"/>
      <c r="AF309" s="78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40"/>
      <c r="AS309" s="41">
        <f t="shared" si="17"/>
        <v>0</v>
      </c>
      <c r="AT309" s="39">
        <f t="shared" si="18"/>
        <v>0</v>
      </c>
      <c r="AU309" s="48" cm="1">
        <f t="array" ref="AU309">IF($AT309&lt;=6,SUM($C309:$AQ309),SUMPRODUCT(LARGE($C309:$AQ309,{1,2,3,4,5,6})))</f>
        <v>0</v>
      </c>
      <c r="AV309" s="37" t="str">
        <f t="shared" si="19"/>
        <v/>
      </c>
      <c r="AW309" s="34" t="str" cm="1">
        <f t="array" ref="AW309">IF(AV309= "","",IFERROR(SUMPRODUCT(LARGE($C309:$AQ309,{1,2,3,4})), ""))</f>
        <v/>
      </c>
      <c r="AX309" s="34" t="str" cm="1">
        <f t="array" ref="AX309">IF(AW309&lt;&gt;"",(IFERROR(SUMPRODUCT(LARGE($C309:$AQ309,{1,2,3,4,5,6,7})),"")),"")</f>
        <v/>
      </c>
      <c r="AY309" s="34" t="str" cm="1">
        <f t="array" ref="AY309">IF(AX309&lt;&gt;"",(IFERROR(SUMPRODUCT(LARGE($C309:$AQ309,{1,2,3,4,5,6,7,8})),"")),"")</f>
        <v/>
      </c>
    </row>
  </sheetData>
  <autoFilter ref="B3:AQ74" xr:uid="{E6128ACC-FC3E-4364-AB9A-5122172C1FF9}"/>
  <sortState xmlns:xlrd2="http://schemas.microsoft.com/office/spreadsheetml/2017/richdata2" ref="B4:AY121">
    <sortCondition ref="B4:B121"/>
  </sortState>
  <conditionalFormatting sqref="AT4:AT309">
    <cfRule type="cellIs" dxfId="29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X780"/>
  <sheetViews>
    <sheetView topLeftCell="C1" workbookViewId="0">
      <selection activeCell="I8" sqref="I8"/>
    </sheetView>
  </sheetViews>
  <sheetFormatPr defaultColWidth="11.44140625" defaultRowHeight="15" customHeight="1" x14ac:dyDescent="0.25"/>
  <cols>
    <col min="1" max="1" width="11.33203125" style="3" customWidth="1"/>
    <col min="2" max="2" width="25.6640625" style="20" customWidth="1"/>
    <col min="3" max="6" width="5.6640625" style="11" customWidth="1"/>
    <col min="7" max="8" width="5.6640625" style="85" customWidth="1"/>
    <col min="9" max="15" width="5.6640625" style="11" customWidth="1"/>
    <col min="16" max="16" width="4.88671875" style="11" customWidth="1"/>
    <col min="17" max="17" width="5.6640625" style="11" customWidth="1"/>
    <col min="18" max="20" width="5.6640625" style="85" customWidth="1"/>
    <col min="21" max="21" width="5.6640625" style="11" customWidth="1"/>
    <col min="22" max="22" width="5.6640625" style="91" customWidth="1"/>
    <col min="23" max="25" width="5.6640625" style="11" customWidth="1"/>
    <col min="26" max="26" width="5.6640625" style="85" customWidth="1"/>
    <col min="27" max="28" width="5.6640625" style="11" customWidth="1"/>
    <col min="29" max="30" width="5.6640625" style="7" customWidth="1"/>
    <col min="31" max="35" width="5.44140625" style="7" customWidth="1"/>
    <col min="36" max="36" width="5.44140625" style="11" customWidth="1"/>
    <col min="37" max="44" width="5.44140625" style="7" customWidth="1"/>
    <col min="45" max="45" width="5.44140625" style="116" customWidth="1"/>
    <col min="46" max="46" width="5.44140625" style="7" customWidth="1"/>
    <col min="47" max="47" width="5.44140625" style="116" customWidth="1"/>
    <col min="48" max="48" width="5.44140625" style="122" customWidth="1"/>
    <col min="49" max="50" width="5.44140625" style="7" customWidth="1"/>
    <col min="51" max="51" width="5.44140625" style="122" customWidth="1"/>
    <col min="52" max="59" width="5.44140625" style="7" customWidth="1"/>
    <col min="60" max="61" width="5.44140625" style="94" customWidth="1"/>
    <col min="62" max="67" width="5.44140625" style="7" customWidth="1"/>
    <col min="68" max="68" width="5.33203125" style="7" customWidth="1"/>
    <col min="69" max="70" width="5.6640625" style="7" customWidth="1"/>
    <col min="71" max="71" width="9.6640625" style="7" customWidth="1"/>
    <col min="72" max="72" width="10.6640625" style="12" customWidth="1"/>
    <col min="73" max="73" width="10.6640625" style="11" customWidth="1"/>
    <col min="74" max="76" width="10.6640625" style="3" customWidth="1"/>
    <col min="77" max="77" width="3" style="3" customWidth="1"/>
    <col min="78" max="16384" width="11.44140625" style="3"/>
  </cols>
  <sheetData>
    <row r="1" spans="1:76" ht="21" customHeight="1" x14ac:dyDescent="0.25">
      <c r="A1" s="4"/>
      <c r="B1" s="13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9" t="s">
        <v>1655</v>
      </c>
      <c r="AC1" s="29" t="s">
        <v>1656</v>
      </c>
      <c r="AD1" s="28" t="s">
        <v>156</v>
      </c>
      <c r="AE1" s="28" t="s">
        <v>1658</v>
      </c>
      <c r="AF1" s="28" t="s">
        <v>1659</v>
      </c>
      <c r="AG1" s="28" t="s">
        <v>1660</v>
      </c>
      <c r="AH1" s="28" t="s">
        <v>191</v>
      </c>
      <c r="AI1" s="28" t="s">
        <v>1673</v>
      </c>
      <c r="AJ1" s="28" t="s">
        <v>299</v>
      </c>
      <c r="AK1" s="28" t="s">
        <v>7</v>
      </c>
      <c r="AL1" s="28" t="s">
        <v>398</v>
      </c>
      <c r="AM1" s="28" t="s">
        <v>1663</v>
      </c>
      <c r="AN1" s="29" t="s">
        <v>160</v>
      </c>
      <c r="AO1" s="29" t="s">
        <v>2215</v>
      </c>
      <c r="AP1" s="29" t="s">
        <v>142</v>
      </c>
      <c r="AQ1" s="29" t="s">
        <v>37</v>
      </c>
      <c r="AR1" s="29" t="s">
        <v>460</v>
      </c>
      <c r="AS1" s="111" t="s">
        <v>1682</v>
      </c>
      <c r="AT1" s="29" t="s">
        <v>138</v>
      </c>
      <c r="AU1" s="111" t="s">
        <v>2224</v>
      </c>
      <c r="AV1" s="86" t="s">
        <v>408</v>
      </c>
      <c r="AW1" s="29" t="s">
        <v>115</v>
      </c>
      <c r="AX1" s="29" t="s">
        <v>2397</v>
      </c>
      <c r="AY1" s="86" t="s">
        <v>2400</v>
      </c>
      <c r="AZ1" s="29" t="s">
        <v>158</v>
      </c>
      <c r="BA1" s="29" t="s">
        <v>2528</v>
      </c>
      <c r="BB1" s="29" t="s">
        <v>2529</v>
      </c>
      <c r="BC1" s="29" t="s">
        <v>2532</v>
      </c>
      <c r="BD1" s="29" t="s">
        <v>2534</v>
      </c>
      <c r="BE1" s="29" t="s">
        <v>2035</v>
      </c>
      <c r="BF1" s="29" t="s">
        <v>2546</v>
      </c>
      <c r="BG1" s="29" t="s">
        <v>2547</v>
      </c>
      <c r="BH1" s="46" t="s">
        <v>2679</v>
      </c>
      <c r="BI1" s="46" t="s">
        <v>2678</v>
      </c>
      <c r="BJ1" s="29" t="s">
        <v>2877</v>
      </c>
      <c r="BK1" s="29" t="s">
        <v>2876</v>
      </c>
      <c r="BL1" s="29" t="s">
        <v>223</v>
      </c>
      <c r="BM1" s="29" t="s">
        <v>325</v>
      </c>
      <c r="BN1" s="28"/>
      <c r="BO1" s="28"/>
      <c r="BP1" s="42"/>
      <c r="BQ1" s="46"/>
      <c r="BR1" s="47"/>
      <c r="BS1" s="50" t="s">
        <v>429</v>
      </c>
      <c r="BT1" s="35" t="s">
        <v>8</v>
      </c>
      <c r="BU1" s="35" t="s">
        <v>476</v>
      </c>
      <c r="BV1" s="35" t="s">
        <v>9</v>
      </c>
      <c r="BW1" s="35" t="s">
        <v>10</v>
      </c>
      <c r="BX1" s="35" t="s">
        <v>11</v>
      </c>
    </row>
    <row r="2" spans="1:76" ht="21" customHeight="1" x14ac:dyDescent="0.25">
      <c r="A2" s="4"/>
      <c r="B2" s="13" t="s">
        <v>515</v>
      </c>
      <c r="C2" s="28">
        <f t="shared" ref="C2:AB2" si="0">IF(COUNTIFS(C$4:C$1014,"&lt;&gt;"),COUNTIFS(C$4:C$1014,"&lt;&gt;")," ")</f>
        <v>33</v>
      </c>
      <c r="D2" s="28">
        <f t="shared" si="0"/>
        <v>24</v>
      </c>
      <c r="E2" s="28">
        <f t="shared" si="0"/>
        <v>25</v>
      </c>
      <c r="F2" s="28">
        <f t="shared" si="0"/>
        <v>23</v>
      </c>
      <c r="G2" s="81">
        <f t="shared" si="0"/>
        <v>28</v>
      </c>
      <c r="H2" s="81">
        <f t="shared" si="0"/>
        <v>29</v>
      </c>
      <c r="I2" s="28">
        <f t="shared" si="0"/>
        <v>26</v>
      </c>
      <c r="J2" s="28">
        <f t="shared" si="0"/>
        <v>21</v>
      </c>
      <c r="K2" s="28">
        <f t="shared" si="0"/>
        <v>25</v>
      </c>
      <c r="L2" s="28">
        <f t="shared" si="0"/>
        <v>14</v>
      </c>
      <c r="M2" s="28">
        <f t="shared" si="0"/>
        <v>20</v>
      </c>
      <c r="N2" s="28">
        <f t="shared" si="0"/>
        <v>21</v>
      </c>
      <c r="O2" s="28">
        <f t="shared" si="0"/>
        <v>40</v>
      </c>
      <c r="P2" s="28">
        <f t="shared" si="0"/>
        <v>36</v>
      </c>
      <c r="Q2" s="28">
        <f t="shared" si="0"/>
        <v>13</v>
      </c>
      <c r="R2" s="81">
        <f t="shared" si="0"/>
        <v>8</v>
      </c>
      <c r="S2" s="81">
        <f t="shared" si="0"/>
        <v>7</v>
      </c>
      <c r="T2" s="81">
        <f t="shared" si="0"/>
        <v>34</v>
      </c>
      <c r="U2" s="28">
        <f t="shared" si="0"/>
        <v>22</v>
      </c>
      <c r="V2" s="90">
        <f t="shared" si="0"/>
        <v>27</v>
      </c>
      <c r="W2" s="28">
        <f t="shared" si="0"/>
        <v>10</v>
      </c>
      <c r="X2" s="28">
        <f t="shared" si="0"/>
        <v>16</v>
      </c>
      <c r="Y2" s="28">
        <f t="shared" si="0"/>
        <v>8</v>
      </c>
      <c r="Z2" s="81">
        <f t="shared" si="0"/>
        <v>24</v>
      </c>
      <c r="AA2" s="28">
        <f t="shared" si="0"/>
        <v>17</v>
      </c>
      <c r="AB2" s="28">
        <f t="shared" si="0"/>
        <v>10</v>
      </c>
      <c r="AC2" s="2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111"/>
      <c r="AT2" s="29"/>
      <c r="AU2" s="111"/>
      <c r="AV2" s="86"/>
      <c r="AW2" s="29"/>
      <c r="AX2" s="29"/>
      <c r="AY2" s="86"/>
      <c r="AZ2" s="29"/>
      <c r="BA2" s="29"/>
      <c r="BB2" s="29"/>
      <c r="BC2" s="29"/>
      <c r="BD2" s="29"/>
      <c r="BE2" s="29"/>
      <c r="BF2" s="29"/>
      <c r="BG2" s="29"/>
      <c r="BH2" s="46"/>
      <c r="BI2" s="46"/>
      <c r="BJ2" s="29"/>
      <c r="BK2" s="29"/>
      <c r="BL2" s="29"/>
      <c r="BM2" s="29"/>
      <c r="BN2" s="28"/>
      <c r="BO2" s="28"/>
      <c r="BP2" s="42"/>
      <c r="BQ2" s="46"/>
      <c r="BR2" s="47"/>
      <c r="BS2" s="50"/>
      <c r="BT2" s="35"/>
      <c r="BU2" s="35"/>
      <c r="BV2" s="35"/>
      <c r="BW2" s="35"/>
      <c r="BX2" s="35"/>
    </row>
    <row r="3" spans="1:76" ht="144.9" customHeight="1" x14ac:dyDescent="0.3">
      <c r="A3" s="29" t="s">
        <v>518</v>
      </c>
      <c r="B3" s="70" t="s">
        <v>2609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1668</v>
      </c>
      <c r="AC3" s="26" t="s">
        <v>1667</v>
      </c>
      <c r="AD3" s="26" t="s">
        <v>1669</v>
      </c>
      <c r="AE3" s="26" t="s">
        <v>1657</v>
      </c>
      <c r="AF3" s="26" t="s">
        <v>1670</v>
      </c>
      <c r="AG3" s="26" t="s">
        <v>1671</v>
      </c>
      <c r="AH3" s="26" t="s">
        <v>1653</v>
      </c>
      <c r="AI3" s="26" t="s">
        <v>1675</v>
      </c>
      <c r="AJ3" s="26" t="s">
        <v>1672</v>
      </c>
      <c r="AK3" s="26" t="s">
        <v>1676</v>
      </c>
      <c r="AL3" s="26" t="s">
        <v>1678</v>
      </c>
      <c r="AM3" s="30" t="s">
        <v>1666</v>
      </c>
      <c r="AN3" s="26" t="s">
        <v>2212</v>
      </c>
      <c r="AO3" s="26" t="s">
        <v>2214</v>
      </c>
      <c r="AP3" s="26" t="s">
        <v>296</v>
      </c>
      <c r="AQ3" s="26" t="s">
        <v>2216</v>
      </c>
      <c r="AR3" s="26" t="s">
        <v>2219</v>
      </c>
      <c r="AS3" s="112" t="s">
        <v>2221</v>
      </c>
      <c r="AT3" s="26" t="s">
        <v>2223</v>
      </c>
      <c r="AU3" s="112" t="s">
        <v>2226</v>
      </c>
      <c r="AV3" s="82" t="s">
        <v>409</v>
      </c>
      <c r="AW3" s="26" t="s">
        <v>2402</v>
      </c>
      <c r="AX3" s="26" t="s">
        <v>2403</v>
      </c>
      <c r="AY3" s="82" t="s">
        <v>2404</v>
      </c>
      <c r="AZ3" s="26" t="s">
        <v>2536</v>
      </c>
      <c r="BA3" s="26" t="s">
        <v>2538</v>
      </c>
      <c r="BB3" s="26" t="s">
        <v>2537</v>
      </c>
      <c r="BC3" s="26" t="s">
        <v>2539</v>
      </c>
      <c r="BD3" s="26" t="s">
        <v>2543</v>
      </c>
      <c r="BE3" s="26" t="s">
        <v>2544</v>
      </c>
      <c r="BF3" s="26" t="s">
        <v>2545</v>
      </c>
      <c r="BG3" s="26" t="s">
        <v>2548</v>
      </c>
      <c r="BH3" s="38" t="s">
        <v>2680</v>
      </c>
      <c r="BI3" s="38" t="s">
        <v>2681</v>
      </c>
      <c r="BJ3" s="26" t="s">
        <v>2787</v>
      </c>
      <c r="BK3" s="26" t="s">
        <v>2814</v>
      </c>
      <c r="BL3" s="26" t="s">
        <v>2839</v>
      </c>
      <c r="BM3" s="26" t="s">
        <v>2867</v>
      </c>
      <c r="BN3" s="30"/>
      <c r="BO3" s="30"/>
      <c r="BP3" s="38" t="s">
        <v>21</v>
      </c>
      <c r="BQ3" s="38" t="s">
        <v>22</v>
      </c>
      <c r="BR3" s="38" t="s">
        <v>23</v>
      </c>
      <c r="BS3" s="49" t="s">
        <v>430</v>
      </c>
      <c r="BT3" s="36" t="s">
        <v>25</v>
      </c>
      <c r="BU3" s="36" t="s">
        <v>26</v>
      </c>
      <c r="BV3" s="36" t="s">
        <v>27</v>
      </c>
      <c r="BW3" s="36" t="s">
        <v>28</v>
      </c>
      <c r="BX3" s="36" t="s">
        <v>29</v>
      </c>
    </row>
    <row r="4" spans="1:76" ht="15" customHeight="1" x14ac:dyDescent="0.25">
      <c r="A4" s="51" t="str">
        <f t="shared" ref="A4:A67" si="1">IF(ISBLANK(B4)," ",(LEFT(B4,FIND("@",SUBSTITUTE(B4,"-","@",LEN(B4)-LEN(SUBSTITUTE(B4,"-",""))))-1)))</f>
        <v xml:space="preserve">ACU </v>
      </c>
      <c r="B4" s="4" t="s">
        <v>731</v>
      </c>
      <c r="C4" s="10">
        <v>9</v>
      </c>
      <c r="D4" s="10"/>
      <c r="E4" s="10"/>
      <c r="F4" s="10"/>
      <c r="G4" s="78"/>
      <c r="H4" s="78"/>
      <c r="I4" s="10"/>
      <c r="J4" s="10"/>
      <c r="K4" s="10"/>
      <c r="L4" s="10"/>
      <c r="M4" s="10"/>
      <c r="N4" s="10"/>
      <c r="O4" s="10">
        <v>13</v>
      </c>
      <c r="P4" s="10"/>
      <c r="Q4" s="10"/>
      <c r="R4" s="78"/>
      <c r="S4" s="78"/>
      <c r="T4" s="78"/>
      <c r="U4" s="10"/>
      <c r="V4" s="41">
        <v>11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5"/>
      <c r="AJ4" s="10"/>
      <c r="AK4" s="10"/>
      <c r="AL4" s="10"/>
      <c r="AM4" s="10">
        <v>4</v>
      </c>
      <c r="AN4" s="10"/>
      <c r="AO4" s="10"/>
      <c r="AP4" s="10"/>
      <c r="AQ4" s="10">
        <v>8</v>
      </c>
      <c r="AR4" s="10"/>
      <c r="AS4" s="113"/>
      <c r="AT4" s="10"/>
      <c r="AU4" s="113"/>
      <c r="AV4" s="78">
        <v>12</v>
      </c>
      <c r="AW4" s="10">
        <v>6</v>
      </c>
      <c r="AX4" s="10"/>
      <c r="AY4" s="78"/>
      <c r="AZ4" s="10"/>
      <c r="BA4" s="10"/>
      <c r="BB4" s="10"/>
      <c r="BC4" s="10"/>
      <c r="BD4" s="10"/>
      <c r="BE4" s="10"/>
      <c r="BF4" s="10"/>
      <c r="BG4" s="10"/>
      <c r="BH4" s="41"/>
      <c r="BI4" s="41"/>
      <c r="BJ4" s="10"/>
      <c r="BK4" s="10"/>
      <c r="BL4" s="10"/>
      <c r="BM4" s="10"/>
      <c r="BN4" s="10"/>
      <c r="BO4" s="10"/>
      <c r="BP4" s="40"/>
      <c r="BQ4" s="41">
        <f t="shared" ref="BQ4:BQ35" si="2">SUM($C4:$BP4)</f>
        <v>63</v>
      </c>
      <c r="BR4" s="39">
        <f t="shared" ref="BR4:BR35" si="3">COUNTA(C4:BO4)</f>
        <v>7</v>
      </c>
      <c r="BS4" s="48" cm="1">
        <f t="array" ref="BS4">IF($BR4&lt;=6,SUM($C4:$BO4),SUMPRODUCT(LARGE($C4:$BO4,{1,2,3,4,5,6})))</f>
        <v>59</v>
      </c>
      <c r="BT4" s="37" t="str">
        <f t="shared" ref="BT4:BT67" si="4">IF(AND($BR4&gt;=6,BS4=BS5),"Manual Calc Needed","")</f>
        <v/>
      </c>
      <c r="BU4" s="37" t="str">
        <f t="shared" ref="BU4:BU67" si="5">IF(AND($BR4&gt;=6,$BT4="Tie"),"Manual Calc Needed"," ")</f>
        <v xml:space="preserve"> </v>
      </c>
      <c r="BV4" s="34" cm="1">
        <f t="array" ref="BV4">IFERROR(SUMPRODUCT(LARGE($C4:$BO4,{1,2,3,4})), "")</f>
        <v>45</v>
      </c>
      <c r="BW4" s="34" cm="1">
        <f t="array" ref="BW4">IFERROR(SUMPRODUCT(LARGE($C4:$BO4,{1,2,3,4,5,6,7})), "")</f>
        <v>63</v>
      </c>
      <c r="BX4" s="34" t="str" cm="1">
        <f t="array" ref="BX4">IFERROR(SUMPRODUCT(LARGE($C4:$BO4,{1,2,3,4,5,6,7,8})), "")</f>
        <v/>
      </c>
    </row>
    <row r="5" spans="1:76" ht="15" customHeight="1" x14ac:dyDescent="0.25">
      <c r="A5" s="45" t="str">
        <f t="shared" si="1"/>
        <v xml:space="preserve">ACU </v>
      </c>
      <c r="B5" s="4" t="s">
        <v>733</v>
      </c>
      <c r="C5" s="10">
        <v>5</v>
      </c>
      <c r="D5" s="10"/>
      <c r="E5" s="10"/>
      <c r="F5" s="10"/>
      <c r="G5" s="78"/>
      <c r="H5" s="78"/>
      <c r="I5" s="10"/>
      <c r="J5" s="10"/>
      <c r="K5" s="10"/>
      <c r="L5" s="10"/>
      <c r="M5" s="10"/>
      <c r="N5" s="10"/>
      <c r="O5" s="10">
        <v>3</v>
      </c>
      <c r="P5" s="10"/>
      <c r="Q5" s="10"/>
      <c r="R5" s="78"/>
      <c r="S5" s="78"/>
      <c r="T5" s="78"/>
      <c r="U5" s="10"/>
      <c r="V5" s="41">
        <v>4</v>
      </c>
      <c r="W5" s="10"/>
      <c r="X5" s="10"/>
      <c r="Y5" s="10"/>
      <c r="Z5" s="78"/>
      <c r="AA5" s="10"/>
      <c r="AB5" s="10"/>
      <c r="AC5" s="10"/>
      <c r="AD5" s="10"/>
      <c r="AE5" s="10"/>
      <c r="AF5" s="10"/>
      <c r="AG5" s="10"/>
      <c r="AH5" s="10"/>
      <c r="AI5" s="5"/>
      <c r="AJ5" s="10"/>
      <c r="AK5" s="5"/>
      <c r="AL5" s="5"/>
      <c r="AM5" s="5">
        <v>8</v>
      </c>
      <c r="AN5" s="5"/>
      <c r="AO5" s="5"/>
      <c r="AP5" s="5"/>
      <c r="AQ5" s="5">
        <v>2</v>
      </c>
      <c r="AR5" s="5"/>
      <c r="AS5" s="115"/>
      <c r="AT5" s="5"/>
      <c r="AU5" s="115"/>
      <c r="AV5" s="84">
        <v>3</v>
      </c>
      <c r="AW5" s="5">
        <v>3</v>
      </c>
      <c r="AX5" s="5"/>
      <c r="AY5" s="84"/>
      <c r="AZ5" s="5"/>
      <c r="BA5" s="5"/>
      <c r="BB5" s="5"/>
      <c r="BC5" s="5"/>
      <c r="BD5" s="5"/>
      <c r="BE5" s="5"/>
      <c r="BF5" s="5"/>
      <c r="BG5" s="5"/>
      <c r="BH5" s="39"/>
      <c r="BI5" s="39"/>
      <c r="BJ5" s="5"/>
      <c r="BK5" s="5"/>
      <c r="BL5" s="5"/>
      <c r="BM5" s="5"/>
      <c r="BN5" s="5"/>
      <c r="BO5" s="5"/>
      <c r="BP5" s="40"/>
      <c r="BQ5" s="41">
        <f t="shared" si="2"/>
        <v>28</v>
      </c>
      <c r="BR5" s="39">
        <f t="shared" si="3"/>
        <v>7</v>
      </c>
      <c r="BS5" s="48" cm="1">
        <f t="array" ref="BS5">IF($BR5&lt;=6,SUM($C5:$BO5),SUMPRODUCT(LARGE($C5:$BO5,{1,2,3,4,5,6})))</f>
        <v>26</v>
      </c>
      <c r="BT5" s="37" t="str">
        <f t="shared" si="4"/>
        <v/>
      </c>
      <c r="BU5" s="37" t="str">
        <f t="shared" si="5"/>
        <v xml:space="preserve"> </v>
      </c>
      <c r="BV5" s="34" cm="1">
        <f t="array" ref="BV5">IFERROR(SUMPRODUCT(LARGE($C5:$BO5,{1,2,3,4})), "")</f>
        <v>20</v>
      </c>
      <c r="BW5" s="34" cm="1">
        <f t="array" ref="BW5">IFERROR(SUMPRODUCT(LARGE($C5:$BO5,{1,2,3,4,5,6,7})), "")</f>
        <v>28</v>
      </c>
      <c r="BX5" s="34" t="str" cm="1">
        <f t="array" ref="BX5">IFERROR(SUMPRODUCT(LARGE($C5:$BO5,{1,2,3,4,5,6,7,8})), "")</f>
        <v/>
      </c>
    </row>
    <row r="6" spans="1:76" ht="15" customHeight="1" x14ac:dyDescent="0.25">
      <c r="A6" s="45" t="str">
        <f t="shared" si="1"/>
        <v xml:space="preserve">ACU </v>
      </c>
      <c r="B6" s="4" t="s">
        <v>732</v>
      </c>
      <c r="C6" s="5">
        <v>14</v>
      </c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>
        <v>3</v>
      </c>
      <c r="P6" s="10"/>
      <c r="Q6" s="10"/>
      <c r="R6" s="78"/>
      <c r="S6" s="78"/>
      <c r="T6" s="78"/>
      <c r="U6" s="10"/>
      <c r="V6" s="41"/>
      <c r="W6" s="10"/>
      <c r="X6" s="10"/>
      <c r="Y6" s="10"/>
      <c r="Z6" s="78"/>
      <c r="AA6" s="10"/>
      <c r="AB6" s="10"/>
      <c r="AC6" s="10"/>
      <c r="AD6" s="10"/>
      <c r="AE6" s="10"/>
      <c r="AF6" s="10"/>
      <c r="AG6" s="10"/>
      <c r="AH6" s="10"/>
      <c r="AI6" s="5"/>
      <c r="AJ6" s="10"/>
      <c r="AK6" s="5"/>
      <c r="AL6" s="5"/>
      <c r="AM6" s="5">
        <v>2</v>
      </c>
      <c r="AN6" s="5"/>
      <c r="AO6" s="5"/>
      <c r="AP6" s="5"/>
      <c r="AQ6" s="5">
        <v>3</v>
      </c>
      <c r="AR6" s="5"/>
      <c r="AS6" s="115"/>
      <c r="AT6" s="5"/>
      <c r="AU6" s="115"/>
      <c r="AV6" s="84"/>
      <c r="AW6" s="5"/>
      <c r="AX6" s="5"/>
      <c r="AY6" s="84"/>
      <c r="AZ6" s="5"/>
      <c r="BA6" s="5"/>
      <c r="BB6" s="5"/>
      <c r="BC6" s="5"/>
      <c r="BD6" s="5"/>
      <c r="BE6" s="5"/>
      <c r="BF6" s="5"/>
      <c r="BG6" s="5"/>
      <c r="BH6" s="39"/>
      <c r="BI6" s="39"/>
      <c r="BJ6" s="5"/>
      <c r="BK6" s="5"/>
      <c r="BL6" s="5"/>
      <c r="BM6" s="5"/>
      <c r="BN6" s="5"/>
      <c r="BO6" s="5"/>
      <c r="BP6" s="40"/>
      <c r="BQ6" s="41">
        <f t="shared" si="2"/>
        <v>22</v>
      </c>
      <c r="BR6" s="39">
        <f t="shared" si="3"/>
        <v>4</v>
      </c>
      <c r="BS6" s="48" cm="1">
        <f t="array" ref="BS6">IF($BR6&lt;=6,SUM($C6:$BO6),SUMPRODUCT(LARGE($C6:$BO6,{1,2,3,4,5,6})))</f>
        <v>22</v>
      </c>
      <c r="BT6" s="37" t="str">
        <f t="shared" si="4"/>
        <v/>
      </c>
      <c r="BU6" s="37" t="str">
        <f t="shared" si="5"/>
        <v xml:space="preserve"> </v>
      </c>
      <c r="BV6" s="34" cm="1">
        <f t="array" ref="BV6">IFERROR(SUMPRODUCT(LARGE($C6:$BO6,{1,2,3,4})), "")</f>
        <v>22</v>
      </c>
      <c r="BW6" s="34" t="str" cm="1">
        <f t="array" ref="BW6">IFERROR(SUMPRODUCT(LARGE($C6:$BO6,{1,2,3,4,5,6,7})), "")</f>
        <v/>
      </c>
      <c r="BX6" s="34" t="str" cm="1">
        <f t="array" ref="BX6">IFERROR(SUMPRODUCT(LARGE($C6:$BO6,{1,2,3,4,5,6,7,8})), "")</f>
        <v/>
      </c>
    </row>
    <row r="7" spans="1:76" ht="15" customHeight="1" x14ac:dyDescent="0.25">
      <c r="A7" s="45" t="str">
        <f t="shared" si="1"/>
        <v xml:space="preserve">ACU </v>
      </c>
      <c r="B7" s="4" t="s">
        <v>1123</v>
      </c>
      <c r="C7" s="10"/>
      <c r="D7" s="10"/>
      <c r="E7" s="10"/>
      <c r="F7" s="10"/>
      <c r="G7" s="78"/>
      <c r="H7" s="78"/>
      <c r="I7" s="10">
        <v>7</v>
      </c>
      <c r="J7" s="10"/>
      <c r="K7" s="10"/>
      <c r="L7" s="10"/>
      <c r="M7" s="10"/>
      <c r="N7" s="10"/>
      <c r="O7" s="10">
        <v>2</v>
      </c>
      <c r="P7" s="10"/>
      <c r="Q7" s="10"/>
      <c r="R7" s="78"/>
      <c r="S7" s="78"/>
      <c r="T7" s="78"/>
      <c r="U7" s="10"/>
      <c r="V7" s="41"/>
      <c r="W7" s="10"/>
      <c r="X7" s="10"/>
      <c r="Y7" s="10"/>
      <c r="Z7" s="78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13"/>
      <c r="AT7" s="10"/>
      <c r="AU7" s="113"/>
      <c r="AV7" s="78"/>
      <c r="AW7" s="10"/>
      <c r="AX7" s="10"/>
      <c r="AY7" s="78"/>
      <c r="AZ7" s="10"/>
      <c r="BA7" s="10"/>
      <c r="BB7" s="10"/>
      <c r="BC7" s="10"/>
      <c r="BD7" s="10"/>
      <c r="BE7" s="10"/>
      <c r="BF7" s="10"/>
      <c r="BG7" s="10"/>
      <c r="BH7" s="41"/>
      <c r="BI7" s="41"/>
      <c r="BJ7" s="10"/>
      <c r="BK7" s="10"/>
      <c r="BL7" s="10"/>
      <c r="BM7" s="10"/>
      <c r="BN7" s="10"/>
      <c r="BO7" s="10"/>
      <c r="BP7" s="40"/>
      <c r="BQ7" s="41">
        <f t="shared" si="2"/>
        <v>9</v>
      </c>
      <c r="BR7" s="39">
        <f t="shared" si="3"/>
        <v>2</v>
      </c>
      <c r="BS7" s="48" cm="1">
        <f t="array" ref="BS7">IF($BR7&lt;=6,SUM($C7:$BO7),SUMPRODUCT(LARGE($C7:$BO7,{1,2,3,4,5,6})))</f>
        <v>9</v>
      </c>
      <c r="BT7" s="37" t="str">
        <f t="shared" si="4"/>
        <v/>
      </c>
      <c r="BU7" s="37" t="str">
        <f t="shared" si="5"/>
        <v xml:space="preserve"> </v>
      </c>
      <c r="BV7" s="34" t="str" cm="1">
        <f t="array" ref="BV7">IFERROR(SUMPRODUCT(LARGE($C7:$BO7,{1,2,3,4})), "")</f>
        <v/>
      </c>
      <c r="BW7" s="34" t="str" cm="1">
        <f t="array" ref="BW7">IFERROR(SUMPRODUCT(LARGE($C7:$BO7,{1,2,3,4,5,6,7})), "")</f>
        <v/>
      </c>
      <c r="BX7" s="34" t="str" cm="1">
        <f t="array" ref="BX7">IFERROR(SUMPRODUCT(LARGE($C7:$BO7,{1,2,3,4,5,6,7,8})), "")</f>
        <v/>
      </c>
    </row>
    <row r="8" spans="1:76" ht="15" customHeight="1" x14ac:dyDescent="0.25">
      <c r="A8" s="51" t="str">
        <f t="shared" si="1"/>
        <v xml:space="preserve">ACU </v>
      </c>
      <c r="B8" s="4" t="s">
        <v>1124</v>
      </c>
      <c r="C8" s="10"/>
      <c r="D8" s="10"/>
      <c r="E8" s="10"/>
      <c r="F8" s="10"/>
      <c r="G8" s="78"/>
      <c r="H8" s="78"/>
      <c r="I8" s="10">
        <v>6</v>
      </c>
      <c r="J8" s="10"/>
      <c r="K8" s="10"/>
      <c r="L8" s="10"/>
      <c r="M8" s="10"/>
      <c r="N8" s="10"/>
      <c r="O8" s="10">
        <v>5</v>
      </c>
      <c r="P8" s="10"/>
      <c r="Q8" s="10"/>
      <c r="R8" s="78"/>
      <c r="S8" s="78"/>
      <c r="T8" s="78"/>
      <c r="U8" s="10"/>
      <c r="V8" s="41">
        <v>5</v>
      </c>
      <c r="W8" s="10"/>
      <c r="X8" s="10"/>
      <c r="Y8" s="10"/>
      <c r="Z8" s="78"/>
      <c r="AA8" s="10"/>
      <c r="AB8" s="10"/>
      <c r="AC8" s="5"/>
      <c r="AD8" s="5"/>
      <c r="AE8" s="5"/>
      <c r="AF8" s="5"/>
      <c r="AG8" s="5"/>
      <c r="AH8" s="5"/>
      <c r="AI8" s="5"/>
      <c r="AJ8" s="10"/>
      <c r="AK8" s="5"/>
      <c r="AL8" s="5"/>
      <c r="AM8" s="5">
        <v>3</v>
      </c>
      <c r="AN8" s="5"/>
      <c r="AO8" s="5"/>
      <c r="AP8" s="5"/>
      <c r="AQ8" s="5">
        <v>3</v>
      </c>
      <c r="AR8" s="5"/>
      <c r="AS8" s="115"/>
      <c r="AT8" s="5"/>
      <c r="AU8" s="115"/>
      <c r="AV8" s="84">
        <v>5</v>
      </c>
      <c r="AW8" s="5">
        <v>8</v>
      </c>
      <c r="AX8" s="5"/>
      <c r="AY8" s="84"/>
      <c r="AZ8" s="5"/>
      <c r="BA8" s="5"/>
      <c r="BB8" s="5"/>
      <c r="BC8" s="5"/>
      <c r="BD8" s="5"/>
      <c r="BE8" s="5"/>
      <c r="BF8" s="5"/>
      <c r="BG8" s="5"/>
      <c r="BH8" s="39"/>
      <c r="BI8" s="39"/>
      <c r="BJ8" s="5"/>
      <c r="BK8" s="5"/>
      <c r="BL8" s="5"/>
      <c r="BM8" s="5"/>
      <c r="BN8" s="5"/>
      <c r="BO8" s="5"/>
      <c r="BP8" s="40"/>
      <c r="BQ8" s="41">
        <f t="shared" si="2"/>
        <v>35</v>
      </c>
      <c r="BR8" s="39">
        <f t="shared" si="3"/>
        <v>7</v>
      </c>
      <c r="BS8" s="48" cm="1">
        <f t="array" ref="BS8">IF($BR8&lt;=6,SUM($C8:$BO8),SUMPRODUCT(LARGE($C8:$BO8,{1,2,3,4,5,6})))</f>
        <v>32</v>
      </c>
      <c r="BT8" s="37" t="str">
        <f t="shared" si="4"/>
        <v/>
      </c>
      <c r="BU8" s="37" t="str">
        <f t="shared" si="5"/>
        <v xml:space="preserve"> </v>
      </c>
      <c r="BV8" s="34" cm="1">
        <f t="array" ref="BV8">IFERROR(SUMPRODUCT(LARGE($C8:$BO8,{1,2,3,4})), "")</f>
        <v>24</v>
      </c>
      <c r="BW8" s="34" cm="1">
        <f t="array" ref="BW8">IFERROR(SUMPRODUCT(LARGE($C8:$BO8,{1,2,3,4,5,6,7})), "")</f>
        <v>35</v>
      </c>
      <c r="BX8" s="34" t="str" cm="1">
        <f t="array" ref="BX8">IFERROR(SUMPRODUCT(LARGE($C8:$BO8,{1,2,3,4,5,6,7,8})), "")</f>
        <v/>
      </c>
    </row>
    <row r="9" spans="1:76" ht="15" customHeight="1" x14ac:dyDescent="0.25">
      <c r="A9" s="51" t="str">
        <f t="shared" si="1"/>
        <v xml:space="preserve">ASU </v>
      </c>
      <c r="B9" s="13" t="s">
        <v>1342</v>
      </c>
      <c r="C9" s="10"/>
      <c r="D9" s="10"/>
      <c r="E9" s="10"/>
      <c r="F9" s="10"/>
      <c r="G9" s="78"/>
      <c r="H9" s="78"/>
      <c r="I9" s="10"/>
      <c r="J9" s="10"/>
      <c r="K9" s="10"/>
      <c r="L9" s="10"/>
      <c r="M9" s="10"/>
      <c r="N9" s="10"/>
      <c r="O9" s="10"/>
      <c r="P9" s="10"/>
      <c r="Q9" s="10"/>
      <c r="R9" s="78"/>
      <c r="S9" s="78"/>
      <c r="T9" s="78"/>
      <c r="U9" s="10"/>
      <c r="V9" s="41"/>
      <c r="W9" s="10"/>
      <c r="X9" s="10">
        <v>3</v>
      </c>
      <c r="Y9" s="10"/>
      <c r="Z9" s="78"/>
      <c r="AA9" s="10"/>
      <c r="AB9" s="10"/>
      <c r="AC9" s="5"/>
      <c r="AD9" s="5"/>
      <c r="AE9" s="5"/>
      <c r="AF9" s="5"/>
      <c r="AG9" s="5"/>
      <c r="AH9" s="5"/>
      <c r="AI9" s="5"/>
      <c r="AJ9" s="10"/>
      <c r="AK9" s="5"/>
      <c r="AL9" s="5"/>
      <c r="AM9" s="5"/>
      <c r="AN9" s="5"/>
      <c r="AO9" s="5"/>
      <c r="AP9" s="5"/>
      <c r="AQ9" s="5"/>
      <c r="AR9" s="5"/>
      <c r="AS9" s="115"/>
      <c r="AT9" s="5"/>
      <c r="AU9" s="115"/>
      <c r="AV9" s="84"/>
      <c r="AW9" s="5"/>
      <c r="AX9" s="5"/>
      <c r="AY9" s="84"/>
      <c r="AZ9" s="5"/>
      <c r="BA9" s="5"/>
      <c r="BB9" s="5"/>
      <c r="BC9" s="5"/>
      <c r="BD9" s="5"/>
      <c r="BE9" s="5"/>
      <c r="BF9" s="5"/>
      <c r="BG9" s="5"/>
      <c r="BH9" s="39"/>
      <c r="BI9" s="39"/>
      <c r="BJ9" s="5"/>
      <c r="BK9" s="5"/>
      <c r="BL9" s="5"/>
      <c r="BM9" s="5"/>
      <c r="BN9" s="5"/>
      <c r="BO9" s="5"/>
      <c r="BP9" s="40"/>
      <c r="BQ9" s="41">
        <f t="shared" si="2"/>
        <v>3</v>
      </c>
      <c r="BR9" s="39">
        <f t="shared" si="3"/>
        <v>1</v>
      </c>
      <c r="BS9" s="48" cm="1">
        <f t="array" ref="BS9">IF($BR9&lt;=6,SUM($C9:$BO9),SUMPRODUCT(LARGE($C9:$BO9,{1,2,3,4,5,6})))</f>
        <v>3</v>
      </c>
      <c r="BT9" s="37" t="str">
        <f t="shared" si="4"/>
        <v/>
      </c>
      <c r="BU9" s="37" t="str">
        <f t="shared" si="5"/>
        <v xml:space="preserve"> </v>
      </c>
      <c r="BV9" s="34" t="str" cm="1">
        <f t="array" ref="BV9">IFERROR(SUMPRODUCT(LARGE($C9:$BO9,{1,2,3,4})), "")</f>
        <v/>
      </c>
      <c r="BW9" s="34" t="str" cm="1">
        <f t="array" ref="BW9">IFERROR(SUMPRODUCT(LARGE($C9:$BO9,{1,2,3,4,5,6,7})), "")</f>
        <v/>
      </c>
      <c r="BX9" s="34" t="str" cm="1">
        <f t="array" ref="BX9">IFERROR(SUMPRODUCT(LARGE($C9:$BO9,{1,2,3,4,5,6,7,8})), "")</f>
        <v/>
      </c>
    </row>
    <row r="10" spans="1:76" ht="15" customHeight="1" x14ac:dyDescent="0.25">
      <c r="A10" s="51" t="str">
        <f t="shared" si="1"/>
        <v xml:space="preserve">ASU </v>
      </c>
      <c r="B10" s="4" t="s">
        <v>1347</v>
      </c>
      <c r="C10" s="10"/>
      <c r="D10" s="10"/>
      <c r="E10" s="10"/>
      <c r="F10" s="10"/>
      <c r="G10" s="78"/>
      <c r="H10" s="78"/>
      <c r="I10" s="10"/>
      <c r="J10" s="10"/>
      <c r="K10" s="10"/>
      <c r="L10" s="10"/>
      <c r="M10" s="10"/>
      <c r="N10" s="10"/>
      <c r="O10" s="10"/>
      <c r="P10" s="10">
        <v>4</v>
      </c>
      <c r="Q10" s="10"/>
      <c r="R10" s="78"/>
      <c r="S10" s="78"/>
      <c r="T10" s="78"/>
      <c r="U10" s="10"/>
      <c r="V10" s="41"/>
      <c r="W10" s="10"/>
      <c r="X10" s="10"/>
      <c r="Y10" s="10"/>
      <c r="Z10" s="78"/>
      <c r="AA10" s="10"/>
      <c r="AB10" s="10"/>
      <c r="AC10" s="5"/>
      <c r="AD10" s="5"/>
      <c r="AE10" s="5"/>
      <c r="AF10" s="5"/>
      <c r="AG10" s="5"/>
      <c r="AH10" s="5"/>
      <c r="AI10" s="5"/>
      <c r="AJ10" s="10"/>
      <c r="AK10" s="5"/>
      <c r="AL10" s="5"/>
      <c r="AM10" s="5"/>
      <c r="AN10" s="5"/>
      <c r="AO10" s="5"/>
      <c r="AP10" s="5"/>
      <c r="AQ10" s="5"/>
      <c r="AR10" s="5"/>
      <c r="AS10" s="115"/>
      <c r="AT10" s="5"/>
      <c r="AU10" s="115"/>
      <c r="AV10" s="84"/>
      <c r="AW10" s="5"/>
      <c r="AX10" s="5"/>
      <c r="AY10" s="84"/>
      <c r="AZ10" s="5"/>
      <c r="BA10" s="5"/>
      <c r="BB10" s="5"/>
      <c r="BC10" s="5"/>
      <c r="BD10" s="5"/>
      <c r="BE10" s="5"/>
      <c r="BF10" s="5"/>
      <c r="BG10" s="5"/>
      <c r="BH10" s="39"/>
      <c r="BI10" s="39"/>
      <c r="BJ10" s="5"/>
      <c r="BK10" s="5"/>
      <c r="BL10" s="5"/>
      <c r="BM10" s="5"/>
      <c r="BN10" s="5"/>
      <c r="BO10" s="5"/>
      <c r="BP10" s="40"/>
      <c r="BQ10" s="41">
        <f t="shared" si="2"/>
        <v>4</v>
      </c>
      <c r="BR10" s="39">
        <f t="shared" si="3"/>
        <v>1</v>
      </c>
      <c r="BS10" s="48" cm="1">
        <f t="array" ref="BS10">IF($BR10&lt;=6,SUM($C10:$BO10),SUMPRODUCT(LARGE($C10:$BO10,{1,2,3,4,5,6})))</f>
        <v>4</v>
      </c>
      <c r="BT10" s="37" t="str">
        <f t="shared" si="4"/>
        <v/>
      </c>
      <c r="BU10" s="37" t="str">
        <f t="shared" si="5"/>
        <v xml:space="preserve"> </v>
      </c>
      <c r="BV10" s="34" t="str" cm="1">
        <f t="array" ref="BV10">IFERROR(SUMPRODUCT(LARGE($C10:$BO10,{1,2,3,4})), "")</f>
        <v/>
      </c>
      <c r="BW10" s="34" t="str" cm="1">
        <f t="array" ref="BW10">IFERROR(SUMPRODUCT(LARGE($C10:$BO10,{1,2,3,4,5,6,7})), "")</f>
        <v/>
      </c>
      <c r="BX10" s="34" t="str" cm="1">
        <f t="array" ref="BX10">IFERROR(SUMPRODUCT(LARGE($C10:$BO10,{1,2,3,4,5,6,7,8})), "")</f>
        <v/>
      </c>
    </row>
    <row r="11" spans="1:76" ht="15" customHeight="1" x14ac:dyDescent="0.25">
      <c r="A11" s="51" t="str">
        <f t="shared" si="1"/>
        <v xml:space="preserve">ASU </v>
      </c>
      <c r="B11" s="4" t="s">
        <v>1346</v>
      </c>
      <c r="C11" s="10"/>
      <c r="D11" s="10"/>
      <c r="E11" s="10"/>
      <c r="F11" s="10"/>
      <c r="G11" s="78"/>
      <c r="H11" s="78"/>
      <c r="I11" s="10"/>
      <c r="J11" s="10"/>
      <c r="K11" s="10"/>
      <c r="L11" s="10"/>
      <c r="M11" s="10"/>
      <c r="N11" s="10"/>
      <c r="O11" s="10"/>
      <c r="P11" s="10">
        <v>2</v>
      </c>
      <c r="Q11" s="10"/>
      <c r="R11" s="78"/>
      <c r="S11" s="78"/>
      <c r="T11" s="78"/>
      <c r="U11" s="10"/>
      <c r="V11" s="41"/>
      <c r="W11" s="10"/>
      <c r="X11" s="10"/>
      <c r="Y11" s="10"/>
      <c r="Z11" s="78"/>
      <c r="AA11" s="10"/>
      <c r="AB11" s="10"/>
      <c r="AC11" s="10"/>
      <c r="AD11" s="10"/>
      <c r="AE11" s="10"/>
      <c r="AF11" s="10"/>
      <c r="AG11" s="10"/>
      <c r="AH11" s="10"/>
      <c r="AI11" s="5"/>
      <c r="AJ11" s="10"/>
      <c r="AK11" s="5"/>
      <c r="AL11" s="5"/>
      <c r="AM11" s="5"/>
      <c r="AN11" s="5"/>
      <c r="AO11" s="5"/>
      <c r="AP11" s="5"/>
      <c r="AQ11" s="5"/>
      <c r="AR11" s="5"/>
      <c r="AS11" s="115"/>
      <c r="AT11" s="5"/>
      <c r="AU11" s="115"/>
      <c r="AV11" s="84"/>
      <c r="AW11" s="5"/>
      <c r="AX11" s="5"/>
      <c r="AY11" s="84"/>
      <c r="AZ11" s="5"/>
      <c r="BA11" s="5"/>
      <c r="BB11" s="5"/>
      <c r="BC11" s="5"/>
      <c r="BD11" s="5"/>
      <c r="BE11" s="5"/>
      <c r="BF11" s="5"/>
      <c r="BG11" s="5"/>
      <c r="BH11" s="39"/>
      <c r="BI11" s="39"/>
      <c r="BJ11" s="5"/>
      <c r="BK11" s="5"/>
      <c r="BL11" s="5"/>
      <c r="BM11" s="5"/>
      <c r="BN11" s="5"/>
      <c r="BO11" s="5"/>
      <c r="BP11" s="40"/>
      <c r="BQ11" s="41">
        <f t="shared" si="2"/>
        <v>2</v>
      </c>
      <c r="BR11" s="39">
        <f t="shared" si="3"/>
        <v>1</v>
      </c>
      <c r="BS11" s="48" cm="1">
        <f t="array" ref="BS11">IF($BR11&lt;=6,SUM($C11:$BO11),SUMPRODUCT(LARGE($C11:$BO11,{1,2,3,4,5,6})))</f>
        <v>2</v>
      </c>
      <c r="BT11" s="37" t="str">
        <f t="shared" si="4"/>
        <v/>
      </c>
      <c r="BU11" s="37" t="str">
        <f t="shared" si="5"/>
        <v xml:space="preserve"> </v>
      </c>
      <c r="BV11" s="34" t="str" cm="1">
        <f t="array" ref="BV11">IFERROR(SUMPRODUCT(LARGE($C11:$BO11,{1,2,3,4})), "")</f>
        <v/>
      </c>
      <c r="BW11" s="34" t="str" cm="1">
        <f t="array" ref="BW11">IFERROR(SUMPRODUCT(LARGE($C11:$BO11,{1,2,3,4,5,6,7})), "")</f>
        <v/>
      </c>
      <c r="BX11" s="34" t="str" cm="1">
        <f t="array" ref="BX11">IFERROR(SUMPRODUCT(LARGE($C11:$BO11,{1,2,3,4,5,6,7,8})), "")</f>
        <v/>
      </c>
    </row>
    <row r="12" spans="1:76" ht="15" customHeight="1" x14ac:dyDescent="0.25">
      <c r="A12" s="51" t="str">
        <f t="shared" si="1"/>
        <v xml:space="preserve">ASU </v>
      </c>
      <c r="B12" s="4" t="s">
        <v>1345</v>
      </c>
      <c r="C12" s="10"/>
      <c r="D12" s="10"/>
      <c r="E12" s="10"/>
      <c r="F12" s="10"/>
      <c r="G12" s="78"/>
      <c r="H12" s="78"/>
      <c r="I12" s="10"/>
      <c r="J12" s="10"/>
      <c r="K12" s="10"/>
      <c r="L12" s="10"/>
      <c r="M12" s="10"/>
      <c r="N12" s="10"/>
      <c r="O12" s="10"/>
      <c r="P12" s="10">
        <v>1</v>
      </c>
      <c r="Q12" s="10"/>
      <c r="R12" s="78"/>
      <c r="S12" s="78"/>
      <c r="T12" s="78"/>
      <c r="U12" s="10"/>
      <c r="V12" s="41"/>
      <c r="W12" s="10"/>
      <c r="X12" s="10">
        <v>2</v>
      </c>
      <c r="Y12" s="10"/>
      <c r="Z12" s="78"/>
      <c r="AA12" s="10"/>
      <c r="AB12" s="10"/>
      <c r="AC12" s="10"/>
      <c r="AD12" s="10"/>
      <c r="AE12" s="10"/>
      <c r="AF12" s="10"/>
      <c r="AG12" s="10"/>
      <c r="AH12" s="10"/>
      <c r="AI12" s="5"/>
      <c r="AJ12" s="10"/>
      <c r="AK12" s="5"/>
      <c r="AL12" s="5"/>
      <c r="AM12" s="5"/>
      <c r="AN12" s="5"/>
      <c r="AO12" s="5"/>
      <c r="AP12" s="5"/>
      <c r="AQ12" s="5"/>
      <c r="AR12" s="5"/>
      <c r="AS12" s="115"/>
      <c r="AT12" s="5"/>
      <c r="AU12" s="115"/>
      <c r="AV12" s="84"/>
      <c r="AW12" s="5"/>
      <c r="AX12" s="5"/>
      <c r="AY12" s="84"/>
      <c r="AZ12" s="5"/>
      <c r="BA12" s="5"/>
      <c r="BB12" s="5"/>
      <c r="BC12" s="5"/>
      <c r="BD12" s="5"/>
      <c r="BE12" s="5"/>
      <c r="BF12" s="5"/>
      <c r="BG12" s="5"/>
      <c r="BH12" s="39"/>
      <c r="BI12" s="39"/>
      <c r="BJ12" s="5"/>
      <c r="BK12" s="5"/>
      <c r="BL12" s="5"/>
      <c r="BM12" s="5"/>
      <c r="BN12" s="5"/>
      <c r="BO12" s="5"/>
      <c r="BP12" s="40"/>
      <c r="BQ12" s="41">
        <f t="shared" si="2"/>
        <v>3</v>
      </c>
      <c r="BR12" s="39">
        <f t="shared" si="3"/>
        <v>2</v>
      </c>
      <c r="BS12" s="48" cm="1">
        <f t="array" ref="BS12">IF($BR12&lt;=6,SUM($C12:$BO12),SUMPRODUCT(LARGE($C12:$BO12,{1,2,3,4,5,6})))</f>
        <v>3</v>
      </c>
      <c r="BT12" s="37" t="str">
        <f t="shared" si="4"/>
        <v/>
      </c>
      <c r="BU12" s="37" t="str">
        <f t="shared" si="5"/>
        <v xml:space="preserve"> </v>
      </c>
      <c r="BV12" s="34" t="str" cm="1">
        <f t="array" ref="BV12">IFERROR(SUMPRODUCT(LARGE($C12:$BO12,{1,2,3,4})), "")</f>
        <v/>
      </c>
      <c r="BW12" s="34" t="str" cm="1">
        <f t="array" ref="BW12">IFERROR(SUMPRODUCT(LARGE($C12:$BO12,{1,2,3,4,5,6,7})), "")</f>
        <v/>
      </c>
      <c r="BX12" s="34" t="str" cm="1">
        <f t="array" ref="BX12">IFERROR(SUMPRODUCT(LARGE($C12:$BO12,{1,2,3,4,5,6,7,8})), "")</f>
        <v/>
      </c>
    </row>
    <row r="13" spans="1:76" ht="15" customHeight="1" x14ac:dyDescent="0.25">
      <c r="A13" s="51" t="str">
        <f t="shared" si="1"/>
        <v xml:space="preserve">ASU </v>
      </c>
      <c r="B13" s="4" t="s">
        <v>1344</v>
      </c>
      <c r="C13" s="10"/>
      <c r="D13" s="10"/>
      <c r="E13" s="10"/>
      <c r="F13" s="10"/>
      <c r="G13" s="78"/>
      <c r="H13" s="78"/>
      <c r="I13" s="10"/>
      <c r="J13" s="10"/>
      <c r="K13" s="10"/>
      <c r="L13" s="10"/>
      <c r="M13" s="10"/>
      <c r="N13" s="10"/>
      <c r="O13" s="10"/>
      <c r="P13" s="10">
        <v>4</v>
      </c>
      <c r="Q13" s="10"/>
      <c r="R13" s="78"/>
      <c r="S13" s="78"/>
      <c r="T13" s="78"/>
      <c r="U13" s="10"/>
      <c r="V13" s="41"/>
      <c r="W13" s="10"/>
      <c r="X13" s="10">
        <v>0</v>
      </c>
      <c r="Y13" s="10"/>
      <c r="Z13" s="78"/>
      <c r="AA13" s="10"/>
      <c r="AB13" s="10"/>
      <c r="AC13" s="10"/>
      <c r="AD13" s="10"/>
      <c r="AE13" s="10"/>
      <c r="AF13" s="10"/>
      <c r="AG13" s="10"/>
      <c r="AH13" s="10"/>
      <c r="AI13" s="5"/>
      <c r="AJ13" s="10"/>
      <c r="AK13" s="5"/>
      <c r="AL13" s="5"/>
      <c r="AM13" s="5"/>
      <c r="AN13" s="5"/>
      <c r="AO13" s="5"/>
      <c r="AP13" s="5"/>
      <c r="AQ13" s="5"/>
      <c r="AR13" s="5"/>
      <c r="AS13" s="115"/>
      <c r="AT13" s="5"/>
      <c r="AU13" s="115"/>
      <c r="AV13" s="84"/>
      <c r="AW13" s="5"/>
      <c r="AX13" s="5"/>
      <c r="AY13" s="84"/>
      <c r="AZ13" s="5"/>
      <c r="BA13" s="5"/>
      <c r="BB13" s="5"/>
      <c r="BC13" s="5"/>
      <c r="BD13" s="5"/>
      <c r="BE13" s="5"/>
      <c r="BF13" s="5"/>
      <c r="BG13" s="5"/>
      <c r="BH13" s="39"/>
      <c r="BI13" s="39"/>
      <c r="BJ13" s="5"/>
      <c r="BK13" s="5"/>
      <c r="BL13" s="5"/>
      <c r="BM13" s="5"/>
      <c r="BN13" s="5"/>
      <c r="BO13" s="5"/>
      <c r="BP13" s="40"/>
      <c r="BQ13" s="41">
        <f t="shared" si="2"/>
        <v>4</v>
      </c>
      <c r="BR13" s="39">
        <f t="shared" si="3"/>
        <v>2</v>
      </c>
      <c r="BS13" s="48" cm="1">
        <f t="array" ref="BS13">IF($BR13&lt;=6,SUM($C13:$BO13),SUMPRODUCT(LARGE($C13:$BO13,{1,2,3,4,5,6})))</f>
        <v>4</v>
      </c>
      <c r="BT13" s="37" t="str">
        <f t="shared" si="4"/>
        <v/>
      </c>
      <c r="BU13" s="37" t="str">
        <f t="shared" si="5"/>
        <v xml:space="preserve"> </v>
      </c>
      <c r="BV13" s="34" t="str" cm="1">
        <f t="array" ref="BV13">IFERROR(SUMPRODUCT(LARGE($C13:$BO13,{1,2,3,4})), "")</f>
        <v/>
      </c>
      <c r="BW13" s="34" t="str" cm="1">
        <f t="array" ref="BW13">IFERROR(SUMPRODUCT(LARGE($C13:$BO13,{1,2,3,4,5,6,7})), "")</f>
        <v/>
      </c>
      <c r="BX13" s="34" t="str" cm="1">
        <f t="array" ref="BX13">IFERROR(SUMPRODUCT(LARGE($C13:$BO13,{1,2,3,4,5,6,7,8})), "")</f>
        <v/>
      </c>
    </row>
    <row r="14" spans="1:76" ht="15" customHeight="1" x14ac:dyDescent="0.25">
      <c r="A14" s="51" t="str">
        <f t="shared" si="1"/>
        <v xml:space="preserve">AzSU </v>
      </c>
      <c r="B14" s="13" t="s">
        <v>2729</v>
      </c>
      <c r="C14" s="10"/>
      <c r="D14" s="10"/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10"/>
      <c r="Q14" s="10"/>
      <c r="R14" s="78"/>
      <c r="S14" s="78"/>
      <c r="T14" s="78"/>
      <c r="U14" s="10"/>
      <c r="V14" s="41"/>
      <c r="W14" s="10"/>
      <c r="X14" s="10"/>
      <c r="Y14" s="10"/>
      <c r="Z14" s="78"/>
      <c r="AA14" s="10"/>
      <c r="AB14" s="10"/>
      <c r="AC14" s="5"/>
      <c r="AD14" s="5"/>
      <c r="AE14" s="5"/>
      <c r="AF14" s="5"/>
      <c r="AG14" s="5"/>
      <c r="AH14" s="5"/>
      <c r="AI14" s="5"/>
      <c r="AJ14" s="10"/>
      <c r="AK14" s="5"/>
      <c r="AL14" s="5"/>
      <c r="AM14" s="5"/>
      <c r="AN14" s="5"/>
      <c r="AO14" s="5"/>
      <c r="AP14" s="5"/>
      <c r="AQ14" s="5"/>
      <c r="AR14" s="5"/>
      <c r="AS14" s="115"/>
      <c r="AT14" s="5"/>
      <c r="AU14" s="115"/>
      <c r="AV14" s="84"/>
      <c r="AW14" s="5"/>
      <c r="AX14" s="5"/>
      <c r="AY14" s="84"/>
      <c r="AZ14" s="5"/>
      <c r="BA14" s="5"/>
      <c r="BB14" s="5"/>
      <c r="BC14" s="5"/>
      <c r="BD14" s="5"/>
      <c r="BE14" s="5"/>
      <c r="BF14" s="5"/>
      <c r="BG14" s="5">
        <v>2</v>
      </c>
      <c r="BH14" s="39"/>
      <c r="BI14" s="39"/>
      <c r="BJ14" s="5"/>
      <c r="BK14" s="5"/>
      <c r="BL14" s="5"/>
      <c r="BM14" s="5"/>
      <c r="BN14" s="5"/>
      <c r="BO14" s="5"/>
      <c r="BP14" s="40"/>
      <c r="BQ14" s="41">
        <f t="shared" si="2"/>
        <v>2</v>
      </c>
      <c r="BR14" s="39">
        <f t="shared" si="3"/>
        <v>1</v>
      </c>
      <c r="BS14" s="48" cm="1">
        <f t="array" ref="BS14">IF($BR14&lt;=6,SUM($C14:$BO14),SUMPRODUCT(LARGE($C14:$BO14,{1,2,3,4,5,6})))</f>
        <v>2</v>
      </c>
      <c r="BT14" s="37" t="str">
        <f t="shared" si="4"/>
        <v/>
      </c>
      <c r="BU14" s="37" t="str">
        <f t="shared" si="5"/>
        <v xml:space="preserve"> </v>
      </c>
      <c r="BV14" s="34" t="str" cm="1">
        <f t="array" ref="BV14">IFERROR(SUMPRODUCT(LARGE($C14:$BO14,{1,2,3,4})), "")</f>
        <v/>
      </c>
      <c r="BW14" s="34" t="str" cm="1">
        <f t="array" ref="BW14">IFERROR(SUMPRODUCT(LARGE($C14:$BO14,{1,2,3,4,5,6,7})), "")</f>
        <v/>
      </c>
      <c r="BX14" s="34" t="str" cm="1">
        <f t="array" ref="BX14">IFERROR(SUMPRODUCT(LARGE($C14:$BO14,{1,2,3,4,5,6,7,8})), "")</f>
        <v/>
      </c>
    </row>
    <row r="15" spans="1:76" ht="15" customHeight="1" x14ac:dyDescent="0.25">
      <c r="A15" s="51" t="str">
        <f t="shared" si="1"/>
        <v xml:space="preserve">AzSU </v>
      </c>
      <c r="B15" s="13" t="s">
        <v>2730</v>
      </c>
      <c r="C15" s="10"/>
      <c r="D15" s="10"/>
      <c r="E15" s="10"/>
      <c r="F15" s="10"/>
      <c r="G15" s="78"/>
      <c r="H15" s="78"/>
      <c r="I15" s="10"/>
      <c r="J15" s="10"/>
      <c r="K15" s="10"/>
      <c r="L15" s="10"/>
      <c r="M15" s="10"/>
      <c r="N15" s="10"/>
      <c r="O15" s="10"/>
      <c r="P15" s="10"/>
      <c r="Q15" s="10"/>
      <c r="R15" s="78"/>
      <c r="S15" s="78"/>
      <c r="T15" s="78"/>
      <c r="U15" s="10"/>
      <c r="V15" s="41"/>
      <c r="W15" s="10"/>
      <c r="X15" s="10"/>
      <c r="Y15" s="10"/>
      <c r="Z15" s="78"/>
      <c r="AA15" s="10"/>
      <c r="AB15" s="10"/>
      <c r="AC15" s="5"/>
      <c r="AD15" s="5"/>
      <c r="AE15" s="5"/>
      <c r="AF15" s="5"/>
      <c r="AG15" s="5"/>
      <c r="AH15" s="5"/>
      <c r="AI15" s="5"/>
      <c r="AJ15" s="10"/>
      <c r="AK15" s="5"/>
      <c r="AL15" s="5"/>
      <c r="AM15" s="5"/>
      <c r="AN15" s="5"/>
      <c r="AO15" s="5"/>
      <c r="AP15" s="5"/>
      <c r="AQ15" s="5"/>
      <c r="AR15" s="5"/>
      <c r="AS15" s="115"/>
      <c r="AT15" s="5"/>
      <c r="AU15" s="115"/>
      <c r="AV15" s="84"/>
      <c r="AW15" s="5"/>
      <c r="AX15" s="5"/>
      <c r="AY15" s="84"/>
      <c r="AZ15" s="5"/>
      <c r="BA15" s="5"/>
      <c r="BB15" s="5"/>
      <c r="BC15" s="5"/>
      <c r="BD15" s="5"/>
      <c r="BE15" s="5"/>
      <c r="BF15" s="5"/>
      <c r="BG15" s="5">
        <v>2</v>
      </c>
      <c r="BH15" s="39"/>
      <c r="BI15" s="39"/>
      <c r="BJ15" s="5"/>
      <c r="BK15" s="5"/>
      <c r="BL15" s="5"/>
      <c r="BM15" s="5"/>
      <c r="BN15" s="5"/>
      <c r="BO15" s="5"/>
      <c r="BP15" s="40"/>
      <c r="BQ15" s="41">
        <f t="shared" si="2"/>
        <v>2</v>
      </c>
      <c r="BR15" s="39">
        <f t="shared" si="3"/>
        <v>1</v>
      </c>
      <c r="BS15" s="48" cm="1">
        <f t="array" ref="BS15">IF($BR15&lt;=6,SUM($C15:$BO15),SUMPRODUCT(LARGE($C15:$BO15,{1,2,3,4,5,6})))</f>
        <v>2</v>
      </c>
      <c r="BT15" s="37" t="str">
        <f t="shared" si="4"/>
        <v/>
      </c>
      <c r="BU15" s="37" t="str">
        <f t="shared" si="5"/>
        <v xml:space="preserve"> </v>
      </c>
      <c r="BV15" s="34" t="str" cm="1">
        <f t="array" ref="BV15">IFERROR(SUMPRODUCT(LARGE($C15:$BO15,{1,2,3,4})), "")</f>
        <v/>
      </c>
      <c r="BW15" s="34" t="str" cm="1">
        <f t="array" ref="BW15">IFERROR(SUMPRODUCT(LARGE($C15:$BO15,{1,2,3,4,5,6,7})), "")</f>
        <v/>
      </c>
      <c r="BX15" s="34" t="str" cm="1">
        <f t="array" ref="BX15">IFERROR(SUMPRODUCT(LARGE($C15:$BO15,{1,2,3,4,5,6,7,8})), "")</f>
        <v/>
      </c>
    </row>
    <row r="16" spans="1:76" ht="15" customHeight="1" x14ac:dyDescent="0.25">
      <c r="A16" s="51" t="str">
        <f t="shared" si="1"/>
        <v xml:space="preserve">BasU </v>
      </c>
      <c r="B16" s="13" t="s">
        <v>2277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/>
      <c r="U16" s="10"/>
      <c r="V16" s="41"/>
      <c r="W16" s="10"/>
      <c r="X16" s="10"/>
      <c r="Y16" s="10"/>
      <c r="Z16" s="78"/>
      <c r="AA16" s="10"/>
      <c r="AB16" s="10"/>
      <c r="AC16" s="5"/>
      <c r="AD16" s="5"/>
      <c r="AE16" s="5"/>
      <c r="AF16" s="5"/>
      <c r="AG16" s="5"/>
      <c r="AH16" s="5"/>
      <c r="AI16" s="5"/>
      <c r="AJ16" s="10"/>
      <c r="AK16" s="5"/>
      <c r="AL16" s="5"/>
      <c r="AM16" s="5"/>
      <c r="AN16" s="5"/>
      <c r="AO16" s="5">
        <v>5</v>
      </c>
      <c r="AP16" s="5"/>
      <c r="AQ16" s="5"/>
      <c r="AR16" s="5"/>
      <c r="AS16" s="115"/>
      <c r="AT16" s="5"/>
      <c r="AU16" s="115"/>
      <c r="AV16" s="84"/>
      <c r="AW16" s="5"/>
      <c r="AX16" s="5"/>
      <c r="AY16" s="84"/>
      <c r="AZ16" s="5"/>
      <c r="BA16" s="5"/>
      <c r="BB16" s="5"/>
      <c r="BC16" s="5"/>
      <c r="BD16" s="5"/>
      <c r="BE16" s="5"/>
      <c r="BF16" s="5"/>
      <c r="BG16" s="5"/>
      <c r="BH16" s="39"/>
      <c r="BI16" s="39"/>
      <c r="BJ16" s="5"/>
      <c r="BK16" s="5"/>
      <c r="BL16" s="5"/>
      <c r="BM16" s="5"/>
      <c r="BN16" s="5"/>
      <c r="BO16" s="5"/>
      <c r="BP16" s="40"/>
      <c r="BQ16" s="41">
        <f t="shared" si="2"/>
        <v>5</v>
      </c>
      <c r="BR16" s="39">
        <f t="shared" si="3"/>
        <v>1</v>
      </c>
      <c r="BS16" s="48" cm="1">
        <f t="array" ref="BS16">IF($BR16&lt;=6,SUM($C16:$BO16),SUMPRODUCT(LARGE($C16:$BO16,{1,2,3,4,5,6})))</f>
        <v>5</v>
      </c>
      <c r="BT16" s="37" t="str">
        <f t="shared" si="4"/>
        <v/>
      </c>
      <c r="BU16" s="37" t="str">
        <f t="shared" si="5"/>
        <v xml:space="preserve"> </v>
      </c>
      <c r="BV16" s="34" t="str" cm="1">
        <f t="array" ref="BV16">IFERROR(SUMPRODUCT(LARGE($C16:$BO16,{1,2,3,4})), "")</f>
        <v/>
      </c>
      <c r="BW16" s="34" t="str" cm="1">
        <f t="array" ref="BW16">IFERROR(SUMPRODUCT(LARGE($C16:$BO16,{1,2,3,4,5,6,7})), "")</f>
        <v/>
      </c>
      <c r="BX16" s="34" t="str" cm="1">
        <f t="array" ref="BX16">IFERROR(SUMPRODUCT(LARGE($C16:$BO16,{1,2,3,4,5,6,7,8})), "")</f>
        <v/>
      </c>
    </row>
    <row r="17" spans="1:76" ht="15" customHeight="1" x14ac:dyDescent="0.25">
      <c r="A17" s="51" t="str">
        <f t="shared" si="1"/>
        <v xml:space="preserve">BGSU </v>
      </c>
      <c r="B17" s="13" t="s">
        <v>1223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>
        <v>4</v>
      </c>
      <c r="N17" s="10"/>
      <c r="O17" s="10"/>
      <c r="P17" s="10"/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/>
      <c r="AB17" s="10"/>
      <c r="AC17" s="5"/>
      <c r="AD17" s="5"/>
      <c r="AE17" s="5"/>
      <c r="AF17" s="5"/>
      <c r="AG17" s="5"/>
      <c r="AH17" s="5"/>
      <c r="AI17" s="5"/>
      <c r="AJ17" s="10"/>
      <c r="AK17" s="5"/>
      <c r="AL17" s="5"/>
      <c r="AM17" s="5"/>
      <c r="AN17" s="5"/>
      <c r="AO17" s="5"/>
      <c r="AP17" s="5"/>
      <c r="AQ17" s="5"/>
      <c r="AR17" s="5"/>
      <c r="AS17" s="115"/>
      <c r="AT17" s="5"/>
      <c r="AU17" s="115"/>
      <c r="AV17" s="84"/>
      <c r="AW17" s="5"/>
      <c r="AX17" s="5"/>
      <c r="AY17" s="84"/>
      <c r="AZ17" s="5"/>
      <c r="BA17" s="5"/>
      <c r="BB17" s="5"/>
      <c r="BC17" s="5"/>
      <c r="BD17" s="5"/>
      <c r="BE17" s="5"/>
      <c r="BF17" s="5"/>
      <c r="BG17" s="5"/>
      <c r="BH17" s="39"/>
      <c r="BI17" s="39"/>
      <c r="BJ17" s="5"/>
      <c r="BK17" s="5"/>
      <c r="BL17" s="5"/>
      <c r="BM17" s="5"/>
      <c r="BN17" s="5"/>
      <c r="BO17" s="5"/>
      <c r="BP17" s="40"/>
      <c r="BQ17" s="41">
        <f t="shared" si="2"/>
        <v>4</v>
      </c>
      <c r="BR17" s="39">
        <f t="shared" si="3"/>
        <v>1</v>
      </c>
      <c r="BS17" s="48" cm="1">
        <f t="array" ref="BS17">IF($BR17&lt;=6,SUM($C17:$BO17),SUMPRODUCT(LARGE($C17:$BO17,{1,2,3,4,5,6})))</f>
        <v>4</v>
      </c>
      <c r="BT17" s="37" t="str">
        <f t="shared" si="4"/>
        <v/>
      </c>
      <c r="BU17" s="37" t="str">
        <f t="shared" si="5"/>
        <v xml:space="preserve"> </v>
      </c>
      <c r="BV17" s="34" t="str" cm="1">
        <f t="array" ref="BV17">IFERROR(SUMPRODUCT(LARGE($C17:$BO17,{1,2,3,4})), "")</f>
        <v/>
      </c>
      <c r="BW17" s="34" t="str" cm="1">
        <f t="array" ref="BW17">IFERROR(SUMPRODUCT(LARGE($C17:$BO17,{1,2,3,4,5,6,7})), "")</f>
        <v/>
      </c>
      <c r="BX17" s="34" t="str" cm="1">
        <f t="array" ref="BX17">IFERROR(SUMPRODUCT(LARGE($C17:$BO17,{1,2,3,4,5,6,7,8})), "")</f>
        <v/>
      </c>
    </row>
    <row r="18" spans="1:76" ht="15" customHeight="1" x14ac:dyDescent="0.25">
      <c r="A18" s="51" t="str">
        <f t="shared" si="1"/>
        <v xml:space="preserve">BPCC </v>
      </c>
      <c r="B18" s="4" t="s">
        <v>734</v>
      </c>
      <c r="C18" s="10">
        <v>2</v>
      </c>
      <c r="D18" s="10"/>
      <c r="E18" s="10"/>
      <c r="F18" s="10"/>
      <c r="G18" s="78"/>
      <c r="H18" s="78"/>
      <c r="I18" s="10">
        <v>8</v>
      </c>
      <c r="J18" s="10"/>
      <c r="K18" s="10"/>
      <c r="L18" s="10"/>
      <c r="M18" s="10"/>
      <c r="N18" s="10"/>
      <c r="O18" s="10">
        <v>3</v>
      </c>
      <c r="P18" s="10"/>
      <c r="Q18" s="10"/>
      <c r="R18" s="78"/>
      <c r="S18" s="78"/>
      <c r="T18" s="78"/>
      <c r="U18" s="10"/>
      <c r="V18" s="41">
        <v>3</v>
      </c>
      <c r="W18" s="10"/>
      <c r="X18" s="10"/>
      <c r="Y18" s="10">
        <v>2</v>
      </c>
      <c r="Z18" s="78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>
        <v>10</v>
      </c>
      <c r="AN18" s="10">
        <v>5</v>
      </c>
      <c r="AO18" s="10"/>
      <c r="AP18" s="10"/>
      <c r="AQ18" s="10">
        <v>4</v>
      </c>
      <c r="AR18" s="10"/>
      <c r="AS18" s="113"/>
      <c r="AT18" s="10"/>
      <c r="AU18" s="113"/>
      <c r="AV18" s="78">
        <v>8</v>
      </c>
      <c r="AW18" s="10"/>
      <c r="AX18" s="10"/>
      <c r="AY18" s="78"/>
      <c r="AZ18" s="10"/>
      <c r="BA18" s="10"/>
      <c r="BB18" s="10"/>
      <c r="BC18" s="10"/>
      <c r="BD18" s="10"/>
      <c r="BE18" s="10"/>
      <c r="BF18" s="10"/>
      <c r="BG18" s="10"/>
      <c r="BH18" s="41"/>
      <c r="BI18" s="41"/>
      <c r="BJ18" s="10"/>
      <c r="BK18" s="10"/>
      <c r="BL18" s="10"/>
      <c r="BM18" s="10"/>
      <c r="BN18" s="10"/>
      <c r="BO18" s="10"/>
      <c r="BP18" s="40"/>
      <c r="BQ18" s="41">
        <f t="shared" si="2"/>
        <v>45</v>
      </c>
      <c r="BR18" s="39">
        <f t="shared" si="3"/>
        <v>9</v>
      </c>
      <c r="BS18" s="48" cm="1">
        <f t="array" ref="BS18">IF($BR18&lt;=6,SUM($C18:$BO18),SUMPRODUCT(LARGE($C18:$BO18,{1,2,3,4,5,6})))</f>
        <v>38</v>
      </c>
      <c r="BT18" s="37" t="str">
        <f t="shared" si="4"/>
        <v/>
      </c>
      <c r="BU18" s="37" t="str">
        <f t="shared" si="5"/>
        <v xml:space="preserve"> </v>
      </c>
      <c r="BV18" s="34" cm="1">
        <f t="array" ref="BV18">IFERROR(SUMPRODUCT(LARGE($C18:$BO18,{1,2,3,4})), "")</f>
        <v>31</v>
      </c>
      <c r="BW18" s="34" cm="1">
        <f t="array" ref="BW18">IFERROR(SUMPRODUCT(LARGE($C18:$BO18,{1,2,3,4,5,6,7})), "")</f>
        <v>41</v>
      </c>
      <c r="BX18" s="34" cm="1">
        <f t="array" ref="BX18">IFERROR(SUMPRODUCT(LARGE($C18:$BO18,{1,2,3,4,5,6,7,8})), "")</f>
        <v>43</v>
      </c>
    </row>
    <row r="19" spans="1:76" ht="15" customHeight="1" x14ac:dyDescent="0.25">
      <c r="A19" s="51" t="str">
        <f t="shared" si="1"/>
        <v xml:space="preserve">BrC </v>
      </c>
      <c r="B19" s="14" t="s">
        <v>2784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/>
      <c r="U19" s="10"/>
      <c r="V19" s="41"/>
      <c r="W19" s="10"/>
      <c r="X19" s="10"/>
      <c r="Y19" s="10"/>
      <c r="Z19" s="78"/>
      <c r="AA19" s="10"/>
      <c r="AB19" s="10"/>
      <c r="AC19" s="5"/>
      <c r="AD19" s="5"/>
      <c r="AE19" s="5"/>
      <c r="AF19" s="5"/>
      <c r="AG19" s="5"/>
      <c r="AH19" s="5"/>
      <c r="AI19" s="5"/>
      <c r="AJ19" s="10"/>
      <c r="AK19" s="5"/>
      <c r="AL19" s="5"/>
      <c r="AM19" s="5"/>
      <c r="AN19" s="5"/>
      <c r="AO19" s="5"/>
      <c r="AP19" s="5"/>
      <c r="AQ19" s="5"/>
      <c r="AR19" s="5"/>
      <c r="AS19" s="115"/>
      <c r="AT19" s="5"/>
      <c r="AU19" s="115"/>
      <c r="AV19" s="84"/>
      <c r="AW19" s="5"/>
      <c r="AX19" s="5"/>
      <c r="AY19" s="84"/>
      <c r="AZ19" s="5"/>
      <c r="BA19" s="5"/>
      <c r="BB19" s="5"/>
      <c r="BC19" s="5"/>
      <c r="BD19" s="5"/>
      <c r="BE19" s="5"/>
      <c r="BF19" s="5"/>
      <c r="BG19" s="5"/>
      <c r="BH19" s="39"/>
      <c r="BI19" s="39">
        <v>2</v>
      </c>
      <c r="BJ19" s="5"/>
      <c r="BK19" s="5"/>
      <c r="BL19" s="5"/>
      <c r="BM19" s="5"/>
      <c r="BN19" s="5"/>
      <c r="BO19" s="5"/>
      <c r="BP19" s="40"/>
      <c r="BQ19" s="41">
        <f t="shared" si="2"/>
        <v>2</v>
      </c>
      <c r="BR19" s="39">
        <f t="shared" si="3"/>
        <v>1</v>
      </c>
      <c r="BS19" s="48" cm="1">
        <f t="array" ref="BS19">IF($BR19&lt;=6,SUM($C19:$BO19),SUMPRODUCT(LARGE($C19:$BO19,{1,2,3,4,5,6})))</f>
        <v>2</v>
      </c>
      <c r="BT19" s="37" t="str">
        <f t="shared" si="4"/>
        <v/>
      </c>
      <c r="BU19" s="37" t="str">
        <f t="shared" si="5"/>
        <v xml:space="preserve"> </v>
      </c>
      <c r="BV19" s="34" t="str" cm="1">
        <f t="array" ref="BV19">IFERROR(SUMPRODUCT(LARGE($C19:$BO19,{1,2,3,4})), "")</f>
        <v/>
      </c>
      <c r="BW19" s="34" t="str" cm="1">
        <f t="array" ref="BW19">IFERROR(SUMPRODUCT(LARGE($C19:$BO19,{1,2,3,4,5,6,7})), "")</f>
        <v/>
      </c>
      <c r="BX19" s="34" t="str" cm="1">
        <f t="array" ref="BX19">IFERROR(SUMPRODUCT(LARGE($C19:$BO19,{1,2,3,4,5,6,7,8})), "")</f>
        <v/>
      </c>
    </row>
    <row r="20" spans="1:76" ht="15" customHeight="1" x14ac:dyDescent="0.25">
      <c r="A20" s="51" t="str">
        <f t="shared" si="1"/>
        <v xml:space="preserve">BrC </v>
      </c>
      <c r="B20" s="14" t="s">
        <v>2783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10"/>
      <c r="Q20" s="10"/>
      <c r="R20" s="78"/>
      <c r="S20" s="78"/>
      <c r="T20" s="78"/>
      <c r="U20" s="10"/>
      <c r="V20" s="41"/>
      <c r="W20" s="10"/>
      <c r="X20" s="10"/>
      <c r="Y20" s="10"/>
      <c r="Z20" s="78"/>
      <c r="AA20" s="10"/>
      <c r="AB20" s="10"/>
      <c r="AC20" s="5"/>
      <c r="AD20" s="5"/>
      <c r="AE20" s="5"/>
      <c r="AF20" s="5"/>
      <c r="AG20" s="5"/>
      <c r="AH20" s="5"/>
      <c r="AI20" s="5"/>
      <c r="AJ20" s="10"/>
      <c r="AK20" s="5"/>
      <c r="AL20" s="5"/>
      <c r="AM20" s="5"/>
      <c r="AN20" s="5"/>
      <c r="AO20" s="5"/>
      <c r="AP20" s="5"/>
      <c r="AQ20" s="5"/>
      <c r="AR20" s="5"/>
      <c r="AS20" s="115"/>
      <c r="AT20" s="5"/>
      <c r="AU20" s="115"/>
      <c r="AV20" s="84"/>
      <c r="AW20" s="5"/>
      <c r="AX20" s="5"/>
      <c r="AY20" s="84"/>
      <c r="AZ20" s="5"/>
      <c r="BA20" s="5"/>
      <c r="BB20" s="5"/>
      <c r="BC20" s="5"/>
      <c r="BD20" s="5"/>
      <c r="BE20" s="5"/>
      <c r="BF20" s="5"/>
      <c r="BG20" s="5"/>
      <c r="BH20" s="39"/>
      <c r="BI20" s="39">
        <v>1</v>
      </c>
      <c r="BJ20" s="5"/>
      <c r="BK20" s="5"/>
      <c r="BL20" s="5"/>
      <c r="BM20" s="5"/>
      <c r="BN20" s="5"/>
      <c r="BO20" s="5"/>
      <c r="BP20" s="40"/>
      <c r="BQ20" s="41">
        <f t="shared" si="2"/>
        <v>1</v>
      </c>
      <c r="BR20" s="39">
        <f t="shared" si="3"/>
        <v>1</v>
      </c>
      <c r="BS20" s="48" cm="1">
        <f t="array" ref="BS20">IF($BR20&lt;=6,SUM($C20:$BO20),SUMPRODUCT(LARGE($C20:$BO20,{1,2,3,4,5,6})))</f>
        <v>1</v>
      </c>
      <c r="BT20" s="37" t="str">
        <f t="shared" si="4"/>
        <v/>
      </c>
      <c r="BU20" s="37" t="str">
        <f t="shared" si="5"/>
        <v xml:space="preserve"> </v>
      </c>
      <c r="BV20" s="34" t="str" cm="1">
        <f t="array" ref="BV20">IFERROR(SUMPRODUCT(LARGE($C20:$BO20,{1,2,3,4})), "")</f>
        <v/>
      </c>
      <c r="BW20" s="34" t="str" cm="1">
        <f t="array" ref="BW20">IFERROR(SUMPRODUCT(LARGE($C20:$BO20,{1,2,3,4,5,6,7})), "")</f>
        <v/>
      </c>
      <c r="BX20" s="34" t="str" cm="1">
        <f t="array" ref="BX20">IFERROR(SUMPRODUCT(LARGE($C20:$BO20,{1,2,3,4,5,6,7,8})), "")</f>
        <v/>
      </c>
    </row>
    <row r="21" spans="1:76" ht="15" customHeight="1" x14ac:dyDescent="0.25">
      <c r="A21" s="51" t="str">
        <f t="shared" si="1"/>
        <v xml:space="preserve">BSU </v>
      </c>
      <c r="B21" s="13" t="s">
        <v>922</v>
      </c>
      <c r="C21" s="10"/>
      <c r="D21" s="10"/>
      <c r="E21" s="10">
        <v>6</v>
      </c>
      <c r="F21" s="10">
        <v>3</v>
      </c>
      <c r="G21" s="78"/>
      <c r="H21" s="78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78"/>
      <c r="T21" s="78">
        <v>6</v>
      </c>
      <c r="U21" s="10"/>
      <c r="V21" s="41"/>
      <c r="W21" s="10"/>
      <c r="X21" s="10"/>
      <c r="Y21" s="10"/>
      <c r="Z21" s="78"/>
      <c r="AA21" s="10"/>
      <c r="AB21" s="10"/>
      <c r="AC21" s="5"/>
      <c r="AD21" s="5"/>
      <c r="AE21" s="5"/>
      <c r="AF21" s="5"/>
      <c r="AG21" s="5"/>
      <c r="AH21" s="5"/>
      <c r="AI21" s="5"/>
      <c r="AJ21" s="10"/>
      <c r="AK21" s="5"/>
      <c r="AL21" s="5"/>
      <c r="AM21" s="5"/>
      <c r="AN21" s="5"/>
      <c r="AO21" s="5"/>
      <c r="AP21" s="5">
        <v>3</v>
      </c>
      <c r="AQ21" s="5"/>
      <c r="AR21" s="5"/>
      <c r="AS21" s="115"/>
      <c r="AT21" s="5"/>
      <c r="AU21" s="115"/>
      <c r="AV21" s="84"/>
      <c r="AW21" s="5"/>
      <c r="AX21" s="5"/>
      <c r="AY21" s="84"/>
      <c r="AZ21" s="5"/>
      <c r="BA21" s="5">
        <v>0</v>
      </c>
      <c r="BB21" s="5"/>
      <c r="BC21" s="5"/>
      <c r="BD21" s="5"/>
      <c r="BE21" s="5"/>
      <c r="BF21" s="5"/>
      <c r="BG21" s="5"/>
      <c r="BH21" s="39"/>
      <c r="BI21" s="39"/>
      <c r="BJ21" s="5"/>
      <c r="BK21" s="5"/>
      <c r="BL21" s="5"/>
      <c r="BM21" s="5"/>
      <c r="BN21" s="5"/>
      <c r="BO21" s="5"/>
      <c r="BP21" s="40"/>
      <c r="BQ21" s="41">
        <f t="shared" si="2"/>
        <v>18</v>
      </c>
      <c r="BR21" s="39">
        <f t="shared" si="3"/>
        <v>5</v>
      </c>
      <c r="BS21" s="48" cm="1">
        <f t="array" ref="BS21">IF($BR21&lt;=6,SUM($C21:$BO21),SUMPRODUCT(LARGE($C21:$BO21,{1,2,3,4,5,6})))</f>
        <v>18</v>
      </c>
      <c r="BT21" s="37" t="str">
        <f t="shared" si="4"/>
        <v/>
      </c>
      <c r="BU21" s="37" t="str">
        <f t="shared" si="5"/>
        <v xml:space="preserve"> </v>
      </c>
      <c r="BV21" s="34" cm="1">
        <f t="array" ref="BV21">IFERROR(SUMPRODUCT(LARGE($C21:$BO21,{1,2,3,4})), "")</f>
        <v>18</v>
      </c>
      <c r="BW21" s="34" t="str" cm="1">
        <f t="array" ref="BW21">IFERROR(SUMPRODUCT(LARGE($C21:$BO21,{1,2,3,4,5,6,7})), "")</f>
        <v/>
      </c>
      <c r="BX21" s="34" t="str" cm="1">
        <f t="array" ref="BX21">IFERROR(SUMPRODUCT(LARGE($C21:$BO21,{1,2,3,4,5,6,7,8})), "")</f>
        <v/>
      </c>
    </row>
    <row r="22" spans="1:76" ht="15" customHeight="1" x14ac:dyDescent="0.25">
      <c r="A22" s="51" t="str">
        <f t="shared" si="1"/>
        <v xml:space="preserve">BSU </v>
      </c>
      <c r="B22" s="4" t="s">
        <v>954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/>
      <c r="Q22" s="10"/>
      <c r="R22" s="78"/>
      <c r="S22" s="78"/>
      <c r="T22" s="78">
        <v>4</v>
      </c>
      <c r="U22" s="10"/>
      <c r="V22" s="41"/>
      <c r="W22" s="10"/>
      <c r="X22" s="10"/>
      <c r="Y22" s="10"/>
      <c r="Z22" s="78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>
        <v>1</v>
      </c>
      <c r="AQ22" s="10"/>
      <c r="AR22" s="10"/>
      <c r="AS22" s="113"/>
      <c r="AT22" s="10"/>
      <c r="AU22" s="113"/>
      <c r="AV22" s="78"/>
      <c r="AW22" s="10"/>
      <c r="AX22" s="10"/>
      <c r="AY22" s="78"/>
      <c r="AZ22" s="10"/>
      <c r="BA22" s="10">
        <v>5</v>
      </c>
      <c r="BB22" s="10"/>
      <c r="BC22" s="10"/>
      <c r="BD22" s="10"/>
      <c r="BE22" s="10"/>
      <c r="BF22" s="10"/>
      <c r="BG22" s="10"/>
      <c r="BH22" s="41"/>
      <c r="BI22" s="41"/>
      <c r="BJ22" s="10"/>
      <c r="BK22" s="10"/>
      <c r="BL22" s="10"/>
      <c r="BM22" s="10"/>
      <c r="BN22" s="10"/>
      <c r="BO22" s="10"/>
      <c r="BP22" s="40"/>
      <c r="BQ22" s="41">
        <f t="shared" si="2"/>
        <v>10</v>
      </c>
      <c r="BR22" s="39">
        <f t="shared" si="3"/>
        <v>3</v>
      </c>
      <c r="BS22" s="48" cm="1">
        <f t="array" ref="BS22">IF($BR22&lt;=6,SUM($C22:$BO22),SUMPRODUCT(LARGE($C22:$BO22,{1,2,3,4,5,6})))</f>
        <v>10</v>
      </c>
      <c r="BT22" s="37" t="str">
        <f t="shared" si="4"/>
        <v/>
      </c>
      <c r="BU22" s="37" t="str">
        <f t="shared" si="5"/>
        <v xml:space="preserve"> </v>
      </c>
      <c r="BV22" s="34" t="str" cm="1">
        <f t="array" ref="BV22">IFERROR(SUMPRODUCT(LARGE($C22:$BO22,{1,2,3,4})), "")</f>
        <v/>
      </c>
      <c r="BW22" s="34" t="str" cm="1">
        <f t="array" ref="BW22">IFERROR(SUMPRODUCT(LARGE($C22:$BO22,{1,2,3,4,5,6,7})), "")</f>
        <v/>
      </c>
      <c r="BX22" s="34" t="str" cm="1">
        <f t="array" ref="BX22">IFERROR(SUMPRODUCT(LARGE($C22:$BO22,{1,2,3,4,5,6,7,8})), "")</f>
        <v/>
      </c>
    </row>
    <row r="23" spans="1:76" ht="15" customHeight="1" x14ac:dyDescent="0.25">
      <c r="A23" s="51" t="str">
        <f t="shared" si="1"/>
        <v xml:space="preserve">BSU </v>
      </c>
      <c r="B23" s="14" t="s">
        <v>951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5"/>
      <c r="AD23" s="5"/>
      <c r="AE23" s="5"/>
      <c r="AF23" s="5"/>
      <c r="AG23" s="5"/>
      <c r="AH23" s="5"/>
      <c r="AI23" s="5"/>
      <c r="AJ23" s="10"/>
      <c r="AK23" s="5"/>
      <c r="AL23" s="5"/>
      <c r="AM23" s="5"/>
      <c r="AN23" s="5"/>
      <c r="AO23" s="5"/>
      <c r="AP23" s="5"/>
      <c r="AQ23" s="5"/>
      <c r="AR23" s="5"/>
      <c r="AS23" s="115"/>
      <c r="AT23" s="5"/>
      <c r="AU23" s="115"/>
      <c r="AV23" s="84"/>
      <c r="AW23" s="5"/>
      <c r="AX23" s="5"/>
      <c r="AY23" s="84"/>
      <c r="AZ23" s="5"/>
      <c r="BA23" s="5">
        <v>1</v>
      </c>
      <c r="BB23" s="5"/>
      <c r="BC23" s="5"/>
      <c r="BD23" s="5"/>
      <c r="BE23" s="5"/>
      <c r="BF23" s="5"/>
      <c r="BG23" s="5"/>
      <c r="BH23" s="39"/>
      <c r="BI23" s="39"/>
      <c r="BJ23" s="5"/>
      <c r="BK23" s="5"/>
      <c r="BL23" s="5"/>
      <c r="BM23" s="5"/>
      <c r="BN23" s="5"/>
      <c r="BO23" s="5"/>
      <c r="BP23" s="40"/>
      <c r="BQ23" s="41">
        <f t="shared" si="2"/>
        <v>1</v>
      </c>
      <c r="BR23" s="39">
        <f t="shared" si="3"/>
        <v>1</v>
      </c>
      <c r="BS23" s="48" cm="1">
        <f t="array" ref="BS23">IF($BR23&lt;=6,SUM($C23:$BO23),SUMPRODUCT(LARGE($C23:$BO23,{1,2,3,4,5,6})))</f>
        <v>1</v>
      </c>
      <c r="BT23" s="37" t="str">
        <f t="shared" si="4"/>
        <v/>
      </c>
      <c r="BU23" s="37" t="str">
        <f t="shared" si="5"/>
        <v xml:space="preserve"> </v>
      </c>
      <c r="BV23" s="34" t="str" cm="1">
        <f t="array" ref="BV23">IFERROR(SUMPRODUCT(LARGE($C23:$BO23,{1,2,3,4})), "")</f>
        <v/>
      </c>
      <c r="BW23" s="34" t="str" cm="1">
        <f t="array" ref="BW23">IFERROR(SUMPRODUCT(LARGE($C23:$BO23,{1,2,3,4,5,6,7})), "")</f>
        <v/>
      </c>
      <c r="BX23" s="34" t="str" cm="1">
        <f t="array" ref="BX23">IFERROR(SUMPRODUCT(LARGE($C23:$BO23,{1,2,3,4,5,6,7,8})), "")</f>
        <v/>
      </c>
    </row>
    <row r="24" spans="1:76" ht="15" customHeight="1" x14ac:dyDescent="0.25">
      <c r="A24" s="51" t="str">
        <f t="shared" si="1"/>
        <v xml:space="preserve">BSU </v>
      </c>
      <c r="B24" s="4" t="s">
        <v>923</v>
      </c>
      <c r="C24" s="10"/>
      <c r="D24" s="10"/>
      <c r="E24" s="10">
        <v>1</v>
      </c>
      <c r="F24" s="10">
        <v>3</v>
      </c>
      <c r="G24" s="78"/>
      <c r="H24" s="78"/>
      <c r="I24" s="10"/>
      <c r="J24" s="10"/>
      <c r="K24" s="10"/>
      <c r="L24" s="10"/>
      <c r="M24" s="10"/>
      <c r="N24" s="10"/>
      <c r="O24" s="10"/>
      <c r="P24" s="10"/>
      <c r="Q24" s="10"/>
      <c r="R24" s="78"/>
      <c r="S24" s="78"/>
      <c r="T24" s="78">
        <v>6</v>
      </c>
      <c r="U24" s="10"/>
      <c r="V24" s="41"/>
      <c r="W24" s="10"/>
      <c r="X24" s="10"/>
      <c r="Y24" s="10"/>
      <c r="Z24" s="78"/>
      <c r="AA24" s="10"/>
      <c r="AB24" s="10"/>
      <c r="AC24" s="5"/>
      <c r="AD24" s="5"/>
      <c r="AE24" s="5"/>
      <c r="AF24" s="5"/>
      <c r="AG24" s="5"/>
      <c r="AH24" s="5"/>
      <c r="AI24" s="5"/>
      <c r="AJ24" s="10"/>
      <c r="AK24" s="5"/>
      <c r="AL24" s="5"/>
      <c r="AM24" s="5"/>
      <c r="AN24" s="5"/>
      <c r="AO24" s="5"/>
      <c r="AP24" s="5">
        <v>2</v>
      </c>
      <c r="AQ24" s="5"/>
      <c r="AR24" s="5"/>
      <c r="AS24" s="115"/>
      <c r="AT24" s="5"/>
      <c r="AU24" s="115"/>
      <c r="AV24" s="84"/>
      <c r="AW24" s="5"/>
      <c r="AX24" s="5"/>
      <c r="AY24" s="84"/>
      <c r="AZ24" s="5"/>
      <c r="BA24" s="5">
        <v>5</v>
      </c>
      <c r="BB24" s="5"/>
      <c r="BC24" s="5"/>
      <c r="BD24" s="5"/>
      <c r="BE24" s="5"/>
      <c r="BF24" s="5"/>
      <c r="BG24" s="5"/>
      <c r="BH24" s="39"/>
      <c r="BI24" s="39"/>
      <c r="BJ24" s="5"/>
      <c r="BK24" s="5"/>
      <c r="BL24" s="5"/>
      <c r="BM24" s="5"/>
      <c r="BN24" s="5"/>
      <c r="BO24" s="5"/>
      <c r="BP24" s="40"/>
      <c r="BQ24" s="41">
        <f t="shared" si="2"/>
        <v>17</v>
      </c>
      <c r="BR24" s="39">
        <f t="shared" si="3"/>
        <v>5</v>
      </c>
      <c r="BS24" s="48" cm="1">
        <f t="array" ref="BS24">IF($BR24&lt;=6,SUM($C24:$BO24),SUMPRODUCT(LARGE($C24:$BO24,{1,2,3,4,5,6})))</f>
        <v>17</v>
      </c>
      <c r="BT24" s="37" t="str">
        <f t="shared" si="4"/>
        <v/>
      </c>
      <c r="BU24" s="37" t="str">
        <f t="shared" si="5"/>
        <v xml:space="preserve"> </v>
      </c>
      <c r="BV24" s="34" cm="1">
        <f t="array" ref="BV24">IFERROR(SUMPRODUCT(LARGE($C24:$BO24,{1,2,3,4})), "")</f>
        <v>16</v>
      </c>
      <c r="BW24" s="34" t="str" cm="1">
        <f t="array" ref="BW24">IFERROR(SUMPRODUCT(LARGE($C24:$BO24,{1,2,3,4,5,6,7})), "")</f>
        <v/>
      </c>
      <c r="BX24" s="34" t="str" cm="1">
        <f t="array" ref="BX24">IFERROR(SUMPRODUCT(LARGE($C24:$BO24,{1,2,3,4,5,6,7,8})), "")</f>
        <v/>
      </c>
    </row>
    <row r="25" spans="1:76" ht="15" customHeight="1" x14ac:dyDescent="0.25">
      <c r="A25" s="51" t="str">
        <f t="shared" si="1"/>
        <v xml:space="preserve">BSU </v>
      </c>
      <c r="B25" s="4" t="s">
        <v>1003</v>
      </c>
      <c r="C25" s="10"/>
      <c r="D25" s="10"/>
      <c r="E25" s="10"/>
      <c r="F25" s="10"/>
      <c r="G25" s="78"/>
      <c r="H25" s="78"/>
      <c r="I25" s="10"/>
      <c r="J25" s="10"/>
      <c r="K25" s="10"/>
      <c r="L25" s="10"/>
      <c r="M25" s="10"/>
      <c r="N25" s="10"/>
      <c r="O25" s="10"/>
      <c r="P25" s="10"/>
      <c r="Q25" s="10"/>
      <c r="R25" s="78"/>
      <c r="S25" s="78"/>
      <c r="T25" s="78"/>
      <c r="U25" s="10"/>
      <c r="V25" s="41"/>
      <c r="W25" s="10"/>
      <c r="X25" s="10"/>
      <c r="Y25" s="10"/>
      <c r="Z25" s="78"/>
      <c r="AA25" s="10"/>
      <c r="AB25" s="10"/>
      <c r="AC25" s="5"/>
      <c r="AD25" s="5"/>
      <c r="AE25" s="5"/>
      <c r="AF25" s="5"/>
      <c r="AG25" s="5"/>
      <c r="AH25" s="5"/>
      <c r="AI25" s="5"/>
      <c r="AJ25" s="10"/>
      <c r="AK25" s="5"/>
      <c r="AL25" s="5"/>
      <c r="AM25" s="5"/>
      <c r="AN25" s="5"/>
      <c r="AO25" s="5"/>
      <c r="AP25" s="5"/>
      <c r="AQ25" s="5"/>
      <c r="AR25" s="5"/>
      <c r="AS25" s="115"/>
      <c r="AT25" s="5"/>
      <c r="AU25" s="115"/>
      <c r="AV25" s="84"/>
      <c r="AW25" s="5"/>
      <c r="AX25" s="5"/>
      <c r="AY25" s="84"/>
      <c r="AZ25" s="5"/>
      <c r="BA25" s="5">
        <v>3</v>
      </c>
      <c r="BB25" s="5"/>
      <c r="BC25" s="5"/>
      <c r="BD25" s="5"/>
      <c r="BE25" s="5"/>
      <c r="BF25" s="5"/>
      <c r="BG25" s="5"/>
      <c r="BH25" s="39"/>
      <c r="BI25" s="39"/>
      <c r="BJ25" s="5"/>
      <c r="BK25" s="5"/>
      <c r="BL25" s="5"/>
      <c r="BM25" s="5"/>
      <c r="BN25" s="5"/>
      <c r="BO25" s="5"/>
      <c r="BP25" s="40"/>
      <c r="BQ25" s="41">
        <f t="shared" si="2"/>
        <v>3</v>
      </c>
      <c r="BR25" s="39">
        <f t="shared" si="3"/>
        <v>1</v>
      </c>
      <c r="BS25" s="48" cm="1">
        <f t="array" ref="BS25">IF($BR25&lt;=6,SUM($C25:$BO25),SUMPRODUCT(LARGE($C25:$BO25,{1,2,3,4,5,6})))</f>
        <v>3</v>
      </c>
      <c r="BT25" s="37" t="str">
        <f t="shared" si="4"/>
        <v/>
      </c>
      <c r="BU25" s="37" t="str">
        <f t="shared" si="5"/>
        <v xml:space="preserve"> </v>
      </c>
      <c r="BV25" s="34" t="str" cm="1">
        <f t="array" ref="BV25">IFERROR(SUMPRODUCT(LARGE($C25:$BO25,{1,2,3,4})), "")</f>
        <v/>
      </c>
      <c r="BW25" s="34" t="str" cm="1">
        <f t="array" ref="BW25">IFERROR(SUMPRODUCT(LARGE($C25:$BO25,{1,2,3,4,5,6,7})), "")</f>
        <v/>
      </c>
      <c r="BX25" s="34" t="str" cm="1">
        <f t="array" ref="BX25">IFERROR(SUMPRODUCT(LARGE($C25:$BO25,{1,2,3,4,5,6,7,8})), "")</f>
        <v/>
      </c>
    </row>
    <row r="26" spans="1:76" ht="15" customHeight="1" x14ac:dyDescent="0.25">
      <c r="A26" s="51" t="str">
        <f t="shared" si="1"/>
        <v xml:space="preserve">BSU </v>
      </c>
      <c r="B26" s="4" t="s">
        <v>924</v>
      </c>
      <c r="C26" s="10"/>
      <c r="D26" s="10"/>
      <c r="E26" s="10">
        <v>3</v>
      </c>
      <c r="F26" s="10"/>
      <c r="G26" s="78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>
        <v>2</v>
      </c>
      <c r="U26" s="10"/>
      <c r="V26" s="41"/>
      <c r="W26" s="10"/>
      <c r="X26" s="10"/>
      <c r="Y26" s="10"/>
      <c r="Z26" s="78"/>
      <c r="AA26" s="10"/>
      <c r="AB26" s="10"/>
      <c r="AC26" s="5"/>
      <c r="AD26" s="5"/>
      <c r="AE26" s="5"/>
      <c r="AF26" s="5"/>
      <c r="AG26" s="5"/>
      <c r="AH26" s="5"/>
      <c r="AI26" s="5"/>
      <c r="AJ26" s="10"/>
      <c r="AK26" s="5"/>
      <c r="AL26" s="5"/>
      <c r="AM26" s="5"/>
      <c r="AN26" s="5"/>
      <c r="AO26" s="5"/>
      <c r="AP26" s="5">
        <v>2</v>
      </c>
      <c r="AQ26" s="5"/>
      <c r="AR26" s="5"/>
      <c r="AS26" s="115"/>
      <c r="AT26" s="5"/>
      <c r="AU26" s="115"/>
      <c r="AV26" s="84"/>
      <c r="AW26" s="5"/>
      <c r="AX26" s="5"/>
      <c r="AY26" s="84"/>
      <c r="AZ26" s="5"/>
      <c r="BA26" s="5">
        <v>1</v>
      </c>
      <c r="BB26" s="5"/>
      <c r="BC26" s="5"/>
      <c r="BD26" s="5"/>
      <c r="BE26" s="5"/>
      <c r="BF26" s="5"/>
      <c r="BG26" s="5"/>
      <c r="BH26" s="39"/>
      <c r="BI26" s="39"/>
      <c r="BJ26" s="5"/>
      <c r="BK26" s="5"/>
      <c r="BL26" s="5"/>
      <c r="BM26" s="5"/>
      <c r="BN26" s="5"/>
      <c r="BO26" s="5"/>
      <c r="BP26" s="40"/>
      <c r="BQ26" s="41">
        <f t="shared" si="2"/>
        <v>8</v>
      </c>
      <c r="BR26" s="39">
        <f t="shared" si="3"/>
        <v>4</v>
      </c>
      <c r="BS26" s="48" cm="1">
        <f t="array" ref="BS26">IF($BR26&lt;=6,SUM($C26:$BO26),SUMPRODUCT(LARGE($C26:$BO26,{1,2,3,4,5,6})))</f>
        <v>8</v>
      </c>
      <c r="BT26" s="37" t="str">
        <f t="shared" si="4"/>
        <v/>
      </c>
      <c r="BU26" s="37" t="str">
        <f t="shared" si="5"/>
        <v xml:space="preserve"> </v>
      </c>
      <c r="BV26" s="34" cm="1">
        <f t="array" ref="BV26">IFERROR(SUMPRODUCT(LARGE($C26:$BO26,{1,2,3,4})), "")</f>
        <v>8</v>
      </c>
      <c r="BW26" s="34" t="str" cm="1">
        <f t="array" ref="BW26">IFERROR(SUMPRODUCT(LARGE($C26:$BO26,{1,2,3,4,5,6,7})), "")</f>
        <v/>
      </c>
      <c r="BX26" s="34" t="str" cm="1">
        <f t="array" ref="BX26">IFERROR(SUMPRODUCT(LARGE($C26:$BO26,{1,2,3,4,5,6,7,8})), "")</f>
        <v/>
      </c>
    </row>
    <row r="27" spans="1:76" ht="15" customHeight="1" x14ac:dyDescent="0.25">
      <c r="A27" s="51" t="str">
        <f t="shared" si="1"/>
        <v xml:space="preserve">BSU </v>
      </c>
      <c r="B27" s="4" t="s">
        <v>955</v>
      </c>
      <c r="C27" s="10"/>
      <c r="D27" s="10"/>
      <c r="E27" s="10"/>
      <c r="F27" s="10"/>
      <c r="G27" s="78"/>
      <c r="H27" s="78"/>
      <c r="I27" s="10"/>
      <c r="J27" s="10"/>
      <c r="K27" s="10"/>
      <c r="L27" s="10"/>
      <c r="M27" s="10"/>
      <c r="N27" s="10"/>
      <c r="O27" s="10"/>
      <c r="P27" s="10"/>
      <c r="Q27" s="10"/>
      <c r="R27" s="78"/>
      <c r="S27" s="78"/>
      <c r="T27" s="78">
        <v>5</v>
      </c>
      <c r="U27" s="10"/>
      <c r="V27" s="41"/>
      <c r="W27" s="10"/>
      <c r="X27" s="10"/>
      <c r="Y27" s="10"/>
      <c r="Z27" s="78"/>
      <c r="AA27" s="10"/>
      <c r="AB27" s="10"/>
      <c r="AC27" s="10"/>
      <c r="AD27" s="10"/>
      <c r="AE27" s="10"/>
      <c r="AF27" s="10"/>
      <c r="AG27" s="10"/>
      <c r="AH27" s="10"/>
      <c r="AI27" s="5"/>
      <c r="AJ27" s="10"/>
      <c r="AK27" s="5"/>
      <c r="AL27" s="5"/>
      <c r="AM27" s="5"/>
      <c r="AN27" s="5"/>
      <c r="AO27" s="5"/>
      <c r="AP27" s="5"/>
      <c r="AQ27" s="5"/>
      <c r="AR27" s="5"/>
      <c r="AS27" s="115"/>
      <c r="AT27" s="5"/>
      <c r="AU27" s="115"/>
      <c r="AV27" s="84"/>
      <c r="AW27" s="5"/>
      <c r="AX27" s="5"/>
      <c r="AY27" s="84"/>
      <c r="AZ27" s="5"/>
      <c r="BA27" s="5">
        <v>6</v>
      </c>
      <c r="BB27" s="5"/>
      <c r="BC27" s="5"/>
      <c r="BD27" s="5"/>
      <c r="BE27" s="5"/>
      <c r="BF27" s="5"/>
      <c r="BG27" s="5"/>
      <c r="BH27" s="39"/>
      <c r="BI27" s="39"/>
      <c r="BJ27" s="5"/>
      <c r="BK27" s="5"/>
      <c r="BL27" s="5"/>
      <c r="BM27" s="5"/>
      <c r="BN27" s="5"/>
      <c r="BO27" s="5"/>
      <c r="BP27" s="40"/>
      <c r="BQ27" s="41">
        <f t="shared" si="2"/>
        <v>11</v>
      </c>
      <c r="BR27" s="39">
        <f t="shared" si="3"/>
        <v>2</v>
      </c>
      <c r="BS27" s="48" cm="1">
        <f t="array" ref="BS27">IF($BR27&lt;=6,SUM($C27:$BO27),SUMPRODUCT(LARGE($C27:$BO27,{1,2,3,4,5,6})))</f>
        <v>11</v>
      </c>
      <c r="BT27" s="37" t="str">
        <f t="shared" si="4"/>
        <v/>
      </c>
      <c r="BU27" s="37" t="str">
        <f t="shared" si="5"/>
        <v xml:space="preserve"> </v>
      </c>
      <c r="BV27" s="34" t="str" cm="1">
        <f t="array" ref="BV27">IFERROR(SUMPRODUCT(LARGE($C27:$BO27,{1,2,3,4})), "")</f>
        <v/>
      </c>
      <c r="BW27" s="34" t="str" cm="1">
        <f t="array" ref="BW27">IFERROR(SUMPRODUCT(LARGE($C27:$BO27,{1,2,3,4,5,6,7})), "")</f>
        <v/>
      </c>
      <c r="BX27" s="34" t="str" cm="1">
        <f t="array" ref="BX27">IFERROR(SUMPRODUCT(LARGE($C27:$BO27,{1,2,3,4,5,6,7,8})), "")</f>
        <v/>
      </c>
    </row>
    <row r="28" spans="1:76" ht="15" customHeight="1" x14ac:dyDescent="0.25">
      <c r="A28" s="51" t="str">
        <f t="shared" si="1"/>
        <v xml:space="preserve">BSU </v>
      </c>
      <c r="B28" s="4" t="s">
        <v>2575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5"/>
      <c r="AD28" s="5"/>
      <c r="AE28" s="5"/>
      <c r="AF28" s="5"/>
      <c r="AG28" s="5"/>
      <c r="AH28" s="5"/>
      <c r="AI28" s="5"/>
      <c r="AJ28" s="10"/>
      <c r="AK28" s="5"/>
      <c r="AL28" s="5"/>
      <c r="AM28" s="5"/>
      <c r="AN28" s="5"/>
      <c r="AO28" s="5"/>
      <c r="AP28" s="5"/>
      <c r="AQ28" s="5"/>
      <c r="AR28" s="5"/>
      <c r="AS28" s="115"/>
      <c r="AT28" s="5"/>
      <c r="AU28" s="115"/>
      <c r="AV28" s="84"/>
      <c r="AW28" s="5"/>
      <c r="AX28" s="5"/>
      <c r="AY28" s="84"/>
      <c r="AZ28" s="5"/>
      <c r="BA28" s="5">
        <v>2</v>
      </c>
      <c r="BB28" s="5"/>
      <c r="BC28" s="5"/>
      <c r="BD28" s="5"/>
      <c r="BE28" s="5"/>
      <c r="BF28" s="5"/>
      <c r="BG28" s="5"/>
      <c r="BH28" s="39"/>
      <c r="BI28" s="39"/>
      <c r="BJ28" s="5"/>
      <c r="BK28" s="5"/>
      <c r="BL28" s="5"/>
      <c r="BM28" s="5"/>
      <c r="BN28" s="5"/>
      <c r="BO28" s="5"/>
      <c r="BP28" s="40"/>
      <c r="BQ28" s="41">
        <f t="shared" si="2"/>
        <v>2</v>
      </c>
      <c r="BR28" s="39">
        <f t="shared" si="3"/>
        <v>1</v>
      </c>
      <c r="BS28" s="48" cm="1">
        <f t="array" ref="BS28">IF($BR28&lt;=6,SUM($C28:$BO28),SUMPRODUCT(LARGE($C28:$BO28,{1,2,3,4,5,6})))</f>
        <v>2</v>
      </c>
      <c r="BT28" s="37" t="str">
        <f t="shared" si="4"/>
        <v/>
      </c>
      <c r="BU28" s="37" t="str">
        <f t="shared" si="5"/>
        <v xml:space="preserve"> </v>
      </c>
      <c r="BV28" s="34" t="str" cm="1">
        <f t="array" ref="BV28">IFERROR(SUMPRODUCT(LARGE($C28:$BO28,{1,2,3,4})), "")</f>
        <v/>
      </c>
      <c r="BW28" s="34" t="str" cm="1">
        <f t="array" ref="BW28">IFERROR(SUMPRODUCT(LARGE($C28:$BO28,{1,2,3,4,5,6,7})), "")</f>
        <v/>
      </c>
      <c r="BX28" s="34" t="str" cm="1">
        <f t="array" ref="BX28">IFERROR(SUMPRODUCT(LARGE($C28:$BO28,{1,2,3,4,5,6,7,8})), "")</f>
        <v/>
      </c>
    </row>
    <row r="29" spans="1:76" ht="15" customHeight="1" x14ac:dyDescent="0.25">
      <c r="A29" s="51" t="str">
        <f t="shared" si="1"/>
        <v xml:space="preserve">BU </v>
      </c>
      <c r="B29" s="4" t="s">
        <v>1174</v>
      </c>
      <c r="C29" s="10"/>
      <c r="D29" s="10"/>
      <c r="E29" s="10"/>
      <c r="F29" s="10"/>
      <c r="G29" s="78"/>
      <c r="H29" s="78"/>
      <c r="I29" s="10"/>
      <c r="J29" s="10">
        <v>8</v>
      </c>
      <c r="K29" s="10">
        <v>1</v>
      </c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5"/>
      <c r="AD29" s="5"/>
      <c r="AE29" s="5"/>
      <c r="AF29" s="5"/>
      <c r="AG29" s="5"/>
      <c r="AH29" s="5"/>
      <c r="AI29" s="5"/>
      <c r="AJ29" s="10"/>
      <c r="AK29" s="5"/>
      <c r="AL29" s="5"/>
      <c r="AM29" s="5"/>
      <c r="AN29" s="5"/>
      <c r="AO29" s="5">
        <v>5</v>
      </c>
      <c r="AP29" s="5"/>
      <c r="AQ29" s="5"/>
      <c r="AR29" s="5"/>
      <c r="AS29" s="115">
        <v>11</v>
      </c>
      <c r="AT29" s="5"/>
      <c r="AU29" s="115">
        <v>5</v>
      </c>
      <c r="AV29" s="84"/>
      <c r="AW29" s="5"/>
      <c r="AX29" s="5"/>
      <c r="AY29" s="84"/>
      <c r="AZ29" s="5"/>
      <c r="BA29" s="5"/>
      <c r="BB29" s="5"/>
      <c r="BC29" s="5"/>
      <c r="BD29" s="5"/>
      <c r="BE29" s="5"/>
      <c r="BF29" s="5"/>
      <c r="BG29" s="5"/>
      <c r="BH29" s="39"/>
      <c r="BI29" s="39"/>
      <c r="BJ29" s="5"/>
      <c r="BK29" s="5"/>
      <c r="BL29" s="5"/>
      <c r="BM29" s="5"/>
      <c r="BN29" s="5"/>
      <c r="BO29" s="5"/>
      <c r="BP29" s="40"/>
      <c r="BQ29" s="41">
        <f t="shared" si="2"/>
        <v>30</v>
      </c>
      <c r="BR29" s="39">
        <f t="shared" si="3"/>
        <v>5</v>
      </c>
      <c r="BS29" s="48" cm="1">
        <f t="array" ref="BS29">IF($BR29&lt;=6,SUM($C29:$BO29),SUMPRODUCT(LARGE($C29:$BO29,{1,2,3,4,5,6})))</f>
        <v>30</v>
      </c>
      <c r="BT29" s="37" t="str">
        <f t="shared" si="4"/>
        <v/>
      </c>
      <c r="BU29" s="37" t="str">
        <f t="shared" si="5"/>
        <v xml:space="preserve"> </v>
      </c>
      <c r="BV29" s="34" cm="1">
        <f t="array" ref="BV29">IFERROR(SUMPRODUCT(LARGE($C29:$BO29,{1,2,3,4})), "")</f>
        <v>29</v>
      </c>
      <c r="BW29" s="34" t="str" cm="1">
        <f t="array" ref="BW29">IFERROR(SUMPRODUCT(LARGE($C29:$BO29,{1,2,3,4,5,6,7})), "")</f>
        <v/>
      </c>
      <c r="BX29" s="34" t="str" cm="1">
        <f t="array" ref="BX29">IFERROR(SUMPRODUCT(LARGE($C29:$BO29,{1,2,3,4,5,6,7,8})), "")</f>
        <v/>
      </c>
    </row>
    <row r="30" spans="1:76" ht="15" customHeight="1" x14ac:dyDescent="0.25">
      <c r="A30" s="51" t="str">
        <f t="shared" si="1"/>
        <v xml:space="preserve">BU </v>
      </c>
      <c r="B30" s="4" t="s">
        <v>1175</v>
      </c>
      <c r="C30" s="10"/>
      <c r="D30" s="10"/>
      <c r="E30" s="10"/>
      <c r="F30" s="10"/>
      <c r="G30" s="78"/>
      <c r="H30" s="78"/>
      <c r="I30" s="10"/>
      <c r="J30" s="10">
        <v>4</v>
      </c>
      <c r="K30" s="10">
        <v>2</v>
      </c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/>
      <c r="AD30" s="10"/>
      <c r="AE30" s="10"/>
      <c r="AF30" s="10"/>
      <c r="AG30" s="10"/>
      <c r="AH30" s="10"/>
      <c r="AI30" s="5"/>
      <c r="AJ30" s="10"/>
      <c r="AK30" s="10"/>
      <c r="AL30" s="10"/>
      <c r="AM30" s="10"/>
      <c r="AN30" s="10"/>
      <c r="AO30" s="10">
        <v>2</v>
      </c>
      <c r="AP30" s="10"/>
      <c r="AQ30" s="10"/>
      <c r="AR30" s="10"/>
      <c r="AS30" s="113">
        <v>8</v>
      </c>
      <c r="AT30" s="10"/>
      <c r="AU30" s="113">
        <v>3</v>
      </c>
      <c r="AV30" s="78"/>
      <c r="AW30" s="10"/>
      <c r="AX30" s="10"/>
      <c r="AY30" s="78"/>
      <c r="AZ30" s="10"/>
      <c r="BA30" s="10"/>
      <c r="BB30" s="10"/>
      <c r="BC30" s="10"/>
      <c r="BD30" s="10"/>
      <c r="BE30" s="10"/>
      <c r="BF30" s="10"/>
      <c r="BG30" s="10"/>
      <c r="BH30" s="41"/>
      <c r="BI30" s="41"/>
      <c r="BJ30" s="10"/>
      <c r="BK30" s="10"/>
      <c r="BL30" s="10"/>
      <c r="BM30" s="10"/>
      <c r="BN30" s="10"/>
      <c r="BO30" s="10"/>
      <c r="BP30" s="40"/>
      <c r="BQ30" s="41">
        <f t="shared" si="2"/>
        <v>19</v>
      </c>
      <c r="BR30" s="39">
        <f t="shared" si="3"/>
        <v>5</v>
      </c>
      <c r="BS30" s="48" cm="1">
        <f t="array" ref="BS30">IF($BR30&lt;=6,SUM($C30:$BO30),SUMPRODUCT(LARGE($C30:$BO30,{1,2,3,4,5,6})))</f>
        <v>19</v>
      </c>
      <c r="BT30" s="37" t="str">
        <f t="shared" si="4"/>
        <v/>
      </c>
      <c r="BU30" s="37" t="str">
        <f t="shared" si="5"/>
        <v xml:space="preserve"> </v>
      </c>
      <c r="BV30" s="34" cm="1">
        <f t="array" ref="BV30">IFERROR(SUMPRODUCT(LARGE($C30:$BO30,{1,2,3,4})), "")</f>
        <v>17</v>
      </c>
      <c r="BW30" s="34" t="str" cm="1">
        <f t="array" ref="BW30">IFERROR(SUMPRODUCT(LARGE($C30:$BO30,{1,2,3,4,5,6,7})), "")</f>
        <v/>
      </c>
      <c r="BX30" s="34" t="str" cm="1">
        <f t="array" ref="BX30">IFERROR(SUMPRODUCT(LARGE($C30:$BO30,{1,2,3,4,5,6,7,8})), "")</f>
        <v/>
      </c>
    </row>
    <row r="31" spans="1:76" ht="15" customHeight="1" x14ac:dyDescent="0.25">
      <c r="A31" s="51" t="str">
        <f t="shared" si="1"/>
        <v xml:space="preserve">BU </v>
      </c>
      <c r="B31" s="4" t="s">
        <v>1176</v>
      </c>
      <c r="C31" s="10"/>
      <c r="D31" s="10"/>
      <c r="E31" s="10"/>
      <c r="F31" s="10"/>
      <c r="G31" s="78"/>
      <c r="H31" s="78"/>
      <c r="I31" s="10"/>
      <c r="J31" s="10">
        <v>3</v>
      </c>
      <c r="K31" s="10"/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10"/>
      <c r="AH31" s="10"/>
      <c r="AI31" s="5"/>
      <c r="AJ31" s="10"/>
      <c r="AK31" s="5"/>
      <c r="AL31" s="5"/>
      <c r="AM31" s="5"/>
      <c r="AN31" s="5"/>
      <c r="AO31" s="5">
        <v>8</v>
      </c>
      <c r="AP31" s="5"/>
      <c r="AQ31" s="5"/>
      <c r="AR31" s="5"/>
      <c r="AS31" s="115">
        <v>1</v>
      </c>
      <c r="AT31" s="5"/>
      <c r="AU31" s="115">
        <v>2</v>
      </c>
      <c r="AV31" s="84"/>
      <c r="AW31" s="5"/>
      <c r="AX31" s="5"/>
      <c r="AY31" s="84"/>
      <c r="AZ31" s="5"/>
      <c r="BA31" s="5"/>
      <c r="BB31" s="5"/>
      <c r="BC31" s="5"/>
      <c r="BD31" s="5"/>
      <c r="BE31" s="5"/>
      <c r="BF31" s="5"/>
      <c r="BG31" s="5"/>
      <c r="BH31" s="39"/>
      <c r="BI31" s="39"/>
      <c r="BJ31" s="5"/>
      <c r="BK31" s="5"/>
      <c r="BL31" s="5"/>
      <c r="BM31" s="5"/>
      <c r="BN31" s="5"/>
      <c r="BO31" s="5"/>
      <c r="BP31" s="40"/>
      <c r="BQ31" s="41">
        <f t="shared" si="2"/>
        <v>14</v>
      </c>
      <c r="BR31" s="39">
        <f t="shared" si="3"/>
        <v>4</v>
      </c>
      <c r="BS31" s="48" cm="1">
        <f t="array" ref="BS31">IF($BR31&lt;=6,SUM($C31:$BO31),SUMPRODUCT(LARGE($C31:$BO31,{1,2,3,4,5,6})))</f>
        <v>14</v>
      </c>
      <c r="BT31" s="37" t="str">
        <f t="shared" si="4"/>
        <v/>
      </c>
      <c r="BU31" s="37" t="str">
        <f t="shared" si="5"/>
        <v xml:space="preserve"> </v>
      </c>
      <c r="BV31" s="34" cm="1">
        <f t="array" ref="BV31">IFERROR(SUMPRODUCT(LARGE($C31:$BO31,{1,2,3,4})), "")</f>
        <v>14</v>
      </c>
      <c r="BW31" s="34" t="str" cm="1">
        <f t="array" ref="BW31">IFERROR(SUMPRODUCT(LARGE($C31:$BO31,{1,2,3,4,5,6,7})), "")</f>
        <v/>
      </c>
      <c r="BX31" s="34" t="str" cm="1">
        <f t="array" ref="BX31">IFERROR(SUMPRODUCT(LARGE($C31:$BO31,{1,2,3,4,5,6,7,8})), "")</f>
        <v/>
      </c>
    </row>
    <row r="32" spans="1:76" ht="15" customHeight="1" x14ac:dyDescent="0.25">
      <c r="A32" s="51" t="str">
        <f t="shared" si="1"/>
        <v xml:space="preserve">ButU </v>
      </c>
      <c r="B32" s="13" t="s">
        <v>2143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/>
      <c r="U32" s="10"/>
      <c r="V32" s="41"/>
      <c r="W32" s="10"/>
      <c r="X32" s="10"/>
      <c r="Y32" s="10"/>
      <c r="Z32" s="78"/>
      <c r="AA32" s="10"/>
      <c r="AB32" s="10"/>
      <c r="AC32" s="5"/>
      <c r="AD32" s="5"/>
      <c r="AE32" s="5"/>
      <c r="AF32" s="5"/>
      <c r="AG32" s="5"/>
      <c r="AH32" s="5"/>
      <c r="AI32" s="5">
        <v>0</v>
      </c>
      <c r="AJ32" s="10"/>
      <c r="AK32" s="5"/>
      <c r="AL32" s="5"/>
      <c r="AM32" s="5"/>
      <c r="AN32" s="5"/>
      <c r="AO32" s="5"/>
      <c r="AP32" s="5"/>
      <c r="AQ32" s="5"/>
      <c r="AR32" s="5"/>
      <c r="AS32" s="115"/>
      <c r="AT32" s="5"/>
      <c r="AU32" s="115"/>
      <c r="AV32" s="84"/>
      <c r="AW32" s="5"/>
      <c r="AX32" s="5"/>
      <c r="AY32" s="84"/>
      <c r="AZ32" s="5"/>
      <c r="BA32" s="5"/>
      <c r="BB32" s="5"/>
      <c r="BC32" s="5"/>
      <c r="BD32" s="5"/>
      <c r="BE32" s="5"/>
      <c r="BF32" s="5"/>
      <c r="BG32" s="5"/>
      <c r="BH32" s="39"/>
      <c r="BI32" s="39"/>
      <c r="BJ32" s="5"/>
      <c r="BK32" s="5"/>
      <c r="BL32" s="5"/>
      <c r="BM32" s="5"/>
      <c r="BN32" s="5"/>
      <c r="BO32" s="5"/>
      <c r="BP32" s="40"/>
      <c r="BQ32" s="41">
        <f t="shared" si="2"/>
        <v>0</v>
      </c>
      <c r="BR32" s="39">
        <f t="shared" si="3"/>
        <v>1</v>
      </c>
      <c r="BS32" s="48" cm="1">
        <f t="array" ref="BS32">IF($BR32&lt;=6,SUM($C32:$BO32),SUMPRODUCT(LARGE($C32:$BO32,{1,2,3,4,5,6})))</f>
        <v>0</v>
      </c>
      <c r="BT32" s="37" t="str">
        <f t="shared" si="4"/>
        <v/>
      </c>
      <c r="BU32" s="37" t="str">
        <f t="shared" si="5"/>
        <v xml:space="preserve"> </v>
      </c>
      <c r="BV32" s="34" t="str" cm="1">
        <f t="array" ref="BV32">IFERROR(SUMPRODUCT(LARGE($C32:$BO32,{1,2,3,4})), "")</f>
        <v/>
      </c>
      <c r="BW32" s="34" t="str" cm="1">
        <f t="array" ref="BW32">IFERROR(SUMPRODUCT(LARGE($C32:$BO32,{1,2,3,4,5,6,7})), "")</f>
        <v/>
      </c>
      <c r="BX32" s="34" t="str" cm="1">
        <f t="array" ref="BX32">IFERROR(SUMPRODUCT(LARGE($C32:$BO32,{1,2,3,4,5,6,7,8})), "")</f>
        <v/>
      </c>
    </row>
    <row r="33" spans="1:76" ht="15" customHeight="1" x14ac:dyDescent="0.25">
      <c r="A33" s="51" t="str">
        <f t="shared" si="1"/>
        <v xml:space="preserve">ButU </v>
      </c>
      <c r="B33" s="4" t="s">
        <v>1627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10"/>
      <c r="Q33" s="10"/>
      <c r="R33" s="78"/>
      <c r="S33" s="78"/>
      <c r="T33" s="78"/>
      <c r="U33" s="10"/>
      <c r="V33" s="41"/>
      <c r="W33" s="10"/>
      <c r="X33" s="10"/>
      <c r="Y33" s="10"/>
      <c r="Z33" s="78"/>
      <c r="AA33" s="10">
        <v>8</v>
      </c>
      <c r="AB33" s="10"/>
      <c r="AC33" s="5"/>
      <c r="AD33" s="5"/>
      <c r="AE33" s="5"/>
      <c r="AF33" s="5"/>
      <c r="AG33" s="5"/>
      <c r="AH33" s="5"/>
      <c r="AI33" s="5">
        <v>2</v>
      </c>
      <c r="AJ33" s="10"/>
      <c r="AK33" s="5"/>
      <c r="AL33" s="5"/>
      <c r="AM33" s="5"/>
      <c r="AN33" s="5"/>
      <c r="AO33" s="5"/>
      <c r="AP33" s="5"/>
      <c r="AQ33" s="5"/>
      <c r="AR33" s="5"/>
      <c r="AS33" s="115"/>
      <c r="AT33" s="5"/>
      <c r="AU33" s="115"/>
      <c r="AV33" s="84"/>
      <c r="AW33" s="5"/>
      <c r="AX33" s="5"/>
      <c r="AY33" s="84"/>
      <c r="AZ33" s="5"/>
      <c r="BA33" s="5"/>
      <c r="BB33" s="5"/>
      <c r="BC33" s="5"/>
      <c r="BD33" s="5"/>
      <c r="BE33" s="5"/>
      <c r="BF33" s="5"/>
      <c r="BG33" s="5"/>
      <c r="BH33" s="39"/>
      <c r="BI33" s="39"/>
      <c r="BJ33" s="5"/>
      <c r="BK33" s="5"/>
      <c r="BL33" s="5"/>
      <c r="BM33" s="5"/>
      <c r="BN33" s="5"/>
      <c r="BO33" s="5"/>
      <c r="BP33" s="40"/>
      <c r="BQ33" s="41">
        <f t="shared" si="2"/>
        <v>10</v>
      </c>
      <c r="BR33" s="39">
        <f t="shared" si="3"/>
        <v>2</v>
      </c>
      <c r="BS33" s="48" cm="1">
        <f t="array" ref="BS33">IF($BR33&lt;=6,SUM($C33:$BO33),SUMPRODUCT(LARGE($C33:$BO33,{1,2,3,4,5,6})))</f>
        <v>10</v>
      </c>
      <c r="BT33" s="37" t="str">
        <f t="shared" si="4"/>
        <v/>
      </c>
      <c r="BU33" s="37" t="str">
        <f t="shared" si="5"/>
        <v xml:space="preserve"> </v>
      </c>
      <c r="BV33" s="34" t="str" cm="1">
        <f t="array" ref="BV33">IFERROR(SUMPRODUCT(LARGE($C33:$BO33,{1,2,3,4})), "")</f>
        <v/>
      </c>
      <c r="BW33" s="34" t="str" cm="1">
        <f t="array" ref="BW33">IFERROR(SUMPRODUCT(LARGE($C33:$BO33,{1,2,3,4,5,6,7})), "")</f>
        <v/>
      </c>
      <c r="BX33" s="34" t="str" cm="1">
        <f t="array" ref="BX33">IFERROR(SUMPRODUCT(LARGE($C33:$BO33,{1,2,3,4,5,6,7,8})), "")</f>
        <v/>
      </c>
    </row>
    <row r="34" spans="1:76" ht="15" customHeight="1" x14ac:dyDescent="0.25">
      <c r="A34" s="51" t="str">
        <f t="shared" si="1"/>
        <v xml:space="preserve">ButU </v>
      </c>
      <c r="B34" s="4" t="s">
        <v>1409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>
        <v>6</v>
      </c>
      <c r="R34" s="78"/>
      <c r="S34" s="78"/>
      <c r="T34" s="78"/>
      <c r="U34" s="10"/>
      <c r="V34" s="41"/>
      <c r="W34" s="10"/>
      <c r="X34" s="10"/>
      <c r="Y34" s="10"/>
      <c r="Z34" s="78"/>
      <c r="AA34" s="10"/>
      <c r="AB34" s="10"/>
      <c r="AC34" s="5"/>
      <c r="AD34" s="5"/>
      <c r="AE34" s="5"/>
      <c r="AF34" s="5"/>
      <c r="AG34" s="5"/>
      <c r="AH34" s="5"/>
      <c r="AI34" s="5"/>
      <c r="AJ34" s="10"/>
      <c r="AK34" s="5"/>
      <c r="AL34" s="5"/>
      <c r="AM34" s="5"/>
      <c r="AN34" s="5"/>
      <c r="AO34" s="5"/>
      <c r="AP34" s="5"/>
      <c r="AQ34" s="5"/>
      <c r="AR34" s="5"/>
      <c r="AS34" s="115"/>
      <c r="AT34" s="5"/>
      <c r="AU34" s="115"/>
      <c r="AV34" s="84"/>
      <c r="AW34" s="5"/>
      <c r="AX34" s="5"/>
      <c r="AY34" s="84"/>
      <c r="AZ34" s="5"/>
      <c r="BA34" s="5"/>
      <c r="BB34" s="5"/>
      <c r="BC34" s="5"/>
      <c r="BD34" s="5"/>
      <c r="BE34" s="5"/>
      <c r="BF34" s="5"/>
      <c r="BG34" s="5">
        <v>2</v>
      </c>
      <c r="BH34" s="39"/>
      <c r="BI34" s="39"/>
      <c r="BJ34" s="5"/>
      <c r="BK34" s="5"/>
      <c r="BL34" s="5"/>
      <c r="BM34" s="5"/>
      <c r="BN34" s="5"/>
      <c r="BO34" s="5"/>
      <c r="BP34" s="40"/>
      <c r="BQ34" s="41">
        <f t="shared" si="2"/>
        <v>8</v>
      </c>
      <c r="BR34" s="39">
        <f t="shared" si="3"/>
        <v>2</v>
      </c>
      <c r="BS34" s="48" cm="1">
        <f t="array" ref="BS34">IF($BR34&lt;=6,SUM($C34:$BO34),SUMPRODUCT(LARGE($C34:$BO34,{1,2,3,4,5,6})))</f>
        <v>8</v>
      </c>
      <c r="BT34" s="37" t="str">
        <f t="shared" si="4"/>
        <v/>
      </c>
      <c r="BU34" s="37" t="str">
        <f t="shared" si="5"/>
        <v xml:space="preserve"> </v>
      </c>
      <c r="BV34" s="34" t="str" cm="1">
        <f t="array" ref="BV34">IFERROR(SUMPRODUCT(LARGE($C34:$BO34,{1,2,3,4})), "")</f>
        <v/>
      </c>
      <c r="BW34" s="34" t="str" cm="1">
        <f t="array" ref="BW34">IFERROR(SUMPRODUCT(LARGE($C34:$BO34,{1,2,3,4,5,6,7})), "")</f>
        <v/>
      </c>
      <c r="BX34" s="34" t="str" cm="1">
        <f t="array" ref="BX34">IFERROR(SUMPRODUCT(LARGE($C34:$BO34,{1,2,3,4,5,6,7,8})), "")</f>
        <v/>
      </c>
    </row>
    <row r="35" spans="1:76" ht="15" customHeight="1" x14ac:dyDescent="0.25">
      <c r="A35" s="51" t="str">
        <f t="shared" si="1"/>
        <v xml:space="preserve">ButU </v>
      </c>
      <c r="B35" s="4" t="s">
        <v>1408</v>
      </c>
      <c r="C35" s="5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>
        <v>6</v>
      </c>
      <c r="R35" s="78"/>
      <c r="S35" s="78"/>
      <c r="T35" s="78"/>
      <c r="U35" s="10"/>
      <c r="V35" s="41"/>
      <c r="W35" s="10"/>
      <c r="X35" s="10"/>
      <c r="Y35" s="10"/>
      <c r="Z35" s="78"/>
      <c r="AA35" s="10">
        <v>2</v>
      </c>
      <c r="AB35" s="10"/>
      <c r="AC35" s="5"/>
      <c r="AD35" s="5"/>
      <c r="AE35" s="5"/>
      <c r="AF35" s="5"/>
      <c r="AG35" s="5"/>
      <c r="AH35" s="5"/>
      <c r="AI35" s="5"/>
      <c r="AJ35" s="10"/>
      <c r="AK35" s="5"/>
      <c r="AL35" s="5"/>
      <c r="AM35" s="5"/>
      <c r="AN35" s="5"/>
      <c r="AO35" s="5"/>
      <c r="AP35" s="5"/>
      <c r="AQ35" s="5"/>
      <c r="AR35" s="5"/>
      <c r="AS35" s="115"/>
      <c r="AT35" s="5"/>
      <c r="AU35" s="115"/>
      <c r="AV35" s="84"/>
      <c r="AW35" s="5"/>
      <c r="AX35" s="5"/>
      <c r="AY35" s="84"/>
      <c r="AZ35" s="5"/>
      <c r="BA35" s="5"/>
      <c r="BB35" s="5"/>
      <c r="BC35" s="5"/>
      <c r="BD35" s="5"/>
      <c r="BE35" s="5"/>
      <c r="BF35" s="5"/>
      <c r="BG35" s="5">
        <v>4</v>
      </c>
      <c r="BH35" s="39"/>
      <c r="BI35" s="39"/>
      <c r="BJ35" s="5"/>
      <c r="BK35" s="5"/>
      <c r="BL35" s="5"/>
      <c r="BM35" s="5"/>
      <c r="BN35" s="5"/>
      <c r="BO35" s="5"/>
      <c r="BP35" s="40"/>
      <c r="BQ35" s="41">
        <f t="shared" si="2"/>
        <v>12</v>
      </c>
      <c r="BR35" s="39">
        <f t="shared" si="3"/>
        <v>3</v>
      </c>
      <c r="BS35" s="48" cm="1">
        <f t="array" ref="BS35">IF($BR35&lt;=6,SUM($C35:$BO35),SUMPRODUCT(LARGE($C35:$BO35,{1,2,3,4,5,6})))</f>
        <v>12</v>
      </c>
      <c r="BT35" s="37" t="str">
        <f t="shared" si="4"/>
        <v/>
      </c>
      <c r="BU35" s="37" t="str">
        <f t="shared" si="5"/>
        <v xml:space="preserve"> </v>
      </c>
      <c r="BV35" s="34" t="str" cm="1">
        <f t="array" ref="BV35">IFERROR(SUMPRODUCT(LARGE($C35:$BO35,{1,2,3,4})), "")</f>
        <v/>
      </c>
      <c r="BW35" s="34" t="str" cm="1">
        <f t="array" ref="BW35">IFERROR(SUMPRODUCT(LARGE($C35:$BO35,{1,2,3,4,5,6,7})), "")</f>
        <v/>
      </c>
      <c r="BX35" s="34" t="str" cm="1">
        <f t="array" ref="BX35">IFERROR(SUMPRODUCT(LARGE($C35:$BO35,{1,2,3,4,5,6,7,8})), "")</f>
        <v/>
      </c>
    </row>
    <row r="36" spans="1:76" ht="15" customHeight="1" x14ac:dyDescent="0.25">
      <c r="A36" s="51" t="str">
        <f t="shared" si="1"/>
        <v xml:space="preserve">ButU </v>
      </c>
      <c r="B36" s="13" t="s">
        <v>1410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>
        <v>3</v>
      </c>
      <c r="R36" s="78"/>
      <c r="S36" s="78"/>
      <c r="T36" s="78"/>
      <c r="U36" s="10"/>
      <c r="V36" s="41"/>
      <c r="W36" s="10"/>
      <c r="X36" s="10"/>
      <c r="Y36" s="10"/>
      <c r="Z36" s="78"/>
      <c r="AA36" s="10"/>
      <c r="AB36" s="10"/>
      <c r="AC36" s="5"/>
      <c r="AD36" s="5"/>
      <c r="AE36" s="5"/>
      <c r="AF36" s="5"/>
      <c r="AG36" s="5"/>
      <c r="AH36" s="5"/>
      <c r="AI36" s="5"/>
      <c r="AJ36" s="10"/>
      <c r="AK36" s="5"/>
      <c r="AL36" s="5"/>
      <c r="AM36" s="5"/>
      <c r="AN36" s="5"/>
      <c r="AO36" s="5"/>
      <c r="AP36" s="5"/>
      <c r="AQ36" s="5"/>
      <c r="AR36" s="5"/>
      <c r="AS36" s="115"/>
      <c r="AT36" s="5"/>
      <c r="AU36" s="115"/>
      <c r="AV36" s="84"/>
      <c r="AW36" s="5"/>
      <c r="AX36" s="5"/>
      <c r="AY36" s="84"/>
      <c r="AZ36" s="5"/>
      <c r="BA36" s="5"/>
      <c r="BB36" s="5"/>
      <c r="BC36" s="5"/>
      <c r="BD36" s="5"/>
      <c r="BE36" s="5"/>
      <c r="BF36" s="5"/>
      <c r="BG36" s="5">
        <v>3</v>
      </c>
      <c r="BH36" s="39"/>
      <c r="BI36" s="39"/>
      <c r="BJ36" s="5"/>
      <c r="BK36" s="5"/>
      <c r="BL36" s="5"/>
      <c r="BM36" s="5"/>
      <c r="BN36" s="5"/>
      <c r="BO36" s="5"/>
      <c r="BP36" s="40"/>
      <c r="BQ36" s="41">
        <f t="shared" ref="BQ36:BQ70" si="6">SUM($C36:$BP36)</f>
        <v>6</v>
      </c>
      <c r="BR36" s="39">
        <f t="shared" ref="BR36:BR70" si="7">COUNTA(C36:BO36)</f>
        <v>2</v>
      </c>
      <c r="BS36" s="48" cm="1">
        <f t="array" ref="BS36">IF($BR36&lt;=6,SUM($C36:$BO36),SUMPRODUCT(LARGE($C36:$BO36,{1,2,3,4,5,6})))</f>
        <v>6</v>
      </c>
      <c r="BT36" s="37" t="str">
        <f t="shared" si="4"/>
        <v/>
      </c>
      <c r="BU36" s="37" t="str">
        <f t="shared" si="5"/>
        <v xml:space="preserve"> </v>
      </c>
      <c r="BV36" s="34" t="str" cm="1">
        <f t="array" ref="BV36">IFERROR(SUMPRODUCT(LARGE($C36:$BO36,{1,2,3,4})), "")</f>
        <v/>
      </c>
      <c r="BW36" s="34" t="str" cm="1">
        <f t="array" ref="BW36">IFERROR(SUMPRODUCT(LARGE($C36:$BO36,{1,2,3,4,5,6,7})), "")</f>
        <v/>
      </c>
      <c r="BX36" s="34" t="str" cm="1">
        <f t="array" ref="BX36">IFERROR(SUMPRODUCT(LARGE($C36:$BO36,{1,2,3,4,5,6,7,8})), "")</f>
        <v/>
      </c>
    </row>
    <row r="37" spans="1:76" ht="15" customHeight="1" x14ac:dyDescent="0.25">
      <c r="A37" s="51" t="str">
        <f t="shared" si="1"/>
        <v xml:space="preserve">CasC </v>
      </c>
      <c r="B37" s="4" t="s">
        <v>1014</v>
      </c>
      <c r="C37" s="10"/>
      <c r="D37" s="10"/>
      <c r="E37" s="10"/>
      <c r="F37" s="10">
        <v>6</v>
      </c>
      <c r="G37" s="78"/>
      <c r="H37" s="78"/>
      <c r="I37" s="10"/>
      <c r="J37" s="10"/>
      <c r="K37" s="10"/>
      <c r="L37" s="10"/>
      <c r="M37" s="10"/>
      <c r="N37" s="10"/>
      <c r="O37" s="10"/>
      <c r="P37" s="10"/>
      <c r="Q37" s="10"/>
      <c r="R37" s="78"/>
      <c r="S37" s="78"/>
      <c r="T37" s="78">
        <v>2</v>
      </c>
      <c r="U37" s="10"/>
      <c r="V37" s="41"/>
      <c r="W37" s="10"/>
      <c r="X37" s="10"/>
      <c r="Y37" s="10"/>
      <c r="Z37" s="78"/>
      <c r="AA37" s="10"/>
      <c r="AB37" s="10"/>
      <c r="AC37" s="5"/>
      <c r="AD37" s="5"/>
      <c r="AE37" s="5">
        <v>4</v>
      </c>
      <c r="AF37" s="5"/>
      <c r="AG37" s="5"/>
      <c r="AH37" s="5"/>
      <c r="AI37" s="5"/>
      <c r="AJ37" s="10"/>
      <c r="AK37" s="5"/>
      <c r="AL37" s="5"/>
      <c r="AM37" s="5"/>
      <c r="AN37" s="5"/>
      <c r="AO37" s="5"/>
      <c r="AP37" s="5"/>
      <c r="AQ37" s="5"/>
      <c r="AR37" s="5"/>
      <c r="AS37" s="115"/>
      <c r="AT37" s="5"/>
      <c r="AU37" s="115"/>
      <c r="AV37" s="84"/>
      <c r="AW37" s="5"/>
      <c r="AX37" s="5"/>
      <c r="AY37" s="84"/>
      <c r="AZ37" s="5"/>
      <c r="BA37" s="5">
        <v>2</v>
      </c>
      <c r="BB37" s="5"/>
      <c r="BC37" s="5"/>
      <c r="BD37" s="5"/>
      <c r="BE37" s="5"/>
      <c r="BF37" s="5"/>
      <c r="BG37" s="5"/>
      <c r="BH37" s="39"/>
      <c r="BI37" s="39"/>
      <c r="BJ37" s="5"/>
      <c r="BK37" s="5"/>
      <c r="BL37" s="5"/>
      <c r="BM37" s="5"/>
      <c r="BN37" s="5"/>
      <c r="BO37" s="5"/>
      <c r="BP37" s="40"/>
      <c r="BQ37" s="41">
        <f t="shared" si="6"/>
        <v>14</v>
      </c>
      <c r="BR37" s="39">
        <f t="shared" si="7"/>
        <v>4</v>
      </c>
      <c r="BS37" s="48" cm="1">
        <f t="array" ref="BS37">IF($BR37&lt;=6,SUM($C37:$BO37),SUMPRODUCT(LARGE($C37:$BO37,{1,2,3,4,5,6})))</f>
        <v>14</v>
      </c>
      <c r="BT37" s="37" t="str">
        <f t="shared" si="4"/>
        <v/>
      </c>
      <c r="BU37" s="37" t="str">
        <f t="shared" si="5"/>
        <v xml:space="preserve"> </v>
      </c>
      <c r="BV37" s="34" cm="1">
        <f t="array" ref="BV37">IFERROR(SUMPRODUCT(LARGE($C37:$BO37,{1,2,3,4})), "")</f>
        <v>14</v>
      </c>
      <c r="BW37" s="34" t="str" cm="1">
        <f t="array" ref="BW37">IFERROR(SUMPRODUCT(LARGE($C37:$BO37,{1,2,3,4,5,6,7})), "")</f>
        <v/>
      </c>
      <c r="BX37" s="34" t="str" cm="1">
        <f t="array" ref="BX37">IFERROR(SUMPRODUCT(LARGE($C37:$BO37,{1,2,3,4,5,6,7,8})), "")</f>
        <v/>
      </c>
    </row>
    <row r="38" spans="1:76" ht="15" customHeight="1" x14ac:dyDescent="0.25">
      <c r="A38" s="51" t="str">
        <f t="shared" si="1"/>
        <v xml:space="preserve">CasC </v>
      </c>
      <c r="B38" s="4" t="s">
        <v>993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>
        <v>1</v>
      </c>
      <c r="U38" s="10"/>
      <c r="V38" s="41"/>
      <c r="W38" s="10"/>
      <c r="X38" s="10"/>
      <c r="Y38" s="10"/>
      <c r="Z38" s="78"/>
      <c r="AA38" s="10"/>
      <c r="AB38" s="10"/>
      <c r="AC38" s="10"/>
      <c r="AD38" s="10"/>
      <c r="AE38" s="10">
        <v>5</v>
      </c>
      <c r="AF38" s="10"/>
      <c r="AG38" s="10"/>
      <c r="AH38" s="5"/>
      <c r="AI38" s="5"/>
      <c r="AJ38" s="10"/>
      <c r="AK38" s="10"/>
      <c r="AL38" s="10"/>
      <c r="AM38" s="10"/>
      <c r="AN38" s="10"/>
      <c r="AO38" s="10"/>
      <c r="AP38" s="10"/>
      <c r="AQ38" s="10"/>
      <c r="AR38" s="10"/>
      <c r="AS38" s="113"/>
      <c r="AT38" s="10"/>
      <c r="AU38" s="113"/>
      <c r="AV38" s="78"/>
      <c r="AW38" s="10"/>
      <c r="AX38" s="10"/>
      <c r="AY38" s="78"/>
      <c r="AZ38" s="10"/>
      <c r="BA38" s="10"/>
      <c r="BB38" s="10"/>
      <c r="BC38" s="10"/>
      <c r="BD38" s="10"/>
      <c r="BE38" s="10"/>
      <c r="BF38" s="10"/>
      <c r="BG38" s="10"/>
      <c r="BH38" s="41"/>
      <c r="BI38" s="41"/>
      <c r="BJ38" s="10"/>
      <c r="BK38" s="10"/>
      <c r="BL38" s="10"/>
      <c r="BM38" s="10"/>
      <c r="BN38" s="10"/>
      <c r="BO38" s="10"/>
      <c r="BP38" s="40"/>
      <c r="BQ38" s="41">
        <f t="shared" si="6"/>
        <v>6</v>
      </c>
      <c r="BR38" s="39">
        <f t="shared" si="7"/>
        <v>2</v>
      </c>
      <c r="BS38" s="48" cm="1">
        <f t="array" ref="BS38">IF($BR38&lt;=6,SUM($C38:$BO38),SUMPRODUCT(LARGE($C38:$BO38,{1,2,3,4,5,6})))</f>
        <v>6</v>
      </c>
      <c r="BT38" s="37" t="str">
        <f t="shared" si="4"/>
        <v/>
      </c>
      <c r="BU38" s="37" t="str">
        <f t="shared" si="5"/>
        <v xml:space="preserve"> </v>
      </c>
      <c r="BV38" s="34" t="str" cm="1">
        <f t="array" ref="BV38">IFERROR(SUMPRODUCT(LARGE($C38:$BO38,{1,2,3,4})), "")</f>
        <v/>
      </c>
      <c r="BW38" s="34" t="str" cm="1">
        <f t="array" ref="BW38">IFERROR(SUMPRODUCT(LARGE($C38:$BO38,{1,2,3,4,5,6,7})), "")</f>
        <v/>
      </c>
      <c r="BX38" s="34" t="str" cm="1">
        <f t="array" ref="BX38">IFERROR(SUMPRODUCT(LARGE($C38:$BO38,{1,2,3,4,5,6,7,8})), "")</f>
        <v/>
      </c>
    </row>
    <row r="39" spans="1:76" ht="15" customHeight="1" x14ac:dyDescent="0.25">
      <c r="A39" s="51" t="str">
        <f t="shared" si="1"/>
        <v xml:space="preserve">CasC </v>
      </c>
      <c r="B39" s="4" t="s">
        <v>1016</v>
      </c>
      <c r="C39" s="10"/>
      <c r="D39" s="10"/>
      <c r="E39" s="10"/>
      <c r="F39" s="10">
        <v>1</v>
      </c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10"/>
      <c r="R39" s="78"/>
      <c r="S39" s="78"/>
      <c r="T39" s="78">
        <v>2</v>
      </c>
      <c r="U39" s="10"/>
      <c r="V39" s="41"/>
      <c r="W39" s="10"/>
      <c r="X39" s="10"/>
      <c r="Y39" s="10"/>
      <c r="Z39" s="78"/>
      <c r="AA39" s="10"/>
      <c r="AB39" s="10"/>
      <c r="AC39" s="10"/>
      <c r="AD39" s="10"/>
      <c r="AE39" s="10">
        <v>4</v>
      </c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13"/>
      <c r="AT39" s="10"/>
      <c r="AU39" s="113"/>
      <c r="AV39" s="78"/>
      <c r="AW39" s="10"/>
      <c r="AX39" s="10"/>
      <c r="AY39" s="78"/>
      <c r="AZ39" s="10"/>
      <c r="BA39" s="10">
        <v>2</v>
      </c>
      <c r="BB39" s="10"/>
      <c r="BC39" s="10"/>
      <c r="BD39" s="10"/>
      <c r="BE39" s="10"/>
      <c r="BF39" s="10"/>
      <c r="BG39" s="10"/>
      <c r="BH39" s="41"/>
      <c r="BI39" s="41"/>
      <c r="BJ39" s="10"/>
      <c r="BK39" s="10"/>
      <c r="BL39" s="10"/>
      <c r="BM39" s="10"/>
      <c r="BN39" s="10"/>
      <c r="BO39" s="10"/>
      <c r="BP39" s="40"/>
      <c r="BQ39" s="41">
        <f t="shared" si="6"/>
        <v>9</v>
      </c>
      <c r="BR39" s="39">
        <f t="shared" si="7"/>
        <v>4</v>
      </c>
      <c r="BS39" s="48" cm="1">
        <f t="array" ref="BS39">IF($BR39&lt;=6,SUM($C39:$BO39),SUMPRODUCT(LARGE($C39:$BO39,{1,2,3,4,5,6})))</f>
        <v>9</v>
      </c>
      <c r="BT39" s="37" t="str">
        <f t="shared" si="4"/>
        <v/>
      </c>
      <c r="BU39" s="37" t="str">
        <f t="shared" si="5"/>
        <v xml:space="preserve"> </v>
      </c>
      <c r="BV39" s="34" cm="1">
        <f t="array" ref="BV39">IFERROR(SUMPRODUCT(LARGE($C39:$BO39,{1,2,3,4})), "")</f>
        <v>9</v>
      </c>
      <c r="BW39" s="34" t="str" cm="1">
        <f t="array" ref="BW39">IFERROR(SUMPRODUCT(LARGE($C39:$BO39,{1,2,3,4,5,6,7})), "")</f>
        <v/>
      </c>
      <c r="BX39" s="34" t="str" cm="1">
        <f t="array" ref="BX39">IFERROR(SUMPRODUCT(LARGE($C39:$BO39,{1,2,3,4,5,6,7,8})), "")</f>
        <v/>
      </c>
    </row>
    <row r="40" spans="1:76" ht="15" customHeight="1" x14ac:dyDescent="0.25">
      <c r="A40" s="51" t="str">
        <f t="shared" si="1"/>
        <v xml:space="preserve">CasC </v>
      </c>
      <c r="B40" s="4" t="s">
        <v>1015</v>
      </c>
      <c r="C40" s="10"/>
      <c r="D40" s="10"/>
      <c r="E40" s="10"/>
      <c r="F40" s="10">
        <v>2</v>
      </c>
      <c r="G40" s="78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>
        <v>12</v>
      </c>
      <c r="U40" s="10"/>
      <c r="V40" s="41"/>
      <c r="W40" s="10"/>
      <c r="X40" s="10"/>
      <c r="Y40" s="10"/>
      <c r="Z40" s="78"/>
      <c r="AA40" s="10"/>
      <c r="AB40" s="10"/>
      <c r="AC40" s="10"/>
      <c r="AD40" s="10"/>
      <c r="AE40" s="10">
        <v>9</v>
      </c>
      <c r="AF40" s="10"/>
      <c r="AG40" s="10"/>
      <c r="AH40" s="10"/>
      <c r="AI40" s="5"/>
      <c r="AJ40" s="10"/>
      <c r="AK40" s="5"/>
      <c r="AL40" s="5"/>
      <c r="AM40" s="5"/>
      <c r="AN40" s="5"/>
      <c r="AO40" s="5"/>
      <c r="AP40" s="5"/>
      <c r="AQ40" s="5"/>
      <c r="AR40" s="5"/>
      <c r="AS40" s="115"/>
      <c r="AT40" s="5"/>
      <c r="AU40" s="115"/>
      <c r="AV40" s="84"/>
      <c r="AW40" s="5"/>
      <c r="AX40" s="5"/>
      <c r="AY40" s="84"/>
      <c r="AZ40" s="5"/>
      <c r="BA40" s="5">
        <v>5</v>
      </c>
      <c r="BB40" s="5"/>
      <c r="BC40" s="5"/>
      <c r="BD40" s="5"/>
      <c r="BE40" s="5"/>
      <c r="BF40" s="5"/>
      <c r="BG40" s="5"/>
      <c r="BH40" s="39"/>
      <c r="BI40" s="39"/>
      <c r="BJ40" s="5"/>
      <c r="BK40" s="5"/>
      <c r="BL40" s="5"/>
      <c r="BM40" s="5"/>
      <c r="BN40" s="5"/>
      <c r="BO40" s="5"/>
      <c r="BP40" s="40"/>
      <c r="BQ40" s="41">
        <f t="shared" si="6"/>
        <v>28</v>
      </c>
      <c r="BR40" s="39">
        <f t="shared" si="7"/>
        <v>4</v>
      </c>
      <c r="BS40" s="48" cm="1">
        <f t="array" ref="BS40">IF($BR40&lt;=6,SUM($C40:$BO40),SUMPRODUCT(LARGE($C40:$BO40,{1,2,3,4,5,6})))</f>
        <v>28</v>
      </c>
      <c r="BT40" s="37" t="str">
        <f t="shared" si="4"/>
        <v/>
      </c>
      <c r="BU40" s="37" t="str">
        <f t="shared" si="5"/>
        <v xml:space="preserve"> </v>
      </c>
      <c r="BV40" s="34" cm="1">
        <f t="array" ref="BV40">IFERROR(SUMPRODUCT(LARGE($C40:$BO40,{1,2,3,4})), "")</f>
        <v>28</v>
      </c>
      <c r="BW40" s="34" t="str" cm="1">
        <f t="array" ref="BW40">IFERROR(SUMPRODUCT(LARGE($C40:$BO40,{1,2,3,4,5,6,7})), "")</f>
        <v/>
      </c>
      <c r="BX40" s="34" t="str" cm="1">
        <f t="array" ref="BX40">IFERROR(SUMPRODUCT(LARGE($C40:$BO40,{1,2,3,4,5,6,7,8})), "")</f>
        <v/>
      </c>
    </row>
    <row r="41" spans="1:76" ht="15" customHeight="1" x14ac:dyDescent="0.25">
      <c r="A41" s="51" t="str">
        <f t="shared" si="1"/>
        <v xml:space="preserve">CasC </v>
      </c>
      <c r="B41" s="4" t="s">
        <v>1486</v>
      </c>
      <c r="C41" s="10"/>
      <c r="D41" s="10"/>
      <c r="E41" s="10"/>
      <c r="F41" s="10"/>
      <c r="G41" s="78"/>
      <c r="H41" s="78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78"/>
      <c r="T41" s="78">
        <v>1</v>
      </c>
      <c r="U41" s="10"/>
      <c r="V41" s="41"/>
      <c r="W41" s="10"/>
      <c r="X41" s="10"/>
      <c r="Y41" s="10"/>
      <c r="Z41" s="78"/>
      <c r="AA41" s="10"/>
      <c r="AB41" s="10"/>
      <c r="AC41" s="5"/>
      <c r="AD41" s="5"/>
      <c r="AE41" s="5">
        <v>6</v>
      </c>
      <c r="AF41" s="5"/>
      <c r="AG41" s="5"/>
      <c r="AH41" s="5"/>
      <c r="AI41" s="5"/>
      <c r="AJ41" s="10"/>
      <c r="AK41" s="5"/>
      <c r="AL41" s="5"/>
      <c r="AM41" s="5"/>
      <c r="AN41" s="5"/>
      <c r="AO41" s="5"/>
      <c r="AP41" s="5"/>
      <c r="AQ41" s="5"/>
      <c r="AR41" s="5"/>
      <c r="AS41" s="115"/>
      <c r="AT41" s="5"/>
      <c r="AU41" s="115"/>
      <c r="AV41" s="84"/>
      <c r="AW41" s="5"/>
      <c r="AX41" s="5"/>
      <c r="AY41" s="84"/>
      <c r="AZ41" s="5"/>
      <c r="BA41" s="5"/>
      <c r="BB41" s="5"/>
      <c r="BC41" s="5"/>
      <c r="BD41" s="5"/>
      <c r="BE41" s="5"/>
      <c r="BF41" s="5"/>
      <c r="BG41" s="5"/>
      <c r="BH41" s="39"/>
      <c r="BI41" s="39"/>
      <c r="BJ41" s="5"/>
      <c r="BK41" s="5"/>
      <c r="BL41" s="5"/>
      <c r="BM41" s="5"/>
      <c r="BN41" s="5"/>
      <c r="BO41" s="5"/>
      <c r="BP41" s="40"/>
      <c r="BQ41" s="41">
        <f t="shared" si="6"/>
        <v>7</v>
      </c>
      <c r="BR41" s="39">
        <f t="shared" si="7"/>
        <v>2</v>
      </c>
      <c r="BS41" s="48" cm="1">
        <f t="array" ref="BS41">IF($BR41&lt;=6,SUM($C41:$BO41),SUMPRODUCT(LARGE($C41:$BO41,{1,2,3,4,5,6})))</f>
        <v>7</v>
      </c>
      <c r="BT41" s="37" t="str">
        <f t="shared" si="4"/>
        <v/>
      </c>
      <c r="BU41" s="37" t="str">
        <f t="shared" si="5"/>
        <v xml:space="preserve"> </v>
      </c>
      <c r="BV41" s="34" t="str" cm="1">
        <f t="array" ref="BV41">IFERROR(SUMPRODUCT(LARGE($C41:$BO41,{1,2,3,4})), "")</f>
        <v/>
      </c>
      <c r="BW41" s="34" t="str" cm="1">
        <f t="array" ref="BW41">IFERROR(SUMPRODUCT(LARGE($C41:$BO41,{1,2,3,4,5,6,7})), "")</f>
        <v/>
      </c>
      <c r="BX41" s="34" t="str" cm="1">
        <f t="array" ref="BX41">IFERROR(SUMPRODUCT(LARGE($C41:$BO41,{1,2,3,4,5,6,7,8})), "")</f>
        <v/>
      </c>
    </row>
    <row r="42" spans="1:76" ht="15" customHeight="1" x14ac:dyDescent="0.25">
      <c r="A42" s="51" t="str">
        <f t="shared" si="1"/>
        <v xml:space="preserve">CasC </v>
      </c>
      <c r="B42" s="4" t="s">
        <v>992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/>
      <c r="AD42" s="10"/>
      <c r="AE42" s="10">
        <v>1</v>
      </c>
      <c r="AF42" s="10"/>
      <c r="AG42" s="10"/>
      <c r="AH42" s="5"/>
      <c r="AI42" s="5"/>
      <c r="AJ42" s="10"/>
      <c r="AK42" s="10"/>
      <c r="AL42" s="10"/>
      <c r="AM42" s="10"/>
      <c r="AN42" s="10"/>
      <c r="AO42" s="10"/>
      <c r="AP42" s="10"/>
      <c r="AQ42" s="10"/>
      <c r="AR42" s="10"/>
      <c r="AS42" s="113"/>
      <c r="AT42" s="10"/>
      <c r="AU42" s="113"/>
      <c r="AV42" s="78"/>
      <c r="AW42" s="10"/>
      <c r="AX42" s="10"/>
      <c r="AY42" s="78"/>
      <c r="AZ42" s="10"/>
      <c r="BA42" s="10"/>
      <c r="BB42" s="10"/>
      <c r="BC42" s="10"/>
      <c r="BD42" s="10"/>
      <c r="BE42" s="10"/>
      <c r="BF42" s="10"/>
      <c r="BG42" s="10"/>
      <c r="BH42" s="41"/>
      <c r="BI42" s="41"/>
      <c r="BJ42" s="10"/>
      <c r="BK42" s="10"/>
      <c r="BL42" s="10"/>
      <c r="BM42" s="10"/>
      <c r="BN42" s="10"/>
      <c r="BO42" s="10"/>
      <c r="BP42" s="40"/>
      <c r="BQ42" s="41">
        <f t="shared" si="6"/>
        <v>1</v>
      </c>
      <c r="BR42" s="39">
        <f t="shared" si="7"/>
        <v>1</v>
      </c>
      <c r="BS42" s="48" cm="1">
        <f t="array" ref="BS42">IF($BR42&lt;=6,SUM($C42:$BO42),SUMPRODUCT(LARGE($C42:$BO42,{1,2,3,4,5,6})))</f>
        <v>1</v>
      </c>
      <c r="BT42" s="37" t="str">
        <f t="shared" si="4"/>
        <v/>
      </c>
      <c r="BU42" s="37" t="str">
        <f t="shared" si="5"/>
        <v xml:space="preserve"> </v>
      </c>
      <c r="BV42" s="34" t="str" cm="1">
        <f t="array" ref="BV42">IFERROR(SUMPRODUCT(LARGE($C42:$BO42,{1,2,3,4})), "")</f>
        <v/>
      </c>
      <c r="BW42" s="34" t="str" cm="1">
        <f t="array" ref="BW42">IFERROR(SUMPRODUCT(LARGE($C42:$BO42,{1,2,3,4,5,6,7})), "")</f>
        <v/>
      </c>
      <c r="BX42" s="34" t="str" cm="1">
        <f t="array" ref="BX42">IFERROR(SUMPRODUCT(LARGE($C42:$BO42,{1,2,3,4,5,6,7,8})), "")</f>
        <v/>
      </c>
    </row>
    <row r="43" spans="1:76" ht="15" customHeight="1" x14ac:dyDescent="0.25">
      <c r="A43" s="51" t="str">
        <f t="shared" si="1"/>
        <v xml:space="preserve">CasC </v>
      </c>
      <c r="B43" s="13" t="s">
        <v>1010</v>
      </c>
      <c r="C43" s="10"/>
      <c r="D43" s="10"/>
      <c r="E43" s="10"/>
      <c r="F43" s="10">
        <v>3</v>
      </c>
      <c r="G43" s="78"/>
      <c r="H43" s="78"/>
      <c r="I43" s="10"/>
      <c r="J43" s="10"/>
      <c r="K43" s="10"/>
      <c r="L43" s="10"/>
      <c r="M43" s="10"/>
      <c r="N43" s="10"/>
      <c r="O43" s="10"/>
      <c r="P43" s="10"/>
      <c r="Q43" s="10"/>
      <c r="R43" s="78"/>
      <c r="S43" s="78"/>
      <c r="T43" s="78"/>
      <c r="U43" s="10"/>
      <c r="V43" s="41"/>
      <c r="W43" s="10"/>
      <c r="X43" s="10"/>
      <c r="Y43" s="10"/>
      <c r="Z43" s="78"/>
      <c r="AA43" s="10"/>
      <c r="AB43" s="10"/>
      <c r="AC43" s="5"/>
      <c r="AD43" s="5"/>
      <c r="AE43" s="5">
        <v>4</v>
      </c>
      <c r="AF43" s="5"/>
      <c r="AG43" s="5"/>
      <c r="AH43" s="5"/>
      <c r="AI43" s="5"/>
      <c r="AJ43" s="10"/>
      <c r="AK43" s="5"/>
      <c r="AL43" s="5"/>
      <c r="AM43" s="5"/>
      <c r="AN43" s="5"/>
      <c r="AO43" s="5"/>
      <c r="AP43" s="5"/>
      <c r="AQ43" s="5"/>
      <c r="AR43" s="5"/>
      <c r="AS43" s="115"/>
      <c r="AT43" s="5"/>
      <c r="AU43" s="115"/>
      <c r="AV43" s="84"/>
      <c r="AW43" s="5"/>
      <c r="AX43" s="5"/>
      <c r="AY43" s="84"/>
      <c r="AZ43" s="5"/>
      <c r="BA43" s="5"/>
      <c r="BB43" s="5"/>
      <c r="BC43" s="5"/>
      <c r="BD43" s="5"/>
      <c r="BE43" s="5"/>
      <c r="BF43" s="5"/>
      <c r="BG43" s="5"/>
      <c r="BH43" s="39"/>
      <c r="BI43" s="39"/>
      <c r="BJ43" s="5"/>
      <c r="BK43" s="5"/>
      <c r="BL43" s="5"/>
      <c r="BM43" s="5"/>
      <c r="BN43" s="5"/>
      <c r="BO43" s="5"/>
      <c r="BP43" s="40"/>
      <c r="BQ43" s="41">
        <f t="shared" si="6"/>
        <v>7</v>
      </c>
      <c r="BR43" s="39">
        <f t="shared" si="7"/>
        <v>2</v>
      </c>
      <c r="BS43" s="48" cm="1">
        <f t="array" ref="BS43">IF($BR43&lt;=6,SUM($C43:$BO43),SUMPRODUCT(LARGE($C43:$BO43,{1,2,3,4,5,6})))</f>
        <v>7</v>
      </c>
      <c r="BT43" s="37" t="str">
        <f t="shared" si="4"/>
        <v/>
      </c>
      <c r="BU43" s="37" t="str">
        <f t="shared" si="5"/>
        <v xml:space="preserve"> </v>
      </c>
      <c r="BV43" s="34" t="str" cm="1">
        <f t="array" ref="BV43">IFERROR(SUMPRODUCT(LARGE($C43:$BO43,{1,2,3,4})), "")</f>
        <v/>
      </c>
      <c r="BW43" s="34" t="str" cm="1">
        <f t="array" ref="BW43">IFERROR(SUMPRODUCT(LARGE($C43:$BO43,{1,2,3,4,5,6,7})), "")</f>
        <v/>
      </c>
      <c r="BX43" s="34" t="str" cm="1">
        <f t="array" ref="BX43">IFERROR(SUMPRODUCT(LARGE($C43:$BO43,{1,2,3,4,5,6,7,8})), "")</f>
        <v/>
      </c>
    </row>
    <row r="44" spans="1:76" ht="15" customHeight="1" x14ac:dyDescent="0.25">
      <c r="A44" s="45" t="str">
        <f t="shared" si="1"/>
        <v xml:space="preserve">CaU </v>
      </c>
      <c r="B44" s="4" t="s">
        <v>2613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10"/>
      <c r="Q44" s="10"/>
      <c r="R44" s="78"/>
      <c r="S44" s="78"/>
      <c r="T44" s="78"/>
      <c r="U44" s="10"/>
      <c r="V44" s="41"/>
      <c r="W44" s="10"/>
      <c r="X44" s="10"/>
      <c r="Y44" s="10"/>
      <c r="Z44" s="78"/>
      <c r="AA44" s="10"/>
      <c r="AB44" s="10"/>
      <c r="AC44" s="5"/>
      <c r="AD44" s="5"/>
      <c r="AE44" s="5"/>
      <c r="AF44" s="5"/>
      <c r="AG44" s="5"/>
      <c r="AH44" s="5"/>
      <c r="AI44" s="5"/>
      <c r="AJ44" s="10"/>
      <c r="AK44" s="5"/>
      <c r="AL44" s="5"/>
      <c r="AM44" s="5"/>
      <c r="AN44" s="5"/>
      <c r="AO44" s="5"/>
      <c r="AP44" s="5"/>
      <c r="AQ44" s="5"/>
      <c r="AR44" s="5"/>
      <c r="AS44" s="115"/>
      <c r="AT44" s="5"/>
      <c r="AU44" s="115"/>
      <c r="AV44" s="84"/>
      <c r="AW44" s="5"/>
      <c r="AX44" s="5"/>
      <c r="AY44" s="84"/>
      <c r="AZ44" s="5"/>
      <c r="BA44" s="5"/>
      <c r="BB44" s="5">
        <v>1</v>
      </c>
      <c r="BC44" s="5"/>
      <c r="BD44" s="5"/>
      <c r="BE44" s="5"/>
      <c r="BF44" s="5"/>
      <c r="BG44" s="5"/>
      <c r="BH44" s="39"/>
      <c r="BI44" s="39"/>
      <c r="BJ44" s="5"/>
      <c r="BK44" s="5"/>
      <c r="BL44" s="5"/>
      <c r="BM44" s="5"/>
      <c r="BN44" s="5"/>
      <c r="BO44" s="5"/>
      <c r="BP44" s="40"/>
      <c r="BQ44" s="41">
        <f t="shared" si="6"/>
        <v>1</v>
      </c>
      <c r="BR44" s="39">
        <f t="shared" si="7"/>
        <v>1</v>
      </c>
      <c r="BS44" s="48" cm="1">
        <f t="array" ref="BS44">IF($BR44&lt;=6,SUM($C44:$BO44),SUMPRODUCT(LARGE($C44:$BO44,{1,2,3,4,5,6})))</f>
        <v>1</v>
      </c>
      <c r="BT44" s="37" t="str">
        <f t="shared" si="4"/>
        <v/>
      </c>
      <c r="BU44" s="37" t="str">
        <f t="shared" si="5"/>
        <v xml:space="preserve"> </v>
      </c>
      <c r="BV44" s="34" t="str" cm="1">
        <f t="array" ref="BV44">IFERROR(SUMPRODUCT(LARGE($C44:$BO44,{1,2,3,4})), "")</f>
        <v/>
      </c>
      <c r="BW44" s="34" t="str" cm="1">
        <f t="array" ref="BW44">IFERROR(SUMPRODUCT(LARGE($C44:$BO44,{1,2,3,4,5,6,7})), "")</f>
        <v/>
      </c>
      <c r="BX44" s="34" t="str" cm="1">
        <f t="array" ref="BX44">IFERROR(SUMPRODUCT(LARGE($C44:$BO44,{1,2,3,4,5,6,7,8})), "")</f>
        <v/>
      </c>
    </row>
    <row r="45" spans="1:76" ht="15" customHeight="1" x14ac:dyDescent="0.25">
      <c r="A45" s="45" t="str">
        <f t="shared" si="1"/>
        <v xml:space="preserve">CaU </v>
      </c>
      <c r="B45" s="13" t="s">
        <v>2614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/>
      <c r="T45" s="78"/>
      <c r="U45" s="10"/>
      <c r="V45" s="41"/>
      <c r="W45" s="10"/>
      <c r="X45" s="10"/>
      <c r="Y45" s="10"/>
      <c r="Z45" s="78"/>
      <c r="AA45" s="10"/>
      <c r="AB45" s="10"/>
      <c r="AC45" s="5"/>
      <c r="AD45" s="5"/>
      <c r="AE45" s="5"/>
      <c r="AF45" s="5"/>
      <c r="AG45" s="5"/>
      <c r="AH45" s="5"/>
      <c r="AI45" s="5"/>
      <c r="AJ45" s="10"/>
      <c r="AK45" s="5"/>
      <c r="AL45" s="5"/>
      <c r="AM45" s="5"/>
      <c r="AN45" s="5"/>
      <c r="AO45" s="5"/>
      <c r="AP45" s="5"/>
      <c r="AQ45" s="5"/>
      <c r="AR45" s="5"/>
      <c r="AS45" s="115"/>
      <c r="AT45" s="5"/>
      <c r="AU45" s="115"/>
      <c r="AV45" s="84"/>
      <c r="AW45" s="5"/>
      <c r="AX45" s="5"/>
      <c r="AY45" s="84"/>
      <c r="AZ45" s="5"/>
      <c r="BA45" s="5"/>
      <c r="BB45" s="5">
        <v>3</v>
      </c>
      <c r="BC45" s="5"/>
      <c r="BD45" s="5"/>
      <c r="BE45" s="5"/>
      <c r="BF45" s="5"/>
      <c r="BG45" s="5"/>
      <c r="BH45" s="39"/>
      <c r="BI45" s="39"/>
      <c r="BJ45" s="5"/>
      <c r="BK45" s="5"/>
      <c r="BL45" s="5"/>
      <c r="BM45" s="5"/>
      <c r="BN45" s="5"/>
      <c r="BO45" s="5"/>
      <c r="BP45" s="40"/>
      <c r="BQ45" s="41">
        <f t="shared" si="6"/>
        <v>3</v>
      </c>
      <c r="BR45" s="39">
        <f t="shared" si="7"/>
        <v>1</v>
      </c>
      <c r="BS45" s="48" cm="1">
        <f t="array" ref="BS45">IF($BR45&lt;=6,SUM($C45:$BO45),SUMPRODUCT(LARGE($C45:$BO45,{1,2,3,4,5,6})))</f>
        <v>3</v>
      </c>
      <c r="BT45" s="37" t="str">
        <f t="shared" si="4"/>
        <v/>
      </c>
      <c r="BU45" s="37" t="str">
        <f t="shared" si="5"/>
        <v xml:space="preserve"> </v>
      </c>
      <c r="BV45" s="34" t="str" cm="1">
        <f t="array" ref="BV45">IFERROR(SUMPRODUCT(LARGE($C45:$BO45,{1,2,3,4})), "")</f>
        <v/>
      </c>
      <c r="BW45" s="34" t="str" cm="1">
        <f t="array" ref="BW45">IFERROR(SUMPRODUCT(LARGE($C45:$BO45,{1,2,3,4,5,6,7})), "")</f>
        <v/>
      </c>
      <c r="BX45" s="34" t="str" cm="1">
        <f t="array" ref="BX45">IFERROR(SUMPRODUCT(LARGE($C45:$BO45,{1,2,3,4,5,6,7,8})), "")</f>
        <v/>
      </c>
    </row>
    <row r="46" spans="1:76" ht="15" customHeight="1" x14ac:dyDescent="0.25">
      <c r="A46" s="45" t="str">
        <f t="shared" si="1"/>
        <v xml:space="preserve">CaU </v>
      </c>
      <c r="B46" s="4" t="s">
        <v>2611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41"/>
      <c r="W46" s="10"/>
      <c r="X46" s="10"/>
      <c r="Y46" s="10"/>
      <c r="Z46" s="78"/>
      <c r="AA46" s="10"/>
      <c r="AB46" s="10"/>
      <c r="AC46" s="5"/>
      <c r="AD46" s="5"/>
      <c r="AE46" s="5"/>
      <c r="AF46" s="5"/>
      <c r="AG46" s="5"/>
      <c r="AH46" s="5"/>
      <c r="AI46" s="5"/>
      <c r="AJ46" s="10"/>
      <c r="AK46" s="5"/>
      <c r="AL46" s="5"/>
      <c r="AM46" s="5"/>
      <c r="AN46" s="5"/>
      <c r="AO46" s="5"/>
      <c r="AP46" s="5"/>
      <c r="AQ46" s="5"/>
      <c r="AR46" s="5"/>
      <c r="AS46" s="115"/>
      <c r="AT46" s="5"/>
      <c r="AU46" s="115"/>
      <c r="AV46" s="84"/>
      <c r="AW46" s="5"/>
      <c r="AX46" s="5"/>
      <c r="AY46" s="84"/>
      <c r="AZ46" s="5"/>
      <c r="BA46" s="5"/>
      <c r="BB46" s="5">
        <v>0</v>
      </c>
      <c r="BC46" s="5"/>
      <c r="BD46" s="5"/>
      <c r="BE46" s="5"/>
      <c r="BF46" s="5"/>
      <c r="BG46" s="5"/>
      <c r="BH46" s="39"/>
      <c r="BI46" s="39"/>
      <c r="BJ46" s="5"/>
      <c r="BK46" s="5"/>
      <c r="BL46" s="5"/>
      <c r="BM46" s="5"/>
      <c r="BN46" s="5"/>
      <c r="BO46" s="5"/>
      <c r="BP46" s="40"/>
      <c r="BQ46" s="41">
        <f t="shared" si="6"/>
        <v>0</v>
      </c>
      <c r="BR46" s="39">
        <f t="shared" si="7"/>
        <v>1</v>
      </c>
      <c r="BS46" s="48" cm="1">
        <f t="array" ref="BS46">IF($BR46&lt;=6,SUM($C46:$BO46),SUMPRODUCT(LARGE($C46:$BO46,{1,2,3,4,5,6})))</f>
        <v>0</v>
      </c>
      <c r="BT46" s="37" t="str">
        <f t="shared" si="4"/>
        <v/>
      </c>
      <c r="BU46" s="37" t="str">
        <f t="shared" si="5"/>
        <v xml:space="preserve"> </v>
      </c>
      <c r="BV46" s="34" t="str" cm="1">
        <f t="array" ref="BV46">IFERROR(SUMPRODUCT(LARGE($C46:$BO46,{1,2,3,4})), "")</f>
        <v/>
      </c>
      <c r="BW46" s="34" t="str" cm="1">
        <f t="array" ref="BW46">IFERROR(SUMPRODUCT(LARGE($C46:$BO46,{1,2,3,4,5,6,7})), "")</f>
        <v/>
      </c>
      <c r="BX46" s="34" t="str" cm="1">
        <f t="array" ref="BX46">IFERROR(SUMPRODUCT(LARGE($C46:$BO46,{1,2,3,4,5,6,7,8})), "")</f>
        <v/>
      </c>
    </row>
    <row r="47" spans="1:76" ht="15" customHeight="1" x14ac:dyDescent="0.25">
      <c r="A47" s="45" t="str">
        <f t="shared" si="1"/>
        <v xml:space="preserve">CaU </v>
      </c>
      <c r="B47" s="4" t="s">
        <v>2612</v>
      </c>
      <c r="C47" s="10"/>
      <c r="D47" s="10"/>
      <c r="E47" s="10"/>
      <c r="F47" s="10"/>
      <c r="G47" s="78"/>
      <c r="H47" s="78"/>
      <c r="I47" s="10"/>
      <c r="J47" s="10"/>
      <c r="K47" s="10"/>
      <c r="L47" s="10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/>
      <c r="AC47" s="5"/>
      <c r="AD47" s="5"/>
      <c r="AE47" s="5"/>
      <c r="AF47" s="5"/>
      <c r="AG47" s="5"/>
      <c r="AH47" s="5"/>
      <c r="AI47" s="5"/>
      <c r="AJ47" s="10"/>
      <c r="AK47" s="5"/>
      <c r="AL47" s="5"/>
      <c r="AM47" s="5"/>
      <c r="AN47" s="5"/>
      <c r="AO47" s="5"/>
      <c r="AP47" s="5"/>
      <c r="AQ47" s="5"/>
      <c r="AR47" s="5"/>
      <c r="AS47" s="115"/>
      <c r="AT47" s="5"/>
      <c r="AU47" s="115"/>
      <c r="AV47" s="84"/>
      <c r="AW47" s="5"/>
      <c r="AX47" s="5"/>
      <c r="AY47" s="84"/>
      <c r="AZ47" s="5"/>
      <c r="BA47" s="5"/>
      <c r="BB47" s="5">
        <v>2</v>
      </c>
      <c r="BC47" s="5"/>
      <c r="BD47" s="5"/>
      <c r="BE47" s="5"/>
      <c r="BF47" s="5"/>
      <c r="BG47" s="5"/>
      <c r="BH47" s="39"/>
      <c r="BI47" s="39"/>
      <c r="BJ47" s="5"/>
      <c r="BK47" s="5"/>
      <c r="BL47" s="5"/>
      <c r="BM47" s="5"/>
      <c r="BN47" s="5"/>
      <c r="BO47" s="5"/>
      <c r="BP47" s="40"/>
      <c r="BQ47" s="41">
        <f t="shared" si="6"/>
        <v>2</v>
      </c>
      <c r="BR47" s="39">
        <f t="shared" si="7"/>
        <v>1</v>
      </c>
      <c r="BS47" s="48" cm="1">
        <f t="array" ref="BS47">IF($BR47&lt;=6,SUM($C47:$BO47),SUMPRODUCT(LARGE($C47:$BO47,{1,2,3,4,5,6})))</f>
        <v>2</v>
      </c>
      <c r="BT47" s="37" t="str">
        <f t="shared" si="4"/>
        <v/>
      </c>
      <c r="BU47" s="37" t="str">
        <f t="shared" si="5"/>
        <v xml:space="preserve"> </v>
      </c>
      <c r="BV47" s="34" t="str" cm="1">
        <f t="array" ref="BV47">IFERROR(SUMPRODUCT(LARGE($C47:$BO47,{1,2,3,4})), "")</f>
        <v/>
      </c>
      <c r="BW47" s="34" t="str" cm="1">
        <f t="array" ref="BW47">IFERROR(SUMPRODUCT(LARGE($C47:$BO47,{1,2,3,4,5,6,7})), "")</f>
        <v/>
      </c>
      <c r="BX47" s="34" t="str" cm="1">
        <f t="array" ref="BX47">IFERROR(SUMPRODUCT(LARGE($C47:$BO47,{1,2,3,4,5,6,7,8})), "")</f>
        <v/>
      </c>
    </row>
    <row r="48" spans="1:76" ht="15" customHeight="1" x14ac:dyDescent="0.25">
      <c r="A48" s="45" t="str">
        <f t="shared" si="1"/>
        <v xml:space="preserve">CaU </v>
      </c>
      <c r="B48" s="4" t="s">
        <v>1348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10">
        <v>1</v>
      </c>
      <c r="Q48" s="10"/>
      <c r="R48" s="78"/>
      <c r="S48" s="78"/>
      <c r="T48" s="78"/>
      <c r="U48" s="10"/>
      <c r="V48" s="41"/>
      <c r="W48" s="10"/>
      <c r="X48" s="10"/>
      <c r="Y48" s="10"/>
      <c r="Z48" s="78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13"/>
      <c r="AT48" s="10"/>
      <c r="AU48" s="113"/>
      <c r="AV48" s="78"/>
      <c r="AW48" s="10"/>
      <c r="AX48" s="10"/>
      <c r="AY48" s="78"/>
      <c r="AZ48" s="10"/>
      <c r="BA48" s="10"/>
      <c r="BB48" s="10"/>
      <c r="BC48" s="10"/>
      <c r="BD48" s="10"/>
      <c r="BE48" s="10"/>
      <c r="BF48" s="10"/>
      <c r="BG48" s="10">
        <v>2</v>
      </c>
      <c r="BH48" s="41"/>
      <c r="BI48" s="41"/>
      <c r="BJ48" s="10"/>
      <c r="BK48" s="10"/>
      <c r="BL48" s="10"/>
      <c r="BM48" s="10"/>
      <c r="BN48" s="10"/>
      <c r="BO48" s="10"/>
      <c r="BP48" s="40"/>
      <c r="BQ48" s="41">
        <f t="shared" si="6"/>
        <v>3</v>
      </c>
      <c r="BR48" s="39">
        <f t="shared" si="7"/>
        <v>2</v>
      </c>
      <c r="BS48" s="48" cm="1">
        <f t="array" ref="BS48">IF($BR48&lt;=6,SUM($C48:$BO48),SUMPRODUCT(LARGE($C48:$BO48,{1,2,3,4,5,6})))</f>
        <v>3</v>
      </c>
      <c r="BT48" s="37" t="str">
        <f t="shared" si="4"/>
        <v/>
      </c>
      <c r="BU48" s="37" t="str">
        <f t="shared" si="5"/>
        <v xml:space="preserve"> </v>
      </c>
      <c r="BV48" s="34" t="str" cm="1">
        <f t="array" ref="BV48">IFERROR(SUMPRODUCT(LARGE($C48:$BO48,{1,2,3,4})), "")</f>
        <v/>
      </c>
      <c r="BW48" s="34" t="str" cm="1">
        <f t="array" ref="BW48">IFERROR(SUMPRODUCT(LARGE($C48:$BO48,{1,2,3,4,5,6,7})), "")</f>
        <v/>
      </c>
      <c r="BX48" s="34" t="str" cm="1">
        <f t="array" ref="BX48">IFERROR(SUMPRODUCT(LARGE($C48:$BO48,{1,2,3,4,5,6,7,8})), "")</f>
        <v/>
      </c>
    </row>
    <row r="49" spans="1:76" ht="15" customHeight="1" x14ac:dyDescent="0.25">
      <c r="A49" s="51" t="str">
        <f t="shared" si="1"/>
        <v xml:space="preserve">CBU </v>
      </c>
      <c r="B49" s="4" t="s">
        <v>1988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10"/>
      <c r="Q49" s="10"/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5">
        <v>9</v>
      </c>
      <c r="AD49" s="5"/>
      <c r="AE49" s="5"/>
      <c r="AF49" s="5"/>
      <c r="AG49" s="5"/>
      <c r="AH49" s="5"/>
      <c r="AI49" s="5"/>
      <c r="AJ49" s="10"/>
      <c r="AK49" s="5"/>
      <c r="AL49" s="5"/>
      <c r="AM49" s="5"/>
      <c r="AN49" s="5"/>
      <c r="AO49" s="5"/>
      <c r="AP49" s="5"/>
      <c r="AQ49" s="5"/>
      <c r="AR49" s="5"/>
      <c r="AS49" s="115"/>
      <c r="AT49" s="5"/>
      <c r="AU49" s="115">
        <v>11</v>
      </c>
      <c r="AV49" s="84"/>
      <c r="AW49" s="5"/>
      <c r="AX49" s="5"/>
      <c r="AY49" s="84"/>
      <c r="AZ49" s="5"/>
      <c r="BA49" s="5"/>
      <c r="BB49" s="5"/>
      <c r="BC49" s="5"/>
      <c r="BD49" s="5"/>
      <c r="BE49" s="5"/>
      <c r="BF49" s="5"/>
      <c r="BG49" s="5"/>
      <c r="BH49" s="39"/>
      <c r="BI49" s="39"/>
      <c r="BJ49" s="5"/>
      <c r="BK49" s="5"/>
      <c r="BL49" s="5"/>
      <c r="BM49" s="5"/>
      <c r="BN49" s="5"/>
      <c r="BO49" s="5"/>
      <c r="BP49" s="40"/>
      <c r="BQ49" s="41">
        <f t="shared" si="6"/>
        <v>20</v>
      </c>
      <c r="BR49" s="39">
        <f t="shared" si="7"/>
        <v>2</v>
      </c>
      <c r="BS49" s="48" cm="1">
        <f t="array" ref="BS49">IF($BR49&lt;=6,SUM($C49:$BO49),SUMPRODUCT(LARGE($C49:$BO49,{1,2,3,4,5,6})))</f>
        <v>20</v>
      </c>
      <c r="BT49" s="37" t="str">
        <f t="shared" si="4"/>
        <v/>
      </c>
      <c r="BU49" s="37" t="str">
        <f t="shared" si="5"/>
        <v xml:space="preserve"> </v>
      </c>
      <c r="BV49" s="34" t="str" cm="1">
        <f t="array" ref="BV49">IFERROR(SUMPRODUCT(LARGE($C49:$BO49,{1,2,3,4})), "")</f>
        <v/>
      </c>
      <c r="BW49" s="34" t="str" cm="1">
        <f t="array" ref="BW49">IFERROR(SUMPRODUCT(LARGE($C49:$BO49,{1,2,3,4,5,6,7})), "")</f>
        <v/>
      </c>
      <c r="BX49" s="34" t="str" cm="1">
        <f t="array" ref="BX49">IFERROR(SUMPRODUCT(LARGE($C49:$BO49,{1,2,3,4,5,6,7,8})), "")</f>
        <v/>
      </c>
    </row>
    <row r="50" spans="1:76" ht="15" customHeight="1" x14ac:dyDescent="0.25">
      <c r="A50" s="51" t="str">
        <f t="shared" si="1"/>
        <v xml:space="preserve">CBU </v>
      </c>
      <c r="B50" s="13" t="s">
        <v>1989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10"/>
      <c r="Q50" s="10"/>
      <c r="R50" s="78"/>
      <c r="S50" s="78"/>
      <c r="T50" s="78"/>
      <c r="U50" s="10"/>
      <c r="V50" s="41"/>
      <c r="W50" s="10"/>
      <c r="X50" s="10"/>
      <c r="Y50" s="10"/>
      <c r="Z50" s="78"/>
      <c r="AA50" s="10"/>
      <c r="AB50" s="10"/>
      <c r="AC50" s="10">
        <v>4</v>
      </c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13"/>
      <c r="AT50" s="10"/>
      <c r="AU50" s="113"/>
      <c r="AV50" s="78"/>
      <c r="AW50" s="10"/>
      <c r="AX50" s="10"/>
      <c r="AY50" s="78"/>
      <c r="AZ50" s="10"/>
      <c r="BA50" s="10"/>
      <c r="BB50" s="10"/>
      <c r="BC50" s="10"/>
      <c r="BD50" s="10"/>
      <c r="BE50" s="10"/>
      <c r="BF50" s="10"/>
      <c r="BG50" s="10"/>
      <c r="BH50" s="41"/>
      <c r="BI50" s="41"/>
      <c r="BJ50" s="10"/>
      <c r="BK50" s="10"/>
      <c r="BL50" s="10"/>
      <c r="BM50" s="10"/>
      <c r="BN50" s="10"/>
      <c r="BO50" s="10"/>
      <c r="BP50" s="40"/>
      <c r="BQ50" s="41">
        <f t="shared" si="6"/>
        <v>4</v>
      </c>
      <c r="BR50" s="39">
        <f t="shared" si="7"/>
        <v>1</v>
      </c>
      <c r="BS50" s="48" cm="1">
        <f t="array" ref="BS50">IF($BR50&lt;=6,SUM($C50:$BO50),SUMPRODUCT(LARGE($C50:$BO50,{1,2,3,4,5,6})))</f>
        <v>4</v>
      </c>
      <c r="BT50" s="37" t="str">
        <f t="shared" si="4"/>
        <v/>
      </c>
      <c r="BU50" s="37" t="str">
        <f t="shared" si="5"/>
        <v xml:space="preserve"> </v>
      </c>
      <c r="BV50" s="34" t="str" cm="1">
        <f t="array" ref="BV50">IFERROR(SUMPRODUCT(LARGE($C50:$BO50,{1,2,3,4})), "")</f>
        <v/>
      </c>
      <c r="BW50" s="34" t="str" cm="1">
        <f t="array" ref="BW50">IFERROR(SUMPRODUCT(LARGE($C50:$BO50,{1,2,3,4,5,6,7})), "")</f>
        <v/>
      </c>
      <c r="BX50" s="34" t="str" cm="1">
        <f t="array" ref="BX50">IFERROR(SUMPRODUCT(LARGE($C50:$BO50,{1,2,3,4,5,6,7,8})), "")</f>
        <v/>
      </c>
    </row>
    <row r="51" spans="1:76" ht="15" customHeight="1" x14ac:dyDescent="0.25">
      <c r="A51" s="51" t="str">
        <f t="shared" si="1"/>
        <v xml:space="preserve">CC </v>
      </c>
      <c r="B51" s="13" t="s">
        <v>2010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5"/>
      <c r="AD51" s="5"/>
      <c r="AE51" s="5"/>
      <c r="AF51" s="5"/>
      <c r="AG51" s="5">
        <v>2</v>
      </c>
      <c r="AH51" s="5"/>
      <c r="AI51" s="5"/>
      <c r="AJ51" s="10"/>
      <c r="AK51" s="5"/>
      <c r="AL51" s="5"/>
      <c r="AM51" s="5"/>
      <c r="AN51" s="5"/>
      <c r="AO51" s="5"/>
      <c r="AP51" s="5"/>
      <c r="AQ51" s="5"/>
      <c r="AR51" s="5"/>
      <c r="AS51" s="115"/>
      <c r="AT51" s="5"/>
      <c r="AU51" s="115"/>
      <c r="AV51" s="84"/>
      <c r="AW51" s="5"/>
      <c r="AX51" s="5">
        <v>2</v>
      </c>
      <c r="AY51" s="84"/>
      <c r="AZ51" s="5"/>
      <c r="BA51" s="5"/>
      <c r="BB51" s="5"/>
      <c r="BC51" s="5"/>
      <c r="BD51" s="5"/>
      <c r="BE51" s="5"/>
      <c r="BF51" s="5"/>
      <c r="BG51" s="5"/>
      <c r="BH51" s="39"/>
      <c r="BI51" s="39"/>
      <c r="BJ51" s="5"/>
      <c r="BK51" s="5"/>
      <c r="BL51" s="5"/>
      <c r="BM51" s="5"/>
      <c r="BN51" s="5"/>
      <c r="BO51" s="5"/>
      <c r="BP51" s="40"/>
      <c r="BQ51" s="41">
        <f t="shared" si="6"/>
        <v>4</v>
      </c>
      <c r="BR51" s="39">
        <f t="shared" si="7"/>
        <v>2</v>
      </c>
      <c r="BS51" s="48" cm="1">
        <f t="array" ref="BS51">IF($BR51&lt;=6,SUM($C51:$BO51),SUMPRODUCT(LARGE($C51:$BO51,{1,2,3,4,5,6})))</f>
        <v>4</v>
      </c>
      <c r="BT51" s="37" t="str">
        <f t="shared" si="4"/>
        <v/>
      </c>
      <c r="BU51" s="37" t="str">
        <f t="shared" si="5"/>
        <v xml:space="preserve"> </v>
      </c>
      <c r="BV51" s="34" t="str" cm="1">
        <f t="array" ref="BV51">IFERROR(SUMPRODUCT(LARGE($C51:$BO51,{1,2,3,4})), "")</f>
        <v/>
      </c>
      <c r="BW51" s="34" t="str" cm="1">
        <f t="array" ref="BW51">IFERROR(SUMPRODUCT(LARGE($C51:$BO51,{1,2,3,4,5,6,7})), "")</f>
        <v/>
      </c>
      <c r="BX51" s="34" t="str" cm="1">
        <f t="array" ref="BX51">IFERROR(SUMPRODUCT(LARGE($C51:$BO51,{1,2,3,4,5,6,7,8})), "")</f>
        <v/>
      </c>
    </row>
    <row r="52" spans="1:76" ht="15" customHeight="1" x14ac:dyDescent="0.25">
      <c r="A52" s="51" t="str">
        <f t="shared" si="1"/>
        <v xml:space="preserve">CC </v>
      </c>
      <c r="B52" s="13" t="s">
        <v>1849</v>
      </c>
      <c r="C52" s="5"/>
      <c r="D52" s="10"/>
      <c r="E52" s="10"/>
      <c r="F52" s="10"/>
      <c r="G52" s="78"/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/>
      <c r="U52" s="10"/>
      <c r="V52" s="41"/>
      <c r="W52" s="10"/>
      <c r="X52" s="10"/>
      <c r="Y52" s="10"/>
      <c r="Z52" s="78"/>
      <c r="AA52" s="10"/>
      <c r="AB52" s="10"/>
      <c r="AC52" s="10"/>
      <c r="AD52" s="10"/>
      <c r="AE52" s="10"/>
      <c r="AF52" s="10">
        <v>2</v>
      </c>
      <c r="AG52" s="10"/>
      <c r="AH52" s="10"/>
      <c r="AI52" s="5"/>
      <c r="AJ52" s="10"/>
      <c r="AK52" s="5"/>
      <c r="AL52" s="5"/>
      <c r="AM52" s="5"/>
      <c r="AN52" s="5"/>
      <c r="AO52" s="5"/>
      <c r="AP52" s="5"/>
      <c r="AQ52" s="5"/>
      <c r="AR52" s="5"/>
      <c r="AS52" s="115"/>
      <c r="AT52" s="5"/>
      <c r="AU52" s="115"/>
      <c r="AV52" s="84"/>
      <c r="AW52" s="5"/>
      <c r="AX52" s="5"/>
      <c r="AY52" s="84"/>
      <c r="AZ52" s="5"/>
      <c r="BA52" s="5"/>
      <c r="BB52" s="5"/>
      <c r="BC52" s="5"/>
      <c r="BD52" s="5"/>
      <c r="BE52" s="5"/>
      <c r="BF52" s="5"/>
      <c r="BG52" s="5"/>
      <c r="BH52" s="39"/>
      <c r="BI52" s="39"/>
      <c r="BJ52" s="5"/>
      <c r="BK52" s="5"/>
      <c r="BL52" s="5"/>
      <c r="BM52" s="5"/>
      <c r="BN52" s="5"/>
      <c r="BO52" s="5"/>
      <c r="BP52" s="40"/>
      <c r="BQ52" s="41">
        <f t="shared" si="6"/>
        <v>2</v>
      </c>
      <c r="BR52" s="39">
        <f t="shared" si="7"/>
        <v>1</v>
      </c>
      <c r="BS52" s="48" cm="1">
        <f t="array" ref="BS52">IF($BR52&lt;=6,SUM($C52:$BO52),SUMPRODUCT(LARGE($C52:$BO52,{1,2,3,4,5,6})))</f>
        <v>2</v>
      </c>
      <c r="BT52" s="37" t="str">
        <f t="shared" si="4"/>
        <v/>
      </c>
      <c r="BU52" s="37" t="str">
        <f t="shared" si="5"/>
        <v xml:space="preserve"> </v>
      </c>
      <c r="BV52" s="34" t="str" cm="1">
        <f t="array" ref="BV52">IFERROR(SUMPRODUCT(LARGE($C52:$BO52,{1,2,3,4})), "")</f>
        <v/>
      </c>
      <c r="BW52" s="34" t="str" cm="1">
        <f t="array" ref="BW52">IFERROR(SUMPRODUCT(LARGE($C52:$BO52,{1,2,3,4,5,6,7})), "")</f>
        <v/>
      </c>
      <c r="BX52" s="34" t="str" cm="1">
        <f t="array" ref="BX52">IFERROR(SUMPRODUCT(LARGE($C52:$BO52,{1,2,3,4,5,6,7,8})), "")</f>
        <v/>
      </c>
    </row>
    <row r="53" spans="1:76" ht="15" customHeight="1" x14ac:dyDescent="0.25">
      <c r="A53" s="51" t="str">
        <f t="shared" si="1"/>
        <v xml:space="preserve">CC </v>
      </c>
      <c r="B53" s="13" t="s">
        <v>2009</v>
      </c>
      <c r="C53" s="10"/>
      <c r="D53" s="10"/>
      <c r="E53" s="10"/>
      <c r="F53" s="10"/>
      <c r="G53" s="78"/>
      <c r="H53" s="78"/>
      <c r="I53" s="10"/>
      <c r="J53" s="10"/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/>
      <c r="AA53" s="10"/>
      <c r="AB53" s="10"/>
      <c r="AC53" s="5"/>
      <c r="AD53" s="5"/>
      <c r="AE53" s="5"/>
      <c r="AF53" s="5"/>
      <c r="AG53" s="5">
        <v>2</v>
      </c>
      <c r="AH53" s="5"/>
      <c r="AI53" s="5"/>
      <c r="AJ53" s="10"/>
      <c r="AK53" s="5"/>
      <c r="AL53" s="5"/>
      <c r="AM53" s="5"/>
      <c r="AN53" s="5"/>
      <c r="AO53" s="5"/>
      <c r="AP53" s="5"/>
      <c r="AQ53" s="5"/>
      <c r="AR53" s="5"/>
      <c r="AS53" s="115"/>
      <c r="AT53" s="5"/>
      <c r="AU53" s="115"/>
      <c r="AV53" s="84"/>
      <c r="AW53" s="5"/>
      <c r="AX53" s="5"/>
      <c r="AY53" s="84"/>
      <c r="AZ53" s="5"/>
      <c r="BA53" s="5"/>
      <c r="BB53" s="5"/>
      <c r="BC53" s="5"/>
      <c r="BD53" s="5"/>
      <c r="BE53" s="5"/>
      <c r="BF53" s="5"/>
      <c r="BG53" s="5"/>
      <c r="BH53" s="39"/>
      <c r="BI53" s="39"/>
      <c r="BJ53" s="5"/>
      <c r="BK53" s="5"/>
      <c r="BL53" s="5"/>
      <c r="BM53" s="5"/>
      <c r="BN53" s="5"/>
      <c r="BO53" s="5"/>
      <c r="BP53" s="40"/>
      <c r="BQ53" s="41">
        <f t="shared" si="6"/>
        <v>2</v>
      </c>
      <c r="BR53" s="39">
        <f t="shared" si="7"/>
        <v>1</v>
      </c>
      <c r="BS53" s="48" cm="1">
        <f t="array" ref="BS53">IF($BR53&lt;=6,SUM($C53:$BO53),SUMPRODUCT(LARGE($C53:$BO53,{1,2,3,4,5,6})))</f>
        <v>2</v>
      </c>
      <c r="BT53" s="37" t="str">
        <f t="shared" si="4"/>
        <v/>
      </c>
      <c r="BU53" s="37" t="str">
        <f t="shared" si="5"/>
        <v xml:space="preserve"> </v>
      </c>
      <c r="BV53" s="34" t="str" cm="1">
        <f t="array" ref="BV53">IFERROR(SUMPRODUCT(LARGE($C53:$BO53,{1,2,3,4})), "")</f>
        <v/>
      </c>
      <c r="BW53" s="34" t="str" cm="1">
        <f t="array" ref="BW53">IFERROR(SUMPRODUCT(LARGE($C53:$BO53,{1,2,3,4,5,6,7})), "")</f>
        <v/>
      </c>
      <c r="BX53" s="34" t="str" cm="1">
        <f t="array" ref="BX53">IFERROR(SUMPRODUCT(LARGE($C53:$BO53,{1,2,3,4,5,6,7,8})), "")</f>
        <v/>
      </c>
    </row>
    <row r="54" spans="1:76" ht="15" customHeight="1" x14ac:dyDescent="0.25">
      <c r="A54" s="51" t="str">
        <f t="shared" si="1"/>
        <v xml:space="preserve">CC </v>
      </c>
      <c r="B54" s="4" t="s">
        <v>2045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41"/>
      <c r="W54" s="10"/>
      <c r="X54" s="10"/>
      <c r="Y54" s="10"/>
      <c r="Z54" s="78"/>
      <c r="AA54" s="10"/>
      <c r="AB54" s="10"/>
      <c r="AC54" s="5"/>
      <c r="AD54" s="5"/>
      <c r="AE54" s="5"/>
      <c r="AF54" s="5">
        <v>3</v>
      </c>
      <c r="AG54" s="5"/>
      <c r="AH54" s="5"/>
      <c r="AI54" s="5"/>
      <c r="AJ54" s="10"/>
      <c r="AK54" s="5"/>
      <c r="AL54" s="5"/>
      <c r="AM54" s="5"/>
      <c r="AN54" s="5"/>
      <c r="AO54" s="5"/>
      <c r="AP54" s="5"/>
      <c r="AQ54" s="5"/>
      <c r="AR54" s="5"/>
      <c r="AS54" s="115"/>
      <c r="AT54" s="5"/>
      <c r="AU54" s="115"/>
      <c r="AV54" s="84"/>
      <c r="AW54" s="5"/>
      <c r="AX54" s="5"/>
      <c r="AY54" s="84"/>
      <c r="AZ54" s="5"/>
      <c r="BA54" s="5"/>
      <c r="BB54" s="5"/>
      <c r="BC54" s="5"/>
      <c r="BD54" s="5"/>
      <c r="BE54" s="5"/>
      <c r="BF54" s="5"/>
      <c r="BG54" s="5"/>
      <c r="BH54" s="39"/>
      <c r="BI54" s="39"/>
      <c r="BJ54" s="5"/>
      <c r="BK54" s="5"/>
      <c r="BL54" s="5"/>
      <c r="BM54" s="5"/>
      <c r="BN54" s="5"/>
      <c r="BO54" s="5"/>
      <c r="BP54" s="40"/>
      <c r="BQ54" s="41">
        <f t="shared" si="6"/>
        <v>3</v>
      </c>
      <c r="BR54" s="39">
        <f t="shared" si="7"/>
        <v>1</v>
      </c>
      <c r="BS54" s="48" cm="1">
        <f t="array" ref="BS54">IF($BR54&lt;=6,SUM($C54:$BO54),SUMPRODUCT(LARGE($C54:$BO54,{1,2,3,4,5,6})))</f>
        <v>3</v>
      </c>
      <c r="BT54" s="37" t="str">
        <f t="shared" si="4"/>
        <v/>
      </c>
      <c r="BU54" s="37" t="str">
        <f t="shared" si="5"/>
        <v xml:space="preserve"> </v>
      </c>
      <c r="BV54" s="34" t="str" cm="1">
        <f t="array" ref="BV54">IFERROR(SUMPRODUCT(LARGE($C54:$BO54,{1,2,3,4})), "")</f>
        <v/>
      </c>
      <c r="BW54" s="34" t="str" cm="1">
        <f t="array" ref="BW54">IFERROR(SUMPRODUCT(LARGE($C54:$BO54,{1,2,3,4,5,6,7})), "")</f>
        <v/>
      </c>
      <c r="BX54" s="34" t="str" cm="1">
        <f t="array" ref="BX54">IFERROR(SUMPRODUCT(LARGE($C54:$BO54,{1,2,3,4,5,6,7,8})), "")</f>
        <v/>
      </c>
    </row>
    <row r="55" spans="1:76" ht="15" customHeight="1" x14ac:dyDescent="0.25">
      <c r="A55" s="45" t="str">
        <f t="shared" si="1"/>
        <v xml:space="preserve">CC </v>
      </c>
      <c r="B55" s="13" t="s">
        <v>2012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/>
      <c r="U55" s="10"/>
      <c r="V55" s="41"/>
      <c r="W55" s="10"/>
      <c r="X55" s="10"/>
      <c r="Y55" s="10"/>
      <c r="Z55" s="78"/>
      <c r="AA55" s="10"/>
      <c r="AB55" s="10"/>
      <c r="AC55" s="10"/>
      <c r="AD55" s="10"/>
      <c r="AE55" s="10"/>
      <c r="AF55" s="10"/>
      <c r="AG55" s="10">
        <v>1</v>
      </c>
      <c r="AH55" s="5"/>
      <c r="AI55" s="5"/>
      <c r="AJ55" s="10"/>
      <c r="AK55" s="10"/>
      <c r="AL55" s="10"/>
      <c r="AM55" s="10"/>
      <c r="AN55" s="10"/>
      <c r="AO55" s="10"/>
      <c r="AP55" s="10"/>
      <c r="AQ55" s="10"/>
      <c r="AR55" s="10"/>
      <c r="AS55" s="113"/>
      <c r="AT55" s="10"/>
      <c r="AU55" s="113"/>
      <c r="AV55" s="78"/>
      <c r="AW55" s="10"/>
      <c r="AX55" s="10"/>
      <c r="AY55" s="78"/>
      <c r="AZ55" s="10"/>
      <c r="BA55" s="10"/>
      <c r="BB55" s="10"/>
      <c r="BC55" s="10"/>
      <c r="BD55" s="10"/>
      <c r="BE55" s="10"/>
      <c r="BF55" s="10"/>
      <c r="BG55" s="10"/>
      <c r="BH55" s="41"/>
      <c r="BI55" s="41"/>
      <c r="BJ55" s="10"/>
      <c r="BK55" s="10"/>
      <c r="BL55" s="10"/>
      <c r="BM55" s="10"/>
      <c r="BN55" s="10"/>
      <c r="BO55" s="10"/>
      <c r="BP55" s="40"/>
      <c r="BQ55" s="41">
        <f t="shared" si="6"/>
        <v>1</v>
      </c>
      <c r="BR55" s="39">
        <f t="shared" si="7"/>
        <v>1</v>
      </c>
      <c r="BS55" s="48" cm="1">
        <f t="array" ref="BS55">IF($BR55&lt;=6,SUM($C55:$BO55),SUMPRODUCT(LARGE($C55:$BO55,{1,2,3,4,5,6})))</f>
        <v>1</v>
      </c>
      <c r="BT55" s="37" t="str">
        <f t="shared" si="4"/>
        <v/>
      </c>
      <c r="BU55" s="37" t="str">
        <f t="shared" si="5"/>
        <v xml:space="preserve"> </v>
      </c>
      <c r="BV55" s="34" t="str" cm="1">
        <f t="array" ref="BV55">IFERROR(SUMPRODUCT(LARGE($C55:$BO55,{1,2,3,4})), "")</f>
        <v/>
      </c>
      <c r="BW55" s="34" t="str" cm="1">
        <f t="array" ref="BW55">IFERROR(SUMPRODUCT(LARGE($C55:$BO55,{1,2,3,4,5,6,7})), "")</f>
        <v/>
      </c>
      <c r="BX55" s="34" t="str" cm="1">
        <f t="array" ref="BX55">IFERROR(SUMPRODUCT(LARGE($C55:$BO55,{1,2,3,4,5,6,7,8})), "")</f>
        <v/>
      </c>
    </row>
    <row r="56" spans="1:76" ht="15" customHeight="1" x14ac:dyDescent="0.25">
      <c r="A56" s="45" t="str">
        <f t="shared" si="1"/>
        <v xml:space="preserve">CC </v>
      </c>
      <c r="B56" s="4" t="s">
        <v>1816</v>
      </c>
      <c r="C56" s="10"/>
      <c r="D56" s="10"/>
      <c r="E56" s="10"/>
      <c r="F56" s="10"/>
      <c r="G56" s="78"/>
      <c r="H56" s="78"/>
      <c r="I56" s="10"/>
      <c r="J56" s="10"/>
      <c r="K56" s="10"/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41"/>
      <c r="W56" s="10"/>
      <c r="X56" s="10"/>
      <c r="Y56" s="10"/>
      <c r="Z56" s="78"/>
      <c r="AA56" s="10"/>
      <c r="AB56" s="10"/>
      <c r="AC56" s="10"/>
      <c r="AD56" s="10"/>
      <c r="AE56" s="10"/>
      <c r="AF56" s="10"/>
      <c r="AG56" s="10">
        <v>1</v>
      </c>
      <c r="AH56" s="5"/>
      <c r="AI56" s="5"/>
      <c r="AJ56" s="10"/>
      <c r="AK56" s="10"/>
      <c r="AL56" s="10"/>
      <c r="AM56" s="10"/>
      <c r="AN56" s="10"/>
      <c r="AO56" s="10"/>
      <c r="AP56" s="10"/>
      <c r="AQ56" s="10"/>
      <c r="AR56" s="10"/>
      <c r="AS56" s="113"/>
      <c r="AT56" s="10"/>
      <c r="AU56" s="113"/>
      <c r="AV56" s="78"/>
      <c r="AW56" s="10"/>
      <c r="AX56" s="10"/>
      <c r="AY56" s="78"/>
      <c r="AZ56" s="10"/>
      <c r="BA56" s="10"/>
      <c r="BB56" s="10"/>
      <c r="BC56" s="10"/>
      <c r="BD56" s="10"/>
      <c r="BE56" s="10"/>
      <c r="BF56" s="10"/>
      <c r="BG56" s="10"/>
      <c r="BH56" s="41"/>
      <c r="BI56" s="41"/>
      <c r="BJ56" s="10"/>
      <c r="BK56" s="10"/>
      <c r="BL56" s="10"/>
      <c r="BM56" s="10"/>
      <c r="BN56" s="10"/>
      <c r="BO56" s="10"/>
      <c r="BP56" s="40"/>
      <c r="BQ56" s="41">
        <f t="shared" si="6"/>
        <v>1</v>
      </c>
      <c r="BR56" s="39">
        <f t="shared" si="7"/>
        <v>1</v>
      </c>
      <c r="BS56" s="48" cm="1">
        <f t="array" ref="BS56">IF($BR56&lt;=6,SUM($C56:$BO56),SUMPRODUCT(LARGE($C56:$BO56,{1,2,3,4,5,6})))</f>
        <v>1</v>
      </c>
      <c r="BT56" s="37" t="str">
        <f t="shared" si="4"/>
        <v/>
      </c>
      <c r="BU56" s="37" t="str">
        <f t="shared" si="5"/>
        <v xml:space="preserve"> </v>
      </c>
      <c r="BV56" s="34" t="str" cm="1">
        <f t="array" ref="BV56">IFERROR(SUMPRODUCT(LARGE($C56:$BO56,{1,2,3,4})), "")</f>
        <v/>
      </c>
      <c r="BW56" s="34" t="str" cm="1">
        <f t="array" ref="BW56">IFERROR(SUMPRODUCT(LARGE($C56:$BO56,{1,2,3,4,5,6,7})), "")</f>
        <v/>
      </c>
      <c r="BX56" s="34" t="str" cm="1">
        <f t="array" ref="BX56">IFERROR(SUMPRODUCT(LARGE($C56:$BO56,{1,2,3,4,5,6,7,8})), "")</f>
        <v/>
      </c>
    </row>
    <row r="57" spans="1:76" ht="15" customHeight="1" x14ac:dyDescent="0.25">
      <c r="A57" s="45" t="str">
        <f t="shared" si="1"/>
        <v xml:space="preserve">CC </v>
      </c>
      <c r="B57" s="13" t="s">
        <v>1884</v>
      </c>
      <c r="C57" s="10"/>
      <c r="D57" s="10"/>
      <c r="E57" s="10"/>
      <c r="F57" s="10"/>
      <c r="G57" s="78"/>
      <c r="H57" s="78"/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78"/>
      <c r="T57" s="78"/>
      <c r="U57" s="10"/>
      <c r="V57" s="41"/>
      <c r="W57" s="10"/>
      <c r="X57" s="10"/>
      <c r="Y57" s="10"/>
      <c r="Z57" s="78"/>
      <c r="AA57" s="10"/>
      <c r="AB57" s="10"/>
      <c r="AC57" s="5"/>
      <c r="AD57" s="5"/>
      <c r="AE57" s="5"/>
      <c r="AF57" s="5"/>
      <c r="AG57" s="5">
        <v>1</v>
      </c>
      <c r="AH57" s="5"/>
      <c r="AI57" s="5"/>
      <c r="AJ57" s="10"/>
      <c r="AK57" s="5"/>
      <c r="AL57" s="5"/>
      <c r="AM57" s="5"/>
      <c r="AN57" s="5"/>
      <c r="AO57" s="5"/>
      <c r="AP57" s="5"/>
      <c r="AQ57" s="5"/>
      <c r="AR57" s="5"/>
      <c r="AS57" s="115"/>
      <c r="AT57" s="5"/>
      <c r="AU57" s="115"/>
      <c r="AV57" s="84"/>
      <c r="AW57" s="5"/>
      <c r="AX57" s="5"/>
      <c r="AY57" s="84"/>
      <c r="AZ57" s="5"/>
      <c r="BA57" s="5"/>
      <c r="BB57" s="5"/>
      <c r="BC57" s="5"/>
      <c r="BD57" s="5"/>
      <c r="BE57" s="5"/>
      <c r="BF57" s="5"/>
      <c r="BG57" s="5"/>
      <c r="BH57" s="39"/>
      <c r="BI57" s="39"/>
      <c r="BJ57" s="5"/>
      <c r="BK57" s="5"/>
      <c r="BL57" s="5"/>
      <c r="BM57" s="5"/>
      <c r="BN57" s="5"/>
      <c r="BO57" s="5"/>
      <c r="BP57" s="40"/>
      <c r="BQ57" s="41">
        <f t="shared" si="6"/>
        <v>1</v>
      </c>
      <c r="BR57" s="39">
        <f t="shared" si="7"/>
        <v>1</v>
      </c>
      <c r="BS57" s="48" cm="1">
        <f t="array" ref="BS57">IF($BR57&lt;=6,SUM($C57:$BO57),SUMPRODUCT(LARGE($C57:$BO57,{1,2,3,4,5,6})))</f>
        <v>1</v>
      </c>
      <c r="BT57" s="37" t="str">
        <f t="shared" si="4"/>
        <v/>
      </c>
      <c r="BU57" s="37" t="str">
        <f t="shared" si="5"/>
        <v xml:space="preserve"> </v>
      </c>
      <c r="BV57" s="34" t="str" cm="1">
        <f t="array" ref="BV57">IFERROR(SUMPRODUCT(LARGE($C57:$BO57,{1,2,3,4})), "")</f>
        <v/>
      </c>
      <c r="BW57" s="34" t="str" cm="1">
        <f t="array" ref="BW57">IFERROR(SUMPRODUCT(LARGE($C57:$BO57,{1,2,3,4,5,6,7})), "")</f>
        <v/>
      </c>
      <c r="BX57" s="34" t="str" cm="1">
        <f t="array" ref="BX57">IFERROR(SUMPRODUCT(LARGE($C57:$BO57,{1,2,3,4,5,6,7,8})), "")</f>
        <v/>
      </c>
    </row>
    <row r="58" spans="1:76" ht="15" customHeight="1" x14ac:dyDescent="0.25">
      <c r="A58" s="45" t="str">
        <f t="shared" si="1"/>
        <v xml:space="preserve">CCC </v>
      </c>
      <c r="B58" s="4" t="s">
        <v>2144</v>
      </c>
      <c r="C58" s="5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/>
      <c r="AB58" s="10"/>
      <c r="AC58" s="10"/>
      <c r="AD58" s="10"/>
      <c r="AE58" s="10"/>
      <c r="AF58" s="10"/>
      <c r="AG58" s="10"/>
      <c r="AH58" s="10"/>
      <c r="AI58" s="10">
        <v>1</v>
      </c>
      <c r="AJ58" s="10"/>
      <c r="AK58" s="10"/>
      <c r="AL58" s="10"/>
      <c r="AM58" s="10"/>
      <c r="AN58" s="10"/>
      <c r="AO58" s="10"/>
      <c r="AP58" s="10"/>
      <c r="AQ58" s="10"/>
      <c r="AR58" s="10"/>
      <c r="AS58" s="113"/>
      <c r="AT58" s="10"/>
      <c r="AU58" s="113"/>
      <c r="AV58" s="78"/>
      <c r="AW58" s="10"/>
      <c r="AX58" s="10"/>
      <c r="AY58" s="78"/>
      <c r="AZ58" s="10"/>
      <c r="BA58" s="10"/>
      <c r="BB58" s="10"/>
      <c r="BC58" s="10"/>
      <c r="BD58" s="10"/>
      <c r="BE58" s="10"/>
      <c r="BF58" s="10"/>
      <c r="BG58" s="10"/>
      <c r="BH58" s="41"/>
      <c r="BI58" s="41"/>
      <c r="BJ58" s="10"/>
      <c r="BK58" s="10"/>
      <c r="BL58" s="10"/>
      <c r="BM58" s="10"/>
      <c r="BN58" s="10"/>
      <c r="BO58" s="10"/>
      <c r="BP58" s="40"/>
      <c r="BQ58" s="41">
        <f t="shared" si="6"/>
        <v>1</v>
      </c>
      <c r="BR58" s="39">
        <f t="shared" si="7"/>
        <v>1</v>
      </c>
      <c r="BS58" s="48" cm="1">
        <f t="array" ref="BS58">IF($BR58&lt;=6,SUM($C58:$BO58),SUMPRODUCT(LARGE($C58:$BO58,{1,2,3,4,5,6})))</f>
        <v>1</v>
      </c>
      <c r="BT58" s="37" t="str">
        <f t="shared" si="4"/>
        <v/>
      </c>
      <c r="BU58" s="37" t="str">
        <f t="shared" si="5"/>
        <v xml:space="preserve"> </v>
      </c>
      <c r="BV58" s="34" t="str" cm="1">
        <f t="array" ref="BV58">IFERROR(SUMPRODUCT(LARGE($C58:$BO58,{1,2,3,4})), "")</f>
        <v/>
      </c>
      <c r="BW58" s="34" t="str" cm="1">
        <f t="array" ref="BW58">IFERROR(SUMPRODUCT(LARGE($C58:$BO58,{1,2,3,4,5,6,7})), "")</f>
        <v/>
      </c>
      <c r="BX58" s="34" t="str" cm="1">
        <f t="array" ref="BX58">IFERROR(SUMPRODUCT(LARGE($C58:$BO58,{1,2,3,4,5,6,7,8})), "")</f>
        <v/>
      </c>
    </row>
    <row r="59" spans="1:76" ht="15" customHeight="1" x14ac:dyDescent="0.25">
      <c r="A59" s="45" t="str">
        <f t="shared" si="1"/>
        <v xml:space="preserve">CCU </v>
      </c>
      <c r="B59" s="4" t="s">
        <v>2024</v>
      </c>
      <c r="C59" s="10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78"/>
      <c r="T59" s="78"/>
      <c r="U59" s="10"/>
      <c r="V59" s="41"/>
      <c r="W59" s="10"/>
      <c r="X59" s="10"/>
      <c r="Y59" s="10"/>
      <c r="Z59" s="78"/>
      <c r="AA59" s="10"/>
      <c r="AB59" s="10"/>
      <c r="AC59" s="5"/>
      <c r="AD59" s="5"/>
      <c r="AE59" s="5">
        <v>2</v>
      </c>
      <c r="AF59" s="5"/>
      <c r="AG59" s="5"/>
      <c r="AH59" s="5"/>
      <c r="AI59" s="5"/>
      <c r="AJ59" s="10"/>
      <c r="AK59" s="5"/>
      <c r="AL59" s="5"/>
      <c r="AM59" s="5"/>
      <c r="AN59" s="5"/>
      <c r="AO59" s="5"/>
      <c r="AP59" s="5"/>
      <c r="AQ59" s="5"/>
      <c r="AR59" s="5"/>
      <c r="AS59" s="115"/>
      <c r="AT59" s="5"/>
      <c r="AU59" s="115"/>
      <c r="AV59" s="84"/>
      <c r="AW59" s="5"/>
      <c r="AX59" s="5"/>
      <c r="AY59" s="84"/>
      <c r="AZ59" s="5"/>
      <c r="BA59" s="5"/>
      <c r="BB59" s="5"/>
      <c r="BC59" s="5"/>
      <c r="BD59" s="5"/>
      <c r="BE59" s="5"/>
      <c r="BF59" s="5"/>
      <c r="BG59" s="5"/>
      <c r="BH59" s="39"/>
      <c r="BI59" s="39"/>
      <c r="BJ59" s="5"/>
      <c r="BK59" s="5"/>
      <c r="BL59" s="5"/>
      <c r="BM59" s="5"/>
      <c r="BN59" s="5"/>
      <c r="BO59" s="5"/>
      <c r="BP59" s="40"/>
      <c r="BQ59" s="41">
        <f t="shared" si="6"/>
        <v>2</v>
      </c>
      <c r="BR59" s="39">
        <f t="shared" si="7"/>
        <v>1</v>
      </c>
      <c r="BS59" s="48" cm="1">
        <f t="array" ref="BS59">IF($BR59&lt;=6,SUM($C59:$BO59),SUMPRODUCT(LARGE($C59:$BO59,{1,2,3,4,5,6})))</f>
        <v>2</v>
      </c>
      <c r="BT59" s="37" t="str">
        <f t="shared" si="4"/>
        <v/>
      </c>
      <c r="BU59" s="37" t="str">
        <f t="shared" si="5"/>
        <v xml:space="preserve"> </v>
      </c>
      <c r="BV59" s="34" t="str" cm="1">
        <f t="array" ref="BV59">IFERROR(SUMPRODUCT(LARGE($C59:$BO59,{1,2,3,4})), "")</f>
        <v/>
      </c>
      <c r="BW59" s="34" t="str" cm="1">
        <f t="array" ref="BW59">IFERROR(SUMPRODUCT(LARGE($C59:$BO59,{1,2,3,4,5,6,7})), "")</f>
        <v/>
      </c>
      <c r="BX59" s="34" t="str" cm="1">
        <f t="array" ref="BX59">IFERROR(SUMPRODUCT(LARGE($C59:$BO59,{1,2,3,4,5,6,7,8})), "")</f>
        <v/>
      </c>
    </row>
    <row r="60" spans="1:76" ht="15" customHeight="1" x14ac:dyDescent="0.25">
      <c r="A60" s="51" t="str">
        <f t="shared" si="1"/>
        <v xml:space="preserve">CCU </v>
      </c>
      <c r="B60" s="13" t="s">
        <v>1343</v>
      </c>
      <c r="C60" s="5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>
        <v>3</v>
      </c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/>
      <c r="AD60" s="10"/>
      <c r="AE60" s="10"/>
      <c r="AF60" s="10"/>
      <c r="AG60" s="10"/>
      <c r="AH60" s="10"/>
      <c r="AI60" s="5"/>
      <c r="AJ60" s="10"/>
      <c r="AK60" s="5"/>
      <c r="AL60" s="5"/>
      <c r="AM60" s="5"/>
      <c r="AN60" s="5"/>
      <c r="AO60" s="5"/>
      <c r="AP60" s="5"/>
      <c r="AQ60" s="5"/>
      <c r="AR60" s="5"/>
      <c r="AS60" s="115"/>
      <c r="AT60" s="5"/>
      <c r="AU60" s="115"/>
      <c r="AV60" s="84"/>
      <c r="AW60" s="5"/>
      <c r="AX60" s="5"/>
      <c r="AY60" s="84"/>
      <c r="AZ60" s="5"/>
      <c r="BA60" s="5"/>
      <c r="BB60" s="5"/>
      <c r="BC60" s="5"/>
      <c r="BD60" s="5"/>
      <c r="BE60" s="5"/>
      <c r="BF60" s="5"/>
      <c r="BG60" s="5"/>
      <c r="BH60" s="39"/>
      <c r="BI60" s="39"/>
      <c r="BJ60" s="5"/>
      <c r="BK60" s="5"/>
      <c r="BL60" s="5"/>
      <c r="BM60" s="5"/>
      <c r="BN60" s="5"/>
      <c r="BO60" s="5"/>
      <c r="BP60" s="40"/>
      <c r="BQ60" s="41">
        <f t="shared" si="6"/>
        <v>3</v>
      </c>
      <c r="BR60" s="39">
        <f t="shared" si="7"/>
        <v>1</v>
      </c>
      <c r="BS60" s="48" cm="1">
        <f t="array" ref="BS60">IF($BR60&lt;=6,SUM($C60:$BO60),SUMPRODUCT(LARGE($C60:$BO60,{1,2,3,4,5,6})))</f>
        <v>3</v>
      </c>
      <c r="BT60" s="37" t="str">
        <f t="shared" si="4"/>
        <v/>
      </c>
      <c r="BU60" s="37" t="str">
        <f t="shared" si="5"/>
        <v xml:space="preserve"> </v>
      </c>
      <c r="BV60" s="34" t="str" cm="1">
        <f t="array" ref="BV60">IFERROR(SUMPRODUCT(LARGE($C60:$BO60,{1,2,3,4})), "")</f>
        <v/>
      </c>
      <c r="BW60" s="34" t="str" cm="1">
        <f t="array" ref="BW60">IFERROR(SUMPRODUCT(LARGE($C60:$BO60,{1,2,3,4,5,6,7})), "")</f>
        <v/>
      </c>
      <c r="BX60" s="34" t="str" cm="1">
        <f t="array" ref="BX60">IFERROR(SUMPRODUCT(LARGE($C60:$BO60,{1,2,3,4,5,6,7,8})), "")</f>
        <v/>
      </c>
    </row>
    <row r="61" spans="1:76" ht="15" customHeight="1" x14ac:dyDescent="0.25">
      <c r="A61" s="51" t="str">
        <f t="shared" si="1"/>
        <v xml:space="preserve">CCU </v>
      </c>
      <c r="B61" s="13" t="s">
        <v>1323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/>
      <c r="AA61" s="10"/>
      <c r="AB61" s="10"/>
      <c r="AC61" s="5"/>
      <c r="AD61" s="5"/>
      <c r="AE61" s="5">
        <v>2</v>
      </c>
      <c r="AF61" s="5"/>
      <c r="AG61" s="5"/>
      <c r="AH61" s="5"/>
      <c r="AI61" s="5"/>
      <c r="AJ61" s="10"/>
      <c r="AK61" s="5"/>
      <c r="AL61" s="5"/>
      <c r="AM61" s="5"/>
      <c r="AN61" s="5"/>
      <c r="AO61" s="5"/>
      <c r="AP61" s="5"/>
      <c r="AQ61" s="5"/>
      <c r="AR61" s="5"/>
      <c r="AS61" s="115"/>
      <c r="AT61" s="5"/>
      <c r="AU61" s="115"/>
      <c r="AV61" s="84"/>
      <c r="AW61" s="5"/>
      <c r="AX61" s="5"/>
      <c r="AY61" s="84"/>
      <c r="AZ61" s="5"/>
      <c r="BA61" s="5"/>
      <c r="BB61" s="5"/>
      <c r="BC61" s="5"/>
      <c r="BD61" s="5"/>
      <c r="BE61" s="5"/>
      <c r="BF61" s="5"/>
      <c r="BG61" s="5"/>
      <c r="BH61" s="39"/>
      <c r="BI61" s="39"/>
      <c r="BJ61" s="5"/>
      <c r="BK61" s="5"/>
      <c r="BL61" s="5"/>
      <c r="BM61" s="5"/>
      <c r="BN61" s="5"/>
      <c r="BO61" s="5"/>
      <c r="BP61" s="40"/>
      <c r="BQ61" s="41">
        <f t="shared" si="6"/>
        <v>2</v>
      </c>
      <c r="BR61" s="39">
        <f t="shared" si="7"/>
        <v>1</v>
      </c>
      <c r="BS61" s="48" cm="1">
        <f t="array" ref="BS61">IF($BR61&lt;=6,SUM($C61:$BO61),SUMPRODUCT(LARGE($C61:$BO61,{1,2,3,4,5,6})))</f>
        <v>2</v>
      </c>
      <c r="BT61" s="37" t="str">
        <f t="shared" si="4"/>
        <v/>
      </c>
      <c r="BU61" s="37" t="str">
        <f t="shared" si="5"/>
        <v xml:space="preserve"> </v>
      </c>
      <c r="BV61" s="34" t="str" cm="1">
        <f t="array" ref="BV61">IFERROR(SUMPRODUCT(LARGE($C61:$BO61,{1,2,3,4})), "")</f>
        <v/>
      </c>
      <c r="BW61" s="34" t="str" cm="1">
        <f t="array" ref="BW61">IFERROR(SUMPRODUCT(LARGE($C61:$BO61,{1,2,3,4,5,6,7})), "")</f>
        <v/>
      </c>
      <c r="BX61" s="34" t="str" cm="1">
        <f t="array" ref="BX61">IFERROR(SUMPRODUCT(LARGE($C61:$BO61,{1,2,3,4,5,6,7,8})), "")</f>
        <v/>
      </c>
    </row>
    <row r="62" spans="1:76" ht="15" customHeight="1" x14ac:dyDescent="0.25">
      <c r="A62" s="51" t="str">
        <f t="shared" si="1"/>
        <v xml:space="preserve">CCU </v>
      </c>
      <c r="B62" s="4" t="s">
        <v>1340</v>
      </c>
      <c r="C62" s="10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>
        <v>6</v>
      </c>
      <c r="Q62" s="10"/>
      <c r="R62" s="78"/>
      <c r="S62" s="78"/>
      <c r="T62" s="78"/>
      <c r="U62" s="10"/>
      <c r="V62" s="41"/>
      <c r="W62" s="10"/>
      <c r="X62" s="10"/>
      <c r="Y62" s="10"/>
      <c r="Z62" s="78"/>
      <c r="AA62" s="10"/>
      <c r="AB62" s="10"/>
      <c r="AC62" s="5"/>
      <c r="AD62" s="5"/>
      <c r="AE62" s="5">
        <v>6</v>
      </c>
      <c r="AF62" s="5"/>
      <c r="AG62" s="5"/>
      <c r="AH62" s="5"/>
      <c r="AI62" s="5"/>
      <c r="AJ62" s="10"/>
      <c r="AK62" s="5"/>
      <c r="AL62" s="5"/>
      <c r="AM62" s="5"/>
      <c r="AN62" s="5"/>
      <c r="AO62" s="5"/>
      <c r="AP62" s="5"/>
      <c r="AQ62" s="5"/>
      <c r="AR62" s="5"/>
      <c r="AS62" s="115"/>
      <c r="AT62" s="5"/>
      <c r="AU62" s="115">
        <v>3</v>
      </c>
      <c r="AV62" s="84"/>
      <c r="AW62" s="5"/>
      <c r="AX62" s="5"/>
      <c r="AY62" s="84"/>
      <c r="AZ62" s="5"/>
      <c r="BA62" s="5"/>
      <c r="BB62" s="5"/>
      <c r="BC62" s="5"/>
      <c r="BD62" s="5"/>
      <c r="BE62" s="5"/>
      <c r="BF62" s="5"/>
      <c r="BG62" s="5"/>
      <c r="BH62" s="39"/>
      <c r="BI62" s="39"/>
      <c r="BJ62" s="5"/>
      <c r="BK62" s="5"/>
      <c r="BL62" s="5"/>
      <c r="BM62" s="5"/>
      <c r="BN62" s="5"/>
      <c r="BO62" s="5"/>
      <c r="BP62" s="40"/>
      <c r="BQ62" s="41">
        <f t="shared" si="6"/>
        <v>15</v>
      </c>
      <c r="BR62" s="39">
        <f t="shared" si="7"/>
        <v>3</v>
      </c>
      <c r="BS62" s="48" cm="1">
        <f t="array" ref="BS62">IF($BR62&lt;=6,SUM($C62:$BO62),SUMPRODUCT(LARGE($C62:$BO62,{1,2,3,4,5,6})))</f>
        <v>15</v>
      </c>
      <c r="BT62" s="37" t="str">
        <f t="shared" si="4"/>
        <v/>
      </c>
      <c r="BU62" s="37" t="str">
        <f t="shared" si="5"/>
        <v xml:space="preserve"> </v>
      </c>
      <c r="BV62" s="34" t="str" cm="1">
        <f t="array" ref="BV62">IFERROR(SUMPRODUCT(LARGE($C62:$BO62,{1,2,3,4})), "")</f>
        <v/>
      </c>
      <c r="BW62" s="34" t="str" cm="1">
        <f t="array" ref="BW62">IFERROR(SUMPRODUCT(LARGE($C62:$BO62,{1,2,3,4,5,6,7})), "")</f>
        <v/>
      </c>
      <c r="BX62" s="34" t="str" cm="1">
        <f t="array" ref="BX62">IFERROR(SUMPRODUCT(LARGE($C62:$BO62,{1,2,3,4,5,6,7,8})), "")</f>
        <v/>
      </c>
    </row>
    <row r="63" spans="1:76" ht="15" customHeight="1" x14ac:dyDescent="0.25">
      <c r="A63" s="51" t="str">
        <f t="shared" si="1"/>
        <v xml:space="preserve">CCU </v>
      </c>
      <c r="B63" s="4" t="s">
        <v>1324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/>
      <c r="AE63" s="10">
        <v>2</v>
      </c>
      <c r="AF63" s="10"/>
      <c r="AG63" s="10"/>
      <c r="AH63" s="10"/>
      <c r="AI63" s="5"/>
      <c r="AJ63" s="10"/>
      <c r="AK63" s="10"/>
      <c r="AL63" s="10"/>
      <c r="AM63" s="10"/>
      <c r="AN63" s="10"/>
      <c r="AO63" s="10"/>
      <c r="AP63" s="10"/>
      <c r="AQ63" s="10"/>
      <c r="AR63" s="10"/>
      <c r="AS63" s="113"/>
      <c r="AT63" s="10"/>
      <c r="AU63" s="113"/>
      <c r="AV63" s="78"/>
      <c r="AW63" s="10"/>
      <c r="AX63" s="10"/>
      <c r="AY63" s="78"/>
      <c r="AZ63" s="10"/>
      <c r="BA63" s="10"/>
      <c r="BB63" s="10"/>
      <c r="BC63" s="10"/>
      <c r="BD63" s="10"/>
      <c r="BE63" s="10"/>
      <c r="BF63" s="10"/>
      <c r="BG63" s="10"/>
      <c r="BH63" s="41"/>
      <c r="BI63" s="41"/>
      <c r="BJ63" s="10"/>
      <c r="BK63" s="10"/>
      <c r="BL63" s="10"/>
      <c r="BM63" s="10"/>
      <c r="BN63" s="10"/>
      <c r="BO63" s="10"/>
      <c r="BP63" s="40"/>
      <c r="BQ63" s="41">
        <f t="shared" si="6"/>
        <v>2</v>
      </c>
      <c r="BR63" s="39">
        <f t="shared" si="7"/>
        <v>1</v>
      </c>
      <c r="BS63" s="48" cm="1">
        <f t="array" ref="BS63">IF($BR63&lt;=6,SUM($C63:$BO63),SUMPRODUCT(LARGE($C63:$BO63,{1,2,3,4,5,6})))</f>
        <v>2</v>
      </c>
      <c r="BT63" s="37" t="str">
        <f t="shared" si="4"/>
        <v/>
      </c>
      <c r="BU63" s="37" t="str">
        <f t="shared" si="5"/>
        <v xml:space="preserve"> </v>
      </c>
      <c r="BV63" s="34" t="str" cm="1">
        <f t="array" ref="BV63">IFERROR(SUMPRODUCT(LARGE($C63:$BO63,{1,2,3,4})), "")</f>
        <v/>
      </c>
      <c r="BW63" s="34" t="str" cm="1">
        <f t="array" ref="BW63">IFERROR(SUMPRODUCT(LARGE($C63:$BO63,{1,2,3,4,5,6,7})), "")</f>
        <v/>
      </c>
      <c r="BX63" s="34" t="str" cm="1">
        <f t="array" ref="BX63">IFERROR(SUMPRODUCT(LARGE($C63:$BO63,{1,2,3,4,5,6,7,8})), "")</f>
        <v/>
      </c>
    </row>
    <row r="64" spans="1:76" ht="15" customHeight="1" x14ac:dyDescent="0.25">
      <c r="A64" s="51" t="str">
        <f t="shared" si="1"/>
        <v xml:space="preserve">CCU </v>
      </c>
      <c r="B64" s="13" t="s">
        <v>1322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/>
      <c r="W64" s="10"/>
      <c r="X64" s="10"/>
      <c r="Y64" s="10"/>
      <c r="Z64" s="78"/>
      <c r="AA64" s="10"/>
      <c r="AB64" s="10"/>
      <c r="AC64" s="5"/>
      <c r="AD64" s="5"/>
      <c r="AE64" s="5">
        <v>1</v>
      </c>
      <c r="AF64" s="5"/>
      <c r="AG64" s="5"/>
      <c r="AH64" s="5"/>
      <c r="AI64" s="5"/>
      <c r="AJ64" s="10"/>
      <c r="AK64" s="5"/>
      <c r="AL64" s="5"/>
      <c r="AM64" s="5"/>
      <c r="AN64" s="5"/>
      <c r="AO64" s="5"/>
      <c r="AP64" s="5"/>
      <c r="AQ64" s="5"/>
      <c r="AR64" s="5"/>
      <c r="AS64" s="115"/>
      <c r="AT64" s="5"/>
      <c r="AU64" s="115"/>
      <c r="AV64" s="84"/>
      <c r="AW64" s="5"/>
      <c r="AX64" s="5"/>
      <c r="AY64" s="84"/>
      <c r="AZ64" s="5"/>
      <c r="BA64" s="5"/>
      <c r="BB64" s="5"/>
      <c r="BC64" s="5"/>
      <c r="BD64" s="5"/>
      <c r="BE64" s="5"/>
      <c r="BF64" s="5"/>
      <c r="BG64" s="5"/>
      <c r="BH64" s="39"/>
      <c r="BI64" s="39"/>
      <c r="BJ64" s="5"/>
      <c r="BK64" s="5"/>
      <c r="BL64" s="5"/>
      <c r="BM64" s="5"/>
      <c r="BN64" s="5"/>
      <c r="BO64" s="5"/>
      <c r="BP64" s="40"/>
      <c r="BQ64" s="41">
        <f t="shared" si="6"/>
        <v>1</v>
      </c>
      <c r="BR64" s="39">
        <f t="shared" si="7"/>
        <v>1</v>
      </c>
      <c r="BS64" s="48" cm="1">
        <f t="array" ref="BS64">IF($BR64&lt;=6,SUM($C64:$BO64),SUMPRODUCT(LARGE($C64:$BO64,{1,2,3,4,5,6})))</f>
        <v>1</v>
      </c>
      <c r="BT64" s="37" t="str">
        <f t="shared" si="4"/>
        <v/>
      </c>
      <c r="BU64" s="37" t="str">
        <f t="shared" si="5"/>
        <v xml:space="preserve"> </v>
      </c>
      <c r="BV64" s="34" t="str" cm="1">
        <f t="array" ref="BV64">IFERROR(SUMPRODUCT(LARGE($C64:$BO64,{1,2,3,4})), "")</f>
        <v/>
      </c>
      <c r="BW64" s="34" t="str" cm="1">
        <f t="array" ref="BW64">IFERROR(SUMPRODUCT(LARGE($C64:$BO64,{1,2,3,4,5,6,7})), "")</f>
        <v/>
      </c>
      <c r="BX64" s="34" t="str" cm="1">
        <f t="array" ref="BX64">IFERROR(SUMPRODUCT(LARGE($C64:$BO64,{1,2,3,4,5,6,7,8})), "")</f>
        <v/>
      </c>
    </row>
    <row r="65" spans="1:76" ht="15" customHeight="1" x14ac:dyDescent="0.25">
      <c r="A65" s="51" t="str">
        <f t="shared" si="1"/>
        <v xml:space="preserve">CCU </v>
      </c>
      <c r="B65" s="13" t="s">
        <v>1351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/>
      <c r="N65" s="10"/>
      <c r="O65" s="10"/>
      <c r="P65" s="10">
        <v>4</v>
      </c>
      <c r="Q65" s="10"/>
      <c r="R65" s="78"/>
      <c r="S65" s="78"/>
      <c r="T65" s="78"/>
      <c r="U65" s="10"/>
      <c r="V65" s="41"/>
      <c r="W65" s="10"/>
      <c r="X65" s="10"/>
      <c r="Y65" s="10"/>
      <c r="Z65" s="78"/>
      <c r="AA65" s="10"/>
      <c r="AB65" s="10"/>
      <c r="AC65" s="5"/>
      <c r="AD65" s="5"/>
      <c r="AE65" s="5">
        <v>3</v>
      </c>
      <c r="AF65" s="5"/>
      <c r="AG65" s="5"/>
      <c r="AH65" s="5"/>
      <c r="AI65" s="5"/>
      <c r="AJ65" s="10"/>
      <c r="AK65" s="5"/>
      <c r="AL65" s="5"/>
      <c r="AM65" s="5"/>
      <c r="AN65" s="5"/>
      <c r="AO65" s="5"/>
      <c r="AP65" s="5"/>
      <c r="AQ65" s="5"/>
      <c r="AR65" s="5"/>
      <c r="AS65" s="115"/>
      <c r="AT65" s="5"/>
      <c r="AU65" s="115">
        <v>2</v>
      </c>
      <c r="AV65" s="84"/>
      <c r="AW65" s="5"/>
      <c r="AX65" s="5"/>
      <c r="AY65" s="84"/>
      <c r="AZ65" s="5"/>
      <c r="BA65" s="5"/>
      <c r="BB65" s="5"/>
      <c r="BC65" s="5"/>
      <c r="BD65" s="5"/>
      <c r="BE65" s="5"/>
      <c r="BF65" s="5"/>
      <c r="BG65" s="5"/>
      <c r="BH65" s="39"/>
      <c r="BI65" s="39"/>
      <c r="BJ65" s="5"/>
      <c r="BK65" s="5"/>
      <c r="BL65" s="5"/>
      <c r="BM65" s="5"/>
      <c r="BN65" s="5"/>
      <c r="BO65" s="5"/>
      <c r="BP65" s="40"/>
      <c r="BQ65" s="41">
        <f t="shared" si="6"/>
        <v>9</v>
      </c>
      <c r="BR65" s="39">
        <f t="shared" si="7"/>
        <v>3</v>
      </c>
      <c r="BS65" s="48" cm="1">
        <f t="array" ref="BS65">IF($BR65&lt;=6,SUM($C65:$BO65),SUMPRODUCT(LARGE($C65:$BO65,{1,2,3,4,5,6})))</f>
        <v>9</v>
      </c>
      <c r="BT65" s="37" t="str">
        <f t="shared" si="4"/>
        <v/>
      </c>
      <c r="BU65" s="37" t="str">
        <f t="shared" si="5"/>
        <v xml:space="preserve"> </v>
      </c>
      <c r="BV65" s="34" t="str" cm="1">
        <f t="array" ref="BV65">IFERROR(SUMPRODUCT(LARGE($C65:$BO65,{1,2,3,4})), "")</f>
        <v/>
      </c>
      <c r="BW65" s="34" t="str" cm="1">
        <f t="array" ref="BW65">IFERROR(SUMPRODUCT(LARGE($C65:$BO65,{1,2,3,4,5,6,7})), "")</f>
        <v/>
      </c>
      <c r="BX65" s="34" t="str" cm="1">
        <f t="array" ref="BX65">IFERROR(SUMPRODUCT(LARGE($C65:$BO65,{1,2,3,4,5,6,7,8})), "")</f>
        <v/>
      </c>
    </row>
    <row r="66" spans="1:76" ht="15" customHeight="1" x14ac:dyDescent="0.25">
      <c r="A66" s="51" t="str">
        <f t="shared" si="1"/>
        <v xml:space="preserve">CCU </v>
      </c>
      <c r="B66" s="13" t="s">
        <v>1349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/>
      <c r="O66" s="10"/>
      <c r="P66" s="10">
        <v>2</v>
      </c>
      <c r="Q66" s="10"/>
      <c r="R66" s="78"/>
      <c r="S66" s="78"/>
      <c r="T66" s="78">
        <v>12</v>
      </c>
      <c r="U66" s="10"/>
      <c r="V66" s="41"/>
      <c r="W66" s="10"/>
      <c r="X66" s="10"/>
      <c r="Y66" s="10"/>
      <c r="Z66" s="78"/>
      <c r="AA66" s="10"/>
      <c r="AB66" s="10"/>
      <c r="AC66" s="5"/>
      <c r="AD66" s="5"/>
      <c r="AE66" s="5"/>
      <c r="AF66" s="5"/>
      <c r="AG66" s="5"/>
      <c r="AH66" s="5"/>
      <c r="AI66" s="5"/>
      <c r="AJ66" s="10"/>
      <c r="AK66" s="5"/>
      <c r="AL66" s="5"/>
      <c r="AM66" s="5"/>
      <c r="AN66" s="5"/>
      <c r="AO66" s="5"/>
      <c r="AP66" s="5"/>
      <c r="AQ66" s="5"/>
      <c r="AR66" s="5"/>
      <c r="AS66" s="115"/>
      <c r="AT66" s="5"/>
      <c r="AU66" s="115">
        <v>5</v>
      </c>
      <c r="AV66" s="84"/>
      <c r="AW66" s="5"/>
      <c r="AX66" s="5"/>
      <c r="AY66" s="84"/>
      <c r="AZ66" s="5"/>
      <c r="BA66" s="5"/>
      <c r="BB66" s="5"/>
      <c r="BC66" s="5"/>
      <c r="BD66" s="5"/>
      <c r="BE66" s="5"/>
      <c r="BF66" s="5"/>
      <c r="BG66" s="5"/>
      <c r="BH66" s="39"/>
      <c r="BI66" s="39"/>
      <c r="BJ66" s="5"/>
      <c r="BK66" s="5"/>
      <c r="BL66" s="5"/>
      <c r="BM66" s="5"/>
      <c r="BN66" s="5"/>
      <c r="BO66" s="5"/>
      <c r="BP66" s="40"/>
      <c r="BQ66" s="41">
        <f t="shared" si="6"/>
        <v>19</v>
      </c>
      <c r="BR66" s="39">
        <f t="shared" si="7"/>
        <v>3</v>
      </c>
      <c r="BS66" s="48" cm="1">
        <f t="array" ref="BS66">IF($BR66&lt;=6,SUM($C66:$BO66),SUMPRODUCT(LARGE($C66:$BO66,{1,2,3,4,5,6})))</f>
        <v>19</v>
      </c>
      <c r="BT66" s="37" t="str">
        <f t="shared" si="4"/>
        <v/>
      </c>
      <c r="BU66" s="37" t="str">
        <f t="shared" si="5"/>
        <v xml:space="preserve"> </v>
      </c>
      <c r="BV66" s="34" t="str" cm="1">
        <f t="array" ref="BV66">IFERROR(SUMPRODUCT(LARGE($C66:$BO66,{1,2,3,4})), "")</f>
        <v/>
      </c>
      <c r="BW66" s="34" t="str" cm="1">
        <f t="array" ref="BW66">IFERROR(SUMPRODUCT(LARGE($C66:$BO66,{1,2,3,4,5,6,7})), "")</f>
        <v/>
      </c>
      <c r="BX66" s="34" t="str" cm="1">
        <f t="array" ref="BX66">IFERROR(SUMPRODUCT(LARGE($C66:$BO66,{1,2,3,4,5,6,7,8})), "")</f>
        <v/>
      </c>
    </row>
    <row r="67" spans="1:76" ht="15" customHeight="1" x14ac:dyDescent="0.25">
      <c r="A67" s="51" t="str">
        <f t="shared" si="1"/>
        <v xml:space="preserve">CCU </v>
      </c>
      <c r="B67" s="13" t="s">
        <v>1326</v>
      </c>
      <c r="C67" s="10"/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/>
      <c r="U67" s="10"/>
      <c r="V67" s="41"/>
      <c r="W67" s="10"/>
      <c r="X67" s="10"/>
      <c r="Y67" s="10"/>
      <c r="Z67" s="78"/>
      <c r="AA67" s="10"/>
      <c r="AB67" s="10"/>
      <c r="AC67" s="5"/>
      <c r="AD67" s="5"/>
      <c r="AE67" s="5">
        <v>2</v>
      </c>
      <c r="AF67" s="5"/>
      <c r="AG67" s="5"/>
      <c r="AH67" s="5"/>
      <c r="AI67" s="5"/>
      <c r="AJ67" s="10"/>
      <c r="AK67" s="5"/>
      <c r="AL67" s="5"/>
      <c r="AM67" s="5"/>
      <c r="AN67" s="5"/>
      <c r="AO67" s="5"/>
      <c r="AP67" s="5"/>
      <c r="AQ67" s="5"/>
      <c r="AR67" s="5"/>
      <c r="AS67" s="115"/>
      <c r="AT67" s="5"/>
      <c r="AU67" s="115"/>
      <c r="AV67" s="84"/>
      <c r="AW67" s="5"/>
      <c r="AX67" s="5"/>
      <c r="AY67" s="84"/>
      <c r="AZ67" s="5"/>
      <c r="BA67" s="5"/>
      <c r="BB67" s="5"/>
      <c r="BC67" s="5"/>
      <c r="BD67" s="5"/>
      <c r="BE67" s="5"/>
      <c r="BF67" s="5"/>
      <c r="BG67" s="5"/>
      <c r="BH67" s="39"/>
      <c r="BI67" s="39"/>
      <c r="BJ67" s="5"/>
      <c r="BK67" s="5"/>
      <c r="BL67" s="5"/>
      <c r="BM67" s="5"/>
      <c r="BN67" s="5"/>
      <c r="BO67" s="5"/>
      <c r="BP67" s="40"/>
      <c r="BQ67" s="41">
        <f t="shared" si="6"/>
        <v>2</v>
      </c>
      <c r="BR67" s="39">
        <f t="shared" si="7"/>
        <v>1</v>
      </c>
      <c r="BS67" s="48" cm="1">
        <f t="array" ref="BS67">IF($BR67&lt;=6,SUM($C67:$BO67),SUMPRODUCT(LARGE($C67:$BO67,{1,2,3,4,5,6})))</f>
        <v>2</v>
      </c>
      <c r="BT67" s="37" t="str">
        <f t="shared" si="4"/>
        <v/>
      </c>
      <c r="BU67" s="37" t="str">
        <f t="shared" si="5"/>
        <v xml:space="preserve"> </v>
      </c>
      <c r="BV67" s="34" t="str" cm="1">
        <f t="array" ref="BV67">IFERROR(SUMPRODUCT(LARGE($C67:$BO67,{1,2,3,4})), "")</f>
        <v/>
      </c>
      <c r="BW67" s="34" t="str" cm="1">
        <f t="array" ref="BW67">IFERROR(SUMPRODUCT(LARGE($C67:$BO67,{1,2,3,4,5,6,7})), "")</f>
        <v/>
      </c>
      <c r="BX67" s="34" t="str" cm="1">
        <f t="array" ref="BX67">IFERROR(SUMPRODUCT(LARGE($C67:$BO67,{1,2,3,4,5,6,7,8})), "")</f>
        <v/>
      </c>
    </row>
    <row r="68" spans="1:76" ht="15" customHeight="1" x14ac:dyDescent="0.25">
      <c r="A68" s="51" t="str">
        <f t="shared" ref="A68:A137" si="8">IF(ISBLANK(B68)," ",(LEFT(B68,FIND("@",SUBSTITUTE(B68,"-","@",LEN(B68)-LEN(SUBSTITUTE(B68,"-",""))))-1)))</f>
        <v xml:space="preserve">CCU </v>
      </c>
      <c r="B68" s="4" t="s">
        <v>2025</v>
      </c>
      <c r="C68" s="10"/>
      <c r="D68" s="10"/>
      <c r="E68" s="10"/>
      <c r="F68" s="10"/>
      <c r="G68" s="78"/>
      <c r="H68" s="78"/>
      <c r="I68" s="10"/>
      <c r="J68" s="10"/>
      <c r="K68" s="10"/>
      <c r="L68" s="10"/>
      <c r="M68" s="10"/>
      <c r="N68" s="10"/>
      <c r="O68" s="10"/>
      <c r="P68" s="10"/>
      <c r="Q68" s="10"/>
      <c r="R68" s="78"/>
      <c r="S68" s="78"/>
      <c r="T68" s="78"/>
      <c r="U68" s="10"/>
      <c r="V68" s="41"/>
      <c r="W68" s="10"/>
      <c r="X68" s="10"/>
      <c r="Y68" s="10"/>
      <c r="Z68" s="78"/>
      <c r="AA68" s="10"/>
      <c r="AB68" s="10"/>
      <c r="AC68" s="10"/>
      <c r="AD68" s="10"/>
      <c r="AE68" s="10">
        <v>4</v>
      </c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13"/>
      <c r="AT68" s="10"/>
      <c r="AU68" s="113"/>
      <c r="AV68" s="78"/>
      <c r="AW68" s="10"/>
      <c r="AX68" s="10"/>
      <c r="AY68" s="78"/>
      <c r="AZ68" s="10"/>
      <c r="BA68" s="10"/>
      <c r="BB68" s="10"/>
      <c r="BC68" s="10"/>
      <c r="BD68" s="10"/>
      <c r="BE68" s="10"/>
      <c r="BF68" s="10"/>
      <c r="BG68" s="10"/>
      <c r="BH68" s="41"/>
      <c r="BI68" s="41"/>
      <c r="BJ68" s="10"/>
      <c r="BK68" s="10"/>
      <c r="BL68" s="10"/>
      <c r="BM68" s="10"/>
      <c r="BN68" s="10"/>
      <c r="BO68" s="10"/>
      <c r="BP68" s="40"/>
      <c r="BQ68" s="41">
        <f t="shared" si="6"/>
        <v>4</v>
      </c>
      <c r="BR68" s="39">
        <f t="shared" si="7"/>
        <v>1</v>
      </c>
      <c r="BS68" s="48" cm="1">
        <f t="array" ref="BS68">IF($BR68&lt;=6,SUM($C68:$BO68),SUMPRODUCT(LARGE($C68:$BO68,{1,2,3,4,5,6})))</f>
        <v>4</v>
      </c>
      <c r="BT68" s="37" t="str">
        <f t="shared" ref="BT68:BT137" si="9">IF(AND($BR68&gt;=6,BS68=BS69),"Manual Calc Needed","")</f>
        <v/>
      </c>
      <c r="BU68" s="37" t="str">
        <f t="shared" ref="BU68:BU137" si="10">IF(AND($BR68&gt;=6,$BT68="Tie"),"Manual Calc Needed"," ")</f>
        <v xml:space="preserve"> </v>
      </c>
      <c r="BV68" s="34" t="str" cm="1">
        <f t="array" ref="BV68">IFERROR(SUMPRODUCT(LARGE($C68:$BO68,{1,2,3,4})), "")</f>
        <v/>
      </c>
      <c r="BW68" s="34" t="str" cm="1">
        <f t="array" ref="BW68">IFERROR(SUMPRODUCT(LARGE($C68:$BO68,{1,2,3,4,5,6,7})), "")</f>
        <v/>
      </c>
      <c r="BX68" s="34" t="str" cm="1">
        <f t="array" ref="BX68">IFERROR(SUMPRODUCT(LARGE($C68:$BO68,{1,2,3,4,5,6,7,8})), "")</f>
        <v/>
      </c>
    </row>
    <row r="69" spans="1:76" ht="15" customHeight="1" x14ac:dyDescent="0.25">
      <c r="A69" s="51" t="str">
        <f t="shared" si="8"/>
        <v xml:space="preserve">CCU </v>
      </c>
      <c r="B69" s="4" t="s">
        <v>1320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>
        <v>1</v>
      </c>
      <c r="AF69" s="10"/>
      <c r="AG69" s="10"/>
      <c r="AH69" s="5"/>
      <c r="AI69" s="5"/>
      <c r="AJ69" s="10"/>
      <c r="AK69" s="10"/>
      <c r="AL69" s="10"/>
      <c r="AM69" s="10"/>
      <c r="AN69" s="10"/>
      <c r="AO69" s="10"/>
      <c r="AP69" s="10"/>
      <c r="AQ69" s="10"/>
      <c r="AR69" s="10"/>
      <c r="AS69" s="113"/>
      <c r="AT69" s="10"/>
      <c r="AU69" s="113"/>
      <c r="AV69" s="78"/>
      <c r="AW69" s="10"/>
      <c r="AX69" s="10"/>
      <c r="AY69" s="78"/>
      <c r="AZ69" s="10"/>
      <c r="BA69" s="10"/>
      <c r="BB69" s="10"/>
      <c r="BC69" s="10"/>
      <c r="BD69" s="10"/>
      <c r="BE69" s="10"/>
      <c r="BF69" s="10"/>
      <c r="BG69" s="10"/>
      <c r="BH69" s="41"/>
      <c r="BI69" s="41"/>
      <c r="BJ69" s="10"/>
      <c r="BK69" s="10"/>
      <c r="BL69" s="10"/>
      <c r="BM69" s="10"/>
      <c r="BN69" s="10"/>
      <c r="BO69" s="10"/>
      <c r="BP69" s="40"/>
      <c r="BQ69" s="41">
        <f t="shared" si="6"/>
        <v>1</v>
      </c>
      <c r="BR69" s="39">
        <f t="shared" si="7"/>
        <v>1</v>
      </c>
      <c r="BS69" s="48" cm="1">
        <f t="array" ref="BS69">IF($BR69&lt;=6,SUM($C69:$BO69),SUMPRODUCT(LARGE($C69:$BO69,{1,2,3,4,5,6})))</f>
        <v>1</v>
      </c>
      <c r="BT69" s="37" t="str">
        <f t="shared" si="9"/>
        <v/>
      </c>
      <c r="BU69" s="37" t="str">
        <f t="shared" si="10"/>
        <v xml:space="preserve"> </v>
      </c>
      <c r="BV69" s="34" t="str" cm="1">
        <f t="array" ref="BV69">IFERROR(SUMPRODUCT(LARGE($C69:$BO69,{1,2,3,4})), "")</f>
        <v/>
      </c>
      <c r="BW69" s="34" t="str" cm="1">
        <f t="array" ref="BW69">IFERROR(SUMPRODUCT(LARGE($C69:$BO69,{1,2,3,4,5,6,7})), "")</f>
        <v/>
      </c>
      <c r="BX69" s="34" t="str" cm="1">
        <f t="array" ref="BX69">IFERROR(SUMPRODUCT(LARGE($C69:$BO69,{1,2,3,4,5,6,7,8})), "")</f>
        <v/>
      </c>
    </row>
    <row r="70" spans="1:76" ht="15" customHeight="1" x14ac:dyDescent="0.25">
      <c r="A70" s="51" t="str">
        <f t="shared" si="8"/>
        <v xml:space="preserve">CCU </v>
      </c>
      <c r="B70" s="13" t="s">
        <v>1350</v>
      </c>
      <c r="C70" s="5"/>
      <c r="D70" s="10"/>
      <c r="E70" s="10"/>
      <c r="F70" s="10"/>
      <c r="G70" s="78"/>
      <c r="H70" s="78"/>
      <c r="I70" s="10"/>
      <c r="J70" s="10"/>
      <c r="K70" s="10"/>
      <c r="L70" s="10"/>
      <c r="M70" s="10"/>
      <c r="N70" s="10"/>
      <c r="O70" s="10"/>
      <c r="P70" s="10">
        <v>1</v>
      </c>
      <c r="Q70" s="10"/>
      <c r="R70" s="78"/>
      <c r="S70" s="78"/>
      <c r="T70" s="78"/>
      <c r="U70" s="10"/>
      <c r="V70" s="41"/>
      <c r="W70" s="10"/>
      <c r="X70" s="10"/>
      <c r="Y70" s="10"/>
      <c r="Z70" s="78"/>
      <c r="AA70" s="10"/>
      <c r="AB70" s="10"/>
      <c r="AC70" s="10"/>
      <c r="AD70" s="10"/>
      <c r="AE70" s="10">
        <v>1</v>
      </c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13"/>
      <c r="AT70" s="10"/>
      <c r="AU70" s="113"/>
      <c r="AV70" s="78"/>
      <c r="AW70" s="10"/>
      <c r="AX70" s="10"/>
      <c r="AY70" s="78"/>
      <c r="AZ70" s="10"/>
      <c r="BA70" s="10"/>
      <c r="BB70" s="10"/>
      <c r="BC70" s="10"/>
      <c r="BD70" s="10"/>
      <c r="BE70" s="10"/>
      <c r="BF70" s="10"/>
      <c r="BG70" s="10"/>
      <c r="BH70" s="41"/>
      <c r="BI70" s="41"/>
      <c r="BJ70" s="10"/>
      <c r="BK70" s="10"/>
      <c r="BL70" s="10"/>
      <c r="BM70" s="10"/>
      <c r="BN70" s="10"/>
      <c r="BO70" s="10"/>
      <c r="BP70" s="40"/>
      <c r="BQ70" s="41">
        <f t="shared" si="6"/>
        <v>2</v>
      </c>
      <c r="BR70" s="39">
        <f t="shared" si="7"/>
        <v>2</v>
      </c>
      <c r="BS70" s="48" cm="1">
        <f t="array" ref="BS70">IF($BR70&lt;=6,SUM($C70:$BO70),SUMPRODUCT(LARGE($C70:$BO70,{1,2,3,4,5,6})))</f>
        <v>2</v>
      </c>
      <c r="BT70" s="37" t="str">
        <f>IF(AND($BR70&gt;=6,BS70=BS72),"Manual Calc Needed","")</f>
        <v/>
      </c>
      <c r="BU70" s="37" t="str">
        <f t="shared" si="10"/>
        <v xml:space="preserve"> </v>
      </c>
      <c r="BV70" s="34" t="str" cm="1">
        <f t="array" ref="BV70">IFERROR(SUMPRODUCT(LARGE($C70:$BO70,{1,2,3,4})), "")</f>
        <v/>
      </c>
      <c r="BW70" s="34" t="str" cm="1">
        <f t="array" ref="BW70">IFERROR(SUMPRODUCT(LARGE($C70:$BO70,{1,2,3,4,5,6,7})), "")</f>
        <v/>
      </c>
      <c r="BX70" s="34" t="str" cm="1">
        <f t="array" ref="BX70">IFERROR(SUMPRODUCT(LARGE($C70:$BO70,{1,2,3,4,5,6,7,8})), "")</f>
        <v/>
      </c>
    </row>
    <row r="71" spans="1:76" ht="15" customHeight="1" x14ac:dyDescent="0.25">
      <c r="A71" s="51" t="s">
        <v>2100</v>
      </c>
      <c r="B71" s="13" t="s">
        <v>2107</v>
      </c>
      <c r="C71" s="5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/>
      <c r="P71" s="10"/>
      <c r="Q71" s="10"/>
      <c r="R71" s="78"/>
      <c r="S71" s="78"/>
      <c r="T71" s="78"/>
      <c r="U71" s="10"/>
      <c r="V71" s="41"/>
      <c r="W71" s="10"/>
      <c r="X71" s="10"/>
      <c r="Y71" s="10"/>
      <c r="Z71" s="78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13"/>
      <c r="AT71" s="10"/>
      <c r="AU71" s="113"/>
      <c r="AV71" s="78"/>
      <c r="AW71" s="10"/>
      <c r="AX71" s="10"/>
      <c r="AY71" s="78"/>
      <c r="AZ71" s="10"/>
      <c r="BA71" s="10"/>
      <c r="BB71" s="10"/>
      <c r="BC71" s="10"/>
      <c r="BD71" s="10"/>
      <c r="BE71" s="10"/>
      <c r="BF71" s="10"/>
      <c r="BG71" s="10"/>
      <c r="BH71" s="41"/>
      <c r="BI71" s="41"/>
      <c r="BJ71" s="10"/>
      <c r="BK71" s="10"/>
      <c r="BL71" s="10">
        <v>1</v>
      </c>
      <c r="BM71" s="10"/>
      <c r="BN71" s="10"/>
      <c r="BO71" s="10"/>
      <c r="BP71" s="40"/>
      <c r="BQ71" s="41">
        <v>1</v>
      </c>
      <c r="BR71" s="39">
        <v>1</v>
      </c>
      <c r="BS71" s="48">
        <v>1</v>
      </c>
      <c r="BT71" s="37"/>
      <c r="BU71" s="37"/>
      <c r="BV71" s="34"/>
      <c r="BW71" s="34"/>
      <c r="BX71" s="34"/>
    </row>
    <row r="72" spans="1:76" ht="15" customHeight="1" x14ac:dyDescent="0.25">
      <c r="A72" s="51" t="str">
        <f t="shared" si="8"/>
        <v xml:space="preserve">CerC </v>
      </c>
      <c r="B72" s="4" t="s">
        <v>1958</v>
      </c>
      <c r="C72" s="10"/>
      <c r="D72" s="10"/>
      <c r="E72" s="10"/>
      <c r="F72" s="10"/>
      <c r="G72" s="78"/>
      <c r="H72" s="78"/>
      <c r="I72" s="10"/>
      <c r="J72" s="10"/>
      <c r="K72" s="10"/>
      <c r="L72" s="10"/>
      <c r="M72" s="10"/>
      <c r="N72" s="10"/>
      <c r="O72" s="10"/>
      <c r="P72" s="10"/>
      <c r="Q72" s="10"/>
      <c r="R72" s="78"/>
      <c r="S72" s="78"/>
      <c r="T72" s="78"/>
      <c r="U72" s="10"/>
      <c r="V72" s="41"/>
      <c r="W72" s="10"/>
      <c r="X72" s="10"/>
      <c r="Y72" s="10"/>
      <c r="Z72" s="78"/>
      <c r="AA72" s="10"/>
      <c r="AB72" s="10"/>
      <c r="AC72" s="5"/>
      <c r="AD72" s="5"/>
      <c r="AE72" s="5"/>
      <c r="AF72" s="5">
        <v>0</v>
      </c>
      <c r="AG72" s="5"/>
      <c r="AH72" s="5"/>
      <c r="AI72" s="5"/>
      <c r="AJ72" s="10"/>
      <c r="AK72" s="5"/>
      <c r="AL72" s="5"/>
      <c r="AM72" s="5"/>
      <c r="AN72" s="5"/>
      <c r="AO72" s="5"/>
      <c r="AP72" s="5"/>
      <c r="AQ72" s="5"/>
      <c r="AR72" s="5"/>
      <c r="AS72" s="115"/>
      <c r="AT72" s="5"/>
      <c r="AU72" s="115"/>
      <c r="AV72" s="84"/>
      <c r="AW72" s="5"/>
      <c r="AX72" s="5"/>
      <c r="AY72" s="84"/>
      <c r="AZ72" s="5"/>
      <c r="BA72" s="5"/>
      <c r="BB72" s="5"/>
      <c r="BC72" s="5"/>
      <c r="BD72" s="5"/>
      <c r="BE72" s="5"/>
      <c r="BF72" s="5"/>
      <c r="BG72" s="5"/>
      <c r="BH72" s="39"/>
      <c r="BI72" s="39"/>
      <c r="BJ72" s="5"/>
      <c r="BK72" s="5"/>
      <c r="BL72" s="5"/>
      <c r="BM72" s="5"/>
      <c r="BN72" s="5"/>
      <c r="BO72" s="5"/>
      <c r="BP72" s="40"/>
      <c r="BQ72" s="41">
        <f t="shared" ref="BQ72:BQ77" si="11">SUM($C72:$BP72)</f>
        <v>0</v>
      </c>
      <c r="BR72" s="39">
        <f t="shared" ref="BR72:BR77" si="12">COUNTA(C72:BO72)</f>
        <v>1</v>
      </c>
      <c r="BS72" s="48" cm="1">
        <f t="array" ref="BS72">IF($BR72&lt;=6,SUM($C72:$BO72),SUMPRODUCT(LARGE($C72:$BO72,{1,2,3,4,5,6})))</f>
        <v>0</v>
      </c>
      <c r="BT72" s="37" t="str">
        <f t="shared" si="9"/>
        <v/>
      </c>
      <c r="BU72" s="37" t="str">
        <f t="shared" si="10"/>
        <v xml:space="preserve"> </v>
      </c>
      <c r="BV72" s="34" t="str" cm="1">
        <f t="array" ref="BV72">IFERROR(SUMPRODUCT(LARGE($C72:$BO72,{1,2,3,4})), "")</f>
        <v/>
      </c>
      <c r="BW72" s="34" t="str" cm="1">
        <f t="array" ref="BW72">IFERROR(SUMPRODUCT(LARGE($C72:$BO72,{1,2,3,4,5,6,7})), "")</f>
        <v/>
      </c>
      <c r="BX72" s="34" t="str" cm="1">
        <f t="array" ref="BX72">IFERROR(SUMPRODUCT(LARGE($C72:$BO72,{1,2,3,4,5,6,7,8})), "")</f>
        <v/>
      </c>
    </row>
    <row r="73" spans="1:76" ht="15" customHeight="1" x14ac:dyDescent="0.25">
      <c r="A73" s="51" t="str">
        <f t="shared" si="8"/>
        <v xml:space="preserve">CerC </v>
      </c>
      <c r="B73" s="13" t="s">
        <v>2063</v>
      </c>
      <c r="C73" s="10"/>
      <c r="D73" s="10"/>
      <c r="E73" s="10"/>
      <c r="F73" s="10"/>
      <c r="G73" s="78"/>
      <c r="H73" s="78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5"/>
      <c r="AD73" s="5"/>
      <c r="AE73" s="5"/>
      <c r="AF73" s="5"/>
      <c r="AG73" s="5"/>
      <c r="AH73" s="5"/>
      <c r="AI73" s="5"/>
      <c r="AJ73" s="10"/>
      <c r="AK73" s="5"/>
      <c r="AL73" s="5"/>
      <c r="AM73" s="5"/>
      <c r="AN73" s="5"/>
      <c r="AO73" s="5"/>
      <c r="AP73" s="5"/>
      <c r="AQ73" s="5"/>
      <c r="AR73" s="5"/>
      <c r="AS73" s="115"/>
      <c r="AT73" s="5"/>
      <c r="AU73" s="115"/>
      <c r="AV73" s="84"/>
      <c r="AW73" s="5"/>
      <c r="AX73" s="5"/>
      <c r="AY73" s="84"/>
      <c r="AZ73" s="5"/>
      <c r="BA73" s="5">
        <v>1</v>
      </c>
      <c r="BB73" s="5"/>
      <c r="BC73" s="5"/>
      <c r="BD73" s="5"/>
      <c r="BE73" s="5"/>
      <c r="BF73" s="5"/>
      <c r="BG73" s="5"/>
      <c r="BH73" s="39"/>
      <c r="BI73" s="39"/>
      <c r="BJ73" s="5"/>
      <c r="BK73" s="5"/>
      <c r="BL73" s="5"/>
      <c r="BM73" s="5"/>
      <c r="BN73" s="5"/>
      <c r="BO73" s="5"/>
      <c r="BP73" s="40"/>
      <c r="BQ73" s="41">
        <f t="shared" si="11"/>
        <v>1</v>
      </c>
      <c r="BR73" s="39">
        <f t="shared" si="12"/>
        <v>1</v>
      </c>
      <c r="BS73" s="48" cm="1">
        <f t="array" ref="BS73">IF($BR73&lt;=6,SUM($C73:$BO73),SUMPRODUCT(LARGE($C73:$BO73,{1,2,3,4,5,6})))</f>
        <v>1</v>
      </c>
      <c r="BT73" s="37" t="str">
        <f t="shared" si="9"/>
        <v/>
      </c>
      <c r="BU73" s="37" t="str">
        <f t="shared" si="10"/>
        <v xml:space="preserve"> </v>
      </c>
      <c r="BV73" s="34" t="str" cm="1">
        <f t="array" ref="BV73">IFERROR(SUMPRODUCT(LARGE($C73:$BO73,{1,2,3,4})), "")</f>
        <v/>
      </c>
      <c r="BW73" s="34" t="str" cm="1">
        <f t="array" ref="BW73">IFERROR(SUMPRODUCT(LARGE($C73:$BO73,{1,2,3,4,5,6,7})), "")</f>
        <v/>
      </c>
      <c r="BX73" s="34" t="str" cm="1">
        <f t="array" ref="BX73">IFERROR(SUMPRODUCT(LARGE($C73:$BO73,{1,2,3,4,5,6,7,8})), "")</f>
        <v/>
      </c>
    </row>
    <row r="74" spans="1:76" ht="15" customHeight="1" x14ac:dyDescent="0.25">
      <c r="A74" s="51" t="str">
        <f t="shared" si="8"/>
        <v xml:space="preserve">Cerc </v>
      </c>
      <c r="B74" s="13" t="s">
        <v>2052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5"/>
      <c r="AD74" s="5"/>
      <c r="AE74" s="5"/>
      <c r="AF74" s="5"/>
      <c r="AG74" s="5">
        <v>1</v>
      </c>
      <c r="AH74" s="5"/>
      <c r="AI74" s="5"/>
      <c r="AJ74" s="10"/>
      <c r="AK74" s="5"/>
      <c r="AL74" s="5"/>
      <c r="AM74" s="5"/>
      <c r="AN74" s="5"/>
      <c r="AO74" s="5"/>
      <c r="AP74" s="5"/>
      <c r="AQ74" s="5"/>
      <c r="AR74" s="5"/>
      <c r="AS74" s="115"/>
      <c r="AT74" s="5"/>
      <c r="AU74" s="115"/>
      <c r="AV74" s="84"/>
      <c r="AW74" s="5"/>
      <c r="AX74" s="5"/>
      <c r="AY74" s="84"/>
      <c r="AZ74" s="5"/>
      <c r="BA74" s="5"/>
      <c r="BB74" s="5"/>
      <c r="BC74" s="5"/>
      <c r="BD74" s="5"/>
      <c r="BE74" s="5"/>
      <c r="BF74" s="5"/>
      <c r="BG74" s="5"/>
      <c r="BH74" s="39"/>
      <c r="BI74" s="39"/>
      <c r="BJ74" s="5"/>
      <c r="BK74" s="5"/>
      <c r="BL74" s="5"/>
      <c r="BM74" s="5"/>
      <c r="BN74" s="5"/>
      <c r="BO74" s="5"/>
      <c r="BP74" s="40"/>
      <c r="BQ74" s="41">
        <f t="shared" si="11"/>
        <v>1</v>
      </c>
      <c r="BR74" s="39">
        <f t="shared" si="12"/>
        <v>1</v>
      </c>
      <c r="BS74" s="48" cm="1">
        <f t="array" ref="BS74">IF($BR74&lt;=6,SUM($C74:$BO74),SUMPRODUCT(LARGE($C74:$BO74,{1,2,3,4,5,6})))</f>
        <v>1</v>
      </c>
      <c r="BT74" s="37" t="str">
        <f t="shared" si="9"/>
        <v/>
      </c>
      <c r="BU74" s="37" t="str">
        <f t="shared" si="10"/>
        <v xml:space="preserve"> </v>
      </c>
      <c r="BV74" s="34" t="str" cm="1">
        <f t="array" ref="BV74">IFERROR(SUMPRODUCT(LARGE($C74:$BO74,{1,2,3,4})), "")</f>
        <v/>
      </c>
      <c r="BW74" s="34" t="str" cm="1">
        <f t="array" ref="BW74">IFERROR(SUMPRODUCT(LARGE($C74:$BO74,{1,2,3,4,5,6,7})), "")</f>
        <v/>
      </c>
      <c r="BX74" s="34" t="str" cm="1">
        <f t="array" ref="BX74">IFERROR(SUMPRODUCT(LARGE($C74:$BO74,{1,2,3,4,5,6,7,8})), "")</f>
        <v/>
      </c>
    </row>
    <row r="75" spans="1:76" ht="15" customHeight="1" x14ac:dyDescent="0.25">
      <c r="A75" s="51" t="str">
        <f t="shared" si="8"/>
        <v xml:space="preserve">CerC </v>
      </c>
      <c r="B75" s="13" t="s">
        <v>2051</v>
      </c>
      <c r="C75" s="5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10"/>
      <c r="Q75" s="10"/>
      <c r="R75" s="78"/>
      <c r="S75" s="78"/>
      <c r="T75" s="78"/>
      <c r="U75" s="10"/>
      <c r="V75" s="41"/>
      <c r="W75" s="10"/>
      <c r="X75" s="10"/>
      <c r="Y75" s="10"/>
      <c r="Z75" s="78"/>
      <c r="AA75" s="10"/>
      <c r="AB75" s="10"/>
      <c r="AC75" s="10"/>
      <c r="AD75" s="10"/>
      <c r="AE75" s="10"/>
      <c r="AF75" s="10"/>
      <c r="AG75" s="10">
        <v>1</v>
      </c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13"/>
      <c r="AT75" s="10"/>
      <c r="AU75" s="113"/>
      <c r="AV75" s="78"/>
      <c r="AW75" s="10"/>
      <c r="AX75" s="10"/>
      <c r="AY75" s="78"/>
      <c r="AZ75" s="10"/>
      <c r="BA75" s="10"/>
      <c r="BB75" s="10"/>
      <c r="BC75" s="10"/>
      <c r="BD75" s="10"/>
      <c r="BE75" s="10"/>
      <c r="BF75" s="10"/>
      <c r="BG75" s="10"/>
      <c r="BH75" s="41"/>
      <c r="BI75" s="41"/>
      <c r="BJ75" s="10"/>
      <c r="BK75" s="10"/>
      <c r="BL75" s="10"/>
      <c r="BM75" s="10"/>
      <c r="BN75" s="10"/>
      <c r="BO75" s="10"/>
      <c r="BP75" s="40"/>
      <c r="BQ75" s="41">
        <f t="shared" si="11"/>
        <v>1</v>
      </c>
      <c r="BR75" s="39">
        <f t="shared" si="12"/>
        <v>1</v>
      </c>
      <c r="BS75" s="48" cm="1">
        <f t="array" ref="BS75">IF($BR75&lt;=6,SUM($C75:$BO75),SUMPRODUCT(LARGE($C75:$BO75,{1,2,3,4,5,6})))</f>
        <v>1</v>
      </c>
      <c r="BT75" s="37" t="str">
        <f t="shared" si="9"/>
        <v/>
      </c>
      <c r="BU75" s="37" t="str">
        <f t="shared" si="10"/>
        <v xml:space="preserve"> </v>
      </c>
      <c r="BV75" s="34" t="str" cm="1">
        <f t="array" ref="BV75">IFERROR(SUMPRODUCT(LARGE($C75:$BO75,{1,2,3,4})), "")</f>
        <v/>
      </c>
      <c r="BW75" s="34" t="str" cm="1">
        <f t="array" ref="BW75">IFERROR(SUMPRODUCT(LARGE($C75:$BO75,{1,2,3,4,5,6,7})), "")</f>
        <v/>
      </c>
      <c r="BX75" s="34" t="str" cm="1">
        <f t="array" ref="BX75">IFERROR(SUMPRODUCT(LARGE($C75:$BO75,{1,2,3,4,5,6,7,8})), "")</f>
        <v/>
      </c>
    </row>
    <row r="76" spans="1:76" ht="15" customHeight="1" x14ac:dyDescent="0.25">
      <c r="A76" s="51" t="str">
        <f t="shared" si="8"/>
        <v xml:space="preserve">CerC </v>
      </c>
      <c r="B76" s="4" t="s">
        <v>2051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10"/>
      <c r="Q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/>
      <c r="AC76" s="5"/>
      <c r="AD76" s="5"/>
      <c r="AE76" s="5"/>
      <c r="AF76" s="5"/>
      <c r="AG76" s="5"/>
      <c r="AH76" s="5"/>
      <c r="AI76" s="5"/>
      <c r="AJ76" s="10"/>
      <c r="AK76" s="5"/>
      <c r="AL76" s="5"/>
      <c r="AM76" s="5"/>
      <c r="AN76" s="5"/>
      <c r="AO76" s="5"/>
      <c r="AP76" s="5"/>
      <c r="AQ76" s="5"/>
      <c r="AR76" s="5"/>
      <c r="AS76" s="115"/>
      <c r="AT76" s="5"/>
      <c r="AU76" s="115"/>
      <c r="AV76" s="84"/>
      <c r="AW76" s="5"/>
      <c r="AX76" s="5"/>
      <c r="AY76" s="84"/>
      <c r="AZ76" s="5"/>
      <c r="BA76" s="5">
        <v>0</v>
      </c>
      <c r="BB76" s="5"/>
      <c r="BC76" s="5"/>
      <c r="BD76" s="5"/>
      <c r="BE76" s="5"/>
      <c r="BF76" s="5"/>
      <c r="BG76" s="5"/>
      <c r="BH76" s="39"/>
      <c r="BI76" s="39"/>
      <c r="BJ76" s="5"/>
      <c r="BK76" s="5"/>
      <c r="BL76" s="5"/>
      <c r="BM76" s="5"/>
      <c r="BN76" s="5"/>
      <c r="BO76" s="5"/>
      <c r="BP76" s="40"/>
      <c r="BQ76" s="41">
        <f t="shared" si="11"/>
        <v>0</v>
      </c>
      <c r="BR76" s="39">
        <f t="shared" si="12"/>
        <v>1</v>
      </c>
      <c r="BS76" s="48" cm="1">
        <f t="array" ref="BS76">IF($BR76&lt;=6,SUM($C76:$BO76),SUMPRODUCT(LARGE($C76:$BO76,{1,2,3,4,5,6})))</f>
        <v>0</v>
      </c>
      <c r="BT76" s="37" t="str">
        <f t="shared" si="9"/>
        <v/>
      </c>
      <c r="BU76" s="37" t="str">
        <f t="shared" si="10"/>
        <v xml:space="preserve"> </v>
      </c>
      <c r="BV76" s="34" t="str" cm="1">
        <f t="array" ref="BV76">IFERROR(SUMPRODUCT(LARGE($C76:$BO76,{1,2,3,4})), "")</f>
        <v/>
      </c>
      <c r="BW76" s="34" t="str" cm="1">
        <f t="array" ref="BW76">IFERROR(SUMPRODUCT(LARGE($C76:$BO76,{1,2,3,4,5,6,7})), "")</f>
        <v/>
      </c>
      <c r="BX76" s="34" t="str" cm="1">
        <f t="array" ref="BX76">IFERROR(SUMPRODUCT(LARGE($C76:$BO76,{1,2,3,4,5,6,7,8})), "")</f>
        <v/>
      </c>
    </row>
    <row r="77" spans="1:76" ht="15" customHeight="1" x14ac:dyDescent="0.25">
      <c r="A77" s="51" t="str">
        <f t="shared" si="8"/>
        <v xml:space="preserve">CerC </v>
      </c>
      <c r="B77" s="4" t="s">
        <v>2050</v>
      </c>
      <c r="C77" s="5"/>
      <c r="D77" s="10"/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/>
      <c r="U77" s="10"/>
      <c r="V77" s="41"/>
      <c r="W77" s="10"/>
      <c r="X77" s="10"/>
      <c r="Y77" s="10"/>
      <c r="Z77" s="78"/>
      <c r="AA77" s="10"/>
      <c r="AB77" s="10"/>
      <c r="AC77" s="10"/>
      <c r="AD77" s="10"/>
      <c r="AE77" s="10"/>
      <c r="AF77" s="10"/>
      <c r="AG77" s="10">
        <v>2</v>
      </c>
      <c r="AH77" s="10"/>
      <c r="AI77" s="5"/>
      <c r="AJ77" s="10"/>
      <c r="AK77" s="5"/>
      <c r="AL77" s="5"/>
      <c r="AM77" s="5"/>
      <c r="AN77" s="5"/>
      <c r="AO77" s="5"/>
      <c r="AP77" s="5"/>
      <c r="AQ77" s="5"/>
      <c r="AR77" s="5"/>
      <c r="AS77" s="115"/>
      <c r="AT77" s="5"/>
      <c r="AU77" s="115"/>
      <c r="AV77" s="84"/>
      <c r="AW77" s="5"/>
      <c r="AX77" s="5"/>
      <c r="AY77" s="84"/>
      <c r="AZ77" s="5"/>
      <c r="BA77" s="5"/>
      <c r="BB77" s="5"/>
      <c r="BC77" s="5"/>
      <c r="BD77" s="5"/>
      <c r="BE77" s="5"/>
      <c r="BF77" s="5"/>
      <c r="BG77" s="5"/>
      <c r="BH77" s="39"/>
      <c r="BI77" s="39"/>
      <c r="BJ77" s="5"/>
      <c r="BK77" s="5"/>
      <c r="BL77" s="5"/>
      <c r="BM77" s="5"/>
      <c r="BN77" s="5"/>
      <c r="BO77" s="5"/>
      <c r="BP77" s="40"/>
      <c r="BQ77" s="41">
        <f t="shared" si="11"/>
        <v>2</v>
      </c>
      <c r="BR77" s="39">
        <f t="shared" si="12"/>
        <v>1</v>
      </c>
      <c r="BS77" s="48" cm="1">
        <f t="array" ref="BS77">IF($BR77&lt;=6,SUM($C77:$BO77),SUMPRODUCT(LARGE($C77:$BO77,{1,2,3,4,5,6})))</f>
        <v>2</v>
      </c>
      <c r="BT77" s="37" t="str">
        <f>IF(AND($BR77&gt;=6,BS77=BS82),"Manual Calc Needed","")</f>
        <v/>
      </c>
      <c r="BU77" s="37" t="str">
        <f t="shared" si="10"/>
        <v xml:space="preserve"> </v>
      </c>
      <c r="BV77" s="34" t="str" cm="1">
        <f t="array" ref="BV77">IFERROR(SUMPRODUCT(LARGE($C77:$BO77,{1,2,3,4})), "")</f>
        <v/>
      </c>
      <c r="BW77" s="34" t="str" cm="1">
        <f t="array" ref="BW77">IFERROR(SUMPRODUCT(LARGE($C77:$BO77,{1,2,3,4,5,6,7})), "")</f>
        <v/>
      </c>
      <c r="BX77" s="34" t="str" cm="1">
        <f t="array" ref="BX77">IFERROR(SUMPRODUCT(LARGE($C77:$BO77,{1,2,3,4,5,6,7,8})), "")</f>
        <v/>
      </c>
    </row>
    <row r="78" spans="1:76" ht="15" customHeight="1" x14ac:dyDescent="0.25">
      <c r="A78" s="51" t="s">
        <v>145</v>
      </c>
      <c r="B78" s="4" t="s">
        <v>2835</v>
      </c>
      <c r="C78" s="5"/>
      <c r="D78" s="10"/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78"/>
      <c r="T78" s="78"/>
      <c r="U78" s="10"/>
      <c r="V78" s="41"/>
      <c r="W78" s="10"/>
      <c r="X78" s="10"/>
      <c r="Y78" s="10"/>
      <c r="Z78" s="78"/>
      <c r="AA78" s="10"/>
      <c r="AB78" s="10"/>
      <c r="AC78" s="10"/>
      <c r="AD78" s="10"/>
      <c r="AE78" s="10"/>
      <c r="AF78" s="10"/>
      <c r="AG78" s="10"/>
      <c r="AH78" s="10"/>
      <c r="AI78" s="5"/>
      <c r="AJ78" s="10"/>
      <c r="AK78" s="5"/>
      <c r="AL78" s="5"/>
      <c r="AM78" s="5"/>
      <c r="AN78" s="5"/>
      <c r="AO78" s="5"/>
      <c r="AP78" s="5"/>
      <c r="AQ78" s="5"/>
      <c r="AR78" s="5"/>
      <c r="AS78" s="115"/>
      <c r="AT78" s="5"/>
      <c r="AU78" s="115"/>
      <c r="AV78" s="84"/>
      <c r="AW78" s="5"/>
      <c r="AX78" s="5"/>
      <c r="AY78" s="84"/>
      <c r="AZ78" s="5"/>
      <c r="BA78" s="5"/>
      <c r="BB78" s="5"/>
      <c r="BC78" s="5"/>
      <c r="BD78" s="5"/>
      <c r="BE78" s="5"/>
      <c r="BF78" s="5"/>
      <c r="BG78" s="5"/>
      <c r="BH78" s="39"/>
      <c r="BI78" s="39"/>
      <c r="BJ78" s="5"/>
      <c r="BK78" s="5">
        <v>2</v>
      </c>
      <c r="BL78" s="5">
        <v>2</v>
      </c>
      <c r="BM78" s="5"/>
      <c r="BN78" s="5"/>
      <c r="BO78" s="5"/>
      <c r="BP78" s="40"/>
      <c r="BQ78" s="41">
        <v>4</v>
      </c>
      <c r="BR78" s="39">
        <v>2</v>
      </c>
      <c r="BS78" s="48">
        <v>4</v>
      </c>
      <c r="BT78" s="37"/>
      <c r="BU78" s="37"/>
      <c r="BV78" s="34"/>
      <c r="BW78" s="34"/>
      <c r="BX78" s="34"/>
    </row>
    <row r="79" spans="1:76" ht="15" customHeight="1" x14ac:dyDescent="0.25">
      <c r="A79" s="51" t="s">
        <v>145</v>
      </c>
      <c r="B79" s="4" t="s">
        <v>2836</v>
      </c>
      <c r="C79" s="5"/>
      <c r="D79" s="10"/>
      <c r="E79" s="10"/>
      <c r="F79" s="10"/>
      <c r="G79" s="78"/>
      <c r="H79" s="78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78"/>
      <c r="T79" s="78"/>
      <c r="U79" s="10"/>
      <c r="V79" s="41"/>
      <c r="W79" s="10"/>
      <c r="X79" s="10"/>
      <c r="Y79" s="10"/>
      <c r="Z79" s="78"/>
      <c r="AA79" s="10"/>
      <c r="AB79" s="10"/>
      <c r="AC79" s="10"/>
      <c r="AD79" s="10"/>
      <c r="AE79" s="10"/>
      <c r="AF79" s="10"/>
      <c r="AG79" s="10"/>
      <c r="AH79" s="10"/>
      <c r="AI79" s="5"/>
      <c r="AJ79" s="10"/>
      <c r="AK79" s="5"/>
      <c r="AL79" s="5"/>
      <c r="AM79" s="5"/>
      <c r="AN79" s="5"/>
      <c r="AO79" s="5"/>
      <c r="AP79" s="5"/>
      <c r="AQ79" s="5"/>
      <c r="AR79" s="5"/>
      <c r="AS79" s="115"/>
      <c r="AT79" s="5"/>
      <c r="AU79" s="115"/>
      <c r="AV79" s="84"/>
      <c r="AW79" s="5"/>
      <c r="AX79" s="5"/>
      <c r="AY79" s="84"/>
      <c r="AZ79" s="5"/>
      <c r="BA79" s="5"/>
      <c r="BB79" s="5"/>
      <c r="BC79" s="5"/>
      <c r="BD79" s="5"/>
      <c r="BE79" s="5"/>
      <c r="BF79" s="5"/>
      <c r="BG79" s="5"/>
      <c r="BH79" s="39"/>
      <c r="BI79" s="39"/>
      <c r="BJ79" s="5"/>
      <c r="BK79" s="5">
        <v>4</v>
      </c>
      <c r="BL79" s="5">
        <v>1</v>
      </c>
      <c r="BM79" s="5"/>
      <c r="BN79" s="5"/>
      <c r="BO79" s="5"/>
      <c r="BP79" s="40"/>
      <c r="BQ79" s="41">
        <v>5</v>
      </c>
      <c r="BR79" s="39">
        <v>2</v>
      </c>
      <c r="BS79" s="48">
        <v>5</v>
      </c>
      <c r="BT79" s="37"/>
      <c r="BU79" s="37"/>
      <c r="BV79" s="34"/>
      <c r="BW79" s="34"/>
      <c r="BX79" s="34"/>
    </row>
    <row r="80" spans="1:76" ht="15" customHeight="1" x14ac:dyDescent="0.25">
      <c r="A80" s="51" t="s">
        <v>145</v>
      </c>
      <c r="B80" s="4" t="s">
        <v>2873</v>
      </c>
      <c r="C80" s="5"/>
      <c r="D80" s="10"/>
      <c r="E80" s="10"/>
      <c r="F80" s="10"/>
      <c r="G80" s="78"/>
      <c r="H80" s="78"/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78"/>
      <c r="T80" s="78"/>
      <c r="U80" s="10"/>
      <c r="V80" s="41"/>
      <c r="W80" s="10"/>
      <c r="X80" s="10"/>
      <c r="Y80" s="10"/>
      <c r="Z80" s="78"/>
      <c r="AA80" s="10"/>
      <c r="AB80" s="10"/>
      <c r="AC80" s="10"/>
      <c r="AD80" s="10"/>
      <c r="AE80" s="10"/>
      <c r="AF80" s="10"/>
      <c r="AG80" s="10"/>
      <c r="AH80" s="10"/>
      <c r="AI80" s="5"/>
      <c r="AJ80" s="10"/>
      <c r="AK80" s="5"/>
      <c r="AL80" s="5"/>
      <c r="AM80" s="5"/>
      <c r="AN80" s="5"/>
      <c r="AO80" s="5"/>
      <c r="AP80" s="5"/>
      <c r="AQ80" s="5"/>
      <c r="AR80" s="5"/>
      <c r="AS80" s="115"/>
      <c r="AT80" s="5"/>
      <c r="AU80" s="115"/>
      <c r="AV80" s="84"/>
      <c r="AW80" s="5"/>
      <c r="AX80" s="5"/>
      <c r="AY80" s="84"/>
      <c r="AZ80" s="5"/>
      <c r="BA80" s="5"/>
      <c r="BB80" s="5"/>
      <c r="BC80" s="5"/>
      <c r="BD80" s="5"/>
      <c r="BE80" s="5"/>
      <c r="BF80" s="5"/>
      <c r="BG80" s="5"/>
      <c r="BH80" s="39"/>
      <c r="BI80" s="39"/>
      <c r="BJ80" s="5"/>
      <c r="BK80" s="5"/>
      <c r="BL80" s="5"/>
      <c r="BM80" s="5">
        <v>6</v>
      </c>
      <c r="BN80" s="5"/>
      <c r="BO80" s="5"/>
      <c r="BP80" s="40"/>
      <c r="BQ80" s="41">
        <v>6</v>
      </c>
      <c r="BR80" s="39">
        <v>1</v>
      </c>
      <c r="BS80" s="48">
        <v>6</v>
      </c>
      <c r="BT80" s="37"/>
      <c r="BU80" s="37"/>
      <c r="BV80" s="34"/>
      <c r="BW80" s="34"/>
      <c r="BX80" s="34"/>
    </row>
    <row r="81" spans="1:76" ht="15" customHeight="1" x14ac:dyDescent="0.25">
      <c r="A81" s="51" t="s">
        <v>145</v>
      </c>
      <c r="B81" s="4" t="s">
        <v>2804</v>
      </c>
      <c r="C81" s="5"/>
      <c r="D81" s="10"/>
      <c r="E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10"/>
      <c r="Q81" s="10"/>
      <c r="R81" s="78"/>
      <c r="S81" s="78"/>
      <c r="T81" s="78"/>
      <c r="U81" s="10"/>
      <c r="V81" s="41"/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5"/>
      <c r="AJ81" s="10"/>
      <c r="AK81" s="5"/>
      <c r="AL81" s="5"/>
      <c r="AM81" s="5"/>
      <c r="AN81" s="5"/>
      <c r="AO81" s="5"/>
      <c r="AP81" s="5"/>
      <c r="AQ81" s="5"/>
      <c r="AR81" s="5"/>
      <c r="AS81" s="115"/>
      <c r="AT81" s="5"/>
      <c r="AU81" s="115"/>
      <c r="AV81" s="84"/>
      <c r="AW81" s="5"/>
      <c r="AX81" s="5"/>
      <c r="AY81" s="84"/>
      <c r="AZ81" s="5"/>
      <c r="BA81" s="5"/>
      <c r="BB81" s="5"/>
      <c r="BC81" s="5"/>
      <c r="BD81" s="5"/>
      <c r="BE81" s="5"/>
      <c r="BF81" s="5"/>
      <c r="BG81" s="5"/>
      <c r="BH81" s="39"/>
      <c r="BI81" s="39"/>
      <c r="BJ81" s="5"/>
      <c r="BK81" s="5"/>
      <c r="BL81" s="5"/>
      <c r="BM81" s="5">
        <v>1</v>
      </c>
      <c r="BN81" s="5"/>
      <c r="BO81" s="5"/>
      <c r="BP81" s="40"/>
      <c r="BQ81" s="41">
        <v>1</v>
      </c>
      <c r="BR81" s="39">
        <v>1</v>
      </c>
      <c r="BS81" s="48">
        <v>1</v>
      </c>
      <c r="BT81" s="37"/>
      <c r="BU81" s="37"/>
      <c r="BV81" s="34"/>
      <c r="BW81" s="34"/>
      <c r="BX81" s="34"/>
    </row>
    <row r="82" spans="1:76" ht="15" customHeight="1" x14ac:dyDescent="0.25">
      <c r="A82" s="51" t="str">
        <f t="shared" si="8"/>
        <v xml:space="preserve">ColC </v>
      </c>
      <c r="B82" s="13" t="s">
        <v>2026</v>
      </c>
      <c r="C82" s="5"/>
      <c r="D82" s="10"/>
      <c r="E82" s="10"/>
      <c r="F82" s="10"/>
      <c r="G82" s="78"/>
      <c r="H82" s="78"/>
      <c r="I82" s="10"/>
      <c r="J82" s="10"/>
      <c r="K82" s="10"/>
      <c r="L82" s="10"/>
      <c r="M82" s="10"/>
      <c r="N82" s="10"/>
      <c r="O82" s="10"/>
      <c r="P82" s="10"/>
      <c r="Q82" s="10"/>
      <c r="R82" s="78"/>
      <c r="S82" s="78"/>
      <c r="T82" s="78"/>
      <c r="U82" s="10"/>
      <c r="V82" s="41"/>
      <c r="W82" s="10"/>
      <c r="X82" s="10"/>
      <c r="Y82" s="10"/>
      <c r="Z82" s="78"/>
      <c r="AA82" s="10"/>
      <c r="AB82" s="10"/>
      <c r="AC82" s="10"/>
      <c r="AD82" s="10"/>
      <c r="AE82" s="10">
        <v>11</v>
      </c>
      <c r="AF82" s="10"/>
      <c r="AG82" s="10"/>
      <c r="AH82" s="10"/>
      <c r="AI82" s="5"/>
      <c r="AJ82" s="10"/>
      <c r="AK82" s="5"/>
      <c r="AL82" s="5"/>
      <c r="AM82" s="5"/>
      <c r="AN82" s="5"/>
      <c r="AO82" s="5"/>
      <c r="AP82" s="5"/>
      <c r="AQ82" s="5"/>
      <c r="AR82" s="5"/>
      <c r="AS82" s="115"/>
      <c r="AT82" s="5"/>
      <c r="AU82" s="115"/>
      <c r="AV82" s="84"/>
      <c r="AW82" s="5"/>
      <c r="AX82" s="5"/>
      <c r="AY82" s="84"/>
      <c r="AZ82" s="5"/>
      <c r="BA82" s="5"/>
      <c r="BB82" s="5"/>
      <c r="BC82" s="5"/>
      <c r="BD82" s="5"/>
      <c r="BE82" s="5"/>
      <c r="BF82" s="5"/>
      <c r="BG82" s="5"/>
      <c r="BH82" s="39"/>
      <c r="BI82" s="39"/>
      <c r="BJ82" s="5"/>
      <c r="BK82" s="5"/>
      <c r="BL82" s="5"/>
      <c r="BM82" s="5"/>
      <c r="BN82" s="5"/>
      <c r="BO82" s="5"/>
      <c r="BP82" s="40"/>
      <c r="BQ82" s="41">
        <f t="shared" ref="BQ82:BQ96" si="13">SUM($C82:$BP82)</f>
        <v>11</v>
      </c>
      <c r="BR82" s="39">
        <f t="shared" ref="BR82:BR96" si="14">COUNTA(C82:BO82)</f>
        <v>1</v>
      </c>
      <c r="BS82" s="48" cm="1">
        <f t="array" ref="BS82">IF($BR82&lt;=6,SUM($C82:$BO82),SUMPRODUCT(LARGE($C82:$BO82,{1,2,3,4,5,6})))</f>
        <v>11</v>
      </c>
      <c r="BT82" s="37" t="str">
        <f t="shared" si="9"/>
        <v/>
      </c>
      <c r="BU82" s="37" t="str">
        <f t="shared" si="10"/>
        <v xml:space="preserve"> </v>
      </c>
      <c r="BV82" s="34" t="str" cm="1">
        <f t="array" ref="BV82">IFERROR(SUMPRODUCT(LARGE($C82:$BO82,{1,2,3,4})), "")</f>
        <v/>
      </c>
      <c r="BW82" s="34" t="str" cm="1">
        <f t="array" ref="BW82">IFERROR(SUMPRODUCT(LARGE($C82:$BO82,{1,2,3,4,5,6,7})), "")</f>
        <v/>
      </c>
      <c r="BX82" s="34" t="str" cm="1">
        <f t="array" ref="BX82">IFERROR(SUMPRODUCT(LARGE($C82:$BO82,{1,2,3,4,5,6,7,8})), "")</f>
        <v/>
      </c>
    </row>
    <row r="83" spans="1:76" ht="15" customHeight="1" x14ac:dyDescent="0.25">
      <c r="A83" s="51" t="str">
        <f t="shared" si="8"/>
        <v xml:space="preserve">ColC </v>
      </c>
      <c r="B83" s="13" t="s">
        <v>2588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78"/>
      <c r="T83" s="78"/>
      <c r="U83" s="10"/>
      <c r="V83" s="41"/>
      <c r="W83" s="10"/>
      <c r="X83" s="10"/>
      <c r="Y83" s="10"/>
      <c r="Z83" s="78"/>
      <c r="AA83" s="10"/>
      <c r="AB83" s="10"/>
      <c r="AC83" s="5"/>
      <c r="AD83" s="5"/>
      <c r="AE83" s="5"/>
      <c r="AF83" s="5"/>
      <c r="AG83" s="5"/>
      <c r="AH83" s="5"/>
      <c r="AI83" s="5"/>
      <c r="AJ83" s="10"/>
      <c r="AK83" s="5"/>
      <c r="AL83" s="5"/>
      <c r="AM83" s="5"/>
      <c r="AN83" s="5"/>
      <c r="AO83" s="5"/>
      <c r="AP83" s="5"/>
      <c r="AQ83" s="5"/>
      <c r="AR83" s="5"/>
      <c r="AS83" s="115"/>
      <c r="AT83" s="5"/>
      <c r="AU83" s="115"/>
      <c r="AV83" s="84"/>
      <c r="AW83" s="5"/>
      <c r="AX83" s="5"/>
      <c r="AY83" s="84"/>
      <c r="AZ83" s="5"/>
      <c r="BA83" s="5">
        <v>2</v>
      </c>
      <c r="BB83" s="5"/>
      <c r="BC83" s="5"/>
      <c r="BD83" s="5"/>
      <c r="BE83" s="5"/>
      <c r="BF83" s="5"/>
      <c r="BG83" s="5"/>
      <c r="BH83" s="39"/>
      <c r="BI83" s="39"/>
      <c r="BJ83" s="5"/>
      <c r="BK83" s="5"/>
      <c r="BL83" s="5"/>
      <c r="BM83" s="5"/>
      <c r="BN83" s="5"/>
      <c r="BO83" s="5"/>
      <c r="BP83" s="40"/>
      <c r="BQ83" s="41">
        <f t="shared" si="13"/>
        <v>2</v>
      </c>
      <c r="BR83" s="39">
        <f t="shared" si="14"/>
        <v>1</v>
      </c>
      <c r="BS83" s="48" cm="1">
        <f t="array" ref="BS83">IF($BR83&lt;=6,SUM($C83:$BO83),SUMPRODUCT(LARGE($C83:$BO83,{1,2,3,4,5,6})))</f>
        <v>2</v>
      </c>
      <c r="BT83" s="37" t="str">
        <f t="shared" si="9"/>
        <v/>
      </c>
      <c r="BU83" s="37" t="str">
        <f t="shared" si="10"/>
        <v xml:space="preserve"> </v>
      </c>
      <c r="BV83" s="34" t="str" cm="1">
        <f t="array" ref="BV83">IFERROR(SUMPRODUCT(LARGE($C83:$BO83,{1,2,3,4})), "")</f>
        <v/>
      </c>
      <c r="BW83" s="34" t="str" cm="1">
        <f t="array" ref="BW83">IFERROR(SUMPRODUCT(LARGE($C83:$BO83,{1,2,3,4,5,6,7})), "")</f>
        <v/>
      </c>
      <c r="BX83" s="34" t="str" cm="1">
        <f t="array" ref="BX83">IFERROR(SUMPRODUCT(LARGE($C83:$BO83,{1,2,3,4,5,6,7,8})), "")</f>
        <v/>
      </c>
    </row>
    <row r="84" spans="1:76" ht="15" customHeight="1" x14ac:dyDescent="0.25">
      <c r="A84" s="51" t="str">
        <f t="shared" si="8"/>
        <v xml:space="preserve">ColC </v>
      </c>
      <c r="B84" s="4" t="s">
        <v>2027</v>
      </c>
      <c r="C84" s="10"/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78"/>
      <c r="T84" s="78"/>
      <c r="U84" s="10"/>
      <c r="V84" s="41"/>
      <c r="W84" s="10"/>
      <c r="X84" s="10"/>
      <c r="Y84" s="10"/>
      <c r="Z84" s="78"/>
      <c r="AA84" s="10"/>
      <c r="AB84" s="10"/>
      <c r="AC84" s="10"/>
      <c r="AD84" s="10"/>
      <c r="AE84" s="10">
        <v>2</v>
      </c>
      <c r="AF84" s="10"/>
      <c r="AG84" s="10"/>
      <c r="AH84" s="10"/>
      <c r="AI84" s="5"/>
      <c r="AJ84" s="10"/>
      <c r="AK84" s="5"/>
      <c r="AL84" s="5"/>
      <c r="AM84" s="5"/>
      <c r="AN84" s="5"/>
      <c r="AO84" s="5"/>
      <c r="AP84" s="5"/>
      <c r="AQ84" s="5"/>
      <c r="AR84" s="5"/>
      <c r="AS84" s="115"/>
      <c r="AT84" s="5"/>
      <c r="AU84" s="115"/>
      <c r="AV84" s="84"/>
      <c r="AW84" s="5"/>
      <c r="AX84" s="5"/>
      <c r="AY84" s="84"/>
      <c r="AZ84" s="5"/>
      <c r="BA84" s="5"/>
      <c r="BB84" s="5"/>
      <c r="BC84" s="5"/>
      <c r="BD84" s="5"/>
      <c r="BE84" s="5"/>
      <c r="BF84" s="5"/>
      <c r="BG84" s="5"/>
      <c r="BH84" s="39"/>
      <c r="BI84" s="39"/>
      <c r="BJ84" s="5"/>
      <c r="BK84" s="5"/>
      <c r="BL84" s="5"/>
      <c r="BM84" s="5"/>
      <c r="BN84" s="5"/>
      <c r="BO84" s="5"/>
      <c r="BP84" s="40"/>
      <c r="BQ84" s="41">
        <f t="shared" si="13"/>
        <v>2</v>
      </c>
      <c r="BR84" s="39">
        <f t="shared" si="14"/>
        <v>1</v>
      </c>
      <c r="BS84" s="48" cm="1">
        <f t="array" ref="BS84">IF($BR84&lt;=6,SUM($C84:$BO84),SUMPRODUCT(LARGE($C84:$BO84,{1,2,3,4,5,6})))</f>
        <v>2</v>
      </c>
      <c r="BT84" s="37" t="str">
        <f t="shared" si="9"/>
        <v/>
      </c>
      <c r="BU84" s="37" t="str">
        <f t="shared" si="10"/>
        <v xml:space="preserve"> </v>
      </c>
      <c r="BV84" s="34" t="str" cm="1">
        <f t="array" ref="BV84">IFERROR(SUMPRODUCT(LARGE($C84:$BO84,{1,2,3,4})), "")</f>
        <v/>
      </c>
      <c r="BW84" s="34" t="str" cm="1">
        <f t="array" ref="BW84">IFERROR(SUMPRODUCT(LARGE($C84:$BO84,{1,2,3,4,5,6,7})), "")</f>
        <v/>
      </c>
      <c r="BX84" s="34" t="str" cm="1">
        <f t="array" ref="BX84">IFERROR(SUMPRODUCT(LARGE($C84:$BO84,{1,2,3,4,5,6,7,8})), "")</f>
        <v/>
      </c>
    </row>
    <row r="85" spans="1:76" ht="15" customHeight="1" x14ac:dyDescent="0.25">
      <c r="A85" s="51" t="str">
        <f t="shared" si="8"/>
        <v xml:space="preserve">ColC </v>
      </c>
      <c r="B85" s="13" t="s">
        <v>2028</v>
      </c>
      <c r="C85" s="5"/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/>
      <c r="AB85" s="10"/>
      <c r="AC85" s="10"/>
      <c r="AD85" s="10"/>
      <c r="AE85" s="10">
        <v>2</v>
      </c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13"/>
      <c r="AT85" s="10"/>
      <c r="AU85" s="113"/>
      <c r="AV85" s="78"/>
      <c r="AW85" s="10"/>
      <c r="AX85" s="10"/>
      <c r="AY85" s="78"/>
      <c r="AZ85" s="10"/>
      <c r="BA85" s="10"/>
      <c r="BB85" s="10"/>
      <c r="BC85" s="10"/>
      <c r="BD85" s="10"/>
      <c r="BE85" s="10"/>
      <c r="BF85" s="10"/>
      <c r="BG85" s="10"/>
      <c r="BH85" s="41"/>
      <c r="BI85" s="41"/>
      <c r="BJ85" s="10"/>
      <c r="BK85" s="10"/>
      <c r="BL85" s="10"/>
      <c r="BM85" s="10"/>
      <c r="BN85" s="10"/>
      <c r="BO85" s="10"/>
      <c r="BP85" s="40"/>
      <c r="BQ85" s="41">
        <f t="shared" si="13"/>
        <v>2</v>
      </c>
      <c r="BR85" s="39">
        <f t="shared" si="14"/>
        <v>1</v>
      </c>
      <c r="BS85" s="48" cm="1">
        <f t="array" ref="BS85">IF($BR85&lt;=6,SUM($C85:$BO85),SUMPRODUCT(LARGE($C85:$BO85,{1,2,3,4,5,6})))</f>
        <v>2</v>
      </c>
      <c r="BT85" s="37" t="str">
        <f t="shared" si="9"/>
        <v/>
      </c>
      <c r="BU85" s="37" t="str">
        <f t="shared" si="10"/>
        <v xml:space="preserve"> </v>
      </c>
      <c r="BV85" s="34" t="str" cm="1">
        <f t="array" ref="BV85">IFERROR(SUMPRODUCT(LARGE($C85:$BO85,{1,2,3,4})), "")</f>
        <v/>
      </c>
      <c r="BW85" s="34" t="str" cm="1">
        <f t="array" ref="BW85">IFERROR(SUMPRODUCT(LARGE($C85:$BO85,{1,2,3,4,5,6,7})), "")</f>
        <v/>
      </c>
      <c r="BX85" s="34" t="str" cm="1">
        <f t="array" ref="BX85">IFERROR(SUMPRODUCT(LARGE($C85:$BO85,{1,2,3,4,5,6,7,8})), "")</f>
        <v/>
      </c>
    </row>
    <row r="86" spans="1:76" ht="15" customHeight="1" x14ac:dyDescent="0.25">
      <c r="A86" s="51" t="str">
        <f t="shared" si="8"/>
        <v xml:space="preserve">ColC </v>
      </c>
      <c r="B86" s="13" t="s">
        <v>2587</v>
      </c>
      <c r="C86" s="10"/>
      <c r="D86" s="10"/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5"/>
      <c r="AD86" s="5"/>
      <c r="AE86" s="5"/>
      <c r="AF86" s="5"/>
      <c r="AG86" s="5"/>
      <c r="AH86" s="5"/>
      <c r="AI86" s="5"/>
      <c r="AJ86" s="10"/>
      <c r="AK86" s="5"/>
      <c r="AL86" s="5"/>
      <c r="AM86" s="5"/>
      <c r="AN86" s="5"/>
      <c r="AO86" s="5"/>
      <c r="AP86" s="5"/>
      <c r="AQ86" s="5"/>
      <c r="AR86" s="5"/>
      <c r="AS86" s="115"/>
      <c r="AT86" s="5"/>
      <c r="AU86" s="115"/>
      <c r="AV86" s="84"/>
      <c r="AW86" s="5"/>
      <c r="AX86" s="5"/>
      <c r="AY86" s="84"/>
      <c r="AZ86" s="5"/>
      <c r="BA86" s="5">
        <v>1</v>
      </c>
      <c r="BB86" s="5"/>
      <c r="BC86" s="5"/>
      <c r="BD86" s="5"/>
      <c r="BE86" s="5"/>
      <c r="BF86" s="5"/>
      <c r="BG86" s="5"/>
      <c r="BH86" s="39"/>
      <c r="BI86" s="39"/>
      <c r="BJ86" s="5"/>
      <c r="BK86" s="5"/>
      <c r="BL86" s="5"/>
      <c r="BM86" s="5"/>
      <c r="BN86" s="5"/>
      <c r="BO86" s="5"/>
      <c r="BP86" s="40"/>
      <c r="BQ86" s="41">
        <f t="shared" si="13"/>
        <v>1</v>
      </c>
      <c r="BR86" s="39">
        <f t="shared" si="14"/>
        <v>1</v>
      </c>
      <c r="BS86" s="48" cm="1">
        <f t="array" ref="BS86">IF($BR86&lt;=6,SUM($C86:$BO86),SUMPRODUCT(LARGE($C86:$BO86,{1,2,3,4,5,6})))</f>
        <v>1</v>
      </c>
      <c r="BT86" s="37" t="str">
        <f t="shared" si="9"/>
        <v/>
      </c>
      <c r="BU86" s="37" t="str">
        <f t="shared" si="10"/>
        <v xml:space="preserve"> </v>
      </c>
      <c r="BV86" s="34" t="str" cm="1">
        <f t="array" ref="BV86">IFERROR(SUMPRODUCT(LARGE($C86:$BO86,{1,2,3,4})), "")</f>
        <v/>
      </c>
      <c r="BW86" s="34" t="str" cm="1">
        <f t="array" ref="BW86">IFERROR(SUMPRODUCT(LARGE($C86:$BO86,{1,2,3,4,5,6,7})), "")</f>
        <v/>
      </c>
      <c r="BX86" s="34" t="str" cm="1">
        <f t="array" ref="BX86">IFERROR(SUMPRODUCT(LARGE($C86:$BO86,{1,2,3,4,5,6,7,8})), "")</f>
        <v/>
      </c>
    </row>
    <row r="87" spans="1:76" ht="15" customHeight="1" x14ac:dyDescent="0.25">
      <c r="A87" s="45" t="str">
        <f t="shared" si="8"/>
        <v xml:space="preserve">ColC </v>
      </c>
      <c r="B87" s="4" t="s">
        <v>2029</v>
      </c>
      <c r="C87" s="10"/>
      <c r="D87" s="10"/>
      <c r="E87" s="10"/>
      <c r="F87" s="10"/>
      <c r="G87" s="78"/>
      <c r="H87" s="78"/>
      <c r="I87" s="10"/>
      <c r="J87" s="10"/>
      <c r="K87" s="10"/>
      <c r="L87" s="10"/>
      <c r="M87" s="10"/>
      <c r="N87" s="10"/>
      <c r="O87" s="10"/>
      <c r="P87" s="10"/>
      <c r="Q87" s="10"/>
      <c r="R87" s="78"/>
      <c r="S87" s="78"/>
      <c r="T87" s="78"/>
      <c r="U87" s="10"/>
      <c r="V87" s="41"/>
      <c r="W87" s="10"/>
      <c r="X87" s="10"/>
      <c r="Y87" s="10"/>
      <c r="Z87" s="78"/>
      <c r="AA87" s="10"/>
      <c r="AB87" s="10"/>
      <c r="AC87" s="5"/>
      <c r="AD87" s="5"/>
      <c r="AE87" s="5">
        <v>2</v>
      </c>
      <c r="AF87" s="5"/>
      <c r="AG87" s="5"/>
      <c r="AH87" s="5"/>
      <c r="AI87" s="5"/>
      <c r="AJ87" s="10"/>
      <c r="AK87" s="5"/>
      <c r="AL87" s="5"/>
      <c r="AM87" s="5"/>
      <c r="AN87" s="5"/>
      <c r="AO87" s="5"/>
      <c r="AP87" s="5"/>
      <c r="AQ87" s="5"/>
      <c r="AR87" s="5"/>
      <c r="AS87" s="115"/>
      <c r="AT87" s="5"/>
      <c r="AU87" s="115"/>
      <c r="AV87" s="84"/>
      <c r="AW87" s="5"/>
      <c r="AX87" s="5"/>
      <c r="AY87" s="84"/>
      <c r="AZ87" s="5"/>
      <c r="BA87" s="5">
        <v>1</v>
      </c>
      <c r="BB87" s="5"/>
      <c r="BC87" s="5"/>
      <c r="BD87" s="5"/>
      <c r="BE87" s="5"/>
      <c r="BF87" s="5"/>
      <c r="BG87" s="5"/>
      <c r="BH87" s="39"/>
      <c r="BI87" s="39"/>
      <c r="BJ87" s="5"/>
      <c r="BK87" s="5"/>
      <c r="BL87" s="5"/>
      <c r="BM87" s="5"/>
      <c r="BN87" s="5"/>
      <c r="BO87" s="5"/>
      <c r="BP87" s="40"/>
      <c r="BQ87" s="41">
        <f t="shared" si="13"/>
        <v>3</v>
      </c>
      <c r="BR87" s="39">
        <f t="shared" si="14"/>
        <v>2</v>
      </c>
      <c r="BS87" s="48" cm="1">
        <f t="array" ref="BS87">IF($BR87&lt;=6,SUM($C87:$BO87),SUMPRODUCT(LARGE($C87:$BO87,{1,2,3,4,5,6})))</f>
        <v>3</v>
      </c>
      <c r="BT87" s="37" t="str">
        <f t="shared" si="9"/>
        <v/>
      </c>
      <c r="BU87" s="37" t="str">
        <f t="shared" si="10"/>
        <v xml:space="preserve"> </v>
      </c>
      <c r="BV87" s="34" t="str" cm="1">
        <f t="array" ref="BV87">IFERROR(SUMPRODUCT(LARGE($C87:$BO87,{1,2,3,4})), "")</f>
        <v/>
      </c>
      <c r="BW87" s="34" t="str" cm="1">
        <f t="array" ref="BW87">IFERROR(SUMPRODUCT(LARGE($C87:$BO87,{1,2,3,4,5,6,7})), "")</f>
        <v/>
      </c>
      <c r="BX87" s="34" t="str" cm="1">
        <f t="array" ref="BX87">IFERROR(SUMPRODUCT(LARGE($C87:$BO87,{1,2,3,4,5,6,7,8})), "")</f>
        <v/>
      </c>
    </row>
    <row r="88" spans="1:76" ht="15" customHeight="1" x14ac:dyDescent="0.25">
      <c r="A88" s="51" t="str">
        <f t="shared" si="8"/>
        <v xml:space="preserve">CSCC </v>
      </c>
      <c r="B88" s="4" t="s">
        <v>1181</v>
      </c>
      <c r="C88" s="10"/>
      <c r="D88" s="10"/>
      <c r="E88" s="10"/>
      <c r="F88" s="10"/>
      <c r="G88" s="78"/>
      <c r="H88" s="78"/>
      <c r="I88" s="10"/>
      <c r="J88" s="10">
        <v>1</v>
      </c>
      <c r="K88" s="10"/>
      <c r="L88" s="10"/>
      <c r="M88" s="10"/>
      <c r="N88" s="10"/>
      <c r="O88" s="10"/>
      <c r="P88" s="10"/>
      <c r="Q88" s="10"/>
      <c r="R88" s="78"/>
      <c r="S88" s="78"/>
      <c r="T88" s="78"/>
      <c r="U88" s="10"/>
      <c r="V88" s="41"/>
      <c r="W88" s="10"/>
      <c r="X88" s="10"/>
      <c r="Y88" s="10"/>
      <c r="Z88" s="78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13"/>
      <c r="AT88" s="10"/>
      <c r="AU88" s="113"/>
      <c r="AV88" s="78"/>
      <c r="AW88" s="10"/>
      <c r="AX88" s="10"/>
      <c r="AY88" s="78"/>
      <c r="AZ88" s="10"/>
      <c r="BA88" s="10"/>
      <c r="BB88" s="10"/>
      <c r="BC88" s="10"/>
      <c r="BD88" s="10"/>
      <c r="BE88" s="10"/>
      <c r="BF88" s="10"/>
      <c r="BG88" s="10"/>
      <c r="BH88" s="41"/>
      <c r="BI88" s="41"/>
      <c r="BJ88" s="10"/>
      <c r="BK88" s="10"/>
      <c r="BL88" s="10"/>
      <c r="BM88" s="10"/>
      <c r="BN88" s="10"/>
      <c r="BO88" s="10"/>
      <c r="BP88" s="40"/>
      <c r="BQ88" s="41">
        <f t="shared" si="13"/>
        <v>1</v>
      </c>
      <c r="BR88" s="39">
        <f t="shared" si="14"/>
        <v>1</v>
      </c>
      <c r="BS88" s="48" cm="1">
        <f t="array" ref="BS88">IF($BR88&lt;=6,SUM($C88:$BO88),SUMPRODUCT(LARGE($C88:$BO88,{1,2,3,4,5,6})))</f>
        <v>1</v>
      </c>
      <c r="BT88" s="37" t="str">
        <f t="shared" si="9"/>
        <v/>
      </c>
      <c r="BU88" s="37" t="str">
        <f t="shared" si="10"/>
        <v xml:space="preserve"> </v>
      </c>
      <c r="BV88" s="34" t="str" cm="1">
        <f t="array" ref="BV88">IFERROR(SUMPRODUCT(LARGE($C88:$BO88,{1,2,3,4})), "")</f>
        <v/>
      </c>
      <c r="BW88" s="34" t="str" cm="1">
        <f t="array" ref="BW88">IFERROR(SUMPRODUCT(LARGE($C88:$BO88,{1,2,3,4,5,6,7})), "")</f>
        <v/>
      </c>
      <c r="BX88" s="34" t="str" cm="1">
        <f t="array" ref="BX88">IFERROR(SUMPRODUCT(LARGE($C88:$BO88,{1,2,3,4,5,6,7,8})), "")</f>
        <v/>
      </c>
    </row>
    <row r="89" spans="1:76" ht="15" customHeight="1" x14ac:dyDescent="0.25">
      <c r="A89" s="51" t="str">
        <f t="shared" si="8"/>
        <v xml:space="preserve">CSI </v>
      </c>
      <c r="B89" s="4" t="s">
        <v>925</v>
      </c>
      <c r="C89" s="10"/>
      <c r="D89" s="10"/>
      <c r="E89" s="10">
        <v>2</v>
      </c>
      <c r="F89" s="10">
        <v>2</v>
      </c>
      <c r="G89" s="78"/>
      <c r="H89" s="78"/>
      <c r="I89" s="10"/>
      <c r="J89" s="10"/>
      <c r="K89" s="10"/>
      <c r="L89" s="10"/>
      <c r="M89" s="10"/>
      <c r="N89" s="10"/>
      <c r="O89" s="10"/>
      <c r="P89" s="10"/>
      <c r="Q89" s="10"/>
      <c r="R89" s="78"/>
      <c r="S89" s="78"/>
      <c r="T89" s="78">
        <v>2</v>
      </c>
      <c r="U89" s="10"/>
      <c r="V89" s="41"/>
      <c r="W89" s="10"/>
      <c r="X89" s="10"/>
      <c r="Y89" s="10"/>
      <c r="Z89" s="78"/>
      <c r="AA89" s="10"/>
      <c r="AB89" s="10"/>
      <c r="AC89" s="10"/>
      <c r="AD89" s="10"/>
      <c r="AE89" s="10"/>
      <c r="AF89" s="10"/>
      <c r="AG89" s="10"/>
      <c r="AH89" s="10"/>
      <c r="AI89" s="5"/>
      <c r="AJ89" s="10"/>
      <c r="AK89" s="5"/>
      <c r="AL89" s="5"/>
      <c r="AM89" s="5"/>
      <c r="AN89" s="5"/>
      <c r="AO89" s="5"/>
      <c r="AP89" s="5"/>
      <c r="AQ89" s="5"/>
      <c r="AR89" s="5"/>
      <c r="AS89" s="115"/>
      <c r="AT89" s="5"/>
      <c r="AU89" s="115"/>
      <c r="AV89" s="84"/>
      <c r="AW89" s="5"/>
      <c r="AX89" s="5"/>
      <c r="AY89" s="84"/>
      <c r="AZ89" s="5"/>
      <c r="BA89" s="5">
        <v>4</v>
      </c>
      <c r="BB89" s="5"/>
      <c r="BC89" s="5"/>
      <c r="BD89" s="5"/>
      <c r="BE89" s="5"/>
      <c r="BF89" s="5"/>
      <c r="BG89" s="5"/>
      <c r="BH89" s="39"/>
      <c r="BI89" s="39"/>
      <c r="BJ89" s="5"/>
      <c r="BK89" s="5"/>
      <c r="BL89" s="5"/>
      <c r="BM89" s="5"/>
      <c r="BN89" s="5"/>
      <c r="BO89" s="5"/>
      <c r="BP89" s="40"/>
      <c r="BQ89" s="41">
        <f t="shared" si="13"/>
        <v>10</v>
      </c>
      <c r="BR89" s="39">
        <f t="shared" si="14"/>
        <v>4</v>
      </c>
      <c r="BS89" s="48" cm="1">
        <f t="array" ref="BS89">IF($BR89&lt;=6,SUM($C89:$BO89),SUMPRODUCT(LARGE($C89:$BO89,{1,2,3,4,5,6})))</f>
        <v>10</v>
      </c>
      <c r="BT89" s="37" t="str">
        <f t="shared" si="9"/>
        <v/>
      </c>
      <c r="BU89" s="37" t="str">
        <f t="shared" si="10"/>
        <v xml:space="preserve"> </v>
      </c>
      <c r="BV89" s="34" cm="1">
        <f t="array" ref="BV89">IFERROR(SUMPRODUCT(LARGE($C89:$BO89,{1,2,3,4})), "")</f>
        <v>10</v>
      </c>
      <c r="BW89" s="34" t="str" cm="1">
        <f t="array" ref="BW89">IFERROR(SUMPRODUCT(LARGE($C89:$BO89,{1,2,3,4,5,6,7})), "")</f>
        <v/>
      </c>
      <c r="BX89" s="34" t="str" cm="1">
        <f t="array" ref="BX89">IFERROR(SUMPRODUCT(LARGE($C89:$BO89,{1,2,3,4,5,6,7,8})), "")</f>
        <v/>
      </c>
    </row>
    <row r="90" spans="1:76" ht="15" customHeight="1" x14ac:dyDescent="0.25">
      <c r="A90" s="51" t="str">
        <f t="shared" si="8"/>
        <v xml:space="preserve">CSI </v>
      </c>
      <c r="B90" s="4" t="s">
        <v>887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5"/>
      <c r="AD90" s="5"/>
      <c r="AE90" s="5"/>
      <c r="AF90" s="5"/>
      <c r="AG90" s="5"/>
      <c r="AH90" s="5"/>
      <c r="AI90" s="5"/>
      <c r="AJ90" s="10"/>
      <c r="AK90" s="5"/>
      <c r="AL90" s="5"/>
      <c r="AM90" s="5"/>
      <c r="AN90" s="5"/>
      <c r="AO90" s="5"/>
      <c r="AP90" s="5"/>
      <c r="AQ90" s="5"/>
      <c r="AR90" s="5"/>
      <c r="AS90" s="115"/>
      <c r="AT90" s="5"/>
      <c r="AU90" s="115"/>
      <c r="AV90" s="84"/>
      <c r="AW90" s="5"/>
      <c r="AX90" s="5"/>
      <c r="AY90" s="84"/>
      <c r="AZ90" s="5"/>
      <c r="BA90" s="5">
        <v>1</v>
      </c>
      <c r="BB90" s="5"/>
      <c r="BC90" s="5"/>
      <c r="BD90" s="5"/>
      <c r="BE90" s="5"/>
      <c r="BF90" s="5"/>
      <c r="BG90" s="5"/>
      <c r="BH90" s="39"/>
      <c r="BI90" s="39"/>
      <c r="BJ90" s="5"/>
      <c r="BK90" s="5"/>
      <c r="BL90" s="5"/>
      <c r="BM90" s="5"/>
      <c r="BN90" s="5"/>
      <c r="BO90" s="5"/>
      <c r="BP90" s="40"/>
      <c r="BQ90" s="41">
        <f t="shared" si="13"/>
        <v>1</v>
      </c>
      <c r="BR90" s="39">
        <f t="shared" si="14"/>
        <v>1</v>
      </c>
      <c r="BS90" s="48" cm="1">
        <f t="array" ref="BS90">IF($BR90&lt;=6,SUM($C90:$BO90),SUMPRODUCT(LARGE($C90:$BO90,{1,2,3,4,5,6})))</f>
        <v>1</v>
      </c>
      <c r="BT90" s="37" t="str">
        <f t="shared" si="9"/>
        <v/>
      </c>
      <c r="BU90" s="37" t="str">
        <f t="shared" si="10"/>
        <v xml:space="preserve"> </v>
      </c>
      <c r="BV90" s="34" t="str" cm="1">
        <f t="array" ref="BV90">IFERROR(SUMPRODUCT(LARGE($C90:$BO90,{1,2,3,4})), "")</f>
        <v/>
      </c>
      <c r="BW90" s="34" t="str" cm="1">
        <f t="array" ref="BW90">IFERROR(SUMPRODUCT(LARGE($C90:$BO90,{1,2,3,4,5,6,7})), "")</f>
        <v/>
      </c>
      <c r="BX90" s="34" t="str" cm="1">
        <f t="array" ref="BX90">IFERROR(SUMPRODUCT(LARGE($C90:$BO90,{1,2,3,4,5,6,7,8})), "")</f>
        <v/>
      </c>
    </row>
    <row r="91" spans="1:76" ht="15" customHeight="1" x14ac:dyDescent="0.25">
      <c r="A91" s="51" t="str">
        <f t="shared" si="8"/>
        <v xml:space="preserve">CSI </v>
      </c>
      <c r="B91" s="13" t="s">
        <v>888</v>
      </c>
      <c r="C91" s="5"/>
      <c r="D91" s="5"/>
      <c r="E91" s="5"/>
      <c r="F91" s="5"/>
      <c r="G91" s="84"/>
      <c r="H91" s="84"/>
      <c r="I91" s="5"/>
      <c r="J91" s="5"/>
      <c r="K91" s="5"/>
      <c r="L91" s="5"/>
      <c r="M91" s="5"/>
      <c r="N91" s="5"/>
      <c r="O91" s="5"/>
      <c r="P91" s="5"/>
      <c r="Q91" s="5"/>
      <c r="R91" s="84"/>
      <c r="S91" s="84"/>
      <c r="T91" s="84"/>
      <c r="U91" s="5"/>
      <c r="V91" s="39"/>
      <c r="W91" s="5"/>
      <c r="X91" s="5"/>
      <c r="Y91" s="5"/>
      <c r="Z91" s="84"/>
      <c r="AA91" s="5"/>
      <c r="AB91" s="5"/>
      <c r="AC91" s="5"/>
      <c r="AD91" s="5"/>
      <c r="AE91" s="5"/>
      <c r="AF91" s="5"/>
      <c r="AG91" s="5"/>
      <c r="AH91" s="5"/>
      <c r="AI91" s="5"/>
      <c r="AJ91" s="10"/>
      <c r="AK91" s="5"/>
      <c r="AL91" s="5"/>
      <c r="AM91" s="5"/>
      <c r="AN91" s="5"/>
      <c r="AO91" s="5"/>
      <c r="AP91" s="5"/>
      <c r="AQ91" s="5"/>
      <c r="AR91" s="5"/>
      <c r="AS91" s="115"/>
      <c r="AT91" s="5"/>
      <c r="AU91" s="115"/>
      <c r="AV91" s="84"/>
      <c r="AW91" s="5"/>
      <c r="AX91" s="5"/>
      <c r="AY91" s="84"/>
      <c r="AZ91" s="5"/>
      <c r="BA91" s="5">
        <v>0</v>
      </c>
      <c r="BB91" s="5"/>
      <c r="BC91" s="5"/>
      <c r="BD91" s="5"/>
      <c r="BE91" s="5"/>
      <c r="BF91" s="5"/>
      <c r="BG91" s="5"/>
      <c r="BH91" s="39"/>
      <c r="BI91" s="39"/>
      <c r="BJ91" s="5"/>
      <c r="BK91" s="5"/>
      <c r="BL91" s="5"/>
      <c r="BM91" s="5"/>
      <c r="BN91" s="5"/>
      <c r="BO91" s="5"/>
      <c r="BP91" s="40"/>
      <c r="BQ91" s="41">
        <f t="shared" si="13"/>
        <v>0</v>
      </c>
      <c r="BR91" s="39">
        <f t="shared" si="14"/>
        <v>1</v>
      </c>
      <c r="BS91" s="48" cm="1">
        <f t="array" ref="BS91">IF($BR91&lt;=6,SUM($C91:$BO91),SUMPRODUCT(LARGE($C91:$BO91,{1,2,3,4,5,6})))</f>
        <v>0</v>
      </c>
      <c r="BT91" s="37" t="str">
        <f t="shared" si="9"/>
        <v/>
      </c>
      <c r="BU91" s="37" t="str">
        <f t="shared" si="10"/>
        <v xml:space="preserve"> </v>
      </c>
      <c r="BV91" s="34" t="str" cm="1">
        <f t="array" ref="BV91">IFERROR(SUMPRODUCT(LARGE($C91:$BO91,{1,2,3,4})), "")</f>
        <v/>
      </c>
      <c r="BW91" s="34" t="str" cm="1">
        <f t="array" ref="BW91">IFERROR(SUMPRODUCT(LARGE($C91:$BO91,{1,2,3,4,5,6,7})), "")</f>
        <v/>
      </c>
      <c r="BX91" s="34" t="str" cm="1">
        <f t="array" ref="BX91">IFERROR(SUMPRODUCT(LARGE($C91:$BO91,{1,2,3,4,5,6,7,8})), "")</f>
        <v/>
      </c>
    </row>
    <row r="92" spans="1:76" ht="15" customHeight="1" x14ac:dyDescent="0.25">
      <c r="A92" s="51" t="str">
        <f t="shared" si="8"/>
        <v xml:space="preserve">CSI </v>
      </c>
      <c r="B92" s="13" t="s">
        <v>889</v>
      </c>
      <c r="C92" s="10"/>
      <c r="D92" s="10"/>
      <c r="E92" s="10"/>
      <c r="F92" s="10"/>
      <c r="G92" s="78"/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/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13"/>
      <c r="AT92" s="10"/>
      <c r="AU92" s="113"/>
      <c r="AV92" s="78"/>
      <c r="AW92" s="10"/>
      <c r="AX92" s="10"/>
      <c r="AY92" s="78"/>
      <c r="AZ92" s="10"/>
      <c r="BA92" s="10">
        <v>1</v>
      </c>
      <c r="BB92" s="10"/>
      <c r="BC92" s="10"/>
      <c r="BD92" s="10"/>
      <c r="BE92" s="10"/>
      <c r="BF92" s="10"/>
      <c r="BG92" s="10"/>
      <c r="BH92" s="41"/>
      <c r="BI92" s="41"/>
      <c r="BJ92" s="10"/>
      <c r="BK92" s="10"/>
      <c r="BL92" s="10"/>
      <c r="BM92" s="10"/>
      <c r="BN92" s="10"/>
      <c r="BO92" s="10"/>
      <c r="BP92" s="40"/>
      <c r="BQ92" s="41">
        <f t="shared" si="13"/>
        <v>1</v>
      </c>
      <c r="BR92" s="39">
        <f t="shared" si="14"/>
        <v>1</v>
      </c>
      <c r="BS92" s="48" cm="1">
        <f t="array" ref="BS92">IF($BR92&lt;=6,SUM($C92:$BO92),SUMPRODUCT(LARGE($C92:$BO92,{1,2,3,4,5,6})))</f>
        <v>1</v>
      </c>
      <c r="BT92" s="37" t="str">
        <f t="shared" si="9"/>
        <v/>
      </c>
      <c r="BU92" s="37" t="str">
        <f t="shared" si="10"/>
        <v xml:space="preserve"> </v>
      </c>
      <c r="BV92" s="34" t="str" cm="1">
        <f t="array" ref="BV92">IFERROR(SUMPRODUCT(LARGE($C92:$BO92,{1,2,3,4})), "")</f>
        <v/>
      </c>
      <c r="BW92" s="34" t="str" cm="1">
        <f t="array" ref="BW92">IFERROR(SUMPRODUCT(LARGE($C92:$BO92,{1,2,3,4,5,6,7})), "")</f>
        <v/>
      </c>
      <c r="BX92" s="34" t="str" cm="1">
        <f t="array" ref="BX92">IFERROR(SUMPRODUCT(LARGE($C92:$BO92,{1,2,3,4,5,6,7,8})), "")</f>
        <v/>
      </c>
    </row>
    <row r="93" spans="1:76" ht="15" customHeight="1" x14ac:dyDescent="0.25">
      <c r="A93" s="51" t="str">
        <f t="shared" si="8"/>
        <v xml:space="preserve">CSI </v>
      </c>
      <c r="B93" s="4" t="s">
        <v>957</v>
      </c>
      <c r="C93" s="10"/>
      <c r="D93" s="10"/>
      <c r="E93" s="10"/>
      <c r="F93" s="10">
        <v>3</v>
      </c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/>
      <c r="AB93" s="10"/>
      <c r="AC93" s="10"/>
      <c r="AD93" s="10"/>
      <c r="AE93" s="10"/>
      <c r="AF93" s="10"/>
      <c r="AG93" s="10"/>
      <c r="AH93" s="10"/>
      <c r="AI93" s="5"/>
      <c r="AJ93" s="10"/>
      <c r="AK93" s="5"/>
      <c r="AL93" s="5"/>
      <c r="AM93" s="5"/>
      <c r="AN93" s="5"/>
      <c r="AO93" s="5"/>
      <c r="AP93" s="5"/>
      <c r="AQ93" s="5"/>
      <c r="AR93" s="5"/>
      <c r="AS93" s="115"/>
      <c r="AT93" s="5"/>
      <c r="AU93" s="115"/>
      <c r="AV93" s="84"/>
      <c r="AW93" s="5"/>
      <c r="AX93" s="5"/>
      <c r="AY93" s="84"/>
      <c r="AZ93" s="5"/>
      <c r="BA93" s="5"/>
      <c r="BB93" s="5"/>
      <c r="BC93" s="5"/>
      <c r="BD93" s="5"/>
      <c r="BE93" s="5"/>
      <c r="BF93" s="5"/>
      <c r="BG93" s="5"/>
      <c r="BH93" s="39"/>
      <c r="BI93" s="39"/>
      <c r="BJ93" s="5"/>
      <c r="BK93" s="5"/>
      <c r="BL93" s="5"/>
      <c r="BM93" s="5"/>
      <c r="BN93" s="5"/>
      <c r="BO93" s="5"/>
      <c r="BP93" s="40"/>
      <c r="BQ93" s="41">
        <f t="shared" si="13"/>
        <v>3</v>
      </c>
      <c r="BR93" s="39">
        <f t="shared" si="14"/>
        <v>1</v>
      </c>
      <c r="BS93" s="48" cm="1">
        <f t="array" ref="BS93">IF($BR93&lt;=6,SUM($C93:$BO93),SUMPRODUCT(LARGE($C93:$BO93,{1,2,3,4,5,6})))</f>
        <v>3</v>
      </c>
      <c r="BT93" s="37" t="str">
        <f t="shared" si="9"/>
        <v/>
      </c>
      <c r="BU93" s="37" t="str">
        <f t="shared" si="10"/>
        <v xml:space="preserve"> </v>
      </c>
      <c r="BV93" s="34" t="str" cm="1">
        <f t="array" ref="BV93">IFERROR(SUMPRODUCT(LARGE($C93:$BO93,{1,2,3,4})), "")</f>
        <v/>
      </c>
      <c r="BW93" s="34" t="str" cm="1">
        <f t="array" ref="BW93">IFERROR(SUMPRODUCT(LARGE($C93:$BO93,{1,2,3,4,5,6,7})), "")</f>
        <v/>
      </c>
      <c r="BX93" s="34" t="str" cm="1">
        <f t="array" ref="BX93">IFERROR(SUMPRODUCT(LARGE($C93:$BO93,{1,2,3,4,5,6,7,8})), "")</f>
        <v/>
      </c>
    </row>
    <row r="94" spans="1:76" ht="15" customHeight="1" x14ac:dyDescent="0.25">
      <c r="A94" s="51" t="str">
        <f t="shared" si="8"/>
        <v xml:space="preserve">CSI </v>
      </c>
      <c r="B94" s="4" t="s">
        <v>2585</v>
      </c>
      <c r="C94" s="10"/>
      <c r="D94" s="10"/>
      <c r="E94" s="10"/>
      <c r="F94" s="10"/>
      <c r="G94" s="78"/>
      <c r="H94" s="78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/>
      <c r="AA94" s="10"/>
      <c r="AB94" s="10"/>
      <c r="AC94" s="5"/>
      <c r="AD94" s="5"/>
      <c r="AE94" s="5"/>
      <c r="AF94" s="5"/>
      <c r="AG94" s="5"/>
      <c r="AH94" s="5"/>
      <c r="AI94" s="5"/>
      <c r="AJ94" s="10"/>
      <c r="AK94" s="5"/>
      <c r="AL94" s="5"/>
      <c r="AM94" s="5"/>
      <c r="AN94" s="5"/>
      <c r="AO94" s="5"/>
      <c r="AP94" s="5"/>
      <c r="AQ94" s="5"/>
      <c r="AR94" s="5"/>
      <c r="AS94" s="115"/>
      <c r="AT94" s="5"/>
      <c r="AU94" s="115"/>
      <c r="AV94" s="84"/>
      <c r="AW94" s="5"/>
      <c r="AX94" s="5"/>
      <c r="AY94" s="84"/>
      <c r="AZ94" s="5"/>
      <c r="BA94" s="5">
        <v>9</v>
      </c>
      <c r="BB94" s="5"/>
      <c r="BC94" s="5"/>
      <c r="BD94" s="5"/>
      <c r="BE94" s="5"/>
      <c r="BF94" s="5"/>
      <c r="BG94" s="5"/>
      <c r="BH94" s="39"/>
      <c r="BI94" s="39"/>
      <c r="BJ94" s="5"/>
      <c r="BK94" s="5"/>
      <c r="BL94" s="5"/>
      <c r="BM94" s="5"/>
      <c r="BN94" s="5"/>
      <c r="BO94" s="5"/>
      <c r="BP94" s="40"/>
      <c r="BQ94" s="41">
        <f t="shared" si="13"/>
        <v>9</v>
      </c>
      <c r="BR94" s="39">
        <f t="shared" si="14"/>
        <v>1</v>
      </c>
      <c r="BS94" s="48" cm="1">
        <f t="array" ref="BS94">IF($BR94&lt;=6,SUM($C94:$BO94),SUMPRODUCT(LARGE($C94:$BO94,{1,2,3,4,5,6})))</f>
        <v>9</v>
      </c>
      <c r="BT94" s="37" t="str">
        <f t="shared" si="9"/>
        <v/>
      </c>
      <c r="BU94" s="37" t="str">
        <f t="shared" si="10"/>
        <v xml:space="preserve"> </v>
      </c>
      <c r="BV94" s="34" t="str" cm="1">
        <f t="array" ref="BV94">IFERROR(SUMPRODUCT(LARGE($C94:$BO94,{1,2,3,4})), "")</f>
        <v/>
      </c>
      <c r="BW94" s="34" t="str" cm="1">
        <f t="array" ref="BW94">IFERROR(SUMPRODUCT(LARGE($C94:$BO94,{1,2,3,4,5,6,7})), "")</f>
        <v/>
      </c>
      <c r="BX94" s="34" t="str" cm="1">
        <f t="array" ref="BX94">IFERROR(SUMPRODUCT(LARGE($C94:$BO94,{1,2,3,4,5,6,7,8})), "")</f>
        <v/>
      </c>
    </row>
    <row r="95" spans="1:76" ht="15" customHeight="1" x14ac:dyDescent="0.25">
      <c r="A95" s="51" t="str">
        <f t="shared" si="8"/>
        <v xml:space="preserve">CSI </v>
      </c>
      <c r="B95" s="4" t="s">
        <v>2586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5"/>
      <c r="AD95" s="5"/>
      <c r="AE95" s="5"/>
      <c r="AF95" s="5"/>
      <c r="AG95" s="5"/>
      <c r="AH95" s="5"/>
      <c r="AI95" s="5"/>
      <c r="AJ95" s="10"/>
      <c r="AK95" s="5"/>
      <c r="AL95" s="5"/>
      <c r="AM95" s="5"/>
      <c r="AN95" s="5"/>
      <c r="AO95" s="5"/>
      <c r="AP95" s="5"/>
      <c r="AQ95" s="5"/>
      <c r="AR95" s="5"/>
      <c r="AS95" s="115"/>
      <c r="AT95" s="5"/>
      <c r="AU95" s="115"/>
      <c r="AV95" s="84"/>
      <c r="AW95" s="5"/>
      <c r="AX95" s="5"/>
      <c r="AY95" s="84"/>
      <c r="AZ95" s="5"/>
      <c r="BA95" s="5">
        <v>2</v>
      </c>
      <c r="BB95" s="5"/>
      <c r="BC95" s="5"/>
      <c r="BD95" s="5"/>
      <c r="BE95" s="5"/>
      <c r="BF95" s="5"/>
      <c r="BG95" s="5"/>
      <c r="BH95" s="39"/>
      <c r="BI95" s="39"/>
      <c r="BJ95" s="5"/>
      <c r="BK95" s="5"/>
      <c r="BL95" s="5"/>
      <c r="BM95" s="5"/>
      <c r="BN95" s="5"/>
      <c r="BO95" s="5"/>
      <c r="BP95" s="40"/>
      <c r="BQ95" s="41">
        <f t="shared" si="13"/>
        <v>2</v>
      </c>
      <c r="BR95" s="39">
        <f t="shared" si="14"/>
        <v>1</v>
      </c>
      <c r="BS95" s="48" cm="1">
        <f t="array" ref="BS95">IF($BR95&lt;=6,SUM($C95:$BO95),SUMPRODUCT(LARGE($C95:$BO95,{1,2,3,4,5,6})))</f>
        <v>2</v>
      </c>
      <c r="BT95" s="37" t="str">
        <f t="shared" si="9"/>
        <v/>
      </c>
      <c r="BU95" s="37" t="str">
        <f t="shared" si="10"/>
        <v xml:space="preserve"> </v>
      </c>
      <c r="BV95" s="34" t="str" cm="1">
        <f t="array" ref="BV95">IFERROR(SUMPRODUCT(LARGE($C95:$BO95,{1,2,3,4})), "")</f>
        <v/>
      </c>
      <c r="BW95" s="34" t="str" cm="1">
        <f t="array" ref="BW95">IFERROR(SUMPRODUCT(LARGE($C95:$BO95,{1,2,3,4,5,6,7})), "")</f>
        <v/>
      </c>
      <c r="BX95" s="34" t="str" cm="1">
        <f t="array" ref="BX95">IFERROR(SUMPRODUCT(LARGE($C95:$BO95,{1,2,3,4,5,6,7,8})), "")</f>
        <v/>
      </c>
    </row>
    <row r="96" spans="1:76" ht="15" customHeight="1" x14ac:dyDescent="0.25">
      <c r="A96" s="51" t="str">
        <f t="shared" si="8"/>
        <v xml:space="preserve">CSUC </v>
      </c>
      <c r="B96" s="4" t="s">
        <v>2731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5"/>
      <c r="AD96" s="5"/>
      <c r="AE96" s="5"/>
      <c r="AF96" s="5"/>
      <c r="AG96" s="5"/>
      <c r="AH96" s="5"/>
      <c r="AI96" s="5"/>
      <c r="AJ96" s="10"/>
      <c r="AK96" s="5"/>
      <c r="AL96" s="5"/>
      <c r="AM96" s="5"/>
      <c r="AN96" s="5"/>
      <c r="AO96" s="5"/>
      <c r="AP96" s="5"/>
      <c r="AQ96" s="5"/>
      <c r="AR96" s="5"/>
      <c r="AS96" s="115"/>
      <c r="AT96" s="5"/>
      <c r="AU96" s="115"/>
      <c r="AV96" s="84"/>
      <c r="AW96" s="5"/>
      <c r="AX96" s="5"/>
      <c r="AY96" s="84"/>
      <c r="AZ96" s="5"/>
      <c r="BA96" s="5"/>
      <c r="BB96" s="5"/>
      <c r="BC96" s="5"/>
      <c r="BD96" s="5"/>
      <c r="BE96" s="5"/>
      <c r="BF96" s="5"/>
      <c r="BG96" s="5">
        <v>2</v>
      </c>
      <c r="BH96" s="39"/>
      <c r="BI96" s="39"/>
      <c r="BJ96" s="5"/>
      <c r="BK96" s="5">
        <v>0</v>
      </c>
      <c r="BL96" s="5">
        <v>4</v>
      </c>
      <c r="BM96" s="5"/>
      <c r="BN96" s="5"/>
      <c r="BO96" s="5"/>
      <c r="BP96" s="40"/>
      <c r="BQ96" s="41">
        <f t="shared" si="13"/>
        <v>6</v>
      </c>
      <c r="BR96" s="39">
        <f t="shared" si="14"/>
        <v>3</v>
      </c>
      <c r="BS96" s="48" cm="1">
        <f t="array" ref="BS96">IF($BR96&lt;=6,SUM($C96:$BO96),SUMPRODUCT(LARGE($C96:$BO96,{1,2,3,4,5,6})))</f>
        <v>6</v>
      </c>
      <c r="BT96" s="37" t="str">
        <f>IF(AND($BR96&gt;=6,BS96=BS98),"Manual Calc Needed","")</f>
        <v/>
      </c>
      <c r="BU96" s="37" t="str">
        <f t="shared" si="10"/>
        <v xml:space="preserve"> </v>
      </c>
      <c r="BV96" s="34" t="str" cm="1">
        <f t="array" ref="BV96">IFERROR(SUMPRODUCT(LARGE($C96:$BO96,{1,2,3,4})), "")</f>
        <v/>
      </c>
      <c r="BW96" s="34" t="str" cm="1">
        <f t="array" ref="BW96">IFERROR(SUMPRODUCT(LARGE($C96:$BO96,{1,2,3,4,5,6,7})), "")</f>
        <v/>
      </c>
      <c r="BX96" s="34" t="str" cm="1">
        <f t="array" ref="BX96">IFERROR(SUMPRODUCT(LARGE($C96:$BO96,{1,2,3,4,5,6,7,8})), "")</f>
        <v/>
      </c>
    </row>
    <row r="97" spans="1:76" ht="15" customHeight="1" x14ac:dyDescent="0.25">
      <c r="A97" s="51" t="s">
        <v>2831</v>
      </c>
      <c r="B97" s="4" t="s">
        <v>2865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78"/>
      <c r="T97" s="78"/>
      <c r="U97" s="10"/>
      <c r="V97" s="41"/>
      <c r="W97" s="10"/>
      <c r="X97" s="10"/>
      <c r="Y97" s="10"/>
      <c r="Z97" s="78"/>
      <c r="AA97" s="10"/>
      <c r="AB97" s="10"/>
      <c r="AC97" s="5"/>
      <c r="AD97" s="5"/>
      <c r="AE97" s="5"/>
      <c r="AF97" s="5"/>
      <c r="AG97" s="5"/>
      <c r="AH97" s="5"/>
      <c r="AI97" s="5"/>
      <c r="AJ97" s="10"/>
      <c r="AK97" s="5"/>
      <c r="AL97" s="5"/>
      <c r="AM97" s="5"/>
      <c r="AN97" s="5"/>
      <c r="AO97" s="5"/>
      <c r="AP97" s="5"/>
      <c r="AQ97" s="5"/>
      <c r="AR97" s="5"/>
      <c r="AS97" s="115"/>
      <c r="AT97" s="5"/>
      <c r="AU97" s="115"/>
      <c r="AV97" s="84"/>
      <c r="AW97" s="5"/>
      <c r="AX97" s="5"/>
      <c r="AY97" s="84"/>
      <c r="AZ97" s="5"/>
      <c r="BA97" s="5"/>
      <c r="BB97" s="5"/>
      <c r="BC97" s="5"/>
      <c r="BD97" s="5"/>
      <c r="BE97" s="5"/>
      <c r="BF97" s="5"/>
      <c r="BG97" s="5"/>
      <c r="BH97" s="39"/>
      <c r="BI97" s="39"/>
      <c r="BJ97" s="5"/>
      <c r="BK97" s="5"/>
      <c r="BL97" s="5">
        <v>1</v>
      </c>
      <c r="BM97" s="5"/>
      <c r="BN97" s="5"/>
      <c r="BO97" s="5"/>
      <c r="BP97" s="40"/>
      <c r="BQ97" s="41">
        <v>1</v>
      </c>
      <c r="BR97" s="39">
        <v>1</v>
      </c>
      <c r="BS97" s="48">
        <v>1</v>
      </c>
      <c r="BT97" s="37"/>
      <c r="BU97" s="37"/>
      <c r="BV97" s="34"/>
      <c r="BW97" s="34"/>
      <c r="BX97" s="34"/>
    </row>
    <row r="98" spans="1:76" ht="15" customHeight="1" x14ac:dyDescent="0.25">
      <c r="A98" s="51" t="str">
        <f t="shared" si="8"/>
        <v xml:space="preserve">CSUF </v>
      </c>
      <c r="B98" s="13" t="s">
        <v>1865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/>
      <c r="V98" s="41"/>
      <c r="W98" s="10"/>
      <c r="X98" s="10"/>
      <c r="Y98" s="10"/>
      <c r="Z98" s="78"/>
      <c r="AA98" s="10"/>
      <c r="AB98" s="10"/>
      <c r="AC98" s="5"/>
      <c r="AD98" s="5"/>
      <c r="AE98" s="5"/>
      <c r="AF98" s="5"/>
      <c r="AG98" s="5"/>
      <c r="AH98" s="5"/>
      <c r="AI98" s="5"/>
      <c r="AJ98" s="10"/>
      <c r="AK98" s="5"/>
      <c r="AL98" s="5"/>
      <c r="AM98" s="5"/>
      <c r="AN98" s="5"/>
      <c r="AO98" s="5"/>
      <c r="AP98" s="5"/>
      <c r="AQ98" s="5"/>
      <c r="AR98" s="5"/>
      <c r="AS98" s="115"/>
      <c r="AT98" s="5"/>
      <c r="AU98" s="115"/>
      <c r="AV98" s="84"/>
      <c r="AW98" s="5"/>
      <c r="AX98" s="5"/>
      <c r="AY98" s="84">
        <v>1</v>
      </c>
      <c r="AZ98" s="5"/>
      <c r="BA98" s="5"/>
      <c r="BB98" s="5"/>
      <c r="BC98" s="5"/>
      <c r="BD98" s="5"/>
      <c r="BE98" s="5"/>
      <c r="BF98" s="5"/>
      <c r="BG98" s="5"/>
      <c r="BH98" s="39"/>
      <c r="BI98" s="39"/>
      <c r="BJ98" s="5"/>
      <c r="BK98" s="5"/>
      <c r="BL98" s="5"/>
      <c r="BM98" s="5"/>
      <c r="BN98" s="5"/>
      <c r="BO98" s="5"/>
      <c r="BP98" s="40"/>
      <c r="BQ98" s="41">
        <f t="shared" ref="BQ98:BQ129" si="15">SUM($C98:$BP98)</f>
        <v>1</v>
      </c>
      <c r="BR98" s="39">
        <f t="shared" ref="BR98:BR129" si="16">COUNTA(C98:BO98)</f>
        <v>1</v>
      </c>
      <c r="BS98" s="48" cm="1">
        <f t="array" ref="BS98">IF($BR98&lt;=6,SUM($C98:$BO98),SUMPRODUCT(LARGE($C98:$BO98,{1,2,3,4,5,6})))</f>
        <v>1</v>
      </c>
      <c r="BT98" s="37" t="str">
        <f t="shared" si="9"/>
        <v/>
      </c>
      <c r="BU98" s="37" t="str">
        <f t="shared" si="10"/>
        <v xml:space="preserve"> </v>
      </c>
      <c r="BV98" s="34" t="str" cm="1">
        <f t="array" ref="BV98">IFERROR(SUMPRODUCT(LARGE($C98:$BO98,{1,2,3,4})), "")</f>
        <v/>
      </c>
      <c r="BW98" s="34" t="str" cm="1">
        <f t="array" ref="BW98">IFERROR(SUMPRODUCT(LARGE($C98:$BO98,{1,2,3,4,5,6,7})), "")</f>
        <v/>
      </c>
      <c r="BX98" s="34" t="str" cm="1">
        <f t="array" ref="BX98">IFERROR(SUMPRODUCT(LARGE($C98:$BO98,{1,2,3,4,5,6,7,8})), "")</f>
        <v/>
      </c>
    </row>
    <row r="99" spans="1:76" ht="15" customHeight="1" x14ac:dyDescent="0.25">
      <c r="A99" s="45" t="str">
        <f t="shared" si="8"/>
        <v xml:space="preserve">CSUF </v>
      </c>
      <c r="B99" s="13" t="s">
        <v>1953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5"/>
      <c r="AD99" s="5">
        <v>2</v>
      </c>
      <c r="AE99" s="5"/>
      <c r="AF99" s="5"/>
      <c r="AG99" s="5"/>
      <c r="AH99" s="5">
        <v>1</v>
      </c>
      <c r="AI99" s="5"/>
      <c r="AJ99" s="10"/>
      <c r="AK99" s="5"/>
      <c r="AL99" s="5"/>
      <c r="AM99" s="5"/>
      <c r="AN99" s="5"/>
      <c r="AO99" s="5"/>
      <c r="AP99" s="5"/>
      <c r="AQ99" s="5"/>
      <c r="AR99" s="5"/>
      <c r="AS99" s="115"/>
      <c r="AT99" s="5"/>
      <c r="AU99" s="115"/>
      <c r="AV99" s="84"/>
      <c r="AW99" s="5"/>
      <c r="AX99" s="5"/>
      <c r="AY99" s="84">
        <v>2</v>
      </c>
      <c r="AZ99" s="5"/>
      <c r="BA99" s="5"/>
      <c r="BB99" s="5"/>
      <c r="BC99" s="5"/>
      <c r="BD99" s="5"/>
      <c r="BE99" s="5">
        <v>2</v>
      </c>
      <c r="BF99" s="5"/>
      <c r="BG99" s="5"/>
      <c r="BH99" s="39"/>
      <c r="BI99" s="39"/>
      <c r="BJ99" s="5"/>
      <c r="BK99" s="5"/>
      <c r="BL99" s="5"/>
      <c r="BM99" s="5"/>
      <c r="BN99" s="5"/>
      <c r="BO99" s="5"/>
      <c r="BP99" s="40"/>
      <c r="BQ99" s="41">
        <f t="shared" si="15"/>
        <v>7</v>
      </c>
      <c r="BR99" s="39">
        <f t="shared" si="16"/>
        <v>4</v>
      </c>
      <c r="BS99" s="48" cm="1">
        <f t="array" ref="BS99">IF($BR99&lt;=6,SUM($C99:$BO99),SUMPRODUCT(LARGE($C99:$BO99,{1,2,3,4,5,6})))</f>
        <v>7</v>
      </c>
      <c r="BT99" s="37" t="str">
        <f t="shared" si="9"/>
        <v/>
      </c>
      <c r="BU99" s="37" t="str">
        <f t="shared" si="10"/>
        <v xml:space="preserve"> </v>
      </c>
      <c r="BV99" s="34" cm="1">
        <f t="array" ref="BV99">IFERROR(SUMPRODUCT(LARGE($C99:$BO99,{1,2,3,4})), "")</f>
        <v>7</v>
      </c>
      <c r="BW99" s="34" t="str" cm="1">
        <f t="array" ref="BW99">IFERROR(SUMPRODUCT(LARGE($C99:$BO99,{1,2,3,4,5,6,7})), "")</f>
        <v/>
      </c>
      <c r="BX99" s="34" t="str" cm="1">
        <f t="array" ref="BX99">IFERROR(SUMPRODUCT(LARGE($C99:$BO99,{1,2,3,4,5,6,7,8})), "")</f>
        <v/>
      </c>
    </row>
    <row r="100" spans="1:76" ht="15" customHeight="1" x14ac:dyDescent="0.25">
      <c r="A100" s="51" t="str">
        <f t="shared" si="8"/>
        <v xml:space="preserve">CSULA </v>
      </c>
      <c r="B100" s="13" t="s">
        <v>1733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5">
        <v>2</v>
      </c>
      <c r="AD100" s="5"/>
      <c r="AE100" s="5"/>
      <c r="AF100" s="5"/>
      <c r="AG100" s="5"/>
      <c r="AH100" s="5"/>
      <c r="AI100" s="5"/>
      <c r="AJ100" s="10"/>
      <c r="AK100" s="5"/>
      <c r="AL100" s="5"/>
      <c r="AM100" s="5"/>
      <c r="AN100" s="5"/>
      <c r="AO100" s="5"/>
      <c r="AP100" s="5"/>
      <c r="AQ100" s="5"/>
      <c r="AR100" s="5"/>
      <c r="AS100" s="115"/>
      <c r="AT100" s="5"/>
      <c r="AU100" s="115"/>
      <c r="AV100" s="84"/>
      <c r="AW100" s="5"/>
      <c r="AX100" s="5"/>
      <c r="AY100" s="84"/>
      <c r="AZ100" s="5"/>
      <c r="BA100" s="5"/>
      <c r="BB100" s="5"/>
      <c r="BC100" s="5"/>
      <c r="BD100" s="5"/>
      <c r="BE100" s="5"/>
      <c r="BF100" s="5"/>
      <c r="BG100" s="5"/>
      <c r="BH100" s="39"/>
      <c r="BI100" s="39"/>
      <c r="BJ100" s="5"/>
      <c r="BK100" s="5"/>
      <c r="BL100" s="5"/>
      <c r="BM100" s="5"/>
      <c r="BN100" s="5"/>
      <c r="BO100" s="5"/>
      <c r="BP100" s="40"/>
      <c r="BQ100" s="41">
        <f t="shared" si="15"/>
        <v>2</v>
      </c>
      <c r="BR100" s="39">
        <f t="shared" si="16"/>
        <v>1</v>
      </c>
      <c r="BS100" s="48" cm="1">
        <f t="array" ref="BS100">IF($BR100&lt;=6,SUM($C100:$BO100),SUMPRODUCT(LARGE($C100:$BO100,{1,2,3,4,5,6})))</f>
        <v>2</v>
      </c>
      <c r="BT100" s="37" t="str">
        <f t="shared" si="9"/>
        <v/>
      </c>
      <c r="BU100" s="37" t="str">
        <f t="shared" si="10"/>
        <v xml:space="preserve"> </v>
      </c>
      <c r="BV100" s="34" t="str" cm="1">
        <f t="array" ref="BV100">IFERROR(SUMPRODUCT(LARGE($C100:$BO100,{1,2,3,4})), "")</f>
        <v/>
      </c>
      <c r="BW100" s="34" t="str" cm="1">
        <f t="array" ref="BW100">IFERROR(SUMPRODUCT(LARGE($C100:$BO100,{1,2,3,4,5,6,7})), "")</f>
        <v/>
      </c>
      <c r="BX100" s="34" t="str" cm="1">
        <f t="array" ref="BX100">IFERROR(SUMPRODUCT(LARGE($C100:$BO100,{1,2,3,4,5,6,7,8})), "")</f>
        <v/>
      </c>
    </row>
    <row r="101" spans="1:76" ht="15" customHeight="1" x14ac:dyDescent="0.25">
      <c r="A101" s="51" t="str">
        <f t="shared" si="8"/>
        <v xml:space="preserve">CSULA </v>
      </c>
      <c r="B101" s="4" t="s">
        <v>2048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/>
      <c r="AD101" s="10"/>
      <c r="AE101" s="10"/>
      <c r="AF101" s="10"/>
      <c r="AG101" s="10">
        <v>0</v>
      </c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13"/>
      <c r="AT101" s="10"/>
      <c r="AU101" s="113"/>
      <c r="AV101" s="78"/>
      <c r="AW101" s="10"/>
      <c r="AX101" s="10"/>
      <c r="AY101" s="78"/>
      <c r="AZ101" s="10"/>
      <c r="BA101" s="10"/>
      <c r="BB101" s="10"/>
      <c r="BC101" s="10"/>
      <c r="BD101" s="10"/>
      <c r="BE101" s="10"/>
      <c r="BF101" s="10"/>
      <c r="BG101" s="10"/>
      <c r="BH101" s="41"/>
      <c r="BI101" s="41"/>
      <c r="BJ101" s="10"/>
      <c r="BK101" s="10"/>
      <c r="BL101" s="10"/>
      <c r="BM101" s="10"/>
      <c r="BN101" s="10"/>
      <c r="BO101" s="10"/>
      <c r="BP101" s="40"/>
      <c r="BQ101" s="41">
        <f t="shared" si="15"/>
        <v>0</v>
      </c>
      <c r="BR101" s="39">
        <f t="shared" si="16"/>
        <v>1</v>
      </c>
      <c r="BS101" s="48" cm="1">
        <f t="array" ref="BS101">IF($BR101&lt;=6,SUM($C101:$BO101),SUMPRODUCT(LARGE($C101:$BO101,{1,2,3,4,5,6})))</f>
        <v>0</v>
      </c>
      <c r="BT101" s="37" t="str">
        <f t="shared" si="9"/>
        <v/>
      </c>
      <c r="BU101" s="37" t="str">
        <f t="shared" si="10"/>
        <v xml:space="preserve"> </v>
      </c>
      <c r="BV101" s="34" t="str" cm="1">
        <f t="array" ref="BV101">IFERROR(SUMPRODUCT(LARGE($C101:$BO101,{1,2,3,4})), "")</f>
        <v/>
      </c>
      <c r="BW101" s="34" t="str" cm="1">
        <f t="array" ref="BW101">IFERROR(SUMPRODUCT(LARGE($C101:$BO101,{1,2,3,4,5,6,7})), "")</f>
        <v/>
      </c>
      <c r="BX101" s="34" t="str" cm="1">
        <f t="array" ref="BX101">IFERROR(SUMPRODUCT(LARGE($C101:$BO101,{1,2,3,4,5,6,7,8})), "")</f>
        <v/>
      </c>
    </row>
    <row r="102" spans="1:76" ht="15" customHeight="1" x14ac:dyDescent="0.25">
      <c r="A102" s="45" t="str">
        <f t="shared" si="8"/>
        <v xml:space="preserve">CSULA </v>
      </c>
      <c r="B102" s="4" t="s">
        <v>2049</v>
      </c>
      <c r="C102" s="10"/>
      <c r="D102" s="10"/>
      <c r="E102" s="10"/>
      <c r="F102" s="10"/>
      <c r="G102" s="78"/>
      <c r="H102" s="78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78"/>
      <c r="T102" s="78"/>
      <c r="U102" s="10"/>
      <c r="V102" s="41"/>
      <c r="W102" s="10"/>
      <c r="X102" s="10"/>
      <c r="Y102" s="10"/>
      <c r="Z102" s="78"/>
      <c r="AA102" s="10"/>
      <c r="AB102" s="10"/>
      <c r="AC102" s="5"/>
      <c r="AD102" s="5"/>
      <c r="AE102" s="5"/>
      <c r="AF102" s="5"/>
      <c r="AG102" s="5">
        <v>1</v>
      </c>
      <c r="AH102" s="5"/>
      <c r="AI102" s="5"/>
      <c r="AJ102" s="10"/>
      <c r="AK102" s="5"/>
      <c r="AL102" s="5"/>
      <c r="AM102" s="5"/>
      <c r="AN102" s="5"/>
      <c r="AO102" s="5"/>
      <c r="AP102" s="5"/>
      <c r="AQ102" s="5"/>
      <c r="AR102" s="5"/>
      <c r="AS102" s="115"/>
      <c r="AT102" s="5"/>
      <c r="AU102" s="115"/>
      <c r="AV102" s="84"/>
      <c r="AW102" s="5"/>
      <c r="AX102" s="5"/>
      <c r="AY102" s="84"/>
      <c r="AZ102" s="5"/>
      <c r="BA102" s="5"/>
      <c r="BB102" s="5"/>
      <c r="BC102" s="5"/>
      <c r="BD102" s="5"/>
      <c r="BE102" s="5"/>
      <c r="BF102" s="5"/>
      <c r="BG102" s="5"/>
      <c r="BH102" s="39"/>
      <c r="BI102" s="39"/>
      <c r="BJ102" s="5"/>
      <c r="BK102" s="5"/>
      <c r="BL102" s="5"/>
      <c r="BM102" s="5"/>
      <c r="BN102" s="5"/>
      <c r="BO102" s="5"/>
      <c r="BP102" s="40"/>
      <c r="BQ102" s="41">
        <f t="shared" si="15"/>
        <v>1</v>
      </c>
      <c r="BR102" s="39">
        <f t="shared" si="16"/>
        <v>1</v>
      </c>
      <c r="BS102" s="48" cm="1">
        <f t="array" ref="BS102">IF($BR102&lt;=6,SUM($C102:$BO102),SUMPRODUCT(LARGE($C102:$BO102,{1,2,3,4,5,6})))</f>
        <v>1</v>
      </c>
      <c r="BT102" s="37" t="str">
        <f t="shared" si="9"/>
        <v/>
      </c>
      <c r="BU102" s="37" t="str">
        <f t="shared" si="10"/>
        <v xml:space="preserve"> </v>
      </c>
      <c r="BV102" s="34" t="str" cm="1">
        <f t="array" ref="BV102">IFERROR(SUMPRODUCT(LARGE($C102:$BO102,{1,2,3,4})), "")</f>
        <v/>
      </c>
      <c r="BW102" s="34" t="str" cm="1">
        <f t="array" ref="BW102">IFERROR(SUMPRODUCT(LARGE($C102:$BO102,{1,2,3,4,5,6,7})), "")</f>
        <v/>
      </c>
      <c r="BX102" s="34" t="str" cm="1">
        <f t="array" ref="BX102">IFERROR(SUMPRODUCT(LARGE($C102:$BO102,{1,2,3,4,5,6,7,8})), "")</f>
        <v/>
      </c>
    </row>
    <row r="103" spans="1:76" ht="15" customHeight="1" x14ac:dyDescent="0.25">
      <c r="A103" s="45" t="str">
        <f t="shared" si="8"/>
        <v xml:space="preserve">CSULA </v>
      </c>
      <c r="B103" s="4" t="s">
        <v>1956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/>
      <c r="W103" s="10"/>
      <c r="X103" s="10"/>
      <c r="Y103" s="10"/>
      <c r="Z103" s="78"/>
      <c r="AA103" s="10"/>
      <c r="AB103" s="10"/>
      <c r="AC103" s="5"/>
      <c r="AD103" s="5"/>
      <c r="AE103" s="5"/>
      <c r="AF103" s="5">
        <v>1</v>
      </c>
      <c r="AG103" s="5"/>
      <c r="AH103" s="5"/>
      <c r="AI103" s="5"/>
      <c r="AJ103" s="10"/>
      <c r="AK103" s="5"/>
      <c r="AL103" s="5"/>
      <c r="AM103" s="5"/>
      <c r="AN103" s="5"/>
      <c r="AO103" s="5"/>
      <c r="AP103" s="5"/>
      <c r="AQ103" s="5"/>
      <c r="AR103" s="5"/>
      <c r="AS103" s="115"/>
      <c r="AT103" s="5"/>
      <c r="AU103" s="115"/>
      <c r="AV103" s="84"/>
      <c r="AW103" s="5"/>
      <c r="AX103" s="5">
        <v>2</v>
      </c>
      <c r="AY103" s="84"/>
      <c r="AZ103" s="5"/>
      <c r="BA103" s="5"/>
      <c r="BB103" s="5"/>
      <c r="BC103" s="5"/>
      <c r="BD103" s="5"/>
      <c r="BE103" s="5"/>
      <c r="BF103" s="5"/>
      <c r="BG103" s="5"/>
      <c r="BH103" s="39"/>
      <c r="BI103" s="39"/>
      <c r="BJ103" s="5"/>
      <c r="BK103" s="5"/>
      <c r="BL103" s="5"/>
      <c r="BM103" s="5"/>
      <c r="BN103" s="5"/>
      <c r="BO103" s="5"/>
      <c r="BP103" s="40"/>
      <c r="BQ103" s="41">
        <f t="shared" si="15"/>
        <v>3</v>
      </c>
      <c r="BR103" s="39">
        <f t="shared" si="16"/>
        <v>2</v>
      </c>
      <c r="BS103" s="48" cm="1">
        <f t="array" ref="BS103">IF($BR103&lt;=6,SUM($C103:$BO103),SUMPRODUCT(LARGE($C103:$BO103,{1,2,3,4,5,6})))</f>
        <v>3</v>
      </c>
      <c r="BT103" s="37" t="str">
        <f t="shared" si="9"/>
        <v/>
      </c>
      <c r="BU103" s="37" t="str">
        <f t="shared" si="10"/>
        <v xml:space="preserve"> </v>
      </c>
      <c r="BV103" s="34" t="str" cm="1">
        <f t="array" ref="BV103">IFERROR(SUMPRODUCT(LARGE($C103:$BO103,{1,2,3,4})), "")</f>
        <v/>
      </c>
      <c r="BW103" s="34" t="str" cm="1">
        <f t="array" ref="BW103">IFERROR(SUMPRODUCT(LARGE($C103:$BO103,{1,2,3,4,5,6,7})), "")</f>
        <v/>
      </c>
      <c r="BX103" s="34" t="str" cm="1">
        <f t="array" ref="BX103">IFERROR(SUMPRODUCT(LARGE($C103:$BO103,{1,2,3,4,5,6,7,8})), "")</f>
        <v/>
      </c>
    </row>
    <row r="104" spans="1:76" ht="15" customHeight="1" x14ac:dyDescent="0.25">
      <c r="A104" s="45" t="str">
        <f t="shared" si="8"/>
        <v xml:space="preserve">CSULB </v>
      </c>
      <c r="B104" s="4" t="s">
        <v>1955</v>
      </c>
      <c r="C104" s="10"/>
      <c r="D104" s="10"/>
      <c r="E104" s="10"/>
      <c r="F104" s="10"/>
      <c r="G104" s="78"/>
      <c r="H104" s="78"/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/>
      <c r="V104" s="41"/>
      <c r="W104" s="10"/>
      <c r="X104" s="10"/>
      <c r="Y104" s="10"/>
      <c r="Z104" s="78"/>
      <c r="AA104" s="10"/>
      <c r="AB104" s="10"/>
      <c r="AC104" s="10"/>
      <c r="AD104" s="10">
        <v>2</v>
      </c>
      <c r="AE104" s="10"/>
      <c r="AF104" s="10"/>
      <c r="AG104" s="10"/>
      <c r="AH104" s="5"/>
      <c r="AI104" s="5"/>
      <c r="AJ104" s="10"/>
      <c r="AK104" s="10"/>
      <c r="AL104" s="10"/>
      <c r="AM104" s="10"/>
      <c r="AN104" s="10"/>
      <c r="AO104" s="10"/>
      <c r="AP104" s="10"/>
      <c r="AQ104" s="10"/>
      <c r="AR104" s="10"/>
      <c r="AS104" s="113"/>
      <c r="AT104" s="10"/>
      <c r="AU104" s="113"/>
      <c r="AV104" s="78"/>
      <c r="AW104" s="10"/>
      <c r="AX104" s="10"/>
      <c r="AY104" s="78"/>
      <c r="AZ104" s="10"/>
      <c r="BA104" s="10">
        <v>1</v>
      </c>
      <c r="BB104" s="10"/>
      <c r="BC104" s="10"/>
      <c r="BD104" s="10"/>
      <c r="BE104" s="10"/>
      <c r="BF104" s="10"/>
      <c r="BG104" s="10"/>
      <c r="BH104" s="41"/>
      <c r="BI104" s="41"/>
      <c r="BJ104" s="10"/>
      <c r="BK104" s="10"/>
      <c r="BL104" s="10"/>
      <c r="BM104" s="10"/>
      <c r="BN104" s="10"/>
      <c r="BO104" s="10"/>
      <c r="BP104" s="40"/>
      <c r="BQ104" s="41">
        <f t="shared" si="15"/>
        <v>3</v>
      </c>
      <c r="BR104" s="39">
        <f t="shared" si="16"/>
        <v>2</v>
      </c>
      <c r="BS104" s="48" cm="1">
        <f t="array" ref="BS104">IF($BR104&lt;=6,SUM($C104:$BO104),SUMPRODUCT(LARGE($C104:$BO104,{1,2,3,4,5,6})))</f>
        <v>3</v>
      </c>
      <c r="BT104" s="37" t="str">
        <f t="shared" si="9"/>
        <v/>
      </c>
      <c r="BU104" s="37" t="str">
        <f t="shared" si="10"/>
        <v xml:space="preserve"> </v>
      </c>
      <c r="BV104" s="34" t="str" cm="1">
        <f t="array" ref="BV104">IFERROR(SUMPRODUCT(LARGE($C104:$BO104,{1,2,3,4})), "")</f>
        <v/>
      </c>
      <c r="BW104" s="34" t="str" cm="1">
        <f t="array" ref="BW104">IFERROR(SUMPRODUCT(LARGE($C104:$BO104,{1,2,3,4,5,6,7})), "")</f>
        <v/>
      </c>
      <c r="BX104" s="34" t="str" cm="1">
        <f t="array" ref="BX104">IFERROR(SUMPRODUCT(LARGE($C104:$BO104,{1,2,3,4,5,6,7,8})), "")</f>
        <v/>
      </c>
    </row>
    <row r="105" spans="1:76" ht="15" customHeight="1" x14ac:dyDescent="0.25">
      <c r="A105" s="45" t="str">
        <f t="shared" si="8"/>
        <v xml:space="preserve">CSULB </v>
      </c>
      <c r="B105" s="4" t="s">
        <v>2020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78"/>
      <c r="T105" s="78"/>
      <c r="U105" s="10"/>
      <c r="V105" s="41"/>
      <c r="W105" s="10"/>
      <c r="X105" s="10"/>
      <c r="Y105" s="10"/>
      <c r="Z105" s="78"/>
      <c r="AA105" s="10"/>
      <c r="AB105" s="10"/>
      <c r="AC105" s="5"/>
      <c r="AD105" s="5">
        <v>1</v>
      </c>
      <c r="AE105" s="5"/>
      <c r="AF105" s="5"/>
      <c r="AG105" s="5"/>
      <c r="AH105" s="5"/>
      <c r="AI105" s="5"/>
      <c r="AJ105" s="10"/>
      <c r="AK105" s="5"/>
      <c r="AL105" s="5"/>
      <c r="AM105" s="5"/>
      <c r="AN105" s="5"/>
      <c r="AO105" s="5"/>
      <c r="AP105" s="5"/>
      <c r="AQ105" s="5"/>
      <c r="AR105" s="5"/>
      <c r="AS105" s="115"/>
      <c r="AT105" s="5"/>
      <c r="AU105" s="115"/>
      <c r="AV105" s="84"/>
      <c r="AW105" s="5"/>
      <c r="AX105" s="5"/>
      <c r="AY105" s="84"/>
      <c r="AZ105" s="5"/>
      <c r="BA105" s="5"/>
      <c r="BB105" s="5"/>
      <c r="BC105" s="5"/>
      <c r="BD105" s="5"/>
      <c r="BE105" s="5"/>
      <c r="BF105" s="5"/>
      <c r="BG105" s="5"/>
      <c r="BH105" s="39"/>
      <c r="BI105" s="39"/>
      <c r="BJ105" s="5"/>
      <c r="BK105" s="5"/>
      <c r="BL105" s="5"/>
      <c r="BM105" s="5"/>
      <c r="BN105" s="5"/>
      <c r="BO105" s="5"/>
      <c r="BP105" s="40"/>
      <c r="BQ105" s="41">
        <f t="shared" si="15"/>
        <v>1</v>
      </c>
      <c r="BR105" s="39">
        <f t="shared" si="16"/>
        <v>1</v>
      </c>
      <c r="BS105" s="48" cm="1">
        <f t="array" ref="BS105">IF($BR105&lt;=6,SUM($C105:$BO105),SUMPRODUCT(LARGE($C105:$BO105,{1,2,3,4,5,6})))</f>
        <v>1</v>
      </c>
      <c r="BT105" s="37" t="str">
        <f t="shared" si="9"/>
        <v/>
      </c>
      <c r="BU105" s="37" t="str">
        <f t="shared" si="10"/>
        <v xml:space="preserve"> </v>
      </c>
      <c r="BV105" s="34" t="str" cm="1">
        <f t="array" ref="BV105">IFERROR(SUMPRODUCT(LARGE($C105:$BO105,{1,2,3,4})), "")</f>
        <v/>
      </c>
      <c r="BW105" s="34" t="str" cm="1">
        <f t="array" ref="BW105">IFERROR(SUMPRODUCT(LARGE($C105:$BO105,{1,2,3,4,5,6,7})), "")</f>
        <v/>
      </c>
      <c r="BX105" s="34" t="str" cm="1">
        <f t="array" ref="BX105">IFERROR(SUMPRODUCT(LARGE($C105:$BO105,{1,2,3,4,5,6,7,8})), "")</f>
        <v/>
      </c>
    </row>
    <row r="106" spans="1:76" ht="15" customHeight="1" x14ac:dyDescent="0.25">
      <c r="A106" s="51" t="str">
        <f t="shared" si="8"/>
        <v xml:space="preserve">CSULB </v>
      </c>
      <c r="B106" s="13" t="s">
        <v>2583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5"/>
      <c r="AD106" s="5"/>
      <c r="AE106" s="5"/>
      <c r="AF106" s="5"/>
      <c r="AG106" s="5"/>
      <c r="AH106" s="5"/>
      <c r="AI106" s="5"/>
      <c r="AJ106" s="10"/>
      <c r="AK106" s="5"/>
      <c r="AL106" s="5"/>
      <c r="AM106" s="5"/>
      <c r="AN106" s="5"/>
      <c r="AO106" s="5"/>
      <c r="AP106" s="5"/>
      <c r="AQ106" s="5"/>
      <c r="AR106" s="5"/>
      <c r="AS106" s="115"/>
      <c r="AT106" s="5"/>
      <c r="AU106" s="115"/>
      <c r="AV106" s="84"/>
      <c r="AW106" s="5"/>
      <c r="AX106" s="5"/>
      <c r="AY106" s="84"/>
      <c r="AZ106" s="5"/>
      <c r="BA106" s="5">
        <v>0</v>
      </c>
      <c r="BB106" s="5"/>
      <c r="BC106" s="5"/>
      <c r="BD106" s="5"/>
      <c r="BE106" s="5"/>
      <c r="BF106" s="5"/>
      <c r="BG106" s="5"/>
      <c r="BH106" s="39"/>
      <c r="BI106" s="39"/>
      <c r="BJ106" s="5"/>
      <c r="BK106" s="5"/>
      <c r="BL106" s="5"/>
      <c r="BM106" s="5"/>
      <c r="BN106" s="5"/>
      <c r="BO106" s="5"/>
      <c r="BP106" s="40"/>
      <c r="BQ106" s="41">
        <f t="shared" si="15"/>
        <v>0</v>
      </c>
      <c r="BR106" s="39">
        <f t="shared" si="16"/>
        <v>1</v>
      </c>
      <c r="BS106" s="48" cm="1">
        <f t="array" ref="BS106">IF($BR106&lt;=6,SUM($C106:$BO106),SUMPRODUCT(LARGE($C106:$BO106,{1,2,3,4,5,6})))</f>
        <v>0</v>
      </c>
      <c r="BT106" s="37" t="str">
        <f t="shared" si="9"/>
        <v/>
      </c>
      <c r="BU106" s="37" t="str">
        <f t="shared" si="10"/>
        <v xml:space="preserve"> </v>
      </c>
      <c r="BV106" s="34" t="str" cm="1">
        <f t="array" ref="BV106">IFERROR(SUMPRODUCT(LARGE($C106:$BO106,{1,2,3,4})), "")</f>
        <v/>
      </c>
      <c r="BW106" s="34" t="str" cm="1">
        <f t="array" ref="BW106">IFERROR(SUMPRODUCT(LARGE($C106:$BO106,{1,2,3,4,5,6,7})), "")</f>
        <v/>
      </c>
      <c r="BX106" s="34" t="str" cm="1">
        <f t="array" ref="BX106">IFERROR(SUMPRODUCT(LARGE($C106:$BO106,{1,2,3,4,5,6,7,8})), "")</f>
        <v/>
      </c>
    </row>
    <row r="107" spans="1:76" ht="15" customHeight="1" x14ac:dyDescent="0.25">
      <c r="A107" s="45" t="str">
        <f t="shared" si="8"/>
        <v xml:space="preserve">CSULB </v>
      </c>
      <c r="B107" s="13" t="s">
        <v>2584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5"/>
      <c r="AD107" s="5"/>
      <c r="AE107" s="5"/>
      <c r="AF107" s="5"/>
      <c r="AG107" s="5"/>
      <c r="AH107" s="5"/>
      <c r="AI107" s="5"/>
      <c r="AJ107" s="10"/>
      <c r="AK107" s="5"/>
      <c r="AL107" s="5"/>
      <c r="AM107" s="5"/>
      <c r="AN107" s="5"/>
      <c r="AO107" s="5"/>
      <c r="AP107" s="5"/>
      <c r="AQ107" s="5"/>
      <c r="AR107" s="5"/>
      <c r="AS107" s="115"/>
      <c r="AT107" s="5"/>
      <c r="AU107" s="115"/>
      <c r="AV107" s="84"/>
      <c r="AW107" s="5"/>
      <c r="AX107" s="5"/>
      <c r="AY107" s="84"/>
      <c r="AZ107" s="5"/>
      <c r="BA107" s="5">
        <v>2</v>
      </c>
      <c r="BB107" s="5"/>
      <c r="BC107" s="5"/>
      <c r="BD107" s="5"/>
      <c r="BE107" s="5"/>
      <c r="BF107" s="5"/>
      <c r="BG107" s="5"/>
      <c r="BH107" s="39"/>
      <c r="BI107" s="39"/>
      <c r="BJ107" s="5"/>
      <c r="BK107" s="5"/>
      <c r="BL107" s="5"/>
      <c r="BM107" s="5"/>
      <c r="BN107" s="5"/>
      <c r="BO107" s="5"/>
      <c r="BP107" s="40"/>
      <c r="BQ107" s="41">
        <f t="shared" si="15"/>
        <v>2</v>
      </c>
      <c r="BR107" s="39">
        <f t="shared" si="16"/>
        <v>1</v>
      </c>
      <c r="BS107" s="48" cm="1">
        <f t="array" ref="BS107">IF($BR107&lt;=6,SUM($C107:$BO107),SUMPRODUCT(LARGE($C107:$BO107,{1,2,3,4,5,6})))</f>
        <v>2</v>
      </c>
      <c r="BT107" s="37" t="str">
        <f t="shared" si="9"/>
        <v/>
      </c>
      <c r="BU107" s="37" t="str">
        <f t="shared" si="10"/>
        <v xml:space="preserve"> </v>
      </c>
      <c r="BV107" s="34" t="str" cm="1">
        <f t="array" ref="BV107">IFERROR(SUMPRODUCT(LARGE($C107:$BO107,{1,2,3,4})), "")</f>
        <v/>
      </c>
      <c r="BW107" s="34" t="str" cm="1">
        <f t="array" ref="BW107">IFERROR(SUMPRODUCT(LARGE($C107:$BO107,{1,2,3,4,5,6,7})), "")</f>
        <v/>
      </c>
      <c r="BX107" s="34" t="str" cm="1">
        <f t="array" ref="BX107">IFERROR(SUMPRODUCT(LARGE($C107:$BO107,{1,2,3,4,5,6,7,8})), "")</f>
        <v/>
      </c>
    </row>
    <row r="108" spans="1:76" ht="15" customHeight="1" x14ac:dyDescent="0.25">
      <c r="A108" s="45" t="str">
        <f t="shared" si="8"/>
        <v xml:space="preserve">CSULB </v>
      </c>
      <c r="B108" s="13" t="s">
        <v>2433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5"/>
      <c r="AD108" s="5"/>
      <c r="AE108" s="5"/>
      <c r="AF108" s="5"/>
      <c r="AG108" s="5"/>
      <c r="AH108" s="5"/>
      <c r="AI108" s="5"/>
      <c r="AJ108" s="10"/>
      <c r="AK108" s="5"/>
      <c r="AL108" s="5"/>
      <c r="AM108" s="5"/>
      <c r="AN108" s="5"/>
      <c r="AO108" s="5"/>
      <c r="AP108" s="5"/>
      <c r="AQ108" s="5"/>
      <c r="AR108" s="5"/>
      <c r="AS108" s="115"/>
      <c r="AT108" s="5"/>
      <c r="AU108" s="115"/>
      <c r="AV108" s="84"/>
      <c r="AW108" s="5"/>
      <c r="AX108" s="5"/>
      <c r="AY108" s="84"/>
      <c r="AZ108" s="5"/>
      <c r="BA108" s="5">
        <v>4</v>
      </c>
      <c r="BB108" s="5"/>
      <c r="BC108" s="5"/>
      <c r="BD108" s="5"/>
      <c r="BE108" s="5"/>
      <c r="BF108" s="5"/>
      <c r="BG108" s="5"/>
      <c r="BH108" s="39"/>
      <c r="BI108" s="39"/>
      <c r="BJ108" s="5"/>
      <c r="BK108" s="5"/>
      <c r="BL108" s="5"/>
      <c r="BM108" s="5"/>
      <c r="BN108" s="5"/>
      <c r="BO108" s="5"/>
      <c r="BP108" s="40"/>
      <c r="BQ108" s="41">
        <f t="shared" si="15"/>
        <v>4</v>
      </c>
      <c r="BR108" s="39">
        <f t="shared" si="16"/>
        <v>1</v>
      </c>
      <c r="BS108" s="48" cm="1">
        <f t="array" ref="BS108">IF($BR108&lt;=6,SUM($C108:$BO108),SUMPRODUCT(LARGE($C108:$BO108,{1,2,3,4,5,6})))</f>
        <v>4</v>
      </c>
      <c r="BT108" s="37" t="str">
        <f t="shared" si="9"/>
        <v/>
      </c>
      <c r="BU108" s="37" t="str">
        <f t="shared" si="10"/>
        <v xml:space="preserve"> </v>
      </c>
      <c r="BV108" s="34" t="str" cm="1">
        <f t="array" ref="BV108">IFERROR(SUMPRODUCT(LARGE($C108:$BO108,{1,2,3,4})), "")</f>
        <v/>
      </c>
      <c r="BW108" s="34" t="str" cm="1">
        <f t="array" ref="BW108">IFERROR(SUMPRODUCT(LARGE($C108:$BO108,{1,2,3,4,5,6,7})), "")</f>
        <v/>
      </c>
      <c r="BX108" s="34" t="str" cm="1">
        <f t="array" ref="BX108">IFERROR(SUMPRODUCT(LARGE($C108:$BO108,{1,2,3,4,5,6,7,8})), "")</f>
        <v/>
      </c>
    </row>
    <row r="109" spans="1:76" ht="15" customHeight="1" x14ac:dyDescent="0.25">
      <c r="A109" s="45" t="str">
        <f t="shared" si="8"/>
        <v xml:space="preserve">CSULB </v>
      </c>
      <c r="B109" s="13" t="s">
        <v>1990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10"/>
      <c r="Q109" s="10"/>
      <c r="R109" s="78"/>
      <c r="S109" s="78"/>
      <c r="T109" s="78"/>
      <c r="U109" s="10"/>
      <c r="V109" s="41"/>
      <c r="W109" s="10"/>
      <c r="X109" s="10"/>
      <c r="Y109" s="10"/>
      <c r="Z109" s="78"/>
      <c r="AA109" s="10"/>
      <c r="AB109" s="10"/>
      <c r="AC109" s="5">
        <v>2</v>
      </c>
      <c r="AD109" s="5"/>
      <c r="AE109" s="5"/>
      <c r="AF109" s="5"/>
      <c r="AG109" s="5"/>
      <c r="AH109" s="5"/>
      <c r="AI109" s="5"/>
      <c r="AJ109" s="10"/>
      <c r="AK109" s="5"/>
      <c r="AL109" s="5"/>
      <c r="AM109" s="5"/>
      <c r="AN109" s="5"/>
      <c r="AO109" s="5"/>
      <c r="AP109" s="5"/>
      <c r="AQ109" s="5"/>
      <c r="AR109" s="5"/>
      <c r="AS109" s="115"/>
      <c r="AT109" s="5"/>
      <c r="AU109" s="115"/>
      <c r="AV109" s="84"/>
      <c r="AW109" s="5"/>
      <c r="AX109" s="5">
        <v>1</v>
      </c>
      <c r="AY109" s="84"/>
      <c r="AZ109" s="5"/>
      <c r="BA109" s="5">
        <v>7</v>
      </c>
      <c r="BB109" s="5"/>
      <c r="BC109" s="5"/>
      <c r="BD109" s="5"/>
      <c r="BE109" s="5"/>
      <c r="BF109" s="5"/>
      <c r="BG109" s="5"/>
      <c r="BH109" s="39"/>
      <c r="BI109" s="39"/>
      <c r="BJ109" s="5"/>
      <c r="BK109" s="5"/>
      <c r="BL109" s="5"/>
      <c r="BM109" s="5"/>
      <c r="BN109" s="5"/>
      <c r="BO109" s="5"/>
      <c r="BP109" s="40"/>
      <c r="BQ109" s="41">
        <f t="shared" si="15"/>
        <v>10</v>
      </c>
      <c r="BR109" s="39">
        <f t="shared" si="16"/>
        <v>3</v>
      </c>
      <c r="BS109" s="48" cm="1">
        <f t="array" ref="BS109">IF($BR109&lt;=6,SUM($C109:$BO109),SUMPRODUCT(LARGE($C109:$BO109,{1,2,3,4,5,6})))</f>
        <v>10</v>
      </c>
      <c r="BT109" s="37" t="str">
        <f t="shared" si="9"/>
        <v/>
      </c>
      <c r="BU109" s="37" t="str">
        <f t="shared" si="10"/>
        <v xml:space="preserve"> </v>
      </c>
      <c r="BV109" s="34" t="str" cm="1">
        <f t="array" ref="BV109">IFERROR(SUMPRODUCT(LARGE($C109:$BO109,{1,2,3,4})), "")</f>
        <v/>
      </c>
      <c r="BW109" s="34" t="str" cm="1">
        <f t="array" ref="BW109">IFERROR(SUMPRODUCT(LARGE($C109:$BO109,{1,2,3,4,5,6,7})), "")</f>
        <v/>
      </c>
      <c r="BX109" s="34" t="str" cm="1">
        <f t="array" ref="BX109">IFERROR(SUMPRODUCT(LARGE($C109:$BO109,{1,2,3,4,5,6,7,8})), "")</f>
        <v/>
      </c>
    </row>
    <row r="110" spans="1:76" ht="15" customHeight="1" x14ac:dyDescent="0.25">
      <c r="A110" s="45" t="str">
        <f t="shared" si="8"/>
        <v xml:space="preserve">CSULB </v>
      </c>
      <c r="B110" s="4" t="s">
        <v>2434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/>
      <c r="R110" s="78"/>
      <c r="S110" s="78"/>
      <c r="T110" s="78"/>
      <c r="U110" s="10"/>
      <c r="V110" s="41"/>
      <c r="W110" s="10"/>
      <c r="X110" s="10"/>
      <c r="Y110" s="10"/>
      <c r="Z110" s="78"/>
      <c r="AA110" s="10"/>
      <c r="AB110" s="10"/>
      <c r="AC110" s="5"/>
      <c r="AD110" s="5"/>
      <c r="AE110" s="5"/>
      <c r="AF110" s="5"/>
      <c r="AG110" s="5"/>
      <c r="AH110" s="5"/>
      <c r="AI110" s="5"/>
      <c r="AJ110" s="10"/>
      <c r="AK110" s="5"/>
      <c r="AL110" s="5"/>
      <c r="AM110" s="5"/>
      <c r="AN110" s="5"/>
      <c r="AO110" s="5"/>
      <c r="AP110" s="5"/>
      <c r="AQ110" s="5"/>
      <c r="AR110" s="5"/>
      <c r="AS110" s="115"/>
      <c r="AT110" s="5"/>
      <c r="AU110" s="115"/>
      <c r="AV110" s="84"/>
      <c r="AW110" s="5"/>
      <c r="AX110" s="5"/>
      <c r="AY110" s="84"/>
      <c r="AZ110" s="5"/>
      <c r="BA110" s="5">
        <v>2</v>
      </c>
      <c r="BB110" s="5"/>
      <c r="BC110" s="5"/>
      <c r="BD110" s="5"/>
      <c r="BE110" s="5"/>
      <c r="BF110" s="5"/>
      <c r="BG110" s="5"/>
      <c r="BH110" s="39"/>
      <c r="BI110" s="39"/>
      <c r="BJ110" s="5"/>
      <c r="BK110" s="5"/>
      <c r="BL110" s="5"/>
      <c r="BM110" s="5"/>
      <c r="BN110" s="5"/>
      <c r="BO110" s="5"/>
      <c r="BP110" s="40"/>
      <c r="BQ110" s="41">
        <f t="shared" si="15"/>
        <v>2</v>
      </c>
      <c r="BR110" s="39">
        <f t="shared" si="16"/>
        <v>1</v>
      </c>
      <c r="BS110" s="48" cm="1">
        <f t="array" ref="BS110">IF($BR110&lt;=6,SUM($C110:$BO110),SUMPRODUCT(LARGE($C110:$BO110,{1,2,3,4,5,6})))</f>
        <v>2</v>
      </c>
      <c r="BT110" s="37" t="str">
        <f t="shared" si="9"/>
        <v/>
      </c>
      <c r="BU110" s="37" t="str">
        <f t="shared" si="10"/>
        <v xml:space="preserve"> </v>
      </c>
      <c r="BV110" s="34" t="str" cm="1">
        <f t="array" ref="BV110">IFERROR(SUMPRODUCT(LARGE($C110:$BO110,{1,2,3,4})), "")</f>
        <v/>
      </c>
      <c r="BW110" s="34" t="str" cm="1">
        <f t="array" ref="BW110">IFERROR(SUMPRODUCT(LARGE($C110:$BO110,{1,2,3,4,5,6,7})), "")</f>
        <v/>
      </c>
      <c r="BX110" s="34" t="str" cm="1">
        <f t="array" ref="BX110">IFERROR(SUMPRODUCT(LARGE($C110:$BO110,{1,2,3,4,5,6,7,8})), "")</f>
        <v/>
      </c>
    </row>
    <row r="111" spans="1:76" ht="15" customHeight="1" x14ac:dyDescent="0.25">
      <c r="A111" s="45" t="str">
        <f t="shared" si="8"/>
        <v xml:space="preserve">CSUN </v>
      </c>
      <c r="B111" s="4" t="s">
        <v>2021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78"/>
      <c r="T111" s="78"/>
      <c r="U111" s="10"/>
      <c r="V111" s="41"/>
      <c r="W111" s="10"/>
      <c r="X111" s="10"/>
      <c r="Y111" s="10"/>
      <c r="Z111" s="78"/>
      <c r="AA111" s="10"/>
      <c r="AB111" s="10"/>
      <c r="AC111" s="5"/>
      <c r="AD111" s="5">
        <v>2</v>
      </c>
      <c r="AE111" s="5"/>
      <c r="AF111" s="5"/>
      <c r="AG111" s="5"/>
      <c r="AH111" s="5"/>
      <c r="AI111" s="5"/>
      <c r="AJ111" s="10"/>
      <c r="AK111" s="5"/>
      <c r="AL111" s="5"/>
      <c r="AM111" s="5"/>
      <c r="AN111" s="5"/>
      <c r="AO111" s="5"/>
      <c r="AP111" s="5"/>
      <c r="AQ111" s="5"/>
      <c r="AR111" s="5"/>
      <c r="AS111" s="115"/>
      <c r="AT111" s="5"/>
      <c r="AU111" s="115"/>
      <c r="AV111" s="84"/>
      <c r="AW111" s="5"/>
      <c r="AX111" s="5"/>
      <c r="AY111" s="84"/>
      <c r="AZ111" s="5"/>
      <c r="BA111" s="5"/>
      <c r="BB111" s="5"/>
      <c r="BC111" s="5"/>
      <c r="BD111" s="5"/>
      <c r="BE111" s="5"/>
      <c r="BF111" s="5"/>
      <c r="BG111" s="5"/>
      <c r="BH111" s="39"/>
      <c r="BI111" s="39"/>
      <c r="BJ111" s="5"/>
      <c r="BK111" s="5"/>
      <c r="BL111" s="5"/>
      <c r="BM111" s="5"/>
      <c r="BN111" s="5"/>
      <c r="BO111" s="5"/>
      <c r="BP111" s="40"/>
      <c r="BQ111" s="41">
        <f t="shared" si="15"/>
        <v>2</v>
      </c>
      <c r="BR111" s="39">
        <f t="shared" si="16"/>
        <v>1</v>
      </c>
      <c r="BS111" s="48" cm="1">
        <f t="array" ref="BS111">IF($BR111&lt;=6,SUM($C111:$BO111),SUMPRODUCT(LARGE($C111:$BO111,{1,2,3,4,5,6})))</f>
        <v>2</v>
      </c>
      <c r="BT111" s="37" t="str">
        <f t="shared" si="9"/>
        <v/>
      </c>
      <c r="BU111" s="37" t="str">
        <f t="shared" si="10"/>
        <v xml:space="preserve"> </v>
      </c>
      <c r="BV111" s="34" t="str" cm="1">
        <f t="array" ref="BV111">IFERROR(SUMPRODUCT(LARGE($C111:$BO111,{1,2,3,4})), "")</f>
        <v/>
      </c>
      <c r="BW111" s="34" t="str" cm="1">
        <f t="array" ref="BW111">IFERROR(SUMPRODUCT(LARGE($C111:$BO111,{1,2,3,4,5,6,7})), "")</f>
        <v/>
      </c>
      <c r="BX111" s="34" t="str" cm="1">
        <f t="array" ref="BX111">IFERROR(SUMPRODUCT(LARGE($C111:$BO111,{1,2,3,4,5,6,7,8})), "")</f>
        <v/>
      </c>
    </row>
    <row r="112" spans="1:76" ht="15" customHeight="1" x14ac:dyDescent="0.25">
      <c r="A112" s="51" t="str">
        <f t="shared" si="8"/>
        <v xml:space="preserve">CSUSM </v>
      </c>
      <c r="B112" s="4" t="s">
        <v>1748</v>
      </c>
      <c r="C112" s="10"/>
      <c r="D112" s="10"/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78"/>
      <c r="T112" s="78"/>
      <c r="U112" s="10"/>
      <c r="V112" s="41"/>
      <c r="W112" s="10"/>
      <c r="X112" s="10"/>
      <c r="Y112" s="10"/>
      <c r="Z112" s="78"/>
      <c r="AA112" s="10"/>
      <c r="AB112" s="10"/>
      <c r="AC112" s="5">
        <v>2</v>
      </c>
      <c r="AD112" s="5"/>
      <c r="AE112" s="5"/>
      <c r="AF112" s="5">
        <v>8</v>
      </c>
      <c r="AG112" s="5"/>
      <c r="AH112" s="5"/>
      <c r="AI112" s="5"/>
      <c r="AJ112" s="10">
        <v>4</v>
      </c>
      <c r="AK112" s="10">
        <v>5</v>
      </c>
      <c r="AL112" s="5"/>
      <c r="AM112" s="5"/>
      <c r="AN112" s="5"/>
      <c r="AO112" s="5"/>
      <c r="AP112" s="5"/>
      <c r="AQ112" s="5"/>
      <c r="AR112" s="5"/>
      <c r="AS112" s="115"/>
      <c r="AT112" s="5"/>
      <c r="AU112" s="115"/>
      <c r="AV112" s="84"/>
      <c r="AW112" s="5"/>
      <c r="AX112" s="5">
        <v>2</v>
      </c>
      <c r="AY112" s="84"/>
      <c r="AZ112" s="5">
        <v>1</v>
      </c>
      <c r="BA112" s="5"/>
      <c r="BB112" s="5"/>
      <c r="BC112" s="5"/>
      <c r="BD112" s="5">
        <v>2</v>
      </c>
      <c r="BE112" s="5"/>
      <c r="BF112" s="5"/>
      <c r="BG112" s="5"/>
      <c r="BH112" s="39"/>
      <c r="BI112" s="39"/>
      <c r="BJ112" s="5"/>
      <c r="BK112" s="5"/>
      <c r="BL112" s="5"/>
      <c r="BM112" s="5"/>
      <c r="BN112" s="5"/>
      <c r="BO112" s="5"/>
      <c r="BP112" s="40"/>
      <c r="BQ112" s="41">
        <f t="shared" si="15"/>
        <v>24</v>
      </c>
      <c r="BR112" s="39">
        <f t="shared" si="16"/>
        <v>7</v>
      </c>
      <c r="BS112" s="48" cm="1">
        <f t="array" ref="BS112">IF($BR112&lt;=6,SUM($C112:$BO112),SUMPRODUCT(LARGE($C112:$BO112,{1,2,3,4,5,6})))</f>
        <v>23</v>
      </c>
      <c r="BT112" s="37" t="str">
        <f t="shared" si="9"/>
        <v/>
      </c>
      <c r="BU112" s="37" t="str">
        <f t="shared" si="10"/>
        <v xml:space="preserve"> </v>
      </c>
      <c r="BV112" s="34" cm="1">
        <f t="array" ref="BV112">IFERROR(SUMPRODUCT(LARGE($C112:$BO112,{1,2,3,4})), "")</f>
        <v>19</v>
      </c>
      <c r="BW112" s="34" cm="1">
        <f t="array" ref="BW112">IFERROR(SUMPRODUCT(LARGE($C112:$BO112,{1,2,3,4,5,6,7})), "")</f>
        <v>24</v>
      </c>
      <c r="BX112" s="34" t="str" cm="1">
        <f t="array" ref="BX112">IFERROR(SUMPRODUCT(LARGE($C112:$BO112,{1,2,3,4,5,6,7,8})), "")</f>
        <v/>
      </c>
    </row>
    <row r="113" spans="1:76" ht="15" customHeight="1" x14ac:dyDescent="0.25">
      <c r="A113" s="45" t="str">
        <f t="shared" si="8"/>
        <v xml:space="preserve">CU </v>
      </c>
      <c r="B113" s="13" t="s">
        <v>2368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78"/>
      <c r="T113" s="78"/>
      <c r="U113" s="10"/>
      <c r="V113" s="41"/>
      <c r="W113" s="10"/>
      <c r="X113" s="10"/>
      <c r="Y113" s="10"/>
      <c r="Z113" s="78"/>
      <c r="AA113" s="10"/>
      <c r="AB113" s="10"/>
      <c r="AC113" s="5"/>
      <c r="AD113" s="5"/>
      <c r="AE113" s="5"/>
      <c r="AF113" s="5"/>
      <c r="AG113" s="5"/>
      <c r="AH113" s="5"/>
      <c r="AI113" s="5"/>
      <c r="AJ113" s="10"/>
      <c r="AK113" s="5"/>
      <c r="AL113" s="5"/>
      <c r="AM113" s="5"/>
      <c r="AN113" s="5"/>
      <c r="AO113" s="5"/>
      <c r="AP113" s="5"/>
      <c r="AQ113" s="5"/>
      <c r="AR113" s="5"/>
      <c r="AS113" s="115"/>
      <c r="AT113" s="5"/>
      <c r="AU113" s="115">
        <v>3</v>
      </c>
      <c r="AV113" s="84"/>
      <c r="AW113" s="5"/>
      <c r="AX113" s="5"/>
      <c r="AY113" s="84"/>
      <c r="AZ113" s="5"/>
      <c r="BA113" s="5"/>
      <c r="BB113" s="5"/>
      <c r="BC113" s="5"/>
      <c r="BD113" s="5"/>
      <c r="BE113" s="5"/>
      <c r="BF113" s="5"/>
      <c r="BG113" s="5"/>
      <c r="BH113" s="39"/>
      <c r="BI113" s="39"/>
      <c r="BJ113" s="5"/>
      <c r="BK113" s="5"/>
      <c r="BL113" s="5"/>
      <c r="BM113" s="5"/>
      <c r="BN113" s="5"/>
      <c r="BO113" s="5"/>
      <c r="BP113" s="40"/>
      <c r="BQ113" s="41">
        <f t="shared" si="15"/>
        <v>3</v>
      </c>
      <c r="BR113" s="39">
        <f t="shared" si="16"/>
        <v>1</v>
      </c>
      <c r="BS113" s="48" cm="1">
        <f t="array" ref="BS113">IF($BR113&lt;=6,SUM($C113:$BO113),SUMPRODUCT(LARGE($C113:$BO113,{1,2,3,4,5,6})))</f>
        <v>3</v>
      </c>
      <c r="BT113" s="37" t="str">
        <f t="shared" si="9"/>
        <v/>
      </c>
      <c r="BU113" s="37" t="str">
        <f t="shared" si="10"/>
        <v xml:space="preserve"> </v>
      </c>
      <c r="BV113" s="34" t="str" cm="1">
        <f t="array" ref="BV113">IFERROR(SUMPRODUCT(LARGE($C113:$BO113,{1,2,3,4})), "")</f>
        <v/>
      </c>
      <c r="BW113" s="34" t="str" cm="1">
        <f t="array" ref="BW113">IFERROR(SUMPRODUCT(LARGE($C113:$BO113,{1,2,3,4,5,6,7})), "")</f>
        <v/>
      </c>
      <c r="BX113" s="34" t="str" cm="1">
        <f t="array" ref="BX113">IFERROR(SUMPRODUCT(LARGE($C113:$BO113,{1,2,3,4,5,6,7,8})), "")</f>
        <v/>
      </c>
    </row>
    <row r="114" spans="1:76" ht="15" customHeight="1" x14ac:dyDescent="0.25">
      <c r="A114" s="45" t="str">
        <f t="shared" si="8"/>
        <v xml:space="preserve">CU </v>
      </c>
      <c r="B114" s="4" t="s">
        <v>2369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/>
      <c r="U114" s="10"/>
      <c r="V114" s="41"/>
      <c r="W114" s="10"/>
      <c r="X114" s="10"/>
      <c r="Y114" s="10"/>
      <c r="Z114" s="78"/>
      <c r="AA114" s="10"/>
      <c r="AB114" s="10"/>
      <c r="AC114" s="5"/>
      <c r="AD114" s="5"/>
      <c r="AE114" s="5"/>
      <c r="AF114" s="5"/>
      <c r="AG114" s="5"/>
      <c r="AH114" s="5"/>
      <c r="AI114" s="5"/>
      <c r="AJ114" s="10"/>
      <c r="AK114" s="5"/>
      <c r="AL114" s="5"/>
      <c r="AM114" s="5"/>
      <c r="AN114" s="5"/>
      <c r="AO114" s="5"/>
      <c r="AP114" s="5"/>
      <c r="AQ114" s="5"/>
      <c r="AR114" s="5"/>
      <c r="AS114" s="115"/>
      <c r="AT114" s="5"/>
      <c r="AU114" s="115">
        <v>5</v>
      </c>
      <c r="AV114" s="84"/>
      <c r="AW114" s="5"/>
      <c r="AX114" s="5"/>
      <c r="AY114" s="84"/>
      <c r="AZ114" s="5"/>
      <c r="BA114" s="5"/>
      <c r="BB114" s="5"/>
      <c r="BC114" s="5"/>
      <c r="BD114" s="5"/>
      <c r="BE114" s="5"/>
      <c r="BF114" s="5"/>
      <c r="BG114" s="5"/>
      <c r="BH114" s="39"/>
      <c r="BI114" s="39"/>
      <c r="BJ114" s="5"/>
      <c r="BK114" s="5"/>
      <c r="BL114" s="5"/>
      <c r="BM114" s="5"/>
      <c r="BN114" s="5"/>
      <c r="BO114" s="5"/>
      <c r="BP114" s="40"/>
      <c r="BQ114" s="41">
        <f t="shared" si="15"/>
        <v>5</v>
      </c>
      <c r="BR114" s="39">
        <f t="shared" si="16"/>
        <v>1</v>
      </c>
      <c r="BS114" s="48" cm="1">
        <f t="array" ref="BS114">IF($BR114&lt;=6,SUM($C114:$BO114),SUMPRODUCT(LARGE($C114:$BO114,{1,2,3,4,5,6})))</f>
        <v>5</v>
      </c>
      <c r="BT114" s="37" t="str">
        <f t="shared" si="9"/>
        <v/>
      </c>
      <c r="BU114" s="37" t="str">
        <f t="shared" si="10"/>
        <v xml:space="preserve"> </v>
      </c>
      <c r="BV114" s="34" t="str" cm="1">
        <f t="array" ref="BV114">IFERROR(SUMPRODUCT(LARGE($C114:$BO114,{1,2,3,4})), "")</f>
        <v/>
      </c>
      <c r="BW114" s="34" t="str" cm="1">
        <f t="array" ref="BW114">IFERROR(SUMPRODUCT(LARGE($C114:$BO114,{1,2,3,4,5,6,7})), "")</f>
        <v/>
      </c>
      <c r="BX114" s="34" t="str" cm="1">
        <f t="array" ref="BX114">IFERROR(SUMPRODUCT(LARGE($C114:$BO114,{1,2,3,4,5,6,7,8})), "")</f>
        <v/>
      </c>
    </row>
    <row r="115" spans="1:76" ht="15" customHeight="1" x14ac:dyDescent="0.25">
      <c r="A115" s="51" t="str">
        <f t="shared" si="8"/>
        <v xml:space="preserve">CU </v>
      </c>
      <c r="B115" s="4" t="s">
        <v>2370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5"/>
      <c r="AD115" s="5"/>
      <c r="AE115" s="5"/>
      <c r="AF115" s="5"/>
      <c r="AG115" s="5"/>
      <c r="AH115" s="5"/>
      <c r="AI115" s="5"/>
      <c r="AJ115" s="10"/>
      <c r="AK115" s="5"/>
      <c r="AL115" s="5"/>
      <c r="AM115" s="5"/>
      <c r="AN115" s="5"/>
      <c r="AO115" s="5"/>
      <c r="AP115" s="5"/>
      <c r="AQ115" s="5"/>
      <c r="AR115" s="5"/>
      <c r="AS115" s="115"/>
      <c r="AT115" s="5"/>
      <c r="AU115" s="115">
        <v>3</v>
      </c>
      <c r="AV115" s="84"/>
      <c r="AW115" s="5"/>
      <c r="AX115" s="5"/>
      <c r="AY115" s="84"/>
      <c r="AZ115" s="5"/>
      <c r="BA115" s="5"/>
      <c r="BB115" s="5"/>
      <c r="BC115" s="5"/>
      <c r="BD115" s="5"/>
      <c r="BE115" s="5"/>
      <c r="BF115" s="5"/>
      <c r="BG115" s="5"/>
      <c r="BH115" s="39"/>
      <c r="BI115" s="39"/>
      <c r="BJ115" s="5"/>
      <c r="BK115" s="5"/>
      <c r="BL115" s="5"/>
      <c r="BM115" s="5"/>
      <c r="BN115" s="5"/>
      <c r="BO115" s="5"/>
      <c r="BP115" s="40"/>
      <c r="BQ115" s="41">
        <f t="shared" si="15"/>
        <v>3</v>
      </c>
      <c r="BR115" s="39">
        <f t="shared" si="16"/>
        <v>1</v>
      </c>
      <c r="BS115" s="48" cm="1">
        <f t="array" ref="BS115">IF($BR115&lt;=6,SUM($C115:$BO115),SUMPRODUCT(LARGE($C115:$BO115,{1,2,3,4,5,6})))</f>
        <v>3</v>
      </c>
      <c r="BT115" s="37" t="str">
        <f t="shared" si="9"/>
        <v/>
      </c>
      <c r="BU115" s="37" t="str">
        <f t="shared" si="10"/>
        <v xml:space="preserve"> </v>
      </c>
      <c r="BV115" s="34" t="str" cm="1">
        <f t="array" ref="BV115">IFERROR(SUMPRODUCT(LARGE($C115:$BO115,{1,2,3,4})), "")</f>
        <v/>
      </c>
      <c r="BW115" s="34" t="str" cm="1">
        <f t="array" ref="BW115">IFERROR(SUMPRODUCT(LARGE($C115:$BO115,{1,2,3,4,5,6,7})), "")</f>
        <v/>
      </c>
      <c r="BX115" s="34" t="str" cm="1">
        <f t="array" ref="BX115">IFERROR(SUMPRODUCT(LARGE($C115:$BO115,{1,2,3,4,5,6,7,8})), "")</f>
        <v/>
      </c>
    </row>
    <row r="116" spans="1:76" ht="15" customHeight="1" x14ac:dyDescent="0.25">
      <c r="A116" s="51" t="str">
        <f t="shared" si="8"/>
        <v xml:space="preserve">CU </v>
      </c>
      <c r="B116" s="4" t="s">
        <v>2367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5"/>
      <c r="AD116" s="5"/>
      <c r="AE116" s="5"/>
      <c r="AF116" s="5"/>
      <c r="AG116" s="5"/>
      <c r="AH116" s="5"/>
      <c r="AI116" s="5"/>
      <c r="AJ116" s="10"/>
      <c r="AK116" s="5"/>
      <c r="AL116" s="5"/>
      <c r="AM116" s="5"/>
      <c r="AN116" s="5"/>
      <c r="AO116" s="5"/>
      <c r="AP116" s="5"/>
      <c r="AQ116" s="5"/>
      <c r="AR116" s="5"/>
      <c r="AS116" s="115"/>
      <c r="AT116" s="5"/>
      <c r="AU116" s="115">
        <v>3</v>
      </c>
      <c r="AV116" s="84"/>
      <c r="AW116" s="5"/>
      <c r="AX116" s="5"/>
      <c r="AY116" s="84"/>
      <c r="AZ116" s="5"/>
      <c r="BA116" s="5"/>
      <c r="BB116" s="5"/>
      <c r="BC116" s="5"/>
      <c r="BD116" s="5"/>
      <c r="BE116" s="5"/>
      <c r="BF116" s="5"/>
      <c r="BG116" s="5"/>
      <c r="BH116" s="39"/>
      <c r="BI116" s="39"/>
      <c r="BJ116" s="5"/>
      <c r="BK116" s="5"/>
      <c r="BL116" s="5"/>
      <c r="BM116" s="5"/>
      <c r="BN116" s="5"/>
      <c r="BO116" s="5"/>
      <c r="BP116" s="40"/>
      <c r="BQ116" s="41">
        <f t="shared" si="15"/>
        <v>3</v>
      </c>
      <c r="BR116" s="39">
        <f t="shared" si="16"/>
        <v>1</v>
      </c>
      <c r="BS116" s="48" cm="1">
        <f t="array" ref="BS116">IF($BR116&lt;=6,SUM($C116:$BO116),SUMPRODUCT(LARGE($C116:$BO116,{1,2,3,4,5,6})))</f>
        <v>3</v>
      </c>
      <c r="BT116" s="37" t="str">
        <f t="shared" si="9"/>
        <v/>
      </c>
      <c r="BU116" s="37" t="str">
        <f t="shared" si="10"/>
        <v xml:space="preserve"> </v>
      </c>
      <c r="BV116" s="34" t="str" cm="1">
        <f t="array" ref="BV116">IFERROR(SUMPRODUCT(LARGE($C116:$BO116,{1,2,3,4})), "")</f>
        <v/>
      </c>
      <c r="BW116" s="34" t="str" cm="1">
        <f t="array" ref="BW116">IFERROR(SUMPRODUCT(LARGE($C116:$BO116,{1,2,3,4,5,6,7})), "")</f>
        <v/>
      </c>
      <c r="BX116" s="34" t="str" cm="1">
        <f t="array" ref="BX116">IFERROR(SUMPRODUCT(LARGE($C116:$BO116,{1,2,3,4,5,6,7,8})), "")</f>
        <v/>
      </c>
    </row>
    <row r="117" spans="1:76" ht="15" customHeight="1" x14ac:dyDescent="0.25">
      <c r="A117" s="51" t="str">
        <f t="shared" si="8"/>
        <v xml:space="preserve">CUI </v>
      </c>
      <c r="B117" s="13" t="s">
        <v>1749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10"/>
      <c r="Q117" s="10"/>
      <c r="R117" s="78"/>
      <c r="S117" s="78"/>
      <c r="T117" s="78"/>
      <c r="U117" s="10"/>
      <c r="V117" s="41"/>
      <c r="W117" s="10"/>
      <c r="X117" s="10"/>
      <c r="Y117" s="10"/>
      <c r="Z117" s="78"/>
      <c r="AA117" s="10"/>
      <c r="AB117" s="10"/>
      <c r="AC117" s="5"/>
      <c r="AD117" s="5"/>
      <c r="AE117" s="5"/>
      <c r="AF117" s="5"/>
      <c r="AG117" s="5"/>
      <c r="AH117" s="5"/>
      <c r="AI117" s="5"/>
      <c r="AJ117" s="10"/>
      <c r="AK117" s="10">
        <v>2</v>
      </c>
      <c r="AL117" s="5"/>
      <c r="AM117" s="5"/>
      <c r="AN117" s="5"/>
      <c r="AO117" s="5"/>
      <c r="AP117" s="5"/>
      <c r="AQ117" s="5"/>
      <c r="AR117" s="5"/>
      <c r="AS117" s="115"/>
      <c r="AT117" s="5"/>
      <c r="AU117" s="115"/>
      <c r="AV117" s="84"/>
      <c r="AW117" s="5"/>
      <c r="AX117" s="5"/>
      <c r="AY117" s="84"/>
      <c r="AZ117" s="5"/>
      <c r="BA117" s="5"/>
      <c r="BB117" s="5"/>
      <c r="BC117" s="5"/>
      <c r="BD117" s="5"/>
      <c r="BE117" s="5"/>
      <c r="BF117" s="5"/>
      <c r="BG117" s="5"/>
      <c r="BH117" s="39"/>
      <c r="BI117" s="39"/>
      <c r="BJ117" s="5"/>
      <c r="BK117" s="5"/>
      <c r="BL117" s="5"/>
      <c r="BM117" s="5"/>
      <c r="BN117" s="5"/>
      <c r="BO117" s="5"/>
      <c r="BP117" s="40"/>
      <c r="BQ117" s="41">
        <f t="shared" si="15"/>
        <v>2</v>
      </c>
      <c r="BR117" s="39">
        <f t="shared" si="16"/>
        <v>1</v>
      </c>
      <c r="BS117" s="48" cm="1">
        <f t="array" ref="BS117">IF($BR117&lt;=6,SUM($C117:$BO117),SUMPRODUCT(LARGE($C117:$BO117,{1,2,3,4,5,6})))</f>
        <v>2</v>
      </c>
      <c r="BT117" s="37" t="str">
        <f t="shared" si="9"/>
        <v/>
      </c>
      <c r="BU117" s="37" t="str">
        <f t="shared" si="10"/>
        <v xml:space="preserve"> </v>
      </c>
      <c r="BV117" s="34" t="str" cm="1">
        <f t="array" ref="BV117">IFERROR(SUMPRODUCT(LARGE($C117:$BO117,{1,2,3,4})), "")</f>
        <v/>
      </c>
      <c r="BW117" s="34" t="str" cm="1">
        <f t="array" ref="BW117">IFERROR(SUMPRODUCT(LARGE($C117:$BO117,{1,2,3,4,5,6,7})), "")</f>
        <v/>
      </c>
      <c r="BX117" s="34" t="str" cm="1">
        <f t="array" ref="BX117">IFERROR(SUMPRODUCT(LARGE($C117:$BO117,{1,2,3,4,5,6,7,8})), "")</f>
        <v/>
      </c>
    </row>
    <row r="118" spans="1:76" ht="15" customHeight="1" x14ac:dyDescent="0.25">
      <c r="A118" s="51" t="str">
        <f t="shared" si="8"/>
        <v xml:space="preserve">CUI </v>
      </c>
      <c r="B118" s="13" t="s">
        <v>1750</v>
      </c>
      <c r="C118" s="5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/>
      <c r="U118" s="10"/>
      <c r="V118" s="41"/>
      <c r="W118" s="10"/>
      <c r="X118" s="10"/>
      <c r="Y118" s="10"/>
      <c r="Z118" s="78"/>
      <c r="AA118" s="10"/>
      <c r="AB118" s="10"/>
      <c r="AC118" s="10"/>
      <c r="AD118" s="10"/>
      <c r="AE118" s="10"/>
      <c r="AF118" s="10"/>
      <c r="AG118" s="10"/>
      <c r="AH118" s="10"/>
      <c r="AI118" s="5"/>
      <c r="AJ118" s="10"/>
      <c r="AK118" s="10">
        <v>5</v>
      </c>
      <c r="AL118" s="5"/>
      <c r="AM118" s="5"/>
      <c r="AN118" s="5"/>
      <c r="AO118" s="5"/>
      <c r="AP118" s="5"/>
      <c r="AQ118" s="5"/>
      <c r="AR118" s="5"/>
      <c r="AS118" s="115"/>
      <c r="AT118" s="5"/>
      <c r="AU118" s="115"/>
      <c r="AV118" s="84"/>
      <c r="AW118" s="5"/>
      <c r="AX118" s="5">
        <v>4</v>
      </c>
      <c r="AY118" s="84"/>
      <c r="AZ118" s="5">
        <v>2</v>
      </c>
      <c r="BA118" s="5"/>
      <c r="BB118" s="5"/>
      <c r="BC118" s="5"/>
      <c r="BD118" s="5"/>
      <c r="BE118" s="5"/>
      <c r="BF118" s="5"/>
      <c r="BG118" s="5"/>
      <c r="BH118" s="39"/>
      <c r="BI118" s="39"/>
      <c r="BJ118" s="5">
        <v>1</v>
      </c>
      <c r="BK118" s="5"/>
      <c r="BL118" s="5"/>
      <c r="BM118" s="5"/>
      <c r="BN118" s="5"/>
      <c r="BO118" s="5"/>
      <c r="BP118" s="40"/>
      <c r="BQ118" s="41">
        <f t="shared" si="15"/>
        <v>12</v>
      </c>
      <c r="BR118" s="39">
        <f t="shared" si="16"/>
        <v>4</v>
      </c>
      <c r="BS118" s="48" cm="1">
        <f t="array" ref="BS118">IF($BR118&lt;=6,SUM($C118:$BO118),SUMPRODUCT(LARGE($C118:$BO118,{1,2,3,4,5,6})))</f>
        <v>12</v>
      </c>
      <c r="BT118" s="37" t="str">
        <f t="shared" si="9"/>
        <v/>
      </c>
      <c r="BU118" s="37" t="str">
        <f t="shared" si="10"/>
        <v xml:space="preserve"> </v>
      </c>
      <c r="BV118" s="34" cm="1">
        <f t="array" ref="BV118">IFERROR(SUMPRODUCT(LARGE($C118:$BO118,{1,2,3,4})), "")</f>
        <v>12</v>
      </c>
      <c r="BW118" s="34" t="str" cm="1">
        <f t="array" ref="BW118">IFERROR(SUMPRODUCT(LARGE($C118:$BO118,{1,2,3,4,5,6,7})), "")</f>
        <v/>
      </c>
      <c r="BX118" s="34" t="str" cm="1">
        <f t="array" ref="BX118">IFERROR(SUMPRODUCT(LARGE($C118:$BO118,{1,2,3,4,5,6,7,8})), "")</f>
        <v/>
      </c>
    </row>
    <row r="119" spans="1:76" ht="15" customHeight="1" x14ac:dyDescent="0.25">
      <c r="A119" s="51" t="str">
        <f t="shared" si="8"/>
        <v xml:space="preserve">CUI </v>
      </c>
      <c r="B119" s="4" t="s">
        <v>1751</v>
      </c>
      <c r="C119" s="10"/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/>
      <c r="AC119" s="10">
        <v>5</v>
      </c>
      <c r="AD119" s="10"/>
      <c r="AE119" s="10"/>
      <c r="AF119" s="10"/>
      <c r="AG119" s="10"/>
      <c r="AH119" s="10"/>
      <c r="AI119" s="5"/>
      <c r="AJ119" s="10"/>
      <c r="AK119" s="10">
        <v>4</v>
      </c>
      <c r="AL119" s="5"/>
      <c r="AM119" s="5"/>
      <c r="AN119" s="5"/>
      <c r="AO119" s="5"/>
      <c r="AP119" s="5"/>
      <c r="AQ119" s="5"/>
      <c r="AR119" s="5"/>
      <c r="AS119" s="115"/>
      <c r="AT119" s="5"/>
      <c r="AU119" s="115"/>
      <c r="AV119" s="84"/>
      <c r="AW119" s="5"/>
      <c r="AX119" s="5">
        <v>8</v>
      </c>
      <c r="AY119" s="84"/>
      <c r="AZ119" s="5">
        <v>4</v>
      </c>
      <c r="BA119" s="5"/>
      <c r="BB119" s="5"/>
      <c r="BC119" s="5"/>
      <c r="BD119" s="5"/>
      <c r="BE119" s="5"/>
      <c r="BF119" s="5"/>
      <c r="BG119" s="5">
        <v>5</v>
      </c>
      <c r="BH119" s="39"/>
      <c r="BI119" s="39"/>
      <c r="BJ119" s="5"/>
      <c r="BK119" s="5"/>
      <c r="BL119" s="5"/>
      <c r="BM119" s="5"/>
      <c r="BN119" s="5"/>
      <c r="BO119" s="5"/>
      <c r="BP119" s="40"/>
      <c r="BQ119" s="41">
        <f t="shared" si="15"/>
        <v>26</v>
      </c>
      <c r="BR119" s="39">
        <f t="shared" si="16"/>
        <v>5</v>
      </c>
      <c r="BS119" s="48" cm="1">
        <f t="array" ref="BS119">IF($BR119&lt;=6,SUM($C119:$BO119),SUMPRODUCT(LARGE($C119:$BO119,{1,2,3,4,5,6})))</f>
        <v>26</v>
      </c>
      <c r="BT119" s="37" t="str">
        <f t="shared" si="9"/>
        <v/>
      </c>
      <c r="BU119" s="37" t="str">
        <f t="shared" si="10"/>
        <v xml:space="preserve"> </v>
      </c>
      <c r="BV119" s="34" cm="1">
        <f t="array" ref="BV119">IFERROR(SUMPRODUCT(LARGE($C119:$BO119,{1,2,3,4})), "")</f>
        <v>22</v>
      </c>
      <c r="BW119" s="34" t="str" cm="1">
        <f t="array" ref="BW119">IFERROR(SUMPRODUCT(LARGE($C119:$BO119,{1,2,3,4,5,6,7})), "")</f>
        <v/>
      </c>
      <c r="BX119" s="34" t="str" cm="1">
        <f t="array" ref="BX119">IFERROR(SUMPRODUCT(LARGE($C119:$BO119,{1,2,3,4,5,6,7,8})), "")</f>
        <v/>
      </c>
    </row>
    <row r="120" spans="1:76" ht="15" customHeight="1" x14ac:dyDescent="0.25">
      <c r="A120" s="45" t="str">
        <f t="shared" si="8"/>
        <v xml:space="preserve">CUI </v>
      </c>
      <c r="B120" s="13" t="s">
        <v>1736</v>
      </c>
      <c r="C120" s="10"/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10"/>
      <c r="Q120" s="10"/>
      <c r="R120" s="78"/>
      <c r="S120" s="78"/>
      <c r="T120" s="78"/>
      <c r="U120" s="10"/>
      <c r="V120" s="41"/>
      <c r="W120" s="10"/>
      <c r="X120" s="10"/>
      <c r="Y120" s="10"/>
      <c r="Z120" s="78"/>
      <c r="AA120" s="10"/>
      <c r="AB120" s="10"/>
      <c r="AC120" s="5"/>
      <c r="AD120" s="5"/>
      <c r="AE120" s="5"/>
      <c r="AF120" s="5"/>
      <c r="AG120" s="5"/>
      <c r="AH120" s="5"/>
      <c r="AI120" s="5"/>
      <c r="AJ120" s="10"/>
      <c r="AK120" s="5"/>
      <c r="AL120" s="5"/>
      <c r="AM120" s="5"/>
      <c r="AN120" s="5"/>
      <c r="AO120" s="5"/>
      <c r="AP120" s="5"/>
      <c r="AQ120" s="5"/>
      <c r="AR120" s="5"/>
      <c r="AS120" s="115"/>
      <c r="AT120" s="5"/>
      <c r="AU120" s="115"/>
      <c r="AV120" s="84"/>
      <c r="AW120" s="5"/>
      <c r="AX120" s="5">
        <v>2</v>
      </c>
      <c r="AY120" s="84"/>
      <c r="AZ120" s="5">
        <v>7</v>
      </c>
      <c r="BA120" s="5"/>
      <c r="BB120" s="5"/>
      <c r="BC120" s="5"/>
      <c r="BD120" s="5"/>
      <c r="BE120" s="5"/>
      <c r="BF120" s="5"/>
      <c r="BG120" s="5"/>
      <c r="BH120" s="39"/>
      <c r="BI120" s="39"/>
      <c r="BJ120" s="5"/>
      <c r="BK120" s="5"/>
      <c r="BL120" s="5"/>
      <c r="BM120" s="5"/>
      <c r="BN120" s="5"/>
      <c r="BO120" s="5"/>
      <c r="BP120" s="40"/>
      <c r="BQ120" s="41">
        <f t="shared" si="15"/>
        <v>9</v>
      </c>
      <c r="BR120" s="39">
        <f t="shared" si="16"/>
        <v>2</v>
      </c>
      <c r="BS120" s="48" cm="1">
        <f t="array" ref="BS120">IF($BR120&lt;=6,SUM($C120:$BO120),SUMPRODUCT(LARGE($C120:$BO120,{1,2,3,4,5,6})))</f>
        <v>9</v>
      </c>
      <c r="BT120" s="37" t="str">
        <f t="shared" si="9"/>
        <v/>
      </c>
      <c r="BU120" s="37" t="str">
        <f t="shared" si="10"/>
        <v xml:space="preserve"> </v>
      </c>
      <c r="BV120" s="34" t="str" cm="1">
        <f t="array" ref="BV120">IFERROR(SUMPRODUCT(LARGE($C120:$BO120,{1,2,3,4})), "")</f>
        <v/>
      </c>
      <c r="BW120" s="34" t="str" cm="1">
        <f t="array" ref="BW120">IFERROR(SUMPRODUCT(LARGE($C120:$BO120,{1,2,3,4,5,6,7})), "")</f>
        <v/>
      </c>
      <c r="BX120" s="34" t="str" cm="1">
        <f t="array" ref="BX120">IFERROR(SUMPRODUCT(LARGE($C120:$BO120,{1,2,3,4,5,6,7,8})), "")</f>
        <v/>
      </c>
    </row>
    <row r="121" spans="1:76" ht="15" customHeight="1" x14ac:dyDescent="0.25">
      <c r="A121" s="45" t="str">
        <f t="shared" si="8"/>
        <v xml:space="preserve">CUI </v>
      </c>
      <c r="B121" s="4" t="s">
        <v>1752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78"/>
      <c r="T121" s="78"/>
      <c r="U121" s="10"/>
      <c r="V121" s="41"/>
      <c r="W121" s="10"/>
      <c r="X121" s="10"/>
      <c r="Y121" s="10"/>
      <c r="Z121" s="78"/>
      <c r="AA121" s="10"/>
      <c r="AB121" s="10"/>
      <c r="AC121" s="5">
        <v>1</v>
      </c>
      <c r="AD121" s="5"/>
      <c r="AE121" s="5"/>
      <c r="AF121" s="5"/>
      <c r="AG121" s="5"/>
      <c r="AH121" s="5"/>
      <c r="AI121" s="5"/>
      <c r="AJ121" s="10"/>
      <c r="AK121" s="10">
        <v>7</v>
      </c>
      <c r="AL121" s="5"/>
      <c r="AM121" s="5"/>
      <c r="AN121" s="5"/>
      <c r="AO121" s="5"/>
      <c r="AP121" s="5"/>
      <c r="AQ121" s="5"/>
      <c r="AR121" s="5"/>
      <c r="AS121" s="115"/>
      <c r="AT121" s="5"/>
      <c r="AU121" s="115"/>
      <c r="AV121" s="84"/>
      <c r="AW121" s="5"/>
      <c r="AX121" s="5"/>
      <c r="AY121" s="84"/>
      <c r="AZ121" s="5"/>
      <c r="BA121" s="5"/>
      <c r="BB121" s="5"/>
      <c r="BC121" s="5"/>
      <c r="BD121" s="5"/>
      <c r="BE121" s="5"/>
      <c r="BF121" s="5"/>
      <c r="BG121" s="5"/>
      <c r="BH121" s="39"/>
      <c r="BI121" s="39"/>
      <c r="BJ121" s="5"/>
      <c r="BK121" s="5"/>
      <c r="BL121" s="5"/>
      <c r="BM121" s="5"/>
      <c r="BN121" s="5"/>
      <c r="BO121" s="5"/>
      <c r="BP121" s="40"/>
      <c r="BQ121" s="41">
        <f t="shared" si="15"/>
        <v>8</v>
      </c>
      <c r="BR121" s="39">
        <f t="shared" si="16"/>
        <v>2</v>
      </c>
      <c r="BS121" s="48" cm="1">
        <f t="array" ref="BS121">IF($BR121&lt;=6,SUM($C121:$BO121),SUMPRODUCT(LARGE($C121:$BO121,{1,2,3,4,5,6})))</f>
        <v>8</v>
      </c>
      <c r="BT121" s="37" t="str">
        <f t="shared" si="9"/>
        <v/>
      </c>
      <c r="BU121" s="37" t="str">
        <f t="shared" si="10"/>
        <v xml:space="preserve"> </v>
      </c>
      <c r="BV121" s="34" t="str" cm="1">
        <f t="array" ref="BV121">IFERROR(SUMPRODUCT(LARGE($C121:$BO121,{1,2,3,4})), "")</f>
        <v/>
      </c>
      <c r="BW121" s="34" t="str" cm="1">
        <f t="array" ref="BW121">IFERROR(SUMPRODUCT(LARGE($C121:$BO121,{1,2,3,4,5,6,7})), "")</f>
        <v/>
      </c>
      <c r="BX121" s="34" t="str" cm="1">
        <f t="array" ref="BX121">IFERROR(SUMPRODUCT(LARGE($C121:$BO121,{1,2,3,4,5,6,7,8})), "")</f>
        <v/>
      </c>
    </row>
    <row r="122" spans="1:76" ht="15" customHeight="1" x14ac:dyDescent="0.25">
      <c r="A122" s="45" t="str">
        <f t="shared" si="8"/>
        <v xml:space="preserve">CUI </v>
      </c>
      <c r="B122" s="13" t="s">
        <v>1753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/>
      <c r="Y122" s="10"/>
      <c r="Z122" s="78"/>
      <c r="AA122" s="10"/>
      <c r="AB122" s="10"/>
      <c r="AC122" s="5">
        <v>0</v>
      </c>
      <c r="AD122" s="5"/>
      <c r="AE122" s="5"/>
      <c r="AF122" s="5"/>
      <c r="AG122" s="5"/>
      <c r="AH122" s="5"/>
      <c r="AI122" s="5"/>
      <c r="AJ122" s="10"/>
      <c r="AK122" s="10">
        <v>1</v>
      </c>
      <c r="AL122" s="5"/>
      <c r="AM122" s="5"/>
      <c r="AN122" s="5"/>
      <c r="AO122" s="5"/>
      <c r="AP122" s="5"/>
      <c r="AQ122" s="5"/>
      <c r="AR122" s="5"/>
      <c r="AS122" s="115"/>
      <c r="AT122" s="5"/>
      <c r="AU122" s="115"/>
      <c r="AV122" s="84"/>
      <c r="AW122" s="5"/>
      <c r="AX122" s="5"/>
      <c r="AY122" s="84"/>
      <c r="AZ122" s="5"/>
      <c r="BA122" s="5"/>
      <c r="BB122" s="5"/>
      <c r="BC122" s="5"/>
      <c r="BD122" s="5"/>
      <c r="BE122" s="5"/>
      <c r="BF122" s="5"/>
      <c r="BG122" s="5"/>
      <c r="BH122" s="39"/>
      <c r="BI122" s="39"/>
      <c r="BJ122" s="5"/>
      <c r="BK122" s="5"/>
      <c r="BL122" s="5"/>
      <c r="BM122" s="5"/>
      <c r="BN122" s="5"/>
      <c r="BO122" s="5"/>
      <c r="BP122" s="40"/>
      <c r="BQ122" s="41">
        <f t="shared" si="15"/>
        <v>1</v>
      </c>
      <c r="BR122" s="39">
        <f t="shared" si="16"/>
        <v>2</v>
      </c>
      <c r="BS122" s="48" cm="1">
        <f t="array" ref="BS122">IF($BR122&lt;=6,SUM($C122:$BO122),SUMPRODUCT(LARGE($C122:$BO122,{1,2,3,4,5,6})))</f>
        <v>1</v>
      </c>
      <c r="BT122" s="37" t="str">
        <f t="shared" si="9"/>
        <v/>
      </c>
      <c r="BU122" s="37" t="str">
        <f t="shared" si="10"/>
        <v xml:space="preserve"> </v>
      </c>
      <c r="BV122" s="34" t="str" cm="1">
        <f t="array" ref="BV122">IFERROR(SUMPRODUCT(LARGE($C122:$BO122,{1,2,3,4})), "")</f>
        <v/>
      </c>
      <c r="BW122" s="34" t="str" cm="1">
        <f t="array" ref="BW122">IFERROR(SUMPRODUCT(LARGE($C122:$BO122,{1,2,3,4,5,6,7})), "")</f>
        <v/>
      </c>
      <c r="BX122" s="34" t="str" cm="1">
        <f t="array" ref="BX122">IFERROR(SUMPRODUCT(LARGE($C122:$BO122,{1,2,3,4,5,6,7,8})), "")</f>
        <v/>
      </c>
    </row>
    <row r="123" spans="1:76" ht="15" customHeight="1" x14ac:dyDescent="0.25">
      <c r="A123" s="51" t="str">
        <f t="shared" si="8"/>
        <v xml:space="preserve">CUI </v>
      </c>
      <c r="B123" s="13" t="s">
        <v>1731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41"/>
      <c r="W123" s="10"/>
      <c r="X123" s="10"/>
      <c r="Y123" s="10"/>
      <c r="Z123" s="78"/>
      <c r="AA123" s="10"/>
      <c r="AB123" s="10"/>
      <c r="AC123" s="5"/>
      <c r="AD123" s="5"/>
      <c r="AE123" s="5"/>
      <c r="AF123" s="5"/>
      <c r="AG123" s="5"/>
      <c r="AH123" s="5"/>
      <c r="AI123" s="5"/>
      <c r="AJ123" s="10"/>
      <c r="AK123" s="5"/>
      <c r="AL123" s="5"/>
      <c r="AM123" s="5"/>
      <c r="AN123" s="5"/>
      <c r="AO123" s="5"/>
      <c r="AP123" s="5"/>
      <c r="AQ123" s="5"/>
      <c r="AR123" s="5"/>
      <c r="AS123" s="115"/>
      <c r="AT123" s="5"/>
      <c r="AU123" s="115"/>
      <c r="AV123" s="84"/>
      <c r="AW123" s="5"/>
      <c r="AX123" s="5"/>
      <c r="AY123" s="84"/>
      <c r="AZ123" s="5">
        <v>1</v>
      </c>
      <c r="BA123" s="5"/>
      <c r="BB123" s="5"/>
      <c r="BC123" s="5"/>
      <c r="BD123" s="5"/>
      <c r="BE123" s="5"/>
      <c r="BF123" s="5"/>
      <c r="BG123" s="5"/>
      <c r="BH123" s="39"/>
      <c r="BI123" s="39"/>
      <c r="BJ123" s="5"/>
      <c r="BK123" s="5"/>
      <c r="BL123" s="5"/>
      <c r="BM123" s="5"/>
      <c r="BN123" s="5"/>
      <c r="BO123" s="5"/>
      <c r="BP123" s="40"/>
      <c r="BQ123" s="41">
        <f t="shared" si="15"/>
        <v>1</v>
      </c>
      <c r="BR123" s="39">
        <f t="shared" si="16"/>
        <v>1</v>
      </c>
      <c r="BS123" s="48" cm="1">
        <f t="array" ref="BS123">IF($BR123&lt;=6,SUM($C123:$BO123),SUMPRODUCT(LARGE($C123:$BO123,{1,2,3,4,5,6})))</f>
        <v>1</v>
      </c>
      <c r="BT123" s="37" t="str">
        <f t="shared" si="9"/>
        <v/>
      </c>
      <c r="BU123" s="37" t="str">
        <f t="shared" si="10"/>
        <v xml:space="preserve"> </v>
      </c>
      <c r="BV123" s="34" t="str" cm="1">
        <f t="array" ref="BV123">IFERROR(SUMPRODUCT(LARGE($C123:$BO123,{1,2,3,4})), "")</f>
        <v/>
      </c>
      <c r="BW123" s="34" t="str" cm="1">
        <f t="array" ref="BW123">IFERROR(SUMPRODUCT(LARGE($C123:$BO123,{1,2,3,4,5,6,7})), "")</f>
        <v/>
      </c>
      <c r="BX123" s="34" t="str" cm="1">
        <f t="array" ref="BX123">IFERROR(SUMPRODUCT(LARGE($C123:$BO123,{1,2,3,4,5,6,7,8})), "")</f>
        <v/>
      </c>
    </row>
    <row r="124" spans="1:76" ht="15" customHeight="1" x14ac:dyDescent="0.25">
      <c r="A124" s="51" t="str">
        <f t="shared" si="8"/>
        <v xml:space="preserve">CUI </v>
      </c>
      <c r="B124" s="13" t="s">
        <v>2468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78"/>
      <c r="T124" s="78"/>
      <c r="U124" s="10"/>
      <c r="V124" s="41"/>
      <c r="W124" s="10"/>
      <c r="X124" s="10"/>
      <c r="Y124" s="10"/>
      <c r="Z124" s="78"/>
      <c r="AA124" s="10"/>
      <c r="AB124" s="10"/>
      <c r="AC124" s="5"/>
      <c r="AD124" s="5"/>
      <c r="AE124" s="5"/>
      <c r="AF124" s="5"/>
      <c r="AG124" s="5"/>
      <c r="AH124" s="5"/>
      <c r="AI124" s="5"/>
      <c r="AJ124" s="10"/>
      <c r="AK124" s="5"/>
      <c r="AL124" s="5"/>
      <c r="AM124" s="5"/>
      <c r="AN124" s="5"/>
      <c r="AO124" s="5"/>
      <c r="AP124" s="5"/>
      <c r="AQ124" s="5"/>
      <c r="AR124" s="5"/>
      <c r="AS124" s="115"/>
      <c r="AT124" s="5"/>
      <c r="AU124" s="115"/>
      <c r="AV124" s="84"/>
      <c r="AW124" s="5"/>
      <c r="AX124" s="5">
        <v>4</v>
      </c>
      <c r="AY124" s="84"/>
      <c r="AZ124" s="5">
        <v>3</v>
      </c>
      <c r="BA124" s="5"/>
      <c r="BB124" s="5"/>
      <c r="BC124" s="5"/>
      <c r="BD124" s="5"/>
      <c r="BE124" s="5"/>
      <c r="BF124" s="5"/>
      <c r="BG124" s="5"/>
      <c r="BH124" s="39"/>
      <c r="BI124" s="39"/>
      <c r="BJ124" s="5"/>
      <c r="BK124" s="5"/>
      <c r="BL124" s="5"/>
      <c r="BM124" s="5"/>
      <c r="BN124" s="5"/>
      <c r="BO124" s="5"/>
      <c r="BP124" s="40"/>
      <c r="BQ124" s="41">
        <f t="shared" si="15"/>
        <v>7</v>
      </c>
      <c r="BR124" s="39">
        <f t="shared" si="16"/>
        <v>2</v>
      </c>
      <c r="BS124" s="48" cm="1">
        <f t="array" ref="BS124">IF($BR124&lt;=6,SUM($C124:$BO124),SUMPRODUCT(LARGE($C124:$BO124,{1,2,3,4,5,6})))</f>
        <v>7</v>
      </c>
      <c r="BT124" s="37" t="str">
        <f t="shared" si="9"/>
        <v/>
      </c>
      <c r="BU124" s="37" t="str">
        <f t="shared" si="10"/>
        <v xml:space="preserve"> </v>
      </c>
      <c r="BV124" s="34" t="str" cm="1">
        <f t="array" ref="BV124">IFERROR(SUMPRODUCT(LARGE($C124:$BO124,{1,2,3,4})), "")</f>
        <v/>
      </c>
      <c r="BW124" s="34" t="str" cm="1">
        <f t="array" ref="BW124">IFERROR(SUMPRODUCT(LARGE($C124:$BO124,{1,2,3,4,5,6,7})), "")</f>
        <v/>
      </c>
      <c r="BX124" s="34" t="str" cm="1">
        <f t="array" ref="BX124">IFERROR(SUMPRODUCT(LARGE($C124:$BO124,{1,2,3,4,5,6,7,8})), "")</f>
        <v/>
      </c>
    </row>
    <row r="125" spans="1:76" ht="15" customHeight="1" x14ac:dyDescent="0.25">
      <c r="A125" s="51" t="str">
        <f t="shared" si="8"/>
        <v xml:space="preserve">CUI </v>
      </c>
      <c r="B125" s="4" t="s">
        <v>1735</v>
      </c>
      <c r="C125" s="5"/>
      <c r="D125" s="5"/>
      <c r="E125" s="5"/>
      <c r="F125" s="5"/>
      <c r="G125" s="84"/>
      <c r="H125" s="84"/>
      <c r="I125" s="5"/>
      <c r="J125" s="5"/>
      <c r="K125" s="5"/>
      <c r="L125" s="5"/>
      <c r="M125" s="5"/>
      <c r="N125" s="5"/>
      <c r="O125" s="5"/>
      <c r="P125" s="5"/>
      <c r="Q125" s="5"/>
      <c r="R125" s="84"/>
      <c r="S125" s="84"/>
      <c r="T125" s="84"/>
      <c r="U125" s="5"/>
      <c r="V125" s="39"/>
      <c r="W125" s="5"/>
      <c r="X125" s="5"/>
      <c r="Y125" s="5"/>
      <c r="Z125" s="84"/>
      <c r="AA125" s="5"/>
      <c r="AB125" s="5"/>
      <c r="AC125" s="5"/>
      <c r="AD125" s="5"/>
      <c r="AE125" s="5"/>
      <c r="AF125" s="5"/>
      <c r="AG125" s="5"/>
      <c r="AH125" s="5"/>
      <c r="AI125" s="5"/>
      <c r="AJ125" s="10"/>
      <c r="AK125" s="5"/>
      <c r="AL125" s="5"/>
      <c r="AM125" s="5"/>
      <c r="AN125" s="5"/>
      <c r="AO125" s="5"/>
      <c r="AP125" s="5"/>
      <c r="AQ125" s="5"/>
      <c r="AR125" s="5"/>
      <c r="AS125" s="115"/>
      <c r="AT125" s="5"/>
      <c r="AU125" s="115"/>
      <c r="AV125" s="84"/>
      <c r="AW125" s="5"/>
      <c r="AX125" s="5"/>
      <c r="AY125" s="84"/>
      <c r="AZ125" s="5">
        <v>8</v>
      </c>
      <c r="BA125" s="5"/>
      <c r="BB125" s="5"/>
      <c r="BC125" s="5"/>
      <c r="BD125" s="5">
        <v>2</v>
      </c>
      <c r="BE125" s="5"/>
      <c r="BF125" s="5"/>
      <c r="BG125" s="5"/>
      <c r="BH125" s="39"/>
      <c r="BI125" s="39"/>
      <c r="BJ125" s="5">
        <v>9</v>
      </c>
      <c r="BK125" s="5"/>
      <c r="BL125" s="5"/>
      <c r="BM125" s="5"/>
      <c r="BN125" s="5"/>
      <c r="BO125" s="5"/>
      <c r="BP125" s="40"/>
      <c r="BQ125" s="41">
        <f t="shared" si="15"/>
        <v>19</v>
      </c>
      <c r="BR125" s="39">
        <f t="shared" si="16"/>
        <v>3</v>
      </c>
      <c r="BS125" s="48" cm="1">
        <f t="array" ref="BS125">IF($BR125&lt;=6,SUM($C125:$BO125),SUMPRODUCT(LARGE($C125:$BO125,{1,2,3,4,5,6})))</f>
        <v>19</v>
      </c>
      <c r="BT125" s="37" t="str">
        <f t="shared" si="9"/>
        <v/>
      </c>
      <c r="BU125" s="37" t="str">
        <f t="shared" si="10"/>
        <v xml:space="preserve"> </v>
      </c>
      <c r="BV125" s="34" t="str" cm="1">
        <f t="array" ref="BV125">IFERROR(SUMPRODUCT(LARGE($C125:$BO125,{1,2,3,4})), "")</f>
        <v/>
      </c>
      <c r="BW125" s="34" t="str" cm="1">
        <f t="array" ref="BW125">IFERROR(SUMPRODUCT(LARGE($C125:$BO125,{1,2,3,4,5,6,7})), "")</f>
        <v/>
      </c>
      <c r="BX125" s="34" t="str" cm="1">
        <f t="array" ref="BX125">IFERROR(SUMPRODUCT(LARGE($C125:$BO125,{1,2,3,4,5,6,7,8})), "")</f>
        <v/>
      </c>
    </row>
    <row r="126" spans="1:76" ht="15" customHeight="1" x14ac:dyDescent="0.25">
      <c r="A126" s="51" t="str">
        <f t="shared" si="8"/>
        <v xml:space="preserve">CUI </v>
      </c>
      <c r="B126" s="13" t="s">
        <v>2567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/>
      <c r="Y126" s="10"/>
      <c r="Z126" s="78"/>
      <c r="AA126" s="10"/>
      <c r="AB126" s="10"/>
      <c r="AC126" s="5"/>
      <c r="AD126" s="5"/>
      <c r="AE126" s="5"/>
      <c r="AF126" s="5"/>
      <c r="AG126" s="5"/>
      <c r="AH126" s="5"/>
      <c r="AI126" s="5"/>
      <c r="AJ126" s="10"/>
      <c r="AK126" s="5"/>
      <c r="AL126" s="5"/>
      <c r="AM126" s="5"/>
      <c r="AN126" s="5"/>
      <c r="AO126" s="5"/>
      <c r="AP126" s="5"/>
      <c r="AQ126" s="5"/>
      <c r="AR126" s="5"/>
      <c r="AS126" s="115"/>
      <c r="AT126" s="5"/>
      <c r="AU126" s="115"/>
      <c r="AV126" s="84"/>
      <c r="AW126" s="5"/>
      <c r="AX126" s="5"/>
      <c r="AY126" s="84"/>
      <c r="AZ126" s="5">
        <v>2</v>
      </c>
      <c r="BA126" s="5"/>
      <c r="BB126" s="5"/>
      <c r="BC126" s="5"/>
      <c r="BD126" s="5"/>
      <c r="BE126" s="5"/>
      <c r="BF126" s="5"/>
      <c r="BG126" s="5"/>
      <c r="BH126" s="39"/>
      <c r="BI126" s="39"/>
      <c r="BJ126" s="5"/>
      <c r="BK126" s="5"/>
      <c r="BL126" s="5"/>
      <c r="BM126" s="5"/>
      <c r="BN126" s="5"/>
      <c r="BO126" s="5"/>
      <c r="BP126" s="40"/>
      <c r="BQ126" s="41">
        <f t="shared" si="15"/>
        <v>2</v>
      </c>
      <c r="BR126" s="39">
        <f t="shared" si="16"/>
        <v>1</v>
      </c>
      <c r="BS126" s="48" cm="1">
        <f t="array" ref="BS126">IF($BR126&lt;=6,SUM($C126:$BO126),SUMPRODUCT(LARGE($C126:$BO126,{1,2,3,4,5,6})))</f>
        <v>2</v>
      </c>
      <c r="BT126" s="37" t="str">
        <f t="shared" si="9"/>
        <v/>
      </c>
      <c r="BU126" s="37" t="str">
        <f t="shared" si="10"/>
        <v xml:space="preserve"> </v>
      </c>
      <c r="BV126" s="34" t="str" cm="1">
        <f t="array" ref="BV126">IFERROR(SUMPRODUCT(LARGE($C126:$BO126,{1,2,3,4})), "")</f>
        <v/>
      </c>
      <c r="BW126" s="34" t="str" cm="1">
        <f t="array" ref="BW126">IFERROR(SUMPRODUCT(LARGE($C126:$BO126,{1,2,3,4,5,6,7})), "")</f>
        <v/>
      </c>
      <c r="BX126" s="34" t="str" cm="1">
        <f t="array" ref="BX126">IFERROR(SUMPRODUCT(LARGE($C126:$BO126,{1,2,3,4,5,6,7,8})), "")</f>
        <v/>
      </c>
    </row>
    <row r="127" spans="1:76" ht="15" customHeight="1" x14ac:dyDescent="0.25">
      <c r="A127" s="51" t="str">
        <f t="shared" si="8"/>
        <v xml:space="preserve">CUI </v>
      </c>
      <c r="B127" s="13" t="s">
        <v>2732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78"/>
      <c r="T127" s="78"/>
      <c r="U127" s="10"/>
      <c r="V127" s="41"/>
      <c r="W127" s="10"/>
      <c r="X127" s="10"/>
      <c r="Y127" s="10"/>
      <c r="Z127" s="78"/>
      <c r="AA127" s="10"/>
      <c r="AB127" s="10"/>
      <c r="AC127" s="5"/>
      <c r="AD127" s="5"/>
      <c r="AE127" s="5"/>
      <c r="AF127" s="5"/>
      <c r="AG127" s="5"/>
      <c r="AH127" s="5"/>
      <c r="AI127" s="5"/>
      <c r="AJ127" s="10"/>
      <c r="AK127" s="5"/>
      <c r="AL127" s="5"/>
      <c r="AM127" s="5"/>
      <c r="AN127" s="5"/>
      <c r="AO127" s="5"/>
      <c r="AP127" s="5"/>
      <c r="AQ127" s="5"/>
      <c r="AR127" s="5"/>
      <c r="AS127" s="115"/>
      <c r="AT127" s="5"/>
      <c r="AU127" s="115"/>
      <c r="AV127" s="84"/>
      <c r="AW127" s="5"/>
      <c r="AX127" s="5"/>
      <c r="AY127" s="84"/>
      <c r="AZ127" s="5"/>
      <c r="BA127" s="5"/>
      <c r="BB127" s="5"/>
      <c r="BC127" s="5"/>
      <c r="BD127" s="5"/>
      <c r="BE127" s="5"/>
      <c r="BF127" s="5"/>
      <c r="BG127" s="5">
        <v>2</v>
      </c>
      <c r="BH127" s="39"/>
      <c r="BI127" s="39"/>
      <c r="BJ127" s="5"/>
      <c r="BK127" s="5"/>
      <c r="BL127" s="5"/>
      <c r="BM127" s="5"/>
      <c r="BN127" s="5"/>
      <c r="BO127" s="5"/>
      <c r="BP127" s="40"/>
      <c r="BQ127" s="41">
        <f t="shared" si="15"/>
        <v>2</v>
      </c>
      <c r="BR127" s="39">
        <f t="shared" si="16"/>
        <v>1</v>
      </c>
      <c r="BS127" s="48" cm="1">
        <f t="array" ref="BS127">IF($BR127&lt;=6,SUM($C127:$BO127),SUMPRODUCT(LARGE($C127:$BO127,{1,2,3,4,5,6})))</f>
        <v>2</v>
      </c>
      <c r="BT127" s="37" t="str">
        <f t="shared" si="9"/>
        <v/>
      </c>
      <c r="BU127" s="37" t="str">
        <f t="shared" si="10"/>
        <v xml:space="preserve"> </v>
      </c>
      <c r="BV127" s="34" t="str" cm="1">
        <f t="array" ref="BV127">IFERROR(SUMPRODUCT(LARGE($C127:$BO127,{1,2,3,4})), "")</f>
        <v/>
      </c>
      <c r="BW127" s="34" t="str" cm="1">
        <f t="array" ref="BW127">IFERROR(SUMPRODUCT(LARGE($C127:$BO127,{1,2,3,4,5,6,7})), "")</f>
        <v/>
      </c>
      <c r="BX127" s="34" t="str" cm="1">
        <f t="array" ref="BX127">IFERROR(SUMPRODUCT(LARGE($C127:$BO127,{1,2,3,4,5,6,7,8})), "")</f>
        <v/>
      </c>
    </row>
    <row r="128" spans="1:76" ht="15" customHeight="1" x14ac:dyDescent="0.25">
      <c r="A128" s="51" t="str">
        <f t="shared" si="8"/>
        <v xml:space="preserve">CUI </v>
      </c>
      <c r="B128" s="4" t="s">
        <v>1754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/>
      <c r="T128" s="78"/>
      <c r="U128" s="10"/>
      <c r="V128" s="41"/>
      <c r="W128" s="10"/>
      <c r="X128" s="10"/>
      <c r="Y128" s="10"/>
      <c r="Z128" s="78"/>
      <c r="AA128" s="10"/>
      <c r="AB128" s="10"/>
      <c r="AC128" s="5"/>
      <c r="AD128" s="5"/>
      <c r="AE128" s="5"/>
      <c r="AF128" s="5"/>
      <c r="AG128" s="5"/>
      <c r="AH128" s="5"/>
      <c r="AI128" s="5"/>
      <c r="AJ128" s="10"/>
      <c r="AK128" s="10">
        <v>5</v>
      </c>
      <c r="AL128" s="5"/>
      <c r="AM128" s="5"/>
      <c r="AN128" s="5"/>
      <c r="AO128" s="5"/>
      <c r="AP128" s="5"/>
      <c r="AQ128" s="5"/>
      <c r="AR128" s="5"/>
      <c r="AS128" s="115"/>
      <c r="AT128" s="5"/>
      <c r="AU128" s="115"/>
      <c r="AV128" s="84"/>
      <c r="AW128" s="5"/>
      <c r="AX128" s="5"/>
      <c r="AY128" s="84"/>
      <c r="AZ128" s="5">
        <v>2</v>
      </c>
      <c r="BA128" s="5"/>
      <c r="BB128" s="5"/>
      <c r="BC128" s="5"/>
      <c r="BD128" s="5"/>
      <c r="BE128" s="5"/>
      <c r="BF128" s="5"/>
      <c r="BG128" s="5"/>
      <c r="BH128" s="39"/>
      <c r="BI128" s="39"/>
      <c r="BJ128" s="5">
        <v>6</v>
      </c>
      <c r="BK128" s="5"/>
      <c r="BL128" s="5"/>
      <c r="BM128" s="5"/>
      <c r="BN128" s="5"/>
      <c r="BO128" s="5"/>
      <c r="BP128" s="40"/>
      <c r="BQ128" s="41">
        <f t="shared" si="15"/>
        <v>13</v>
      </c>
      <c r="BR128" s="39">
        <f t="shared" si="16"/>
        <v>3</v>
      </c>
      <c r="BS128" s="48" cm="1">
        <f t="array" ref="BS128">IF($BR128&lt;=6,SUM($C128:$BO128),SUMPRODUCT(LARGE($C128:$BO128,{1,2,3,4,5,6})))</f>
        <v>13</v>
      </c>
      <c r="BT128" s="37" t="str">
        <f t="shared" si="9"/>
        <v/>
      </c>
      <c r="BU128" s="37" t="str">
        <f t="shared" si="10"/>
        <v xml:space="preserve"> </v>
      </c>
      <c r="BV128" s="34" t="str" cm="1">
        <f t="array" ref="BV128">IFERROR(SUMPRODUCT(LARGE($C128:$BO128,{1,2,3,4})), "")</f>
        <v/>
      </c>
      <c r="BW128" s="34" t="str" cm="1">
        <f t="array" ref="BW128">IFERROR(SUMPRODUCT(LARGE($C128:$BO128,{1,2,3,4,5,6,7})), "")</f>
        <v/>
      </c>
      <c r="BX128" s="34" t="str" cm="1">
        <f t="array" ref="BX128">IFERROR(SUMPRODUCT(LARGE($C128:$BO128,{1,2,3,4,5,6,7,8})), "")</f>
        <v/>
      </c>
    </row>
    <row r="129" spans="1:76" ht="15" customHeight="1" x14ac:dyDescent="0.25">
      <c r="A129" s="51" t="str">
        <f t="shared" si="8"/>
        <v xml:space="preserve">CUI </v>
      </c>
      <c r="B129" s="4" t="s">
        <v>1991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/>
      <c r="T129" s="78"/>
      <c r="U129" s="10"/>
      <c r="V129" s="41"/>
      <c r="W129" s="10"/>
      <c r="X129" s="10"/>
      <c r="Y129" s="10"/>
      <c r="Z129" s="78"/>
      <c r="AA129" s="10"/>
      <c r="AB129" s="10"/>
      <c r="AC129" s="5">
        <v>2</v>
      </c>
      <c r="AD129" s="5"/>
      <c r="AE129" s="5"/>
      <c r="AF129" s="5"/>
      <c r="AG129" s="5"/>
      <c r="AH129" s="5"/>
      <c r="AI129" s="5"/>
      <c r="AJ129" s="10"/>
      <c r="AK129" s="5"/>
      <c r="AL129" s="5"/>
      <c r="AM129" s="5"/>
      <c r="AN129" s="5"/>
      <c r="AO129" s="5"/>
      <c r="AP129" s="5"/>
      <c r="AQ129" s="5"/>
      <c r="AR129" s="5"/>
      <c r="AS129" s="115"/>
      <c r="AT129" s="5"/>
      <c r="AU129" s="115"/>
      <c r="AV129" s="84"/>
      <c r="AW129" s="5"/>
      <c r="AX129" s="5"/>
      <c r="AY129" s="84"/>
      <c r="AZ129" s="5">
        <v>5</v>
      </c>
      <c r="BA129" s="5"/>
      <c r="BB129" s="5"/>
      <c r="BC129" s="5"/>
      <c r="BD129" s="5"/>
      <c r="BE129" s="5"/>
      <c r="BF129" s="5"/>
      <c r="BG129" s="5"/>
      <c r="BH129" s="39"/>
      <c r="BI129" s="39"/>
      <c r="BJ129" s="5">
        <v>4</v>
      </c>
      <c r="BK129" s="5"/>
      <c r="BL129" s="5"/>
      <c r="BM129" s="5"/>
      <c r="BN129" s="5"/>
      <c r="BO129" s="5"/>
      <c r="BP129" s="40"/>
      <c r="BQ129" s="41">
        <f t="shared" si="15"/>
        <v>11</v>
      </c>
      <c r="BR129" s="39">
        <f t="shared" si="16"/>
        <v>3</v>
      </c>
      <c r="BS129" s="48" cm="1">
        <f t="array" ref="BS129">IF($BR129&lt;=6,SUM($C129:$BO129),SUMPRODUCT(LARGE($C129:$BO129,{1,2,3,4,5,6})))</f>
        <v>11</v>
      </c>
      <c r="BT129" s="37" t="str">
        <f t="shared" si="9"/>
        <v/>
      </c>
      <c r="BU129" s="37" t="str">
        <f t="shared" si="10"/>
        <v xml:space="preserve"> </v>
      </c>
      <c r="BV129" s="34" t="str" cm="1">
        <f t="array" ref="BV129">IFERROR(SUMPRODUCT(LARGE($C129:$BO129,{1,2,3,4})), "")</f>
        <v/>
      </c>
      <c r="BW129" s="34" t="str" cm="1">
        <f t="array" ref="BW129">IFERROR(SUMPRODUCT(LARGE($C129:$BO129,{1,2,3,4,5,6,7})), "")</f>
        <v/>
      </c>
      <c r="BX129" s="34" t="str" cm="1">
        <f t="array" ref="BX129">IFERROR(SUMPRODUCT(LARGE($C129:$BO129,{1,2,3,4,5,6,7,8})), "")</f>
        <v/>
      </c>
    </row>
    <row r="130" spans="1:76" ht="15" customHeight="1" x14ac:dyDescent="0.25">
      <c r="A130" s="51" t="str">
        <f t="shared" si="8"/>
        <v xml:space="preserve">CUI </v>
      </c>
      <c r="B130" s="13" t="s">
        <v>1755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10"/>
      <c r="Q130" s="10"/>
      <c r="R130" s="78"/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5">
        <v>6</v>
      </c>
      <c r="AD130" s="5"/>
      <c r="AE130" s="5"/>
      <c r="AF130" s="5"/>
      <c r="AG130" s="5"/>
      <c r="AH130" s="5"/>
      <c r="AI130" s="5"/>
      <c r="AJ130" s="10"/>
      <c r="AK130" s="10">
        <v>6</v>
      </c>
      <c r="AL130" s="5"/>
      <c r="AM130" s="5"/>
      <c r="AN130" s="5"/>
      <c r="AO130" s="5"/>
      <c r="AP130" s="5"/>
      <c r="AQ130" s="5"/>
      <c r="AR130" s="5"/>
      <c r="AS130" s="115"/>
      <c r="AT130" s="5"/>
      <c r="AU130" s="115"/>
      <c r="AV130" s="84"/>
      <c r="AW130" s="5"/>
      <c r="AX130" s="5">
        <v>4</v>
      </c>
      <c r="AY130" s="84"/>
      <c r="AZ130" s="5">
        <v>7</v>
      </c>
      <c r="BA130" s="5"/>
      <c r="BB130" s="5"/>
      <c r="BC130" s="5"/>
      <c r="BD130" s="5"/>
      <c r="BE130" s="5"/>
      <c r="BF130" s="5"/>
      <c r="BG130" s="5">
        <v>5</v>
      </c>
      <c r="BH130" s="39"/>
      <c r="BI130" s="39"/>
      <c r="BJ130" s="5">
        <v>5</v>
      </c>
      <c r="BK130" s="5"/>
      <c r="BL130" s="5"/>
      <c r="BM130" s="5"/>
      <c r="BN130" s="5"/>
      <c r="BO130" s="5"/>
      <c r="BP130" s="40"/>
      <c r="BQ130" s="41">
        <f t="shared" ref="BQ130:BQ148" si="17">SUM($C130:$BP130)</f>
        <v>33</v>
      </c>
      <c r="BR130" s="39">
        <f t="shared" ref="BR130:BR148" si="18">COUNTA(C130:BO130)</f>
        <v>6</v>
      </c>
      <c r="BS130" s="48" cm="1">
        <f t="array" ref="BS130">IF($BR130&lt;=6,SUM($C130:$BO130),SUMPRODUCT(LARGE($C130:$BO130,{1,2,3,4,5,6})))</f>
        <v>33</v>
      </c>
      <c r="BT130" s="37" t="str">
        <f t="shared" si="9"/>
        <v/>
      </c>
      <c r="BU130" s="37" t="str">
        <f t="shared" si="10"/>
        <v xml:space="preserve"> </v>
      </c>
      <c r="BV130" s="34" cm="1">
        <f t="array" ref="BV130">IFERROR(SUMPRODUCT(LARGE($C130:$BO130,{1,2,3,4})), "")</f>
        <v>24</v>
      </c>
      <c r="BW130" s="34" t="str" cm="1">
        <f t="array" ref="BW130">IFERROR(SUMPRODUCT(LARGE($C130:$BO130,{1,2,3,4,5,6,7})), "")</f>
        <v/>
      </c>
      <c r="BX130" s="34" t="str" cm="1">
        <f t="array" ref="BX130">IFERROR(SUMPRODUCT(LARGE($C130:$BO130,{1,2,3,4,5,6,7,8})), "")</f>
        <v/>
      </c>
    </row>
    <row r="131" spans="1:76" ht="15" customHeight="1" x14ac:dyDescent="0.25">
      <c r="A131" s="51" t="str">
        <f t="shared" si="8"/>
        <v xml:space="preserve">CUNYBC </v>
      </c>
      <c r="B131" s="13" t="s">
        <v>2580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5"/>
      <c r="AD131" s="5"/>
      <c r="AE131" s="5"/>
      <c r="AF131" s="5"/>
      <c r="AG131" s="5"/>
      <c r="AH131" s="5"/>
      <c r="AI131" s="5"/>
      <c r="AJ131" s="10"/>
      <c r="AK131" s="5"/>
      <c r="AL131" s="5"/>
      <c r="AM131" s="5"/>
      <c r="AN131" s="5"/>
      <c r="AO131" s="5"/>
      <c r="AP131" s="5"/>
      <c r="AQ131" s="5"/>
      <c r="AR131" s="5"/>
      <c r="AS131" s="115"/>
      <c r="AT131" s="5"/>
      <c r="AU131" s="115"/>
      <c r="AV131" s="84"/>
      <c r="AW131" s="5"/>
      <c r="AX131" s="5"/>
      <c r="AY131" s="84"/>
      <c r="AZ131" s="5"/>
      <c r="BA131" s="5">
        <v>2</v>
      </c>
      <c r="BB131" s="5"/>
      <c r="BC131" s="5"/>
      <c r="BD131" s="5"/>
      <c r="BE131" s="5"/>
      <c r="BF131" s="5"/>
      <c r="BG131" s="5"/>
      <c r="BH131" s="39"/>
      <c r="BI131" s="39"/>
      <c r="BJ131" s="5"/>
      <c r="BK131" s="5"/>
      <c r="BL131" s="5"/>
      <c r="BM131" s="5"/>
      <c r="BN131" s="5"/>
      <c r="BO131" s="5"/>
      <c r="BP131" s="40"/>
      <c r="BQ131" s="41">
        <f t="shared" si="17"/>
        <v>2</v>
      </c>
      <c r="BR131" s="39">
        <f t="shared" si="18"/>
        <v>1</v>
      </c>
      <c r="BS131" s="48" cm="1">
        <f t="array" ref="BS131">IF($BR131&lt;=6,SUM($C131:$BO131),SUMPRODUCT(LARGE($C131:$BO131,{1,2,3,4,5,6})))</f>
        <v>2</v>
      </c>
      <c r="BT131" s="37" t="str">
        <f t="shared" si="9"/>
        <v/>
      </c>
      <c r="BU131" s="37" t="str">
        <f t="shared" si="10"/>
        <v xml:space="preserve"> </v>
      </c>
      <c r="BV131" s="34" t="str" cm="1">
        <f t="array" ref="BV131">IFERROR(SUMPRODUCT(LARGE($C131:$BO131,{1,2,3,4})), "")</f>
        <v/>
      </c>
      <c r="BW131" s="34" t="str" cm="1">
        <f t="array" ref="BW131">IFERROR(SUMPRODUCT(LARGE($C131:$BO131,{1,2,3,4,5,6,7})), "")</f>
        <v/>
      </c>
      <c r="BX131" s="34" t="str" cm="1">
        <f t="array" ref="BX131">IFERROR(SUMPRODUCT(LARGE($C131:$BO131,{1,2,3,4,5,6,7,8})), "")</f>
        <v/>
      </c>
    </row>
    <row r="132" spans="1:76" ht="15" customHeight="1" x14ac:dyDescent="0.25">
      <c r="A132" s="51" t="str">
        <f t="shared" si="8"/>
        <v xml:space="preserve">CUNYBC </v>
      </c>
      <c r="B132" s="13" t="s">
        <v>2582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/>
      <c r="W132" s="10"/>
      <c r="X132" s="10"/>
      <c r="Y132" s="10"/>
      <c r="Z132" s="78"/>
      <c r="AA132" s="10"/>
      <c r="AB132" s="10"/>
      <c r="AC132" s="5"/>
      <c r="AD132" s="5"/>
      <c r="AE132" s="5"/>
      <c r="AF132" s="5"/>
      <c r="AG132" s="5"/>
      <c r="AH132" s="5"/>
      <c r="AI132" s="5"/>
      <c r="AJ132" s="10"/>
      <c r="AK132" s="5"/>
      <c r="AL132" s="5"/>
      <c r="AM132" s="5"/>
      <c r="AN132" s="5"/>
      <c r="AO132" s="5"/>
      <c r="AP132" s="5"/>
      <c r="AQ132" s="5"/>
      <c r="AR132" s="5"/>
      <c r="AS132" s="115"/>
      <c r="AT132" s="5"/>
      <c r="AU132" s="115"/>
      <c r="AV132" s="84"/>
      <c r="AW132" s="5"/>
      <c r="AX132" s="5"/>
      <c r="AY132" s="84"/>
      <c r="AZ132" s="5"/>
      <c r="BA132" s="5">
        <v>2</v>
      </c>
      <c r="BB132" s="5"/>
      <c r="BC132" s="5"/>
      <c r="BD132" s="5"/>
      <c r="BE132" s="5"/>
      <c r="BF132" s="5"/>
      <c r="BG132" s="5"/>
      <c r="BH132" s="39"/>
      <c r="BI132" s="39"/>
      <c r="BJ132" s="5"/>
      <c r="BK132" s="5"/>
      <c r="BL132" s="5"/>
      <c r="BM132" s="5"/>
      <c r="BN132" s="5"/>
      <c r="BO132" s="5"/>
      <c r="BP132" s="40"/>
      <c r="BQ132" s="41">
        <f t="shared" si="17"/>
        <v>2</v>
      </c>
      <c r="BR132" s="39">
        <f t="shared" si="18"/>
        <v>1</v>
      </c>
      <c r="BS132" s="48" cm="1">
        <f t="array" ref="BS132">IF($BR132&lt;=6,SUM($C132:$BO132),SUMPRODUCT(LARGE($C132:$BO132,{1,2,3,4,5,6})))</f>
        <v>2</v>
      </c>
      <c r="BT132" s="37" t="str">
        <f t="shared" si="9"/>
        <v/>
      </c>
      <c r="BU132" s="37" t="str">
        <f t="shared" si="10"/>
        <v xml:space="preserve"> </v>
      </c>
      <c r="BV132" s="34" t="str" cm="1">
        <f t="array" ref="BV132">IFERROR(SUMPRODUCT(LARGE($C132:$BO132,{1,2,3,4})), "")</f>
        <v/>
      </c>
      <c r="BW132" s="34" t="str" cm="1">
        <f t="array" ref="BW132">IFERROR(SUMPRODUCT(LARGE($C132:$BO132,{1,2,3,4,5,6,7})), "")</f>
        <v/>
      </c>
      <c r="BX132" s="34" t="str" cm="1">
        <f t="array" ref="BX132">IFERROR(SUMPRODUCT(LARGE($C132:$BO132,{1,2,3,4,5,6,7,8})), "")</f>
        <v/>
      </c>
    </row>
    <row r="133" spans="1:76" ht="15" customHeight="1" x14ac:dyDescent="0.25">
      <c r="A133" s="51" t="str">
        <f t="shared" si="8"/>
        <v xml:space="preserve">CUNYBC </v>
      </c>
      <c r="B133" s="14" t="s">
        <v>2581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5"/>
      <c r="AD133" s="5"/>
      <c r="AE133" s="5"/>
      <c r="AF133" s="5"/>
      <c r="AG133" s="5"/>
      <c r="AH133" s="5"/>
      <c r="AI133" s="5"/>
      <c r="AJ133" s="10"/>
      <c r="AK133" s="5"/>
      <c r="AL133" s="5"/>
      <c r="AM133" s="5"/>
      <c r="AN133" s="5"/>
      <c r="AO133" s="5"/>
      <c r="AP133" s="5"/>
      <c r="AQ133" s="5"/>
      <c r="AR133" s="5"/>
      <c r="AS133" s="115"/>
      <c r="AT133" s="5"/>
      <c r="AU133" s="115"/>
      <c r="AV133" s="84"/>
      <c r="AW133" s="5"/>
      <c r="AX133" s="5"/>
      <c r="AY133" s="84"/>
      <c r="AZ133" s="5"/>
      <c r="BA133" s="5">
        <v>2</v>
      </c>
      <c r="BB133" s="5"/>
      <c r="BC133" s="5"/>
      <c r="BD133" s="5"/>
      <c r="BE133" s="5"/>
      <c r="BF133" s="5"/>
      <c r="BG133" s="5"/>
      <c r="BH133" s="39"/>
      <c r="BI133" s="39"/>
      <c r="BJ133" s="5"/>
      <c r="BK133" s="5"/>
      <c r="BL133" s="5"/>
      <c r="BM133" s="5"/>
      <c r="BN133" s="5"/>
      <c r="BO133" s="5"/>
      <c r="BP133" s="40"/>
      <c r="BQ133" s="41">
        <f t="shared" si="17"/>
        <v>2</v>
      </c>
      <c r="BR133" s="39">
        <f t="shared" si="18"/>
        <v>1</v>
      </c>
      <c r="BS133" s="48" cm="1">
        <f t="array" ref="BS133">IF($BR133&lt;=6,SUM($C133:$BO133),SUMPRODUCT(LARGE($C133:$BO133,{1,2,3,4,5,6})))</f>
        <v>2</v>
      </c>
      <c r="BT133" s="37" t="str">
        <f t="shared" si="9"/>
        <v/>
      </c>
      <c r="BU133" s="37" t="str">
        <f t="shared" si="10"/>
        <v xml:space="preserve"> </v>
      </c>
      <c r="BV133" s="34" t="str" cm="1">
        <f t="array" ref="BV133">IFERROR(SUMPRODUCT(LARGE($C133:$BO133,{1,2,3,4})), "")</f>
        <v/>
      </c>
      <c r="BW133" s="34" t="str" cm="1">
        <f t="array" ref="BW133">IFERROR(SUMPRODUCT(LARGE($C133:$BO133,{1,2,3,4,5,6,7})), "")</f>
        <v/>
      </c>
      <c r="BX133" s="34" t="str" cm="1">
        <f t="array" ref="BX133">IFERROR(SUMPRODUCT(LARGE($C133:$BO133,{1,2,3,4,5,6,7,8})), "")</f>
        <v/>
      </c>
    </row>
    <row r="134" spans="1:76" ht="15" customHeight="1" x14ac:dyDescent="0.25">
      <c r="A134" s="51" t="str">
        <f t="shared" si="8"/>
        <v xml:space="preserve">CUNYBC </v>
      </c>
      <c r="B134" s="6" t="s">
        <v>2578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/>
      <c r="T134" s="78"/>
      <c r="U134" s="10"/>
      <c r="V134" s="41"/>
      <c r="W134" s="10"/>
      <c r="X134" s="10"/>
      <c r="Y134" s="10"/>
      <c r="Z134" s="78"/>
      <c r="AA134" s="10"/>
      <c r="AB134" s="10"/>
      <c r="AC134" s="5"/>
      <c r="AD134" s="5"/>
      <c r="AE134" s="5"/>
      <c r="AF134" s="5"/>
      <c r="AG134" s="5"/>
      <c r="AH134" s="5"/>
      <c r="AI134" s="5"/>
      <c r="AJ134" s="10"/>
      <c r="AK134" s="5"/>
      <c r="AL134" s="5"/>
      <c r="AM134" s="5"/>
      <c r="AN134" s="5"/>
      <c r="AO134" s="5"/>
      <c r="AP134" s="5"/>
      <c r="AQ134" s="5"/>
      <c r="AR134" s="5"/>
      <c r="AS134" s="115"/>
      <c r="AT134" s="5"/>
      <c r="AU134" s="115"/>
      <c r="AV134" s="84"/>
      <c r="AW134" s="5"/>
      <c r="AX134" s="5"/>
      <c r="AY134" s="84"/>
      <c r="AZ134" s="5"/>
      <c r="BA134" s="5">
        <v>2</v>
      </c>
      <c r="BB134" s="5"/>
      <c r="BC134" s="5"/>
      <c r="BD134" s="5"/>
      <c r="BE134" s="5"/>
      <c r="BF134" s="5"/>
      <c r="BG134" s="5"/>
      <c r="BH134" s="39"/>
      <c r="BI134" s="39"/>
      <c r="BJ134" s="5"/>
      <c r="BK134" s="5"/>
      <c r="BL134" s="5"/>
      <c r="BM134" s="5"/>
      <c r="BN134" s="5"/>
      <c r="BO134" s="5"/>
      <c r="BP134" s="40"/>
      <c r="BQ134" s="41">
        <f t="shared" si="17"/>
        <v>2</v>
      </c>
      <c r="BR134" s="39">
        <f t="shared" si="18"/>
        <v>1</v>
      </c>
      <c r="BS134" s="48" cm="1">
        <f t="array" ref="BS134">IF($BR134&lt;=6,SUM($C134:$BO134),SUMPRODUCT(LARGE($C134:$BO134,{1,2,3,4,5,6})))</f>
        <v>2</v>
      </c>
      <c r="BT134" s="37" t="str">
        <f t="shared" si="9"/>
        <v/>
      </c>
      <c r="BU134" s="37" t="str">
        <f t="shared" si="10"/>
        <v xml:space="preserve"> </v>
      </c>
      <c r="BV134" s="34" t="str" cm="1">
        <f t="array" ref="BV134">IFERROR(SUMPRODUCT(LARGE($C134:$BO134,{1,2,3,4})), "")</f>
        <v/>
      </c>
      <c r="BW134" s="34" t="str" cm="1">
        <f t="array" ref="BW134">IFERROR(SUMPRODUCT(LARGE($C134:$BO134,{1,2,3,4,5,6,7})), "")</f>
        <v/>
      </c>
      <c r="BX134" s="34" t="str" cm="1">
        <f t="array" ref="BX134">IFERROR(SUMPRODUCT(LARGE($C134:$BO134,{1,2,3,4,5,6,7,8})), "")</f>
        <v/>
      </c>
    </row>
    <row r="135" spans="1:76" ht="15" customHeight="1" x14ac:dyDescent="0.25">
      <c r="A135" s="45" t="str">
        <f t="shared" si="8"/>
        <v xml:space="preserve">CUNYBC </v>
      </c>
      <c r="B135" s="4" t="s">
        <v>2579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5"/>
      <c r="AD135" s="5"/>
      <c r="AE135" s="5"/>
      <c r="AF135" s="5"/>
      <c r="AG135" s="5"/>
      <c r="AH135" s="5"/>
      <c r="AI135" s="5"/>
      <c r="AJ135" s="10"/>
      <c r="AK135" s="5"/>
      <c r="AL135" s="5"/>
      <c r="AM135" s="5"/>
      <c r="AN135" s="5"/>
      <c r="AO135" s="5"/>
      <c r="AP135" s="5"/>
      <c r="AQ135" s="5"/>
      <c r="AR135" s="5"/>
      <c r="AS135" s="115"/>
      <c r="AT135" s="5"/>
      <c r="AU135" s="115"/>
      <c r="AV135" s="84"/>
      <c r="AW135" s="5"/>
      <c r="AX135" s="5"/>
      <c r="AY135" s="84"/>
      <c r="AZ135" s="5"/>
      <c r="BA135" s="5">
        <v>1</v>
      </c>
      <c r="BB135" s="5"/>
      <c r="BC135" s="5"/>
      <c r="BD135" s="5"/>
      <c r="BE135" s="5"/>
      <c r="BF135" s="5"/>
      <c r="BG135" s="5"/>
      <c r="BH135" s="39"/>
      <c r="BI135" s="39"/>
      <c r="BJ135" s="5"/>
      <c r="BK135" s="5"/>
      <c r="BL135" s="5"/>
      <c r="BM135" s="5"/>
      <c r="BN135" s="5"/>
      <c r="BO135" s="5"/>
      <c r="BP135" s="40"/>
      <c r="BQ135" s="41">
        <f t="shared" si="17"/>
        <v>1</v>
      </c>
      <c r="BR135" s="39">
        <f t="shared" si="18"/>
        <v>1</v>
      </c>
      <c r="BS135" s="48" cm="1">
        <f t="array" ref="BS135">IF($BR135&lt;=6,SUM($C135:$BO135),SUMPRODUCT(LARGE($C135:$BO135,{1,2,3,4,5,6})))</f>
        <v>1</v>
      </c>
      <c r="BT135" s="37" t="str">
        <f t="shared" si="9"/>
        <v/>
      </c>
      <c r="BU135" s="37" t="str">
        <f t="shared" si="10"/>
        <v xml:space="preserve"> </v>
      </c>
      <c r="BV135" s="34" t="str" cm="1">
        <f t="array" ref="BV135">IFERROR(SUMPRODUCT(LARGE($C135:$BO135,{1,2,3,4})), "")</f>
        <v/>
      </c>
      <c r="BW135" s="34" t="str" cm="1">
        <f t="array" ref="BW135">IFERROR(SUMPRODUCT(LARGE($C135:$BO135,{1,2,3,4,5,6,7})), "")</f>
        <v/>
      </c>
      <c r="BX135" s="34" t="str" cm="1">
        <f t="array" ref="BX135">IFERROR(SUMPRODUCT(LARGE($C135:$BO135,{1,2,3,4,5,6,7,8})), "")</f>
        <v/>
      </c>
    </row>
    <row r="136" spans="1:76" ht="15" customHeight="1" x14ac:dyDescent="0.25">
      <c r="A136" s="45" t="str">
        <f t="shared" si="8"/>
        <v xml:space="preserve">CWI </v>
      </c>
      <c r="B136" s="4" t="s">
        <v>926</v>
      </c>
      <c r="C136" s="10"/>
      <c r="D136" s="10"/>
      <c r="E136" s="10">
        <v>2</v>
      </c>
      <c r="F136" s="10">
        <v>5</v>
      </c>
      <c r="G136" s="78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>
        <v>5</v>
      </c>
      <c r="U136" s="10"/>
      <c r="V136" s="41"/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5"/>
      <c r="AI136" s="5"/>
      <c r="AJ136" s="10"/>
      <c r="AK136" s="10"/>
      <c r="AL136" s="10"/>
      <c r="AM136" s="10"/>
      <c r="AN136" s="10"/>
      <c r="AO136" s="10"/>
      <c r="AP136" s="10"/>
      <c r="AQ136" s="10"/>
      <c r="AR136" s="10"/>
      <c r="AS136" s="113"/>
      <c r="AT136" s="10"/>
      <c r="AU136" s="113"/>
      <c r="AV136" s="78"/>
      <c r="AW136" s="10"/>
      <c r="AX136" s="10"/>
      <c r="AY136" s="78"/>
      <c r="AZ136" s="10"/>
      <c r="BA136" s="10"/>
      <c r="BB136" s="10"/>
      <c r="BC136" s="10"/>
      <c r="BD136" s="10"/>
      <c r="BE136" s="10"/>
      <c r="BF136" s="10"/>
      <c r="BG136" s="10"/>
      <c r="BH136" s="41"/>
      <c r="BI136" s="41"/>
      <c r="BJ136" s="10"/>
      <c r="BK136" s="10"/>
      <c r="BL136" s="10"/>
      <c r="BM136" s="10"/>
      <c r="BN136" s="10"/>
      <c r="BO136" s="10"/>
      <c r="BP136" s="40"/>
      <c r="BQ136" s="41">
        <f t="shared" si="17"/>
        <v>12</v>
      </c>
      <c r="BR136" s="39">
        <f t="shared" si="18"/>
        <v>3</v>
      </c>
      <c r="BS136" s="48" cm="1">
        <f t="array" ref="BS136">IF($BR136&lt;=6,SUM($C136:$BO136),SUMPRODUCT(LARGE($C136:$BO136,{1,2,3,4,5,6})))</f>
        <v>12</v>
      </c>
      <c r="BT136" s="37" t="str">
        <f t="shared" si="9"/>
        <v/>
      </c>
      <c r="BU136" s="37" t="str">
        <f t="shared" si="10"/>
        <v xml:space="preserve"> </v>
      </c>
      <c r="BV136" s="34" t="str" cm="1">
        <f t="array" ref="BV136">IFERROR(SUMPRODUCT(LARGE($C136:$BO136,{1,2,3,4})), "")</f>
        <v/>
      </c>
      <c r="BW136" s="34" t="str" cm="1">
        <f t="array" ref="BW136">IFERROR(SUMPRODUCT(LARGE($C136:$BO136,{1,2,3,4,5,6,7})), "")</f>
        <v/>
      </c>
      <c r="BX136" s="34" t="str" cm="1">
        <f t="array" ref="BX136">IFERROR(SUMPRODUCT(LARGE($C136:$BO136,{1,2,3,4,5,6,7,8})), "")</f>
        <v/>
      </c>
    </row>
    <row r="137" spans="1:76" ht="15" customHeight="1" x14ac:dyDescent="0.25">
      <c r="A137" s="51" t="str">
        <f t="shared" si="8"/>
        <v xml:space="preserve">CWI </v>
      </c>
      <c r="B137" s="4" t="s">
        <v>927</v>
      </c>
      <c r="C137" s="10"/>
      <c r="D137" s="10"/>
      <c r="E137" s="10">
        <v>2</v>
      </c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78"/>
      <c r="T137" s="78"/>
      <c r="U137" s="10"/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5"/>
      <c r="AJ137" s="10"/>
      <c r="AK137" s="5"/>
      <c r="AL137" s="5"/>
      <c r="AM137" s="5"/>
      <c r="AN137" s="5"/>
      <c r="AO137" s="5"/>
      <c r="AP137" s="5"/>
      <c r="AQ137" s="5"/>
      <c r="AR137" s="5"/>
      <c r="AS137" s="115"/>
      <c r="AT137" s="5"/>
      <c r="AU137" s="115"/>
      <c r="AV137" s="84"/>
      <c r="AW137" s="5"/>
      <c r="AX137" s="5"/>
      <c r="AY137" s="84"/>
      <c r="AZ137" s="5"/>
      <c r="BA137" s="5"/>
      <c r="BB137" s="5"/>
      <c r="BC137" s="5"/>
      <c r="BD137" s="5"/>
      <c r="BE137" s="5"/>
      <c r="BF137" s="5"/>
      <c r="BG137" s="5"/>
      <c r="BH137" s="39"/>
      <c r="BI137" s="39"/>
      <c r="BJ137" s="5"/>
      <c r="BK137" s="5"/>
      <c r="BL137" s="5"/>
      <c r="BM137" s="5"/>
      <c r="BN137" s="5"/>
      <c r="BO137" s="5"/>
      <c r="BP137" s="40"/>
      <c r="BQ137" s="41">
        <f t="shared" si="17"/>
        <v>2</v>
      </c>
      <c r="BR137" s="39">
        <f t="shared" si="18"/>
        <v>1</v>
      </c>
      <c r="BS137" s="48" cm="1">
        <f t="array" ref="BS137">IF($BR137&lt;=6,SUM($C137:$BO137),SUMPRODUCT(LARGE($C137:$BO137,{1,2,3,4,5,6})))</f>
        <v>2</v>
      </c>
      <c r="BT137" s="37" t="str">
        <f t="shared" si="9"/>
        <v/>
      </c>
      <c r="BU137" s="37" t="str">
        <f t="shared" si="10"/>
        <v xml:space="preserve"> </v>
      </c>
      <c r="BV137" s="34" t="str" cm="1">
        <f t="array" ref="BV137">IFERROR(SUMPRODUCT(LARGE($C137:$BO137,{1,2,3,4})), "")</f>
        <v/>
      </c>
      <c r="BW137" s="34" t="str" cm="1">
        <f t="array" ref="BW137">IFERROR(SUMPRODUCT(LARGE($C137:$BO137,{1,2,3,4,5,6,7})), "")</f>
        <v/>
      </c>
      <c r="BX137" s="34" t="str" cm="1">
        <f t="array" ref="BX137">IFERROR(SUMPRODUCT(LARGE($C137:$BO137,{1,2,3,4,5,6,7,8})), "")</f>
        <v/>
      </c>
    </row>
    <row r="138" spans="1:76" ht="15" customHeight="1" x14ac:dyDescent="0.25">
      <c r="A138" s="51" t="str">
        <f t="shared" ref="A138:A204" si="19">IF(ISBLANK(B138)," ",(LEFT(B138,FIND("@",SUBSTITUTE(B138,"-","@",LEN(B138)-LEN(SUBSTITUTE(B138,"-",""))))-1)))</f>
        <v xml:space="preserve">DBU </v>
      </c>
      <c r="B138" s="4" t="s">
        <v>737</v>
      </c>
      <c r="C138" s="10">
        <v>3</v>
      </c>
      <c r="D138" s="10"/>
      <c r="E138" s="10"/>
      <c r="F138" s="10"/>
      <c r="G138" s="78"/>
      <c r="H138" s="78"/>
      <c r="I138" s="10">
        <v>3</v>
      </c>
      <c r="J138" s="10"/>
      <c r="K138" s="10"/>
      <c r="L138" s="10"/>
      <c r="M138" s="10"/>
      <c r="N138" s="10"/>
      <c r="O138" s="10">
        <v>5</v>
      </c>
      <c r="P138" s="10"/>
      <c r="Q138" s="10"/>
      <c r="R138" s="78"/>
      <c r="S138" s="78"/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5"/>
      <c r="AJ138" s="10"/>
      <c r="AK138" s="10"/>
      <c r="AL138" s="10"/>
      <c r="AM138" s="10">
        <v>2</v>
      </c>
      <c r="AN138" s="10">
        <v>1</v>
      </c>
      <c r="AO138" s="10"/>
      <c r="AP138" s="10"/>
      <c r="AQ138" s="10"/>
      <c r="AR138" s="10"/>
      <c r="AS138" s="113"/>
      <c r="AT138" s="10"/>
      <c r="AU138" s="113"/>
      <c r="AV138" s="78">
        <v>3</v>
      </c>
      <c r="AW138" s="10">
        <v>6</v>
      </c>
      <c r="AX138" s="10"/>
      <c r="AY138" s="78"/>
      <c r="AZ138" s="10"/>
      <c r="BA138" s="10"/>
      <c r="BB138" s="10"/>
      <c r="BC138" s="10"/>
      <c r="BD138" s="10"/>
      <c r="BE138" s="10"/>
      <c r="BF138" s="10"/>
      <c r="BG138" s="10"/>
      <c r="BH138" s="41"/>
      <c r="BI138" s="41"/>
      <c r="BJ138" s="10"/>
      <c r="BK138" s="10"/>
      <c r="BL138" s="10"/>
      <c r="BM138" s="10"/>
      <c r="BN138" s="10"/>
      <c r="BO138" s="10"/>
      <c r="BP138" s="40"/>
      <c r="BQ138" s="41">
        <f t="shared" si="17"/>
        <v>23</v>
      </c>
      <c r="BR138" s="39">
        <f t="shared" si="18"/>
        <v>7</v>
      </c>
      <c r="BS138" s="48" cm="1">
        <f t="array" ref="BS138">IF($BR138&lt;=6,SUM($C138:$BO138),SUMPRODUCT(LARGE($C138:$BO138,{1,2,3,4,5,6})))</f>
        <v>22</v>
      </c>
      <c r="BT138" s="37" t="str">
        <f t="shared" ref="BT138:BT204" si="20">IF(AND($BR138&gt;=6,BS138=BS139),"Manual Calc Needed","")</f>
        <v/>
      </c>
      <c r="BU138" s="37" t="str">
        <f t="shared" ref="BU138:BU204" si="21">IF(AND($BR138&gt;=6,$BT138="Tie"),"Manual Calc Needed"," ")</f>
        <v xml:space="preserve"> </v>
      </c>
      <c r="BV138" s="34" cm="1">
        <f t="array" ref="BV138">IFERROR(SUMPRODUCT(LARGE($C138:$BO138,{1,2,3,4})), "")</f>
        <v>17</v>
      </c>
      <c r="BW138" s="34" cm="1">
        <f t="array" ref="BW138">IFERROR(SUMPRODUCT(LARGE($C138:$BO138,{1,2,3,4,5,6,7})), "")</f>
        <v>23</v>
      </c>
      <c r="BX138" s="34" t="str" cm="1">
        <f t="array" ref="BX138">IFERROR(SUMPRODUCT(LARGE($C138:$BO138,{1,2,3,4,5,6,7,8})), "")</f>
        <v/>
      </c>
    </row>
    <row r="139" spans="1:76" ht="15" customHeight="1" x14ac:dyDescent="0.25">
      <c r="A139" s="51" t="str">
        <f t="shared" si="19"/>
        <v xml:space="preserve">DBU </v>
      </c>
      <c r="B139" s="4" t="s">
        <v>736</v>
      </c>
      <c r="C139" s="10">
        <v>4</v>
      </c>
      <c r="D139" s="10"/>
      <c r="E139" s="10"/>
      <c r="F139" s="10"/>
      <c r="G139" s="78"/>
      <c r="H139" s="78"/>
      <c r="I139" s="10">
        <v>3</v>
      </c>
      <c r="J139" s="10"/>
      <c r="K139" s="10"/>
      <c r="L139" s="10"/>
      <c r="M139" s="10"/>
      <c r="N139" s="10"/>
      <c r="O139" s="10">
        <v>1</v>
      </c>
      <c r="P139" s="10"/>
      <c r="Q139" s="10"/>
      <c r="R139" s="78"/>
      <c r="S139" s="78"/>
      <c r="T139" s="78"/>
      <c r="U139" s="10"/>
      <c r="V139" s="41">
        <v>3</v>
      </c>
      <c r="W139" s="10"/>
      <c r="X139" s="10">
        <v>7</v>
      </c>
      <c r="Y139" s="10"/>
      <c r="Z139" s="78"/>
      <c r="AA139" s="10"/>
      <c r="AB139" s="10"/>
      <c r="AC139" s="10"/>
      <c r="AD139" s="10"/>
      <c r="AE139" s="10"/>
      <c r="AF139" s="10"/>
      <c r="AG139" s="10"/>
      <c r="AH139" s="10"/>
      <c r="AI139" s="5"/>
      <c r="AJ139" s="10"/>
      <c r="AK139" s="5"/>
      <c r="AL139" s="5"/>
      <c r="AM139" s="5">
        <v>3</v>
      </c>
      <c r="AN139" s="5">
        <v>2</v>
      </c>
      <c r="AO139" s="5"/>
      <c r="AP139" s="5"/>
      <c r="AQ139" s="5"/>
      <c r="AR139" s="5"/>
      <c r="AS139" s="115"/>
      <c r="AT139" s="5"/>
      <c r="AU139" s="115"/>
      <c r="AV139" s="84">
        <v>5</v>
      </c>
      <c r="AW139" s="5">
        <v>5</v>
      </c>
      <c r="AX139" s="5"/>
      <c r="AY139" s="84"/>
      <c r="AZ139" s="5"/>
      <c r="BA139" s="5"/>
      <c r="BB139" s="5"/>
      <c r="BC139" s="5"/>
      <c r="BD139" s="5"/>
      <c r="BE139" s="5"/>
      <c r="BF139" s="5"/>
      <c r="BG139" s="5"/>
      <c r="BH139" s="39"/>
      <c r="BI139" s="39"/>
      <c r="BJ139" s="5"/>
      <c r="BK139" s="5"/>
      <c r="BL139" s="5"/>
      <c r="BM139" s="5"/>
      <c r="BN139" s="5"/>
      <c r="BO139" s="5"/>
      <c r="BP139" s="40"/>
      <c r="BQ139" s="41">
        <f t="shared" si="17"/>
        <v>33</v>
      </c>
      <c r="BR139" s="39">
        <f t="shared" si="18"/>
        <v>9</v>
      </c>
      <c r="BS139" s="48" cm="1">
        <f t="array" ref="BS139">IF($BR139&lt;=6,SUM($C139:$BO139),SUMPRODUCT(LARGE($C139:$BO139,{1,2,3,4,5,6})))</f>
        <v>27</v>
      </c>
      <c r="BT139" s="37" t="str">
        <f t="shared" si="20"/>
        <v/>
      </c>
      <c r="BU139" s="37" t="str">
        <f t="shared" si="21"/>
        <v xml:space="preserve"> </v>
      </c>
      <c r="BV139" s="34" cm="1">
        <f t="array" ref="BV139">IFERROR(SUMPRODUCT(LARGE($C139:$BO139,{1,2,3,4})), "")</f>
        <v>21</v>
      </c>
      <c r="BW139" s="34" cm="1">
        <f t="array" ref="BW139">IFERROR(SUMPRODUCT(LARGE($C139:$BO139,{1,2,3,4,5,6,7})), "")</f>
        <v>30</v>
      </c>
      <c r="BX139" s="34" cm="1">
        <f t="array" ref="BX139">IFERROR(SUMPRODUCT(LARGE($C139:$BO139,{1,2,3,4,5,6,7,8})), "")</f>
        <v>32</v>
      </c>
    </row>
    <row r="140" spans="1:76" ht="15" customHeight="1" x14ac:dyDescent="0.25">
      <c r="A140" s="51" t="str">
        <f t="shared" si="19"/>
        <v xml:space="preserve">DBU </v>
      </c>
      <c r="B140" s="4" t="s">
        <v>705</v>
      </c>
      <c r="C140" s="10">
        <v>6</v>
      </c>
      <c r="D140" s="10"/>
      <c r="E140" s="10"/>
      <c r="F140" s="10"/>
      <c r="G140" s="78"/>
      <c r="H140" s="78"/>
      <c r="I140" s="10">
        <v>4</v>
      </c>
      <c r="J140" s="10"/>
      <c r="K140" s="10"/>
      <c r="L140" s="10"/>
      <c r="M140" s="10"/>
      <c r="N140" s="10"/>
      <c r="O140" s="10">
        <v>3</v>
      </c>
      <c r="P140" s="10"/>
      <c r="Q140" s="10"/>
      <c r="R140" s="78"/>
      <c r="S140" s="78"/>
      <c r="T140" s="78"/>
      <c r="U140" s="10"/>
      <c r="V140" s="41"/>
      <c r="W140" s="10"/>
      <c r="X140" s="10">
        <v>7</v>
      </c>
      <c r="Y140" s="10"/>
      <c r="Z140" s="78"/>
      <c r="AA140" s="10"/>
      <c r="AB140" s="10"/>
      <c r="AC140" s="10"/>
      <c r="AD140" s="10"/>
      <c r="AE140" s="10"/>
      <c r="AF140" s="10"/>
      <c r="AG140" s="10"/>
      <c r="AH140" s="10"/>
      <c r="AI140" s="5"/>
      <c r="AJ140" s="10"/>
      <c r="AK140" s="5"/>
      <c r="AL140" s="5"/>
      <c r="AM140" s="5">
        <v>3</v>
      </c>
      <c r="AN140" s="5">
        <v>3</v>
      </c>
      <c r="AO140" s="5"/>
      <c r="AP140" s="5"/>
      <c r="AQ140" s="5"/>
      <c r="AR140" s="5"/>
      <c r="AS140" s="115"/>
      <c r="AT140" s="5"/>
      <c r="AU140" s="115"/>
      <c r="AV140" s="84"/>
      <c r="AW140" s="5">
        <v>11</v>
      </c>
      <c r="AX140" s="5"/>
      <c r="AY140" s="84"/>
      <c r="AZ140" s="5"/>
      <c r="BA140" s="5"/>
      <c r="BB140" s="5"/>
      <c r="BC140" s="5"/>
      <c r="BD140" s="5"/>
      <c r="BE140" s="5"/>
      <c r="BF140" s="5"/>
      <c r="BG140" s="5"/>
      <c r="BH140" s="39"/>
      <c r="BI140" s="39"/>
      <c r="BJ140" s="5"/>
      <c r="BK140" s="5"/>
      <c r="BL140" s="5"/>
      <c r="BM140" s="5"/>
      <c r="BN140" s="5"/>
      <c r="BO140" s="5"/>
      <c r="BP140" s="40"/>
      <c r="BQ140" s="41">
        <f t="shared" si="17"/>
        <v>37</v>
      </c>
      <c r="BR140" s="39">
        <f t="shared" si="18"/>
        <v>7</v>
      </c>
      <c r="BS140" s="48" cm="1">
        <f t="array" ref="BS140">IF($BR140&lt;=6,SUM($C140:$BO140),SUMPRODUCT(LARGE($C140:$BO140,{1,2,3,4,5,6})))</f>
        <v>34</v>
      </c>
      <c r="BT140" s="37" t="str">
        <f t="shared" si="20"/>
        <v/>
      </c>
      <c r="BU140" s="37" t="str">
        <f t="shared" si="21"/>
        <v xml:space="preserve"> </v>
      </c>
      <c r="BV140" s="34" cm="1">
        <f t="array" ref="BV140">IFERROR(SUMPRODUCT(LARGE($C140:$BO140,{1,2,3,4})), "")</f>
        <v>28</v>
      </c>
      <c r="BW140" s="34" cm="1">
        <f t="array" ref="BW140">IFERROR(SUMPRODUCT(LARGE($C140:$BO140,{1,2,3,4,5,6,7})), "")</f>
        <v>37</v>
      </c>
      <c r="BX140" s="34" t="str" cm="1">
        <f t="array" ref="BX140">IFERROR(SUMPRODUCT(LARGE($C140:$BO140,{1,2,3,4,5,6,7,8})), "")</f>
        <v/>
      </c>
    </row>
    <row r="141" spans="1:76" ht="15" customHeight="1" x14ac:dyDescent="0.25">
      <c r="A141" s="51" t="str">
        <f t="shared" si="19"/>
        <v xml:space="preserve">DBU </v>
      </c>
      <c r="B141" s="4" t="s">
        <v>735</v>
      </c>
      <c r="C141" s="10">
        <v>7</v>
      </c>
      <c r="D141" s="10"/>
      <c r="E141" s="10"/>
      <c r="F141" s="10"/>
      <c r="G141" s="78"/>
      <c r="H141" s="78"/>
      <c r="I141" s="10">
        <v>4</v>
      </c>
      <c r="J141" s="10"/>
      <c r="K141" s="10"/>
      <c r="L141" s="10"/>
      <c r="M141" s="10"/>
      <c r="N141" s="10"/>
      <c r="O141" s="10">
        <v>8</v>
      </c>
      <c r="P141" s="10"/>
      <c r="Q141" s="10"/>
      <c r="R141" s="78"/>
      <c r="S141" s="78"/>
      <c r="T141" s="78"/>
      <c r="U141" s="10"/>
      <c r="V141" s="41">
        <v>3</v>
      </c>
      <c r="W141" s="10"/>
      <c r="X141" s="10">
        <v>4</v>
      </c>
      <c r="Y141" s="10"/>
      <c r="Z141" s="78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>
        <v>14</v>
      </c>
      <c r="AN141" s="10">
        <v>14</v>
      </c>
      <c r="AO141" s="10"/>
      <c r="AP141" s="10"/>
      <c r="AQ141" s="10"/>
      <c r="AR141" s="10"/>
      <c r="AS141" s="113"/>
      <c r="AT141" s="10"/>
      <c r="AU141" s="113"/>
      <c r="AV141" s="78">
        <v>9</v>
      </c>
      <c r="AW141" s="10">
        <v>7</v>
      </c>
      <c r="AX141" s="10"/>
      <c r="AY141" s="78"/>
      <c r="AZ141" s="10"/>
      <c r="BA141" s="10"/>
      <c r="BB141" s="10"/>
      <c r="BC141" s="10"/>
      <c r="BD141" s="10"/>
      <c r="BE141" s="10"/>
      <c r="BF141" s="10"/>
      <c r="BG141" s="10"/>
      <c r="BH141" s="41"/>
      <c r="BI141" s="41"/>
      <c r="BJ141" s="10"/>
      <c r="BK141" s="10"/>
      <c r="BL141" s="10"/>
      <c r="BM141" s="10"/>
      <c r="BN141" s="10"/>
      <c r="BO141" s="10"/>
      <c r="BP141" s="40"/>
      <c r="BQ141" s="41">
        <f t="shared" si="17"/>
        <v>70</v>
      </c>
      <c r="BR141" s="39">
        <f t="shared" si="18"/>
        <v>9</v>
      </c>
      <c r="BS141" s="48" cm="1">
        <f t="array" ref="BS141">IF($BR141&lt;=6,SUM($C141:$BO141),SUMPRODUCT(LARGE($C141:$BO141,{1,2,3,4,5,6})))</f>
        <v>59</v>
      </c>
      <c r="BT141" s="37" t="str">
        <f t="shared" si="20"/>
        <v/>
      </c>
      <c r="BU141" s="37" t="str">
        <f t="shared" si="21"/>
        <v xml:space="preserve"> </v>
      </c>
      <c r="BV141" s="34" cm="1">
        <f t="array" ref="BV141">IFERROR(SUMPRODUCT(LARGE($C141:$BO141,{1,2,3,4})), "")</f>
        <v>45</v>
      </c>
      <c r="BW141" s="34" cm="1">
        <f t="array" ref="BW141">IFERROR(SUMPRODUCT(LARGE($C141:$BO141,{1,2,3,4,5,6,7})), "")</f>
        <v>63</v>
      </c>
      <c r="BX141" s="34" cm="1">
        <f t="array" ref="BX141">IFERROR(SUMPRODUCT(LARGE($C141:$BO141,{1,2,3,4,5,6,7,8})), "")</f>
        <v>67</v>
      </c>
    </row>
    <row r="142" spans="1:76" ht="15" customHeight="1" x14ac:dyDescent="0.25">
      <c r="A142" s="51" t="str">
        <f t="shared" si="19"/>
        <v xml:space="preserve">DepU </v>
      </c>
      <c r="B142" s="4" t="s">
        <v>2145</v>
      </c>
      <c r="C142" s="10"/>
      <c r="D142" s="10"/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/>
      <c r="P142" s="10"/>
      <c r="Q142" s="10"/>
      <c r="R142" s="78"/>
      <c r="S142" s="78"/>
      <c r="T142" s="78"/>
      <c r="U142" s="10"/>
      <c r="V142" s="41"/>
      <c r="W142" s="10"/>
      <c r="X142" s="10"/>
      <c r="Y142" s="10"/>
      <c r="Z142" s="78"/>
      <c r="AA142" s="10"/>
      <c r="AB142" s="10"/>
      <c r="AC142" s="10"/>
      <c r="AD142" s="10"/>
      <c r="AE142" s="10"/>
      <c r="AF142" s="10"/>
      <c r="AG142" s="10"/>
      <c r="AH142" s="10"/>
      <c r="AI142" s="5">
        <v>1</v>
      </c>
      <c r="AJ142" s="10"/>
      <c r="AK142" s="5"/>
      <c r="AL142" s="5"/>
      <c r="AM142" s="5"/>
      <c r="AN142" s="5"/>
      <c r="AO142" s="5"/>
      <c r="AP142" s="5"/>
      <c r="AQ142" s="5"/>
      <c r="AR142" s="5"/>
      <c r="AS142" s="115"/>
      <c r="AT142" s="5"/>
      <c r="AU142" s="115"/>
      <c r="AV142" s="84"/>
      <c r="AW142" s="5"/>
      <c r="AX142" s="5"/>
      <c r="AY142" s="84"/>
      <c r="AZ142" s="5"/>
      <c r="BA142" s="5"/>
      <c r="BB142" s="5"/>
      <c r="BC142" s="5"/>
      <c r="BD142" s="5"/>
      <c r="BE142" s="5"/>
      <c r="BF142" s="5"/>
      <c r="BG142" s="5"/>
      <c r="BH142" s="39"/>
      <c r="BI142" s="39"/>
      <c r="BJ142" s="5"/>
      <c r="BK142" s="5"/>
      <c r="BL142" s="5"/>
      <c r="BM142" s="5"/>
      <c r="BN142" s="5"/>
      <c r="BO142" s="5"/>
      <c r="BP142" s="40"/>
      <c r="BQ142" s="41">
        <f t="shared" si="17"/>
        <v>1</v>
      </c>
      <c r="BR142" s="39">
        <f t="shared" si="18"/>
        <v>1</v>
      </c>
      <c r="BS142" s="48" cm="1">
        <f t="array" ref="BS142">IF($BR142&lt;=6,SUM($C142:$BO142),SUMPRODUCT(LARGE($C142:$BO142,{1,2,3,4,5,6})))</f>
        <v>1</v>
      </c>
      <c r="BT142" s="37" t="str">
        <f t="shared" si="20"/>
        <v/>
      </c>
      <c r="BU142" s="37" t="str">
        <f t="shared" si="21"/>
        <v xml:space="preserve"> </v>
      </c>
      <c r="BV142" s="34" t="str" cm="1">
        <f t="array" ref="BV142">IFERROR(SUMPRODUCT(LARGE($C142:$BO142,{1,2,3,4})), "")</f>
        <v/>
      </c>
      <c r="BW142" s="34" t="str" cm="1">
        <f t="array" ref="BW142">IFERROR(SUMPRODUCT(LARGE($C142:$BO142,{1,2,3,4,5,6,7})), "")</f>
        <v/>
      </c>
      <c r="BX142" s="34" t="str" cm="1">
        <f t="array" ref="BX142">IFERROR(SUMPRODUCT(LARGE($C142:$BO142,{1,2,3,4,5,6,7,8})), "")</f>
        <v/>
      </c>
    </row>
    <row r="143" spans="1:76" ht="15" customHeight="1" x14ac:dyDescent="0.25">
      <c r="A143" s="51" t="str">
        <f t="shared" si="19"/>
        <v xml:space="preserve">DeU </v>
      </c>
      <c r="B143" s="4" t="s">
        <v>1043</v>
      </c>
      <c r="C143" s="10"/>
      <c r="D143" s="10"/>
      <c r="E143" s="10"/>
      <c r="F143" s="10"/>
      <c r="G143" s="78">
        <v>2</v>
      </c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/>
      <c r="U143" s="10"/>
      <c r="V143" s="41"/>
      <c r="W143" s="10"/>
      <c r="X143" s="10"/>
      <c r="Y143" s="10"/>
      <c r="Z143" s="78"/>
      <c r="AA143" s="10"/>
      <c r="AB143" s="10"/>
      <c r="AC143" s="5"/>
      <c r="AD143" s="5"/>
      <c r="AE143" s="5"/>
      <c r="AF143" s="5"/>
      <c r="AG143" s="5"/>
      <c r="AH143" s="5"/>
      <c r="AI143" s="5"/>
      <c r="AJ143" s="10"/>
      <c r="AK143" s="5"/>
      <c r="AL143" s="5"/>
      <c r="AM143" s="5"/>
      <c r="AN143" s="5"/>
      <c r="AO143" s="5"/>
      <c r="AP143" s="5"/>
      <c r="AQ143" s="5"/>
      <c r="AR143" s="5"/>
      <c r="AS143" s="115"/>
      <c r="AT143" s="5"/>
      <c r="AU143" s="115"/>
      <c r="AV143" s="84"/>
      <c r="AW143" s="5"/>
      <c r="AX143" s="5"/>
      <c r="AY143" s="84"/>
      <c r="AZ143" s="5"/>
      <c r="BA143" s="5"/>
      <c r="BB143" s="5"/>
      <c r="BC143" s="5"/>
      <c r="BD143" s="5"/>
      <c r="BE143" s="5"/>
      <c r="BF143" s="5"/>
      <c r="BG143" s="5"/>
      <c r="BH143" s="39"/>
      <c r="BI143" s="39"/>
      <c r="BJ143" s="5"/>
      <c r="BK143" s="5"/>
      <c r="BL143" s="5"/>
      <c r="BM143" s="5"/>
      <c r="BN143" s="5"/>
      <c r="BO143" s="5"/>
      <c r="BP143" s="40"/>
      <c r="BQ143" s="41">
        <f t="shared" si="17"/>
        <v>2</v>
      </c>
      <c r="BR143" s="39">
        <f t="shared" si="18"/>
        <v>1</v>
      </c>
      <c r="BS143" s="48" cm="1">
        <f t="array" ref="BS143">IF($BR143&lt;=6,SUM($C143:$BO143),SUMPRODUCT(LARGE($C143:$BO143,{1,2,3,4,5,6})))</f>
        <v>2</v>
      </c>
      <c r="BT143" s="37" t="str">
        <f t="shared" si="20"/>
        <v/>
      </c>
      <c r="BU143" s="37" t="str">
        <f t="shared" si="21"/>
        <v xml:space="preserve"> </v>
      </c>
      <c r="BV143" s="34" t="str" cm="1">
        <f t="array" ref="BV143">IFERROR(SUMPRODUCT(LARGE($C143:$BO143,{1,2,3,4})), "")</f>
        <v/>
      </c>
      <c r="BW143" s="34" t="str" cm="1">
        <f t="array" ref="BW143">IFERROR(SUMPRODUCT(LARGE($C143:$BO143,{1,2,3,4,5,6,7})), "")</f>
        <v/>
      </c>
      <c r="BX143" s="34" t="str" cm="1">
        <f t="array" ref="BX143">IFERROR(SUMPRODUCT(LARGE($C143:$BO143,{1,2,3,4,5,6,7,8})), "")</f>
        <v/>
      </c>
    </row>
    <row r="144" spans="1:76" ht="15" customHeight="1" x14ac:dyDescent="0.25">
      <c r="A144" s="51" t="str">
        <f t="shared" si="19"/>
        <v xml:space="preserve">DeU </v>
      </c>
      <c r="B144" s="4" t="s">
        <v>1044</v>
      </c>
      <c r="C144" s="10"/>
      <c r="D144" s="10"/>
      <c r="E144" s="10"/>
      <c r="F144" s="10"/>
      <c r="G144" s="78">
        <v>1</v>
      </c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13"/>
      <c r="AT144" s="10"/>
      <c r="AU144" s="113"/>
      <c r="AV144" s="78"/>
      <c r="AW144" s="10"/>
      <c r="AX144" s="10"/>
      <c r="AY144" s="78"/>
      <c r="AZ144" s="10"/>
      <c r="BA144" s="10"/>
      <c r="BB144" s="10"/>
      <c r="BC144" s="10"/>
      <c r="BD144" s="10"/>
      <c r="BE144" s="10"/>
      <c r="BF144" s="10"/>
      <c r="BG144" s="10"/>
      <c r="BH144" s="41"/>
      <c r="BI144" s="41"/>
      <c r="BJ144" s="10"/>
      <c r="BK144" s="10"/>
      <c r="BL144" s="10"/>
      <c r="BM144" s="10"/>
      <c r="BN144" s="10"/>
      <c r="BO144" s="10"/>
      <c r="BP144" s="40"/>
      <c r="BQ144" s="41">
        <f t="shared" si="17"/>
        <v>1</v>
      </c>
      <c r="BR144" s="39">
        <f t="shared" si="18"/>
        <v>1</v>
      </c>
      <c r="BS144" s="48" cm="1">
        <f t="array" ref="BS144">IF($BR144&lt;=6,SUM($C144:$BO144),SUMPRODUCT(LARGE($C144:$BO144,{1,2,3,4,5,6})))</f>
        <v>1</v>
      </c>
      <c r="BT144" s="37" t="str">
        <f t="shared" si="20"/>
        <v/>
      </c>
      <c r="BU144" s="37" t="str">
        <f t="shared" si="21"/>
        <v xml:space="preserve"> </v>
      </c>
      <c r="BV144" s="34" t="str" cm="1">
        <f t="array" ref="BV144">IFERROR(SUMPRODUCT(LARGE($C144:$BO144,{1,2,3,4})), "")</f>
        <v/>
      </c>
      <c r="BW144" s="34" t="str" cm="1">
        <f t="array" ref="BW144">IFERROR(SUMPRODUCT(LARGE($C144:$BO144,{1,2,3,4,5,6,7})), "")</f>
        <v/>
      </c>
      <c r="BX144" s="34" t="str" cm="1">
        <f t="array" ref="BX144">IFERROR(SUMPRODUCT(LARGE($C144:$BO144,{1,2,3,4,5,6,7,8})), "")</f>
        <v/>
      </c>
    </row>
    <row r="145" spans="1:76" ht="15" customHeight="1" x14ac:dyDescent="0.25">
      <c r="A145" s="51" t="str">
        <f t="shared" si="19"/>
        <v xml:space="preserve">DeU </v>
      </c>
      <c r="B145" s="4" t="s">
        <v>1045</v>
      </c>
      <c r="C145" s="10"/>
      <c r="D145" s="10"/>
      <c r="E145" s="10"/>
      <c r="F145" s="10"/>
      <c r="G145" s="78">
        <v>4</v>
      </c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/>
      <c r="V145" s="41"/>
      <c r="W145" s="10"/>
      <c r="X145" s="10"/>
      <c r="Y145" s="10"/>
      <c r="Z145" s="78"/>
      <c r="AA145" s="10"/>
      <c r="AB145" s="10"/>
      <c r="AC145" s="5"/>
      <c r="AD145" s="5"/>
      <c r="AE145" s="5"/>
      <c r="AF145" s="5"/>
      <c r="AG145" s="5"/>
      <c r="AH145" s="5"/>
      <c r="AI145" s="5"/>
      <c r="AJ145" s="10"/>
      <c r="AK145" s="5"/>
      <c r="AL145" s="5"/>
      <c r="AM145" s="5"/>
      <c r="AN145" s="5"/>
      <c r="AO145" s="5"/>
      <c r="AP145" s="5"/>
      <c r="AQ145" s="5"/>
      <c r="AR145" s="5"/>
      <c r="AS145" s="115"/>
      <c r="AT145" s="5"/>
      <c r="AU145" s="115"/>
      <c r="AV145" s="84"/>
      <c r="AW145" s="5"/>
      <c r="AX145" s="5"/>
      <c r="AY145" s="84"/>
      <c r="AZ145" s="5"/>
      <c r="BA145" s="5"/>
      <c r="BB145" s="5"/>
      <c r="BC145" s="5"/>
      <c r="BD145" s="5"/>
      <c r="BE145" s="5"/>
      <c r="BF145" s="5"/>
      <c r="BG145" s="5"/>
      <c r="BH145" s="39"/>
      <c r="BI145" s="39"/>
      <c r="BJ145" s="5"/>
      <c r="BK145" s="5"/>
      <c r="BL145" s="5"/>
      <c r="BM145" s="5"/>
      <c r="BN145" s="5"/>
      <c r="BO145" s="5"/>
      <c r="BP145" s="40"/>
      <c r="BQ145" s="41">
        <f t="shared" si="17"/>
        <v>4</v>
      </c>
      <c r="BR145" s="39">
        <f t="shared" si="18"/>
        <v>1</v>
      </c>
      <c r="BS145" s="48" cm="1">
        <f t="array" ref="BS145">IF($BR145&lt;=6,SUM($C145:$BO145),SUMPRODUCT(LARGE($C145:$BO145,{1,2,3,4,5,6})))</f>
        <v>4</v>
      </c>
      <c r="BT145" s="37" t="str">
        <f t="shared" si="20"/>
        <v/>
      </c>
      <c r="BU145" s="37" t="str">
        <f t="shared" si="21"/>
        <v xml:space="preserve"> </v>
      </c>
      <c r="BV145" s="34" t="str" cm="1">
        <f t="array" ref="BV145">IFERROR(SUMPRODUCT(LARGE($C145:$BO145,{1,2,3,4})), "")</f>
        <v/>
      </c>
      <c r="BW145" s="34" t="str" cm="1">
        <f t="array" ref="BW145">IFERROR(SUMPRODUCT(LARGE($C145:$BO145,{1,2,3,4,5,6,7})), "")</f>
        <v/>
      </c>
      <c r="BX145" s="34" t="str" cm="1">
        <f t="array" ref="BX145">IFERROR(SUMPRODUCT(LARGE($C145:$BO145,{1,2,3,4,5,6,7,8})), "")</f>
        <v/>
      </c>
    </row>
    <row r="146" spans="1:76" ht="15" customHeight="1" x14ac:dyDescent="0.25">
      <c r="A146" s="51" t="str">
        <f t="shared" si="19"/>
        <v xml:space="preserve">DorU </v>
      </c>
      <c r="B146" s="13" t="s">
        <v>1058</v>
      </c>
      <c r="C146" s="10"/>
      <c r="D146" s="10"/>
      <c r="E146" s="10"/>
      <c r="F146" s="10"/>
      <c r="G146" s="78">
        <v>2</v>
      </c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41"/>
      <c r="W146" s="10"/>
      <c r="X146" s="10"/>
      <c r="Y146" s="10"/>
      <c r="Z146" s="78"/>
      <c r="AA146" s="10"/>
      <c r="AB146" s="10"/>
      <c r="AC146" s="5"/>
      <c r="AD146" s="5"/>
      <c r="AE146" s="5"/>
      <c r="AF146" s="5"/>
      <c r="AG146" s="5"/>
      <c r="AH146" s="5"/>
      <c r="AI146" s="5"/>
      <c r="AJ146" s="10"/>
      <c r="AK146" s="5"/>
      <c r="AL146" s="5"/>
      <c r="AM146" s="5"/>
      <c r="AN146" s="5"/>
      <c r="AO146" s="5"/>
      <c r="AP146" s="5"/>
      <c r="AQ146" s="5"/>
      <c r="AR146" s="5"/>
      <c r="AS146" s="115"/>
      <c r="AT146" s="5"/>
      <c r="AU146" s="115"/>
      <c r="AV146" s="84"/>
      <c r="AW146" s="5"/>
      <c r="AX146" s="5"/>
      <c r="AY146" s="84"/>
      <c r="AZ146" s="5"/>
      <c r="BA146" s="5"/>
      <c r="BB146" s="5"/>
      <c r="BC146" s="5"/>
      <c r="BD146" s="5"/>
      <c r="BE146" s="5"/>
      <c r="BF146" s="5"/>
      <c r="BG146" s="5"/>
      <c r="BH146" s="39">
        <v>1</v>
      </c>
      <c r="BI146" s="39"/>
      <c r="BJ146" s="5"/>
      <c r="BK146" s="5"/>
      <c r="BL146" s="5"/>
      <c r="BM146" s="5"/>
      <c r="BN146" s="5"/>
      <c r="BO146" s="5"/>
      <c r="BP146" s="40"/>
      <c r="BQ146" s="41">
        <f t="shared" si="17"/>
        <v>3</v>
      </c>
      <c r="BR146" s="39">
        <f t="shared" si="18"/>
        <v>2</v>
      </c>
      <c r="BS146" s="48" cm="1">
        <f t="array" ref="BS146">IF($BR146&lt;=6,SUM($C146:$BO146),SUMPRODUCT(LARGE($C146:$BO146,{1,2,3,4,5,6})))</f>
        <v>3</v>
      </c>
      <c r="BT146" s="37" t="str">
        <f t="shared" si="20"/>
        <v/>
      </c>
      <c r="BU146" s="37" t="str">
        <f t="shared" si="21"/>
        <v xml:space="preserve"> </v>
      </c>
      <c r="BV146" s="34" t="str" cm="1">
        <f t="array" ref="BV146">IFERROR(SUMPRODUCT(LARGE($C146:$BO146,{1,2,3,4})), "")</f>
        <v/>
      </c>
      <c r="BW146" s="34" t="str" cm="1">
        <f t="array" ref="BW146">IFERROR(SUMPRODUCT(LARGE($C146:$BO146,{1,2,3,4,5,6,7})), "")</f>
        <v/>
      </c>
      <c r="BX146" s="34" t="str" cm="1">
        <f t="array" ref="BX146">IFERROR(SUMPRODUCT(LARGE($C146:$BO146,{1,2,3,4,5,6,7,8})), "")</f>
        <v/>
      </c>
    </row>
    <row r="147" spans="1:76" ht="15" customHeight="1" x14ac:dyDescent="0.25">
      <c r="A147" s="51" t="str">
        <f t="shared" si="19"/>
        <v xml:space="preserve">DorU </v>
      </c>
      <c r="B147" s="4" t="s">
        <v>1057</v>
      </c>
      <c r="C147" s="10"/>
      <c r="D147" s="10"/>
      <c r="E147" s="10"/>
      <c r="F147" s="10"/>
      <c r="G147" s="78">
        <v>5</v>
      </c>
      <c r="H147" s="78"/>
      <c r="I147" s="10"/>
      <c r="J147" s="10"/>
      <c r="K147" s="10"/>
      <c r="L147" s="10"/>
      <c r="M147" s="10"/>
      <c r="N147" s="10"/>
      <c r="O147" s="10"/>
      <c r="P147" s="10"/>
      <c r="Q147" s="10"/>
      <c r="R147" s="78"/>
      <c r="S147" s="78"/>
      <c r="T147" s="78"/>
      <c r="U147" s="10"/>
      <c r="V147" s="41"/>
      <c r="W147" s="10"/>
      <c r="X147" s="10"/>
      <c r="Y147" s="10"/>
      <c r="Z147" s="78"/>
      <c r="AA147" s="10"/>
      <c r="AB147" s="10"/>
      <c r="AC147" s="10"/>
      <c r="AD147" s="10"/>
      <c r="AE147" s="10"/>
      <c r="AF147" s="10"/>
      <c r="AG147" s="10"/>
      <c r="AH147" s="5"/>
      <c r="AI147" s="5"/>
      <c r="AJ147" s="10"/>
      <c r="AK147" s="10"/>
      <c r="AL147" s="10"/>
      <c r="AM147" s="10"/>
      <c r="AN147" s="10"/>
      <c r="AO147" s="10"/>
      <c r="AP147" s="10"/>
      <c r="AQ147" s="10"/>
      <c r="AR147" s="10"/>
      <c r="AS147" s="113"/>
      <c r="AT147" s="10"/>
      <c r="AU147" s="113"/>
      <c r="AV147" s="78"/>
      <c r="AW147" s="10"/>
      <c r="AX147" s="10"/>
      <c r="AY147" s="78"/>
      <c r="AZ147" s="10"/>
      <c r="BA147" s="10"/>
      <c r="BB147" s="10"/>
      <c r="BC147" s="10"/>
      <c r="BD147" s="10"/>
      <c r="BE147" s="10"/>
      <c r="BF147" s="10"/>
      <c r="BG147" s="10"/>
      <c r="BH147" s="41">
        <v>1</v>
      </c>
      <c r="BI147" s="41"/>
      <c r="BJ147" s="10"/>
      <c r="BK147" s="10"/>
      <c r="BL147" s="10"/>
      <c r="BM147" s="10"/>
      <c r="BN147" s="10"/>
      <c r="BO147" s="10"/>
      <c r="BP147" s="40"/>
      <c r="BQ147" s="41">
        <f t="shared" si="17"/>
        <v>6</v>
      </c>
      <c r="BR147" s="39">
        <f t="shared" si="18"/>
        <v>2</v>
      </c>
      <c r="BS147" s="48" cm="1">
        <f t="array" ref="BS147">IF($BR147&lt;=6,SUM($C147:$BO147),SUMPRODUCT(LARGE($C147:$BO147,{1,2,3,4,5,6})))</f>
        <v>6</v>
      </c>
      <c r="BT147" s="37" t="str">
        <f t="shared" si="20"/>
        <v/>
      </c>
      <c r="BU147" s="37" t="str">
        <f t="shared" si="21"/>
        <v xml:space="preserve"> </v>
      </c>
      <c r="BV147" s="34" t="str" cm="1">
        <f t="array" ref="BV147">IFERROR(SUMPRODUCT(LARGE($C147:$BO147,{1,2,3,4})), "")</f>
        <v/>
      </c>
      <c r="BW147" s="34" t="str" cm="1">
        <f t="array" ref="BW147">IFERROR(SUMPRODUCT(LARGE($C147:$BO147,{1,2,3,4,5,6,7})), "")</f>
        <v/>
      </c>
      <c r="BX147" s="34" t="str" cm="1">
        <f t="array" ref="BX147">IFERROR(SUMPRODUCT(LARGE($C147:$BO147,{1,2,3,4,5,6,7,8})), "")</f>
        <v/>
      </c>
    </row>
    <row r="148" spans="1:76" ht="15" customHeight="1" x14ac:dyDescent="0.25">
      <c r="A148" s="45" t="str">
        <f t="shared" si="19"/>
        <v xml:space="preserve">DorU </v>
      </c>
      <c r="B148" s="13" t="s">
        <v>1447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>
        <v>3</v>
      </c>
      <c r="T148" s="78"/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5"/>
      <c r="AI148" s="5"/>
      <c r="AJ148" s="10"/>
      <c r="AK148" s="10"/>
      <c r="AL148" s="10"/>
      <c r="AM148" s="10"/>
      <c r="AN148" s="10"/>
      <c r="AO148" s="10"/>
      <c r="AP148" s="10"/>
      <c r="AQ148" s="10"/>
      <c r="AR148" s="10"/>
      <c r="AS148" s="113"/>
      <c r="AT148" s="10"/>
      <c r="AU148" s="113"/>
      <c r="AV148" s="78"/>
      <c r="AW148" s="10"/>
      <c r="AX148" s="10"/>
      <c r="AY148" s="78"/>
      <c r="AZ148" s="10"/>
      <c r="BA148" s="10"/>
      <c r="BB148" s="10"/>
      <c r="BC148" s="10"/>
      <c r="BD148" s="10"/>
      <c r="BE148" s="10"/>
      <c r="BF148" s="10"/>
      <c r="BG148" s="10"/>
      <c r="BH148" s="41"/>
      <c r="BI148" s="41"/>
      <c r="BJ148" s="10"/>
      <c r="BK148" s="10"/>
      <c r="BL148" s="10"/>
      <c r="BM148" s="10"/>
      <c r="BN148" s="10"/>
      <c r="BO148" s="10"/>
      <c r="BP148" s="40"/>
      <c r="BQ148" s="41">
        <f t="shared" si="17"/>
        <v>3</v>
      </c>
      <c r="BR148" s="39">
        <f t="shared" si="18"/>
        <v>1</v>
      </c>
      <c r="BS148" s="48" cm="1">
        <f t="array" ref="BS148">IF($BR148&lt;=6,SUM($C148:$BO148),SUMPRODUCT(LARGE($C148:$BO148,{1,2,3,4,5,6})))</f>
        <v>3</v>
      </c>
      <c r="BT148" s="37" t="str">
        <f>IF(AND($BR148&gt;=6,BS148=BS151),"Manual Calc Needed","")</f>
        <v/>
      </c>
      <c r="BU148" s="37" t="str">
        <f t="shared" si="21"/>
        <v xml:space="preserve"> </v>
      </c>
      <c r="BV148" s="34" t="str" cm="1">
        <f t="array" ref="BV148">IFERROR(SUMPRODUCT(LARGE($C148:$BO148,{1,2,3,4})), "")</f>
        <v/>
      </c>
      <c r="BW148" s="34" t="str" cm="1">
        <f t="array" ref="BW148">IFERROR(SUMPRODUCT(LARGE($C148:$BO148,{1,2,3,4,5,6,7})), "")</f>
        <v/>
      </c>
      <c r="BX148" s="34" t="str" cm="1">
        <f t="array" ref="BX148">IFERROR(SUMPRODUCT(LARGE($C148:$BO148,{1,2,3,4,5,6,7,8})), "")</f>
        <v/>
      </c>
    </row>
    <row r="149" spans="1:76" ht="15" customHeight="1" x14ac:dyDescent="0.25">
      <c r="A149" s="45" t="s">
        <v>2792</v>
      </c>
      <c r="B149" s="13" t="s">
        <v>2874</v>
      </c>
      <c r="C149" s="10"/>
      <c r="D149" s="10"/>
      <c r="E149" s="10"/>
      <c r="F149" s="10"/>
      <c r="G149" s="78"/>
      <c r="H149" s="78"/>
      <c r="I149" s="10"/>
      <c r="J149" s="10"/>
      <c r="K149" s="10"/>
      <c r="L149" s="10"/>
      <c r="M149" s="10"/>
      <c r="N149" s="10"/>
      <c r="O149" s="10"/>
      <c r="P149" s="10"/>
      <c r="Q149" s="10"/>
      <c r="R149" s="78"/>
      <c r="S149" s="78"/>
      <c r="T149" s="78"/>
      <c r="U149" s="10"/>
      <c r="V149" s="41"/>
      <c r="W149" s="10"/>
      <c r="X149" s="10"/>
      <c r="Y149" s="10"/>
      <c r="Z149" s="78"/>
      <c r="AA149" s="10"/>
      <c r="AB149" s="10"/>
      <c r="AC149" s="10"/>
      <c r="AD149" s="10"/>
      <c r="AE149" s="10"/>
      <c r="AF149" s="10"/>
      <c r="AG149" s="10"/>
      <c r="AH149" s="5"/>
      <c r="AI149" s="5"/>
      <c r="AJ149" s="10"/>
      <c r="AK149" s="10"/>
      <c r="AL149" s="10"/>
      <c r="AM149" s="10"/>
      <c r="AN149" s="10"/>
      <c r="AO149" s="10"/>
      <c r="AP149" s="10"/>
      <c r="AQ149" s="10"/>
      <c r="AR149" s="10"/>
      <c r="AS149" s="113"/>
      <c r="AT149" s="10"/>
      <c r="AU149" s="113"/>
      <c r="AV149" s="78"/>
      <c r="AW149" s="10"/>
      <c r="AX149" s="10"/>
      <c r="AY149" s="78"/>
      <c r="AZ149" s="10"/>
      <c r="BA149" s="10"/>
      <c r="BB149" s="10"/>
      <c r="BC149" s="10"/>
      <c r="BD149" s="10"/>
      <c r="BE149" s="10"/>
      <c r="BF149" s="10"/>
      <c r="BG149" s="10"/>
      <c r="BH149" s="41"/>
      <c r="BI149" s="41"/>
      <c r="BJ149" s="10"/>
      <c r="BK149" s="10"/>
      <c r="BL149" s="10"/>
      <c r="BM149" s="10">
        <v>1</v>
      </c>
      <c r="BN149" s="10"/>
      <c r="BO149" s="10"/>
      <c r="BP149" s="40"/>
      <c r="BQ149" s="41">
        <v>1</v>
      </c>
      <c r="BR149" s="39">
        <v>1</v>
      </c>
      <c r="BS149" s="48">
        <v>1</v>
      </c>
      <c r="BT149" s="37"/>
      <c r="BU149" s="37"/>
      <c r="BV149" s="34"/>
      <c r="BW149" s="34"/>
      <c r="BX149" s="34"/>
    </row>
    <row r="150" spans="1:76" ht="15" customHeight="1" x14ac:dyDescent="0.25">
      <c r="A150" s="45" t="s">
        <v>2792</v>
      </c>
      <c r="B150" s="13" t="s">
        <v>2810</v>
      </c>
      <c r="C150" s="10"/>
      <c r="D150" s="10"/>
      <c r="E150" s="10"/>
      <c r="F150" s="10"/>
      <c r="G150" s="78"/>
      <c r="H150" s="78"/>
      <c r="I150" s="10"/>
      <c r="J150" s="10"/>
      <c r="K150" s="10"/>
      <c r="L150" s="10"/>
      <c r="M150" s="10"/>
      <c r="N150" s="10"/>
      <c r="O150" s="10"/>
      <c r="P150" s="10"/>
      <c r="Q150" s="10"/>
      <c r="R150" s="78"/>
      <c r="S150" s="78"/>
      <c r="T150" s="78"/>
      <c r="U150" s="10"/>
      <c r="V150" s="41"/>
      <c r="W150" s="10"/>
      <c r="X150" s="10"/>
      <c r="Y150" s="10"/>
      <c r="Z150" s="78"/>
      <c r="AA150" s="10"/>
      <c r="AB150" s="10"/>
      <c r="AC150" s="10"/>
      <c r="AD150" s="10"/>
      <c r="AE150" s="10"/>
      <c r="AF150" s="10"/>
      <c r="AG150" s="10"/>
      <c r="AH150" s="5"/>
      <c r="AI150" s="5"/>
      <c r="AJ150" s="10"/>
      <c r="AK150" s="10"/>
      <c r="AL150" s="10"/>
      <c r="AM150" s="10"/>
      <c r="AN150" s="10"/>
      <c r="AO150" s="10"/>
      <c r="AP150" s="10"/>
      <c r="AQ150" s="10"/>
      <c r="AR150" s="10"/>
      <c r="AS150" s="113"/>
      <c r="AT150" s="10"/>
      <c r="AU150" s="113"/>
      <c r="AV150" s="78"/>
      <c r="AW150" s="10"/>
      <c r="AX150" s="10"/>
      <c r="AY150" s="78"/>
      <c r="AZ150" s="10"/>
      <c r="BA150" s="10"/>
      <c r="BB150" s="10"/>
      <c r="BC150" s="10"/>
      <c r="BD150" s="10"/>
      <c r="BE150" s="10"/>
      <c r="BF150" s="10"/>
      <c r="BG150" s="10"/>
      <c r="BH150" s="41"/>
      <c r="BI150" s="41"/>
      <c r="BJ150" s="10">
        <v>1</v>
      </c>
      <c r="BK150" s="10">
        <v>5</v>
      </c>
      <c r="BL150" s="10">
        <v>4</v>
      </c>
      <c r="BM150" s="10"/>
      <c r="BN150" s="10"/>
      <c r="BO150" s="10"/>
      <c r="BP150" s="40"/>
      <c r="BQ150" s="41">
        <v>10</v>
      </c>
      <c r="BR150" s="39">
        <v>3</v>
      </c>
      <c r="BS150" s="48">
        <v>10</v>
      </c>
      <c r="BT150" s="37"/>
      <c r="BU150" s="37"/>
      <c r="BV150" s="34"/>
      <c r="BW150" s="34"/>
      <c r="BX150" s="34"/>
    </row>
    <row r="151" spans="1:76" ht="15" customHeight="1" x14ac:dyDescent="0.25">
      <c r="A151" s="51" t="str">
        <f t="shared" si="19"/>
        <v xml:space="preserve">DVC </v>
      </c>
      <c r="B151" s="4" t="s">
        <v>1992</v>
      </c>
      <c r="C151" s="10"/>
      <c r="D151" s="10"/>
      <c r="E151" s="10"/>
      <c r="F151" s="10"/>
      <c r="G151" s="78"/>
      <c r="H151" s="78"/>
      <c r="I151" s="10"/>
      <c r="J151" s="10"/>
      <c r="K151" s="10"/>
      <c r="L151" s="10"/>
      <c r="M151" s="10"/>
      <c r="N151" s="10"/>
      <c r="O151" s="10"/>
      <c r="P151" s="10"/>
      <c r="Q151" s="10"/>
      <c r="R151" s="78"/>
      <c r="S151" s="78"/>
      <c r="T151" s="78"/>
      <c r="U151" s="10"/>
      <c r="V151" s="41"/>
      <c r="W151" s="10"/>
      <c r="X151" s="10"/>
      <c r="Y151" s="10"/>
      <c r="Z151" s="78"/>
      <c r="AA151" s="10"/>
      <c r="AB151" s="10"/>
      <c r="AC151" s="5">
        <v>2</v>
      </c>
      <c r="AD151" s="5"/>
      <c r="AE151" s="5"/>
      <c r="AF151" s="5"/>
      <c r="AG151" s="5"/>
      <c r="AH151" s="5"/>
      <c r="AI151" s="5"/>
      <c r="AJ151" s="10"/>
      <c r="AK151" s="5"/>
      <c r="AL151" s="5"/>
      <c r="AM151" s="5"/>
      <c r="AN151" s="5"/>
      <c r="AO151" s="5"/>
      <c r="AP151" s="5"/>
      <c r="AQ151" s="5"/>
      <c r="AR151" s="5"/>
      <c r="AS151" s="115"/>
      <c r="AT151" s="5"/>
      <c r="AU151" s="115"/>
      <c r="AV151" s="84"/>
      <c r="AW151" s="5"/>
      <c r="AX151" s="5"/>
      <c r="AY151" s="84"/>
      <c r="AZ151" s="5"/>
      <c r="BA151" s="5"/>
      <c r="BB151" s="5"/>
      <c r="BC151" s="5"/>
      <c r="BD151" s="5"/>
      <c r="BE151" s="5"/>
      <c r="BF151" s="5"/>
      <c r="BG151" s="5"/>
      <c r="BH151" s="39"/>
      <c r="BI151" s="39"/>
      <c r="BJ151" s="5"/>
      <c r="BK151" s="5"/>
      <c r="BL151" s="5">
        <v>1</v>
      </c>
      <c r="BM151" s="5"/>
      <c r="BN151" s="5"/>
      <c r="BO151" s="5"/>
      <c r="BP151" s="40"/>
      <c r="BQ151" s="41">
        <f>SUM($C151:$BP151)</f>
        <v>3</v>
      </c>
      <c r="BR151" s="39">
        <f>COUNTA(C151:BO151)</f>
        <v>2</v>
      </c>
      <c r="BS151" s="48" cm="1">
        <f t="array" ref="BS151">IF($BR151&lt;=6,SUM($C151:$BO151),SUMPRODUCT(LARGE($C151:$BO151,{1,2,3,4,5,6})))</f>
        <v>3</v>
      </c>
      <c r="BT151" s="37" t="str">
        <f>IF(AND($BR151&gt;=6,BS151=BS153),"Manual Calc Needed","")</f>
        <v/>
      </c>
      <c r="BU151" s="37" t="str">
        <f t="shared" si="21"/>
        <v xml:space="preserve"> </v>
      </c>
      <c r="BV151" s="34" t="str" cm="1">
        <f t="array" ref="BV151">IFERROR(SUMPRODUCT(LARGE($C151:$BO151,{1,2,3,4})), "")</f>
        <v/>
      </c>
      <c r="BW151" s="34" t="str" cm="1">
        <f t="array" ref="BW151">IFERROR(SUMPRODUCT(LARGE($C151:$BO151,{1,2,3,4,5,6,7})), "")</f>
        <v/>
      </c>
      <c r="BX151" s="34" t="str" cm="1">
        <f t="array" ref="BX151">IFERROR(SUMPRODUCT(LARGE($C151:$BO151,{1,2,3,4,5,6,7,8})), "")</f>
        <v/>
      </c>
    </row>
    <row r="152" spans="1:76" ht="15" customHeight="1" x14ac:dyDescent="0.25">
      <c r="A152" s="51" t="s">
        <v>2792</v>
      </c>
      <c r="B152" s="4" t="s">
        <v>2811</v>
      </c>
      <c r="C152" s="10"/>
      <c r="D152" s="10"/>
      <c r="E152" s="10"/>
      <c r="F152" s="10"/>
      <c r="G152" s="78"/>
      <c r="H152" s="78"/>
      <c r="I152" s="10"/>
      <c r="J152" s="10"/>
      <c r="K152" s="10"/>
      <c r="L152" s="10"/>
      <c r="M152" s="10"/>
      <c r="N152" s="10"/>
      <c r="O152" s="10"/>
      <c r="P152" s="10"/>
      <c r="Q152" s="10"/>
      <c r="R152" s="78"/>
      <c r="S152" s="78"/>
      <c r="T152" s="78"/>
      <c r="U152" s="10"/>
      <c r="V152" s="41"/>
      <c r="W152" s="10"/>
      <c r="X152" s="10"/>
      <c r="Y152" s="10"/>
      <c r="Z152" s="78"/>
      <c r="AA152" s="10"/>
      <c r="AB152" s="10"/>
      <c r="AC152" s="5"/>
      <c r="AD152" s="5"/>
      <c r="AE152" s="5"/>
      <c r="AF152" s="5"/>
      <c r="AG152" s="5"/>
      <c r="AH152" s="5"/>
      <c r="AI152" s="5"/>
      <c r="AJ152" s="10"/>
      <c r="AK152" s="5"/>
      <c r="AL152" s="5"/>
      <c r="AM152" s="5"/>
      <c r="AN152" s="5"/>
      <c r="AO152" s="5"/>
      <c r="AP152" s="5"/>
      <c r="AQ152" s="5"/>
      <c r="AR152" s="5"/>
      <c r="AS152" s="115"/>
      <c r="AT152" s="5"/>
      <c r="AU152" s="115"/>
      <c r="AV152" s="84"/>
      <c r="AW152" s="5"/>
      <c r="AX152" s="5"/>
      <c r="AY152" s="84"/>
      <c r="AZ152" s="5"/>
      <c r="BA152" s="5"/>
      <c r="BB152" s="5"/>
      <c r="BC152" s="5"/>
      <c r="BD152" s="5"/>
      <c r="BE152" s="5"/>
      <c r="BF152" s="5"/>
      <c r="BG152" s="5"/>
      <c r="BH152" s="39"/>
      <c r="BI152" s="39"/>
      <c r="BJ152" s="5">
        <v>2</v>
      </c>
      <c r="BK152" s="5"/>
      <c r="BL152" s="5"/>
      <c r="BM152" s="5"/>
      <c r="BN152" s="5"/>
      <c r="BO152" s="5"/>
      <c r="BP152" s="40"/>
      <c r="BQ152" s="41">
        <v>2</v>
      </c>
      <c r="BR152" s="39">
        <v>1</v>
      </c>
      <c r="BS152" s="48">
        <v>2</v>
      </c>
      <c r="BT152" s="37"/>
      <c r="BU152" s="37"/>
      <c r="BV152" s="34"/>
      <c r="BW152" s="34"/>
      <c r="BX152" s="34"/>
    </row>
    <row r="153" spans="1:76" ht="15" customHeight="1" x14ac:dyDescent="0.25">
      <c r="A153" s="51" t="str">
        <f t="shared" si="19"/>
        <v xml:space="preserve">EC </v>
      </c>
      <c r="B153" s="4" t="s">
        <v>1628</v>
      </c>
      <c r="C153" s="10"/>
      <c r="D153" s="10"/>
      <c r="E153" s="10"/>
      <c r="F153" s="10"/>
      <c r="G153" s="78"/>
      <c r="H153" s="78"/>
      <c r="I153" s="10"/>
      <c r="J153" s="10"/>
      <c r="K153" s="10"/>
      <c r="L153" s="10"/>
      <c r="M153" s="10"/>
      <c r="N153" s="10"/>
      <c r="O153" s="10"/>
      <c r="P153" s="10"/>
      <c r="Q153" s="10"/>
      <c r="R153" s="78"/>
      <c r="S153" s="78"/>
      <c r="T153" s="78"/>
      <c r="U153" s="10"/>
      <c r="V153" s="41"/>
      <c r="W153" s="10"/>
      <c r="X153" s="10"/>
      <c r="Y153" s="10"/>
      <c r="Z153" s="78"/>
      <c r="AA153" s="10">
        <v>6</v>
      </c>
      <c r="AB153" s="10"/>
      <c r="AC153" s="10"/>
      <c r="AD153" s="10"/>
      <c r="AE153" s="10"/>
      <c r="AF153" s="10"/>
      <c r="AG153" s="10"/>
      <c r="AH153" s="10"/>
      <c r="AI153" s="5"/>
      <c r="AJ153" s="10"/>
      <c r="AK153" s="5"/>
      <c r="AL153" s="5"/>
      <c r="AM153" s="5"/>
      <c r="AN153" s="5"/>
      <c r="AO153" s="5"/>
      <c r="AP153" s="5"/>
      <c r="AQ153" s="5"/>
      <c r="AR153" s="5"/>
      <c r="AS153" s="115"/>
      <c r="AT153" s="5"/>
      <c r="AU153" s="115"/>
      <c r="AV153" s="84"/>
      <c r="AW153" s="5"/>
      <c r="AX153" s="5"/>
      <c r="AY153" s="84"/>
      <c r="AZ153" s="5"/>
      <c r="BA153" s="5">
        <v>2</v>
      </c>
      <c r="BB153" s="5"/>
      <c r="BC153" s="5"/>
      <c r="BD153" s="5"/>
      <c r="BE153" s="5"/>
      <c r="BF153" s="5"/>
      <c r="BG153" s="5"/>
      <c r="BH153" s="39"/>
      <c r="BI153" s="39"/>
      <c r="BJ153" s="5"/>
      <c r="BK153" s="5"/>
      <c r="BL153" s="5"/>
      <c r="BM153" s="5"/>
      <c r="BN153" s="5"/>
      <c r="BO153" s="5"/>
      <c r="BP153" s="40"/>
      <c r="BQ153" s="41">
        <f t="shared" ref="BQ153:BQ184" si="22">SUM($C153:$BP153)</f>
        <v>8</v>
      </c>
      <c r="BR153" s="39">
        <f t="shared" ref="BR153:BR184" si="23">COUNTA(C153:BO153)</f>
        <v>2</v>
      </c>
      <c r="BS153" s="48" cm="1">
        <f t="array" ref="BS153">IF($BR153&lt;=6,SUM($C153:$BO153),SUMPRODUCT(LARGE($C153:$BO153,{1,2,3,4,5,6})))</f>
        <v>8</v>
      </c>
      <c r="BT153" s="37" t="str">
        <f t="shared" si="20"/>
        <v/>
      </c>
      <c r="BU153" s="37" t="str">
        <f t="shared" si="21"/>
        <v xml:space="preserve"> </v>
      </c>
      <c r="BV153" s="34" t="str" cm="1">
        <f t="array" ref="BV153">IFERROR(SUMPRODUCT(LARGE($C153:$BO153,{1,2,3,4})), "")</f>
        <v/>
      </c>
      <c r="BW153" s="34" t="str" cm="1">
        <f t="array" ref="BW153">IFERROR(SUMPRODUCT(LARGE($C153:$BO153,{1,2,3,4,5,6,7})), "")</f>
        <v/>
      </c>
      <c r="BX153" s="34" t="str" cm="1">
        <f t="array" ref="BX153">IFERROR(SUMPRODUCT(LARGE($C153:$BO153,{1,2,3,4,5,6,7,8})), "")</f>
        <v/>
      </c>
    </row>
    <row r="154" spans="1:76" ht="15" customHeight="1" x14ac:dyDescent="0.25">
      <c r="A154" s="51" t="str">
        <f t="shared" si="19"/>
        <v xml:space="preserve">EC </v>
      </c>
      <c r="B154" s="13" t="s">
        <v>1431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/>
      <c r="O154" s="10"/>
      <c r="P154" s="10"/>
      <c r="Q154" s="10"/>
      <c r="R154" s="78">
        <v>6</v>
      </c>
      <c r="S154" s="78"/>
      <c r="T154" s="78"/>
      <c r="U154" s="10"/>
      <c r="V154" s="41"/>
      <c r="W154" s="10"/>
      <c r="X154" s="10"/>
      <c r="Y154" s="10"/>
      <c r="Z154" s="78"/>
      <c r="AA154" s="10">
        <v>6</v>
      </c>
      <c r="AB154" s="10"/>
      <c r="AC154" s="5"/>
      <c r="AD154" s="5"/>
      <c r="AE154" s="5"/>
      <c r="AF154" s="5"/>
      <c r="AG154" s="5"/>
      <c r="AH154" s="5"/>
      <c r="AI154" s="5"/>
      <c r="AJ154" s="10"/>
      <c r="AK154" s="5"/>
      <c r="AL154" s="5"/>
      <c r="AM154" s="5"/>
      <c r="AN154" s="5"/>
      <c r="AO154" s="5"/>
      <c r="AP154" s="5"/>
      <c r="AQ154" s="5"/>
      <c r="AR154" s="5"/>
      <c r="AS154" s="115"/>
      <c r="AT154" s="5"/>
      <c r="AU154" s="115"/>
      <c r="AV154" s="84"/>
      <c r="AW154" s="5"/>
      <c r="AX154" s="5"/>
      <c r="AY154" s="84"/>
      <c r="AZ154" s="5"/>
      <c r="BA154" s="5">
        <v>4</v>
      </c>
      <c r="BB154" s="5"/>
      <c r="BC154" s="5"/>
      <c r="BD154" s="5"/>
      <c r="BE154" s="5"/>
      <c r="BF154" s="5"/>
      <c r="BG154" s="5"/>
      <c r="BH154" s="39">
        <v>4</v>
      </c>
      <c r="BI154" s="39"/>
      <c r="BJ154" s="5"/>
      <c r="BK154" s="5"/>
      <c r="BL154" s="5"/>
      <c r="BM154" s="5"/>
      <c r="BN154" s="5"/>
      <c r="BO154" s="5"/>
      <c r="BP154" s="40"/>
      <c r="BQ154" s="41">
        <f t="shared" si="22"/>
        <v>20</v>
      </c>
      <c r="BR154" s="39">
        <f t="shared" si="23"/>
        <v>4</v>
      </c>
      <c r="BS154" s="48" cm="1">
        <f t="array" ref="BS154">IF($BR154&lt;=6,SUM($C154:$BO154),SUMPRODUCT(LARGE($C154:$BO154,{1,2,3,4,5,6})))</f>
        <v>20</v>
      </c>
      <c r="BT154" s="37" t="str">
        <f t="shared" si="20"/>
        <v/>
      </c>
      <c r="BU154" s="37" t="str">
        <f t="shared" si="21"/>
        <v xml:space="preserve"> </v>
      </c>
      <c r="BV154" s="34" cm="1">
        <f t="array" ref="BV154">IFERROR(SUMPRODUCT(LARGE($C154:$BO154,{1,2,3,4})), "")</f>
        <v>20</v>
      </c>
      <c r="BW154" s="34" t="str" cm="1">
        <f t="array" ref="BW154">IFERROR(SUMPRODUCT(LARGE($C154:$BO154,{1,2,3,4,5,6,7})), "")</f>
        <v/>
      </c>
      <c r="BX154" s="34" t="str" cm="1">
        <f t="array" ref="BX154">IFERROR(SUMPRODUCT(LARGE($C154:$BO154,{1,2,3,4,5,6,7,8})), "")</f>
        <v/>
      </c>
    </row>
    <row r="155" spans="1:76" ht="15" customHeight="1" x14ac:dyDescent="0.25">
      <c r="A155" s="45" t="str">
        <f t="shared" si="19"/>
        <v xml:space="preserve">EC </v>
      </c>
      <c r="B155" s="4" t="s">
        <v>1425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10"/>
      <c r="Q155" s="10"/>
      <c r="R155" s="78"/>
      <c r="S155" s="78"/>
      <c r="T155" s="78"/>
      <c r="U155" s="10"/>
      <c r="V155" s="41"/>
      <c r="W155" s="10"/>
      <c r="X155" s="10"/>
      <c r="Y155" s="10"/>
      <c r="Z155" s="78"/>
      <c r="AA155" s="10"/>
      <c r="AB155" s="10"/>
      <c r="AC155" s="5"/>
      <c r="AD155" s="5"/>
      <c r="AE155" s="5"/>
      <c r="AF155" s="5"/>
      <c r="AG155" s="5"/>
      <c r="AH155" s="5"/>
      <c r="AI155" s="5"/>
      <c r="AJ155" s="10"/>
      <c r="AK155" s="5"/>
      <c r="AL155" s="5"/>
      <c r="AM155" s="5"/>
      <c r="AN155" s="5"/>
      <c r="AO155" s="5"/>
      <c r="AP155" s="5"/>
      <c r="AQ155" s="5"/>
      <c r="AR155" s="5"/>
      <c r="AS155" s="115"/>
      <c r="AT155" s="5"/>
      <c r="AU155" s="115"/>
      <c r="AV155" s="84"/>
      <c r="AW155" s="5"/>
      <c r="AX155" s="5"/>
      <c r="AY155" s="84"/>
      <c r="AZ155" s="5"/>
      <c r="BA155" s="5">
        <v>6</v>
      </c>
      <c r="BB155" s="5"/>
      <c r="BC155" s="5"/>
      <c r="BD155" s="5"/>
      <c r="BE155" s="5"/>
      <c r="BF155" s="5"/>
      <c r="BG155" s="5"/>
      <c r="BH155" s="39"/>
      <c r="BI155" s="39"/>
      <c r="BJ155" s="5"/>
      <c r="BK155" s="5"/>
      <c r="BL155" s="5"/>
      <c r="BM155" s="5"/>
      <c r="BN155" s="5"/>
      <c r="BO155" s="5"/>
      <c r="BP155" s="40"/>
      <c r="BQ155" s="41">
        <f t="shared" si="22"/>
        <v>6</v>
      </c>
      <c r="BR155" s="39">
        <f t="shared" si="23"/>
        <v>1</v>
      </c>
      <c r="BS155" s="48" cm="1">
        <f t="array" ref="BS155">IF($BR155&lt;=6,SUM($C155:$BO155),SUMPRODUCT(LARGE($C155:$BO155,{1,2,3,4,5,6})))</f>
        <v>6</v>
      </c>
      <c r="BT155" s="37" t="str">
        <f t="shared" si="20"/>
        <v/>
      </c>
      <c r="BU155" s="37" t="str">
        <f t="shared" si="21"/>
        <v xml:space="preserve"> </v>
      </c>
      <c r="BV155" s="34" t="str" cm="1">
        <f t="array" ref="BV155">IFERROR(SUMPRODUCT(LARGE($C155:$BO155,{1,2,3,4})), "")</f>
        <v/>
      </c>
      <c r="BW155" s="34" t="str" cm="1">
        <f t="array" ref="BW155">IFERROR(SUMPRODUCT(LARGE($C155:$BO155,{1,2,3,4,5,6,7})), "")</f>
        <v/>
      </c>
      <c r="BX155" s="34" t="str" cm="1">
        <f t="array" ref="BX155">IFERROR(SUMPRODUCT(LARGE($C155:$BO155,{1,2,3,4,5,6,7,8})), "")</f>
        <v/>
      </c>
    </row>
    <row r="156" spans="1:76" ht="15" customHeight="1" x14ac:dyDescent="0.25">
      <c r="A156" s="51" t="str">
        <f t="shared" si="19"/>
        <v xml:space="preserve">ECC </v>
      </c>
      <c r="B156" s="13" t="s">
        <v>1893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5"/>
      <c r="AD156" s="5"/>
      <c r="AE156" s="5"/>
      <c r="AF156" s="5"/>
      <c r="AG156" s="5"/>
      <c r="AH156" s="5"/>
      <c r="AI156" s="5"/>
      <c r="AJ156" s="10"/>
      <c r="AK156" s="5"/>
      <c r="AL156" s="5"/>
      <c r="AM156" s="5"/>
      <c r="AN156" s="5"/>
      <c r="AO156" s="5"/>
      <c r="AP156" s="5"/>
      <c r="AQ156" s="5"/>
      <c r="AR156" s="5"/>
      <c r="AS156" s="115"/>
      <c r="AT156" s="5"/>
      <c r="AU156" s="115"/>
      <c r="AV156" s="84"/>
      <c r="AW156" s="5"/>
      <c r="AX156" s="5">
        <v>1</v>
      </c>
      <c r="AY156" s="84"/>
      <c r="AZ156" s="5"/>
      <c r="BA156" s="5"/>
      <c r="BB156" s="5"/>
      <c r="BC156" s="5"/>
      <c r="BD156" s="5"/>
      <c r="BE156" s="5"/>
      <c r="BF156" s="5"/>
      <c r="BG156" s="5"/>
      <c r="BH156" s="39"/>
      <c r="BI156" s="39"/>
      <c r="BJ156" s="5"/>
      <c r="BK156" s="5"/>
      <c r="BL156" s="5"/>
      <c r="BM156" s="5"/>
      <c r="BN156" s="5"/>
      <c r="BO156" s="5"/>
      <c r="BP156" s="40"/>
      <c r="BQ156" s="41">
        <f t="shared" si="22"/>
        <v>1</v>
      </c>
      <c r="BR156" s="39">
        <f t="shared" si="23"/>
        <v>1</v>
      </c>
      <c r="BS156" s="48" cm="1">
        <f t="array" ref="BS156">IF($BR156&lt;=6,SUM($C156:$BO156),SUMPRODUCT(LARGE($C156:$BO156,{1,2,3,4,5,6})))</f>
        <v>1</v>
      </c>
      <c r="BT156" s="37" t="str">
        <f t="shared" si="20"/>
        <v/>
      </c>
      <c r="BU156" s="37" t="str">
        <f t="shared" si="21"/>
        <v xml:space="preserve"> </v>
      </c>
      <c r="BV156" s="34" t="str" cm="1">
        <f t="array" ref="BV156">IFERROR(SUMPRODUCT(LARGE($C156:$BO156,{1,2,3,4})), "")</f>
        <v/>
      </c>
      <c r="BW156" s="34" t="str" cm="1">
        <f t="array" ref="BW156">IFERROR(SUMPRODUCT(LARGE($C156:$BO156,{1,2,3,4,5,6,7})), "")</f>
        <v/>
      </c>
      <c r="BX156" s="34" t="str" cm="1">
        <f t="array" ref="BX156">IFERROR(SUMPRODUCT(LARGE($C156:$BO156,{1,2,3,4,5,6,7,8})), "")</f>
        <v/>
      </c>
    </row>
    <row r="157" spans="1:76" ht="15" customHeight="1" x14ac:dyDescent="0.25">
      <c r="A157" s="51" t="str">
        <f t="shared" si="19"/>
        <v xml:space="preserve">ECC </v>
      </c>
      <c r="B157" s="4" t="s">
        <v>2472</v>
      </c>
      <c r="C157" s="10"/>
      <c r="D157" s="10"/>
      <c r="E157" s="10"/>
      <c r="F157" s="10"/>
      <c r="G157" s="78"/>
      <c r="H157" s="78"/>
      <c r="I157" s="10"/>
      <c r="J157" s="10"/>
      <c r="K157" s="10"/>
      <c r="L157" s="10"/>
      <c r="M157" s="10"/>
      <c r="N157" s="10"/>
      <c r="O157" s="10"/>
      <c r="P157" s="10"/>
      <c r="Q157" s="10"/>
      <c r="R157" s="78"/>
      <c r="S157" s="78"/>
      <c r="T157" s="78"/>
      <c r="U157" s="10"/>
      <c r="V157" s="41"/>
      <c r="W157" s="10"/>
      <c r="X157" s="10"/>
      <c r="Y157" s="10"/>
      <c r="Z157" s="78"/>
      <c r="AA157" s="10"/>
      <c r="AB157" s="10"/>
      <c r="AC157" s="5"/>
      <c r="AD157" s="5"/>
      <c r="AE157" s="5"/>
      <c r="AF157" s="5"/>
      <c r="AG157" s="5"/>
      <c r="AH157" s="5"/>
      <c r="AI157" s="5"/>
      <c r="AJ157" s="10"/>
      <c r="AK157" s="5"/>
      <c r="AL157" s="5"/>
      <c r="AM157" s="5"/>
      <c r="AN157" s="5"/>
      <c r="AO157" s="5"/>
      <c r="AP157" s="5"/>
      <c r="AQ157" s="5"/>
      <c r="AR157" s="5"/>
      <c r="AS157" s="115"/>
      <c r="AT157" s="5"/>
      <c r="AU157" s="115"/>
      <c r="AV157" s="84"/>
      <c r="AW157" s="5"/>
      <c r="AX157" s="5">
        <v>4</v>
      </c>
      <c r="AY157" s="84"/>
      <c r="AZ157" s="5"/>
      <c r="BA157" s="5"/>
      <c r="BB157" s="5"/>
      <c r="BC157" s="5"/>
      <c r="BD157" s="5"/>
      <c r="BE157" s="5"/>
      <c r="BF157" s="5"/>
      <c r="BG157" s="5"/>
      <c r="BH157" s="39"/>
      <c r="BI157" s="39"/>
      <c r="BJ157" s="5"/>
      <c r="BK157" s="5"/>
      <c r="BL157" s="5"/>
      <c r="BM157" s="5"/>
      <c r="BN157" s="5"/>
      <c r="BO157" s="5"/>
      <c r="BP157" s="40"/>
      <c r="BQ157" s="41">
        <f t="shared" si="22"/>
        <v>4</v>
      </c>
      <c r="BR157" s="39">
        <f t="shared" si="23"/>
        <v>1</v>
      </c>
      <c r="BS157" s="48" cm="1">
        <f t="array" ref="BS157">IF($BR157&lt;=6,SUM($C157:$BO157),SUMPRODUCT(LARGE($C157:$BO157,{1,2,3,4,5,6})))</f>
        <v>4</v>
      </c>
      <c r="BT157" s="37" t="str">
        <f t="shared" si="20"/>
        <v/>
      </c>
      <c r="BU157" s="37" t="str">
        <f t="shared" si="21"/>
        <v xml:space="preserve"> </v>
      </c>
      <c r="BV157" s="34" t="str" cm="1">
        <f t="array" ref="BV157">IFERROR(SUMPRODUCT(LARGE($C157:$BO157,{1,2,3,4})), "")</f>
        <v/>
      </c>
      <c r="BW157" s="34" t="str" cm="1">
        <f t="array" ref="BW157">IFERROR(SUMPRODUCT(LARGE($C157:$BO157,{1,2,3,4,5,6,7})), "")</f>
        <v/>
      </c>
      <c r="BX157" s="34" t="str" cm="1">
        <f t="array" ref="BX157">IFERROR(SUMPRODUCT(LARGE($C157:$BO157,{1,2,3,4,5,6,7,8})), "")</f>
        <v/>
      </c>
    </row>
    <row r="158" spans="1:76" ht="15" customHeight="1" x14ac:dyDescent="0.25">
      <c r="A158" s="51" t="str">
        <f t="shared" si="19"/>
        <v xml:space="preserve">ECC </v>
      </c>
      <c r="B158" s="4" t="s">
        <v>1993</v>
      </c>
      <c r="C158" s="10"/>
      <c r="D158" s="10"/>
      <c r="E158" s="10"/>
      <c r="F158" s="10"/>
      <c r="G158" s="78"/>
      <c r="H158" s="78"/>
      <c r="I158" s="10"/>
      <c r="J158" s="10"/>
      <c r="K158" s="10"/>
      <c r="L158" s="10"/>
      <c r="M158" s="10"/>
      <c r="N158" s="10"/>
      <c r="O158" s="10"/>
      <c r="P158" s="10"/>
      <c r="Q158" s="10"/>
      <c r="R158" s="78"/>
      <c r="S158" s="78"/>
      <c r="T158" s="78"/>
      <c r="U158" s="10"/>
      <c r="V158" s="41"/>
      <c r="W158" s="10"/>
      <c r="X158" s="10"/>
      <c r="Y158" s="10"/>
      <c r="Z158" s="78"/>
      <c r="AA158" s="10"/>
      <c r="AB158" s="10"/>
      <c r="AC158" s="5">
        <v>4</v>
      </c>
      <c r="AD158" s="5"/>
      <c r="AE158" s="5"/>
      <c r="AF158" s="5"/>
      <c r="AG158" s="5"/>
      <c r="AH158" s="5"/>
      <c r="AI158" s="5"/>
      <c r="AJ158" s="10"/>
      <c r="AK158" s="5"/>
      <c r="AL158" s="5"/>
      <c r="AM158" s="5"/>
      <c r="AN158" s="5"/>
      <c r="AO158" s="5"/>
      <c r="AP158" s="5"/>
      <c r="AQ158" s="5"/>
      <c r="AR158" s="5"/>
      <c r="AS158" s="115"/>
      <c r="AT158" s="5"/>
      <c r="AU158" s="115"/>
      <c r="AV158" s="84"/>
      <c r="AW158" s="5"/>
      <c r="AX158" s="5">
        <v>2</v>
      </c>
      <c r="AY158" s="84"/>
      <c r="AZ158" s="5">
        <v>2</v>
      </c>
      <c r="BA158" s="5">
        <v>4</v>
      </c>
      <c r="BB158" s="5"/>
      <c r="BC158" s="5"/>
      <c r="BD158" s="5"/>
      <c r="BE158" s="5"/>
      <c r="BF158" s="5"/>
      <c r="BG158" s="5"/>
      <c r="BH158" s="39"/>
      <c r="BI158" s="39"/>
      <c r="BJ158" s="5"/>
      <c r="BK158" s="5"/>
      <c r="BL158" s="5"/>
      <c r="BM158" s="5"/>
      <c r="BN158" s="5"/>
      <c r="BO158" s="5"/>
      <c r="BP158" s="40"/>
      <c r="BQ158" s="41">
        <f t="shared" si="22"/>
        <v>12</v>
      </c>
      <c r="BR158" s="39">
        <f t="shared" si="23"/>
        <v>4</v>
      </c>
      <c r="BS158" s="48" cm="1">
        <f t="array" ref="BS158">IF($BR158&lt;=6,SUM($C158:$BO158),SUMPRODUCT(LARGE($C158:$BO158,{1,2,3,4,5,6})))</f>
        <v>12</v>
      </c>
      <c r="BT158" s="37" t="str">
        <f t="shared" si="20"/>
        <v/>
      </c>
      <c r="BU158" s="37" t="str">
        <f t="shared" si="21"/>
        <v xml:space="preserve"> </v>
      </c>
      <c r="BV158" s="34" cm="1">
        <f t="array" ref="BV158">IFERROR(SUMPRODUCT(LARGE($C158:$BO158,{1,2,3,4})), "")</f>
        <v>12</v>
      </c>
      <c r="BW158" s="34" t="str" cm="1">
        <f t="array" ref="BW158">IFERROR(SUMPRODUCT(LARGE($C158:$BO158,{1,2,3,4,5,6,7})), "")</f>
        <v/>
      </c>
      <c r="BX158" s="34" t="str" cm="1">
        <f t="array" ref="BX158">IFERROR(SUMPRODUCT(LARGE($C158:$BO158,{1,2,3,4,5,6,7,8})), "")</f>
        <v/>
      </c>
    </row>
    <row r="159" spans="1:76" ht="15" customHeight="1" x14ac:dyDescent="0.25">
      <c r="A159" s="51" t="str">
        <f t="shared" si="19"/>
        <v xml:space="preserve">ECC </v>
      </c>
      <c r="B159" s="13" t="s">
        <v>2568</v>
      </c>
      <c r="C159" s="10"/>
      <c r="D159" s="10"/>
      <c r="E159" s="10"/>
      <c r="F159" s="10"/>
      <c r="G159" s="78"/>
      <c r="H159" s="78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78"/>
      <c r="T159" s="78"/>
      <c r="U159" s="10"/>
      <c r="V159" s="41"/>
      <c r="W159" s="10"/>
      <c r="X159" s="10"/>
      <c r="Y159" s="10"/>
      <c r="Z159" s="78"/>
      <c r="AA159" s="10"/>
      <c r="AB159" s="10"/>
      <c r="AC159" s="5"/>
      <c r="AD159" s="5"/>
      <c r="AE159" s="5"/>
      <c r="AF159" s="5"/>
      <c r="AG159" s="5"/>
      <c r="AH159" s="5"/>
      <c r="AI159" s="5"/>
      <c r="AJ159" s="10"/>
      <c r="AK159" s="5"/>
      <c r="AL159" s="5"/>
      <c r="AM159" s="5"/>
      <c r="AN159" s="5"/>
      <c r="AO159" s="5"/>
      <c r="AP159" s="5"/>
      <c r="AQ159" s="5"/>
      <c r="AR159" s="5"/>
      <c r="AS159" s="115"/>
      <c r="AT159" s="5"/>
      <c r="AU159" s="115"/>
      <c r="AV159" s="84"/>
      <c r="AW159" s="5"/>
      <c r="AX159" s="5"/>
      <c r="AY159" s="84"/>
      <c r="AZ159" s="5">
        <v>2</v>
      </c>
      <c r="BA159" s="5">
        <v>2</v>
      </c>
      <c r="BB159" s="5"/>
      <c r="BC159" s="5"/>
      <c r="BD159" s="5"/>
      <c r="BE159" s="5"/>
      <c r="BF159" s="5"/>
      <c r="BG159" s="5"/>
      <c r="BH159" s="39"/>
      <c r="BI159" s="39"/>
      <c r="BJ159" s="5"/>
      <c r="BK159" s="5"/>
      <c r="BL159" s="5"/>
      <c r="BM159" s="5"/>
      <c r="BN159" s="5"/>
      <c r="BO159" s="5"/>
      <c r="BP159" s="40"/>
      <c r="BQ159" s="41">
        <f t="shared" si="22"/>
        <v>4</v>
      </c>
      <c r="BR159" s="39">
        <f t="shared" si="23"/>
        <v>2</v>
      </c>
      <c r="BS159" s="48" cm="1">
        <f t="array" ref="BS159">IF($BR159&lt;=6,SUM($C159:$BO159),SUMPRODUCT(LARGE($C159:$BO159,{1,2,3,4,5,6})))</f>
        <v>4</v>
      </c>
      <c r="BT159" s="37" t="str">
        <f t="shared" si="20"/>
        <v/>
      </c>
      <c r="BU159" s="37" t="str">
        <f t="shared" si="21"/>
        <v xml:space="preserve"> </v>
      </c>
      <c r="BV159" s="34" t="str" cm="1">
        <f t="array" ref="BV159">IFERROR(SUMPRODUCT(LARGE($C159:$BO159,{1,2,3,4})), "")</f>
        <v/>
      </c>
      <c r="BW159" s="34" t="str" cm="1">
        <f t="array" ref="BW159">IFERROR(SUMPRODUCT(LARGE($C159:$BO159,{1,2,3,4,5,6,7})), "")</f>
        <v/>
      </c>
      <c r="BX159" s="34" t="str" cm="1">
        <f t="array" ref="BX159">IFERROR(SUMPRODUCT(LARGE($C159:$BO159,{1,2,3,4,5,6,7,8})), "")</f>
        <v/>
      </c>
    </row>
    <row r="160" spans="1:76" ht="15" customHeight="1" x14ac:dyDescent="0.25">
      <c r="A160" s="51" t="str">
        <f t="shared" si="19"/>
        <v xml:space="preserve">ECC </v>
      </c>
      <c r="B160" s="4" t="s">
        <v>2471</v>
      </c>
      <c r="C160" s="10"/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/>
      <c r="O160" s="10"/>
      <c r="P160" s="10"/>
      <c r="Q160" s="10"/>
      <c r="R160" s="78"/>
      <c r="S160" s="78"/>
      <c r="T160" s="78"/>
      <c r="U160" s="10"/>
      <c r="V160" s="41"/>
      <c r="W160" s="10"/>
      <c r="X160" s="10"/>
      <c r="Y160" s="10"/>
      <c r="Z160" s="78"/>
      <c r="AA160" s="10"/>
      <c r="AB160" s="10"/>
      <c r="AC160" s="5"/>
      <c r="AD160" s="5"/>
      <c r="AE160" s="5"/>
      <c r="AF160" s="5"/>
      <c r="AG160" s="5"/>
      <c r="AH160" s="5"/>
      <c r="AI160" s="5"/>
      <c r="AJ160" s="10"/>
      <c r="AK160" s="5"/>
      <c r="AL160" s="5"/>
      <c r="AM160" s="5"/>
      <c r="AN160" s="5"/>
      <c r="AO160" s="5"/>
      <c r="AP160" s="5"/>
      <c r="AQ160" s="5"/>
      <c r="AR160" s="5"/>
      <c r="AS160" s="115"/>
      <c r="AT160" s="5"/>
      <c r="AU160" s="115"/>
      <c r="AV160" s="84"/>
      <c r="AW160" s="5"/>
      <c r="AX160" s="5">
        <v>2</v>
      </c>
      <c r="AY160" s="84"/>
      <c r="AZ160" s="5">
        <v>1</v>
      </c>
      <c r="BA160" s="5">
        <v>5</v>
      </c>
      <c r="BB160" s="5"/>
      <c r="BC160" s="5"/>
      <c r="BD160" s="5"/>
      <c r="BE160" s="5"/>
      <c r="BF160" s="5"/>
      <c r="BG160" s="5"/>
      <c r="BH160" s="39"/>
      <c r="BI160" s="39"/>
      <c r="BJ160" s="5"/>
      <c r="BK160" s="5"/>
      <c r="BL160" s="5"/>
      <c r="BM160" s="5"/>
      <c r="BN160" s="5"/>
      <c r="BO160" s="5"/>
      <c r="BP160" s="40"/>
      <c r="BQ160" s="41">
        <f t="shared" si="22"/>
        <v>8</v>
      </c>
      <c r="BR160" s="39">
        <f t="shared" si="23"/>
        <v>3</v>
      </c>
      <c r="BS160" s="48" cm="1">
        <f t="array" ref="BS160">IF($BR160&lt;=6,SUM($C160:$BO160),SUMPRODUCT(LARGE($C160:$BO160,{1,2,3,4,5,6})))</f>
        <v>8</v>
      </c>
      <c r="BT160" s="37" t="str">
        <f t="shared" si="20"/>
        <v/>
      </c>
      <c r="BU160" s="37" t="str">
        <f t="shared" si="21"/>
        <v xml:space="preserve"> </v>
      </c>
      <c r="BV160" s="34" t="str" cm="1">
        <f t="array" ref="BV160">IFERROR(SUMPRODUCT(LARGE($C160:$BO160,{1,2,3,4})), "")</f>
        <v/>
      </c>
      <c r="BW160" s="34" t="str" cm="1">
        <f t="array" ref="BW160">IFERROR(SUMPRODUCT(LARGE($C160:$BO160,{1,2,3,4,5,6,7})), "")</f>
        <v/>
      </c>
      <c r="BX160" s="34" t="str" cm="1">
        <f t="array" ref="BX160">IFERROR(SUMPRODUCT(LARGE($C160:$BO160,{1,2,3,4,5,6,7,8})), "")</f>
        <v/>
      </c>
    </row>
    <row r="161" spans="1:76" ht="15" customHeight="1" x14ac:dyDescent="0.25">
      <c r="A161" s="51" t="str">
        <f t="shared" si="19"/>
        <v xml:space="preserve">ECC </v>
      </c>
      <c r="B161" s="4" t="s">
        <v>1852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41"/>
      <c r="W161" s="10"/>
      <c r="X161" s="10"/>
      <c r="Y161" s="10"/>
      <c r="Z161" s="78"/>
      <c r="AA161" s="10"/>
      <c r="AB161" s="10"/>
      <c r="AC161" s="5">
        <v>2</v>
      </c>
      <c r="AD161" s="5"/>
      <c r="AE161" s="5"/>
      <c r="AF161" s="5"/>
      <c r="AG161" s="5"/>
      <c r="AH161" s="5"/>
      <c r="AI161" s="5"/>
      <c r="AJ161" s="10"/>
      <c r="AK161" s="5"/>
      <c r="AL161" s="5"/>
      <c r="AM161" s="5"/>
      <c r="AN161" s="5"/>
      <c r="AO161" s="5"/>
      <c r="AP161" s="5"/>
      <c r="AQ161" s="5"/>
      <c r="AR161" s="5"/>
      <c r="AS161" s="115"/>
      <c r="AT161" s="5"/>
      <c r="AU161" s="115"/>
      <c r="AV161" s="84"/>
      <c r="AW161" s="5"/>
      <c r="AX161" s="5">
        <v>2</v>
      </c>
      <c r="AY161" s="84"/>
      <c r="AZ161" s="5">
        <v>2</v>
      </c>
      <c r="BA161" s="5">
        <v>6</v>
      </c>
      <c r="BB161" s="5"/>
      <c r="BC161" s="5"/>
      <c r="BD161" s="5"/>
      <c r="BE161" s="5"/>
      <c r="BF161" s="5"/>
      <c r="BG161" s="5"/>
      <c r="BH161" s="39"/>
      <c r="BI161" s="39"/>
      <c r="BJ161" s="5"/>
      <c r="BK161" s="5"/>
      <c r="BL161" s="5"/>
      <c r="BM161" s="5"/>
      <c r="BN161" s="5"/>
      <c r="BO161" s="5"/>
      <c r="BP161" s="40"/>
      <c r="BQ161" s="41">
        <f t="shared" si="22"/>
        <v>12</v>
      </c>
      <c r="BR161" s="39">
        <f t="shared" si="23"/>
        <v>4</v>
      </c>
      <c r="BS161" s="48" cm="1">
        <f t="array" ref="BS161">IF($BR161&lt;=6,SUM($C161:$BO161),SUMPRODUCT(LARGE($C161:$BO161,{1,2,3,4,5,6})))</f>
        <v>12</v>
      </c>
      <c r="BT161" s="37" t="str">
        <f t="shared" si="20"/>
        <v/>
      </c>
      <c r="BU161" s="37" t="str">
        <f t="shared" si="21"/>
        <v xml:space="preserve"> </v>
      </c>
      <c r="BV161" s="34" cm="1">
        <f t="array" ref="BV161">IFERROR(SUMPRODUCT(LARGE($C161:$BO161,{1,2,3,4})), "")</f>
        <v>12</v>
      </c>
      <c r="BW161" s="34" t="str" cm="1">
        <f t="array" ref="BW161">IFERROR(SUMPRODUCT(LARGE($C161:$BO161,{1,2,3,4,5,6,7})), "")</f>
        <v/>
      </c>
      <c r="BX161" s="34" t="str" cm="1">
        <f t="array" ref="BX161">IFERROR(SUMPRODUCT(LARGE($C161:$BO161,{1,2,3,4,5,6,7,8})), "")</f>
        <v/>
      </c>
    </row>
    <row r="162" spans="1:76" ht="15" customHeight="1" x14ac:dyDescent="0.25">
      <c r="A162" s="51" t="str">
        <f t="shared" si="19"/>
        <v xml:space="preserve">ECC </v>
      </c>
      <c r="B162" s="13" t="s">
        <v>2469</v>
      </c>
      <c r="C162" s="10"/>
      <c r="D162" s="10"/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/>
      <c r="Y162" s="10"/>
      <c r="Z162" s="78"/>
      <c r="AA162" s="10"/>
      <c r="AB162" s="10"/>
      <c r="AC162" s="5"/>
      <c r="AD162" s="5"/>
      <c r="AE162" s="5"/>
      <c r="AF162" s="5"/>
      <c r="AG162" s="5"/>
      <c r="AH162" s="5"/>
      <c r="AI162" s="5"/>
      <c r="AJ162" s="10"/>
      <c r="AK162" s="5"/>
      <c r="AL162" s="5"/>
      <c r="AM162" s="5"/>
      <c r="AN162" s="5"/>
      <c r="AO162" s="5"/>
      <c r="AP162" s="5"/>
      <c r="AQ162" s="5"/>
      <c r="AR162" s="5"/>
      <c r="AS162" s="115"/>
      <c r="AT162" s="5"/>
      <c r="AU162" s="115"/>
      <c r="AV162" s="84"/>
      <c r="AW162" s="5"/>
      <c r="AX162" s="5">
        <v>1</v>
      </c>
      <c r="AY162" s="84"/>
      <c r="AZ162" s="5">
        <v>2</v>
      </c>
      <c r="BA162" s="5">
        <v>1</v>
      </c>
      <c r="BB162" s="5"/>
      <c r="BC162" s="5"/>
      <c r="BD162" s="5"/>
      <c r="BE162" s="5"/>
      <c r="BF162" s="5"/>
      <c r="BG162" s="5"/>
      <c r="BH162" s="39"/>
      <c r="BI162" s="39"/>
      <c r="BJ162" s="5"/>
      <c r="BK162" s="5"/>
      <c r="BL162" s="5"/>
      <c r="BM162" s="5"/>
      <c r="BN162" s="5"/>
      <c r="BO162" s="5"/>
      <c r="BP162" s="40"/>
      <c r="BQ162" s="41">
        <f t="shared" si="22"/>
        <v>4</v>
      </c>
      <c r="BR162" s="39">
        <f t="shared" si="23"/>
        <v>3</v>
      </c>
      <c r="BS162" s="48" cm="1">
        <f t="array" ref="BS162">IF($BR162&lt;=6,SUM($C162:$BO162),SUMPRODUCT(LARGE($C162:$BO162,{1,2,3,4,5,6})))</f>
        <v>4</v>
      </c>
      <c r="BT162" s="37" t="str">
        <f t="shared" si="20"/>
        <v/>
      </c>
      <c r="BU162" s="37" t="str">
        <f t="shared" si="21"/>
        <v xml:space="preserve"> </v>
      </c>
      <c r="BV162" s="34" t="str" cm="1">
        <f t="array" ref="BV162">IFERROR(SUMPRODUCT(LARGE($C162:$BO162,{1,2,3,4})), "")</f>
        <v/>
      </c>
      <c r="BW162" s="34" t="str" cm="1">
        <f t="array" ref="BW162">IFERROR(SUMPRODUCT(LARGE($C162:$BO162,{1,2,3,4,5,6,7})), "")</f>
        <v/>
      </c>
      <c r="BX162" s="34" t="str" cm="1">
        <f t="array" ref="BX162">IFERROR(SUMPRODUCT(LARGE($C162:$BO162,{1,2,3,4,5,6,7,8})), "")</f>
        <v/>
      </c>
    </row>
    <row r="163" spans="1:76" ht="15" customHeight="1" x14ac:dyDescent="0.25">
      <c r="A163" s="45" t="str">
        <f t="shared" si="19"/>
        <v xml:space="preserve">ECC </v>
      </c>
      <c r="B163" s="4" t="s">
        <v>2474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/>
      <c r="V163" s="41"/>
      <c r="W163" s="10"/>
      <c r="X163" s="10"/>
      <c r="Y163" s="10"/>
      <c r="Z163" s="78"/>
      <c r="AA163" s="10"/>
      <c r="AB163" s="10"/>
      <c r="AC163" s="5"/>
      <c r="AD163" s="5"/>
      <c r="AE163" s="5"/>
      <c r="AF163" s="5"/>
      <c r="AG163" s="5"/>
      <c r="AH163" s="5"/>
      <c r="AI163" s="5"/>
      <c r="AJ163" s="10"/>
      <c r="AK163" s="5"/>
      <c r="AL163" s="5"/>
      <c r="AM163" s="5"/>
      <c r="AN163" s="5"/>
      <c r="AO163" s="5"/>
      <c r="AP163" s="5"/>
      <c r="AQ163" s="5"/>
      <c r="AR163" s="5"/>
      <c r="AS163" s="115"/>
      <c r="AT163" s="5"/>
      <c r="AU163" s="115"/>
      <c r="AV163" s="84"/>
      <c r="AW163" s="5"/>
      <c r="AX163" s="5">
        <v>4</v>
      </c>
      <c r="AY163" s="84"/>
      <c r="AZ163" s="5"/>
      <c r="BA163" s="5">
        <v>0</v>
      </c>
      <c r="BB163" s="5"/>
      <c r="BC163" s="5"/>
      <c r="BD163" s="5"/>
      <c r="BE163" s="5"/>
      <c r="BF163" s="5"/>
      <c r="BG163" s="5"/>
      <c r="BH163" s="39"/>
      <c r="BI163" s="39"/>
      <c r="BJ163" s="5"/>
      <c r="BK163" s="5"/>
      <c r="BL163" s="5"/>
      <c r="BM163" s="5"/>
      <c r="BN163" s="5"/>
      <c r="BO163" s="5"/>
      <c r="BP163" s="40"/>
      <c r="BQ163" s="41">
        <f t="shared" si="22"/>
        <v>4</v>
      </c>
      <c r="BR163" s="39">
        <f t="shared" si="23"/>
        <v>2</v>
      </c>
      <c r="BS163" s="48" cm="1">
        <f t="array" ref="BS163">IF($BR163&lt;=6,SUM($C163:$BO163),SUMPRODUCT(LARGE($C163:$BO163,{1,2,3,4,5,6})))</f>
        <v>4</v>
      </c>
      <c r="BT163" s="37" t="str">
        <f t="shared" si="20"/>
        <v/>
      </c>
      <c r="BU163" s="37" t="str">
        <f t="shared" si="21"/>
        <v xml:space="preserve"> </v>
      </c>
      <c r="BV163" s="34" t="str" cm="1">
        <f t="array" ref="BV163">IFERROR(SUMPRODUCT(LARGE($C163:$BO163,{1,2,3,4})), "")</f>
        <v/>
      </c>
      <c r="BW163" s="34" t="str" cm="1">
        <f t="array" ref="BW163">IFERROR(SUMPRODUCT(LARGE($C163:$BO163,{1,2,3,4,5,6,7})), "")</f>
        <v/>
      </c>
      <c r="BX163" s="34" t="str" cm="1">
        <f t="array" ref="BX163">IFERROR(SUMPRODUCT(LARGE($C163:$BO163,{1,2,3,4,5,6,7,8})), "")</f>
        <v/>
      </c>
    </row>
    <row r="164" spans="1:76" ht="15" customHeight="1" x14ac:dyDescent="0.25">
      <c r="A164" s="51" t="str">
        <f t="shared" si="19"/>
        <v xml:space="preserve">ECC </v>
      </c>
      <c r="B164" s="4" t="s">
        <v>1887</v>
      </c>
      <c r="C164" s="10"/>
      <c r="D164" s="10"/>
      <c r="E164" s="10"/>
      <c r="F164" s="10"/>
      <c r="G164" s="78"/>
      <c r="H164" s="78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78"/>
      <c r="T164" s="78"/>
      <c r="U164" s="10"/>
      <c r="V164" s="41"/>
      <c r="W164" s="10"/>
      <c r="X164" s="10"/>
      <c r="Y164" s="10"/>
      <c r="Z164" s="78"/>
      <c r="AA164" s="10"/>
      <c r="AB164" s="10"/>
      <c r="AC164" s="5"/>
      <c r="AD164" s="5"/>
      <c r="AE164" s="5"/>
      <c r="AF164" s="5"/>
      <c r="AG164" s="5"/>
      <c r="AH164" s="5"/>
      <c r="AI164" s="5"/>
      <c r="AJ164" s="10"/>
      <c r="AK164" s="5"/>
      <c r="AL164" s="5"/>
      <c r="AM164" s="5"/>
      <c r="AN164" s="5"/>
      <c r="AO164" s="5"/>
      <c r="AP164" s="5"/>
      <c r="AQ164" s="5"/>
      <c r="AR164" s="5"/>
      <c r="AS164" s="115"/>
      <c r="AT164" s="5"/>
      <c r="AU164" s="115"/>
      <c r="AV164" s="84"/>
      <c r="AW164" s="5"/>
      <c r="AX164" s="5">
        <v>2</v>
      </c>
      <c r="AY164" s="84"/>
      <c r="AZ164" s="5"/>
      <c r="BA164" s="5"/>
      <c r="BB164" s="5"/>
      <c r="BC164" s="5"/>
      <c r="BD164" s="5"/>
      <c r="BE164" s="5"/>
      <c r="BF164" s="5"/>
      <c r="BG164" s="5"/>
      <c r="BH164" s="39"/>
      <c r="BI164" s="39"/>
      <c r="BJ164" s="5"/>
      <c r="BK164" s="5"/>
      <c r="BL164" s="5"/>
      <c r="BM164" s="5"/>
      <c r="BN164" s="5"/>
      <c r="BO164" s="5"/>
      <c r="BP164" s="40"/>
      <c r="BQ164" s="41">
        <f t="shared" si="22"/>
        <v>2</v>
      </c>
      <c r="BR164" s="39">
        <f t="shared" si="23"/>
        <v>1</v>
      </c>
      <c r="BS164" s="48" cm="1">
        <f t="array" ref="BS164">IF($BR164&lt;=6,SUM($C164:$BO164),SUMPRODUCT(LARGE($C164:$BO164,{1,2,3,4,5,6})))</f>
        <v>2</v>
      </c>
      <c r="BT164" s="37" t="str">
        <f t="shared" si="20"/>
        <v/>
      </c>
      <c r="BU164" s="37" t="str">
        <f t="shared" si="21"/>
        <v xml:space="preserve"> </v>
      </c>
      <c r="BV164" s="34" t="str" cm="1">
        <f t="array" ref="BV164">IFERROR(SUMPRODUCT(LARGE($C164:$BO164,{1,2,3,4})), "")</f>
        <v/>
      </c>
      <c r="BW164" s="34" t="str" cm="1">
        <f t="array" ref="BW164">IFERROR(SUMPRODUCT(LARGE($C164:$BO164,{1,2,3,4,5,6,7})), "")</f>
        <v/>
      </c>
      <c r="BX164" s="34" t="str" cm="1">
        <f t="array" ref="BX164">IFERROR(SUMPRODUCT(LARGE($C164:$BO164,{1,2,3,4,5,6,7,8})), "")</f>
        <v/>
      </c>
    </row>
    <row r="165" spans="1:76" ht="15" customHeight="1" x14ac:dyDescent="0.25">
      <c r="A165" s="51" t="str">
        <f t="shared" si="19"/>
        <v xml:space="preserve">ECC </v>
      </c>
      <c r="B165" s="13" t="s">
        <v>2470</v>
      </c>
      <c r="C165" s="10"/>
      <c r="D165" s="10"/>
      <c r="E165" s="10"/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10"/>
      <c r="Q165" s="10"/>
      <c r="R165" s="78"/>
      <c r="S165" s="78"/>
      <c r="T165" s="78"/>
      <c r="U165" s="10"/>
      <c r="V165" s="41"/>
      <c r="W165" s="10"/>
      <c r="X165" s="10"/>
      <c r="Y165" s="10"/>
      <c r="Z165" s="78"/>
      <c r="AA165" s="10"/>
      <c r="AB165" s="10"/>
      <c r="AC165" s="5"/>
      <c r="AD165" s="5"/>
      <c r="AE165" s="5"/>
      <c r="AF165" s="5"/>
      <c r="AG165" s="5"/>
      <c r="AH165" s="5"/>
      <c r="AI165" s="5"/>
      <c r="AJ165" s="10"/>
      <c r="AK165" s="5"/>
      <c r="AL165" s="5"/>
      <c r="AM165" s="5"/>
      <c r="AN165" s="5"/>
      <c r="AO165" s="5"/>
      <c r="AP165" s="5"/>
      <c r="AQ165" s="5"/>
      <c r="AR165" s="5"/>
      <c r="AS165" s="115"/>
      <c r="AT165" s="5"/>
      <c r="AU165" s="115"/>
      <c r="AV165" s="84"/>
      <c r="AW165" s="5"/>
      <c r="AX165" s="5">
        <v>2</v>
      </c>
      <c r="AY165" s="84"/>
      <c r="AZ165" s="5"/>
      <c r="BA165" s="5"/>
      <c r="BB165" s="5"/>
      <c r="BC165" s="5"/>
      <c r="BD165" s="5"/>
      <c r="BE165" s="5"/>
      <c r="BF165" s="5"/>
      <c r="BG165" s="5"/>
      <c r="BH165" s="39"/>
      <c r="BI165" s="39"/>
      <c r="BJ165" s="5"/>
      <c r="BK165" s="5"/>
      <c r="BL165" s="5"/>
      <c r="BM165" s="5"/>
      <c r="BN165" s="5"/>
      <c r="BO165" s="5"/>
      <c r="BP165" s="40"/>
      <c r="BQ165" s="41">
        <f t="shared" si="22"/>
        <v>2</v>
      </c>
      <c r="BR165" s="39">
        <f t="shared" si="23"/>
        <v>1</v>
      </c>
      <c r="BS165" s="48" cm="1">
        <f t="array" ref="BS165">IF($BR165&lt;=6,SUM($C165:$BO165),SUMPRODUCT(LARGE($C165:$BO165,{1,2,3,4,5,6})))</f>
        <v>2</v>
      </c>
      <c r="BT165" s="37" t="str">
        <f t="shared" si="20"/>
        <v/>
      </c>
      <c r="BU165" s="37" t="str">
        <f t="shared" si="21"/>
        <v xml:space="preserve"> </v>
      </c>
      <c r="BV165" s="34" t="str" cm="1">
        <f t="array" ref="BV165">IFERROR(SUMPRODUCT(LARGE($C165:$BO165,{1,2,3,4})), "")</f>
        <v/>
      </c>
      <c r="BW165" s="34" t="str" cm="1">
        <f t="array" ref="BW165">IFERROR(SUMPRODUCT(LARGE($C165:$BO165,{1,2,3,4,5,6,7})), "")</f>
        <v/>
      </c>
      <c r="BX165" s="34" t="str" cm="1">
        <f t="array" ref="BX165">IFERROR(SUMPRODUCT(LARGE($C165:$BO165,{1,2,3,4,5,6,7,8})), "")</f>
        <v/>
      </c>
    </row>
    <row r="166" spans="1:76" ht="15" customHeight="1" x14ac:dyDescent="0.25">
      <c r="A166" s="45" t="str">
        <f t="shared" si="19"/>
        <v xml:space="preserve">ECC </v>
      </c>
      <c r="B166" s="4" t="s">
        <v>1885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/>
      <c r="T166" s="78"/>
      <c r="U166" s="10"/>
      <c r="V166" s="41"/>
      <c r="W166" s="10"/>
      <c r="X166" s="10"/>
      <c r="Y166" s="10"/>
      <c r="Z166" s="78"/>
      <c r="AA166" s="10"/>
      <c r="AB166" s="10"/>
      <c r="AC166" s="5"/>
      <c r="AD166" s="5"/>
      <c r="AE166" s="5"/>
      <c r="AF166" s="5"/>
      <c r="AG166" s="5"/>
      <c r="AH166" s="5"/>
      <c r="AI166" s="5"/>
      <c r="AJ166" s="10"/>
      <c r="AK166" s="5"/>
      <c r="AL166" s="5"/>
      <c r="AM166" s="5"/>
      <c r="AN166" s="5"/>
      <c r="AO166" s="5"/>
      <c r="AP166" s="5"/>
      <c r="AQ166" s="5"/>
      <c r="AR166" s="5"/>
      <c r="AS166" s="115"/>
      <c r="AT166" s="5"/>
      <c r="AU166" s="115"/>
      <c r="AV166" s="84"/>
      <c r="AW166" s="5"/>
      <c r="AX166" s="5">
        <v>2</v>
      </c>
      <c r="AY166" s="84"/>
      <c r="AZ166" s="5"/>
      <c r="BA166" s="5"/>
      <c r="BB166" s="5"/>
      <c r="BC166" s="5"/>
      <c r="BD166" s="5"/>
      <c r="BE166" s="5"/>
      <c r="BF166" s="5"/>
      <c r="BG166" s="5"/>
      <c r="BH166" s="39"/>
      <c r="BI166" s="39"/>
      <c r="BJ166" s="5"/>
      <c r="BK166" s="5"/>
      <c r="BL166" s="5"/>
      <c r="BM166" s="5"/>
      <c r="BN166" s="5"/>
      <c r="BO166" s="5"/>
      <c r="BP166" s="40"/>
      <c r="BQ166" s="41">
        <f t="shared" si="22"/>
        <v>2</v>
      </c>
      <c r="BR166" s="39">
        <f t="shared" si="23"/>
        <v>1</v>
      </c>
      <c r="BS166" s="48" cm="1">
        <f t="array" ref="BS166">IF($BR166&lt;=6,SUM($C166:$BO166),SUMPRODUCT(LARGE($C166:$BO166,{1,2,3,4,5,6})))</f>
        <v>2</v>
      </c>
      <c r="BT166" s="37" t="str">
        <f t="shared" si="20"/>
        <v/>
      </c>
      <c r="BU166" s="37" t="str">
        <f t="shared" si="21"/>
        <v xml:space="preserve"> </v>
      </c>
      <c r="BV166" s="34" t="str" cm="1">
        <f t="array" ref="BV166">IFERROR(SUMPRODUCT(LARGE($C166:$BO166,{1,2,3,4})), "")</f>
        <v/>
      </c>
      <c r="BW166" s="34" t="str" cm="1">
        <f t="array" ref="BW166">IFERROR(SUMPRODUCT(LARGE($C166:$BO166,{1,2,3,4,5,6,7})), "")</f>
        <v/>
      </c>
      <c r="BX166" s="34" t="str" cm="1">
        <f t="array" ref="BX166">IFERROR(SUMPRODUCT(LARGE($C166:$BO166,{1,2,3,4,5,6,7,8})), "")</f>
        <v/>
      </c>
    </row>
    <row r="167" spans="1:76" ht="15" customHeight="1" x14ac:dyDescent="0.25">
      <c r="A167" s="51" t="str">
        <f t="shared" si="19"/>
        <v xml:space="preserve">ECC </v>
      </c>
      <c r="B167" s="4" t="s">
        <v>2473</v>
      </c>
      <c r="C167" s="10"/>
      <c r="D167" s="10"/>
      <c r="E167" s="10"/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78"/>
      <c r="T167" s="78"/>
      <c r="U167" s="10"/>
      <c r="V167" s="41"/>
      <c r="W167" s="10"/>
      <c r="X167" s="10"/>
      <c r="Y167" s="10"/>
      <c r="Z167" s="78"/>
      <c r="AA167" s="10"/>
      <c r="AB167" s="10"/>
      <c r="AC167" s="5"/>
      <c r="AD167" s="5"/>
      <c r="AE167" s="5"/>
      <c r="AF167" s="5"/>
      <c r="AG167" s="5"/>
      <c r="AH167" s="5"/>
      <c r="AI167" s="5"/>
      <c r="AJ167" s="10"/>
      <c r="AK167" s="5"/>
      <c r="AL167" s="5"/>
      <c r="AM167" s="5"/>
      <c r="AN167" s="5"/>
      <c r="AO167" s="5"/>
      <c r="AP167" s="5"/>
      <c r="AQ167" s="5"/>
      <c r="AR167" s="5"/>
      <c r="AS167" s="115"/>
      <c r="AT167" s="5"/>
      <c r="AU167" s="115"/>
      <c r="AV167" s="84"/>
      <c r="AW167" s="5"/>
      <c r="AX167" s="5">
        <v>2</v>
      </c>
      <c r="AY167" s="84"/>
      <c r="AZ167" s="5"/>
      <c r="BA167" s="5"/>
      <c r="BB167" s="5"/>
      <c r="BC167" s="5"/>
      <c r="BD167" s="5"/>
      <c r="BE167" s="5"/>
      <c r="BF167" s="5"/>
      <c r="BG167" s="5"/>
      <c r="BH167" s="39"/>
      <c r="BI167" s="39"/>
      <c r="BJ167" s="5"/>
      <c r="BK167" s="5"/>
      <c r="BL167" s="5"/>
      <c r="BM167" s="5"/>
      <c r="BN167" s="5"/>
      <c r="BO167" s="5"/>
      <c r="BP167" s="40"/>
      <c r="BQ167" s="41">
        <f t="shared" si="22"/>
        <v>2</v>
      </c>
      <c r="BR167" s="39">
        <f t="shared" si="23"/>
        <v>1</v>
      </c>
      <c r="BS167" s="48" cm="1">
        <f t="array" ref="BS167">IF($BR167&lt;=6,SUM($C167:$BO167),SUMPRODUCT(LARGE($C167:$BO167,{1,2,3,4,5,6})))</f>
        <v>2</v>
      </c>
      <c r="BT167" s="37" t="str">
        <f t="shared" si="20"/>
        <v/>
      </c>
      <c r="BU167" s="37" t="str">
        <f t="shared" si="21"/>
        <v xml:space="preserve"> </v>
      </c>
      <c r="BV167" s="34" t="str" cm="1">
        <f t="array" ref="BV167">IFERROR(SUMPRODUCT(LARGE($C167:$BO167,{1,2,3,4})), "")</f>
        <v/>
      </c>
      <c r="BW167" s="34" t="str" cm="1">
        <f t="array" ref="BW167">IFERROR(SUMPRODUCT(LARGE($C167:$BO167,{1,2,3,4,5,6,7})), "")</f>
        <v/>
      </c>
      <c r="BX167" s="34" t="str" cm="1">
        <f t="array" ref="BX167">IFERROR(SUMPRODUCT(LARGE($C167:$BO167,{1,2,3,4,5,6,7,8})), "")</f>
        <v/>
      </c>
    </row>
    <row r="168" spans="1:76" ht="15" customHeight="1" x14ac:dyDescent="0.25">
      <c r="A168" s="45" t="str">
        <f t="shared" si="19"/>
        <v xml:space="preserve">EPCC </v>
      </c>
      <c r="B168" s="13" t="s">
        <v>2590</v>
      </c>
      <c r="C168" s="10"/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10"/>
      <c r="Q168" s="10"/>
      <c r="R168" s="78"/>
      <c r="S168" s="78"/>
      <c r="T168" s="78"/>
      <c r="U168" s="10"/>
      <c r="V168" s="41"/>
      <c r="W168" s="10"/>
      <c r="X168" s="10"/>
      <c r="Y168" s="10"/>
      <c r="Z168" s="78"/>
      <c r="AA168" s="10"/>
      <c r="AB168" s="10"/>
      <c r="AC168" s="5"/>
      <c r="AD168" s="5"/>
      <c r="AE168" s="5"/>
      <c r="AF168" s="5"/>
      <c r="AG168" s="5"/>
      <c r="AH168" s="5"/>
      <c r="AI168" s="5"/>
      <c r="AJ168" s="10"/>
      <c r="AK168" s="5"/>
      <c r="AL168" s="5"/>
      <c r="AM168" s="5"/>
      <c r="AN168" s="5"/>
      <c r="AO168" s="5"/>
      <c r="AP168" s="5"/>
      <c r="AQ168" s="5"/>
      <c r="AR168" s="5"/>
      <c r="AS168" s="115"/>
      <c r="AT168" s="5"/>
      <c r="AU168" s="115"/>
      <c r="AV168" s="84"/>
      <c r="AW168" s="5"/>
      <c r="AX168" s="5"/>
      <c r="AY168" s="84"/>
      <c r="AZ168" s="5"/>
      <c r="BA168" s="5">
        <v>0</v>
      </c>
      <c r="BB168" s="5"/>
      <c r="BC168" s="5"/>
      <c r="BD168" s="5"/>
      <c r="BE168" s="5"/>
      <c r="BF168" s="5"/>
      <c r="BG168" s="5"/>
      <c r="BH168" s="39"/>
      <c r="BI168" s="39"/>
      <c r="BJ168" s="5"/>
      <c r="BK168" s="5"/>
      <c r="BL168" s="5"/>
      <c r="BM168" s="5"/>
      <c r="BN168" s="5"/>
      <c r="BO168" s="5"/>
      <c r="BP168" s="40"/>
      <c r="BQ168" s="41">
        <f t="shared" si="22"/>
        <v>0</v>
      </c>
      <c r="BR168" s="39">
        <f t="shared" si="23"/>
        <v>1</v>
      </c>
      <c r="BS168" s="48" cm="1">
        <f t="array" ref="BS168">IF($BR168&lt;=6,SUM($C168:$BO168),SUMPRODUCT(LARGE($C168:$BO168,{1,2,3,4,5,6})))</f>
        <v>0</v>
      </c>
      <c r="BT168" s="37" t="str">
        <f t="shared" si="20"/>
        <v/>
      </c>
      <c r="BU168" s="37" t="str">
        <f t="shared" si="21"/>
        <v xml:space="preserve"> </v>
      </c>
      <c r="BV168" s="34" t="str" cm="1">
        <f t="array" ref="BV168">IFERROR(SUMPRODUCT(LARGE($C168:$BO168,{1,2,3,4})), "")</f>
        <v/>
      </c>
      <c r="BW168" s="34" t="str" cm="1">
        <f t="array" ref="BW168">IFERROR(SUMPRODUCT(LARGE($C168:$BO168,{1,2,3,4,5,6,7})), "")</f>
        <v/>
      </c>
      <c r="BX168" s="34" t="str" cm="1">
        <f t="array" ref="BX168">IFERROR(SUMPRODUCT(LARGE($C168:$BO168,{1,2,3,4,5,6,7,8})), "")</f>
        <v/>
      </c>
    </row>
    <row r="169" spans="1:76" ht="15" customHeight="1" x14ac:dyDescent="0.25">
      <c r="A169" s="51" t="str">
        <f t="shared" si="19"/>
        <v xml:space="preserve">EPCC </v>
      </c>
      <c r="B169" s="13" t="s">
        <v>2592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10"/>
      <c r="Q169" s="10"/>
      <c r="R169" s="78"/>
      <c r="S169" s="78"/>
      <c r="T169" s="78"/>
      <c r="U169" s="10"/>
      <c r="V169" s="41"/>
      <c r="W169" s="10"/>
      <c r="X169" s="10"/>
      <c r="Y169" s="10"/>
      <c r="Z169" s="78"/>
      <c r="AA169" s="10"/>
      <c r="AB169" s="10"/>
      <c r="AC169" s="5"/>
      <c r="AD169" s="5"/>
      <c r="AE169" s="5"/>
      <c r="AF169" s="5"/>
      <c r="AG169" s="5"/>
      <c r="AH169" s="5"/>
      <c r="AI169" s="5"/>
      <c r="AJ169" s="10"/>
      <c r="AK169" s="5"/>
      <c r="AL169" s="5"/>
      <c r="AM169" s="5"/>
      <c r="AN169" s="5"/>
      <c r="AO169" s="5"/>
      <c r="AP169" s="5"/>
      <c r="AQ169" s="5"/>
      <c r="AR169" s="5"/>
      <c r="AS169" s="115"/>
      <c r="AT169" s="5"/>
      <c r="AU169" s="115"/>
      <c r="AV169" s="84"/>
      <c r="AW169" s="5"/>
      <c r="AX169" s="5"/>
      <c r="AY169" s="84"/>
      <c r="AZ169" s="5"/>
      <c r="BA169" s="5">
        <v>1</v>
      </c>
      <c r="BB169" s="5"/>
      <c r="BC169" s="5"/>
      <c r="BD169" s="5"/>
      <c r="BE169" s="5"/>
      <c r="BF169" s="5"/>
      <c r="BG169" s="5"/>
      <c r="BH169" s="39"/>
      <c r="BI169" s="39"/>
      <c r="BJ169" s="5"/>
      <c r="BK169" s="5"/>
      <c r="BL169" s="5"/>
      <c r="BM169" s="5"/>
      <c r="BN169" s="5"/>
      <c r="BO169" s="5"/>
      <c r="BP169" s="40"/>
      <c r="BQ169" s="41">
        <f t="shared" si="22"/>
        <v>1</v>
      </c>
      <c r="BR169" s="39">
        <f t="shared" si="23"/>
        <v>1</v>
      </c>
      <c r="BS169" s="48" cm="1">
        <f t="array" ref="BS169">IF($BR169&lt;=6,SUM($C169:$BO169),SUMPRODUCT(LARGE($C169:$BO169,{1,2,3,4,5,6})))</f>
        <v>1</v>
      </c>
      <c r="BT169" s="37" t="str">
        <f t="shared" si="20"/>
        <v/>
      </c>
      <c r="BU169" s="37" t="str">
        <f t="shared" si="21"/>
        <v xml:space="preserve"> </v>
      </c>
      <c r="BV169" s="34" t="str" cm="1">
        <f t="array" ref="BV169">IFERROR(SUMPRODUCT(LARGE($C169:$BO169,{1,2,3,4})), "")</f>
        <v/>
      </c>
      <c r="BW169" s="34" t="str" cm="1">
        <f t="array" ref="BW169">IFERROR(SUMPRODUCT(LARGE($C169:$BO169,{1,2,3,4,5,6,7})), "")</f>
        <v/>
      </c>
      <c r="BX169" s="34" t="str" cm="1">
        <f t="array" ref="BX169">IFERROR(SUMPRODUCT(LARGE($C169:$BO169,{1,2,3,4,5,6,7,8})), "")</f>
        <v/>
      </c>
    </row>
    <row r="170" spans="1:76" ht="15" customHeight="1" x14ac:dyDescent="0.25">
      <c r="A170" s="51" t="str">
        <f t="shared" si="19"/>
        <v xml:space="preserve">EPCC </v>
      </c>
      <c r="B170" s="4" t="s">
        <v>2589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/>
      <c r="Z170" s="78"/>
      <c r="AA170" s="10"/>
      <c r="AB170" s="10"/>
      <c r="AC170" s="5"/>
      <c r="AD170" s="5"/>
      <c r="AE170" s="5"/>
      <c r="AF170" s="5"/>
      <c r="AG170" s="5"/>
      <c r="AH170" s="5"/>
      <c r="AI170" s="5"/>
      <c r="AJ170" s="10"/>
      <c r="AK170" s="5"/>
      <c r="AL170" s="5"/>
      <c r="AM170" s="5"/>
      <c r="AN170" s="5"/>
      <c r="AO170" s="5"/>
      <c r="AP170" s="5"/>
      <c r="AQ170" s="5"/>
      <c r="AR170" s="5"/>
      <c r="AS170" s="115"/>
      <c r="AT170" s="5"/>
      <c r="AU170" s="115"/>
      <c r="AV170" s="84"/>
      <c r="AW170" s="5"/>
      <c r="AX170" s="5"/>
      <c r="AY170" s="84"/>
      <c r="AZ170" s="5"/>
      <c r="BA170" s="5">
        <v>1</v>
      </c>
      <c r="BB170" s="5"/>
      <c r="BC170" s="5"/>
      <c r="BD170" s="5"/>
      <c r="BE170" s="5"/>
      <c r="BF170" s="5"/>
      <c r="BG170" s="5"/>
      <c r="BH170" s="39"/>
      <c r="BI170" s="39"/>
      <c r="BJ170" s="5"/>
      <c r="BK170" s="5"/>
      <c r="BL170" s="5"/>
      <c r="BM170" s="5">
        <v>1</v>
      </c>
      <c r="BN170" s="5"/>
      <c r="BO170" s="5"/>
      <c r="BP170" s="40"/>
      <c r="BQ170" s="41">
        <f t="shared" si="22"/>
        <v>2</v>
      </c>
      <c r="BR170" s="39">
        <f t="shared" si="23"/>
        <v>2</v>
      </c>
      <c r="BS170" s="48" cm="1">
        <f t="array" ref="BS170">IF($BR170&lt;=6,SUM($C170:$BO170),SUMPRODUCT(LARGE($C170:$BO170,{1,2,3,4,5,6})))</f>
        <v>2</v>
      </c>
      <c r="BT170" s="37" t="str">
        <f t="shared" si="20"/>
        <v/>
      </c>
      <c r="BU170" s="37" t="str">
        <f t="shared" si="21"/>
        <v xml:space="preserve"> </v>
      </c>
      <c r="BV170" s="34" t="str" cm="1">
        <f t="array" ref="BV170">IFERROR(SUMPRODUCT(LARGE($C170:$BO170,{1,2,3,4})), "")</f>
        <v/>
      </c>
      <c r="BW170" s="34" t="str" cm="1">
        <f t="array" ref="BW170">IFERROR(SUMPRODUCT(LARGE($C170:$BO170,{1,2,3,4,5,6,7})), "")</f>
        <v/>
      </c>
      <c r="BX170" s="34" t="str" cm="1">
        <f t="array" ref="BX170">IFERROR(SUMPRODUCT(LARGE($C170:$BO170,{1,2,3,4,5,6,7,8})), "")</f>
        <v/>
      </c>
    </row>
    <row r="171" spans="1:76" ht="15" customHeight="1" x14ac:dyDescent="0.25">
      <c r="A171" s="51" t="str">
        <f t="shared" si="19"/>
        <v xml:space="preserve">EPCC </v>
      </c>
      <c r="B171" s="4" t="s">
        <v>2034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41"/>
      <c r="W171" s="10"/>
      <c r="X171" s="10"/>
      <c r="Y171" s="10"/>
      <c r="Z171" s="78"/>
      <c r="AA171" s="10"/>
      <c r="AB171" s="10"/>
      <c r="AC171" s="10"/>
      <c r="AD171" s="10"/>
      <c r="AE171" s="10">
        <v>1</v>
      </c>
      <c r="AF171" s="10"/>
      <c r="AG171" s="10"/>
      <c r="AH171" s="5"/>
      <c r="AI171" s="5"/>
      <c r="AJ171" s="10"/>
      <c r="AK171" s="10"/>
      <c r="AL171" s="10"/>
      <c r="AM171" s="10"/>
      <c r="AN171" s="10"/>
      <c r="AO171" s="10"/>
      <c r="AP171" s="10"/>
      <c r="AQ171" s="10"/>
      <c r="AR171" s="10"/>
      <c r="AS171" s="113"/>
      <c r="AT171" s="10"/>
      <c r="AU171" s="113"/>
      <c r="AV171" s="78"/>
      <c r="AW171" s="10"/>
      <c r="AX171" s="10"/>
      <c r="AY171" s="78"/>
      <c r="AZ171" s="10"/>
      <c r="BA171" s="10"/>
      <c r="BB171" s="10"/>
      <c r="BC171" s="10"/>
      <c r="BD171" s="10"/>
      <c r="BE171" s="10"/>
      <c r="BF171" s="10"/>
      <c r="BG171" s="10"/>
      <c r="BH171" s="41"/>
      <c r="BI171" s="41"/>
      <c r="BJ171" s="10"/>
      <c r="BK171" s="10"/>
      <c r="BL171" s="10"/>
      <c r="BM171" s="10">
        <v>1</v>
      </c>
      <c r="BN171" s="10"/>
      <c r="BO171" s="10"/>
      <c r="BP171" s="40"/>
      <c r="BQ171" s="41">
        <f t="shared" si="22"/>
        <v>2</v>
      </c>
      <c r="BR171" s="39">
        <f t="shared" si="23"/>
        <v>2</v>
      </c>
      <c r="BS171" s="48" cm="1">
        <f t="array" ref="BS171">IF($BR171&lt;=6,SUM($C171:$BO171),SUMPRODUCT(LARGE($C171:$BO171,{1,2,3,4,5,6})))</f>
        <v>2</v>
      </c>
      <c r="BT171" s="37" t="str">
        <f t="shared" si="20"/>
        <v/>
      </c>
      <c r="BU171" s="37" t="str">
        <f t="shared" si="21"/>
        <v xml:space="preserve"> </v>
      </c>
      <c r="BV171" s="34" t="str" cm="1">
        <f t="array" ref="BV171">IFERROR(SUMPRODUCT(LARGE($C171:$BO171,{1,2,3,4})), "")</f>
        <v/>
      </c>
      <c r="BW171" s="34" t="str" cm="1">
        <f t="array" ref="BW171">IFERROR(SUMPRODUCT(LARGE($C171:$BO171,{1,2,3,4,5,6,7})), "")</f>
        <v/>
      </c>
      <c r="BX171" s="34" t="str" cm="1">
        <f t="array" ref="BX171">IFERROR(SUMPRODUCT(LARGE($C171:$BO171,{1,2,3,4,5,6,7,8})), "")</f>
        <v/>
      </c>
    </row>
    <row r="172" spans="1:76" ht="15" customHeight="1" x14ac:dyDescent="0.25">
      <c r="A172" s="51" t="str">
        <f t="shared" si="19"/>
        <v xml:space="preserve">EPCC </v>
      </c>
      <c r="B172" s="14" t="s">
        <v>2591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78"/>
      <c r="T172" s="78"/>
      <c r="U172" s="10"/>
      <c r="V172" s="41"/>
      <c r="W172" s="10"/>
      <c r="X172" s="10"/>
      <c r="Y172" s="10"/>
      <c r="Z172" s="78"/>
      <c r="AA172" s="10"/>
      <c r="AB172" s="10"/>
      <c r="AC172" s="5"/>
      <c r="AD172" s="5"/>
      <c r="AE172" s="5"/>
      <c r="AF172" s="5"/>
      <c r="AG172" s="5"/>
      <c r="AH172" s="5"/>
      <c r="AI172" s="5"/>
      <c r="AJ172" s="10"/>
      <c r="AK172" s="5"/>
      <c r="AL172" s="5"/>
      <c r="AM172" s="5"/>
      <c r="AN172" s="5"/>
      <c r="AO172" s="5"/>
      <c r="AP172" s="5"/>
      <c r="AQ172" s="5"/>
      <c r="AR172" s="5"/>
      <c r="AS172" s="115"/>
      <c r="AT172" s="5"/>
      <c r="AU172" s="115"/>
      <c r="AV172" s="84"/>
      <c r="AW172" s="5"/>
      <c r="AX172" s="5"/>
      <c r="AY172" s="84"/>
      <c r="AZ172" s="5"/>
      <c r="BA172" s="5">
        <v>1</v>
      </c>
      <c r="BB172" s="5"/>
      <c r="BC172" s="5"/>
      <c r="BD172" s="5"/>
      <c r="BE172" s="5"/>
      <c r="BF172" s="5"/>
      <c r="BG172" s="5"/>
      <c r="BH172" s="39"/>
      <c r="BI172" s="39"/>
      <c r="BJ172" s="5"/>
      <c r="BK172" s="5"/>
      <c r="BL172" s="5"/>
      <c r="BM172" s="5"/>
      <c r="BN172" s="5"/>
      <c r="BO172" s="5"/>
      <c r="BP172" s="40"/>
      <c r="BQ172" s="41">
        <f t="shared" si="22"/>
        <v>1</v>
      </c>
      <c r="BR172" s="39">
        <f t="shared" si="23"/>
        <v>1</v>
      </c>
      <c r="BS172" s="48" cm="1">
        <f t="array" ref="BS172">IF($BR172&lt;=6,SUM($C172:$BO172),SUMPRODUCT(LARGE($C172:$BO172,{1,2,3,4,5,6})))</f>
        <v>1</v>
      </c>
      <c r="BT172" s="37" t="str">
        <f t="shared" si="20"/>
        <v/>
      </c>
      <c r="BU172" s="37" t="str">
        <f t="shared" si="21"/>
        <v xml:space="preserve"> </v>
      </c>
      <c r="BV172" s="34" t="str" cm="1">
        <f t="array" ref="BV172">IFERROR(SUMPRODUCT(LARGE($C172:$BO172,{1,2,3,4})), "")</f>
        <v/>
      </c>
      <c r="BW172" s="34" t="str" cm="1">
        <f t="array" ref="BW172">IFERROR(SUMPRODUCT(LARGE($C172:$BO172,{1,2,3,4,5,6,7})), "")</f>
        <v/>
      </c>
      <c r="BX172" s="34" t="str" cm="1">
        <f t="array" ref="BX172">IFERROR(SUMPRODUCT(LARGE($C172:$BO172,{1,2,3,4,5,6,7,8})), "")</f>
        <v/>
      </c>
    </row>
    <row r="173" spans="1:76" ht="15" customHeight="1" x14ac:dyDescent="0.25">
      <c r="A173" s="51" t="str">
        <f t="shared" si="19"/>
        <v xml:space="preserve">ETSU </v>
      </c>
      <c r="B173" s="4" t="s">
        <v>1041</v>
      </c>
      <c r="C173" s="10"/>
      <c r="D173" s="10"/>
      <c r="E173" s="10"/>
      <c r="F173" s="10"/>
      <c r="G173" s="78">
        <v>0</v>
      </c>
      <c r="H173" s="78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78"/>
      <c r="T173" s="78"/>
      <c r="U173" s="10"/>
      <c r="V173" s="41"/>
      <c r="W173" s="10"/>
      <c r="X173" s="10"/>
      <c r="Y173" s="10"/>
      <c r="Z173" s="78"/>
      <c r="AA173" s="10"/>
      <c r="AB173" s="10"/>
      <c r="AC173" s="5"/>
      <c r="AD173" s="5"/>
      <c r="AE173" s="5"/>
      <c r="AF173" s="5"/>
      <c r="AG173" s="5"/>
      <c r="AH173" s="5"/>
      <c r="AI173" s="5"/>
      <c r="AJ173" s="10"/>
      <c r="AK173" s="5"/>
      <c r="AL173" s="5"/>
      <c r="AM173" s="5"/>
      <c r="AN173" s="5"/>
      <c r="AO173" s="5"/>
      <c r="AP173" s="5"/>
      <c r="AQ173" s="5"/>
      <c r="AR173" s="5"/>
      <c r="AS173" s="115"/>
      <c r="AT173" s="5"/>
      <c r="AU173" s="115"/>
      <c r="AV173" s="84"/>
      <c r="AW173" s="5"/>
      <c r="AX173" s="5"/>
      <c r="AY173" s="84"/>
      <c r="AZ173" s="5"/>
      <c r="BA173" s="5"/>
      <c r="BB173" s="5"/>
      <c r="BC173" s="5"/>
      <c r="BD173" s="5"/>
      <c r="BE173" s="5"/>
      <c r="BF173" s="5"/>
      <c r="BG173" s="5"/>
      <c r="BH173" s="39"/>
      <c r="BI173" s="39"/>
      <c r="BJ173" s="5"/>
      <c r="BK173" s="5"/>
      <c r="BL173" s="5"/>
      <c r="BM173" s="5"/>
      <c r="BN173" s="5"/>
      <c r="BO173" s="5"/>
      <c r="BP173" s="40"/>
      <c r="BQ173" s="41">
        <f t="shared" si="22"/>
        <v>0</v>
      </c>
      <c r="BR173" s="39">
        <f t="shared" si="23"/>
        <v>1</v>
      </c>
      <c r="BS173" s="48" cm="1">
        <f t="array" ref="BS173">IF($BR173&lt;=6,SUM($C173:$BO173),SUMPRODUCT(LARGE($C173:$BO173,{1,2,3,4,5,6})))</f>
        <v>0</v>
      </c>
      <c r="BT173" s="37" t="str">
        <f t="shared" si="20"/>
        <v/>
      </c>
      <c r="BU173" s="37" t="str">
        <f t="shared" si="21"/>
        <v xml:space="preserve"> </v>
      </c>
      <c r="BV173" s="34" t="str" cm="1">
        <f t="array" ref="BV173">IFERROR(SUMPRODUCT(LARGE($C173:$BO173,{1,2,3,4})), "")</f>
        <v/>
      </c>
      <c r="BW173" s="34" t="str" cm="1">
        <f t="array" ref="BW173">IFERROR(SUMPRODUCT(LARGE($C173:$BO173,{1,2,3,4,5,6,7})), "")</f>
        <v/>
      </c>
      <c r="BX173" s="34" t="str" cm="1">
        <f t="array" ref="BX173">IFERROR(SUMPRODUCT(LARGE($C173:$BO173,{1,2,3,4,5,6,7,8})), "")</f>
        <v/>
      </c>
    </row>
    <row r="174" spans="1:76" ht="15" customHeight="1" x14ac:dyDescent="0.25">
      <c r="A174" s="51" t="str">
        <f t="shared" si="19"/>
        <v xml:space="preserve">FHU </v>
      </c>
      <c r="B174" s="13" t="s">
        <v>1215</v>
      </c>
      <c r="C174" s="10"/>
      <c r="D174" s="10"/>
      <c r="E174" s="10"/>
      <c r="F174" s="10"/>
      <c r="G174" s="78"/>
      <c r="H174" s="78"/>
      <c r="I174" s="10"/>
      <c r="J174" s="10"/>
      <c r="K174" s="10">
        <v>2</v>
      </c>
      <c r="L174" s="10"/>
      <c r="M174" s="10"/>
      <c r="N174" s="10"/>
      <c r="O174" s="10"/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5"/>
      <c r="AD174" s="5"/>
      <c r="AE174" s="5"/>
      <c r="AF174" s="5"/>
      <c r="AG174" s="5"/>
      <c r="AH174" s="5"/>
      <c r="AI174" s="5"/>
      <c r="AJ174" s="10"/>
      <c r="AK174" s="5"/>
      <c r="AL174" s="5"/>
      <c r="AM174" s="5"/>
      <c r="AN174" s="5"/>
      <c r="AO174" s="5"/>
      <c r="AP174" s="5"/>
      <c r="AQ174" s="5"/>
      <c r="AR174" s="5"/>
      <c r="AS174" s="115"/>
      <c r="AT174" s="5"/>
      <c r="AU174" s="115"/>
      <c r="AV174" s="84"/>
      <c r="AW174" s="5"/>
      <c r="AX174" s="5"/>
      <c r="AY174" s="84"/>
      <c r="AZ174" s="5"/>
      <c r="BA174" s="5"/>
      <c r="BB174" s="5"/>
      <c r="BC174" s="5"/>
      <c r="BD174" s="5"/>
      <c r="BE174" s="5"/>
      <c r="BF174" s="5"/>
      <c r="BG174" s="5"/>
      <c r="BH174" s="39"/>
      <c r="BI174" s="39"/>
      <c r="BJ174" s="5"/>
      <c r="BK174" s="5"/>
      <c r="BL174" s="5"/>
      <c r="BM174" s="5"/>
      <c r="BN174" s="5"/>
      <c r="BO174" s="5"/>
      <c r="BP174" s="40"/>
      <c r="BQ174" s="41">
        <f t="shared" si="22"/>
        <v>2</v>
      </c>
      <c r="BR174" s="39">
        <f t="shared" si="23"/>
        <v>1</v>
      </c>
      <c r="BS174" s="48" cm="1">
        <f t="array" ref="BS174">IF($BR174&lt;=6,SUM($C174:$BO174),SUMPRODUCT(LARGE($C174:$BO174,{1,2,3,4,5,6})))</f>
        <v>2</v>
      </c>
      <c r="BT174" s="37" t="str">
        <f t="shared" si="20"/>
        <v/>
      </c>
      <c r="BU174" s="37" t="str">
        <f t="shared" si="21"/>
        <v xml:space="preserve"> </v>
      </c>
      <c r="BV174" s="34" t="str" cm="1">
        <f t="array" ref="BV174">IFERROR(SUMPRODUCT(LARGE($C174:$BO174,{1,2,3,4})), "")</f>
        <v/>
      </c>
      <c r="BW174" s="34" t="str" cm="1">
        <f t="array" ref="BW174">IFERROR(SUMPRODUCT(LARGE($C174:$BO174,{1,2,3,4,5,6,7})), "")</f>
        <v/>
      </c>
      <c r="BX174" s="34" t="str" cm="1">
        <f t="array" ref="BX174">IFERROR(SUMPRODUCT(LARGE($C174:$BO174,{1,2,3,4,5,6,7,8})), "")</f>
        <v/>
      </c>
    </row>
    <row r="175" spans="1:76" ht="15" customHeight="1" x14ac:dyDescent="0.25">
      <c r="A175" s="51" t="str">
        <f t="shared" si="19"/>
        <v xml:space="preserve">FSCJ </v>
      </c>
      <c r="B175" s="4" t="s">
        <v>1059</v>
      </c>
      <c r="C175" s="10"/>
      <c r="D175" s="10"/>
      <c r="E175" s="10"/>
      <c r="F175" s="10"/>
      <c r="G175" s="78">
        <v>4</v>
      </c>
      <c r="H175" s="78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/>
      <c r="V175" s="41"/>
      <c r="W175" s="10"/>
      <c r="X175" s="10"/>
      <c r="Y175" s="10"/>
      <c r="Z175" s="78"/>
      <c r="AA175" s="10">
        <v>2</v>
      </c>
      <c r="AB175" s="10"/>
      <c r="AC175" s="5"/>
      <c r="AD175" s="5"/>
      <c r="AE175" s="5"/>
      <c r="AF175" s="5"/>
      <c r="AG175" s="5"/>
      <c r="AH175" s="5"/>
      <c r="AI175" s="5"/>
      <c r="AJ175" s="10"/>
      <c r="AK175" s="5"/>
      <c r="AL175" s="5"/>
      <c r="AM175" s="5"/>
      <c r="AN175" s="5"/>
      <c r="AO175" s="5"/>
      <c r="AP175" s="5"/>
      <c r="AQ175" s="5"/>
      <c r="AR175" s="5"/>
      <c r="AS175" s="115"/>
      <c r="AT175" s="5"/>
      <c r="AU175" s="115"/>
      <c r="AV175" s="84"/>
      <c r="AW175" s="5"/>
      <c r="AX175" s="5"/>
      <c r="AY175" s="84"/>
      <c r="AZ175" s="5"/>
      <c r="BA175" s="5"/>
      <c r="BB175" s="5"/>
      <c r="BC175" s="5"/>
      <c r="BD175" s="5"/>
      <c r="BE175" s="5"/>
      <c r="BF175" s="5"/>
      <c r="BG175" s="5"/>
      <c r="BH175" s="39"/>
      <c r="BI175" s="39"/>
      <c r="BJ175" s="5"/>
      <c r="BK175" s="5"/>
      <c r="BL175" s="5"/>
      <c r="BM175" s="5"/>
      <c r="BN175" s="5"/>
      <c r="BO175" s="5"/>
      <c r="BP175" s="40"/>
      <c r="BQ175" s="41">
        <f t="shared" si="22"/>
        <v>6</v>
      </c>
      <c r="BR175" s="39">
        <f t="shared" si="23"/>
        <v>2</v>
      </c>
      <c r="BS175" s="48" cm="1">
        <f t="array" ref="BS175">IF($BR175&lt;=6,SUM($C175:$BO175),SUMPRODUCT(LARGE($C175:$BO175,{1,2,3,4,5,6})))</f>
        <v>6</v>
      </c>
      <c r="BT175" s="37" t="str">
        <f t="shared" si="20"/>
        <v/>
      </c>
      <c r="BU175" s="37" t="str">
        <f t="shared" si="21"/>
        <v xml:space="preserve"> </v>
      </c>
      <c r="BV175" s="34" t="str" cm="1">
        <f t="array" ref="BV175">IFERROR(SUMPRODUCT(LARGE($C175:$BO175,{1,2,3,4})), "")</f>
        <v/>
      </c>
      <c r="BW175" s="34" t="str" cm="1">
        <f t="array" ref="BW175">IFERROR(SUMPRODUCT(LARGE($C175:$BO175,{1,2,3,4,5,6,7})), "")</f>
        <v/>
      </c>
      <c r="BX175" s="34" t="str" cm="1">
        <f t="array" ref="BX175">IFERROR(SUMPRODUCT(LARGE($C175:$BO175,{1,2,3,4,5,6,7,8})), "")</f>
        <v/>
      </c>
    </row>
    <row r="176" spans="1:76" ht="15" customHeight="1" x14ac:dyDescent="0.25">
      <c r="A176" s="45" t="str">
        <f t="shared" si="19"/>
        <v xml:space="preserve">FSCJ </v>
      </c>
      <c r="B176" s="4" t="s">
        <v>1060</v>
      </c>
      <c r="C176" s="10"/>
      <c r="D176" s="10"/>
      <c r="E176" s="10"/>
      <c r="F176" s="10"/>
      <c r="G176" s="78">
        <v>1</v>
      </c>
      <c r="H176" s="78">
        <v>1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/>
      <c r="V176" s="41"/>
      <c r="W176" s="10"/>
      <c r="X176" s="10"/>
      <c r="Y176" s="10"/>
      <c r="Z176" s="78"/>
      <c r="AA176" s="10">
        <v>6</v>
      </c>
      <c r="AB176" s="10"/>
      <c r="AC176" s="5"/>
      <c r="AD176" s="5"/>
      <c r="AE176" s="5"/>
      <c r="AF176" s="5"/>
      <c r="AG176" s="5"/>
      <c r="AH176" s="5"/>
      <c r="AI176" s="5"/>
      <c r="AJ176" s="10"/>
      <c r="AK176" s="5"/>
      <c r="AL176" s="5"/>
      <c r="AM176" s="5"/>
      <c r="AN176" s="5"/>
      <c r="AO176" s="5"/>
      <c r="AP176" s="5"/>
      <c r="AQ176" s="5"/>
      <c r="AR176" s="5"/>
      <c r="AS176" s="115"/>
      <c r="AT176" s="5"/>
      <c r="AU176" s="115"/>
      <c r="AV176" s="84"/>
      <c r="AW176" s="5"/>
      <c r="AX176" s="5"/>
      <c r="AY176" s="84"/>
      <c r="AZ176" s="5"/>
      <c r="BA176" s="5"/>
      <c r="BB176" s="5"/>
      <c r="BC176" s="5"/>
      <c r="BD176" s="5"/>
      <c r="BE176" s="5"/>
      <c r="BF176" s="5"/>
      <c r="BG176" s="5"/>
      <c r="BH176" s="39">
        <v>2</v>
      </c>
      <c r="BI176" s="39"/>
      <c r="BJ176" s="5"/>
      <c r="BK176" s="5"/>
      <c r="BL176" s="5"/>
      <c r="BM176" s="5"/>
      <c r="BN176" s="5"/>
      <c r="BO176" s="5"/>
      <c r="BP176" s="40"/>
      <c r="BQ176" s="41">
        <f t="shared" si="22"/>
        <v>10</v>
      </c>
      <c r="BR176" s="39">
        <f t="shared" si="23"/>
        <v>4</v>
      </c>
      <c r="BS176" s="48" cm="1">
        <f t="array" ref="BS176">IF($BR176&lt;=6,SUM($C176:$BO176),SUMPRODUCT(LARGE($C176:$BO176,{1,2,3,4,5,6})))</f>
        <v>10</v>
      </c>
      <c r="BT176" s="37" t="str">
        <f t="shared" si="20"/>
        <v/>
      </c>
      <c r="BU176" s="37" t="str">
        <f t="shared" si="21"/>
        <v xml:space="preserve"> </v>
      </c>
      <c r="BV176" s="34" cm="1">
        <f t="array" ref="BV176">IFERROR(SUMPRODUCT(LARGE($C176:$BO176,{1,2,3,4})), "")</f>
        <v>10</v>
      </c>
      <c r="BW176" s="34" t="str" cm="1">
        <f t="array" ref="BW176">IFERROR(SUMPRODUCT(LARGE($C176:$BO176,{1,2,3,4,5,6,7})), "")</f>
        <v/>
      </c>
      <c r="BX176" s="34" t="str" cm="1">
        <f t="array" ref="BX176">IFERROR(SUMPRODUCT(LARGE($C176:$BO176,{1,2,3,4,5,6,7,8})), "")</f>
        <v/>
      </c>
    </row>
    <row r="177" spans="1:76" ht="15" customHeight="1" x14ac:dyDescent="0.25">
      <c r="A177" s="45" t="str">
        <f t="shared" si="19"/>
        <v xml:space="preserve">FSU </v>
      </c>
      <c r="B177" s="13" t="s">
        <v>1411</v>
      </c>
      <c r="C177" s="10"/>
      <c r="D177" s="10"/>
      <c r="E177" s="10"/>
      <c r="F177" s="10"/>
      <c r="G177" s="78"/>
      <c r="H177" s="78"/>
      <c r="I177" s="10"/>
      <c r="J177" s="10"/>
      <c r="K177" s="10"/>
      <c r="L177" s="10"/>
      <c r="M177" s="10"/>
      <c r="N177" s="10"/>
      <c r="O177" s="10"/>
      <c r="P177" s="10"/>
      <c r="Q177" s="10">
        <v>0</v>
      </c>
      <c r="R177" s="78"/>
      <c r="S177" s="78"/>
      <c r="T177" s="78"/>
      <c r="U177" s="10"/>
      <c r="V177" s="41"/>
      <c r="W177" s="10"/>
      <c r="X177" s="10"/>
      <c r="Y177" s="10"/>
      <c r="Z177" s="78"/>
      <c r="AA177" s="10"/>
      <c r="AB177" s="10"/>
      <c r="AC177" s="5"/>
      <c r="AD177" s="5"/>
      <c r="AE177" s="5"/>
      <c r="AF177" s="5"/>
      <c r="AG177" s="5"/>
      <c r="AH177" s="5"/>
      <c r="AI177" s="5"/>
      <c r="AJ177" s="10"/>
      <c r="AK177" s="5"/>
      <c r="AL177" s="5"/>
      <c r="AM177" s="5"/>
      <c r="AN177" s="5"/>
      <c r="AO177" s="5"/>
      <c r="AP177" s="5"/>
      <c r="AQ177" s="5"/>
      <c r="AR177" s="5"/>
      <c r="AS177" s="115"/>
      <c r="AT177" s="5"/>
      <c r="AU177" s="115"/>
      <c r="AV177" s="84"/>
      <c r="AW177" s="5"/>
      <c r="AX177" s="5"/>
      <c r="AY177" s="84"/>
      <c r="AZ177" s="5"/>
      <c r="BA177" s="5"/>
      <c r="BB177" s="5"/>
      <c r="BC177" s="5"/>
      <c r="BD177" s="5"/>
      <c r="BE177" s="5"/>
      <c r="BF177" s="5"/>
      <c r="BG177" s="5"/>
      <c r="BH177" s="39"/>
      <c r="BI177" s="39"/>
      <c r="BJ177" s="5"/>
      <c r="BK177" s="5"/>
      <c r="BL177" s="5"/>
      <c r="BM177" s="5"/>
      <c r="BN177" s="5"/>
      <c r="BO177" s="5"/>
      <c r="BP177" s="40"/>
      <c r="BQ177" s="41">
        <f t="shared" si="22"/>
        <v>0</v>
      </c>
      <c r="BR177" s="39">
        <f t="shared" si="23"/>
        <v>1</v>
      </c>
      <c r="BS177" s="48" cm="1">
        <f t="array" ref="BS177">IF($BR177&lt;=6,SUM($C177:$BO177),SUMPRODUCT(LARGE($C177:$BO177,{1,2,3,4,5,6})))</f>
        <v>0</v>
      </c>
      <c r="BT177" s="37" t="str">
        <f t="shared" si="20"/>
        <v/>
      </c>
      <c r="BU177" s="37" t="str">
        <f t="shared" si="21"/>
        <v xml:space="preserve"> </v>
      </c>
      <c r="BV177" s="34" t="str" cm="1">
        <f t="array" ref="BV177">IFERROR(SUMPRODUCT(LARGE($C177:$BO177,{1,2,3,4})), "")</f>
        <v/>
      </c>
      <c r="BW177" s="34" t="str" cm="1">
        <f t="array" ref="BW177">IFERROR(SUMPRODUCT(LARGE($C177:$BO177,{1,2,3,4,5,6,7})), "")</f>
        <v/>
      </c>
      <c r="BX177" s="34" t="str" cm="1">
        <f t="array" ref="BX177">IFERROR(SUMPRODUCT(LARGE($C177:$BO177,{1,2,3,4,5,6,7,8})), "")</f>
        <v/>
      </c>
    </row>
    <row r="178" spans="1:76" ht="15" customHeight="1" x14ac:dyDescent="0.25">
      <c r="A178" s="51" t="str">
        <f t="shared" si="19"/>
        <v xml:space="preserve">GC </v>
      </c>
      <c r="B178" s="13" t="s">
        <v>1756</v>
      </c>
      <c r="C178" s="10"/>
      <c r="D178" s="10"/>
      <c r="E178" s="10"/>
      <c r="F178" s="10"/>
      <c r="G178" s="78"/>
      <c r="H178" s="78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/>
      <c r="W178" s="10"/>
      <c r="X178" s="10"/>
      <c r="Y178" s="10"/>
      <c r="Z178" s="78"/>
      <c r="AA178" s="10"/>
      <c r="AB178" s="10"/>
      <c r="AC178" s="10">
        <v>2</v>
      </c>
      <c r="AD178" s="10"/>
      <c r="AE178" s="10"/>
      <c r="AF178" s="10"/>
      <c r="AG178" s="10"/>
      <c r="AH178" s="10"/>
      <c r="AI178" s="5"/>
      <c r="AJ178" s="10"/>
      <c r="AK178" s="10">
        <v>3</v>
      </c>
      <c r="AL178" s="5"/>
      <c r="AM178" s="5"/>
      <c r="AN178" s="5"/>
      <c r="AO178" s="5"/>
      <c r="AP178" s="5"/>
      <c r="AQ178" s="5"/>
      <c r="AR178" s="5"/>
      <c r="AS178" s="115"/>
      <c r="AT178" s="5"/>
      <c r="AU178" s="115"/>
      <c r="AV178" s="84"/>
      <c r="AW178" s="5"/>
      <c r="AX178" s="5">
        <v>5</v>
      </c>
      <c r="AY178" s="84"/>
      <c r="AZ178" s="5"/>
      <c r="BA178" s="5">
        <v>4</v>
      </c>
      <c r="BB178" s="5"/>
      <c r="BC178" s="5"/>
      <c r="BD178" s="5"/>
      <c r="BE178" s="5"/>
      <c r="BF178" s="5"/>
      <c r="BG178" s="5"/>
      <c r="BH178" s="39"/>
      <c r="BI178" s="39"/>
      <c r="BJ178" s="5"/>
      <c r="BK178" s="5"/>
      <c r="BL178" s="5"/>
      <c r="BM178" s="5"/>
      <c r="BN178" s="5"/>
      <c r="BO178" s="5"/>
      <c r="BP178" s="40"/>
      <c r="BQ178" s="41">
        <f t="shared" si="22"/>
        <v>14</v>
      </c>
      <c r="BR178" s="39">
        <f t="shared" si="23"/>
        <v>4</v>
      </c>
      <c r="BS178" s="48" cm="1">
        <f t="array" ref="BS178">IF($BR178&lt;=6,SUM($C178:$BO178),SUMPRODUCT(LARGE($C178:$BO178,{1,2,3,4,5,6})))</f>
        <v>14</v>
      </c>
      <c r="BT178" s="37" t="str">
        <f t="shared" si="20"/>
        <v/>
      </c>
      <c r="BU178" s="37" t="str">
        <f t="shared" si="21"/>
        <v xml:space="preserve"> </v>
      </c>
      <c r="BV178" s="34" cm="1">
        <f t="array" ref="BV178">IFERROR(SUMPRODUCT(LARGE($C178:$BO178,{1,2,3,4})), "")</f>
        <v>14</v>
      </c>
      <c r="BW178" s="34" t="str" cm="1">
        <f t="array" ref="BW178">IFERROR(SUMPRODUCT(LARGE($C178:$BO178,{1,2,3,4,5,6,7})), "")</f>
        <v/>
      </c>
      <c r="BX178" s="34" t="str" cm="1">
        <f t="array" ref="BX178">IFERROR(SUMPRODUCT(LARGE($C178:$BO178,{1,2,3,4,5,6,7,8})), "")</f>
        <v/>
      </c>
    </row>
    <row r="179" spans="1:76" ht="15" customHeight="1" x14ac:dyDescent="0.25">
      <c r="A179" s="51" t="str">
        <f t="shared" si="19"/>
        <v xml:space="preserve">GC </v>
      </c>
      <c r="B179" s="13" t="s">
        <v>1691</v>
      </c>
      <c r="C179" s="10"/>
      <c r="D179" s="10"/>
      <c r="E179" s="10"/>
      <c r="F179" s="10"/>
      <c r="G179" s="78"/>
      <c r="H179" s="78"/>
      <c r="I179" s="10"/>
      <c r="J179" s="10"/>
      <c r="K179" s="10"/>
      <c r="L179" s="10"/>
      <c r="M179" s="10"/>
      <c r="N179" s="10"/>
      <c r="O179" s="10"/>
      <c r="P179" s="10"/>
      <c r="Q179" s="10"/>
      <c r="R179" s="78"/>
      <c r="S179" s="78"/>
      <c r="T179" s="78"/>
      <c r="U179" s="10"/>
      <c r="V179" s="41"/>
      <c r="W179" s="10"/>
      <c r="X179" s="10"/>
      <c r="Y179" s="10"/>
      <c r="Z179" s="78"/>
      <c r="AA179" s="10"/>
      <c r="AB179" s="10"/>
      <c r="AC179" s="5"/>
      <c r="AD179" s="5"/>
      <c r="AE179" s="5"/>
      <c r="AF179" s="5"/>
      <c r="AG179" s="5"/>
      <c r="AH179" s="5"/>
      <c r="AI179" s="5"/>
      <c r="AJ179" s="10">
        <v>2</v>
      </c>
      <c r="AK179" s="5"/>
      <c r="AL179" s="5"/>
      <c r="AM179" s="5"/>
      <c r="AN179" s="5"/>
      <c r="AO179" s="5"/>
      <c r="AP179" s="5"/>
      <c r="AQ179" s="5"/>
      <c r="AR179" s="5"/>
      <c r="AS179" s="115"/>
      <c r="AT179" s="5"/>
      <c r="AU179" s="115"/>
      <c r="AV179" s="84"/>
      <c r="AW179" s="5"/>
      <c r="AX179" s="5">
        <v>0</v>
      </c>
      <c r="AY179" s="84"/>
      <c r="AZ179" s="5"/>
      <c r="BA179" s="5"/>
      <c r="BB179" s="5"/>
      <c r="BC179" s="5"/>
      <c r="BD179" s="5">
        <v>0</v>
      </c>
      <c r="BE179" s="5"/>
      <c r="BF179" s="5"/>
      <c r="BG179" s="5"/>
      <c r="BH179" s="39"/>
      <c r="BI179" s="39"/>
      <c r="BJ179" s="5"/>
      <c r="BK179" s="5"/>
      <c r="BL179" s="5"/>
      <c r="BM179" s="5"/>
      <c r="BN179" s="5"/>
      <c r="BO179" s="5"/>
      <c r="BP179" s="40"/>
      <c r="BQ179" s="41">
        <f t="shared" si="22"/>
        <v>2</v>
      </c>
      <c r="BR179" s="39">
        <f t="shared" si="23"/>
        <v>3</v>
      </c>
      <c r="BS179" s="48" cm="1">
        <f t="array" ref="BS179">IF($BR179&lt;=6,SUM($C179:$BO179),SUMPRODUCT(LARGE($C179:$BO179,{1,2,3,4,5,6})))</f>
        <v>2</v>
      </c>
      <c r="BT179" s="37" t="str">
        <f t="shared" si="20"/>
        <v/>
      </c>
      <c r="BU179" s="37" t="str">
        <f t="shared" si="21"/>
        <v xml:space="preserve"> </v>
      </c>
      <c r="BV179" s="34" t="str" cm="1">
        <f t="array" ref="BV179">IFERROR(SUMPRODUCT(LARGE($C179:$BO179,{1,2,3,4})), "")</f>
        <v/>
      </c>
      <c r="BW179" s="34" t="str" cm="1">
        <f t="array" ref="BW179">IFERROR(SUMPRODUCT(LARGE($C179:$BO179,{1,2,3,4,5,6,7})), "")</f>
        <v/>
      </c>
      <c r="BX179" s="34" t="str" cm="1">
        <f t="array" ref="BX179">IFERROR(SUMPRODUCT(LARGE($C179:$BO179,{1,2,3,4,5,6,7,8})), "")</f>
        <v/>
      </c>
    </row>
    <row r="180" spans="1:76" ht="15" customHeight="1" x14ac:dyDescent="0.25">
      <c r="A180" s="51" t="str">
        <f t="shared" si="19"/>
        <v xml:space="preserve">GC </v>
      </c>
      <c r="B180" s="4" t="s">
        <v>1690</v>
      </c>
      <c r="C180" s="10"/>
      <c r="D180" s="10"/>
      <c r="E180" s="10"/>
      <c r="F180" s="10"/>
      <c r="G180" s="78"/>
      <c r="H180" s="78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78"/>
      <c r="T180" s="78"/>
      <c r="U180" s="10"/>
      <c r="V180" s="41"/>
      <c r="W180" s="10"/>
      <c r="X180" s="10"/>
      <c r="Y180" s="10"/>
      <c r="Z180" s="78"/>
      <c r="AA180" s="10"/>
      <c r="AB180" s="10"/>
      <c r="AC180" s="5"/>
      <c r="AD180" s="5"/>
      <c r="AE180" s="5"/>
      <c r="AF180" s="5"/>
      <c r="AG180" s="5"/>
      <c r="AH180" s="5"/>
      <c r="AI180" s="5"/>
      <c r="AJ180" s="10"/>
      <c r="AK180" s="5"/>
      <c r="AL180" s="5"/>
      <c r="AM180" s="5"/>
      <c r="AN180" s="5"/>
      <c r="AO180" s="5"/>
      <c r="AP180" s="5"/>
      <c r="AQ180" s="5"/>
      <c r="AR180" s="5"/>
      <c r="AS180" s="115"/>
      <c r="AT180" s="5"/>
      <c r="AU180" s="115"/>
      <c r="AV180" s="84"/>
      <c r="AW180" s="5"/>
      <c r="AX180" s="5">
        <v>2</v>
      </c>
      <c r="AY180" s="84"/>
      <c r="AZ180" s="5"/>
      <c r="BA180" s="5">
        <v>8</v>
      </c>
      <c r="BB180" s="5"/>
      <c r="BC180" s="5"/>
      <c r="BD180" s="5">
        <v>4</v>
      </c>
      <c r="BE180" s="5"/>
      <c r="BF180" s="5"/>
      <c r="BG180" s="5"/>
      <c r="BH180" s="39"/>
      <c r="BI180" s="39"/>
      <c r="BJ180" s="5"/>
      <c r="BK180" s="5"/>
      <c r="BL180" s="5"/>
      <c r="BM180" s="5"/>
      <c r="BN180" s="5"/>
      <c r="BO180" s="5"/>
      <c r="BP180" s="40"/>
      <c r="BQ180" s="41">
        <f t="shared" si="22"/>
        <v>14</v>
      </c>
      <c r="BR180" s="39">
        <f t="shared" si="23"/>
        <v>3</v>
      </c>
      <c r="BS180" s="48" cm="1">
        <f t="array" ref="BS180">IF($BR180&lt;=6,SUM($C180:$BO180),SUMPRODUCT(LARGE($C180:$BO180,{1,2,3,4,5,6})))</f>
        <v>14</v>
      </c>
      <c r="BT180" s="37" t="str">
        <f t="shared" si="20"/>
        <v/>
      </c>
      <c r="BU180" s="37" t="str">
        <f t="shared" si="21"/>
        <v xml:space="preserve"> </v>
      </c>
      <c r="BV180" s="34" t="str" cm="1">
        <f t="array" ref="BV180">IFERROR(SUMPRODUCT(LARGE($C180:$BO180,{1,2,3,4})), "")</f>
        <v/>
      </c>
      <c r="BW180" s="34" t="str" cm="1">
        <f t="array" ref="BW180">IFERROR(SUMPRODUCT(LARGE($C180:$BO180,{1,2,3,4,5,6,7})), "")</f>
        <v/>
      </c>
      <c r="BX180" s="34" t="str" cm="1">
        <f t="array" ref="BX180">IFERROR(SUMPRODUCT(LARGE($C180:$BO180,{1,2,3,4,5,6,7,8})), "")</f>
        <v/>
      </c>
    </row>
    <row r="181" spans="1:76" ht="15" customHeight="1" x14ac:dyDescent="0.25">
      <c r="A181" s="51" t="str">
        <f t="shared" si="19"/>
        <v xml:space="preserve">GC </v>
      </c>
      <c r="B181" s="4" t="s">
        <v>1965</v>
      </c>
      <c r="C181" s="10"/>
      <c r="D181" s="10"/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/>
      <c r="W181" s="10"/>
      <c r="X181" s="10"/>
      <c r="Y181" s="10"/>
      <c r="Z181" s="78"/>
      <c r="AA181" s="10"/>
      <c r="AB181" s="10"/>
      <c r="AC181" s="5"/>
      <c r="AD181" s="5"/>
      <c r="AE181" s="5"/>
      <c r="AF181" s="5"/>
      <c r="AG181" s="5"/>
      <c r="AH181" s="5"/>
      <c r="AI181" s="5"/>
      <c r="AJ181" s="10">
        <v>2</v>
      </c>
      <c r="AK181" s="5"/>
      <c r="AL181" s="5"/>
      <c r="AM181" s="5"/>
      <c r="AN181" s="5"/>
      <c r="AO181" s="5"/>
      <c r="AP181" s="5"/>
      <c r="AQ181" s="5"/>
      <c r="AR181" s="5"/>
      <c r="AS181" s="115"/>
      <c r="AT181" s="5"/>
      <c r="AU181" s="115"/>
      <c r="AV181" s="84"/>
      <c r="AW181" s="5"/>
      <c r="AX181" s="5">
        <v>2</v>
      </c>
      <c r="AY181" s="84"/>
      <c r="AZ181" s="5"/>
      <c r="BA181" s="5"/>
      <c r="BB181" s="5"/>
      <c r="BC181" s="5"/>
      <c r="BD181" s="5">
        <v>7</v>
      </c>
      <c r="BE181" s="5"/>
      <c r="BF181" s="5"/>
      <c r="BG181" s="5"/>
      <c r="BH181" s="39"/>
      <c r="BI181" s="39"/>
      <c r="BJ181" s="5"/>
      <c r="BK181" s="5"/>
      <c r="BL181" s="5"/>
      <c r="BM181" s="5"/>
      <c r="BN181" s="5"/>
      <c r="BO181" s="5"/>
      <c r="BP181" s="40"/>
      <c r="BQ181" s="41">
        <f t="shared" si="22"/>
        <v>11</v>
      </c>
      <c r="BR181" s="39">
        <f t="shared" si="23"/>
        <v>3</v>
      </c>
      <c r="BS181" s="48" cm="1">
        <f t="array" ref="BS181">IF($BR181&lt;=6,SUM($C181:$BO181),SUMPRODUCT(LARGE($C181:$BO181,{1,2,3,4,5,6})))</f>
        <v>11</v>
      </c>
      <c r="BT181" s="37" t="str">
        <f t="shared" si="20"/>
        <v/>
      </c>
      <c r="BU181" s="37" t="str">
        <f t="shared" si="21"/>
        <v xml:space="preserve"> </v>
      </c>
      <c r="BV181" s="34" t="str" cm="1">
        <f t="array" ref="BV181">IFERROR(SUMPRODUCT(LARGE($C181:$BO181,{1,2,3,4})), "")</f>
        <v/>
      </c>
      <c r="BW181" s="34" t="str" cm="1">
        <f t="array" ref="BW181">IFERROR(SUMPRODUCT(LARGE($C181:$BO181,{1,2,3,4,5,6,7})), "")</f>
        <v/>
      </c>
      <c r="BX181" s="34" t="str" cm="1">
        <f t="array" ref="BX181">IFERROR(SUMPRODUCT(LARGE($C181:$BO181,{1,2,3,4,5,6,7,8})), "")</f>
        <v/>
      </c>
    </row>
    <row r="182" spans="1:76" ht="15" customHeight="1" x14ac:dyDescent="0.25">
      <c r="A182" s="51" t="str">
        <f t="shared" si="19"/>
        <v xml:space="preserve">GCC </v>
      </c>
      <c r="B182" s="4" t="s">
        <v>2782</v>
      </c>
      <c r="C182" s="10"/>
      <c r="D182" s="10"/>
      <c r="E182" s="10"/>
      <c r="F182" s="10"/>
      <c r="G182" s="78"/>
      <c r="H182" s="78">
        <v>2</v>
      </c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/>
      <c r="AE182" s="10"/>
      <c r="AF182" s="10"/>
      <c r="AG182" s="10"/>
      <c r="AH182" s="10"/>
      <c r="AI182" s="5"/>
      <c r="AJ182" s="10"/>
      <c r="AK182" s="10"/>
      <c r="AL182" s="10"/>
      <c r="AM182" s="10"/>
      <c r="AN182" s="10"/>
      <c r="AO182" s="10"/>
      <c r="AP182" s="10"/>
      <c r="AQ182" s="10"/>
      <c r="AR182" s="10"/>
      <c r="AS182" s="113"/>
      <c r="AT182" s="10"/>
      <c r="AU182" s="113"/>
      <c r="AV182" s="78"/>
      <c r="AW182" s="10"/>
      <c r="AX182" s="10"/>
      <c r="AY182" s="78"/>
      <c r="AZ182" s="10"/>
      <c r="BA182" s="10"/>
      <c r="BB182" s="10"/>
      <c r="BC182" s="10"/>
      <c r="BD182" s="10"/>
      <c r="BE182" s="10"/>
      <c r="BF182" s="10"/>
      <c r="BG182" s="10"/>
      <c r="BH182" s="41"/>
      <c r="BI182" s="41">
        <v>5</v>
      </c>
      <c r="BJ182" s="10"/>
      <c r="BK182" s="10"/>
      <c r="BL182" s="10"/>
      <c r="BM182" s="10"/>
      <c r="BN182" s="10"/>
      <c r="BO182" s="10"/>
      <c r="BP182" s="40"/>
      <c r="BQ182" s="41">
        <f t="shared" si="22"/>
        <v>7</v>
      </c>
      <c r="BR182" s="39">
        <f t="shared" si="23"/>
        <v>2</v>
      </c>
      <c r="BS182" s="48" cm="1">
        <f t="array" ref="BS182">IF($BR182&lt;=6,SUM($C182:$BO182),SUMPRODUCT(LARGE($C182:$BO182,{1,2,3,4,5,6})))</f>
        <v>7</v>
      </c>
      <c r="BT182" s="37" t="str">
        <f t="shared" si="20"/>
        <v/>
      </c>
      <c r="BU182" s="37" t="str">
        <f t="shared" si="21"/>
        <v xml:space="preserve"> </v>
      </c>
      <c r="BV182" s="34" t="str" cm="1">
        <f t="array" ref="BV182">IFERROR(SUMPRODUCT(LARGE($C182:$BO182,{1,2,3,4})), "")</f>
        <v/>
      </c>
      <c r="BW182" s="34" t="str" cm="1">
        <f t="array" ref="BW182">IFERROR(SUMPRODUCT(LARGE($C182:$BO182,{1,2,3,4,5,6,7})), "")</f>
        <v/>
      </c>
      <c r="BX182" s="34" t="str" cm="1">
        <f t="array" ref="BX182">IFERROR(SUMPRODUCT(LARGE($C182:$BO182,{1,2,3,4,5,6,7,8})), "")</f>
        <v/>
      </c>
    </row>
    <row r="183" spans="1:76" ht="15" customHeight="1" x14ac:dyDescent="0.25">
      <c r="A183" s="51" t="str">
        <f t="shared" si="19"/>
        <v xml:space="preserve">GCC </v>
      </c>
      <c r="B183" s="14" t="s">
        <v>2781</v>
      </c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10"/>
      <c r="Q183" s="10"/>
      <c r="R183" s="78"/>
      <c r="S183" s="78"/>
      <c r="T183" s="78"/>
      <c r="U183" s="10"/>
      <c r="V183" s="41"/>
      <c r="W183" s="10"/>
      <c r="X183" s="10"/>
      <c r="Y183" s="10"/>
      <c r="Z183" s="78"/>
      <c r="AA183" s="10"/>
      <c r="AB183" s="10"/>
      <c r="AC183" s="5"/>
      <c r="AD183" s="5"/>
      <c r="AE183" s="5"/>
      <c r="AF183" s="5"/>
      <c r="AG183" s="5"/>
      <c r="AH183" s="5"/>
      <c r="AI183" s="5"/>
      <c r="AJ183" s="10"/>
      <c r="AK183" s="5"/>
      <c r="AL183" s="5"/>
      <c r="AM183" s="5"/>
      <c r="AN183" s="5"/>
      <c r="AO183" s="5"/>
      <c r="AP183" s="5"/>
      <c r="AQ183" s="5"/>
      <c r="AR183" s="5"/>
      <c r="AS183" s="115"/>
      <c r="AT183" s="5"/>
      <c r="AU183" s="115"/>
      <c r="AV183" s="84"/>
      <c r="AW183" s="5"/>
      <c r="AX183" s="5"/>
      <c r="AY183" s="84"/>
      <c r="AZ183" s="5"/>
      <c r="BA183" s="5"/>
      <c r="BB183" s="5"/>
      <c r="BC183" s="5"/>
      <c r="BD183" s="5"/>
      <c r="BE183" s="5"/>
      <c r="BF183" s="5"/>
      <c r="BG183" s="5"/>
      <c r="BH183" s="39"/>
      <c r="BI183" s="39">
        <v>2</v>
      </c>
      <c r="BJ183" s="5"/>
      <c r="BK183" s="5"/>
      <c r="BL183" s="5"/>
      <c r="BM183" s="5"/>
      <c r="BN183" s="5"/>
      <c r="BO183" s="5"/>
      <c r="BP183" s="40"/>
      <c r="BQ183" s="41">
        <f t="shared" si="22"/>
        <v>2</v>
      </c>
      <c r="BR183" s="39">
        <f t="shared" si="23"/>
        <v>1</v>
      </c>
      <c r="BS183" s="48" cm="1">
        <f t="array" ref="BS183">IF($BR183&lt;=6,SUM($C183:$BO183),SUMPRODUCT(LARGE($C183:$BO183,{1,2,3,4,5,6})))</f>
        <v>2</v>
      </c>
      <c r="BT183" s="37" t="str">
        <f t="shared" si="20"/>
        <v/>
      </c>
      <c r="BU183" s="37" t="str">
        <f t="shared" si="21"/>
        <v xml:space="preserve"> </v>
      </c>
      <c r="BV183" s="34" t="str" cm="1">
        <f t="array" ref="BV183">IFERROR(SUMPRODUCT(LARGE($C183:$BO183,{1,2,3,4})), "")</f>
        <v/>
      </c>
      <c r="BW183" s="34" t="str" cm="1">
        <f t="array" ref="BW183">IFERROR(SUMPRODUCT(LARGE($C183:$BO183,{1,2,3,4,5,6,7})), "")</f>
        <v/>
      </c>
      <c r="BX183" s="34" t="str" cm="1">
        <f t="array" ref="BX183">IFERROR(SUMPRODUCT(LARGE($C183:$BO183,{1,2,3,4,5,6,7,8})), "")</f>
        <v/>
      </c>
    </row>
    <row r="184" spans="1:76" ht="15" customHeight="1" x14ac:dyDescent="0.25">
      <c r="A184" s="51" t="str">
        <f t="shared" si="19"/>
        <v xml:space="preserve">GCC </v>
      </c>
      <c r="B184" s="4" t="s">
        <v>2372</v>
      </c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78"/>
      <c r="T184" s="78"/>
      <c r="U184" s="10"/>
      <c r="V184" s="41"/>
      <c r="W184" s="10"/>
      <c r="X184" s="10"/>
      <c r="Y184" s="10"/>
      <c r="Z184" s="78"/>
      <c r="AA184" s="10"/>
      <c r="AB184" s="10"/>
      <c r="AC184" s="5"/>
      <c r="AD184" s="5"/>
      <c r="AE184" s="5"/>
      <c r="AF184" s="5"/>
      <c r="AG184" s="5"/>
      <c r="AH184" s="5"/>
      <c r="AI184" s="5"/>
      <c r="AJ184" s="10"/>
      <c r="AK184" s="5"/>
      <c r="AL184" s="5"/>
      <c r="AM184" s="5"/>
      <c r="AN184" s="5"/>
      <c r="AO184" s="5"/>
      <c r="AP184" s="5"/>
      <c r="AQ184" s="5"/>
      <c r="AR184" s="5"/>
      <c r="AS184" s="115"/>
      <c r="AT184" s="5"/>
      <c r="AU184" s="115">
        <v>3</v>
      </c>
      <c r="AV184" s="84"/>
      <c r="AW184" s="5"/>
      <c r="AX184" s="5"/>
      <c r="AY184" s="84"/>
      <c r="AZ184" s="5"/>
      <c r="BA184" s="5"/>
      <c r="BB184" s="5"/>
      <c r="BC184" s="5"/>
      <c r="BD184" s="5"/>
      <c r="BE184" s="5"/>
      <c r="BF184" s="5"/>
      <c r="BG184" s="5"/>
      <c r="BH184" s="39">
        <v>1</v>
      </c>
      <c r="BI184" s="39"/>
      <c r="BJ184" s="5"/>
      <c r="BK184" s="5"/>
      <c r="BL184" s="5"/>
      <c r="BM184" s="5"/>
      <c r="BN184" s="5"/>
      <c r="BO184" s="5"/>
      <c r="BP184" s="40"/>
      <c r="BQ184" s="41">
        <f t="shared" si="22"/>
        <v>4</v>
      </c>
      <c r="BR184" s="39">
        <f t="shared" si="23"/>
        <v>2</v>
      </c>
      <c r="BS184" s="48" cm="1">
        <f t="array" ref="BS184">IF($BR184&lt;=6,SUM($C184:$BO184),SUMPRODUCT(LARGE($C184:$BO184,{1,2,3,4,5,6})))</f>
        <v>4</v>
      </c>
      <c r="BT184" s="37" t="str">
        <f t="shared" si="20"/>
        <v/>
      </c>
      <c r="BU184" s="37" t="str">
        <f t="shared" si="21"/>
        <v xml:space="preserve"> </v>
      </c>
      <c r="BV184" s="34" t="str" cm="1">
        <f t="array" ref="BV184">IFERROR(SUMPRODUCT(LARGE($C184:$BO184,{1,2,3,4})), "")</f>
        <v/>
      </c>
      <c r="BW184" s="34" t="str" cm="1">
        <f t="array" ref="BW184">IFERROR(SUMPRODUCT(LARGE($C184:$BO184,{1,2,3,4,5,6,7})), "")</f>
        <v/>
      </c>
      <c r="BX184" s="34" t="str" cm="1">
        <f t="array" ref="BX184">IFERROR(SUMPRODUCT(LARGE($C184:$BO184,{1,2,3,4,5,6,7,8})), "")</f>
        <v/>
      </c>
    </row>
    <row r="185" spans="1:76" ht="15" customHeight="1" x14ac:dyDescent="0.25">
      <c r="A185" s="51" t="str">
        <f t="shared" si="19"/>
        <v xml:space="preserve">GCC </v>
      </c>
      <c r="B185" s="4" t="s">
        <v>1061</v>
      </c>
      <c r="C185" s="10"/>
      <c r="D185" s="10"/>
      <c r="E185" s="10"/>
      <c r="F185" s="10"/>
      <c r="G185" s="78">
        <v>6</v>
      </c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5"/>
      <c r="AJ185" s="10"/>
      <c r="AK185" s="5"/>
      <c r="AL185" s="5"/>
      <c r="AM185" s="5"/>
      <c r="AN185" s="5"/>
      <c r="AO185" s="5"/>
      <c r="AP185" s="5"/>
      <c r="AQ185" s="5"/>
      <c r="AR185" s="5"/>
      <c r="AS185" s="115"/>
      <c r="AT185" s="5"/>
      <c r="AU185" s="115"/>
      <c r="AV185" s="84"/>
      <c r="AW185" s="5"/>
      <c r="AX185" s="5"/>
      <c r="AY185" s="84"/>
      <c r="AZ185" s="5"/>
      <c r="BA185" s="5"/>
      <c r="BB185" s="5"/>
      <c r="BC185" s="5"/>
      <c r="BD185" s="5"/>
      <c r="BE185" s="5"/>
      <c r="BF185" s="5"/>
      <c r="BG185" s="5"/>
      <c r="BH185" s="39"/>
      <c r="BI185" s="39"/>
      <c r="BJ185" s="5"/>
      <c r="BK185" s="5"/>
      <c r="BL185" s="5"/>
      <c r="BM185" s="5"/>
      <c r="BN185" s="5"/>
      <c r="BO185" s="5"/>
      <c r="BP185" s="40"/>
      <c r="BQ185" s="41">
        <f t="shared" ref="BQ185:BQ216" si="24">SUM($C185:$BP185)</f>
        <v>6</v>
      </c>
      <c r="BR185" s="39">
        <f t="shared" ref="BR185:BR216" si="25">COUNTA(C185:BO185)</f>
        <v>1</v>
      </c>
      <c r="BS185" s="48" cm="1">
        <f t="array" ref="BS185">IF($BR185&lt;=6,SUM($C185:$BO185),SUMPRODUCT(LARGE($C185:$BO185,{1,2,3,4,5,6})))</f>
        <v>6</v>
      </c>
      <c r="BT185" s="37" t="str">
        <f t="shared" si="20"/>
        <v/>
      </c>
      <c r="BU185" s="37" t="str">
        <f t="shared" si="21"/>
        <v xml:space="preserve"> </v>
      </c>
      <c r="BV185" s="34" t="str" cm="1">
        <f t="array" ref="BV185">IFERROR(SUMPRODUCT(LARGE($C185:$BO185,{1,2,3,4})), "")</f>
        <v/>
      </c>
      <c r="BW185" s="34" t="str" cm="1">
        <f t="array" ref="BW185">IFERROR(SUMPRODUCT(LARGE($C185:$BO185,{1,2,3,4,5,6,7})), "")</f>
        <v/>
      </c>
      <c r="BX185" s="34" t="str" cm="1">
        <f t="array" ref="BX185">IFERROR(SUMPRODUCT(LARGE($C185:$BO185,{1,2,3,4,5,6,7,8})), "")</f>
        <v/>
      </c>
    </row>
    <row r="186" spans="1:76" ht="15" customHeight="1" x14ac:dyDescent="0.25">
      <c r="A186" s="51" t="str">
        <f t="shared" si="19"/>
        <v xml:space="preserve">GCC </v>
      </c>
      <c r="B186" s="4" t="s">
        <v>1062</v>
      </c>
      <c r="C186" s="10"/>
      <c r="D186" s="10"/>
      <c r="E186" s="10"/>
      <c r="F186" s="10"/>
      <c r="G186" s="78">
        <v>8</v>
      </c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5"/>
      <c r="AJ186" s="10"/>
      <c r="AK186" s="5"/>
      <c r="AL186" s="5"/>
      <c r="AM186" s="5"/>
      <c r="AN186" s="5"/>
      <c r="AO186" s="5"/>
      <c r="AP186" s="5"/>
      <c r="AQ186" s="5"/>
      <c r="AR186" s="5"/>
      <c r="AS186" s="115"/>
      <c r="AT186" s="5"/>
      <c r="AU186" s="115">
        <v>7</v>
      </c>
      <c r="AV186" s="84"/>
      <c r="AW186" s="5"/>
      <c r="AX186" s="5"/>
      <c r="AY186" s="84"/>
      <c r="AZ186" s="5"/>
      <c r="BA186" s="5"/>
      <c r="BB186" s="5"/>
      <c r="BC186" s="5"/>
      <c r="BD186" s="5"/>
      <c r="BE186" s="5"/>
      <c r="BF186" s="5"/>
      <c r="BG186" s="5"/>
      <c r="BH186" s="39">
        <v>8</v>
      </c>
      <c r="BI186" s="39">
        <v>6</v>
      </c>
      <c r="BJ186" s="5"/>
      <c r="BK186" s="5"/>
      <c r="BL186" s="5"/>
      <c r="BM186" s="5"/>
      <c r="BN186" s="5"/>
      <c r="BO186" s="5"/>
      <c r="BP186" s="40"/>
      <c r="BQ186" s="41">
        <f t="shared" si="24"/>
        <v>29</v>
      </c>
      <c r="BR186" s="39">
        <f t="shared" si="25"/>
        <v>4</v>
      </c>
      <c r="BS186" s="48" cm="1">
        <f t="array" ref="BS186">IF($BR186&lt;=6,SUM($C186:$BO186),SUMPRODUCT(LARGE($C186:$BO186,{1,2,3,4,5,6})))</f>
        <v>29</v>
      </c>
      <c r="BT186" s="37" t="str">
        <f t="shared" si="20"/>
        <v/>
      </c>
      <c r="BU186" s="37" t="str">
        <f t="shared" si="21"/>
        <v xml:space="preserve"> </v>
      </c>
      <c r="BV186" s="34" cm="1">
        <f t="array" ref="BV186">IFERROR(SUMPRODUCT(LARGE($C186:$BO186,{1,2,3,4})), "")</f>
        <v>29</v>
      </c>
      <c r="BW186" s="34" t="str" cm="1">
        <f t="array" ref="BW186">IFERROR(SUMPRODUCT(LARGE($C186:$BO186,{1,2,3,4,5,6,7})), "")</f>
        <v/>
      </c>
      <c r="BX186" s="34" t="str" cm="1">
        <f t="array" ref="BX186">IFERROR(SUMPRODUCT(LARGE($C186:$BO186,{1,2,3,4,5,6,7,8})), "")</f>
        <v/>
      </c>
    </row>
    <row r="187" spans="1:76" ht="15" customHeight="1" x14ac:dyDescent="0.25">
      <c r="A187" s="51" t="str">
        <f t="shared" si="19"/>
        <v xml:space="preserve">GCSU </v>
      </c>
      <c r="B187" s="4" t="s">
        <v>1394</v>
      </c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/>
      <c r="W187" s="10"/>
      <c r="X187" s="10"/>
      <c r="Y187" s="10"/>
      <c r="Z187" s="78"/>
      <c r="AA187" s="10">
        <v>1</v>
      </c>
      <c r="AB187" s="10"/>
      <c r="AC187" s="10"/>
      <c r="AD187" s="10"/>
      <c r="AE187" s="10"/>
      <c r="AF187" s="10"/>
      <c r="AG187" s="10"/>
      <c r="AH187" s="10"/>
      <c r="AI187" s="5"/>
      <c r="AJ187" s="10"/>
      <c r="AK187" s="5"/>
      <c r="AL187" s="5"/>
      <c r="AM187" s="5"/>
      <c r="AN187" s="5"/>
      <c r="AO187" s="5"/>
      <c r="AP187" s="5"/>
      <c r="AQ187" s="5"/>
      <c r="AR187" s="5"/>
      <c r="AS187" s="115"/>
      <c r="AT187" s="5"/>
      <c r="AU187" s="115"/>
      <c r="AV187" s="84"/>
      <c r="AW187" s="5"/>
      <c r="AX187" s="5"/>
      <c r="AY187" s="84"/>
      <c r="AZ187" s="5"/>
      <c r="BA187" s="5"/>
      <c r="BB187" s="5"/>
      <c r="BC187" s="5"/>
      <c r="BD187" s="5"/>
      <c r="BE187" s="5"/>
      <c r="BF187" s="5"/>
      <c r="BG187" s="5"/>
      <c r="BH187" s="39"/>
      <c r="BI187" s="39"/>
      <c r="BJ187" s="5"/>
      <c r="BK187" s="5"/>
      <c r="BL187" s="5"/>
      <c r="BM187" s="5"/>
      <c r="BN187" s="5"/>
      <c r="BO187" s="5"/>
      <c r="BP187" s="40"/>
      <c r="BQ187" s="41">
        <f t="shared" si="24"/>
        <v>1</v>
      </c>
      <c r="BR187" s="39">
        <f t="shared" si="25"/>
        <v>1</v>
      </c>
      <c r="BS187" s="48" cm="1">
        <f t="array" ref="BS187">IF($BR187&lt;=6,SUM($C187:$BO187),SUMPRODUCT(LARGE($C187:$BO187,{1,2,3,4,5,6})))</f>
        <v>1</v>
      </c>
      <c r="BT187" s="37" t="str">
        <f t="shared" si="20"/>
        <v/>
      </c>
      <c r="BU187" s="37" t="str">
        <f t="shared" si="21"/>
        <v xml:space="preserve"> </v>
      </c>
      <c r="BV187" s="34" t="str" cm="1">
        <f t="array" ref="BV187">IFERROR(SUMPRODUCT(LARGE($C187:$BO187,{1,2,3,4})), "")</f>
        <v/>
      </c>
      <c r="BW187" s="34" t="str" cm="1">
        <f t="array" ref="BW187">IFERROR(SUMPRODUCT(LARGE($C187:$BO187,{1,2,3,4,5,6,7})), "")</f>
        <v/>
      </c>
      <c r="BX187" s="34" t="str" cm="1">
        <f t="array" ref="BX187">IFERROR(SUMPRODUCT(LARGE($C187:$BO187,{1,2,3,4,5,6,7,8})), "")</f>
        <v/>
      </c>
    </row>
    <row r="188" spans="1:76" ht="15" customHeight="1" x14ac:dyDescent="0.25">
      <c r="A188" s="51" t="str">
        <f t="shared" si="19"/>
        <v xml:space="preserve">GCSU </v>
      </c>
      <c r="B188" s="4" t="s">
        <v>1395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41"/>
      <c r="W188" s="10"/>
      <c r="X188" s="10"/>
      <c r="Y188" s="10"/>
      <c r="Z188" s="78"/>
      <c r="AA188" s="10">
        <v>0</v>
      </c>
      <c r="AB188" s="10"/>
      <c r="AC188" s="10"/>
      <c r="AD188" s="10"/>
      <c r="AE188" s="10"/>
      <c r="AF188" s="10"/>
      <c r="AG188" s="10"/>
      <c r="AH188" s="10"/>
      <c r="AI188" s="5"/>
      <c r="AJ188" s="10"/>
      <c r="AK188" s="10"/>
      <c r="AL188" s="10"/>
      <c r="AM188" s="10"/>
      <c r="AN188" s="10"/>
      <c r="AO188" s="10"/>
      <c r="AP188" s="10"/>
      <c r="AQ188" s="10"/>
      <c r="AR188" s="10"/>
      <c r="AS188" s="113"/>
      <c r="AT188" s="10"/>
      <c r="AU188" s="113"/>
      <c r="AV188" s="78"/>
      <c r="AW188" s="10"/>
      <c r="AX188" s="10"/>
      <c r="AY188" s="78"/>
      <c r="AZ188" s="10"/>
      <c r="BA188" s="10"/>
      <c r="BB188" s="10"/>
      <c r="BC188" s="10"/>
      <c r="BD188" s="10"/>
      <c r="BE188" s="10"/>
      <c r="BF188" s="10"/>
      <c r="BG188" s="10"/>
      <c r="BH188" s="41"/>
      <c r="BI188" s="41"/>
      <c r="BJ188" s="10"/>
      <c r="BK188" s="10"/>
      <c r="BL188" s="10"/>
      <c r="BM188" s="10"/>
      <c r="BN188" s="10"/>
      <c r="BO188" s="10"/>
      <c r="BP188" s="40"/>
      <c r="BQ188" s="41">
        <f t="shared" si="24"/>
        <v>0</v>
      </c>
      <c r="BR188" s="39">
        <f t="shared" si="25"/>
        <v>1</v>
      </c>
      <c r="BS188" s="48" cm="1">
        <f t="array" ref="BS188">IF($BR188&lt;=6,SUM($C188:$BO188),SUMPRODUCT(LARGE($C188:$BO188,{1,2,3,4,5,6})))</f>
        <v>0</v>
      </c>
      <c r="BT188" s="37" t="str">
        <f t="shared" si="20"/>
        <v/>
      </c>
      <c r="BU188" s="37" t="str">
        <f t="shared" si="21"/>
        <v xml:space="preserve"> </v>
      </c>
      <c r="BV188" s="34" t="str" cm="1">
        <f t="array" ref="BV188">IFERROR(SUMPRODUCT(LARGE($C188:$BO188,{1,2,3,4})), "")</f>
        <v/>
      </c>
      <c r="BW188" s="34" t="str" cm="1">
        <f t="array" ref="BW188">IFERROR(SUMPRODUCT(LARGE($C188:$BO188,{1,2,3,4,5,6,7})), "")</f>
        <v/>
      </c>
      <c r="BX188" s="34" t="str" cm="1">
        <f t="array" ref="BX188">IFERROR(SUMPRODUCT(LARGE($C188:$BO188,{1,2,3,4,5,6,7,8})), "")</f>
        <v/>
      </c>
    </row>
    <row r="189" spans="1:76" ht="15" customHeight="1" x14ac:dyDescent="0.25">
      <c r="A189" s="51" t="str">
        <f t="shared" si="19"/>
        <v xml:space="preserve">GCU </v>
      </c>
      <c r="B189" s="13" t="s">
        <v>1046</v>
      </c>
      <c r="C189" s="10"/>
      <c r="D189" s="10"/>
      <c r="E189" s="10"/>
      <c r="F189" s="10"/>
      <c r="G189" s="78">
        <v>2</v>
      </c>
      <c r="H189" s="78"/>
      <c r="I189" s="10"/>
      <c r="J189" s="10"/>
      <c r="K189" s="10"/>
      <c r="L189" s="10"/>
      <c r="M189" s="10"/>
      <c r="N189" s="10"/>
      <c r="O189" s="10"/>
      <c r="P189" s="10"/>
      <c r="Q189" s="10"/>
      <c r="R189" s="78"/>
      <c r="S189" s="78"/>
      <c r="T189" s="78"/>
      <c r="U189" s="10"/>
      <c r="V189" s="41"/>
      <c r="W189" s="10"/>
      <c r="X189" s="10"/>
      <c r="Y189" s="10"/>
      <c r="Z189" s="78">
        <v>1</v>
      </c>
      <c r="AA189" s="10"/>
      <c r="AB189" s="10"/>
      <c r="AC189" s="5"/>
      <c r="AD189" s="5"/>
      <c r="AE189" s="5"/>
      <c r="AF189" s="5"/>
      <c r="AG189" s="5"/>
      <c r="AH189" s="5"/>
      <c r="AI189" s="5"/>
      <c r="AJ189" s="10"/>
      <c r="AK189" s="5"/>
      <c r="AL189" s="5"/>
      <c r="AM189" s="5"/>
      <c r="AN189" s="5"/>
      <c r="AO189" s="5"/>
      <c r="AP189" s="5"/>
      <c r="AQ189" s="5"/>
      <c r="AR189" s="5"/>
      <c r="AS189" s="115"/>
      <c r="AT189" s="5"/>
      <c r="AU189" s="115">
        <v>2</v>
      </c>
      <c r="AV189" s="84"/>
      <c r="AW189" s="5"/>
      <c r="AX189" s="5"/>
      <c r="AY189" s="84"/>
      <c r="AZ189" s="5">
        <v>2</v>
      </c>
      <c r="BA189" s="5"/>
      <c r="BB189" s="5"/>
      <c r="BC189" s="5"/>
      <c r="BD189" s="5"/>
      <c r="BE189" s="5"/>
      <c r="BF189" s="5"/>
      <c r="BG189" s="5"/>
      <c r="BH189" s="39">
        <v>2</v>
      </c>
      <c r="BI189" s="39">
        <v>1</v>
      </c>
      <c r="BJ189" s="5"/>
      <c r="BK189" s="5"/>
      <c r="BL189" s="5"/>
      <c r="BM189" s="5"/>
      <c r="BN189" s="5"/>
      <c r="BO189" s="5"/>
      <c r="BP189" s="40"/>
      <c r="BQ189" s="41">
        <f t="shared" si="24"/>
        <v>10</v>
      </c>
      <c r="BR189" s="39">
        <f t="shared" si="25"/>
        <v>6</v>
      </c>
      <c r="BS189" s="48" cm="1">
        <f t="array" ref="BS189">IF($BR189&lt;=6,SUM($C189:$BO189),SUMPRODUCT(LARGE($C189:$BO189,{1,2,3,4,5,6})))</f>
        <v>10</v>
      </c>
      <c r="BT189" s="37" t="str">
        <f t="shared" si="20"/>
        <v/>
      </c>
      <c r="BU189" s="37" t="str">
        <f t="shared" si="21"/>
        <v xml:space="preserve"> </v>
      </c>
      <c r="BV189" s="34" cm="1">
        <f t="array" ref="BV189">IFERROR(SUMPRODUCT(LARGE($C189:$BO189,{1,2,3,4})), "")</f>
        <v>8</v>
      </c>
      <c r="BW189" s="34" t="str" cm="1">
        <f t="array" ref="BW189">IFERROR(SUMPRODUCT(LARGE($C189:$BO189,{1,2,3,4,5,6,7})), "")</f>
        <v/>
      </c>
      <c r="BX189" s="34" t="str" cm="1">
        <f t="array" ref="BX189">IFERROR(SUMPRODUCT(LARGE($C189:$BO189,{1,2,3,4,5,6,7,8})), "")</f>
        <v/>
      </c>
    </row>
    <row r="190" spans="1:76" ht="15" customHeight="1" x14ac:dyDescent="0.25">
      <c r="A190" s="51" t="str">
        <f t="shared" si="19"/>
        <v xml:space="preserve">GCU </v>
      </c>
      <c r="B190" s="4" t="s">
        <v>1025</v>
      </c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10"/>
      <c r="Q190" s="10"/>
      <c r="R190" s="78"/>
      <c r="S190" s="78"/>
      <c r="T190" s="78"/>
      <c r="U190" s="10"/>
      <c r="V190" s="41"/>
      <c r="W190" s="10"/>
      <c r="X190" s="10"/>
      <c r="Y190" s="10"/>
      <c r="Z190" s="78">
        <v>1</v>
      </c>
      <c r="AA190" s="10"/>
      <c r="AB190" s="10"/>
      <c r="AC190" s="10"/>
      <c r="AD190" s="10"/>
      <c r="AE190" s="10"/>
      <c r="AF190" s="10"/>
      <c r="AG190" s="10"/>
      <c r="AH190" s="10"/>
      <c r="AI190" s="5"/>
      <c r="AJ190" s="10"/>
      <c r="AK190" s="5"/>
      <c r="AL190" s="5"/>
      <c r="AM190" s="5"/>
      <c r="AN190" s="5"/>
      <c r="AO190" s="5"/>
      <c r="AP190" s="5"/>
      <c r="AQ190" s="5"/>
      <c r="AR190" s="5"/>
      <c r="AS190" s="115"/>
      <c r="AT190" s="5"/>
      <c r="AU190" s="115"/>
      <c r="AV190" s="84"/>
      <c r="AW190" s="5"/>
      <c r="AX190" s="5">
        <v>5</v>
      </c>
      <c r="AY190" s="84"/>
      <c r="AZ190" s="5"/>
      <c r="BA190" s="5"/>
      <c r="BB190" s="5"/>
      <c r="BC190" s="5"/>
      <c r="BD190" s="5"/>
      <c r="BE190" s="5"/>
      <c r="BF190" s="5"/>
      <c r="BG190" s="5"/>
      <c r="BH190" s="39"/>
      <c r="BI190" s="39"/>
      <c r="BJ190" s="5"/>
      <c r="BK190" s="5"/>
      <c r="BL190" s="5"/>
      <c r="BM190" s="5"/>
      <c r="BN190" s="5"/>
      <c r="BO190" s="5"/>
      <c r="BP190" s="40"/>
      <c r="BQ190" s="41">
        <f t="shared" si="24"/>
        <v>6</v>
      </c>
      <c r="BR190" s="39">
        <f t="shared" si="25"/>
        <v>2</v>
      </c>
      <c r="BS190" s="48" cm="1">
        <f t="array" ref="BS190">IF($BR190&lt;=6,SUM($C190:$BO190),SUMPRODUCT(LARGE($C190:$BO190,{1,2,3,4,5,6})))</f>
        <v>6</v>
      </c>
      <c r="BT190" s="37" t="str">
        <f t="shared" si="20"/>
        <v/>
      </c>
      <c r="BU190" s="37" t="str">
        <f t="shared" si="21"/>
        <v xml:space="preserve"> </v>
      </c>
      <c r="BV190" s="34" t="str" cm="1">
        <f t="array" ref="BV190">IFERROR(SUMPRODUCT(LARGE($C190:$BO190,{1,2,3,4})), "")</f>
        <v/>
      </c>
      <c r="BW190" s="34" t="str" cm="1">
        <f t="array" ref="BW190">IFERROR(SUMPRODUCT(LARGE($C190:$BO190,{1,2,3,4,5,6,7})), "")</f>
        <v/>
      </c>
      <c r="BX190" s="34" t="str" cm="1">
        <f t="array" ref="BX190">IFERROR(SUMPRODUCT(LARGE($C190:$BO190,{1,2,3,4,5,6,7,8})), "")</f>
        <v/>
      </c>
    </row>
    <row r="191" spans="1:76" ht="15" customHeight="1" x14ac:dyDescent="0.25">
      <c r="A191" s="51" t="str">
        <f t="shared" si="19"/>
        <v xml:space="preserve">GCU </v>
      </c>
      <c r="B191" s="13" t="s">
        <v>1047</v>
      </c>
      <c r="C191" s="10"/>
      <c r="D191" s="10"/>
      <c r="E191" s="10"/>
      <c r="F191" s="10"/>
      <c r="G191" s="78">
        <v>2</v>
      </c>
      <c r="H191" s="78">
        <v>1</v>
      </c>
      <c r="I191" s="10"/>
      <c r="J191" s="10"/>
      <c r="K191" s="10"/>
      <c r="L191" s="10"/>
      <c r="M191" s="10"/>
      <c r="N191" s="10"/>
      <c r="O191" s="10"/>
      <c r="P191" s="10"/>
      <c r="Q191" s="10"/>
      <c r="R191" s="78"/>
      <c r="S191" s="78"/>
      <c r="T191" s="78"/>
      <c r="U191" s="10"/>
      <c r="V191" s="41"/>
      <c r="W191" s="10"/>
      <c r="X191" s="10"/>
      <c r="Y191" s="10"/>
      <c r="Z191" s="78">
        <v>2</v>
      </c>
      <c r="AA191" s="10"/>
      <c r="AB191" s="10"/>
      <c r="AC191" s="5"/>
      <c r="AD191" s="5"/>
      <c r="AE191" s="5"/>
      <c r="AF191" s="5"/>
      <c r="AG191" s="5"/>
      <c r="AH191" s="5"/>
      <c r="AI191" s="5"/>
      <c r="AJ191" s="10"/>
      <c r="AK191" s="5"/>
      <c r="AL191" s="5"/>
      <c r="AM191" s="5"/>
      <c r="AN191" s="5"/>
      <c r="AO191" s="5"/>
      <c r="AP191" s="5"/>
      <c r="AQ191" s="5"/>
      <c r="AR191" s="5"/>
      <c r="AS191" s="115"/>
      <c r="AT191" s="5"/>
      <c r="AU191" s="115">
        <v>4</v>
      </c>
      <c r="AV191" s="84"/>
      <c r="AW191" s="5"/>
      <c r="AX191" s="5">
        <v>1</v>
      </c>
      <c r="AY191" s="84"/>
      <c r="AZ191" s="5"/>
      <c r="BA191" s="5"/>
      <c r="BB191" s="5"/>
      <c r="BC191" s="5"/>
      <c r="BD191" s="5"/>
      <c r="BE191" s="5"/>
      <c r="BF191" s="5"/>
      <c r="BG191" s="5"/>
      <c r="BH191" s="39"/>
      <c r="BI191" s="39"/>
      <c r="BJ191" s="5"/>
      <c r="BK191" s="5"/>
      <c r="BL191" s="5"/>
      <c r="BM191" s="5"/>
      <c r="BN191" s="5"/>
      <c r="BO191" s="5"/>
      <c r="BP191" s="40"/>
      <c r="BQ191" s="41">
        <f t="shared" si="24"/>
        <v>10</v>
      </c>
      <c r="BR191" s="39">
        <f t="shared" si="25"/>
        <v>5</v>
      </c>
      <c r="BS191" s="48" cm="1">
        <f t="array" ref="BS191">IF($BR191&lt;=6,SUM($C191:$BO191),SUMPRODUCT(LARGE($C191:$BO191,{1,2,3,4,5,6})))</f>
        <v>10</v>
      </c>
      <c r="BT191" s="37" t="str">
        <f t="shared" si="20"/>
        <v/>
      </c>
      <c r="BU191" s="37" t="str">
        <f t="shared" si="21"/>
        <v xml:space="preserve"> </v>
      </c>
      <c r="BV191" s="34" cm="1">
        <f t="array" ref="BV191">IFERROR(SUMPRODUCT(LARGE($C191:$BO191,{1,2,3,4})), "")</f>
        <v>9</v>
      </c>
      <c r="BW191" s="34" t="str" cm="1">
        <f t="array" ref="BW191">IFERROR(SUMPRODUCT(LARGE($C191:$BO191,{1,2,3,4,5,6,7})), "")</f>
        <v/>
      </c>
      <c r="BX191" s="34" t="str" cm="1">
        <f t="array" ref="BX191">IFERROR(SUMPRODUCT(LARGE($C191:$BO191,{1,2,3,4,5,6,7,8})), "")</f>
        <v/>
      </c>
    </row>
    <row r="192" spans="1:76" ht="15" customHeight="1" x14ac:dyDescent="0.25">
      <c r="A192" s="51" t="str">
        <f t="shared" si="19"/>
        <v xml:space="preserve">GCU </v>
      </c>
      <c r="B192" s="4" t="s">
        <v>2371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/>
      <c r="AA192" s="10"/>
      <c r="AB192" s="10"/>
      <c r="AC192" s="5"/>
      <c r="AD192" s="5"/>
      <c r="AE192" s="5"/>
      <c r="AF192" s="5"/>
      <c r="AG192" s="5"/>
      <c r="AH192" s="5"/>
      <c r="AI192" s="5"/>
      <c r="AJ192" s="10"/>
      <c r="AK192" s="5"/>
      <c r="AL192" s="5"/>
      <c r="AM192" s="5"/>
      <c r="AN192" s="5"/>
      <c r="AO192" s="5"/>
      <c r="AP192" s="5"/>
      <c r="AQ192" s="5"/>
      <c r="AR192" s="5"/>
      <c r="AS192" s="115"/>
      <c r="AT192" s="5"/>
      <c r="AU192" s="115">
        <v>3</v>
      </c>
      <c r="AV192" s="84"/>
      <c r="AW192" s="5"/>
      <c r="AX192" s="5"/>
      <c r="AY192" s="84"/>
      <c r="AZ192" s="5">
        <v>3</v>
      </c>
      <c r="BA192" s="5"/>
      <c r="BB192" s="5"/>
      <c r="BC192" s="5"/>
      <c r="BD192" s="5"/>
      <c r="BE192" s="5"/>
      <c r="BF192" s="5"/>
      <c r="BG192" s="5"/>
      <c r="BH192" s="39"/>
      <c r="BI192" s="39"/>
      <c r="BJ192" s="5"/>
      <c r="BK192" s="5"/>
      <c r="BL192" s="5"/>
      <c r="BM192" s="5"/>
      <c r="BN192" s="5"/>
      <c r="BO192" s="5"/>
      <c r="BP192" s="40"/>
      <c r="BQ192" s="41">
        <f t="shared" si="24"/>
        <v>6</v>
      </c>
      <c r="BR192" s="39">
        <f t="shared" si="25"/>
        <v>2</v>
      </c>
      <c r="BS192" s="48" cm="1">
        <f t="array" ref="BS192">IF($BR192&lt;=6,SUM($C192:$BO192),SUMPRODUCT(LARGE($C192:$BO192,{1,2,3,4,5,6})))</f>
        <v>6</v>
      </c>
      <c r="BT192" s="37" t="str">
        <f t="shared" si="20"/>
        <v/>
      </c>
      <c r="BU192" s="37" t="str">
        <f t="shared" si="21"/>
        <v xml:space="preserve"> </v>
      </c>
      <c r="BV192" s="34" t="str" cm="1">
        <f t="array" ref="BV192">IFERROR(SUMPRODUCT(LARGE($C192:$BO192,{1,2,3,4})), "")</f>
        <v/>
      </c>
      <c r="BW192" s="34" t="str" cm="1">
        <f t="array" ref="BW192">IFERROR(SUMPRODUCT(LARGE($C192:$BO192,{1,2,3,4,5,6,7})), "")</f>
        <v/>
      </c>
      <c r="BX192" s="34" t="str" cm="1">
        <f t="array" ref="BX192">IFERROR(SUMPRODUCT(LARGE($C192:$BO192,{1,2,3,4,5,6,7,8})), "")</f>
        <v/>
      </c>
    </row>
    <row r="193" spans="1:76" ht="15" customHeight="1" x14ac:dyDescent="0.25">
      <c r="A193" s="51" t="str">
        <f t="shared" si="19"/>
        <v xml:space="preserve">GIT </v>
      </c>
      <c r="B193" s="13" t="s">
        <v>2431</v>
      </c>
      <c r="C193" s="10"/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/>
      <c r="P193" s="10"/>
      <c r="Q193" s="10"/>
      <c r="R193" s="78"/>
      <c r="S193" s="78"/>
      <c r="T193" s="78"/>
      <c r="U193" s="10"/>
      <c r="V193" s="41"/>
      <c r="W193" s="10"/>
      <c r="X193" s="10"/>
      <c r="Y193" s="10"/>
      <c r="Z193" s="78"/>
      <c r="AA193" s="10"/>
      <c r="AB193" s="10"/>
      <c r="AC193" s="5"/>
      <c r="AD193" s="5"/>
      <c r="AE193" s="5"/>
      <c r="AF193" s="5"/>
      <c r="AG193" s="5"/>
      <c r="AH193" s="5"/>
      <c r="AI193" s="5"/>
      <c r="AJ193" s="10"/>
      <c r="AK193" s="5"/>
      <c r="AL193" s="5"/>
      <c r="AM193" s="5"/>
      <c r="AN193" s="5"/>
      <c r="AO193" s="5"/>
      <c r="AP193" s="5"/>
      <c r="AQ193" s="5"/>
      <c r="AR193" s="5"/>
      <c r="AS193" s="115"/>
      <c r="AT193" s="5"/>
      <c r="AU193" s="115"/>
      <c r="AV193" s="84"/>
      <c r="AW193" s="5">
        <v>0</v>
      </c>
      <c r="AX193" s="5"/>
      <c r="AY193" s="84"/>
      <c r="AZ193" s="5"/>
      <c r="BA193" s="5"/>
      <c r="BB193" s="5"/>
      <c r="BC193" s="5"/>
      <c r="BD193" s="5"/>
      <c r="BE193" s="5"/>
      <c r="BF193" s="5"/>
      <c r="BG193" s="5"/>
      <c r="BH193" s="39"/>
      <c r="BI193" s="39"/>
      <c r="BJ193" s="5"/>
      <c r="BK193" s="5"/>
      <c r="BL193" s="5"/>
      <c r="BM193" s="5"/>
      <c r="BN193" s="5"/>
      <c r="BO193" s="5"/>
      <c r="BP193" s="40"/>
      <c r="BQ193" s="41">
        <f t="shared" si="24"/>
        <v>0</v>
      </c>
      <c r="BR193" s="39">
        <f t="shared" si="25"/>
        <v>1</v>
      </c>
      <c r="BS193" s="48" cm="1">
        <f t="array" ref="BS193">IF($BR193&lt;=6,SUM($C193:$BO193),SUMPRODUCT(LARGE($C193:$BO193,{1,2,3,4,5,6})))</f>
        <v>0</v>
      </c>
      <c r="BT193" s="37" t="str">
        <f t="shared" si="20"/>
        <v/>
      </c>
      <c r="BU193" s="37" t="str">
        <f t="shared" si="21"/>
        <v xml:space="preserve"> </v>
      </c>
      <c r="BV193" s="34" t="str" cm="1">
        <f t="array" ref="BV193">IFERROR(SUMPRODUCT(LARGE($C193:$BO193,{1,2,3,4})), "")</f>
        <v/>
      </c>
      <c r="BW193" s="34" t="str" cm="1">
        <f t="array" ref="BW193">IFERROR(SUMPRODUCT(LARGE($C193:$BO193,{1,2,3,4,5,6,7})), "")</f>
        <v/>
      </c>
      <c r="BX193" s="34" t="str" cm="1">
        <f t="array" ref="BX193">IFERROR(SUMPRODUCT(LARGE($C193:$BO193,{1,2,3,4,5,6,7,8})), "")</f>
        <v/>
      </c>
    </row>
    <row r="194" spans="1:76" ht="15" customHeight="1" x14ac:dyDescent="0.25">
      <c r="A194" s="51" t="str">
        <f t="shared" si="19"/>
        <v xml:space="preserve">GIT </v>
      </c>
      <c r="B194" s="14" t="s">
        <v>2429</v>
      </c>
      <c r="C194" s="10"/>
      <c r="D194" s="10"/>
      <c r="E194" s="10"/>
      <c r="F194" s="10"/>
      <c r="G194" s="78"/>
      <c r="H194" s="78"/>
      <c r="I194" s="10"/>
      <c r="J194" s="10"/>
      <c r="K194" s="10"/>
      <c r="L194" s="10"/>
      <c r="M194" s="10"/>
      <c r="N194" s="10"/>
      <c r="O194" s="10"/>
      <c r="P194" s="10"/>
      <c r="Q194" s="10"/>
      <c r="R194" s="78"/>
      <c r="S194" s="78"/>
      <c r="T194" s="78"/>
      <c r="U194" s="10"/>
      <c r="V194" s="41"/>
      <c r="W194" s="10"/>
      <c r="X194" s="10"/>
      <c r="Y194" s="10"/>
      <c r="Z194" s="78"/>
      <c r="AA194" s="10"/>
      <c r="AB194" s="10"/>
      <c r="AC194" s="5"/>
      <c r="AD194" s="5"/>
      <c r="AE194" s="5"/>
      <c r="AF194" s="5"/>
      <c r="AG194" s="5"/>
      <c r="AH194" s="5"/>
      <c r="AI194" s="5"/>
      <c r="AJ194" s="10"/>
      <c r="AK194" s="5"/>
      <c r="AL194" s="5"/>
      <c r="AM194" s="5"/>
      <c r="AN194" s="5"/>
      <c r="AO194" s="5"/>
      <c r="AP194" s="5"/>
      <c r="AQ194" s="5"/>
      <c r="AR194" s="5"/>
      <c r="AS194" s="115"/>
      <c r="AT194" s="5"/>
      <c r="AU194" s="115"/>
      <c r="AV194" s="84"/>
      <c r="AW194" s="5">
        <v>2</v>
      </c>
      <c r="AX194" s="5"/>
      <c r="AY194" s="84"/>
      <c r="AZ194" s="5"/>
      <c r="BA194" s="5"/>
      <c r="BB194" s="5"/>
      <c r="BC194" s="5"/>
      <c r="BD194" s="5"/>
      <c r="BE194" s="5"/>
      <c r="BF194" s="5"/>
      <c r="BG194" s="5"/>
      <c r="BH194" s="39"/>
      <c r="BI194" s="39"/>
      <c r="BJ194" s="5"/>
      <c r="BK194" s="5"/>
      <c r="BL194" s="5"/>
      <c r="BM194" s="5"/>
      <c r="BN194" s="5"/>
      <c r="BO194" s="5"/>
      <c r="BP194" s="40"/>
      <c r="BQ194" s="41">
        <f t="shared" si="24"/>
        <v>2</v>
      </c>
      <c r="BR194" s="39">
        <f t="shared" si="25"/>
        <v>1</v>
      </c>
      <c r="BS194" s="48" cm="1">
        <f t="array" ref="BS194">IF($BR194&lt;=6,SUM($C194:$BO194),SUMPRODUCT(LARGE($C194:$BO194,{1,2,3,4,5,6})))</f>
        <v>2</v>
      </c>
      <c r="BT194" s="37" t="str">
        <f t="shared" si="20"/>
        <v/>
      </c>
      <c r="BU194" s="37" t="str">
        <f t="shared" si="21"/>
        <v xml:space="preserve"> </v>
      </c>
      <c r="BV194" s="34" t="str" cm="1">
        <f t="array" ref="BV194">IFERROR(SUMPRODUCT(LARGE($C194:$BO194,{1,2,3,4})), "")</f>
        <v/>
      </c>
      <c r="BW194" s="34" t="str" cm="1">
        <f t="array" ref="BW194">IFERROR(SUMPRODUCT(LARGE($C194:$BO194,{1,2,3,4,5,6,7})), "")</f>
        <v/>
      </c>
      <c r="BX194" s="34" t="str" cm="1">
        <f t="array" ref="BX194">IFERROR(SUMPRODUCT(LARGE($C194:$BO194,{1,2,3,4,5,6,7,8})), "")</f>
        <v/>
      </c>
    </row>
    <row r="195" spans="1:76" ht="15" customHeight="1" x14ac:dyDescent="0.25">
      <c r="A195" s="51" t="str">
        <f t="shared" si="19"/>
        <v xml:space="preserve">GIT </v>
      </c>
      <c r="B195" s="13" t="s">
        <v>1522</v>
      </c>
      <c r="C195" s="10"/>
      <c r="D195" s="10"/>
      <c r="E195" s="10"/>
      <c r="F195" s="10"/>
      <c r="G195" s="78"/>
      <c r="H195" s="78"/>
      <c r="I195" s="10"/>
      <c r="J195" s="10"/>
      <c r="K195" s="10"/>
      <c r="L195" s="10"/>
      <c r="M195" s="10"/>
      <c r="N195" s="10"/>
      <c r="O195" s="10"/>
      <c r="P195" s="10"/>
      <c r="Q195" s="10"/>
      <c r="R195" s="78"/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5"/>
      <c r="AD195" s="5"/>
      <c r="AE195" s="5"/>
      <c r="AF195" s="5"/>
      <c r="AG195" s="5"/>
      <c r="AH195" s="5"/>
      <c r="AI195" s="5"/>
      <c r="AJ195" s="10"/>
      <c r="AK195" s="5"/>
      <c r="AL195" s="5"/>
      <c r="AM195" s="5"/>
      <c r="AN195" s="5"/>
      <c r="AO195" s="5"/>
      <c r="AP195" s="5"/>
      <c r="AQ195" s="5"/>
      <c r="AR195" s="5"/>
      <c r="AS195" s="115"/>
      <c r="AT195" s="5"/>
      <c r="AU195" s="115"/>
      <c r="AV195" s="84"/>
      <c r="AW195" s="5"/>
      <c r="AX195" s="5"/>
      <c r="AY195" s="84">
        <v>4</v>
      </c>
      <c r="AZ195" s="5"/>
      <c r="BA195" s="5"/>
      <c r="BB195" s="5"/>
      <c r="BC195" s="5"/>
      <c r="BD195" s="5"/>
      <c r="BE195" s="5"/>
      <c r="BF195" s="5"/>
      <c r="BG195" s="5"/>
      <c r="BH195" s="39"/>
      <c r="BI195" s="39"/>
      <c r="BJ195" s="5"/>
      <c r="BK195" s="5"/>
      <c r="BL195" s="5"/>
      <c r="BM195" s="5"/>
      <c r="BN195" s="5"/>
      <c r="BO195" s="5"/>
      <c r="BP195" s="40"/>
      <c r="BQ195" s="41">
        <f t="shared" si="24"/>
        <v>4</v>
      </c>
      <c r="BR195" s="39">
        <f t="shared" si="25"/>
        <v>1</v>
      </c>
      <c r="BS195" s="48" cm="1">
        <f t="array" ref="BS195">IF($BR195&lt;=6,SUM($C195:$BO195),SUMPRODUCT(LARGE($C195:$BO195,{1,2,3,4,5,6})))</f>
        <v>4</v>
      </c>
      <c r="BT195" s="37" t="str">
        <f t="shared" si="20"/>
        <v/>
      </c>
      <c r="BU195" s="37" t="str">
        <f t="shared" si="21"/>
        <v xml:space="preserve"> </v>
      </c>
      <c r="BV195" s="34" t="str" cm="1">
        <f t="array" ref="BV195">IFERROR(SUMPRODUCT(LARGE($C195:$BO195,{1,2,3,4})), "")</f>
        <v/>
      </c>
      <c r="BW195" s="34" t="str" cm="1">
        <f t="array" ref="BW195">IFERROR(SUMPRODUCT(LARGE($C195:$BO195,{1,2,3,4,5,6,7})), "")</f>
        <v/>
      </c>
      <c r="BX195" s="34" t="str" cm="1">
        <f t="array" ref="BX195">IFERROR(SUMPRODUCT(LARGE($C195:$BO195,{1,2,3,4,5,6,7,8})), "")</f>
        <v/>
      </c>
    </row>
    <row r="196" spans="1:76" ht="15" customHeight="1" x14ac:dyDescent="0.25">
      <c r="A196" s="51" t="str">
        <f t="shared" si="19"/>
        <v xml:space="preserve">GIT </v>
      </c>
      <c r="B196" s="4" t="s">
        <v>2428</v>
      </c>
      <c r="C196" s="10"/>
      <c r="D196" s="10"/>
      <c r="E196" s="10"/>
      <c r="F196" s="10"/>
      <c r="G196" s="78"/>
      <c r="H196" s="78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78"/>
      <c r="T196" s="78"/>
      <c r="U196" s="10"/>
      <c r="V196" s="41"/>
      <c r="W196" s="10"/>
      <c r="X196" s="10"/>
      <c r="Y196" s="10"/>
      <c r="Z196" s="78"/>
      <c r="AA196" s="10"/>
      <c r="AB196" s="10"/>
      <c r="AC196" s="5"/>
      <c r="AD196" s="5"/>
      <c r="AE196" s="5"/>
      <c r="AF196" s="5"/>
      <c r="AG196" s="5"/>
      <c r="AH196" s="5"/>
      <c r="AI196" s="5"/>
      <c r="AJ196" s="10"/>
      <c r="AK196" s="5"/>
      <c r="AL196" s="5"/>
      <c r="AM196" s="5"/>
      <c r="AN196" s="5"/>
      <c r="AO196" s="5"/>
      <c r="AP196" s="5"/>
      <c r="AQ196" s="5"/>
      <c r="AR196" s="5"/>
      <c r="AS196" s="115"/>
      <c r="AT196" s="5"/>
      <c r="AU196" s="115"/>
      <c r="AV196" s="84"/>
      <c r="AW196" s="5">
        <v>1</v>
      </c>
      <c r="AX196" s="5"/>
      <c r="AY196" s="84"/>
      <c r="AZ196" s="5"/>
      <c r="BA196" s="5"/>
      <c r="BB196" s="5"/>
      <c r="BC196" s="5"/>
      <c r="BD196" s="5"/>
      <c r="BE196" s="5"/>
      <c r="BF196" s="5"/>
      <c r="BG196" s="5"/>
      <c r="BH196" s="39"/>
      <c r="BI196" s="39"/>
      <c r="BJ196" s="5"/>
      <c r="BK196" s="5"/>
      <c r="BL196" s="5"/>
      <c r="BM196" s="5"/>
      <c r="BN196" s="5"/>
      <c r="BO196" s="5"/>
      <c r="BP196" s="40"/>
      <c r="BQ196" s="41">
        <f t="shared" si="24"/>
        <v>1</v>
      </c>
      <c r="BR196" s="39">
        <f t="shared" si="25"/>
        <v>1</v>
      </c>
      <c r="BS196" s="48" cm="1">
        <f t="array" ref="BS196">IF($BR196&lt;=6,SUM($C196:$BO196),SUMPRODUCT(LARGE($C196:$BO196,{1,2,3,4,5,6})))</f>
        <v>1</v>
      </c>
      <c r="BT196" s="37" t="str">
        <f t="shared" si="20"/>
        <v/>
      </c>
      <c r="BU196" s="37" t="str">
        <f t="shared" si="21"/>
        <v xml:space="preserve"> </v>
      </c>
      <c r="BV196" s="34" t="str" cm="1">
        <f t="array" ref="BV196">IFERROR(SUMPRODUCT(LARGE($C196:$BO196,{1,2,3,4})), "")</f>
        <v/>
      </c>
      <c r="BW196" s="34" t="str" cm="1">
        <f t="array" ref="BW196">IFERROR(SUMPRODUCT(LARGE($C196:$BO196,{1,2,3,4,5,6,7})), "")</f>
        <v/>
      </c>
      <c r="BX196" s="34" t="str" cm="1">
        <f t="array" ref="BX196">IFERROR(SUMPRODUCT(LARGE($C196:$BO196,{1,2,3,4,5,6,7,8})), "")</f>
        <v/>
      </c>
    </row>
    <row r="197" spans="1:76" ht="15" customHeight="1" x14ac:dyDescent="0.25">
      <c r="A197" s="51" t="str">
        <f t="shared" si="19"/>
        <v xml:space="preserve">GIT </v>
      </c>
      <c r="B197" s="4" t="s">
        <v>2485</v>
      </c>
      <c r="C197" s="10"/>
      <c r="D197" s="10"/>
      <c r="E197" s="10"/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10"/>
      <c r="Q197" s="10"/>
      <c r="R197" s="78"/>
      <c r="S197" s="78"/>
      <c r="T197" s="78"/>
      <c r="U197" s="10"/>
      <c r="V197" s="41"/>
      <c r="W197" s="10"/>
      <c r="X197" s="10"/>
      <c r="Y197" s="10"/>
      <c r="Z197" s="78"/>
      <c r="AA197" s="10"/>
      <c r="AB197" s="10"/>
      <c r="AC197" s="5"/>
      <c r="AD197" s="5"/>
      <c r="AE197" s="5"/>
      <c r="AF197" s="5"/>
      <c r="AG197" s="5"/>
      <c r="AH197" s="5"/>
      <c r="AI197" s="5"/>
      <c r="AJ197" s="10"/>
      <c r="AK197" s="5"/>
      <c r="AL197" s="5"/>
      <c r="AM197" s="5"/>
      <c r="AN197" s="5"/>
      <c r="AO197" s="5"/>
      <c r="AP197" s="5"/>
      <c r="AQ197" s="5"/>
      <c r="AR197" s="5"/>
      <c r="AS197" s="115"/>
      <c r="AT197" s="5"/>
      <c r="AU197" s="115"/>
      <c r="AV197" s="84"/>
      <c r="AW197" s="5"/>
      <c r="AX197" s="5"/>
      <c r="AY197" s="84">
        <v>1</v>
      </c>
      <c r="AZ197" s="5"/>
      <c r="BA197" s="5"/>
      <c r="BB197" s="5"/>
      <c r="BC197" s="5"/>
      <c r="BD197" s="5"/>
      <c r="BE197" s="5"/>
      <c r="BF197" s="5"/>
      <c r="BG197" s="5"/>
      <c r="BH197" s="39"/>
      <c r="BI197" s="39"/>
      <c r="BJ197" s="5"/>
      <c r="BK197" s="5"/>
      <c r="BL197" s="5"/>
      <c r="BM197" s="5"/>
      <c r="BN197" s="5"/>
      <c r="BO197" s="5"/>
      <c r="BP197" s="40"/>
      <c r="BQ197" s="41">
        <f t="shared" si="24"/>
        <v>1</v>
      </c>
      <c r="BR197" s="39">
        <f t="shared" si="25"/>
        <v>1</v>
      </c>
      <c r="BS197" s="48" cm="1">
        <f t="array" ref="BS197">IF($BR197&lt;=6,SUM($C197:$BO197),SUMPRODUCT(LARGE($C197:$BO197,{1,2,3,4,5,6})))</f>
        <v>1</v>
      </c>
      <c r="BT197" s="37" t="str">
        <f t="shared" si="20"/>
        <v/>
      </c>
      <c r="BU197" s="37" t="str">
        <f t="shared" si="21"/>
        <v xml:space="preserve"> </v>
      </c>
      <c r="BV197" s="34" t="str" cm="1">
        <f t="array" ref="BV197">IFERROR(SUMPRODUCT(LARGE($C197:$BO197,{1,2,3,4})), "")</f>
        <v/>
      </c>
      <c r="BW197" s="34" t="str" cm="1">
        <f t="array" ref="BW197">IFERROR(SUMPRODUCT(LARGE($C197:$BO197,{1,2,3,4,5,6,7})), "")</f>
        <v/>
      </c>
      <c r="BX197" s="34" t="str" cm="1">
        <f t="array" ref="BX197">IFERROR(SUMPRODUCT(LARGE($C197:$BO197,{1,2,3,4,5,6,7,8})), "")</f>
        <v/>
      </c>
    </row>
    <row r="198" spans="1:76" ht="15" customHeight="1" x14ac:dyDescent="0.25">
      <c r="A198" s="45" t="str">
        <f t="shared" si="19"/>
        <v xml:space="preserve">HPU </v>
      </c>
      <c r="B198" s="4" t="s">
        <v>738</v>
      </c>
      <c r="C198" s="10">
        <v>10</v>
      </c>
      <c r="D198" s="10"/>
      <c r="E198" s="10"/>
      <c r="F198" s="10"/>
      <c r="G198" s="78"/>
      <c r="H198" s="78">
        <v>8</v>
      </c>
      <c r="I198" s="10"/>
      <c r="J198" s="10"/>
      <c r="K198" s="10"/>
      <c r="L198" s="10"/>
      <c r="M198" s="10"/>
      <c r="N198" s="10"/>
      <c r="O198" s="10"/>
      <c r="P198" s="10"/>
      <c r="Q198" s="10"/>
      <c r="R198" s="78"/>
      <c r="S198" s="78"/>
      <c r="T198" s="78"/>
      <c r="U198" s="10"/>
      <c r="V198" s="41"/>
      <c r="W198" s="10"/>
      <c r="X198" s="10"/>
      <c r="Y198" s="10"/>
      <c r="Z198" s="78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13"/>
      <c r="AT198" s="10"/>
      <c r="AU198" s="113"/>
      <c r="AV198" s="78"/>
      <c r="AW198" s="10"/>
      <c r="AX198" s="10"/>
      <c r="AY198" s="78"/>
      <c r="AZ198" s="10"/>
      <c r="BA198" s="10"/>
      <c r="BB198" s="10"/>
      <c r="BC198" s="10"/>
      <c r="BD198" s="10"/>
      <c r="BE198" s="10"/>
      <c r="BF198" s="10"/>
      <c r="BG198" s="10"/>
      <c r="BH198" s="41"/>
      <c r="BI198" s="41">
        <v>8</v>
      </c>
      <c r="BJ198" s="10"/>
      <c r="BK198" s="10"/>
      <c r="BL198" s="10"/>
      <c r="BM198" s="10"/>
      <c r="BN198" s="10"/>
      <c r="BO198" s="10"/>
      <c r="BP198" s="40"/>
      <c r="BQ198" s="41">
        <f t="shared" si="24"/>
        <v>26</v>
      </c>
      <c r="BR198" s="39">
        <f t="shared" si="25"/>
        <v>3</v>
      </c>
      <c r="BS198" s="48" cm="1">
        <f t="array" ref="BS198">IF($BR198&lt;=6,SUM($C198:$BO198),SUMPRODUCT(LARGE($C198:$BO198,{1,2,3,4,5,6})))</f>
        <v>26</v>
      </c>
      <c r="BT198" s="37" t="str">
        <f t="shared" si="20"/>
        <v/>
      </c>
      <c r="BU198" s="37" t="str">
        <f t="shared" si="21"/>
        <v xml:space="preserve"> </v>
      </c>
      <c r="BV198" s="34" t="str" cm="1">
        <f t="array" ref="BV198">IFERROR(SUMPRODUCT(LARGE($C198:$BO198,{1,2,3,4})), "")</f>
        <v/>
      </c>
      <c r="BW198" s="34" t="str" cm="1">
        <f t="array" ref="BW198">IFERROR(SUMPRODUCT(LARGE($C198:$BO198,{1,2,3,4,5,6,7})), "")</f>
        <v/>
      </c>
      <c r="BX198" s="34" t="str" cm="1">
        <f t="array" ref="BX198">IFERROR(SUMPRODUCT(LARGE($C198:$BO198,{1,2,3,4,5,6,7,8})), "")</f>
        <v/>
      </c>
    </row>
    <row r="199" spans="1:76" ht="15" customHeight="1" x14ac:dyDescent="0.25">
      <c r="A199" s="51" t="str">
        <f t="shared" si="19"/>
        <v xml:space="preserve">HPU </v>
      </c>
      <c r="B199" s="4" t="s">
        <v>739</v>
      </c>
      <c r="C199" s="10">
        <v>2</v>
      </c>
      <c r="D199" s="10"/>
      <c r="E199" s="10"/>
      <c r="F199" s="10"/>
      <c r="G199" s="78"/>
      <c r="H199" s="78">
        <v>4</v>
      </c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/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5"/>
      <c r="AI199" s="5"/>
      <c r="AJ199" s="10"/>
      <c r="AK199" s="10"/>
      <c r="AL199" s="10"/>
      <c r="AM199" s="10"/>
      <c r="AN199" s="10"/>
      <c r="AO199" s="10"/>
      <c r="AP199" s="10"/>
      <c r="AQ199" s="10"/>
      <c r="AR199" s="10"/>
      <c r="AS199" s="113"/>
      <c r="AT199" s="10"/>
      <c r="AU199" s="113"/>
      <c r="AV199" s="78"/>
      <c r="AW199" s="10"/>
      <c r="AX199" s="10"/>
      <c r="AY199" s="78"/>
      <c r="AZ199" s="10"/>
      <c r="BA199" s="10"/>
      <c r="BB199" s="10"/>
      <c r="BC199" s="10"/>
      <c r="BD199" s="10"/>
      <c r="BE199" s="10"/>
      <c r="BF199" s="10"/>
      <c r="BG199" s="10"/>
      <c r="BH199" s="41"/>
      <c r="BI199" s="41">
        <v>2</v>
      </c>
      <c r="BJ199" s="10"/>
      <c r="BK199" s="10"/>
      <c r="BL199" s="10"/>
      <c r="BM199" s="10"/>
      <c r="BN199" s="10"/>
      <c r="BO199" s="10"/>
      <c r="BP199" s="40"/>
      <c r="BQ199" s="41">
        <f t="shared" si="24"/>
        <v>8</v>
      </c>
      <c r="BR199" s="39">
        <f t="shared" si="25"/>
        <v>3</v>
      </c>
      <c r="BS199" s="48" cm="1">
        <f t="array" ref="BS199">IF($BR199&lt;=6,SUM($C199:$BO199),SUMPRODUCT(LARGE($C199:$BO199,{1,2,3,4,5,6})))</f>
        <v>8</v>
      </c>
      <c r="BT199" s="37" t="str">
        <f t="shared" si="20"/>
        <v/>
      </c>
      <c r="BU199" s="37" t="str">
        <f t="shared" si="21"/>
        <v xml:space="preserve"> </v>
      </c>
      <c r="BV199" s="34" t="str" cm="1">
        <f t="array" ref="BV199">IFERROR(SUMPRODUCT(LARGE($C199:$BO199,{1,2,3,4})), "")</f>
        <v/>
      </c>
      <c r="BW199" s="34" t="str" cm="1">
        <f t="array" ref="BW199">IFERROR(SUMPRODUCT(LARGE($C199:$BO199,{1,2,3,4,5,6,7})), "")</f>
        <v/>
      </c>
      <c r="BX199" s="34" t="str" cm="1">
        <f t="array" ref="BX199">IFERROR(SUMPRODUCT(LARGE($C199:$BO199,{1,2,3,4,5,6,7,8})), "")</f>
        <v/>
      </c>
    </row>
    <row r="200" spans="1:76" ht="15" customHeight="1" x14ac:dyDescent="0.25">
      <c r="A200" s="51" t="str">
        <f t="shared" si="19"/>
        <v xml:space="preserve">HPU </v>
      </c>
      <c r="B200" s="4" t="s">
        <v>1084</v>
      </c>
      <c r="C200" s="5"/>
      <c r="D200" s="10"/>
      <c r="E200" s="10"/>
      <c r="F200" s="10"/>
      <c r="G200" s="78"/>
      <c r="H200" s="78">
        <v>2</v>
      </c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10"/>
      <c r="V200" s="41"/>
      <c r="W200" s="10"/>
      <c r="X200" s="10"/>
      <c r="Y200" s="10"/>
      <c r="Z200" s="78"/>
      <c r="AA200" s="10"/>
      <c r="AB200" s="10"/>
      <c r="AC200" s="10"/>
      <c r="AD200" s="10"/>
      <c r="AE200" s="10"/>
      <c r="AF200" s="10"/>
      <c r="AG200" s="10"/>
      <c r="AH200" s="10"/>
      <c r="AI200" s="5"/>
      <c r="AJ200" s="10"/>
      <c r="AK200" s="5"/>
      <c r="AL200" s="5"/>
      <c r="AM200" s="5"/>
      <c r="AN200" s="5"/>
      <c r="AO200" s="5"/>
      <c r="AP200" s="5"/>
      <c r="AQ200" s="5"/>
      <c r="AR200" s="5"/>
      <c r="AS200" s="115"/>
      <c r="AT200" s="5"/>
      <c r="AU200" s="115"/>
      <c r="AV200" s="84"/>
      <c r="AW200" s="5"/>
      <c r="AX200" s="5"/>
      <c r="AY200" s="84"/>
      <c r="AZ200" s="5"/>
      <c r="BA200" s="5"/>
      <c r="BB200" s="5"/>
      <c r="BC200" s="5"/>
      <c r="BD200" s="5"/>
      <c r="BE200" s="5"/>
      <c r="BF200" s="5"/>
      <c r="BG200" s="5"/>
      <c r="BH200" s="39"/>
      <c r="BI200" s="39"/>
      <c r="BJ200" s="5"/>
      <c r="BK200" s="5"/>
      <c r="BL200" s="5"/>
      <c r="BM200" s="5"/>
      <c r="BN200" s="5"/>
      <c r="BO200" s="5"/>
      <c r="BP200" s="40"/>
      <c r="BQ200" s="41">
        <f t="shared" si="24"/>
        <v>2</v>
      </c>
      <c r="BR200" s="39">
        <f t="shared" si="25"/>
        <v>1</v>
      </c>
      <c r="BS200" s="48" cm="1">
        <f t="array" ref="BS200">IF($BR200&lt;=6,SUM($C200:$BO200),SUMPRODUCT(LARGE($C200:$BO200,{1,2,3,4,5,6})))</f>
        <v>2</v>
      </c>
      <c r="BT200" s="37" t="str">
        <f t="shared" si="20"/>
        <v/>
      </c>
      <c r="BU200" s="37" t="str">
        <f t="shared" si="21"/>
        <v xml:space="preserve"> </v>
      </c>
      <c r="BV200" s="34" t="str" cm="1">
        <f t="array" ref="BV200">IFERROR(SUMPRODUCT(LARGE($C200:$BO200,{1,2,3,4})), "")</f>
        <v/>
      </c>
      <c r="BW200" s="34" t="str" cm="1">
        <f t="array" ref="BW200">IFERROR(SUMPRODUCT(LARGE($C200:$BO200,{1,2,3,4,5,6,7})), "")</f>
        <v/>
      </c>
      <c r="BX200" s="34" t="str" cm="1">
        <f t="array" ref="BX200">IFERROR(SUMPRODUCT(LARGE($C200:$BO200,{1,2,3,4,5,6,7,8})), "")</f>
        <v/>
      </c>
    </row>
    <row r="201" spans="1:76" ht="15" customHeight="1" x14ac:dyDescent="0.25">
      <c r="A201" s="51" t="str">
        <f t="shared" si="19"/>
        <v xml:space="preserve">HPU </v>
      </c>
      <c r="B201" s="4" t="s">
        <v>681</v>
      </c>
      <c r="C201" s="10"/>
      <c r="D201" s="10"/>
      <c r="E201" s="10"/>
      <c r="F201" s="10"/>
      <c r="G201" s="78"/>
      <c r="H201" s="78">
        <v>2</v>
      </c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10"/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/>
      <c r="AG201" s="10"/>
      <c r="AH201" s="10"/>
      <c r="AI201" s="5"/>
      <c r="AJ201" s="10"/>
      <c r="AK201" s="5"/>
      <c r="AL201" s="5"/>
      <c r="AM201" s="5"/>
      <c r="AN201" s="5"/>
      <c r="AO201" s="5"/>
      <c r="AP201" s="5"/>
      <c r="AQ201" s="5"/>
      <c r="AR201" s="5"/>
      <c r="AS201" s="115"/>
      <c r="AT201" s="5"/>
      <c r="AU201" s="115"/>
      <c r="AV201" s="84"/>
      <c r="AW201" s="5"/>
      <c r="AX201" s="5"/>
      <c r="AY201" s="84"/>
      <c r="AZ201" s="5"/>
      <c r="BA201" s="5"/>
      <c r="BB201" s="5"/>
      <c r="BC201" s="5"/>
      <c r="BD201" s="5"/>
      <c r="BE201" s="5"/>
      <c r="BF201" s="5"/>
      <c r="BG201" s="5"/>
      <c r="BH201" s="39"/>
      <c r="BI201" s="39">
        <v>1</v>
      </c>
      <c r="BJ201" s="5"/>
      <c r="BK201" s="5"/>
      <c r="BL201" s="5"/>
      <c r="BM201" s="5"/>
      <c r="BN201" s="5"/>
      <c r="BO201" s="5"/>
      <c r="BP201" s="40"/>
      <c r="BQ201" s="41">
        <f t="shared" si="24"/>
        <v>3</v>
      </c>
      <c r="BR201" s="39">
        <f t="shared" si="25"/>
        <v>2</v>
      </c>
      <c r="BS201" s="48" cm="1">
        <f t="array" ref="BS201">IF($BR201&lt;=6,SUM($C201:$BO201),SUMPRODUCT(LARGE($C201:$BO201,{1,2,3,4,5,6})))</f>
        <v>3</v>
      </c>
      <c r="BT201" s="37" t="str">
        <f t="shared" si="20"/>
        <v/>
      </c>
      <c r="BU201" s="37" t="str">
        <f t="shared" si="21"/>
        <v xml:space="preserve"> </v>
      </c>
      <c r="BV201" s="34" t="str" cm="1">
        <f t="array" ref="BV201">IFERROR(SUMPRODUCT(LARGE($C201:$BO201,{1,2,3,4})), "")</f>
        <v/>
      </c>
      <c r="BW201" s="34" t="str" cm="1">
        <f t="array" ref="BW201">IFERROR(SUMPRODUCT(LARGE($C201:$BO201,{1,2,3,4,5,6,7})), "")</f>
        <v/>
      </c>
      <c r="BX201" s="34" t="str" cm="1">
        <f t="array" ref="BX201">IFERROR(SUMPRODUCT(LARGE($C201:$BO201,{1,2,3,4,5,6,7,8})), "")</f>
        <v/>
      </c>
    </row>
    <row r="202" spans="1:76" ht="15" customHeight="1" x14ac:dyDescent="0.25">
      <c r="A202" s="51" t="str">
        <f t="shared" si="19"/>
        <v xml:space="preserve">HU </v>
      </c>
      <c r="B202" s="13" t="s">
        <v>1353</v>
      </c>
      <c r="C202" s="10"/>
      <c r="D202" s="10"/>
      <c r="E202" s="10"/>
      <c r="F202" s="10"/>
      <c r="G202" s="78">
        <v>1</v>
      </c>
      <c r="H202" s="78"/>
      <c r="I202" s="10"/>
      <c r="J202" s="10"/>
      <c r="K202" s="10"/>
      <c r="L202" s="10"/>
      <c r="M202" s="10"/>
      <c r="N202" s="10"/>
      <c r="O202" s="10"/>
      <c r="P202" s="10">
        <v>2</v>
      </c>
      <c r="Q202" s="10"/>
      <c r="R202" s="78"/>
      <c r="S202" s="78"/>
      <c r="T202" s="78"/>
      <c r="U202" s="10"/>
      <c r="V202" s="41"/>
      <c r="W202" s="10"/>
      <c r="X202" s="10"/>
      <c r="Y202" s="10"/>
      <c r="Z202" s="78"/>
      <c r="AA202" s="10"/>
      <c r="AB202" s="10"/>
      <c r="AC202" s="5"/>
      <c r="AD202" s="5"/>
      <c r="AE202" s="5"/>
      <c r="AF202" s="5"/>
      <c r="AG202" s="5"/>
      <c r="AH202" s="5"/>
      <c r="AI202" s="5"/>
      <c r="AJ202" s="10"/>
      <c r="AK202" s="5"/>
      <c r="AL202" s="5"/>
      <c r="AM202" s="5"/>
      <c r="AN202" s="5"/>
      <c r="AO202" s="5"/>
      <c r="AP202" s="5"/>
      <c r="AQ202" s="5"/>
      <c r="AR202" s="5"/>
      <c r="AS202" s="115"/>
      <c r="AT202" s="5"/>
      <c r="AU202" s="115"/>
      <c r="AV202" s="84"/>
      <c r="AW202" s="5"/>
      <c r="AX202" s="5"/>
      <c r="AY202" s="84"/>
      <c r="AZ202" s="5"/>
      <c r="BA202" s="5"/>
      <c r="BB202" s="5"/>
      <c r="BC202" s="5"/>
      <c r="BD202" s="5"/>
      <c r="BE202" s="5"/>
      <c r="BF202" s="5"/>
      <c r="BG202" s="5"/>
      <c r="BH202" s="39"/>
      <c r="BI202" s="39"/>
      <c r="BJ202" s="5"/>
      <c r="BK202" s="5"/>
      <c r="BL202" s="5"/>
      <c r="BM202" s="5"/>
      <c r="BN202" s="5"/>
      <c r="BO202" s="5"/>
      <c r="BP202" s="40"/>
      <c r="BQ202" s="41">
        <f t="shared" si="24"/>
        <v>3</v>
      </c>
      <c r="BR202" s="39">
        <f t="shared" si="25"/>
        <v>2</v>
      </c>
      <c r="BS202" s="48" cm="1">
        <f t="array" ref="BS202">IF($BR202&lt;=6,SUM($C202:$BO202),SUMPRODUCT(LARGE($C202:$BO202,{1,2,3,4,5,6})))</f>
        <v>3</v>
      </c>
      <c r="BT202" s="37" t="str">
        <f t="shared" si="20"/>
        <v/>
      </c>
      <c r="BU202" s="37" t="str">
        <f t="shared" si="21"/>
        <v xml:space="preserve"> </v>
      </c>
      <c r="BV202" s="34" t="str" cm="1">
        <f t="array" ref="BV202">IFERROR(SUMPRODUCT(LARGE($C202:$BO202,{1,2,3,4})), "")</f>
        <v/>
      </c>
      <c r="BW202" s="34" t="str" cm="1">
        <f t="array" ref="BW202">IFERROR(SUMPRODUCT(LARGE($C202:$BO202,{1,2,3,4,5,6,7})), "")</f>
        <v/>
      </c>
      <c r="BX202" s="34" t="str" cm="1">
        <f t="array" ref="BX202">IFERROR(SUMPRODUCT(LARGE($C202:$BO202,{1,2,3,4,5,6,7,8})), "")</f>
        <v/>
      </c>
    </row>
    <row r="203" spans="1:76" ht="15" customHeight="1" x14ac:dyDescent="0.25">
      <c r="A203" s="51" t="str">
        <f t="shared" si="19"/>
        <v xml:space="preserve">HU </v>
      </c>
      <c r="B203" s="13" t="s">
        <v>2259</v>
      </c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78"/>
      <c r="T203" s="78"/>
      <c r="U203" s="10"/>
      <c r="V203" s="41"/>
      <c r="W203" s="10"/>
      <c r="X203" s="10"/>
      <c r="Y203" s="10"/>
      <c r="Z203" s="78"/>
      <c r="AA203" s="10"/>
      <c r="AB203" s="10"/>
      <c r="AC203" s="5"/>
      <c r="AD203" s="5"/>
      <c r="AE203" s="5"/>
      <c r="AF203" s="5"/>
      <c r="AG203" s="5"/>
      <c r="AH203" s="5"/>
      <c r="AI203" s="5"/>
      <c r="AJ203" s="10"/>
      <c r="AK203" s="5"/>
      <c r="AL203" s="5"/>
      <c r="AM203" s="5"/>
      <c r="AN203" s="5"/>
      <c r="AO203" s="5"/>
      <c r="AP203" s="5"/>
      <c r="AQ203" s="5"/>
      <c r="AR203" s="5"/>
      <c r="AS203" s="115"/>
      <c r="AT203" s="5"/>
      <c r="AU203" s="115"/>
      <c r="AV203" s="84"/>
      <c r="AW203" s="5"/>
      <c r="AX203" s="5"/>
      <c r="AY203" s="84">
        <v>4</v>
      </c>
      <c r="AZ203" s="5"/>
      <c r="BA203" s="5"/>
      <c r="BB203" s="5"/>
      <c r="BC203" s="5"/>
      <c r="BD203" s="5"/>
      <c r="BE203" s="5"/>
      <c r="BF203" s="5"/>
      <c r="BG203" s="5"/>
      <c r="BH203" s="39"/>
      <c r="BI203" s="39"/>
      <c r="BJ203" s="5"/>
      <c r="BK203" s="5"/>
      <c r="BL203" s="5"/>
      <c r="BM203" s="5"/>
      <c r="BN203" s="5"/>
      <c r="BO203" s="5"/>
      <c r="BP203" s="40"/>
      <c r="BQ203" s="41">
        <f t="shared" si="24"/>
        <v>4</v>
      </c>
      <c r="BR203" s="39">
        <f t="shared" si="25"/>
        <v>1</v>
      </c>
      <c r="BS203" s="48" cm="1">
        <f t="array" ref="BS203">IF($BR203&lt;=6,SUM($C203:$BO203),SUMPRODUCT(LARGE($C203:$BO203,{1,2,3,4,5,6})))</f>
        <v>4</v>
      </c>
      <c r="BT203" s="37" t="str">
        <f t="shared" si="20"/>
        <v/>
      </c>
      <c r="BU203" s="37" t="str">
        <f t="shared" si="21"/>
        <v xml:space="preserve"> </v>
      </c>
      <c r="BV203" s="34" t="str" cm="1">
        <f t="array" ref="BV203">IFERROR(SUMPRODUCT(LARGE($C203:$BO203,{1,2,3,4})), "")</f>
        <v/>
      </c>
      <c r="BW203" s="34" t="str" cm="1">
        <f t="array" ref="BW203">IFERROR(SUMPRODUCT(LARGE($C203:$BO203,{1,2,3,4,5,6,7})), "")</f>
        <v/>
      </c>
      <c r="BX203" s="34" t="str" cm="1">
        <f t="array" ref="BX203">IFERROR(SUMPRODUCT(LARGE($C203:$BO203,{1,2,3,4,5,6,7,8})), "")</f>
        <v/>
      </c>
    </row>
    <row r="204" spans="1:76" ht="15" customHeight="1" x14ac:dyDescent="0.25">
      <c r="A204" s="51" t="str">
        <f t="shared" si="19"/>
        <v xml:space="preserve">HU </v>
      </c>
      <c r="B204" s="13" t="s">
        <v>2486</v>
      </c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5"/>
      <c r="AD204" s="5"/>
      <c r="AE204" s="5"/>
      <c r="AF204" s="5"/>
      <c r="AG204" s="5"/>
      <c r="AH204" s="5"/>
      <c r="AI204" s="5"/>
      <c r="AJ204" s="10"/>
      <c r="AK204" s="5"/>
      <c r="AL204" s="5"/>
      <c r="AM204" s="5"/>
      <c r="AN204" s="5"/>
      <c r="AO204" s="5"/>
      <c r="AP204" s="5"/>
      <c r="AQ204" s="5"/>
      <c r="AR204" s="5"/>
      <c r="AS204" s="115"/>
      <c r="AT204" s="5"/>
      <c r="AU204" s="115"/>
      <c r="AV204" s="84"/>
      <c r="AW204" s="5"/>
      <c r="AX204" s="5"/>
      <c r="AY204" s="84">
        <v>4</v>
      </c>
      <c r="AZ204" s="5"/>
      <c r="BA204" s="5"/>
      <c r="BB204" s="5"/>
      <c r="BC204" s="5"/>
      <c r="BD204" s="5"/>
      <c r="BE204" s="5"/>
      <c r="BF204" s="5"/>
      <c r="BG204" s="5"/>
      <c r="BH204" s="39"/>
      <c r="BI204" s="39"/>
      <c r="BJ204" s="5"/>
      <c r="BK204" s="5"/>
      <c r="BL204" s="5"/>
      <c r="BM204" s="5"/>
      <c r="BN204" s="5"/>
      <c r="BO204" s="5"/>
      <c r="BP204" s="40"/>
      <c r="BQ204" s="41">
        <f t="shared" si="24"/>
        <v>4</v>
      </c>
      <c r="BR204" s="39">
        <f t="shared" si="25"/>
        <v>1</v>
      </c>
      <c r="BS204" s="48" cm="1">
        <f t="array" ref="BS204">IF($BR204&lt;=6,SUM($C204:$BO204),SUMPRODUCT(LARGE($C204:$BO204,{1,2,3,4,5,6})))</f>
        <v>4</v>
      </c>
      <c r="BT204" s="37" t="str">
        <f t="shared" si="20"/>
        <v/>
      </c>
      <c r="BU204" s="37" t="str">
        <f t="shared" si="21"/>
        <v xml:space="preserve"> </v>
      </c>
      <c r="BV204" s="34" t="str" cm="1">
        <f t="array" ref="BV204">IFERROR(SUMPRODUCT(LARGE($C204:$BO204,{1,2,3,4})), "")</f>
        <v/>
      </c>
      <c r="BW204" s="34" t="str" cm="1">
        <f t="array" ref="BW204">IFERROR(SUMPRODUCT(LARGE($C204:$BO204,{1,2,3,4,5,6,7})), "")</f>
        <v/>
      </c>
      <c r="BX204" s="34" t="str" cm="1">
        <f t="array" ref="BX204">IFERROR(SUMPRODUCT(LARGE($C204:$BO204,{1,2,3,4,5,6,7,8})), "")</f>
        <v/>
      </c>
    </row>
    <row r="205" spans="1:76" ht="15" customHeight="1" x14ac:dyDescent="0.25">
      <c r="A205" s="51" t="str">
        <f t="shared" ref="A205:A268" si="26">IF(ISBLANK(B205)," ",(LEFT(B205,FIND("@",SUBSTITUTE(B205,"-","@",LEN(B205)-LEN(SUBSTITUTE(B205,"-",""))))-1)))</f>
        <v xml:space="preserve">HU </v>
      </c>
      <c r="B205" s="4" t="s">
        <v>2487</v>
      </c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41"/>
      <c r="W205" s="10"/>
      <c r="X205" s="10"/>
      <c r="Y205" s="10"/>
      <c r="Z205" s="78"/>
      <c r="AA205" s="10"/>
      <c r="AB205" s="10"/>
      <c r="AC205" s="5"/>
      <c r="AD205" s="5"/>
      <c r="AE205" s="5"/>
      <c r="AF205" s="5"/>
      <c r="AG205" s="5"/>
      <c r="AH205" s="5"/>
      <c r="AI205" s="5"/>
      <c r="AJ205" s="10"/>
      <c r="AK205" s="5"/>
      <c r="AL205" s="5"/>
      <c r="AM205" s="5"/>
      <c r="AN205" s="5"/>
      <c r="AO205" s="5"/>
      <c r="AP205" s="5"/>
      <c r="AQ205" s="5"/>
      <c r="AR205" s="5"/>
      <c r="AS205" s="115"/>
      <c r="AT205" s="5"/>
      <c r="AU205" s="115"/>
      <c r="AV205" s="84"/>
      <c r="AW205" s="5"/>
      <c r="AX205" s="5"/>
      <c r="AY205" s="84">
        <v>1</v>
      </c>
      <c r="AZ205" s="5"/>
      <c r="BA205" s="5"/>
      <c r="BB205" s="5"/>
      <c r="BC205" s="5"/>
      <c r="BD205" s="5"/>
      <c r="BE205" s="5"/>
      <c r="BF205" s="5"/>
      <c r="BG205" s="5"/>
      <c r="BH205" s="39"/>
      <c r="BI205" s="39"/>
      <c r="BJ205" s="5"/>
      <c r="BK205" s="5"/>
      <c r="BL205" s="5"/>
      <c r="BM205" s="5"/>
      <c r="BN205" s="5"/>
      <c r="BO205" s="5"/>
      <c r="BP205" s="40"/>
      <c r="BQ205" s="41">
        <f t="shared" si="24"/>
        <v>1</v>
      </c>
      <c r="BR205" s="39">
        <f t="shared" si="25"/>
        <v>1</v>
      </c>
      <c r="BS205" s="48" cm="1">
        <f t="array" ref="BS205">IF($BR205&lt;=6,SUM($C205:$BO205),SUMPRODUCT(LARGE($C205:$BO205,{1,2,3,4,5,6})))</f>
        <v>1</v>
      </c>
      <c r="BT205" s="37" t="str">
        <f t="shared" ref="BT205:BT268" si="27">IF(AND($BR205&gt;=6,BS205=BS206),"Manual Calc Needed","")</f>
        <v/>
      </c>
      <c r="BU205" s="37" t="str">
        <f t="shared" ref="BU205:BU268" si="28">IF(AND($BR205&gt;=6,$BT205="Tie"),"Manual Calc Needed"," ")</f>
        <v xml:space="preserve"> </v>
      </c>
      <c r="BV205" s="34" t="str" cm="1">
        <f t="array" ref="BV205">IFERROR(SUMPRODUCT(LARGE($C205:$BO205,{1,2,3,4})), "")</f>
        <v/>
      </c>
      <c r="BW205" s="34" t="str" cm="1">
        <f t="array" ref="BW205">IFERROR(SUMPRODUCT(LARGE($C205:$BO205,{1,2,3,4,5,6,7})), "")</f>
        <v/>
      </c>
      <c r="BX205" s="34" t="str" cm="1">
        <f t="array" ref="BX205">IFERROR(SUMPRODUCT(LARGE($C205:$BO205,{1,2,3,4,5,6,7,8})), "")</f>
        <v/>
      </c>
    </row>
    <row r="206" spans="1:76" ht="15" customHeight="1" x14ac:dyDescent="0.25">
      <c r="A206" s="51" t="str">
        <f t="shared" si="26"/>
        <v xml:space="preserve">HU </v>
      </c>
      <c r="B206" s="4" t="s">
        <v>1354</v>
      </c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10">
        <v>4</v>
      </c>
      <c r="Q206" s="10"/>
      <c r="R206" s="78"/>
      <c r="S206" s="78"/>
      <c r="T206" s="78"/>
      <c r="U206" s="10"/>
      <c r="V206" s="41"/>
      <c r="W206" s="10"/>
      <c r="X206" s="10"/>
      <c r="Y206" s="10"/>
      <c r="Z206" s="78"/>
      <c r="AA206" s="10"/>
      <c r="AB206" s="10"/>
      <c r="AC206" s="10"/>
      <c r="AD206" s="10"/>
      <c r="AE206" s="10"/>
      <c r="AF206" s="10"/>
      <c r="AG206" s="10"/>
      <c r="AH206" s="10"/>
      <c r="AI206" s="5"/>
      <c r="AJ206" s="10"/>
      <c r="AK206" s="5"/>
      <c r="AL206" s="5"/>
      <c r="AM206" s="5"/>
      <c r="AN206" s="5"/>
      <c r="AO206" s="5"/>
      <c r="AP206" s="5"/>
      <c r="AQ206" s="5"/>
      <c r="AR206" s="5"/>
      <c r="AS206" s="115"/>
      <c r="AT206" s="5"/>
      <c r="AU206" s="115"/>
      <c r="AV206" s="84"/>
      <c r="AW206" s="5"/>
      <c r="AX206" s="5"/>
      <c r="AY206" s="84"/>
      <c r="AZ206" s="5"/>
      <c r="BA206" s="5"/>
      <c r="BB206" s="5"/>
      <c r="BC206" s="5"/>
      <c r="BD206" s="5"/>
      <c r="BE206" s="5"/>
      <c r="BF206" s="5"/>
      <c r="BG206" s="5"/>
      <c r="BH206" s="39"/>
      <c r="BI206" s="39"/>
      <c r="BJ206" s="5"/>
      <c r="BK206" s="5"/>
      <c r="BL206" s="5"/>
      <c r="BM206" s="5"/>
      <c r="BN206" s="5"/>
      <c r="BO206" s="5"/>
      <c r="BP206" s="40"/>
      <c r="BQ206" s="41">
        <f t="shared" si="24"/>
        <v>4</v>
      </c>
      <c r="BR206" s="39">
        <f t="shared" si="25"/>
        <v>1</v>
      </c>
      <c r="BS206" s="48" cm="1">
        <f t="array" ref="BS206">IF($BR206&lt;=6,SUM($C206:$BO206),SUMPRODUCT(LARGE($C206:$BO206,{1,2,3,4,5,6})))</f>
        <v>4</v>
      </c>
      <c r="BT206" s="37" t="str">
        <f t="shared" si="27"/>
        <v/>
      </c>
      <c r="BU206" s="37" t="str">
        <f t="shared" si="28"/>
        <v xml:space="preserve"> </v>
      </c>
      <c r="BV206" s="34" t="str" cm="1">
        <f t="array" ref="BV206">IFERROR(SUMPRODUCT(LARGE($C206:$BO206,{1,2,3,4})), "")</f>
        <v/>
      </c>
      <c r="BW206" s="34" t="str" cm="1">
        <f t="array" ref="BW206">IFERROR(SUMPRODUCT(LARGE($C206:$BO206,{1,2,3,4,5,6,7})), "")</f>
        <v/>
      </c>
      <c r="BX206" s="34" t="str" cm="1">
        <f t="array" ref="BX206">IFERROR(SUMPRODUCT(LARGE($C206:$BO206,{1,2,3,4,5,6,7,8})), "")</f>
        <v/>
      </c>
    </row>
    <row r="207" spans="1:76" ht="15" customHeight="1" x14ac:dyDescent="0.25">
      <c r="A207" s="51" t="str">
        <f t="shared" si="26"/>
        <v xml:space="preserve">HU </v>
      </c>
      <c r="B207" s="4" t="s">
        <v>2262</v>
      </c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10"/>
      <c r="Q207" s="10"/>
      <c r="R207" s="78"/>
      <c r="S207" s="78"/>
      <c r="T207" s="78"/>
      <c r="U207" s="10"/>
      <c r="V207" s="41"/>
      <c r="W207" s="10"/>
      <c r="X207" s="10"/>
      <c r="Y207" s="10"/>
      <c r="Z207" s="78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>
        <v>3</v>
      </c>
      <c r="AN207" s="10">
        <v>6</v>
      </c>
      <c r="AO207" s="10"/>
      <c r="AP207" s="10"/>
      <c r="AQ207" s="10"/>
      <c r="AR207" s="10"/>
      <c r="AS207" s="113"/>
      <c r="AT207" s="10"/>
      <c r="AU207" s="113"/>
      <c r="AV207" s="78"/>
      <c r="AW207" s="10"/>
      <c r="AX207" s="10"/>
      <c r="AY207" s="78">
        <v>2</v>
      </c>
      <c r="AZ207" s="10"/>
      <c r="BA207" s="10"/>
      <c r="BB207" s="10"/>
      <c r="BC207" s="10"/>
      <c r="BD207" s="10"/>
      <c r="BE207" s="10"/>
      <c r="BF207" s="10"/>
      <c r="BG207" s="10"/>
      <c r="BH207" s="41"/>
      <c r="BI207" s="41"/>
      <c r="BJ207" s="10"/>
      <c r="BK207" s="10"/>
      <c r="BL207" s="10"/>
      <c r="BM207" s="10"/>
      <c r="BN207" s="10"/>
      <c r="BO207" s="10"/>
      <c r="BP207" s="40"/>
      <c r="BQ207" s="41">
        <f t="shared" si="24"/>
        <v>11</v>
      </c>
      <c r="BR207" s="39">
        <f t="shared" si="25"/>
        <v>3</v>
      </c>
      <c r="BS207" s="48" cm="1">
        <f t="array" ref="BS207">IF($BR207&lt;=6,SUM($C207:$BO207),SUMPRODUCT(LARGE($C207:$BO207,{1,2,3,4,5,6})))</f>
        <v>11</v>
      </c>
      <c r="BT207" s="37" t="str">
        <f t="shared" si="27"/>
        <v/>
      </c>
      <c r="BU207" s="37" t="str">
        <f t="shared" si="28"/>
        <v xml:space="preserve"> </v>
      </c>
      <c r="BV207" s="34" t="str" cm="1">
        <f t="array" ref="BV207">IFERROR(SUMPRODUCT(LARGE($C207:$BO207,{1,2,3,4})), "")</f>
        <v/>
      </c>
      <c r="BW207" s="34" t="str" cm="1">
        <f t="array" ref="BW207">IFERROR(SUMPRODUCT(LARGE($C207:$BO207,{1,2,3,4,5,6,7})), "")</f>
        <v/>
      </c>
      <c r="BX207" s="34" t="str" cm="1">
        <f t="array" ref="BX207">IFERROR(SUMPRODUCT(LARGE($C207:$BO207,{1,2,3,4,5,6,7,8})), "")</f>
        <v/>
      </c>
    </row>
    <row r="208" spans="1:76" ht="15" customHeight="1" x14ac:dyDescent="0.25">
      <c r="A208" s="51" t="str">
        <f t="shared" si="26"/>
        <v xml:space="preserve">HU </v>
      </c>
      <c r="B208" s="4" t="s">
        <v>1352</v>
      </c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10">
        <v>1</v>
      </c>
      <c r="Q208" s="10"/>
      <c r="R208" s="78"/>
      <c r="S208" s="78"/>
      <c r="T208" s="78"/>
      <c r="U208" s="10"/>
      <c r="V208" s="41"/>
      <c r="W208" s="10"/>
      <c r="X208" s="10"/>
      <c r="Y208" s="10"/>
      <c r="Z208" s="78"/>
      <c r="AA208" s="10"/>
      <c r="AB208" s="10"/>
      <c r="AC208" s="10"/>
      <c r="AD208" s="10"/>
      <c r="AE208" s="10"/>
      <c r="AF208" s="10"/>
      <c r="AG208" s="10"/>
      <c r="AH208" s="10"/>
      <c r="AI208" s="5"/>
      <c r="AJ208" s="10"/>
      <c r="AK208" s="5"/>
      <c r="AL208" s="5"/>
      <c r="AM208" s="5"/>
      <c r="AN208" s="5"/>
      <c r="AO208" s="5"/>
      <c r="AP208" s="5"/>
      <c r="AQ208" s="5"/>
      <c r="AR208" s="5"/>
      <c r="AS208" s="115"/>
      <c r="AT208" s="5"/>
      <c r="AU208" s="115"/>
      <c r="AV208" s="84"/>
      <c r="AW208" s="5"/>
      <c r="AX208" s="5"/>
      <c r="AY208" s="84"/>
      <c r="AZ208" s="5"/>
      <c r="BA208" s="5"/>
      <c r="BB208" s="5"/>
      <c r="BC208" s="5"/>
      <c r="BD208" s="5"/>
      <c r="BE208" s="5"/>
      <c r="BF208" s="5"/>
      <c r="BG208" s="5"/>
      <c r="BH208" s="39"/>
      <c r="BI208" s="39"/>
      <c r="BJ208" s="5"/>
      <c r="BK208" s="5"/>
      <c r="BL208" s="5"/>
      <c r="BM208" s="5"/>
      <c r="BN208" s="5"/>
      <c r="BO208" s="5"/>
      <c r="BP208" s="40"/>
      <c r="BQ208" s="41">
        <f t="shared" si="24"/>
        <v>1</v>
      </c>
      <c r="BR208" s="39">
        <f t="shared" si="25"/>
        <v>1</v>
      </c>
      <c r="BS208" s="48" cm="1">
        <f t="array" ref="BS208">IF($BR208&lt;=6,SUM($C208:$BO208),SUMPRODUCT(LARGE($C208:$BO208,{1,2,3,4,5,6})))</f>
        <v>1</v>
      </c>
      <c r="BT208" s="37" t="str">
        <f t="shared" si="27"/>
        <v/>
      </c>
      <c r="BU208" s="37" t="str">
        <f t="shared" si="28"/>
        <v xml:space="preserve"> </v>
      </c>
      <c r="BV208" s="34" t="str" cm="1">
        <f t="array" ref="BV208">IFERROR(SUMPRODUCT(LARGE($C208:$BO208,{1,2,3,4})), "")</f>
        <v/>
      </c>
      <c r="BW208" s="34" t="str" cm="1">
        <f t="array" ref="BW208">IFERROR(SUMPRODUCT(LARGE($C208:$BO208,{1,2,3,4,5,6,7})), "")</f>
        <v/>
      </c>
      <c r="BX208" s="34" t="str" cm="1">
        <f t="array" ref="BX208">IFERROR(SUMPRODUCT(LARGE($C208:$BO208,{1,2,3,4,5,6,7,8})), "")</f>
        <v/>
      </c>
    </row>
    <row r="209" spans="1:76" ht="15" customHeight="1" x14ac:dyDescent="0.25">
      <c r="A209" s="45" t="str">
        <f t="shared" si="26"/>
        <v xml:space="preserve">HU </v>
      </c>
      <c r="B209" s="13" t="s">
        <v>1035</v>
      </c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78"/>
      <c r="T209" s="78"/>
      <c r="U209" s="10"/>
      <c r="V209" s="41"/>
      <c r="W209" s="10"/>
      <c r="X209" s="10"/>
      <c r="Y209" s="10"/>
      <c r="Z209" s="78"/>
      <c r="AA209" s="10"/>
      <c r="AB209" s="10"/>
      <c r="AC209" s="5"/>
      <c r="AD209" s="5"/>
      <c r="AE209" s="5"/>
      <c r="AF209" s="5"/>
      <c r="AG209" s="5"/>
      <c r="AH209" s="5"/>
      <c r="AI209" s="5"/>
      <c r="AJ209" s="10"/>
      <c r="AK209" s="5"/>
      <c r="AL209" s="5"/>
      <c r="AM209" s="5"/>
      <c r="AN209" s="5"/>
      <c r="AO209" s="5"/>
      <c r="AP209" s="5"/>
      <c r="AQ209" s="5"/>
      <c r="AR209" s="5"/>
      <c r="AS209" s="115"/>
      <c r="AT209" s="5"/>
      <c r="AU209" s="115"/>
      <c r="AV209" s="84"/>
      <c r="AW209" s="5"/>
      <c r="AX209" s="5"/>
      <c r="AY209" s="84">
        <v>4</v>
      </c>
      <c r="AZ209" s="5"/>
      <c r="BA209" s="5"/>
      <c r="BB209" s="5"/>
      <c r="BC209" s="5"/>
      <c r="BD209" s="5"/>
      <c r="BE209" s="5"/>
      <c r="BF209" s="5"/>
      <c r="BG209" s="5"/>
      <c r="BH209" s="39"/>
      <c r="BI209" s="39"/>
      <c r="BJ209" s="5"/>
      <c r="BK209" s="5"/>
      <c r="BL209" s="5"/>
      <c r="BM209" s="5"/>
      <c r="BN209" s="5"/>
      <c r="BO209" s="5"/>
      <c r="BP209" s="40"/>
      <c r="BQ209" s="41">
        <f t="shared" si="24"/>
        <v>4</v>
      </c>
      <c r="BR209" s="39">
        <f t="shared" si="25"/>
        <v>1</v>
      </c>
      <c r="BS209" s="48" cm="1">
        <f t="array" ref="BS209">IF($BR209&lt;=6,SUM($C209:$BO209),SUMPRODUCT(LARGE($C209:$BO209,{1,2,3,4,5,6})))</f>
        <v>4</v>
      </c>
      <c r="BT209" s="37" t="str">
        <f t="shared" si="27"/>
        <v/>
      </c>
      <c r="BU209" s="37" t="str">
        <f t="shared" si="28"/>
        <v xml:space="preserve"> </v>
      </c>
      <c r="BV209" s="34" t="str" cm="1">
        <f t="array" ref="BV209">IFERROR(SUMPRODUCT(LARGE($C209:$BO209,{1,2,3,4})), "")</f>
        <v/>
      </c>
      <c r="BW209" s="34" t="str" cm="1">
        <f t="array" ref="BW209">IFERROR(SUMPRODUCT(LARGE($C209:$BO209,{1,2,3,4,5,6,7})), "")</f>
        <v/>
      </c>
      <c r="BX209" s="34" t="str" cm="1">
        <f t="array" ref="BX209">IFERROR(SUMPRODUCT(LARGE($C209:$BO209,{1,2,3,4,5,6,7,8})), "")</f>
        <v/>
      </c>
    </row>
    <row r="210" spans="1:76" ht="15" customHeight="1" x14ac:dyDescent="0.25">
      <c r="A210" s="45" t="str">
        <f t="shared" si="26"/>
        <v xml:space="preserve">HU </v>
      </c>
      <c r="B210" s="4" t="s">
        <v>2260</v>
      </c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13"/>
      <c r="AT210" s="10"/>
      <c r="AU210" s="113"/>
      <c r="AV210" s="78"/>
      <c r="AW210" s="10"/>
      <c r="AX210" s="10"/>
      <c r="AY210" s="78">
        <v>2</v>
      </c>
      <c r="AZ210" s="10"/>
      <c r="BA210" s="10"/>
      <c r="BB210" s="10"/>
      <c r="BC210" s="10"/>
      <c r="BD210" s="10"/>
      <c r="BE210" s="10"/>
      <c r="BF210" s="10"/>
      <c r="BG210" s="10"/>
      <c r="BH210" s="41"/>
      <c r="BI210" s="41"/>
      <c r="BJ210" s="10"/>
      <c r="BK210" s="10"/>
      <c r="BL210" s="10"/>
      <c r="BM210" s="10"/>
      <c r="BN210" s="10"/>
      <c r="BO210" s="10"/>
      <c r="BP210" s="40"/>
      <c r="BQ210" s="41">
        <f t="shared" si="24"/>
        <v>2</v>
      </c>
      <c r="BR210" s="39">
        <f t="shared" si="25"/>
        <v>1</v>
      </c>
      <c r="BS210" s="48" cm="1">
        <f t="array" ref="BS210">IF($BR210&lt;=6,SUM($C210:$BO210),SUMPRODUCT(LARGE($C210:$BO210,{1,2,3,4,5,6})))</f>
        <v>2</v>
      </c>
      <c r="BT210" s="37" t="str">
        <f t="shared" si="27"/>
        <v/>
      </c>
      <c r="BU210" s="37" t="str">
        <f t="shared" si="28"/>
        <v xml:space="preserve"> </v>
      </c>
      <c r="BV210" s="34" t="str" cm="1">
        <f t="array" ref="BV210">IFERROR(SUMPRODUCT(LARGE($C210:$BO210,{1,2,3,4})), "")</f>
        <v/>
      </c>
      <c r="BW210" s="34" t="str" cm="1">
        <f t="array" ref="BW210">IFERROR(SUMPRODUCT(LARGE($C210:$BO210,{1,2,3,4,5,6,7})), "")</f>
        <v/>
      </c>
      <c r="BX210" s="34" t="str" cm="1">
        <f t="array" ref="BX210">IFERROR(SUMPRODUCT(LARGE($C210:$BO210,{1,2,3,4,5,6,7,8})), "")</f>
        <v/>
      </c>
    </row>
    <row r="211" spans="1:76" ht="15" customHeight="1" x14ac:dyDescent="0.25">
      <c r="A211" s="45" t="str">
        <f t="shared" si="26"/>
        <v xml:space="preserve">HU </v>
      </c>
      <c r="B211" s="4" t="s">
        <v>1056</v>
      </c>
      <c r="C211" s="10"/>
      <c r="D211" s="10"/>
      <c r="E211" s="10"/>
      <c r="F211" s="10"/>
      <c r="G211" s="78">
        <v>2</v>
      </c>
      <c r="H211" s="78"/>
      <c r="I211" s="10"/>
      <c r="J211" s="10"/>
      <c r="K211" s="10"/>
      <c r="L211" s="10"/>
      <c r="M211" s="10"/>
      <c r="N211" s="10"/>
      <c r="O211" s="10"/>
      <c r="P211" s="10">
        <v>1</v>
      </c>
      <c r="Q211" s="10"/>
      <c r="R211" s="78"/>
      <c r="S211" s="78"/>
      <c r="T211" s="78"/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5"/>
      <c r="AJ211" s="10"/>
      <c r="AK211" s="10"/>
      <c r="AL211" s="10"/>
      <c r="AM211" s="10"/>
      <c r="AN211" s="10"/>
      <c r="AO211" s="10"/>
      <c r="AP211" s="10"/>
      <c r="AQ211" s="10"/>
      <c r="AR211" s="10"/>
      <c r="AS211" s="113"/>
      <c r="AT211" s="10"/>
      <c r="AU211" s="113"/>
      <c r="AV211" s="78"/>
      <c r="AW211" s="10"/>
      <c r="AX211" s="10"/>
      <c r="AY211" s="78">
        <v>8</v>
      </c>
      <c r="AZ211" s="10"/>
      <c r="BA211" s="10"/>
      <c r="BB211" s="10"/>
      <c r="BC211" s="10"/>
      <c r="BD211" s="10"/>
      <c r="BE211" s="10"/>
      <c r="BF211" s="10"/>
      <c r="BG211" s="10"/>
      <c r="BH211" s="41"/>
      <c r="BI211" s="41"/>
      <c r="BJ211" s="10"/>
      <c r="BK211" s="10"/>
      <c r="BL211" s="10"/>
      <c r="BM211" s="10"/>
      <c r="BN211" s="10"/>
      <c r="BO211" s="10"/>
      <c r="BP211" s="40"/>
      <c r="BQ211" s="41">
        <f t="shared" si="24"/>
        <v>11</v>
      </c>
      <c r="BR211" s="39">
        <f t="shared" si="25"/>
        <v>3</v>
      </c>
      <c r="BS211" s="48" cm="1">
        <f t="array" ref="BS211">IF($BR211&lt;=6,SUM($C211:$BO211),SUMPRODUCT(LARGE($C211:$BO211,{1,2,3,4,5,6})))</f>
        <v>11</v>
      </c>
      <c r="BT211" s="37" t="str">
        <f t="shared" si="27"/>
        <v/>
      </c>
      <c r="BU211" s="37" t="str">
        <f t="shared" si="28"/>
        <v xml:space="preserve"> </v>
      </c>
      <c r="BV211" s="34" t="str" cm="1">
        <f t="array" ref="BV211">IFERROR(SUMPRODUCT(LARGE($C211:$BO211,{1,2,3,4})), "")</f>
        <v/>
      </c>
      <c r="BW211" s="34" t="str" cm="1">
        <f t="array" ref="BW211">IFERROR(SUMPRODUCT(LARGE($C211:$BO211,{1,2,3,4,5,6,7})), "")</f>
        <v/>
      </c>
      <c r="BX211" s="34" t="str" cm="1">
        <f t="array" ref="BX211">IFERROR(SUMPRODUCT(LARGE($C211:$BO211,{1,2,3,4,5,6,7,8})), "")</f>
        <v/>
      </c>
    </row>
    <row r="212" spans="1:76" ht="15" customHeight="1" x14ac:dyDescent="0.25">
      <c r="A212" s="45" t="str">
        <f t="shared" si="26"/>
        <v xml:space="preserve">ILSU </v>
      </c>
      <c r="B212" s="4" t="s">
        <v>2649</v>
      </c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5"/>
      <c r="AD212" s="5"/>
      <c r="AE212" s="5"/>
      <c r="AF212" s="5"/>
      <c r="AG212" s="5"/>
      <c r="AH212" s="5"/>
      <c r="AI212" s="5"/>
      <c r="AJ212" s="10"/>
      <c r="AK212" s="5"/>
      <c r="AL212" s="5"/>
      <c r="AM212" s="5"/>
      <c r="AN212" s="5"/>
      <c r="AO212" s="5"/>
      <c r="AP212" s="5"/>
      <c r="AQ212" s="5"/>
      <c r="AR212" s="5"/>
      <c r="AS212" s="115"/>
      <c r="AT212" s="5"/>
      <c r="AU212" s="115"/>
      <c r="AV212" s="84"/>
      <c r="AW212" s="5"/>
      <c r="AX212" s="5"/>
      <c r="AY212" s="84"/>
      <c r="AZ212" s="5"/>
      <c r="BA212" s="5"/>
      <c r="BB212" s="5"/>
      <c r="BC212" s="5">
        <v>7</v>
      </c>
      <c r="BD212" s="5"/>
      <c r="BE212" s="5"/>
      <c r="BF212" s="5"/>
      <c r="BG212" s="5"/>
      <c r="BH212" s="39"/>
      <c r="BI212" s="39"/>
      <c r="BJ212" s="5"/>
      <c r="BK212" s="5"/>
      <c r="BL212" s="5">
        <v>6</v>
      </c>
      <c r="BM212" s="5"/>
      <c r="BN212" s="5"/>
      <c r="BO212" s="5"/>
      <c r="BP212" s="40"/>
      <c r="BQ212" s="41">
        <f t="shared" si="24"/>
        <v>13</v>
      </c>
      <c r="BR212" s="39">
        <f t="shared" si="25"/>
        <v>2</v>
      </c>
      <c r="BS212" s="48" cm="1">
        <f t="array" ref="BS212">IF($BR212&lt;=6,SUM($C212:$BO212),SUMPRODUCT(LARGE($C212:$BO212,{1,2,3,4,5,6})))</f>
        <v>13</v>
      </c>
      <c r="BT212" s="37" t="str">
        <f t="shared" si="27"/>
        <v/>
      </c>
      <c r="BU212" s="37" t="str">
        <f t="shared" si="28"/>
        <v xml:space="preserve"> </v>
      </c>
      <c r="BV212" s="34" t="str" cm="1">
        <f t="array" ref="BV212">IFERROR(SUMPRODUCT(LARGE($C212:$BO212,{1,2,3,4})), "")</f>
        <v/>
      </c>
      <c r="BW212" s="34" t="str" cm="1">
        <f t="array" ref="BW212">IFERROR(SUMPRODUCT(LARGE($C212:$BO212,{1,2,3,4,5,6,7})), "")</f>
        <v/>
      </c>
      <c r="BX212" s="34" t="str" cm="1">
        <f t="array" ref="BX212">IFERROR(SUMPRODUCT(LARGE($C212:$BO212,{1,2,3,4,5,6,7,8})), "")</f>
        <v/>
      </c>
    </row>
    <row r="213" spans="1:76" ht="15" customHeight="1" x14ac:dyDescent="0.25">
      <c r="A213" s="51" t="str">
        <f t="shared" si="26"/>
        <v xml:space="preserve">ISU </v>
      </c>
      <c r="B213" s="4" t="s">
        <v>1017</v>
      </c>
      <c r="C213" s="10"/>
      <c r="D213" s="10"/>
      <c r="E213" s="10"/>
      <c r="F213" s="10">
        <v>3</v>
      </c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41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5"/>
      <c r="AJ213" s="10"/>
      <c r="AK213" s="5"/>
      <c r="AL213" s="5"/>
      <c r="AM213" s="5"/>
      <c r="AN213" s="5"/>
      <c r="AO213" s="5"/>
      <c r="AP213" s="5"/>
      <c r="AQ213" s="5"/>
      <c r="AR213" s="5"/>
      <c r="AS213" s="115"/>
      <c r="AT213" s="5"/>
      <c r="AU213" s="115"/>
      <c r="AV213" s="84"/>
      <c r="AW213" s="5"/>
      <c r="AX213" s="5"/>
      <c r="AY213" s="84"/>
      <c r="AZ213" s="5"/>
      <c r="BA213" s="5"/>
      <c r="BB213" s="5"/>
      <c r="BC213" s="5"/>
      <c r="BD213" s="5"/>
      <c r="BE213" s="5"/>
      <c r="BF213" s="5"/>
      <c r="BG213" s="5"/>
      <c r="BH213" s="39"/>
      <c r="BI213" s="39"/>
      <c r="BJ213" s="5"/>
      <c r="BK213" s="5"/>
      <c r="BL213" s="5"/>
      <c r="BM213" s="5"/>
      <c r="BN213" s="5"/>
      <c r="BO213" s="5"/>
      <c r="BP213" s="40"/>
      <c r="BQ213" s="41">
        <f t="shared" si="24"/>
        <v>3</v>
      </c>
      <c r="BR213" s="39">
        <f t="shared" si="25"/>
        <v>1</v>
      </c>
      <c r="BS213" s="48" cm="1">
        <f t="array" ref="BS213">IF($BR213&lt;=6,SUM($C213:$BO213),SUMPRODUCT(LARGE($C213:$BO213,{1,2,3,4,5,6})))</f>
        <v>3</v>
      </c>
      <c r="BT213" s="37" t="str">
        <f t="shared" si="27"/>
        <v/>
      </c>
      <c r="BU213" s="37" t="str">
        <f t="shared" si="28"/>
        <v xml:space="preserve"> </v>
      </c>
      <c r="BV213" s="34" t="str" cm="1">
        <f t="array" ref="BV213">IFERROR(SUMPRODUCT(LARGE($C213:$BO213,{1,2,3,4})), "")</f>
        <v/>
      </c>
      <c r="BW213" s="34" t="str" cm="1">
        <f t="array" ref="BW213">IFERROR(SUMPRODUCT(LARGE($C213:$BO213,{1,2,3,4,5,6,7})), "")</f>
        <v/>
      </c>
      <c r="BX213" s="34" t="str" cm="1">
        <f t="array" ref="BX213">IFERROR(SUMPRODUCT(LARGE($C213:$BO213,{1,2,3,4,5,6,7,8})), "")</f>
        <v/>
      </c>
    </row>
    <row r="214" spans="1:76" ht="15" customHeight="1" x14ac:dyDescent="0.25">
      <c r="A214" s="51" t="str">
        <f t="shared" si="26"/>
        <v xml:space="preserve">ISU </v>
      </c>
      <c r="B214" s="13" t="s">
        <v>966</v>
      </c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5"/>
      <c r="AD214" s="5"/>
      <c r="AE214" s="5"/>
      <c r="AF214" s="5"/>
      <c r="AG214" s="5"/>
      <c r="AH214" s="5"/>
      <c r="AI214" s="5"/>
      <c r="AJ214" s="10"/>
      <c r="AK214" s="5"/>
      <c r="AL214" s="5"/>
      <c r="AM214" s="5"/>
      <c r="AN214" s="5"/>
      <c r="AO214" s="5"/>
      <c r="AP214" s="5"/>
      <c r="AQ214" s="5"/>
      <c r="AR214" s="5"/>
      <c r="AS214" s="115"/>
      <c r="AT214" s="5"/>
      <c r="AU214" s="115"/>
      <c r="AV214" s="84"/>
      <c r="AW214" s="5"/>
      <c r="AX214" s="5"/>
      <c r="AY214" s="84"/>
      <c r="AZ214" s="5"/>
      <c r="BA214" s="5"/>
      <c r="BB214" s="5"/>
      <c r="BC214" s="5"/>
      <c r="BD214" s="5"/>
      <c r="BE214" s="5">
        <v>5</v>
      </c>
      <c r="BF214" s="5"/>
      <c r="BG214" s="5">
        <v>2</v>
      </c>
      <c r="BH214" s="39"/>
      <c r="BI214" s="39"/>
      <c r="BJ214" s="5"/>
      <c r="BK214" s="5"/>
      <c r="BL214" s="5"/>
      <c r="BM214" s="5"/>
      <c r="BN214" s="5"/>
      <c r="BO214" s="5"/>
      <c r="BP214" s="40"/>
      <c r="BQ214" s="41">
        <f t="shared" si="24"/>
        <v>7</v>
      </c>
      <c r="BR214" s="39">
        <f t="shared" si="25"/>
        <v>2</v>
      </c>
      <c r="BS214" s="48" cm="1">
        <f t="array" ref="BS214">IF($BR214&lt;=6,SUM($C214:$BO214),SUMPRODUCT(LARGE($C214:$BO214,{1,2,3,4,5,6})))</f>
        <v>7</v>
      </c>
      <c r="BT214" s="37" t="str">
        <f t="shared" si="27"/>
        <v/>
      </c>
      <c r="BU214" s="37" t="str">
        <f t="shared" si="28"/>
        <v xml:space="preserve"> </v>
      </c>
      <c r="BV214" s="34" t="str" cm="1">
        <f t="array" ref="BV214">IFERROR(SUMPRODUCT(LARGE($C214:$BO214,{1,2,3,4})), "")</f>
        <v/>
      </c>
      <c r="BW214" s="34" t="str" cm="1">
        <f t="array" ref="BW214">IFERROR(SUMPRODUCT(LARGE($C214:$BO214,{1,2,3,4,5,6,7})), "")</f>
        <v/>
      </c>
      <c r="BX214" s="34" t="str" cm="1">
        <f t="array" ref="BX214">IFERROR(SUMPRODUCT(LARGE($C214:$BO214,{1,2,3,4,5,6,7,8})), "")</f>
        <v/>
      </c>
    </row>
    <row r="215" spans="1:76" ht="15" customHeight="1" x14ac:dyDescent="0.25">
      <c r="A215" s="51" t="str">
        <f t="shared" si="26"/>
        <v xml:space="preserve">ISU </v>
      </c>
      <c r="B215" s="4" t="s">
        <v>928</v>
      </c>
      <c r="C215" s="10"/>
      <c r="D215" s="10"/>
      <c r="E215" s="10">
        <v>3</v>
      </c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/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5"/>
      <c r="AJ215" s="10"/>
      <c r="AK215" s="5"/>
      <c r="AL215" s="5"/>
      <c r="AM215" s="5"/>
      <c r="AN215" s="5"/>
      <c r="AO215" s="5"/>
      <c r="AP215" s="5"/>
      <c r="AQ215" s="5"/>
      <c r="AR215" s="5"/>
      <c r="AS215" s="115"/>
      <c r="AT215" s="5"/>
      <c r="AU215" s="115"/>
      <c r="AV215" s="84"/>
      <c r="AW215" s="5"/>
      <c r="AX215" s="5"/>
      <c r="AY215" s="84"/>
      <c r="AZ215" s="5"/>
      <c r="BA215" s="5"/>
      <c r="BB215" s="5"/>
      <c r="BC215" s="5"/>
      <c r="BD215" s="5"/>
      <c r="BE215" s="5"/>
      <c r="BF215" s="5"/>
      <c r="BG215" s="5"/>
      <c r="BH215" s="39"/>
      <c r="BI215" s="39"/>
      <c r="BJ215" s="5"/>
      <c r="BK215" s="5"/>
      <c r="BL215" s="5"/>
      <c r="BM215" s="5"/>
      <c r="BN215" s="5"/>
      <c r="BO215" s="5"/>
      <c r="BP215" s="40"/>
      <c r="BQ215" s="41">
        <f t="shared" si="24"/>
        <v>3</v>
      </c>
      <c r="BR215" s="39">
        <f t="shared" si="25"/>
        <v>1</v>
      </c>
      <c r="BS215" s="48" cm="1">
        <f t="array" ref="BS215">IF($BR215&lt;=6,SUM($C215:$BO215),SUMPRODUCT(LARGE($C215:$BO215,{1,2,3,4,5,6})))</f>
        <v>3</v>
      </c>
      <c r="BT215" s="37" t="str">
        <f t="shared" si="27"/>
        <v/>
      </c>
      <c r="BU215" s="37" t="str">
        <f t="shared" si="28"/>
        <v xml:space="preserve"> </v>
      </c>
      <c r="BV215" s="34" t="str" cm="1">
        <f t="array" ref="BV215">IFERROR(SUMPRODUCT(LARGE($C215:$BO215,{1,2,3,4})), "")</f>
        <v/>
      </c>
      <c r="BW215" s="34" t="str" cm="1">
        <f t="array" ref="BW215">IFERROR(SUMPRODUCT(LARGE($C215:$BO215,{1,2,3,4,5,6,7})), "")</f>
        <v/>
      </c>
      <c r="BX215" s="34" t="str" cm="1">
        <f t="array" ref="BX215">IFERROR(SUMPRODUCT(LARGE($C215:$BO215,{1,2,3,4,5,6,7,8})), "")</f>
        <v/>
      </c>
    </row>
    <row r="216" spans="1:76" ht="15" customHeight="1" x14ac:dyDescent="0.25">
      <c r="A216" s="45" t="str">
        <f t="shared" si="26"/>
        <v xml:space="preserve">ISU </v>
      </c>
      <c r="B216" s="4" t="s">
        <v>929</v>
      </c>
      <c r="C216" s="10"/>
      <c r="D216" s="10"/>
      <c r="E216" s="10">
        <v>1</v>
      </c>
      <c r="F216" s="10">
        <v>5</v>
      </c>
      <c r="G216" s="78"/>
      <c r="H216" s="78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/>
      <c r="U216" s="10"/>
      <c r="V216" s="41"/>
      <c r="W216" s="10"/>
      <c r="X216" s="10"/>
      <c r="Y216" s="10"/>
      <c r="Z216" s="78"/>
      <c r="AA216" s="10"/>
      <c r="AB216" s="10"/>
      <c r="AC216" s="10"/>
      <c r="AD216" s="10"/>
      <c r="AE216" s="10"/>
      <c r="AF216" s="10"/>
      <c r="AG216" s="10"/>
      <c r="AH216" s="10"/>
      <c r="AI216" s="5"/>
      <c r="AJ216" s="10"/>
      <c r="AK216" s="5"/>
      <c r="AL216" s="5"/>
      <c r="AM216" s="5"/>
      <c r="AN216" s="5"/>
      <c r="AO216" s="5"/>
      <c r="AP216" s="5"/>
      <c r="AQ216" s="5"/>
      <c r="AR216" s="5"/>
      <c r="AS216" s="115"/>
      <c r="AT216" s="5"/>
      <c r="AU216" s="115"/>
      <c r="AV216" s="84"/>
      <c r="AW216" s="5"/>
      <c r="AX216" s="5"/>
      <c r="AY216" s="84"/>
      <c r="AZ216" s="5"/>
      <c r="BA216" s="5"/>
      <c r="BB216" s="5"/>
      <c r="BC216" s="5"/>
      <c r="BD216" s="5"/>
      <c r="BE216" s="5">
        <v>1</v>
      </c>
      <c r="BF216" s="5"/>
      <c r="BG216" s="5">
        <v>3</v>
      </c>
      <c r="BH216" s="39"/>
      <c r="BI216" s="39"/>
      <c r="BJ216" s="5"/>
      <c r="BK216" s="5"/>
      <c r="BL216" s="5"/>
      <c r="BM216" s="5"/>
      <c r="BN216" s="5"/>
      <c r="BO216" s="5"/>
      <c r="BP216" s="40"/>
      <c r="BQ216" s="41">
        <f t="shared" si="24"/>
        <v>10</v>
      </c>
      <c r="BR216" s="39">
        <f t="shared" si="25"/>
        <v>4</v>
      </c>
      <c r="BS216" s="48" cm="1">
        <f t="array" ref="BS216">IF($BR216&lt;=6,SUM($C216:$BO216),SUMPRODUCT(LARGE($C216:$BO216,{1,2,3,4,5,6})))</f>
        <v>10</v>
      </c>
      <c r="BT216" s="37" t="str">
        <f t="shared" si="27"/>
        <v/>
      </c>
      <c r="BU216" s="37" t="str">
        <f t="shared" si="28"/>
        <v xml:space="preserve"> </v>
      </c>
      <c r="BV216" s="34" cm="1">
        <f t="array" ref="BV216">IFERROR(SUMPRODUCT(LARGE($C216:$BO216,{1,2,3,4})), "")</f>
        <v>10</v>
      </c>
      <c r="BW216" s="34" t="str" cm="1">
        <f t="array" ref="BW216">IFERROR(SUMPRODUCT(LARGE($C216:$BO216,{1,2,3,4,5,6,7})), "")</f>
        <v/>
      </c>
      <c r="BX216" s="34" t="str" cm="1">
        <f t="array" ref="BX216">IFERROR(SUMPRODUCT(LARGE($C216:$BO216,{1,2,3,4,5,6,7,8})), "")</f>
        <v/>
      </c>
    </row>
    <row r="217" spans="1:76" ht="15" customHeight="1" x14ac:dyDescent="0.25">
      <c r="A217" s="45" t="str">
        <f t="shared" si="26"/>
        <v xml:space="preserve">ISU </v>
      </c>
      <c r="B217" s="4" t="s">
        <v>930</v>
      </c>
      <c r="C217" s="10"/>
      <c r="D217" s="10"/>
      <c r="E217" s="10">
        <v>1</v>
      </c>
      <c r="F217" s="10">
        <v>3</v>
      </c>
      <c r="G217" s="78"/>
      <c r="H217" s="78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78"/>
      <c r="T217" s="78">
        <v>2</v>
      </c>
      <c r="U217" s="10"/>
      <c r="V217" s="41"/>
      <c r="W217" s="10"/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13"/>
      <c r="AT217" s="10"/>
      <c r="AU217" s="113"/>
      <c r="AV217" s="78"/>
      <c r="AW217" s="10"/>
      <c r="AX217" s="10"/>
      <c r="AY217" s="78"/>
      <c r="AZ217" s="10"/>
      <c r="BA217" s="10"/>
      <c r="BB217" s="10"/>
      <c r="BC217" s="10"/>
      <c r="BD217" s="10"/>
      <c r="BE217" s="10">
        <v>5</v>
      </c>
      <c r="BF217" s="10"/>
      <c r="BG217" s="10">
        <v>3</v>
      </c>
      <c r="BH217" s="41"/>
      <c r="BI217" s="41"/>
      <c r="BJ217" s="10"/>
      <c r="BK217" s="10"/>
      <c r="BL217" s="10"/>
      <c r="BM217" s="10"/>
      <c r="BN217" s="10"/>
      <c r="BO217" s="10"/>
      <c r="BP217" s="40"/>
      <c r="BQ217" s="41">
        <f t="shared" ref="BQ217:BQ248" si="29">SUM($C217:$BP217)</f>
        <v>14</v>
      </c>
      <c r="BR217" s="39">
        <f t="shared" ref="BR217:BR248" si="30">COUNTA(C217:BO217)</f>
        <v>5</v>
      </c>
      <c r="BS217" s="48" cm="1">
        <f t="array" ref="BS217">IF($BR217&lt;=6,SUM($C217:$BO217),SUMPRODUCT(LARGE($C217:$BO217,{1,2,3,4,5,6})))</f>
        <v>14</v>
      </c>
      <c r="BT217" s="37" t="str">
        <f t="shared" si="27"/>
        <v/>
      </c>
      <c r="BU217" s="37" t="str">
        <f t="shared" si="28"/>
        <v xml:space="preserve"> </v>
      </c>
      <c r="BV217" s="34" cm="1">
        <f t="array" ref="BV217">IFERROR(SUMPRODUCT(LARGE($C217:$BO217,{1,2,3,4})), "")</f>
        <v>13</v>
      </c>
      <c r="BW217" s="34" t="str" cm="1">
        <f t="array" ref="BW217">IFERROR(SUMPRODUCT(LARGE($C217:$BO217,{1,2,3,4,5,6,7})), "")</f>
        <v/>
      </c>
      <c r="BX217" s="34" t="str" cm="1">
        <f t="array" ref="BX217">IFERROR(SUMPRODUCT(LARGE($C217:$BO217,{1,2,3,4,5,6,7,8})), "")</f>
        <v/>
      </c>
    </row>
    <row r="218" spans="1:76" ht="15" customHeight="1" x14ac:dyDescent="0.25">
      <c r="A218" s="45" t="str">
        <f t="shared" si="26"/>
        <v xml:space="preserve">IVC </v>
      </c>
      <c r="B218" s="13" t="s">
        <v>1897</v>
      </c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/>
      <c r="X218" s="10"/>
      <c r="Y218" s="10"/>
      <c r="Z218" s="78"/>
      <c r="AA218" s="10"/>
      <c r="AB218" s="10"/>
      <c r="AC218" s="5"/>
      <c r="AD218" s="5"/>
      <c r="AE218" s="5"/>
      <c r="AF218" s="5"/>
      <c r="AG218" s="5"/>
      <c r="AH218" s="5"/>
      <c r="AI218" s="5"/>
      <c r="AJ218" s="10"/>
      <c r="AK218" s="5"/>
      <c r="AL218" s="5"/>
      <c r="AM218" s="5"/>
      <c r="AN218" s="5"/>
      <c r="AO218" s="5"/>
      <c r="AP218" s="5"/>
      <c r="AQ218" s="5"/>
      <c r="AR218" s="5"/>
      <c r="AS218" s="115"/>
      <c r="AT218" s="5"/>
      <c r="AU218" s="115"/>
      <c r="AV218" s="84"/>
      <c r="AW218" s="5"/>
      <c r="AX218" s="5"/>
      <c r="AY218" s="84">
        <v>6</v>
      </c>
      <c r="AZ218" s="5"/>
      <c r="BA218" s="5">
        <v>10</v>
      </c>
      <c r="BB218" s="5"/>
      <c r="BC218" s="5"/>
      <c r="BD218" s="5"/>
      <c r="BE218" s="5"/>
      <c r="BF218" s="5"/>
      <c r="BG218" s="5"/>
      <c r="BH218" s="39"/>
      <c r="BI218" s="39"/>
      <c r="BJ218" s="5"/>
      <c r="BK218" s="5"/>
      <c r="BL218" s="5"/>
      <c r="BM218" s="5"/>
      <c r="BN218" s="5"/>
      <c r="BO218" s="5"/>
      <c r="BP218" s="40"/>
      <c r="BQ218" s="41">
        <f t="shared" si="29"/>
        <v>16</v>
      </c>
      <c r="BR218" s="39">
        <f t="shared" si="30"/>
        <v>2</v>
      </c>
      <c r="BS218" s="48" cm="1">
        <f t="array" ref="BS218">IF($BR218&lt;=6,SUM($C218:$BO218),SUMPRODUCT(LARGE($C218:$BO218,{1,2,3,4,5,6})))</f>
        <v>16</v>
      </c>
      <c r="BT218" s="37" t="str">
        <f t="shared" si="27"/>
        <v/>
      </c>
      <c r="BU218" s="37" t="str">
        <f t="shared" si="28"/>
        <v xml:space="preserve"> </v>
      </c>
      <c r="BV218" s="34" t="str" cm="1">
        <f t="array" ref="BV218">IFERROR(SUMPRODUCT(LARGE($C218:$BO218,{1,2,3,4})), "")</f>
        <v/>
      </c>
      <c r="BW218" s="34" t="str" cm="1">
        <f t="array" ref="BW218">IFERROR(SUMPRODUCT(LARGE($C218:$BO218,{1,2,3,4,5,6,7})), "")</f>
        <v/>
      </c>
      <c r="BX218" s="34" t="str" cm="1">
        <f t="array" ref="BX218">IFERROR(SUMPRODUCT(LARGE($C218:$BO218,{1,2,3,4,5,6,7,8})), "")</f>
        <v/>
      </c>
    </row>
    <row r="219" spans="1:76" ht="15" customHeight="1" x14ac:dyDescent="0.25">
      <c r="A219" s="45" t="str">
        <f t="shared" si="26"/>
        <v xml:space="preserve">IVC </v>
      </c>
      <c r="B219" s="13" t="s">
        <v>1899</v>
      </c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5"/>
      <c r="AD219" s="5"/>
      <c r="AE219" s="5"/>
      <c r="AF219" s="5"/>
      <c r="AG219" s="5"/>
      <c r="AH219" s="5"/>
      <c r="AI219" s="5"/>
      <c r="AJ219" s="10"/>
      <c r="AK219" s="5"/>
      <c r="AL219" s="5"/>
      <c r="AM219" s="5"/>
      <c r="AN219" s="5"/>
      <c r="AO219" s="5"/>
      <c r="AP219" s="5"/>
      <c r="AQ219" s="5"/>
      <c r="AR219" s="5"/>
      <c r="AS219" s="115"/>
      <c r="AT219" s="5"/>
      <c r="AU219" s="115"/>
      <c r="AV219" s="84"/>
      <c r="AW219" s="5"/>
      <c r="AX219" s="5"/>
      <c r="AY219" s="84">
        <v>1</v>
      </c>
      <c r="AZ219" s="5"/>
      <c r="BA219" s="5"/>
      <c r="BB219" s="5"/>
      <c r="BC219" s="5"/>
      <c r="BD219" s="5"/>
      <c r="BE219" s="5"/>
      <c r="BF219" s="5"/>
      <c r="BG219" s="5"/>
      <c r="BH219" s="39"/>
      <c r="BI219" s="39"/>
      <c r="BJ219" s="5"/>
      <c r="BK219" s="5"/>
      <c r="BL219" s="5"/>
      <c r="BM219" s="5"/>
      <c r="BN219" s="5"/>
      <c r="BO219" s="5"/>
      <c r="BP219" s="40"/>
      <c r="BQ219" s="41">
        <f t="shared" si="29"/>
        <v>1</v>
      </c>
      <c r="BR219" s="39">
        <f t="shared" si="30"/>
        <v>1</v>
      </c>
      <c r="BS219" s="48" cm="1">
        <f t="array" ref="BS219">IF($BR219&lt;=6,SUM($C219:$BO219),SUMPRODUCT(LARGE($C219:$BO219,{1,2,3,4,5,6})))</f>
        <v>1</v>
      </c>
      <c r="BT219" s="37" t="str">
        <f t="shared" si="27"/>
        <v/>
      </c>
      <c r="BU219" s="37" t="str">
        <f t="shared" si="28"/>
        <v xml:space="preserve"> </v>
      </c>
      <c r="BV219" s="34" t="str" cm="1">
        <f t="array" ref="BV219">IFERROR(SUMPRODUCT(LARGE($C219:$BO219,{1,2,3,4})), "")</f>
        <v/>
      </c>
      <c r="BW219" s="34" t="str" cm="1">
        <f t="array" ref="BW219">IFERROR(SUMPRODUCT(LARGE($C219:$BO219,{1,2,3,4,5,6,7})), "")</f>
        <v/>
      </c>
      <c r="BX219" s="34" t="str" cm="1">
        <f t="array" ref="BX219">IFERROR(SUMPRODUCT(LARGE($C219:$BO219,{1,2,3,4,5,6,7,8})), "")</f>
        <v/>
      </c>
    </row>
    <row r="220" spans="1:76" ht="15" customHeight="1" x14ac:dyDescent="0.25">
      <c r="A220" s="45" t="str">
        <f t="shared" si="26"/>
        <v xml:space="preserve">IVC </v>
      </c>
      <c r="B220" s="13" t="s">
        <v>1896</v>
      </c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5"/>
      <c r="AD220" s="5"/>
      <c r="AE220" s="5"/>
      <c r="AF220" s="5"/>
      <c r="AG220" s="5"/>
      <c r="AH220" s="5"/>
      <c r="AI220" s="5"/>
      <c r="AJ220" s="10"/>
      <c r="AK220" s="5"/>
      <c r="AL220" s="5"/>
      <c r="AM220" s="5"/>
      <c r="AN220" s="5"/>
      <c r="AO220" s="5"/>
      <c r="AP220" s="5"/>
      <c r="AQ220" s="5"/>
      <c r="AR220" s="5"/>
      <c r="AS220" s="115"/>
      <c r="AT220" s="5"/>
      <c r="AU220" s="115"/>
      <c r="AV220" s="84"/>
      <c r="AW220" s="5"/>
      <c r="AX220" s="5"/>
      <c r="AY220" s="84">
        <v>0</v>
      </c>
      <c r="AZ220" s="5"/>
      <c r="BA220" s="5">
        <v>2</v>
      </c>
      <c r="BB220" s="5"/>
      <c r="BC220" s="5"/>
      <c r="BD220" s="5"/>
      <c r="BE220" s="5"/>
      <c r="BF220" s="5"/>
      <c r="BG220" s="5"/>
      <c r="BH220" s="39"/>
      <c r="BI220" s="39"/>
      <c r="BJ220" s="5"/>
      <c r="BK220" s="5"/>
      <c r="BL220" s="5"/>
      <c r="BM220" s="5"/>
      <c r="BN220" s="5"/>
      <c r="BO220" s="5"/>
      <c r="BP220" s="40"/>
      <c r="BQ220" s="41">
        <f t="shared" si="29"/>
        <v>2</v>
      </c>
      <c r="BR220" s="39">
        <f t="shared" si="30"/>
        <v>2</v>
      </c>
      <c r="BS220" s="48" cm="1">
        <f t="array" ref="BS220">IF($BR220&lt;=6,SUM($C220:$BO220),SUMPRODUCT(LARGE($C220:$BO220,{1,2,3,4,5,6})))</f>
        <v>2</v>
      </c>
      <c r="BT220" s="37" t="str">
        <f t="shared" si="27"/>
        <v/>
      </c>
      <c r="BU220" s="37" t="str">
        <f t="shared" si="28"/>
        <v xml:space="preserve"> </v>
      </c>
      <c r="BV220" s="34" t="str" cm="1">
        <f t="array" ref="BV220">IFERROR(SUMPRODUCT(LARGE($C220:$BO220,{1,2,3,4})), "")</f>
        <v/>
      </c>
      <c r="BW220" s="34" t="str" cm="1">
        <f t="array" ref="BW220">IFERROR(SUMPRODUCT(LARGE($C220:$BO220,{1,2,3,4,5,6,7})), "")</f>
        <v/>
      </c>
      <c r="BX220" s="34" t="str" cm="1">
        <f t="array" ref="BX220">IFERROR(SUMPRODUCT(LARGE($C220:$BO220,{1,2,3,4,5,6,7,8})), "")</f>
        <v/>
      </c>
    </row>
    <row r="221" spans="1:76" ht="15" customHeight="1" x14ac:dyDescent="0.25">
      <c r="A221" s="45" t="str">
        <f t="shared" si="26"/>
        <v xml:space="preserve">IVC </v>
      </c>
      <c r="B221" s="4" t="s">
        <v>2073</v>
      </c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5"/>
      <c r="AD221" s="5"/>
      <c r="AE221" s="5"/>
      <c r="AF221" s="5"/>
      <c r="AG221" s="5"/>
      <c r="AH221" s="5">
        <v>1</v>
      </c>
      <c r="AI221" s="5"/>
      <c r="AJ221" s="10">
        <v>9</v>
      </c>
      <c r="AK221" s="5"/>
      <c r="AL221" s="5"/>
      <c r="AM221" s="5"/>
      <c r="AN221" s="5"/>
      <c r="AO221" s="5"/>
      <c r="AP221" s="5"/>
      <c r="AQ221" s="5"/>
      <c r="AR221" s="5"/>
      <c r="AS221" s="115"/>
      <c r="AT221" s="5"/>
      <c r="AU221" s="115"/>
      <c r="AV221" s="84"/>
      <c r="AW221" s="5"/>
      <c r="AX221" s="5"/>
      <c r="AY221" s="84">
        <v>9</v>
      </c>
      <c r="AZ221" s="5"/>
      <c r="BA221" s="5">
        <v>4</v>
      </c>
      <c r="BB221" s="5"/>
      <c r="BC221" s="5"/>
      <c r="BD221" s="5"/>
      <c r="BE221" s="5"/>
      <c r="BF221" s="5"/>
      <c r="BG221" s="5"/>
      <c r="BH221" s="39"/>
      <c r="BI221" s="39"/>
      <c r="BJ221" s="5"/>
      <c r="BK221" s="5"/>
      <c r="BL221" s="5"/>
      <c r="BM221" s="5"/>
      <c r="BN221" s="5"/>
      <c r="BO221" s="5"/>
      <c r="BP221" s="40"/>
      <c r="BQ221" s="41">
        <f t="shared" si="29"/>
        <v>23</v>
      </c>
      <c r="BR221" s="39">
        <f t="shared" si="30"/>
        <v>4</v>
      </c>
      <c r="BS221" s="48" cm="1">
        <f t="array" ref="BS221">IF($BR221&lt;=6,SUM($C221:$BO221),SUMPRODUCT(LARGE($C221:$BO221,{1,2,3,4,5,6})))</f>
        <v>23</v>
      </c>
      <c r="BT221" s="37" t="str">
        <f t="shared" si="27"/>
        <v/>
      </c>
      <c r="BU221" s="37" t="str">
        <f t="shared" si="28"/>
        <v xml:space="preserve"> </v>
      </c>
      <c r="BV221" s="34" cm="1">
        <f t="array" ref="BV221">IFERROR(SUMPRODUCT(LARGE($C221:$BO221,{1,2,3,4})), "")</f>
        <v>23</v>
      </c>
      <c r="BW221" s="34" t="str" cm="1">
        <f t="array" ref="BW221">IFERROR(SUMPRODUCT(LARGE($C221:$BO221,{1,2,3,4,5,6,7})), "")</f>
        <v/>
      </c>
      <c r="BX221" s="34" t="str" cm="1">
        <f t="array" ref="BX221">IFERROR(SUMPRODUCT(LARGE($C221:$BO221,{1,2,3,4,5,6,7,8})), "")</f>
        <v/>
      </c>
    </row>
    <row r="222" spans="1:76" ht="15" customHeight="1" x14ac:dyDescent="0.25">
      <c r="A222" s="45" t="str">
        <f t="shared" si="26"/>
        <v xml:space="preserve">IVC </v>
      </c>
      <c r="B222" s="4" t="s">
        <v>2071</v>
      </c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>
        <v>2</v>
      </c>
      <c r="AK222" s="10"/>
      <c r="AL222" s="10"/>
      <c r="AM222" s="10"/>
      <c r="AN222" s="10"/>
      <c r="AO222" s="10"/>
      <c r="AP222" s="10"/>
      <c r="AQ222" s="10"/>
      <c r="AR222" s="10"/>
      <c r="AS222" s="113"/>
      <c r="AT222" s="10"/>
      <c r="AU222" s="113"/>
      <c r="AV222" s="78"/>
      <c r="AW222" s="10"/>
      <c r="AX222" s="10"/>
      <c r="AY222" s="78">
        <v>2</v>
      </c>
      <c r="AZ222" s="10"/>
      <c r="BA222" s="10">
        <v>2</v>
      </c>
      <c r="BB222" s="10"/>
      <c r="BC222" s="10"/>
      <c r="BD222" s="10"/>
      <c r="BE222" s="10"/>
      <c r="BF222" s="10"/>
      <c r="BG222" s="10"/>
      <c r="BH222" s="41"/>
      <c r="BI222" s="41"/>
      <c r="BJ222" s="10"/>
      <c r="BK222" s="10"/>
      <c r="BL222" s="10"/>
      <c r="BM222" s="10"/>
      <c r="BN222" s="10"/>
      <c r="BO222" s="10"/>
      <c r="BP222" s="40"/>
      <c r="BQ222" s="41">
        <f t="shared" si="29"/>
        <v>6</v>
      </c>
      <c r="BR222" s="39">
        <f t="shared" si="30"/>
        <v>3</v>
      </c>
      <c r="BS222" s="48" cm="1">
        <f t="array" ref="BS222">IF($BR222&lt;=6,SUM($C222:$BO222),SUMPRODUCT(LARGE($C222:$BO222,{1,2,3,4,5,6})))</f>
        <v>6</v>
      </c>
      <c r="BT222" s="37" t="str">
        <f t="shared" si="27"/>
        <v/>
      </c>
      <c r="BU222" s="37" t="str">
        <f t="shared" si="28"/>
        <v xml:space="preserve"> </v>
      </c>
      <c r="BV222" s="34" t="str" cm="1">
        <f t="array" ref="BV222">IFERROR(SUMPRODUCT(LARGE($C222:$BO222,{1,2,3,4})), "")</f>
        <v/>
      </c>
      <c r="BW222" s="34" t="str" cm="1">
        <f t="array" ref="BW222">IFERROR(SUMPRODUCT(LARGE($C222:$BO222,{1,2,3,4,5,6,7})), "")</f>
        <v/>
      </c>
      <c r="BX222" s="34" t="str" cm="1">
        <f t="array" ref="BX222">IFERROR(SUMPRODUCT(LARGE($C222:$BO222,{1,2,3,4,5,6,7,8})), "")</f>
        <v/>
      </c>
    </row>
    <row r="223" spans="1:76" ht="15" customHeight="1" x14ac:dyDescent="0.25">
      <c r="A223" s="51" t="str">
        <f t="shared" si="26"/>
        <v xml:space="preserve">IVC </v>
      </c>
      <c r="B223" s="13" t="s">
        <v>2074</v>
      </c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/>
      <c r="AC223" s="5"/>
      <c r="AD223" s="5"/>
      <c r="AE223" s="5"/>
      <c r="AF223" s="5"/>
      <c r="AG223" s="5"/>
      <c r="AH223" s="5">
        <v>2</v>
      </c>
      <c r="AI223" s="5"/>
      <c r="AJ223" s="10"/>
      <c r="AK223" s="5"/>
      <c r="AL223" s="5"/>
      <c r="AM223" s="5"/>
      <c r="AN223" s="5"/>
      <c r="AO223" s="5"/>
      <c r="AP223" s="5"/>
      <c r="AQ223" s="5"/>
      <c r="AR223" s="5"/>
      <c r="AS223" s="115"/>
      <c r="AT223" s="5"/>
      <c r="AU223" s="115"/>
      <c r="AV223" s="84"/>
      <c r="AW223" s="5"/>
      <c r="AX223" s="5"/>
      <c r="AY223" s="84"/>
      <c r="AZ223" s="5"/>
      <c r="BA223" s="5">
        <v>2</v>
      </c>
      <c r="BB223" s="5"/>
      <c r="BC223" s="5"/>
      <c r="BD223" s="5"/>
      <c r="BE223" s="5"/>
      <c r="BF223" s="5"/>
      <c r="BG223" s="5"/>
      <c r="BH223" s="39"/>
      <c r="BI223" s="39"/>
      <c r="BJ223" s="5"/>
      <c r="BK223" s="5"/>
      <c r="BL223" s="5"/>
      <c r="BM223" s="5"/>
      <c r="BN223" s="5"/>
      <c r="BO223" s="5"/>
      <c r="BP223" s="40"/>
      <c r="BQ223" s="41">
        <f t="shared" si="29"/>
        <v>4</v>
      </c>
      <c r="BR223" s="39">
        <f t="shared" si="30"/>
        <v>2</v>
      </c>
      <c r="BS223" s="48" cm="1">
        <f t="array" ref="BS223">IF($BR223&lt;=6,SUM($C223:$BO223),SUMPRODUCT(LARGE($C223:$BO223,{1,2,3,4,5,6})))</f>
        <v>4</v>
      </c>
      <c r="BT223" s="37" t="str">
        <f t="shared" si="27"/>
        <v/>
      </c>
      <c r="BU223" s="37" t="str">
        <f t="shared" si="28"/>
        <v xml:space="preserve"> </v>
      </c>
      <c r="BV223" s="34" t="str" cm="1">
        <f t="array" ref="BV223">IFERROR(SUMPRODUCT(LARGE($C223:$BO223,{1,2,3,4})), "")</f>
        <v/>
      </c>
      <c r="BW223" s="34" t="str" cm="1">
        <f t="array" ref="BW223">IFERROR(SUMPRODUCT(LARGE($C223:$BO223,{1,2,3,4,5,6,7})), "")</f>
        <v/>
      </c>
      <c r="BX223" s="34" t="str" cm="1">
        <f t="array" ref="BX223">IFERROR(SUMPRODUCT(LARGE($C223:$BO223,{1,2,3,4,5,6,7,8})), "")</f>
        <v/>
      </c>
    </row>
    <row r="224" spans="1:76" ht="15" customHeight="1" x14ac:dyDescent="0.25">
      <c r="A224" s="51" t="str">
        <f t="shared" si="26"/>
        <v xml:space="preserve">IVC </v>
      </c>
      <c r="B224" s="13" t="s">
        <v>1900</v>
      </c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5"/>
      <c r="AD224" s="5"/>
      <c r="AE224" s="5"/>
      <c r="AF224" s="5"/>
      <c r="AG224" s="5"/>
      <c r="AH224" s="5"/>
      <c r="AI224" s="5"/>
      <c r="AJ224" s="10">
        <v>1</v>
      </c>
      <c r="AK224" s="5"/>
      <c r="AL224" s="5"/>
      <c r="AM224" s="5"/>
      <c r="AN224" s="5"/>
      <c r="AO224" s="5"/>
      <c r="AP224" s="5"/>
      <c r="AQ224" s="5"/>
      <c r="AR224" s="5"/>
      <c r="AS224" s="115"/>
      <c r="AT224" s="5"/>
      <c r="AU224" s="115"/>
      <c r="AV224" s="84"/>
      <c r="AW224" s="5"/>
      <c r="AX224" s="5"/>
      <c r="AY224" s="84"/>
      <c r="AZ224" s="5"/>
      <c r="BA224" s="5"/>
      <c r="BB224" s="5"/>
      <c r="BC224" s="5"/>
      <c r="BD224" s="5"/>
      <c r="BE224" s="5"/>
      <c r="BF224" s="5"/>
      <c r="BG224" s="5"/>
      <c r="BH224" s="39"/>
      <c r="BI224" s="39"/>
      <c r="BJ224" s="5"/>
      <c r="BK224" s="5"/>
      <c r="BL224" s="5"/>
      <c r="BM224" s="5"/>
      <c r="BN224" s="5"/>
      <c r="BO224" s="5"/>
      <c r="BP224" s="40"/>
      <c r="BQ224" s="41">
        <f t="shared" si="29"/>
        <v>1</v>
      </c>
      <c r="BR224" s="39">
        <f t="shared" si="30"/>
        <v>1</v>
      </c>
      <c r="BS224" s="48" cm="1">
        <f t="array" ref="BS224">IF($BR224&lt;=6,SUM($C224:$BO224),SUMPRODUCT(LARGE($C224:$BO224,{1,2,3,4,5,6})))</f>
        <v>1</v>
      </c>
      <c r="BT224" s="37" t="str">
        <f t="shared" si="27"/>
        <v/>
      </c>
      <c r="BU224" s="37" t="str">
        <f t="shared" si="28"/>
        <v xml:space="preserve"> </v>
      </c>
      <c r="BV224" s="34" t="str" cm="1">
        <f t="array" ref="BV224">IFERROR(SUMPRODUCT(LARGE($C224:$BO224,{1,2,3,4})), "")</f>
        <v/>
      </c>
      <c r="BW224" s="34" t="str" cm="1">
        <f t="array" ref="BW224">IFERROR(SUMPRODUCT(LARGE($C224:$BO224,{1,2,3,4,5,6,7})), "")</f>
        <v/>
      </c>
      <c r="BX224" s="34" t="str" cm="1">
        <f t="array" ref="BX224">IFERROR(SUMPRODUCT(LARGE($C224:$BO224,{1,2,3,4,5,6,7,8})), "")</f>
        <v/>
      </c>
    </row>
    <row r="225" spans="1:76" ht="15" customHeight="1" x14ac:dyDescent="0.25">
      <c r="A225" s="51" t="str">
        <f t="shared" si="26"/>
        <v xml:space="preserve">IVC </v>
      </c>
      <c r="B225" s="4" t="s">
        <v>2488</v>
      </c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5"/>
      <c r="AD225" s="5"/>
      <c r="AE225" s="5"/>
      <c r="AF225" s="5"/>
      <c r="AG225" s="5"/>
      <c r="AH225" s="5"/>
      <c r="AI225" s="5"/>
      <c r="AJ225" s="10"/>
      <c r="AK225" s="5"/>
      <c r="AL225" s="5"/>
      <c r="AM225" s="5"/>
      <c r="AN225" s="5"/>
      <c r="AO225" s="5"/>
      <c r="AP225" s="5"/>
      <c r="AQ225" s="5"/>
      <c r="AR225" s="5"/>
      <c r="AS225" s="115"/>
      <c r="AT225" s="5"/>
      <c r="AU225" s="115"/>
      <c r="AV225" s="84"/>
      <c r="AW225" s="5"/>
      <c r="AX225" s="5"/>
      <c r="AY225" s="84">
        <v>2</v>
      </c>
      <c r="AZ225" s="5"/>
      <c r="BA225" s="5">
        <v>0</v>
      </c>
      <c r="BB225" s="5"/>
      <c r="BC225" s="5"/>
      <c r="BD225" s="5"/>
      <c r="BE225" s="5"/>
      <c r="BF225" s="5"/>
      <c r="BG225" s="5"/>
      <c r="BH225" s="39"/>
      <c r="BI225" s="39"/>
      <c r="BJ225" s="5"/>
      <c r="BK225" s="5"/>
      <c r="BL225" s="5"/>
      <c r="BM225" s="5"/>
      <c r="BN225" s="5"/>
      <c r="BO225" s="5"/>
      <c r="BP225" s="40"/>
      <c r="BQ225" s="41">
        <f t="shared" si="29"/>
        <v>2</v>
      </c>
      <c r="BR225" s="39">
        <f t="shared" si="30"/>
        <v>2</v>
      </c>
      <c r="BS225" s="48" cm="1">
        <f t="array" ref="BS225">IF($BR225&lt;=6,SUM($C225:$BO225),SUMPRODUCT(LARGE($C225:$BO225,{1,2,3,4,5,6})))</f>
        <v>2</v>
      </c>
      <c r="BT225" s="37" t="str">
        <f t="shared" si="27"/>
        <v/>
      </c>
      <c r="BU225" s="37" t="str">
        <f t="shared" si="28"/>
        <v xml:space="preserve"> </v>
      </c>
      <c r="BV225" s="34" t="str" cm="1">
        <f t="array" ref="BV225">IFERROR(SUMPRODUCT(LARGE($C225:$BO225,{1,2,3,4})), "")</f>
        <v/>
      </c>
      <c r="BW225" s="34" t="str" cm="1">
        <f t="array" ref="BW225">IFERROR(SUMPRODUCT(LARGE($C225:$BO225,{1,2,3,4,5,6,7})), "")</f>
        <v/>
      </c>
      <c r="BX225" s="34" t="str" cm="1">
        <f t="array" ref="BX225">IFERROR(SUMPRODUCT(LARGE($C225:$BO225,{1,2,3,4,5,6,7,8})), "")</f>
        <v/>
      </c>
    </row>
    <row r="226" spans="1:76" ht="15" customHeight="1" x14ac:dyDescent="0.25">
      <c r="A226" s="51" t="str">
        <f t="shared" si="26"/>
        <v xml:space="preserve">IVC </v>
      </c>
      <c r="B226" s="4" t="s">
        <v>2489</v>
      </c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5"/>
      <c r="AD226" s="5"/>
      <c r="AE226" s="5"/>
      <c r="AF226" s="5"/>
      <c r="AG226" s="5"/>
      <c r="AH226" s="5"/>
      <c r="AI226" s="5"/>
      <c r="AJ226" s="10"/>
      <c r="AK226" s="5"/>
      <c r="AL226" s="5"/>
      <c r="AM226" s="5"/>
      <c r="AN226" s="5"/>
      <c r="AO226" s="5"/>
      <c r="AP226" s="5"/>
      <c r="AQ226" s="5"/>
      <c r="AR226" s="5"/>
      <c r="AS226" s="115"/>
      <c r="AT226" s="5"/>
      <c r="AU226" s="115"/>
      <c r="AV226" s="84"/>
      <c r="AW226" s="5"/>
      <c r="AX226" s="5"/>
      <c r="AY226" s="84">
        <v>2</v>
      </c>
      <c r="AZ226" s="5"/>
      <c r="BA226" s="5"/>
      <c r="BB226" s="5"/>
      <c r="BC226" s="5"/>
      <c r="BD226" s="5"/>
      <c r="BE226" s="5"/>
      <c r="BF226" s="5"/>
      <c r="BG226" s="5"/>
      <c r="BH226" s="39"/>
      <c r="BI226" s="39"/>
      <c r="BJ226" s="5"/>
      <c r="BK226" s="5"/>
      <c r="BL226" s="5"/>
      <c r="BM226" s="5"/>
      <c r="BN226" s="5"/>
      <c r="BO226" s="5"/>
      <c r="BP226" s="40"/>
      <c r="BQ226" s="41">
        <f t="shared" si="29"/>
        <v>2</v>
      </c>
      <c r="BR226" s="39">
        <f t="shared" si="30"/>
        <v>1</v>
      </c>
      <c r="BS226" s="48" cm="1">
        <f t="array" ref="BS226">IF($BR226&lt;=6,SUM($C226:$BO226),SUMPRODUCT(LARGE($C226:$BO226,{1,2,3,4,5,6})))</f>
        <v>2</v>
      </c>
      <c r="BT226" s="37" t="str">
        <f t="shared" si="27"/>
        <v/>
      </c>
      <c r="BU226" s="37" t="str">
        <f t="shared" si="28"/>
        <v xml:space="preserve"> </v>
      </c>
      <c r="BV226" s="34" t="str" cm="1">
        <f t="array" ref="BV226">IFERROR(SUMPRODUCT(LARGE($C226:$BO226,{1,2,3,4})), "")</f>
        <v/>
      </c>
      <c r="BW226" s="34" t="str" cm="1">
        <f t="array" ref="BW226">IFERROR(SUMPRODUCT(LARGE($C226:$BO226,{1,2,3,4,5,6,7})), "")</f>
        <v/>
      </c>
      <c r="BX226" s="34" t="str" cm="1">
        <f t="array" ref="BX226">IFERROR(SUMPRODUCT(LARGE($C226:$BO226,{1,2,3,4,5,6,7,8})), "")</f>
        <v/>
      </c>
    </row>
    <row r="227" spans="1:76" ht="15" customHeight="1" x14ac:dyDescent="0.25">
      <c r="A227" s="51" t="str">
        <f t="shared" si="26"/>
        <v xml:space="preserve">IVC </v>
      </c>
      <c r="B227" s="14" t="s">
        <v>1967</v>
      </c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5"/>
      <c r="AD227" s="5"/>
      <c r="AE227" s="5"/>
      <c r="AF227" s="5"/>
      <c r="AG227" s="5"/>
      <c r="AH227" s="5"/>
      <c r="AI227" s="5"/>
      <c r="AJ227" s="10">
        <v>2</v>
      </c>
      <c r="AK227" s="5"/>
      <c r="AL227" s="5"/>
      <c r="AM227" s="5"/>
      <c r="AN227" s="5"/>
      <c r="AO227" s="5"/>
      <c r="AP227" s="5"/>
      <c r="AQ227" s="5"/>
      <c r="AR227" s="5"/>
      <c r="AS227" s="115"/>
      <c r="AT227" s="5"/>
      <c r="AU227" s="115"/>
      <c r="AV227" s="84"/>
      <c r="AW227" s="5"/>
      <c r="AX227" s="5"/>
      <c r="AY227" s="84"/>
      <c r="AZ227" s="5"/>
      <c r="BA227" s="5">
        <v>2</v>
      </c>
      <c r="BB227" s="5"/>
      <c r="BC227" s="5"/>
      <c r="BD227" s="5"/>
      <c r="BE227" s="5"/>
      <c r="BF227" s="5"/>
      <c r="BG227" s="5"/>
      <c r="BH227" s="39"/>
      <c r="BI227" s="39"/>
      <c r="BJ227" s="5"/>
      <c r="BK227" s="5"/>
      <c r="BL227" s="5"/>
      <c r="BM227" s="5"/>
      <c r="BN227" s="5"/>
      <c r="BO227" s="5"/>
      <c r="BP227" s="40"/>
      <c r="BQ227" s="41">
        <f t="shared" si="29"/>
        <v>4</v>
      </c>
      <c r="BR227" s="39">
        <f t="shared" si="30"/>
        <v>2</v>
      </c>
      <c r="BS227" s="48" cm="1">
        <f t="array" ref="BS227">IF($BR227&lt;=6,SUM($C227:$BO227),SUMPRODUCT(LARGE($C227:$BO227,{1,2,3,4,5,6})))</f>
        <v>4</v>
      </c>
      <c r="BT227" s="37" t="str">
        <f t="shared" si="27"/>
        <v/>
      </c>
      <c r="BU227" s="37" t="str">
        <f t="shared" si="28"/>
        <v xml:space="preserve"> </v>
      </c>
      <c r="BV227" s="34" t="str" cm="1">
        <f t="array" ref="BV227">IFERROR(SUMPRODUCT(LARGE($C227:$BO227,{1,2,3,4})), "")</f>
        <v/>
      </c>
      <c r="BW227" s="34" t="str" cm="1">
        <f t="array" ref="BW227">IFERROR(SUMPRODUCT(LARGE($C227:$BO227,{1,2,3,4,5,6,7})), "")</f>
        <v/>
      </c>
      <c r="BX227" s="34" t="str" cm="1">
        <f t="array" ref="BX227">IFERROR(SUMPRODUCT(LARGE($C227:$BO227,{1,2,3,4,5,6,7,8})), "")</f>
        <v/>
      </c>
    </row>
    <row r="228" spans="1:76" ht="15" customHeight="1" x14ac:dyDescent="0.25">
      <c r="A228" s="51" t="str">
        <f t="shared" si="26"/>
        <v xml:space="preserve">IVC </v>
      </c>
      <c r="B228" s="13" t="s">
        <v>1898</v>
      </c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/>
      <c r="U228" s="10"/>
      <c r="V228" s="41"/>
      <c r="W228" s="10"/>
      <c r="X228" s="10"/>
      <c r="Y228" s="10"/>
      <c r="Z228" s="78"/>
      <c r="AA228" s="10"/>
      <c r="AB228" s="10"/>
      <c r="AC228" s="5"/>
      <c r="AD228" s="5"/>
      <c r="AE228" s="5"/>
      <c r="AF228" s="5"/>
      <c r="AG228" s="5"/>
      <c r="AH228" s="5"/>
      <c r="AI228" s="5"/>
      <c r="AJ228" s="10"/>
      <c r="AK228" s="5"/>
      <c r="AL228" s="5"/>
      <c r="AM228" s="5"/>
      <c r="AN228" s="5"/>
      <c r="AO228" s="5"/>
      <c r="AP228" s="5"/>
      <c r="AQ228" s="5"/>
      <c r="AR228" s="5"/>
      <c r="AS228" s="115"/>
      <c r="AT228" s="5"/>
      <c r="AU228" s="115"/>
      <c r="AV228" s="84"/>
      <c r="AW228" s="5"/>
      <c r="AX228" s="5"/>
      <c r="AY228" s="84">
        <v>1</v>
      </c>
      <c r="AZ228" s="5"/>
      <c r="BA228" s="5">
        <v>4</v>
      </c>
      <c r="BB228" s="5"/>
      <c r="BC228" s="5"/>
      <c r="BD228" s="5"/>
      <c r="BE228" s="5"/>
      <c r="BF228" s="5"/>
      <c r="BG228" s="5"/>
      <c r="BH228" s="39"/>
      <c r="BI228" s="39"/>
      <c r="BJ228" s="5"/>
      <c r="BK228" s="5"/>
      <c r="BL228" s="5"/>
      <c r="BM228" s="5"/>
      <c r="BN228" s="5"/>
      <c r="BO228" s="5"/>
      <c r="BP228" s="40"/>
      <c r="BQ228" s="41">
        <f t="shared" si="29"/>
        <v>5</v>
      </c>
      <c r="BR228" s="39">
        <f t="shared" si="30"/>
        <v>2</v>
      </c>
      <c r="BS228" s="48" cm="1">
        <f t="array" ref="BS228">IF($BR228&lt;=6,SUM($C228:$BO228),SUMPRODUCT(LARGE($C228:$BO228,{1,2,3,4,5,6})))</f>
        <v>5</v>
      </c>
      <c r="BT228" s="37" t="str">
        <f t="shared" si="27"/>
        <v/>
      </c>
      <c r="BU228" s="37" t="str">
        <f t="shared" si="28"/>
        <v xml:space="preserve"> </v>
      </c>
      <c r="BV228" s="34" t="str" cm="1">
        <f t="array" ref="BV228">IFERROR(SUMPRODUCT(LARGE($C228:$BO228,{1,2,3,4})), "")</f>
        <v/>
      </c>
      <c r="BW228" s="34" t="str" cm="1">
        <f t="array" ref="BW228">IFERROR(SUMPRODUCT(LARGE($C228:$BO228,{1,2,3,4,5,6,7})), "")</f>
        <v/>
      </c>
      <c r="BX228" s="34" t="str" cm="1">
        <f t="array" ref="BX228">IFERROR(SUMPRODUCT(LARGE($C228:$BO228,{1,2,3,4,5,6,7,8})), "")</f>
        <v/>
      </c>
    </row>
    <row r="229" spans="1:76" ht="15" customHeight="1" x14ac:dyDescent="0.25">
      <c r="A229" s="51" t="str">
        <f t="shared" si="26"/>
        <v xml:space="preserve">IVC </v>
      </c>
      <c r="B229" s="4" t="s">
        <v>2152</v>
      </c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>
        <v>8</v>
      </c>
      <c r="AK229" s="10"/>
      <c r="AL229" s="10"/>
      <c r="AM229" s="10"/>
      <c r="AN229" s="10"/>
      <c r="AO229" s="10"/>
      <c r="AP229" s="10"/>
      <c r="AQ229" s="10"/>
      <c r="AR229" s="10"/>
      <c r="AS229" s="113"/>
      <c r="AT229" s="10"/>
      <c r="AU229" s="113"/>
      <c r="AV229" s="78"/>
      <c r="AW229" s="10"/>
      <c r="AX229" s="10"/>
      <c r="AY229" s="78">
        <v>1</v>
      </c>
      <c r="AZ229" s="10"/>
      <c r="BA229" s="10">
        <v>3</v>
      </c>
      <c r="BB229" s="10"/>
      <c r="BC229" s="10"/>
      <c r="BD229" s="10"/>
      <c r="BE229" s="10"/>
      <c r="BF229" s="10"/>
      <c r="BG229" s="10"/>
      <c r="BH229" s="41"/>
      <c r="BI229" s="41"/>
      <c r="BJ229" s="10"/>
      <c r="BK229" s="10"/>
      <c r="BL229" s="10"/>
      <c r="BM229" s="10"/>
      <c r="BN229" s="10"/>
      <c r="BO229" s="10"/>
      <c r="BP229" s="40"/>
      <c r="BQ229" s="41">
        <f t="shared" si="29"/>
        <v>12</v>
      </c>
      <c r="BR229" s="39">
        <f t="shared" si="30"/>
        <v>3</v>
      </c>
      <c r="BS229" s="48" cm="1">
        <f t="array" ref="BS229">IF($BR229&lt;=6,SUM($C229:$BO229),SUMPRODUCT(LARGE($C229:$BO229,{1,2,3,4,5,6})))</f>
        <v>12</v>
      </c>
      <c r="BT229" s="37" t="str">
        <f t="shared" si="27"/>
        <v/>
      </c>
      <c r="BU229" s="37" t="str">
        <f t="shared" si="28"/>
        <v xml:space="preserve"> </v>
      </c>
      <c r="BV229" s="34" t="str" cm="1">
        <f t="array" ref="BV229">IFERROR(SUMPRODUCT(LARGE($C229:$BO229,{1,2,3,4})), "")</f>
        <v/>
      </c>
      <c r="BW229" s="34" t="str" cm="1">
        <f t="array" ref="BW229">IFERROR(SUMPRODUCT(LARGE($C229:$BO229,{1,2,3,4,5,6,7})), "")</f>
        <v/>
      </c>
      <c r="BX229" s="34" t="str" cm="1">
        <f t="array" ref="BX229">IFERROR(SUMPRODUCT(LARGE($C229:$BO229,{1,2,3,4,5,6,7,8})), "")</f>
        <v/>
      </c>
    </row>
    <row r="230" spans="1:76" ht="15" customHeight="1" x14ac:dyDescent="0.25">
      <c r="A230" s="51" t="str">
        <f t="shared" si="26"/>
        <v xml:space="preserve">IVC </v>
      </c>
      <c r="B230" s="13" t="s">
        <v>1995</v>
      </c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/>
      <c r="W230" s="10"/>
      <c r="X230" s="10"/>
      <c r="Y230" s="10"/>
      <c r="Z230" s="78"/>
      <c r="AA230" s="10"/>
      <c r="AB230" s="10"/>
      <c r="AC230" s="5">
        <v>2</v>
      </c>
      <c r="AD230" s="5"/>
      <c r="AE230" s="5"/>
      <c r="AF230" s="5"/>
      <c r="AG230" s="5"/>
      <c r="AH230" s="5"/>
      <c r="AI230" s="5"/>
      <c r="AJ230" s="10"/>
      <c r="AK230" s="5"/>
      <c r="AL230" s="5"/>
      <c r="AM230" s="5"/>
      <c r="AN230" s="5"/>
      <c r="AO230" s="5"/>
      <c r="AP230" s="5"/>
      <c r="AQ230" s="5"/>
      <c r="AR230" s="5"/>
      <c r="AS230" s="115"/>
      <c r="AT230" s="5"/>
      <c r="AU230" s="115"/>
      <c r="AV230" s="84"/>
      <c r="AW230" s="5"/>
      <c r="AX230" s="5"/>
      <c r="AY230" s="84"/>
      <c r="AZ230" s="5">
        <v>3</v>
      </c>
      <c r="BA230" s="5"/>
      <c r="BB230" s="5"/>
      <c r="BC230" s="5"/>
      <c r="BD230" s="5"/>
      <c r="BE230" s="5"/>
      <c r="BF230" s="5"/>
      <c r="BG230" s="5"/>
      <c r="BH230" s="39"/>
      <c r="BI230" s="39"/>
      <c r="BJ230" s="5"/>
      <c r="BK230" s="5"/>
      <c r="BL230" s="5"/>
      <c r="BM230" s="5"/>
      <c r="BN230" s="5"/>
      <c r="BO230" s="5"/>
      <c r="BP230" s="40"/>
      <c r="BQ230" s="41">
        <f t="shared" si="29"/>
        <v>5</v>
      </c>
      <c r="BR230" s="39">
        <f t="shared" si="30"/>
        <v>2</v>
      </c>
      <c r="BS230" s="48" cm="1">
        <f t="array" ref="BS230">IF($BR230&lt;=6,SUM($C230:$BO230),SUMPRODUCT(LARGE($C230:$BO230,{1,2,3,4,5,6})))</f>
        <v>5</v>
      </c>
      <c r="BT230" s="37" t="str">
        <f t="shared" si="27"/>
        <v/>
      </c>
      <c r="BU230" s="37" t="str">
        <f t="shared" si="28"/>
        <v xml:space="preserve"> </v>
      </c>
      <c r="BV230" s="34" t="str" cm="1">
        <f t="array" ref="BV230">IFERROR(SUMPRODUCT(LARGE($C230:$BO230,{1,2,3,4})), "")</f>
        <v/>
      </c>
      <c r="BW230" s="34" t="str" cm="1">
        <f t="array" ref="BW230">IFERROR(SUMPRODUCT(LARGE($C230:$BO230,{1,2,3,4,5,6,7})), "")</f>
        <v/>
      </c>
      <c r="BX230" s="34" t="str" cm="1">
        <f t="array" ref="BX230">IFERROR(SUMPRODUCT(LARGE($C230:$BO230,{1,2,3,4,5,6,7,8})), "")</f>
        <v/>
      </c>
    </row>
    <row r="231" spans="1:76" ht="15" customHeight="1" x14ac:dyDescent="0.25">
      <c r="A231" s="51" t="str">
        <f t="shared" si="26"/>
        <v xml:space="preserve">IVC </v>
      </c>
      <c r="B231" s="13" t="s">
        <v>1994</v>
      </c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>
        <v>9</v>
      </c>
      <c r="AD231" s="10"/>
      <c r="AE231" s="10"/>
      <c r="AF231" s="10"/>
      <c r="AG231" s="10"/>
      <c r="AH231" s="10">
        <v>3</v>
      </c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13"/>
      <c r="AT231" s="10"/>
      <c r="AU231" s="113"/>
      <c r="AV231" s="78"/>
      <c r="AW231" s="10"/>
      <c r="AX231" s="10"/>
      <c r="AY231" s="78"/>
      <c r="AZ231" s="10"/>
      <c r="BA231" s="10">
        <v>4</v>
      </c>
      <c r="BB231" s="10"/>
      <c r="BC231" s="10"/>
      <c r="BD231" s="10"/>
      <c r="BE231" s="10"/>
      <c r="BF231" s="10"/>
      <c r="BG231" s="10"/>
      <c r="BH231" s="41"/>
      <c r="BI231" s="41"/>
      <c r="BJ231" s="10"/>
      <c r="BK231" s="10"/>
      <c r="BL231" s="10"/>
      <c r="BM231" s="10"/>
      <c r="BN231" s="10"/>
      <c r="BO231" s="10"/>
      <c r="BP231" s="40"/>
      <c r="BQ231" s="41">
        <f t="shared" si="29"/>
        <v>16</v>
      </c>
      <c r="BR231" s="39">
        <f t="shared" si="30"/>
        <v>3</v>
      </c>
      <c r="BS231" s="48" cm="1">
        <f t="array" ref="BS231">IF($BR231&lt;=6,SUM($C231:$BO231),SUMPRODUCT(LARGE($C231:$BO231,{1,2,3,4,5,6})))</f>
        <v>16</v>
      </c>
      <c r="BT231" s="37" t="str">
        <f t="shared" si="27"/>
        <v/>
      </c>
      <c r="BU231" s="37" t="str">
        <f t="shared" si="28"/>
        <v xml:space="preserve"> </v>
      </c>
      <c r="BV231" s="34" t="str" cm="1">
        <f t="array" ref="BV231">IFERROR(SUMPRODUCT(LARGE($C231:$BO231,{1,2,3,4})), "")</f>
        <v/>
      </c>
      <c r="BW231" s="34" t="str" cm="1">
        <f t="array" ref="BW231">IFERROR(SUMPRODUCT(LARGE($C231:$BO231,{1,2,3,4,5,6,7})), "")</f>
        <v/>
      </c>
      <c r="BX231" s="34" t="str" cm="1">
        <f t="array" ref="BX231">IFERROR(SUMPRODUCT(LARGE($C231:$BO231,{1,2,3,4,5,6,7,8})), "")</f>
        <v/>
      </c>
    </row>
    <row r="232" spans="1:76" ht="15" customHeight="1" x14ac:dyDescent="0.25">
      <c r="A232" s="51" t="str">
        <f t="shared" si="26"/>
        <v xml:space="preserve">JCU </v>
      </c>
      <c r="B232" s="13" t="s">
        <v>2733</v>
      </c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5"/>
      <c r="AD232" s="5"/>
      <c r="AE232" s="5"/>
      <c r="AF232" s="5"/>
      <c r="AG232" s="5"/>
      <c r="AH232" s="5"/>
      <c r="AI232" s="5"/>
      <c r="AJ232" s="10"/>
      <c r="AK232" s="5"/>
      <c r="AL232" s="5"/>
      <c r="AM232" s="5"/>
      <c r="AN232" s="5"/>
      <c r="AO232" s="5"/>
      <c r="AP232" s="5"/>
      <c r="AQ232" s="5"/>
      <c r="AR232" s="5"/>
      <c r="AS232" s="115"/>
      <c r="AT232" s="5"/>
      <c r="AU232" s="115"/>
      <c r="AV232" s="84"/>
      <c r="AW232" s="5"/>
      <c r="AX232" s="5"/>
      <c r="AY232" s="84"/>
      <c r="AZ232" s="5"/>
      <c r="BA232" s="5"/>
      <c r="BB232" s="5"/>
      <c r="BC232" s="5"/>
      <c r="BD232" s="5"/>
      <c r="BE232" s="5"/>
      <c r="BF232" s="5"/>
      <c r="BG232" s="5">
        <v>3</v>
      </c>
      <c r="BH232" s="39"/>
      <c r="BI232" s="39"/>
      <c r="BJ232" s="5"/>
      <c r="BK232" s="5"/>
      <c r="BL232" s="5"/>
      <c r="BM232" s="5"/>
      <c r="BN232" s="5"/>
      <c r="BO232" s="5"/>
      <c r="BP232" s="40"/>
      <c r="BQ232" s="41">
        <f t="shared" si="29"/>
        <v>3</v>
      </c>
      <c r="BR232" s="39">
        <f t="shared" si="30"/>
        <v>1</v>
      </c>
      <c r="BS232" s="48" cm="1">
        <f t="array" ref="BS232">IF($BR232&lt;=6,SUM($C232:$BO232),SUMPRODUCT(LARGE($C232:$BO232,{1,2,3,4,5,6})))</f>
        <v>3</v>
      </c>
      <c r="BT232" s="37" t="str">
        <f t="shared" si="27"/>
        <v/>
      </c>
      <c r="BU232" s="37" t="str">
        <f t="shared" si="28"/>
        <v xml:space="preserve"> </v>
      </c>
      <c r="BV232" s="34" t="str" cm="1">
        <f t="array" ref="BV232">IFERROR(SUMPRODUCT(LARGE($C232:$BO232,{1,2,3,4})), "")</f>
        <v/>
      </c>
      <c r="BW232" s="34" t="str" cm="1">
        <f t="array" ref="BW232">IFERROR(SUMPRODUCT(LARGE($C232:$BO232,{1,2,3,4,5,6,7})), "")</f>
        <v/>
      </c>
      <c r="BX232" s="34" t="str" cm="1">
        <f t="array" ref="BX232">IFERROR(SUMPRODUCT(LARGE($C232:$BO232,{1,2,3,4,5,6,7,8})), "")</f>
        <v/>
      </c>
    </row>
    <row r="233" spans="1:76" ht="15" customHeight="1" x14ac:dyDescent="0.25">
      <c r="A233" s="51" t="str">
        <f t="shared" si="26"/>
        <v xml:space="preserve">JCU </v>
      </c>
      <c r="B233" s="13" t="s">
        <v>2734</v>
      </c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5"/>
      <c r="AD233" s="5"/>
      <c r="AE233" s="5"/>
      <c r="AF233" s="5"/>
      <c r="AG233" s="5"/>
      <c r="AH233" s="5"/>
      <c r="AI233" s="5"/>
      <c r="AJ233" s="10"/>
      <c r="AK233" s="5"/>
      <c r="AL233" s="5"/>
      <c r="AM233" s="5"/>
      <c r="AN233" s="5"/>
      <c r="AO233" s="5"/>
      <c r="AP233" s="5"/>
      <c r="AQ233" s="5"/>
      <c r="AR233" s="5"/>
      <c r="AS233" s="115"/>
      <c r="AT233" s="5"/>
      <c r="AU233" s="115"/>
      <c r="AV233" s="84"/>
      <c r="AW233" s="5"/>
      <c r="AX233" s="5"/>
      <c r="AY233" s="84"/>
      <c r="AZ233" s="5"/>
      <c r="BA233" s="5"/>
      <c r="BB233" s="5"/>
      <c r="BC233" s="5"/>
      <c r="BD233" s="5"/>
      <c r="BE233" s="5"/>
      <c r="BF233" s="5"/>
      <c r="BG233" s="5">
        <v>5</v>
      </c>
      <c r="BH233" s="39"/>
      <c r="BI233" s="39"/>
      <c r="BJ233" s="5"/>
      <c r="BK233" s="5"/>
      <c r="BL233" s="5"/>
      <c r="BM233" s="5"/>
      <c r="BN233" s="5"/>
      <c r="BO233" s="5"/>
      <c r="BP233" s="40"/>
      <c r="BQ233" s="41">
        <f t="shared" si="29"/>
        <v>5</v>
      </c>
      <c r="BR233" s="39">
        <f t="shared" si="30"/>
        <v>1</v>
      </c>
      <c r="BS233" s="48" cm="1">
        <f t="array" ref="BS233">IF($BR233&lt;=6,SUM($C233:$BO233),SUMPRODUCT(LARGE($C233:$BO233,{1,2,3,4,5,6})))</f>
        <v>5</v>
      </c>
      <c r="BT233" s="37" t="str">
        <f t="shared" si="27"/>
        <v/>
      </c>
      <c r="BU233" s="37" t="str">
        <f t="shared" si="28"/>
        <v xml:space="preserve"> </v>
      </c>
      <c r="BV233" s="34" t="str" cm="1">
        <f t="array" ref="BV233">IFERROR(SUMPRODUCT(LARGE($C233:$BO233,{1,2,3,4})), "")</f>
        <v/>
      </c>
      <c r="BW233" s="34" t="str" cm="1">
        <f t="array" ref="BW233">IFERROR(SUMPRODUCT(LARGE($C233:$BO233,{1,2,3,4,5,6,7})), "")</f>
        <v/>
      </c>
      <c r="BX233" s="34" t="str" cm="1">
        <f t="array" ref="BX233">IFERROR(SUMPRODUCT(LARGE($C233:$BO233,{1,2,3,4,5,6,7,8})), "")</f>
        <v/>
      </c>
    </row>
    <row r="234" spans="1:76" ht="15" customHeight="1" x14ac:dyDescent="0.25">
      <c r="A234" s="51" t="str">
        <f t="shared" si="26"/>
        <v xml:space="preserve">JCU </v>
      </c>
      <c r="B234" s="4" t="s">
        <v>2735</v>
      </c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5"/>
      <c r="AD234" s="5"/>
      <c r="AE234" s="5"/>
      <c r="AF234" s="5"/>
      <c r="AG234" s="5"/>
      <c r="AH234" s="5"/>
      <c r="AI234" s="5"/>
      <c r="AJ234" s="10"/>
      <c r="AK234" s="5"/>
      <c r="AL234" s="5"/>
      <c r="AM234" s="5"/>
      <c r="AN234" s="5"/>
      <c r="AO234" s="5"/>
      <c r="AP234" s="5"/>
      <c r="AQ234" s="5"/>
      <c r="AR234" s="5"/>
      <c r="AS234" s="115"/>
      <c r="AT234" s="5"/>
      <c r="AU234" s="115"/>
      <c r="AV234" s="84"/>
      <c r="AW234" s="5"/>
      <c r="AX234" s="5"/>
      <c r="AY234" s="84"/>
      <c r="AZ234" s="5"/>
      <c r="BA234" s="5"/>
      <c r="BB234" s="5"/>
      <c r="BC234" s="5"/>
      <c r="BD234" s="5"/>
      <c r="BE234" s="5"/>
      <c r="BF234" s="5"/>
      <c r="BG234" s="5">
        <v>1</v>
      </c>
      <c r="BH234" s="39"/>
      <c r="BI234" s="39"/>
      <c r="BJ234" s="5"/>
      <c r="BK234" s="5"/>
      <c r="BL234" s="5"/>
      <c r="BM234" s="5"/>
      <c r="BN234" s="5"/>
      <c r="BO234" s="5"/>
      <c r="BP234" s="40"/>
      <c r="BQ234" s="41">
        <f t="shared" si="29"/>
        <v>1</v>
      </c>
      <c r="BR234" s="39">
        <f t="shared" si="30"/>
        <v>1</v>
      </c>
      <c r="BS234" s="48" cm="1">
        <f t="array" ref="BS234">IF($BR234&lt;=6,SUM($C234:$BO234),SUMPRODUCT(LARGE($C234:$BO234,{1,2,3,4,5,6})))</f>
        <v>1</v>
      </c>
      <c r="BT234" s="37" t="str">
        <f t="shared" si="27"/>
        <v/>
      </c>
      <c r="BU234" s="37" t="str">
        <f t="shared" si="28"/>
        <v xml:space="preserve"> </v>
      </c>
      <c r="BV234" s="34" t="str" cm="1">
        <f t="array" ref="BV234">IFERROR(SUMPRODUCT(LARGE($C234:$BO234,{1,2,3,4})), "")</f>
        <v/>
      </c>
      <c r="BW234" s="34" t="str" cm="1">
        <f t="array" ref="BW234">IFERROR(SUMPRODUCT(LARGE($C234:$BO234,{1,2,3,4,5,6,7})), "")</f>
        <v/>
      </c>
      <c r="BX234" s="34" t="str" cm="1">
        <f t="array" ref="BX234">IFERROR(SUMPRODUCT(LARGE($C234:$BO234,{1,2,3,4,5,6,7,8})), "")</f>
        <v/>
      </c>
    </row>
    <row r="235" spans="1:76" ht="15" customHeight="1" x14ac:dyDescent="0.25">
      <c r="A235" s="51" t="str">
        <f t="shared" si="26"/>
        <v xml:space="preserve">JSCC </v>
      </c>
      <c r="B235" s="13" t="s">
        <v>1204</v>
      </c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>
        <v>2</v>
      </c>
      <c r="N235" s="10"/>
      <c r="O235" s="10"/>
      <c r="P235" s="10"/>
      <c r="Q235" s="10"/>
      <c r="R235" s="78"/>
      <c r="S235" s="78"/>
      <c r="T235" s="78"/>
      <c r="U235" s="10"/>
      <c r="V235" s="41"/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13"/>
      <c r="AT235" s="10"/>
      <c r="AU235" s="113"/>
      <c r="AV235" s="78"/>
      <c r="AW235" s="10"/>
      <c r="AX235" s="10"/>
      <c r="AY235" s="78"/>
      <c r="AZ235" s="10"/>
      <c r="BA235" s="10"/>
      <c r="BB235" s="10"/>
      <c r="BC235" s="10"/>
      <c r="BD235" s="10"/>
      <c r="BE235" s="10"/>
      <c r="BF235" s="10"/>
      <c r="BG235" s="10"/>
      <c r="BH235" s="41"/>
      <c r="BI235" s="41"/>
      <c r="BJ235" s="10"/>
      <c r="BK235" s="10"/>
      <c r="BL235" s="10"/>
      <c r="BM235" s="10"/>
      <c r="BN235" s="10"/>
      <c r="BO235" s="10"/>
      <c r="BP235" s="40"/>
      <c r="BQ235" s="41">
        <f t="shared" si="29"/>
        <v>2</v>
      </c>
      <c r="BR235" s="39">
        <f t="shared" si="30"/>
        <v>1</v>
      </c>
      <c r="BS235" s="48" cm="1">
        <f t="array" ref="BS235">IF($BR235&lt;=6,SUM($C235:$BO235),SUMPRODUCT(LARGE($C235:$BO235,{1,2,3,4,5,6})))</f>
        <v>2</v>
      </c>
      <c r="BT235" s="37" t="str">
        <f t="shared" si="27"/>
        <v/>
      </c>
      <c r="BU235" s="37" t="str">
        <f t="shared" si="28"/>
        <v xml:space="preserve"> </v>
      </c>
      <c r="BV235" s="34" t="str" cm="1">
        <f t="array" ref="BV235">IFERROR(SUMPRODUCT(LARGE($C235:$BO235,{1,2,3,4})), "")</f>
        <v/>
      </c>
      <c r="BW235" s="34" t="str" cm="1">
        <f t="array" ref="BW235">IFERROR(SUMPRODUCT(LARGE($C235:$BO235,{1,2,3,4,5,6,7})), "")</f>
        <v/>
      </c>
      <c r="BX235" s="34" t="str" cm="1">
        <f t="array" ref="BX235">IFERROR(SUMPRODUCT(LARGE($C235:$BO235,{1,2,3,4,5,6,7,8})), "")</f>
        <v/>
      </c>
    </row>
    <row r="236" spans="1:76" ht="15" customHeight="1" x14ac:dyDescent="0.25">
      <c r="A236" s="51" t="str">
        <f t="shared" si="26"/>
        <v xml:space="preserve">JSCC </v>
      </c>
      <c r="B236" s="4" t="s">
        <v>1216</v>
      </c>
      <c r="C236" s="10"/>
      <c r="D236" s="10"/>
      <c r="E236" s="10"/>
      <c r="F236" s="10"/>
      <c r="G236" s="78"/>
      <c r="H236" s="78"/>
      <c r="I236" s="10"/>
      <c r="J236" s="10"/>
      <c r="K236" s="10">
        <v>3</v>
      </c>
      <c r="L236" s="10"/>
      <c r="M236" s="72">
        <v>3</v>
      </c>
      <c r="N236" s="10"/>
      <c r="O236" s="10">
        <v>10</v>
      </c>
      <c r="P236" s="10"/>
      <c r="Q236" s="10"/>
      <c r="R236" s="78"/>
      <c r="S236" s="78"/>
      <c r="T236" s="78"/>
      <c r="U236" s="10"/>
      <c r="V236" s="41">
        <v>3</v>
      </c>
      <c r="W236" s="10"/>
      <c r="X236" s="10"/>
      <c r="Y236" s="10"/>
      <c r="Z236" s="78"/>
      <c r="AA236" s="10"/>
      <c r="AB236" s="10"/>
      <c r="AC236" s="5"/>
      <c r="AD236" s="5"/>
      <c r="AE236" s="5"/>
      <c r="AF236" s="5"/>
      <c r="AG236" s="5"/>
      <c r="AH236" s="5"/>
      <c r="AI236" s="5"/>
      <c r="AJ236" s="10"/>
      <c r="AK236" s="5"/>
      <c r="AL236" s="5"/>
      <c r="AM236" s="5"/>
      <c r="AN236" s="5"/>
      <c r="AO236" s="5"/>
      <c r="AP236" s="5"/>
      <c r="AQ236" s="5"/>
      <c r="AR236" s="5">
        <v>10</v>
      </c>
      <c r="AS236" s="115"/>
      <c r="AT236" s="5"/>
      <c r="AU236" s="115"/>
      <c r="AV236" s="84">
        <v>5</v>
      </c>
      <c r="AW236" s="5">
        <v>3</v>
      </c>
      <c r="AX236" s="5"/>
      <c r="AY236" s="84">
        <v>10</v>
      </c>
      <c r="AZ236" s="5"/>
      <c r="BA236" s="5"/>
      <c r="BB236" s="5"/>
      <c r="BC236" s="5"/>
      <c r="BD236" s="5"/>
      <c r="BE236" s="5"/>
      <c r="BF236" s="5"/>
      <c r="BG236" s="5"/>
      <c r="BH236" s="39">
        <v>7</v>
      </c>
      <c r="BI236" s="39"/>
      <c r="BJ236" s="5"/>
      <c r="BK236" s="5"/>
      <c r="BL236" s="5"/>
      <c r="BM236" s="5"/>
      <c r="BN236" s="5"/>
      <c r="BO236" s="5"/>
      <c r="BP236" s="40"/>
      <c r="BQ236" s="41">
        <f t="shared" si="29"/>
        <v>54</v>
      </c>
      <c r="BR236" s="39">
        <f t="shared" si="30"/>
        <v>9</v>
      </c>
      <c r="BS236" s="48" cm="1">
        <f t="array" ref="BS236">IF($BR236&lt;=6,SUM($C236:$BO236),SUMPRODUCT(LARGE($C236:$BO236,{1,2,3,4,5,6})))</f>
        <v>45</v>
      </c>
      <c r="BT236" s="37" t="str">
        <f t="shared" si="27"/>
        <v/>
      </c>
      <c r="BU236" s="37" t="str">
        <f t="shared" si="28"/>
        <v xml:space="preserve"> </v>
      </c>
      <c r="BV236" s="34" cm="1">
        <f t="array" ref="BV236">IFERROR(SUMPRODUCT(LARGE($C236:$BO236,{1,2,3,4})), "")</f>
        <v>37</v>
      </c>
      <c r="BW236" s="34" cm="1">
        <f t="array" ref="BW236">IFERROR(SUMPRODUCT(LARGE($C236:$BO236,{1,2,3,4,5,6,7})), "")</f>
        <v>48</v>
      </c>
      <c r="BX236" s="34" cm="1">
        <f t="array" ref="BX236">IFERROR(SUMPRODUCT(LARGE($C236:$BO236,{1,2,3,4,5,6,7,8})), "")</f>
        <v>51</v>
      </c>
    </row>
    <row r="237" spans="1:76" ht="15" customHeight="1" x14ac:dyDescent="0.25">
      <c r="A237" s="51" t="str">
        <f t="shared" si="26"/>
        <v xml:space="preserve">JSCC </v>
      </c>
      <c r="B237" s="13" t="s">
        <v>2490</v>
      </c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5"/>
      <c r="AD237" s="5"/>
      <c r="AE237" s="5"/>
      <c r="AF237" s="5"/>
      <c r="AG237" s="5"/>
      <c r="AH237" s="5"/>
      <c r="AI237" s="5"/>
      <c r="AJ237" s="10"/>
      <c r="AK237" s="5"/>
      <c r="AL237" s="5"/>
      <c r="AM237" s="5"/>
      <c r="AN237" s="5"/>
      <c r="AO237" s="5"/>
      <c r="AP237" s="5"/>
      <c r="AQ237" s="5"/>
      <c r="AR237" s="5"/>
      <c r="AS237" s="115"/>
      <c r="AT237" s="5"/>
      <c r="AU237" s="115"/>
      <c r="AV237" s="84"/>
      <c r="AW237" s="5"/>
      <c r="AX237" s="5"/>
      <c r="AY237" s="84">
        <v>1</v>
      </c>
      <c r="AZ237" s="5"/>
      <c r="BA237" s="5"/>
      <c r="BB237" s="5"/>
      <c r="BC237" s="5"/>
      <c r="BD237" s="5"/>
      <c r="BE237" s="5"/>
      <c r="BF237" s="5"/>
      <c r="BG237" s="5"/>
      <c r="BH237" s="39"/>
      <c r="BI237" s="39"/>
      <c r="BJ237" s="5"/>
      <c r="BK237" s="5"/>
      <c r="BL237" s="5"/>
      <c r="BM237" s="5"/>
      <c r="BN237" s="5"/>
      <c r="BO237" s="5"/>
      <c r="BP237" s="40"/>
      <c r="BQ237" s="41">
        <f t="shared" si="29"/>
        <v>1</v>
      </c>
      <c r="BR237" s="39">
        <f t="shared" si="30"/>
        <v>1</v>
      </c>
      <c r="BS237" s="48" cm="1">
        <f t="array" ref="BS237">IF($BR237&lt;=6,SUM($C237:$BO237),SUMPRODUCT(LARGE($C237:$BO237,{1,2,3,4,5,6})))</f>
        <v>1</v>
      </c>
      <c r="BT237" s="37" t="str">
        <f t="shared" si="27"/>
        <v/>
      </c>
      <c r="BU237" s="37" t="str">
        <f t="shared" si="28"/>
        <v xml:space="preserve"> </v>
      </c>
      <c r="BV237" s="34" t="str" cm="1">
        <f t="array" ref="BV237">IFERROR(SUMPRODUCT(LARGE($C237:$BO237,{1,2,3,4})), "")</f>
        <v/>
      </c>
      <c r="BW237" s="34" t="str" cm="1">
        <f t="array" ref="BW237">IFERROR(SUMPRODUCT(LARGE($C237:$BO237,{1,2,3,4,5,6,7})), "")</f>
        <v/>
      </c>
      <c r="BX237" s="34" t="str" cm="1">
        <f t="array" ref="BX237">IFERROR(SUMPRODUCT(LARGE($C237:$BO237,{1,2,3,4,5,6,7,8})), "")</f>
        <v/>
      </c>
    </row>
    <row r="238" spans="1:76" ht="15" customHeight="1" x14ac:dyDescent="0.25">
      <c r="A238" s="51" t="str">
        <f t="shared" si="26"/>
        <v xml:space="preserve">JSCC </v>
      </c>
      <c r="B238" s="4" t="s">
        <v>1238</v>
      </c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10">
        <v>1</v>
      </c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/>
      <c r="AE238" s="10"/>
      <c r="AF238" s="10"/>
      <c r="AG238" s="10"/>
      <c r="AH238" s="10"/>
      <c r="AI238" s="5"/>
      <c r="AJ238" s="10"/>
      <c r="AK238" s="5"/>
      <c r="AL238" s="5"/>
      <c r="AM238" s="5"/>
      <c r="AN238" s="5"/>
      <c r="AO238" s="5"/>
      <c r="AP238" s="5"/>
      <c r="AQ238" s="5"/>
      <c r="AR238" s="5"/>
      <c r="AS238" s="115"/>
      <c r="AT238" s="5"/>
      <c r="AU238" s="115"/>
      <c r="AV238" s="84"/>
      <c r="AW238" s="5"/>
      <c r="AX238" s="5"/>
      <c r="AY238" s="84">
        <v>2</v>
      </c>
      <c r="AZ238" s="5"/>
      <c r="BA238" s="5"/>
      <c r="BB238" s="5"/>
      <c r="BC238" s="5"/>
      <c r="BD238" s="5"/>
      <c r="BE238" s="5"/>
      <c r="BF238" s="5"/>
      <c r="BG238" s="5"/>
      <c r="BH238" s="39"/>
      <c r="BI238" s="39"/>
      <c r="BJ238" s="5"/>
      <c r="BK238" s="5"/>
      <c r="BL238" s="5"/>
      <c r="BM238" s="5"/>
      <c r="BN238" s="5"/>
      <c r="BO238" s="5"/>
      <c r="BP238" s="40"/>
      <c r="BQ238" s="41">
        <f t="shared" si="29"/>
        <v>3</v>
      </c>
      <c r="BR238" s="39">
        <f t="shared" si="30"/>
        <v>2</v>
      </c>
      <c r="BS238" s="48" cm="1">
        <f t="array" ref="BS238">IF($BR238&lt;=6,SUM($C238:$BO238),SUMPRODUCT(LARGE($C238:$BO238,{1,2,3,4,5,6})))</f>
        <v>3</v>
      </c>
      <c r="BT238" s="37" t="str">
        <f t="shared" si="27"/>
        <v/>
      </c>
      <c r="BU238" s="37" t="str">
        <f t="shared" si="28"/>
        <v xml:space="preserve"> </v>
      </c>
      <c r="BV238" s="34" t="str" cm="1">
        <f t="array" ref="BV238">IFERROR(SUMPRODUCT(LARGE($C238:$BO238,{1,2,3,4})), "")</f>
        <v/>
      </c>
      <c r="BW238" s="34" t="str" cm="1">
        <f t="array" ref="BW238">IFERROR(SUMPRODUCT(LARGE($C238:$BO238,{1,2,3,4,5,6,7})), "")</f>
        <v/>
      </c>
      <c r="BX238" s="34" t="str" cm="1">
        <f t="array" ref="BX238">IFERROR(SUMPRODUCT(LARGE($C238:$BO238,{1,2,3,4,5,6,7,8})), "")</f>
        <v/>
      </c>
    </row>
    <row r="239" spans="1:76" ht="15" customHeight="1" x14ac:dyDescent="0.25">
      <c r="A239" s="51" t="str">
        <f t="shared" si="26"/>
        <v xml:space="preserve">JSCC </v>
      </c>
      <c r="B239" s="4" t="s">
        <v>1197</v>
      </c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10">
        <v>2</v>
      </c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13"/>
      <c r="AT239" s="10"/>
      <c r="AU239" s="113"/>
      <c r="AV239" s="78"/>
      <c r="AW239" s="10"/>
      <c r="AX239" s="10"/>
      <c r="AY239" s="78"/>
      <c r="AZ239" s="10"/>
      <c r="BA239" s="10"/>
      <c r="BB239" s="10"/>
      <c r="BC239" s="10"/>
      <c r="BD239" s="10"/>
      <c r="BE239" s="10"/>
      <c r="BF239" s="10"/>
      <c r="BG239" s="10"/>
      <c r="BH239" s="41"/>
      <c r="BI239" s="41"/>
      <c r="BJ239" s="10"/>
      <c r="BK239" s="10"/>
      <c r="BL239" s="10"/>
      <c r="BM239" s="10"/>
      <c r="BN239" s="10"/>
      <c r="BO239" s="10"/>
      <c r="BP239" s="40"/>
      <c r="BQ239" s="41">
        <f t="shared" si="29"/>
        <v>2</v>
      </c>
      <c r="BR239" s="39">
        <f t="shared" si="30"/>
        <v>1</v>
      </c>
      <c r="BS239" s="48" cm="1">
        <f t="array" ref="BS239">IF($BR239&lt;=6,SUM($C239:$BO239),SUMPRODUCT(LARGE($C239:$BO239,{1,2,3,4,5,6})))</f>
        <v>2</v>
      </c>
      <c r="BT239" s="37" t="str">
        <f t="shared" si="27"/>
        <v/>
      </c>
      <c r="BU239" s="37" t="str">
        <f t="shared" si="28"/>
        <v xml:space="preserve"> </v>
      </c>
      <c r="BV239" s="34" t="str" cm="1">
        <f t="array" ref="BV239">IFERROR(SUMPRODUCT(LARGE($C239:$BO239,{1,2,3,4})), "")</f>
        <v/>
      </c>
      <c r="BW239" s="34" t="str" cm="1">
        <f t="array" ref="BW239">IFERROR(SUMPRODUCT(LARGE($C239:$BO239,{1,2,3,4,5,6,7})), "")</f>
        <v/>
      </c>
      <c r="BX239" s="34" t="str" cm="1">
        <f t="array" ref="BX239">IFERROR(SUMPRODUCT(LARGE($C239:$BO239,{1,2,3,4,5,6,7,8})), "")</f>
        <v/>
      </c>
    </row>
    <row r="240" spans="1:76" ht="15" customHeight="1" x14ac:dyDescent="0.25">
      <c r="A240" s="51" t="str">
        <f t="shared" si="26"/>
        <v xml:space="preserve">KCCC </v>
      </c>
      <c r="B240" s="13" t="s">
        <v>2650</v>
      </c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5"/>
      <c r="AD240" s="5"/>
      <c r="AE240" s="5"/>
      <c r="AF240" s="5"/>
      <c r="AG240" s="5"/>
      <c r="AH240" s="5"/>
      <c r="AI240" s="5"/>
      <c r="AJ240" s="10"/>
      <c r="AK240" s="5"/>
      <c r="AL240" s="5"/>
      <c r="AM240" s="5"/>
      <c r="AN240" s="5"/>
      <c r="AO240" s="5"/>
      <c r="AP240" s="5"/>
      <c r="AQ240" s="5"/>
      <c r="AR240" s="5"/>
      <c r="AS240" s="115"/>
      <c r="AT240" s="5"/>
      <c r="AU240" s="115"/>
      <c r="AV240" s="84"/>
      <c r="AW240" s="5"/>
      <c r="AX240" s="5"/>
      <c r="AY240" s="84"/>
      <c r="AZ240" s="5"/>
      <c r="BA240" s="5"/>
      <c r="BB240" s="5"/>
      <c r="BC240" s="5">
        <v>2</v>
      </c>
      <c r="BD240" s="5"/>
      <c r="BE240" s="5"/>
      <c r="BF240" s="5"/>
      <c r="BG240" s="5"/>
      <c r="BH240" s="39"/>
      <c r="BI240" s="39"/>
      <c r="BJ240" s="5"/>
      <c r="BK240" s="5"/>
      <c r="BL240" s="5"/>
      <c r="BM240" s="5"/>
      <c r="BN240" s="5"/>
      <c r="BO240" s="5"/>
      <c r="BP240" s="40"/>
      <c r="BQ240" s="41">
        <f t="shared" si="29"/>
        <v>2</v>
      </c>
      <c r="BR240" s="39">
        <f t="shared" si="30"/>
        <v>1</v>
      </c>
      <c r="BS240" s="48" cm="1">
        <f t="array" ref="BS240">IF($BR240&lt;=6,SUM($C240:$BO240),SUMPRODUCT(LARGE($C240:$BO240,{1,2,3,4,5,6})))</f>
        <v>2</v>
      </c>
      <c r="BT240" s="37" t="str">
        <f t="shared" si="27"/>
        <v/>
      </c>
      <c r="BU240" s="37" t="str">
        <f t="shared" si="28"/>
        <v xml:space="preserve"> </v>
      </c>
      <c r="BV240" s="34" t="str" cm="1">
        <f t="array" ref="BV240">IFERROR(SUMPRODUCT(LARGE($C240:$BO240,{1,2,3,4})), "")</f>
        <v/>
      </c>
      <c r="BW240" s="34" t="str" cm="1">
        <f t="array" ref="BW240">IFERROR(SUMPRODUCT(LARGE($C240:$BO240,{1,2,3,4,5,6,7})), "")</f>
        <v/>
      </c>
      <c r="BX240" s="34" t="str" cm="1">
        <f t="array" ref="BX240">IFERROR(SUMPRODUCT(LARGE($C240:$BO240,{1,2,3,4,5,6,7,8})), "")</f>
        <v/>
      </c>
    </row>
    <row r="241" spans="1:76" ht="15" customHeight="1" x14ac:dyDescent="0.25">
      <c r="A241" s="51" t="str">
        <f t="shared" si="26"/>
        <v xml:space="preserve">KCCC </v>
      </c>
      <c r="B241" s="13" t="s">
        <v>2685</v>
      </c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13"/>
      <c r="AT241" s="10"/>
      <c r="AU241" s="113"/>
      <c r="AV241" s="78"/>
      <c r="AW241" s="10"/>
      <c r="AX241" s="10"/>
      <c r="AY241" s="78"/>
      <c r="AZ241" s="10"/>
      <c r="BA241" s="10"/>
      <c r="BB241" s="10"/>
      <c r="BC241" s="10"/>
      <c r="BD241" s="10"/>
      <c r="BE241" s="10"/>
      <c r="BF241" s="10">
        <v>1</v>
      </c>
      <c r="BG241" s="10"/>
      <c r="BH241" s="41"/>
      <c r="BI241" s="41"/>
      <c r="BJ241" s="10"/>
      <c r="BK241" s="10"/>
      <c r="BL241" s="10"/>
      <c r="BM241" s="10"/>
      <c r="BN241" s="10"/>
      <c r="BO241" s="10"/>
      <c r="BP241" s="40"/>
      <c r="BQ241" s="41">
        <f t="shared" si="29"/>
        <v>1</v>
      </c>
      <c r="BR241" s="39">
        <f t="shared" si="30"/>
        <v>1</v>
      </c>
      <c r="BS241" s="48" cm="1">
        <f t="array" ref="BS241">IF($BR241&lt;=6,SUM($C241:$BO241),SUMPRODUCT(LARGE($C241:$BO241,{1,2,3,4,5,6})))</f>
        <v>1</v>
      </c>
      <c r="BT241" s="37" t="str">
        <f t="shared" si="27"/>
        <v/>
      </c>
      <c r="BU241" s="37" t="str">
        <f t="shared" si="28"/>
        <v xml:space="preserve"> </v>
      </c>
      <c r="BV241" s="34" t="str" cm="1">
        <f t="array" ref="BV241">IFERROR(SUMPRODUCT(LARGE($C241:$BO241,{1,2,3,4})), "")</f>
        <v/>
      </c>
      <c r="BW241" s="34" t="str" cm="1">
        <f t="array" ref="BW241">IFERROR(SUMPRODUCT(LARGE($C241:$BO241,{1,2,3,4,5,6,7})), "")</f>
        <v/>
      </c>
      <c r="BX241" s="34" t="str" cm="1">
        <f t="array" ref="BX241">IFERROR(SUMPRODUCT(LARGE($C241:$BO241,{1,2,3,4,5,6,7,8})), "")</f>
        <v/>
      </c>
    </row>
    <row r="242" spans="1:76" ht="15" customHeight="1" x14ac:dyDescent="0.25">
      <c r="A242" s="51" t="str">
        <f t="shared" si="26"/>
        <v xml:space="preserve">KWU </v>
      </c>
      <c r="B242" s="4" t="s">
        <v>1551</v>
      </c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/>
      <c r="W242" s="10">
        <v>4</v>
      </c>
      <c r="X242" s="10"/>
      <c r="Y242" s="10"/>
      <c r="Z242" s="78"/>
      <c r="AA242" s="10"/>
      <c r="AB242" s="10"/>
      <c r="AC242" s="5"/>
      <c r="AD242" s="5"/>
      <c r="AE242" s="5"/>
      <c r="AF242" s="5"/>
      <c r="AG242" s="5"/>
      <c r="AH242" s="5"/>
      <c r="AI242" s="5"/>
      <c r="AJ242" s="10"/>
      <c r="AK242" s="5"/>
      <c r="AL242" s="5"/>
      <c r="AM242" s="5"/>
      <c r="AN242" s="5"/>
      <c r="AO242" s="5"/>
      <c r="AP242" s="5"/>
      <c r="AQ242" s="5"/>
      <c r="AR242" s="5"/>
      <c r="AS242" s="115"/>
      <c r="AT242" s="5"/>
      <c r="AU242" s="115"/>
      <c r="AV242" s="84"/>
      <c r="AW242" s="5"/>
      <c r="AX242" s="5"/>
      <c r="AY242" s="84"/>
      <c r="AZ242" s="5"/>
      <c r="BA242" s="5"/>
      <c r="BB242" s="5"/>
      <c r="BC242" s="5"/>
      <c r="BD242" s="5"/>
      <c r="BE242" s="5"/>
      <c r="BF242" s="5"/>
      <c r="BG242" s="5"/>
      <c r="BH242" s="39"/>
      <c r="BI242" s="39"/>
      <c r="BJ242" s="5"/>
      <c r="BK242" s="5"/>
      <c r="BL242" s="5"/>
      <c r="BM242" s="5"/>
      <c r="BN242" s="5"/>
      <c r="BO242" s="5"/>
      <c r="BP242" s="40"/>
      <c r="BQ242" s="41">
        <f t="shared" si="29"/>
        <v>4</v>
      </c>
      <c r="BR242" s="39">
        <f t="shared" si="30"/>
        <v>1</v>
      </c>
      <c r="BS242" s="48" cm="1">
        <f t="array" ref="BS242">IF($BR242&lt;=6,SUM($C242:$BO242),SUMPRODUCT(LARGE($C242:$BO242,{1,2,3,4,5,6})))</f>
        <v>4</v>
      </c>
      <c r="BT242" s="37" t="str">
        <f t="shared" si="27"/>
        <v/>
      </c>
      <c r="BU242" s="37" t="str">
        <f t="shared" si="28"/>
        <v xml:space="preserve"> </v>
      </c>
      <c r="BV242" s="34" t="str" cm="1">
        <f t="array" ref="BV242">IFERROR(SUMPRODUCT(LARGE($C242:$BO242,{1,2,3,4})), "")</f>
        <v/>
      </c>
      <c r="BW242" s="34" t="str" cm="1">
        <f t="array" ref="BW242">IFERROR(SUMPRODUCT(LARGE($C242:$BO242,{1,2,3,4,5,6,7})), "")</f>
        <v/>
      </c>
      <c r="BX242" s="34" t="str" cm="1">
        <f t="array" ref="BX242">IFERROR(SUMPRODUCT(LARGE($C242:$BO242,{1,2,3,4,5,6,7,8})), "")</f>
        <v/>
      </c>
    </row>
    <row r="243" spans="1:76" ht="15" customHeight="1" x14ac:dyDescent="0.25">
      <c r="A243" s="51" t="str">
        <f t="shared" si="26"/>
        <v xml:space="preserve">KWU </v>
      </c>
      <c r="B243" s="4" t="s">
        <v>1552</v>
      </c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>
        <v>6</v>
      </c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13"/>
      <c r="AT243" s="10"/>
      <c r="AU243" s="113"/>
      <c r="AV243" s="78"/>
      <c r="AW243" s="10"/>
      <c r="AX243" s="10"/>
      <c r="AY243" s="78"/>
      <c r="AZ243" s="10"/>
      <c r="BA243" s="10"/>
      <c r="BB243" s="10"/>
      <c r="BC243" s="10"/>
      <c r="BD243" s="10"/>
      <c r="BE243" s="10"/>
      <c r="BF243" s="10"/>
      <c r="BG243" s="10"/>
      <c r="BH243" s="41"/>
      <c r="BI243" s="41"/>
      <c r="BJ243" s="10"/>
      <c r="BK243" s="10"/>
      <c r="BL243" s="10"/>
      <c r="BM243" s="10"/>
      <c r="BN243" s="10"/>
      <c r="BO243" s="10"/>
      <c r="BP243" s="40"/>
      <c r="BQ243" s="41">
        <f t="shared" si="29"/>
        <v>6</v>
      </c>
      <c r="BR243" s="39">
        <f t="shared" si="30"/>
        <v>1</v>
      </c>
      <c r="BS243" s="48" cm="1">
        <f t="array" ref="BS243">IF($BR243&lt;=6,SUM($C243:$BO243),SUMPRODUCT(LARGE($C243:$BO243,{1,2,3,4,5,6})))</f>
        <v>6</v>
      </c>
      <c r="BT243" s="37" t="str">
        <f t="shared" si="27"/>
        <v/>
      </c>
      <c r="BU243" s="37" t="str">
        <f t="shared" si="28"/>
        <v xml:space="preserve"> </v>
      </c>
      <c r="BV243" s="34" t="str" cm="1">
        <f t="array" ref="BV243">IFERROR(SUMPRODUCT(LARGE($C243:$BO243,{1,2,3,4})), "")</f>
        <v/>
      </c>
      <c r="BW243" s="34" t="str" cm="1">
        <f t="array" ref="BW243">IFERROR(SUMPRODUCT(LARGE($C243:$BO243,{1,2,3,4,5,6,7})), "")</f>
        <v/>
      </c>
      <c r="BX243" s="34" t="str" cm="1">
        <f t="array" ref="BX243">IFERROR(SUMPRODUCT(LARGE($C243:$BO243,{1,2,3,4,5,6,7,8})), "")</f>
        <v/>
      </c>
    </row>
    <row r="244" spans="1:76" ht="15" customHeight="1" x14ac:dyDescent="0.25">
      <c r="A244" s="51" t="str">
        <f t="shared" si="26"/>
        <v xml:space="preserve">KWU </v>
      </c>
      <c r="B244" s="4" t="s">
        <v>1553</v>
      </c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>
        <v>2</v>
      </c>
      <c r="X244" s="10"/>
      <c r="Y244" s="10"/>
      <c r="Z244" s="78"/>
      <c r="AA244" s="10"/>
      <c r="AB244" s="10"/>
      <c r="AC244" s="5"/>
      <c r="AD244" s="5"/>
      <c r="AE244" s="5"/>
      <c r="AF244" s="5"/>
      <c r="AG244" s="5"/>
      <c r="AH244" s="5"/>
      <c r="AI244" s="5"/>
      <c r="AJ244" s="10"/>
      <c r="AK244" s="5"/>
      <c r="AL244" s="5"/>
      <c r="AM244" s="5"/>
      <c r="AN244" s="5"/>
      <c r="AO244" s="5"/>
      <c r="AP244" s="5"/>
      <c r="AQ244" s="5"/>
      <c r="AR244" s="5"/>
      <c r="AS244" s="115"/>
      <c r="AT244" s="5"/>
      <c r="AU244" s="115"/>
      <c r="AV244" s="84"/>
      <c r="AW244" s="5"/>
      <c r="AX244" s="5"/>
      <c r="AY244" s="84"/>
      <c r="AZ244" s="5"/>
      <c r="BA244" s="5"/>
      <c r="BB244" s="5"/>
      <c r="BC244" s="5"/>
      <c r="BD244" s="5"/>
      <c r="BE244" s="5"/>
      <c r="BF244" s="5"/>
      <c r="BG244" s="5"/>
      <c r="BH244" s="39">
        <v>2</v>
      </c>
      <c r="BI244" s="39"/>
      <c r="BJ244" s="5"/>
      <c r="BK244" s="5"/>
      <c r="BL244" s="5"/>
      <c r="BM244" s="5"/>
      <c r="BN244" s="5"/>
      <c r="BO244" s="5"/>
      <c r="BP244" s="40"/>
      <c r="BQ244" s="41">
        <f t="shared" si="29"/>
        <v>4</v>
      </c>
      <c r="BR244" s="39">
        <f t="shared" si="30"/>
        <v>2</v>
      </c>
      <c r="BS244" s="48" cm="1">
        <f t="array" ref="BS244">IF($BR244&lt;=6,SUM($C244:$BO244),SUMPRODUCT(LARGE($C244:$BO244,{1,2,3,4,5,6})))</f>
        <v>4</v>
      </c>
      <c r="BT244" s="37" t="str">
        <f t="shared" si="27"/>
        <v/>
      </c>
      <c r="BU244" s="37" t="str">
        <f t="shared" si="28"/>
        <v xml:space="preserve"> </v>
      </c>
      <c r="BV244" s="34" t="str" cm="1">
        <f t="array" ref="BV244">IFERROR(SUMPRODUCT(LARGE($C244:$BO244,{1,2,3,4})), "")</f>
        <v/>
      </c>
      <c r="BW244" s="34" t="str" cm="1">
        <f t="array" ref="BW244">IFERROR(SUMPRODUCT(LARGE($C244:$BO244,{1,2,3,4,5,6,7})), "")</f>
        <v/>
      </c>
      <c r="BX244" s="34" t="str" cm="1">
        <f t="array" ref="BX244">IFERROR(SUMPRODUCT(LARGE($C244:$BO244,{1,2,3,4,5,6,7,8})), "")</f>
        <v/>
      </c>
    </row>
    <row r="245" spans="1:76" ht="15" customHeight="1" x14ac:dyDescent="0.25">
      <c r="A245" s="51" t="str">
        <f t="shared" si="26"/>
        <v xml:space="preserve">L&amp;CC </v>
      </c>
      <c r="B245" s="13" t="s">
        <v>931</v>
      </c>
      <c r="C245" s="10"/>
      <c r="D245" s="10"/>
      <c r="E245" s="10">
        <v>2</v>
      </c>
      <c r="F245" s="10"/>
      <c r="G245" s="78"/>
      <c r="H245" s="78"/>
      <c r="I245" s="10"/>
      <c r="J245" s="10"/>
      <c r="K245" s="10"/>
      <c r="L245" s="10"/>
      <c r="M245" s="10"/>
      <c r="N245" s="10">
        <v>2</v>
      </c>
      <c r="O245" s="10"/>
      <c r="P245" s="10"/>
      <c r="Q245" s="10"/>
      <c r="R245" s="78"/>
      <c r="S245" s="78"/>
      <c r="T245" s="78">
        <v>8</v>
      </c>
      <c r="U245" s="10"/>
      <c r="V245" s="41"/>
      <c r="W245" s="10"/>
      <c r="X245" s="10"/>
      <c r="Y245" s="10"/>
      <c r="Z245" s="78">
        <v>8</v>
      </c>
      <c r="AA245" s="10"/>
      <c r="AB245" s="10"/>
      <c r="AC245" s="5"/>
      <c r="AD245" s="5"/>
      <c r="AE245" s="5"/>
      <c r="AF245" s="5"/>
      <c r="AG245" s="5"/>
      <c r="AH245" s="5"/>
      <c r="AI245" s="5"/>
      <c r="AJ245" s="10"/>
      <c r="AK245" s="5"/>
      <c r="AL245" s="5"/>
      <c r="AM245" s="5"/>
      <c r="AN245" s="5"/>
      <c r="AO245" s="5"/>
      <c r="AP245" s="5">
        <v>2</v>
      </c>
      <c r="AQ245" s="5"/>
      <c r="AR245" s="5"/>
      <c r="AS245" s="115"/>
      <c r="AT245" s="5">
        <v>6</v>
      </c>
      <c r="AU245" s="115"/>
      <c r="AV245" s="84"/>
      <c r="AW245" s="5"/>
      <c r="AX245" s="5"/>
      <c r="AY245" s="84">
        <v>11</v>
      </c>
      <c r="AZ245" s="5"/>
      <c r="BA245" s="5"/>
      <c r="BB245" s="5"/>
      <c r="BC245" s="5"/>
      <c r="BD245" s="5"/>
      <c r="BE245" s="5"/>
      <c r="BF245" s="5"/>
      <c r="BG245" s="5"/>
      <c r="BH245" s="39"/>
      <c r="BI245" s="39"/>
      <c r="BJ245" s="5"/>
      <c r="BK245" s="5"/>
      <c r="BL245" s="5"/>
      <c r="BM245" s="5"/>
      <c r="BN245" s="5"/>
      <c r="BO245" s="5"/>
      <c r="BP245" s="40"/>
      <c r="BQ245" s="41">
        <f t="shared" si="29"/>
        <v>39</v>
      </c>
      <c r="BR245" s="39">
        <f t="shared" si="30"/>
        <v>7</v>
      </c>
      <c r="BS245" s="48" cm="1">
        <f t="array" ref="BS245">IF($BR245&lt;=6,SUM($C245:$BO245),SUMPRODUCT(LARGE($C245:$BO245,{1,2,3,4,5,6})))</f>
        <v>37</v>
      </c>
      <c r="BT245" s="37" t="str">
        <f t="shared" si="27"/>
        <v/>
      </c>
      <c r="BU245" s="37" t="str">
        <f t="shared" si="28"/>
        <v xml:space="preserve"> </v>
      </c>
      <c r="BV245" s="34" cm="1">
        <f t="array" ref="BV245">IFERROR(SUMPRODUCT(LARGE($C245:$BO245,{1,2,3,4})), "")</f>
        <v>33</v>
      </c>
      <c r="BW245" s="34" cm="1">
        <f t="array" ref="BW245">IFERROR(SUMPRODUCT(LARGE($C245:$BO245,{1,2,3,4,5,6,7})), "")</f>
        <v>39</v>
      </c>
      <c r="BX245" s="34" t="str" cm="1">
        <f t="array" ref="BX245">IFERROR(SUMPRODUCT(LARGE($C245:$BO245,{1,2,3,4,5,6,7,8})), "")</f>
        <v/>
      </c>
    </row>
    <row r="246" spans="1:76" ht="15" customHeight="1" x14ac:dyDescent="0.25">
      <c r="A246" s="51" t="str">
        <f t="shared" si="26"/>
        <v xml:space="preserve">L&amp;CC </v>
      </c>
      <c r="B246" s="4" t="s">
        <v>932</v>
      </c>
      <c r="C246" s="10"/>
      <c r="D246" s="10"/>
      <c r="E246" s="10">
        <v>2</v>
      </c>
      <c r="F246" s="10"/>
      <c r="G246" s="78"/>
      <c r="H246" s="78"/>
      <c r="I246" s="10"/>
      <c r="J246" s="10"/>
      <c r="K246" s="10"/>
      <c r="L246" s="10"/>
      <c r="M246" s="10"/>
      <c r="N246" s="10">
        <v>6</v>
      </c>
      <c r="O246" s="10"/>
      <c r="P246" s="10"/>
      <c r="Q246" s="10"/>
      <c r="R246" s="78"/>
      <c r="S246" s="78"/>
      <c r="T246" s="78">
        <v>9</v>
      </c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>
        <v>1</v>
      </c>
      <c r="AQ246" s="10"/>
      <c r="AR246" s="10"/>
      <c r="AS246" s="113"/>
      <c r="AT246" s="10">
        <v>8</v>
      </c>
      <c r="AU246" s="113"/>
      <c r="AV246" s="78"/>
      <c r="AW246" s="10"/>
      <c r="AX246" s="10"/>
      <c r="AY246" s="78"/>
      <c r="AZ246" s="10"/>
      <c r="BA246" s="10"/>
      <c r="BB246" s="10"/>
      <c r="BC246" s="10"/>
      <c r="BD246" s="10"/>
      <c r="BE246" s="10"/>
      <c r="BF246" s="10"/>
      <c r="BG246" s="10"/>
      <c r="BH246" s="41"/>
      <c r="BI246" s="41"/>
      <c r="BJ246" s="10"/>
      <c r="BK246" s="10"/>
      <c r="BL246" s="10"/>
      <c r="BM246" s="10"/>
      <c r="BN246" s="10"/>
      <c r="BO246" s="10"/>
      <c r="BP246" s="40"/>
      <c r="BQ246" s="41">
        <f t="shared" si="29"/>
        <v>26</v>
      </c>
      <c r="BR246" s="39">
        <f t="shared" si="30"/>
        <v>5</v>
      </c>
      <c r="BS246" s="48" cm="1">
        <f t="array" ref="BS246">IF($BR246&lt;=6,SUM($C246:$BO246),SUMPRODUCT(LARGE($C246:$BO246,{1,2,3,4,5,6})))</f>
        <v>26</v>
      </c>
      <c r="BT246" s="37" t="str">
        <f t="shared" si="27"/>
        <v/>
      </c>
      <c r="BU246" s="37" t="str">
        <f t="shared" si="28"/>
        <v xml:space="preserve"> </v>
      </c>
      <c r="BV246" s="34" cm="1">
        <f t="array" ref="BV246">IFERROR(SUMPRODUCT(LARGE($C246:$BO246,{1,2,3,4})), "")</f>
        <v>25</v>
      </c>
      <c r="BW246" s="34" t="str" cm="1">
        <f t="array" ref="BW246">IFERROR(SUMPRODUCT(LARGE($C246:$BO246,{1,2,3,4,5,6,7})), "")</f>
        <v/>
      </c>
      <c r="BX246" s="34" t="str" cm="1">
        <f t="array" ref="BX246">IFERROR(SUMPRODUCT(LARGE($C246:$BO246,{1,2,3,4,5,6,7,8})), "")</f>
        <v/>
      </c>
    </row>
    <row r="247" spans="1:76" ht="15" customHeight="1" x14ac:dyDescent="0.25">
      <c r="A247" s="51" t="str">
        <f t="shared" si="26"/>
        <v xml:space="preserve">L&amp;CC </v>
      </c>
      <c r="B247" s="4" t="s">
        <v>968</v>
      </c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>
        <v>1</v>
      </c>
      <c r="AA247" s="10"/>
      <c r="AB247" s="10"/>
      <c r="AC247" s="5"/>
      <c r="AD247" s="5"/>
      <c r="AE247" s="5"/>
      <c r="AF247" s="5"/>
      <c r="AG247" s="5"/>
      <c r="AH247" s="5"/>
      <c r="AI247" s="5"/>
      <c r="AJ247" s="10"/>
      <c r="AK247" s="5"/>
      <c r="AL247" s="5"/>
      <c r="AM247" s="5"/>
      <c r="AN247" s="5"/>
      <c r="AO247" s="5"/>
      <c r="AP247" s="5"/>
      <c r="AQ247" s="5"/>
      <c r="AR247" s="5"/>
      <c r="AS247" s="115"/>
      <c r="AT247" s="5"/>
      <c r="AU247" s="115"/>
      <c r="AV247" s="84"/>
      <c r="AW247" s="5"/>
      <c r="AX247" s="5"/>
      <c r="AY247" s="84"/>
      <c r="AZ247" s="5"/>
      <c r="BA247" s="5"/>
      <c r="BB247" s="5"/>
      <c r="BC247" s="5"/>
      <c r="BD247" s="5"/>
      <c r="BE247" s="5"/>
      <c r="BF247" s="5"/>
      <c r="BG247" s="5"/>
      <c r="BH247" s="39"/>
      <c r="BI247" s="39"/>
      <c r="BJ247" s="5"/>
      <c r="BK247" s="5"/>
      <c r="BL247" s="5"/>
      <c r="BM247" s="5"/>
      <c r="BN247" s="5"/>
      <c r="BO247" s="5"/>
      <c r="BP247" s="40"/>
      <c r="BQ247" s="41">
        <f t="shared" si="29"/>
        <v>1</v>
      </c>
      <c r="BR247" s="39">
        <f t="shared" si="30"/>
        <v>1</v>
      </c>
      <c r="BS247" s="48" cm="1">
        <f t="array" ref="BS247">IF($BR247&lt;=6,SUM($C247:$BO247),SUMPRODUCT(LARGE($C247:$BO247,{1,2,3,4,5,6})))</f>
        <v>1</v>
      </c>
      <c r="BT247" s="37" t="str">
        <f t="shared" si="27"/>
        <v/>
      </c>
      <c r="BU247" s="37" t="str">
        <f t="shared" si="28"/>
        <v xml:space="preserve"> </v>
      </c>
      <c r="BV247" s="34" t="str" cm="1">
        <f t="array" ref="BV247">IFERROR(SUMPRODUCT(LARGE($C247:$BO247,{1,2,3,4})), "")</f>
        <v/>
      </c>
      <c r="BW247" s="34" t="str" cm="1">
        <f t="array" ref="BW247">IFERROR(SUMPRODUCT(LARGE($C247:$BO247,{1,2,3,4,5,6,7})), "")</f>
        <v/>
      </c>
      <c r="BX247" s="34" t="str" cm="1">
        <f t="array" ref="BX247">IFERROR(SUMPRODUCT(LARGE($C247:$BO247,{1,2,3,4,5,6,7,8})), "")</f>
        <v/>
      </c>
    </row>
    <row r="248" spans="1:76" ht="15" customHeight="1" x14ac:dyDescent="0.25">
      <c r="A248" s="51" t="str">
        <f t="shared" si="26"/>
        <v xml:space="preserve">L&amp;CC </v>
      </c>
      <c r="B248" s="4" t="s">
        <v>969</v>
      </c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>
        <v>2</v>
      </c>
      <c r="AA248" s="10"/>
      <c r="AB248" s="10"/>
      <c r="AC248" s="5"/>
      <c r="AD248" s="5"/>
      <c r="AE248" s="5"/>
      <c r="AF248" s="5"/>
      <c r="AG248" s="5"/>
      <c r="AH248" s="5"/>
      <c r="AI248" s="5"/>
      <c r="AJ248" s="10"/>
      <c r="AK248" s="5"/>
      <c r="AL248" s="5"/>
      <c r="AM248" s="5"/>
      <c r="AN248" s="5"/>
      <c r="AO248" s="5"/>
      <c r="AP248" s="5">
        <v>2</v>
      </c>
      <c r="AQ248" s="5"/>
      <c r="AR248" s="5"/>
      <c r="AS248" s="115"/>
      <c r="AT248" s="5">
        <v>1</v>
      </c>
      <c r="AU248" s="115"/>
      <c r="AV248" s="84"/>
      <c r="AW248" s="5"/>
      <c r="AX248" s="5"/>
      <c r="AY248" s="84"/>
      <c r="AZ248" s="5"/>
      <c r="BA248" s="5"/>
      <c r="BB248" s="5"/>
      <c r="BC248" s="5"/>
      <c r="BD248" s="5"/>
      <c r="BE248" s="5"/>
      <c r="BF248" s="5"/>
      <c r="BG248" s="5"/>
      <c r="BH248" s="39"/>
      <c r="BI248" s="39"/>
      <c r="BJ248" s="5"/>
      <c r="BK248" s="5"/>
      <c r="BL248" s="5"/>
      <c r="BM248" s="5"/>
      <c r="BN248" s="5"/>
      <c r="BO248" s="5"/>
      <c r="BP248" s="40"/>
      <c r="BQ248" s="41">
        <f t="shared" si="29"/>
        <v>5</v>
      </c>
      <c r="BR248" s="39">
        <f t="shared" si="30"/>
        <v>3</v>
      </c>
      <c r="BS248" s="48" cm="1">
        <f t="array" ref="BS248">IF($BR248&lt;=6,SUM($C248:$BO248),SUMPRODUCT(LARGE($C248:$BO248,{1,2,3,4,5,6})))</f>
        <v>5</v>
      </c>
      <c r="BT248" s="37" t="str">
        <f t="shared" si="27"/>
        <v/>
      </c>
      <c r="BU248" s="37" t="str">
        <f t="shared" si="28"/>
        <v xml:space="preserve"> </v>
      </c>
      <c r="BV248" s="34" t="str" cm="1">
        <f t="array" ref="BV248">IFERROR(SUMPRODUCT(LARGE($C248:$BO248,{1,2,3,4})), "")</f>
        <v/>
      </c>
      <c r="BW248" s="34" t="str" cm="1">
        <f t="array" ref="BW248">IFERROR(SUMPRODUCT(LARGE($C248:$BO248,{1,2,3,4,5,6,7})), "")</f>
        <v/>
      </c>
      <c r="BX248" s="34" t="str" cm="1">
        <f t="array" ref="BX248">IFERROR(SUMPRODUCT(LARGE($C248:$BO248,{1,2,3,4,5,6,7,8})), "")</f>
        <v/>
      </c>
    </row>
    <row r="249" spans="1:76" ht="15" customHeight="1" x14ac:dyDescent="0.25">
      <c r="A249" s="51" t="str">
        <f t="shared" si="26"/>
        <v xml:space="preserve">L&amp;CC </v>
      </c>
      <c r="B249" s="4" t="s">
        <v>933</v>
      </c>
      <c r="C249" s="10"/>
      <c r="D249" s="10"/>
      <c r="E249" s="10">
        <v>3</v>
      </c>
      <c r="F249" s="10"/>
      <c r="G249" s="78"/>
      <c r="H249" s="78"/>
      <c r="I249" s="10"/>
      <c r="J249" s="10"/>
      <c r="K249" s="10"/>
      <c r="L249" s="10"/>
      <c r="M249" s="10"/>
      <c r="N249" s="10">
        <v>9</v>
      </c>
      <c r="O249" s="10"/>
      <c r="P249" s="10"/>
      <c r="Q249" s="10"/>
      <c r="R249" s="78"/>
      <c r="S249" s="78"/>
      <c r="T249" s="78">
        <v>1</v>
      </c>
      <c r="U249" s="10"/>
      <c r="V249" s="41"/>
      <c r="W249" s="10"/>
      <c r="X249" s="10"/>
      <c r="Y249" s="10"/>
      <c r="Z249" s="78"/>
      <c r="AA249" s="10"/>
      <c r="AB249" s="10"/>
      <c r="AC249" s="10"/>
      <c r="AD249" s="10"/>
      <c r="AE249" s="10"/>
      <c r="AF249" s="10"/>
      <c r="AG249" s="10"/>
      <c r="AH249" s="10"/>
      <c r="AI249" s="5"/>
      <c r="AJ249" s="10"/>
      <c r="AK249" s="5"/>
      <c r="AL249" s="5"/>
      <c r="AM249" s="5"/>
      <c r="AN249" s="5"/>
      <c r="AO249" s="5"/>
      <c r="AP249" s="5">
        <v>12</v>
      </c>
      <c r="AQ249" s="5"/>
      <c r="AR249" s="5"/>
      <c r="AS249" s="115"/>
      <c r="AT249" s="5"/>
      <c r="AU249" s="115"/>
      <c r="AV249" s="84"/>
      <c r="AW249" s="5"/>
      <c r="AX249" s="5"/>
      <c r="AY249" s="84"/>
      <c r="AZ249" s="5"/>
      <c r="BA249" s="5">
        <v>15</v>
      </c>
      <c r="BB249" s="5"/>
      <c r="BC249" s="5"/>
      <c r="BD249" s="5"/>
      <c r="BE249" s="5"/>
      <c r="BF249" s="5"/>
      <c r="BG249" s="5"/>
      <c r="BH249" s="39"/>
      <c r="BI249" s="39"/>
      <c r="BJ249" s="5"/>
      <c r="BK249" s="5"/>
      <c r="BL249" s="5"/>
      <c r="BM249" s="5"/>
      <c r="BN249" s="5"/>
      <c r="BO249" s="5"/>
      <c r="BP249" s="40"/>
      <c r="BQ249" s="41">
        <f t="shared" ref="BQ249:BQ280" si="31">SUM($C249:$BP249)</f>
        <v>40</v>
      </c>
      <c r="BR249" s="39">
        <f t="shared" ref="BR249:BR280" si="32">COUNTA(C249:BO249)</f>
        <v>5</v>
      </c>
      <c r="BS249" s="48" cm="1">
        <f t="array" ref="BS249">IF($BR249&lt;=6,SUM($C249:$BO249),SUMPRODUCT(LARGE($C249:$BO249,{1,2,3,4,5,6})))</f>
        <v>40</v>
      </c>
      <c r="BT249" s="37" t="str">
        <f t="shared" si="27"/>
        <v/>
      </c>
      <c r="BU249" s="37" t="str">
        <f t="shared" si="28"/>
        <v xml:space="preserve"> </v>
      </c>
      <c r="BV249" s="34" cm="1">
        <f t="array" ref="BV249">IFERROR(SUMPRODUCT(LARGE($C249:$BO249,{1,2,3,4})), "")</f>
        <v>39</v>
      </c>
      <c r="BW249" s="34" t="str" cm="1">
        <f t="array" ref="BW249">IFERROR(SUMPRODUCT(LARGE($C249:$BO249,{1,2,3,4,5,6,7})), "")</f>
        <v/>
      </c>
      <c r="BX249" s="34" t="str" cm="1">
        <f t="array" ref="BX249">IFERROR(SUMPRODUCT(LARGE($C249:$BO249,{1,2,3,4,5,6,7,8})), "")</f>
        <v/>
      </c>
    </row>
    <row r="250" spans="1:76" ht="15" customHeight="1" x14ac:dyDescent="0.25">
      <c r="A250" s="51" t="str">
        <f t="shared" si="26"/>
        <v xml:space="preserve">L&amp;CC </v>
      </c>
      <c r="B250" s="4" t="s">
        <v>1250</v>
      </c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>
        <v>3</v>
      </c>
      <c r="AA250" s="10"/>
      <c r="AB250" s="10"/>
      <c r="AC250" s="5"/>
      <c r="AD250" s="5"/>
      <c r="AE250" s="5"/>
      <c r="AF250" s="5"/>
      <c r="AG250" s="5"/>
      <c r="AH250" s="5"/>
      <c r="AI250" s="5"/>
      <c r="AJ250" s="10"/>
      <c r="AK250" s="5"/>
      <c r="AL250" s="5"/>
      <c r="AM250" s="5"/>
      <c r="AN250" s="5"/>
      <c r="AO250" s="5"/>
      <c r="AP250" s="5"/>
      <c r="AQ250" s="5"/>
      <c r="AR250" s="5"/>
      <c r="AS250" s="115"/>
      <c r="AT250" s="5">
        <v>3</v>
      </c>
      <c r="AU250" s="115"/>
      <c r="AV250" s="84"/>
      <c r="AW250" s="5"/>
      <c r="AX250" s="5"/>
      <c r="AY250" s="84">
        <v>2</v>
      </c>
      <c r="AZ250" s="5"/>
      <c r="BA250" s="5"/>
      <c r="BB250" s="5"/>
      <c r="BC250" s="5"/>
      <c r="BD250" s="5"/>
      <c r="BE250" s="5"/>
      <c r="BF250" s="5"/>
      <c r="BG250" s="5"/>
      <c r="BH250" s="39"/>
      <c r="BI250" s="39"/>
      <c r="BJ250" s="5"/>
      <c r="BK250" s="5"/>
      <c r="BL250" s="5"/>
      <c r="BM250" s="5"/>
      <c r="BN250" s="5"/>
      <c r="BO250" s="5"/>
      <c r="BP250" s="40"/>
      <c r="BQ250" s="41">
        <f t="shared" si="31"/>
        <v>8</v>
      </c>
      <c r="BR250" s="39">
        <f t="shared" si="32"/>
        <v>3</v>
      </c>
      <c r="BS250" s="48" cm="1">
        <f t="array" ref="BS250">IF($BR250&lt;=6,SUM($C250:$BO250),SUMPRODUCT(LARGE($C250:$BO250,{1,2,3,4,5,6})))</f>
        <v>8</v>
      </c>
      <c r="BT250" s="37" t="str">
        <f t="shared" si="27"/>
        <v/>
      </c>
      <c r="BU250" s="37" t="str">
        <f t="shared" si="28"/>
        <v xml:space="preserve"> </v>
      </c>
      <c r="BV250" s="34" t="str" cm="1">
        <f t="array" ref="BV250">IFERROR(SUMPRODUCT(LARGE($C250:$BO250,{1,2,3,4})), "")</f>
        <v/>
      </c>
      <c r="BW250" s="34" t="str" cm="1">
        <f t="array" ref="BW250">IFERROR(SUMPRODUCT(LARGE($C250:$BO250,{1,2,3,4,5,6,7})), "")</f>
        <v/>
      </c>
      <c r="BX250" s="34" t="str" cm="1">
        <f t="array" ref="BX250">IFERROR(SUMPRODUCT(LARGE($C250:$BO250,{1,2,3,4,5,6,7,8})), "")</f>
        <v/>
      </c>
    </row>
    <row r="251" spans="1:76" ht="15" customHeight="1" x14ac:dyDescent="0.25">
      <c r="A251" s="51" t="str">
        <f t="shared" si="26"/>
        <v xml:space="preserve">L&amp;CC </v>
      </c>
      <c r="B251" s="13" t="s">
        <v>2288</v>
      </c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5"/>
      <c r="AD251" s="5"/>
      <c r="AE251" s="5"/>
      <c r="AF251" s="5"/>
      <c r="AG251" s="5"/>
      <c r="AH251" s="5"/>
      <c r="AI251" s="5"/>
      <c r="AJ251" s="10"/>
      <c r="AK251" s="5"/>
      <c r="AL251" s="5"/>
      <c r="AM251" s="5"/>
      <c r="AN251" s="5"/>
      <c r="AO251" s="5"/>
      <c r="AP251" s="5"/>
      <c r="AQ251" s="5"/>
      <c r="AR251" s="5"/>
      <c r="AS251" s="115"/>
      <c r="AT251" s="5"/>
      <c r="AU251" s="115"/>
      <c r="AV251" s="84"/>
      <c r="AW251" s="5"/>
      <c r="AX251" s="5"/>
      <c r="AY251" s="84"/>
      <c r="AZ251" s="5"/>
      <c r="BA251" s="5">
        <v>8</v>
      </c>
      <c r="BB251" s="5"/>
      <c r="BC251" s="5"/>
      <c r="BD251" s="5"/>
      <c r="BE251" s="5"/>
      <c r="BF251" s="5"/>
      <c r="BG251" s="5"/>
      <c r="BH251" s="39"/>
      <c r="BI251" s="39"/>
      <c r="BJ251" s="5"/>
      <c r="BK251" s="5"/>
      <c r="BL251" s="5"/>
      <c r="BM251" s="5"/>
      <c r="BN251" s="5"/>
      <c r="BO251" s="5"/>
      <c r="BP251" s="40"/>
      <c r="BQ251" s="41">
        <f t="shared" si="31"/>
        <v>8</v>
      </c>
      <c r="BR251" s="39">
        <f t="shared" si="32"/>
        <v>1</v>
      </c>
      <c r="BS251" s="48" cm="1">
        <f t="array" ref="BS251">IF($BR251&lt;=6,SUM($C251:$BO251),SUMPRODUCT(LARGE($C251:$BO251,{1,2,3,4,5,6})))</f>
        <v>8</v>
      </c>
      <c r="BT251" s="37" t="str">
        <f t="shared" si="27"/>
        <v/>
      </c>
      <c r="BU251" s="37" t="str">
        <f t="shared" si="28"/>
        <v xml:space="preserve"> </v>
      </c>
      <c r="BV251" s="34" t="str" cm="1">
        <f t="array" ref="BV251">IFERROR(SUMPRODUCT(LARGE($C251:$BO251,{1,2,3,4})), "")</f>
        <v/>
      </c>
      <c r="BW251" s="34" t="str" cm="1">
        <f t="array" ref="BW251">IFERROR(SUMPRODUCT(LARGE($C251:$BO251,{1,2,3,4,5,6,7})), "")</f>
        <v/>
      </c>
      <c r="BX251" s="34" t="str" cm="1">
        <f t="array" ref="BX251">IFERROR(SUMPRODUCT(LARGE($C251:$BO251,{1,2,3,4,5,6,7,8})), "")</f>
        <v/>
      </c>
    </row>
    <row r="252" spans="1:76" ht="15" customHeight="1" x14ac:dyDescent="0.25">
      <c r="A252" s="51" t="str">
        <f t="shared" si="26"/>
        <v xml:space="preserve">LCC </v>
      </c>
      <c r="B252" s="4" t="s">
        <v>952</v>
      </c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>
        <v>3</v>
      </c>
      <c r="AA252" s="10"/>
      <c r="AB252" s="10"/>
      <c r="AC252" s="10"/>
      <c r="AD252" s="10"/>
      <c r="AE252" s="10"/>
      <c r="AF252" s="10"/>
      <c r="AG252" s="10"/>
      <c r="AH252" s="5"/>
      <c r="AI252" s="5"/>
      <c r="AJ252" s="10"/>
      <c r="AK252" s="10"/>
      <c r="AL252" s="10"/>
      <c r="AM252" s="10"/>
      <c r="AN252" s="10"/>
      <c r="AO252" s="10"/>
      <c r="AP252" s="10"/>
      <c r="AQ252" s="10"/>
      <c r="AR252" s="10"/>
      <c r="AS252" s="113"/>
      <c r="AT252" s="10">
        <v>2</v>
      </c>
      <c r="AU252" s="113"/>
      <c r="AV252" s="78"/>
      <c r="AW252" s="10"/>
      <c r="AX252" s="10"/>
      <c r="AY252" s="78"/>
      <c r="AZ252" s="10"/>
      <c r="BA252" s="10"/>
      <c r="BB252" s="10"/>
      <c r="BC252" s="10"/>
      <c r="BD252" s="10"/>
      <c r="BE252" s="10"/>
      <c r="BF252" s="10"/>
      <c r="BG252" s="10"/>
      <c r="BH252" s="41"/>
      <c r="BI252" s="41"/>
      <c r="BJ252" s="10"/>
      <c r="BK252" s="10"/>
      <c r="BL252" s="10"/>
      <c r="BM252" s="10"/>
      <c r="BN252" s="10"/>
      <c r="BO252" s="10"/>
      <c r="BP252" s="40"/>
      <c r="BQ252" s="41">
        <f t="shared" si="31"/>
        <v>5</v>
      </c>
      <c r="BR252" s="39">
        <f t="shared" si="32"/>
        <v>2</v>
      </c>
      <c r="BS252" s="48" cm="1">
        <f t="array" ref="BS252">IF($BR252&lt;=6,SUM($C252:$BO252),SUMPRODUCT(LARGE($C252:$BO252,{1,2,3,4,5,6})))</f>
        <v>5</v>
      </c>
      <c r="BT252" s="37" t="str">
        <f t="shared" si="27"/>
        <v/>
      </c>
      <c r="BU252" s="37" t="str">
        <f t="shared" si="28"/>
        <v xml:space="preserve"> </v>
      </c>
      <c r="BV252" s="34" t="str" cm="1">
        <f t="array" ref="BV252">IFERROR(SUMPRODUCT(LARGE($C252:$BO252,{1,2,3,4})), "")</f>
        <v/>
      </c>
      <c r="BW252" s="34" t="str" cm="1">
        <f t="array" ref="BW252">IFERROR(SUMPRODUCT(LARGE($C252:$BO252,{1,2,3,4,5,6,7})), "")</f>
        <v/>
      </c>
      <c r="BX252" s="34" t="str" cm="1">
        <f t="array" ref="BX252">IFERROR(SUMPRODUCT(LARGE($C252:$BO252,{1,2,3,4,5,6,7,8})), "")</f>
        <v/>
      </c>
    </row>
    <row r="253" spans="1:76" ht="15" customHeight="1" x14ac:dyDescent="0.25">
      <c r="A253" s="51" t="str">
        <f t="shared" si="26"/>
        <v xml:space="preserve">LCC </v>
      </c>
      <c r="B253" s="4" t="s">
        <v>904</v>
      </c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>
        <v>1</v>
      </c>
      <c r="O253" s="10"/>
      <c r="P253" s="10"/>
      <c r="Q253" s="10"/>
      <c r="R253" s="78"/>
      <c r="S253" s="78"/>
      <c r="T253" s="78">
        <v>1</v>
      </c>
      <c r="U253" s="10"/>
      <c r="V253" s="41"/>
      <c r="W253" s="10"/>
      <c r="X253" s="10"/>
      <c r="Y253" s="10"/>
      <c r="Z253" s="78">
        <v>1</v>
      </c>
      <c r="AA253" s="10"/>
      <c r="AB253" s="10"/>
      <c r="AC253" s="5"/>
      <c r="AD253" s="5"/>
      <c r="AE253" s="5"/>
      <c r="AF253" s="5"/>
      <c r="AG253" s="5"/>
      <c r="AH253" s="5"/>
      <c r="AI253" s="5"/>
      <c r="AJ253" s="10"/>
      <c r="AK253" s="5"/>
      <c r="AL253" s="5"/>
      <c r="AM253" s="5"/>
      <c r="AN253" s="5"/>
      <c r="AO253" s="5"/>
      <c r="AP253" s="5">
        <v>2</v>
      </c>
      <c r="AQ253" s="5"/>
      <c r="AR253" s="5"/>
      <c r="AS253" s="115"/>
      <c r="AT253" s="5">
        <v>1</v>
      </c>
      <c r="AU253" s="115"/>
      <c r="AV253" s="84"/>
      <c r="AW253" s="5"/>
      <c r="AX253" s="5"/>
      <c r="AY253" s="84"/>
      <c r="AZ253" s="5"/>
      <c r="BA253" s="5"/>
      <c r="BB253" s="5"/>
      <c r="BC253" s="5"/>
      <c r="BD253" s="5"/>
      <c r="BE253" s="5"/>
      <c r="BF253" s="5"/>
      <c r="BG253" s="5"/>
      <c r="BH253" s="39"/>
      <c r="BI253" s="39"/>
      <c r="BJ253" s="5"/>
      <c r="BK253" s="5"/>
      <c r="BL253" s="5"/>
      <c r="BM253" s="5"/>
      <c r="BN253" s="5"/>
      <c r="BO253" s="5"/>
      <c r="BP253" s="40"/>
      <c r="BQ253" s="41">
        <f t="shared" si="31"/>
        <v>6</v>
      </c>
      <c r="BR253" s="39">
        <f t="shared" si="32"/>
        <v>5</v>
      </c>
      <c r="BS253" s="48" cm="1">
        <f t="array" ref="BS253">IF($BR253&lt;=6,SUM($C253:$BO253),SUMPRODUCT(LARGE($C253:$BO253,{1,2,3,4,5,6})))</f>
        <v>6</v>
      </c>
      <c r="BT253" s="37" t="str">
        <f t="shared" si="27"/>
        <v/>
      </c>
      <c r="BU253" s="37" t="str">
        <f t="shared" si="28"/>
        <v xml:space="preserve"> </v>
      </c>
      <c r="BV253" s="34" cm="1">
        <f t="array" ref="BV253">IFERROR(SUMPRODUCT(LARGE($C253:$BO253,{1,2,3,4})), "")</f>
        <v>5</v>
      </c>
      <c r="BW253" s="34" t="str" cm="1">
        <f t="array" ref="BW253">IFERROR(SUMPRODUCT(LARGE($C253:$BO253,{1,2,3,4,5,6,7})), "")</f>
        <v/>
      </c>
      <c r="BX253" s="34" t="str" cm="1">
        <f t="array" ref="BX253">IFERROR(SUMPRODUCT(LARGE($C253:$BO253,{1,2,3,4,5,6,7,8})), "")</f>
        <v/>
      </c>
    </row>
    <row r="254" spans="1:76" ht="15" customHeight="1" x14ac:dyDescent="0.25">
      <c r="A254" s="51" t="str">
        <f t="shared" si="26"/>
        <v xml:space="preserve">LCU </v>
      </c>
      <c r="B254" s="13" t="s">
        <v>683</v>
      </c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/>
      <c r="T254" s="78"/>
      <c r="U254" s="10"/>
      <c r="V254" s="41"/>
      <c r="W254" s="10"/>
      <c r="X254" s="10"/>
      <c r="Y254" s="10"/>
      <c r="Z254" s="78"/>
      <c r="AA254" s="10"/>
      <c r="AB254" s="10"/>
      <c r="AC254" s="5"/>
      <c r="AD254" s="5"/>
      <c r="AE254" s="5"/>
      <c r="AF254" s="5"/>
      <c r="AG254" s="5"/>
      <c r="AH254" s="5"/>
      <c r="AI254" s="5"/>
      <c r="AJ254" s="10"/>
      <c r="AK254" s="5"/>
      <c r="AL254" s="5"/>
      <c r="AM254" s="5"/>
      <c r="AN254" s="5"/>
      <c r="AO254" s="5"/>
      <c r="AP254" s="5"/>
      <c r="AQ254" s="5"/>
      <c r="AR254" s="5"/>
      <c r="AS254" s="115"/>
      <c r="AT254" s="5"/>
      <c r="AU254" s="115"/>
      <c r="AV254" s="84"/>
      <c r="AW254" s="5">
        <v>1</v>
      </c>
      <c r="AX254" s="5"/>
      <c r="AY254" s="84"/>
      <c r="AZ254" s="5"/>
      <c r="BA254" s="5"/>
      <c r="BB254" s="5"/>
      <c r="BC254" s="5"/>
      <c r="BD254" s="5"/>
      <c r="BE254" s="5"/>
      <c r="BF254" s="5"/>
      <c r="BG254" s="5"/>
      <c r="BH254" s="39">
        <v>1</v>
      </c>
      <c r="BI254" s="39"/>
      <c r="BJ254" s="5"/>
      <c r="BK254" s="5"/>
      <c r="BL254" s="5"/>
      <c r="BM254" s="5"/>
      <c r="BN254" s="5"/>
      <c r="BO254" s="5"/>
      <c r="BP254" s="40"/>
      <c r="BQ254" s="41">
        <f t="shared" si="31"/>
        <v>2</v>
      </c>
      <c r="BR254" s="39">
        <f t="shared" si="32"/>
        <v>2</v>
      </c>
      <c r="BS254" s="48" cm="1">
        <f t="array" ref="BS254">IF($BR254&lt;=6,SUM($C254:$BO254),SUMPRODUCT(LARGE($C254:$BO254,{1,2,3,4,5,6})))</f>
        <v>2</v>
      </c>
      <c r="BT254" s="37" t="str">
        <f t="shared" si="27"/>
        <v/>
      </c>
      <c r="BU254" s="37" t="str">
        <f t="shared" si="28"/>
        <v xml:space="preserve"> </v>
      </c>
      <c r="BV254" s="34" t="str" cm="1">
        <f t="array" ref="BV254">IFERROR(SUMPRODUCT(LARGE($C254:$BO254,{1,2,3,4})), "")</f>
        <v/>
      </c>
      <c r="BW254" s="34" t="str" cm="1">
        <f t="array" ref="BW254">IFERROR(SUMPRODUCT(LARGE($C254:$BO254,{1,2,3,4,5,6,7})), "")</f>
        <v/>
      </c>
      <c r="BX254" s="34" t="str" cm="1">
        <f t="array" ref="BX254">IFERROR(SUMPRODUCT(LARGE($C254:$BO254,{1,2,3,4,5,6,7,8})), "")</f>
        <v/>
      </c>
    </row>
    <row r="255" spans="1:76" ht="15" customHeight="1" x14ac:dyDescent="0.25">
      <c r="A255" s="51" t="str">
        <f t="shared" si="26"/>
        <v xml:space="preserve">LCU </v>
      </c>
      <c r="B255" s="13" t="s">
        <v>607</v>
      </c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5"/>
      <c r="AD255" s="5"/>
      <c r="AE255" s="5"/>
      <c r="AF255" s="5"/>
      <c r="AG255" s="5"/>
      <c r="AH255" s="5"/>
      <c r="AI255" s="5"/>
      <c r="AJ255" s="10"/>
      <c r="AK255" s="5"/>
      <c r="AL255" s="5"/>
      <c r="AM255" s="5"/>
      <c r="AN255" s="5"/>
      <c r="AO255" s="5"/>
      <c r="AP255" s="5"/>
      <c r="AQ255" s="5"/>
      <c r="AR255" s="5"/>
      <c r="AS255" s="115"/>
      <c r="AT255" s="5"/>
      <c r="AU255" s="115"/>
      <c r="AV255" s="84"/>
      <c r="AW255" s="5"/>
      <c r="AX255" s="5"/>
      <c r="AY255" s="84"/>
      <c r="AZ255" s="5"/>
      <c r="BA255" s="5"/>
      <c r="BB255" s="5"/>
      <c r="BC255" s="5"/>
      <c r="BD255" s="5"/>
      <c r="BE255" s="5"/>
      <c r="BF255" s="5"/>
      <c r="BG255" s="5"/>
      <c r="BH255" s="39">
        <v>0</v>
      </c>
      <c r="BI255" s="39"/>
      <c r="BJ255" s="5"/>
      <c r="BK255" s="5"/>
      <c r="BL255" s="5"/>
      <c r="BM255" s="5"/>
      <c r="BN255" s="5"/>
      <c r="BO255" s="5"/>
      <c r="BP255" s="40"/>
      <c r="BQ255" s="41">
        <f t="shared" si="31"/>
        <v>0</v>
      </c>
      <c r="BR255" s="39">
        <f t="shared" si="32"/>
        <v>1</v>
      </c>
      <c r="BS255" s="48" cm="1">
        <f t="array" ref="BS255">IF($BR255&lt;=6,SUM($C255:$BO255),SUMPRODUCT(LARGE($C255:$BO255,{1,2,3,4,5,6})))</f>
        <v>0</v>
      </c>
      <c r="BT255" s="37" t="str">
        <f t="shared" si="27"/>
        <v/>
      </c>
      <c r="BU255" s="37" t="str">
        <f t="shared" si="28"/>
        <v xml:space="preserve"> </v>
      </c>
      <c r="BV255" s="34" t="str" cm="1">
        <f t="array" ref="BV255">IFERROR(SUMPRODUCT(LARGE($C255:$BO255,{1,2,3,4})), "")</f>
        <v/>
      </c>
      <c r="BW255" s="34" t="str" cm="1">
        <f t="array" ref="BW255">IFERROR(SUMPRODUCT(LARGE($C255:$BO255,{1,2,3,4,5,6,7})), "")</f>
        <v/>
      </c>
      <c r="BX255" s="34" t="str" cm="1">
        <f t="array" ref="BX255">IFERROR(SUMPRODUCT(LARGE($C255:$BO255,{1,2,3,4,5,6,7,8})), "")</f>
        <v/>
      </c>
    </row>
    <row r="256" spans="1:76" ht="15" customHeight="1" x14ac:dyDescent="0.25">
      <c r="A256" s="51" t="str">
        <f t="shared" si="26"/>
        <v xml:space="preserve">LCU </v>
      </c>
      <c r="B256" s="4" t="s">
        <v>742</v>
      </c>
      <c r="C256" s="10">
        <v>3</v>
      </c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5"/>
      <c r="AJ256" s="10"/>
      <c r="AK256" s="5"/>
      <c r="AL256" s="5"/>
      <c r="AM256" s="5"/>
      <c r="AN256" s="5"/>
      <c r="AO256" s="5"/>
      <c r="AP256" s="5"/>
      <c r="AQ256" s="5"/>
      <c r="AR256" s="5"/>
      <c r="AS256" s="115"/>
      <c r="AT256" s="5"/>
      <c r="AU256" s="115"/>
      <c r="AV256" s="84"/>
      <c r="AW256" s="5">
        <v>3</v>
      </c>
      <c r="AX256" s="5"/>
      <c r="AY256" s="84"/>
      <c r="AZ256" s="5"/>
      <c r="BA256" s="5"/>
      <c r="BB256" s="5"/>
      <c r="BC256" s="5"/>
      <c r="BD256" s="5"/>
      <c r="BE256" s="5"/>
      <c r="BF256" s="5"/>
      <c r="BG256" s="5"/>
      <c r="BH256" s="39">
        <v>2</v>
      </c>
      <c r="BI256" s="39"/>
      <c r="BJ256" s="5"/>
      <c r="BK256" s="5"/>
      <c r="BL256" s="5"/>
      <c r="BM256" s="5"/>
      <c r="BN256" s="5"/>
      <c r="BO256" s="5"/>
      <c r="BP256" s="40"/>
      <c r="BQ256" s="41">
        <f t="shared" si="31"/>
        <v>8</v>
      </c>
      <c r="BR256" s="39">
        <f t="shared" si="32"/>
        <v>3</v>
      </c>
      <c r="BS256" s="48" cm="1">
        <f t="array" ref="BS256">IF($BR256&lt;=6,SUM($C256:$BO256),SUMPRODUCT(LARGE($C256:$BO256,{1,2,3,4,5,6})))</f>
        <v>8</v>
      </c>
      <c r="BT256" s="37" t="str">
        <f t="shared" si="27"/>
        <v/>
      </c>
      <c r="BU256" s="37" t="str">
        <f t="shared" si="28"/>
        <v xml:space="preserve"> </v>
      </c>
      <c r="BV256" s="34" t="str" cm="1">
        <f t="array" ref="BV256">IFERROR(SUMPRODUCT(LARGE($C256:$BO256,{1,2,3,4})), "")</f>
        <v/>
      </c>
      <c r="BW256" s="34" t="str" cm="1">
        <f t="array" ref="BW256">IFERROR(SUMPRODUCT(LARGE($C256:$BO256,{1,2,3,4,5,6,7})), "")</f>
        <v/>
      </c>
      <c r="BX256" s="34" t="str" cm="1">
        <f t="array" ref="BX256">IFERROR(SUMPRODUCT(LARGE($C256:$BO256,{1,2,3,4,5,6,7,8})), "")</f>
        <v/>
      </c>
    </row>
    <row r="257" spans="1:76" ht="15" customHeight="1" x14ac:dyDescent="0.25">
      <c r="A257" s="51" t="str">
        <f t="shared" si="26"/>
        <v xml:space="preserve">LCU </v>
      </c>
      <c r="B257" s="4" t="s">
        <v>744</v>
      </c>
      <c r="C257" s="10">
        <v>2</v>
      </c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>
        <v>3</v>
      </c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/>
      <c r="AC257" s="10"/>
      <c r="AD257" s="10"/>
      <c r="AE257" s="10"/>
      <c r="AF257" s="10"/>
      <c r="AG257" s="10"/>
      <c r="AH257" s="10"/>
      <c r="AI257" s="5"/>
      <c r="AJ257" s="10"/>
      <c r="AK257" s="5"/>
      <c r="AL257" s="5"/>
      <c r="AM257" s="5"/>
      <c r="AN257" s="5"/>
      <c r="AO257" s="5"/>
      <c r="AP257" s="5"/>
      <c r="AQ257" s="5"/>
      <c r="AR257" s="5"/>
      <c r="AS257" s="115"/>
      <c r="AT257" s="5"/>
      <c r="AU257" s="115"/>
      <c r="AV257" s="84"/>
      <c r="AW257" s="5"/>
      <c r="AX257" s="5"/>
      <c r="AY257" s="84"/>
      <c r="AZ257" s="5"/>
      <c r="BA257" s="5"/>
      <c r="BB257" s="5"/>
      <c r="BC257" s="5"/>
      <c r="BD257" s="5"/>
      <c r="BE257" s="5"/>
      <c r="BF257" s="5"/>
      <c r="BG257" s="5"/>
      <c r="BH257" s="39"/>
      <c r="BI257" s="39"/>
      <c r="BJ257" s="5"/>
      <c r="BK257" s="5"/>
      <c r="BL257" s="5"/>
      <c r="BM257" s="5"/>
      <c r="BN257" s="5"/>
      <c r="BO257" s="5"/>
      <c r="BP257" s="40"/>
      <c r="BQ257" s="41">
        <f t="shared" si="31"/>
        <v>5</v>
      </c>
      <c r="BR257" s="39">
        <f t="shared" si="32"/>
        <v>2</v>
      </c>
      <c r="BS257" s="48" cm="1">
        <f t="array" ref="BS257">IF($BR257&lt;=6,SUM($C257:$BO257),SUMPRODUCT(LARGE($C257:$BO257,{1,2,3,4,5,6})))</f>
        <v>5</v>
      </c>
      <c r="BT257" s="37" t="str">
        <f t="shared" si="27"/>
        <v/>
      </c>
      <c r="BU257" s="37" t="str">
        <f t="shared" si="28"/>
        <v xml:space="preserve"> </v>
      </c>
      <c r="BV257" s="34" t="str" cm="1">
        <f t="array" ref="BV257">IFERROR(SUMPRODUCT(LARGE($C257:$BO257,{1,2,3,4})), "")</f>
        <v/>
      </c>
      <c r="BW257" s="34" t="str" cm="1">
        <f t="array" ref="BW257">IFERROR(SUMPRODUCT(LARGE($C257:$BO257,{1,2,3,4,5,6,7})), "")</f>
        <v/>
      </c>
      <c r="BX257" s="34" t="str" cm="1">
        <f t="array" ref="BX257">IFERROR(SUMPRODUCT(LARGE($C257:$BO257,{1,2,3,4,5,6,7,8})), "")</f>
        <v/>
      </c>
    </row>
    <row r="258" spans="1:76" ht="15" customHeight="1" x14ac:dyDescent="0.25">
      <c r="A258" s="51" t="str">
        <f t="shared" si="26"/>
        <v xml:space="preserve">LCU </v>
      </c>
      <c r="B258" s="4" t="s">
        <v>1313</v>
      </c>
      <c r="C258" s="10"/>
      <c r="D258" s="10"/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>
        <v>3</v>
      </c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/>
      <c r="AC258" s="5"/>
      <c r="AD258" s="5"/>
      <c r="AE258" s="5"/>
      <c r="AF258" s="5"/>
      <c r="AG258" s="5"/>
      <c r="AH258" s="5"/>
      <c r="AI258" s="5"/>
      <c r="AJ258" s="10"/>
      <c r="AK258" s="5"/>
      <c r="AL258" s="5"/>
      <c r="AM258" s="5"/>
      <c r="AN258" s="5"/>
      <c r="AO258" s="5"/>
      <c r="AP258" s="5"/>
      <c r="AQ258" s="5"/>
      <c r="AR258" s="5"/>
      <c r="AS258" s="115"/>
      <c r="AT258" s="5"/>
      <c r="AU258" s="115"/>
      <c r="AV258" s="84"/>
      <c r="AW258" s="5"/>
      <c r="AX258" s="5"/>
      <c r="AY258" s="84"/>
      <c r="AZ258" s="5"/>
      <c r="BA258" s="5"/>
      <c r="BB258" s="5"/>
      <c r="BC258" s="5"/>
      <c r="BD258" s="5"/>
      <c r="BE258" s="5"/>
      <c r="BF258" s="5"/>
      <c r="BG258" s="5"/>
      <c r="BH258" s="39"/>
      <c r="BI258" s="39"/>
      <c r="BJ258" s="5"/>
      <c r="BK258" s="5"/>
      <c r="BL258" s="5"/>
      <c r="BM258" s="5"/>
      <c r="BN258" s="5"/>
      <c r="BO258" s="5"/>
      <c r="BP258" s="40"/>
      <c r="BQ258" s="41">
        <f t="shared" si="31"/>
        <v>3</v>
      </c>
      <c r="BR258" s="39">
        <f t="shared" si="32"/>
        <v>1</v>
      </c>
      <c r="BS258" s="48" cm="1">
        <f t="array" ref="BS258">IF($BR258&lt;=6,SUM($C258:$BO258),SUMPRODUCT(LARGE($C258:$BO258,{1,2,3,4,5,6})))</f>
        <v>3</v>
      </c>
      <c r="BT258" s="37" t="str">
        <f t="shared" si="27"/>
        <v/>
      </c>
      <c r="BU258" s="37" t="str">
        <f t="shared" si="28"/>
        <v xml:space="preserve"> </v>
      </c>
      <c r="BV258" s="34" t="str" cm="1">
        <f t="array" ref="BV258">IFERROR(SUMPRODUCT(LARGE($C258:$BO258,{1,2,3,4})), "")</f>
        <v/>
      </c>
      <c r="BW258" s="34" t="str" cm="1">
        <f t="array" ref="BW258">IFERROR(SUMPRODUCT(LARGE($C258:$BO258,{1,2,3,4,5,6,7})), "")</f>
        <v/>
      </c>
      <c r="BX258" s="34" t="str" cm="1">
        <f t="array" ref="BX258">IFERROR(SUMPRODUCT(LARGE($C258:$BO258,{1,2,3,4,5,6,7,8})), "")</f>
        <v/>
      </c>
    </row>
    <row r="259" spans="1:76" ht="15" customHeight="1" x14ac:dyDescent="0.25">
      <c r="A259" s="51" t="str">
        <f t="shared" si="26"/>
        <v xml:space="preserve">LCU </v>
      </c>
      <c r="B259" s="13" t="s">
        <v>608</v>
      </c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5"/>
      <c r="AD259" s="5"/>
      <c r="AE259" s="5"/>
      <c r="AF259" s="5"/>
      <c r="AG259" s="5"/>
      <c r="AH259" s="5"/>
      <c r="AI259" s="5"/>
      <c r="AJ259" s="10"/>
      <c r="AK259" s="5"/>
      <c r="AL259" s="5"/>
      <c r="AM259" s="5"/>
      <c r="AN259" s="5"/>
      <c r="AO259" s="5"/>
      <c r="AP259" s="5"/>
      <c r="AQ259" s="5"/>
      <c r="AR259" s="5"/>
      <c r="AS259" s="115"/>
      <c r="AT259" s="5"/>
      <c r="AU259" s="115"/>
      <c r="AV259" s="84"/>
      <c r="AW259" s="5"/>
      <c r="AX259" s="5"/>
      <c r="AY259" s="84"/>
      <c r="AZ259" s="5"/>
      <c r="BA259" s="5"/>
      <c r="BB259" s="5"/>
      <c r="BC259" s="5"/>
      <c r="BD259" s="5"/>
      <c r="BE259" s="5"/>
      <c r="BF259" s="5"/>
      <c r="BG259" s="5"/>
      <c r="BH259" s="39">
        <v>0</v>
      </c>
      <c r="BI259" s="39"/>
      <c r="BJ259" s="5"/>
      <c r="BK259" s="5"/>
      <c r="BL259" s="5"/>
      <c r="BM259" s="5"/>
      <c r="BN259" s="5"/>
      <c r="BO259" s="5"/>
      <c r="BP259" s="40"/>
      <c r="BQ259" s="41">
        <f t="shared" si="31"/>
        <v>0</v>
      </c>
      <c r="BR259" s="39">
        <f t="shared" si="32"/>
        <v>1</v>
      </c>
      <c r="BS259" s="48" cm="1">
        <f t="array" ref="BS259">IF($BR259&lt;=6,SUM($C259:$BO259),SUMPRODUCT(LARGE($C259:$BO259,{1,2,3,4,5,6})))</f>
        <v>0</v>
      </c>
      <c r="BT259" s="37" t="str">
        <f t="shared" si="27"/>
        <v/>
      </c>
      <c r="BU259" s="37" t="str">
        <f t="shared" si="28"/>
        <v xml:space="preserve"> </v>
      </c>
      <c r="BV259" s="34" t="str" cm="1">
        <f t="array" ref="BV259">IFERROR(SUMPRODUCT(LARGE($C259:$BO259,{1,2,3,4})), "")</f>
        <v/>
      </c>
      <c r="BW259" s="34" t="str" cm="1">
        <f t="array" ref="BW259">IFERROR(SUMPRODUCT(LARGE($C259:$BO259,{1,2,3,4,5,6,7})), "")</f>
        <v/>
      </c>
      <c r="BX259" s="34" t="str" cm="1">
        <f t="array" ref="BX259">IFERROR(SUMPRODUCT(LARGE($C259:$BO259,{1,2,3,4,5,6,7,8})), "")</f>
        <v/>
      </c>
    </row>
    <row r="260" spans="1:76" ht="15" customHeight="1" x14ac:dyDescent="0.25">
      <c r="A260" s="51" t="str">
        <f t="shared" si="26"/>
        <v xml:space="preserve">Lee </v>
      </c>
      <c r="B260" s="13" t="s">
        <v>1291</v>
      </c>
      <c r="C260" s="10"/>
      <c r="D260" s="10"/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5"/>
      <c r="AD260" s="5"/>
      <c r="AE260" s="5"/>
      <c r="AF260" s="5"/>
      <c r="AG260" s="5"/>
      <c r="AH260" s="5"/>
      <c r="AI260" s="5"/>
      <c r="AJ260" s="10"/>
      <c r="AK260" s="5"/>
      <c r="AL260" s="5"/>
      <c r="AM260" s="5"/>
      <c r="AN260" s="5"/>
      <c r="AO260" s="5"/>
      <c r="AP260" s="5"/>
      <c r="AQ260" s="5"/>
      <c r="AR260" s="5"/>
      <c r="AS260" s="115"/>
      <c r="AT260" s="5"/>
      <c r="AU260" s="115"/>
      <c r="AV260" s="84"/>
      <c r="AW260" s="5"/>
      <c r="AX260" s="5"/>
      <c r="AY260" s="84">
        <v>0</v>
      </c>
      <c r="AZ260" s="5"/>
      <c r="BA260" s="5"/>
      <c r="BB260" s="5"/>
      <c r="BC260" s="5"/>
      <c r="BD260" s="5"/>
      <c r="BE260" s="5"/>
      <c r="BF260" s="5"/>
      <c r="BG260" s="5"/>
      <c r="BH260" s="39"/>
      <c r="BI260" s="39"/>
      <c r="BJ260" s="5"/>
      <c r="BK260" s="5"/>
      <c r="BL260" s="5"/>
      <c r="BM260" s="5"/>
      <c r="BN260" s="5"/>
      <c r="BO260" s="5"/>
      <c r="BP260" s="40"/>
      <c r="BQ260" s="41">
        <f t="shared" si="31"/>
        <v>0</v>
      </c>
      <c r="BR260" s="39">
        <f t="shared" si="32"/>
        <v>1</v>
      </c>
      <c r="BS260" s="48" cm="1">
        <f t="array" ref="BS260">IF($BR260&lt;=6,SUM($C260:$BO260),SUMPRODUCT(LARGE($C260:$BO260,{1,2,3,4,5,6})))</f>
        <v>0</v>
      </c>
      <c r="BT260" s="37" t="str">
        <f t="shared" si="27"/>
        <v/>
      </c>
      <c r="BU260" s="37" t="str">
        <f t="shared" si="28"/>
        <v xml:space="preserve"> </v>
      </c>
      <c r="BV260" s="34" t="str" cm="1">
        <f t="array" ref="BV260">IFERROR(SUMPRODUCT(LARGE($C260:$BO260,{1,2,3,4})), "")</f>
        <v/>
      </c>
      <c r="BW260" s="34" t="str" cm="1">
        <f t="array" ref="BW260">IFERROR(SUMPRODUCT(LARGE($C260:$BO260,{1,2,3,4,5,6,7})), "")</f>
        <v/>
      </c>
      <c r="BX260" s="34" t="str" cm="1">
        <f t="array" ref="BX260">IFERROR(SUMPRODUCT(LARGE($C260:$BO260,{1,2,3,4,5,6,7,8})), "")</f>
        <v/>
      </c>
    </row>
    <row r="261" spans="1:76" ht="15" customHeight="1" x14ac:dyDescent="0.25">
      <c r="A261" s="51" t="str">
        <f t="shared" si="26"/>
        <v xml:space="preserve">Lee </v>
      </c>
      <c r="B261" s="4" t="s">
        <v>740</v>
      </c>
      <c r="C261" s="10">
        <v>3</v>
      </c>
      <c r="D261" s="10">
        <v>4</v>
      </c>
      <c r="E261" s="10"/>
      <c r="F261" s="10"/>
      <c r="G261" s="78"/>
      <c r="H261" s="78"/>
      <c r="I261" s="10">
        <v>7</v>
      </c>
      <c r="J261" s="10"/>
      <c r="K261" s="10"/>
      <c r="L261" s="10"/>
      <c r="M261" s="10"/>
      <c r="N261" s="10"/>
      <c r="O261" s="10">
        <v>5</v>
      </c>
      <c r="P261" s="10"/>
      <c r="Q261" s="10"/>
      <c r="R261" s="78"/>
      <c r="S261" s="78"/>
      <c r="T261" s="78"/>
      <c r="U261" s="10"/>
      <c r="V261" s="41">
        <v>5</v>
      </c>
      <c r="W261" s="10"/>
      <c r="X261" s="10"/>
      <c r="Y261" s="10">
        <v>7</v>
      </c>
      <c r="Z261" s="78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>
        <v>2</v>
      </c>
      <c r="AN261" s="10">
        <v>4</v>
      </c>
      <c r="AO261" s="10"/>
      <c r="AP261" s="10"/>
      <c r="AQ261" s="10"/>
      <c r="AR261" s="10"/>
      <c r="AS261" s="113"/>
      <c r="AT261" s="10"/>
      <c r="AU261" s="113"/>
      <c r="AV261" s="78"/>
      <c r="AW261" s="10">
        <v>3</v>
      </c>
      <c r="AX261" s="10"/>
      <c r="AY261" s="78"/>
      <c r="AZ261" s="10"/>
      <c r="BA261" s="10"/>
      <c r="BB261" s="10"/>
      <c r="BC261" s="10"/>
      <c r="BD261" s="10"/>
      <c r="BE261" s="10"/>
      <c r="BF261" s="10"/>
      <c r="BG261" s="10"/>
      <c r="BH261" s="41"/>
      <c r="BI261" s="41"/>
      <c r="BJ261" s="10"/>
      <c r="BK261" s="10"/>
      <c r="BL261" s="10"/>
      <c r="BM261" s="10"/>
      <c r="BN261" s="10"/>
      <c r="BO261" s="10"/>
      <c r="BP261" s="40"/>
      <c r="BQ261" s="41">
        <f t="shared" si="31"/>
        <v>40</v>
      </c>
      <c r="BR261" s="39">
        <f t="shared" si="32"/>
        <v>9</v>
      </c>
      <c r="BS261" s="48" cm="1">
        <f t="array" ref="BS261">IF($BR261&lt;=6,SUM($C261:$BO261),SUMPRODUCT(LARGE($C261:$BO261,{1,2,3,4,5,6})))</f>
        <v>32</v>
      </c>
      <c r="BT261" s="37" t="str">
        <f t="shared" si="27"/>
        <v/>
      </c>
      <c r="BU261" s="37" t="str">
        <f t="shared" si="28"/>
        <v xml:space="preserve"> </v>
      </c>
      <c r="BV261" s="34" cm="1">
        <f t="array" ref="BV261">IFERROR(SUMPRODUCT(LARGE($C261:$BO261,{1,2,3,4})), "")</f>
        <v>24</v>
      </c>
      <c r="BW261" s="34" cm="1">
        <f t="array" ref="BW261">IFERROR(SUMPRODUCT(LARGE($C261:$BO261,{1,2,3,4,5,6,7})), "")</f>
        <v>35</v>
      </c>
      <c r="BX261" s="34" cm="1">
        <f t="array" ref="BX261">IFERROR(SUMPRODUCT(LARGE($C261:$BO261,{1,2,3,4,5,6,7,8})), "")</f>
        <v>38</v>
      </c>
    </row>
    <row r="262" spans="1:76" ht="15" customHeight="1" x14ac:dyDescent="0.25">
      <c r="A262" s="51" t="str">
        <f t="shared" si="26"/>
        <v xml:space="preserve">Lee </v>
      </c>
      <c r="B262" s="4" t="s">
        <v>706</v>
      </c>
      <c r="C262" s="10">
        <v>3</v>
      </c>
      <c r="D262" s="10">
        <v>7</v>
      </c>
      <c r="E262" s="10"/>
      <c r="F262" s="10"/>
      <c r="G262" s="78"/>
      <c r="H262" s="78"/>
      <c r="I262" s="10">
        <v>3</v>
      </c>
      <c r="J262" s="10"/>
      <c r="K262" s="10"/>
      <c r="L262" s="10"/>
      <c r="M262" s="10"/>
      <c r="N262" s="10"/>
      <c r="O262" s="10">
        <v>3</v>
      </c>
      <c r="P262" s="10"/>
      <c r="Q262" s="10"/>
      <c r="R262" s="78"/>
      <c r="S262" s="78"/>
      <c r="T262" s="78"/>
      <c r="U262" s="10"/>
      <c r="V262" s="41">
        <v>7</v>
      </c>
      <c r="W262" s="10"/>
      <c r="X262" s="10"/>
      <c r="Y262" s="10">
        <v>10</v>
      </c>
      <c r="Z262" s="78"/>
      <c r="AA262" s="10"/>
      <c r="AB262" s="10"/>
      <c r="AC262" s="5"/>
      <c r="AD262" s="5"/>
      <c r="AE262" s="5"/>
      <c r="AF262" s="5"/>
      <c r="AG262" s="5"/>
      <c r="AH262" s="5"/>
      <c r="AI262" s="5"/>
      <c r="AJ262" s="10"/>
      <c r="AK262" s="5"/>
      <c r="AL262" s="5"/>
      <c r="AM262" s="5">
        <v>2</v>
      </c>
      <c r="AN262" s="5">
        <v>2</v>
      </c>
      <c r="AO262" s="5"/>
      <c r="AP262" s="5"/>
      <c r="AQ262" s="5"/>
      <c r="AR262" s="5"/>
      <c r="AS262" s="115"/>
      <c r="AT262" s="5"/>
      <c r="AU262" s="115"/>
      <c r="AV262" s="84"/>
      <c r="AW262" s="5">
        <v>7</v>
      </c>
      <c r="AX262" s="5"/>
      <c r="AY262" s="84"/>
      <c r="AZ262" s="5"/>
      <c r="BA262" s="5"/>
      <c r="BB262" s="5"/>
      <c r="BC262" s="5"/>
      <c r="BD262" s="5"/>
      <c r="BE262" s="5"/>
      <c r="BF262" s="5"/>
      <c r="BG262" s="5"/>
      <c r="BH262" s="39"/>
      <c r="BI262" s="39"/>
      <c r="BJ262" s="5"/>
      <c r="BK262" s="5"/>
      <c r="BL262" s="5"/>
      <c r="BM262" s="5"/>
      <c r="BN262" s="5"/>
      <c r="BO262" s="5"/>
      <c r="BP262" s="40"/>
      <c r="BQ262" s="41">
        <f t="shared" si="31"/>
        <v>44</v>
      </c>
      <c r="BR262" s="39">
        <f t="shared" si="32"/>
        <v>9</v>
      </c>
      <c r="BS262" s="48" cm="1">
        <f t="array" ref="BS262">IF($BR262&lt;=6,SUM($C262:$BO262),SUMPRODUCT(LARGE($C262:$BO262,{1,2,3,4,5,6})))</f>
        <v>37</v>
      </c>
      <c r="BT262" s="37" t="str">
        <f t="shared" si="27"/>
        <v/>
      </c>
      <c r="BU262" s="37" t="str">
        <f t="shared" si="28"/>
        <v xml:space="preserve"> </v>
      </c>
      <c r="BV262" s="34" cm="1">
        <f t="array" ref="BV262">IFERROR(SUMPRODUCT(LARGE($C262:$BO262,{1,2,3,4})), "")</f>
        <v>31</v>
      </c>
      <c r="BW262" s="34" cm="1">
        <f t="array" ref="BW262">IFERROR(SUMPRODUCT(LARGE($C262:$BO262,{1,2,3,4,5,6,7})), "")</f>
        <v>40</v>
      </c>
      <c r="BX262" s="34" cm="1">
        <f t="array" ref="BX262">IFERROR(SUMPRODUCT(LARGE($C262:$BO262,{1,2,3,4,5,6,7,8})), "")</f>
        <v>42</v>
      </c>
    </row>
    <row r="263" spans="1:76" ht="15" customHeight="1" x14ac:dyDescent="0.25">
      <c r="A263" s="51" t="str">
        <f t="shared" si="26"/>
        <v xml:space="preserve">Lee </v>
      </c>
      <c r="B263" s="4" t="s">
        <v>1108</v>
      </c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/>
      <c r="AC263" s="5"/>
      <c r="AD263" s="5"/>
      <c r="AE263" s="5"/>
      <c r="AF263" s="5"/>
      <c r="AG263" s="5"/>
      <c r="AH263" s="5"/>
      <c r="AI263" s="5"/>
      <c r="AJ263" s="10"/>
      <c r="AK263" s="5"/>
      <c r="AL263" s="5"/>
      <c r="AM263" s="5"/>
      <c r="AN263" s="5"/>
      <c r="AO263" s="5"/>
      <c r="AP263" s="5"/>
      <c r="AQ263" s="5"/>
      <c r="AR263" s="5"/>
      <c r="AS263" s="115"/>
      <c r="AT263" s="5"/>
      <c r="AU263" s="115"/>
      <c r="AV263" s="84"/>
      <c r="AW263" s="5"/>
      <c r="AX263" s="5"/>
      <c r="AY263" s="84">
        <v>4</v>
      </c>
      <c r="AZ263" s="5"/>
      <c r="BA263" s="5"/>
      <c r="BB263" s="5"/>
      <c r="BC263" s="5"/>
      <c r="BD263" s="5"/>
      <c r="BE263" s="5"/>
      <c r="BF263" s="5"/>
      <c r="BG263" s="5"/>
      <c r="BH263" s="39"/>
      <c r="BI263" s="39"/>
      <c r="BJ263" s="5"/>
      <c r="BK263" s="5"/>
      <c r="BL263" s="5"/>
      <c r="BM263" s="5"/>
      <c r="BN263" s="5"/>
      <c r="BO263" s="5"/>
      <c r="BP263" s="40"/>
      <c r="BQ263" s="41">
        <f t="shared" si="31"/>
        <v>4</v>
      </c>
      <c r="BR263" s="39">
        <f t="shared" si="32"/>
        <v>1</v>
      </c>
      <c r="BS263" s="48" cm="1">
        <f t="array" ref="BS263">IF($BR263&lt;=6,SUM($C263:$BO263),SUMPRODUCT(LARGE($C263:$BO263,{1,2,3,4,5,6})))</f>
        <v>4</v>
      </c>
      <c r="BT263" s="37" t="str">
        <f t="shared" si="27"/>
        <v/>
      </c>
      <c r="BU263" s="37" t="str">
        <f t="shared" si="28"/>
        <v xml:space="preserve"> </v>
      </c>
      <c r="BV263" s="34" t="str" cm="1">
        <f t="array" ref="BV263">IFERROR(SUMPRODUCT(LARGE($C263:$BO263,{1,2,3,4})), "")</f>
        <v/>
      </c>
      <c r="BW263" s="34" t="str" cm="1">
        <f t="array" ref="BW263">IFERROR(SUMPRODUCT(LARGE($C263:$BO263,{1,2,3,4,5,6,7})), "")</f>
        <v/>
      </c>
      <c r="BX263" s="34" t="str" cm="1">
        <f t="array" ref="BX263">IFERROR(SUMPRODUCT(LARGE($C263:$BO263,{1,2,3,4,5,6,7,8})), "")</f>
        <v/>
      </c>
    </row>
    <row r="264" spans="1:76" ht="15" customHeight="1" x14ac:dyDescent="0.25">
      <c r="A264" s="45" t="str">
        <f t="shared" si="26"/>
        <v xml:space="preserve">Lee </v>
      </c>
      <c r="B264" s="4" t="s">
        <v>741</v>
      </c>
      <c r="C264" s="10">
        <v>5</v>
      </c>
      <c r="D264" s="10">
        <v>2</v>
      </c>
      <c r="E264" s="10"/>
      <c r="F264" s="10"/>
      <c r="G264" s="78"/>
      <c r="H264" s="78"/>
      <c r="I264" s="10">
        <v>3</v>
      </c>
      <c r="J264" s="10"/>
      <c r="K264" s="10"/>
      <c r="L264" s="10"/>
      <c r="M264" s="10"/>
      <c r="N264" s="10"/>
      <c r="O264" s="10">
        <v>3</v>
      </c>
      <c r="P264" s="10"/>
      <c r="Q264" s="10"/>
      <c r="R264" s="78"/>
      <c r="S264" s="78"/>
      <c r="T264" s="78"/>
      <c r="U264" s="10"/>
      <c r="V264" s="41">
        <v>1</v>
      </c>
      <c r="W264" s="10"/>
      <c r="X264" s="10"/>
      <c r="Y264" s="10">
        <v>2</v>
      </c>
      <c r="Z264" s="78"/>
      <c r="AA264" s="10"/>
      <c r="AB264" s="10"/>
      <c r="AC264" s="10"/>
      <c r="AD264" s="10"/>
      <c r="AE264" s="10"/>
      <c r="AF264" s="10"/>
      <c r="AG264" s="10"/>
      <c r="AH264" s="10"/>
      <c r="AI264" s="5"/>
      <c r="AJ264" s="10"/>
      <c r="AK264" s="5"/>
      <c r="AL264" s="5"/>
      <c r="AM264" s="5">
        <v>2</v>
      </c>
      <c r="AN264" s="5">
        <v>6</v>
      </c>
      <c r="AO264" s="5"/>
      <c r="AP264" s="5"/>
      <c r="AQ264" s="5"/>
      <c r="AR264" s="5"/>
      <c r="AS264" s="115"/>
      <c r="AT264" s="5"/>
      <c r="AU264" s="115"/>
      <c r="AV264" s="84"/>
      <c r="AW264" s="5">
        <v>5</v>
      </c>
      <c r="AX264" s="5"/>
      <c r="AY264" s="84"/>
      <c r="AZ264" s="5"/>
      <c r="BA264" s="5"/>
      <c r="BB264" s="5"/>
      <c r="BC264" s="5"/>
      <c r="BD264" s="5"/>
      <c r="BE264" s="5"/>
      <c r="BF264" s="5"/>
      <c r="BG264" s="5"/>
      <c r="BH264" s="39"/>
      <c r="BI264" s="39"/>
      <c r="BJ264" s="5"/>
      <c r="BK264" s="5"/>
      <c r="BL264" s="5"/>
      <c r="BM264" s="5"/>
      <c r="BN264" s="5"/>
      <c r="BO264" s="5"/>
      <c r="BP264" s="40"/>
      <c r="BQ264" s="41">
        <f t="shared" si="31"/>
        <v>29</v>
      </c>
      <c r="BR264" s="39">
        <f t="shared" si="32"/>
        <v>9</v>
      </c>
      <c r="BS264" s="48" cm="1">
        <f t="array" ref="BS264">IF($BR264&lt;=6,SUM($C264:$BO264),SUMPRODUCT(LARGE($C264:$BO264,{1,2,3,4,5,6})))</f>
        <v>24</v>
      </c>
      <c r="BT264" s="37" t="str">
        <f t="shared" si="27"/>
        <v/>
      </c>
      <c r="BU264" s="37" t="str">
        <f t="shared" si="28"/>
        <v xml:space="preserve"> </v>
      </c>
      <c r="BV264" s="34" cm="1">
        <f t="array" ref="BV264">IFERROR(SUMPRODUCT(LARGE($C264:$BO264,{1,2,3,4})), "")</f>
        <v>19</v>
      </c>
      <c r="BW264" s="34" cm="1">
        <f t="array" ref="BW264">IFERROR(SUMPRODUCT(LARGE($C264:$BO264,{1,2,3,4,5,6,7})), "")</f>
        <v>26</v>
      </c>
      <c r="BX264" s="34" cm="1">
        <f t="array" ref="BX264">IFERROR(SUMPRODUCT(LARGE($C264:$BO264,{1,2,3,4,5,6,7,8})), "")</f>
        <v>28</v>
      </c>
    </row>
    <row r="265" spans="1:76" ht="15" customHeight="1" x14ac:dyDescent="0.25">
      <c r="A265" s="45" t="str">
        <f t="shared" si="26"/>
        <v xml:space="preserve">Lee </v>
      </c>
      <c r="B265" s="13" t="s">
        <v>1118</v>
      </c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5"/>
      <c r="AD265" s="5"/>
      <c r="AE265" s="5"/>
      <c r="AF265" s="5"/>
      <c r="AG265" s="5"/>
      <c r="AH265" s="5"/>
      <c r="AI265" s="5"/>
      <c r="AJ265" s="10"/>
      <c r="AK265" s="5"/>
      <c r="AL265" s="5"/>
      <c r="AM265" s="5"/>
      <c r="AN265" s="5"/>
      <c r="AO265" s="5"/>
      <c r="AP265" s="5"/>
      <c r="AQ265" s="5"/>
      <c r="AR265" s="5"/>
      <c r="AS265" s="115"/>
      <c r="AT265" s="5"/>
      <c r="AU265" s="115"/>
      <c r="AV265" s="84"/>
      <c r="AW265" s="5"/>
      <c r="AX265" s="5"/>
      <c r="AY265" s="84">
        <v>4</v>
      </c>
      <c r="AZ265" s="5"/>
      <c r="BA265" s="5"/>
      <c r="BB265" s="5"/>
      <c r="BC265" s="5"/>
      <c r="BD265" s="5"/>
      <c r="BE265" s="5"/>
      <c r="BF265" s="5"/>
      <c r="BG265" s="5"/>
      <c r="BH265" s="39"/>
      <c r="BI265" s="39"/>
      <c r="BJ265" s="5"/>
      <c r="BK265" s="5"/>
      <c r="BL265" s="5"/>
      <c r="BM265" s="5"/>
      <c r="BN265" s="5"/>
      <c r="BO265" s="5"/>
      <c r="BP265" s="40"/>
      <c r="BQ265" s="41">
        <f t="shared" si="31"/>
        <v>4</v>
      </c>
      <c r="BR265" s="39">
        <f t="shared" si="32"/>
        <v>1</v>
      </c>
      <c r="BS265" s="48" cm="1">
        <f t="array" ref="BS265">IF($BR265&lt;=6,SUM($C265:$BO265),SUMPRODUCT(LARGE($C265:$BO265,{1,2,3,4,5,6})))</f>
        <v>4</v>
      </c>
      <c r="BT265" s="37" t="str">
        <f t="shared" si="27"/>
        <v/>
      </c>
      <c r="BU265" s="37" t="str">
        <f t="shared" si="28"/>
        <v xml:space="preserve"> </v>
      </c>
      <c r="BV265" s="34" t="str" cm="1">
        <f t="array" ref="BV265">IFERROR(SUMPRODUCT(LARGE($C265:$BO265,{1,2,3,4})), "")</f>
        <v/>
      </c>
      <c r="BW265" s="34" t="str" cm="1">
        <f t="array" ref="BW265">IFERROR(SUMPRODUCT(LARGE($C265:$BO265,{1,2,3,4,5,6,7})), "")</f>
        <v/>
      </c>
      <c r="BX265" s="34" t="str" cm="1">
        <f t="array" ref="BX265">IFERROR(SUMPRODUCT(LARGE($C265:$BO265,{1,2,3,4,5,6,7,8})), "")</f>
        <v/>
      </c>
    </row>
    <row r="266" spans="1:76" ht="15" customHeight="1" x14ac:dyDescent="0.25">
      <c r="A266" s="45" t="str">
        <f t="shared" si="26"/>
        <v xml:space="preserve">LSU </v>
      </c>
      <c r="B266" s="4" t="s">
        <v>1088</v>
      </c>
      <c r="C266" s="5"/>
      <c r="D266" s="10"/>
      <c r="E266" s="10"/>
      <c r="F266" s="10"/>
      <c r="G266" s="78"/>
      <c r="H266" s="78">
        <v>2</v>
      </c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/>
      <c r="AC266" s="5"/>
      <c r="AD266" s="5"/>
      <c r="AE266" s="5"/>
      <c r="AF266" s="5"/>
      <c r="AG266" s="5"/>
      <c r="AH266" s="5"/>
      <c r="AI266" s="5"/>
      <c r="AJ266" s="10"/>
      <c r="AK266" s="5"/>
      <c r="AL266" s="5"/>
      <c r="AM266" s="5"/>
      <c r="AN266" s="5"/>
      <c r="AO266" s="5"/>
      <c r="AP266" s="5"/>
      <c r="AQ266" s="5"/>
      <c r="AR266" s="5"/>
      <c r="AS266" s="115"/>
      <c r="AT266" s="5"/>
      <c r="AU266" s="115"/>
      <c r="AV266" s="84"/>
      <c r="AW266" s="5"/>
      <c r="AX266" s="5"/>
      <c r="AY266" s="84"/>
      <c r="AZ266" s="5"/>
      <c r="BA266" s="5"/>
      <c r="BB266" s="5"/>
      <c r="BC266" s="5"/>
      <c r="BD266" s="5"/>
      <c r="BE266" s="5"/>
      <c r="BF266" s="5"/>
      <c r="BG266" s="5"/>
      <c r="BH266" s="39"/>
      <c r="BI266" s="39">
        <v>4</v>
      </c>
      <c r="BJ266" s="5"/>
      <c r="BK266" s="5"/>
      <c r="BL266" s="5"/>
      <c r="BM266" s="5"/>
      <c r="BN266" s="5"/>
      <c r="BO266" s="5"/>
      <c r="BP266" s="40"/>
      <c r="BQ266" s="41">
        <f t="shared" si="31"/>
        <v>6</v>
      </c>
      <c r="BR266" s="39">
        <f t="shared" si="32"/>
        <v>2</v>
      </c>
      <c r="BS266" s="48" cm="1">
        <f t="array" ref="BS266">IF($BR266&lt;=6,SUM($C266:$BO266),SUMPRODUCT(LARGE($C266:$BO266,{1,2,3,4,5,6})))</f>
        <v>6</v>
      </c>
      <c r="BT266" s="37" t="str">
        <f t="shared" si="27"/>
        <v/>
      </c>
      <c r="BU266" s="37" t="str">
        <f t="shared" si="28"/>
        <v xml:space="preserve"> </v>
      </c>
      <c r="BV266" s="34" t="str" cm="1">
        <f t="array" ref="BV266">IFERROR(SUMPRODUCT(LARGE($C266:$BO266,{1,2,3,4})), "")</f>
        <v/>
      </c>
      <c r="BW266" s="34" t="str" cm="1">
        <f t="array" ref="BW266">IFERROR(SUMPRODUCT(LARGE($C266:$BO266,{1,2,3,4,5,6,7})), "")</f>
        <v/>
      </c>
      <c r="BX266" s="34" t="str" cm="1">
        <f t="array" ref="BX266">IFERROR(SUMPRODUCT(LARGE($C266:$BO266,{1,2,3,4,5,6,7,8})), "")</f>
        <v/>
      </c>
    </row>
    <row r="267" spans="1:76" ht="15" customHeight="1" x14ac:dyDescent="0.25">
      <c r="A267" s="45" t="str">
        <f t="shared" si="26"/>
        <v xml:space="preserve">LSU </v>
      </c>
      <c r="B267" s="4" t="s">
        <v>1087</v>
      </c>
      <c r="C267" s="10"/>
      <c r="D267" s="10"/>
      <c r="E267" s="10"/>
      <c r="F267" s="10"/>
      <c r="G267" s="78"/>
      <c r="H267" s="78">
        <v>2</v>
      </c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/>
      <c r="AC267" s="10"/>
      <c r="AD267" s="10"/>
      <c r="AE267" s="10"/>
      <c r="AF267" s="10"/>
      <c r="AG267" s="10"/>
      <c r="AH267" s="10"/>
      <c r="AI267" s="5"/>
      <c r="AJ267" s="10"/>
      <c r="AK267" s="5"/>
      <c r="AL267" s="5"/>
      <c r="AM267" s="5"/>
      <c r="AN267" s="5"/>
      <c r="AO267" s="5"/>
      <c r="AP267" s="5"/>
      <c r="AQ267" s="5"/>
      <c r="AR267" s="5"/>
      <c r="AS267" s="115"/>
      <c r="AT267" s="5"/>
      <c r="AU267" s="115"/>
      <c r="AV267" s="84"/>
      <c r="AW267" s="5"/>
      <c r="AX267" s="5"/>
      <c r="AY267" s="84"/>
      <c r="AZ267" s="5"/>
      <c r="BA267" s="5"/>
      <c r="BB267" s="5"/>
      <c r="BC267" s="5"/>
      <c r="BD267" s="5"/>
      <c r="BE267" s="5"/>
      <c r="BF267" s="5"/>
      <c r="BG267" s="5"/>
      <c r="BH267" s="39"/>
      <c r="BI267" s="39">
        <v>2</v>
      </c>
      <c r="BJ267" s="5"/>
      <c r="BK267" s="5"/>
      <c r="BL267" s="5"/>
      <c r="BM267" s="5"/>
      <c r="BN267" s="5"/>
      <c r="BO267" s="5"/>
      <c r="BP267" s="40"/>
      <c r="BQ267" s="41">
        <f t="shared" si="31"/>
        <v>4</v>
      </c>
      <c r="BR267" s="39">
        <f t="shared" si="32"/>
        <v>2</v>
      </c>
      <c r="BS267" s="48" cm="1">
        <f t="array" ref="BS267">IF($BR267&lt;=6,SUM($C267:$BO267),SUMPRODUCT(LARGE($C267:$BO267,{1,2,3,4,5,6})))</f>
        <v>4</v>
      </c>
      <c r="BT267" s="37" t="str">
        <f t="shared" si="27"/>
        <v/>
      </c>
      <c r="BU267" s="37" t="str">
        <f t="shared" si="28"/>
        <v xml:space="preserve"> </v>
      </c>
      <c r="BV267" s="34" t="str" cm="1">
        <f t="array" ref="BV267">IFERROR(SUMPRODUCT(LARGE($C267:$BO267,{1,2,3,4})), "")</f>
        <v/>
      </c>
      <c r="BW267" s="34" t="str" cm="1">
        <f t="array" ref="BW267">IFERROR(SUMPRODUCT(LARGE($C267:$BO267,{1,2,3,4,5,6,7})), "")</f>
        <v/>
      </c>
      <c r="BX267" s="34" t="str" cm="1">
        <f t="array" ref="BX267">IFERROR(SUMPRODUCT(LARGE($C267:$BO267,{1,2,3,4,5,6,7,8})), "")</f>
        <v/>
      </c>
    </row>
    <row r="268" spans="1:76" ht="15" customHeight="1" x14ac:dyDescent="0.25">
      <c r="A268" s="45" t="str">
        <f t="shared" si="26"/>
        <v xml:space="preserve">LSU </v>
      </c>
      <c r="B268" s="4" t="s">
        <v>1086</v>
      </c>
      <c r="C268" s="10"/>
      <c r="D268" s="10"/>
      <c r="E268" s="10"/>
      <c r="F268" s="10"/>
      <c r="G268" s="78"/>
      <c r="H268" s="78">
        <v>5</v>
      </c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13"/>
      <c r="AT268" s="10"/>
      <c r="AU268" s="113"/>
      <c r="AV268" s="78"/>
      <c r="AW268" s="10"/>
      <c r="AX268" s="10"/>
      <c r="AY268" s="78"/>
      <c r="AZ268" s="10"/>
      <c r="BA268" s="10"/>
      <c r="BB268" s="10"/>
      <c r="BC268" s="10"/>
      <c r="BD268" s="10"/>
      <c r="BE268" s="10"/>
      <c r="BF268" s="10"/>
      <c r="BG268" s="10"/>
      <c r="BH268" s="41"/>
      <c r="BI268" s="41"/>
      <c r="BJ268" s="10"/>
      <c r="BK268" s="10"/>
      <c r="BL268" s="10"/>
      <c r="BM268" s="10"/>
      <c r="BN268" s="10"/>
      <c r="BO268" s="10"/>
      <c r="BP268" s="40"/>
      <c r="BQ268" s="41">
        <f t="shared" si="31"/>
        <v>5</v>
      </c>
      <c r="BR268" s="39">
        <f t="shared" si="32"/>
        <v>1</v>
      </c>
      <c r="BS268" s="48" cm="1">
        <f t="array" ref="BS268">IF($BR268&lt;=6,SUM($C268:$BO268),SUMPRODUCT(LARGE($C268:$BO268,{1,2,3,4,5,6})))</f>
        <v>5</v>
      </c>
      <c r="BT268" s="37" t="str">
        <f t="shared" si="27"/>
        <v/>
      </c>
      <c r="BU268" s="37" t="str">
        <f t="shared" si="28"/>
        <v xml:space="preserve"> </v>
      </c>
      <c r="BV268" s="34" t="str" cm="1">
        <f t="array" ref="BV268">IFERROR(SUMPRODUCT(LARGE($C268:$BO268,{1,2,3,4})), "")</f>
        <v/>
      </c>
      <c r="BW268" s="34" t="str" cm="1">
        <f t="array" ref="BW268">IFERROR(SUMPRODUCT(LARGE($C268:$BO268,{1,2,3,4,5,6,7})), "")</f>
        <v/>
      </c>
      <c r="BX268" s="34" t="str" cm="1">
        <f t="array" ref="BX268">IFERROR(SUMPRODUCT(LARGE($C268:$BO268,{1,2,3,4,5,6,7,8})), "")</f>
        <v/>
      </c>
    </row>
    <row r="269" spans="1:76" ht="15" customHeight="1" x14ac:dyDescent="0.25">
      <c r="A269" s="45" t="str">
        <f t="shared" ref="A269:A334" si="33">IF(ISBLANK(B269)," ",(LEFT(B269,FIND("@",SUBSTITUTE(B269,"-","@",LEN(B269)-LEN(SUBSTITUTE(B269,"-",""))))-1)))</f>
        <v xml:space="preserve">LSU </v>
      </c>
      <c r="B269" s="4" t="s">
        <v>1089</v>
      </c>
      <c r="C269" s="5"/>
      <c r="D269" s="10"/>
      <c r="E269" s="10"/>
      <c r="F269" s="10"/>
      <c r="G269" s="78"/>
      <c r="H269" s="78">
        <v>1</v>
      </c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13"/>
      <c r="AT269" s="10"/>
      <c r="AU269" s="113"/>
      <c r="AV269" s="78"/>
      <c r="AW269" s="10"/>
      <c r="AX269" s="10"/>
      <c r="AY269" s="78"/>
      <c r="AZ269" s="10"/>
      <c r="BA269" s="10"/>
      <c r="BB269" s="10"/>
      <c r="BC269" s="10"/>
      <c r="BD269" s="10"/>
      <c r="BE269" s="10"/>
      <c r="BF269" s="10"/>
      <c r="BG269" s="10"/>
      <c r="BH269" s="41"/>
      <c r="BI269" s="41"/>
      <c r="BJ269" s="10"/>
      <c r="BK269" s="10"/>
      <c r="BL269" s="10"/>
      <c r="BM269" s="10"/>
      <c r="BN269" s="10"/>
      <c r="BO269" s="10"/>
      <c r="BP269" s="40"/>
      <c r="BQ269" s="41">
        <f t="shared" si="31"/>
        <v>1</v>
      </c>
      <c r="BR269" s="39">
        <f t="shared" si="32"/>
        <v>1</v>
      </c>
      <c r="BS269" s="48" cm="1">
        <f t="array" ref="BS269">IF($BR269&lt;=6,SUM($C269:$BO269),SUMPRODUCT(LARGE($C269:$BO269,{1,2,3,4,5,6})))</f>
        <v>1</v>
      </c>
      <c r="BT269" s="37" t="str">
        <f t="shared" ref="BT269:BT334" si="34">IF(AND($BR269&gt;=6,BS269=BS270),"Manual Calc Needed","")</f>
        <v/>
      </c>
      <c r="BU269" s="37" t="str">
        <f t="shared" ref="BU269:BU334" si="35">IF(AND($BR269&gt;=6,$BT269="Tie"),"Manual Calc Needed"," ")</f>
        <v xml:space="preserve"> </v>
      </c>
      <c r="BV269" s="34" t="str" cm="1">
        <f t="array" ref="BV269">IFERROR(SUMPRODUCT(LARGE($C269:$BO269,{1,2,3,4})), "")</f>
        <v/>
      </c>
      <c r="BW269" s="34" t="str" cm="1">
        <f t="array" ref="BW269">IFERROR(SUMPRODUCT(LARGE($C269:$BO269,{1,2,3,4,5,6,7})), "")</f>
        <v/>
      </c>
      <c r="BX269" s="34" t="str" cm="1">
        <f t="array" ref="BX269">IFERROR(SUMPRODUCT(LARGE($C269:$BO269,{1,2,3,4,5,6,7,8})), "")</f>
        <v/>
      </c>
    </row>
    <row r="270" spans="1:76" ht="15" customHeight="1" x14ac:dyDescent="0.25">
      <c r="A270" s="45" t="str">
        <f t="shared" si="33"/>
        <v xml:space="preserve">LSUS </v>
      </c>
      <c r="B270" s="13" t="s">
        <v>745</v>
      </c>
      <c r="C270" s="10">
        <v>5</v>
      </c>
      <c r="D270" s="10">
        <v>8</v>
      </c>
      <c r="E270" s="10"/>
      <c r="F270" s="10"/>
      <c r="G270" s="78"/>
      <c r="H270" s="78"/>
      <c r="I270" s="10">
        <v>2</v>
      </c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>
        <v>3</v>
      </c>
      <c r="Z270" s="78"/>
      <c r="AA270" s="10"/>
      <c r="AB270" s="10"/>
      <c r="AC270" s="10"/>
      <c r="AD270" s="10"/>
      <c r="AE270" s="10"/>
      <c r="AF270" s="10"/>
      <c r="AG270" s="10"/>
      <c r="AH270" s="5"/>
      <c r="AI270" s="5"/>
      <c r="AJ270" s="10"/>
      <c r="AK270" s="10"/>
      <c r="AL270" s="10"/>
      <c r="AM270" s="10">
        <v>5</v>
      </c>
      <c r="AN270" s="10">
        <v>2</v>
      </c>
      <c r="AO270" s="10"/>
      <c r="AP270" s="10"/>
      <c r="AQ270" s="10"/>
      <c r="AR270" s="10"/>
      <c r="AS270" s="113"/>
      <c r="AT270" s="10"/>
      <c r="AU270" s="113"/>
      <c r="AV270" s="78"/>
      <c r="AW270" s="10">
        <v>14</v>
      </c>
      <c r="AX270" s="10"/>
      <c r="AY270" s="78"/>
      <c r="AZ270" s="10"/>
      <c r="BA270" s="10"/>
      <c r="BB270" s="10"/>
      <c r="BC270" s="10"/>
      <c r="BD270" s="10"/>
      <c r="BE270" s="10"/>
      <c r="BF270" s="10"/>
      <c r="BG270" s="10"/>
      <c r="BH270" s="41"/>
      <c r="BI270" s="41"/>
      <c r="BJ270" s="10"/>
      <c r="BK270" s="10"/>
      <c r="BL270" s="10"/>
      <c r="BM270" s="10"/>
      <c r="BN270" s="10"/>
      <c r="BO270" s="10"/>
      <c r="BP270" s="40"/>
      <c r="BQ270" s="41">
        <f t="shared" si="31"/>
        <v>39</v>
      </c>
      <c r="BR270" s="39">
        <f t="shared" si="32"/>
        <v>7</v>
      </c>
      <c r="BS270" s="48" cm="1">
        <f t="array" ref="BS270">IF($BR270&lt;=6,SUM($C270:$BO270),SUMPRODUCT(LARGE($C270:$BO270,{1,2,3,4,5,6})))</f>
        <v>37</v>
      </c>
      <c r="BT270" s="37" t="str">
        <f t="shared" si="34"/>
        <v/>
      </c>
      <c r="BU270" s="37" t="str">
        <f t="shared" si="35"/>
        <v xml:space="preserve"> </v>
      </c>
      <c r="BV270" s="34" cm="1">
        <f t="array" ref="BV270">IFERROR(SUMPRODUCT(LARGE($C270:$BO270,{1,2,3,4})), "")</f>
        <v>32</v>
      </c>
      <c r="BW270" s="34" cm="1">
        <f t="array" ref="BW270">IFERROR(SUMPRODUCT(LARGE($C270:$BO270,{1,2,3,4,5,6,7})), "")</f>
        <v>39</v>
      </c>
      <c r="BX270" s="34" t="str" cm="1">
        <f t="array" ref="BX270">IFERROR(SUMPRODUCT(LARGE($C270:$BO270,{1,2,3,4,5,6,7,8})), "")</f>
        <v/>
      </c>
    </row>
    <row r="271" spans="1:76" ht="15" customHeight="1" x14ac:dyDescent="0.25">
      <c r="A271" s="45" t="str">
        <f t="shared" si="33"/>
        <v xml:space="preserve">LSUS </v>
      </c>
      <c r="B271" s="4" t="s">
        <v>703</v>
      </c>
      <c r="C271" s="10">
        <v>3</v>
      </c>
      <c r="D271" s="10">
        <v>4</v>
      </c>
      <c r="E271" s="10"/>
      <c r="F271" s="10"/>
      <c r="G271" s="78"/>
      <c r="H271" s="78"/>
      <c r="I271" s="10">
        <v>12</v>
      </c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>
        <v>7</v>
      </c>
      <c r="W271" s="10"/>
      <c r="X271" s="10"/>
      <c r="Y271" s="10">
        <v>6</v>
      </c>
      <c r="Z271" s="78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>
        <v>5</v>
      </c>
      <c r="AN271" s="10">
        <v>7</v>
      </c>
      <c r="AO271" s="10"/>
      <c r="AP271" s="10"/>
      <c r="AQ271" s="10"/>
      <c r="AR271" s="10"/>
      <c r="AS271" s="113"/>
      <c r="AT271" s="10"/>
      <c r="AU271" s="113"/>
      <c r="AV271" s="78"/>
      <c r="AW271" s="10">
        <v>5</v>
      </c>
      <c r="AX271" s="10"/>
      <c r="AY271" s="78"/>
      <c r="AZ271" s="10"/>
      <c r="BA271" s="10"/>
      <c r="BB271" s="10"/>
      <c r="BC271" s="10"/>
      <c r="BD271" s="10"/>
      <c r="BE271" s="10"/>
      <c r="BF271" s="10"/>
      <c r="BG271" s="10"/>
      <c r="BH271" s="41"/>
      <c r="BI271" s="41"/>
      <c r="BJ271" s="10"/>
      <c r="BK271" s="10"/>
      <c r="BL271" s="10"/>
      <c r="BM271" s="10"/>
      <c r="BN271" s="10"/>
      <c r="BO271" s="10"/>
      <c r="BP271" s="40"/>
      <c r="BQ271" s="41">
        <f t="shared" si="31"/>
        <v>49</v>
      </c>
      <c r="BR271" s="39">
        <f t="shared" si="32"/>
        <v>8</v>
      </c>
      <c r="BS271" s="48" cm="1">
        <f t="array" ref="BS271">IF($BR271&lt;=6,SUM($C271:$BO271),SUMPRODUCT(LARGE($C271:$BO271,{1,2,3,4,5,6})))</f>
        <v>42</v>
      </c>
      <c r="BT271" s="37" t="str">
        <f t="shared" si="34"/>
        <v/>
      </c>
      <c r="BU271" s="37" t="str">
        <f t="shared" si="35"/>
        <v xml:space="preserve"> </v>
      </c>
      <c r="BV271" s="34" cm="1">
        <f t="array" ref="BV271">IFERROR(SUMPRODUCT(LARGE($C271:$BO271,{1,2,3,4})), "")</f>
        <v>32</v>
      </c>
      <c r="BW271" s="34" cm="1">
        <f t="array" ref="BW271">IFERROR(SUMPRODUCT(LARGE($C271:$BO271,{1,2,3,4,5,6,7})), "")</f>
        <v>46</v>
      </c>
      <c r="BX271" s="34" cm="1">
        <f t="array" ref="BX271">IFERROR(SUMPRODUCT(LARGE($C271:$BO271,{1,2,3,4,5,6,7,8})), "")</f>
        <v>49</v>
      </c>
    </row>
    <row r="272" spans="1:76" ht="15" customHeight="1" x14ac:dyDescent="0.25">
      <c r="A272" s="45" t="str">
        <f t="shared" si="33"/>
        <v xml:space="preserve">LSUS </v>
      </c>
      <c r="B272" s="4" t="s">
        <v>746</v>
      </c>
      <c r="C272" s="10">
        <v>2</v>
      </c>
      <c r="D272" s="10">
        <v>4</v>
      </c>
      <c r="E272" s="10"/>
      <c r="F272" s="10"/>
      <c r="G272" s="78"/>
      <c r="H272" s="78"/>
      <c r="I272" s="10">
        <v>4</v>
      </c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>
        <v>3</v>
      </c>
      <c r="W272" s="10"/>
      <c r="X272" s="10"/>
      <c r="Y272" s="10">
        <v>3</v>
      </c>
      <c r="Z272" s="78"/>
      <c r="AA272" s="10"/>
      <c r="AB272" s="10"/>
      <c r="AC272" s="10"/>
      <c r="AD272" s="10"/>
      <c r="AE272" s="10"/>
      <c r="AF272" s="10"/>
      <c r="AG272" s="10"/>
      <c r="AH272" s="10"/>
      <c r="AI272" s="5"/>
      <c r="AJ272" s="10"/>
      <c r="AK272" s="5"/>
      <c r="AL272" s="5"/>
      <c r="AM272" s="5">
        <v>6</v>
      </c>
      <c r="AN272" s="5">
        <v>7</v>
      </c>
      <c r="AO272" s="5"/>
      <c r="AP272" s="5"/>
      <c r="AQ272" s="5"/>
      <c r="AR272" s="5"/>
      <c r="AS272" s="115"/>
      <c r="AT272" s="5"/>
      <c r="AU272" s="115"/>
      <c r="AV272" s="84"/>
      <c r="AW272" s="5">
        <v>9</v>
      </c>
      <c r="AX272" s="5"/>
      <c r="AY272" s="84"/>
      <c r="AZ272" s="5"/>
      <c r="BA272" s="5"/>
      <c r="BB272" s="5"/>
      <c r="BC272" s="5"/>
      <c r="BD272" s="5"/>
      <c r="BE272" s="5"/>
      <c r="BF272" s="5"/>
      <c r="BG272" s="5"/>
      <c r="BH272" s="39"/>
      <c r="BI272" s="39"/>
      <c r="BJ272" s="5"/>
      <c r="BK272" s="5"/>
      <c r="BL272" s="5"/>
      <c r="BM272" s="5"/>
      <c r="BN272" s="5"/>
      <c r="BO272" s="5"/>
      <c r="BP272" s="40"/>
      <c r="BQ272" s="41">
        <f t="shared" si="31"/>
        <v>38</v>
      </c>
      <c r="BR272" s="39">
        <f t="shared" si="32"/>
        <v>8</v>
      </c>
      <c r="BS272" s="48" cm="1">
        <f t="array" ref="BS272">IF($BR272&lt;=6,SUM($C272:$BO272),SUMPRODUCT(LARGE($C272:$BO272,{1,2,3,4,5,6})))</f>
        <v>33</v>
      </c>
      <c r="BT272" s="37" t="str">
        <f t="shared" si="34"/>
        <v/>
      </c>
      <c r="BU272" s="37" t="str">
        <f t="shared" si="35"/>
        <v xml:space="preserve"> </v>
      </c>
      <c r="BV272" s="34" cm="1">
        <f t="array" ref="BV272">IFERROR(SUMPRODUCT(LARGE($C272:$BO272,{1,2,3,4})), "")</f>
        <v>26</v>
      </c>
      <c r="BW272" s="34" cm="1">
        <f t="array" ref="BW272">IFERROR(SUMPRODUCT(LARGE($C272:$BO272,{1,2,3,4,5,6,7})), "")</f>
        <v>36</v>
      </c>
      <c r="BX272" s="34" cm="1">
        <f t="array" ref="BX272">IFERROR(SUMPRODUCT(LARGE($C272:$BO272,{1,2,3,4,5,6,7,8})), "")</f>
        <v>38</v>
      </c>
    </row>
    <row r="273" spans="1:76" ht="15" customHeight="1" x14ac:dyDescent="0.25">
      <c r="A273" s="45" t="str">
        <f t="shared" si="33"/>
        <v xml:space="preserve">LTU </v>
      </c>
      <c r="B273" s="4" t="s">
        <v>1314</v>
      </c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>
        <v>3</v>
      </c>
      <c r="P273" s="10"/>
      <c r="Q273" s="10"/>
      <c r="R273" s="78"/>
      <c r="S273" s="78"/>
      <c r="T273" s="78"/>
      <c r="U273" s="10">
        <v>0</v>
      </c>
      <c r="V273" s="41"/>
      <c r="W273" s="10"/>
      <c r="X273" s="10">
        <v>8</v>
      </c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5"/>
      <c r="AJ273" s="10"/>
      <c r="AK273" s="5"/>
      <c r="AL273" s="5"/>
      <c r="AM273" s="5">
        <v>11</v>
      </c>
      <c r="AN273" s="5"/>
      <c r="AO273" s="5"/>
      <c r="AP273" s="5"/>
      <c r="AQ273" s="5"/>
      <c r="AR273" s="5"/>
      <c r="AS273" s="115"/>
      <c r="AT273" s="5"/>
      <c r="AU273" s="115"/>
      <c r="AV273" s="84"/>
      <c r="AW273" s="5">
        <v>2</v>
      </c>
      <c r="AX273" s="5"/>
      <c r="AY273" s="84"/>
      <c r="AZ273" s="5"/>
      <c r="BA273" s="5"/>
      <c r="BB273" s="5"/>
      <c r="BC273" s="5"/>
      <c r="BD273" s="5"/>
      <c r="BE273" s="5"/>
      <c r="BF273" s="5"/>
      <c r="BG273" s="5"/>
      <c r="BH273" s="39"/>
      <c r="BI273" s="39"/>
      <c r="BJ273" s="5"/>
      <c r="BK273" s="5"/>
      <c r="BL273" s="5"/>
      <c r="BM273" s="5"/>
      <c r="BN273" s="5"/>
      <c r="BO273" s="5"/>
      <c r="BP273" s="40"/>
      <c r="BQ273" s="41">
        <f t="shared" si="31"/>
        <v>24</v>
      </c>
      <c r="BR273" s="39">
        <f t="shared" si="32"/>
        <v>5</v>
      </c>
      <c r="BS273" s="48" cm="1">
        <f t="array" ref="BS273">IF($BR273&lt;=6,SUM($C273:$BO273),SUMPRODUCT(LARGE($C273:$BO273,{1,2,3,4,5,6})))</f>
        <v>24</v>
      </c>
      <c r="BT273" s="37" t="str">
        <f t="shared" si="34"/>
        <v/>
      </c>
      <c r="BU273" s="37" t="str">
        <f t="shared" si="35"/>
        <v xml:space="preserve"> </v>
      </c>
      <c r="BV273" s="34" cm="1">
        <f t="array" ref="BV273">IFERROR(SUMPRODUCT(LARGE($C273:$BO273,{1,2,3,4})), "")</f>
        <v>24</v>
      </c>
      <c r="BW273" s="34" t="str" cm="1">
        <f t="array" ref="BW273">IFERROR(SUMPRODUCT(LARGE($C273:$BO273,{1,2,3,4,5,6,7})), "")</f>
        <v/>
      </c>
      <c r="BX273" s="34" t="str" cm="1">
        <f t="array" ref="BX273">IFERROR(SUMPRODUCT(LARGE($C273:$BO273,{1,2,3,4,5,6,7,8})), "")</f>
        <v/>
      </c>
    </row>
    <row r="274" spans="1:76" ht="15" customHeight="1" x14ac:dyDescent="0.25">
      <c r="A274" s="51" t="str">
        <f t="shared" si="33"/>
        <v xml:space="preserve">LTU </v>
      </c>
      <c r="B274" s="4" t="s">
        <v>1315</v>
      </c>
      <c r="C274" s="5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>
        <v>5</v>
      </c>
      <c r="P274" s="10"/>
      <c r="Q274" s="10"/>
      <c r="R274" s="78"/>
      <c r="S274" s="78"/>
      <c r="T274" s="78"/>
      <c r="U274" s="10"/>
      <c r="V274" s="41"/>
      <c r="W274" s="10"/>
      <c r="X274" s="10">
        <v>2</v>
      </c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5"/>
      <c r="AJ274" s="10"/>
      <c r="AK274" s="5"/>
      <c r="AL274" s="5"/>
      <c r="AM274" s="5"/>
      <c r="AN274" s="5"/>
      <c r="AO274" s="5"/>
      <c r="AP274" s="5"/>
      <c r="AQ274" s="5"/>
      <c r="AR274" s="5"/>
      <c r="AS274" s="115"/>
      <c r="AT274" s="5"/>
      <c r="AU274" s="115"/>
      <c r="AV274" s="84"/>
      <c r="AW274" s="5"/>
      <c r="AX274" s="5"/>
      <c r="AY274" s="84"/>
      <c r="AZ274" s="5"/>
      <c r="BA274" s="5"/>
      <c r="BB274" s="5"/>
      <c r="BC274" s="5"/>
      <c r="BD274" s="5"/>
      <c r="BE274" s="5"/>
      <c r="BF274" s="5"/>
      <c r="BG274" s="5"/>
      <c r="BH274" s="39"/>
      <c r="BI274" s="39"/>
      <c r="BJ274" s="5"/>
      <c r="BK274" s="5"/>
      <c r="BL274" s="5"/>
      <c r="BM274" s="5"/>
      <c r="BN274" s="5"/>
      <c r="BO274" s="5"/>
      <c r="BP274" s="40"/>
      <c r="BQ274" s="41">
        <f t="shared" si="31"/>
        <v>7</v>
      </c>
      <c r="BR274" s="39">
        <f t="shared" si="32"/>
        <v>2</v>
      </c>
      <c r="BS274" s="48" cm="1">
        <f t="array" ref="BS274">IF($BR274&lt;=6,SUM($C274:$BO274),SUMPRODUCT(LARGE($C274:$BO274,{1,2,3,4,5,6})))</f>
        <v>7</v>
      </c>
      <c r="BT274" s="37" t="str">
        <f t="shared" si="34"/>
        <v/>
      </c>
      <c r="BU274" s="37" t="str">
        <f t="shared" si="35"/>
        <v xml:space="preserve"> </v>
      </c>
      <c r="BV274" s="34" t="str" cm="1">
        <f t="array" ref="BV274">IFERROR(SUMPRODUCT(LARGE($C274:$BO274,{1,2,3,4})), "")</f>
        <v/>
      </c>
      <c r="BW274" s="34" t="str" cm="1">
        <f t="array" ref="BW274">IFERROR(SUMPRODUCT(LARGE($C274:$BO274,{1,2,3,4,5,6,7})), "")</f>
        <v/>
      </c>
      <c r="BX274" s="34" t="str" cm="1">
        <f t="array" ref="BX274">IFERROR(SUMPRODUCT(LARGE($C274:$BO274,{1,2,3,4,5,6,7,8})), "")</f>
        <v/>
      </c>
    </row>
    <row r="275" spans="1:76" ht="15" customHeight="1" x14ac:dyDescent="0.25">
      <c r="A275" s="51" t="str">
        <f t="shared" si="33"/>
        <v xml:space="preserve">LU </v>
      </c>
      <c r="B275" s="4" t="s">
        <v>1413</v>
      </c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10"/>
      <c r="Q275" s="10">
        <v>2</v>
      </c>
      <c r="R275" s="78"/>
      <c r="S275" s="78"/>
      <c r="T275" s="78"/>
      <c r="U275" s="10"/>
      <c r="V275" s="41"/>
      <c r="W275" s="10"/>
      <c r="X275" s="10"/>
      <c r="Y275" s="10"/>
      <c r="Z275" s="78"/>
      <c r="AA275" s="10"/>
      <c r="AB275" s="10"/>
      <c r="AC275" s="5"/>
      <c r="AD275" s="5"/>
      <c r="AE275" s="5"/>
      <c r="AF275" s="5"/>
      <c r="AG275" s="5"/>
      <c r="AH275" s="5"/>
      <c r="AI275" s="5"/>
      <c r="AJ275" s="10"/>
      <c r="AK275" s="5"/>
      <c r="AL275" s="5"/>
      <c r="AM275" s="5"/>
      <c r="AN275" s="5"/>
      <c r="AO275" s="5"/>
      <c r="AP275" s="5"/>
      <c r="AQ275" s="5"/>
      <c r="AR275" s="5"/>
      <c r="AS275" s="115"/>
      <c r="AT275" s="5"/>
      <c r="AU275" s="115"/>
      <c r="AV275" s="84"/>
      <c r="AW275" s="5"/>
      <c r="AX275" s="5"/>
      <c r="AY275" s="84"/>
      <c r="AZ275" s="5"/>
      <c r="BA275" s="5"/>
      <c r="BB275" s="5"/>
      <c r="BC275" s="5"/>
      <c r="BD275" s="5"/>
      <c r="BE275" s="5"/>
      <c r="BF275" s="5"/>
      <c r="BG275" s="5"/>
      <c r="BH275" s="39"/>
      <c r="BI275" s="39"/>
      <c r="BJ275" s="5"/>
      <c r="BK275" s="5"/>
      <c r="BL275" s="5"/>
      <c r="BM275" s="5"/>
      <c r="BN275" s="5"/>
      <c r="BO275" s="5"/>
      <c r="BP275" s="40"/>
      <c r="BQ275" s="41">
        <f t="shared" si="31"/>
        <v>2</v>
      </c>
      <c r="BR275" s="39">
        <f t="shared" si="32"/>
        <v>1</v>
      </c>
      <c r="BS275" s="48" cm="1">
        <f t="array" ref="BS275">IF($BR275&lt;=6,SUM($C275:$BO275),SUMPRODUCT(LARGE($C275:$BO275,{1,2,3,4,5,6})))</f>
        <v>2</v>
      </c>
      <c r="BT275" s="37" t="str">
        <f t="shared" si="34"/>
        <v/>
      </c>
      <c r="BU275" s="37" t="str">
        <f t="shared" si="35"/>
        <v xml:space="preserve"> </v>
      </c>
      <c r="BV275" s="34" t="str" cm="1">
        <f t="array" ref="BV275">IFERROR(SUMPRODUCT(LARGE($C275:$BO275,{1,2,3,4})), "")</f>
        <v/>
      </c>
      <c r="BW275" s="34" t="str" cm="1">
        <f t="array" ref="BW275">IFERROR(SUMPRODUCT(LARGE($C275:$BO275,{1,2,3,4,5,6,7})), "")</f>
        <v/>
      </c>
      <c r="BX275" s="34" t="str" cm="1">
        <f t="array" ref="BX275">IFERROR(SUMPRODUCT(LARGE($C275:$BO275,{1,2,3,4,5,6,7,8})), "")</f>
        <v/>
      </c>
    </row>
    <row r="276" spans="1:76" ht="15" customHeight="1" x14ac:dyDescent="0.25">
      <c r="A276" s="51" t="str">
        <f t="shared" si="33"/>
        <v xml:space="preserve">LU </v>
      </c>
      <c r="B276" s="4" t="s">
        <v>1412</v>
      </c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10"/>
      <c r="Q276" s="10">
        <v>1</v>
      </c>
      <c r="R276" s="78"/>
      <c r="S276" s="78"/>
      <c r="T276" s="78"/>
      <c r="U276" s="10"/>
      <c r="V276" s="41"/>
      <c r="W276" s="10"/>
      <c r="X276" s="10"/>
      <c r="Y276" s="10"/>
      <c r="Z276" s="78"/>
      <c r="AA276" s="10"/>
      <c r="AB276" s="10"/>
      <c r="AC276" s="5"/>
      <c r="AD276" s="5"/>
      <c r="AE276" s="5"/>
      <c r="AF276" s="5"/>
      <c r="AG276" s="5"/>
      <c r="AH276" s="5"/>
      <c r="AI276" s="5"/>
      <c r="AJ276" s="10"/>
      <c r="AK276" s="5"/>
      <c r="AL276" s="5"/>
      <c r="AM276" s="5"/>
      <c r="AN276" s="5"/>
      <c r="AO276" s="5"/>
      <c r="AP276" s="5"/>
      <c r="AQ276" s="5"/>
      <c r="AR276" s="5"/>
      <c r="AS276" s="115"/>
      <c r="AT276" s="5"/>
      <c r="AU276" s="115"/>
      <c r="AV276" s="84"/>
      <c r="AW276" s="5"/>
      <c r="AX276" s="5"/>
      <c r="AY276" s="84"/>
      <c r="AZ276" s="5"/>
      <c r="BA276" s="5"/>
      <c r="BB276" s="5"/>
      <c r="BC276" s="5"/>
      <c r="BD276" s="5"/>
      <c r="BE276" s="5"/>
      <c r="BF276" s="5"/>
      <c r="BG276" s="5"/>
      <c r="BH276" s="39"/>
      <c r="BI276" s="39"/>
      <c r="BJ276" s="5"/>
      <c r="BK276" s="5"/>
      <c r="BL276" s="5"/>
      <c r="BM276" s="5"/>
      <c r="BN276" s="5"/>
      <c r="BO276" s="5"/>
      <c r="BP276" s="40"/>
      <c r="BQ276" s="41">
        <f t="shared" si="31"/>
        <v>1</v>
      </c>
      <c r="BR276" s="39">
        <f t="shared" si="32"/>
        <v>1</v>
      </c>
      <c r="BS276" s="48" cm="1">
        <f t="array" ref="BS276">IF($BR276&lt;=6,SUM($C276:$BO276),SUMPRODUCT(LARGE($C276:$BO276,{1,2,3,4,5,6})))</f>
        <v>1</v>
      </c>
      <c r="BT276" s="37" t="str">
        <f t="shared" si="34"/>
        <v/>
      </c>
      <c r="BU276" s="37" t="str">
        <f t="shared" si="35"/>
        <v xml:space="preserve"> </v>
      </c>
      <c r="BV276" s="34" t="str" cm="1">
        <f t="array" ref="BV276">IFERROR(SUMPRODUCT(LARGE($C276:$BO276,{1,2,3,4})), "")</f>
        <v/>
      </c>
      <c r="BW276" s="34" t="str" cm="1">
        <f t="array" ref="BW276">IFERROR(SUMPRODUCT(LARGE($C276:$BO276,{1,2,3,4,5,6,7})), "")</f>
        <v/>
      </c>
      <c r="BX276" s="34" t="str" cm="1">
        <f t="array" ref="BX276">IFERROR(SUMPRODUCT(LARGE($C276:$BO276,{1,2,3,4,5,6,7,8})), "")</f>
        <v/>
      </c>
    </row>
    <row r="277" spans="1:76" ht="15" customHeight="1" x14ac:dyDescent="0.25">
      <c r="A277" s="51" t="str">
        <f t="shared" si="33"/>
        <v xml:space="preserve">McKU </v>
      </c>
      <c r="B277" s="13" t="s">
        <v>2651</v>
      </c>
      <c r="C277" s="10"/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78"/>
      <c r="T277" s="78"/>
      <c r="U277" s="10"/>
      <c r="V277" s="41"/>
      <c r="W277" s="10"/>
      <c r="X277" s="10"/>
      <c r="Y277" s="10"/>
      <c r="Z277" s="78"/>
      <c r="AA277" s="10"/>
      <c r="AB277" s="10"/>
      <c r="AC277" s="5"/>
      <c r="AD277" s="5"/>
      <c r="AE277" s="5"/>
      <c r="AF277" s="5"/>
      <c r="AG277" s="5"/>
      <c r="AH277" s="5"/>
      <c r="AI277" s="5"/>
      <c r="AJ277" s="10"/>
      <c r="AK277" s="5"/>
      <c r="AL277" s="5"/>
      <c r="AM277" s="5"/>
      <c r="AN277" s="5"/>
      <c r="AO277" s="5"/>
      <c r="AP277" s="5"/>
      <c r="AQ277" s="5"/>
      <c r="AR277" s="5"/>
      <c r="AS277" s="115"/>
      <c r="AT277" s="5"/>
      <c r="AU277" s="115"/>
      <c r="AV277" s="84"/>
      <c r="AW277" s="5"/>
      <c r="AX277" s="5"/>
      <c r="AY277" s="84"/>
      <c r="AZ277" s="5"/>
      <c r="BA277" s="5"/>
      <c r="BB277" s="5"/>
      <c r="BC277" s="5">
        <v>1</v>
      </c>
      <c r="BD277" s="5"/>
      <c r="BE277" s="5"/>
      <c r="BF277" s="5"/>
      <c r="BG277" s="5"/>
      <c r="BH277" s="39"/>
      <c r="BI277" s="39"/>
      <c r="BJ277" s="5"/>
      <c r="BK277" s="5"/>
      <c r="BL277" s="5"/>
      <c r="BM277" s="5"/>
      <c r="BN277" s="5"/>
      <c r="BO277" s="5"/>
      <c r="BP277" s="40"/>
      <c r="BQ277" s="41">
        <f t="shared" si="31"/>
        <v>1</v>
      </c>
      <c r="BR277" s="39">
        <f t="shared" si="32"/>
        <v>1</v>
      </c>
      <c r="BS277" s="48" cm="1">
        <f t="array" ref="BS277">IF($BR277&lt;=6,SUM($C277:$BO277),SUMPRODUCT(LARGE($C277:$BO277,{1,2,3,4,5,6})))</f>
        <v>1</v>
      </c>
      <c r="BT277" s="37" t="str">
        <f t="shared" si="34"/>
        <v/>
      </c>
      <c r="BU277" s="37" t="str">
        <f t="shared" si="35"/>
        <v xml:space="preserve"> </v>
      </c>
      <c r="BV277" s="34" t="str" cm="1">
        <f t="array" ref="BV277">IFERROR(SUMPRODUCT(LARGE($C277:$BO277,{1,2,3,4})), "")</f>
        <v/>
      </c>
      <c r="BW277" s="34" t="str" cm="1">
        <f t="array" ref="BW277">IFERROR(SUMPRODUCT(LARGE($C277:$BO277,{1,2,3,4,5,6,7})), "")</f>
        <v/>
      </c>
      <c r="BX277" s="34" t="str" cm="1">
        <f t="array" ref="BX277">IFERROR(SUMPRODUCT(LARGE($C277:$BO277,{1,2,3,4,5,6,7,8})), "")</f>
        <v/>
      </c>
    </row>
    <row r="278" spans="1:76" ht="15" customHeight="1" x14ac:dyDescent="0.25">
      <c r="A278" s="51" t="str">
        <f t="shared" si="33"/>
        <v xml:space="preserve">McKU </v>
      </c>
      <c r="B278" s="13" t="s">
        <v>2652</v>
      </c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5"/>
      <c r="AD278" s="5"/>
      <c r="AE278" s="5"/>
      <c r="AF278" s="5"/>
      <c r="AG278" s="5"/>
      <c r="AH278" s="5"/>
      <c r="AI278" s="5"/>
      <c r="AJ278" s="10"/>
      <c r="AK278" s="5"/>
      <c r="AL278" s="5"/>
      <c r="AM278" s="5"/>
      <c r="AN278" s="5"/>
      <c r="AO278" s="5"/>
      <c r="AP278" s="5"/>
      <c r="AQ278" s="5"/>
      <c r="AR278" s="5"/>
      <c r="AS278" s="115"/>
      <c r="AT278" s="5"/>
      <c r="AU278" s="115"/>
      <c r="AV278" s="84"/>
      <c r="AW278" s="5"/>
      <c r="AX278" s="5"/>
      <c r="AY278" s="84"/>
      <c r="AZ278" s="5"/>
      <c r="BA278" s="5"/>
      <c r="BB278" s="5"/>
      <c r="BC278" s="5">
        <v>2</v>
      </c>
      <c r="BD278" s="5"/>
      <c r="BE278" s="5"/>
      <c r="BF278" s="5"/>
      <c r="BG278" s="5"/>
      <c r="BH278" s="39"/>
      <c r="BI278" s="39"/>
      <c r="BJ278" s="5"/>
      <c r="BK278" s="5"/>
      <c r="BL278" s="5"/>
      <c r="BM278" s="5"/>
      <c r="BN278" s="5"/>
      <c r="BO278" s="5"/>
      <c r="BP278" s="40"/>
      <c r="BQ278" s="41">
        <f t="shared" si="31"/>
        <v>2</v>
      </c>
      <c r="BR278" s="39">
        <f t="shared" si="32"/>
        <v>1</v>
      </c>
      <c r="BS278" s="48" cm="1">
        <f t="array" ref="BS278">IF($BR278&lt;=6,SUM($C278:$BO278),SUMPRODUCT(LARGE($C278:$BO278,{1,2,3,4,5,6})))</f>
        <v>2</v>
      </c>
      <c r="BT278" s="37" t="str">
        <f t="shared" si="34"/>
        <v/>
      </c>
      <c r="BU278" s="37" t="str">
        <f t="shared" si="35"/>
        <v xml:space="preserve"> </v>
      </c>
      <c r="BV278" s="34" t="str" cm="1">
        <f t="array" ref="BV278">IFERROR(SUMPRODUCT(LARGE($C278:$BO278,{1,2,3,4})), "")</f>
        <v/>
      </c>
      <c r="BW278" s="34" t="str" cm="1">
        <f t="array" ref="BW278">IFERROR(SUMPRODUCT(LARGE($C278:$BO278,{1,2,3,4,5,6,7})), "")</f>
        <v/>
      </c>
      <c r="BX278" s="34" t="str" cm="1">
        <f t="array" ref="BX278">IFERROR(SUMPRODUCT(LARGE($C278:$BO278,{1,2,3,4,5,6,7,8})), "")</f>
        <v/>
      </c>
    </row>
    <row r="279" spans="1:76" ht="15" customHeight="1" x14ac:dyDescent="0.25">
      <c r="A279" s="51" t="str">
        <f t="shared" si="33"/>
        <v xml:space="preserve">MiC </v>
      </c>
      <c r="B279" s="13" t="s">
        <v>2496</v>
      </c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/>
      <c r="O279" s="10"/>
      <c r="P279" s="10"/>
      <c r="Q279" s="10"/>
      <c r="R279" s="78"/>
      <c r="S279" s="78"/>
      <c r="T279" s="78"/>
      <c r="U279" s="10"/>
      <c r="V279" s="41"/>
      <c r="W279" s="10"/>
      <c r="X279" s="10"/>
      <c r="Y279" s="10"/>
      <c r="Z279" s="78"/>
      <c r="AA279" s="10"/>
      <c r="AB279" s="10"/>
      <c r="AC279" s="5"/>
      <c r="AD279" s="5"/>
      <c r="AE279" s="5"/>
      <c r="AF279" s="5"/>
      <c r="AG279" s="5"/>
      <c r="AH279" s="5"/>
      <c r="AI279" s="5"/>
      <c r="AJ279" s="10"/>
      <c r="AK279" s="5"/>
      <c r="AL279" s="5"/>
      <c r="AM279" s="5"/>
      <c r="AN279" s="5"/>
      <c r="AO279" s="5"/>
      <c r="AP279" s="5"/>
      <c r="AQ279" s="5"/>
      <c r="AR279" s="5"/>
      <c r="AS279" s="115"/>
      <c r="AT279" s="5"/>
      <c r="AU279" s="115"/>
      <c r="AV279" s="84"/>
      <c r="AW279" s="5"/>
      <c r="AX279" s="5"/>
      <c r="AY279" s="84">
        <v>1</v>
      </c>
      <c r="AZ279" s="5"/>
      <c r="BA279" s="5"/>
      <c r="BB279" s="5"/>
      <c r="BC279" s="5"/>
      <c r="BD279" s="5"/>
      <c r="BE279" s="5"/>
      <c r="BF279" s="5"/>
      <c r="BG279" s="5"/>
      <c r="BH279" s="39"/>
      <c r="BI279" s="39"/>
      <c r="BJ279" s="5"/>
      <c r="BK279" s="5"/>
      <c r="BL279" s="5"/>
      <c r="BM279" s="5"/>
      <c r="BN279" s="5"/>
      <c r="BO279" s="5"/>
      <c r="BP279" s="40"/>
      <c r="BQ279" s="41">
        <f t="shared" si="31"/>
        <v>1</v>
      </c>
      <c r="BR279" s="39">
        <f t="shared" si="32"/>
        <v>1</v>
      </c>
      <c r="BS279" s="48" cm="1">
        <f t="array" ref="BS279">IF($BR279&lt;=6,SUM($C279:$BO279),SUMPRODUCT(LARGE($C279:$BO279,{1,2,3,4,5,6})))</f>
        <v>1</v>
      </c>
      <c r="BT279" s="37" t="str">
        <f t="shared" si="34"/>
        <v/>
      </c>
      <c r="BU279" s="37" t="str">
        <f t="shared" si="35"/>
        <v xml:space="preserve"> </v>
      </c>
      <c r="BV279" s="34" t="str" cm="1">
        <f t="array" ref="BV279">IFERROR(SUMPRODUCT(LARGE($C279:$BO279,{1,2,3,4})), "")</f>
        <v/>
      </c>
      <c r="BW279" s="34" t="str" cm="1">
        <f t="array" ref="BW279">IFERROR(SUMPRODUCT(LARGE($C279:$BO279,{1,2,3,4,5,6,7})), "")</f>
        <v/>
      </c>
      <c r="BX279" s="34" t="str" cm="1">
        <f t="array" ref="BX279">IFERROR(SUMPRODUCT(LARGE($C279:$BO279,{1,2,3,4,5,6,7,8})), "")</f>
        <v/>
      </c>
    </row>
    <row r="280" spans="1:76" ht="15" customHeight="1" x14ac:dyDescent="0.25">
      <c r="A280" s="51" t="str">
        <f t="shared" si="33"/>
        <v xml:space="preserve">MiC </v>
      </c>
      <c r="B280" s="13" t="s">
        <v>2495</v>
      </c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5"/>
      <c r="AD280" s="5"/>
      <c r="AE280" s="5"/>
      <c r="AF280" s="5"/>
      <c r="AG280" s="5"/>
      <c r="AH280" s="5"/>
      <c r="AI280" s="5"/>
      <c r="AJ280" s="10"/>
      <c r="AK280" s="5"/>
      <c r="AL280" s="5"/>
      <c r="AM280" s="5"/>
      <c r="AN280" s="5"/>
      <c r="AO280" s="5"/>
      <c r="AP280" s="5"/>
      <c r="AQ280" s="5"/>
      <c r="AR280" s="5"/>
      <c r="AS280" s="115"/>
      <c r="AT280" s="5"/>
      <c r="AU280" s="115"/>
      <c r="AV280" s="84"/>
      <c r="AW280" s="5"/>
      <c r="AX280" s="5"/>
      <c r="AY280" s="84">
        <v>2</v>
      </c>
      <c r="AZ280" s="5"/>
      <c r="BA280" s="5"/>
      <c r="BB280" s="5"/>
      <c r="BC280" s="5"/>
      <c r="BD280" s="5"/>
      <c r="BE280" s="5"/>
      <c r="BF280" s="5"/>
      <c r="BG280" s="5"/>
      <c r="BH280" s="39"/>
      <c r="BI280" s="39"/>
      <c r="BJ280" s="5"/>
      <c r="BK280" s="5"/>
      <c r="BL280" s="5"/>
      <c r="BM280" s="5"/>
      <c r="BN280" s="5"/>
      <c r="BO280" s="5"/>
      <c r="BP280" s="40"/>
      <c r="BQ280" s="41">
        <f t="shared" si="31"/>
        <v>2</v>
      </c>
      <c r="BR280" s="39">
        <f t="shared" si="32"/>
        <v>1</v>
      </c>
      <c r="BS280" s="48" cm="1">
        <f t="array" ref="BS280">IF($BR280&lt;=6,SUM($C280:$BO280),SUMPRODUCT(LARGE($C280:$BO280,{1,2,3,4,5,6})))</f>
        <v>2</v>
      </c>
      <c r="BT280" s="37" t="str">
        <f>IF(AND($BR280&gt;=6,BS280=BS283),"Manual Calc Needed","")</f>
        <v/>
      </c>
      <c r="BU280" s="37" t="str">
        <f t="shared" si="35"/>
        <v xml:space="preserve"> </v>
      </c>
      <c r="BV280" s="34" t="str" cm="1">
        <f t="array" ref="BV280">IFERROR(SUMPRODUCT(LARGE($C280:$BO280,{1,2,3,4})), "")</f>
        <v/>
      </c>
      <c r="BW280" s="34" t="str" cm="1">
        <f t="array" ref="BW280">IFERROR(SUMPRODUCT(LARGE($C280:$BO280,{1,2,3,4,5,6,7})), "")</f>
        <v/>
      </c>
      <c r="BX280" s="34" t="str" cm="1">
        <f t="array" ref="BX280">IFERROR(SUMPRODUCT(LARGE($C280:$BO280,{1,2,3,4,5,6,7,8})), "")</f>
        <v/>
      </c>
    </row>
    <row r="281" spans="1:76" ht="15" customHeight="1" x14ac:dyDescent="0.25">
      <c r="A281" s="51" t="s">
        <v>2812</v>
      </c>
      <c r="B281" s="13" t="s">
        <v>2813</v>
      </c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5"/>
      <c r="AD281" s="5"/>
      <c r="AE281" s="5"/>
      <c r="AF281" s="5"/>
      <c r="AG281" s="5"/>
      <c r="AH281" s="5"/>
      <c r="AI281" s="5"/>
      <c r="AJ281" s="10"/>
      <c r="AK281" s="5"/>
      <c r="AL281" s="5"/>
      <c r="AM281" s="5"/>
      <c r="AN281" s="5"/>
      <c r="AO281" s="5"/>
      <c r="AP281" s="5"/>
      <c r="AQ281" s="5"/>
      <c r="AR281" s="5"/>
      <c r="AS281" s="115"/>
      <c r="AT281" s="5"/>
      <c r="AU281" s="115"/>
      <c r="AV281" s="84"/>
      <c r="AW281" s="5"/>
      <c r="AX281" s="5"/>
      <c r="AY281" s="84"/>
      <c r="AZ281" s="5"/>
      <c r="BA281" s="5"/>
      <c r="BB281" s="5"/>
      <c r="BC281" s="5"/>
      <c r="BD281" s="5"/>
      <c r="BE281" s="5"/>
      <c r="BF281" s="5"/>
      <c r="BG281" s="5"/>
      <c r="BH281" s="39"/>
      <c r="BI281" s="39"/>
      <c r="BJ281" s="5">
        <v>1</v>
      </c>
      <c r="BK281" s="5">
        <v>1</v>
      </c>
      <c r="BL281" s="5">
        <v>2</v>
      </c>
      <c r="BM281" s="5">
        <v>6</v>
      </c>
      <c r="BN281" s="5"/>
      <c r="BO281" s="5"/>
      <c r="BP281" s="40"/>
      <c r="BQ281" s="41">
        <v>10</v>
      </c>
      <c r="BR281" s="39">
        <v>4</v>
      </c>
      <c r="BS281" s="48">
        <v>10</v>
      </c>
      <c r="BT281" s="37"/>
      <c r="BU281" s="37"/>
      <c r="BV281" s="34"/>
      <c r="BW281" s="34"/>
      <c r="BX281" s="34"/>
    </row>
    <row r="282" spans="1:76" ht="15" customHeight="1" x14ac:dyDescent="0.25">
      <c r="A282" s="51" t="s">
        <v>2812</v>
      </c>
      <c r="B282" s="13" t="s">
        <v>2875</v>
      </c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78"/>
      <c r="T282" s="78"/>
      <c r="U282" s="10"/>
      <c r="V282" s="41"/>
      <c r="W282" s="10"/>
      <c r="X282" s="10"/>
      <c r="Y282" s="10"/>
      <c r="Z282" s="78"/>
      <c r="AA282" s="10"/>
      <c r="AB282" s="10"/>
      <c r="AC282" s="5"/>
      <c r="AD282" s="5"/>
      <c r="AE282" s="5"/>
      <c r="AF282" s="5"/>
      <c r="AG282" s="5"/>
      <c r="AH282" s="5"/>
      <c r="AI282" s="5"/>
      <c r="AJ282" s="10"/>
      <c r="AK282" s="5"/>
      <c r="AL282" s="5"/>
      <c r="AM282" s="5"/>
      <c r="AN282" s="5"/>
      <c r="AO282" s="5"/>
      <c r="AP282" s="5"/>
      <c r="AQ282" s="5"/>
      <c r="AR282" s="5"/>
      <c r="AS282" s="115"/>
      <c r="AT282" s="5"/>
      <c r="AU282" s="115"/>
      <c r="AV282" s="84"/>
      <c r="AW282" s="5"/>
      <c r="AX282" s="5"/>
      <c r="AY282" s="84"/>
      <c r="AZ282" s="5"/>
      <c r="BA282" s="5"/>
      <c r="BB282" s="5"/>
      <c r="BC282" s="5"/>
      <c r="BD282" s="5"/>
      <c r="BE282" s="5"/>
      <c r="BF282" s="5"/>
      <c r="BG282" s="5"/>
      <c r="BH282" s="39"/>
      <c r="BI282" s="39"/>
      <c r="BJ282" s="5"/>
      <c r="BK282" s="5"/>
      <c r="BL282" s="5"/>
      <c r="BM282" s="5">
        <v>1</v>
      </c>
      <c r="BN282" s="5"/>
      <c r="BO282" s="5"/>
      <c r="BP282" s="40"/>
      <c r="BQ282" s="41">
        <v>1</v>
      </c>
      <c r="BR282" s="39">
        <v>1</v>
      </c>
      <c r="BS282" s="48">
        <v>1</v>
      </c>
      <c r="BT282" s="37"/>
      <c r="BU282" s="37"/>
      <c r="BV282" s="34"/>
      <c r="BW282" s="34"/>
      <c r="BX282" s="34"/>
    </row>
    <row r="283" spans="1:76" ht="15" customHeight="1" x14ac:dyDescent="0.25">
      <c r="A283" s="51" t="str">
        <f t="shared" si="33"/>
        <v xml:space="preserve">MJC </v>
      </c>
      <c r="B283" s="13" t="s">
        <v>2146</v>
      </c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/>
      <c r="Y283" s="10"/>
      <c r="Z283" s="78"/>
      <c r="AA283" s="10"/>
      <c r="AB283" s="10"/>
      <c r="AC283" s="5"/>
      <c r="AD283" s="5"/>
      <c r="AE283" s="5"/>
      <c r="AF283" s="5"/>
      <c r="AG283" s="5"/>
      <c r="AH283" s="5"/>
      <c r="AI283" s="5">
        <v>5</v>
      </c>
      <c r="AJ283" s="10"/>
      <c r="AK283" s="5"/>
      <c r="AL283" s="5"/>
      <c r="AM283" s="5"/>
      <c r="AN283" s="5"/>
      <c r="AO283" s="5"/>
      <c r="AP283" s="5"/>
      <c r="AQ283" s="5"/>
      <c r="AR283" s="5"/>
      <c r="AS283" s="115"/>
      <c r="AT283" s="5"/>
      <c r="AU283" s="115"/>
      <c r="AV283" s="84"/>
      <c r="AW283" s="5"/>
      <c r="AX283" s="5"/>
      <c r="AY283" s="84"/>
      <c r="AZ283" s="5"/>
      <c r="BA283" s="5"/>
      <c r="BB283" s="5"/>
      <c r="BC283" s="5"/>
      <c r="BD283" s="5"/>
      <c r="BE283" s="5"/>
      <c r="BF283" s="5"/>
      <c r="BG283" s="5"/>
      <c r="BH283" s="39"/>
      <c r="BI283" s="39"/>
      <c r="BJ283" s="5"/>
      <c r="BK283" s="5"/>
      <c r="BL283" s="5">
        <v>4</v>
      </c>
      <c r="BM283" s="5"/>
      <c r="BN283" s="5"/>
      <c r="BO283" s="5"/>
      <c r="BP283" s="40"/>
      <c r="BQ283" s="41">
        <f t="shared" ref="BQ283:BQ314" si="36">SUM($C283:$BP283)</f>
        <v>9</v>
      </c>
      <c r="BR283" s="39">
        <f t="shared" ref="BR283:BR314" si="37">COUNTA(C283:BO283)</f>
        <v>2</v>
      </c>
      <c r="BS283" s="48" cm="1">
        <f t="array" ref="BS283">IF($BR283&lt;=6,SUM($C283:$BO283),SUMPRODUCT(LARGE($C283:$BO283,{1,2,3,4,5,6})))</f>
        <v>9</v>
      </c>
      <c r="BT283" s="37" t="str">
        <f t="shared" si="34"/>
        <v/>
      </c>
      <c r="BU283" s="37" t="str">
        <f t="shared" si="35"/>
        <v xml:space="preserve"> </v>
      </c>
      <c r="BV283" s="34" t="str" cm="1">
        <f t="array" ref="BV283">IFERROR(SUMPRODUCT(LARGE($C283:$BO283,{1,2,3,4})), "")</f>
        <v/>
      </c>
      <c r="BW283" s="34" t="str" cm="1">
        <f t="array" ref="BW283">IFERROR(SUMPRODUCT(LARGE($C283:$BO283,{1,2,3,4,5,6,7})), "")</f>
        <v/>
      </c>
      <c r="BX283" s="34" t="str" cm="1">
        <f t="array" ref="BX283">IFERROR(SUMPRODUCT(LARGE($C283:$BO283,{1,2,3,4,5,6,7,8})), "")</f>
        <v/>
      </c>
    </row>
    <row r="284" spans="1:76" ht="15" customHeight="1" x14ac:dyDescent="0.25">
      <c r="A284" s="51" t="str">
        <f t="shared" si="33"/>
        <v xml:space="preserve">MoorC </v>
      </c>
      <c r="B284" s="4" t="s">
        <v>1825</v>
      </c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/>
      <c r="X284" s="10"/>
      <c r="Y284" s="10"/>
      <c r="Z284" s="78"/>
      <c r="AA284" s="10"/>
      <c r="AB284" s="10"/>
      <c r="AC284" s="5"/>
      <c r="AD284" s="5"/>
      <c r="AE284" s="5"/>
      <c r="AF284" s="5"/>
      <c r="AG284" s="5"/>
      <c r="AH284" s="5"/>
      <c r="AI284" s="5"/>
      <c r="AJ284" s="10"/>
      <c r="AK284" s="5"/>
      <c r="AL284" s="5"/>
      <c r="AM284" s="5"/>
      <c r="AN284" s="5"/>
      <c r="AO284" s="5"/>
      <c r="AP284" s="5"/>
      <c r="AQ284" s="5"/>
      <c r="AR284" s="5"/>
      <c r="AS284" s="115"/>
      <c r="AT284" s="5"/>
      <c r="AU284" s="115"/>
      <c r="AV284" s="84"/>
      <c r="AW284" s="5"/>
      <c r="AX284" s="5">
        <v>0</v>
      </c>
      <c r="AY284" s="84"/>
      <c r="AZ284" s="5">
        <v>1</v>
      </c>
      <c r="BA284" s="5"/>
      <c r="BB284" s="5"/>
      <c r="BC284" s="5"/>
      <c r="BD284" s="5"/>
      <c r="BE284" s="5"/>
      <c r="BF284" s="5"/>
      <c r="BG284" s="5"/>
      <c r="BH284" s="39"/>
      <c r="BI284" s="39"/>
      <c r="BJ284" s="5"/>
      <c r="BK284" s="5"/>
      <c r="BL284" s="5"/>
      <c r="BM284" s="5"/>
      <c r="BN284" s="5"/>
      <c r="BO284" s="5"/>
      <c r="BP284" s="40"/>
      <c r="BQ284" s="41">
        <f t="shared" si="36"/>
        <v>1</v>
      </c>
      <c r="BR284" s="39">
        <f t="shared" si="37"/>
        <v>2</v>
      </c>
      <c r="BS284" s="48" cm="1">
        <f t="array" ref="BS284">IF($BR284&lt;=6,SUM($C284:$BO284),SUMPRODUCT(LARGE($C284:$BO284,{1,2,3,4,5,6})))</f>
        <v>1</v>
      </c>
      <c r="BT284" s="37" t="str">
        <f t="shared" si="34"/>
        <v/>
      </c>
      <c r="BU284" s="37" t="str">
        <f t="shared" si="35"/>
        <v xml:space="preserve"> </v>
      </c>
      <c r="BV284" s="34" t="str" cm="1">
        <f t="array" ref="BV284">IFERROR(SUMPRODUCT(LARGE($C284:$BO284,{1,2,3,4})), "")</f>
        <v/>
      </c>
      <c r="BW284" s="34" t="str" cm="1">
        <f t="array" ref="BW284">IFERROR(SUMPRODUCT(LARGE($C284:$BO284,{1,2,3,4,5,6,7})), "")</f>
        <v/>
      </c>
      <c r="BX284" s="34" t="str" cm="1">
        <f t="array" ref="BX284">IFERROR(SUMPRODUCT(LARGE($C284:$BO284,{1,2,3,4,5,6,7,8})), "")</f>
        <v/>
      </c>
    </row>
    <row r="285" spans="1:76" ht="15" customHeight="1" x14ac:dyDescent="0.25">
      <c r="A285" s="51" t="str">
        <f t="shared" si="33"/>
        <v xml:space="preserve">MoorC </v>
      </c>
      <c r="B285" s="4" t="s">
        <v>1969</v>
      </c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5"/>
      <c r="AD285" s="5"/>
      <c r="AE285" s="5"/>
      <c r="AF285" s="5"/>
      <c r="AG285" s="5"/>
      <c r="AH285" s="5"/>
      <c r="AI285" s="5"/>
      <c r="AJ285" s="10"/>
      <c r="AK285" s="5"/>
      <c r="AL285" s="5"/>
      <c r="AM285" s="5"/>
      <c r="AN285" s="5"/>
      <c r="AO285" s="5"/>
      <c r="AP285" s="5"/>
      <c r="AQ285" s="5"/>
      <c r="AR285" s="5"/>
      <c r="AS285" s="115"/>
      <c r="AT285" s="5"/>
      <c r="AU285" s="115"/>
      <c r="AV285" s="84"/>
      <c r="AW285" s="5"/>
      <c r="AX285" s="5">
        <v>2</v>
      </c>
      <c r="AY285" s="84"/>
      <c r="AZ285" s="5">
        <v>2</v>
      </c>
      <c r="BA285" s="5"/>
      <c r="BB285" s="5"/>
      <c r="BC285" s="5"/>
      <c r="BD285" s="5"/>
      <c r="BE285" s="5"/>
      <c r="BF285" s="5"/>
      <c r="BG285" s="5"/>
      <c r="BH285" s="39"/>
      <c r="BI285" s="39"/>
      <c r="BJ285" s="5"/>
      <c r="BK285" s="5"/>
      <c r="BL285" s="5"/>
      <c r="BM285" s="5"/>
      <c r="BN285" s="5"/>
      <c r="BO285" s="5"/>
      <c r="BP285" s="40"/>
      <c r="BQ285" s="41">
        <f t="shared" si="36"/>
        <v>4</v>
      </c>
      <c r="BR285" s="39">
        <f t="shared" si="37"/>
        <v>2</v>
      </c>
      <c r="BS285" s="48" cm="1">
        <f t="array" ref="BS285">IF($BR285&lt;=6,SUM($C285:$BO285),SUMPRODUCT(LARGE($C285:$BO285,{1,2,3,4,5,6})))</f>
        <v>4</v>
      </c>
      <c r="BT285" s="37" t="str">
        <f t="shared" si="34"/>
        <v/>
      </c>
      <c r="BU285" s="37" t="str">
        <f t="shared" si="35"/>
        <v xml:space="preserve"> </v>
      </c>
      <c r="BV285" s="34" t="str" cm="1">
        <f t="array" ref="BV285">IFERROR(SUMPRODUCT(LARGE($C285:$BO285,{1,2,3,4})), "")</f>
        <v/>
      </c>
      <c r="BW285" s="34" t="str" cm="1">
        <f t="array" ref="BW285">IFERROR(SUMPRODUCT(LARGE($C285:$BO285,{1,2,3,4,5,6,7})), "")</f>
        <v/>
      </c>
      <c r="BX285" s="34" t="str" cm="1">
        <f t="array" ref="BX285">IFERROR(SUMPRODUCT(LARGE($C285:$BO285,{1,2,3,4,5,6,7,8})), "")</f>
        <v/>
      </c>
    </row>
    <row r="286" spans="1:76" ht="15" customHeight="1" x14ac:dyDescent="0.25">
      <c r="A286" s="51" t="str">
        <f t="shared" si="33"/>
        <v xml:space="preserve">MoorC </v>
      </c>
      <c r="B286" s="4" t="s">
        <v>1970</v>
      </c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/>
      <c r="X286" s="10"/>
      <c r="Y286" s="10"/>
      <c r="Z286" s="78"/>
      <c r="AA286" s="10"/>
      <c r="AB286" s="10"/>
      <c r="AC286" s="5"/>
      <c r="AD286" s="5"/>
      <c r="AE286" s="5"/>
      <c r="AF286" s="5">
        <v>7</v>
      </c>
      <c r="AG286" s="5"/>
      <c r="AH286" s="5"/>
      <c r="AI286" s="5"/>
      <c r="AJ286" s="10"/>
      <c r="AK286" s="5"/>
      <c r="AL286" s="5"/>
      <c r="AM286" s="5"/>
      <c r="AN286" s="5"/>
      <c r="AO286" s="5"/>
      <c r="AP286" s="5"/>
      <c r="AQ286" s="5"/>
      <c r="AR286" s="5"/>
      <c r="AS286" s="115"/>
      <c r="AT286" s="5"/>
      <c r="AU286" s="115"/>
      <c r="AV286" s="84"/>
      <c r="AW286" s="5"/>
      <c r="AX286" s="5">
        <v>8</v>
      </c>
      <c r="AY286" s="84"/>
      <c r="AZ286" s="5">
        <v>1</v>
      </c>
      <c r="BA286" s="5"/>
      <c r="BB286" s="5"/>
      <c r="BC286" s="5"/>
      <c r="BD286" s="5"/>
      <c r="BE286" s="5"/>
      <c r="BF286" s="5"/>
      <c r="BG286" s="5"/>
      <c r="BH286" s="39"/>
      <c r="BI286" s="39"/>
      <c r="BJ286" s="5"/>
      <c r="BK286" s="5"/>
      <c r="BL286" s="5"/>
      <c r="BM286" s="5"/>
      <c r="BN286" s="5"/>
      <c r="BO286" s="5"/>
      <c r="BP286" s="40"/>
      <c r="BQ286" s="41">
        <f t="shared" si="36"/>
        <v>16</v>
      </c>
      <c r="BR286" s="39">
        <f t="shared" si="37"/>
        <v>3</v>
      </c>
      <c r="BS286" s="48" cm="1">
        <f t="array" ref="BS286">IF($BR286&lt;=6,SUM($C286:$BO286),SUMPRODUCT(LARGE($C286:$BO286,{1,2,3,4,5,6})))</f>
        <v>16</v>
      </c>
      <c r="BT286" s="37" t="str">
        <f t="shared" si="34"/>
        <v/>
      </c>
      <c r="BU286" s="37" t="str">
        <f t="shared" si="35"/>
        <v xml:space="preserve"> </v>
      </c>
      <c r="BV286" s="34" t="str" cm="1">
        <f t="array" ref="BV286">IFERROR(SUMPRODUCT(LARGE($C286:$BO286,{1,2,3,4})), "")</f>
        <v/>
      </c>
      <c r="BW286" s="34" t="str" cm="1">
        <f t="array" ref="BW286">IFERROR(SUMPRODUCT(LARGE($C286:$BO286,{1,2,3,4,5,6,7})), "")</f>
        <v/>
      </c>
      <c r="BX286" s="34" t="str" cm="1">
        <f t="array" ref="BX286">IFERROR(SUMPRODUCT(LARGE($C286:$BO286,{1,2,3,4,5,6,7,8})), "")</f>
        <v/>
      </c>
    </row>
    <row r="287" spans="1:76" ht="15" customHeight="1" x14ac:dyDescent="0.25">
      <c r="A287" s="51" t="str">
        <f t="shared" si="33"/>
        <v xml:space="preserve">MoorC </v>
      </c>
      <c r="B287" s="4" t="s">
        <v>1819</v>
      </c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10"/>
      <c r="Q287" s="10"/>
      <c r="R287" s="78"/>
      <c r="S287" s="78"/>
      <c r="T287" s="78"/>
      <c r="U287" s="10"/>
      <c r="V287" s="41"/>
      <c r="W287" s="10"/>
      <c r="X287" s="10"/>
      <c r="Y287" s="10"/>
      <c r="Z287" s="78"/>
      <c r="AA287" s="10"/>
      <c r="AB287" s="10"/>
      <c r="AC287" s="5"/>
      <c r="AD287" s="5"/>
      <c r="AE287" s="5"/>
      <c r="AF287" s="5"/>
      <c r="AG287" s="5"/>
      <c r="AH287" s="5"/>
      <c r="AI287" s="5"/>
      <c r="AJ287" s="10"/>
      <c r="AK287" s="5"/>
      <c r="AL287" s="5"/>
      <c r="AM287" s="5"/>
      <c r="AN287" s="5"/>
      <c r="AO287" s="5"/>
      <c r="AP287" s="5"/>
      <c r="AQ287" s="5"/>
      <c r="AR287" s="5"/>
      <c r="AS287" s="115"/>
      <c r="AT287" s="5"/>
      <c r="AU287" s="115"/>
      <c r="AV287" s="84"/>
      <c r="AW287" s="5"/>
      <c r="AX287" s="5">
        <v>2</v>
      </c>
      <c r="AY287" s="84"/>
      <c r="AZ287" s="5"/>
      <c r="BA287" s="5"/>
      <c r="BB287" s="5"/>
      <c r="BC287" s="5"/>
      <c r="BD287" s="5"/>
      <c r="BE287" s="5"/>
      <c r="BF287" s="5"/>
      <c r="BG287" s="5"/>
      <c r="BH287" s="39"/>
      <c r="BI287" s="39"/>
      <c r="BJ287" s="5"/>
      <c r="BK287" s="5"/>
      <c r="BL287" s="5"/>
      <c r="BM287" s="5"/>
      <c r="BN287" s="5"/>
      <c r="BO287" s="5"/>
      <c r="BP287" s="40"/>
      <c r="BQ287" s="41">
        <f t="shared" si="36"/>
        <v>2</v>
      </c>
      <c r="BR287" s="39">
        <f t="shared" si="37"/>
        <v>1</v>
      </c>
      <c r="BS287" s="48" cm="1">
        <f t="array" ref="BS287">IF($BR287&lt;=6,SUM($C287:$BO287),SUMPRODUCT(LARGE($C287:$BO287,{1,2,3,4,5,6})))</f>
        <v>2</v>
      </c>
      <c r="BT287" s="37" t="str">
        <f t="shared" si="34"/>
        <v/>
      </c>
      <c r="BU287" s="37" t="str">
        <f t="shared" si="35"/>
        <v xml:space="preserve"> </v>
      </c>
      <c r="BV287" s="34" t="str" cm="1">
        <f t="array" ref="BV287">IFERROR(SUMPRODUCT(LARGE($C287:$BO287,{1,2,3,4})), "")</f>
        <v/>
      </c>
      <c r="BW287" s="34" t="str" cm="1">
        <f t="array" ref="BW287">IFERROR(SUMPRODUCT(LARGE($C287:$BO287,{1,2,3,4,5,6,7})), "")</f>
        <v/>
      </c>
      <c r="BX287" s="34" t="str" cm="1">
        <f t="array" ref="BX287">IFERROR(SUMPRODUCT(LARGE($C287:$BO287,{1,2,3,4,5,6,7,8})), "")</f>
        <v/>
      </c>
    </row>
    <row r="288" spans="1:76" ht="15" customHeight="1" x14ac:dyDescent="0.25">
      <c r="A288" s="51" t="str">
        <f t="shared" si="33"/>
        <v xml:space="preserve">MoorC </v>
      </c>
      <c r="B288" s="13" t="s">
        <v>1856</v>
      </c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>
        <v>3</v>
      </c>
      <c r="AC288" s="5"/>
      <c r="AD288" s="5"/>
      <c r="AE288" s="5"/>
      <c r="AF288" s="5"/>
      <c r="AG288" s="5"/>
      <c r="AH288" s="5">
        <v>1</v>
      </c>
      <c r="AI288" s="5"/>
      <c r="AJ288" s="10"/>
      <c r="AK288" s="5"/>
      <c r="AL288" s="5"/>
      <c r="AM288" s="5"/>
      <c r="AN288" s="5"/>
      <c r="AO288" s="5"/>
      <c r="AP288" s="5"/>
      <c r="AQ288" s="5"/>
      <c r="AR288" s="5"/>
      <c r="AS288" s="115"/>
      <c r="AT288" s="5"/>
      <c r="AU288" s="115"/>
      <c r="AV288" s="84"/>
      <c r="AW288" s="5"/>
      <c r="AX288" s="5"/>
      <c r="AY288" s="84"/>
      <c r="AZ288" s="5"/>
      <c r="BA288" s="5"/>
      <c r="BB288" s="5"/>
      <c r="BC288" s="5"/>
      <c r="BD288" s="5"/>
      <c r="BE288" s="5"/>
      <c r="BF288" s="5"/>
      <c r="BG288" s="5"/>
      <c r="BH288" s="39"/>
      <c r="BI288" s="39"/>
      <c r="BJ288" s="5"/>
      <c r="BK288" s="5"/>
      <c r="BL288" s="5"/>
      <c r="BM288" s="5"/>
      <c r="BN288" s="5"/>
      <c r="BO288" s="5"/>
      <c r="BP288" s="40"/>
      <c r="BQ288" s="41">
        <f t="shared" si="36"/>
        <v>4</v>
      </c>
      <c r="BR288" s="39">
        <f t="shared" si="37"/>
        <v>2</v>
      </c>
      <c r="BS288" s="48" cm="1">
        <f t="array" ref="BS288">IF($BR288&lt;=6,SUM($C288:$BO288),SUMPRODUCT(LARGE($C288:$BO288,{1,2,3,4,5,6})))</f>
        <v>4</v>
      </c>
      <c r="BT288" s="37" t="str">
        <f t="shared" si="34"/>
        <v/>
      </c>
      <c r="BU288" s="37" t="str">
        <f t="shared" si="35"/>
        <v xml:space="preserve"> </v>
      </c>
      <c r="BV288" s="34" t="str" cm="1">
        <f t="array" ref="BV288">IFERROR(SUMPRODUCT(LARGE($C288:$BO288,{1,2,3,4})), "")</f>
        <v/>
      </c>
      <c r="BW288" s="34" t="str" cm="1">
        <f t="array" ref="BW288">IFERROR(SUMPRODUCT(LARGE($C288:$BO288,{1,2,3,4,5,6,7})), "")</f>
        <v/>
      </c>
      <c r="BX288" s="34" t="str" cm="1">
        <f t="array" ref="BX288">IFERROR(SUMPRODUCT(LARGE($C288:$BO288,{1,2,3,4,5,6,7,8})), "")</f>
        <v/>
      </c>
    </row>
    <row r="289" spans="1:76" ht="15" customHeight="1" x14ac:dyDescent="0.25">
      <c r="A289" s="51" t="str">
        <f t="shared" si="33"/>
        <v xml:space="preserve">MoorC </v>
      </c>
      <c r="B289" s="4" t="s">
        <v>1997</v>
      </c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78"/>
      <c r="T289" s="78"/>
      <c r="U289" s="10"/>
      <c r="V289" s="41"/>
      <c r="W289" s="10"/>
      <c r="X289" s="10"/>
      <c r="Y289" s="10"/>
      <c r="Z289" s="78"/>
      <c r="AA289" s="10"/>
      <c r="AB289" s="10"/>
      <c r="AC289" s="5">
        <v>2</v>
      </c>
      <c r="AD289" s="5"/>
      <c r="AE289" s="5"/>
      <c r="AF289" s="5">
        <v>1</v>
      </c>
      <c r="AG289" s="5"/>
      <c r="AH289" s="5">
        <v>1</v>
      </c>
      <c r="AI289" s="5"/>
      <c r="AJ289" s="10"/>
      <c r="AK289" s="5"/>
      <c r="AL289" s="5"/>
      <c r="AM289" s="5"/>
      <c r="AN289" s="5"/>
      <c r="AO289" s="5"/>
      <c r="AP289" s="5"/>
      <c r="AQ289" s="5"/>
      <c r="AR289" s="5"/>
      <c r="AS289" s="115"/>
      <c r="AT289" s="5"/>
      <c r="AU289" s="115"/>
      <c r="AV289" s="84"/>
      <c r="AW289" s="5"/>
      <c r="AX289" s="5">
        <v>2</v>
      </c>
      <c r="AY289" s="84"/>
      <c r="AZ289" s="5">
        <v>1</v>
      </c>
      <c r="BA289" s="5"/>
      <c r="BB289" s="5"/>
      <c r="BC289" s="5"/>
      <c r="BD289" s="5"/>
      <c r="BE289" s="5"/>
      <c r="BF289" s="5"/>
      <c r="BG289" s="5"/>
      <c r="BH289" s="39"/>
      <c r="BI289" s="39"/>
      <c r="BJ289" s="5"/>
      <c r="BK289" s="5"/>
      <c r="BL289" s="5"/>
      <c r="BM289" s="5"/>
      <c r="BN289" s="5"/>
      <c r="BO289" s="5"/>
      <c r="BP289" s="40"/>
      <c r="BQ289" s="41">
        <f t="shared" si="36"/>
        <v>7</v>
      </c>
      <c r="BR289" s="39">
        <f t="shared" si="37"/>
        <v>5</v>
      </c>
      <c r="BS289" s="48" cm="1">
        <f t="array" ref="BS289">IF($BR289&lt;=6,SUM($C289:$BO289),SUMPRODUCT(LARGE($C289:$BO289,{1,2,3,4,5,6})))</f>
        <v>7</v>
      </c>
      <c r="BT289" s="37" t="str">
        <f t="shared" si="34"/>
        <v/>
      </c>
      <c r="BU289" s="37" t="str">
        <f t="shared" si="35"/>
        <v xml:space="preserve"> </v>
      </c>
      <c r="BV289" s="34" cm="1">
        <f t="array" ref="BV289">IFERROR(SUMPRODUCT(LARGE($C289:$BO289,{1,2,3,4})), "")</f>
        <v>6</v>
      </c>
      <c r="BW289" s="34" t="str" cm="1">
        <f t="array" ref="BW289">IFERROR(SUMPRODUCT(LARGE($C289:$BO289,{1,2,3,4,5,6,7})), "")</f>
        <v/>
      </c>
      <c r="BX289" s="34" t="str" cm="1">
        <f t="array" ref="BX289">IFERROR(SUMPRODUCT(LARGE($C289:$BO289,{1,2,3,4,5,6,7,8})), "")</f>
        <v/>
      </c>
    </row>
    <row r="290" spans="1:76" ht="15" customHeight="1" x14ac:dyDescent="0.25">
      <c r="A290" s="51" t="str">
        <f t="shared" si="33"/>
        <v xml:space="preserve">MoorC </v>
      </c>
      <c r="B290" s="4" t="s">
        <v>1855</v>
      </c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78"/>
      <c r="T290" s="78"/>
      <c r="U290" s="10"/>
      <c r="V290" s="41"/>
      <c r="W290" s="10"/>
      <c r="X290" s="10"/>
      <c r="Y290" s="10"/>
      <c r="Z290" s="78"/>
      <c r="AA290" s="10"/>
      <c r="AB290" s="10">
        <v>2</v>
      </c>
      <c r="AC290" s="10">
        <v>2</v>
      </c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13"/>
      <c r="AT290" s="10"/>
      <c r="AU290" s="113"/>
      <c r="AV290" s="78"/>
      <c r="AW290" s="10"/>
      <c r="AX290" s="10"/>
      <c r="AY290" s="78"/>
      <c r="AZ290" s="10"/>
      <c r="BA290" s="10"/>
      <c r="BB290" s="10"/>
      <c r="BC290" s="10"/>
      <c r="BD290" s="10"/>
      <c r="BE290" s="10"/>
      <c r="BF290" s="10"/>
      <c r="BG290" s="10"/>
      <c r="BH290" s="41"/>
      <c r="BI290" s="41"/>
      <c r="BJ290" s="10"/>
      <c r="BK290" s="10"/>
      <c r="BL290" s="10"/>
      <c r="BM290" s="10"/>
      <c r="BN290" s="10"/>
      <c r="BO290" s="10"/>
      <c r="BP290" s="40"/>
      <c r="BQ290" s="41">
        <f t="shared" si="36"/>
        <v>4</v>
      </c>
      <c r="BR290" s="39">
        <f t="shared" si="37"/>
        <v>2</v>
      </c>
      <c r="BS290" s="48" cm="1">
        <f t="array" ref="BS290">IF($BR290&lt;=6,SUM($C290:$BO290),SUMPRODUCT(LARGE($C290:$BO290,{1,2,3,4,5,6})))</f>
        <v>4</v>
      </c>
      <c r="BT290" s="37" t="str">
        <f t="shared" si="34"/>
        <v/>
      </c>
      <c r="BU290" s="37" t="str">
        <f t="shared" si="35"/>
        <v xml:space="preserve"> </v>
      </c>
      <c r="BV290" s="34" t="str" cm="1">
        <f t="array" ref="BV290">IFERROR(SUMPRODUCT(LARGE($C290:$BO290,{1,2,3,4})), "")</f>
        <v/>
      </c>
      <c r="BW290" s="34" t="str" cm="1">
        <f t="array" ref="BW290">IFERROR(SUMPRODUCT(LARGE($C290:$BO290,{1,2,3,4,5,6,7})), "")</f>
        <v/>
      </c>
      <c r="BX290" s="34" t="str" cm="1">
        <f t="array" ref="BX290">IFERROR(SUMPRODUCT(LARGE($C290:$BO290,{1,2,3,4,5,6,7,8})), "")</f>
        <v/>
      </c>
    </row>
    <row r="291" spans="1:76" ht="14.4" customHeight="1" x14ac:dyDescent="0.25">
      <c r="A291" s="51" t="str">
        <f t="shared" si="33"/>
        <v xml:space="preserve">MSAC </v>
      </c>
      <c r="B291" s="4" t="s">
        <v>2016</v>
      </c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78"/>
      <c r="T291" s="78"/>
      <c r="U291" s="10"/>
      <c r="V291" s="41"/>
      <c r="W291" s="10"/>
      <c r="X291" s="10"/>
      <c r="Y291" s="10"/>
      <c r="Z291" s="78"/>
      <c r="AA291" s="10"/>
      <c r="AB291" s="10"/>
      <c r="AC291" s="5"/>
      <c r="AD291" s="5"/>
      <c r="AE291" s="5"/>
      <c r="AF291" s="5"/>
      <c r="AG291" s="5"/>
      <c r="AH291" s="5"/>
      <c r="AI291" s="5"/>
      <c r="AJ291" s="10"/>
      <c r="AK291" s="5"/>
      <c r="AL291" s="5"/>
      <c r="AM291" s="5"/>
      <c r="AN291" s="5"/>
      <c r="AO291" s="5"/>
      <c r="AP291" s="5"/>
      <c r="AQ291" s="5"/>
      <c r="AR291" s="5"/>
      <c r="AS291" s="115"/>
      <c r="AT291" s="5"/>
      <c r="AU291" s="115"/>
      <c r="AV291" s="84"/>
      <c r="AW291" s="5"/>
      <c r="AX291" s="5"/>
      <c r="AY291" s="84"/>
      <c r="AZ291" s="5">
        <v>2</v>
      </c>
      <c r="BA291" s="5"/>
      <c r="BB291" s="5"/>
      <c r="BC291" s="5"/>
      <c r="BD291" s="5"/>
      <c r="BE291" s="5"/>
      <c r="BF291" s="5"/>
      <c r="BG291" s="5"/>
      <c r="BH291" s="39"/>
      <c r="BI291" s="39"/>
      <c r="BJ291" s="5"/>
      <c r="BK291" s="5"/>
      <c r="BL291" s="5"/>
      <c r="BM291" s="5"/>
      <c r="BN291" s="5"/>
      <c r="BO291" s="5"/>
      <c r="BP291" s="40"/>
      <c r="BQ291" s="41">
        <f t="shared" si="36"/>
        <v>2</v>
      </c>
      <c r="BR291" s="39">
        <f t="shared" si="37"/>
        <v>1</v>
      </c>
      <c r="BS291" s="48" cm="1">
        <f t="array" ref="BS291">IF($BR291&lt;=6,SUM($C291:$BO291),SUMPRODUCT(LARGE($C291:$BO291,{1,2,3,4,5,6})))</f>
        <v>2</v>
      </c>
      <c r="BT291" s="37" t="str">
        <f t="shared" si="34"/>
        <v/>
      </c>
      <c r="BU291" s="37" t="str">
        <f t="shared" si="35"/>
        <v xml:space="preserve"> </v>
      </c>
      <c r="BV291" s="34" t="str" cm="1">
        <f t="array" ref="BV291">IFERROR(SUMPRODUCT(LARGE($C291:$BO291,{1,2,3,4})), "")</f>
        <v/>
      </c>
      <c r="BW291" s="34" t="str" cm="1">
        <f t="array" ref="BW291">IFERROR(SUMPRODUCT(LARGE($C291:$BO291,{1,2,3,4,5,6,7})), "")</f>
        <v/>
      </c>
      <c r="BX291" s="34" t="str" cm="1">
        <f t="array" ref="BX291">IFERROR(SUMPRODUCT(LARGE($C291:$BO291,{1,2,3,4,5,6,7,8})), "")</f>
        <v/>
      </c>
    </row>
    <row r="292" spans="1:76" ht="15" customHeight="1" x14ac:dyDescent="0.25">
      <c r="A292" s="51" t="str">
        <f t="shared" si="33"/>
        <v xml:space="preserve">MSAC </v>
      </c>
      <c r="B292" s="13" t="s">
        <v>2499</v>
      </c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78"/>
      <c r="T292" s="78"/>
      <c r="U292" s="10"/>
      <c r="V292" s="41"/>
      <c r="W292" s="10"/>
      <c r="X292" s="10"/>
      <c r="Y292" s="10"/>
      <c r="Z292" s="78"/>
      <c r="AA292" s="10"/>
      <c r="AB292" s="10"/>
      <c r="AC292" s="5"/>
      <c r="AD292" s="5"/>
      <c r="AE292" s="5"/>
      <c r="AF292" s="5"/>
      <c r="AG292" s="5"/>
      <c r="AH292" s="5"/>
      <c r="AI292" s="5"/>
      <c r="AJ292" s="10"/>
      <c r="AK292" s="5"/>
      <c r="AL292" s="5"/>
      <c r="AM292" s="5"/>
      <c r="AN292" s="5"/>
      <c r="AO292" s="5"/>
      <c r="AP292" s="5"/>
      <c r="AQ292" s="5"/>
      <c r="AR292" s="5"/>
      <c r="AS292" s="115"/>
      <c r="AT292" s="5"/>
      <c r="AU292" s="115"/>
      <c r="AV292" s="84"/>
      <c r="AW292" s="5"/>
      <c r="AX292" s="5"/>
      <c r="AY292" s="84">
        <v>2</v>
      </c>
      <c r="AZ292" s="5">
        <v>8</v>
      </c>
      <c r="BA292" s="5"/>
      <c r="BB292" s="5"/>
      <c r="BC292" s="5"/>
      <c r="BD292" s="5"/>
      <c r="BE292" s="5"/>
      <c r="BF292" s="5"/>
      <c r="BG292" s="5"/>
      <c r="BH292" s="39"/>
      <c r="BI292" s="39"/>
      <c r="BJ292" s="5"/>
      <c r="BK292" s="5"/>
      <c r="BL292" s="5">
        <v>1</v>
      </c>
      <c r="BM292" s="5"/>
      <c r="BN292" s="5"/>
      <c r="BO292" s="5"/>
      <c r="BP292" s="40"/>
      <c r="BQ292" s="41">
        <f t="shared" si="36"/>
        <v>11</v>
      </c>
      <c r="BR292" s="39">
        <f t="shared" si="37"/>
        <v>3</v>
      </c>
      <c r="BS292" s="48" cm="1">
        <f t="array" ref="BS292">IF($BR292&lt;=6,SUM($C292:$BO292),SUMPRODUCT(LARGE($C292:$BO292,{1,2,3,4,5,6})))</f>
        <v>11</v>
      </c>
      <c r="BT292" s="37" t="str">
        <f t="shared" si="34"/>
        <v/>
      </c>
      <c r="BU292" s="37" t="str">
        <f t="shared" si="35"/>
        <v xml:space="preserve"> </v>
      </c>
      <c r="BV292" s="34" t="str" cm="1">
        <f t="array" ref="BV292">IFERROR(SUMPRODUCT(LARGE($C292:$BO292,{1,2,3,4})), "")</f>
        <v/>
      </c>
      <c r="BW292" s="34" t="str" cm="1">
        <f t="array" ref="BW292">IFERROR(SUMPRODUCT(LARGE($C292:$BO292,{1,2,3,4,5,6,7})), "")</f>
        <v/>
      </c>
      <c r="BX292" s="34" t="str" cm="1">
        <f t="array" ref="BX292">IFERROR(SUMPRODUCT(LARGE($C292:$BO292,{1,2,3,4,5,6,7,8})), "")</f>
        <v/>
      </c>
    </row>
    <row r="293" spans="1:76" ht="15" customHeight="1" x14ac:dyDescent="0.25">
      <c r="A293" s="51" t="str">
        <f t="shared" si="33"/>
        <v xml:space="preserve">MSAC </v>
      </c>
      <c r="B293" s="13" t="s">
        <v>1973</v>
      </c>
      <c r="C293" s="10"/>
      <c r="D293" s="10"/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/>
      <c r="U293" s="10"/>
      <c r="V293" s="41"/>
      <c r="W293" s="10"/>
      <c r="X293" s="10"/>
      <c r="Y293" s="10"/>
      <c r="Z293" s="78"/>
      <c r="AA293" s="10"/>
      <c r="AB293" s="10"/>
      <c r="AC293" s="5"/>
      <c r="AD293" s="5"/>
      <c r="AE293" s="5"/>
      <c r="AF293" s="5"/>
      <c r="AG293" s="5"/>
      <c r="AH293" s="5"/>
      <c r="AI293" s="5"/>
      <c r="AJ293" s="10"/>
      <c r="AK293" s="5"/>
      <c r="AL293" s="5"/>
      <c r="AM293" s="5"/>
      <c r="AN293" s="5"/>
      <c r="AO293" s="5"/>
      <c r="AP293" s="5"/>
      <c r="AQ293" s="5"/>
      <c r="AR293" s="5"/>
      <c r="AS293" s="115"/>
      <c r="AT293" s="5"/>
      <c r="AU293" s="115"/>
      <c r="AV293" s="84"/>
      <c r="AW293" s="5"/>
      <c r="AX293" s="5"/>
      <c r="AY293" s="84"/>
      <c r="AZ293" s="5">
        <v>9</v>
      </c>
      <c r="BA293" s="5"/>
      <c r="BB293" s="5"/>
      <c r="BC293" s="5"/>
      <c r="BD293" s="5"/>
      <c r="BE293" s="5"/>
      <c r="BF293" s="5"/>
      <c r="BG293" s="5"/>
      <c r="BH293" s="39"/>
      <c r="BI293" s="39"/>
      <c r="BJ293" s="5"/>
      <c r="BK293" s="5"/>
      <c r="BL293" s="5">
        <v>2</v>
      </c>
      <c r="BM293" s="5"/>
      <c r="BN293" s="5"/>
      <c r="BO293" s="5"/>
      <c r="BP293" s="40"/>
      <c r="BQ293" s="41">
        <f t="shared" si="36"/>
        <v>11</v>
      </c>
      <c r="BR293" s="39">
        <f t="shared" si="37"/>
        <v>2</v>
      </c>
      <c r="BS293" s="48" cm="1">
        <f t="array" ref="BS293">IF($BR293&lt;=6,SUM($C293:$BO293),SUMPRODUCT(LARGE($C293:$BO293,{1,2,3,4,5,6})))</f>
        <v>11</v>
      </c>
      <c r="BT293" s="37" t="str">
        <f t="shared" si="34"/>
        <v/>
      </c>
      <c r="BU293" s="37" t="str">
        <f t="shared" si="35"/>
        <v xml:space="preserve"> </v>
      </c>
      <c r="BV293" s="34" t="str" cm="1">
        <f t="array" ref="BV293">IFERROR(SUMPRODUCT(LARGE($C293:$BO293,{1,2,3,4})), "")</f>
        <v/>
      </c>
      <c r="BW293" s="34" t="str" cm="1">
        <f t="array" ref="BW293">IFERROR(SUMPRODUCT(LARGE($C293:$BO293,{1,2,3,4,5,6,7})), "")</f>
        <v/>
      </c>
      <c r="BX293" s="34" t="str" cm="1">
        <f t="array" ref="BX293">IFERROR(SUMPRODUCT(LARGE($C293:$BO293,{1,2,3,4,5,6,7,8})), "")</f>
        <v/>
      </c>
    </row>
    <row r="294" spans="1:76" ht="15" customHeight="1" x14ac:dyDescent="0.25">
      <c r="A294" s="51" t="str">
        <f t="shared" si="33"/>
        <v xml:space="preserve">MSAC </v>
      </c>
      <c r="B294" s="4" t="s">
        <v>1911</v>
      </c>
      <c r="C294" s="10"/>
      <c r="D294" s="10"/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13"/>
      <c r="AT294" s="10"/>
      <c r="AU294" s="113"/>
      <c r="AV294" s="78"/>
      <c r="AW294" s="10"/>
      <c r="AX294" s="10"/>
      <c r="AY294" s="78"/>
      <c r="AZ294" s="10">
        <v>2</v>
      </c>
      <c r="BA294" s="10"/>
      <c r="BB294" s="10"/>
      <c r="BC294" s="10"/>
      <c r="BD294" s="10"/>
      <c r="BE294" s="10"/>
      <c r="BF294" s="10"/>
      <c r="BG294" s="10"/>
      <c r="BH294" s="41"/>
      <c r="BI294" s="41"/>
      <c r="BJ294" s="10"/>
      <c r="BK294" s="10"/>
      <c r="BL294" s="10">
        <v>2</v>
      </c>
      <c r="BM294" s="10"/>
      <c r="BN294" s="10"/>
      <c r="BO294" s="10"/>
      <c r="BP294" s="40"/>
      <c r="BQ294" s="41">
        <f t="shared" si="36"/>
        <v>4</v>
      </c>
      <c r="BR294" s="39">
        <f t="shared" si="37"/>
        <v>2</v>
      </c>
      <c r="BS294" s="48" cm="1">
        <f t="array" ref="BS294">IF($BR294&lt;=6,SUM($C294:$BO294),SUMPRODUCT(LARGE($C294:$BO294,{1,2,3,4,5,6})))</f>
        <v>4</v>
      </c>
      <c r="BT294" s="37" t="str">
        <f t="shared" si="34"/>
        <v/>
      </c>
      <c r="BU294" s="37" t="str">
        <f t="shared" si="35"/>
        <v xml:space="preserve"> </v>
      </c>
      <c r="BV294" s="34" t="str" cm="1">
        <f t="array" ref="BV294">IFERROR(SUMPRODUCT(LARGE($C294:$BO294,{1,2,3,4})), "")</f>
        <v/>
      </c>
      <c r="BW294" s="34" t="str" cm="1">
        <f t="array" ref="BW294">IFERROR(SUMPRODUCT(LARGE($C294:$BO294,{1,2,3,4,5,6,7})), "")</f>
        <v/>
      </c>
      <c r="BX294" s="34" t="str" cm="1">
        <f t="array" ref="BX294">IFERROR(SUMPRODUCT(LARGE($C294:$BO294,{1,2,3,4,5,6,7,8})), "")</f>
        <v/>
      </c>
    </row>
    <row r="295" spans="1:76" ht="15" customHeight="1" x14ac:dyDescent="0.25">
      <c r="A295" s="51" t="str">
        <f t="shared" si="33"/>
        <v xml:space="preserve">MSAC </v>
      </c>
      <c r="B295" s="4" t="s">
        <v>1912</v>
      </c>
      <c r="C295" s="10"/>
      <c r="D295" s="10"/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/>
      <c r="U295" s="10"/>
      <c r="V295" s="41"/>
      <c r="W295" s="10"/>
      <c r="X295" s="10"/>
      <c r="Y295" s="10"/>
      <c r="Z295" s="78"/>
      <c r="AA295" s="10"/>
      <c r="AB295" s="10"/>
      <c r="AC295" s="5"/>
      <c r="AD295" s="5"/>
      <c r="AE295" s="5"/>
      <c r="AF295" s="5"/>
      <c r="AG295" s="5"/>
      <c r="AH295" s="5"/>
      <c r="AI295" s="5"/>
      <c r="AJ295" s="10"/>
      <c r="AK295" s="5"/>
      <c r="AL295" s="5"/>
      <c r="AM295" s="5"/>
      <c r="AN295" s="5"/>
      <c r="AO295" s="5"/>
      <c r="AP295" s="5"/>
      <c r="AQ295" s="5"/>
      <c r="AR295" s="5"/>
      <c r="AS295" s="115"/>
      <c r="AT295" s="5"/>
      <c r="AU295" s="115"/>
      <c r="AV295" s="84"/>
      <c r="AW295" s="5"/>
      <c r="AX295" s="5"/>
      <c r="AY295" s="84"/>
      <c r="AZ295" s="5">
        <v>0</v>
      </c>
      <c r="BA295" s="5"/>
      <c r="BB295" s="5"/>
      <c r="BC295" s="5"/>
      <c r="BD295" s="5"/>
      <c r="BE295" s="5"/>
      <c r="BF295" s="5"/>
      <c r="BG295" s="5"/>
      <c r="BH295" s="39"/>
      <c r="BI295" s="39"/>
      <c r="BJ295" s="5"/>
      <c r="BK295" s="5"/>
      <c r="BL295" s="5"/>
      <c r="BM295" s="5"/>
      <c r="BN295" s="5"/>
      <c r="BO295" s="5"/>
      <c r="BP295" s="40"/>
      <c r="BQ295" s="41">
        <f t="shared" si="36"/>
        <v>0</v>
      </c>
      <c r="BR295" s="39">
        <f t="shared" si="37"/>
        <v>1</v>
      </c>
      <c r="BS295" s="48" cm="1">
        <f t="array" ref="BS295">IF($BR295&lt;=6,SUM($C295:$BO295),SUMPRODUCT(LARGE($C295:$BO295,{1,2,3,4,5,6})))</f>
        <v>0</v>
      </c>
      <c r="BT295" s="37" t="str">
        <f t="shared" si="34"/>
        <v/>
      </c>
      <c r="BU295" s="37" t="str">
        <f t="shared" si="35"/>
        <v xml:space="preserve"> </v>
      </c>
      <c r="BV295" s="34" t="str" cm="1">
        <f t="array" ref="BV295">IFERROR(SUMPRODUCT(LARGE($C295:$BO295,{1,2,3,4})), "")</f>
        <v/>
      </c>
      <c r="BW295" s="34" t="str" cm="1">
        <f t="array" ref="BW295">IFERROR(SUMPRODUCT(LARGE($C295:$BO295,{1,2,3,4,5,6,7})), "")</f>
        <v/>
      </c>
      <c r="BX295" s="34" t="str" cm="1">
        <f t="array" ref="BX295">IFERROR(SUMPRODUCT(LARGE($C295:$BO295,{1,2,3,4,5,6,7,8})), "")</f>
        <v/>
      </c>
    </row>
    <row r="296" spans="1:76" ht="15" customHeight="1" x14ac:dyDescent="0.25">
      <c r="A296" s="51" t="str">
        <f t="shared" si="33"/>
        <v xml:space="preserve">MSAC </v>
      </c>
      <c r="B296" s="4" t="s">
        <v>1975</v>
      </c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5"/>
      <c r="AD296" s="5"/>
      <c r="AE296" s="5"/>
      <c r="AF296" s="5"/>
      <c r="AG296" s="5"/>
      <c r="AH296" s="5"/>
      <c r="AI296" s="5"/>
      <c r="AJ296" s="10"/>
      <c r="AK296" s="5"/>
      <c r="AL296" s="5"/>
      <c r="AM296" s="5"/>
      <c r="AN296" s="5"/>
      <c r="AO296" s="5"/>
      <c r="AP296" s="5"/>
      <c r="AQ296" s="5"/>
      <c r="AR296" s="5"/>
      <c r="AS296" s="115"/>
      <c r="AT296" s="5"/>
      <c r="AU296" s="115"/>
      <c r="AV296" s="84"/>
      <c r="AW296" s="5"/>
      <c r="AX296" s="5"/>
      <c r="AY296" s="84"/>
      <c r="AZ296" s="5">
        <v>0</v>
      </c>
      <c r="BA296" s="5"/>
      <c r="BB296" s="5"/>
      <c r="BC296" s="5"/>
      <c r="BD296" s="5"/>
      <c r="BE296" s="5"/>
      <c r="BF296" s="5"/>
      <c r="BG296" s="5"/>
      <c r="BH296" s="39"/>
      <c r="BI296" s="39"/>
      <c r="BJ296" s="5"/>
      <c r="BK296" s="5"/>
      <c r="BL296" s="5"/>
      <c r="BM296" s="5"/>
      <c r="BN296" s="5"/>
      <c r="BO296" s="5"/>
      <c r="BP296" s="40"/>
      <c r="BQ296" s="41">
        <f t="shared" si="36"/>
        <v>0</v>
      </c>
      <c r="BR296" s="39">
        <f t="shared" si="37"/>
        <v>1</v>
      </c>
      <c r="BS296" s="48" cm="1">
        <f t="array" ref="BS296">IF($BR296&lt;=6,SUM($C296:$BO296),SUMPRODUCT(LARGE($C296:$BO296,{1,2,3,4,5,6})))</f>
        <v>0</v>
      </c>
      <c r="BT296" s="37" t="str">
        <f t="shared" si="34"/>
        <v/>
      </c>
      <c r="BU296" s="37" t="str">
        <f t="shared" si="35"/>
        <v xml:space="preserve"> </v>
      </c>
      <c r="BV296" s="34" t="str" cm="1">
        <f t="array" ref="BV296">IFERROR(SUMPRODUCT(LARGE($C296:$BO296,{1,2,3,4})), "")</f>
        <v/>
      </c>
      <c r="BW296" s="34" t="str" cm="1">
        <f t="array" ref="BW296">IFERROR(SUMPRODUCT(LARGE($C296:$BO296,{1,2,3,4,5,6,7})), "")</f>
        <v/>
      </c>
      <c r="BX296" s="34" t="str" cm="1">
        <f t="array" ref="BX296">IFERROR(SUMPRODUCT(LARGE($C296:$BO296,{1,2,3,4,5,6,7,8})), "")</f>
        <v/>
      </c>
    </row>
    <row r="297" spans="1:76" ht="15" customHeight="1" x14ac:dyDescent="0.25">
      <c r="A297" s="51" t="str">
        <f t="shared" si="33"/>
        <v xml:space="preserve">MSAC </v>
      </c>
      <c r="B297" s="4" t="s">
        <v>2022</v>
      </c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5">
        <v>0</v>
      </c>
      <c r="AD297" s="5">
        <v>3</v>
      </c>
      <c r="AE297" s="5"/>
      <c r="AF297" s="5"/>
      <c r="AG297" s="5"/>
      <c r="AH297" s="5">
        <v>4</v>
      </c>
      <c r="AI297" s="5"/>
      <c r="AJ297" s="10"/>
      <c r="AK297" s="5"/>
      <c r="AL297" s="5"/>
      <c r="AM297" s="5"/>
      <c r="AN297" s="5"/>
      <c r="AO297" s="5"/>
      <c r="AP297" s="5"/>
      <c r="AQ297" s="5"/>
      <c r="AR297" s="5"/>
      <c r="AS297" s="115"/>
      <c r="AT297" s="5"/>
      <c r="AU297" s="115"/>
      <c r="AV297" s="84"/>
      <c r="AW297" s="5"/>
      <c r="AX297" s="5"/>
      <c r="AY297" s="84"/>
      <c r="AZ297" s="5"/>
      <c r="BA297" s="5"/>
      <c r="BB297" s="5"/>
      <c r="BC297" s="5"/>
      <c r="BD297" s="5"/>
      <c r="BE297" s="5"/>
      <c r="BF297" s="5"/>
      <c r="BG297" s="5"/>
      <c r="BH297" s="39"/>
      <c r="BI297" s="39"/>
      <c r="BJ297" s="5"/>
      <c r="BK297" s="5"/>
      <c r="BL297" s="5"/>
      <c r="BM297" s="5"/>
      <c r="BN297" s="5"/>
      <c r="BO297" s="5"/>
      <c r="BP297" s="40"/>
      <c r="BQ297" s="41">
        <f t="shared" si="36"/>
        <v>7</v>
      </c>
      <c r="BR297" s="39">
        <f t="shared" si="37"/>
        <v>3</v>
      </c>
      <c r="BS297" s="48" cm="1">
        <f t="array" ref="BS297">IF($BR297&lt;=6,SUM($C297:$BO297),SUMPRODUCT(LARGE($C297:$BO297,{1,2,3,4,5,6})))</f>
        <v>7</v>
      </c>
      <c r="BT297" s="37" t="str">
        <f t="shared" si="34"/>
        <v/>
      </c>
      <c r="BU297" s="37" t="str">
        <f t="shared" si="35"/>
        <v xml:space="preserve"> </v>
      </c>
      <c r="BV297" s="34" t="str" cm="1">
        <f t="array" ref="BV297">IFERROR(SUMPRODUCT(LARGE($C297:$BO297,{1,2,3,4})), "")</f>
        <v/>
      </c>
      <c r="BW297" s="34" t="str" cm="1">
        <f t="array" ref="BW297">IFERROR(SUMPRODUCT(LARGE($C297:$BO297,{1,2,3,4,5,6,7})), "")</f>
        <v/>
      </c>
      <c r="BX297" s="34" t="str" cm="1">
        <f t="array" ref="BX297">IFERROR(SUMPRODUCT(LARGE($C297:$BO297,{1,2,3,4,5,6,7,8})), "")</f>
        <v/>
      </c>
    </row>
    <row r="298" spans="1:76" ht="15" customHeight="1" x14ac:dyDescent="0.25">
      <c r="A298" s="51" t="str">
        <f t="shared" si="33"/>
        <v xml:space="preserve">MSAC </v>
      </c>
      <c r="B298" s="14" t="s">
        <v>2007</v>
      </c>
      <c r="C298" s="10"/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78"/>
      <c r="T298" s="78"/>
      <c r="U298" s="10"/>
      <c r="V298" s="41"/>
      <c r="W298" s="10"/>
      <c r="X298" s="10"/>
      <c r="Y298" s="10"/>
      <c r="Z298" s="78"/>
      <c r="AA298" s="10"/>
      <c r="AB298" s="10"/>
      <c r="AC298" s="5">
        <v>3</v>
      </c>
      <c r="AD298" s="5">
        <v>3</v>
      </c>
      <c r="AE298" s="5"/>
      <c r="AF298" s="5"/>
      <c r="AG298" s="5"/>
      <c r="AH298" s="5">
        <v>3</v>
      </c>
      <c r="AI298" s="5"/>
      <c r="AJ298" s="10"/>
      <c r="AK298" s="5"/>
      <c r="AL298" s="5"/>
      <c r="AM298" s="5"/>
      <c r="AN298" s="5"/>
      <c r="AO298" s="5"/>
      <c r="AP298" s="5"/>
      <c r="AQ298" s="5"/>
      <c r="AR298" s="5"/>
      <c r="AS298" s="115"/>
      <c r="AT298" s="5"/>
      <c r="AU298" s="115"/>
      <c r="AV298" s="84"/>
      <c r="AW298" s="5"/>
      <c r="AX298" s="5"/>
      <c r="AY298" s="84"/>
      <c r="AZ298" s="5">
        <v>2</v>
      </c>
      <c r="BA298" s="5"/>
      <c r="BB298" s="5"/>
      <c r="BC298" s="5"/>
      <c r="BD298" s="5"/>
      <c r="BE298" s="5"/>
      <c r="BF298" s="5"/>
      <c r="BG298" s="5"/>
      <c r="BH298" s="39"/>
      <c r="BI298" s="39"/>
      <c r="BJ298" s="5"/>
      <c r="BK298" s="5"/>
      <c r="BL298" s="5"/>
      <c r="BM298" s="5"/>
      <c r="BN298" s="5"/>
      <c r="BO298" s="5"/>
      <c r="BP298" s="40"/>
      <c r="BQ298" s="41">
        <f t="shared" si="36"/>
        <v>11</v>
      </c>
      <c r="BR298" s="39">
        <f t="shared" si="37"/>
        <v>4</v>
      </c>
      <c r="BS298" s="48" cm="1">
        <f t="array" ref="BS298">IF($BR298&lt;=6,SUM($C298:$BO298),SUMPRODUCT(LARGE($C298:$BO298,{1,2,3,4,5,6})))</f>
        <v>11</v>
      </c>
      <c r="BT298" s="37" t="str">
        <f t="shared" si="34"/>
        <v/>
      </c>
      <c r="BU298" s="37" t="str">
        <f t="shared" si="35"/>
        <v xml:space="preserve"> </v>
      </c>
      <c r="BV298" s="34" cm="1">
        <f t="array" ref="BV298">IFERROR(SUMPRODUCT(LARGE($C298:$BO298,{1,2,3,4})), "")</f>
        <v>11</v>
      </c>
      <c r="BW298" s="34" t="str" cm="1">
        <f t="array" ref="BW298">IFERROR(SUMPRODUCT(LARGE($C298:$BO298,{1,2,3,4,5,6,7})), "")</f>
        <v/>
      </c>
      <c r="BX298" s="34" t="str" cm="1">
        <f t="array" ref="BX298">IFERROR(SUMPRODUCT(LARGE($C298:$BO298,{1,2,3,4,5,6,7,8})), "")</f>
        <v/>
      </c>
    </row>
    <row r="299" spans="1:76" ht="15" customHeight="1" x14ac:dyDescent="0.25">
      <c r="A299" s="51" t="str">
        <f t="shared" si="33"/>
        <v xml:space="preserve">MSAC </v>
      </c>
      <c r="B299" s="13" t="s">
        <v>2497</v>
      </c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5"/>
      <c r="AD299" s="5"/>
      <c r="AE299" s="5"/>
      <c r="AF299" s="5"/>
      <c r="AG299" s="5"/>
      <c r="AH299" s="5"/>
      <c r="AI299" s="5"/>
      <c r="AJ299" s="10"/>
      <c r="AK299" s="5"/>
      <c r="AL299" s="5"/>
      <c r="AM299" s="5"/>
      <c r="AN299" s="5"/>
      <c r="AO299" s="5"/>
      <c r="AP299" s="5"/>
      <c r="AQ299" s="5"/>
      <c r="AR299" s="5"/>
      <c r="AS299" s="115"/>
      <c r="AT299" s="5"/>
      <c r="AU299" s="115"/>
      <c r="AV299" s="84"/>
      <c r="AW299" s="5"/>
      <c r="AX299" s="5"/>
      <c r="AY299" s="84">
        <v>2</v>
      </c>
      <c r="AZ299" s="5"/>
      <c r="BA299" s="5"/>
      <c r="BB299" s="5"/>
      <c r="BC299" s="5"/>
      <c r="BD299" s="5"/>
      <c r="BE299" s="5"/>
      <c r="BF299" s="5"/>
      <c r="BG299" s="5"/>
      <c r="BH299" s="39"/>
      <c r="BI299" s="39"/>
      <c r="BJ299" s="5"/>
      <c r="BK299" s="5"/>
      <c r="BL299" s="5"/>
      <c r="BM299" s="5"/>
      <c r="BN299" s="5"/>
      <c r="BO299" s="5"/>
      <c r="BP299" s="40"/>
      <c r="BQ299" s="41">
        <f t="shared" si="36"/>
        <v>2</v>
      </c>
      <c r="BR299" s="39">
        <f t="shared" si="37"/>
        <v>1</v>
      </c>
      <c r="BS299" s="48" cm="1">
        <f t="array" ref="BS299">IF($BR299&lt;=6,SUM($C299:$BO299),SUMPRODUCT(LARGE($C299:$BO299,{1,2,3,4,5,6})))</f>
        <v>2</v>
      </c>
      <c r="BT299" s="37" t="str">
        <f t="shared" si="34"/>
        <v/>
      </c>
      <c r="BU299" s="37" t="str">
        <f t="shared" si="35"/>
        <v xml:space="preserve"> </v>
      </c>
      <c r="BV299" s="34" t="str" cm="1">
        <f t="array" ref="BV299">IFERROR(SUMPRODUCT(LARGE($C299:$BO299,{1,2,3,4})), "")</f>
        <v/>
      </c>
      <c r="BW299" s="34" t="str" cm="1">
        <f t="array" ref="BW299">IFERROR(SUMPRODUCT(LARGE($C299:$BO299,{1,2,3,4,5,6,7})), "")</f>
        <v/>
      </c>
      <c r="BX299" s="34" t="str" cm="1">
        <f t="array" ref="BX299">IFERROR(SUMPRODUCT(LARGE($C299:$BO299,{1,2,3,4,5,6,7,8})), "")</f>
        <v/>
      </c>
    </row>
    <row r="300" spans="1:76" ht="15" customHeight="1" x14ac:dyDescent="0.25">
      <c r="A300" s="51" t="str">
        <f t="shared" si="33"/>
        <v xml:space="preserve">MSAC </v>
      </c>
      <c r="B300" s="4" t="s">
        <v>2023</v>
      </c>
      <c r="C300" s="10"/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/>
      <c r="W300" s="10"/>
      <c r="X300" s="10"/>
      <c r="Y300" s="10"/>
      <c r="Z300" s="78"/>
      <c r="AA300" s="10"/>
      <c r="AB300" s="10"/>
      <c r="AC300" s="5">
        <v>1</v>
      </c>
      <c r="AD300" s="5">
        <v>3</v>
      </c>
      <c r="AE300" s="5"/>
      <c r="AF300" s="5"/>
      <c r="AG300" s="5"/>
      <c r="AH300" s="5">
        <v>2</v>
      </c>
      <c r="AI300" s="5"/>
      <c r="AJ300" s="10"/>
      <c r="AK300" s="5"/>
      <c r="AL300" s="5"/>
      <c r="AM300" s="5"/>
      <c r="AN300" s="5"/>
      <c r="AO300" s="5"/>
      <c r="AP300" s="5"/>
      <c r="AQ300" s="5"/>
      <c r="AR300" s="5"/>
      <c r="AS300" s="115"/>
      <c r="AT300" s="5"/>
      <c r="AU300" s="115"/>
      <c r="AV300" s="84"/>
      <c r="AW300" s="5"/>
      <c r="AX300" s="5"/>
      <c r="AY300" s="84"/>
      <c r="AZ300" s="5">
        <v>6</v>
      </c>
      <c r="BA300" s="5"/>
      <c r="BB300" s="5"/>
      <c r="BC300" s="5"/>
      <c r="BD300" s="5"/>
      <c r="BE300" s="5"/>
      <c r="BF300" s="5"/>
      <c r="BG300" s="5"/>
      <c r="BH300" s="39"/>
      <c r="BI300" s="39"/>
      <c r="BJ300" s="5"/>
      <c r="BK300" s="5"/>
      <c r="BL300" s="5">
        <v>8</v>
      </c>
      <c r="BM300" s="5"/>
      <c r="BN300" s="5"/>
      <c r="BO300" s="5"/>
      <c r="BP300" s="40"/>
      <c r="BQ300" s="41">
        <f t="shared" si="36"/>
        <v>20</v>
      </c>
      <c r="BR300" s="39">
        <f t="shared" si="37"/>
        <v>5</v>
      </c>
      <c r="BS300" s="48" cm="1">
        <f t="array" ref="BS300">IF($BR300&lt;=6,SUM($C300:$BO300),SUMPRODUCT(LARGE($C300:$BO300,{1,2,3,4,5,6})))</f>
        <v>20</v>
      </c>
      <c r="BT300" s="37" t="str">
        <f t="shared" si="34"/>
        <v/>
      </c>
      <c r="BU300" s="37" t="str">
        <f t="shared" si="35"/>
        <v xml:space="preserve"> </v>
      </c>
      <c r="BV300" s="34" cm="1">
        <f t="array" ref="BV300">IFERROR(SUMPRODUCT(LARGE($C300:$BO300,{1,2,3,4})), "")</f>
        <v>19</v>
      </c>
      <c r="BW300" s="34" t="str" cm="1">
        <f t="array" ref="BW300">IFERROR(SUMPRODUCT(LARGE($C300:$BO300,{1,2,3,4,5,6,7})), "")</f>
        <v/>
      </c>
      <c r="BX300" s="34" t="str" cm="1">
        <f t="array" ref="BX300">IFERROR(SUMPRODUCT(LARGE($C300:$BO300,{1,2,3,4,5,6,7,8})), "")</f>
        <v/>
      </c>
    </row>
    <row r="301" spans="1:76" ht="15" customHeight="1" x14ac:dyDescent="0.25">
      <c r="A301" s="51" t="str">
        <f t="shared" si="33"/>
        <v xml:space="preserve">MSAC </v>
      </c>
      <c r="B301" s="4" t="s">
        <v>1917</v>
      </c>
      <c r="C301" s="10"/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5"/>
      <c r="AD301" s="5"/>
      <c r="AE301" s="5"/>
      <c r="AF301" s="5"/>
      <c r="AG301" s="5"/>
      <c r="AH301" s="5"/>
      <c r="AI301" s="5"/>
      <c r="AJ301" s="10"/>
      <c r="AK301" s="5"/>
      <c r="AL301" s="5"/>
      <c r="AM301" s="5"/>
      <c r="AN301" s="5"/>
      <c r="AO301" s="5"/>
      <c r="AP301" s="5"/>
      <c r="AQ301" s="5"/>
      <c r="AR301" s="5"/>
      <c r="AS301" s="115"/>
      <c r="AT301" s="5"/>
      <c r="AU301" s="115"/>
      <c r="AV301" s="84"/>
      <c r="AW301" s="5"/>
      <c r="AX301" s="5"/>
      <c r="AY301" s="84"/>
      <c r="AZ301" s="5">
        <v>1</v>
      </c>
      <c r="BA301" s="5"/>
      <c r="BB301" s="5"/>
      <c r="BC301" s="5"/>
      <c r="BD301" s="5"/>
      <c r="BE301" s="5"/>
      <c r="BF301" s="5"/>
      <c r="BG301" s="5"/>
      <c r="BH301" s="39"/>
      <c r="BI301" s="39"/>
      <c r="BJ301" s="5"/>
      <c r="BK301" s="5"/>
      <c r="BL301" s="5"/>
      <c r="BM301" s="5"/>
      <c r="BN301" s="5"/>
      <c r="BO301" s="5"/>
      <c r="BP301" s="40"/>
      <c r="BQ301" s="41">
        <f t="shared" si="36"/>
        <v>1</v>
      </c>
      <c r="BR301" s="39">
        <f t="shared" si="37"/>
        <v>1</v>
      </c>
      <c r="BS301" s="48" cm="1">
        <f t="array" ref="BS301">IF($BR301&lt;=6,SUM($C301:$BO301),SUMPRODUCT(LARGE($C301:$BO301,{1,2,3,4,5,6})))</f>
        <v>1</v>
      </c>
      <c r="BT301" s="37" t="str">
        <f t="shared" si="34"/>
        <v/>
      </c>
      <c r="BU301" s="37" t="str">
        <f t="shared" si="35"/>
        <v xml:space="preserve"> </v>
      </c>
      <c r="BV301" s="34" t="str" cm="1">
        <f t="array" ref="BV301">IFERROR(SUMPRODUCT(LARGE($C301:$BO301,{1,2,3,4})), "")</f>
        <v/>
      </c>
      <c r="BW301" s="34" t="str" cm="1">
        <f t="array" ref="BW301">IFERROR(SUMPRODUCT(LARGE($C301:$BO301,{1,2,3,4,5,6,7})), "")</f>
        <v/>
      </c>
      <c r="BX301" s="34" t="str" cm="1">
        <f t="array" ref="BX301">IFERROR(SUMPRODUCT(LARGE($C301:$BO301,{1,2,3,4,5,6,7,8})), "")</f>
        <v/>
      </c>
    </row>
    <row r="302" spans="1:76" ht="15" customHeight="1" x14ac:dyDescent="0.25">
      <c r="A302" s="51" t="str">
        <f t="shared" si="33"/>
        <v xml:space="preserve">MSAC </v>
      </c>
      <c r="B302" s="14" t="s">
        <v>1971</v>
      </c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/>
      <c r="P302" s="10"/>
      <c r="Q302" s="10"/>
      <c r="R302" s="78"/>
      <c r="S302" s="78"/>
      <c r="T302" s="78"/>
      <c r="U302" s="10"/>
      <c r="V302" s="41"/>
      <c r="W302" s="10"/>
      <c r="X302" s="10"/>
      <c r="Y302" s="10"/>
      <c r="Z302" s="78"/>
      <c r="AA302" s="10"/>
      <c r="AB302" s="10"/>
      <c r="AC302" s="5"/>
      <c r="AD302" s="5"/>
      <c r="AE302" s="5"/>
      <c r="AF302" s="5"/>
      <c r="AG302" s="5"/>
      <c r="AH302" s="5"/>
      <c r="AI302" s="5"/>
      <c r="AJ302" s="10"/>
      <c r="AK302" s="5"/>
      <c r="AL302" s="5"/>
      <c r="AM302" s="5"/>
      <c r="AN302" s="5"/>
      <c r="AO302" s="5"/>
      <c r="AP302" s="5"/>
      <c r="AQ302" s="5"/>
      <c r="AR302" s="5"/>
      <c r="AS302" s="115"/>
      <c r="AT302" s="5"/>
      <c r="AU302" s="115"/>
      <c r="AV302" s="84"/>
      <c r="AW302" s="5"/>
      <c r="AX302" s="5"/>
      <c r="AY302" s="84">
        <v>1</v>
      </c>
      <c r="AZ302" s="5">
        <v>1</v>
      </c>
      <c r="BA302" s="5"/>
      <c r="BB302" s="5"/>
      <c r="BC302" s="5"/>
      <c r="BD302" s="5"/>
      <c r="BE302" s="5"/>
      <c r="BF302" s="5"/>
      <c r="BG302" s="5"/>
      <c r="BH302" s="39"/>
      <c r="BI302" s="39"/>
      <c r="BJ302" s="5"/>
      <c r="BK302" s="5"/>
      <c r="BL302" s="5">
        <v>6</v>
      </c>
      <c r="BM302" s="5"/>
      <c r="BN302" s="5"/>
      <c r="BO302" s="5"/>
      <c r="BP302" s="40"/>
      <c r="BQ302" s="41">
        <f t="shared" si="36"/>
        <v>8</v>
      </c>
      <c r="BR302" s="39">
        <f t="shared" si="37"/>
        <v>3</v>
      </c>
      <c r="BS302" s="48" cm="1">
        <f t="array" ref="BS302">IF($BR302&lt;=6,SUM($C302:$BO302),SUMPRODUCT(LARGE($C302:$BO302,{1,2,3,4,5,6})))</f>
        <v>8</v>
      </c>
      <c r="BT302" s="37" t="str">
        <f t="shared" si="34"/>
        <v/>
      </c>
      <c r="BU302" s="37" t="str">
        <f t="shared" si="35"/>
        <v xml:space="preserve"> </v>
      </c>
      <c r="BV302" s="34" t="str" cm="1">
        <f t="array" ref="BV302">IFERROR(SUMPRODUCT(LARGE($C302:$BO302,{1,2,3,4})), "")</f>
        <v/>
      </c>
      <c r="BW302" s="34" t="str" cm="1">
        <f t="array" ref="BW302">IFERROR(SUMPRODUCT(LARGE($C302:$BO302,{1,2,3,4,5,6,7})), "")</f>
        <v/>
      </c>
      <c r="BX302" s="34" t="str" cm="1">
        <f t="array" ref="BX302">IFERROR(SUMPRODUCT(LARGE($C302:$BO302,{1,2,3,4,5,6,7,8})), "")</f>
        <v/>
      </c>
    </row>
    <row r="303" spans="1:76" ht="15" customHeight="1" x14ac:dyDescent="0.25">
      <c r="A303" s="51" t="str">
        <f t="shared" si="33"/>
        <v xml:space="preserve">MSAC </v>
      </c>
      <c r="B303" s="13" t="s">
        <v>2569</v>
      </c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10"/>
      <c r="Q303" s="10"/>
      <c r="R303" s="78"/>
      <c r="S303" s="78"/>
      <c r="T303" s="78"/>
      <c r="U303" s="10"/>
      <c r="V303" s="41"/>
      <c r="W303" s="10"/>
      <c r="X303" s="10"/>
      <c r="Y303" s="10"/>
      <c r="Z303" s="78"/>
      <c r="AA303" s="10"/>
      <c r="AB303" s="10"/>
      <c r="AC303" s="5"/>
      <c r="AD303" s="5"/>
      <c r="AE303" s="5"/>
      <c r="AF303" s="5"/>
      <c r="AG303" s="5"/>
      <c r="AH303" s="5"/>
      <c r="AI303" s="5"/>
      <c r="AJ303" s="10"/>
      <c r="AK303" s="5"/>
      <c r="AL303" s="5"/>
      <c r="AM303" s="5"/>
      <c r="AN303" s="5"/>
      <c r="AO303" s="5"/>
      <c r="AP303" s="5"/>
      <c r="AQ303" s="5"/>
      <c r="AR303" s="5"/>
      <c r="AS303" s="115"/>
      <c r="AT303" s="5"/>
      <c r="AU303" s="115"/>
      <c r="AV303" s="84"/>
      <c r="AW303" s="5"/>
      <c r="AX303" s="5"/>
      <c r="AY303" s="84"/>
      <c r="AZ303" s="5">
        <v>0</v>
      </c>
      <c r="BA303" s="5"/>
      <c r="BB303" s="5"/>
      <c r="BC303" s="5"/>
      <c r="BD303" s="5"/>
      <c r="BE303" s="5"/>
      <c r="BF303" s="5"/>
      <c r="BG303" s="5"/>
      <c r="BH303" s="39"/>
      <c r="BI303" s="39"/>
      <c r="BJ303" s="5"/>
      <c r="BK303" s="5"/>
      <c r="BL303" s="5">
        <v>1</v>
      </c>
      <c r="BM303" s="5"/>
      <c r="BN303" s="5"/>
      <c r="BO303" s="5"/>
      <c r="BP303" s="40"/>
      <c r="BQ303" s="41">
        <f t="shared" si="36"/>
        <v>1</v>
      </c>
      <c r="BR303" s="39">
        <f t="shared" si="37"/>
        <v>2</v>
      </c>
      <c r="BS303" s="48" cm="1">
        <f t="array" ref="BS303">IF($BR303&lt;=6,SUM($C303:$BO303),SUMPRODUCT(LARGE($C303:$BO303,{1,2,3,4,5,6})))</f>
        <v>1</v>
      </c>
      <c r="BT303" s="37" t="str">
        <f t="shared" si="34"/>
        <v/>
      </c>
      <c r="BU303" s="37" t="str">
        <f t="shared" si="35"/>
        <v xml:space="preserve"> </v>
      </c>
      <c r="BV303" s="34" t="str" cm="1">
        <f t="array" ref="BV303">IFERROR(SUMPRODUCT(LARGE($C303:$BO303,{1,2,3,4})), "")</f>
        <v/>
      </c>
      <c r="BW303" s="34" t="str" cm="1">
        <f t="array" ref="BW303">IFERROR(SUMPRODUCT(LARGE($C303:$BO303,{1,2,3,4,5,6,7})), "")</f>
        <v/>
      </c>
      <c r="BX303" s="34" t="str" cm="1">
        <f t="array" ref="BX303">IFERROR(SUMPRODUCT(LARGE($C303:$BO303,{1,2,3,4,5,6,7,8})), "")</f>
        <v/>
      </c>
    </row>
    <row r="304" spans="1:76" ht="15" customHeight="1" x14ac:dyDescent="0.25">
      <c r="A304" s="51" t="str">
        <f t="shared" si="33"/>
        <v xml:space="preserve">MSAC </v>
      </c>
      <c r="B304" s="4" t="s">
        <v>1974</v>
      </c>
      <c r="C304" s="10"/>
      <c r="D304" s="10"/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10"/>
      <c r="Q304" s="10"/>
      <c r="R304" s="78"/>
      <c r="S304" s="78"/>
      <c r="T304" s="78"/>
      <c r="U304" s="10"/>
      <c r="V304" s="41"/>
      <c r="W304" s="10"/>
      <c r="X304" s="10"/>
      <c r="Y304" s="10"/>
      <c r="Z304" s="78"/>
      <c r="AA304" s="10"/>
      <c r="AB304" s="10"/>
      <c r="AC304" s="5"/>
      <c r="AD304" s="5"/>
      <c r="AE304" s="5"/>
      <c r="AF304" s="5"/>
      <c r="AG304" s="5"/>
      <c r="AH304" s="5"/>
      <c r="AI304" s="5"/>
      <c r="AJ304" s="10"/>
      <c r="AK304" s="5"/>
      <c r="AL304" s="5"/>
      <c r="AM304" s="5"/>
      <c r="AN304" s="5"/>
      <c r="AO304" s="5"/>
      <c r="AP304" s="5"/>
      <c r="AQ304" s="5"/>
      <c r="AR304" s="5"/>
      <c r="AS304" s="115"/>
      <c r="AT304" s="5"/>
      <c r="AU304" s="115"/>
      <c r="AV304" s="84"/>
      <c r="AW304" s="5"/>
      <c r="AX304" s="5"/>
      <c r="AY304" s="84">
        <v>2</v>
      </c>
      <c r="AZ304" s="5">
        <v>1</v>
      </c>
      <c r="BA304" s="5"/>
      <c r="BB304" s="5"/>
      <c r="BC304" s="5"/>
      <c r="BD304" s="5"/>
      <c r="BE304" s="5"/>
      <c r="BF304" s="5"/>
      <c r="BG304" s="5"/>
      <c r="BH304" s="39"/>
      <c r="BI304" s="39"/>
      <c r="BJ304" s="5"/>
      <c r="BK304" s="5"/>
      <c r="BL304" s="5">
        <v>2</v>
      </c>
      <c r="BM304" s="5"/>
      <c r="BN304" s="5"/>
      <c r="BO304" s="5"/>
      <c r="BP304" s="40"/>
      <c r="BQ304" s="41">
        <f t="shared" si="36"/>
        <v>5</v>
      </c>
      <c r="BR304" s="39">
        <f t="shared" si="37"/>
        <v>3</v>
      </c>
      <c r="BS304" s="48" cm="1">
        <f t="array" ref="BS304">IF($BR304&lt;=6,SUM($C304:$BO304),SUMPRODUCT(LARGE($C304:$BO304,{1,2,3,4,5,6})))</f>
        <v>5</v>
      </c>
      <c r="BT304" s="37" t="str">
        <f t="shared" si="34"/>
        <v/>
      </c>
      <c r="BU304" s="37" t="str">
        <f t="shared" si="35"/>
        <v xml:space="preserve"> </v>
      </c>
      <c r="BV304" s="34" t="str" cm="1">
        <f t="array" ref="BV304">IFERROR(SUMPRODUCT(LARGE($C304:$BO304,{1,2,3,4})), "")</f>
        <v/>
      </c>
      <c r="BW304" s="34" t="str" cm="1">
        <f t="array" ref="BW304">IFERROR(SUMPRODUCT(LARGE($C304:$BO304,{1,2,3,4,5,6,7})), "")</f>
        <v/>
      </c>
      <c r="BX304" s="34" t="str" cm="1">
        <f t="array" ref="BX304">IFERROR(SUMPRODUCT(LARGE($C304:$BO304,{1,2,3,4,5,6,7,8})), "")</f>
        <v/>
      </c>
    </row>
    <row r="305" spans="1:76" ht="15" customHeight="1" x14ac:dyDescent="0.25">
      <c r="A305" s="51" t="str">
        <f t="shared" si="33"/>
        <v xml:space="preserve">MSAC </v>
      </c>
      <c r="B305" s="4" t="s">
        <v>2498</v>
      </c>
      <c r="C305" s="10"/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/>
      <c r="P305" s="10"/>
      <c r="Q305" s="10"/>
      <c r="R305" s="78"/>
      <c r="S305" s="78"/>
      <c r="T305" s="78"/>
      <c r="U305" s="10"/>
      <c r="V305" s="41"/>
      <c r="W305" s="10"/>
      <c r="X305" s="10"/>
      <c r="Y305" s="10"/>
      <c r="Z305" s="78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13"/>
      <c r="AT305" s="10"/>
      <c r="AU305" s="113"/>
      <c r="AV305" s="78"/>
      <c r="AW305" s="10"/>
      <c r="AX305" s="10"/>
      <c r="AY305" s="78">
        <v>1</v>
      </c>
      <c r="AZ305" s="10">
        <v>0</v>
      </c>
      <c r="BA305" s="10"/>
      <c r="BB305" s="10"/>
      <c r="BC305" s="10"/>
      <c r="BD305" s="10"/>
      <c r="BE305" s="10"/>
      <c r="BF305" s="10"/>
      <c r="BG305" s="10"/>
      <c r="BH305" s="41"/>
      <c r="BI305" s="41"/>
      <c r="BJ305" s="10"/>
      <c r="BK305" s="10"/>
      <c r="BL305" s="10">
        <v>2</v>
      </c>
      <c r="BM305" s="10"/>
      <c r="BN305" s="10"/>
      <c r="BO305" s="10"/>
      <c r="BP305" s="40"/>
      <c r="BQ305" s="41">
        <f t="shared" si="36"/>
        <v>3</v>
      </c>
      <c r="BR305" s="39">
        <f t="shared" si="37"/>
        <v>3</v>
      </c>
      <c r="BS305" s="48" cm="1">
        <f t="array" ref="BS305">IF($BR305&lt;=6,SUM($C305:$BO305),SUMPRODUCT(LARGE($C305:$BO305,{1,2,3,4,5,6})))</f>
        <v>3</v>
      </c>
      <c r="BT305" s="37" t="str">
        <f t="shared" si="34"/>
        <v/>
      </c>
      <c r="BU305" s="37" t="str">
        <f t="shared" si="35"/>
        <v xml:space="preserve"> </v>
      </c>
      <c r="BV305" s="34" t="str" cm="1">
        <f t="array" ref="BV305">IFERROR(SUMPRODUCT(LARGE($C305:$BO305,{1,2,3,4})), "")</f>
        <v/>
      </c>
      <c r="BW305" s="34" t="str" cm="1">
        <f t="array" ref="BW305">IFERROR(SUMPRODUCT(LARGE($C305:$BO305,{1,2,3,4,5,6,7})), "")</f>
        <v/>
      </c>
      <c r="BX305" s="34" t="str" cm="1">
        <f t="array" ref="BX305">IFERROR(SUMPRODUCT(LARGE($C305:$BO305,{1,2,3,4,5,6,7,8})), "")</f>
        <v/>
      </c>
    </row>
    <row r="306" spans="1:76" ht="15" customHeight="1" x14ac:dyDescent="0.25">
      <c r="A306" s="51" t="str">
        <f t="shared" si="33"/>
        <v xml:space="preserve">MSD </v>
      </c>
      <c r="B306" s="4" t="s">
        <v>2475</v>
      </c>
      <c r="C306" s="10"/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/>
      <c r="P306" s="10"/>
      <c r="Q306" s="10"/>
      <c r="R306" s="78"/>
      <c r="S306" s="78"/>
      <c r="T306" s="78"/>
      <c r="U306" s="10"/>
      <c r="V306" s="41"/>
      <c r="W306" s="10"/>
      <c r="X306" s="10"/>
      <c r="Y306" s="10"/>
      <c r="Z306" s="78"/>
      <c r="AA306" s="10"/>
      <c r="AB306" s="10"/>
      <c r="AC306" s="5"/>
      <c r="AD306" s="5"/>
      <c r="AE306" s="5"/>
      <c r="AF306" s="5"/>
      <c r="AG306" s="5"/>
      <c r="AH306" s="5"/>
      <c r="AI306" s="5"/>
      <c r="AJ306" s="10"/>
      <c r="AK306" s="5"/>
      <c r="AL306" s="5"/>
      <c r="AM306" s="5"/>
      <c r="AN306" s="5"/>
      <c r="AO306" s="5"/>
      <c r="AP306" s="5"/>
      <c r="AQ306" s="5"/>
      <c r="AR306" s="5"/>
      <c r="AS306" s="115"/>
      <c r="AT306" s="5"/>
      <c r="AU306" s="115"/>
      <c r="AV306" s="84"/>
      <c r="AW306" s="5"/>
      <c r="AX306" s="5">
        <v>0</v>
      </c>
      <c r="AY306" s="84"/>
      <c r="AZ306" s="5"/>
      <c r="BA306" s="5"/>
      <c r="BB306" s="5"/>
      <c r="BC306" s="5"/>
      <c r="BD306" s="5"/>
      <c r="BE306" s="5"/>
      <c r="BF306" s="5"/>
      <c r="BG306" s="5">
        <v>1</v>
      </c>
      <c r="BH306" s="39"/>
      <c r="BI306" s="39"/>
      <c r="BJ306" s="5"/>
      <c r="BK306" s="5"/>
      <c r="BL306" s="5"/>
      <c r="BM306" s="5"/>
      <c r="BN306" s="5"/>
      <c r="BO306" s="5"/>
      <c r="BP306" s="40"/>
      <c r="BQ306" s="41">
        <f t="shared" si="36"/>
        <v>1</v>
      </c>
      <c r="BR306" s="39">
        <f t="shared" si="37"/>
        <v>2</v>
      </c>
      <c r="BS306" s="48" cm="1">
        <f t="array" ref="BS306">IF($BR306&lt;=6,SUM($C306:$BO306),SUMPRODUCT(LARGE($C306:$BO306,{1,2,3,4,5,6})))</f>
        <v>1</v>
      </c>
      <c r="BT306" s="37" t="str">
        <f t="shared" si="34"/>
        <v/>
      </c>
      <c r="BU306" s="37" t="str">
        <f t="shared" si="35"/>
        <v xml:space="preserve"> </v>
      </c>
      <c r="BV306" s="34" t="str" cm="1">
        <f t="array" ref="BV306">IFERROR(SUMPRODUCT(LARGE($C306:$BO306,{1,2,3,4})), "")</f>
        <v/>
      </c>
      <c r="BW306" s="34" t="str" cm="1">
        <f t="array" ref="BW306">IFERROR(SUMPRODUCT(LARGE($C306:$BO306,{1,2,3,4,5,6,7})), "")</f>
        <v/>
      </c>
      <c r="BX306" s="34" t="str" cm="1">
        <f t="array" ref="BX306">IFERROR(SUMPRODUCT(LARGE($C306:$BO306,{1,2,3,4,5,6,7,8})), "")</f>
        <v/>
      </c>
    </row>
    <row r="307" spans="1:76" ht="15" customHeight="1" x14ac:dyDescent="0.25">
      <c r="A307" s="51" t="str">
        <f t="shared" si="33"/>
        <v xml:space="preserve">MSD </v>
      </c>
      <c r="B307" s="4" t="s">
        <v>1996</v>
      </c>
      <c r="C307" s="10"/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/>
      <c r="P307" s="10"/>
      <c r="Q307" s="10"/>
      <c r="R307" s="78"/>
      <c r="S307" s="78"/>
      <c r="T307" s="78"/>
      <c r="U307" s="10"/>
      <c r="V307" s="41"/>
      <c r="W307" s="10"/>
      <c r="X307" s="10"/>
      <c r="Y307" s="10"/>
      <c r="Z307" s="78"/>
      <c r="AA307" s="10"/>
      <c r="AB307" s="10"/>
      <c r="AC307" s="5">
        <v>2</v>
      </c>
      <c r="AD307" s="5"/>
      <c r="AE307" s="5"/>
      <c r="AF307" s="5">
        <v>5</v>
      </c>
      <c r="AG307" s="5"/>
      <c r="AH307" s="5"/>
      <c r="AI307" s="5"/>
      <c r="AJ307" s="10"/>
      <c r="AK307" s="5"/>
      <c r="AL307" s="5"/>
      <c r="AM307" s="5"/>
      <c r="AN307" s="5"/>
      <c r="AO307" s="5"/>
      <c r="AP307" s="5"/>
      <c r="AQ307" s="5"/>
      <c r="AR307" s="5"/>
      <c r="AS307" s="115"/>
      <c r="AT307" s="5"/>
      <c r="AU307" s="115"/>
      <c r="AV307" s="84"/>
      <c r="AW307" s="5"/>
      <c r="AX307" s="5">
        <v>5</v>
      </c>
      <c r="AY307" s="84"/>
      <c r="AZ307" s="5"/>
      <c r="BA307" s="5"/>
      <c r="BB307" s="5"/>
      <c r="BC307" s="5"/>
      <c r="BD307" s="5">
        <v>2</v>
      </c>
      <c r="BE307" s="5"/>
      <c r="BF307" s="5"/>
      <c r="BG307" s="5">
        <v>2</v>
      </c>
      <c r="BH307" s="39"/>
      <c r="BI307" s="39"/>
      <c r="BJ307" s="5"/>
      <c r="BK307" s="5"/>
      <c r="BL307" s="5"/>
      <c r="BM307" s="5"/>
      <c r="BN307" s="5"/>
      <c r="BO307" s="5"/>
      <c r="BP307" s="40"/>
      <c r="BQ307" s="41">
        <f t="shared" si="36"/>
        <v>16</v>
      </c>
      <c r="BR307" s="39">
        <f t="shared" si="37"/>
        <v>5</v>
      </c>
      <c r="BS307" s="48" cm="1">
        <f t="array" ref="BS307">IF($BR307&lt;=6,SUM($C307:$BO307),SUMPRODUCT(LARGE($C307:$BO307,{1,2,3,4,5,6})))</f>
        <v>16</v>
      </c>
      <c r="BT307" s="37" t="str">
        <f t="shared" si="34"/>
        <v/>
      </c>
      <c r="BU307" s="37" t="str">
        <f t="shared" si="35"/>
        <v xml:space="preserve"> </v>
      </c>
      <c r="BV307" s="34" cm="1">
        <f t="array" ref="BV307">IFERROR(SUMPRODUCT(LARGE($C307:$BO307,{1,2,3,4})), "")</f>
        <v>14</v>
      </c>
      <c r="BW307" s="34" t="str" cm="1">
        <f t="array" ref="BW307">IFERROR(SUMPRODUCT(LARGE($C307:$BO307,{1,2,3,4,5,6,7})), "")</f>
        <v/>
      </c>
      <c r="BX307" s="34" t="str" cm="1">
        <f t="array" ref="BX307">IFERROR(SUMPRODUCT(LARGE($C307:$BO307,{1,2,3,4,5,6,7,8})), "")</f>
        <v/>
      </c>
    </row>
    <row r="308" spans="1:76" ht="15" customHeight="1" x14ac:dyDescent="0.25">
      <c r="A308" s="51" t="str">
        <f t="shared" si="33"/>
        <v xml:space="preserve">MSD </v>
      </c>
      <c r="B308" s="4" t="s">
        <v>1905</v>
      </c>
      <c r="C308" s="10"/>
      <c r="D308" s="10"/>
      <c r="E308" s="10"/>
      <c r="F308" s="10"/>
      <c r="G308" s="78"/>
      <c r="H308" s="78"/>
      <c r="I308" s="10"/>
      <c r="J308" s="10"/>
      <c r="K308" s="10"/>
      <c r="L308" s="10"/>
      <c r="M308" s="10"/>
      <c r="N308" s="10"/>
      <c r="O308" s="10"/>
      <c r="P308" s="10"/>
      <c r="Q308" s="10"/>
      <c r="R308" s="78"/>
      <c r="S308" s="78"/>
      <c r="T308" s="78"/>
      <c r="U308" s="10"/>
      <c r="V308" s="41"/>
      <c r="W308" s="10"/>
      <c r="X308" s="10"/>
      <c r="Y308" s="10"/>
      <c r="Z308" s="78"/>
      <c r="AA308" s="10"/>
      <c r="AB308" s="10"/>
      <c r="AC308" s="5"/>
      <c r="AD308" s="5"/>
      <c r="AE308" s="5"/>
      <c r="AF308" s="5"/>
      <c r="AG308" s="5"/>
      <c r="AH308" s="5"/>
      <c r="AI308" s="5"/>
      <c r="AJ308" s="10"/>
      <c r="AK308" s="5"/>
      <c r="AL308" s="5"/>
      <c r="AM308" s="5"/>
      <c r="AN308" s="5"/>
      <c r="AO308" s="5"/>
      <c r="AP308" s="5"/>
      <c r="AQ308" s="5"/>
      <c r="AR308" s="5"/>
      <c r="AS308" s="115"/>
      <c r="AT308" s="5"/>
      <c r="AU308" s="115"/>
      <c r="AV308" s="84"/>
      <c r="AW308" s="5"/>
      <c r="AX308" s="5"/>
      <c r="AY308" s="84"/>
      <c r="AZ308" s="5"/>
      <c r="BA308" s="5"/>
      <c r="BB308" s="5"/>
      <c r="BC308" s="5"/>
      <c r="BD308" s="5"/>
      <c r="BE308" s="5"/>
      <c r="BF308" s="5"/>
      <c r="BG308" s="5">
        <v>0</v>
      </c>
      <c r="BH308" s="39"/>
      <c r="BI308" s="39"/>
      <c r="BJ308" s="5"/>
      <c r="BK308" s="5"/>
      <c r="BL308" s="5"/>
      <c r="BM308" s="5"/>
      <c r="BN308" s="5"/>
      <c r="BO308" s="5"/>
      <c r="BP308" s="40"/>
      <c r="BQ308" s="41">
        <f t="shared" si="36"/>
        <v>0</v>
      </c>
      <c r="BR308" s="39">
        <f t="shared" si="37"/>
        <v>1</v>
      </c>
      <c r="BS308" s="48" cm="1">
        <f t="array" ref="BS308">IF($BR308&lt;=6,SUM($C308:$BO308),SUMPRODUCT(LARGE($C308:$BO308,{1,2,3,4,5,6})))</f>
        <v>0</v>
      </c>
      <c r="BT308" s="37" t="str">
        <f t="shared" si="34"/>
        <v/>
      </c>
      <c r="BU308" s="37" t="str">
        <f t="shared" si="35"/>
        <v xml:space="preserve"> </v>
      </c>
      <c r="BV308" s="34" t="str" cm="1">
        <f t="array" ref="BV308">IFERROR(SUMPRODUCT(LARGE($C308:$BO308,{1,2,3,4})), "")</f>
        <v/>
      </c>
      <c r="BW308" s="34" t="str" cm="1">
        <f t="array" ref="BW308">IFERROR(SUMPRODUCT(LARGE($C308:$BO308,{1,2,3,4,5,6,7})), "")</f>
        <v/>
      </c>
      <c r="BX308" s="34" t="str" cm="1">
        <f t="array" ref="BX308">IFERROR(SUMPRODUCT(LARGE($C308:$BO308,{1,2,3,4,5,6,7,8})), "")</f>
        <v/>
      </c>
    </row>
    <row r="309" spans="1:76" ht="15" customHeight="1" x14ac:dyDescent="0.25">
      <c r="A309" s="51" t="str">
        <f t="shared" si="33"/>
        <v xml:space="preserve">MSD </v>
      </c>
      <c r="B309" s="4" t="s">
        <v>2047</v>
      </c>
      <c r="C309" s="10"/>
      <c r="D309" s="10"/>
      <c r="E309" s="10"/>
      <c r="F309" s="10"/>
      <c r="G309" s="78"/>
      <c r="H309" s="78"/>
      <c r="I309" s="10"/>
      <c r="J309" s="10"/>
      <c r="K309" s="10"/>
      <c r="L309" s="10"/>
      <c r="M309" s="10"/>
      <c r="N309" s="10"/>
      <c r="O309" s="10"/>
      <c r="P309" s="10"/>
      <c r="Q309" s="10"/>
      <c r="R309" s="78"/>
      <c r="S309" s="78"/>
      <c r="T309" s="78"/>
      <c r="U309" s="10"/>
      <c r="V309" s="41"/>
      <c r="W309" s="10"/>
      <c r="X309" s="10"/>
      <c r="Y309" s="10"/>
      <c r="Z309" s="78"/>
      <c r="AA309" s="10"/>
      <c r="AB309" s="10"/>
      <c r="AC309" s="5"/>
      <c r="AD309" s="5"/>
      <c r="AE309" s="5"/>
      <c r="AF309" s="5"/>
      <c r="AG309" s="5"/>
      <c r="AH309" s="5"/>
      <c r="AI309" s="5"/>
      <c r="AJ309" s="10"/>
      <c r="AK309" s="5"/>
      <c r="AL309" s="5"/>
      <c r="AM309" s="5"/>
      <c r="AN309" s="5"/>
      <c r="AO309" s="5"/>
      <c r="AP309" s="5"/>
      <c r="AQ309" s="5"/>
      <c r="AR309" s="5"/>
      <c r="AS309" s="115"/>
      <c r="AT309" s="5"/>
      <c r="AU309" s="115"/>
      <c r="AV309" s="84"/>
      <c r="AW309" s="5"/>
      <c r="AX309" s="5">
        <v>0</v>
      </c>
      <c r="AY309" s="84"/>
      <c r="AZ309" s="5"/>
      <c r="BA309" s="5"/>
      <c r="BB309" s="5"/>
      <c r="BC309" s="5"/>
      <c r="BD309" s="5">
        <v>2</v>
      </c>
      <c r="BE309" s="5"/>
      <c r="BF309" s="5"/>
      <c r="BG309" s="5">
        <v>2</v>
      </c>
      <c r="BH309" s="39"/>
      <c r="BI309" s="39"/>
      <c r="BJ309" s="5"/>
      <c r="BK309" s="5"/>
      <c r="BL309" s="5"/>
      <c r="BM309" s="5"/>
      <c r="BN309" s="5"/>
      <c r="BO309" s="5"/>
      <c r="BP309" s="40"/>
      <c r="BQ309" s="41">
        <f t="shared" si="36"/>
        <v>4</v>
      </c>
      <c r="BR309" s="39">
        <f t="shared" si="37"/>
        <v>3</v>
      </c>
      <c r="BS309" s="48" cm="1">
        <f t="array" ref="BS309">IF($BR309&lt;=6,SUM($C309:$BO309),SUMPRODUCT(LARGE($C309:$BO309,{1,2,3,4,5,6})))</f>
        <v>4</v>
      </c>
      <c r="BT309" s="37" t="str">
        <f t="shared" si="34"/>
        <v/>
      </c>
      <c r="BU309" s="37" t="str">
        <f t="shared" si="35"/>
        <v xml:space="preserve"> </v>
      </c>
      <c r="BV309" s="34" t="str" cm="1">
        <f t="array" ref="BV309">IFERROR(SUMPRODUCT(LARGE($C309:$BO309,{1,2,3,4})), "")</f>
        <v/>
      </c>
      <c r="BW309" s="34" t="str" cm="1">
        <f t="array" ref="BW309">IFERROR(SUMPRODUCT(LARGE($C309:$BO309,{1,2,3,4,5,6,7})), "")</f>
        <v/>
      </c>
      <c r="BX309" s="34" t="str" cm="1">
        <f t="array" ref="BX309">IFERROR(SUMPRODUCT(LARGE($C309:$BO309,{1,2,3,4,5,6,7,8})), "")</f>
        <v/>
      </c>
    </row>
    <row r="310" spans="1:76" ht="15" customHeight="1" x14ac:dyDescent="0.25">
      <c r="A310" s="51" t="str">
        <f t="shared" si="33"/>
        <v xml:space="preserve">MSD </v>
      </c>
      <c r="B310" s="4" t="s">
        <v>1906</v>
      </c>
      <c r="C310" s="10"/>
      <c r="D310" s="10"/>
      <c r="E310" s="10"/>
      <c r="F310" s="10"/>
      <c r="G310" s="78"/>
      <c r="H310" s="78"/>
      <c r="I310" s="10"/>
      <c r="J310" s="10"/>
      <c r="K310" s="10"/>
      <c r="L310" s="10"/>
      <c r="M310" s="10"/>
      <c r="N310" s="10"/>
      <c r="O310" s="10"/>
      <c r="P310" s="10"/>
      <c r="Q310" s="10"/>
      <c r="R310" s="78"/>
      <c r="S310" s="78"/>
      <c r="T310" s="78"/>
      <c r="U310" s="10"/>
      <c r="V310" s="41"/>
      <c r="W310" s="10"/>
      <c r="X310" s="10"/>
      <c r="Y310" s="10"/>
      <c r="Z310" s="78"/>
      <c r="AA310" s="10"/>
      <c r="AB310" s="10"/>
      <c r="AC310" s="5"/>
      <c r="AD310" s="5"/>
      <c r="AE310" s="5"/>
      <c r="AF310" s="5"/>
      <c r="AG310" s="5"/>
      <c r="AH310" s="5"/>
      <c r="AI310" s="5"/>
      <c r="AJ310" s="10"/>
      <c r="AK310" s="5"/>
      <c r="AL310" s="5"/>
      <c r="AM310" s="5"/>
      <c r="AN310" s="5"/>
      <c r="AO310" s="5"/>
      <c r="AP310" s="5"/>
      <c r="AQ310" s="5"/>
      <c r="AR310" s="5"/>
      <c r="AS310" s="115"/>
      <c r="AT310" s="5"/>
      <c r="AU310" s="115"/>
      <c r="AV310" s="84"/>
      <c r="AW310" s="5"/>
      <c r="AX310" s="5">
        <v>1</v>
      </c>
      <c r="AY310" s="84"/>
      <c r="AZ310" s="5"/>
      <c r="BA310" s="5"/>
      <c r="BB310" s="5"/>
      <c r="BC310" s="5"/>
      <c r="BD310" s="5"/>
      <c r="BE310" s="5"/>
      <c r="BF310" s="5"/>
      <c r="BG310" s="5">
        <v>0</v>
      </c>
      <c r="BH310" s="39"/>
      <c r="BI310" s="39"/>
      <c r="BJ310" s="5"/>
      <c r="BK310" s="5"/>
      <c r="BL310" s="5"/>
      <c r="BM310" s="5"/>
      <c r="BN310" s="5"/>
      <c r="BO310" s="5"/>
      <c r="BP310" s="40"/>
      <c r="BQ310" s="41">
        <f t="shared" si="36"/>
        <v>1</v>
      </c>
      <c r="BR310" s="39">
        <f t="shared" si="37"/>
        <v>2</v>
      </c>
      <c r="BS310" s="48" cm="1">
        <f t="array" ref="BS310">IF($BR310&lt;=6,SUM($C310:$BO310),SUMPRODUCT(LARGE($C310:$BO310,{1,2,3,4,5,6})))</f>
        <v>1</v>
      </c>
      <c r="BT310" s="37" t="str">
        <f t="shared" si="34"/>
        <v/>
      </c>
      <c r="BU310" s="37" t="str">
        <f t="shared" si="35"/>
        <v xml:space="preserve"> </v>
      </c>
      <c r="BV310" s="34" t="str" cm="1">
        <f t="array" ref="BV310">IFERROR(SUMPRODUCT(LARGE($C310:$BO310,{1,2,3,4})), "")</f>
        <v/>
      </c>
      <c r="BW310" s="34" t="str" cm="1">
        <f t="array" ref="BW310">IFERROR(SUMPRODUCT(LARGE($C310:$BO310,{1,2,3,4,5,6,7})), "")</f>
        <v/>
      </c>
      <c r="BX310" s="34" t="str" cm="1">
        <f t="array" ref="BX310">IFERROR(SUMPRODUCT(LARGE($C310:$BO310,{1,2,3,4,5,6,7,8})), "")</f>
        <v/>
      </c>
    </row>
    <row r="311" spans="1:76" ht="15" customHeight="1" x14ac:dyDescent="0.25">
      <c r="A311" s="51" t="str">
        <f t="shared" si="33"/>
        <v xml:space="preserve">MSJC </v>
      </c>
      <c r="B311" s="69" t="s">
        <v>1860</v>
      </c>
      <c r="C311" s="58"/>
      <c r="D311" s="58"/>
      <c r="E311" s="58"/>
      <c r="F311" s="58"/>
      <c r="G311" s="88"/>
      <c r="H311" s="88"/>
      <c r="I311" s="58"/>
      <c r="J311" s="58"/>
      <c r="K311" s="58"/>
      <c r="L311" s="58"/>
      <c r="M311" s="58"/>
      <c r="N311" s="58"/>
      <c r="O311" s="58"/>
      <c r="P311" s="58"/>
      <c r="Q311" s="58"/>
      <c r="R311" s="88"/>
      <c r="S311" s="88"/>
      <c r="T311" s="88"/>
      <c r="U311" s="58"/>
      <c r="V311" s="95"/>
      <c r="W311" s="58"/>
      <c r="X311" s="58"/>
      <c r="Y311" s="58"/>
      <c r="Z311" s="88"/>
      <c r="AA311" s="58"/>
      <c r="AB311" s="58"/>
      <c r="AC311" s="58"/>
      <c r="AD311" s="58"/>
      <c r="AE311" s="58"/>
      <c r="AF311" s="58"/>
      <c r="AG311" s="58"/>
      <c r="AH311" s="58"/>
      <c r="AI311" s="128"/>
      <c r="AJ311" s="58">
        <v>1</v>
      </c>
      <c r="AK311" s="128"/>
      <c r="AL311" s="128"/>
      <c r="AM311" s="128"/>
      <c r="AN311" s="128"/>
      <c r="AO311" s="128"/>
      <c r="AP311" s="128"/>
      <c r="AQ311" s="128"/>
      <c r="AR311" s="128"/>
      <c r="AS311" s="129"/>
      <c r="AT311" s="128"/>
      <c r="AU311" s="129"/>
      <c r="AV311" s="130"/>
      <c r="AW311" s="128"/>
      <c r="AX311" s="128"/>
      <c r="AY311" s="130"/>
      <c r="AZ311" s="128"/>
      <c r="BA311" s="128"/>
      <c r="BB311" s="128"/>
      <c r="BC311" s="128"/>
      <c r="BD311" s="128"/>
      <c r="BE311" s="128"/>
      <c r="BF311" s="128"/>
      <c r="BG311" s="128"/>
      <c r="BH311" s="139"/>
      <c r="BI311" s="139"/>
      <c r="BJ311" s="128"/>
      <c r="BK311" s="128"/>
      <c r="BL311" s="128"/>
      <c r="BM311" s="128"/>
      <c r="BN311" s="128"/>
      <c r="BO311" s="128"/>
      <c r="BP311" s="40"/>
      <c r="BQ311" s="41">
        <f t="shared" si="36"/>
        <v>1</v>
      </c>
      <c r="BR311" s="39">
        <f t="shared" si="37"/>
        <v>1</v>
      </c>
      <c r="BS311" s="48" cm="1">
        <f t="array" ref="BS311">IF($BR311&lt;=6,SUM($C311:$BO311),SUMPRODUCT(LARGE($C311:$BO311,{1,2,3,4,5,6})))</f>
        <v>1</v>
      </c>
      <c r="BT311" s="37" t="str">
        <f t="shared" si="34"/>
        <v/>
      </c>
      <c r="BU311" s="37" t="str">
        <f t="shared" si="35"/>
        <v xml:space="preserve"> </v>
      </c>
      <c r="BV311" s="34" t="str" cm="1">
        <f t="array" ref="BV311">IFERROR(SUMPRODUCT(LARGE($C311:$BO311,{1,2,3,4})), "")</f>
        <v/>
      </c>
      <c r="BW311" s="34" t="str" cm="1">
        <f t="array" ref="BW311">IFERROR(SUMPRODUCT(LARGE($C311:$BO311,{1,2,3,4,5,6,7})), "")</f>
        <v/>
      </c>
      <c r="BX311" s="34" t="str" cm="1">
        <f t="array" ref="BX311">IFERROR(SUMPRODUCT(LARGE($C311:$BO311,{1,2,3,4,5,6,7,8})), "")</f>
        <v/>
      </c>
    </row>
    <row r="312" spans="1:76" ht="15" customHeight="1" x14ac:dyDescent="0.25">
      <c r="A312" s="51" t="str">
        <f t="shared" si="33"/>
        <v xml:space="preserve">MslU </v>
      </c>
      <c r="B312" s="4" t="s">
        <v>1064</v>
      </c>
      <c r="C312" s="5"/>
      <c r="D312" s="5"/>
      <c r="E312" s="5"/>
      <c r="F312" s="10"/>
      <c r="G312" s="78">
        <v>2</v>
      </c>
      <c r="H312" s="78"/>
      <c r="I312" s="10"/>
      <c r="J312" s="10"/>
      <c r="K312" s="10"/>
      <c r="L312" s="10"/>
      <c r="M312" s="10"/>
      <c r="N312" s="10"/>
      <c r="O312" s="10"/>
      <c r="P312" s="10"/>
      <c r="Q312" s="10"/>
      <c r="R312" s="78"/>
      <c r="S312" s="78"/>
      <c r="T312" s="78"/>
      <c r="U312" s="10"/>
      <c r="V312" s="41"/>
      <c r="W312" s="10"/>
      <c r="X312" s="10"/>
      <c r="Y312" s="10"/>
      <c r="Z312" s="78"/>
      <c r="AA312" s="10"/>
      <c r="AB312" s="10"/>
      <c r="AC312" s="5"/>
      <c r="AD312" s="5"/>
      <c r="AE312" s="5"/>
      <c r="AF312" s="5"/>
      <c r="AG312" s="5"/>
      <c r="AH312" s="5"/>
      <c r="AI312" s="5"/>
      <c r="AJ312" s="10"/>
      <c r="AK312" s="5"/>
      <c r="AL312" s="5"/>
      <c r="AM312" s="5"/>
      <c r="AN312" s="5"/>
      <c r="AO312" s="5">
        <v>8</v>
      </c>
      <c r="AP312" s="5"/>
      <c r="AQ312" s="5"/>
      <c r="AR312" s="5"/>
      <c r="AS312" s="115"/>
      <c r="AT312" s="5"/>
      <c r="AU312" s="115"/>
      <c r="AV312" s="84"/>
      <c r="AW312" s="5"/>
      <c r="AX312" s="5"/>
      <c r="AY312" s="84"/>
      <c r="AZ312" s="5"/>
      <c r="BA312" s="5"/>
      <c r="BB312" s="5"/>
      <c r="BC312" s="5"/>
      <c r="BD312" s="5"/>
      <c r="BE312" s="5"/>
      <c r="BF312" s="5"/>
      <c r="BG312" s="5"/>
      <c r="BH312" s="39"/>
      <c r="BI312" s="39">
        <v>1</v>
      </c>
      <c r="BJ312" s="5"/>
      <c r="BK312" s="5"/>
      <c r="BL312" s="5"/>
      <c r="BM312" s="5"/>
      <c r="BN312" s="5"/>
      <c r="BO312" s="5"/>
      <c r="BP312" s="40"/>
      <c r="BQ312" s="41">
        <f t="shared" si="36"/>
        <v>11</v>
      </c>
      <c r="BR312" s="39">
        <f t="shared" si="37"/>
        <v>3</v>
      </c>
      <c r="BS312" s="48" cm="1">
        <f t="array" ref="BS312">IF($BR312&lt;=6,SUM($C312:$BO312),SUMPRODUCT(LARGE($C312:$BO312,{1,2,3,4,5,6})))</f>
        <v>11</v>
      </c>
      <c r="BT312" s="37" t="str">
        <f t="shared" si="34"/>
        <v/>
      </c>
      <c r="BU312" s="37" t="str">
        <f t="shared" si="35"/>
        <v xml:space="preserve"> </v>
      </c>
      <c r="BV312" s="34" t="str" cm="1">
        <f t="array" ref="BV312">IFERROR(SUMPRODUCT(LARGE($C312:$BO312,{1,2,3,4})), "")</f>
        <v/>
      </c>
      <c r="BW312" s="34" t="str" cm="1">
        <f t="array" ref="BW312">IFERROR(SUMPRODUCT(LARGE($C312:$BO312,{1,2,3,4,5,6,7})), "")</f>
        <v/>
      </c>
      <c r="BX312" s="34" t="str" cm="1">
        <f t="array" ref="BX312">IFERROR(SUMPRODUCT(LARGE($C312:$BO312,{1,2,3,4,5,6,7,8})), "")</f>
        <v/>
      </c>
    </row>
    <row r="313" spans="1:76" ht="15" customHeight="1" x14ac:dyDescent="0.25">
      <c r="A313" s="51" t="str">
        <f t="shared" si="33"/>
        <v xml:space="preserve">MslU </v>
      </c>
      <c r="B313" s="4" t="s">
        <v>1065</v>
      </c>
      <c r="C313" s="10"/>
      <c r="D313" s="10"/>
      <c r="E313" s="10"/>
      <c r="F313" s="10"/>
      <c r="G313" s="78">
        <v>2</v>
      </c>
      <c r="H313" s="78">
        <v>6</v>
      </c>
      <c r="I313" s="10"/>
      <c r="J313" s="10"/>
      <c r="K313" s="10"/>
      <c r="L313" s="10"/>
      <c r="M313" s="10"/>
      <c r="N313" s="10"/>
      <c r="O313" s="10"/>
      <c r="P313" s="10"/>
      <c r="Q313" s="10"/>
      <c r="R313" s="78"/>
      <c r="S313" s="78"/>
      <c r="T313" s="78"/>
      <c r="U313" s="10"/>
      <c r="V313" s="41"/>
      <c r="W313" s="10"/>
      <c r="X313" s="10"/>
      <c r="Y313" s="10"/>
      <c r="Z313" s="78"/>
      <c r="AA313" s="10"/>
      <c r="AB313" s="10"/>
      <c r="AC313" s="10"/>
      <c r="AD313" s="10"/>
      <c r="AE313" s="10"/>
      <c r="AF313" s="10"/>
      <c r="AG313" s="10"/>
      <c r="AH313" s="10"/>
      <c r="AI313" s="5"/>
      <c r="AJ313" s="10"/>
      <c r="AK313" s="5"/>
      <c r="AL313" s="5"/>
      <c r="AM313" s="5"/>
      <c r="AN313" s="5"/>
      <c r="AO313" s="5"/>
      <c r="AP313" s="5"/>
      <c r="AQ313" s="5"/>
      <c r="AR313" s="5"/>
      <c r="AS313" s="115"/>
      <c r="AT313" s="5"/>
      <c r="AU313" s="115"/>
      <c r="AV313" s="84"/>
      <c r="AW313" s="5"/>
      <c r="AX313" s="5"/>
      <c r="AY313" s="84"/>
      <c r="AZ313" s="5"/>
      <c r="BA313" s="5"/>
      <c r="BB313" s="5"/>
      <c r="BC313" s="5"/>
      <c r="BD313" s="5"/>
      <c r="BE313" s="5"/>
      <c r="BF313" s="5"/>
      <c r="BG313" s="5"/>
      <c r="BH313" s="39">
        <v>5</v>
      </c>
      <c r="BI313" s="39">
        <v>3</v>
      </c>
      <c r="BJ313" s="5"/>
      <c r="BK313" s="5"/>
      <c r="BL313" s="5"/>
      <c r="BM313" s="5"/>
      <c r="BN313" s="5"/>
      <c r="BO313" s="5"/>
      <c r="BP313" s="40"/>
      <c r="BQ313" s="41">
        <f t="shared" si="36"/>
        <v>16</v>
      </c>
      <c r="BR313" s="39">
        <f t="shared" si="37"/>
        <v>4</v>
      </c>
      <c r="BS313" s="48" cm="1">
        <f t="array" ref="BS313">IF($BR313&lt;=6,SUM($C313:$BO313),SUMPRODUCT(LARGE($C313:$BO313,{1,2,3,4,5,6})))</f>
        <v>16</v>
      </c>
      <c r="BT313" s="37" t="str">
        <f t="shared" si="34"/>
        <v/>
      </c>
      <c r="BU313" s="37" t="str">
        <f t="shared" si="35"/>
        <v xml:space="preserve"> </v>
      </c>
      <c r="BV313" s="34" cm="1">
        <f t="array" ref="BV313">IFERROR(SUMPRODUCT(LARGE($C313:$BO313,{1,2,3,4})), "")</f>
        <v>16</v>
      </c>
      <c r="BW313" s="34" t="str" cm="1">
        <f t="array" ref="BW313">IFERROR(SUMPRODUCT(LARGE($C313:$BO313,{1,2,3,4,5,6,7})), "")</f>
        <v/>
      </c>
      <c r="BX313" s="34" t="str" cm="1">
        <f t="array" ref="BX313">IFERROR(SUMPRODUCT(LARGE($C313:$BO313,{1,2,3,4,5,6,7,8})), "")</f>
        <v/>
      </c>
    </row>
    <row r="314" spans="1:76" ht="15" customHeight="1" x14ac:dyDescent="0.25">
      <c r="A314" s="51" t="str">
        <f t="shared" si="33"/>
        <v xml:space="preserve">MslU </v>
      </c>
      <c r="B314" s="13" t="s">
        <v>2278</v>
      </c>
      <c r="C314" s="10"/>
      <c r="D314" s="10"/>
      <c r="E314" s="10"/>
      <c r="F314" s="10"/>
      <c r="G314" s="78"/>
      <c r="H314" s="78"/>
      <c r="I314" s="10"/>
      <c r="J314" s="10"/>
      <c r="K314" s="10"/>
      <c r="L314" s="10"/>
      <c r="M314" s="10"/>
      <c r="N314" s="10"/>
      <c r="O314" s="10"/>
      <c r="P314" s="10"/>
      <c r="Q314" s="10"/>
      <c r="R314" s="78"/>
      <c r="S314" s="78"/>
      <c r="T314" s="78"/>
      <c r="U314" s="10"/>
      <c r="V314" s="41"/>
      <c r="W314" s="10"/>
      <c r="X314" s="10"/>
      <c r="Y314" s="10"/>
      <c r="Z314" s="78"/>
      <c r="AA314" s="10"/>
      <c r="AB314" s="10"/>
      <c r="AC314" s="5"/>
      <c r="AD314" s="5"/>
      <c r="AE314" s="5"/>
      <c r="AF314" s="5"/>
      <c r="AG314" s="5"/>
      <c r="AH314" s="5"/>
      <c r="AI314" s="5"/>
      <c r="AJ314" s="10"/>
      <c r="AK314" s="5"/>
      <c r="AL314" s="5"/>
      <c r="AM314" s="5"/>
      <c r="AN314" s="5"/>
      <c r="AO314" s="5">
        <v>1</v>
      </c>
      <c r="AP314" s="5"/>
      <c r="AQ314" s="5"/>
      <c r="AR314" s="5"/>
      <c r="AS314" s="115"/>
      <c r="AT314" s="5"/>
      <c r="AU314" s="115"/>
      <c r="AV314" s="84"/>
      <c r="AW314" s="5"/>
      <c r="AX314" s="5"/>
      <c r="AY314" s="84"/>
      <c r="AZ314" s="5"/>
      <c r="BA314" s="5"/>
      <c r="BB314" s="5"/>
      <c r="BC314" s="5"/>
      <c r="BD314" s="5"/>
      <c r="BE314" s="5"/>
      <c r="BF314" s="5"/>
      <c r="BG314" s="5"/>
      <c r="BH314" s="39">
        <v>2</v>
      </c>
      <c r="BI314" s="39">
        <v>2</v>
      </c>
      <c r="BJ314" s="5"/>
      <c r="BK314" s="5"/>
      <c r="BL314" s="5"/>
      <c r="BM314" s="5"/>
      <c r="BN314" s="5"/>
      <c r="BO314" s="5"/>
      <c r="BP314" s="40"/>
      <c r="BQ314" s="41">
        <f t="shared" si="36"/>
        <v>5</v>
      </c>
      <c r="BR314" s="39">
        <f t="shared" si="37"/>
        <v>3</v>
      </c>
      <c r="BS314" s="48" cm="1">
        <f t="array" ref="BS314">IF($BR314&lt;=6,SUM($C314:$BO314),SUMPRODUCT(LARGE($C314:$BO314,{1,2,3,4,5,6})))</f>
        <v>5</v>
      </c>
      <c r="BT314" s="37" t="str">
        <f t="shared" si="34"/>
        <v/>
      </c>
      <c r="BU314" s="37" t="str">
        <f t="shared" si="35"/>
        <v xml:space="preserve"> </v>
      </c>
      <c r="BV314" s="34" t="str" cm="1">
        <f t="array" ref="BV314">IFERROR(SUMPRODUCT(LARGE($C314:$BO314,{1,2,3,4})), "")</f>
        <v/>
      </c>
      <c r="BW314" s="34" t="str" cm="1">
        <f t="array" ref="BW314">IFERROR(SUMPRODUCT(LARGE($C314:$BO314,{1,2,3,4,5,6,7})), "")</f>
        <v/>
      </c>
      <c r="BX314" s="34" t="str" cm="1">
        <f t="array" ref="BX314">IFERROR(SUMPRODUCT(LARGE($C314:$BO314,{1,2,3,4,5,6,7,8})), "")</f>
        <v/>
      </c>
    </row>
    <row r="315" spans="1:76" ht="15" customHeight="1" x14ac:dyDescent="0.25">
      <c r="A315" s="51" t="str">
        <f t="shared" si="33"/>
        <v xml:space="preserve">MslU </v>
      </c>
      <c r="B315" s="4" t="s">
        <v>1082</v>
      </c>
      <c r="C315" s="10"/>
      <c r="D315" s="10"/>
      <c r="E315" s="10"/>
      <c r="F315" s="10"/>
      <c r="G315" s="78"/>
      <c r="H315" s="78">
        <v>1</v>
      </c>
      <c r="I315" s="10"/>
      <c r="J315" s="10"/>
      <c r="K315" s="10"/>
      <c r="L315" s="10"/>
      <c r="M315" s="10"/>
      <c r="N315" s="10"/>
      <c r="O315" s="10"/>
      <c r="P315" s="10"/>
      <c r="Q315" s="10"/>
      <c r="R315" s="78"/>
      <c r="S315" s="78"/>
      <c r="T315" s="78"/>
      <c r="U315" s="10"/>
      <c r="V315" s="41"/>
      <c r="W315" s="10"/>
      <c r="X315" s="10"/>
      <c r="Y315" s="10"/>
      <c r="Z315" s="78"/>
      <c r="AA315" s="10"/>
      <c r="AB315" s="10"/>
      <c r="AC315" s="5"/>
      <c r="AD315" s="5"/>
      <c r="AE315" s="5"/>
      <c r="AF315" s="5"/>
      <c r="AG315" s="5"/>
      <c r="AH315" s="5"/>
      <c r="AI315" s="5"/>
      <c r="AJ315" s="10"/>
      <c r="AK315" s="5"/>
      <c r="AL315" s="5"/>
      <c r="AM315" s="5"/>
      <c r="AN315" s="5"/>
      <c r="AO315" s="5">
        <v>2</v>
      </c>
      <c r="AP315" s="5"/>
      <c r="AQ315" s="5"/>
      <c r="AR315" s="5"/>
      <c r="AS315" s="115"/>
      <c r="AT315" s="5"/>
      <c r="AU315" s="115"/>
      <c r="AV315" s="84"/>
      <c r="AW315" s="5"/>
      <c r="AX315" s="5"/>
      <c r="AY315" s="84"/>
      <c r="AZ315" s="5"/>
      <c r="BA315" s="5"/>
      <c r="BB315" s="5"/>
      <c r="BC315" s="5"/>
      <c r="BD315" s="5"/>
      <c r="BE315" s="5"/>
      <c r="BF315" s="5"/>
      <c r="BG315" s="5"/>
      <c r="BH315" s="39"/>
      <c r="BI315" s="39"/>
      <c r="BJ315" s="5"/>
      <c r="BK315" s="5"/>
      <c r="BL315" s="5"/>
      <c r="BM315" s="5"/>
      <c r="BN315" s="5"/>
      <c r="BO315" s="5"/>
      <c r="BP315" s="40"/>
      <c r="BQ315" s="41">
        <f t="shared" ref="BQ315:BQ346" si="38">SUM($C315:$BP315)</f>
        <v>3</v>
      </c>
      <c r="BR315" s="39">
        <f t="shared" ref="BR315:BR346" si="39">COUNTA(C315:BO315)</f>
        <v>2</v>
      </c>
      <c r="BS315" s="48" cm="1">
        <f t="array" ref="BS315">IF($BR315&lt;=6,SUM($C315:$BO315),SUMPRODUCT(LARGE($C315:$BO315,{1,2,3,4,5,6})))</f>
        <v>3</v>
      </c>
      <c r="BT315" s="37" t="str">
        <f t="shared" si="34"/>
        <v/>
      </c>
      <c r="BU315" s="37" t="str">
        <f t="shared" si="35"/>
        <v xml:space="preserve"> </v>
      </c>
      <c r="BV315" s="34" t="str" cm="1">
        <f t="array" ref="BV315">IFERROR(SUMPRODUCT(LARGE($C315:$BO315,{1,2,3,4})), "")</f>
        <v/>
      </c>
      <c r="BW315" s="34" t="str" cm="1">
        <f t="array" ref="BW315">IFERROR(SUMPRODUCT(LARGE($C315:$BO315,{1,2,3,4,5,6,7})), "")</f>
        <v/>
      </c>
      <c r="BX315" s="34" t="str" cm="1">
        <f t="array" ref="BX315">IFERROR(SUMPRODUCT(LARGE($C315:$BO315,{1,2,3,4,5,6,7,8})), "")</f>
        <v/>
      </c>
    </row>
    <row r="316" spans="1:76" ht="15" customHeight="1" x14ac:dyDescent="0.25">
      <c r="A316" s="51" t="str">
        <f t="shared" si="33"/>
        <v xml:space="preserve">MslU </v>
      </c>
      <c r="B316" s="4" t="s">
        <v>1083</v>
      </c>
      <c r="C316" s="10"/>
      <c r="D316" s="10"/>
      <c r="E316" s="10"/>
      <c r="F316" s="10"/>
      <c r="G316" s="78"/>
      <c r="H316" s="78">
        <v>2</v>
      </c>
      <c r="I316" s="10"/>
      <c r="J316" s="10"/>
      <c r="K316" s="10"/>
      <c r="L316" s="10"/>
      <c r="M316" s="10"/>
      <c r="N316" s="10"/>
      <c r="O316" s="10"/>
      <c r="P316" s="10"/>
      <c r="Q316" s="10"/>
      <c r="R316" s="78"/>
      <c r="S316" s="78"/>
      <c r="T316" s="78"/>
      <c r="U316" s="10"/>
      <c r="V316" s="41"/>
      <c r="W316" s="10"/>
      <c r="X316" s="10"/>
      <c r="Y316" s="10"/>
      <c r="Z316" s="78"/>
      <c r="AA316" s="10"/>
      <c r="AB316" s="10"/>
      <c r="AC316" s="10"/>
      <c r="AD316" s="10"/>
      <c r="AE316" s="10"/>
      <c r="AF316" s="10"/>
      <c r="AG316" s="10"/>
      <c r="AH316" s="10"/>
      <c r="AI316" s="5"/>
      <c r="AJ316" s="10"/>
      <c r="AK316" s="5"/>
      <c r="AL316" s="5"/>
      <c r="AM316" s="5"/>
      <c r="AN316" s="5"/>
      <c r="AO316" s="5"/>
      <c r="AP316" s="5"/>
      <c r="AQ316" s="5"/>
      <c r="AR316" s="5"/>
      <c r="AS316" s="115"/>
      <c r="AT316" s="5"/>
      <c r="AU316" s="115"/>
      <c r="AV316" s="84"/>
      <c r="AW316" s="5"/>
      <c r="AX316" s="5"/>
      <c r="AY316" s="84"/>
      <c r="AZ316" s="5"/>
      <c r="BA316" s="5"/>
      <c r="BB316" s="5"/>
      <c r="BC316" s="5"/>
      <c r="BD316" s="5"/>
      <c r="BE316" s="5"/>
      <c r="BF316" s="5"/>
      <c r="BG316" s="5"/>
      <c r="BH316" s="39"/>
      <c r="BI316" s="39">
        <v>5</v>
      </c>
      <c r="BJ316" s="5"/>
      <c r="BK316" s="5"/>
      <c r="BL316" s="5"/>
      <c r="BM316" s="5"/>
      <c r="BN316" s="5"/>
      <c r="BO316" s="5"/>
      <c r="BP316" s="40"/>
      <c r="BQ316" s="41">
        <f t="shared" si="38"/>
        <v>7</v>
      </c>
      <c r="BR316" s="39">
        <f t="shared" si="39"/>
        <v>2</v>
      </c>
      <c r="BS316" s="48" cm="1">
        <f t="array" ref="BS316">IF($BR316&lt;=6,SUM($C316:$BO316),SUMPRODUCT(LARGE($C316:$BO316,{1,2,3,4,5,6})))</f>
        <v>7</v>
      </c>
      <c r="BT316" s="37" t="str">
        <f t="shared" si="34"/>
        <v/>
      </c>
      <c r="BU316" s="37" t="str">
        <f t="shared" si="35"/>
        <v xml:space="preserve"> </v>
      </c>
      <c r="BV316" s="34" t="str" cm="1">
        <f t="array" ref="BV316">IFERROR(SUMPRODUCT(LARGE($C316:$BO316,{1,2,3,4})), "")</f>
        <v/>
      </c>
      <c r="BW316" s="34" t="str" cm="1">
        <f t="array" ref="BW316">IFERROR(SUMPRODUCT(LARGE($C316:$BO316,{1,2,3,4,5,6,7})), "")</f>
        <v/>
      </c>
      <c r="BX316" s="34" t="str" cm="1">
        <f t="array" ref="BX316">IFERROR(SUMPRODUCT(LARGE($C316:$BO316,{1,2,3,4,5,6,7,8})), "")</f>
        <v/>
      </c>
    </row>
    <row r="317" spans="1:76" ht="15" customHeight="1" x14ac:dyDescent="0.25">
      <c r="A317" s="51" t="str">
        <f t="shared" si="33"/>
        <v xml:space="preserve">MslU </v>
      </c>
      <c r="B317" s="4" t="s">
        <v>1066</v>
      </c>
      <c r="C317" s="10"/>
      <c r="D317" s="10"/>
      <c r="E317" s="10"/>
      <c r="F317" s="10"/>
      <c r="G317" s="78">
        <v>5</v>
      </c>
      <c r="H317" s="78"/>
      <c r="I317" s="10"/>
      <c r="J317" s="10"/>
      <c r="K317" s="10"/>
      <c r="L317" s="10"/>
      <c r="M317" s="10"/>
      <c r="N317" s="10"/>
      <c r="O317" s="10"/>
      <c r="P317" s="10"/>
      <c r="Q317" s="10"/>
      <c r="R317" s="78"/>
      <c r="S317" s="78"/>
      <c r="T317" s="78"/>
      <c r="U317" s="10"/>
      <c r="V317" s="41"/>
      <c r="W317" s="10"/>
      <c r="X317" s="10"/>
      <c r="Y317" s="10"/>
      <c r="Z317" s="78"/>
      <c r="AA317" s="10"/>
      <c r="AB317" s="10"/>
      <c r="AC317" s="10"/>
      <c r="AD317" s="10"/>
      <c r="AE317" s="10"/>
      <c r="AF317" s="10"/>
      <c r="AG317" s="10"/>
      <c r="AH317" s="10"/>
      <c r="AI317" s="5"/>
      <c r="AJ317" s="10"/>
      <c r="AK317" s="5"/>
      <c r="AL317" s="5"/>
      <c r="AM317" s="5"/>
      <c r="AN317" s="5"/>
      <c r="AO317" s="5"/>
      <c r="AP317" s="5"/>
      <c r="AQ317" s="5"/>
      <c r="AR317" s="5"/>
      <c r="AS317" s="115"/>
      <c r="AT317" s="5"/>
      <c r="AU317" s="115"/>
      <c r="AV317" s="84"/>
      <c r="AW317" s="5"/>
      <c r="AX317" s="5"/>
      <c r="AY317" s="84"/>
      <c r="AZ317" s="5"/>
      <c r="BA317" s="5"/>
      <c r="BB317" s="5"/>
      <c r="BC317" s="5"/>
      <c r="BD317" s="5"/>
      <c r="BE317" s="5"/>
      <c r="BF317" s="5"/>
      <c r="BG317" s="5">
        <v>7</v>
      </c>
      <c r="BH317" s="39"/>
      <c r="BI317" s="39"/>
      <c r="BJ317" s="5"/>
      <c r="BK317" s="5"/>
      <c r="BL317" s="5"/>
      <c r="BM317" s="5"/>
      <c r="BN317" s="5"/>
      <c r="BO317" s="5"/>
      <c r="BP317" s="40"/>
      <c r="BQ317" s="41">
        <f t="shared" si="38"/>
        <v>12</v>
      </c>
      <c r="BR317" s="39">
        <f t="shared" si="39"/>
        <v>2</v>
      </c>
      <c r="BS317" s="48" cm="1">
        <f t="array" ref="BS317">IF($BR317&lt;=6,SUM($C317:$BO317),SUMPRODUCT(LARGE($C317:$BO317,{1,2,3,4,5,6})))</f>
        <v>12</v>
      </c>
      <c r="BT317" s="37" t="str">
        <f t="shared" si="34"/>
        <v/>
      </c>
      <c r="BU317" s="37" t="str">
        <f t="shared" si="35"/>
        <v xml:space="preserve"> </v>
      </c>
      <c r="BV317" s="34" t="str" cm="1">
        <f t="array" ref="BV317">IFERROR(SUMPRODUCT(LARGE($C317:$BO317,{1,2,3,4})), "")</f>
        <v/>
      </c>
      <c r="BW317" s="34" t="str" cm="1">
        <f t="array" ref="BW317">IFERROR(SUMPRODUCT(LARGE($C317:$BO317,{1,2,3,4,5,6,7})), "")</f>
        <v/>
      </c>
      <c r="BX317" s="34" t="str" cm="1">
        <f t="array" ref="BX317">IFERROR(SUMPRODUCT(LARGE($C317:$BO317,{1,2,3,4,5,6,7,8})), "")</f>
        <v/>
      </c>
    </row>
    <row r="318" spans="1:76" ht="15" customHeight="1" x14ac:dyDescent="0.25">
      <c r="A318" s="51" t="str">
        <f t="shared" si="33"/>
        <v xml:space="preserve">MSU </v>
      </c>
      <c r="B318" s="4" t="s">
        <v>689</v>
      </c>
      <c r="C318" s="10"/>
      <c r="D318" s="10"/>
      <c r="E318" s="10"/>
      <c r="F318" s="10"/>
      <c r="G318" s="78"/>
      <c r="H318" s="78">
        <v>4</v>
      </c>
      <c r="I318" s="10"/>
      <c r="J318" s="10"/>
      <c r="K318" s="10"/>
      <c r="L318" s="10"/>
      <c r="M318" s="10"/>
      <c r="N318" s="10"/>
      <c r="O318" s="10"/>
      <c r="P318" s="10"/>
      <c r="Q318" s="10"/>
      <c r="R318" s="78"/>
      <c r="S318" s="78"/>
      <c r="T318" s="78"/>
      <c r="U318" s="10"/>
      <c r="V318" s="41"/>
      <c r="W318" s="10"/>
      <c r="X318" s="10"/>
      <c r="Y318" s="10"/>
      <c r="Z318" s="78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13"/>
      <c r="AT318" s="10"/>
      <c r="AU318" s="113"/>
      <c r="AV318" s="78"/>
      <c r="AW318" s="10"/>
      <c r="AX318" s="10"/>
      <c r="AY318" s="78"/>
      <c r="AZ318" s="10"/>
      <c r="BA318" s="10"/>
      <c r="BB318" s="10"/>
      <c r="BC318" s="10"/>
      <c r="BD318" s="10"/>
      <c r="BE318" s="10"/>
      <c r="BF318" s="10"/>
      <c r="BG318" s="10"/>
      <c r="BH318" s="41"/>
      <c r="BI318" s="41"/>
      <c r="BJ318" s="10"/>
      <c r="BK318" s="10"/>
      <c r="BL318" s="10"/>
      <c r="BM318" s="10"/>
      <c r="BN318" s="10"/>
      <c r="BO318" s="10"/>
      <c r="BP318" s="40"/>
      <c r="BQ318" s="41">
        <f t="shared" si="38"/>
        <v>4</v>
      </c>
      <c r="BR318" s="39">
        <f t="shared" si="39"/>
        <v>1</v>
      </c>
      <c r="BS318" s="48" cm="1">
        <f t="array" ref="BS318">IF($BR318&lt;=6,SUM($C318:$BO318),SUMPRODUCT(LARGE($C318:$BO318,{1,2,3,4,5,6})))</f>
        <v>4</v>
      </c>
      <c r="BT318" s="37" t="str">
        <f t="shared" si="34"/>
        <v/>
      </c>
      <c r="BU318" s="37" t="str">
        <f t="shared" si="35"/>
        <v xml:space="preserve"> </v>
      </c>
      <c r="BV318" s="34" t="str" cm="1">
        <f t="array" ref="BV318">IFERROR(SUMPRODUCT(LARGE($C318:$BO318,{1,2,3,4})), "")</f>
        <v/>
      </c>
      <c r="BW318" s="34" t="str" cm="1">
        <f t="array" ref="BW318">IFERROR(SUMPRODUCT(LARGE($C318:$BO318,{1,2,3,4,5,6,7})), "")</f>
        <v/>
      </c>
      <c r="BX318" s="34" t="str" cm="1">
        <f t="array" ref="BX318">IFERROR(SUMPRODUCT(LARGE($C318:$BO318,{1,2,3,4,5,6,7,8})), "")</f>
        <v/>
      </c>
    </row>
    <row r="319" spans="1:76" ht="15" customHeight="1" x14ac:dyDescent="0.25">
      <c r="A319" s="51" t="str">
        <f t="shared" si="33"/>
        <v xml:space="preserve">MSU </v>
      </c>
      <c r="B319" s="13" t="s">
        <v>1091</v>
      </c>
      <c r="C319" s="10"/>
      <c r="D319" s="10"/>
      <c r="E319" s="10"/>
      <c r="F319" s="10"/>
      <c r="G319" s="78"/>
      <c r="H319" s="78">
        <v>3</v>
      </c>
      <c r="I319" s="10"/>
      <c r="J319" s="10"/>
      <c r="K319" s="10"/>
      <c r="L319" s="10"/>
      <c r="M319" s="10"/>
      <c r="N319" s="10"/>
      <c r="O319" s="10"/>
      <c r="P319" s="10"/>
      <c r="Q319" s="10"/>
      <c r="R319" s="78"/>
      <c r="S319" s="78"/>
      <c r="T319" s="78"/>
      <c r="U319" s="10"/>
      <c r="V319" s="41"/>
      <c r="W319" s="10"/>
      <c r="X319" s="10"/>
      <c r="Y319" s="10"/>
      <c r="Z319" s="78"/>
      <c r="AA319" s="10"/>
      <c r="AB319" s="10"/>
      <c r="AC319" s="5"/>
      <c r="AD319" s="5"/>
      <c r="AE319" s="5"/>
      <c r="AF319" s="5"/>
      <c r="AG319" s="5"/>
      <c r="AH319" s="5"/>
      <c r="AI319" s="5"/>
      <c r="AJ319" s="10"/>
      <c r="AK319" s="5"/>
      <c r="AL319" s="5"/>
      <c r="AM319" s="5"/>
      <c r="AN319" s="5"/>
      <c r="AO319" s="5"/>
      <c r="AP319" s="5"/>
      <c r="AQ319" s="5"/>
      <c r="AR319" s="5"/>
      <c r="AS319" s="115"/>
      <c r="AT319" s="5"/>
      <c r="AU319" s="115"/>
      <c r="AV319" s="84"/>
      <c r="AW319" s="5"/>
      <c r="AX319" s="5"/>
      <c r="AY319" s="84"/>
      <c r="AZ319" s="5"/>
      <c r="BA319" s="5"/>
      <c r="BB319" s="5"/>
      <c r="BC319" s="5"/>
      <c r="BD319" s="5"/>
      <c r="BE319" s="5"/>
      <c r="BF319" s="5"/>
      <c r="BG319" s="5"/>
      <c r="BH319" s="39"/>
      <c r="BI319" s="39"/>
      <c r="BJ319" s="5"/>
      <c r="BK319" s="5"/>
      <c r="BL319" s="5"/>
      <c r="BM319" s="5"/>
      <c r="BN319" s="5"/>
      <c r="BO319" s="5"/>
      <c r="BP319" s="40"/>
      <c r="BQ319" s="41">
        <f t="shared" si="38"/>
        <v>3</v>
      </c>
      <c r="BR319" s="39">
        <f t="shared" si="39"/>
        <v>1</v>
      </c>
      <c r="BS319" s="48" cm="1">
        <f t="array" ref="BS319">IF($BR319&lt;=6,SUM($C319:$BO319),SUMPRODUCT(LARGE($C319:$BO319,{1,2,3,4,5,6})))</f>
        <v>3</v>
      </c>
      <c r="BT319" s="37" t="str">
        <f t="shared" si="34"/>
        <v/>
      </c>
      <c r="BU319" s="37" t="str">
        <f t="shared" si="35"/>
        <v xml:space="preserve"> </v>
      </c>
      <c r="BV319" s="34" t="str" cm="1">
        <f t="array" ref="BV319">IFERROR(SUMPRODUCT(LARGE($C319:$BO319,{1,2,3,4})), "")</f>
        <v/>
      </c>
      <c r="BW319" s="34" t="str" cm="1">
        <f t="array" ref="BW319">IFERROR(SUMPRODUCT(LARGE($C319:$BO319,{1,2,3,4,5,6,7})), "")</f>
        <v/>
      </c>
      <c r="BX319" s="34" t="str" cm="1">
        <f t="array" ref="BX319">IFERROR(SUMPRODUCT(LARGE($C319:$BO319,{1,2,3,4,5,6,7,8})), "")</f>
        <v/>
      </c>
    </row>
    <row r="320" spans="1:76" ht="15" customHeight="1" x14ac:dyDescent="0.25">
      <c r="A320" s="51" t="str">
        <f t="shared" si="33"/>
        <v xml:space="preserve">MSU </v>
      </c>
      <c r="B320" s="4" t="s">
        <v>748</v>
      </c>
      <c r="C320" s="10">
        <v>2</v>
      </c>
      <c r="D320" s="10"/>
      <c r="E320" s="10"/>
      <c r="F320" s="10"/>
      <c r="G320" s="78">
        <v>2</v>
      </c>
      <c r="H320" s="78">
        <v>11</v>
      </c>
      <c r="I320" s="10"/>
      <c r="J320" s="10"/>
      <c r="K320" s="10">
        <v>3</v>
      </c>
      <c r="L320" s="10"/>
      <c r="M320" s="10"/>
      <c r="N320" s="10"/>
      <c r="O320" s="10">
        <v>7</v>
      </c>
      <c r="P320" s="10"/>
      <c r="Q320" s="10"/>
      <c r="R320" s="78"/>
      <c r="S320" s="78"/>
      <c r="T320" s="78"/>
      <c r="U320" s="10"/>
      <c r="V320" s="41">
        <v>2</v>
      </c>
      <c r="W320" s="10"/>
      <c r="X320" s="10"/>
      <c r="Y320" s="10"/>
      <c r="Z320" s="78"/>
      <c r="AA320" s="10"/>
      <c r="AB320" s="10"/>
      <c r="AC320" s="5"/>
      <c r="AD320" s="5"/>
      <c r="AE320" s="5"/>
      <c r="AF320" s="5"/>
      <c r="AG320" s="5"/>
      <c r="AH320" s="5"/>
      <c r="AI320" s="5"/>
      <c r="AJ320" s="10"/>
      <c r="AK320" s="5"/>
      <c r="AL320" s="5"/>
      <c r="AM320" s="5">
        <v>9</v>
      </c>
      <c r="AN320" s="5">
        <v>4</v>
      </c>
      <c r="AO320" s="5"/>
      <c r="AP320" s="5"/>
      <c r="AQ320" s="5"/>
      <c r="AR320" s="5"/>
      <c r="AS320" s="115"/>
      <c r="AT320" s="5"/>
      <c r="AU320" s="115"/>
      <c r="AV320" s="84"/>
      <c r="AW320" s="5">
        <v>5</v>
      </c>
      <c r="AX320" s="5"/>
      <c r="AY320" s="84"/>
      <c r="AZ320" s="5"/>
      <c r="BA320" s="5"/>
      <c r="BB320" s="5"/>
      <c r="BC320" s="5"/>
      <c r="BD320" s="5"/>
      <c r="BE320" s="5"/>
      <c r="BF320" s="5"/>
      <c r="BG320" s="5"/>
      <c r="BH320" s="39"/>
      <c r="BI320" s="39"/>
      <c r="BJ320" s="5"/>
      <c r="BK320" s="5"/>
      <c r="BL320" s="5"/>
      <c r="BM320" s="5"/>
      <c r="BN320" s="5"/>
      <c r="BO320" s="5"/>
      <c r="BP320" s="40"/>
      <c r="BQ320" s="41">
        <f t="shared" si="38"/>
        <v>45</v>
      </c>
      <c r="BR320" s="39">
        <f t="shared" si="39"/>
        <v>9</v>
      </c>
      <c r="BS320" s="48" cm="1">
        <f t="array" ref="BS320">IF($BR320&lt;=6,SUM($C320:$BO320),SUMPRODUCT(LARGE($C320:$BO320,{1,2,3,4,5,6})))</f>
        <v>39</v>
      </c>
      <c r="BT320" s="37" t="str">
        <f t="shared" si="34"/>
        <v/>
      </c>
      <c r="BU320" s="37" t="str">
        <f t="shared" si="35"/>
        <v xml:space="preserve"> </v>
      </c>
      <c r="BV320" s="34" cm="1">
        <f t="array" ref="BV320">IFERROR(SUMPRODUCT(LARGE($C320:$BO320,{1,2,3,4})), "")</f>
        <v>32</v>
      </c>
      <c r="BW320" s="34" cm="1">
        <f t="array" ref="BW320">IFERROR(SUMPRODUCT(LARGE($C320:$BO320,{1,2,3,4,5,6,7})), "")</f>
        <v>41</v>
      </c>
      <c r="BX320" s="34" cm="1">
        <f t="array" ref="BX320">IFERROR(SUMPRODUCT(LARGE($C320:$BO320,{1,2,3,4,5,6,7,8})), "")</f>
        <v>43</v>
      </c>
    </row>
    <row r="321" spans="1:76" ht="15" customHeight="1" x14ac:dyDescent="0.25">
      <c r="A321" s="51" t="str">
        <f t="shared" si="33"/>
        <v xml:space="preserve">MSU </v>
      </c>
      <c r="B321" s="4" t="s">
        <v>704</v>
      </c>
      <c r="C321" s="10">
        <v>3</v>
      </c>
      <c r="D321" s="10"/>
      <c r="E321" s="10"/>
      <c r="F321" s="10"/>
      <c r="G321" s="78">
        <v>11</v>
      </c>
      <c r="H321" s="78">
        <v>7</v>
      </c>
      <c r="I321" s="10"/>
      <c r="J321" s="10"/>
      <c r="K321" s="10">
        <v>7</v>
      </c>
      <c r="L321" s="10"/>
      <c r="M321" s="10"/>
      <c r="N321" s="10"/>
      <c r="O321" s="10"/>
      <c r="P321" s="10"/>
      <c r="Q321" s="10"/>
      <c r="R321" s="78"/>
      <c r="S321" s="78"/>
      <c r="T321" s="78"/>
      <c r="U321" s="10"/>
      <c r="V321" s="41">
        <v>7</v>
      </c>
      <c r="W321" s="10"/>
      <c r="X321" s="10"/>
      <c r="Y321" s="10"/>
      <c r="Z321" s="78"/>
      <c r="AA321" s="10"/>
      <c r="AB321" s="10"/>
      <c r="AC321" s="10"/>
      <c r="AD321" s="10"/>
      <c r="AE321" s="10"/>
      <c r="AF321" s="10"/>
      <c r="AG321" s="10"/>
      <c r="AH321" s="10"/>
      <c r="AI321" s="5"/>
      <c r="AJ321" s="10"/>
      <c r="AK321" s="5"/>
      <c r="AL321" s="5"/>
      <c r="AM321" s="5">
        <v>3</v>
      </c>
      <c r="AN321" s="5">
        <v>4</v>
      </c>
      <c r="AO321" s="5"/>
      <c r="AP321" s="5"/>
      <c r="AQ321" s="5">
        <v>5</v>
      </c>
      <c r="AR321" s="5"/>
      <c r="AS321" s="115"/>
      <c r="AT321" s="5"/>
      <c r="AU321" s="115"/>
      <c r="AV321" s="84">
        <v>3</v>
      </c>
      <c r="AW321" s="5">
        <v>6</v>
      </c>
      <c r="AX321" s="5"/>
      <c r="AY321" s="84"/>
      <c r="AZ321" s="5"/>
      <c r="BA321" s="5"/>
      <c r="BB321" s="5"/>
      <c r="BC321" s="5"/>
      <c r="BD321" s="5"/>
      <c r="BE321" s="5"/>
      <c r="BF321" s="5"/>
      <c r="BG321" s="5"/>
      <c r="BH321" s="39"/>
      <c r="BI321" s="39"/>
      <c r="BJ321" s="5"/>
      <c r="BK321" s="5"/>
      <c r="BL321" s="5"/>
      <c r="BM321" s="5"/>
      <c r="BN321" s="5"/>
      <c r="BO321" s="5"/>
      <c r="BP321" s="40"/>
      <c r="BQ321" s="41">
        <f t="shared" si="38"/>
        <v>56</v>
      </c>
      <c r="BR321" s="39">
        <f t="shared" si="39"/>
        <v>10</v>
      </c>
      <c r="BS321" s="48" cm="1">
        <f t="array" ref="BS321">IF($BR321&lt;=6,SUM($C321:$BO321),SUMPRODUCT(LARGE($C321:$BO321,{1,2,3,4,5,6})))</f>
        <v>43</v>
      </c>
      <c r="BT321" s="37" t="str">
        <f t="shared" si="34"/>
        <v/>
      </c>
      <c r="BU321" s="37" t="str">
        <f t="shared" si="35"/>
        <v xml:space="preserve"> </v>
      </c>
      <c r="BV321" s="34" cm="1">
        <f t="array" ref="BV321">IFERROR(SUMPRODUCT(LARGE($C321:$BO321,{1,2,3,4})), "")</f>
        <v>32</v>
      </c>
      <c r="BW321" s="34" cm="1">
        <f t="array" ref="BW321">IFERROR(SUMPRODUCT(LARGE($C321:$BO321,{1,2,3,4,5,6,7})), "")</f>
        <v>47</v>
      </c>
      <c r="BX321" s="34" cm="1">
        <f t="array" ref="BX321">IFERROR(SUMPRODUCT(LARGE($C321:$BO321,{1,2,3,4,5,6,7,8})), "")</f>
        <v>50</v>
      </c>
    </row>
    <row r="322" spans="1:76" ht="15" customHeight="1" x14ac:dyDescent="0.25">
      <c r="A322" s="51" t="str">
        <f t="shared" si="33"/>
        <v xml:space="preserve">MSU </v>
      </c>
      <c r="B322" s="4" t="s">
        <v>710</v>
      </c>
      <c r="C322" s="10">
        <v>11</v>
      </c>
      <c r="D322" s="10"/>
      <c r="E322" s="10"/>
      <c r="F322" s="10"/>
      <c r="G322" s="78"/>
      <c r="H322" s="78">
        <v>3</v>
      </c>
      <c r="I322" s="10"/>
      <c r="J322" s="10"/>
      <c r="K322" s="10">
        <v>3</v>
      </c>
      <c r="L322" s="10"/>
      <c r="M322" s="10"/>
      <c r="N322" s="10"/>
      <c r="O322" s="10"/>
      <c r="P322" s="10"/>
      <c r="Q322" s="10"/>
      <c r="R322" s="78"/>
      <c r="S322" s="78"/>
      <c r="T322" s="78"/>
      <c r="U322" s="10"/>
      <c r="V322" s="41">
        <v>4</v>
      </c>
      <c r="W322" s="10"/>
      <c r="X322" s="10"/>
      <c r="Y322" s="10"/>
      <c r="Z322" s="78"/>
      <c r="AA322" s="10"/>
      <c r="AB322" s="10"/>
      <c r="AC322" s="5"/>
      <c r="AD322" s="5"/>
      <c r="AE322" s="5"/>
      <c r="AF322" s="5"/>
      <c r="AG322" s="5"/>
      <c r="AH322" s="5"/>
      <c r="AI322" s="5"/>
      <c r="AJ322" s="10"/>
      <c r="AK322" s="5"/>
      <c r="AL322" s="5"/>
      <c r="AM322" s="5">
        <v>5</v>
      </c>
      <c r="AN322" s="5">
        <v>5</v>
      </c>
      <c r="AO322" s="5"/>
      <c r="AP322" s="5"/>
      <c r="AQ322" s="5">
        <v>10</v>
      </c>
      <c r="AR322" s="5"/>
      <c r="AS322" s="115"/>
      <c r="AT322" s="5"/>
      <c r="AU322" s="115"/>
      <c r="AV322" s="84">
        <v>4</v>
      </c>
      <c r="AW322" s="5">
        <v>7</v>
      </c>
      <c r="AX322" s="5"/>
      <c r="AY322" s="84"/>
      <c r="AZ322" s="5"/>
      <c r="BA322" s="5"/>
      <c r="BB322" s="5"/>
      <c r="BC322" s="5"/>
      <c r="BD322" s="5"/>
      <c r="BE322" s="5"/>
      <c r="BF322" s="5"/>
      <c r="BG322" s="5"/>
      <c r="BH322" s="39"/>
      <c r="BI322" s="39"/>
      <c r="BJ322" s="5"/>
      <c r="BK322" s="5"/>
      <c r="BL322" s="5"/>
      <c r="BM322" s="5"/>
      <c r="BN322" s="5"/>
      <c r="BO322" s="5"/>
      <c r="BP322" s="40"/>
      <c r="BQ322" s="41">
        <f t="shared" si="38"/>
        <v>52</v>
      </c>
      <c r="BR322" s="39">
        <f t="shared" si="39"/>
        <v>9</v>
      </c>
      <c r="BS322" s="48" cm="1">
        <f t="array" ref="BS322">IF($BR322&lt;=6,SUM($C322:$BO322),SUMPRODUCT(LARGE($C322:$BO322,{1,2,3,4,5,6})))</f>
        <v>42</v>
      </c>
      <c r="BT322" s="37" t="str">
        <f t="shared" si="34"/>
        <v/>
      </c>
      <c r="BU322" s="37" t="str">
        <f t="shared" si="35"/>
        <v xml:space="preserve"> </v>
      </c>
      <c r="BV322" s="34" cm="1">
        <f t="array" ref="BV322">IFERROR(SUMPRODUCT(LARGE($C322:$BO322,{1,2,3,4})), "")</f>
        <v>33</v>
      </c>
      <c r="BW322" s="34" cm="1">
        <f t="array" ref="BW322">IFERROR(SUMPRODUCT(LARGE($C322:$BO322,{1,2,3,4,5,6,7})), "")</f>
        <v>46</v>
      </c>
      <c r="BX322" s="34" cm="1">
        <f t="array" ref="BX322">IFERROR(SUMPRODUCT(LARGE($C322:$BO322,{1,2,3,4,5,6,7,8})), "")</f>
        <v>49</v>
      </c>
    </row>
    <row r="323" spans="1:76" ht="15" customHeight="1" x14ac:dyDescent="0.25">
      <c r="A323" s="51" t="str">
        <f t="shared" si="33"/>
        <v xml:space="preserve">MSU </v>
      </c>
      <c r="B323" s="4" t="s">
        <v>1217</v>
      </c>
      <c r="C323" s="10"/>
      <c r="D323" s="10"/>
      <c r="E323" s="10"/>
      <c r="F323" s="10"/>
      <c r="G323" s="78"/>
      <c r="H323" s="78"/>
      <c r="I323" s="10"/>
      <c r="J323" s="10"/>
      <c r="K323" s="10">
        <v>5</v>
      </c>
      <c r="L323" s="10"/>
      <c r="M323" s="10"/>
      <c r="N323" s="10"/>
      <c r="O323" s="10">
        <v>10</v>
      </c>
      <c r="P323" s="10"/>
      <c r="Q323" s="10"/>
      <c r="R323" s="78"/>
      <c r="S323" s="78"/>
      <c r="T323" s="78"/>
      <c r="U323" s="10"/>
      <c r="V323" s="41"/>
      <c r="W323" s="10"/>
      <c r="X323" s="10"/>
      <c r="Y323" s="10"/>
      <c r="Z323" s="78"/>
      <c r="AA323" s="10"/>
      <c r="AB323" s="10"/>
      <c r="AC323" s="5"/>
      <c r="AD323" s="5"/>
      <c r="AE323" s="5"/>
      <c r="AF323" s="5"/>
      <c r="AG323" s="5"/>
      <c r="AH323" s="5"/>
      <c r="AI323" s="5"/>
      <c r="AJ323" s="10"/>
      <c r="AK323" s="5"/>
      <c r="AL323" s="5"/>
      <c r="AM323" s="5">
        <v>4</v>
      </c>
      <c r="AN323" s="5">
        <v>3</v>
      </c>
      <c r="AO323" s="5"/>
      <c r="AP323" s="5"/>
      <c r="AQ323" s="5"/>
      <c r="AR323" s="5"/>
      <c r="AS323" s="115"/>
      <c r="AT323" s="5"/>
      <c r="AU323" s="115"/>
      <c r="AV323" s="84">
        <v>3</v>
      </c>
      <c r="AW323" s="5">
        <v>3</v>
      </c>
      <c r="AX323" s="5"/>
      <c r="AY323" s="84"/>
      <c r="AZ323" s="5"/>
      <c r="BA323" s="5"/>
      <c r="BB323" s="5"/>
      <c r="BC323" s="5"/>
      <c r="BD323" s="5"/>
      <c r="BE323" s="5"/>
      <c r="BF323" s="5"/>
      <c r="BG323" s="5"/>
      <c r="BH323" s="39"/>
      <c r="BI323" s="39"/>
      <c r="BJ323" s="5"/>
      <c r="BK323" s="5"/>
      <c r="BL323" s="5"/>
      <c r="BM323" s="5"/>
      <c r="BN323" s="5"/>
      <c r="BO323" s="5"/>
      <c r="BP323" s="40"/>
      <c r="BQ323" s="41">
        <f t="shared" si="38"/>
        <v>28</v>
      </c>
      <c r="BR323" s="39">
        <f t="shared" si="39"/>
        <v>6</v>
      </c>
      <c r="BS323" s="48" cm="1">
        <f t="array" ref="BS323">IF($BR323&lt;=6,SUM($C323:$BO323),SUMPRODUCT(LARGE($C323:$BO323,{1,2,3,4,5,6})))</f>
        <v>28</v>
      </c>
      <c r="BT323" s="37" t="str">
        <f t="shared" si="34"/>
        <v/>
      </c>
      <c r="BU323" s="37" t="str">
        <f t="shared" si="35"/>
        <v xml:space="preserve"> </v>
      </c>
      <c r="BV323" s="34" cm="1">
        <f t="array" ref="BV323">IFERROR(SUMPRODUCT(LARGE($C323:$BO323,{1,2,3,4})), "")</f>
        <v>22</v>
      </c>
      <c r="BW323" s="34" t="str" cm="1">
        <f t="array" ref="BW323">IFERROR(SUMPRODUCT(LARGE($C323:$BO323,{1,2,3,4,5,6,7})), "")</f>
        <v/>
      </c>
      <c r="BX323" s="34" t="str" cm="1">
        <f t="array" ref="BX323">IFERROR(SUMPRODUCT(LARGE($C323:$BO323,{1,2,3,4,5,6,7,8})), "")</f>
        <v/>
      </c>
    </row>
    <row r="324" spans="1:76" ht="15" customHeight="1" x14ac:dyDescent="0.25">
      <c r="A324" s="51" t="str">
        <f t="shared" si="33"/>
        <v xml:space="preserve">MSU </v>
      </c>
      <c r="B324" s="4" t="s">
        <v>747</v>
      </c>
      <c r="C324" s="10">
        <v>7</v>
      </c>
      <c r="D324" s="10"/>
      <c r="E324" s="10"/>
      <c r="F324" s="10"/>
      <c r="G324" s="78"/>
      <c r="H324" s="78">
        <v>4</v>
      </c>
      <c r="I324" s="10"/>
      <c r="J324" s="10"/>
      <c r="K324" s="10">
        <v>9</v>
      </c>
      <c r="L324" s="10"/>
      <c r="M324" s="10"/>
      <c r="N324" s="10"/>
      <c r="O324" s="10">
        <v>7</v>
      </c>
      <c r="P324" s="10"/>
      <c r="Q324" s="10"/>
      <c r="R324" s="78"/>
      <c r="S324" s="78"/>
      <c r="T324" s="78"/>
      <c r="U324" s="10"/>
      <c r="V324" s="41"/>
      <c r="W324" s="10"/>
      <c r="X324" s="10"/>
      <c r="Y324" s="10"/>
      <c r="Z324" s="78"/>
      <c r="AA324" s="10"/>
      <c r="AB324" s="10"/>
      <c r="AC324" s="5"/>
      <c r="AD324" s="5"/>
      <c r="AE324" s="5"/>
      <c r="AF324" s="5"/>
      <c r="AG324" s="5"/>
      <c r="AH324" s="5"/>
      <c r="AI324" s="5"/>
      <c r="AJ324" s="10"/>
      <c r="AK324" s="5"/>
      <c r="AL324" s="5"/>
      <c r="AM324" s="5">
        <v>5</v>
      </c>
      <c r="AN324" s="5">
        <v>4</v>
      </c>
      <c r="AO324" s="5"/>
      <c r="AP324" s="5"/>
      <c r="AQ324" s="5">
        <v>13</v>
      </c>
      <c r="AR324" s="5"/>
      <c r="AS324" s="115"/>
      <c r="AT324" s="5"/>
      <c r="AU324" s="115"/>
      <c r="AV324" s="84">
        <v>3</v>
      </c>
      <c r="AW324" s="5">
        <v>3</v>
      </c>
      <c r="AX324" s="5"/>
      <c r="AY324" s="84"/>
      <c r="AZ324" s="5"/>
      <c r="BA324" s="5"/>
      <c r="BB324" s="5"/>
      <c r="BC324" s="5"/>
      <c r="BD324" s="5"/>
      <c r="BE324" s="5"/>
      <c r="BF324" s="5"/>
      <c r="BG324" s="5"/>
      <c r="BH324" s="39"/>
      <c r="BI324" s="39"/>
      <c r="BJ324" s="5"/>
      <c r="BK324" s="5"/>
      <c r="BL324" s="5"/>
      <c r="BM324" s="5"/>
      <c r="BN324" s="5"/>
      <c r="BO324" s="5"/>
      <c r="BP324" s="40"/>
      <c r="BQ324" s="41">
        <f t="shared" si="38"/>
        <v>55</v>
      </c>
      <c r="BR324" s="39">
        <f t="shared" si="39"/>
        <v>9</v>
      </c>
      <c r="BS324" s="48" cm="1">
        <f t="array" ref="BS324">IF($BR324&lt;=6,SUM($C324:$BO324),SUMPRODUCT(LARGE($C324:$BO324,{1,2,3,4,5,6})))</f>
        <v>45</v>
      </c>
      <c r="BT324" s="37" t="str">
        <f t="shared" si="34"/>
        <v/>
      </c>
      <c r="BU324" s="37" t="str">
        <f t="shared" si="35"/>
        <v xml:space="preserve"> </v>
      </c>
      <c r="BV324" s="34" cm="1">
        <f t="array" ref="BV324">IFERROR(SUMPRODUCT(LARGE($C324:$BO324,{1,2,3,4})), "")</f>
        <v>36</v>
      </c>
      <c r="BW324" s="34" cm="1">
        <f t="array" ref="BW324">IFERROR(SUMPRODUCT(LARGE($C324:$BO324,{1,2,3,4,5,6,7})), "")</f>
        <v>49</v>
      </c>
      <c r="BX324" s="34" cm="1">
        <f t="array" ref="BX324">IFERROR(SUMPRODUCT(LARGE($C324:$BO324,{1,2,3,4,5,6,7,8})), "")</f>
        <v>52</v>
      </c>
    </row>
    <row r="325" spans="1:76" ht="15" customHeight="1" x14ac:dyDescent="0.25">
      <c r="A325" s="51" t="str">
        <f t="shared" si="33"/>
        <v xml:space="preserve">MSU </v>
      </c>
      <c r="B325" s="4" t="s">
        <v>694</v>
      </c>
      <c r="C325" s="10"/>
      <c r="D325" s="10"/>
      <c r="E325" s="10"/>
      <c r="F325" s="10"/>
      <c r="G325" s="78">
        <v>1</v>
      </c>
      <c r="H325" s="78"/>
      <c r="I325" s="10"/>
      <c r="J325" s="10"/>
      <c r="K325" s="10"/>
      <c r="L325" s="10"/>
      <c r="M325" s="10"/>
      <c r="N325" s="10"/>
      <c r="O325" s="10"/>
      <c r="P325" s="10"/>
      <c r="Q325" s="10"/>
      <c r="R325" s="78"/>
      <c r="S325" s="78"/>
      <c r="T325" s="78"/>
      <c r="U325" s="10"/>
      <c r="V325" s="41"/>
      <c r="W325" s="10"/>
      <c r="X325" s="10"/>
      <c r="Y325" s="10"/>
      <c r="Z325" s="78"/>
      <c r="AA325" s="10"/>
      <c r="AB325" s="10"/>
      <c r="AC325" s="10"/>
      <c r="AD325" s="10"/>
      <c r="AE325" s="10"/>
      <c r="AF325" s="10"/>
      <c r="AG325" s="10"/>
      <c r="AH325" s="10"/>
      <c r="AI325" s="5"/>
      <c r="AJ325" s="10"/>
      <c r="AK325" s="5"/>
      <c r="AL325" s="5"/>
      <c r="AM325" s="5"/>
      <c r="AN325" s="5"/>
      <c r="AO325" s="5"/>
      <c r="AP325" s="5"/>
      <c r="AQ325" s="5"/>
      <c r="AR325" s="5"/>
      <c r="AS325" s="115"/>
      <c r="AT325" s="5"/>
      <c r="AU325" s="115"/>
      <c r="AV325" s="84"/>
      <c r="AW325" s="5"/>
      <c r="AX325" s="5"/>
      <c r="AY325" s="84"/>
      <c r="AZ325" s="5"/>
      <c r="BA325" s="5"/>
      <c r="BB325" s="5"/>
      <c r="BC325" s="5"/>
      <c r="BD325" s="5"/>
      <c r="BE325" s="5"/>
      <c r="BF325" s="5"/>
      <c r="BG325" s="5"/>
      <c r="BH325" s="39"/>
      <c r="BI325" s="39"/>
      <c r="BJ325" s="5"/>
      <c r="BK325" s="5"/>
      <c r="BL325" s="5"/>
      <c r="BM325" s="5"/>
      <c r="BN325" s="5"/>
      <c r="BO325" s="5"/>
      <c r="BP325" s="40"/>
      <c r="BQ325" s="41">
        <f t="shared" si="38"/>
        <v>1</v>
      </c>
      <c r="BR325" s="39">
        <f t="shared" si="39"/>
        <v>1</v>
      </c>
      <c r="BS325" s="48" cm="1">
        <f t="array" ref="BS325">IF($BR325&lt;=6,SUM($C325:$BO325),SUMPRODUCT(LARGE($C325:$BO325,{1,2,3,4,5,6})))</f>
        <v>1</v>
      </c>
      <c r="BT325" s="37" t="str">
        <f t="shared" si="34"/>
        <v/>
      </c>
      <c r="BU325" s="37" t="str">
        <f t="shared" si="35"/>
        <v xml:space="preserve"> </v>
      </c>
      <c r="BV325" s="34" t="str" cm="1">
        <f t="array" ref="BV325">IFERROR(SUMPRODUCT(LARGE($C325:$BO325,{1,2,3,4})), "")</f>
        <v/>
      </c>
      <c r="BW325" s="34" t="str" cm="1">
        <f t="array" ref="BW325">IFERROR(SUMPRODUCT(LARGE($C325:$BO325,{1,2,3,4,5,6,7})), "")</f>
        <v/>
      </c>
      <c r="BX325" s="34" t="str" cm="1">
        <f t="array" ref="BX325">IFERROR(SUMPRODUCT(LARGE($C325:$BO325,{1,2,3,4,5,6,7,8})), "")</f>
        <v/>
      </c>
    </row>
    <row r="326" spans="1:76" ht="15" customHeight="1" x14ac:dyDescent="0.25">
      <c r="A326" s="51" t="str">
        <f t="shared" si="33"/>
        <v xml:space="preserve">MSU </v>
      </c>
      <c r="B326" s="4" t="s">
        <v>708</v>
      </c>
      <c r="C326" s="10"/>
      <c r="D326" s="10"/>
      <c r="E326" s="10"/>
      <c r="F326" s="10"/>
      <c r="G326" s="78"/>
      <c r="H326" s="78">
        <v>1</v>
      </c>
      <c r="I326" s="10"/>
      <c r="J326" s="10"/>
      <c r="K326" s="10"/>
      <c r="L326" s="10"/>
      <c r="M326" s="10"/>
      <c r="N326" s="10"/>
      <c r="O326" s="10"/>
      <c r="P326" s="10"/>
      <c r="Q326" s="10"/>
      <c r="R326" s="78"/>
      <c r="S326" s="78"/>
      <c r="T326" s="78"/>
      <c r="U326" s="10"/>
      <c r="V326" s="41"/>
      <c r="W326" s="10"/>
      <c r="X326" s="10"/>
      <c r="Y326" s="10"/>
      <c r="Z326" s="78"/>
      <c r="AA326" s="10"/>
      <c r="AB326" s="10"/>
      <c r="AC326" s="10"/>
      <c r="AD326" s="10"/>
      <c r="AE326" s="10"/>
      <c r="AF326" s="10"/>
      <c r="AG326" s="10"/>
      <c r="AH326" s="5"/>
      <c r="AI326" s="5"/>
      <c r="AJ326" s="10"/>
      <c r="AK326" s="10"/>
      <c r="AL326" s="10"/>
      <c r="AM326" s="10"/>
      <c r="AN326" s="10"/>
      <c r="AO326" s="10"/>
      <c r="AP326" s="10"/>
      <c r="AQ326" s="10"/>
      <c r="AR326" s="10"/>
      <c r="AS326" s="113"/>
      <c r="AT326" s="10"/>
      <c r="AU326" s="113"/>
      <c r="AV326" s="78"/>
      <c r="AW326" s="10"/>
      <c r="AX326" s="10"/>
      <c r="AY326" s="78"/>
      <c r="AZ326" s="10"/>
      <c r="BA326" s="10"/>
      <c r="BB326" s="10"/>
      <c r="BC326" s="10"/>
      <c r="BD326" s="10"/>
      <c r="BE326" s="10"/>
      <c r="BF326" s="10"/>
      <c r="BG326" s="10"/>
      <c r="BH326" s="41"/>
      <c r="BI326" s="41"/>
      <c r="BJ326" s="10"/>
      <c r="BK326" s="10"/>
      <c r="BL326" s="10"/>
      <c r="BM326" s="10"/>
      <c r="BN326" s="10"/>
      <c r="BO326" s="10"/>
      <c r="BP326" s="40"/>
      <c r="BQ326" s="41">
        <f t="shared" si="38"/>
        <v>1</v>
      </c>
      <c r="BR326" s="39">
        <f t="shared" si="39"/>
        <v>1</v>
      </c>
      <c r="BS326" s="48" cm="1">
        <f t="array" ref="BS326">IF($BR326&lt;=6,SUM($C326:$BO326),SUMPRODUCT(LARGE($C326:$BO326,{1,2,3,4,5,6})))</f>
        <v>1</v>
      </c>
      <c r="BT326" s="37" t="str">
        <f t="shared" si="34"/>
        <v/>
      </c>
      <c r="BU326" s="37" t="str">
        <f t="shared" si="35"/>
        <v xml:space="preserve"> </v>
      </c>
      <c r="BV326" s="34" t="str" cm="1">
        <f t="array" ref="BV326">IFERROR(SUMPRODUCT(LARGE($C326:$BO326,{1,2,3,4})), "")</f>
        <v/>
      </c>
      <c r="BW326" s="34" t="str" cm="1">
        <f t="array" ref="BW326">IFERROR(SUMPRODUCT(LARGE($C326:$BO326,{1,2,3,4,5,6,7})), "")</f>
        <v/>
      </c>
      <c r="BX326" s="34" t="str" cm="1">
        <f t="array" ref="BX326">IFERROR(SUMPRODUCT(LARGE($C326:$BO326,{1,2,3,4,5,6,7,8})), "")</f>
        <v/>
      </c>
    </row>
    <row r="327" spans="1:76" ht="15" customHeight="1" x14ac:dyDescent="0.25">
      <c r="A327" s="51" t="str">
        <f t="shared" si="33"/>
        <v xml:space="preserve">MTSU </v>
      </c>
      <c r="B327" s="13" t="s">
        <v>1182</v>
      </c>
      <c r="C327" s="10"/>
      <c r="D327" s="10"/>
      <c r="E327" s="10"/>
      <c r="F327" s="10"/>
      <c r="G327" s="78"/>
      <c r="H327" s="78"/>
      <c r="I327" s="10"/>
      <c r="J327" s="10">
        <v>4</v>
      </c>
      <c r="K327" s="10"/>
      <c r="L327" s="10"/>
      <c r="M327" s="10"/>
      <c r="N327" s="10"/>
      <c r="O327" s="10"/>
      <c r="P327" s="10"/>
      <c r="Q327" s="10"/>
      <c r="R327" s="78"/>
      <c r="S327" s="78"/>
      <c r="T327" s="78"/>
      <c r="U327" s="10"/>
      <c r="V327" s="41"/>
      <c r="W327" s="10"/>
      <c r="X327" s="10"/>
      <c r="Y327" s="10"/>
      <c r="Z327" s="78"/>
      <c r="AA327" s="10"/>
      <c r="AB327" s="10"/>
      <c r="AC327" s="5"/>
      <c r="AD327" s="5"/>
      <c r="AE327" s="5"/>
      <c r="AF327" s="5"/>
      <c r="AG327" s="5"/>
      <c r="AH327" s="5"/>
      <c r="AI327" s="5"/>
      <c r="AJ327" s="10"/>
      <c r="AK327" s="5"/>
      <c r="AL327" s="5"/>
      <c r="AM327" s="5"/>
      <c r="AN327" s="5"/>
      <c r="AO327" s="109">
        <v>2</v>
      </c>
      <c r="AP327" s="5"/>
      <c r="AQ327" s="5"/>
      <c r="AR327" s="109">
        <v>6</v>
      </c>
      <c r="AS327" s="115"/>
      <c r="AT327" s="5"/>
      <c r="AU327" s="115"/>
      <c r="AV327" s="84"/>
      <c r="AW327" s="5"/>
      <c r="AX327" s="5"/>
      <c r="AY327" s="84"/>
      <c r="AZ327" s="5"/>
      <c r="BA327" s="5"/>
      <c r="BB327" s="5"/>
      <c r="BC327" s="5"/>
      <c r="BD327" s="5"/>
      <c r="BE327" s="5"/>
      <c r="BF327" s="5"/>
      <c r="BG327" s="5"/>
      <c r="BH327" s="39"/>
      <c r="BI327" s="39"/>
      <c r="BJ327" s="5"/>
      <c r="BK327" s="5"/>
      <c r="BL327" s="5"/>
      <c r="BM327" s="5"/>
      <c r="BN327" s="5"/>
      <c r="BO327" s="5"/>
      <c r="BP327" s="40"/>
      <c r="BQ327" s="41">
        <f t="shared" si="38"/>
        <v>12</v>
      </c>
      <c r="BR327" s="39">
        <f t="shared" si="39"/>
        <v>3</v>
      </c>
      <c r="BS327" s="48" cm="1">
        <f t="array" ref="BS327">IF($BR327&lt;=6,SUM($C327:$BO327),SUMPRODUCT(LARGE($C327:$BO327,{1,2,3,4,5,6})))</f>
        <v>12</v>
      </c>
      <c r="BT327" s="37" t="str">
        <f t="shared" si="34"/>
        <v/>
      </c>
      <c r="BU327" s="37" t="str">
        <f t="shared" si="35"/>
        <v xml:space="preserve"> </v>
      </c>
      <c r="BV327" s="34" t="str" cm="1">
        <f t="array" ref="BV327">IFERROR(SUMPRODUCT(LARGE($C327:$BO327,{1,2,3,4})), "")</f>
        <v/>
      </c>
      <c r="BW327" s="34" t="str" cm="1">
        <f t="array" ref="BW327">IFERROR(SUMPRODUCT(LARGE($C327:$BO327,{1,2,3,4,5,6,7})), "")</f>
        <v/>
      </c>
      <c r="BX327" s="34" t="str" cm="1">
        <f t="array" ref="BX327">IFERROR(SUMPRODUCT(LARGE($C327:$BO327,{1,2,3,4,5,6,7,8})), "")</f>
        <v/>
      </c>
    </row>
    <row r="328" spans="1:76" ht="15" customHeight="1" x14ac:dyDescent="0.25">
      <c r="A328" s="51" t="str">
        <f t="shared" si="33"/>
        <v xml:space="preserve">MTSU </v>
      </c>
      <c r="B328" s="13" t="s">
        <v>1183</v>
      </c>
      <c r="C328" s="10"/>
      <c r="D328" s="10"/>
      <c r="E328" s="10"/>
      <c r="F328" s="10"/>
      <c r="G328" s="78"/>
      <c r="H328" s="78"/>
      <c r="I328" s="10"/>
      <c r="J328" s="10">
        <v>7</v>
      </c>
      <c r="K328" s="10"/>
      <c r="L328" s="10"/>
      <c r="M328" s="10"/>
      <c r="N328" s="10"/>
      <c r="O328" s="10"/>
      <c r="P328" s="10"/>
      <c r="Q328" s="10"/>
      <c r="R328" s="78"/>
      <c r="S328" s="78"/>
      <c r="T328" s="78"/>
      <c r="U328" s="10">
        <v>9</v>
      </c>
      <c r="V328" s="41"/>
      <c r="W328" s="10"/>
      <c r="X328" s="10"/>
      <c r="Y328" s="10"/>
      <c r="Z328" s="78"/>
      <c r="AA328" s="10"/>
      <c r="AB328" s="10"/>
      <c r="AC328" s="5"/>
      <c r="AD328" s="5"/>
      <c r="AE328" s="5"/>
      <c r="AF328" s="5"/>
      <c r="AG328" s="5"/>
      <c r="AH328" s="5"/>
      <c r="AI328" s="5"/>
      <c r="AJ328" s="10"/>
      <c r="AK328" s="5"/>
      <c r="AL328" s="5"/>
      <c r="AM328" s="5">
        <v>6</v>
      </c>
      <c r="AN328" s="5"/>
      <c r="AO328" s="5">
        <v>3</v>
      </c>
      <c r="AP328" s="5"/>
      <c r="AQ328" s="5"/>
      <c r="AR328" s="5">
        <v>9</v>
      </c>
      <c r="AS328" s="115">
        <v>7</v>
      </c>
      <c r="AT328" s="5"/>
      <c r="AU328" s="115"/>
      <c r="AV328" s="84">
        <v>3</v>
      </c>
      <c r="AW328" s="5"/>
      <c r="AX328" s="5"/>
      <c r="AY328" s="84"/>
      <c r="AZ328" s="5"/>
      <c r="BA328" s="5"/>
      <c r="BB328" s="5"/>
      <c r="BC328" s="5"/>
      <c r="BD328" s="5"/>
      <c r="BE328" s="5"/>
      <c r="BF328" s="5"/>
      <c r="BG328" s="5"/>
      <c r="BH328" s="39"/>
      <c r="BI328" s="39"/>
      <c r="BJ328" s="5"/>
      <c r="BK328" s="5"/>
      <c r="BL328" s="5"/>
      <c r="BM328" s="5"/>
      <c r="BN328" s="5"/>
      <c r="BO328" s="5"/>
      <c r="BP328" s="40"/>
      <c r="BQ328" s="41">
        <f t="shared" si="38"/>
        <v>44</v>
      </c>
      <c r="BR328" s="39">
        <f t="shared" si="39"/>
        <v>7</v>
      </c>
      <c r="BS328" s="48" cm="1">
        <f t="array" ref="BS328">IF($BR328&lt;=6,SUM($C328:$BO328),SUMPRODUCT(LARGE($C328:$BO328,{1,2,3,4,5,6})))</f>
        <v>41</v>
      </c>
      <c r="BT328" s="37" t="str">
        <f t="shared" si="34"/>
        <v/>
      </c>
      <c r="BU328" s="37" t="str">
        <f t="shared" si="35"/>
        <v xml:space="preserve"> </v>
      </c>
      <c r="BV328" s="34" cm="1">
        <f t="array" ref="BV328">IFERROR(SUMPRODUCT(LARGE($C328:$BO328,{1,2,3,4})), "")</f>
        <v>32</v>
      </c>
      <c r="BW328" s="34" cm="1">
        <f t="array" ref="BW328">IFERROR(SUMPRODUCT(LARGE($C328:$BO328,{1,2,3,4,5,6,7})), "")</f>
        <v>44</v>
      </c>
      <c r="BX328" s="34" t="str" cm="1">
        <f t="array" ref="BX328">IFERROR(SUMPRODUCT(LARGE($C328:$BO328,{1,2,3,4,5,6,7,8})), "")</f>
        <v/>
      </c>
    </row>
    <row r="329" spans="1:76" ht="15" customHeight="1" x14ac:dyDescent="0.25">
      <c r="A329" s="51" t="str">
        <f t="shared" si="33"/>
        <v xml:space="preserve">MTSU </v>
      </c>
      <c r="B329" s="4" t="s">
        <v>1184</v>
      </c>
      <c r="C329" s="10"/>
      <c r="D329" s="10"/>
      <c r="E329" s="10"/>
      <c r="F329" s="10"/>
      <c r="G329" s="78"/>
      <c r="H329" s="78"/>
      <c r="I329" s="10"/>
      <c r="J329" s="10">
        <v>2</v>
      </c>
      <c r="K329" s="10"/>
      <c r="L329" s="10"/>
      <c r="M329" s="10"/>
      <c r="N329" s="10"/>
      <c r="O329" s="10"/>
      <c r="P329" s="10"/>
      <c r="Q329" s="10"/>
      <c r="R329" s="78"/>
      <c r="S329" s="78"/>
      <c r="T329" s="78"/>
      <c r="U329" s="10">
        <v>2</v>
      </c>
      <c r="V329" s="41"/>
      <c r="W329" s="10"/>
      <c r="X329" s="10"/>
      <c r="Y329" s="10"/>
      <c r="Z329" s="78"/>
      <c r="AA329" s="10"/>
      <c r="AB329" s="10"/>
      <c r="AC329" s="10"/>
      <c r="AD329" s="10"/>
      <c r="AE329" s="10"/>
      <c r="AF329" s="10"/>
      <c r="AG329" s="10"/>
      <c r="AH329" s="10"/>
      <c r="AI329" s="5"/>
      <c r="AJ329" s="10"/>
      <c r="AK329" s="5"/>
      <c r="AL329" s="5"/>
      <c r="AM329" s="5">
        <v>1</v>
      </c>
      <c r="AN329" s="5"/>
      <c r="AO329" s="5">
        <v>3</v>
      </c>
      <c r="AP329" s="5"/>
      <c r="AQ329" s="5"/>
      <c r="AR329" s="5">
        <v>1</v>
      </c>
      <c r="AS329" s="115">
        <v>3</v>
      </c>
      <c r="AT329" s="5"/>
      <c r="AU329" s="115"/>
      <c r="AV329" s="84"/>
      <c r="AW329" s="5"/>
      <c r="AX329" s="5"/>
      <c r="AY329" s="84"/>
      <c r="AZ329" s="5"/>
      <c r="BA329" s="5"/>
      <c r="BB329" s="5"/>
      <c r="BC329" s="5"/>
      <c r="BD329" s="5"/>
      <c r="BE329" s="5"/>
      <c r="BF329" s="5"/>
      <c r="BG329" s="5"/>
      <c r="BH329" s="39"/>
      <c r="BI329" s="39"/>
      <c r="BJ329" s="5"/>
      <c r="BK329" s="5"/>
      <c r="BL329" s="5"/>
      <c r="BM329" s="5"/>
      <c r="BN329" s="5"/>
      <c r="BO329" s="5"/>
      <c r="BP329" s="40"/>
      <c r="BQ329" s="41">
        <f t="shared" si="38"/>
        <v>12</v>
      </c>
      <c r="BR329" s="39">
        <f t="shared" si="39"/>
        <v>6</v>
      </c>
      <c r="BS329" s="48" cm="1">
        <f t="array" ref="BS329">IF($BR329&lt;=6,SUM($C329:$BO329),SUMPRODUCT(LARGE($C329:$BO329,{1,2,3,4,5,6})))</f>
        <v>12</v>
      </c>
      <c r="BT329" s="37" t="str">
        <f t="shared" si="34"/>
        <v/>
      </c>
      <c r="BU329" s="37" t="str">
        <f t="shared" si="35"/>
        <v xml:space="preserve"> </v>
      </c>
      <c r="BV329" s="34" cm="1">
        <f t="array" ref="BV329">IFERROR(SUMPRODUCT(LARGE($C329:$BO329,{1,2,3,4})), "")</f>
        <v>10</v>
      </c>
      <c r="BW329" s="34" t="str" cm="1">
        <f t="array" ref="BW329">IFERROR(SUMPRODUCT(LARGE($C329:$BO329,{1,2,3,4,5,6,7})), "")</f>
        <v/>
      </c>
      <c r="BX329" s="34" t="str" cm="1">
        <f t="array" ref="BX329">IFERROR(SUMPRODUCT(LARGE($C329:$BO329,{1,2,3,4,5,6,7,8})), "")</f>
        <v/>
      </c>
    </row>
    <row r="330" spans="1:76" ht="15" customHeight="1" x14ac:dyDescent="0.25">
      <c r="A330" s="51" t="str">
        <f t="shared" si="33"/>
        <v xml:space="preserve">MTSU </v>
      </c>
      <c r="B330" s="4" t="s">
        <v>1509</v>
      </c>
      <c r="C330" s="10"/>
      <c r="D330" s="10"/>
      <c r="E330" s="10"/>
      <c r="F330" s="10"/>
      <c r="G330" s="78"/>
      <c r="H330" s="78"/>
      <c r="I330" s="10"/>
      <c r="J330" s="10"/>
      <c r="K330" s="10"/>
      <c r="L330" s="10"/>
      <c r="M330" s="10"/>
      <c r="N330" s="10"/>
      <c r="O330" s="10"/>
      <c r="P330" s="10"/>
      <c r="Q330" s="10"/>
      <c r="R330" s="78"/>
      <c r="S330" s="78"/>
      <c r="T330" s="78"/>
      <c r="U330" s="10">
        <v>4</v>
      </c>
      <c r="V330" s="41"/>
      <c r="W330" s="10"/>
      <c r="X330" s="10"/>
      <c r="Y330" s="10"/>
      <c r="Z330" s="78"/>
      <c r="AA330" s="10"/>
      <c r="AB330" s="10"/>
      <c r="AC330" s="10"/>
      <c r="AD330" s="10"/>
      <c r="AE330" s="10"/>
      <c r="AF330" s="10"/>
      <c r="AG330" s="10"/>
      <c r="AH330" s="10"/>
      <c r="AI330" s="5"/>
      <c r="AJ330" s="10"/>
      <c r="AK330" s="5"/>
      <c r="AL330" s="5"/>
      <c r="AM330" s="5">
        <v>2</v>
      </c>
      <c r="AN330" s="5"/>
      <c r="AO330" s="5">
        <v>6</v>
      </c>
      <c r="AP330" s="5"/>
      <c r="AQ330" s="5"/>
      <c r="AR330" s="5"/>
      <c r="AS330" s="115">
        <v>4</v>
      </c>
      <c r="AT330" s="5"/>
      <c r="AU330" s="115"/>
      <c r="AV330" s="84">
        <v>3</v>
      </c>
      <c r="AW330" s="5"/>
      <c r="AX330" s="5"/>
      <c r="AY330" s="84"/>
      <c r="AZ330" s="5"/>
      <c r="BA330" s="5"/>
      <c r="BB330" s="5"/>
      <c r="BC330" s="5"/>
      <c r="BD330" s="5"/>
      <c r="BE330" s="5"/>
      <c r="BF330" s="5"/>
      <c r="BG330" s="5"/>
      <c r="BH330" s="39"/>
      <c r="BI330" s="39"/>
      <c r="BJ330" s="5"/>
      <c r="BK330" s="5"/>
      <c r="BL330" s="5"/>
      <c r="BM330" s="5"/>
      <c r="BN330" s="5"/>
      <c r="BO330" s="5"/>
      <c r="BP330" s="40"/>
      <c r="BQ330" s="41">
        <f t="shared" si="38"/>
        <v>19</v>
      </c>
      <c r="BR330" s="39">
        <f t="shared" si="39"/>
        <v>5</v>
      </c>
      <c r="BS330" s="48" cm="1">
        <f t="array" ref="BS330">IF($BR330&lt;=6,SUM($C330:$BO330),SUMPRODUCT(LARGE($C330:$BO330,{1,2,3,4,5,6})))</f>
        <v>19</v>
      </c>
      <c r="BT330" s="37" t="str">
        <f t="shared" si="34"/>
        <v/>
      </c>
      <c r="BU330" s="37" t="str">
        <f t="shared" si="35"/>
        <v xml:space="preserve"> </v>
      </c>
      <c r="BV330" s="34" cm="1">
        <f t="array" ref="BV330">IFERROR(SUMPRODUCT(LARGE($C330:$BO330,{1,2,3,4})), "")</f>
        <v>17</v>
      </c>
      <c r="BW330" s="34" t="str" cm="1">
        <f t="array" ref="BW330">IFERROR(SUMPRODUCT(LARGE($C330:$BO330,{1,2,3,4,5,6,7})), "")</f>
        <v/>
      </c>
      <c r="BX330" s="34" t="str" cm="1">
        <f t="array" ref="BX330">IFERROR(SUMPRODUCT(LARGE($C330:$BO330,{1,2,3,4,5,6,7,8})), "")</f>
        <v/>
      </c>
    </row>
    <row r="331" spans="1:76" ht="15" customHeight="1" x14ac:dyDescent="0.25">
      <c r="A331" s="51" t="str">
        <f t="shared" si="33"/>
        <v xml:space="preserve">MTSU </v>
      </c>
      <c r="B331" s="4" t="s">
        <v>1508</v>
      </c>
      <c r="C331" s="10"/>
      <c r="D331" s="10"/>
      <c r="E331" s="10"/>
      <c r="F331" s="10"/>
      <c r="G331" s="78"/>
      <c r="H331" s="78"/>
      <c r="I331" s="10"/>
      <c r="J331" s="10"/>
      <c r="K331" s="10"/>
      <c r="L331" s="10"/>
      <c r="M331" s="10"/>
      <c r="N331" s="10"/>
      <c r="O331" s="10"/>
      <c r="P331" s="10"/>
      <c r="Q331" s="10"/>
      <c r="R331" s="78"/>
      <c r="S331" s="78"/>
      <c r="T331" s="78"/>
      <c r="U331" s="45">
        <v>2</v>
      </c>
      <c r="V331" s="41"/>
      <c r="W331" s="10"/>
      <c r="X331" s="10"/>
      <c r="Y331" s="10"/>
      <c r="Z331" s="78"/>
      <c r="AA331" s="10"/>
      <c r="AB331" s="10"/>
      <c r="AC331" s="10"/>
      <c r="AD331" s="10"/>
      <c r="AE331" s="10"/>
      <c r="AF331" s="10"/>
      <c r="AG331" s="10"/>
      <c r="AH331" s="10"/>
      <c r="AI331" s="5"/>
      <c r="AJ331" s="10"/>
      <c r="AK331" s="5"/>
      <c r="AL331" s="5"/>
      <c r="AM331" s="5"/>
      <c r="AN331" s="5"/>
      <c r="AO331" s="5"/>
      <c r="AP331" s="5"/>
      <c r="AQ331" s="5"/>
      <c r="AR331" s="5"/>
      <c r="AS331" s="109">
        <v>0</v>
      </c>
      <c r="AT331" s="5"/>
      <c r="AU331" s="115"/>
      <c r="AV331" s="84"/>
      <c r="AW331" s="5"/>
      <c r="AX331" s="5"/>
      <c r="AY331" s="84"/>
      <c r="AZ331" s="5"/>
      <c r="BA331" s="5"/>
      <c r="BB331" s="5"/>
      <c r="BC331" s="5"/>
      <c r="BD331" s="5"/>
      <c r="BE331" s="5"/>
      <c r="BF331" s="5"/>
      <c r="BG331" s="5"/>
      <c r="BH331" s="39"/>
      <c r="BI331" s="39"/>
      <c r="BJ331" s="5"/>
      <c r="BK331" s="5"/>
      <c r="BL331" s="5"/>
      <c r="BM331" s="5"/>
      <c r="BN331" s="5"/>
      <c r="BO331" s="5"/>
      <c r="BP331" s="40"/>
      <c r="BQ331" s="41">
        <f t="shared" si="38"/>
        <v>2</v>
      </c>
      <c r="BR331" s="39">
        <f t="shared" si="39"/>
        <v>2</v>
      </c>
      <c r="BS331" s="48" cm="1">
        <f t="array" ref="BS331">IF($BR331&lt;=6,SUM($C331:$BO331),SUMPRODUCT(LARGE($C331:$BO331,{1,2,3,4,5,6})))</f>
        <v>2</v>
      </c>
      <c r="BT331" s="37" t="str">
        <f t="shared" si="34"/>
        <v/>
      </c>
      <c r="BU331" s="37" t="str">
        <f t="shared" si="35"/>
        <v xml:space="preserve"> </v>
      </c>
      <c r="BV331" s="34" t="str" cm="1">
        <f t="array" ref="BV331">IFERROR(SUMPRODUCT(LARGE($C331:$BO331,{1,2,3,4})), "")</f>
        <v/>
      </c>
      <c r="BW331" s="34" t="str" cm="1">
        <f t="array" ref="BW331">IFERROR(SUMPRODUCT(LARGE($C331:$BO331,{1,2,3,4,5,6,7})), "")</f>
        <v/>
      </c>
      <c r="BX331" s="34" t="str" cm="1">
        <f t="array" ref="BX331">IFERROR(SUMPRODUCT(LARGE($C331:$BO331,{1,2,3,4,5,6,7,8})), "")</f>
        <v/>
      </c>
    </row>
    <row r="332" spans="1:76" ht="15" customHeight="1" x14ac:dyDescent="0.25">
      <c r="A332" s="51" t="str">
        <f t="shared" si="33"/>
        <v xml:space="preserve">MTSU </v>
      </c>
      <c r="B332" s="13" t="s">
        <v>1507</v>
      </c>
      <c r="C332" s="10"/>
      <c r="D332" s="10"/>
      <c r="E332" s="10"/>
      <c r="F332" s="10"/>
      <c r="G332" s="78"/>
      <c r="H332" s="78"/>
      <c r="I332" s="10"/>
      <c r="J332" s="10"/>
      <c r="K332" s="10"/>
      <c r="L332" s="10"/>
      <c r="M332" s="10"/>
      <c r="N332" s="10"/>
      <c r="O332" s="10"/>
      <c r="P332" s="10"/>
      <c r="Q332" s="10"/>
      <c r="R332" s="78"/>
      <c r="S332" s="78"/>
      <c r="T332" s="78"/>
      <c r="U332" s="45">
        <v>1</v>
      </c>
      <c r="V332" s="41"/>
      <c r="W332" s="10"/>
      <c r="X332" s="10"/>
      <c r="Y332" s="10"/>
      <c r="Z332" s="78"/>
      <c r="AA332" s="10"/>
      <c r="AB332" s="10"/>
      <c r="AC332" s="5"/>
      <c r="AD332" s="5"/>
      <c r="AE332" s="5"/>
      <c r="AF332" s="5"/>
      <c r="AG332" s="5"/>
      <c r="AH332" s="5"/>
      <c r="AI332" s="5"/>
      <c r="AJ332" s="10"/>
      <c r="AK332" s="5"/>
      <c r="AL332" s="5"/>
      <c r="AM332" s="5"/>
      <c r="AN332" s="5"/>
      <c r="AO332" s="109">
        <v>5</v>
      </c>
      <c r="AP332" s="5"/>
      <c r="AQ332" s="5"/>
      <c r="AR332" s="5"/>
      <c r="AS332" s="109">
        <v>5</v>
      </c>
      <c r="AT332" s="5"/>
      <c r="AU332" s="115"/>
      <c r="AV332" s="84"/>
      <c r="AW332" s="5"/>
      <c r="AX332" s="5"/>
      <c r="AY332" s="84"/>
      <c r="AZ332" s="5"/>
      <c r="BA332" s="5"/>
      <c r="BB332" s="5"/>
      <c r="BC332" s="5"/>
      <c r="BD332" s="5"/>
      <c r="BE332" s="5"/>
      <c r="BF332" s="5"/>
      <c r="BG332" s="5"/>
      <c r="BH332" s="39"/>
      <c r="BI332" s="39"/>
      <c r="BJ332" s="5"/>
      <c r="BK332" s="5"/>
      <c r="BL332" s="5"/>
      <c r="BM332" s="5"/>
      <c r="BN332" s="5"/>
      <c r="BO332" s="5"/>
      <c r="BP332" s="40"/>
      <c r="BQ332" s="41">
        <f t="shared" si="38"/>
        <v>11</v>
      </c>
      <c r="BR332" s="39">
        <f t="shared" si="39"/>
        <v>3</v>
      </c>
      <c r="BS332" s="48" cm="1">
        <f t="array" ref="BS332">IF($BR332&lt;=6,SUM($C332:$BO332),SUMPRODUCT(LARGE($C332:$BO332,{1,2,3,4,5,6})))</f>
        <v>11</v>
      </c>
      <c r="BT332" s="37" t="str">
        <f t="shared" si="34"/>
        <v/>
      </c>
      <c r="BU332" s="37" t="str">
        <f t="shared" si="35"/>
        <v xml:space="preserve"> </v>
      </c>
      <c r="BV332" s="34" t="str" cm="1">
        <f t="array" ref="BV332">IFERROR(SUMPRODUCT(LARGE($C332:$BO332,{1,2,3,4})), "")</f>
        <v/>
      </c>
      <c r="BW332" s="34" t="str" cm="1">
        <f t="array" ref="BW332">IFERROR(SUMPRODUCT(LARGE($C332:$BO332,{1,2,3,4,5,6,7})), "")</f>
        <v/>
      </c>
      <c r="BX332" s="34" t="str" cm="1">
        <f t="array" ref="BX332">IFERROR(SUMPRODUCT(LARGE($C332:$BO332,{1,2,3,4,5,6,7,8})), "")</f>
        <v/>
      </c>
    </row>
    <row r="333" spans="1:76" ht="15" customHeight="1" x14ac:dyDescent="0.25">
      <c r="A333" s="51" t="str">
        <f t="shared" si="33"/>
        <v xml:space="preserve">MVC </v>
      </c>
      <c r="B333" s="13" t="s">
        <v>2686</v>
      </c>
      <c r="C333" s="10"/>
      <c r="D333" s="10"/>
      <c r="E333" s="10"/>
      <c r="F333" s="10"/>
      <c r="G333" s="78"/>
      <c r="H333" s="78"/>
      <c r="I333" s="10"/>
      <c r="J333" s="10"/>
      <c r="K333" s="10"/>
      <c r="L333" s="10"/>
      <c r="M333" s="10"/>
      <c r="N333" s="10"/>
      <c r="O333" s="10"/>
      <c r="P333" s="10"/>
      <c r="Q333" s="10"/>
      <c r="R333" s="78"/>
      <c r="S333" s="78"/>
      <c r="T333" s="78"/>
      <c r="U333" s="10"/>
      <c r="V333" s="41"/>
      <c r="W333" s="10"/>
      <c r="X333" s="10"/>
      <c r="Y333" s="10"/>
      <c r="Z333" s="78"/>
      <c r="AA333" s="10"/>
      <c r="AB333" s="10"/>
      <c r="AC333" s="5"/>
      <c r="AD333" s="5"/>
      <c r="AE333" s="5"/>
      <c r="AF333" s="5"/>
      <c r="AG333" s="5"/>
      <c r="AH333" s="5"/>
      <c r="AI333" s="5"/>
      <c r="AJ333" s="10"/>
      <c r="AK333" s="5"/>
      <c r="AL333" s="5"/>
      <c r="AM333" s="5"/>
      <c r="AN333" s="5"/>
      <c r="AO333" s="5"/>
      <c r="AP333" s="5"/>
      <c r="AQ333" s="5"/>
      <c r="AR333" s="5"/>
      <c r="AS333" s="115"/>
      <c r="AT333" s="5"/>
      <c r="AU333" s="115"/>
      <c r="AV333" s="84"/>
      <c r="AW333" s="5"/>
      <c r="AX333" s="5"/>
      <c r="AY333" s="84"/>
      <c r="AZ333" s="5"/>
      <c r="BA333" s="5"/>
      <c r="BB333" s="5"/>
      <c r="BC333" s="5"/>
      <c r="BD333" s="5"/>
      <c r="BE333" s="5"/>
      <c r="BF333" s="5">
        <v>2</v>
      </c>
      <c r="BG333" s="5">
        <v>1</v>
      </c>
      <c r="BH333" s="39"/>
      <c r="BI333" s="39"/>
      <c r="BJ333" s="5"/>
      <c r="BK333" s="5"/>
      <c r="BL333" s="5"/>
      <c r="BM333" s="5"/>
      <c r="BN333" s="5"/>
      <c r="BO333" s="5"/>
      <c r="BP333" s="40"/>
      <c r="BQ333" s="41">
        <f t="shared" si="38"/>
        <v>3</v>
      </c>
      <c r="BR333" s="39">
        <f t="shared" si="39"/>
        <v>2</v>
      </c>
      <c r="BS333" s="48" cm="1">
        <f t="array" ref="BS333">IF($BR333&lt;=6,SUM($C333:$BO333),SUMPRODUCT(LARGE($C333:$BO333,{1,2,3,4,5,6})))</f>
        <v>3</v>
      </c>
      <c r="BT333" s="37" t="str">
        <f t="shared" si="34"/>
        <v/>
      </c>
      <c r="BU333" s="37" t="str">
        <f t="shared" si="35"/>
        <v xml:space="preserve"> </v>
      </c>
      <c r="BV333" s="34" t="str" cm="1">
        <f t="array" ref="BV333">IFERROR(SUMPRODUCT(LARGE($C333:$BO333,{1,2,3,4})), "")</f>
        <v/>
      </c>
      <c r="BW333" s="34" t="str" cm="1">
        <f t="array" ref="BW333">IFERROR(SUMPRODUCT(LARGE($C333:$BO333,{1,2,3,4,5,6,7})), "")</f>
        <v/>
      </c>
      <c r="BX333" s="34" t="str" cm="1">
        <f t="array" ref="BX333">IFERROR(SUMPRODUCT(LARGE($C333:$BO333,{1,2,3,4,5,6,7,8})), "")</f>
        <v/>
      </c>
    </row>
    <row r="334" spans="1:76" ht="15" customHeight="1" x14ac:dyDescent="0.25">
      <c r="A334" s="51" t="str">
        <f t="shared" si="33"/>
        <v xml:space="preserve">NAU </v>
      </c>
      <c r="B334" s="4" t="s">
        <v>1758</v>
      </c>
      <c r="C334" s="10"/>
      <c r="D334" s="10"/>
      <c r="E334" s="10"/>
      <c r="F334" s="10"/>
      <c r="G334" s="78"/>
      <c r="H334" s="78"/>
      <c r="I334" s="10"/>
      <c r="J334" s="10"/>
      <c r="K334" s="10"/>
      <c r="L334" s="10"/>
      <c r="M334" s="10"/>
      <c r="N334" s="10"/>
      <c r="O334" s="10"/>
      <c r="P334" s="10"/>
      <c r="Q334" s="10"/>
      <c r="R334" s="78"/>
      <c r="S334" s="78"/>
      <c r="T334" s="78"/>
      <c r="U334" s="10"/>
      <c r="V334" s="41"/>
      <c r="W334" s="10"/>
      <c r="X334" s="10"/>
      <c r="Y334" s="10"/>
      <c r="Z334" s="78"/>
      <c r="AA334" s="10"/>
      <c r="AB334" s="10"/>
      <c r="AC334" s="5"/>
      <c r="AD334" s="5"/>
      <c r="AE334" s="5"/>
      <c r="AF334" s="5"/>
      <c r="AG334" s="5"/>
      <c r="AH334" s="5"/>
      <c r="AI334" s="5"/>
      <c r="AJ334" s="10"/>
      <c r="AK334" s="10">
        <v>2</v>
      </c>
      <c r="AL334" s="5"/>
      <c r="AM334" s="5"/>
      <c r="AN334" s="5"/>
      <c r="AO334" s="5"/>
      <c r="AP334" s="5"/>
      <c r="AQ334" s="5"/>
      <c r="AR334" s="5"/>
      <c r="AS334" s="115"/>
      <c r="AT334" s="5"/>
      <c r="AU334" s="115"/>
      <c r="AV334" s="84"/>
      <c r="AW334" s="5"/>
      <c r="AX334" s="5"/>
      <c r="AY334" s="84"/>
      <c r="AZ334" s="5">
        <v>6</v>
      </c>
      <c r="BA334" s="5"/>
      <c r="BB334" s="5"/>
      <c r="BC334" s="5"/>
      <c r="BD334" s="5"/>
      <c r="BE334" s="5"/>
      <c r="BF334" s="5"/>
      <c r="BG334" s="5"/>
      <c r="BH334" s="39"/>
      <c r="BI334" s="39"/>
      <c r="BJ334" s="5"/>
      <c r="BK334" s="5"/>
      <c r="BL334" s="5"/>
      <c r="BM334" s="5"/>
      <c r="BN334" s="5"/>
      <c r="BO334" s="5"/>
      <c r="BP334" s="40"/>
      <c r="BQ334" s="41">
        <f t="shared" si="38"/>
        <v>8</v>
      </c>
      <c r="BR334" s="39">
        <f t="shared" si="39"/>
        <v>2</v>
      </c>
      <c r="BS334" s="48" cm="1">
        <f t="array" ref="BS334">IF($BR334&lt;=6,SUM($C334:$BO334),SUMPRODUCT(LARGE($C334:$BO334,{1,2,3,4,5,6})))</f>
        <v>8</v>
      </c>
      <c r="BT334" s="37" t="str">
        <f t="shared" si="34"/>
        <v/>
      </c>
      <c r="BU334" s="37" t="str">
        <f t="shared" si="35"/>
        <v xml:space="preserve"> </v>
      </c>
      <c r="BV334" s="34" t="str" cm="1">
        <f t="array" ref="BV334">IFERROR(SUMPRODUCT(LARGE($C334:$BO334,{1,2,3,4})), "")</f>
        <v/>
      </c>
      <c r="BW334" s="34" t="str" cm="1">
        <f t="array" ref="BW334">IFERROR(SUMPRODUCT(LARGE($C334:$BO334,{1,2,3,4,5,6,7})), "")</f>
        <v/>
      </c>
      <c r="BX334" s="34" t="str" cm="1">
        <f t="array" ref="BX334">IFERROR(SUMPRODUCT(LARGE($C334:$BO334,{1,2,3,4,5,6,7,8})), "")</f>
        <v/>
      </c>
    </row>
    <row r="335" spans="1:76" ht="15" customHeight="1" x14ac:dyDescent="0.25">
      <c r="A335" s="51" t="str">
        <f t="shared" ref="A335:A398" si="40">IF(ISBLANK(B335)," ",(LEFT(B335,FIND("@",SUBSTITUTE(B335,"-","@",LEN(B335)-LEN(SUBSTITUTE(B335,"-",""))))-1)))</f>
        <v xml:space="preserve">NAU </v>
      </c>
      <c r="B335" s="4" t="s">
        <v>1757</v>
      </c>
      <c r="C335" s="10"/>
      <c r="D335" s="10"/>
      <c r="E335" s="10"/>
      <c r="F335" s="10"/>
      <c r="G335" s="78"/>
      <c r="H335" s="78"/>
      <c r="I335" s="10"/>
      <c r="J335" s="10"/>
      <c r="K335" s="10"/>
      <c r="L335" s="10"/>
      <c r="M335" s="10"/>
      <c r="N335" s="10"/>
      <c r="O335" s="10"/>
      <c r="P335" s="10"/>
      <c r="Q335" s="10"/>
      <c r="R335" s="78"/>
      <c r="S335" s="78"/>
      <c r="T335" s="78"/>
      <c r="U335" s="10"/>
      <c r="V335" s="41"/>
      <c r="W335" s="10"/>
      <c r="X335" s="10"/>
      <c r="Y335" s="10"/>
      <c r="Z335" s="78"/>
      <c r="AA335" s="10"/>
      <c r="AB335" s="10"/>
      <c r="AC335" s="5"/>
      <c r="AD335" s="5"/>
      <c r="AE335" s="5"/>
      <c r="AF335" s="5"/>
      <c r="AG335" s="5"/>
      <c r="AH335" s="5">
        <v>6</v>
      </c>
      <c r="AI335" s="5"/>
      <c r="AJ335" s="10"/>
      <c r="AK335" s="10">
        <v>0</v>
      </c>
      <c r="AL335" s="5"/>
      <c r="AM335" s="5"/>
      <c r="AN335" s="5"/>
      <c r="AO335" s="5"/>
      <c r="AP335" s="5"/>
      <c r="AQ335" s="5"/>
      <c r="AR335" s="5"/>
      <c r="AS335" s="115"/>
      <c r="AT335" s="5"/>
      <c r="AU335" s="115"/>
      <c r="AV335" s="84"/>
      <c r="AW335" s="5"/>
      <c r="AX335" s="5"/>
      <c r="AY335" s="84"/>
      <c r="AZ335" s="5">
        <v>4</v>
      </c>
      <c r="BA335" s="5"/>
      <c r="BB335" s="5"/>
      <c r="BC335" s="5"/>
      <c r="BD335" s="5"/>
      <c r="BE335" s="5"/>
      <c r="BF335" s="5"/>
      <c r="BG335" s="5"/>
      <c r="BH335" s="39"/>
      <c r="BI335" s="39"/>
      <c r="BJ335" s="5"/>
      <c r="BK335" s="5"/>
      <c r="BL335" s="5"/>
      <c r="BM335" s="5"/>
      <c r="BN335" s="5"/>
      <c r="BO335" s="5"/>
      <c r="BP335" s="40"/>
      <c r="BQ335" s="41">
        <f t="shared" si="38"/>
        <v>10</v>
      </c>
      <c r="BR335" s="39">
        <f t="shared" si="39"/>
        <v>3</v>
      </c>
      <c r="BS335" s="48" cm="1">
        <f t="array" ref="BS335">IF($BR335&lt;=6,SUM($C335:$BO335),SUMPRODUCT(LARGE($C335:$BO335,{1,2,3,4,5,6})))</f>
        <v>10</v>
      </c>
      <c r="BT335" s="37" t="str">
        <f t="shared" ref="BT335:BT398" si="41">IF(AND($BR335&gt;=6,BS335=BS336),"Manual Calc Needed","")</f>
        <v/>
      </c>
      <c r="BU335" s="37" t="str">
        <f t="shared" ref="BU335:BU398" si="42">IF(AND($BR335&gt;=6,$BT335="Tie"),"Manual Calc Needed"," ")</f>
        <v xml:space="preserve"> </v>
      </c>
      <c r="BV335" s="34" t="str" cm="1">
        <f t="array" ref="BV335">IFERROR(SUMPRODUCT(LARGE($C335:$BO335,{1,2,3,4})), "")</f>
        <v/>
      </c>
      <c r="BW335" s="34" t="str" cm="1">
        <f t="array" ref="BW335">IFERROR(SUMPRODUCT(LARGE($C335:$BO335,{1,2,3,4,5,6,7})), "")</f>
        <v/>
      </c>
      <c r="BX335" s="34" t="str" cm="1">
        <f t="array" ref="BX335">IFERROR(SUMPRODUCT(LARGE($C335:$BO335,{1,2,3,4,5,6,7,8})), "")</f>
        <v/>
      </c>
    </row>
    <row r="336" spans="1:76" ht="15" customHeight="1" x14ac:dyDescent="0.25">
      <c r="A336" s="51" t="str">
        <f t="shared" si="40"/>
        <v xml:space="preserve">NFSC </v>
      </c>
      <c r="B336" s="4" t="s">
        <v>1398</v>
      </c>
      <c r="C336" s="10"/>
      <c r="D336" s="10"/>
      <c r="E336" s="10"/>
      <c r="F336" s="10"/>
      <c r="G336" s="78"/>
      <c r="H336" s="78"/>
      <c r="I336" s="10"/>
      <c r="J336" s="10"/>
      <c r="K336" s="10"/>
      <c r="L336" s="10"/>
      <c r="M336" s="10"/>
      <c r="N336" s="10"/>
      <c r="O336" s="10"/>
      <c r="P336" s="10"/>
      <c r="Q336" s="10"/>
      <c r="R336" s="78"/>
      <c r="S336" s="78"/>
      <c r="T336" s="78"/>
      <c r="U336" s="10"/>
      <c r="V336" s="41"/>
      <c r="W336" s="10"/>
      <c r="X336" s="10"/>
      <c r="Y336" s="10"/>
      <c r="Z336" s="78"/>
      <c r="AA336" s="10">
        <v>1</v>
      </c>
      <c r="AB336" s="10"/>
      <c r="AC336" s="5"/>
      <c r="AD336" s="5"/>
      <c r="AE336" s="5"/>
      <c r="AF336" s="5"/>
      <c r="AG336" s="5"/>
      <c r="AH336" s="5"/>
      <c r="AI336" s="5"/>
      <c r="AJ336" s="10"/>
      <c r="AK336" s="5"/>
      <c r="AL336" s="5"/>
      <c r="AM336" s="5"/>
      <c r="AN336" s="5"/>
      <c r="AO336" s="5"/>
      <c r="AP336" s="5"/>
      <c r="AQ336" s="5"/>
      <c r="AR336" s="5"/>
      <c r="AS336" s="115"/>
      <c r="AT336" s="5"/>
      <c r="AU336" s="115"/>
      <c r="AV336" s="84"/>
      <c r="AW336" s="5"/>
      <c r="AX336" s="5"/>
      <c r="AY336" s="84"/>
      <c r="AZ336" s="5"/>
      <c r="BA336" s="5"/>
      <c r="BB336" s="5"/>
      <c r="BC336" s="5"/>
      <c r="BD336" s="5"/>
      <c r="BE336" s="5"/>
      <c r="BF336" s="5"/>
      <c r="BG336" s="5"/>
      <c r="BH336" s="39"/>
      <c r="BI336" s="39"/>
      <c r="BJ336" s="5"/>
      <c r="BK336" s="5"/>
      <c r="BL336" s="5"/>
      <c r="BM336" s="5"/>
      <c r="BN336" s="5"/>
      <c r="BO336" s="5"/>
      <c r="BP336" s="40"/>
      <c r="BQ336" s="41">
        <f t="shared" si="38"/>
        <v>1</v>
      </c>
      <c r="BR336" s="39">
        <f t="shared" si="39"/>
        <v>1</v>
      </c>
      <c r="BS336" s="48" cm="1">
        <f t="array" ref="BS336">IF($BR336&lt;=6,SUM($C336:$BO336),SUMPRODUCT(LARGE($C336:$BO336,{1,2,3,4,5,6})))</f>
        <v>1</v>
      </c>
      <c r="BT336" s="37" t="str">
        <f t="shared" si="41"/>
        <v/>
      </c>
      <c r="BU336" s="37" t="str">
        <f t="shared" si="42"/>
        <v xml:space="preserve"> </v>
      </c>
      <c r="BV336" s="34" t="str" cm="1">
        <f t="array" ref="BV336">IFERROR(SUMPRODUCT(LARGE($C336:$BO336,{1,2,3,4})), "")</f>
        <v/>
      </c>
      <c r="BW336" s="34" t="str" cm="1">
        <f t="array" ref="BW336">IFERROR(SUMPRODUCT(LARGE($C336:$BO336,{1,2,3,4,5,6,7})), "")</f>
        <v/>
      </c>
      <c r="BX336" s="34" t="str" cm="1">
        <f t="array" ref="BX336">IFERROR(SUMPRODUCT(LARGE($C336:$BO336,{1,2,3,4,5,6,7,8})), "")</f>
        <v/>
      </c>
    </row>
    <row r="337" spans="1:76" ht="15" customHeight="1" x14ac:dyDescent="0.25">
      <c r="A337" s="51" t="str">
        <f t="shared" si="40"/>
        <v xml:space="preserve">NIU </v>
      </c>
      <c r="B337" s="13" t="s">
        <v>2132</v>
      </c>
      <c r="C337" s="10"/>
      <c r="D337" s="10"/>
      <c r="E337" s="10"/>
      <c r="F337" s="10"/>
      <c r="G337" s="78"/>
      <c r="H337" s="78"/>
      <c r="I337" s="10"/>
      <c r="J337" s="10"/>
      <c r="K337" s="10"/>
      <c r="L337" s="10"/>
      <c r="M337" s="10"/>
      <c r="N337" s="10"/>
      <c r="O337" s="10"/>
      <c r="P337" s="10"/>
      <c r="Q337" s="10"/>
      <c r="R337" s="78"/>
      <c r="S337" s="78"/>
      <c r="T337" s="78"/>
      <c r="U337" s="10"/>
      <c r="V337" s="41"/>
      <c r="W337" s="10"/>
      <c r="X337" s="10"/>
      <c r="Y337" s="10"/>
      <c r="Z337" s="78"/>
      <c r="AA337" s="10"/>
      <c r="AB337" s="10"/>
      <c r="AC337" s="5"/>
      <c r="AD337" s="5"/>
      <c r="AE337" s="5"/>
      <c r="AF337" s="5"/>
      <c r="AG337" s="5"/>
      <c r="AH337" s="5"/>
      <c r="AI337" s="5"/>
      <c r="AJ337" s="10"/>
      <c r="AK337" s="5"/>
      <c r="AL337" s="5"/>
      <c r="AM337" s="5"/>
      <c r="AN337" s="5"/>
      <c r="AO337" s="5"/>
      <c r="AP337" s="5"/>
      <c r="AQ337" s="5"/>
      <c r="AR337" s="5"/>
      <c r="AS337" s="115"/>
      <c r="AT337" s="5"/>
      <c r="AU337" s="115"/>
      <c r="AV337" s="84"/>
      <c r="AW337" s="5"/>
      <c r="AX337" s="5"/>
      <c r="AY337" s="84">
        <v>0</v>
      </c>
      <c r="AZ337" s="5"/>
      <c r="BA337" s="5"/>
      <c r="BB337" s="5"/>
      <c r="BC337" s="5"/>
      <c r="BD337" s="5"/>
      <c r="BE337" s="5"/>
      <c r="BF337" s="5"/>
      <c r="BG337" s="5"/>
      <c r="BH337" s="39"/>
      <c r="BI337" s="39"/>
      <c r="BJ337" s="5"/>
      <c r="BK337" s="5"/>
      <c r="BL337" s="5"/>
      <c r="BM337" s="5"/>
      <c r="BN337" s="5"/>
      <c r="BO337" s="5"/>
      <c r="BP337" s="40"/>
      <c r="BQ337" s="41">
        <f t="shared" si="38"/>
        <v>0</v>
      </c>
      <c r="BR337" s="39">
        <f t="shared" si="39"/>
        <v>1</v>
      </c>
      <c r="BS337" s="48" cm="1">
        <f t="array" ref="BS337">IF($BR337&lt;=6,SUM($C337:$BO337),SUMPRODUCT(LARGE($C337:$BO337,{1,2,3,4,5,6})))</f>
        <v>0</v>
      </c>
      <c r="BT337" s="37" t="str">
        <f t="shared" si="41"/>
        <v/>
      </c>
      <c r="BU337" s="37" t="str">
        <f t="shared" si="42"/>
        <v xml:space="preserve"> </v>
      </c>
      <c r="BV337" s="34" t="str" cm="1">
        <f t="array" ref="BV337">IFERROR(SUMPRODUCT(LARGE($C337:$BO337,{1,2,3,4})), "")</f>
        <v/>
      </c>
      <c r="BW337" s="34" t="str" cm="1">
        <f t="array" ref="BW337">IFERROR(SUMPRODUCT(LARGE($C337:$BO337,{1,2,3,4,5,6,7})), "")</f>
        <v/>
      </c>
      <c r="BX337" s="34" t="str" cm="1">
        <f t="array" ref="BX337">IFERROR(SUMPRODUCT(LARGE($C337:$BO337,{1,2,3,4,5,6,7,8})), "")</f>
        <v/>
      </c>
    </row>
    <row r="338" spans="1:76" ht="15" customHeight="1" x14ac:dyDescent="0.25">
      <c r="A338" s="51" t="str">
        <f t="shared" si="40"/>
        <v xml:space="preserve">NIU </v>
      </c>
      <c r="B338" s="13" t="s">
        <v>2134</v>
      </c>
      <c r="C338" s="10"/>
      <c r="D338" s="10"/>
      <c r="E338" s="10"/>
      <c r="F338" s="10"/>
      <c r="G338" s="78"/>
      <c r="H338" s="78"/>
      <c r="I338" s="10"/>
      <c r="J338" s="10"/>
      <c r="K338" s="10"/>
      <c r="L338" s="10"/>
      <c r="M338" s="10"/>
      <c r="N338" s="10"/>
      <c r="O338" s="10"/>
      <c r="P338" s="10"/>
      <c r="Q338" s="10"/>
      <c r="R338" s="78"/>
      <c r="S338" s="78"/>
      <c r="T338" s="78"/>
      <c r="U338" s="10"/>
      <c r="V338" s="41"/>
      <c r="W338" s="10"/>
      <c r="X338" s="10"/>
      <c r="Y338" s="10"/>
      <c r="Z338" s="78"/>
      <c r="AA338" s="10"/>
      <c r="AB338" s="10"/>
      <c r="AC338" s="5"/>
      <c r="AD338" s="5"/>
      <c r="AE338" s="5"/>
      <c r="AF338" s="5"/>
      <c r="AG338" s="5"/>
      <c r="AH338" s="5"/>
      <c r="AI338" s="5"/>
      <c r="AJ338" s="10"/>
      <c r="AK338" s="5"/>
      <c r="AL338" s="5"/>
      <c r="AM338" s="5"/>
      <c r="AN338" s="5"/>
      <c r="AO338" s="5"/>
      <c r="AP338" s="5"/>
      <c r="AQ338" s="5"/>
      <c r="AR338" s="5"/>
      <c r="AS338" s="115"/>
      <c r="AT338" s="5"/>
      <c r="AU338" s="115"/>
      <c r="AV338" s="84"/>
      <c r="AW338" s="5"/>
      <c r="AX338" s="5"/>
      <c r="AY338" s="84">
        <v>2</v>
      </c>
      <c r="AZ338" s="5"/>
      <c r="BA338" s="5"/>
      <c r="BB338" s="5"/>
      <c r="BC338" s="5"/>
      <c r="BD338" s="5"/>
      <c r="BE338" s="5"/>
      <c r="BF338" s="5"/>
      <c r="BG338" s="5"/>
      <c r="BH338" s="39"/>
      <c r="BI338" s="39"/>
      <c r="BJ338" s="5"/>
      <c r="BK338" s="5"/>
      <c r="BL338" s="5"/>
      <c r="BM338" s="5"/>
      <c r="BN338" s="5"/>
      <c r="BO338" s="5"/>
      <c r="BP338" s="40"/>
      <c r="BQ338" s="41">
        <f t="shared" si="38"/>
        <v>2</v>
      </c>
      <c r="BR338" s="39">
        <f t="shared" si="39"/>
        <v>1</v>
      </c>
      <c r="BS338" s="48" cm="1">
        <f t="array" ref="BS338">IF($BR338&lt;=6,SUM($C338:$BO338),SUMPRODUCT(LARGE($C338:$BO338,{1,2,3,4,5,6})))</f>
        <v>2</v>
      </c>
      <c r="BT338" s="37" t="str">
        <f t="shared" si="41"/>
        <v/>
      </c>
      <c r="BU338" s="37" t="str">
        <f t="shared" si="42"/>
        <v xml:space="preserve"> </v>
      </c>
      <c r="BV338" s="34" t="str" cm="1">
        <f t="array" ref="BV338">IFERROR(SUMPRODUCT(LARGE($C338:$BO338,{1,2,3,4})), "")</f>
        <v/>
      </c>
      <c r="BW338" s="34" t="str" cm="1">
        <f t="array" ref="BW338">IFERROR(SUMPRODUCT(LARGE($C338:$BO338,{1,2,3,4,5,6,7})), "")</f>
        <v/>
      </c>
      <c r="BX338" s="34" t="str" cm="1">
        <f t="array" ref="BX338">IFERROR(SUMPRODUCT(LARGE($C338:$BO338,{1,2,3,4,5,6,7,8})), "")</f>
        <v/>
      </c>
    </row>
    <row r="339" spans="1:76" ht="15" customHeight="1" x14ac:dyDescent="0.25">
      <c r="A339" s="51" t="str">
        <f t="shared" si="40"/>
        <v xml:space="preserve">NIU </v>
      </c>
      <c r="B339" s="13" t="s">
        <v>2148</v>
      </c>
      <c r="C339" s="10"/>
      <c r="D339" s="10"/>
      <c r="E339" s="10"/>
      <c r="F339" s="10"/>
      <c r="G339" s="78"/>
      <c r="H339" s="78"/>
      <c r="I339" s="10"/>
      <c r="J339" s="10"/>
      <c r="K339" s="10"/>
      <c r="L339" s="10"/>
      <c r="M339" s="10"/>
      <c r="N339" s="10"/>
      <c r="O339" s="10"/>
      <c r="P339" s="10"/>
      <c r="Q339" s="10"/>
      <c r="R339" s="78"/>
      <c r="S339" s="78"/>
      <c r="T339" s="78"/>
      <c r="U339" s="10"/>
      <c r="V339" s="41"/>
      <c r="W339" s="10"/>
      <c r="X339" s="10"/>
      <c r="Y339" s="10"/>
      <c r="Z339" s="78"/>
      <c r="AA339" s="10"/>
      <c r="AB339" s="10"/>
      <c r="AC339" s="5"/>
      <c r="AD339" s="5"/>
      <c r="AE339" s="5"/>
      <c r="AF339" s="5"/>
      <c r="AG339" s="5"/>
      <c r="AH339" s="5"/>
      <c r="AI339" s="5">
        <v>2</v>
      </c>
      <c r="AJ339" s="10"/>
      <c r="AK339" s="5"/>
      <c r="AL339" s="5"/>
      <c r="AM339" s="5"/>
      <c r="AN339" s="5"/>
      <c r="AO339" s="5"/>
      <c r="AP339" s="5"/>
      <c r="AQ339" s="5"/>
      <c r="AR339" s="5"/>
      <c r="AS339" s="115"/>
      <c r="AT339" s="5"/>
      <c r="AU339" s="115"/>
      <c r="AV339" s="84"/>
      <c r="AW339" s="5"/>
      <c r="AX339" s="5"/>
      <c r="AY339" s="84">
        <v>2</v>
      </c>
      <c r="AZ339" s="5"/>
      <c r="BA339" s="5"/>
      <c r="BB339" s="5"/>
      <c r="BC339" s="5"/>
      <c r="BD339" s="5"/>
      <c r="BE339" s="5"/>
      <c r="BF339" s="5"/>
      <c r="BG339" s="5"/>
      <c r="BH339" s="39"/>
      <c r="BI339" s="39"/>
      <c r="BJ339" s="5"/>
      <c r="BK339" s="5"/>
      <c r="BL339" s="5"/>
      <c r="BM339" s="5"/>
      <c r="BN339" s="5"/>
      <c r="BO339" s="5"/>
      <c r="BP339" s="40"/>
      <c r="BQ339" s="41">
        <f t="shared" si="38"/>
        <v>4</v>
      </c>
      <c r="BR339" s="39">
        <f t="shared" si="39"/>
        <v>2</v>
      </c>
      <c r="BS339" s="48" cm="1">
        <f t="array" ref="BS339">IF($BR339&lt;=6,SUM($C339:$BO339),SUMPRODUCT(LARGE($C339:$BO339,{1,2,3,4,5,6})))</f>
        <v>4</v>
      </c>
      <c r="BT339" s="37" t="str">
        <f t="shared" si="41"/>
        <v/>
      </c>
      <c r="BU339" s="37" t="str">
        <f t="shared" si="42"/>
        <v xml:space="preserve"> </v>
      </c>
      <c r="BV339" s="34" t="str" cm="1">
        <f t="array" ref="BV339">IFERROR(SUMPRODUCT(LARGE($C339:$BO339,{1,2,3,4})), "")</f>
        <v/>
      </c>
      <c r="BW339" s="34" t="str" cm="1">
        <f t="array" ref="BW339">IFERROR(SUMPRODUCT(LARGE($C339:$BO339,{1,2,3,4,5,6,7})), "")</f>
        <v/>
      </c>
      <c r="BX339" s="34" t="str" cm="1">
        <f t="array" ref="BX339">IFERROR(SUMPRODUCT(LARGE($C339:$BO339,{1,2,3,4,5,6,7,8})), "")</f>
        <v/>
      </c>
    </row>
    <row r="340" spans="1:76" ht="15" customHeight="1" x14ac:dyDescent="0.25">
      <c r="A340" s="51" t="str">
        <f t="shared" si="40"/>
        <v xml:space="preserve">NIU </v>
      </c>
      <c r="B340" s="13" t="s">
        <v>2149</v>
      </c>
      <c r="C340" s="10"/>
      <c r="D340" s="10"/>
      <c r="E340" s="10"/>
      <c r="F340" s="10"/>
      <c r="G340" s="78"/>
      <c r="H340" s="78"/>
      <c r="I340" s="10"/>
      <c r="J340" s="10"/>
      <c r="K340" s="10"/>
      <c r="L340" s="10"/>
      <c r="M340" s="10"/>
      <c r="N340" s="10"/>
      <c r="O340" s="10"/>
      <c r="P340" s="10"/>
      <c r="Q340" s="10"/>
      <c r="R340" s="78"/>
      <c r="S340" s="78"/>
      <c r="T340" s="78"/>
      <c r="U340" s="10"/>
      <c r="V340" s="41"/>
      <c r="W340" s="10"/>
      <c r="X340" s="10"/>
      <c r="Y340" s="10"/>
      <c r="Z340" s="78"/>
      <c r="AA340" s="10"/>
      <c r="AB340" s="10"/>
      <c r="AC340" s="5"/>
      <c r="AD340" s="5"/>
      <c r="AE340" s="5"/>
      <c r="AF340" s="5"/>
      <c r="AG340" s="5"/>
      <c r="AH340" s="5"/>
      <c r="AI340" s="5">
        <v>6</v>
      </c>
      <c r="AJ340" s="10"/>
      <c r="AK340" s="5"/>
      <c r="AL340" s="5"/>
      <c r="AM340" s="5"/>
      <c r="AN340" s="5"/>
      <c r="AO340" s="5"/>
      <c r="AP340" s="5"/>
      <c r="AQ340" s="5"/>
      <c r="AR340" s="5"/>
      <c r="AS340" s="115"/>
      <c r="AT340" s="5"/>
      <c r="AU340" s="115"/>
      <c r="AV340" s="84"/>
      <c r="AW340" s="5"/>
      <c r="AX340" s="5"/>
      <c r="AY340" s="84">
        <v>6</v>
      </c>
      <c r="AZ340" s="5"/>
      <c r="BA340" s="5"/>
      <c r="BB340" s="5"/>
      <c r="BC340" s="5"/>
      <c r="BD340" s="5"/>
      <c r="BE340" s="5"/>
      <c r="BF340" s="5"/>
      <c r="BG340" s="5"/>
      <c r="BH340" s="39"/>
      <c r="BI340" s="39"/>
      <c r="BJ340" s="5"/>
      <c r="BK340" s="5"/>
      <c r="BL340" s="5"/>
      <c r="BM340" s="5"/>
      <c r="BN340" s="5"/>
      <c r="BO340" s="5"/>
      <c r="BP340" s="40"/>
      <c r="BQ340" s="41">
        <f t="shared" si="38"/>
        <v>12</v>
      </c>
      <c r="BR340" s="39">
        <f t="shared" si="39"/>
        <v>2</v>
      </c>
      <c r="BS340" s="48" cm="1">
        <f t="array" ref="BS340">IF($BR340&lt;=6,SUM($C340:$BO340),SUMPRODUCT(LARGE($C340:$BO340,{1,2,3,4,5,6})))</f>
        <v>12</v>
      </c>
      <c r="BT340" s="37" t="str">
        <f t="shared" si="41"/>
        <v/>
      </c>
      <c r="BU340" s="37" t="str">
        <f t="shared" si="42"/>
        <v xml:space="preserve"> </v>
      </c>
      <c r="BV340" s="34" t="str" cm="1">
        <f t="array" ref="BV340">IFERROR(SUMPRODUCT(LARGE($C340:$BO340,{1,2,3,4})), "")</f>
        <v/>
      </c>
      <c r="BW340" s="34" t="str" cm="1">
        <f t="array" ref="BW340">IFERROR(SUMPRODUCT(LARGE($C340:$BO340,{1,2,3,4,5,6,7})), "")</f>
        <v/>
      </c>
      <c r="BX340" s="34" t="str" cm="1">
        <f t="array" ref="BX340">IFERROR(SUMPRODUCT(LARGE($C340:$BO340,{1,2,3,4,5,6,7,8})), "")</f>
        <v/>
      </c>
    </row>
    <row r="341" spans="1:76" ht="15" customHeight="1" x14ac:dyDescent="0.25">
      <c r="A341" s="51" t="str">
        <f t="shared" si="40"/>
        <v xml:space="preserve">NIU </v>
      </c>
      <c r="B341" s="13" t="s">
        <v>2147</v>
      </c>
      <c r="C341" s="10"/>
      <c r="D341" s="10"/>
      <c r="E341" s="10"/>
      <c r="F341" s="10"/>
      <c r="G341" s="78"/>
      <c r="H341" s="78"/>
      <c r="I341" s="10"/>
      <c r="J341" s="10"/>
      <c r="K341" s="10"/>
      <c r="L341" s="10"/>
      <c r="M341" s="10"/>
      <c r="N341" s="10"/>
      <c r="O341" s="10"/>
      <c r="P341" s="10"/>
      <c r="Q341" s="10"/>
      <c r="R341" s="78"/>
      <c r="S341" s="78"/>
      <c r="T341" s="78"/>
      <c r="U341" s="10"/>
      <c r="V341" s="41"/>
      <c r="W341" s="10"/>
      <c r="X341" s="10"/>
      <c r="Y341" s="10"/>
      <c r="Z341" s="78"/>
      <c r="AA341" s="10"/>
      <c r="AB341" s="10"/>
      <c r="AC341" s="5"/>
      <c r="AD341" s="5"/>
      <c r="AE341" s="5"/>
      <c r="AF341" s="5"/>
      <c r="AG341" s="5"/>
      <c r="AH341" s="5"/>
      <c r="AI341" s="5">
        <v>6</v>
      </c>
      <c r="AJ341" s="10"/>
      <c r="AK341" s="5"/>
      <c r="AL341" s="5"/>
      <c r="AM341" s="5"/>
      <c r="AN341" s="5"/>
      <c r="AO341" s="5"/>
      <c r="AP341" s="5"/>
      <c r="AQ341" s="5"/>
      <c r="AR341" s="5"/>
      <c r="AS341" s="115"/>
      <c r="AT341" s="5"/>
      <c r="AU341" s="115"/>
      <c r="AV341" s="84"/>
      <c r="AW341" s="5"/>
      <c r="AX341" s="5"/>
      <c r="AY341" s="84">
        <v>7</v>
      </c>
      <c r="AZ341" s="5"/>
      <c r="BA341" s="5"/>
      <c r="BB341" s="5"/>
      <c r="BC341" s="5"/>
      <c r="BD341" s="5"/>
      <c r="BE341" s="5"/>
      <c r="BF341" s="5"/>
      <c r="BG341" s="5"/>
      <c r="BH341" s="39"/>
      <c r="BI341" s="39"/>
      <c r="BJ341" s="5"/>
      <c r="BK341" s="5"/>
      <c r="BL341" s="5"/>
      <c r="BM341" s="5"/>
      <c r="BN341" s="5"/>
      <c r="BO341" s="5"/>
      <c r="BP341" s="40"/>
      <c r="BQ341" s="41">
        <f t="shared" si="38"/>
        <v>13</v>
      </c>
      <c r="BR341" s="39">
        <f t="shared" si="39"/>
        <v>2</v>
      </c>
      <c r="BS341" s="48" cm="1">
        <f t="array" ref="BS341">IF($BR341&lt;=6,SUM($C341:$BO341),SUMPRODUCT(LARGE($C341:$BO341,{1,2,3,4,5,6})))</f>
        <v>13</v>
      </c>
      <c r="BT341" s="37" t="str">
        <f t="shared" si="41"/>
        <v/>
      </c>
      <c r="BU341" s="37" t="str">
        <f t="shared" si="42"/>
        <v xml:space="preserve"> </v>
      </c>
      <c r="BV341" s="34" t="str" cm="1">
        <f t="array" ref="BV341">IFERROR(SUMPRODUCT(LARGE($C341:$BO341,{1,2,3,4})), "")</f>
        <v/>
      </c>
      <c r="BW341" s="34" t="str" cm="1">
        <f t="array" ref="BW341">IFERROR(SUMPRODUCT(LARGE($C341:$BO341,{1,2,3,4,5,6,7})), "")</f>
        <v/>
      </c>
      <c r="BX341" s="34" t="str" cm="1">
        <f t="array" ref="BX341">IFERROR(SUMPRODUCT(LARGE($C341:$BO341,{1,2,3,4,5,6,7,8})), "")</f>
        <v/>
      </c>
    </row>
    <row r="342" spans="1:76" ht="15" customHeight="1" x14ac:dyDescent="0.25">
      <c r="A342" s="51" t="str">
        <f t="shared" si="40"/>
        <v xml:space="preserve">NIU </v>
      </c>
      <c r="B342" s="13" t="s">
        <v>2500</v>
      </c>
      <c r="C342" s="10"/>
      <c r="D342" s="10"/>
      <c r="E342" s="10"/>
      <c r="F342" s="10"/>
      <c r="G342" s="78"/>
      <c r="H342" s="78"/>
      <c r="I342" s="10"/>
      <c r="J342" s="10"/>
      <c r="K342" s="10"/>
      <c r="L342" s="10"/>
      <c r="M342" s="10"/>
      <c r="N342" s="10"/>
      <c r="O342" s="10"/>
      <c r="P342" s="10"/>
      <c r="Q342" s="10"/>
      <c r="R342" s="78"/>
      <c r="S342" s="78"/>
      <c r="T342" s="78"/>
      <c r="U342" s="10"/>
      <c r="V342" s="41"/>
      <c r="W342" s="10"/>
      <c r="X342" s="10"/>
      <c r="Y342" s="10"/>
      <c r="Z342" s="78"/>
      <c r="AA342" s="10"/>
      <c r="AB342" s="10"/>
      <c r="AC342" s="5"/>
      <c r="AD342" s="5"/>
      <c r="AE342" s="5"/>
      <c r="AF342" s="5"/>
      <c r="AG342" s="10"/>
      <c r="AH342" s="5"/>
      <c r="AI342" s="5"/>
      <c r="AJ342" s="10"/>
      <c r="AK342" s="5"/>
      <c r="AL342" s="5"/>
      <c r="AM342" s="5"/>
      <c r="AN342" s="5"/>
      <c r="AO342" s="5"/>
      <c r="AP342" s="5"/>
      <c r="AQ342" s="5"/>
      <c r="AR342" s="5"/>
      <c r="AS342" s="115"/>
      <c r="AT342" s="5"/>
      <c r="AU342" s="115"/>
      <c r="AV342" s="84"/>
      <c r="AW342" s="5"/>
      <c r="AX342" s="5"/>
      <c r="AY342" s="84">
        <v>1</v>
      </c>
      <c r="AZ342" s="5"/>
      <c r="BA342" s="5"/>
      <c r="BB342" s="5"/>
      <c r="BC342" s="5"/>
      <c r="BD342" s="5"/>
      <c r="BE342" s="5"/>
      <c r="BF342" s="5"/>
      <c r="BG342" s="5"/>
      <c r="BH342" s="39"/>
      <c r="BI342" s="39"/>
      <c r="BJ342" s="5"/>
      <c r="BK342" s="5"/>
      <c r="BL342" s="5"/>
      <c r="BM342" s="5"/>
      <c r="BN342" s="5"/>
      <c r="BO342" s="5"/>
      <c r="BP342" s="40"/>
      <c r="BQ342" s="41">
        <f t="shared" si="38"/>
        <v>1</v>
      </c>
      <c r="BR342" s="39">
        <f t="shared" si="39"/>
        <v>1</v>
      </c>
      <c r="BS342" s="48" cm="1">
        <f t="array" ref="BS342">IF($BR342&lt;=6,SUM($C342:$BO342),SUMPRODUCT(LARGE($C342:$BO342,{1,2,3,4,5,6})))</f>
        <v>1</v>
      </c>
      <c r="BT342" s="37" t="str">
        <f t="shared" si="41"/>
        <v/>
      </c>
      <c r="BU342" s="37" t="str">
        <f t="shared" si="42"/>
        <v xml:space="preserve"> </v>
      </c>
      <c r="BV342" s="34" t="str" cm="1">
        <f t="array" ref="BV342">IFERROR(SUMPRODUCT(LARGE($C342:$BO342,{1,2,3,4})), "")</f>
        <v/>
      </c>
      <c r="BW342" s="34" t="str" cm="1">
        <f t="array" ref="BW342">IFERROR(SUMPRODUCT(LARGE($C342:$BO342,{1,2,3,4,5,6,7})), "")</f>
        <v/>
      </c>
      <c r="BX342" s="34" t="str" cm="1">
        <f t="array" ref="BX342">IFERROR(SUMPRODUCT(LARGE($C342:$BO342,{1,2,3,4,5,6,7,8})), "")</f>
        <v/>
      </c>
    </row>
    <row r="343" spans="1:76" ht="15" customHeight="1" x14ac:dyDescent="0.25">
      <c r="A343" s="51" t="str">
        <f t="shared" si="40"/>
        <v xml:space="preserve">NIU </v>
      </c>
      <c r="B343" s="4" t="s">
        <v>2501</v>
      </c>
      <c r="C343" s="10"/>
      <c r="D343" s="10"/>
      <c r="E343" s="10"/>
      <c r="F343" s="10"/>
      <c r="G343" s="78"/>
      <c r="H343" s="78"/>
      <c r="I343" s="10"/>
      <c r="J343" s="10"/>
      <c r="K343" s="10"/>
      <c r="L343" s="10"/>
      <c r="M343" s="10"/>
      <c r="N343" s="10"/>
      <c r="O343" s="10"/>
      <c r="P343" s="10"/>
      <c r="Q343" s="10"/>
      <c r="R343" s="78"/>
      <c r="S343" s="78"/>
      <c r="T343" s="78"/>
      <c r="U343" s="10"/>
      <c r="V343" s="41"/>
      <c r="W343" s="10"/>
      <c r="X343" s="10"/>
      <c r="Y343" s="10"/>
      <c r="Z343" s="78"/>
      <c r="AA343" s="10"/>
      <c r="AB343" s="10"/>
      <c r="AC343" s="5"/>
      <c r="AD343" s="5"/>
      <c r="AE343" s="5"/>
      <c r="AF343" s="5"/>
      <c r="AG343" s="5"/>
      <c r="AH343" s="5"/>
      <c r="AI343" s="5"/>
      <c r="AJ343" s="10"/>
      <c r="AK343" s="5"/>
      <c r="AL343" s="5"/>
      <c r="AM343" s="5"/>
      <c r="AN343" s="5"/>
      <c r="AO343" s="5"/>
      <c r="AP343" s="5"/>
      <c r="AQ343" s="5"/>
      <c r="AR343" s="5"/>
      <c r="AS343" s="115"/>
      <c r="AT343" s="5"/>
      <c r="AU343" s="115"/>
      <c r="AV343" s="84"/>
      <c r="AW343" s="5"/>
      <c r="AX343" s="5"/>
      <c r="AY343" s="84">
        <v>6</v>
      </c>
      <c r="AZ343" s="5"/>
      <c r="BA343" s="5"/>
      <c r="BB343" s="5"/>
      <c r="BC343" s="5"/>
      <c r="BD343" s="5"/>
      <c r="BE343" s="5"/>
      <c r="BF343" s="5"/>
      <c r="BG343" s="5"/>
      <c r="BH343" s="39"/>
      <c r="BI343" s="39"/>
      <c r="BJ343" s="5"/>
      <c r="BK343" s="5"/>
      <c r="BL343" s="5"/>
      <c r="BM343" s="5"/>
      <c r="BN343" s="5"/>
      <c r="BO343" s="5"/>
      <c r="BP343" s="40"/>
      <c r="BQ343" s="41">
        <f t="shared" si="38"/>
        <v>6</v>
      </c>
      <c r="BR343" s="39">
        <f t="shared" si="39"/>
        <v>1</v>
      </c>
      <c r="BS343" s="48" cm="1">
        <f t="array" ref="BS343">IF($BR343&lt;=6,SUM($C343:$BO343),SUMPRODUCT(LARGE($C343:$BO343,{1,2,3,4,5,6})))</f>
        <v>6</v>
      </c>
      <c r="BT343" s="37" t="str">
        <f t="shared" si="41"/>
        <v/>
      </c>
      <c r="BU343" s="37" t="str">
        <f t="shared" si="42"/>
        <v xml:space="preserve"> </v>
      </c>
      <c r="BV343" s="34" t="str" cm="1">
        <f t="array" ref="BV343">IFERROR(SUMPRODUCT(LARGE($C343:$BO343,{1,2,3,4})), "")</f>
        <v/>
      </c>
      <c r="BW343" s="34" t="str" cm="1">
        <f t="array" ref="BW343">IFERROR(SUMPRODUCT(LARGE($C343:$BO343,{1,2,3,4,5,6,7})), "")</f>
        <v/>
      </c>
      <c r="BX343" s="34" t="str" cm="1">
        <f t="array" ref="BX343">IFERROR(SUMPRODUCT(LARGE($C343:$BO343,{1,2,3,4,5,6,7,8})), "")</f>
        <v/>
      </c>
    </row>
    <row r="344" spans="1:76" ht="15" customHeight="1" x14ac:dyDescent="0.25">
      <c r="A344" s="51" t="str">
        <f t="shared" si="40"/>
        <v xml:space="preserve">NNU </v>
      </c>
      <c r="B344" s="13" t="s">
        <v>977</v>
      </c>
      <c r="C344" s="10"/>
      <c r="D344" s="10"/>
      <c r="E344" s="10"/>
      <c r="F344" s="10"/>
      <c r="G344" s="78"/>
      <c r="H344" s="78"/>
      <c r="I344" s="10"/>
      <c r="J344" s="10"/>
      <c r="K344" s="10"/>
      <c r="L344" s="10"/>
      <c r="M344" s="10"/>
      <c r="N344" s="10"/>
      <c r="O344" s="10"/>
      <c r="P344" s="10"/>
      <c r="Q344" s="10"/>
      <c r="R344" s="78"/>
      <c r="S344" s="78"/>
      <c r="T344" s="78"/>
      <c r="U344" s="10"/>
      <c r="V344" s="41"/>
      <c r="W344" s="10"/>
      <c r="X344" s="10"/>
      <c r="Y344" s="10"/>
      <c r="Z344" s="78"/>
      <c r="AA344" s="10"/>
      <c r="AB344" s="10"/>
      <c r="AC344" s="5"/>
      <c r="AD344" s="5"/>
      <c r="AE344" s="5"/>
      <c r="AF344" s="5"/>
      <c r="AG344" s="5"/>
      <c r="AH344" s="5"/>
      <c r="AI344" s="5"/>
      <c r="AJ344" s="10"/>
      <c r="AK344" s="5"/>
      <c r="AL344" s="5"/>
      <c r="AM344" s="5"/>
      <c r="AN344" s="5"/>
      <c r="AO344" s="5"/>
      <c r="AP344" s="5"/>
      <c r="AQ344" s="5"/>
      <c r="AR344" s="5"/>
      <c r="AS344" s="115"/>
      <c r="AT344" s="5"/>
      <c r="AU344" s="115">
        <v>3</v>
      </c>
      <c r="AV344" s="84"/>
      <c r="AW344" s="5"/>
      <c r="AX344" s="5"/>
      <c r="AY344" s="84"/>
      <c r="AZ344" s="5"/>
      <c r="BA344" s="5"/>
      <c r="BB344" s="5"/>
      <c r="BC344" s="5"/>
      <c r="BD344" s="5"/>
      <c r="BE344" s="5"/>
      <c r="BF344" s="5"/>
      <c r="BG344" s="5"/>
      <c r="BH344" s="39"/>
      <c r="BI344" s="39"/>
      <c r="BJ344" s="5"/>
      <c r="BK344" s="5"/>
      <c r="BL344" s="5"/>
      <c r="BM344" s="5"/>
      <c r="BN344" s="5"/>
      <c r="BO344" s="5"/>
      <c r="BP344" s="40"/>
      <c r="BQ344" s="41">
        <f t="shared" si="38"/>
        <v>3</v>
      </c>
      <c r="BR344" s="39">
        <f t="shared" si="39"/>
        <v>1</v>
      </c>
      <c r="BS344" s="48" cm="1">
        <f t="array" ref="BS344">IF($BR344&lt;=6,SUM($C344:$BO344),SUMPRODUCT(LARGE($C344:$BO344,{1,2,3,4,5,6})))</f>
        <v>3</v>
      </c>
      <c r="BT344" s="37" t="str">
        <f t="shared" si="41"/>
        <v/>
      </c>
      <c r="BU344" s="37" t="str">
        <f t="shared" si="42"/>
        <v xml:space="preserve"> </v>
      </c>
      <c r="BV344" s="34" t="str" cm="1">
        <f t="array" ref="BV344">IFERROR(SUMPRODUCT(LARGE($C344:$BO344,{1,2,3,4})), "")</f>
        <v/>
      </c>
      <c r="BW344" s="34" t="str" cm="1">
        <f t="array" ref="BW344">IFERROR(SUMPRODUCT(LARGE($C344:$BO344,{1,2,3,4,5,6,7})), "")</f>
        <v/>
      </c>
      <c r="BX344" s="34" t="str" cm="1">
        <f t="array" ref="BX344">IFERROR(SUMPRODUCT(LARGE($C344:$BO344,{1,2,3,4,5,6,7,8})), "")</f>
        <v/>
      </c>
    </row>
    <row r="345" spans="1:76" ht="15" customHeight="1" x14ac:dyDescent="0.25">
      <c r="A345" s="51" t="str">
        <f t="shared" si="40"/>
        <v xml:space="preserve">NVCC </v>
      </c>
      <c r="B345" s="13" t="s">
        <v>2503</v>
      </c>
      <c r="C345" s="10"/>
      <c r="D345" s="10"/>
      <c r="E345" s="10"/>
      <c r="F345" s="10"/>
      <c r="G345" s="78"/>
      <c r="H345" s="78"/>
      <c r="I345" s="10"/>
      <c r="J345" s="10"/>
      <c r="K345" s="10"/>
      <c r="L345" s="10"/>
      <c r="M345" s="10"/>
      <c r="N345" s="10"/>
      <c r="O345" s="10"/>
      <c r="P345" s="10"/>
      <c r="Q345" s="10"/>
      <c r="R345" s="78"/>
      <c r="S345" s="78"/>
      <c r="T345" s="78"/>
      <c r="U345" s="10"/>
      <c r="V345" s="41"/>
      <c r="W345" s="10"/>
      <c r="X345" s="10"/>
      <c r="Y345" s="10"/>
      <c r="Z345" s="78"/>
      <c r="AA345" s="10"/>
      <c r="AB345" s="10"/>
      <c r="AC345" s="5"/>
      <c r="AD345" s="5"/>
      <c r="AE345" s="5"/>
      <c r="AF345" s="5"/>
      <c r="AG345" s="5"/>
      <c r="AH345" s="5"/>
      <c r="AI345" s="5"/>
      <c r="AJ345" s="10"/>
      <c r="AK345" s="5"/>
      <c r="AL345" s="5"/>
      <c r="AM345" s="5"/>
      <c r="AN345" s="5"/>
      <c r="AO345" s="5"/>
      <c r="AP345" s="5"/>
      <c r="AQ345" s="5"/>
      <c r="AR345" s="5"/>
      <c r="AS345" s="115"/>
      <c r="AT345" s="5"/>
      <c r="AU345" s="115"/>
      <c r="AV345" s="84"/>
      <c r="AW345" s="5"/>
      <c r="AX345" s="5"/>
      <c r="AY345" s="84">
        <v>2</v>
      </c>
      <c r="AZ345" s="5"/>
      <c r="BA345" s="5"/>
      <c r="BB345" s="5"/>
      <c r="BC345" s="5"/>
      <c r="BD345" s="5"/>
      <c r="BE345" s="5"/>
      <c r="BF345" s="5"/>
      <c r="BG345" s="5"/>
      <c r="BH345" s="39"/>
      <c r="BI345" s="39"/>
      <c r="BJ345" s="5"/>
      <c r="BK345" s="5"/>
      <c r="BL345" s="5"/>
      <c r="BM345" s="5"/>
      <c r="BN345" s="5"/>
      <c r="BO345" s="5"/>
      <c r="BP345" s="40"/>
      <c r="BQ345" s="41">
        <f t="shared" si="38"/>
        <v>2</v>
      </c>
      <c r="BR345" s="39">
        <f t="shared" si="39"/>
        <v>1</v>
      </c>
      <c r="BS345" s="48" cm="1">
        <f t="array" ref="BS345">IF($BR345&lt;=6,SUM($C345:$BO345),SUMPRODUCT(LARGE($C345:$BO345,{1,2,3,4,5,6})))</f>
        <v>2</v>
      </c>
      <c r="BT345" s="37" t="str">
        <f t="shared" si="41"/>
        <v/>
      </c>
      <c r="BU345" s="37" t="str">
        <f t="shared" si="42"/>
        <v xml:space="preserve"> </v>
      </c>
      <c r="BV345" s="34" t="str" cm="1">
        <f t="array" ref="BV345">IFERROR(SUMPRODUCT(LARGE($C345:$BO345,{1,2,3,4})), "")</f>
        <v/>
      </c>
      <c r="BW345" s="34" t="str" cm="1">
        <f t="array" ref="BW345">IFERROR(SUMPRODUCT(LARGE($C345:$BO345,{1,2,3,4,5,6,7})), "")</f>
        <v/>
      </c>
      <c r="BX345" s="34" t="str" cm="1">
        <f t="array" ref="BX345">IFERROR(SUMPRODUCT(LARGE($C345:$BO345,{1,2,3,4,5,6,7,8})), "")</f>
        <v/>
      </c>
    </row>
    <row r="346" spans="1:76" ht="15" customHeight="1" x14ac:dyDescent="0.25">
      <c r="A346" s="51" t="str">
        <f t="shared" si="40"/>
        <v xml:space="preserve">NVCC </v>
      </c>
      <c r="B346" s="4" t="s">
        <v>2502</v>
      </c>
      <c r="C346" s="10"/>
      <c r="D346" s="10"/>
      <c r="E346" s="10"/>
      <c r="F346" s="10"/>
      <c r="G346" s="78"/>
      <c r="H346" s="78"/>
      <c r="I346" s="10"/>
      <c r="J346" s="10"/>
      <c r="K346" s="10"/>
      <c r="L346" s="10"/>
      <c r="M346" s="10"/>
      <c r="N346" s="10"/>
      <c r="O346" s="10"/>
      <c r="P346" s="10"/>
      <c r="Q346" s="10"/>
      <c r="R346" s="78"/>
      <c r="S346" s="78"/>
      <c r="T346" s="78"/>
      <c r="U346" s="10"/>
      <c r="V346" s="41"/>
      <c r="W346" s="10"/>
      <c r="X346" s="10"/>
      <c r="Y346" s="10"/>
      <c r="Z346" s="78"/>
      <c r="AA346" s="10"/>
      <c r="AB346" s="10"/>
      <c r="AC346" s="5"/>
      <c r="AD346" s="5"/>
      <c r="AE346" s="5"/>
      <c r="AF346" s="5"/>
      <c r="AG346" s="5"/>
      <c r="AH346" s="5"/>
      <c r="AI346" s="5"/>
      <c r="AJ346" s="10"/>
      <c r="AK346" s="5"/>
      <c r="AL346" s="5"/>
      <c r="AM346" s="5"/>
      <c r="AN346" s="5"/>
      <c r="AO346" s="5"/>
      <c r="AP346" s="5"/>
      <c r="AQ346" s="5"/>
      <c r="AR346" s="5"/>
      <c r="AS346" s="115"/>
      <c r="AT346" s="5"/>
      <c r="AU346" s="115"/>
      <c r="AV346" s="84"/>
      <c r="AW346" s="5"/>
      <c r="AX346" s="5"/>
      <c r="AY346" s="84">
        <v>0</v>
      </c>
      <c r="AZ346" s="5"/>
      <c r="BA346" s="5"/>
      <c r="BB346" s="5"/>
      <c r="BC346" s="5"/>
      <c r="BD346" s="5"/>
      <c r="BE346" s="5"/>
      <c r="BF346" s="5"/>
      <c r="BG346" s="5"/>
      <c r="BH346" s="39"/>
      <c r="BI346" s="39"/>
      <c r="BJ346" s="5"/>
      <c r="BK346" s="5"/>
      <c r="BL346" s="5"/>
      <c r="BM346" s="5"/>
      <c r="BN346" s="5"/>
      <c r="BO346" s="5"/>
      <c r="BP346" s="40"/>
      <c r="BQ346" s="41">
        <f t="shared" si="38"/>
        <v>0</v>
      </c>
      <c r="BR346" s="39">
        <f t="shared" si="39"/>
        <v>1</v>
      </c>
      <c r="BS346" s="48" cm="1">
        <f t="array" ref="BS346">IF($BR346&lt;=6,SUM($C346:$BO346),SUMPRODUCT(LARGE($C346:$BO346,{1,2,3,4,5,6})))</f>
        <v>0</v>
      </c>
      <c r="BT346" s="37" t="str">
        <f t="shared" si="41"/>
        <v/>
      </c>
      <c r="BU346" s="37" t="str">
        <f t="shared" si="42"/>
        <v xml:space="preserve"> </v>
      </c>
      <c r="BV346" s="34" t="str" cm="1">
        <f t="array" ref="BV346">IFERROR(SUMPRODUCT(LARGE($C346:$BO346,{1,2,3,4})), "")</f>
        <v/>
      </c>
      <c r="BW346" s="34" t="str" cm="1">
        <f t="array" ref="BW346">IFERROR(SUMPRODUCT(LARGE($C346:$BO346,{1,2,3,4,5,6,7})), "")</f>
        <v/>
      </c>
      <c r="BX346" s="34" t="str" cm="1">
        <f t="array" ref="BX346">IFERROR(SUMPRODUCT(LARGE($C346:$BO346,{1,2,3,4,5,6,7,8})), "")</f>
        <v/>
      </c>
    </row>
    <row r="347" spans="1:76" ht="15" customHeight="1" x14ac:dyDescent="0.25">
      <c r="A347" s="51" t="str">
        <f t="shared" si="40"/>
        <v xml:space="preserve">NwC </v>
      </c>
      <c r="B347" s="13" t="s">
        <v>2031</v>
      </c>
      <c r="C347" s="10"/>
      <c r="D347" s="10"/>
      <c r="E347" s="10"/>
      <c r="F347" s="10"/>
      <c r="G347" s="78"/>
      <c r="H347" s="78"/>
      <c r="I347" s="10"/>
      <c r="J347" s="10"/>
      <c r="K347" s="10"/>
      <c r="L347" s="10"/>
      <c r="M347" s="10"/>
      <c r="N347" s="10"/>
      <c r="O347" s="10"/>
      <c r="P347" s="10"/>
      <c r="Q347" s="10"/>
      <c r="R347" s="78"/>
      <c r="S347" s="78"/>
      <c r="T347" s="78"/>
      <c r="U347" s="10"/>
      <c r="V347" s="41"/>
      <c r="W347" s="10"/>
      <c r="X347" s="10"/>
      <c r="Y347" s="10"/>
      <c r="Z347" s="78"/>
      <c r="AA347" s="10"/>
      <c r="AB347" s="10"/>
      <c r="AC347" s="5"/>
      <c r="AD347" s="5"/>
      <c r="AE347" s="5">
        <v>2</v>
      </c>
      <c r="AF347" s="5"/>
      <c r="AG347" s="5"/>
      <c r="AH347" s="5"/>
      <c r="AI347" s="5"/>
      <c r="AJ347" s="10"/>
      <c r="AK347" s="5"/>
      <c r="AL347" s="5"/>
      <c r="AM347" s="5"/>
      <c r="AN347" s="5"/>
      <c r="AO347" s="5"/>
      <c r="AP347" s="5"/>
      <c r="AQ347" s="5"/>
      <c r="AR347" s="5"/>
      <c r="AS347" s="115"/>
      <c r="AT347" s="5"/>
      <c r="AU347" s="115"/>
      <c r="AV347" s="84"/>
      <c r="AW347" s="5"/>
      <c r="AX347" s="5"/>
      <c r="AY347" s="84"/>
      <c r="AZ347" s="5"/>
      <c r="BA347" s="5"/>
      <c r="BB347" s="5"/>
      <c r="BC347" s="5"/>
      <c r="BD347" s="5"/>
      <c r="BE347" s="5"/>
      <c r="BF347" s="5"/>
      <c r="BG347" s="5"/>
      <c r="BH347" s="39"/>
      <c r="BI347" s="39"/>
      <c r="BJ347" s="5"/>
      <c r="BK347" s="5"/>
      <c r="BL347" s="5"/>
      <c r="BM347" s="5"/>
      <c r="BN347" s="5"/>
      <c r="BO347" s="5"/>
      <c r="BP347" s="40"/>
      <c r="BQ347" s="41">
        <f t="shared" ref="BQ347:BQ378" si="43">SUM($C347:$BP347)</f>
        <v>2</v>
      </c>
      <c r="BR347" s="39">
        <f t="shared" ref="BR347:BR378" si="44">COUNTA(C347:BO347)</f>
        <v>1</v>
      </c>
      <c r="BS347" s="48" cm="1">
        <f t="array" ref="BS347">IF($BR347&lt;=6,SUM($C347:$BO347),SUMPRODUCT(LARGE($C347:$BO347,{1,2,3,4,5,6})))</f>
        <v>2</v>
      </c>
      <c r="BT347" s="37" t="str">
        <f t="shared" si="41"/>
        <v/>
      </c>
      <c r="BU347" s="37" t="str">
        <f t="shared" si="42"/>
        <v xml:space="preserve"> </v>
      </c>
      <c r="BV347" s="34" t="str" cm="1">
        <f t="array" ref="BV347">IFERROR(SUMPRODUCT(LARGE($C347:$BO347,{1,2,3,4})), "")</f>
        <v/>
      </c>
      <c r="BW347" s="34" t="str" cm="1">
        <f t="array" ref="BW347">IFERROR(SUMPRODUCT(LARGE($C347:$BO347,{1,2,3,4,5,6,7})), "")</f>
        <v/>
      </c>
      <c r="BX347" s="34" t="str" cm="1">
        <f t="array" ref="BX347">IFERROR(SUMPRODUCT(LARGE($C347:$BO347,{1,2,3,4,5,6,7,8})), "")</f>
        <v/>
      </c>
    </row>
    <row r="348" spans="1:76" ht="15" customHeight="1" x14ac:dyDescent="0.25">
      <c r="A348" s="51" t="str">
        <f t="shared" si="40"/>
        <v xml:space="preserve">NwC </v>
      </c>
      <c r="B348" s="13" t="s">
        <v>2033</v>
      </c>
      <c r="C348" s="10"/>
      <c r="D348" s="10"/>
      <c r="E348" s="10"/>
      <c r="F348" s="10"/>
      <c r="G348" s="78"/>
      <c r="H348" s="78"/>
      <c r="I348" s="10"/>
      <c r="J348" s="10"/>
      <c r="K348" s="10"/>
      <c r="L348" s="10"/>
      <c r="M348" s="10"/>
      <c r="N348" s="10"/>
      <c r="O348" s="10"/>
      <c r="P348" s="10"/>
      <c r="Q348" s="10"/>
      <c r="R348" s="78"/>
      <c r="S348" s="78"/>
      <c r="T348" s="78"/>
      <c r="U348" s="10"/>
      <c r="V348" s="41"/>
      <c r="W348" s="10"/>
      <c r="X348" s="10"/>
      <c r="Y348" s="10"/>
      <c r="Z348" s="78"/>
      <c r="AA348" s="10"/>
      <c r="AB348" s="10"/>
      <c r="AC348" s="5"/>
      <c r="AD348" s="5"/>
      <c r="AE348" s="5">
        <v>1</v>
      </c>
      <c r="AF348" s="5"/>
      <c r="AG348" s="5"/>
      <c r="AH348" s="5"/>
      <c r="AI348" s="5"/>
      <c r="AJ348" s="10"/>
      <c r="AK348" s="5"/>
      <c r="AL348" s="5"/>
      <c r="AM348" s="5"/>
      <c r="AN348" s="5"/>
      <c r="AO348" s="5"/>
      <c r="AP348" s="5"/>
      <c r="AQ348" s="5"/>
      <c r="AR348" s="5"/>
      <c r="AS348" s="115"/>
      <c r="AT348" s="5"/>
      <c r="AU348" s="115"/>
      <c r="AV348" s="84"/>
      <c r="AW348" s="5"/>
      <c r="AX348" s="5"/>
      <c r="AY348" s="84"/>
      <c r="AZ348" s="5"/>
      <c r="BA348" s="5"/>
      <c r="BB348" s="5"/>
      <c r="BC348" s="5"/>
      <c r="BD348" s="5"/>
      <c r="BE348" s="5"/>
      <c r="BF348" s="5"/>
      <c r="BG348" s="5"/>
      <c r="BH348" s="39"/>
      <c r="BI348" s="39"/>
      <c r="BJ348" s="5"/>
      <c r="BK348" s="5"/>
      <c r="BL348" s="5"/>
      <c r="BM348" s="5"/>
      <c r="BN348" s="5"/>
      <c r="BO348" s="5"/>
      <c r="BP348" s="40"/>
      <c r="BQ348" s="41">
        <f t="shared" si="43"/>
        <v>1</v>
      </c>
      <c r="BR348" s="39">
        <f t="shared" si="44"/>
        <v>1</v>
      </c>
      <c r="BS348" s="48" cm="1">
        <f t="array" ref="BS348">IF($BR348&lt;=6,SUM($C348:$BO348),SUMPRODUCT(LARGE($C348:$BO348,{1,2,3,4,5,6})))</f>
        <v>1</v>
      </c>
      <c r="BT348" s="37" t="str">
        <f t="shared" si="41"/>
        <v/>
      </c>
      <c r="BU348" s="37" t="str">
        <f t="shared" si="42"/>
        <v xml:space="preserve"> </v>
      </c>
      <c r="BV348" s="34" t="str" cm="1">
        <f t="array" ref="BV348">IFERROR(SUMPRODUCT(LARGE($C348:$BO348,{1,2,3,4})), "")</f>
        <v/>
      </c>
      <c r="BW348" s="34" t="str" cm="1">
        <f t="array" ref="BW348">IFERROR(SUMPRODUCT(LARGE($C348:$BO348,{1,2,3,4,5,6,7})), "")</f>
        <v/>
      </c>
      <c r="BX348" s="34" t="str" cm="1">
        <f t="array" ref="BX348">IFERROR(SUMPRODUCT(LARGE($C348:$BO348,{1,2,3,4,5,6,7,8})), "")</f>
        <v/>
      </c>
    </row>
    <row r="349" spans="1:76" ht="15" customHeight="1" x14ac:dyDescent="0.25">
      <c r="A349" s="51" t="str">
        <f t="shared" si="40"/>
        <v xml:space="preserve">NwC </v>
      </c>
      <c r="B349" s="13" t="s">
        <v>2032</v>
      </c>
      <c r="C349" s="5"/>
      <c r="D349" s="10"/>
      <c r="E349" s="10"/>
      <c r="F349" s="10"/>
      <c r="G349" s="78"/>
      <c r="H349" s="78"/>
      <c r="I349" s="10"/>
      <c r="J349" s="10"/>
      <c r="K349" s="10"/>
      <c r="L349" s="10"/>
      <c r="M349" s="10"/>
      <c r="N349" s="10"/>
      <c r="O349" s="10"/>
      <c r="P349" s="10"/>
      <c r="Q349" s="10"/>
      <c r="R349" s="78"/>
      <c r="S349" s="78"/>
      <c r="T349" s="78"/>
      <c r="U349" s="10"/>
      <c r="V349" s="41"/>
      <c r="W349" s="10"/>
      <c r="X349" s="10"/>
      <c r="Y349" s="10"/>
      <c r="Z349" s="78"/>
      <c r="AA349" s="10"/>
      <c r="AB349" s="10"/>
      <c r="AC349" s="10"/>
      <c r="AD349" s="10"/>
      <c r="AE349" s="10">
        <v>1</v>
      </c>
      <c r="AF349" s="10"/>
      <c r="AG349" s="10"/>
      <c r="AH349" s="10"/>
      <c r="AI349" s="5"/>
      <c r="AJ349" s="10"/>
      <c r="AK349" s="5"/>
      <c r="AL349" s="5"/>
      <c r="AM349" s="5"/>
      <c r="AN349" s="5"/>
      <c r="AO349" s="5"/>
      <c r="AP349" s="5"/>
      <c r="AQ349" s="5"/>
      <c r="AR349" s="5"/>
      <c r="AS349" s="115"/>
      <c r="AT349" s="5"/>
      <c r="AU349" s="115"/>
      <c r="AV349" s="84"/>
      <c r="AW349" s="5"/>
      <c r="AX349" s="5"/>
      <c r="AY349" s="84"/>
      <c r="AZ349" s="5"/>
      <c r="BA349" s="5"/>
      <c r="BB349" s="5"/>
      <c r="BC349" s="5"/>
      <c r="BD349" s="5"/>
      <c r="BE349" s="5">
        <v>2</v>
      </c>
      <c r="BF349" s="5"/>
      <c r="BG349" s="5"/>
      <c r="BH349" s="39"/>
      <c r="BI349" s="39"/>
      <c r="BJ349" s="5"/>
      <c r="BK349" s="5"/>
      <c r="BL349" s="5"/>
      <c r="BM349" s="5"/>
      <c r="BN349" s="5"/>
      <c r="BO349" s="5"/>
      <c r="BP349" s="40"/>
      <c r="BQ349" s="41">
        <f t="shared" si="43"/>
        <v>3</v>
      </c>
      <c r="BR349" s="39">
        <f t="shared" si="44"/>
        <v>2</v>
      </c>
      <c r="BS349" s="48" cm="1">
        <f t="array" ref="BS349">IF($BR349&lt;=6,SUM($C349:$BO349),SUMPRODUCT(LARGE($C349:$BO349,{1,2,3,4,5,6})))</f>
        <v>3</v>
      </c>
      <c r="BT349" s="37" t="str">
        <f t="shared" si="41"/>
        <v/>
      </c>
      <c r="BU349" s="37" t="str">
        <f t="shared" si="42"/>
        <v xml:space="preserve"> </v>
      </c>
      <c r="BV349" s="34" t="str" cm="1">
        <f t="array" ref="BV349">IFERROR(SUMPRODUCT(LARGE($C349:$BO349,{1,2,3,4})), "")</f>
        <v/>
      </c>
      <c r="BW349" s="34" t="str" cm="1">
        <f t="array" ref="BW349">IFERROR(SUMPRODUCT(LARGE($C349:$BO349,{1,2,3,4,5,6,7})), "")</f>
        <v/>
      </c>
      <c r="BX349" s="34" t="str" cm="1">
        <f t="array" ref="BX349">IFERROR(SUMPRODUCT(LARGE($C349:$BO349,{1,2,3,4,5,6,7,8})), "")</f>
        <v/>
      </c>
    </row>
    <row r="350" spans="1:76" ht="15" customHeight="1" x14ac:dyDescent="0.25">
      <c r="A350" s="51" t="str">
        <f t="shared" si="40"/>
        <v xml:space="preserve">OCC </v>
      </c>
      <c r="B350" s="4" t="s">
        <v>2476</v>
      </c>
      <c r="C350" s="10"/>
      <c r="D350" s="10"/>
      <c r="E350" s="10"/>
      <c r="F350" s="10"/>
      <c r="G350" s="78"/>
      <c r="H350" s="78"/>
      <c r="I350" s="10"/>
      <c r="J350" s="10"/>
      <c r="K350" s="10"/>
      <c r="L350" s="10"/>
      <c r="M350" s="10"/>
      <c r="N350" s="10"/>
      <c r="O350" s="10"/>
      <c r="P350" s="10"/>
      <c r="Q350" s="10"/>
      <c r="R350" s="78"/>
      <c r="S350" s="78"/>
      <c r="T350" s="78"/>
      <c r="U350" s="10"/>
      <c r="V350" s="41"/>
      <c r="W350" s="10"/>
      <c r="X350" s="10"/>
      <c r="Y350" s="10"/>
      <c r="Z350" s="78"/>
      <c r="AA350" s="10"/>
      <c r="AB350" s="10"/>
      <c r="AC350" s="5"/>
      <c r="AD350" s="5"/>
      <c r="AE350" s="5"/>
      <c r="AF350" s="5"/>
      <c r="AG350" s="5"/>
      <c r="AH350" s="5"/>
      <c r="AI350" s="5"/>
      <c r="AJ350" s="10"/>
      <c r="AK350" s="5"/>
      <c r="AL350" s="5"/>
      <c r="AM350" s="5"/>
      <c r="AN350" s="5"/>
      <c r="AO350" s="5"/>
      <c r="AP350" s="5"/>
      <c r="AQ350" s="5"/>
      <c r="AR350" s="5"/>
      <c r="AS350" s="115"/>
      <c r="AT350" s="5"/>
      <c r="AU350" s="115"/>
      <c r="AV350" s="84"/>
      <c r="AW350" s="5"/>
      <c r="AX350" s="5">
        <v>1</v>
      </c>
      <c r="AY350" s="84"/>
      <c r="AZ350" s="5"/>
      <c r="BA350" s="5"/>
      <c r="BB350" s="5"/>
      <c r="BC350" s="5"/>
      <c r="BD350" s="5"/>
      <c r="BE350" s="5"/>
      <c r="BF350" s="5"/>
      <c r="BG350" s="5"/>
      <c r="BH350" s="39"/>
      <c r="BI350" s="39"/>
      <c r="BJ350" s="5"/>
      <c r="BK350" s="5"/>
      <c r="BL350" s="5"/>
      <c r="BM350" s="5"/>
      <c r="BN350" s="5"/>
      <c r="BO350" s="5"/>
      <c r="BP350" s="40"/>
      <c r="BQ350" s="41">
        <f t="shared" si="43"/>
        <v>1</v>
      </c>
      <c r="BR350" s="39">
        <f t="shared" si="44"/>
        <v>1</v>
      </c>
      <c r="BS350" s="48" cm="1">
        <f t="array" ref="BS350">IF($BR350&lt;=6,SUM($C350:$BO350),SUMPRODUCT(LARGE($C350:$BO350,{1,2,3,4,5,6})))</f>
        <v>1</v>
      </c>
      <c r="BT350" s="37" t="str">
        <f t="shared" si="41"/>
        <v/>
      </c>
      <c r="BU350" s="37" t="str">
        <f t="shared" si="42"/>
        <v xml:space="preserve"> </v>
      </c>
      <c r="BV350" s="34" t="str" cm="1">
        <f t="array" ref="BV350">IFERROR(SUMPRODUCT(LARGE($C350:$BO350,{1,2,3,4})), "")</f>
        <v/>
      </c>
      <c r="BW350" s="34" t="str" cm="1">
        <f t="array" ref="BW350">IFERROR(SUMPRODUCT(LARGE($C350:$BO350,{1,2,3,4,5,6,7})), "")</f>
        <v/>
      </c>
      <c r="BX350" s="34" t="str" cm="1">
        <f t="array" ref="BX350">IFERROR(SUMPRODUCT(LARGE($C350:$BO350,{1,2,3,4,5,6,7,8})), "")</f>
        <v/>
      </c>
    </row>
    <row r="351" spans="1:76" ht="15" customHeight="1" x14ac:dyDescent="0.25">
      <c r="A351" s="51" t="str">
        <f t="shared" si="40"/>
        <v xml:space="preserve">OCC </v>
      </c>
      <c r="B351" s="4" t="s">
        <v>1832</v>
      </c>
      <c r="C351" s="10"/>
      <c r="D351" s="10"/>
      <c r="E351" s="10"/>
      <c r="F351" s="10"/>
      <c r="G351" s="78"/>
      <c r="H351" s="78"/>
      <c r="I351" s="10"/>
      <c r="J351" s="10"/>
      <c r="K351" s="10"/>
      <c r="L351" s="10"/>
      <c r="M351" s="10"/>
      <c r="N351" s="10"/>
      <c r="O351" s="10"/>
      <c r="P351" s="10"/>
      <c r="Q351" s="10"/>
      <c r="R351" s="78"/>
      <c r="S351" s="78"/>
      <c r="T351" s="78"/>
      <c r="U351" s="10"/>
      <c r="V351" s="41"/>
      <c r="W351" s="10"/>
      <c r="X351" s="10"/>
      <c r="Y351" s="10"/>
      <c r="Z351" s="78"/>
      <c r="AA351" s="10"/>
      <c r="AB351" s="10"/>
      <c r="AC351" s="10">
        <v>2</v>
      </c>
      <c r="AD351" s="10"/>
      <c r="AE351" s="10"/>
      <c r="AF351" s="10"/>
      <c r="AG351" s="10"/>
      <c r="AH351" s="10"/>
      <c r="AI351" s="5"/>
      <c r="AJ351" s="10"/>
      <c r="AK351" s="5"/>
      <c r="AL351" s="5"/>
      <c r="AM351" s="5"/>
      <c r="AN351" s="5"/>
      <c r="AO351" s="5"/>
      <c r="AP351" s="5"/>
      <c r="AQ351" s="5"/>
      <c r="AR351" s="5"/>
      <c r="AS351" s="115"/>
      <c r="AT351" s="5"/>
      <c r="AU351" s="115"/>
      <c r="AV351" s="84"/>
      <c r="AW351" s="5"/>
      <c r="AX351" s="5">
        <v>1</v>
      </c>
      <c r="AY351" s="84"/>
      <c r="AZ351" s="5"/>
      <c r="BA351" s="5"/>
      <c r="BB351" s="5"/>
      <c r="BC351" s="5"/>
      <c r="BD351" s="5"/>
      <c r="BE351" s="5"/>
      <c r="BF351" s="5"/>
      <c r="BG351" s="5"/>
      <c r="BH351" s="39"/>
      <c r="BI351" s="39"/>
      <c r="BJ351" s="5"/>
      <c r="BK351" s="5"/>
      <c r="BL351" s="5"/>
      <c r="BM351" s="5"/>
      <c r="BN351" s="5"/>
      <c r="BO351" s="5"/>
      <c r="BP351" s="40"/>
      <c r="BQ351" s="41">
        <f t="shared" si="43"/>
        <v>3</v>
      </c>
      <c r="BR351" s="39">
        <f t="shared" si="44"/>
        <v>2</v>
      </c>
      <c r="BS351" s="48" cm="1">
        <f t="array" ref="BS351">IF($BR351&lt;=6,SUM($C351:$BO351),SUMPRODUCT(LARGE($C351:$BO351,{1,2,3,4,5,6})))</f>
        <v>3</v>
      </c>
      <c r="BT351" s="37" t="str">
        <f t="shared" si="41"/>
        <v/>
      </c>
      <c r="BU351" s="37" t="str">
        <f t="shared" si="42"/>
        <v xml:space="preserve"> </v>
      </c>
      <c r="BV351" s="34" t="str" cm="1">
        <f t="array" ref="BV351">IFERROR(SUMPRODUCT(LARGE($C351:$BO351,{1,2,3,4})), "")</f>
        <v/>
      </c>
      <c r="BW351" s="34" t="str" cm="1">
        <f t="array" ref="BW351">IFERROR(SUMPRODUCT(LARGE($C351:$BO351,{1,2,3,4,5,6,7})), "")</f>
        <v/>
      </c>
      <c r="BX351" s="34" t="str" cm="1">
        <f t="array" ref="BX351">IFERROR(SUMPRODUCT(LARGE($C351:$BO351,{1,2,3,4,5,6,7,8})), "")</f>
        <v/>
      </c>
    </row>
    <row r="352" spans="1:76" ht="15" customHeight="1" x14ac:dyDescent="0.25">
      <c r="A352" s="51" t="str">
        <f t="shared" si="40"/>
        <v xml:space="preserve">OCC </v>
      </c>
      <c r="B352" s="4" t="s">
        <v>2000</v>
      </c>
      <c r="C352" s="10"/>
      <c r="D352" s="10"/>
      <c r="E352" s="10"/>
      <c r="F352" s="10"/>
      <c r="G352" s="78"/>
      <c r="H352" s="78"/>
      <c r="I352" s="10"/>
      <c r="J352" s="10"/>
      <c r="K352" s="10"/>
      <c r="L352" s="10"/>
      <c r="M352" s="10"/>
      <c r="N352" s="10"/>
      <c r="O352" s="10"/>
      <c r="P352" s="10"/>
      <c r="Q352" s="10"/>
      <c r="R352" s="78"/>
      <c r="S352" s="78"/>
      <c r="T352" s="78"/>
      <c r="U352" s="10"/>
      <c r="V352" s="41"/>
      <c r="W352" s="10"/>
      <c r="X352" s="10"/>
      <c r="Y352" s="10"/>
      <c r="Z352" s="78"/>
      <c r="AA352" s="10"/>
      <c r="AB352" s="10"/>
      <c r="AC352" s="10">
        <v>0</v>
      </c>
      <c r="AD352" s="10"/>
      <c r="AE352" s="10"/>
      <c r="AF352" s="10"/>
      <c r="AG352" s="10"/>
      <c r="AH352" s="10"/>
      <c r="AI352" s="5"/>
      <c r="AJ352" s="10"/>
      <c r="AK352" s="5"/>
      <c r="AL352" s="5"/>
      <c r="AM352" s="5"/>
      <c r="AN352" s="5"/>
      <c r="AO352" s="5"/>
      <c r="AP352" s="5"/>
      <c r="AQ352" s="5"/>
      <c r="AR352" s="5"/>
      <c r="AS352" s="115"/>
      <c r="AT352" s="5"/>
      <c r="AU352" s="115"/>
      <c r="AV352" s="84"/>
      <c r="AW352" s="5"/>
      <c r="AX352" s="5"/>
      <c r="AY352" s="84"/>
      <c r="AZ352" s="5"/>
      <c r="BA352" s="5"/>
      <c r="BB352" s="5"/>
      <c r="BC352" s="5"/>
      <c r="BD352" s="5"/>
      <c r="BE352" s="5"/>
      <c r="BF352" s="5"/>
      <c r="BG352" s="5"/>
      <c r="BH352" s="39"/>
      <c r="BI352" s="39"/>
      <c r="BJ352" s="5"/>
      <c r="BK352" s="5"/>
      <c r="BL352" s="5"/>
      <c r="BM352" s="5"/>
      <c r="BN352" s="5"/>
      <c r="BO352" s="5"/>
      <c r="BP352" s="40"/>
      <c r="BQ352" s="41">
        <f t="shared" si="43"/>
        <v>0</v>
      </c>
      <c r="BR352" s="39">
        <f t="shared" si="44"/>
        <v>1</v>
      </c>
      <c r="BS352" s="48" cm="1">
        <f t="array" ref="BS352">IF($BR352&lt;=6,SUM($C352:$BO352),SUMPRODUCT(LARGE($C352:$BO352,{1,2,3,4,5,6})))</f>
        <v>0</v>
      </c>
      <c r="BT352" s="37" t="str">
        <f t="shared" si="41"/>
        <v/>
      </c>
      <c r="BU352" s="37" t="str">
        <f t="shared" si="42"/>
        <v xml:space="preserve"> </v>
      </c>
      <c r="BV352" s="34" t="str" cm="1">
        <f t="array" ref="BV352">IFERROR(SUMPRODUCT(LARGE($C352:$BO352,{1,2,3,4})), "")</f>
        <v/>
      </c>
      <c r="BW352" s="34" t="str" cm="1">
        <f t="array" ref="BW352">IFERROR(SUMPRODUCT(LARGE($C352:$BO352,{1,2,3,4,5,6,7})), "")</f>
        <v/>
      </c>
      <c r="BX352" s="34" t="str" cm="1">
        <f t="array" ref="BX352">IFERROR(SUMPRODUCT(LARGE($C352:$BO352,{1,2,3,4,5,6,7,8})), "")</f>
        <v/>
      </c>
    </row>
    <row r="353" spans="1:76" ht="15" customHeight="1" x14ac:dyDescent="0.25">
      <c r="A353" s="51" t="str">
        <f t="shared" si="40"/>
        <v xml:space="preserve">OCC </v>
      </c>
      <c r="B353" s="4" t="s">
        <v>1831</v>
      </c>
      <c r="C353" s="10"/>
      <c r="D353" s="10"/>
      <c r="E353" s="10"/>
      <c r="F353" s="10"/>
      <c r="G353" s="78"/>
      <c r="H353" s="78"/>
      <c r="I353" s="10"/>
      <c r="J353" s="10"/>
      <c r="K353" s="10"/>
      <c r="L353" s="10"/>
      <c r="M353" s="10"/>
      <c r="N353" s="10"/>
      <c r="O353" s="10"/>
      <c r="P353" s="10"/>
      <c r="Q353" s="10"/>
      <c r="R353" s="78"/>
      <c r="S353" s="78"/>
      <c r="T353" s="78"/>
      <c r="U353" s="10"/>
      <c r="V353" s="41"/>
      <c r="W353" s="10"/>
      <c r="X353" s="10"/>
      <c r="Y353" s="10"/>
      <c r="Z353" s="78"/>
      <c r="AA353" s="10"/>
      <c r="AB353" s="10"/>
      <c r="AC353" s="10">
        <v>1</v>
      </c>
      <c r="AD353" s="10"/>
      <c r="AE353" s="10"/>
      <c r="AF353" s="10"/>
      <c r="AG353" s="10"/>
      <c r="AH353" s="10"/>
      <c r="AI353" s="5"/>
      <c r="AJ353" s="10"/>
      <c r="AK353" s="5"/>
      <c r="AL353" s="5"/>
      <c r="AM353" s="5"/>
      <c r="AN353" s="5"/>
      <c r="AO353" s="5"/>
      <c r="AP353" s="5"/>
      <c r="AQ353" s="5"/>
      <c r="AR353" s="5"/>
      <c r="AS353" s="115"/>
      <c r="AT353" s="5"/>
      <c r="AU353" s="115"/>
      <c r="AV353" s="84"/>
      <c r="AW353" s="5"/>
      <c r="AX353" s="5"/>
      <c r="AY353" s="84"/>
      <c r="AZ353" s="5"/>
      <c r="BA353" s="5"/>
      <c r="BB353" s="5"/>
      <c r="BC353" s="5"/>
      <c r="BD353" s="5"/>
      <c r="BE353" s="5"/>
      <c r="BF353" s="5"/>
      <c r="BG353" s="5"/>
      <c r="BH353" s="39"/>
      <c r="BI353" s="39"/>
      <c r="BJ353" s="5"/>
      <c r="BK353" s="5"/>
      <c r="BL353" s="5"/>
      <c r="BM353" s="5"/>
      <c r="BN353" s="5"/>
      <c r="BO353" s="5"/>
      <c r="BP353" s="40"/>
      <c r="BQ353" s="41">
        <f t="shared" si="43"/>
        <v>1</v>
      </c>
      <c r="BR353" s="39">
        <f t="shared" si="44"/>
        <v>1</v>
      </c>
      <c r="BS353" s="48" cm="1">
        <f t="array" ref="BS353">IF($BR353&lt;=6,SUM($C353:$BO353),SUMPRODUCT(LARGE($C353:$BO353,{1,2,3,4,5,6})))</f>
        <v>1</v>
      </c>
      <c r="BT353" s="37" t="str">
        <f t="shared" si="41"/>
        <v/>
      </c>
      <c r="BU353" s="37" t="str">
        <f t="shared" si="42"/>
        <v xml:space="preserve"> </v>
      </c>
      <c r="BV353" s="34" t="str" cm="1">
        <f t="array" ref="BV353">IFERROR(SUMPRODUCT(LARGE($C353:$BO353,{1,2,3,4})), "")</f>
        <v/>
      </c>
      <c r="BW353" s="34" t="str" cm="1">
        <f t="array" ref="BW353">IFERROR(SUMPRODUCT(LARGE($C353:$BO353,{1,2,3,4,5,6,7})), "")</f>
        <v/>
      </c>
      <c r="BX353" s="34" t="str" cm="1">
        <f t="array" ref="BX353">IFERROR(SUMPRODUCT(LARGE($C353:$BO353,{1,2,3,4,5,6,7,8})), "")</f>
        <v/>
      </c>
    </row>
    <row r="354" spans="1:76" ht="15" customHeight="1" x14ac:dyDescent="0.25">
      <c r="A354" s="51" t="str">
        <f t="shared" si="40"/>
        <v xml:space="preserve">OCC </v>
      </c>
      <c r="B354" s="13" t="s">
        <v>1998</v>
      </c>
      <c r="C354" s="10"/>
      <c r="D354" s="10"/>
      <c r="E354" s="10"/>
      <c r="F354" s="10"/>
      <c r="G354" s="78"/>
      <c r="H354" s="78"/>
      <c r="I354" s="10"/>
      <c r="J354" s="10"/>
      <c r="K354" s="10"/>
      <c r="L354" s="10"/>
      <c r="M354" s="10"/>
      <c r="N354" s="10"/>
      <c r="O354" s="10"/>
      <c r="P354" s="10"/>
      <c r="Q354" s="10"/>
      <c r="R354" s="78"/>
      <c r="S354" s="78"/>
      <c r="T354" s="78"/>
      <c r="U354" s="10"/>
      <c r="V354" s="41"/>
      <c r="W354" s="10"/>
      <c r="X354" s="10"/>
      <c r="Y354" s="10"/>
      <c r="Z354" s="78"/>
      <c r="AA354" s="10"/>
      <c r="AB354" s="10"/>
      <c r="AC354" s="5">
        <v>4</v>
      </c>
      <c r="AD354" s="5"/>
      <c r="AE354" s="5"/>
      <c r="AF354" s="5"/>
      <c r="AG354" s="5">
        <v>9</v>
      </c>
      <c r="AH354" s="5"/>
      <c r="AI354" s="5"/>
      <c r="AJ354" s="10"/>
      <c r="AK354" s="5"/>
      <c r="AL354" s="5"/>
      <c r="AM354" s="5"/>
      <c r="AN354" s="5"/>
      <c r="AO354" s="5"/>
      <c r="AP354" s="5"/>
      <c r="AQ354" s="5"/>
      <c r="AR354" s="5"/>
      <c r="AS354" s="115"/>
      <c r="AT354" s="5"/>
      <c r="AU354" s="115"/>
      <c r="AV354" s="84"/>
      <c r="AW354" s="5"/>
      <c r="AX354" s="5">
        <v>5</v>
      </c>
      <c r="AY354" s="84"/>
      <c r="AZ354" s="5"/>
      <c r="BA354" s="5"/>
      <c r="BB354" s="5"/>
      <c r="BC354" s="5"/>
      <c r="BD354" s="5"/>
      <c r="BE354" s="5"/>
      <c r="BF354" s="5"/>
      <c r="BG354" s="5"/>
      <c r="BH354" s="39"/>
      <c r="BI354" s="39"/>
      <c r="BJ354" s="5"/>
      <c r="BK354" s="5"/>
      <c r="BL354" s="5"/>
      <c r="BM354" s="5"/>
      <c r="BN354" s="5"/>
      <c r="BO354" s="5"/>
      <c r="BP354" s="40"/>
      <c r="BQ354" s="41">
        <f t="shared" si="43"/>
        <v>18</v>
      </c>
      <c r="BR354" s="39">
        <f t="shared" si="44"/>
        <v>3</v>
      </c>
      <c r="BS354" s="48" cm="1">
        <f t="array" ref="BS354">IF($BR354&lt;=6,SUM($C354:$BO354),SUMPRODUCT(LARGE($C354:$BO354,{1,2,3,4,5,6})))</f>
        <v>18</v>
      </c>
      <c r="BT354" s="37" t="str">
        <f t="shared" si="41"/>
        <v/>
      </c>
      <c r="BU354" s="37" t="str">
        <f t="shared" si="42"/>
        <v xml:space="preserve"> </v>
      </c>
      <c r="BV354" s="34" t="str" cm="1">
        <f t="array" ref="BV354">IFERROR(SUMPRODUCT(LARGE($C354:$BO354,{1,2,3,4})), "")</f>
        <v/>
      </c>
      <c r="BW354" s="34" t="str" cm="1">
        <f t="array" ref="BW354">IFERROR(SUMPRODUCT(LARGE($C354:$BO354,{1,2,3,4,5,6,7})), "")</f>
        <v/>
      </c>
      <c r="BX354" s="34" t="str" cm="1">
        <f t="array" ref="BX354">IFERROR(SUMPRODUCT(LARGE($C354:$BO354,{1,2,3,4,5,6,7,8})), "")</f>
        <v/>
      </c>
    </row>
    <row r="355" spans="1:76" ht="15" customHeight="1" x14ac:dyDescent="0.25">
      <c r="A355" s="51" t="str">
        <f t="shared" si="40"/>
        <v xml:space="preserve">OCC </v>
      </c>
      <c r="B355" s="4" t="s">
        <v>1999</v>
      </c>
      <c r="C355" s="10"/>
      <c r="D355" s="10"/>
      <c r="E355" s="10"/>
      <c r="F355" s="10"/>
      <c r="G355" s="78"/>
      <c r="H355" s="78"/>
      <c r="I355" s="10"/>
      <c r="J355" s="10"/>
      <c r="K355" s="10"/>
      <c r="L355" s="10"/>
      <c r="M355" s="10"/>
      <c r="N355" s="10"/>
      <c r="O355" s="10"/>
      <c r="P355" s="10"/>
      <c r="Q355" s="10"/>
      <c r="R355" s="78"/>
      <c r="S355" s="78"/>
      <c r="T355" s="78"/>
      <c r="U355" s="10"/>
      <c r="V355" s="41"/>
      <c r="W355" s="10"/>
      <c r="X355" s="10"/>
      <c r="Y355" s="10"/>
      <c r="Z355" s="78"/>
      <c r="AA355" s="10"/>
      <c r="AB355" s="10"/>
      <c r="AC355" s="10">
        <v>2</v>
      </c>
      <c r="AD355" s="10"/>
      <c r="AE355" s="10"/>
      <c r="AF355" s="10"/>
      <c r="AG355" s="10"/>
      <c r="AH355" s="5"/>
      <c r="AI355" s="5"/>
      <c r="AJ355" s="10"/>
      <c r="AK355" s="10"/>
      <c r="AL355" s="10"/>
      <c r="AM355" s="10"/>
      <c r="AN355" s="10"/>
      <c r="AO355" s="10"/>
      <c r="AP355" s="10"/>
      <c r="AQ355" s="10"/>
      <c r="AR355" s="10"/>
      <c r="AS355" s="113"/>
      <c r="AT355" s="10"/>
      <c r="AU355" s="113"/>
      <c r="AV355" s="78"/>
      <c r="AW355" s="10"/>
      <c r="AX355" s="10"/>
      <c r="AY355" s="78"/>
      <c r="AZ355" s="10"/>
      <c r="BA355" s="10"/>
      <c r="BB355" s="10"/>
      <c r="BC355" s="10"/>
      <c r="BD355" s="10"/>
      <c r="BE355" s="10"/>
      <c r="BF355" s="10"/>
      <c r="BG355" s="10"/>
      <c r="BH355" s="41"/>
      <c r="BI355" s="41"/>
      <c r="BJ355" s="10"/>
      <c r="BK355" s="10"/>
      <c r="BL355" s="10"/>
      <c r="BM355" s="10"/>
      <c r="BN355" s="10"/>
      <c r="BO355" s="10"/>
      <c r="BP355" s="40"/>
      <c r="BQ355" s="41">
        <f t="shared" si="43"/>
        <v>2</v>
      </c>
      <c r="BR355" s="39">
        <f t="shared" si="44"/>
        <v>1</v>
      </c>
      <c r="BS355" s="48" cm="1">
        <f t="array" ref="BS355">IF($BR355&lt;=6,SUM($C355:$BO355),SUMPRODUCT(LARGE($C355:$BO355,{1,2,3,4,5,6})))</f>
        <v>2</v>
      </c>
      <c r="BT355" s="37" t="str">
        <f t="shared" si="41"/>
        <v/>
      </c>
      <c r="BU355" s="37" t="str">
        <f t="shared" si="42"/>
        <v xml:space="preserve"> </v>
      </c>
      <c r="BV355" s="34" t="str" cm="1">
        <f t="array" ref="BV355">IFERROR(SUMPRODUCT(LARGE($C355:$BO355,{1,2,3,4})), "")</f>
        <v/>
      </c>
      <c r="BW355" s="34" t="str" cm="1">
        <f t="array" ref="BW355">IFERROR(SUMPRODUCT(LARGE($C355:$BO355,{1,2,3,4,5,6,7})), "")</f>
        <v/>
      </c>
      <c r="BX355" s="34" t="str" cm="1">
        <f t="array" ref="BX355">IFERROR(SUMPRODUCT(LARGE($C355:$BO355,{1,2,3,4,5,6,7,8})), "")</f>
        <v/>
      </c>
    </row>
    <row r="356" spans="1:76" ht="15" customHeight="1" x14ac:dyDescent="0.25">
      <c r="A356" s="51" t="str">
        <f t="shared" si="40"/>
        <v xml:space="preserve">OCC </v>
      </c>
      <c r="B356" s="13" t="s">
        <v>1835</v>
      </c>
      <c r="C356" s="10"/>
      <c r="D356" s="10"/>
      <c r="E356" s="10"/>
      <c r="F356" s="10"/>
      <c r="G356" s="78"/>
      <c r="H356" s="78"/>
      <c r="I356" s="10"/>
      <c r="J356" s="10"/>
      <c r="K356" s="10"/>
      <c r="L356" s="10"/>
      <c r="M356" s="10"/>
      <c r="N356" s="10"/>
      <c r="O356" s="10"/>
      <c r="P356" s="10"/>
      <c r="Q356" s="10"/>
      <c r="R356" s="78"/>
      <c r="S356" s="78"/>
      <c r="T356" s="78"/>
      <c r="U356" s="10"/>
      <c r="V356" s="41"/>
      <c r="W356" s="10"/>
      <c r="X356" s="10"/>
      <c r="Y356" s="10"/>
      <c r="Z356" s="78"/>
      <c r="AA356" s="10"/>
      <c r="AB356" s="10"/>
      <c r="AC356" s="10">
        <v>2</v>
      </c>
      <c r="AD356" s="10"/>
      <c r="AE356" s="10"/>
      <c r="AF356" s="10"/>
      <c r="AG356" s="10">
        <v>7</v>
      </c>
      <c r="AH356" s="10"/>
      <c r="AI356" s="5"/>
      <c r="AJ356" s="10"/>
      <c r="AK356" s="10"/>
      <c r="AL356" s="10"/>
      <c r="AM356" s="10"/>
      <c r="AN356" s="10"/>
      <c r="AO356" s="10"/>
      <c r="AP356" s="10"/>
      <c r="AQ356" s="10"/>
      <c r="AR356" s="10"/>
      <c r="AS356" s="113"/>
      <c r="AT356" s="10"/>
      <c r="AU356" s="113"/>
      <c r="AV356" s="78"/>
      <c r="AW356" s="10"/>
      <c r="AX356" s="10">
        <v>2</v>
      </c>
      <c r="AY356" s="78"/>
      <c r="AZ356" s="10"/>
      <c r="BA356" s="10"/>
      <c r="BB356" s="10"/>
      <c r="BC356" s="10"/>
      <c r="BD356" s="10"/>
      <c r="BE356" s="10"/>
      <c r="BF356" s="10"/>
      <c r="BG356" s="10"/>
      <c r="BH356" s="41"/>
      <c r="BI356" s="41"/>
      <c r="BJ356" s="10"/>
      <c r="BK356" s="10"/>
      <c r="BL356" s="10"/>
      <c r="BM356" s="10"/>
      <c r="BN356" s="10"/>
      <c r="BO356" s="10"/>
      <c r="BP356" s="40"/>
      <c r="BQ356" s="41">
        <f t="shared" si="43"/>
        <v>11</v>
      </c>
      <c r="BR356" s="39">
        <f t="shared" si="44"/>
        <v>3</v>
      </c>
      <c r="BS356" s="48" cm="1">
        <f t="array" ref="BS356">IF($BR356&lt;=6,SUM($C356:$BO356),SUMPRODUCT(LARGE($C356:$BO356,{1,2,3,4,5,6})))</f>
        <v>11</v>
      </c>
      <c r="BT356" s="37" t="str">
        <f t="shared" si="41"/>
        <v/>
      </c>
      <c r="BU356" s="37" t="str">
        <f t="shared" si="42"/>
        <v xml:space="preserve"> </v>
      </c>
      <c r="BV356" s="34" t="str" cm="1">
        <f t="array" ref="BV356">IFERROR(SUMPRODUCT(LARGE($C356:$BO356,{1,2,3,4})), "")</f>
        <v/>
      </c>
      <c r="BW356" s="34" t="str" cm="1">
        <f t="array" ref="BW356">IFERROR(SUMPRODUCT(LARGE($C356:$BO356,{1,2,3,4,5,6,7})), "")</f>
        <v/>
      </c>
      <c r="BX356" s="34" t="str" cm="1">
        <f t="array" ref="BX356">IFERROR(SUMPRODUCT(LARGE($C356:$BO356,{1,2,3,4,5,6,7,8})), "")</f>
        <v/>
      </c>
    </row>
    <row r="357" spans="1:76" ht="15" customHeight="1" x14ac:dyDescent="0.25">
      <c r="A357" s="51" t="str">
        <f t="shared" si="40"/>
        <v xml:space="preserve">OCC </v>
      </c>
      <c r="B357" s="4" t="s">
        <v>1834</v>
      </c>
      <c r="C357" s="10"/>
      <c r="D357" s="10"/>
      <c r="E357" s="10"/>
      <c r="F357" s="10"/>
      <c r="G357" s="78"/>
      <c r="H357" s="78"/>
      <c r="I357" s="10"/>
      <c r="J357" s="10"/>
      <c r="K357" s="10"/>
      <c r="L357" s="10"/>
      <c r="M357" s="10"/>
      <c r="N357" s="10"/>
      <c r="O357" s="10"/>
      <c r="P357" s="10"/>
      <c r="Q357" s="10"/>
      <c r="R357" s="78"/>
      <c r="S357" s="78"/>
      <c r="T357" s="78"/>
      <c r="U357" s="10"/>
      <c r="V357" s="41"/>
      <c r="W357" s="10"/>
      <c r="X357" s="10"/>
      <c r="Y357" s="10"/>
      <c r="Z357" s="78"/>
      <c r="AA357" s="10"/>
      <c r="AB357" s="10"/>
      <c r="AC357" s="10">
        <v>3</v>
      </c>
      <c r="AD357" s="10"/>
      <c r="AE357" s="10"/>
      <c r="AF357" s="10"/>
      <c r="AG357" s="10">
        <v>4</v>
      </c>
      <c r="AH357" s="10"/>
      <c r="AI357" s="5"/>
      <c r="AJ357" s="10"/>
      <c r="AK357" s="5"/>
      <c r="AL357" s="5"/>
      <c r="AM357" s="5"/>
      <c r="AN357" s="5"/>
      <c r="AO357" s="5"/>
      <c r="AP357" s="5"/>
      <c r="AQ357" s="5"/>
      <c r="AR357" s="5"/>
      <c r="AS357" s="115"/>
      <c r="AT357" s="5"/>
      <c r="AU357" s="115"/>
      <c r="AV357" s="84"/>
      <c r="AW357" s="5"/>
      <c r="AX357" s="5"/>
      <c r="AY357" s="84"/>
      <c r="AZ357" s="5"/>
      <c r="BA357" s="5"/>
      <c r="BB357" s="5"/>
      <c r="BC357" s="5"/>
      <c r="BD357" s="5"/>
      <c r="BE357" s="5"/>
      <c r="BF357" s="5"/>
      <c r="BG357" s="5"/>
      <c r="BH357" s="39"/>
      <c r="BI357" s="39"/>
      <c r="BJ357" s="5"/>
      <c r="BK357" s="5"/>
      <c r="BL357" s="5"/>
      <c r="BM357" s="5"/>
      <c r="BN357" s="5"/>
      <c r="BO357" s="5"/>
      <c r="BP357" s="40"/>
      <c r="BQ357" s="41">
        <f t="shared" si="43"/>
        <v>7</v>
      </c>
      <c r="BR357" s="39">
        <f t="shared" si="44"/>
        <v>2</v>
      </c>
      <c r="BS357" s="48" cm="1">
        <f t="array" ref="BS357">IF($BR357&lt;=6,SUM($C357:$BO357),SUMPRODUCT(LARGE($C357:$BO357,{1,2,3,4,5,6})))</f>
        <v>7</v>
      </c>
      <c r="BT357" s="37" t="str">
        <f t="shared" si="41"/>
        <v/>
      </c>
      <c r="BU357" s="37" t="str">
        <f t="shared" si="42"/>
        <v xml:space="preserve"> </v>
      </c>
      <c r="BV357" s="34" t="str" cm="1">
        <f t="array" ref="BV357">IFERROR(SUMPRODUCT(LARGE($C357:$BO357,{1,2,3,4})), "")</f>
        <v/>
      </c>
      <c r="BW357" s="34" t="str" cm="1">
        <f t="array" ref="BW357">IFERROR(SUMPRODUCT(LARGE($C357:$BO357,{1,2,3,4,5,6,7})), "")</f>
        <v/>
      </c>
      <c r="BX357" s="34" t="str" cm="1">
        <f t="array" ref="BX357">IFERROR(SUMPRODUCT(LARGE($C357:$BO357,{1,2,3,4,5,6,7,8})), "")</f>
        <v/>
      </c>
    </row>
    <row r="358" spans="1:76" ht="15" customHeight="1" x14ac:dyDescent="0.25">
      <c r="A358" s="51" t="str">
        <f t="shared" si="40"/>
        <v xml:space="preserve">OCC </v>
      </c>
      <c r="B358" s="4" t="s">
        <v>2001</v>
      </c>
      <c r="C358" s="10"/>
      <c r="D358" s="10"/>
      <c r="E358" s="10"/>
      <c r="F358" s="10"/>
      <c r="G358" s="78"/>
      <c r="H358" s="78"/>
      <c r="I358" s="10"/>
      <c r="J358" s="10"/>
      <c r="K358" s="10"/>
      <c r="L358" s="10"/>
      <c r="M358" s="10"/>
      <c r="N358" s="10"/>
      <c r="O358" s="10"/>
      <c r="P358" s="10"/>
      <c r="Q358" s="10"/>
      <c r="R358" s="78"/>
      <c r="S358" s="78"/>
      <c r="T358" s="78"/>
      <c r="U358" s="10"/>
      <c r="V358" s="41"/>
      <c r="W358" s="10"/>
      <c r="X358" s="10"/>
      <c r="Y358" s="10"/>
      <c r="Z358" s="78"/>
      <c r="AA358" s="10"/>
      <c r="AB358" s="10"/>
      <c r="AC358" s="5">
        <v>6</v>
      </c>
      <c r="AD358" s="5"/>
      <c r="AE358" s="5"/>
      <c r="AF358" s="5"/>
      <c r="AG358" s="5">
        <v>9</v>
      </c>
      <c r="AH358" s="5"/>
      <c r="AI358" s="5"/>
      <c r="AJ358" s="10"/>
      <c r="AK358" s="5"/>
      <c r="AL358" s="5"/>
      <c r="AM358" s="5"/>
      <c r="AN358" s="5"/>
      <c r="AO358" s="5"/>
      <c r="AP358" s="5"/>
      <c r="AQ358" s="5"/>
      <c r="AR358" s="5"/>
      <c r="AS358" s="115"/>
      <c r="AT358" s="5"/>
      <c r="AU358" s="115"/>
      <c r="AV358" s="84"/>
      <c r="AW358" s="5"/>
      <c r="AX358" s="5">
        <v>2</v>
      </c>
      <c r="AY358" s="84"/>
      <c r="AZ358" s="5"/>
      <c r="BA358" s="5"/>
      <c r="BB358" s="5"/>
      <c r="BC358" s="5"/>
      <c r="BD358" s="5"/>
      <c r="BE358" s="5"/>
      <c r="BF358" s="5"/>
      <c r="BG358" s="5"/>
      <c r="BH358" s="39"/>
      <c r="BI358" s="39"/>
      <c r="BJ358" s="5"/>
      <c r="BK358" s="5"/>
      <c r="BL358" s="5"/>
      <c r="BM358" s="5"/>
      <c r="BN358" s="5"/>
      <c r="BO358" s="5"/>
      <c r="BP358" s="40"/>
      <c r="BQ358" s="41">
        <f t="shared" si="43"/>
        <v>17</v>
      </c>
      <c r="BR358" s="39">
        <f t="shared" si="44"/>
        <v>3</v>
      </c>
      <c r="BS358" s="48" cm="1">
        <f t="array" ref="BS358">IF($BR358&lt;=6,SUM($C358:$BO358),SUMPRODUCT(LARGE($C358:$BO358,{1,2,3,4,5,6})))</f>
        <v>17</v>
      </c>
      <c r="BT358" s="37" t="str">
        <f t="shared" si="41"/>
        <v/>
      </c>
      <c r="BU358" s="37" t="str">
        <f t="shared" si="42"/>
        <v xml:space="preserve"> </v>
      </c>
      <c r="BV358" s="34" t="str" cm="1">
        <f t="array" ref="BV358">IFERROR(SUMPRODUCT(LARGE($C358:$BO358,{1,2,3,4})), "")</f>
        <v/>
      </c>
      <c r="BW358" s="34" t="str" cm="1">
        <f t="array" ref="BW358">IFERROR(SUMPRODUCT(LARGE($C358:$BO358,{1,2,3,4,5,6,7})), "")</f>
        <v/>
      </c>
      <c r="BX358" s="34" t="str" cm="1">
        <f t="array" ref="BX358">IFERROR(SUMPRODUCT(LARGE($C358:$BO358,{1,2,3,4,5,6,7,8})), "")</f>
        <v/>
      </c>
    </row>
    <row r="359" spans="1:76" ht="15" customHeight="1" x14ac:dyDescent="0.25">
      <c r="A359" s="51" t="str">
        <f t="shared" si="40"/>
        <v xml:space="preserve">OCC </v>
      </c>
      <c r="B359" s="13" t="s">
        <v>2002</v>
      </c>
      <c r="C359" s="10"/>
      <c r="D359" s="10"/>
      <c r="E359" s="10"/>
      <c r="F359" s="10"/>
      <c r="G359" s="78"/>
      <c r="H359" s="78"/>
      <c r="I359" s="10"/>
      <c r="J359" s="10"/>
      <c r="K359" s="10"/>
      <c r="L359" s="10"/>
      <c r="M359" s="10"/>
      <c r="N359" s="10"/>
      <c r="O359" s="10"/>
      <c r="P359" s="10"/>
      <c r="Q359" s="10"/>
      <c r="R359" s="78"/>
      <c r="S359" s="78"/>
      <c r="T359" s="78"/>
      <c r="U359" s="10"/>
      <c r="V359" s="41"/>
      <c r="W359" s="10"/>
      <c r="X359" s="10"/>
      <c r="Y359" s="10"/>
      <c r="Z359" s="78"/>
      <c r="AA359" s="10"/>
      <c r="AB359" s="10"/>
      <c r="AC359" s="5">
        <v>2</v>
      </c>
      <c r="AD359" s="5"/>
      <c r="AE359" s="5"/>
      <c r="AF359" s="5"/>
      <c r="AG359" s="5">
        <v>7</v>
      </c>
      <c r="AH359" s="5"/>
      <c r="AI359" s="5"/>
      <c r="AJ359" s="10"/>
      <c r="AK359" s="5"/>
      <c r="AL359" s="5"/>
      <c r="AM359" s="5"/>
      <c r="AN359" s="5"/>
      <c r="AO359" s="5"/>
      <c r="AP359" s="5"/>
      <c r="AQ359" s="5"/>
      <c r="AR359" s="5"/>
      <c r="AS359" s="115"/>
      <c r="AT359" s="5"/>
      <c r="AU359" s="115"/>
      <c r="AV359" s="84"/>
      <c r="AW359" s="5"/>
      <c r="AX359" s="5">
        <v>4</v>
      </c>
      <c r="AY359" s="84"/>
      <c r="AZ359" s="5"/>
      <c r="BA359" s="5"/>
      <c r="BB359" s="5"/>
      <c r="BC359" s="5"/>
      <c r="BD359" s="5"/>
      <c r="BE359" s="5"/>
      <c r="BF359" s="5"/>
      <c r="BG359" s="5"/>
      <c r="BH359" s="39"/>
      <c r="BI359" s="39"/>
      <c r="BJ359" s="5"/>
      <c r="BK359" s="5"/>
      <c r="BL359" s="5"/>
      <c r="BM359" s="5"/>
      <c r="BN359" s="5"/>
      <c r="BO359" s="5"/>
      <c r="BP359" s="40"/>
      <c r="BQ359" s="41">
        <f t="shared" si="43"/>
        <v>13</v>
      </c>
      <c r="BR359" s="39">
        <f t="shared" si="44"/>
        <v>3</v>
      </c>
      <c r="BS359" s="48" cm="1">
        <f t="array" ref="BS359">IF($BR359&lt;=6,SUM($C359:$BO359),SUMPRODUCT(LARGE($C359:$BO359,{1,2,3,4,5,6})))</f>
        <v>13</v>
      </c>
      <c r="BT359" s="37" t="str">
        <f t="shared" si="41"/>
        <v/>
      </c>
      <c r="BU359" s="37" t="str">
        <f t="shared" si="42"/>
        <v xml:space="preserve"> </v>
      </c>
      <c r="BV359" s="34" t="str" cm="1">
        <f t="array" ref="BV359">IFERROR(SUMPRODUCT(LARGE($C359:$BO359,{1,2,3,4})), "")</f>
        <v/>
      </c>
      <c r="BW359" s="34" t="str" cm="1">
        <f t="array" ref="BW359">IFERROR(SUMPRODUCT(LARGE($C359:$BO359,{1,2,3,4,5,6,7})), "")</f>
        <v/>
      </c>
      <c r="BX359" s="34" t="str" cm="1">
        <f t="array" ref="BX359">IFERROR(SUMPRODUCT(LARGE($C359:$BO359,{1,2,3,4,5,6,7,8})), "")</f>
        <v/>
      </c>
    </row>
    <row r="360" spans="1:76" ht="15" customHeight="1" x14ac:dyDescent="0.25">
      <c r="A360" s="51" t="str">
        <f t="shared" si="40"/>
        <v xml:space="preserve">OhU </v>
      </c>
      <c r="B360" s="4" t="s">
        <v>1236</v>
      </c>
      <c r="C360" s="10"/>
      <c r="D360" s="10"/>
      <c r="E360" s="10"/>
      <c r="F360" s="10"/>
      <c r="G360" s="78"/>
      <c r="H360" s="78"/>
      <c r="I360" s="10"/>
      <c r="J360" s="10"/>
      <c r="K360" s="10"/>
      <c r="L360" s="10">
        <v>0</v>
      </c>
      <c r="M360" s="10">
        <v>2</v>
      </c>
      <c r="N360" s="10"/>
      <c r="O360" s="10"/>
      <c r="P360" s="10"/>
      <c r="Q360" s="10"/>
      <c r="R360" s="78"/>
      <c r="S360" s="78"/>
      <c r="T360" s="78"/>
      <c r="U360" s="10"/>
      <c r="V360" s="41"/>
      <c r="W360" s="10"/>
      <c r="X360" s="10"/>
      <c r="Y360" s="10"/>
      <c r="Z360" s="78"/>
      <c r="AA360" s="10"/>
      <c r="AB360" s="10"/>
      <c r="AC360" s="10"/>
      <c r="AD360" s="10"/>
      <c r="AE360" s="10"/>
      <c r="AF360" s="10"/>
      <c r="AG360" s="10"/>
      <c r="AH360" s="10"/>
      <c r="AI360" s="5"/>
      <c r="AJ360" s="10"/>
      <c r="AK360" s="5"/>
      <c r="AL360" s="5"/>
      <c r="AM360" s="5"/>
      <c r="AN360" s="5"/>
      <c r="AO360" s="5"/>
      <c r="AP360" s="5"/>
      <c r="AQ360" s="5"/>
      <c r="AR360" s="5"/>
      <c r="AS360" s="115"/>
      <c r="AT360" s="5"/>
      <c r="AU360" s="115"/>
      <c r="AV360" s="84"/>
      <c r="AW360" s="5"/>
      <c r="AX360" s="5"/>
      <c r="AY360" s="84"/>
      <c r="AZ360" s="5"/>
      <c r="BA360" s="5"/>
      <c r="BB360" s="5"/>
      <c r="BC360" s="5"/>
      <c r="BD360" s="5"/>
      <c r="BE360" s="5"/>
      <c r="BF360" s="5"/>
      <c r="BG360" s="5"/>
      <c r="BH360" s="39"/>
      <c r="BI360" s="39"/>
      <c r="BJ360" s="5"/>
      <c r="BK360" s="5"/>
      <c r="BL360" s="5"/>
      <c r="BM360" s="5"/>
      <c r="BN360" s="5"/>
      <c r="BO360" s="5"/>
      <c r="BP360" s="40"/>
      <c r="BQ360" s="41">
        <f t="shared" si="43"/>
        <v>2</v>
      </c>
      <c r="BR360" s="39">
        <f t="shared" si="44"/>
        <v>2</v>
      </c>
      <c r="BS360" s="48" cm="1">
        <f t="array" ref="BS360">IF($BR360&lt;=6,SUM($C360:$BO360),SUMPRODUCT(LARGE($C360:$BO360,{1,2,3,4,5,6})))</f>
        <v>2</v>
      </c>
      <c r="BT360" s="37" t="str">
        <f t="shared" si="41"/>
        <v/>
      </c>
      <c r="BU360" s="37" t="str">
        <f t="shared" si="42"/>
        <v xml:space="preserve"> </v>
      </c>
      <c r="BV360" s="34" t="str" cm="1">
        <f t="array" ref="BV360">IFERROR(SUMPRODUCT(LARGE($C360:$BO360,{1,2,3,4})), "")</f>
        <v/>
      </c>
      <c r="BW360" s="34" t="str" cm="1">
        <f t="array" ref="BW360">IFERROR(SUMPRODUCT(LARGE($C360:$BO360,{1,2,3,4,5,6,7})), "")</f>
        <v/>
      </c>
      <c r="BX360" s="34" t="str" cm="1">
        <f t="array" ref="BX360">IFERROR(SUMPRODUCT(LARGE($C360:$BO360,{1,2,3,4,5,6,7,8})), "")</f>
        <v/>
      </c>
    </row>
    <row r="361" spans="1:76" ht="15" customHeight="1" x14ac:dyDescent="0.25">
      <c r="A361" s="51" t="str">
        <f t="shared" si="40"/>
        <v xml:space="preserve">OhU </v>
      </c>
      <c r="B361" s="4" t="s">
        <v>1233</v>
      </c>
      <c r="C361" s="10"/>
      <c r="D361" s="10"/>
      <c r="E361" s="10"/>
      <c r="F361" s="10"/>
      <c r="G361" s="78"/>
      <c r="H361" s="78"/>
      <c r="I361" s="10"/>
      <c r="J361" s="10"/>
      <c r="K361" s="10"/>
      <c r="L361" s="10">
        <v>2</v>
      </c>
      <c r="M361" s="10">
        <v>4</v>
      </c>
      <c r="N361" s="10"/>
      <c r="O361" s="10"/>
      <c r="P361" s="10"/>
      <c r="Q361" s="10"/>
      <c r="R361" s="78"/>
      <c r="S361" s="78"/>
      <c r="T361" s="78"/>
      <c r="U361" s="10"/>
      <c r="V361" s="41"/>
      <c r="W361" s="10"/>
      <c r="X361" s="10"/>
      <c r="Y361" s="10"/>
      <c r="Z361" s="78"/>
      <c r="AA361" s="10"/>
      <c r="AB361" s="10"/>
      <c r="AC361" s="5"/>
      <c r="AD361" s="5"/>
      <c r="AE361" s="5"/>
      <c r="AF361" s="5"/>
      <c r="AG361" s="5"/>
      <c r="AH361" s="5"/>
      <c r="AI361" s="5"/>
      <c r="AJ361" s="10"/>
      <c r="AK361" s="5"/>
      <c r="AL361" s="5"/>
      <c r="AM361" s="5"/>
      <c r="AN361" s="5"/>
      <c r="AO361" s="5"/>
      <c r="AP361" s="5"/>
      <c r="AQ361" s="5"/>
      <c r="AR361" s="5"/>
      <c r="AS361" s="115"/>
      <c r="AT361" s="5"/>
      <c r="AU361" s="115"/>
      <c r="AV361" s="84"/>
      <c r="AW361" s="5"/>
      <c r="AX361" s="5"/>
      <c r="AY361" s="84"/>
      <c r="AZ361" s="5"/>
      <c r="BA361" s="5"/>
      <c r="BB361" s="5"/>
      <c r="BC361" s="5"/>
      <c r="BD361" s="5"/>
      <c r="BE361" s="5"/>
      <c r="BF361" s="5"/>
      <c r="BG361" s="5"/>
      <c r="BH361" s="39"/>
      <c r="BI361" s="39"/>
      <c r="BJ361" s="5"/>
      <c r="BK361" s="5"/>
      <c r="BL361" s="5"/>
      <c r="BM361" s="5"/>
      <c r="BN361" s="5"/>
      <c r="BO361" s="5"/>
      <c r="BP361" s="40"/>
      <c r="BQ361" s="41">
        <f t="shared" si="43"/>
        <v>6</v>
      </c>
      <c r="BR361" s="39">
        <f t="shared" si="44"/>
        <v>2</v>
      </c>
      <c r="BS361" s="48" cm="1">
        <f t="array" ref="BS361">IF($BR361&lt;=6,SUM($C361:$BO361),SUMPRODUCT(LARGE($C361:$BO361,{1,2,3,4,5,6})))</f>
        <v>6</v>
      </c>
      <c r="BT361" s="37" t="str">
        <f t="shared" si="41"/>
        <v/>
      </c>
      <c r="BU361" s="37" t="str">
        <f t="shared" si="42"/>
        <v xml:space="preserve"> </v>
      </c>
      <c r="BV361" s="34" t="str" cm="1">
        <f t="array" ref="BV361">IFERROR(SUMPRODUCT(LARGE($C361:$BO361,{1,2,3,4})), "")</f>
        <v/>
      </c>
      <c r="BW361" s="34" t="str" cm="1">
        <f t="array" ref="BW361">IFERROR(SUMPRODUCT(LARGE($C361:$BO361,{1,2,3,4,5,6,7})), "")</f>
        <v/>
      </c>
      <c r="BX361" s="34" t="str" cm="1">
        <f t="array" ref="BX361">IFERROR(SUMPRODUCT(LARGE($C361:$BO361,{1,2,3,4,5,6,7,8})), "")</f>
        <v/>
      </c>
    </row>
    <row r="362" spans="1:76" ht="15" customHeight="1" x14ac:dyDescent="0.25">
      <c r="A362" s="51" t="str">
        <f t="shared" si="40"/>
        <v xml:space="preserve">OhU </v>
      </c>
      <c r="B362" s="4" t="s">
        <v>1239</v>
      </c>
      <c r="C362" s="10"/>
      <c r="D362" s="10"/>
      <c r="E362" s="10"/>
      <c r="F362" s="10"/>
      <c r="G362" s="78"/>
      <c r="H362" s="78"/>
      <c r="I362" s="10"/>
      <c r="J362" s="10"/>
      <c r="K362" s="10"/>
      <c r="L362" s="10"/>
      <c r="M362" s="10">
        <v>1</v>
      </c>
      <c r="N362" s="10"/>
      <c r="O362" s="10"/>
      <c r="P362" s="10"/>
      <c r="Q362" s="10"/>
      <c r="R362" s="78"/>
      <c r="S362" s="78"/>
      <c r="T362" s="78"/>
      <c r="U362" s="10"/>
      <c r="V362" s="41"/>
      <c r="W362" s="10"/>
      <c r="X362" s="10"/>
      <c r="Y362" s="10"/>
      <c r="Z362" s="78"/>
      <c r="AA362" s="10"/>
      <c r="AB362" s="10"/>
      <c r="AC362" s="5"/>
      <c r="AD362" s="5"/>
      <c r="AE362" s="5"/>
      <c r="AF362" s="5"/>
      <c r="AG362" s="5"/>
      <c r="AH362" s="5"/>
      <c r="AI362" s="5"/>
      <c r="AJ362" s="10"/>
      <c r="AK362" s="5"/>
      <c r="AL362" s="5"/>
      <c r="AM362" s="5"/>
      <c r="AN362" s="5"/>
      <c r="AO362" s="5"/>
      <c r="AP362" s="5"/>
      <c r="AQ362" s="5"/>
      <c r="AR362" s="5"/>
      <c r="AS362" s="115"/>
      <c r="AT362" s="5"/>
      <c r="AU362" s="115"/>
      <c r="AV362" s="84"/>
      <c r="AW362" s="5"/>
      <c r="AX362" s="5"/>
      <c r="AY362" s="84"/>
      <c r="AZ362" s="5"/>
      <c r="BA362" s="5"/>
      <c r="BB362" s="5"/>
      <c r="BC362" s="5"/>
      <c r="BD362" s="5"/>
      <c r="BE362" s="5"/>
      <c r="BF362" s="5"/>
      <c r="BG362" s="5"/>
      <c r="BH362" s="39"/>
      <c r="BI362" s="39"/>
      <c r="BJ362" s="5"/>
      <c r="BK362" s="5"/>
      <c r="BL362" s="5"/>
      <c r="BM362" s="5"/>
      <c r="BN362" s="5"/>
      <c r="BO362" s="5"/>
      <c r="BP362" s="40"/>
      <c r="BQ362" s="41">
        <f t="shared" si="43"/>
        <v>1</v>
      </c>
      <c r="BR362" s="39">
        <f t="shared" si="44"/>
        <v>1</v>
      </c>
      <c r="BS362" s="48" cm="1">
        <f t="array" ref="BS362">IF($BR362&lt;=6,SUM($C362:$BO362),SUMPRODUCT(LARGE($C362:$BO362,{1,2,3,4,5,6})))</f>
        <v>1</v>
      </c>
      <c r="BT362" s="37" t="str">
        <f t="shared" si="41"/>
        <v/>
      </c>
      <c r="BU362" s="37" t="str">
        <f t="shared" si="42"/>
        <v xml:space="preserve"> </v>
      </c>
      <c r="BV362" s="34" t="str" cm="1">
        <f t="array" ref="BV362">IFERROR(SUMPRODUCT(LARGE($C362:$BO362,{1,2,3,4})), "")</f>
        <v/>
      </c>
      <c r="BW362" s="34" t="str" cm="1">
        <f t="array" ref="BW362">IFERROR(SUMPRODUCT(LARGE($C362:$BO362,{1,2,3,4,5,6,7})), "")</f>
        <v/>
      </c>
      <c r="BX362" s="34" t="str" cm="1">
        <f t="array" ref="BX362">IFERROR(SUMPRODUCT(LARGE($C362:$BO362,{1,2,3,4,5,6,7,8})), "")</f>
        <v/>
      </c>
    </row>
    <row r="363" spans="1:76" ht="15" customHeight="1" x14ac:dyDescent="0.25">
      <c r="A363" s="51" t="str">
        <f t="shared" si="40"/>
        <v xml:space="preserve">OKCU </v>
      </c>
      <c r="B363" s="4" t="s">
        <v>1482</v>
      </c>
      <c r="C363" s="10"/>
      <c r="D363" s="10"/>
      <c r="E363" s="10"/>
      <c r="F363" s="10"/>
      <c r="G363" s="78"/>
      <c r="H363" s="78"/>
      <c r="I363" s="10"/>
      <c r="J363" s="10"/>
      <c r="K363" s="10"/>
      <c r="L363" s="10"/>
      <c r="M363" s="10"/>
      <c r="N363" s="10"/>
      <c r="O363" s="10"/>
      <c r="P363" s="10"/>
      <c r="Q363" s="10"/>
      <c r="R363" s="78"/>
      <c r="S363" s="78"/>
      <c r="T363" s="78"/>
      <c r="U363" s="10"/>
      <c r="V363" s="41"/>
      <c r="W363" s="10">
        <v>4</v>
      </c>
      <c r="X363" s="10"/>
      <c r="Y363" s="10"/>
      <c r="Z363" s="78"/>
      <c r="AA363" s="10"/>
      <c r="AB363" s="10"/>
      <c r="AC363" s="10"/>
      <c r="AD363" s="10"/>
      <c r="AE363" s="10"/>
      <c r="AF363" s="10"/>
      <c r="AG363" s="10"/>
      <c r="AH363" s="5"/>
      <c r="AI363" s="5"/>
      <c r="AJ363" s="10"/>
      <c r="AK363" s="10"/>
      <c r="AL363" s="10"/>
      <c r="AM363" s="10"/>
      <c r="AN363" s="10"/>
      <c r="AO363" s="10"/>
      <c r="AP363" s="10"/>
      <c r="AQ363" s="10"/>
      <c r="AR363" s="10"/>
      <c r="AS363" s="113"/>
      <c r="AT363" s="10"/>
      <c r="AU363" s="113"/>
      <c r="AV363" s="78"/>
      <c r="AW363" s="10"/>
      <c r="AX363" s="10"/>
      <c r="AY363" s="78"/>
      <c r="AZ363" s="10"/>
      <c r="BA363" s="10"/>
      <c r="BB363" s="10">
        <v>7</v>
      </c>
      <c r="BC363" s="10"/>
      <c r="BD363" s="10"/>
      <c r="BE363" s="10"/>
      <c r="BF363" s="10"/>
      <c r="BG363" s="10"/>
      <c r="BH363" s="41"/>
      <c r="BI363" s="41"/>
      <c r="BJ363" s="10"/>
      <c r="BK363" s="10"/>
      <c r="BL363" s="10"/>
      <c r="BM363" s="10"/>
      <c r="BN363" s="10"/>
      <c r="BO363" s="10"/>
      <c r="BP363" s="40"/>
      <c r="BQ363" s="41">
        <f t="shared" si="43"/>
        <v>11</v>
      </c>
      <c r="BR363" s="39">
        <f t="shared" si="44"/>
        <v>2</v>
      </c>
      <c r="BS363" s="48" cm="1">
        <f t="array" ref="BS363">IF($BR363&lt;=6,SUM($C363:$BO363),SUMPRODUCT(LARGE($C363:$BO363,{1,2,3,4,5,6})))</f>
        <v>11</v>
      </c>
      <c r="BT363" s="37" t="str">
        <f t="shared" si="41"/>
        <v/>
      </c>
      <c r="BU363" s="37" t="str">
        <f t="shared" si="42"/>
        <v xml:space="preserve"> </v>
      </c>
      <c r="BV363" s="34" t="str" cm="1">
        <f t="array" ref="BV363">IFERROR(SUMPRODUCT(LARGE($C363:$BO363,{1,2,3,4})), "")</f>
        <v/>
      </c>
      <c r="BW363" s="34" t="str" cm="1">
        <f t="array" ref="BW363">IFERROR(SUMPRODUCT(LARGE($C363:$BO363,{1,2,3,4,5,6,7})), "")</f>
        <v/>
      </c>
      <c r="BX363" s="34" t="str" cm="1">
        <f t="array" ref="BX363">IFERROR(SUMPRODUCT(LARGE($C363:$BO363,{1,2,3,4,5,6,7,8})), "")</f>
        <v/>
      </c>
    </row>
    <row r="364" spans="1:76" ht="15" customHeight="1" x14ac:dyDescent="0.25">
      <c r="A364" s="51" t="str">
        <f t="shared" si="40"/>
        <v xml:space="preserve">OKCU </v>
      </c>
      <c r="B364" s="6" t="s">
        <v>1030</v>
      </c>
      <c r="C364" s="10"/>
      <c r="D364" s="10"/>
      <c r="E364" s="10"/>
      <c r="F364" s="10"/>
      <c r="G364" s="78"/>
      <c r="H364" s="78"/>
      <c r="I364" s="10"/>
      <c r="J364" s="10"/>
      <c r="K364" s="10"/>
      <c r="L364" s="10"/>
      <c r="M364" s="10"/>
      <c r="N364" s="10"/>
      <c r="O364" s="10"/>
      <c r="P364" s="10"/>
      <c r="Q364" s="10"/>
      <c r="R364" s="78"/>
      <c r="S364" s="78"/>
      <c r="T364" s="78"/>
      <c r="U364" s="10"/>
      <c r="V364" s="41"/>
      <c r="W364" s="10"/>
      <c r="X364" s="10"/>
      <c r="Y364" s="10"/>
      <c r="Z364" s="78"/>
      <c r="AA364" s="10"/>
      <c r="AB364" s="10"/>
      <c r="AC364" s="5"/>
      <c r="AD364" s="5"/>
      <c r="AE364" s="5"/>
      <c r="AF364" s="5"/>
      <c r="AG364" s="5"/>
      <c r="AH364" s="5"/>
      <c r="AI364" s="5"/>
      <c r="AJ364" s="10"/>
      <c r="AK364" s="5"/>
      <c r="AL364" s="5"/>
      <c r="AM364" s="5"/>
      <c r="AN364" s="5"/>
      <c r="AO364" s="5"/>
      <c r="AP364" s="5"/>
      <c r="AQ364" s="5"/>
      <c r="AR364" s="5"/>
      <c r="AS364" s="115"/>
      <c r="AT364" s="5"/>
      <c r="AU364" s="115"/>
      <c r="AV364" s="84"/>
      <c r="AW364" s="5"/>
      <c r="AX364" s="5"/>
      <c r="AY364" s="84"/>
      <c r="AZ364" s="5"/>
      <c r="BA364" s="5"/>
      <c r="BB364" s="5">
        <v>2</v>
      </c>
      <c r="BC364" s="5"/>
      <c r="BD364" s="5"/>
      <c r="BE364" s="5"/>
      <c r="BF364" s="5"/>
      <c r="BG364" s="5"/>
      <c r="BH364" s="39"/>
      <c r="BI364" s="39"/>
      <c r="BJ364" s="5"/>
      <c r="BK364" s="5"/>
      <c r="BL364" s="5"/>
      <c r="BM364" s="5"/>
      <c r="BN364" s="5"/>
      <c r="BO364" s="5"/>
      <c r="BP364" s="40"/>
      <c r="BQ364" s="41">
        <f t="shared" si="43"/>
        <v>2</v>
      </c>
      <c r="BR364" s="39">
        <f t="shared" si="44"/>
        <v>1</v>
      </c>
      <c r="BS364" s="48" cm="1">
        <f t="array" ref="BS364">IF($BR364&lt;=6,SUM($C364:$BO364),SUMPRODUCT(LARGE($C364:$BO364,{1,2,3,4,5,6})))</f>
        <v>2</v>
      </c>
      <c r="BT364" s="37" t="str">
        <f t="shared" si="41"/>
        <v/>
      </c>
      <c r="BU364" s="37" t="str">
        <f t="shared" si="42"/>
        <v xml:space="preserve"> </v>
      </c>
      <c r="BV364" s="34" t="str" cm="1">
        <f t="array" ref="BV364">IFERROR(SUMPRODUCT(LARGE($C364:$BO364,{1,2,3,4})), "")</f>
        <v/>
      </c>
      <c r="BW364" s="34" t="str" cm="1">
        <f t="array" ref="BW364">IFERROR(SUMPRODUCT(LARGE($C364:$BO364,{1,2,3,4,5,6,7})), "")</f>
        <v/>
      </c>
      <c r="BX364" s="34" t="str" cm="1">
        <f t="array" ref="BX364">IFERROR(SUMPRODUCT(LARGE($C364:$BO364,{1,2,3,4,5,6,7,8})), "")</f>
        <v/>
      </c>
    </row>
    <row r="365" spans="1:76" ht="15" customHeight="1" x14ac:dyDescent="0.25">
      <c r="A365" s="51" t="str">
        <f t="shared" si="40"/>
        <v xml:space="preserve">OKCU </v>
      </c>
      <c r="B365" s="13" t="s">
        <v>1052</v>
      </c>
      <c r="C365" s="5"/>
      <c r="D365" s="10"/>
      <c r="E365" s="10"/>
      <c r="F365" s="10"/>
      <c r="G365" s="78">
        <v>1</v>
      </c>
      <c r="H365" s="78"/>
      <c r="I365" s="10"/>
      <c r="J365" s="10"/>
      <c r="K365" s="10"/>
      <c r="L365" s="10"/>
      <c r="M365" s="10"/>
      <c r="N365" s="10"/>
      <c r="O365" s="10"/>
      <c r="P365" s="10"/>
      <c r="Q365" s="10"/>
      <c r="R365" s="78"/>
      <c r="S365" s="78"/>
      <c r="T365" s="78"/>
      <c r="U365" s="10"/>
      <c r="V365" s="41"/>
      <c r="W365" s="10"/>
      <c r="X365" s="10"/>
      <c r="Y365" s="10"/>
      <c r="Z365" s="78"/>
      <c r="AA365" s="10"/>
      <c r="AB365" s="10"/>
      <c r="AC365" s="10"/>
      <c r="AD365" s="10"/>
      <c r="AE365" s="10"/>
      <c r="AF365" s="10"/>
      <c r="AG365" s="10"/>
      <c r="AH365" s="10"/>
      <c r="AI365" s="5"/>
      <c r="AJ365" s="10"/>
      <c r="AK365" s="5"/>
      <c r="AL365" s="5"/>
      <c r="AM365" s="5"/>
      <c r="AN365" s="5"/>
      <c r="AO365" s="5"/>
      <c r="AP365" s="5"/>
      <c r="AQ365" s="5"/>
      <c r="AR365" s="5"/>
      <c r="AS365" s="115"/>
      <c r="AT365" s="5"/>
      <c r="AU365" s="115"/>
      <c r="AV365" s="84"/>
      <c r="AW365" s="5"/>
      <c r="AX365" s="5"/>
      <c r="AY365" s="84"/>
      <c r="AZ365" s="5"/>
      <c r="BA365" s="5"/>
      <c r="BB365" s="5">
        <v>2</v>
      </c>
      <c r="BC365" s="5"/>
      <c r="BD365" s="5"/>
      <c r="BE365" s="5"/>
      <c r="BF365" s="5"/>
      <c r="BG365" s="5"/>
      <c r="BH365" s="39"/>
      <c r="BI365" s="39"/>
      <c r="BJ365" s="5"/>
      <c r="BK365" s="5"/>
      <c r="BL365" s="5"/>
      <c r="BM365" s="5"/>
      <c r="BN365" s="5"/>
      <c r="BO365" s="5"/>
      <c r="BP365" s="40"/>
      <c r="BQ365" s="41">
        <f t="shared" si="43"/>
        <v>3</v>
      </c>
      <c r="BR365" s="39">
        <f t="shared" si="44"/>
        <v>2</v>
      </c>
      <c r="BS365" s="48" cm="1">
        <f t="array" ref="BS365">IF($BR365&lt;=6,SUM($C365:$BO365),SUMPRODUCT(LARGE($C365:$BO365,{1,2,3,4,5,6})))</f>
        <v>3</v>
      </c>
      <c r="BT365" s="37" t="str">
        <f t="shared" si="41"/>
        <v/>
      </c>
      <c r="BU365" s="37" t="str">
        <f t="shared" si="42"/>
        <v xml:space="preserve"> </v>
      </c>
      <c r="BV365" s="34" t="str" cm="1">
        <f t="array" ref="BV365">IFERROR(SUMPRODUCT(LARGE($C365:$BO365,{1,2,3,4})), "")</f>
        <v/>
      </c>
      <c r="BW365" s="34" t="str" cm="1">
        <f t="array" ref="BW365">IFERROR(SUMPRODUCT(LARGE($C365:$BO365,{1,2,3,4,5,6,7})), "")</f>
        <v/>
      </c>
      <c r="BX365" s="34" t="str" cm="1">
        <f t="array" ref="BX365">IFERROR(SUMPRODUCT(LARGE($C365:$BO365,{1,2,3,4,5,6,7,8})), "")</f>
        <v/>
      </c>
    </row>
    <row r="366" spans="1:76" ht="15" customHeight="1" x14ac:dyDescent="0.25">
      <c r="A366" s="51" t="str">
        <f t="shared" si="40"/>
        <v xml:space="preserve">OKCU </v>
      </c>
      <c r="B366" s="13" t="s">
        <v>1029</v>
      </c>
      <c r="C366" s="10"/>
      <c r="D366" s="10"/>
      <c r="E366" s="10"/>
      <c r="F366" s="10"/>
      <c r="G366" s="78"/>
      <c r="H366" s="78"/>
      <c r="I366" s="10"/>
      <c r="J366" s="10"/>
      <c r="K366" s="10"/>
      <c r="L366" s="10"/>
      <c r="M366" s="10"/>
      <c r="N366" s="10"/>
      <c r="O366" s="10"/>
      <c r="P366" s="10"/>
      <c r="Q366" s="10"/>
      <c r="R366" s="78"/>
      <c r="S366" s="78"/>
      <c r="T366" s="78"/>
      <c r="U366" s="10"/>
      <c r="V366" s="41"/>
      <c r="W366" s="10"/>
      <c r="X366" s="10"/>
      <c r="Y366" s="10"/>
      <c r="Z366" s="78"/>
      <c r="AA366" s="10"/>
      <c r="AB366" s="10"/>
      <c r="AC366" s="5"/>
      <c r="AD366" s="5"/>
      <c r="AE366" s="5"/>
      <c r="AF366" s="5"/>
      <c r="AG366" s="5"/>
      <c r="AH366" s="5"/>
      <c r="AI366" s="5"/>
      <c r="AJ366" s="10"/>
      <c r="AK366" s="5"/>
      <c r="AL366" s="5"/>
      <c r="AM366" s="5"/>
      <c r="AN366" s="5"/>
      <c r="AO366" s="5"/>
      <c r="AP366" s="5"/>
      <c r="AQ366" s="5"/>
      <c r="AR366" s="5"/>
      <c r="AS366" s="115"/>
      <c r="AT366" s="5"/>
      <c r="AU366" s="115"/>
      <c r="AV366" s="84"/>
      <c r="AW366" s="5"/>
      <c r="AX366" s="5"/>
      <c r="AY366" s="84"/>
      <c r="AZ366" s="5"/>
      <c r="BA366" s="5"/>
      <c r="BB366" s="5">
        <v>3</v>
      </c>
      <c r="BC366" s="5"/>
      <c r="BD366" s="5"/>
      <c r="BE366" s="5"/>
      <c r="BF366" s="5"/>
      <c r="BG366" s="5"/>
      <c r="BH366" s="39"/>
      <c r="BI366" s="39"/>
      <c r="BJ366" s="5"/>
      <c r="BK366" s="5"/>
      <c r="BL366" s="5"/>
      <c r="BM366" s="5"/>
      <c r="BN366" s="5"/>
      <c r="BO366" s="5"/>
      <c r="BP366" s="40"/>
      <c r="BQ366" s="41">
        <f t="shared" si="43"/>
        <v>3</v>
      </c>
      <c r="BR366" s="39">
        <f t="shared" si="44"/>
        <v>1</v>
      </c>
      <c r="BS366" s="48" cm="1">
        <f t="array" ref="BS366">IF($BR366&lt;=6,SUM($C366:$BO366),SUMPRODUCT(LARGE($C366:$BO366,{1,2,3,4,5,6})))</f>
        <v>3</v>
      </c>
      <c r="BT366" s="37" t="str">
        <f t="shared" si="41"/>
        <v/>
      </c>
      <c r="BU366" s="37" t="str">
        <f t="shared" si="42"/>
        <v xml:space="preserve"> </v>
      </c>
      <c r="BV366" s="34" t="str" cm="1">
        <f t="array" ref="BV366">IFERROR(SUMPRODUCT(LARGE($C366:$BO366,{1,2,3,4})), "")</f>
        <v/>
      </c>
      <c r="BW366" s="34" t="str" cm="1">
        <f t="array" ref="BW366">IFERROR(SUMPRODUCT(LARGE($C366:$BO366,{1,2,3,4,5,6,7})), "")</f>
        <v/>
      </c>
      <c r="BX366" s="34" t="str" cm="1">
        <f t="array" ref="BX366">IFERROR(SUMPRODUCT(LARGE($C366:$BO366,{1,2,3,4,5,6,7,8})), "")</f>
        <v/>
      </c>
    </row>
    <row r="367" spans="1:76" ht="15" customHeight="1" x14ac:dyDescent="0.25">
      <c r="A367" s="51" t="str">
        <f t="shared" si="40"/>
        <v xml:space="preserve">OKCU </v>
      </c>
      <c r="B367" s="4" t="s">
        <v>1053</v>
      </c>
      <c r="C367" s="10"/>
      <c r="D367" s="10"/>
      <c r="E367" s="10"/>
      <c r="F367" s="10"/>
      <c r="G367" s="78">
        <v>1</v>
      </c>
      <c r="H367" s="78"/>
      <c r="I367" s="10"/>
      <c r="J367" s="10"/>
      <c r="K367" s="10"/>
      <c r="L367" s="10"/>
      <c r="M367" s="10"/>
      <c r="N367" s="10"/>
      <c r="O367" s="10"/>
      <c r="P367" s="10"/>
      <c r="Q367" s="10"/>
      <c r="R367" s="78"/>
      <c r="S367" s="78"/>
      <c r="T367" s="78"/>
      <c r="U367" s="10"/>
      <c r="V367" s="41"/>
      <c r="W367" s="10">
        <v>3</v>
      </c>
      <c r="X367" s="10"/>
      <c r="Y367" s="10"/>
      <c r="Z367" s="78"/>
      <c r="AA367" s="10"/>
      <c r="AB367" s="10"/>
      <c r="AC367" s="5"/>
      <c r="AD367" s="5"/>
      <c r="AE367" s="5"/>
      <c r="AF367" s="5"/>
      <c r="AG367" s="5"/>
      <c r="AH367" s="5"/>
      <c r="AI367" s="5"/>
      <c r="AJ367" s="10"/>
      <c r="AK367" s="5"/>
      <c r="AL367" s="5"/>
      <c r="AM367" s="5"/>
      <c r="AN367" s="5"/>
      <c r="AO367" s="5"/>
      <c r="AP367" s="5"/>
      <c r="AQ367" s="5"/>
      <c r="AR367" s="5"/>
      <c r="AS367" s="115"/>
      <c r="AT367" s="5"/>
      <c r="AU367" s="115"/>
      <c r="AV367" s="84"/>
      <c r="AW367" s="5"/>
      <c r="AX367" s="5"/>
      <c r="AY367" s="84"/>
      <c r="AZ367" s="5"/>
      <c r="BA367" s="5"/>
      <c r="BB367" s="5"/>
      <c r="BC367" s="5"/>
      <c r="BD367" s="5"/>
      <c r="BE367" s="5"/>
      <c r="BF367" s="5"/>
      <c r="BG367" s="5"/>
      <c r="BH367" s="39"/>
      <c r="BI367" s="39"/>
      <c r="BJ367" s="5"/>
      <c r="BK367" s="5"/>
      <c r="BL367" s="5"/>
      <c r="BM367" s="5"/>
      <c r="BN367" s="5"/>
      <c r="BO367" s="5"/>
      <c r="BP367" s="40"/>
      <c r="BQ367" s="41">
        <f t="shared" si="43"/>
        <v>4</v>
      </c>
      <c r="BR367" s="39">
        <f t="shared" si="44"/>
        <v>2</v>
      </c>
      <c r="BS367" s="48" cm="1">
        <f t="array" ref="BS367">IF($BR367&lt;=6,SUM($C367:$BO367),SUMPRODUCT(LARGE($C367:$BO367,{1,2,3,4,5,6})))</f>
        <v>4</v>
      </c>
      <c r="BT367" s="37" t="str">
        <f t="shared" si="41"/>
        <v/>
      </c>
      <c r="BU367" s="37" t="str">
        <f t="shared" si="42"/>
        <v xml:space="preserve"> </v>
      </c>
      <c r="BV367" s="34" t="str" cm="1">
        <f t="array" ref="BV367">IFERROR(SUMPRODUCT(LARGE($C367:$BO367,{1,2,3,4})), "")</f>
        <v/>
      </c>
      <c r="BW367" s="34" t="str" cm="1">
        <f t="array" ref="BW367">IFERROR(SUMPRODUCT(LARGE($C367:$BO367,{1,2,3,4,5,6,7})), "")</f>
        <v/>
      </c>
      <c r="BX367" s="34" t="str" cm="1">
        <f t="array" ref="BX367">IFERROR(SUMPRODUCT(LARGE($C367:$BO367,{1,2,3,4,5,6,7,8})), "")</f>
        <v/>
      </c>
    </row>
    <row r="368" spans="1:76" ht="15" customHeight="1" x14ac:dyDescent="0.25">
      <c r="A368" s="51" t="str">
        <f t="shared" si="40"/>
        <v xml:space="preserve">OSU </v>
      </c>
      <c r="B368" s="4" t="s">
        <v>934</v>
      </c>
      <c r="C368" s="10"/>
      <c r="D368" s="10"/>
      <c r="E368" s="10">
        <v>2</v>
      </c>
      <c r="F368" s="10"/>
      <c r="G368" s="78"/>
      <c r="H368" s="78"/>
      <c r="I368" s="10"/>
      <c r="J368" s="10"/>
      <c r="K368" s="10"/>
      <c r="L368" s="10"/>
      <c r="M368" s="10"/>
      <c r="N368" s="10"/>
      <c r="O368" s="10"/>
      <c r="P368" s="10"/>
      <c r="Q368" s="10"/>
      <c r="R368" s="78"/>
      <c r="S368" s="78"/>
      <c r="T368" s="78"/>
      <c r="U368" s="10"/>
      <c r="V368" s="41"/>
      <c r="W368" s="10"/>
      <c r="X368" s="10"/>
      <c r="Y368" s="10"/>
      <c r="Z368" s="78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13"/>
      <c r="AT368" s="10"/>
      <c r="AU368" s="113"/>
      <c r="AV368" s="78"/>
      <c r="AW368" s="10"/>
      <c r="AX368" s="10"/>
      <c r="AY368" s="78"/>
      <c r="AZ368" s="10"/>
      <c r="BA368" s="10"/>
      <c r="BB368" s="10"/>
      <c r="BC368" s="10"/>
      <c r="BD368" s="10"/>
      <c r="BE368" s="10"/>
      <c r="BF368" s="10"/>
      <c r="BG368" s="10"/>
      <c r="BH368" s="41"/>
      <c r="BI368" s="41"/>
      <c r="BJ368" s="10"/>
      <c r="BK368" s="10"/>
      <c r="BL368" s="10"/>
      <c r="BM368" s="10"/>
      <c r="BN368" s="10"/>
      <c r="BO368" s="10"/>
      <c r="BP368" s="40"/>
      <c r="BQ368" s="41">
        <f t="shared" si="43"/>
        <v>2</v>
      </c>
      <c r="BR368" s="39">
        <f t="shared" si="44"/>
        <v>1</v>
      </c>
      <c r="BS368" s="48" cm="1">
        <f t="array" ref="BS368">IF($BR368&lt;=6,SUM($C368:$BO368),SUMPRODUCT(LARGE($C368:$BO368,{1,2,3,4,5,6})))</f>
        <v>2</v>
      </c>
      <c r="BT368" s="37" t="str">
        <f t="shared" si="41"/>
        <v/>
      </c>
      <c r="BU368" s="37" t="str">
        <f t="shared" si="42"/>
        <v xml:space="preserve"> </v>
      </c>
      <c r="BV368" s="34" t="str" cm="1">
        <f t="array" ref="BV368">IFERROR(SUMPRODUCT(LARGE($C368:$BO368,{1,2,3,4})), "")</f>
        <v/>
      </c>
      <c r="BW368" s="34" t="str" cm="1">
        <f t="array" ref="BW368">IFERROR(SUMPRODUCT(LARGE($C368:$BO368,{1,2,3,4,5,6,7})), "")</f>
        <v/>
      </c>
      <c r="BX368" s="34" t="str" cm="1">
        <f t="array" ref="BX368">IFERROR(SUMPRODUCT(LARGE($C368:$BO368,{1,2,3,4,5,6,7,8})), "")</f>
        <v/>
      </c>
    </row>
    <row r="369" spans="1:76" ht="15" customHeight="1" x14ac:dyDescent="0.25">
      <c r="A369" s="51" t="str">
        <f t="shared" si="40"/>
        <v xml:space="preserve">OSU </v>
      </c>
      <c r="B369" s="13" t="s">
        <v>2331</v>
      </c>
      <c r="C369" s="10"/>
      <c r="D369" s="10"/>
      <c r="E369" s="10"/>
      <c r="F369" s="10"/>
      <c r="G369" s="78"/>
      <c r="H369" s="78"/>
      <c r="I369" s="10"/>
      <c r="J369" s="10"/>
      <c r="K369" s="10"/>
      <c r="L369" s="10"/>
      <c r="M369" s="10"/>
      <c r="N369" s="10"/>
      <c r="O369" s="10"/>
      <c r="P369" s="10"/>
      <c r="Q369" s="10"/>
      <c r="R369" s="78"/>
      <c r="S369" s="78"/>
      <c r="T369" s="78"/>
      <c r="U369" s="10"/>
      <c r="V369" s="41"/>
      <c r="W369" s="10"/>
      <c r="X369" s="10"/>
      <c r="Y369" s="10"/>
      <c r="Z369" s="78"/>
      <c r="AA369" s="10"/>
      <c r="AB369" s="10"/>
      <c r="AC369" s="5"/>
      <c r="AD369" s="5"/>
      <c r="AE369" s="5"/>
      <c r="AF369" s="5"/>
      <c r="AG369" s="5"/>
      <c r="AH369" s="5"/>
      <c r="AI369" s="5"/>
      <c r="AJ369" s="10"/>
      <c r="AK369" s="5"/>
      <c r="AL369" s="5"/>
      <c r="AM369" s="5"/>
      <c r="AN369" s="5"/>
      <c r="AO369" s="5"/>
      <c r="AP369" s="5">
        <v>5</v>
      </c>
      <c r="AQ369" s="5"/>
      <c r="AR369" s="5"/>
      <c r="AS369" s="115"/>
      <c r="AT369" s="5">
        <v>4</v>
      </c>
      <c r="AU369" s="115"/>
      <c r="AV369" s="84"/>
      <c r="AW369" s="5"/>
      <c r="AX369" s="5"/>
      <c r="AY369" s="84"/>
      <c r="AZ369" s="5"/>
      <c r="BA369" s="5"/>
      <c r="BB369" s="5"/>
      <c r="BC369" s="5"/>
      <c r="BD369" s="5"/>
      <c r="BE369" s="5"/>
      <c r="BF369" s="5"/>
      <c r="BG369" s="5"/>
      <c r="BH369" s="39"/>
      <c r="BI369" s="39"/>
      <c r="BJ369" s="5"/>
      <c r="BK369" s="5"/>
      <c r="BL369" s="5"/>
      <c r="BM369" s="5"/>
      <c r="BN369" s="5"/>
      <c r="BO369" s="5"/>
      <c r="BP369" s="40"/>
      <c r="BQ369" s="41">
        <f t="shared" si="43"/>
        <v>9</v>
      </c>
      <c r="BR369" s="39">
        <f t="shared" si="44"/>
        <v>2</v>
      </c>
      <c r="BS369" s="48" cm="1">
        <f t="array" ref="BS369">IF($BR369&lt;=6,SUM($C369:$BO369),SUMPRODUCT(LARGE($C369:$BO369,{1,2,3,4,5,6})))</f>
        <v>9</v>
      </c>
      <c r="BT369" s="37" t="str">
        <f t="shared" si="41"/>
        <v/>
      </c>
      <c r="BU369" s="37" t="str">
        <f t="shared" si="42"/>
        <v xml:space="preserve"> </v>
      </c>
      <c r="BV369" s="34" t="str" cm="1">
        <f t="array" ref="BV369">IFERROR(SUMPRODUCT(LARGE($C369:$BO369,{1,2,3,4})), "")</f>
        <v/>
      </c>
      <c r="BW369" s="34" t="str" cm="1">
        <f t="array" ref="BW369">IFERROR(SUMPRODUCT(LARGE($C369:$BO369,{1,2,3,4,5,6,7})), "")</f>
        <v/>
      </c>
      <c r="BX369" s="34" t="str" cm="1">
        <f t="array" ref="BX369">IFERROR(SUMPRODUCT(LARGE($C369:$BO369,{1,2,3,4,5,6,7,8})), "")</f>
        <v/>
      </c>
    </row>
    <row r="370" spans="1:76" ht="15" customHeight="1" x14ac:dyDescent="0.25">
      <c r="A370" s="51" t="str">
        <f t="shared" si="40"/>
        <v xml:space="preserve">OSU </v>
      </c>
      <c r="B370" s="4" t="s">
        <v>1465</v>
      </c>
      <c r="C370" s="26"/>
      <c r="D370" s="26"/>
      <c r="E370" s="26"/>
      <c r="F370" s="26"/>
      <c r="G370" s="82"/>
      <c r="H370" s="82"/>
      <c r="I370" s="26"/>
      <c r="J370" s="26"/>
      <c r="K370" s="26"/>
      <c r="L370" s="26"/>
      <c r="M370" s="26"/>
      <c r="N370" s="26"/>
      <c r="O370" s="26"/>
      <c r="P370" s="26"/>
      <c r="Q370" s="26"/>
      <c r="R370" s="82"/>
      <c r="S370" s="82"/>
      <c r="T370" s="82"/>
      <c r="U370" s="26"/>
      <c r="V370" s="41"/>
      <c r="W370" s="26"/>
      <c r="X370" s="26"/>
      <c r="Y370" s="26"/>
      <c r="Z370" s="78">
        <v>3</v>
      </c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112"/>
      <c r="AT370" s="26"/>
      <c r="AU370" s="112"/>
      <c r="AV370" s="82"/>
      <c r="AW370" s="26"/>
      <c r="AX370" s="26"/>
      <c r="AY370" s="82"/>
      <c r="AZ370" s="26"/>
      <c r="BA370" s="26"/>
      <c r="BB370" s="26"/>
      <c r="BC370" s="26"/>
      <c r="BD370" s="26"/>
      <c r="BE370" s="26"/>
      <c r="BF370" s="26"/>
      <c r="BG370" s="26"/>
      <c r="BH370" s="38"/>
      <c r="BI370" s="38"/>
      <c r="BJ370" s="26"/>
      <c r="BK370" s="26"/>
      <c r="BL370" s="26"/>
      <c r="BM370" s="26"/>
      <c r="BN370" s="26"/>
      <c r="BO370" s="26"/>
      <c r="BP370" s="40"/>
      <c r="BQ370" s="41">
        <f t="shared" si="43"/>
        <v>3</v>
      </c>
      <c r="BR370" s="39">
        <f t="shared" si="44"/>
        <v>1</v>
      </c>
      <c r="BS370" s="48" cm="1">
        <f t="array" ref="BS370">IF($BR370&lt;=6,SUM($C370:$BO370),SUMPRODUCT(LARGE($C370:$BO370,{1,2,3,4,5,6})))</f>
        <v>3</v>
      </c>
      <c r="BT370" s="37" t="str">
        <f t="shared" si="41"/>
        <v/>
      </c>
      <c r="BU370" s="37" t="str">
        <f t="shared" si="42"/>
        <v xml:space="preserve"> </v>
      </c>
      <c r="BV370" s="34" t="str" cm="1">
        <f t="array" ref="BV370">IFERROR(SUMPRODUCT(LARGE($C370:$BO370,{1,2,3,4})), "")</f>
        <v/>
      </c>
      <c r="BW370" s="34" t="str" cm="1">
        <f t="array" ref="BW370">IFERROR(SUMPRODUCT(LARGE($C370:$BO370,{1,2,3,4,5,6,7})), "")</f>
        <v/>
      </c>
      <c r="BX370" s="34" t="str" cm="1">
        <f t="array" ref="BX370">IFERROR(SUMPRODUCT(LARGE($C370:$BO370,{1,2,3,4,5,6,7,8})), "")</f>
        <v/>
      </c>
    </row>
    <row r="371" spans="1:76" ht="15" customHeight="1" x14ac:dyDescent="0.25">
      <c r="A371" s="51" t="str">
        <f t="shared" si="40"/>
        <v xml:space="preserve">OSU </v>
      </c>
      <c r="B371" s="4" t="s">
        <v>2332</v>
      </c>
      <c r="C371" s="10"/>
      <c r="D371" s="10"/>
      <c r="E371" s="10"/>
      <c r="F371" s="10"/>
      <c r="G371" s="78"/>
      <c r="H371" s="78"/>
      <c r="I371" s="10"/>
      <c r="J371" s="10"/>
      <c r="K371" s="10"/>
      <c r="L371" s="10"/>
      <c r="M371" s="10"/>
      <c r="N371" s="10"/>
      <c r="O371" s="10"/>
      <c r="P371" s="10"/>
      <c r="Q371" s="10"/>
      <c r="R371" s="78"/>
      <c r="S371" s="78"/>
      <c r="T371" s="78"/>
      <c r="U371" s="10"/>
      <c r="V371" s="41"/>
      <c r="W371" s="10"/>
      <c r="X371" s="10"/>
      <c r="Y371" s="10"/>
      <c r="Z371" s="78"/>
      <c r="AA371" s="10"/>
      <c r="AB371" s="10"/>
      <c r="AC371" s="5"/>
      <c r="AD371" s="5"/>
      <c r="AE371" s="5"/>
      <c r="AF371" s="5"/>
      <c r="AG371" s="5"/>
      <c r="AH371" s="5"/>
      <c r="AI371" s="5"/>
      <c r="AJ371" s="10"/>
      <c r="AK371" s="5"/>
      <c r="AL371" s="5"/>
      <c r="AM371" s="5"/>
      <c r="AN371" s="5"/>
      <c r="AO371" s="5"/>
      <c r="AP371" s="5"/>
      <c r="AQ371" s="5"/>
      <c r="AR371" s="5"/>
      <c r="AS371" s="115"/>
      <c r="AT371" s="5">
        <v>7</v>
      </c>
      <c r="AU371" s="115"/>
      <c r="AV371" s="84"/>
      <c r="AW371" s="5"/>
      <c r="AX371" s="5"/>
      <c r="AY371" s="84"/>
      <c r="AZ371" s="5"/>
      <c r="BA371" s="5"/>
      <c r="BB371" s="5"/>
      <c r="BC371" s="5"/>
      <c r="BD371" s="5"/>
      <c r="BE371" s="5"/>
      <c r="BF371" s="5"/>
      <c r="BG371" s="5"/>
      <c r="BH371" s="39"/>
      <c r="BI371" s="39"/>
      <c r="BJ371" s="5"/>
      <c r="BK371" s="5"/>
      <c r="BL371" s="5"/>
      <c r="BM371" s="5"/>
      <c r="BN371" s="5"/>
      <c r="BO371" s="5"/>
      <c r="BP371" s="40"/>
      <c r="BQ371" s="41">
        <f t="shared" si="43"/>
        <v>7</v>
      </c>
      <c r="BR371" s="39">
        <f t="shared" si="44"/>
        <v>1</v>
      </c>
      <c r="BS371" s="48" cm="1">
        <f t="array" ref="BS371">IF($BR371&lt;=6,SUM($C371:$BO371),SUMPRODUCT(LARGE($C371:$BO371,{1,2,3,4,5,6})))</f>
        <v>7</v>
      </c>
      <c r="BT371" s="37" t="str">
        <f t="shared" si="41"/>
        <v/>
      </c>
      <c r="BU371" s="37" t="str">
        <f t="shared" si="42"/>
        <v xml:space="preserve"> </v>
      </c>
      <c r="BV371" s="34" t="str" cm="1">
        <f t="array" ref="BV371">IFERROR(SUMPRODUCT(LARGE($C371:$BO371,{1,2,3,4})), "")</f>
        <v/>
      </c>
      <c r="BW371" s="34" t="str" cm="1">
        <f t="array" ref="BW371">IFERROR(SUMPRODUCT(LARGE($C371:$BO371,{1,2,3,4,5,6,7})), "")</f>
        <v/>
      </c>
      <c r="BX371" s="34" t="str" cm="1">
        <f t="array" ref="BX371">IFERROR(SUMPRODUCT(LARGE($C371:$BO371,{1,2,3,4,5,6,7,8})), "")</f>
        <v/>
      </c>
    </row>
    <row r="372" spans="1:76" ht="15" customHeight="1" x14ac:dyDescent="0.25">
      <c r="A372" s="51" t="str">
        <f t="shared" si="40"/>
        <v xml:space="preserve">OSU </v>
      </c>
      <c r="B372" s="13" t="s">
        <v>2329</v>
      </c>
      <c r="C372" s="10"/>
      <c r="D372" s="10"/>
      <c r="E372" s="10"/>
      <c r="F372" s="10"/>
      <c r="G372" s="78"/>
      <c r="H372" s="78"/>
      <c r="I372" s="10"/>
      <c r="J372" s="10"/>
      <c r="K372" s="10"/>
      <c r="L372" s="10"/>
      <c r="M372" s="10"/>
      <c r="N372" s="10"/>
      <c r="O372" s="10"/>
      <c r="P372" s="10"/>
      <c r="Q372" s="10"/>
      <c r="R372" s="78"/>
      <c r="S372" s="78"/>
      <c r="T372" s="78"/>
      <c r="U372" s="10"/>
      <c r="V372" s="41"/>
      <c r="W372" s="10"/>
      <c r="X372" s="10"/>
      <c r="Y372" s="10"/>
      <c r="Z372" s="78"/>
      <c r="AA372" s="10"/>
      <c r="AB372" s="10"/>
      <c r="AC372" s="5"/>
      <c r="AD372" s="5"/>
      <c r="AE372" s="5"/>
      <c r="AF372" s="5"/>
      <c r="AG372" s="5"/>
      <c r="AH372" s="5"/>
      <c r="AI372" s="5"/>
      <c r="AJ372" s="10"/>
      <c r="AK372" s="5"/>
      <c r="AL372" s="5"/>
      <c r="AM372" s="5"/>
      <c r="AN372" s="5"/>
      <c r="AO372" s="5"/>
      <c r="AP372" s="5"/>
      <c r="AQ372" s="5"/>
      <c r="AR372" s="5"/>
      <c r="AS372" s="115"/>
      <c r="AT372" s="5"/>
      <c r="AU372" s="115"/>
      <c r="AV372" s="84"/>
      <c r="AW372" s="5"/>
      <c r="AX372" s="5"/>
      <c r="AY372" s="84"/>
      <c r="AZ372" s="5"/>
      <c r="BA372" s="5">
        <v>2</v>
      </c>
      <c r="BB372" s="5"/>
      <c r="BC372" s="5"/>
      <c r="BD372" s="5"/>
      <c r="BE372" s="5"/>
      <c r="BF372" s="5"/>
      <c r="BG372" s="5"/>
      <c r="BH372" s="39"/>
      <c r="BI372" s="39"/>
      <c r="BJ372" s="5"/>
      <c r="BK372" s="5"/>
      <c r="BL372" s="5"/>
      <c r="BM372" s="5"/>
      <c r="BN372" s="5"/>
      <c r="BO372" s="5"/>
      <c r="BP372" s="40"/>
      <c r="BQ372" s="41">
        <f t="shared" si="43"/>
        <v>2</v>
      </c>
      <c r="BR372" s="39">
        <f t="shared" si="44"/>
        <v>1</v>
      </c>
      <c r="BS372" s="48" cm="1">
        <f t="array" ref="BS372">IF($BR372&lt;=6,SUM($C372:$BO372),SUMPRODUCT(LARGE($C372:$BO372,{1,2,3,4,5,6})))</f>
        <v>2</v>
      </c>
      <c r="BT372" s="37" t="str">
        <f t="shared" si="41"/>
        <v/>
      </c>
      <c r="BU372" s="37" t="str">
        <f t="shared" si="42"/>
        <v xml:space="preserve"> </v>
      </c>
      <c r="BV372" s="34" t="str" cm="1">
        <f t="array" ref="BV372">IFERROR(SUMPRODUCT(LARGE($C372:$BO372,{1,2,3,4})), "")</f>
        <v/>
      </c>
      <c r="BW372" s="34" t="str" cm="1">
        <f t="array" ref="BW372">IFERROR(SUMPRODUCT(LARGE($C372:$BO372,{1,2,3,4,5,6,7})), "")</f>
        <v/>
      </c>
      <c r="BX372" s="34" t="str" cm="1">
        <f t="array" ref="BX372">IFERROR(SUMPRODUCT(LARGE($C372:$BO372,{1,2,3,4,5,6,7,8})), "")</f>
        <v/>
      </c>
    </row>
    <row r="373" spans="1:76" ht="15" customHeight="1" x14ac:dyDescent="0.25">
      <c r="A373" s="51" t="str">
        <f t="shared" si="40"/>
        <v xml:space="preserve">OSU </v>
      </c>
      <c r="B373" s="4" t="s">
        <v>935</v>
      </c>
      <c r="C373" s="10"/>
      <c r="D373" s="10"/>
      <c r="E373" s="10">
        <v>5</v>
      </c>
      <c r="F373" s="10"/>
      <c r="G373" s="78"/>
      <c r="H373" s="78"/>
      <c r="I373" s="10"/>
      <c r="J373" s="10"/>
      <c r="K373" s="10"/>
      <c r="L373" s="10"/>
      <c r="M373" s="10"/>
      <c r="N373" s="10"/>
      <c r="O373" s="10"/>
      <c r="P373" s="10"/>
      <c r="Q373" s="10"/>
      <c r="R373" s="78"/>
      <c r="S373" s="78"/>
      <c r="T373" s="78"/>
      <c r="U373" s="10"/>
      <c r="V373" s="41"/>
      <c r="W373" s="10"/>
      <c r="X373" s="10"/>
      <c r="Y373" s="10"/>
      <c r="Z373" s="78">
        <v>5</v>
      </c>
      <c r="AA373" s="10"/>
      <c r="AB373" s="10"/>
      <c r="AC373" s="10"/>
      <c r="AD373" s="10"/>
      <c r="AE373" s="10"/>
      <c r="AF373" s="10"/>
      <c r="AG373" s="10"/>
      <c r="AH373" s="5"/>
      <c r="AI373" s="5"/>
      <c r="AJ373" s="10"/>
      <c r="AK373" s="10"/>
      <c r="AL373" s="10"/>
      <c r="AM373" s="10"/>
      <c r="AN373" s="10"/>
      <c r="AO373" s="10"/>
      <c r="AP373" s="10"/>
      <c r="AQ373" s="10"/>
      <c r="AR373" s="10"/>
      <c r="AS373" s="113"/>
      <c r="AT373" s="10"/>
      <c r="AU373" s="113"/>
      <c r="AV373" s="78"/>
      <c r="AW373" s="10"/>
      <c r="AX373" s="10"/>
      <c r="AY373" s="78"/>
      <c r="AZ373" s="10"/>
      <c r="BA373" s="10"/>
      <c r="BB373" s="10"/>
      <c r="BC373" s="10"/>
      <c r="BD373" s="10"/>
      <c r="BE373" s="10"/>
      <c r="BF373" s="10"/>
      <c r="BG373" s="10"/>
      <c r="BH373" s="41"/>
      <c r="BI373" s="41"/>
      <c r="BJ373" s="10"/>
      <c r="BK373" s="10"/>
      <c r="BL373" s="10"/>
      <c r="BM373" s="10"/>
      <c r="BN373" s="10"/>
      <c r="BO373" s="10"/>
      <c r="BP373" s="40"/>
      <c r="BQ373" s="41">
        <f t="shared" si="43"/>
        <v>10</v>
      </c>
      <c r="BR373" s="39">
        <f t="shared" si="44"/>
        <v>2</v>
      </c>
      <c r="BS373" s="48" cm="1">
        <f t="array" ref="BS373">IF($BR373&lt;=6,SUM($C373:$BO373),SUMPRODUCT(LARGE($C373:$BO373,{1,2,3,4,5,6})))</f>
        <v>10</v>
      </c>
      <c r="BT373" s="37" t="str">
        <f t="shared" si="41"/>
        <v/>
      </c>
      <c r="BU373" s="37" t="str">
        <f t="shared" si="42"/>
        <v xml:space="preserve"> </v>
      </c>
      <c r="BV373" s="34" t="str" cm="1">
        <f t="array" ref="BV373">IFERROR(SUMPRODUCT(LARGE($C373:$BO373,{1,2,3,4})), "")</f>
        <v/>
      </c>
      <c r="BW373" s="34" t="str" cm="1">
        <f t="array" ref="BW373">IFERROR(SUMPRODUCT(LARGE($C373:$BO373,{1,2,3,4,5,6,7})), "")</f>
        <v/>
      </c>
      <c r="BX373" s="34" t="str" cm="1">
        <f t="array" ref="BX373">IFERROR(SUMPRODUCT(LARGE($C373:$BO373,{1,2,3,4,5,6,7,8})), "")</f>
        <v/>
      </c>
    </row>
    <row r="374" spans="1:76" ht="15" customHeight="1" x14ac:dyDescent="0.25">
      <c r="A374" s="51" t="str">
        <f t="shared" si="40"/>
        <v xml:space="preserve">OU </v>
      </c>
      <c r="B374" s="13" t="s">
        <v>2736</v>
      </c>
      <c r="C374" s="10"/>
      <c r="D374" s="10"/>
      <c r="E374" s="10"/>
      <c r="F374" s="10"/>
      <c r="G374" s="78"/>
      <c r="H374" s="78"/>
      <c r="I374" s="10"/>
      <c r="J374" s="10"/>
      <c r="K374" s="10"/>
      <c r="L374" s="10"/>
      <c r="M374" s="10"/>
      <c r="N374" s="10"/>
      <c r="O374" s="10"/>
      <c r="P374" s="10"/>
      <c r="Q374" s="10"/>
      <c r="R374" s="78"/>
      <c r="S374" s="78"/>
      <c r="T374" s="78"/>
      <c r="U374" s="10"/>
      <c r="V374" s="41"/>
      <c r="W374" s="10"/>
      <c r="X374" s="10"/>
      <c r="Y374" s="10"/>
      <c r="Z374" s="78"/>
      <c r="AA374" s="10"/>
      <c r="AB374" s="10"/>
      <c r="AC374" s="5"/>
      <c r="AD374" s="5"/>
      <c r="AE374" s="5"/>
      <c r="AF374" s="5"/>
      <c r="AG374" s="5"/>
      <c r="AH374" s="5"/>
      <c r="AI374" s="5"/>
      <c r="AJ374" s="10"/>
      <c r="AK374" s="5"/>
      <c r="AL374" s="5"/>
      <c r="AM374" s="5"/>
      <c r="AN374" s="5"/>
      <c r="AO374" s="5"/>
      <c r="AP374" s="5"/>
      <c r="AQ374" s="5"/>
      <c r="AR374" s="5"/>
      <c r="AS374" s="115"/>
      <c r="AT374" s="5"/>
      <c r="AU374" s="115"/>
      <c r="AV374" s="84"/>
      <c r="AW374" s="5"/>
      <c r="AX374" s="5"/>
      <c r="AY374" s="84"/>
      <c r="AZ374" s="5"/>
      <c r="BA374" s="5"/>
      <c r="BB374" s="5"/>
      <c r="BC374" s="5"/>
      <c r="BD374" s="5"/>
      <c r="BE374" s="5"/>
      <c r="BF374" s="5"/>
      <c r="BG374" s="5">
        <v>0</v>
      </c>
      <c r="BH374" s="39">
        <v>2</v>
      </c>
      <c r="BI374" s="39"/>
      <c r="BJ374" s="5"/>
      <c r="BK374" s="5"/>
      <c r="BL374" s="5"/>
      <c r="BM374" s="5"/>
      <c r="BN374" s="5"/>
      <c r="BO374" s="5"/>
      <c r="BP374" s="40"/>
      <c r="BQ374" s="41">
        <f t="shared" si="43"/>
        <v>2</v>
      </c>
      <c r="BR374" s="39">
        <f t="shared" si="44"/>
        <v>2</v>
      </c>
      <c r="BS374" s="48" cm="1">
        <f t="array" ref="BS374">IF($BR374&lt;=6,SUM($C374:$BO374),SUMPRODUCT(LARGE($C374:$BO374,{1,2,3,4,5,6})))</f>
        <v>2</v>
      </c>
      <c r="BT374" s="37" t="str">
        <f t="shared" si="41"/>
        <v/>
      </c>
      <c r="BU374" s="37" t="str">
        <f t="shared" si="42"/>
        <v xml:space="preserve"> </v>
      </c>
      <c r="BV374" s="34" t="str" cm="1">
        <f t="array" ref="BV374">IFERROR(SUMPRODUCT(LARGE($C374:$BO374,{1,2,3,4})), "")</f>
        <v/>
      </c>
      <c r="BW374" s="34" t="str" cm="1">
        <f t="array" ref="BW374">IFERROR(SUMPRODUCT(LARGE($C374:$BO374,{1,2,3,4,5,6,7})), "")</f>
        <v/>
      </c>
      <c r="BX374" s="34" t="str" cm="1">
        <f t="array" ref="BX374">IFERROR(SUMPRODUCT(LARGE($C374:$BO374,{1,2,3,4,5,6,7,8})), "")</f>
        <v/>
      </c>
    </row>
    <row r="375" spans="1:76" ht="15" customHeight="1" x14ac:dyDescent="0.25">
      <c r="A375" s="51" t="str">
        <f t="shared" si="40"/>
        <v xml:space="preserve">OU </v>
      </c>
      <c r="B375" s="13" t="s">
        <v>2762</v>
      </c>
      <c r="C375" s="10"/>
      <c r="D375" s="10"/>
      <c r="E375" s="10"/>
      <c r="F375" s="10"/>
      <c r="G375" s="78"/>
      <c r="H375" s="78"/>
      <c r="I375" s="10"/>
      <c r="J375" s="10"/>
      <c r="K375" s="10"/>
      <c r="L375" s="10"/>
      <c r="M375" s="10"/>
      <c r="N375" s="10"/>
      <c r="O375" s="10"/>
      <c r="P375" s="10"/>
      <c r="Q375" s="10"/>
      <c r="R375" s="78"/>
      <c r="S375" s="78"/>
      <c r="T375" s="78"/>
      <c r="U375" s="10"/>
      <c r="V375" s="41"/>
      <c r="W375" s="10"/>
      <c r="X375" s="10"/>
      <c r="Y375" s="10"/>
      <c r="Z375" s="78"/>
      <c r="AA375" s="10"/>
      <c r="AB375" s="10"/>
      <c r="AC375" s="5"/>
      <c r="AD375" s="5"/>
      <c r="AE375" s="5"/>
      <c r="AF375" s="5"/>
      <c r="AG375" s="5"/>
      <c r="AH375" s="5"/>
      <c r="AI375" s="5"/>
      <c r="AJ375" s="10"/>
      <c r="AK375" s="5"/>
      <c r="AL375" s="5"/>
      <c r="AM375" s="5"/>
      <c r="AN375" s="5"/>
      <c r="AO375" s="5"/>
      <c r="AP375" s="5"/>
      <c r="AQ375" s="5"/>
      <c r="AR375" s="5"/>
      <c r="AS375" s="115"/>
      <c r="AT375" s="5"/>
      <c r="AU375" s="115"/>
      <c r="AV375" s="84"/>
      <c r="AW375" s="5"/>
      <c r="AX375" s="5"/>
      <c r="AY375" s="84"/>
      <c r="AZ375" s="5"/>
      <c r="BA375" s="5"/>
      <c r="BB375" s="5"/>
      <c r="BC375" s="5"/>
      <c r="BD375" s="5"/>
      <c r="BE375" s="5"/>
      <c r="BF375" s="5"/>
      <c r="BG375" s="5"/>
      <c r="BH375" s="39">
        <v>5</v>
      </c>
      <c r="BI375" s="39"/>
      <c r="BJ375" s="5"/>
      <c r="BK375" s="5"/>
      <c r="BL375" s="5"/>
      <c r="BM375" s="5"/>
      <c r="BN375" s="5"/>
      <c r="BO375" s="5"/>
      <c r="BP375" s="40"/>
      <c r="BQ375" s="41">
        <f t="shared" si="43"/>
        <v>5</v>
      </c>
      <c r="BR375" s="39">
        <f t="shared" si="44"/>
        <v>1</v>
      </c>
      <c r="BS375" s="48" cm="1">
        <f t="array" ref="BS375">IF($BR375&lt;=6,SUM($C375:$BO375),SUMPRODUCT(LARGE($C375:$BO375,{1,2,3,4,5,6})))</f>
        <v>5</v>
      </c>
      <c r="BT375" s="37" t="str">
        <f t="shared" si="41"/>
        <v/>
      </c>
      <c r="BU375" s="37" t="str">
        <f t="shared" si="42"/>
        <v xml:space="preserve"> </v>
      </c>
      <c r="BV375" s="34" t="str" cm="1">
        <f t="array" ref="BV375">IFERROR(SUMPRODUCT(LARGE($C375:$BO375,{1,2,3,4})), "")</f>
        <v/>
      </c>
      <c r="BW375" s="34" t="str" cm="1">
        <f t="array" ref="BW375">IFERROR(SUMPRODUCT(LARGE($C375:$BO375,{1,2,3,4,5,6,7})), "")</f>
        <v/>
      </c>
      <c r="BX375" s="34" t="str" cm="1">
        <f t="array" ref="BX375">IFERROR(SUMPRODUCT(LARGE($C375:$BO375,{1,2,3,4,5,6,7,8})), "")</f>
        <v/>
      </c>
    </row>
    <row r="376" spans="1:76" ht="15" customHeight="1" x14ac:dyDescent="0.25">
      <c r="A376" s="51" t="str">
        <f t="shared" si="40"/>
        <v xml:space="preserve">PacU </v>
      </c>
      <c r="B376" s="13" t="s">
        <v>2334</v>
      </c>
      <c r="C376" s="10"/>
      <c r="D376" s="10"/>
      <c r="E376" s="10"/>
      <c r="F376" s="10"/>
      <c r="G376" s="78"/>
      <c r="H376" s="78"/>
      <c r="I376" s="10"/>
      <c r="J376" s="10"/>
      <c r="K376" s="10"/>
      <c r="L376" s="10"/>
      <c r="M376" s="10"/>
      <c r="N376" s="10"/>
      <c r="O376" s="10"/>
      <c r="P376" s="10"/>
      <c r="Q376" s="10"/>
      <c r="R376" s="78"/>
      <c r="S376" s="78"/>
      <c r="T376" s="78"/>
      <c r="U376" s="10"/>
      <c r="V376" s="41"/>
      <c r="W376" s="10"/>
      <c r="X376" s="10"/>
      <c r="Y376" s="10"/>
      <c r="Z376" s="78"/>
      <c r="AA376" s="10"/>
      <c r="AB376" s="10"/>
      <c r="AC376" s="5"/>
      <c r="AD376" s="5"/>
      <c r="AE376" s="5"/>
      <c r="AF376" s="5"/>
      <c r="AG376" s="5"/>
      <c r="AH376" s="5"/>
      <c r="AI376" s="5"/>
      <c r="AJ376" s="10"/>
      <c r="AK376" s="5"/>
      <c r="AL376" s="5"/>
      <c r="AM376" s="5"/>
      <c r="AN376" s="5"/>
      <c r="AO376" s="5"/>
      <c r="AP376" s="5"/>
      <c r="AQ376" s="5"/>
      <c r="AR376" s="5"/>
      <c r="AS376" s="115"/>
      <c r="AT376" s="5">
        <v>1</v>
      </c>
      <c r="AU376" s="115"/>
      <c r="AV376" s="84"/>
      <c r="AW376" s="5"/>
      <c r="AX376" s="5"/>
      <c r="AY376" s="84"/>
      <c r="AZ376" s="5"/>
      <c r="BA376" s="5"/>
      <c r="BB376" s="5"/>
      <c r="BC376" s="5"/>
      <c r="BD376" s="5"/>
      <c r="BE376" s="5"/>
      <c r="BF376" s="5"/>
      <c r="BG376" s="5"/>
      <c r="BH376" s="39"/>
      <c r="BI376" s="39"/>
      <c r="BJ376" s="5"/>
      <c r="BK376" s="5"/>
      <c r="BL376" s="5"/>
      <c r="BM376" s="5"/>
      <c r="BN376" s="5"/>
      <c r="BO376" s="5"/>
      <c r="BP376" s="40"/>
      <c r="BQ376" s="41">
        <f t="shared" si="43"/>
        <v>1</v>
      </c>
      <c r="BR376" s="39">
        <f t="shared" si="44"/>
        <v>1</v>
      </c>
      <c r="BS376" s="48" cm="1">
        <f t="array" ref="BS376">IF($BR376&lt;=6,SUM($C376:$BO376),SUMPRODUCT(LARGE($C376:$BO376,{1,2,3,4,5,6})))</f>
        <v>1</v>
      </c>
      <c r="BT376" s="37" t="str">
        <f t="shared" si="41"/>
        <v/>
      </c>
      <c r="BU376" s="37" t="str">
        <f t="shared" si="42"/>
        <v xml:space="preserve"> </v>
      </c>
      <c r="BV376" s="34" t="str" cm="1">
        <f t="array" ref="BV376">IFERROR(SUMPRODUCT(LARGE($C376:$BO376,{1,2,3,4})), "")</f>
        <v/>
      </c>
      <c r="BW376" s="34" t="str" cm="1">
        <f t="array" ref="BW376">IFERROR(SUMPRODUCT(LARGE($C376:$BO376,{1,2,3,4,5,6,7})), "")</f>
        <v/>
      </c>
      <c r="BX376" s="34" t="str" cm="1">
        <f t="array" ref="BX376">IFERROR(SUMPRODUCT(LARGE($C376:$BO376,{1,2,3,4,5,6,7,8})), "")</f>
        <v/>
      </c>
    </row>
    <row r="377" spans="1:76" ht="15" customHeight="1" x14ac:dyDescent="0.25">
      <c r="A377" s="51" t="str">
        <f t="shared" si="40"/>
        <v xml:space="preserve">PaU </v>
      </c>
      <c r="B377" s="13" t="s">
        <v>798</v>
      </c>
      <c r="C377" s="10"/>
      <c r="D377" s="10"/>
      <c r="E377" s="10"/>
      <c r="F377" s="10"/>
      <c r="G377" s="78"/>
      <c r="H377" s="78"/>
      <c r="I377" s="10"/>
      <c r="J377" s="10"/>
      <c r="K377" s="10"/>
      <c r="L377" s="10"/>
      <c r="M377" s="10"/>
      <c r="N377" s="10"/>
      <c r="O377" s="10"/>
      <c r="P377" s="10">
        <v>1</v>
      </c>
      <c r="Q377" s="10"/>
      <c r="R377" s="78"/>
      <c r="S377" s="78"/>
      <c r="T377" s="78"/>
      <c r="U377" s="10"/>
      <c r="V377" s="41"/>
      <c r="W377" s="10"/>
      <c r="X377" s="10"/>
      <c r="Y377" s="10"/>
      <c r="Z377" s="78"/>
      <c r="AA377" s="10"/>
      <c r="AB377" s="10"/>
      <c r="AC377" s="5"/>
      <c r="AD377" s="5"/>
      <c r="AE377" s="5"/>
      <c r="AF377" s="5"/>
      <c r="AG377" s="5"/>
      <c r="AH377" s="5"/>
      <c r="AI377" s="5"/>
      <c r="AJ377" s="10"/>
      <c r="AK377" s="5"/>
      <c r="AL377" s="5"/>
      <c r="AM377" s="5"/>
      <c r="AN377" s="5"/>
      <c r="AO377" s="5"/>
      <c r="AP377" s="5"/>
      <c r="AQ377" s="5"/>
      <c r="AR377" s="5"/>
      <c r="AS377" s="115"/>
      <c r="AT377" s="5"/>
      <c r="AU377" s="115"/>
      <c r="AV377" s="84"/>
      <c r="AW377" s="5"/>
      <c r="AX377" s="5"/>
      <c r="AY377" s="84"/>
      <c r="AZ377" s="5"/>
      <c r="BA377" s="5"/>
      <c r="BB377" s="5"/>
      <c r="BC377" s="5"/>
      <c r="BD377" s="5"/>
      <c r="BE377" s="5"/>
      <c r="BF377" s="5"/>
      <c r="BG377" s="5"/>
      <c r="BH377" s="39"/>
      <c r="BI377" s="39"/>
      <c r="BJ377" s="5"/>
      <c r="BK377" s="5"/>
      <c r="BL377" s="5"/>
      <c r="BM377" s="5"/>
      <c r="BN377" s="5"/>
      <c r="BO377" s="5"/>
      <c r="BP377" s="40"/>
      <c r="BQ377" s="41">
        <f t="shared" si="43"/>
        <v>1</v>
      </c>
      <c r="BR377" s="39">
        <f t="shared" si="44"/>
        <v>1</v>
      </c>
      <c r="BS377" s="48" cm="1">
        <f t="array" ref="BS377">IF($BR377&lt;=6,SUM($C377:$BO377),SUMPRODUCT(LARGE($C377:$BO377,{1,2,3,4,5,6})))</f>
        <v>1</v>
      </c>
      <c r="BT377" s="37" t="str">
        <f t="shared" si="41"/>
        <v/>
      </c>
      <c r="BU377" s="37" t="str">
        <f t="shared" si="42"/>
        <v xml:space="preserve"> </v>
      </c>
      <c r="BV377" s="34" t="str" cm="1">
        <f t="array" ref="BV377">IFERROR(SUMPRODUCT(LARGE($C377:$BO377,{1,2,3,4})), "")</f>
        <v/>
      </c>
      <c r="BW377" s="34" t="str" cm="1">
        <f t="array" ref="BW377">IFERROR(SUMPRODUCT(LARGE($C377:$BO377,{1,2,3,4,5,6,7})), "")</f>
        <v/>
      </c>
      <c r="BX377" s="34" t="str" cm="1">
        <f t="array" ref="BX377">IFERROR(SUMPRODUCT(LARGE($C377:$BO377,{1,2,3,4,5,6,7,8})), "")</f>
        <v/>
      </c>
    </row>
    <row r="378" spans="1:76" ht="15" customHeight="1" x14ac:dyDescent="0.25">
      <c r="A378" s="51" t="str">
        <f t="shared" si="40"/>
        <v xml:space="preserve">PaU </v>
      </c>
      <c r="B378" s="4" t="s">
        <v>827</v>
      </c>
      <c r="C378" s="10"/>
      <c r="D378" s="10">
        <v>1</v>
      </c>
      <c r="E378" s="10"/>
      <c r="F378" s="10"/>
      <c r="G378" s="78"/>
      <c r="H378" s="78"/>
      <c r="I378" s="10"/>
      <c r="J378" s="10"/>
      <c r="K378" s="10"/>
      <c r="L378" s="10"/>
      <c r="M378" s="10"/>
      <c r="N378" s="10"/>
      <c r="O378" s="10"/>
      <c r="P378" s="10">
        <v>10</v>
      </c>
      <c r="Q378" s="10"/>
      <c r="R378" s="78"/>
      <c r="S378" s="78"/>
      <c r="T378" s="78">
        <v>5</v>
      </c>
      <c r="U378" s="10"/>
      <c r="V378" s="41"/>
      <c r="W378" s="10"/>
      <c r="X378" s="10"/>
      <c r="Y378" s="10"/>
      <c r="Z378" s="78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13"/>
      <c r="AT378" s="10"/>
      <c r="AU378" s="113"/>
      <c r="AV378" s="78"/>
      <c r="AW378" s="10"/>
      <c r="AX378" s="10"/>
      <c r="AY378" s="78"/>
      <c r="AZ378" s="10"/>
      <c r="BA378" s="10"/>
      <c r="BB378" s="10"/>
      <c r="BC378" s="10"/>
      <c r="BD378" s="10"/>
      <c r="BE378" s="10"/>
      <c r="BF378" s="10">
        <v>4</v>
      </c>
      <c r="BG378" s="10"/>
      <c r="BH378" s="41"/>
      <c r="BI378" s="41"/>
      <c r="BJ378" s="10"/>
      <c r="BK378" s="10"/>
      <c r="BL378" s="10"/>
      <c r="BM378" s="10"/>
      <c r="BN378" s="10"/>
      <c r="BO378" s="10"/>
      <c r="BP378" s="40"/>
      <c r="BQ378" s="41">
        <f t="shared" si="43"/>
        <v>20</v>
      </c>
      <c r="BR378" s="39">
        <f t="shared" si="44"/>
        <v>4</v>
      </c>
      <c r="BS378" s="48" cm="1">
        <f t="array" ref="BS378">IF($BR378&lt;=6,SUM($C378:$BO378),SUMPRODUCT(LARGE($C378:$BO378,{1,2,3,4,5,6})))</f>
        <v>20</v>
      </c>
      <c r="BT378" s="37" t="str">
        <f t="shared" si="41"/>
        <v/>
      </c>
      <c r="BU378" s="37" t="str">
        <f t="shared" si="42"/>
        <v xml:space="preserve"> </v>
      </c>
      <c r="BV378" s="34" cm="1">
        <f t="array" ref="BV378">IFERROR(SUMPRODUCT(LARGE($C378:$BO378,{1,2,3,4})), "")</f>
        <v>20</v>
      </c>
      <c r="BW378" s="34" t="str" cm="1">
        <f t="array" ref="BW378">IFERROR(SUMPRODUCT(LARGE($C378:$BO378,{1,2,3,4,5,6,7})), "")</f>
        <v/>
      </c>
      <c r="BX378" s="34" t="str" cm="1">
        <f t="array" ref="BX378">IFERROR(SUMPRODUCT(LARGE($C378:$BO378,{1,2,3,4,5,6,7,8})), "")</f>
        <v/>
      </c>
    </row>
    <row r="379" spans="1:76" ht="15" customHeight="1" x14ac:dyDescent="0.25">
      <c r="A379" s="51" t="str">
        <f t="shared" si="40"/>
        <v xml:space="preserve">PC </v>
      </c>
      <c r="B379" s="13" t="s">
        <v>2593</v>
      </c>
      <c r="C379" s="10"/>
      <c r="D379" s="10"/>
      <c r="E379" s="10"/>
      <c r="F379" s="10"/>
      <c r="G379" s="78"/>
      <c r="H379" s="78"/>
      <c r="I379" s="10"/>
      <c r="J379" s="10"/>
      <c r="K379" s="10"/>
      <c r="L379" s="10"/>
      <c r="M379" s="10"/>
      <c r="N379" s="10"/>
      <c r="O379" s="10"/>
      <c r="P379" s="10"/>
      <c r="Q379" s="10"/>
      <c r="R379" s="78"/>
      <c r="S379" s="78"/>
      <c r="T379" s="78"/>
      <c r="U379" s="10"/>
      <c r="V379" s="41"/>
      <c r="W379" s="10"/>
      <c r="X379" s="10"/>
      <c r="Y379" s="10"/>
      <c r="Z379" s="78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13"/>
      <c r="AT379" s="10"/>
      <c r="AU379" s="113"/>
      <c r="AV379" s="78"/>
      <c r="AW379" s="10"/>
      <c r="AX379" s="10"/>
      <c r="AY379" s="78"/>
      <c r="AZ379" s="10"/>
      <c r="BA379" s="10">
        <v>2</v>
      </c>
      <c r="BB379" s="10"/>
      <c r="BC379" s="10"/>
      <c r="BD379" s="10"/>
      <c r="BE379" s="10"/>
      <c r="BF379" s="10"/>
      <c r="BG379" s="10"/>
      <c r="BH379" s="41"/>
      <c r="BI379" s="41"/>
      <c r="BJ379" s="10"/>
      <c r="BK379" s="10"/>
      <c r="BL379" s="10"/>
      <c r="BM379" s="10"/>
      <c r="BN379" s="10"/>
      <c r="BO379" s="10"/>
      <c r="BP379" s="40"/>
      <c r="BQ379" s="41">
        <f t="shared" ref="BQ379:BQ410" si="45">SUM($C379:$BP379)</f>
        <v>2</v>
      </c>
      <c r="BR379" s="39">
        <f t="shared" ref="BR379:BR410" si="46">COUNTA(C379:BO379)</f>
        <v>1</v>
      </c>
      <c r="BS379" s="48" cm="1">
        <f t="array" ref="BS379">IF($BR379&lt;=6,SUM($C379:$BO379),SUMPRODUCT(LARGE($C379:$BO379,{1,2,3,4,5,6})))</f>
        <v>2</v>
      </c>
      <c r="BT379" s="37" t="str">
        <f t="shared" si="41"/>
        <v/>
      </c>
      <c r="BU379" s="37" t="str">
        <f t="shared" si="42"/>
        <v xml:space="preserve"> </v>
      </c>
      <c r="BV379" s="34" t="str" cm="1">
        <f t="array" ref="BV379">IFERROR(SUMPRODUCT(LARGE($C379:$BO379,{1,2,3,4})), "")</f>
        <v/>
      </c>
      <c r="BW379" s="34" t="str" cm="1">
        <f t="array" ref="BW379">IFERROR(SUMPRODUCT(LARGE($C379:$BO379,{1,2,3,4,5,6,7})), "")</f>
        <v/>
      </c>
      <c r="BX379" s="34" t="str" cm="1">
        <f t="array" ref="BX379">IFERROR(SUMPRODUCT(LARGE($C379:$BO379,{1,2,3,4,5,6,7,8})), "")</f>
        <v/>
      </c>
    </row>
    <row r="380" spans="1:76" ht="15" customHeight="1" x14ac:dyDescent="0.25">
      <c r="A380" s="51" t="str">
        <f t="shared" si="40"/>
        <v xml:space="preserve">PC </v>
      </c>
      <c r="B380" s="4" t="s">
        <v>1759</v>
      </c>
      <c r="C380" s="10"/>
      <c r="D380" s="10"/>
      <c r="E380" s="10"/>
      <c r="F380" s="10"/>
      <c r="G380" s="78"/>
      <c r="H380" s="78"/>
      <c r="I380" s="10"/>
      <c r="J380" s="10"/>
      <c r="K380" s="10"/>
      <c r="L380" s="10"/>
      <c r="M380" s="10"/>
      <c r="N380" s="10"/>
      <c r="O380" s="10"/>
      <c r="P380" s="10"/>
      <c r="Q380" s="10"/>
      <c r="R380" s="78"/>
      <c r="S380" s="78"/>
      <c r="T380" s="78"/>
      <c r="U380" s="10"/>
      <c r="V380" s="41"/>
      <c r="W380" s="10"/>
      <c r="X380" s="10"/>
      <c r="Y380" s="10"/>
      <c r="Z380" s="78"/>
      <c r="AA380" s="10"/>
      <c r="AB380" s="10"/>
      <c r="AC380" s="10">
        <v>5</v>
      </c>
      <c r="AD380" s="10"/>
      <c r="AE380" s="10"/>
      <c r="AF380" s="10"/>
      <c r="AG380" s="10"/>
      <c r="AH380" s="5"/>
      <c r="AI380" s="5"/>
      <c r="AJ380" s="10">
        <v>6</v>
      </c>
      <c r="AK380" s="10">
        <v>6</v>
      </c>
      <c r="AL380" s="10"/>
      <c r="AM380" s="10"/>
      <c r="AN380" s="10"/>
      <c r="AO380" s="10"/>
      <c r="AP380" s="10"/>
      <c r="AQ380" s="10"/>
      <c r="AR380" s="10"/>
      <c r="AS380" s="113"/>
      <c r="AT380" s="10"/>
      <c r="AU380" s="113"/>
      <c r="AV380" s="78"/>
      <c r="AW380" s="10"/>
      <c r="AX380" s="10">
        <v>0</v>
      </c>
      <c r="AY380" s="78"/>
      <c r="AZ380" s="10"/>
      <c r="BA380" s="10"/>
      <c r="BB380" s="10"/>
      <c r="BC380" s="10"/>
      <c r="BD380" s="10"/>
      <c r="BE380" s="10"/>
      <c r="BF380" s="10"/>
      <c r="BG380" s="10"/>
      <c r="BH380" s="41"/>
      <c r="BI380" s="41"/>
      <c r="BJ380" s="10"/>
      <c r="BK380" s="10"/>
      <c r="BL380" s="10"/>
      <c r="BM380" s="10"/>
      <c r="BN380" s="10"/>
      <c r="BO380" s="10"/>
      <c r="BP380" s="40"/>
      <c r="BQ380" s="41">
        <f t="shared" si="45"/>
        <v>17</v>
      </c>
      <c r="BR380" s="39">
        <f t="shared" si="46"/>
        <v>4</v>
      </c>
      <c r="BS380" s="48" cm="1">
        <f t="array" ref="BS380">IF($BR380&lt;=6,SUM($C380:$BO380),SUMPRODUCT(LARGE($C380:$BO380,{1,2,3,4,5,6})))</f>
        <v>17</v>
      </c>
      <c r="BT380" s="37" t="str">
        <f t="shared" si="41"/>
        <v/>
      </c>
      <c r="BU380" s="37" t="str">
        <f t="shared" si="42"/>
        <v xml:space="preserve"> </v>
      </c>
      <c r="BV380" s="34" cm="1">
        <f t="array" ref="BV380">IFERROR(SUMPRODUCT(LARGE($C380:$BO380,{1,2,3,4})), "")</f>
        <v>17</v>
      </c>
      <c r="BW380" s="34" t="str" cm="1">
        <f t="array" ref="BW380">IFERROR(SUMPRODUCT(LARGE($C380:$BO380,{1,2,3,4,5,6,7})), "")</f>
        <v/>
      </c>
      <c r="BX380" s="34" t="str" cm="1">
        <f t="array" ref="BX380">IFERROR(SUMPRODUCT(LARGE($C380:$BO380,{1,2,3,4,5,6,7,8})), "")</f>
        <v/>
      </c>
    </row>
    <row r="381" spans="1:76" ht="15" customHeight="1" x14ac:dyDescent="0.25">
      <c r="A381" s="51" t="str">
        <f t="shared" si="40"/>
        <v xml:space="preserve">PCC </v>
      </c>
      <c r="B381" s="4" t="s">
        <v>2076</v>
      </c>
      <c r="C381" s="10"/>
      <c r="D381" s="10"/>
      <c r="E381" s="10"/>
      <c r="F381" s="10"/>
      <c r="G381" s="78"/>
      <c r="H381" s="78"/>
      <c r="I381" s="10"/>
      <c r="J381" s="10"/>
      <c r="K381" s="10"/>
      <c r="L381" s="10"/>
      <c r="M381" s="10"/>
      <c r="N381" s="10"/>
      <c r="O381" s="10"/>
      <c r="P381" s="10"/>
      <c r="Q381" s="10"/>
      <c r="R381" s="78"/>
      <c r="S381" s="78"/>
      <c r="T381" s="78"/>
      <c r="U381" s="10"/>
      <c r="V381" s="41"/>
      <c r="W381" s="10"/>
      <c r="X381" s="10"/>
      <c r="Y381" s="10"/>
      <c r="Z381" s="78"/>
      <c r="AA381" s="10"/>
      <c r="AB381" s="10"/>
      <c r="AC381" s="5"/>
      <c r="AD381" s="5"/>
      <c r="AE381" s="5"/>
      <c r="AF381" s="5"/>
      <c r="AG381" s="5"/>
      <c r="AH381" s="5">
        <v>4</v>
      </c>
      <c r="AI381" s="5"/>
      <c r="AJ381" s="10"/>
      <c r="AK381" s="5"/>
      <c r="AL381" s="5"/>
      <c r="AM381" s="5"/>
      <c r="AN381" s="5"/>
      <c r="AO381" s="5"/>
      <c r="AP381" s="5"/>
      <c r="AQ381" s="5"/>
      <c r="AR381" s="5"/>
      <c r="AS381" s="115"/>
      <c r="AT381" s="5"/>
      <c r="AU381" s="115"/>
      <c r="AV381" s="84"/>
      <c r="AW381" s="5"/>
      <c r="AX381" s="5"/>
      <c r="AY381" s="84"/>
      <c r="AZ381" s="5"/>
      <c r="BA381" s="5"/>
      <c r="BB381" s="5"/>
      <c r="BC381" s="5"/>
      <c r="BD381" s="5"/>
      <c r="BE381" s="5"/>
      <c r="BF381" s="5"/>
      <c r="BG381" s="5"/>
      <c r="BH381" s="39"/>
      <c r="BI381" s="39"/>
      <c r="BJ381" s="5"/>
      <c r="BK381" s="5"/>
      <c r="BL381" s="5"/>
      <c r="BM381" s="5"/>
      <c r="BN381" s="5"/>
      <c r="BO381" s="5"/>
      <c r="BP381" s="40"/>
      <c r="BQ381" s="41">
        <f t="shared" si="45"/>
        <v>4</v>
      </c>
      <c r="BR381" s="39">
        <f t="shared" si="46"/>
        <v>1</v>
      </c>
      <c r="BS381" s="48" cm="1">
        <f t="array" ref="BS381">IF($BR381&lt;=6,SUM($C381:$BO381),SUMPRODUCT(LARGE($C381:$BO381,{1,2,3,4,5,6})))</f>
        <v>4</v>
      </c>
      <c r="BT381" s="37" t="str">
        <f t="shared" si="41"/>
        <v/>
      </c>
      <c r="BU381" s="37" t="str">
        <f t="shared" si="42"/>
        <v xml:space="preserve"> </v>
      </c>
      <c r="BV381" s="34" t="str" cm="1">
        <f t="array" ref="BV381">IFERROR(SUMPRODUCT(LARGE($C381:$BO381,{1,2,3,4})), "")</f>
        <v/>
      </c>
      <c r="BW381" s="34" t="str" cm="1">
        <f t="array" ref="BW381">IFERROR(SUMPRODUCT(LARGE($C381:$BO381,{1,2,3,4,5,6,7})), "")</f>
        <v/>
      </c>
      <c r="BX381" s="34" t="str" cm="1">
        <f t="array" ref="BX381">IFERROR(SUMPRODUCT(LARGE($C381:$BO381,{1,2,3,4,5,6,7,8})), "")</f>
        <v/>
      </c>
    </row>
    <row r="382" spans="1:76" ht="15" customHeight="1" x14ac:dyDescent="0.25">
      <c r="A382" s="51" t="str">
        <f t="shared" si="40"/>
        <v xml:space="preserve">PCC </v>
      </c>
      <c r="B382" s="4" t="s">
        <v>2075</v>
      </c>
      <c r="C382" s="10"/>
      <c r="D382" s="10"/>
      <c r="E382" s="10"/>
      <c r="F382" s="10"/>
      <c r="G382" s="78"/>
      <c r="H382" s="78"/>
      <c r="I382" s="10"/>
      <c r="J382" s="10"/>
      <c r="K382" s="10"/>
      <c r="L382" s="10"/>
      <c r="M382" s="10"/>
      <c r="N382" s="10"/>
      <c r="O382" s="10"/>
      <c r="P382" s="10"/>
      <c r="Q382" s="10"/>
      <c r="R382" s="78"/>
      <c r="S382" s="78"/>
      <c r="T382" s="78"/>
      <c r="U382" s="10"/>
      <c r="V382" s="41"/>
      <c r="W382" s="10"/>
      <c r="X382" s="10"/>
      <c r="Y382" s="10"/>
      <c r="Z382" s="78"/>
      <c r="AA382" s="10"/>
      <c r="AB382" s="10"/>
      <c r="AC382" s="5"/>
      <c r="AD382" s="5"/>
      <c r="AE382" s="5"/>
      <c r="AF382" s="5"/>
      <c r="AG382" s="5"/>
      <c r="AH382" s="5">
        <v>1</v>
      </c>
      <c r="AI382" s="5"/>
      <c r="AJ382" s="10"/>
      <c r="AK382" s="5"/>
      <c r="AL382" s="5"/>
      <c r="AM382" s="5"/>
      <c r="AN382" s="5"/>
      <c r="AO382" s="5"/>
      <c r="AP382" s="5"/>
      <c r="AQ382" s="5"/>
      <c r="AR382" s="5"/>
      <c r="AS382" s="115"/>
      <c r="AT382" s="5"/>
      <c r="AU382" s="115"/>
      <c r="AV382" s="84"/>
      <c r="AW382" s="5"/>
      <c r="AX382" s="5">
        <v>1</v>
      </c>
      <c r="AY382" s="84"/>
      <c r="AZ382" s="5"/>
      <c r="BA382" s="5"/>
      <c r="BB382" s="5"/>
      <c r="BC382" s="5"/>
      <c r="BD382" s="5"/>
      <c r="BE382" s="5"/>
      <c r="BF382" s="5"/>
      <c r="BG382" s="5"/>
      <c r="BH382" s="39"/>
      <c r="BI382" s="39"/>
      <c r="BJ382" s="5"/>
      <c r="BK382" s="5"/>
      <c r="BL382" s="5"/>
      <c r="BM382" s="5"/>
      <c r="BN382" s="5"/>
      <c r="BO382" s="5"/>
      <c r="BP382" s="40"/>
      <c r="BQ382" s="41">
        <f t="shared" si="45"/>
        <v>2</v>
      </c>
      <c r="BR382" s="39">
        <f t="shared" si="46"/>
        <v>2</v>
      </c>
      <c r="BS382" s="48" cm="1">
        <f t="array" ref="BS382">IF($BR382&lt;=6,SUM($C382:$BO382),SUMPRODUCT(LARGE($C382:$BO382,{1,2,3,4,5,6})))</f>
        <v>2</v>
      </c>
      <c r="BT382" s="37" t="str">
        <f t="shared" si="41"/>
        <v/>
      </c>
      <c r="BU382" s="37" t="str">
        <f t="shared" si="42"/>
        <v xml:space="preserve"> </v>
      </c>
      <c r="BV382" s="34" t="str" cm="1">
        <f t="array" ref="BV382">IFERROR(SUMPRODUCT(LARGE($C382:$BO382,{1,2,3,4})), "")</f>
        <v/>
      </c>
      <c r="BW382" s="34" t="str" cm="1">
        <f t="array" ref="BW382">IFERROR(SUMPRODUCT(LARGE($C382:$BO382,{1,2,3,4,5,6,7})), "")</f>
        <v/>
      </c>
      <c r="BX382" s="34" t="str" cm="1">
        <f t="array" ref="BX382">IFERROR(SUMPRODUCT(LARGE($C382:$BO382,{1,2,3,4,5,6,7,8})), "")</f>
        <v/>
      </c>
    </row>
    <row r="383" spans="1:76" ht="15" customHeight="1" x14ac:dyDescent="0.25">
      <c r="A383" s="51" t="str">
        <f t="shared" si="40"/>
        <v xml:space="preserve">PCC </v>
      </c>
      <c r="B383" s="4" t="s">
        <v>1842</v>
      </c>
      <c r="C383" s="10"/>
      <c r="D383" s="10"/>
      <c r="E383" s="10"/>
      <c r="F383" s="10"/>
      <c r="G383" s="78"/>
      <c r="H383" s="78"/>
      <c r="I383" s="10"/>
      <c r="J383" s="10"/>
      <c r="K383" s="10"/>
      <c r="L383" s="10"/>
      <c r="M383" s="10"/>
      <c r="N383" s="10"/>
      <c r="O383" s="10"/>
      <c r="P383" s="10"/>
      <c r="Q383" s="10"/>
      <c r="R383" s="78"/>
      <c r="S383" s="78"/>
      <c r="T383" s="78"/>
      <c r="U383" s="10"/>
      <c r="V383" s="41"/>
      <c r="W383" s="10"/>
      <c r="X383" s="10"/>
      <c r="Y383" s="10"/>
      <c r="Z383" s="78"/>
      <c r="AA383" s="10"/>
      <c r="AB383" s="10"/>
      <c r="AC383" s="5"/>
      <c r="AD383" s="5"/>
      <c r="AE383" s="5"/>
      <c r="AF383" s="5"/>
      <c r="AG383" s="5"/>
      <c r="AH383" s="5"/>
      <c r="AI383" s="5"/>
      <c r="AJ383" s="10"/>
      <c r="AK383" s="5"/>
      <c r="AL383" s="5"/>
      <c r="AM383" s="5"/>
      <c r="AN383" s="5"/>
      <c r="AO383" s="5"/>
      <c r="AP383" s="5"/>
      <c r="AQ383" s="5"/>
      <c r="AR383" s="5"/>
      <c r="AS383" s="115"/>
      <c r="AT383" s="5"/>
      <c r="AU383" s="115"/>
      <c r="AV383" s="84"/>
      <c r="AW383" s="5"/>
      <c r="AX383" s="5">
        <v>6</v>
      </c>
      <c r="AY383" s="84"/>
      <c r="AZ383" s="5">
        <v>6</v>
      </c>
      <c r="BA383" s="5"/>
      <c r="BB383" s="5"/>
      <c r="BC383" s="5"/>
      <c r="BD383" s="5"/>
      <c r="BE383" s="5"/>
      <c r="BF383" s="5"/>
      <c r="BG383" s="5"/>
      <c r="BH383" s="39"/>
      <c r="BI383" s="39"/>
      <c r="BJ383" s="5"/>
      <c r="BK383" s="5"/>
      <c r="BL383" s="5"/>
      <c r="BM383" s="5"/>
      <c r="BN383" s="5"/>
      <c r="BO383" s="5"/>
      <c r="BP383" s="40"/>
      <c r="BQ383" s="41">
        <f t="shared" si="45"/>
        <v>12</v>
      </c>
      <c r="BR383" s="39">
        <f t="shared" si="46"/>
        <v>2</v>
      </c>
      <c r="BS383" s="48" cm="1">
        <f t="array" ref="BS383">IF($BR383&lt;=6,SUM($C383:$BO383),SUMPRODUCT(LARGE($C383:$BO383,{1,2,3,4,5,6})))</f>
        <v>12</v>
      </c>
      <c r="BT383" s="37" t="str">
        <f t="shared" si="41"/>
        <v/>
      </c>
      <c r="BU383" s="37" t="str">
        <f t="shared" si="42"/>
        <v xml:space="preserve"> </v>
      </c>
      <c r="BV383" s="34" t="str" cm="1">
        <f t="array" ref="BV383">IFERROR(SUMPRODUCT(LARGE($C383:$BO383,{1,2,3,4})), "")</f>
        <v/>
      </c>
      <c r="BW383" s="34" t="str" cm="1">
        <f t="array" ref="BW383">IFERROR(SUMPRODUCT(LARGE($C383:$BO383,{1,2,3,4,5,6,7})), "")</f>
        <v/>
      </c>
      <c r="BX383" s="34" t="str" cm="1">
        <f t="array" ref="BX383">IFERROR(SUMPRODUCT(LARGE($C383:$BO383,{1,2,3,4,5,6,7,8})), "")</f>
        <v/>
      </c>
    </row>
    <row r="384" spans="1:76" ht="15" customHeight="1" x14ac:dyDescent="0.25">
      <c r="A384" s="51" t="str">
        <f t="shared" si="40"/>
        <v xml:space="preserve">PHC </v>
      </c>
      <c r="B384" s="14" t="s">
        <v>1208</v>
      </c>
      <c r="C384" s="10"/>
      <c r="D384" s="10"/>
      <c r="E384" s="10"/>
      <c r="F384" s="10"/>
      <c r="G384" s="78"/>
      <c r="H384" s="78"/>
      <c r="I384" s="10"/>
      <c r="J384" s="10"/>
      <c r="K384" s="10"/>
      <c r="L384" s="10"/>
      <c r="M384" s="10"/>
      <c r="N384" s="10"/>
      <c r="O384" s="10"/>
      <c r="P384" s="10"/>
      <c r="Q384" s="10"/>
      <c r="R384" s="78"/>
      <c r="S384" s="78"/>
      <c r="T384" s="78"/>
      <c r="U384" s="10"/>
      <c r="V384" s="41"/>
      <c r="W384" s="10"/>
      <c r="X384" s="10"/>
      <c r="Y384" s="10"/>
      <c r="Z384" s="78"/>
      <c r="AA384" s="10"/>
      <c r="AB384" s="10"/>
      <c r="AC384" s="5"/>
      <c r="AD384" s="5"/>
      <c r="AE384" s="5"/>
      <c r="AF384" s="5"/>
      <c r="AG384" s="5"/>
      <c r="AH384" s="5"/>
      <c r="AI384" s="5"/>
      <c r="AJ384" s="10"/>
      <c r="AK384" s="5"/>
      <c r="AL384" s="5"/>
      <c r="AM384" s="5"/>
      <c r="AN384" s="5"/>
      <c r="AO384" s="5"/>
      <c r="AP384" s="5"/>
      <c r="AQ384" s="5"/>
      <c r="AR384" s="5"/>
      <c r="AS384" s="115"/>
      <c r="AT384" s="5"/>
      <c r="AU384" s="115"/>
      <c r="AV384" s="84"/>
      <c r="AW384" s="5"/>
      <c r="AX384" s="5"/>
      <c r="AY384" s="84"/>
      <c r="AZ384" s="5"/>
      <c r="BA384" s="5"/>
      <c r="BB384" s="5"/>
      <c r="BC384" s="5"/>
      <c r="BD384" s="5"/>
      <c r="BE384" s="5"/>
      <c r="BF384" s="5"/>
      <c r="BG384" s="5"/>
      <c r="BH384" s="39"/>
      <c r="BI384" s="39">
        <v>2</v>
      </c>
      <c r="BJ384" s="5"/>
      <c r="BK384" s="5"/>
      <c r="BL384" s="5"/>
      <c r="BM384" s="5"/>
      <c r="BN384" s="5"/>
      <c r="BO384" s="5"/>
      <c r="BP384" s="40"/>
      <c r="BQ384" s="41">
        <f t="shared" si="45"/>
        <v>2</v>
      </c>
      <c r="BR384" s="39">
        <f t="shared" si="46"/>
        <v>1</v>
      </c>
      <c r="BS384" s="48" cm="1">
        <f t="array" ref="BS384">IF($BR384&lt;=6,SUM($C384:$BO384),SUMPRODUCT(LARGE($C384:$BO384,{1,2,3,4,5,6})))</f>
        <v>2</v>
      </c>
      <c r="BT384" s="37" t="str">
        <f t="shared" si="41"/>
        <v/>
      </c>
      <c r="BU384" s="37" t="str">
        <f t="shared" si="42"/>
        <v xml:space="preserve"> </v>
      </c>
      <c r="BV384" s="34" t="str" cm="1">
        <f t="array" ref="BV384">IFERROR(SUMPRODUCT(LARGE($C384:$BO384,{1,2,3,4})), "")</f>
        <v/>
      </c>
      <c r="BW384" s="34" t="str" cm="1">
        <f t="array" ref="BW384">IFERROR(SUMPRODUCT(LARGE($C384:$BO384,{1,2,3,4,5,6,7})), "")</f>
        <v/>
      </c>
      <c r="BX384" s="34" t="str" cm="1">
        <f t="array" ref="BX384">IFERROR(SUMPRODUCT(LARGE($C384:$BO384,{1,2,3,4,5,6,7,8})), "")</f>
        <v/>
      </c>
    </row>
    <row r="385" spans="1:76" ht="15" customHeight="1" x14ac:dyDescent="0.25">
      <c r="A385" s="51" t="str">
        <f t="shared" si="40"/>
        <v xml:space="preserve">PHC </v>
      </c>
      <c r="B385" s="4" t="s">
        <v>2506</v>
      </c>
      <c r="C385" s="10"/>
      <c r="D385" s="10"/>
      <c r="E385" s="10"/>
      <c r="F385" s="10"/>
      <c r="G385" s="78"/>
      <c r="H385" s="78"/>
      <c r="I385" s="10"/>
      <c r="J385" s="10"/>
      <c r="K385" s="10"/>
      <c r="L385" s="10"/>
      <c r="M385" s="10"/>
      <c r="N385" s="10"/>
      <c r="O385" s="10"/>
      <c r="P385" s="10"/>
      <c r="Q385" s="10"/>
      <c r="R385" s="78"/>
      <c r="S385" s="78"/>
      <c r="T385" s="78"/>
      <c r="U385" s="10"/>
      <c r="V385" s="41"/>
      <c r="W385" s="10"/>
      <c r="X385" s="10"/>
      <c r="Y385" s="10"/>
      <c r="Z385" s="78"/>
      <c r="AA385" s="10"/>
      <c r="AB385" s="10"/>
      <c r="AC385" s="5"/>
      <c r="AD385" s="5"/>
      <c r="AE385" s="5"/>
      <c r="AF385" s="5"/>
      <c r="AG385" s="5"/>
      <c r="AH385" s="5"/>
      <c r="AI385" s="5"/>
      <c r="AJ385" s="10"/>
      <c r="AK385" s="5"/>
      <c r="AL385" s="5"/>
      <c r="AM385" s="5"/>
      <c r="AN385" s="5"/>
      <c r="AO385" s="5"/>
      <c r="AP385" s="5"/>
      <c r="AQ385" s="5"/>
      <c r="AR385" s="5"/>
      <c r="AS385" s="115"/>
      <c r="AT385" s="5"/>
      <c r="AU385" s="115"/>
      <c r="AV385" s="84"/>
      <c r="AW385" s="5"/>
      <c r="AX385" s="5"/>
      <c r="AY385" s="84">
        <v>1</v>
      </c>
      <c r="AZ385" s="5"/>
      <c r="BA385" s="5"/>
      <c r="BB385" s="5"/>
      <c r="BC385" s="5"/>
      <c r="BD385" s="5"/>
      <c r="BE385" s="5"/>
      <c r="BF385" s="5"/>
      <c r="BG385" s="5"/>
      <c r="BH385" s="39"/>
      <c r="BI385" s="39"/>
      <c r="BJ385" s="5"/>
      <c r="BK385" s="5"/>
      <c r="BL385" s="5"/>
      <c r="BM385" s="5"/>
      <c r="BN385" s="5"/>
      <c r="BO385" s="5"/>
      <c r="BP385" s="40"/>
      <c r="BQ385" s="41">
        <f t="shared" si="45"/>
        <v>1</v>
      </c>
      <c r="BR385" s="39">
        <f t="shared" si="46"/>
        <v>1</v>
      </c>
      <c r="BS385" s="48" cm="1">
        <f t="array" ref="BS385">IF($BR385&lt;=6,SUM($C385:$BO385),SUMPRODUCT(LARGE($C385:$BO385,{1,2,3,4,5,6})))</f>
        <v>1</v>
      </c>
      <c r="BT385" s="37" t="str">
        <f t="shared" si="41"/>
        <v/>
      </c>
      <c r="BU385" s="37" t="str">
        <f t="shared" si="42"/>
        <v xml:space="preserve"> </v>
      </c>
      <c r="BV385" s="34" t="str" cm="1">
        <f t="array" ref="BV385">IFERROR(SUMPRODUCT(LARGE($C385:$BO385,{1,2,3,4})), "")</f>
        <v/>
      </c>
      <c r="BW385" s="34" t="str" cm="1">
        <f t="array" ref="BW385">IFERROR(SUMPRODUCT(LARGE($C385:$BO385,{1,2,3,4,5,6,7})), "")</f>
        <v/>
      </c>
      <c r="BX385" s="34" t="str" cm="1">
        <f t="array" ref="BX385">IFERROR(SUMPRODUCT(LARGE($C385:$BO385,{1,2,3,4,5,6,7,8})), "")</f>
        <v/>
      </c>
    </row>
    <row r="386" spans="1:76" ht="15" customHeight="1" x14ac:dyDescent="0.25">
      <c r="A386" s="51" t="str">
        <f t="shared" si="40"/>
        <v xml:space="preserve">PHC </v>
      </c>
      <c r="B386" s="4" t="s">
        <v>2507</v>
      </c>
      <c r="C386" s="10"/>
      <c r="D386" s="10"/>
      <c r="E386" s="10"/>
      <c r="F386" s="10"/>
      <c r="G386" s="78"/>
      <c r="H386" s="78"/>
      <c r="I386" s="10"/>
      <c r="J386" s="10"/>
      <c r="K386" s="10"/>
      <c r="L386" s="10"/>
      <c r="M386" s="10"/>
      <c r="N386" s="10"/>
      <c r="O386" s="10"/>
      <c r="P386" s="10"/>
      <c r="Q386" s="10"/>
      <c r="R386" s="78"/>
      <c r="S386" s="78"/>
      <c r="T386" s="78"/>
      <c r="U386" s="10"/>
      <c r="V386" s="41"/>
      <c r="W386" s="10"/>
      <c r="X386" s="10"/>
      <c r="Y386" s="10"/>
      <c r="Z386" s="78"/>
      <c r="AA386" s="10"/>
      <c r="AB386" s="10"/>
      <c r="AC386" s="5"/>
      <c r="AD386" s="5"/>
      <c r="AE386" s="5"/>
      <c r="AF386" s="5"/>
      <c r="AG386" s="5"/>
      <c r="AH386" s="5"/>
      <c r="AI386" s="5"/>
      <c r="AJ386" s="10"/>
      <c r="AK386" s="5"/>
      <c r="AL386" s="5"/>
      <c r="AM386" s="5"/>
      <c r="AN386" s="5"/>
      <c r="AO386" s="5"/>
      <c r="AP386" s="5"/>
      <c r="AQ386" s="5"/>
      <c r="AR386" s="5"/>
      <c r="AS386" s="115"/>
      <c r="AT386" s="5"/>
      <c r="AU386" s="115"/>
      <c r="AV386" s="84"/>
      <c r="AW386" s="5"/>
      <c r="AX386" s="5"/>
      <c r="AY386" s="84">
        <v>6</v>
      </c>
      <c r="AZ386" s="5"/>
      <c r="BA386" s="5"/>
      <c r="BB386" s="5"/>
      <c r="BC386" s="5"/>
      <c r="BD386" s="5"/>
      <c r="BE386" s="5"/>
      <c r="BF386" s="5"/>
      <c r="BG386" s="5"/>
      <c r="BH386" s="39"/>
      <c r="BI386" s="39"/>
      <c r="BJ386" s="5"/>
      <c r="BK386" s="5"/>
      <c r="BL386" s="5"/>
      <c r="BM386" s="5"/>
      <c r="BN386" s="5"/>
      <c r="BO386" s="5"/>
      <c r="BP386" s="40"/>
      <c r="BQ386" s="41">
        <f t="shared" si="45"/>
        <v>6</v>
      </c>
      <c r="BR386" s="39">
        <f t="shared" si="46"/>
        <v>1</v>
      </c>
      <c r="BS386" s="48" cm="1">
        <f t="array" ref="BS386">IF($BR386&lt;=6,SUM($C386:$BO386),SUMPRODUCT(LARGE($C386:$BO386,{1,2,3,4,5,6})))</f>
        <v>6</v>
      </c>
      <c r="BT386" s="37" t="str">
        <f t="shared" si="41"/>
        <v/>
      </c>
      <c r="BU386" s="37" t="str">
        <f t="shared" si="42"/>
        <v xml:space="preserve"> </v>
      </c>
      <c r="BV386" s="34" t="str" cm="1">
        <f t="array" ref="BV386">IFERROR(SUMPRODUCT(LARGE($C386:$BO386,{1,2,3,4})), "")</f>
        <v/>
      </c>
      <c r="BW386" s="34" t="str" cm="1">
        <f t="array" ref="BW386">IFERROR(SUMPRODUCT(LARGE($C386:$BO386,{1,2,3,4,5,6,7})), "")</f>
        <v/>
      </c>
      <c r="BX386" s="34" t="str" cm="1">
        <f t="array" ref="BX386">IFERROR(SUMPRODUCT(LARGE($C386:$BO386,{1,2,3,4,5,6,7,8})), "")</f>
        <v/>
      </c>
    </row>
    <row r="387" spans="1:76" ht="15" customHeight="1" x14ac:dyDescent="0.25">
      <c r="A387" s="51" t="str">
        <f t="shared" si="40"/>
        <v xml:space="preserve">PHC </v>
      </c>
      <c r="B387" s="13" t="s">
        <v>2510</v>
      </c>
      <c r="C387" s="10"/>
      <c r="D387" s="10"/>
      <c r="E387" s="10"/>
      <c r="F387" s="10"/>
      <c r="G387" s="78"/>
      <c r="H387" s="78"/>
      <c r="I387" s="10"/>
      <c r="J387" s="10"/>
      <c r="K387" s="10"/>
      <c r="L387" s="10"/>
      <c r="M387" s="10"/>
      <c r="N387" s="10"/>
      <c r="O387" s="10"/>
      <c r="P387" s="10"/>
      <c r="Q387" s="10"/>
      <c r="R387" s="78"/>
      <c r="S387" s="78"/>
      <c r="T387" s="78"/>
      <c r="U387" s="10"/>
      <c r="V387" s="41"/>
      <c r="W387" s="10"/>
      <c r="X387" s="10"/>
      <c r="Y387" s="10"/>
      <c r="Z387" s="78"/>
      <c r="AA387" s="10"/>
      <c r="AB387" s="10"/>
      <c r="AC387" s="5"/>
      <c r="AD387" s="5"/>
      <c r="AE387" s="5"/>
      <c r="AF387" s="5"/>
      <c r="AG387" s="5"/>
      <c r="AH387" s="5"/>
      <c r="AI387" s="5"/>
      <c r="AJ387" s="10"/>
      <c r="AK387" s="5"/>
      <c r="AL387" s="5"/>
      <c r="AM387" s="5"/>
      <c r="AN387" s="5"/>
      <c r="AO387" s="5"/>
      <c r="AP387" s="5"/>
      <c r="AQ387" s="5"/>
      <c r="AR387" s="5"/>
      <c r="AS387" s="115"/>
      <c r="AT387" s="5"/>
      <c r="AU387" s="115"/>
      <c r="AV387" s="84"/>
      <c r="AW387" s="5"/>
      <c r="AX387" s="5"/>
      <c r="AY387" s="84">
        <v>1</v>
      </c>
      <c r="AZ387" s="5"/>
      <c r="BA387" s="5"/>
      <c r="BB387" s="5"/>
      <c r="BC387" s="5"/>
      <c r="BD387" s="5"/>
      <c r="BE387" s="5"/>
      <c r="BF387" s="5"/>
      <c r="BG387" s="5"/>
      <c r="BH387" s="39"/>
      <c r="BI387" s="39"/>
      <c r="BJ387" s="5"/>
      <c r="BK387" s="5"/>
      <c r="BL387" s="5"/>
      <c r="BM387" s="5"/>
      <c r="BN387" s="5"/>
      <c r="BO387" s="5"/>
      <c r="BP387" s="40"/>
      <c r="BQ387" s="41">
        <f t="shared" si="45"/>
        <v>1</v>
      </c>
      <c r="BR387" s="39">
        <f t="shared" si="46"/>
        <v>1</v>
      </c>
      <c r="BS387" s="48" cm="1">
        <f t="array" ref="BS387">IF($BR387&lt;=6,SUM($C387:$BO387),SUMPRODUCT(LARGE($C387:$BO387,{1,2,3,4,5,6})))</f>
        <v>1</v>
      </c>
      <c r="BT387" s="37" t="str">
        <f t="shared" si="41"/>
        <v/>
      </c>
      <c r="BU387" s="37" t="str">
        <f t="shared" si="42"/>
        <v xml:space="preserve"> </v>
      </c>
      <c r="BV387" s="34" t="str" cm="1">
        <f t="array" ref="BV387">IFERROR(SUMPRODUCT(LARGE($C387:$BO387,{1,2,3,4})), "")</f>
        <v/>
      </c>
      <c r="BW387" s="34" t="str" cm="1">
        <f t="array" ref="BW387">IFERROR(SUMPRODUCT(LARGE($C387:$BO387,{1,2,3,4,5,6,7})), "")</f>
        <v/>
      </c>
      <c r="BX387" s="34" t="str" cm="1">
        <f t="array" ref="BX387">IFERROR(SUMPRODUCT(LARGE($C387:$BO387,{1,2,3,4,5,6,7,8})), "")</f>
        <v/>
      </c>
    </row>
    <row r="388" spans="1:76" ht="15" customHeight="1" x14ac:dyDescent="0.25">
      <c r="A388" s="51" t="str">
        <f t="shared" si="40"/>
        <v xml:space="preserve">PHC </v>
      </c>
      <c r="B388" s="13" t="s">
        <v>2764</v>
      </c>
      <c r="C388" s="10"/>
      <c r="D388" s="10"/>
      <c r="E388" s="10"/>
      <c r="F388" s="10"/>
      <c r="G388" s="78"/>
      <c r="H388" s="78"/>
      <c r="I388" s="10"/>
      <c r="J388" s="10"/>
      <c r="K388" s="10"/>
      <c r="L388" s="10"/>
      <c r="M388" s="10"/>
      <c r="N388" s="10"/>
      <c r="O388" s="10"/>
      <c r="P388" s="10"/>
      <c r="Q388" s="10"/>
      <c r="R388" s="78"/>
      <c r="S388" s="78"/>
      <c r="T388" s="78"/>
      <c r="U388" s="10"/>
      <c r="V388" s="41"/>
      <c r="W388" s="10"/>
      <c r="X388" s="10"/>
      <c r="Y388" s="10"/>
      <c r="Z388" s="78"/>
      <c r="AA388" s="10"/>
      <c r="AB388" s="10"/>
      <c r="AC388" s="5"/>
      <c r="AD388" s="5"/>
      <c r="AE388" s="5"/>
      <c r="AF388" s="5"/>
      <c r="AG388" s="5"/>
      <c r="AH388" s="5"/>
      <c r="AI388" s="5"/>
      <c r="AJ388" s="10"/>
      <c r="AK388" s="5"/>
      <c r="AL388" s="5"/>
      <c r="AM388" s="5"/>
      <c r="AN388" s="5"/>
      <c r="AO388" s="5"/>
      <c r="AP388" s="5"/>
      <c r="AQ388" s="5"/>
      <c r="AR388" s="5"/>
      <c r="AS388" s="115"/>
      <c r="AT388" s="5"/>
      <c r="AU388" s="115"/>
      <c r="AV388" s="84"/>
      <c r="AW388" s="5"/>
      <c r="AX388" s="5"/>
      <c r="AY388" s="84"/>
      <c r="AZ388" s="5"/>
      <c r="BA388" s="5"/>
      <c r="BB388" s="5"/>
      <c r="BC388" s="5"/>
      <c r="BD388" s="5"/>
      <c r="BE388" s="5"/>
      <c r="BF388" s="5"/>
      <c r="BG388" s="5"/>
      <c r="BH388" s="39">
        <v>2</v>
      </c>
      <c r="BI388" s="39"/>
      <c r="BJ388" s="5"/>
      <c r="BK388" s="5"/>
      <c r="BL388" s="5"/>
      <c r="BM388" s="5"/>
      <c r="BN388" s="5"/>
      <c r="BO388" s="5"/>
      <c r="BP388" s="40"/>
      <c r="BQ388" s="41">
        <f t="shared" si="45"/>
        <v>2</v>
      </c>
      <c r="BR388" s="39">
        <f t="shared" si="46"/>
        <v>1</v>
      </c>
      <c r="BS388" s="48" cm="1">
        <f t="array" ref="BS388">IF($BR388&lt;=6,SUM($C388:$BO388),SUMPRODUCT(LARGE($C388:$BO388,{1,2,3,4,5,6})))</f>
        <v>2</v>
      </c>
      <c r="BT388" s="37" t="str">
        <f t="shared" si="41"/>
        <v/>
      </c>
      <c r="BU388" s="37" t="str">
        <f t="shared" si="42"/>
        <v xml:space="preserve"> </v>
      </c>
      <c r="BV388" s="34" t="str" cm="1">
        <f t="array" ref="BV388">IFERROR(SUMPRODUCT(LARGE($C388:$BO388,{1,2,3,4})), "")</f>
        <v/>
      </c>
      <c r="BW388" s="34" t="str" cm="1">
        <f t="array" ref="BW388">IFERROR(SUMPRODUCT(LARGE($C388:$BO388,{1,2,3,4,5,6,7})), "")</f>
        <v/>
      </c>
      <c r="BX388" s="34" t="str" cm="1">
        <f t="array" ref="BX388">IFERROR(SUMPRODUCT(LARGE($C388:$BO388,{1,2,3,4,5,6,7,8})), "")</f>
        <v/>
      </c>
    </row>
    <row r="389" spans="1:76" ht="15" customHeight="1" x14ac:dyDescent="0.25">
      <c r="A389" s="51" t="str">
        <f t="shared" si="40"/>
        <v xml:space="preserve">PHC </v>
      </c>
      <c r="B389" s="14" t="s">
        <v>1477</v>
      </c>
      <c r="C389" s="10"/>
      <c r="D389" s="10"/>
      <c r="E389" s="10"/>
      <c r="F389" s="10"/>
      <c r="G389" s="78"/>
      <c r="H389" s="78"/>
      <c r="I389" s="10"/>
      <c r="J389" s="10"/>
      <c r="K389" s="10"/>
      <c r="L389" s="10"/>
      <c r="M389" s="10"/>
      <c r="N389" s="10"/>
      <c r="O389" s="10"/>
      <c r="P389" s="10"/>
      <c r="Q389" s="10"/>
      <c r="R389" s="78"/>
      <c r="S389" s="78"/>
      <c r="T389" s="78"/>
      <c r="U389" s="10"/>
      <c r="V389" s="41"/>
      <c r="W389" s="10"/>
      <c r="X389" s="10"/>
      <c r="Y389" s="10"/>
      <c r="Z389" s="78"/>
      <c r="AA389" s="10"/>
      <c r="AB389" s="10"/>
      <c r="AC389" s="5"/>
      <c r="AD389" s="5"/>
      <c r="AE389" s="5"/>
      <c r="AF389" s="5"/>
      <c r="AG389" s="5"/>
      <c r="AH389" s="5"/>
      <c r="AI389" s="5"/>
      <c r="AJ389" s="10"/>
      <c r="AK389" s="5"/>
      <c r="AL389" s="5"/>
      <c r="AM389" s="5"/>
      <c r="AN389" s="5"/>
      <c r="AO389" s="5"/>
      <c r="AP389" s="5"/>
      <c r="AQ389" s="5"/>
      <c r="AR389" s="5"/>
      <c r="AS389" s="115"/>
      <c r="AT389" s="5"/>
      <c r="AU389" s="115"/>
      <c r="AV389" s="84"/>
      <c r="AW389" s="5"/>
      <c r="AX389" s="5"/>
      <c r="AY389" s="84"/>
      <c r="AZ389" s="5"/>
      <c r="BA389" s="5"/>
      <c r="BB389" s="5"/>
      <c r="BC389" s="5"/>
      <c r="BD389" s="5"/>
      <c r="BE389" s="5"/>
      <c r="BF389" s="5"/>
      <c r="BG389" s="5"/>
      <c r="BH389" s="39"/>
      <c r="BI389" s="39">
        <v>3</v>
      </c>
      <c r="BJ389" s="5"/>
      <c r="BK389" s="5"/>
      <c r="BL389" s="5"/>
      <c r="BM389" s="5"/>
      <c r="BN389" s="5"/>
      <c r="BO389" s="5"/>
      <c r="BP389" s="40"/>
      <c r="BQ389" s="41">
        <f t="shared" si="45"/>
        <v>3</v>
      </c>
      <c r="BR389" s="39">
        <f t="shared" si="46"/>
        <v>1</v>
      </c>
      <c r="BS389" s="48" cm="1">
        <f t="array" ref="BS389">IF($BR389&lt;=6,SUM($C389:$BO389),SUMPRODUCT(LARGE($C389:$BO389,{1,2,3,4,5,6})))</f>
        <v>3</v>
      </c>
      <c r="BT389" s="37" t="str">
        <f t="shared" si="41"/>
        <v/>
      </c>
      <c r="BU389" s="37" t="str">
        <f t="shared" si="42"/>
        <v xml:space="preserve"> </v>
      </c>
      <c r="BV389" s="34" t="str" cm="1">
        <f t="array" ref="BV389">IFERROR(SUMPRODUCT(LARGE($C389:$BO389,{1,2,3,4})), "")</f>
        <v/>
      </c>
      <c r="BW389" s="34" t="str" cm="1">
        <f t="array" ref="BW389">IFERROR(SUMPRODUCT(LARGE($C389:$BO389,{1,2,3,4,5,6,7})), "")</f>
        <v/>
      </c>
      <c r="BX389" s="34" t="str" cm="1">
        <f t="array" ref="BX389">IFERROR(SUMPRODUCT(LARGE($C389:$BO389,{1,2,3,4,5,6,7,8})), "")</f>
        <v/>
      </c>
    </row>
    <row r="390" spans="1:76" ht="15" customHeight="1" x14ac:dyDescent="0.25">
      <c r="A390" s="51" t="str">
        <f t="shared" si="40"/>
        <v xml:space="preserve">PHC </v>
      </c>
      <c r="B390" s="4" t="s">
        <v>2387</v>
      </c>
      <c r="C390" s="10"/>
      <c r="D390" s="10"/>
      <c r="E390" s="10"/>
      <c r="F390" s="10"/>
      <c r="G390" s="78"/>
      <c r="H390" s="78"/>
      <c r="I390" s="10"/>
      <c r="J390" s="10"/>
      <c r="K390" s="10"/>
      <c r="L390" s="10"/>
      <c r="M390" s="10"/>
      <c r="N390" s="10"/>
      <c r="O390" s="10"/>
      <c r="P390" s="10"/>
      <c r="Q390" s="10"/>
      <c r="R390" s="78"/>
      <c r="S390" s="78"/>
      <c r="T390" s="78"/>
      <c r="U390" s="10"/>
      <c r="V390" s="41"/>
      <c r="W390" s="10"/>
      <c r="X390" s="10"/>
      <c r="Y390" s="10"/>
      <c r="Z390" s="78"/>
      <c r="AA390" s="10"/>
      <c r="AB390" s="10"/>
      <c r="AC390" s="5"/>
      <c r="AD390" s="5"/>
      <c r="AE390" s="5"/>
      <c r="AF390" s="5"/>
      <c r="AG390" s="5"/>
      <c r="AH390" s="5"/>
      <c r="AI390" s="5"/>
      <c r="AJ390" s="10"/>
      <c r="AK390" s="5"/>
      <c r="AL390" s="5"/>
      <c r="AM390" s="5"/>
      <c r="AN390" s="5"/>
      <c r="AO390" s="5"/>
      <c r="AP390" s="5"/>
      <c r="AQ390" s="5"/>
      <c r="AR390" s="5"/>
      <c r="AS390" s="115"/>
      <c r="AT390" s="5"/>
      <c r="AU390" s="115"/>
      <c r="AV390" s="84">
        <v>1</v>
      </c>
      <c r="AW390" s="5"/>
      <c r="AX390" s="5"/>
      <c r="AY390" s="84"/>
      <c r="AZ390" s="5"/>
      <c r="BA390" s="5"/>
      <c r="BB390" s="5"/>
      <c r="BC390" s="5"/>
      <c r="BD390" s="5"/>
      <c r="BE390" s="5"/>
      <c r="BF390" s="5"/>
      <c r="BG390" s="5"/>
      <c r="BH390" s="39"/>
      <c r="BI390" s="39"/>
      <c r="BJ390" s="5"/>
      <c r="BK390" s="5"/>
      <c r="BL390" s="5"/>
      <c r="BM390" s="5"/>
      <c r="BN390" s="5"/>
      <c r="BO390" s="5"/>
      <c r="BP390" s="40"/>
      <c r="BQ390" s="41">
        <f t="shared" si="45"/>
        <v>1</v>
      </c>
      <c r="BR390" s="39">
        <f t="shared" si="46"/>
        <v>1</v>
      </c>
      <c r="BS390" s="48" cm="1">
        <f t="array" ref="BS390">IF($BR390&lt;=6,SUM($C390:$BO390),SUMPRODUCT(LARGE($C390:$BO390,{1,2,3,4,5,6})))</f>
        <v>1</v>
      </c>
      <c r="BT390" s="37" t="str">
        <f t="shared" si="41"/>
        <v/>
      </c>
      <c r="BU390" s="37" t="str">
        <f t="shared" si="42"/>
        <v xml:space="preserve"> </v>
      </c>
      <c r="BV390" s="34" t="str" cm="1">
        <f t="array" ref="BV390">IFERROR(SUMPRODUCT(LARGE($C390:$BO390,{1,2,3,4})), "")</f>
        <v/>
      </c>
      <c r="BW390" s="34" t="str" cm="1">
        <f t="array" ref="BW390">IFERROR(SUMPRODUCT(LARGE($C390:$BO390,{1,2,3,4,5,6,7})), "")</f>
        <v/>
      </c>
      <c r="BX390" s="34" t="str" cm="1">
        <f t="array" ref="BX390">IFERROR(SUMPRODUCT(LARGE($C390:$BO390,{1,2,3,4,5,6,7,8})), "")</f>
        <v/>
      </c>
    </row>
    <row r="391" spans="1:76" ht="15" customHeight="1" x14ac:dyDescent="0.25">
      <c r="A391" s="51" t="str">
        <f t="shared" si="40"/>
        <v xml:space="preserve">PHC </v>
      </c>
      <c r="B391" s="13" t="s">
        <v>2765</v>
      </c>
      <c r="C391" s="10"/>
      <c r="D391" s="10"/>
      <c r="E391" s="10"/>
      <c r="F391" s="10"/>
      <c r="G391" s="78"/>
      <c r="H391" s="78"/>
      <c r="I391" s="10"/>
      <c r="J391" s="10"/>
      <c r="K391" s="10"/>
      <c r="L391" s="10"/>
      <c r="M391" s="10"/>
      <c r="N391" s="10"/>
      <c r="O391" s="10"/>
      <c r="P391" s="10"/>
      <c r="Q391" s="10"/>
      <c r="R391" s="78"/>
      <c r="S391" s="78"/>
      <c r="T391" s="78"/>
      <c r="U391" s="10"/>
      <c r="V391" s="41"/>
      <c r="W391" s="10"/>
      <c r="X391" s="10"/>
      <c r="Y391" s="10"/>
      <c r="Z391" s="78"/>
      <c r="AA391" s="10"/>
      <c r="AB391" s="10"/>
      <c r="AC391" s="5"/>
      <c r="AD391" s="5"/>
      <c r="AE391" s="5"/>
      <c r="AF391" s="5"/>
      <c r="AG391" s="5"/>
      <c r="AH391" s="5"/>
      <c r="AI391" s="5"/>
      <c r="AJ391" s="10"/>
      <c r="AK391" s="5"/>
      <c r="AL391" s="5"/>
      <c r="AM391" s="5"/>
      <c r="AN391" s="5"/>
      <c r="AO391" s="5"/>
      <c r="AP391" s="5"/>
      <c r="AQ391" s="5"/>
      <c r="AR391" s="5"/>
      <c r="AS391" s="115"/>
      <c r="AT391" s="5"/>
      <c r="AU391" s="115"/>
      <c r="AV391" s="84"/>
      <c r="AW391" s="5"/>
      <c r="AX391" s="5"/>
      <c r="AY391" s="84"/>
      <c r="AZ391" s="5"/>
      <c r="BA391" s="5"/>
      <c r="BB391" s="5"/>
      <c r="BC391" s="5"/>
      <c r="BD391" s="5"/>
      <c r="BE391" s="5"/>
      <c r="BF391" s="5"/>
      <c r="BG391" s="5"/>
      <c r="BH391" s="39">
        <v>2</v>
      </c>
      <c r="BI391" s="39"/>
      <c r="BJ391" s="5"/>
      <c r="BK391" s="5"/>
      <c r="BL391" s="5"/>
      <c r="BM391" s="5"/>
      <c r="BN391" s="5"/>
      <c r="BO391" s="5"/>
      <c r="BP391" s="40"/>
      <c r="BQ391" s="41">
        <f t="shared" si="45"/>
        <v>2</v>
      </c>
      <c r="BR391" s="39">
        <f t="shared" si="46"/>
        <v>1</v>
      </c>
      <c r="BS391" s="48" cm="1">
        <f t="array" ref="BS391">IF($BR391&lt;=6,SUM($C391:$BO391),SUMPRODUCT(LARGE($C391:$BO391,{1,2,3,4,5,6})))</f>
        <v>2</v>
      </c>
      <c r="BT391" s="37" t="str">
        <f t="shared" si="41"/>
        <v/>
      </c>
      <c r="BU391" s="37" t="str">
        <f t="shared" si="42"/>
        <v xml:space="preserve"> </v>
      </c>
      <c r="BV391" s="34" t="str" cm="1">
        <f t="array" ref="BV391">IFERROR(SUMPRODUCT(LARGE($C391:$BO391,{1,2,3,4})), "")</f>
        <v/>
      </c>
      <c r="BW391" s="34" t="str" cm="1">
        <f t="array" ref="BW391">IFERROR(SUMPRODUCT(LARGE($C391:$BO391,{1,2,3,4,5,6,7})), "")</f>
        <v/>
      </c>
      <c r="BX391" s="34" t="str" cm="1">
        <f t="array" ref="BX391">IFERROR(SUMPRODUCT(LARGE($C391:$BO391,{1,2,3,4,5,6,7,8})), "")</f>
        <v/>
      </c>
    </row>
    <row r="392" spans="1:76" ht="15" customHeight="1" x14ac:dyDescent="0.25">
      <c r="A392" s="51" t="str">
        <f t="shared" si="40"/>
        <v xml:space="preserve">PHC </v>
      </c>
      <c r="B392" s="13" t="s">
        <v>1533</v>
      </c>
      <c r="C392" s="10"/>
      <c r="D392" s="10"/>
      <c r="E392" s="10"/>
      <c r="F392" s="10"/>
      <c r="G392" s="78"/>
      <c r="H392" s="78"/>
      <c r="I392" s="10"/>
      <c r="J392" s="10"/>
      <c r="K392" s="10"/>
      <c r="L392" s="10"/>
      <c r="M392" s="10"/>
      <c r="N392" s="10"/>
      <c r="O392" s="10"/>
      <c r="P392" s="10"/>
      <c r="Q392" s="10"/>
      <c r="R392" s="78"/>
      <c r="S392" s="78"/>
      <c r="T392" s="78"/>
      <c r="U392" s="10"/>
      <c r="V392" s="41"/>
      <c r="W392" s="10"/>
      <c r="X392" s="10"/>
      <c r="Y392" s="10"/>
      <c r="Z392" s="78"/>
      <c r="AA392" s="10"/>
      <c r="AB392" s="10"/>
      <c r="AC392" s="5"/>
      <c r="AD392" s="5"/>
      <c r="AE392" s="5"/>
      <c r="AF392" s="5"/>
      <c r="AG392" s="5"/>
      <c r="AH392" s="5"/>
      <c r="AI392" s="5"/>
      <c r="AJ392" s="10"/>
      <c r="AK392" s="5"/>
      <c r="AL392" s="5"/>
      <c r="AM392" s="5"/>
      <c r="AN392" s="5"/>
      <c r="AO392" s="5"/>
      <c r="AP392" s="5"/>
      <c r="AQ392" s="5"/>
      <c r="AR392" s="5"/>
      <c r="AS392" s="115"/>
      <c r="AT392" s="5"/>
      <c r="AU392" s="115"/>
      <c r="AV392" s="84"/>
      <c r="AW392" s="5"/>
      <c r="AX392" s="5"/>
      <c r="AY392" s="84">
        <v>11</v>
      </c>
      <c r="AZ392" s="5"/>
      <c r="BA392" s="5"/>
      <c r="BB392" s="5"/>
      <c r="BC392" s="5"/>
      <c r="BD392" s="5"/>
      <c r="BE392" s="5"/>
      <c r="BF392" s="5"/>
      <c r="BG392" s="5"/>
      <c r="BH392" s="39"/>
      <c r="BI392" s="39"/>
      <c r="BJ392" s="5"/>
      <c r="BK392" s="5"/>
      <c r="BL392" s="5"/>
      <c r="BM392" s="5"/>
      <c r="BN392" s="5"/>
      <c r="BO392" s="5"/>
      <c r="BP392" s="40"/>
      <c r="BQ392" s="41">
        <f t="shared" si="45"/>
        <v>11</v>
      </c>
      <c r="BR392" s="39">
        <f t="shared" si="46"/>
        <v>1</v>
      </c>
      <c r="BS392" s="48" cm="1">
        <f t="array" ref="BS392">IF($BR392&lt;=6,SUM($C392:$BO392),SUMPRODUCT(LARGE($C392:$BO392,{1,2,3,4,5,6})))</f>
        <v>11</v>
      </c>
      <c r="BT392" s="37" t="str">
        <f t="shared" si="41"/>
        <v/>
      </c>
      <c r="BU392" s="37" t="str">
        <f t="shared" si="42"/>
        <v xml:space="preserve"> </v>
      </c>
      <c r="BV392" s="34" t="str" cm="1">
        <f t="array" ref="BV392">IFERROR(SUMPRODUCT(LARGE($C392:$BO392,{1,2,3,4})), "")</f>
        <v/>
      </c>
      <c r="BW392" s="34" t="str" cm="1">
        <f t="array" ref="BW392">IFERROR(SUMPRODUCT(LARGE($C392:$BO392,{1,2,3,4,5,6,7})), "")</f>
        <v/>
      </c>
      <c r="BX392" s="34" t="str" cm="1">
        <f t="array" ref="BX392">IFERROR(SUMPRODUCT(LARGE($C392:$BO392,{1,2,3,4,5,6,7,8})), "")</f>
        <v/>
      </c>
    </row>
    <row r="393" spans="1:76" ht="15" customHeight="1" x14ac:dyDescent="0.25">
      <c r="A393" s="51" t="str">
        <f t="shared" si="40"/>
        <v xml:space="preserve">PHC </v>
      </c>
      <c r="B393" s="14" t="s">
        <v>1207</v>
      </c>
      <c r="C393" s="10"/>
      <c r="D393" s="10"/>
      <c r="E393" s="10"/>
      <c r="F393" s="10"/>
      <c r="G393" s="78"/>
      <c r="H393" s="78"/>
      <c r="I393" s="10"/>
      <c r="J393" s="10"/>
      <c r="K393" s="10"/>
      <c r="L393" s="10"/>
      <c r="M393" s="10"/>
      <c r="N393" s="10"/>
      <c r="O393" s="10"/>
      <c r="P393" s="10"/>
      <c r="Q393" s="10"/>
      <c r="R393" s="78"/>
      <c r="S393" s="78"/>
      <c r="T393" s="78"/>
      <c r="U393" s="10"/>
      <c r="V393" s="41"/>
      <c r="W393" s="10"/>
      <c r="X393" s="10"/>
      <c r="Y393" s="10"/>
      <c r="Z393" s="78"/>
      <c r="AA393" s="10"/>
      <c r="AB393" s="10"/>
      <c r="AC393" s="5"/>
      <c r="AD393" s="5"/>
      <c r="AE393" s="5"/>
      <c r="AF393" s="5"/>
      <c r="AG393" s="5"/>
      <c r="AH393" s="5"/>
      <c r="AI393" s="5"/>
      <c r="AJ393" s="10"/>
      <c r="AK393" s="5"/>
      <c r="AL393" s="5"/>
      <c r="AM393" s="5"/>
      <c r="AN393" s="5"/>
      <c r="AO393" s="5"/>
      <c r="AP393" s="5"/>
      <c r="AQ393" s="5"/>
      <c r="AR393" s="5"/>
      <c r="AS393" s="115"/>
      <c r="AT393" s="5"/>
      <c r="AU393" s="115"/>
      <c r="AV393" s="84"/>
      <c r="AW393" s="5"/>
      <c r="AX393" s="5"/>
      <c r="AY393" s="84"/>
      <c r="AZ393" s="5"/>
      <c r="BA393" s="5"/>
      <c r="BB393" s="5"/>
      <c r="BC393" s="5"/>
      <c r="BD393" s="5"/>
      <c r="BE393" s="5"/>
      <c r="BF393" s="5"/>
      <c r="BG393" s="5"/>
      <c r="BH393" s="39"/>
      <c r="BI393" s="39">
        <v>2</v>
      </c>
      <c r="BJ393" s="5"/>
      <c r="BK393" s="5"/>
      <c r="BL393" s="5"/>
      <c r="BM393" s="5"/>
      <c r="BN393" s="5"/>
      <c r="BO393" s="5"/>
      <c r="BP393" s="40"/>
      <c r="BQ393" s="41">
        <f t="shared" si="45"/>
        <v>2</v>
      </c>
      <c r="BR393" s="39">
        <f t="shared" si="46"/>
        <v>1</v>
      </c>
      <c r="BS393" s="48" cm="1">
        <f t="array" ref="BS393">IF($BR393&lt;=6,SUM($C393:$BO393),SUMPRODUCT(LARGE($C393:$BO393,{1,2,3,4,5,6})))</f>
        <v>2</v>
      </c>
      <c r="BT393" s="37" t="str">
        <f t="shared" si="41"/>
        <v/>
      </c>
      <c r="BU393" s="37" t="str">
        <f t="shared" si="42"/>
        <v xml:space="preserve"> </v>
      </c>
      <c r="BV393" s="34" t="str" cm="1">
        <f t="array" ref="BV393">IFERROR(SUMPRODUCT(LARGE($C393:$BO393,{1,2,3,4})), "")</f>
        <v/>
      </c>
      <c r="BW393" s="34" t="str" cm="1">
        <f t="array" ref="BW393">IFERROR(SUMPRODUCT(LARGE($C393:$BO393,{1,2,3,4,5,6,7})), "")</f>
        <v/>
      </c>
      <c r="BX393" s="34" t="str" cm="1">
        <f t="array" ref="BX393">IFERROR(SUMPRODUCT(LARGE($C393:$BO393,{1,2,3,4,5,6,7,8})), "")</f>
        <v/>
      </c>
    </row>
    <row r="394" spans="1:76" ht="15" customHeight="1" x14ac:dyDescent="0.25">
      <c r="A394" s="51" t="str">
        <f t="shared" si="40"/>
        <v xml:space="preserve">PHC </v>
      </c>
      <c r="B394" s="4" t="s">
        <v>2508</v>
      </c>
      <c r="C394" s="10"/>
      <c r="D394" s="10"/>
      <c r="E394" s="10"/>
      <c r="F394" s="10"/>
      <c r="G394" s="78"/>
      <c r="H394" s="78"/>
      <c r="I394" s="10"/>
      <c r="J394" s="10"/>
      <c r="K394" s="10"/>
      <c r="L394" s="10"/>
      <c r="M394" s="10"/>
      <c r="N394" s="10"/>
      <c r="O394" s="10"/>
      <c r="P394" s="10"/>
      <c r="Q394" s="10"/>
      <c r="R394" s="78"/>
      <c r="S394" s="78"/>
      <c r="T394" s="78"/>
      <c r="U394" s="10"/>
      <c r="V394" s="41"/>
      <c r="W394" s="10"/>
      <c r="X394" s="10"/>
      <c r="Y394" s="10"/>
      <c r="Z394" s="78"/>
      <c r="AA394" s="10"/>
      <c r="AB394" s="10"/>
      <c r="AC394" s="5"/>
      <c r="AD394" s="5"/>
      <c r="AE394" s="5"/>
      <c r="AF394" s="5"/>
      <c r="AG394" s="5"/>
      <c r="AH394" s="5"/>
      <c r="AI394" s="5"/>
      <c r="AJ394" s="10"/>
      <c r="AK394" s="5"/>
      <c r="AL394" s="5"/>
      <c r="AM394" s="5"/>
      <c r="AN394" s="5"/>
      <c r="AO394" s="5"/>
      <c r="AP394" s="5"/>
      <c r="AQ394" s="5"/>
      <c r="AR394" s="5"/>
      <c r="AS394" s="115"/>
      <c r="AT394" s="5"/>
      <c r="AU394" s="115"/>
      <c r="AV394" s="84"/>
      <c r="AW394" s="5"/>
      <c r="AX394" s="5"/>
      <c r="AY394" s="84">
        <v>1</v>
      </c>
      <c r="AZ394" s="5"/>
      <c r="BA394" s="5"/>
      <c r="BB394" s="5"/>
      <c r="BC394" s="5"/>
      <c r="BD394" s="5"/>
      <c r="BE394" s="5"/>
      <c r="BF394" s="5"/>
      <c r="BG394" s="5"/>
      <c r="BH394" s="39"/>
      <c r="BI394" s="39"/>
      <c r="BJ394" s="5"/>
      <c r="BK394" s="5"/>
      <c r="BL394" s="5"/>
      <c r="BM394" s="5"/>
      <c r="BN394" s="5"/>
      <c r="BO394" s="5"/>
      <c r="BP394" s="40"/>
      <c r="BQ394" s="41">
        <f t="shared" si="45"/>
        <v>1</v>
      </c>
      <c r="BR394" s="39">
        <f t="shared" si="46"/>
        <v>1</v>
      </c>
      <c r="BS394" s="48" cm="1">
        <f t="array" ref="BS394">IF($BR394&lt;=6,SUM($C394:$BO394),SUMPRODUCT(LARGE($C394:$BO394,{1,2,3,4,5,6})))</f>
        <v>1</v>
      </c>
      <c r="BT394" s="37" t="str">
        <f t="shared" si="41"/>
        <v/>
      </c>
      <c r="BU394" s="37" t="str">
        <f t="shared" si="42"/>
        <v xml:space="preserve"> </v>
      </c>
      <c r="BV394" s="34" t="str" cm="1">
        <f t="array" ref="BV394">IFERROR(SUMPRODUCT(LARGE($C394:$BO394,{1,2,3,4})), "")</f>
        <v/>
      </c>
      <c r="BW394" s="34" t="str" cm="1">
        <f t="array" ref="BW394">IFERROR(SUMPRODUCT(LARGE($C394:$BO394,{1,2,3,4,5,6,7})), "")</f>
        <v/>
      </c>
      <c r="BX394" s="34" t="str" cm="1">
        <f t="array" ref="BX394">IFERROR(SUMPRODUCT(LARGE($C394:$BO394,{1,2,3,4,5,6,7,8})), "")</f>
        <v/>
      </c>
    </row>
    <row r="395" spans="1:76" ht="15" customHeight="1" x14ac:dyDescent="0.25">
      <c r="A395" s="51" t="str">
        <f t="shared" si="40"/>
        <v xml:space="preserve">PHC </v>
      </c>
      <c r="B395" s="4" t="s">
        <v>1205</v>
      </c>
      <c r="C395" s="10"/>
      <c r="D395" s="10"/>
      <c r="E395" s="10"/>
      <c r="F395" s="10"/>
      <c r="G395" s="78"/>
      <c r="H395" s="78"/>
      <c r="I395" s="10"/>
      <c r="J395" s="10"/>
      <c r="K395" s="10"/>
      <c r="L395" s="10"/>
      <c r="M395" s="10"/>
      <c r="N395" s="10"/>
      <c r="O395" s="10"/>
      <c r="P395" s="10"/>
      <c r="Q395" s="10"/>
      <c r="R395" s="78"/>
      <c r="S395" s="78"/>
      <c r="T395" s="78"/>
      <c r="U395" s="10"/>
      <c r="V395" s="41"/>
      <c r="W395" s="10"/>
      <c r="X395" s="10"/>
      <c r="Y395" s="10"/>
      <c r="Z395" s="78"/>
      <c r="AA395" s="10"/>
      <c r="AB395" s="10"/>
      <c r="AC395" s="5"/>
      <c r="AD395" s="5"/>
      <c r="AE395" s="5"/>
      <c r="AF395" s="5"/>
      <c r="AG395" s="5"/>
      <c r="AH395" s="5"/>
      <c r="AI395" s="5"/>
      <c r="AJ395" s="10"/>
      <c r="AK395" s="5"/>
      <c r="AL395" s="5"/>
      <c r="AM395" s="5"/>
      <c r="AN395" s="5"/>
      <c r="AO395" s="5"/>
      <c r="AP395" s="5"/>
      <c r="AQ395" s="5"/>
      <c r="AR395" s="5"/>
      <c r="AS395" s="115"/>
      <c r="AT395" s="5"/>
      <c r="AU395" s="115"/>
      <c r="AV395" s="84"/>
      <c r="AW395" s="5"/>
      <c r="AX395" s="5"/>
      <c r="AY395" s="84">
        <v>2</v>
      </c>
      <c r="AZ395" s="5"/>
      <c r="BA395" s="5"/>
      <c r="BB395" s="5"/>
      <c r="BC395" s="5"/>
      <c r="BD395" s="5"/>
      <c r="BE395" s="5"/>
      <c r="BF395" s="5"/>
      <c r="BG395" s="5"/>
      <c r="BH395" s="39"/>
      <c r="BI395" s="39"/>
      <c r="BJ395" s="5"/>
      <c r="BK395" s="5"/>
      <c r="BL395" s="5"/>
      <c r="BM395" s="5"/>
      <c r="BN395" s="5"/>
      <c r="BO395" s="5"/>
      <c r="BP395" s="40"/>
      <c r="BQ395" s="41">
        <f t="shared" si="45"/>
        <v>2</v>
      </c>
      <c r="BR395" s="39">
        <f t="shared" si="46"/>
        <v>1</v>
      </c>
      <c r="BS395" s="48" cm="1">
        <f t="array" ref="BS395">IF($BR395&lt;=6,SUM($C395:$BO395),SUMPRODUCT(LARGE($C395:$BO395,{1,2,3,4,5,6})))</f>
        <v>2</v>
      </c>
      <c r="BT395" s="37" t="str">
        <f t="shared" si="41"/>
        <v/>
      </c>
      <c r="BU395" s="37" t="str">
        <f t="shared" si="42"/>
        <v xml:space="preserve"> </v>
      </c>
      <c r="BV395" s="34" t="str" cm="1">
        <f t="array" ref="BV395">IFERROR(SUMPRODUCT(LARGE($C395:$BO395,{1,2,3,4})), "")</f>
        <v/>
      </c>
      <c r="BW395" s="34" t="str" cm="1">
        <f t="array" ref="BW395">IFERROR(SUMPRODUCT(LARGE($C395:$BO395,{1,2,3,4,5,6,7})), "")</f>
        <v/>
      </c>
      <c r="BX395" s="34" t="str" cm="1">
        <f t="array" ref="BX395">IFERROR(SUMPRODUCT(LARGE($C395:$BO395,{1,2,3,4,5,6,7,8})), "")</f>
        <v/>
      </c>
    </row>
    <row r="396" spans="1:76" ht="15" customHeight="1" x14ac:dyDescent="0.25">
      <c r="A396" s="51" t="str">
        <f t="shared" si="40"/>
        <v xml:space="preserve">PHC </v>
      </c>
      <c r="B396" s="14" t="s">
        <v>2786</v>
      </c>
      <c r="C396" s="10"/>
      <c r="D396" s="10"/>
      <c r="E396" s="10"/>
      <c r="F396" s="10"/>
      <c r="G396" s="78"/>
      <c r="H396" s="78"/>
      <c r="I396" s="10"/>
      <c r="J396" s="10"/>
      <c r="K396" s="10"/>
      <c r="L396" s="10"/>
      <c r="M396" s="10"/>
      <c r="N396" s="10"/>
      <c r="O396" s="10"/>
      <c r="P396" s="10"/>
      <c r="Q396" s="10"/>
      <c r="R396" s="78"/>
      <c r="S396" s="78"/>
      <c r="T396" s="78"/>
      <c r="U396" s="10"/>
      <c r="V396" s="41"/>
      <c r="W396" s="10"/>
      <c r="X396" s="10"/>
      <c r="Y396" s="10"/>
      <c r="Z396" s="78"/>
      <c r="AA396" s="10"/>
      <c r="AB396" s="10"/>
      <c r="AC396" s="5"/>
      <c r="AD396" s="5"/>
      <c r="AE396" s="5"/>
      <c r="AF396" s="5"/>
      <c r="AG396" s="5"/>
      <c r="AH396" s="5"/>
      <c r="AI396" s="5"/>
      <c r="AJ396" s="10"/>
      <c r="AK396" s="5"/>
      <c r="AL396" s="5"/>
      <c r="AM396" s="5"/>
      <c r="AN396" s="5"/>
      <c r="AO396" s="5"/>
      <c r="AP396" s="5"/>
      <c r="AQ396" s="5"/>
      <c r="AR396" s="5"/>
      <c r="AS396" s="115"/>
      <c r="AT396" s="5"/>
      <c r="AU396" s="115"/>
      <c r="AV396" s="84"/>
      <c r="AW396" s="5"/>
      <c r="AX396" s="5"/>
      <c r="AY396" s="84"/>
      <c r="AZ396" s="5"/>
      <c r="BA396" s="5"/>
      <c r="BB396" s="5"/>
      <c r="BC396" s="5"/>
      <c r="BD396" s="5"/>
      <c r="BE396" s="5"/>
      <c r="BF396" s="5"/>
      <c r="BG396" s="5"/>
      <c r="BH396" s="39"/>
      <c r="BI396" s="39">
        <v>1</v>
      </c>
      <c r="BJ396" s="5"/>
      <c r="BK396" s="5"/>
      <c r="BL396" s="5"/>
      <c r="BM396" s="5"/>
      <c r="BN396" s="5"/>
      <c r="BO396" s="5"/>
      <c r="BP396" s="40"/>
      <c r="BQ396" s="41">
        <f t="shared" si="45"/>
        <v>1</v>
      </c>
      <c r="BR396" s="39">
        <f t="shared" si="46"/>
        <v>1</v>
      </c>
      <c r="BS396" s="48" cm="1">
        <f t="array" ref="BS396">IF($BR396&lt;=6,SUM($C396:$BO396),SUMPRODUCT(LARGE($C396:$BO396,{1,2,3,4,5,6})))</f>
        <v>1</v>
      </c>
      <c r="BT396" s="37" t="str">
        <f t="shared" si="41"/>
        <v/>
      </c>
      <c r="BU396" s="37" t="str">
        <f t="shared" si="42"/>
        <v xml:space="preserve"> </v>
      </c>
      <c r="BV396" s="34" t="str" cm="1">
        <f t="array" ref="BV396">IFERROR(SUMPRODUCT(LARGE($C396:$BO396,{1,2,3,4})), "")</f>
        <v/>
      </c>
      <c r="BW396" s="34" t="str" cm="1">
        <f t="array" ref="BW396">IFERROR(SUMPRODUCT(LARGE($C396:$BO396,{1,2,3,4,5,6,7})), "")</f>
        <v/>
      </c>
      <c r="BX396" s="34" t="str" cm="1">
        <f t="array" ref="BX396">IFERROR(SUMPRODUCT(LARGE($C396:$BO396,{1,2,3,4,5,6,7,8})), "")</f>
        <v/>
      </c>
    </row>
    <row r="397" spans="1:76" ht="15" customHeight="1" x14ac:dyDescent="0.25">
      <c r="A397" s="51" t="str">
        <f t="shared" si="40"/>
        <v xml:space="preserve">PHC </v>
      </c>
      <c r="B397" s="4" t="s">
        <v>2505</v>
      </c>
      <c r="C397" s="10"/>
      <c r="D397" s="10"/>
      <c r="E397" s="10"/>
      <c r="F397" s="10"/>
      <c r="G397" s="78"/>
      <c r="H397" s="78"/>
      <c r="I397" s="10"/>
      <c r="J397" s="10"/>
      <c r="K397" s="10"/>
      <c r="L397" s="10"/>
      <c r="M397" s="10"/>
      <c r="N397" s="10"/>
      <c r="O397" s="10"/>
      <c r="P397" s="10"/>
      <c r="Q397" s="10"/>
      <c r="R397" s="78"/>
      <c r="S397" s="78"/>
      <c r="T397" s="78"/>
      <c r="U397" s="10"/>
      <c r="V397" s="41"/>
      <c r="W397" s="10"/>
      <c r="X397" s="10"/>
      <c r="Y397" s="10"/>
      <c r="Z397" s="78"/>
      <c r="AA397" s="10"/>
      <c r="AB397" s="10"/>
      <c r="AC397" s="5"/>
      <c r="AD397" s="5"/>
      <c r="AE397" s="5"/>
      <c r="AF397" s="5"/>
      <c r="AG397" s="5"/>
      <c r="AH397" s="5"/>
      <c r="AI397" s="5"/>
      <c r="AJ397" s="10"/>
      <c r="AK397" s="5"/>
      <c r="AL397" s="5"/>
      <c r="AM397" s="5"/>
      <c r="AN397" s="5"/>
      <c r="AO397" s="5"/>
      <c r="AP397" s="5"/>
      <c r="AQ397" s="5"/>
      <c r="AR397" s="5"/>
      <c r="AS397" s="115"/>
      <c r="AT397" s="5"/>
      <c r="AU397" s="115"/>
      <c r="AV397" s="84"/>
      <c r="AW397" s="5"/>
      <c r="AX397" s="5"/>
      <c r="AY397" s="84">
        <v>4</v>
      </c>
      <c r="AZ397" s="5"/>
      <c r="BA397" s="5"/>
      <c r="BB397" s="5"/>
      <c r="BC397" s="5"/>
      <c r="BD397" s="5"/>
      <c r="BE397" s="5"/>
      <c r="BF397" s="5"/>
      <c r="BG397" s="5"/>
      <c r="BH397" s="39"/>
      <c r="BI397" s="39"/>
      <c r="BJ397" s="5"/>
      <c r="BK397" s="5"/>
      <c r="BL397" s="5"/>
      <c r="BM397" s="5"/>
      <c r="BN397" s="5"/>
      <c r="BO397" s="5"/>
      <c r="BP397" s="40"/>
      <c r="BQ397" s="41">
        <f t="shared" si="45"/>
        <v>4</v>
      </c>
      <c r="BR397" s="39">
        <f t="shared" si="46"/>
        <v>1</v>
      </c>
      <c r="BS397" s="48" cm="1">
        <f t="array" ref="BS397">IF($BR397&lt;=6,SUM($C397:$BO397),SUMPRODUCT(LARGE($C397:$BO397,{1,2,3,4,5,6})))</f>
        <v>4</v>
      </c>
      <c r="BT397" s="37" t="str">
        <f t="shared" si="41"/>
        <v/>
      </c>
      <c r="BU397" s="37" t="str">
        <f t="shared" si="42"/>
        <v xml:space="preserve"> </v>
      </c>
      <c r="BV397" s="34" t="str" cm="1">
        <f t="array" ref="BV397">IFERROR(SUMPRODUCT(LARGE($C397:$BO397,{1,2,3,4})), "")</f>
        <v/>
      </c>
      <c r="BW397" s="34" t="str" cm="1">
        <f t="array" ref="BW397">IFERROR(SUMPRODUCT(LARGE($C397:$BO397,{1,2,3,4,5,6,7})), "")</f>
        <v/>
      </c>
      <c r="BX397" s="34" t="str" cm="1">
        <f t="array" ref="BX397">IFERROR(SUMPRODUCT(LARGE($C397:$BO397,{1,2,3,4,5,6,7,8})), "")</f>
        <v/>
      </c>
    </row>
    <row r="398" spans="1:76" ht="15" customHeight="1" x14ac:dyDescent="0.25">
      <c r="A398" s="51" t="str">
        <f t="shared" si="40"/>
        <v xml:space="preserve">PHC </v>
      </c>
      <c r="B398" s="13" t="s">
        <v>2504</v>
      </c>
      <c r="C398" s="10"/>
      <c r="D398" s="10"/>
      <c r="E398" s="10"/>
      <c r="F398" s="10"/>
      <c r="G398" s="78"/>
      <c r="H398" s="78"/>
      <c r="I398" s="10"/>
      <c r="J398" s="10"/>
      <c r="K398" s="10"/>
      <c r="L398" s="10"/>
      <c r="M398" s="10"/>
      <c r="N398" s="10"/>
      <c r="O398" s="10"/>
      <c r="P398" s="10"/>
      <c r="Q398" s="10"/>
      <c r="R398" s="78"/>
      <c r="S398" s="78"/>
      <c r="T398" s="78"/>
      <c r="U398" s="10"/>
      <c r="V398" s="41"/>
      <c r="W398" s="10"/>
      <c r="X398" s="10"/>
      <c r="Y398" s="10"/>
      <c r="Z398" s="78"/>
      <c r="AA398" s="10"/>
      <c r="AB398" s="10"/>
      <c r="AC398" s="5"/>
      <c r="AD398" s="5"/>
      <c r="AE398" s="5"/>
      <c r="AF398" s="5"/>
      <c r="AG398" s="5"/>
      <c r="AH398" s="5"/>
      <c r="AI398" s="5"/>
      <c r="AJ398" s="10"/>
      <c r="AK398" s="5"/>
      <c r="AL398" s="5"/>
      <c r="AM398" s="5"/>
      <c r="AN398" s="5"/>
      <c r="AO398" s="5"/>
      <c r="AP398" s="5"/>
      <c r="AQ398" s="5"/>
      <c r="AR398" s="5"/>
      <c r="AS398" s="115"/>
      <c r="AT398" s="5"/>
      <c r="AU398" s="115"/>
      <c r="AV398" s="84"/>
      <c r="AW398" s="5"/>
      <c r="AX398" s="5"/>
      <c r="AY398" s="84">
        <v>6</v>
      </c>
      <c r="AZ398" s="5"/>
      <c r="BA398" s="5"/>
      <c r="BB398" s="5"/>
      <c r="BC398" s="5"/>
      <c r="BD398" s="5"/>
      <c r="BE398" s="5"/>
      <c r="BF398" s="5"/>
      <c r="BG398" s="5"/>
      <c r="BH398" s="39"/>
      <c r="BI398" s="39"/>
      <c r="BJ398" s="5"/>
      <c r="BK398" s="5"/>
      <c r="BL398" s="5"/>
      <c r="BM398" s="5"/>
      <c r="BN398" s="5"/>
      <c r="BO398" s="5"/>
      <c r="BP398" s="40"/>
      <c r="BQ398" s="41">
        <f t="shared" si="45"/>
        <v>6</v>
      </c>
      <c r="BR398" s="39">
        <f t="shared" si="46"/>
        <v>1</v>
      </c>
      <c r="BS398" s="48" cm="1">
        <f t="array" ref="BS398">IF($BR398&lt;=6,SUM($C398:$BO398),SUMPRODUCT(LARGE($C398:$BO398,{1,2,3,4,5,6})))</f>
        <v>6</v>
      </c>
      <c r="BT398" s="37" t="str">
        <f t="shared" si="41"/>
        <v/>
      </c>
      <c r="BU398" s="37" t="str">
        <f t="shared" si="42"/>
        <v xml:space="preserve"> </v>
      </c>
      <c r="BV398" s="34" t="str" cm="1">
        <f t="array" ref="BV398">IFERROR(SUMPRODUCT(LARGE($C398:$BO398,{1,2,3,4})), "")</f>
        <v/>
      </c>
      <c r="BW398" s="34" t="str" cm="1">
        <f t="array" ref="BW398">IFERROR(SUMPRODUCT(LARGE($C398:$BO398,{1,2,3,4,5,6,7})), "")</f>
        <v/>
      </c>
      <c r="BX398" s="34" t="str" cm="1">
        <f t="array" ref="BX398">IFERROR(SUMPRODUCT(LARGE($C398:$BO398,{1,2,3,4,5,6,7,8})), "")</f>
        <v/>
      </c>
    </row>
    <row r="399" spans="1:76" ht="15" customHeight="1" x14ac:dyDescent="0.25">
      <c r="A399" s="51" t="str">
        <f t="shared" ref="A399:A463" si="47">IF(ISBLANK(B399)," ",(LEFT(B399,FIND("@",SUBSTITUTE(B399,"-","@",LEN(B399)-LEN(SUBSTITUTE(B399,"-",""))))-1)))</f>
        <v xml:space="preserve">PHC </v>
      </c>
      <c r="B399" s="4" t="s">
        <v>1532</v>
      </c>
      <c r="C399" s="10"/>
      <c r="D399" s="10"/>
      <c r="E399" s="10"/>
      <c r="F399" s="10"/>
      <c r="G399" s="78"/>
      <c r="H399" s="78"/>
      <c r="I399" s="10"/>
      <c r="J399" s="10"/>
      <c r="K399" s="10"/>
      <c r="L399" s="10"/>
      <c r="M399" s="10"/>
      <c r="N399" s="10"/>
      <c r="O399" s="10"/>
      <c r="P399" s="10"/>
      <c r="Q399" s="10"/>
      <c r="R399" s="78"/>
      <c r="S399" s="78"/>
      <c r="T399" s="78"/>
      <c r="U399" s="10"/>
      <c r="V399" s="41"/>
      <c r="W399" s="10"/>
      <c r="X399" s="10"/>
      <c r="Y399" s="10"/>
      <c r="Z399" s="78"/>
      <c r="AA399" s="10"/>
      <c r="AB399" s="10"/>
      <c r="AC399" s="5"/>
      <c r="AD399" s="5"/>
      <c r="AE399" s="5"/>
      <c r="AF399" s="5"/>
      <c r="AG399" s="5"/>
      <c r="AH399" s="5"/>
      <c r="AI399" s="5"/>
      <c r="AJ399" s="10"/>
      <c r="AK399" s="5"/>
      <c r="AL399" s="5"/>
      <c r="AM399" s="5"/>
      <c r="AN399" s="5"/>
      <c r="AO399" s="5"/>
      <c r="AP399" s="5"/>
      <c r="AQ399" s="5"/>
      <c r="AR399" s="5"/>
      <c r="AS399" s="115"/>
      <c r="AT399" s="5"/>
      <c r="AU399" s="115"/>
      <c r="AV399" s="84"/>
      <c r="AW399" s="5"/>
      <c r="AX399" s="5"/>
      <c r="AY399" s="84"/>
      <c r="AZ399" s="5"/>
      <c r="BA399" s="5"/>
      <c r="BB399" s="5"/>
      <c r="BC399" s="5"/>
      <c r="BD399" s="5"/>
      <c r="BE399" s="5"/>
      <c r="BF399" s="5"/>
      <c r="BG399" s="5"/>
      <c r="BH399" s="39">
        <v>6</v>
      </c>
      <c r="BI399" s="39"/>
      <c r="BJ399" s="5"/>
      <c r="BK399" s="5"/>
      <c r="BL399" s="5"/>
      <c r="BM399" s="5"/>
      <c r="BN399" s="5"/>
      <c r="BO399" s="5"/>
      <c r="BP399" s="40"/>
      <c r="BQ399" s="41">
        <f t="shared" si="45"/>
        <v>6</v>
      </c>
      <c r="BR399" s="39">
        <f t="shared" si="46"/>
        <v>1</v>
      </c>
      <c r="BS399" s="48" cm="1">
        <f t="array" ref="BS399">IF($BR399&lt;=6,SUM($C399:$BO399),SUMPRODUCT(LARGE($C399:$BO399,{1,2,3,4,5,6})))</f>
        <v>6</v>
      </c>
      <c r="BT399" s="37" t="str">
        <f t="shared" ref="BT399:BT463" si="48">IF(AND($BR399&gt;=6,BS399=BS400),"Manual Calc Needed","")</f>
        <v/>
      </c>
      <c r="BU399" s="37" t="str">
        <f t="shared" ref="BU399:BU463" si="49">IF(AND($BR399&gt;=6,$BT399="Tie"),"Manual Calc Needed"," ")</f>
        <v xml:space="preserve"> </v>
      </c>
      <c r="BV399" s="34" t="str" cm="1">
        <f t="array" ref="BV399">IFERROR(SUMPRODUCT(LARGE($C399:$BO399,{1,2,3,4})), "")</f>
        <v/>
      </c>
      <c r="BW399" s="34" t="str" cm="1">
        <f t="array" ref="BW399">IFERROR(SUMPRODUCT(LARGE($C399:$BO399,{1,2,3,4,5,6,7})), "")</f>
        <v/>
      </c>
      <c r="BX399" s="34" t="str" cm="1">
        <f t="array" ref="BX399">IFERROR(SUMPRODUCT(LARGE($C399:$BO399,{1,2,3,4,5,6,7,8})), "")</f>
        <v/>
      </c>
    </row>
    <row r="400" spans="1:76" ht="15" customHeight="1" x14ac:dyDescent="0.25">
      <c r="A400" s="51" t="str">
        <f t="shared" si="47"/>
        <v xml:space="preserve">PHC </v>
      </c>
      <c r="B400" s="14" t="s">
        <v>2509</v>
      </c>
      <c r="C400" s="10"/>
      <c r="D400" s="10"/>
      <c r="E400" s="10"/>
      <c r="F400" s="10"/>
      <c r="G400" s="78"/>
      <c r="H400" s="78"/>
      <c r="I400" s="10"/>
      <c r="J400" s="10"/>
      <c r="K400" s="10"/>
      <c r="L400" s="10"/>
      <c r="M400" s="10"/>
      <c r="N400" s="10"/>
      <c r="O400" s="10"/>
      <c r="P400" s="10"/>
      <c r="Q400" s="10"/>
      <c r="R400" s="78"/>
      <c r="S400" s="78"/>
      <c r="T400" s="78"/>
      <c r="U400" s="10"/>
      <c r="V400" s="41"/>
      <c r="W400" s="10"/>
      <c r="X400" s="10"/>
      <c r="Y400" s="10"/>
      <c r="Z400" s="78"/>
      <c r="AA400" s="10"/>
      <c r="AB400" s="10"/>
      <c r="AC400" s="5"/>
      <c r="AD400" s="5"/>
      <c r="AE400" s="5"/>
      <c r="AF400" s="5"/>
      <c r="AG400" s="5"/>
      <c r="AH400" s="5"/>
      <c r="AI400" s="5"/>
      <c r="AJ400" s="10"/>
      <c r="AK400" s="5"/>
      <c r="AL400" s="5"/>
      <c r="AM400" s="5"/>
      <c r="AN400" s="5"/>
      <c r="AO400" s="5"/>
      <c r="AP400" s="5"/>
      <c r="AQ400" s="5"/>
      <c r="AR400" s="5"/>
      <c r="AS400" s="115"/>
      <c r="AT400" s="5"/>
      <c r="AU400" s="115"/>
      <c r="AV400" s="84"/>
      <c r="AW400" s="5"/>
      <c r="AX400" s="5"/>
      <c r="AY400" s="84">
        <v>2</v>
      </c>
      <c r="AZ400" s="5"/>
      <c r="BA400" s="5"/>
      <c r="BB400" s="5"/>
      <c r="BC400" s="5"/>
      <c r="BD400" s="5"/>
      <c r="BE400" s="5"/>
      <c r="BF400" s="5"/>
      <c r="BG400" s="5"/>
      <c r="BH400" s="39"/>
      <c r="BI400" s="39"/>
      <c r="BJ400" s="5"/>
      <c r="BK400" s="5"/>
      <c r="BL400" s="5"/>
      <c r="BM400" s="5"/>
      <c r="BN400" s="5"/>
      <c r="BO400" s="5"/>
      <c r="BP400" s="40"/>
      <c r="BQ400" s="41">
        <f t="shared" si="45"/>
        <v>2</v>
      </c>
      <c r="BR400" s="39">
        <f t="shared" si="46"/>
        <v>1</v>
      </c>
      <c r="BS400" s="48" cm="1">
        <f t="array" ref="BS400">IF($BR400&lt;=6,SUM($C400:$BO400),SUMPRODUCT(LARGE($C400:$BO400,{1,2,3,4,5,6})))</f>
        <v>2</v>
      </c>
      <c r="BT400" s="37" t="str">
        <f t="shared" si="48"/>
        <v/>
      </c>
      <c r="BU400" s="37" t="str">
        <f t="shared" si="49"/>
        <v xml:space="preserve"> </v>
      </c>
      <c r="BV400" s="34" t="str" cm="1">
        <f t="array" ref="BV400">IFERROR(SUMPRODUCT(LARGE($C400:$BO400,{1,2,3,4})), "")</f>
        <v/>
      </c>
      <c r="BW400" s="34" t="str" cm="1">
        <f t="array" ref="BW400">IFERROR(SUMPRODUCT(LARGE($C400:$BO400,{1,2,3,4,5,6,7})), "")</f>
        <v/>
      </c>
      <c r="BX400" s="34" t="str" cm="1">
        <f t="array" ref="BX400">IFERROR(SUMPRODUCT(LARGE($C400:$BO400,{1,2,3,4,5,6,7,8})), "")</f>
        <v/>
      </c>
    </row>
    <row r="401" spans="1:76" ht="15" customHeight="1" x14ac:dyDescent="0.25">
      <c r="A401" s="51" t="str">
        <f t="shared" si="47"/>
        <v xml:space="preserve">PHC </v>
      </c>
      <c r="B401" s="4" t="s">
        <v>2778</v>
      </c>
      <c r="C401" s="10"/>
      <c r="D401" s="10"/>
      <c r="E401" s="10"/>
      <c r="F401" s="10"/>
      <c r="G401" s="78"/>
      <c r="H401" s="78"/>
      <c r="I401" s="10"/>
      <c r="J401" s="10"/>
      <c r="K401" s="10"/>
      <c r="L401" s="10"/>
      <c r="M401" s="10"/>
      <c r="N401" s="10"/>
      <c r="O401" s="10"/>
      <c r="P401" s="10"/>
      <c r="Q401" s="10"/>
      <c r="R401" s="78"/>
      <c r="S401" s="78"/>
      <c r="T401" s="78"/>
      <c r="U401" s="10"/>
      <c r="V401" s="41"/>
      <c r="W401" s="10"/>
      <c r="X401" s="10"/>
      <c r="Y401" s="10"/>
      <c r="Z401" s="78"/>
      <c r="AA401" s="10"/>
      <c r="AB401" s="10"/>
      <c r="AC401" s="5"/>
      <c r="AD401" s="5"/>
      <c r="AE401" s="5"/>
      <c r="AF401" s="5"/>
      <c r="AG401" s="5"/>
      <c r="AH401" s="5"/>
      <c r="AI401" s="5"/>
      <c r="AJ401" s="10"/>
      <c r="AK401" s="5"/>
      <c r="AL401" s="5"/>
      <c r="AM401" s="5"/>
      <c r="AN401" s="5"/>
      <c r="AO401" s="5"/>
      <c r="AP401" s="5"/>
      <c r="AQ401" s="5"/>
      <c r="AR401" s="5"/>
      <c r="AS401" s="115"/>
      <c r="AT401" s="5"/>
      <c r="AU401" s="115"/>
      <c r="AV401" s="84"/>
      <c r="AW401" s="5"/>
      <c r="AX401" s="5"/>
      <c r="AY401" s="84"/>
      <c r="AZ401" s="5"/>
      <c r="BA401" s="5"/>
      <c r="BB401" s="5"/>
      <c r="BC401" s="5"/>
      <c r="BD401" s="5"/>
      <c r="BE401" s="5"/>
      <c r="BF401" s="5"/>
      <c r="BG401" s="5"/>
      <c r="BH401" s="39"/>
      <c r="BI401" s="39">
        <v>7</v>
      </c>
      <c r="BJ401" s="5"/>
      <c r="BK401" s="5"/>
      <c r="BL401" s="5"/>
      <c r="BM401" s="5"/>
      <c r="BN401" s="5"/>
      <c r="BO401" s="5"/>
      <c r="BP401" s="40"/>
      <c r="BQ401" s="41">
        <f t="shared" si="45"/>
        <v>7</v>
      </c>
      <c r="BR401" s="39">
        <f t="shared" si="46"/>
        <v>1</v>
      </c>
      <c r="BS401" s="48" cm="1">
        <f t="array" ref="BS401">IF($BR401&lt;=6,SUM($C401:$BO401),SUMPRODUCT(LARGE($C401:$BO401,{1,2,3,4,5,6})))</f>
        <v>7</v>
      </c>
      <c r="BT401" s="37" t="str">
        <f t="shared" si="48"/>
        <v/>
      </c>
      <c r="BU401" s="37" t="str">
        <f t="shared" si="49"/>
        <v xml:space="preserve"> </v>
      </c>
      <c r="BV401" s="34" t="str" cm="1">
        <f t="array" ref="BV401">IFERROR(SUMPRODUCT(LARGE($C401:$BO401,{1,2,3,4})), "")</f>
        <v/>
      </c>
      <c r="BW401" s="34" t="str" cm="1">
        <f t="array" ref="BW401">IFERROR(SUMPRODUCT(LARGE($C401:$BO401,{1,2,3,4,5,6,7})), "")</f>
        <v/>
      </c>
      <c r="BX401" s="34" t="str" cm="1">
        <f t="array" ref="BX401">IFERROR(SUMPRODUCT(LARGE($C401:$BO401,{1,2,3,4,5,6,7,8})), "")</f>
        <v/>
      </c>
    </row>
    <row r="402" spans="1:76" ht="15" customHeight="1" x14ac:dyDescent="0.25">
      <c r="A402" s="51" t="str">
        <f t="shared" si="47"/>
        <v xml:space="preserve">PLNU </v>
      </c>
      <c r="B402" s="4" t="s">
        <v>2153</v>
      </c>
      <c r="C402" s="10"/>
      <c r="D402" s="10"/>
      <c r="E402" s="10"/>
      <c r="F402" s="10"/>
      <c r="G402" s="78"/>
      <c r="H402" s="78"/>
      <c r="I402" s="10"/>
      <c r="J402" s="10"/>
      <c r="K402" s="10"/>
      <c r="L402" s="10"/>
      <c r="M402" s="10"/>
      <c r="N402" s="10"/>
      <c r="O402" s="10"/>
      <c r="P402" s="10"/>
      <c r="Q402" s="10"/>
      <c r="R402" s="78"/>
      <c r="S402" s="78"/>
      <c r="T402" s="78"/>
      <c r="U402" s="10"/>
      <c r="V402" s="41"/>
      <c r="W402" s="10"/>
      <c r="X402" s="10"/>
      <c r="Y402" s="10"/>
      <c r="Z402" s="78"/>
      <c r="AA402" s="10"/>
      <c r="AB402" s="10"/>
      <c r="AC402" s="10"/>
      <c r="AD402" s="10"/>
      <c r="AE402" s="10"/>
      <c r="AF402" s="10"/>
      <c r="AG402" s="10"/>
      <c r="AH402" s="5"/>
      <c r="AI402" s="5"/>
      <c r="AJ402" s="10">
        <v>2</v>
      </c>
      <c r="AK402" s="10"/>
      <c r="AL402" s="10"/>
      <c r="AM402" s="10"/>
      <c r="AN402" s="10"/>
      <c r="AO402" s="10"/>
      <c r="AP402" s="10"/>
      <c r="AQ402" s="10"/>
      <c r="AR402" s="10"/>
      <c r="AS402" s="113"/>
      <c r="AT402" s="10"/>
      <c r="AU402" s="113"/>
      <c r="AV402" s="78"/>
      <c r="AW402" s="10"/>
      <c r="AX402" s="10"/>
      <c r="AY402" s="78"/>
      <c r="AZ402" s="10"/>
      <c r="BA402" s="10"/>
      <c r="BB402" s="10"/>
      <c r="BC402" s="10"/>
      <c r="BD402" s="10"/>
      <c r="BE402" s="10"/>
      <c r="BF402" s="10"/>
      <c r="BG402" s="10"/>
      <c r="BH402" s="41"/>
      <c r="BI402" s="41"/>
      <c r="BJ402" s="10"/>
      <c r="BK402" s="10"/>
      <c r="BL402" s="10"/>
      <c r="BM402" s="10"/>
      <c r="BN402" s="10"/>
      <c r="BO402" s="10"/>
      <c r="BP402" s="40"/>
      <c r="BQ402" s="41">
        <f t="shared" si="45"/>
        <v>2</v>
      </c>
      <c r="BR402" s="39">
        <f t="shared" si="46"/>
        <v>1</v>
      </c>
      <c r="BS402" s="48" cm="1">
        <f t="array" ref="BS402">IF($BR402&lt;=6,SUM($C402:$BO402),SUMPRODUCT(LARGE($C402:$BO402,{1,2,3,4,5,6})))</f>
        <v>2</v>
      </c>
      <c r="BT402" s="37" t="str">
        <f t="shared" si="48"/>
        <v/>
      </c>
      <c r="BU402" s="37" t="str">
        <f t="shared" si="49"/>
        <v xml:space="preserve"> </v>
      </c>
      <c r="BV402" s="34" t="str" cm="1">
        <f t="array" ref="BV402">IFERROR(SUMPRODUCT(LARGE($C402:$BO402,{1,2,3,4})), "")</f>
        <v/>
      </c>
      <c r="BW402" s="34" t="str" cm="1">
        <f t="array" ref="BW402">IFERROR(SUMPRODUCT(LARGE($C402:$BO402,{1,2,3,4,5,6,7})), "")</f>
        <v/>
      </c>
      <c r="BX402" s="34" t="str" cm="1">
        <f t="array" ref="BX402">IFERROR(SUMPRODUCT(LARGE($C402:$BO402,{1,2,3,4,5,6,7,8})), "")</f>
        <v/>
      </c>
    </row>
    <row r="403" spans="1:76" ht="15" customHeight="1" x14ac:dyDescent="0.25">
      <c r="A403" s="51" t="str">
        <f t="shared" si="47"/>
        <v xml:space="preserve">PLNU </v>
      </c>
      <c r="B403" s="13" t="s">
        <v>2465</v>
      </c>
      <c r="C403" s="10"/>
      <c r="D403" s="10"/>
      <c r="E403" s="10"/>
      <c r="F403" s="10"/>
      <c r="G403" s="78"/>
      <c r="H403" s="78"/>
      <c r="I403" s="10"/>
      <c r="J403" s="10"/>
      <c r="K403" s="10"/>
      <c r="L403" s="10"/>
      <c r="M403" s="10"/>
      <c r="N403" s="10"/>
      <c r="O403" s="10"/>
      <c r="P403" s="10"/>
      <c r="Q403" s="10"/>
      <c r="R403" s="78"/>
      <c r="S403" s="78"/>
      <c r="T403" s="78"/>
      <c r="U403" s="10"/>
      <c r="V403" s="41"/>
      <c r="W403" s="10"/>
      <c r="X403" s="10"/>
      <c r="Y403" s="10"/>
      <c r="Z403" s="78"/>
      <c r="AA403" s="10"/>
      <c r="AB403" s="10"/>
      <c r="AC403" s="5"/>
      <c r="AD403" s="5"/>
      <c r="AE403" s="5"/>
      <c r="AF403" s="5"/>
      <c r="AG403" s="5"/>
      <c r="AH403" s="5"/>
      <c r="AI403" s="5"/>
      <c r="AJ403" s="10"/>
      <c r="AK403" s="5"/>
      <c r="AL403" s="5"/>
      <c r="AM403" s="5"/>
      <c r="AN403" s="5"/>
      <c r="AO403" s="5"/>
      <c r="AP403" s="5"/>
      <c r="AQ403" s="5"/>
      <c r="AR403" s="5"/>
      <c r="AS403" s="115"/>
      <c r="AT403" s="5"/>
      <c r="AU403" s="115"/>
      <c r="AV403" s="84"/>
      <c r="AW403" s="5"/>
      <c r="AX403" s="5"/>
      <c r="AY403" s="84"/>
      <c r="AZ403" s="5"/>
      <c r="BA403" s="5">
        <v>2</v>
      </c>
      <c r="BB403" s="5"/>
      <c r="BC403" s="5"/>
      <c r="BD403" s="5"/>
      <c r="BE403" s="5"/>
      <c r="BF403" s="5"/>
      <c r="BG403" s="5"/>
      <c r="BH403" s="39"/>
      <c r="BI403" s="39"/>
      <c r="BJ403" s="5"/>
      <c r="BK403" s="5"/>
      <c r="BL403" s="5"/>
      <c r="BM403" s="5"/>
      <c r="BN403" s="5"/>
      <c r="BO403" s="5"/>
      <c r="BP403" s="40"/>
      <c r="BQ403" s="41">
        <f t="shared" si="45"/>
        <v>2</v>
      </c>
      <c r="BR403" s="39">
        <f t="shared" si="46"/>
        <v>1</v>
      </c>
      <c r="BS403" s="48" cm="1">
        <f t="array" ref="BS403">IF($BR403&lt;=6,SUM($C403:$BO403),SUMPRODUCT(LARGE($C403:$BO403,{1,2,3,4,5,6})))</f>
        <v>2</v>
      </c>
      <c r="BT403" s="37" t="str">
        <f t="shared" si="48"/>
        <v/>
      </c>
      <c r="BU403" s="37" t="str">
        <f t="shared" si="49"/>
        <v xml:space="preserve"> </v>
      </c>
      <c r="BV403" s="34" t="str" cm="1">
        <f t="array" ref="BV403">IFERROR(SUMPRODUCT(LARGE($C403:$BO403,{1,2,3,4})), "")</f>
        <v/>
      </c>
      <c r="BW403" s="34" t="str" cm="1">
        <f t="array" ref="BW403">IFERROR(SUMPRODUCT(LARGE($C403:$BO403,{1,2,3,4,5,6,7})), "")</f>
        <v/>
      </c>
      <c r="BX403" s="34" t="str" cm="1">
        <f t="array" ref="BX403">IFERROR(SUMPRODUCT(LARGE($C403:$BO403,{1,2,3,4,5,6,7,8})), "")</f>
        <v/>
      </c>
    </row>
    <row r="404" spans="1:76" ht="15" customHeight="1" x14ac:dyDescent="0.25">
      <c r="A404" s="51" t="str">
        <f t="shared" si="47"/>
        <v xml:space="preserve">PLNU </v>
      </c>
      <c r="B404" s="4" t="s">
        <v>1700</v>
      </c>
      <c r="C404" s="10"/>
      <c r="D404" s="10"/>
      <c r="E404" s="10"/>
      <c r="F404" s="10"/>
      <c r="G404" s="78"/>
      <c r="H404" s="78"/>
      <c r="I404" s="10"/>
      <c r="J404" s="10"/>
      <c r="K404" s="10"/>
      <c r="L404" s="10"/>
      <c r="M404" s="10"/>
      <c r="N404" s="10"/>
      <c r="O404" s="10"/>
      <c r="P404" s="10"/>
      <c r="Q404" s="10"/>
      <c r="R404" s="78"/>
      <c r="S404" s="78"/>
      <c r="T404" s="78"/>
      <c r="U404" s="10"/>
      <c r="V404" s="41"/>
      <c r="W404" s="10"/>
      <c r="X404" s="10"/>
      <c r="Y404" s="10"/>
      <c r="Z404" s="78"/>
      <c r="AA404" s="10"/>
      <c r="AB404" s="10"/>
      <c r="AC404" s="10">
        <v>1</v>
      </c>
      <c r="AD404" s="10"/>
      <c r="AE404" s="10"/>
      <c r="AF404" s="10"/>
      <c r="AG404" s="10"/>
      <c r="AH404" s="5">
        <v>2</v>
      </c>
      <c r="AI404" s="5"/>
      <c r="AJ404" s="10">
        <v>2</v>
      </c>
      <c r="AK404" s="10">
        <v>2</v>
      </c>
      <c r="AL404" s="10"/>
      <c r="AM404" s="10"/>
      <c r="AN404" s="10"/>
      <c r="AO404" s="10"/>
      <c r="AP404" s="10"/>
      <c r="AQ404" s="10"/>
      <c r="AR404" s="10"/>
      <c r="AS404" s="113"/>
      <c r="AT404" s="10"/>
      <c r="AU404" s="113"/>
      <c r="AV404" s="78"/>
      <c r="AW404" s="10"/>
      <c r="AX404" s="10">
        <v>1</v>
      </c>
      <c r="AY404" s="78"/>
      <c r="AZ404" s="10"/>
      <c r="BA404" s="10"/>
      <c r="BB404" s="10"/>
      <c r="BC404" s="10"/>
      <c r="BD404" s="10">
        <v>0</v>
      </c>
      <c r="BE404" s="10"/>
      <c r="BF404" s="10"/>
      <c r="BG404" s="10"/>
      <c r="BH404" s="41"/>
      <c r="BI404" s="41"/>
      <c r="BJ404" s="10"/>
      <c r="BK404" s="10"/>
      <c r="BL404" s="10"/>
      <c r="BM404" s="10"/>
      <c r="BN404" s="10"/>
      <c r="BO404" s="10"/>
      <c r="BP404" s="40"/>
      <c r="BQ404" s="41">
        <f t="shared" si="45"/>
        <v>8</v>
      </c>
      <c r="BR404" s="39">
        <f t="shared" si="46"/>
        <v>6</v>
      </c>
      <c r="BS404" s="48" cm="1">
        <f t="array" ref="BS404">IF($BR404&lt;=6,SUM($C404:$BO404),SUMPRODUCT(LARGE($C404:$BO404,{1,2,3,4,5,6})))</f>
        <v>8</v>
      </c>
      <c r="BT404" s="37" t="str">
        <f t="shared" si="48"/>
        <v/>
      </c>
      <c r="BU404" s="37" t="str">
        <f t="shared" si="49"/>
        <v xml:space="preserve"> </v>
      </c>
      <c r="BV404" s="34" cm="1">
        <f t="array" ref="BV404">IFERROR(SUMPRODUCT(LARGE($C404:$BO404,{1,2,3,4})), "")</f>
        <v>7</v>
      </c>
      <c r="BW404" s="34" t="str" cm="1">
        <f t="array" ref="BW404">IFERROR(SUMPRODUCT(LARGE($C404:$BO404,{1,2,3,4,5,6,7})), "")</f>
        <v/>
      </c>
      <c r="BX404" s="34" t="str" cm="1">
        <f t="array" ref="BX404">IFERROR(SUMPRODUCT(LARGE($C404:$BO404,{1,2,3,4,5,6,7,8})), "")</f>
        <v/>
      </c>
    </row>
    <row r="405" spans="1:76" ht="15" customHeight="1" x14ac:dyDescent="0.25">
      <c r="A405" s="51" t="str">
        <f t="shared" si="47"/>
        <v xml:space="preserve">PLNU </v>
      </c>
      <c r="B405" s="4" t="s">
        <v>1762</v>
      </c>
      <c r="C405" s="10"/>
      <c r="D405" s="10"/>
      <c r="E405" s="10"/>
      <c r="F405" s="10"/>
      <c r="G405" s="78"/>
      <c r="H405" s="78"/>
      <c r="I405" s="10"/>
      <c r="J405" s="10"/>
      <c r="K405" s="10"/>
      <c r="L405" s="10"/>
      <c r="M405" s="10"/>
      <c r="N405" s="10"/>
      <c r="O405" s="10"/>
      <c r="P405" s="10"/>
      <c r="Q405" s="10"/>
      <c r="R405" s="78"/>
      <c r="S405" s="78"/>
      <c r="T405" s="78"/>
      <c r="U405" s="10"/>
      <c r="V405" s="41"/>
      <c r="W405" s="10"/>
      <c r="X405" s="10"/>
      <c r="Y405" s="10"/>
      <c r="Z405" s="78"/>
      <c r="AA405" s="10"/>
      <c r="AB405" s="10"/>
      <c r="AC405" s="10">
        <v>4</v>
      </c>
      <c r="AD405" s="10"/>
      <c r="AE405" s="10"/>
      <c r="AF405" s="10"/>
      <c r="AG405" s="10"/>
      <c r="AH405" s="10">
        <v>8</v>
      </c>
      <c r="AI405" s="5"/>
      <c r="AJ405" s="10">
        <v>2</v>
      </c>
      <c r="AK405" s="10">
        <v>4</v>
      </c>
      <c r="AL405" s="5"/>
      <c r="AM405" s="5"/>
      <c r="AN405" s="5"/>
      <c r="AO405" s="5"/>
      <c r="AP405" s="5"/>
      <c r="AQ405" s="5"/>
      <c r="AR405" s="5"/>
      <c r="AS405" s="115"/>
      <c r="AT405" s="5"/>
      <c r="AU405" s="115"/>
      <c r="AV405" s="84"/>
      <c r="AW405" s="5"/>
      <c r="AX405" s="5">
        <v>6</v>
      </c>
      <c r="AY405" s="84"/>
      <c r="AZ405" s="5">
        <v>8</v>
      </c>
      <c r="BA405" s="5">
        <v>13</v>
      </c>
      <c r="BB405" s="5"/>
      <c r="BC405" s="5"/>
      <c r="BD405" s="5"/>
      <c r="BE405" s="5"/>
      <c r="BF405" s="5"/>
      <c r="BG405" s="5"/>
      <c r="BH405" s="39"/>
      <c r="BI405" s="39"/>
      <c r="BJ405" s="5"/>
      <c r="BK405" s="5"/>
      <c r="BL405" s="5"/>
      <c r="BM405" s="5"/>
      <c r="BN405" s="5"/>
      <c r="BO405" s="5"/>
      <c r="BP405" s="40"/>
      <c r="BQ405" s="41">
        <f t="shared" si="45"/>
        <v>45</v>
      </c>
      <c r="BR405" s="39">
        <f t="shared" si="46"/>
        <v>7</v>
      </c>
      <c r="BS405" s="48" cm="1">
        <f t="array" ref="BS405">IF($BR405&lt;=6,SUM($C405:$BO405),SUMPRODUCT(LARGE($C405:$BO405,{1,2,3,4,5,6})))</f>
        <v>43</v>
      </c>
      <c r="BT405" s="37" t="str">
        <f t="shared" si="48"/>
        <v/>
      </c>
      <c r="BU405" s="37" t="str">
        <f t="shared" si="49"/>
        <v xml:space="preserve"> </v>
      </c>
      <c r="BV405" s="34" cm="1">
        <f t="array" ref="BV405">IFERROR(SUMPRODUCT(LARGE($C405:$BO405,{1,2,3,4})), "")</f>
        <v>35</v>
      </c>
      <c r="BW405" s="34" cm="1">
        <f t="array" ref="BW405">IFERROR(SUMPRODUCT(LARGE($C405:$BO405,{1,2,3,4,5,6,7})), "")</f>
        <v>45</v>
      </c>
      <c r="BX405" s="34" t="str" cm="1">
        <f t="array" ref="BX405">IFERROR(SUMPRODUCT(LARGE($C405:$BO405,{1,2,3,4,5,6,7,8})), "")</f>
        <v/>
      </c>
    </row>
    <row r="406" spans="1:76" ht="15" customHeight="1" x14ac:dyDescent="0.25">
      <c r="A406" s="51" t="str">
        <f t="shared" si="47"/>
        <v xml:space="preserve">PLNU </v>
      </c>
      <c r="B406" s="13" t="s">
        <v>1739</v>
      </c>
      <c r="C406" s="10"/>
      <c r="D406" s="10"/>
      <c r="E406" s="10"/>
      <c r="F406" s="10"/>
      <c r="G406" s="78"/>
      <c r="H406" s="78"/>
      <c r="I406" s="10"/>
      <c r="J406" s="10"/>
      <c r="K406" s="10"/>
      <c r="L406" s="10"/>
      <c r="M406" s="10"/>
      <c r="N406" s="10"/>
      <c r="O406" s="10"/>
      <c r="P406" s="10"/>
      <c r="Q406" s="10"/>
      <c r="R406" s="78"/>
      <c r="S406" s="78"/>
      <c r="T406" s="78"/>
      <c r="U406" s="10"/>
      <c r="V406" s="41"/>
      <c r="W406" s="10"/>
      <c r="X406" s="10"/>
      <c r="Y406" s="10"/>
      <c r="Z406" s="78"/>
      <c r="AA406" s="10"/>
      <c r="AB406" s="10"/>
      <c r="AC406" s="5"/>
      <c r="AD406" s="5"/>
      <c r="AE406" s="5"/>
      <c r="AF406" s="5"/>
      <c r="AG406" s="5"/>
      <c r="AH406" s="5"/>
      <c r="AI406" s="5"/>
      <c r="AJ406" s="10"/>
      <c r="AK406" s="5"/>
      <c r="AL406" s="5"/>
      <c r="AM406" s="5"/>
      <c r="AN406" s="5"/>
      <c r="AO406" s="5"/>
      <c r="AP406" s="5"/>
      <c r="AQ406" s="5"/>
      <c r="AR406" s="5"/>
      <c r="AS406" s="115"/>
      <c r="AT406" s="5"/>
      <c r="AU406" s="115"/>
      <c r="AV406" s="84"/>
      <c r="AW406" s="5"/>
      <c r="AX406" s="5">
        <v>1</v>
      </c>
      <c r="AY406" s="84"/>
      <c r="AZ406" s="5"/>
      <c r="BA406" s="5"/>
      <c r="BB406" s="5"/>
      <c r="BC406" s="5"/>
      <c r="BD406" s="5"/>
      <c r="BE406" s="5"/>
      <c r="BF406" s="5"/>
      <c r="BG406" s="5"/>
      <c r="BH406" s="39"/>
      <c r="BI406" s="39"/>
      <c r="BJ406" s="5"/>
      <c r="BK406" s="5"/>
      <c r="BL406" s="5"/>
      <c r="BM406" s="5"/>
      <c r="BN406" s="5"/>
      <c r="BO406" s="5"/>
      <c r="BP406" s="40"/>
      <c r="BQ406" s="41">
        <f t="shared" si="45"/>
        <v>1</v>
      </c>
      <c r="BR406" s="39">
        <f t="shared" si="46"/>
        <v>1</v>
      </c>
      <c r="BS406" s="48" cm="1">
        <f t="array" ref="BS406">IF($BR406&lt;=6,SUM($C406:$BO406),SUMPRODUCT(LARGE($C406:$BO406,{1,2,3,4,5,6})))</f>
        <v>1</v>
      </c>
      <c r="BT406" s="37" t="str">
        <f t="shared" si="48"/>
        <v/>
      </c>
      <c r="BU406" s="37" t="str">
        <f t="shared" si="49"/>
        <v xml:space="preserve"> </v>
      </c>
      <c r="BV406" s="34" t="str" cm="1">
        <f t="array" ref="BV406">IFERROR(SUMPRODUCT(LARGE($C406:$BO406,{1,2,3,4})), "")</f>
        <v/>
      </c>
      <c r="BW406" s="34" t="str" cm="1">
        <f t="array" ref="BW406">IFERROR(SUMPRODUCT(LARGE($C406:$BO406,{1,2,3,4,5,6,7})), "")</f>
        <v/>
      </c>
      <c r="BX406" s="34" t="str" cm="1">
        <f t="array" ref="BX406">IFERROR(SUMPRODUCT(LARGE($C406:$BO406,{1,2,3,4,5,6,7,8})), "")</f>
        <v/>
      </c>
    </row>
    <row r="407" spans="1:76" ht="15" customHeight="1" x14ac:dyDescent="0.25">
      <c r="A407" s="51" t="str">
        <f t="shared" si="47"/>
        <v xml:space="preserve">PLNU </v>
      </c>
      <c r="B407" s="4" t="s">
        <v>1761</v>
      </c>
      <c r="C407" s="10"/>
      <c r="D407" s="10"/>
      <c r="E407" s="10"/>
      <c r="F407" s="10"/>
      <c r="G407" s="78"/>
      <c r="H407" s="78"/>
      <c r="I407" s="10"/>
      <c r="J407" s="10"/>
      <c r="K407" s="10"/>
      <c r="L407" s="10"/>
      <c r="M407" s="10"/>
      <c r="N407" s="10"/>
      <c r="O407" s="10"/>
      <c r="P407" s="10"/>
      <c r="Q407" s="10"/>
      <c r="R407" s="78"/>
      <c r="S407" s="78"/>
      <c r="T407" s="78"/>
      <c r="U407" s="10"/>
      <c r="V407" s="41"/>
      <c r="W407" s="10"/>
      <c r="X407" s="10"/>
      <c r="Y407" s="10"/>
      <c r="Z407" s="78"/>
      <c r="AA407" s="10"/>
      <c r="AB407" s="10"/>
      <c r="AC407" s="10">
        <v>1</v>
      </c>
      <c r="AD407" s="10"/>
      <c r="AE407" s="10"/>
      <c r="AF407" s="10"/>
      <c r="AG407" s="10"/>
      <c r="AH407" s="10">
        <v>8</v>
      </c>
      <c r="AI407" s="10"/>
      <c r="AJ407" s="10"/>
      <c r="AK407" s="10">
        <v>1</v>
      </c>
      <c r="AL407" s="10"/>
      <c r="AM407" s="10"/>
      <c r="AN407" s="10"/>
      <c r="AO407" s="10"/>
      <c r="AP407" s="10"/>
      <c r="AQ407" s="10"/>
      <c r="AR407" s="10"/>
      <c r="AS407" s="113"/>
      <c r="AT407" s="10"/>
      <c r="AU407" s="113"/>
      <c r="AV407" s="78"/>
      <c r="AW407" s="10"/>
      <c r="AX407" s="10">
        <v>5</v>
      </c>
      <c r="AY407" s="78"/>
      <c r="AZ407" s="10"/>
      <c r="BA407" s="10">
        <v>4</v>
      </c>
      <c r="BB407" s="10"/>
      <c r="BC407" s="10"/>
      <c r="BD407" s="10"/>
      <c r="BE407" s="10"/>
      <c r="BF407" s="10"/>
      <c r="BG407" s="10"/>
      <c r="BH407" s="41"/>
      <c r="BI407" s="41"/>
      <c r="BJ407" s="10"/>
      <c r="BK407" s="10"/>
      <c r="BL407" s="10"/>
      <c r="BM407" s="10"/>
      <c r="BN407" s="10"/>
      <c r="BO407" s="10"/>
      <c r="BP407" s="40"/>
      <c r="BQ407" s="41">
        <f t="shared" si="45"/>
        <v>19</v>
      </c>
      <c r="BR407" s="39">
        <f t="shared" si="46"/>
        <v>5</v>
      </c>
      <c r="BS407" s="48" cm="1">
        <f t="array" ref="BS407">IF($BR407&lt;=6,SUM($C407:$BO407),SUMPRODUCT(LARGE($C407:$BO407,{1,2,3,4,5,6})))</f>
        <v>19</v>
      </c>
      <c r="BT407" s="37" t="str">
        <f t="shared" si="48"/>
        <v/>
      </c>
      <c r="BU407" s="37" t="str">
        <f t="shared" si="49"/>
        <v xml:space="preserve"> </v>
      </c>
      <c r="BV407" s="34" cm="1">
        <f t="array" ref="BV407">IFERROR(SUMPRODUCT(LARGE($C407:$BO407,{1,2,3,4})), "")</f>
        <v>18</v>
      </c>
      <c r="BW407" s="34" t="str" cm="1">
        <f t="array" ref="BW407">IFERROR(SUMPRODUCT(LARGE($C407:$BO407,{1,2,3,4,5,6,7})), "")</f>
        <v/>
      </c>
      <c r="BX407" s="34" t="str" cm="1">
        <f t="array" ref="BX407">IFERROR(SUMPRODUCT(LARGE($C407:$BO407,{1,2,3,4,5,6,7,8})), "")</f>
        <v/>
      </c>
    </row>
    <row r="408" spans="1:76" ht="15" customHeight="1" x14ac:dyDescent="0.25">
      <c r="A408" s="51" t="str">
        <f t="shared" si="47"/>
        <v xml:space="preserve">PLNU </v>
      </c>
      <c r="B408" s="4" t="s">
        <v>1741</v>
      </c>
      <c r="C408" s="10"/>
      <c r="D408" s="10"/>
      <c r="E408" s="10"/>
      <c r="F408" s="10"/>
      <c r="G408" s="78"/>
      <c r="H408" s="78"/>
      <c r="I408" s="10"/>
      <c r="J408" s="10"/>
      <c r="K408" s="10"/>
      <c r="L408" s="10"/>
      <c r="M408" s="10"/>
      <c r="N408" s="10"/>
      <c r="O408" s="10"/>
      <c r="P408" s="10"/>
      <c r="Q408" s="10"/>
      <c r="R408" s="78"/>
      <c r="S408" s="78"/>
      <c r="T408" s="78"/>
      <c r="U408" s="10"/>
      <c r="V408" s="41"/>
      <c r="W408" s="10"/>
      <c r="X408" s="10"/>
      <c r="Y408" s="10"/>
      <c r="Z408" s="78"/>
      <c r="AA408" s="10"/>
      <c r="AB408" s="10"/>
      <c r="AC408" s="10">
        <v>0</v>
      </c>
      <c r="AD408" s="10"/>
      <c r="AE408" s="10"/>
      <c r="AF408" s="10"/>
      <c r="AG408" s="10"/>
      <c r="AH408" s="5"/>
      <c r="AI408" s="5"/>
      <c r="AJ408" s="10"/>
      <c r="AK408" s="10"/>
      <c r="AL408" s="10"/>
      <c r="AM408" s="10"/>
      <c r="AN408" s="10"/>
      <c r="AO408" s="10"/>
      <c r="AP408" s="10"/>
      <c r="AQ408" s="10"/>
      <c r="AR408" s="10"/>
      <c r="AS408" s="113"/>
      <c r="AT408" s="10"/>
      <c r="AU408" s="113"/>
      <c r="AV408" s="78"/>
      <c r="AW408" s="10"/>
      <c r="AX408" s="10"/>
      <c r="AY408" s="78"/>
      <c r="AZ408" s="10"/>
      <c r="BA408" s="10"/>
      <c r="BB408" s="10"/>
      <c r="BC408" s="10"/>
      <c r="BD408" s="10"/>
      <c r="BE408" s="10"/>
      <c r="BF408" s="10"/>
      <c r="BG408" s="10"/>
      <c r="BH408" s="41"/>
      <c r="BI408" s="41"/>
      <c r="BJ408" s="10"/>
      <c r="BK408" s="10"/>
      <c r="BL408" s="10"/>
      <c r="BM408" s="10"/>
      <c r="BN408" s="10"/>
      <c r="BO408" s="10"/>
      <c r="BP408" s="40"/>
      <c r="BQ408" s="41">
        <f t="shared" si="45"/>
        <v>0</v>
      </c>
      <c r="BR408" s="39">
        <f t="shared" si="46"/>
        <v>1</v>
      </c>
      <c r="BS408" s="48" cm="1">
        <f t="array" ref="BS408">IF($BR408&lt;=6,SUM($C408:$BO408),SUMPRODUCT(LARGE($C408:$BO408,{1,2,3,4,5,6})))</f>
        <v>0</v>
      </c>
      <c r="BT408" s="37" t="str">
        <f t="shared" si="48"/>
        <v/>
      </c>
      <c r="BU408" s="37" t="str">
        <f t="shared" si="49"/>
        <v xml:space="preserve"> </v>
      </c>
      <c r="BV408" s="34" t="str" cm="1">
        <f t="array" ref="BV408">IFERROR(SUMPRODUCT(LARGE($C408:$BO408,{1,2,3,4})), "")</f>
        <v/>
      </c>
      <c r="BW408" s="34" t="str" cm="1">
        <f t="array" ref="BW408">IFERROR(SUMPRODUCT(LARGE($C408:$BO408,{1,2,3,4,5,6,7})), "")</f>
        <v/>
      </c>
      <c r="BX408" s="34" t="str" cm="1">
        <f t="array" ref="BX408">IFERROR(SUMPRODUCT(LARGE($C408:$BO408,{1,2,3,4,5,6,7,8})), "")</f>
        <v/>
      </c>
    </row>
    <row r="409" spans="1:76" ht="15" customHeight="1" x14ac:dyDescent="0.25">
      <c r="A409" s="51" t="str">
        <f t="shared" si="47"/>
        <v xml:space="preserve">PLNU </v>
      </c>
      <c r="B409" s="13" t="s">
        <v>1740</v>
      </c>
      <c r="C409" s="10"/>
      <c r="D409" s="10"/>
      <c r="E409" s="10"/>
      <c r="F409" s="10"/>
      <c r="G409" s="78"/>
      <c r="H409" s="78"/>
      <c r="I409" s="10"/>
      <c r="J409" s="10"/>
      <c r="K409" s="10"/>
      <c r="L409" s="10"/>
      <c r="M409" s="10"/>
      <c r="N409" s="10"/>
      <c r="O409" s="10"/>
      <c r="P409" s="10"/>
      <c r="Q409" s="10"/>
      <c r="R409" s="78"/>
      <c r="S409" s="78"/>
      <c r="T409" s="78"/>
      <c r="U409" s="10"/>
      <c r="V409" s="41"/>
      <c r="W409" s="10"/>
      <c r="X409" s="10"/>
      <c r="Y409" s="10"/>
      <c r="Z409" s="78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13"/>
      <c r="AT409" s="10"/>
      <c r="AU409" s="113"/>
      <c r="AV409" s="78"/>
      <c r="AW409" s="10"/>
      <c r="AX409" s="10">
        <v>2</v>
      </c>
      <c r="AY409" s="78"/>
      <c r="AZ409" s="10"/>
      <c r="BA409" s="10"/>
      <c r="BB409" s="10"/>
      <c r="BC409" s="10"/>
      <c r="BD409" s="10"/>
      <c r="BE409" s="10"/>
      <c r="BF409" s="10"/>
      <c r="BG409" s="10"/>
      <c r="BH409" s="41"/>
      <c r="BI409" s="41"/>
      <c r="BJ409" s="10"/>
      <c r="BK409" s="10"/>
      <c r="BL409" s="10"/>
      <c r="BM409" s="10"/>
      <c r="BN409" s="10"/>
      <c r="BO409" s="10"/>
      <c r="BP409" s="40"/>
      <c r="BQ409" s="41">
        <f t="shared" si="45"/>
        <v>2</v>
      </c>
      <c r="BR409" s="39">
        <f t="shared" si="46"/>
        <v>1</v>
      </c>
      <c r="BS409" s="48" cm="1">
        <f t="array" ref="BS409">IF($BR409&lt;=6,SUM($C409:$BO409),SUMPRODUCT(LARGE($C409:$BO409,{1,2,3,4,5,6})))</f>
        <v>2</v>
      </c>
      <c r="BT409" s="37" t="str">
        <f t="shared" si="48"/>
        <v/>
      </c>
      <c r="BU409" s="37" t="str">
        <f t="shared" si="49"/>
        <v xml:space="preserve"> </v>
      </c>
      <c r="BV409" s="34" t="str" cm="1">
        <f t="array" ref="BV409">IFERROR(SUMPRODUCT(LARGE($C409:$BO409,{1,2,3,4})), "")</f>
        <v/>
      </c>
      <c r="BW409" s="34" t="str" cm="1">
        <f t="array" ref="BW409">IFERROR(SUMPRODUCT(LARGE($C409:$BO409,{1,2,3,4,5,6,7})), "")</f>
        <v/>
      </c>
      <c r="BX409" s="34" t="str" cm="1">
        <f t="array" ref="BX409">IFERROR(SUMPRODUCT(LARGE($C409:$BO409,{1,2,3,4,5,6,7,8})), "")</f>
        <v/>
      </c>
    </row>
    <row r="410" spans="1:76" ht="15" customHeight="1" x14ac:dyDescent="0.25">
      <c r="A410" s="51" t="str">
        <f t="shared" si="47"/>
        <v xml:space="preserve">PLNU </v>
      </c>
      <c r="B410" s="4" t="s">
        <v>2003</v>
      </c>
      <c r="C410" s="5"/>
      <c r="D410" s="10"/>
      <c r="E410" s="10"/>
      <c r="F410" s="10"/>
      <c r="G410" s="78"/>
      <c r="H410" s="78"/>
      <c r="I410" s="10"/>
      <c r="J410" s="10"/>
      <c r="K410" s="10"/>
      <c r="L410" s="10"/>
      <c r="M410" s="10"/>
      <c r="N410" s="10"/>
      <c r="O410" s="10"/>
      <c r="P410" s="10"/>
      <c r="Q410" s="10"/>
      <c r="R410" s="78"/>
      <c r="S410" s="78"/>
      <c r="T410" s="78"/>
      <c r="U410" s="10"/>
      <c r="V410" s="41"/>
      <c r="W410" s="10"/>
      <c r="X410" s="10"/>
      <c r="Y410" s="10"/>
      <c r="Z410" s="78"/>
      <c r="AA410" s="10"/>
      <c r="AB410" s="10"/>
      <c r="AC410" s="5">
        <v>3</v>
      </c>
      <c r="AD410" s="5"/>
      <c r="AE410" s="5"/>
      <c r="AF410" s="5"/>
      <c r="AG410" s="5"/>
      <c r="AH410" s="5"/>
      <c r="AI410" s="5"/>
      <c r="AJ410" s="10">
        <v>9</v>
      </c>
      <c r="AK410" s="5"/>
      <c r="AL410" s="5"/>
      <c r="AM410" s="5"/>
      <c r="AN410" s="5"/>
      <c r="AO410" s="5"/>
      <c r="AP410" s="5"/>
      <c r="AQ410" s="5"/>
      <c r="AR410" s="5"/>
      <c r="AS410" s="115"/>
      <c r="AT410" s="5"/>
      <c r="AU410" s="115"/>
      <c r="AV410" s="84"/>
      <c r="AW410" s="5"/>
      <c r="AX410" s="5">
        <v>4</v>
      </c>
      <c r="AY410" s="84"/>
      <c r="AZ410" s="5">
        <v>8</v>
      </c>
      <c r="BA410" s="5">
        <v>8</v>
      </c>
      <c r="BB410" s="5"/>
      <c r="BC410" s="5"/>
      <c r="BD410" s="5"/>
      <c r="BE410" s="5"/>
      <c r="BF410" s="5"/>
      <c r="BG410" s="5"/>
      <c r="BH410" s="39"/>
      <c r="BI410" s="39"/>
      <c r="BJ410" s="5"/>
      <c r="BK410" s="5"/>
      <c r="BL410" s="5"/>
      <c r="BM410" s="5"/>
      <c r="BN410" s="5"/>
      <c r="BO410" s="5"/>
      <c r="BP410" s="40"/>
      <c r="BQ410" s="41">
        <f t="shared" si="45"/>
        <v>32</v>
      </c>
      <c r="BR410" s="39">
        <f t="shared" si="46"/>
        <v>5</v>
      </c>
      <c r="BS410" s="48" cm="1">
        <f t="array" ref="BS410">IF($BR410&lt;=6,SUM($C410:$BO410),SUMPRODUCT(LARGE($C410:$BO410,{1,2,3,4,5,6})))</f>
        <v>32</v>
      </c>
      <c r="BT410" s="37" t="str">
        <f t="shared" si="48"/>
        <v/>
      </c>
      <c r="BU410" s="37" t="str">
        <f t="shared" si="49"/>
        <v xml:space="preserve"> </v>
      </c>
      <c r="BV410" s="34" cm="1">
        <f t="array" ref="BV410">IFERROR(SUMPRODUCT(LARGE($C410:$BO410,{1,2,3,4})), "")</f>
        <v>29</v>
      </c>
      <c r="BW410" s="34" t="str" cm="1">
        <f t="array" ref="BW410">IFERROR(SUMPRODUCT(LARGE($C410:$BO410,{1,2,3,4,5,6,7})), "")</f>
        <v/>
      </c>
      <c r="BX410" s="34" t="str" cm="1">
        <f t="array" ref="BX410">IFERROR(SUMPRODUCT(LARGE($C410:$BO410,{1,2,3,4,5,6,7,8})), "")</f>
        <v/>
      </c>
    </row>
    <row r="411" spans="1:76" ht="15" customHeight="1" x14ac:dyDescent="0.25">
      <c r="A411" s="51" t="str">
        <f t="shared" si="47"/>
        <v xml:space="preserve">PLNU </v>
      </c>
      <c r="B411" s="13" t="s">
        <v>1704</v>
      </c>
      <c r="C411" s="10"/>
      <c r="D411" s="10"/>
      <c r="E411" s="10"/>
      <c r="F411" s="10"/>
      <c r="G411" s="78"/>
      <c r="H411" s="78"/>
      <c r="I411" s="10"/>
      <c r="J411" s="10"/>
      <c r="K411" s="10"/>
      <c r="L411" s="10"/>
      <c r="M411" s="10"/>
      <c r="N411" s="10"/>
      <c r="O411" s="10"/>
      <c r="P411" s="10"/>
      <c r="Q411" s="10"/>
      <c r="R411" s="78"/>
      <c r="S411" s="78"/>
      <c r="T411" s="78"/>
      <c r="U411" s="10"/>
      <c r="V411" s="41"/>
      <c r="W411" s="10"/>
      <c r="X411" s="10"/>
      <c r="Y411" s="10"/>
      <c r="Z411" s="78"/>
      <c r="AA411" s="10"/>
      <c r="AB411" s="10"/>
      <c r="AC411" s="10"/>
      <c r="AD411" s="10"/>
      <c r="AE411" s="10"/>
      <c r="AF411" s="10"/>
      <c r="AG411" s="10"/>
      <c r="AH411" s="10"/>
      <c r="AI411" s="5"/>
      <c r="AJ411" s="10">
        <v>2</v>
      </c>
      <c r="AK411" s="5"/>
      <c r="AL411" s="5"/>
      <c r="AM411" s="5"/>
      <c r="AN411" s="5"/>
      <c r="AO411" s="5"/>
      <c r="AP411" s="5"/>
      <c r="AQ411" s="5"/>
      <c r="AR411" s="5"/>
      <c r="AS411" s="115"/>
      <c r="AT411" s="5"/>
      <c r="AU411" s="115"/>
      <c r="AV411" s="84"/>
      <c r="AW411" s="5"/>
      <c r="AX411" s="5"/>
      <c r="AY411" s="84"/>
      <c r="AZ411" s="5"/>
      <c r="BA411" s="5"/>
      <c r="BB411" s="5"/>
      <c r="BC411" s="5"/>
      <c r="BD411" s="5"/>
      <c r="BE411" s="5"/>
      <c r="BF411" s="5"/>
      <c r="BG411" s="5"/>
      <c r="BH411" s="39"/>
      <c r="BI411" s="39"/>
      <c r="BJ411" s="5"/>
      <c r="BK411" s="5"/>
      <c r="BL411" s="5"/>
      <c r="BM411" s="5"/>
      <c r="BN411" s="5"/>
      <c r="BO411" s="5"/>
      <c r="BP411" s="40"/>
      <c r="BQ411" s="41">
        <f t="shared" ref="BQ411:BQ442" si="50">SUM($C411:$BP411)</f>
        <v>2</v>
      </c>
      <c r="BR411" s="39">
        <f t="shared" ref="BR411:BR442" si="51">COUNTA(C411:BO411)</f>
        <v>1</v>
      </c>
      <c r="BS411" s="48" cm="1">
        <f t="array" ref="BS411">IF($BR411&lt;=6,SUM($C411:$BO411),SUMPRODUCT(LARGE($C411:$BO411,{1,2,3,4,5,6})))</f>
        <v>2</v>
      </c>
      <c r="BT411" s="37" t="str">
        <f t="shared" si="48"/>
        <v/>
      </c>
      <c r="BU411" s="37" t="str">
        <f t="shared" si="49"/>
        <v xml:space="preserve"> </v>
      </c>
      <c r="BV411" s="34" t="str" cm="1">
        <f t="array" ref="BV411">IFERROR(SUMPRODUCT(LARGE($C411:$BO411,{1,2,3,4})), "")</f>
        <v/>
      </c>
      <c r="BW411" s="34" t="str" cm="1">
        <f t="array" ref="BW411">IFERROR(SUMPRODUCT(LARGE($C411:$BO411,{1,2,3,4,5,6,7})), "")</f>
        <v/>
      </c>
      <c r="BX411" s="34" t="str" cm="1">
        <f t="array" ref="BX411">IFERROR(SUMPRODUCT(LARGE($C411:$BO411,{1,2,3,4,5,6,7,8})), "")</f>
        <v/>
      </c>
    </row>
    <row r="412" spans="1:76" ht="15" customHeight="1" x14ac:dyDescent="0.25">
      <c r="A412" s="51" t="str">
        <f t="shared" si="47"/>
        <v xml:space="preserve">PLNU </v>
      </c>
      <c r="B412" s="4" t="s">
        <v>1764</v>
      </c>
      <c r="C412" s="10"/>
      <c r="D412" s="10"/>
      <c r="E412" s="10"/>
      <c r="F412" s="10"/>
      <c r="G412" s="78"/>
      <c r="H412" s="78"/>
      <c r="I412" s="10"/>
      <c r="J412" s="10"/>
      <c r="K412" s="10"/>
      <c r="L412" s="10"/>
      <c r="M412" s="10"/>
      <c r="N412" s="10"/>
      <c r="O412" s="10"/>
      <c r="P412" s="10"/>
      <c r="Q412" s="10"/>
      <c r="R412" s="78"/>
      <c r="S412" s="78"/>
      <c r="T412" s="78"/>
      <c r="U412" s="10"/>
      <c r="V412" s="41"/>
      <c r="W412" s="10"/>
      <c r="X412" s="10"/>
      <c r="Y412" s="10"/>
      <c r="Z412" s="78"/>
      <c r="AA412" s="10"/>
      <c r="AB412" s="10"/>
      <c r="AC412" s="10">
        <v>5</v>
      </c>
      <c r="AD412" s="10"/>
      <c r="AE412" s="10"/>
      <c r="AF412" s="10"/>
      <c r="AG412" s="10"/>
      <c r="AH412" s="10">
        <v>4</v>
      </c>
      <c r="AI412" s="5"/>
      <c r="AJ412" s="10"/>
      <c r="AK412" s="10">
        <v>2</v>
      </c>
      <c r="AL412" s="10"/>
      <c r="AM412" s="10"/>
      <c r="AN412" s="10"/>
      <c r="AO412" s="10"/>
      <c r="AP412" s="10"/>
      <c r="AQ412" s="10"/>
      <c r="AR412" s="10"/>
      <c r="AS412" s="113"/>
      <c r="AT412" s="10"/>
      <c r="AU412" s="113"/>
      <c r="AV412" s="78"/>
      <c r="AW412" s="10"/>
      <c r="AX412" s="10"/>
      <c r="AY412" s="78"/>
      <c r="AZ412" s="10"/>
      <c r="BA412" s="10"/>
      <c r="BB412" s="10"/>
      <c r="BC412" s="10"/>
      <c r="BD412" s="10"/>
      <c r="BE412" s="10"/>
      <c r="BF412" s="10"/>
      <c r="BG412" s="10"/>
      <c r="BH412" s="41"/>
      <c r="BI412" s="41"/>
      <c r="BJ412" s="10"/>
      <c r="BK412" s="10"/>
      <c r="BL412" s="10"/>
      <c r="BM412" s="10"/>
      <c r="BN412" s="10"/>
      <c r="BO412" s="10"/>
      <c r="BP412" s="40"/>
      <c r="BQ412" s="41">
        <f t="shared" si="50"/>
        <v>11</v>
      </c>
      <c r="BR412" s="39">
        <f t="shared" si="51"/>
        <v>3</v>
      </c>
      <c r="BS412" s="48" cm="1">
        <f t="array" ref="BS412">IF($BR412&lt;=6,SUM($C412:$BO412),SUMPRODUCT(LARGE($C412:$BO412,{1,2,3,4,5,6})))</f>
        <v>11</v>
      </c>
      <c r="BT412" s="37" t="str">
        <f t="shared" si="48"/>
        <v/>
      </c>
      <c r="BU412" s="37" t="str">
        <f t="shared" si="49"/>
        <v xml:space="preserve"> </v>
      </c>
      <c r="BV412" s="34" t="str" cm="1">
        <f t="array" ref="BV412">IFERROR(SUMPRODUCT(LARGE($C412:$BO412,{1,2,3,4})), "")</f>
        <v/>
      </c>
      <c r="BW412" s="34" t="str" cm="1">
        <f t="array" ref="BW412">IFERROR(SUMPRODUCT(LARGE($C412:$BO412,{1,2,3,4,5,6,7})), "")</f>
        <v/>
      </c>
      <c r="BX412" s="34" t="str" cm="1">
        <f t="array" ref="BX412">IFERROR(SUMPRODUCT(LARGE($C412:$BO412,{1,2,3,4,5,6,7,8})), "")</f>
        <v/>
      </c>
    </row>
    <row r="413" spans="1:76" ht="15" customHeight="1" x14ac:dyDescent="0.25">
      <c r="A413" s="51" t="str">
        <f t="shared" si="47"/>
        <v xml:space="preserve">PLNU </v>
      </c>
      <c r="B413" s="4" t="s">
        <v>1763</v>
      </c>
      <c r="C413" s="10"/>
      <c r="D413" s="10"/>
      <c r="E413" s="10"/>
      <c r="F413" s="10"/>
      <c r="G413" s="78"/>
      <c r="H413" s="78"/>
      <c r="I413" s="10"/>
      <c r="J413" s="10"/>
      <c r="K413" s="10"/>
      <c r="L413" s="10"/>
      <c r="M413" s="10"/>
      <c r="N413" s="10"/>
      <c r="O413" s="10"/>
      <c r="P413" s="10"/>
      <c r="Q413" s="10"/>
      <c r="R413" s="78"/>
      <c r="S413" s="78"/>
      <c r="T413" s="78"/>
      <c r="U413" s="10"/>
      <c r="V413" s="41"/>
      <c r="W413" s="10"/>
      <c r="X413" s="10"/>
      <c r="Y413" s="10"/>
      <c r="Z413" s="78"/>
      <c r="AA413" s="10"/>
      <c r="AB413" s="10"/>
      <c r="AC413" s="10">
        <v>8</v>
      </c>
      <c r="AD413" s="10"/>
      <c r="AE413" s="10"/>
      <c r="AF413" s="10"/>
      <c r="AG413" s="10"/>
      <c r="AH413" s="10">
        <v>1</v>
      </c>
      <c r="AI413" s="10"/>
      <c r="AJ413" s="10"/>
      <c r="AK413" s="10">
        <v>2</v>
      </c>
      <c r="AL413" s="10"/>
      <c r="AM413" s="10"/>
      <c r="AN413" s="10"/>
      <c r="AO413" s="10"/>
      <c r="AP413" s="10"/>
      <c r="AQ413" s="10"/>
      <c r="AR413" s="10"/>
      <c r="AS413" s="113"/>
      <c r="AT413" s="10"/>
      <c r="AU413" s="113"/>
      <c r="AV413" s="78"/>
      <c r="AW413" s="10"/>
      <c r="AX413" s="10">
        <v>2</v>
      </c>
      <c r="AY413" s="78"/>
      <c r="AZ413" s="10">
        <v>2</v>
      </c>
      <c r="BA413" s="10"/>
      <c r="BB413" s="10"/>
      <c r="BC413" s="10"/>
      <c r="BD413" s="10"/>
      <c r="BE413" s="10"/>
      <c r="BF413" s="10"/>
      <c r="BG413" s="10"/>
      <c r="BH413" s="41"/>
      <c r="BI413" s="41"/>
      <c r="BJ413" s="10"/>
      <c r="BK413" s="10"/>
      <c r="BL413" s="10"/>
      <c r="BM413" s="10"/>
      <c r="BN413" s="10"/>
      <c r="BO413" s="10"/>
      <c r="BP413" s="40"/>
      <c r="BQ413" s="41">
        <f t="shared" si="50"/>
        <v>15</v>
      </c>
      <c r="BR413" s="39">
        <f t="shared" si="51"/>
        <v>5</v>
      </c>
      <c r="BS413" s="48" cm="1">
        <f t="array" ref="BS413">IF($BR413&lt;=6,SUM($C413:$BO413),SUMPRODUCT(LARGE($C413:$BO413,{1,2,3,4,5,6})))</f>
        <v>15</v>
      </c>
      <c r="BT413" s="37" t="str">
        <f t="shared" si="48"/>
        <v/>
      </c>
      <c r="BU413" s="37" t="str">
        <f t="shared" si="49"/>
        <v xml:space="preserve"> </v>
      </c>
      <c r="BV413" s="34" cm="1">
        <f t="array" ref="BV413">IFERROR(SUMPRODUCT(LARGE($C413:$BO413,{1,2,3,4})), "")</f>
        <v>14</v>
      </c>
      <c r="BW413" s="34" t="str" cm="1">
        <f t="array" ref="BW413">IFERROR(SUMPRODUCT(LARGE($C413:$BO413,{1,2,3,4,5,6,7})), "")</f>
        <v/>
      </c>
      <c r="BX413" s="34" t="str" cm="1">
        <f t="array" ref="BX413">IFERROR(SUMPRODUCT(LARGE($C413:$BO413,{1,2,3,4,5,6,7,8})), "")</f>
        <v/>
      </c>
    </row>
    <row r="414" spans="1:76" ht="15" customHeight="1" x14ac:dyDescent="0.25">
      <c r="A414" s="51" t="str">
        <f t="shared" si="47"/>
        <v xml:space="preserve">PLNU </v>
      </c>
      <c r="B414" s="4" t="s">
        <v>1707</v>
      </c>
      <c r="C414" s="10"/>
      <c r="D414" s="10"/>
      <c r="E414" s="10"/>
      <c r="F414" s="10"/>
      <c r="G414" s="78"/>
      <c r="H414" s="78"/>
      <c r="I414" s="10"/>
      <c r="J414" s="10"/>
      <c r="K414" s="10"/>
      <c r="L414" s="10"/>
      <c r="M414" s="10"/>
      <c r="N414" s="10"/>
      <c r="O414" s="10"/>
      <c r="P414" s="10"/>
      <c r="Q414" s="10"/>
      <c r="R414" s="78"/>
      <c r="S414" s="78"/>
      <c r="T414" s="78"/>
      <c r="U414" s="10"/>
      <c r="V414" s="41"/>
      <c r="W414" s="10"/>
      <c r="X414" s="10"/>
      <c r="Y414" s="10"/>
      <c r="Z414" s="78"/>
      <c r="AA414" s="10"/>
      <c r="AB414" s="10"/>
      <c r="AC414" s="5"/>
      <c r="AD414" s="5"/>
      <c r="AE414" s="5"/>
      <c r="AF414" s="5"/>
      <c r="AG414" s="5"/>
      <c r="AH414" s="5"/>
      <c r="AI414" s="5"/>
      <c r="AJ414" s="10">
        <v>2</v>
      </c>
      <c r="AK414" s="5"/>
      <c r="AL414" s="5"/>
      <c r="AM414" s="5"/>
      <c r="AN414" s="5"/>
      <c r="AO414" s="5"/>
      <c r="AP414" s="5"/>
      <c r="AQ414" s="5"/>
      <c r="AR414" s="5"/>
      <c r="AS414" s="115"/>
      <c r="AT414" s="5"/>
      <c r="AU414" s="115"/>
      <c r="AV414" s="84"/>
      <c r="AW414" s="5"/>
      <c r="AX414" s="5"/>
      <c r="AY414" s="84"/>
      <c r="AZ414" s="5"/>
      <c r="BA414" s="5">
        <v>7</v>
      </c>
      <c r="BB414" s="5"/>
      <c r="BC414" s="5"/>
      <c r="BD414" s="5"/>
      <c r="BE414" s="5"/>
      <c r="BF414" s="5"/>
      <c r="BG414" s="5"/>
      <c r="BH414" s="39"/>
      <c r="BI414" s="39"/>
      <c r="BJ414" s="5"/>
      <c r="BK414" s="5"/>
      <c r="BL414" s="5"/>
      <c r="BM414" s="5"/>
      <c r="BN414" s="5"/>
      <c r="BO414" s="5"/>
      <c r="BP414" s="40"/>
      <c r="BQ414" s="41">
        <f t="shared" si="50"/>
        <v>9</v>
      </c>
      <c r="BR414" s="39">
        <f t="shared" si="51"/>
        <v>2</v>
      </c>
      <c r="BS414" s="48" cm="1">
        <f t="array" ref="BS414">IF($BR414&lt;=6,SUM($C414:$BO414),SUMPRODUCT(LARGE($C414:$BO414,{1,2,3,4,5,6})))</f>
        <v>9</v>
      </c>
      <c r="BT414" s="37" t="str">
        <f t="shared" si="48"/>
        <v/>
      </c>
      <c r="BU414" s="37" t="str">
        <f t="shared" si="49"/>
        <v xml:space="preserve"> </v>
      </c>
      <c r="BV414" s="34" t="str" cm="1">
        <f t="array" ref="BV414">IFERROR(SUMPRODUCT(LARGE($C414:$BO414,{1,2,3,4})), "")</f>
        <v/>
      </c>
      <c r="BW414" s="34" t="str" cm="1">
        <f t="array" ref="BW414">IFERROR(SUMPRODUCT(LARGE($C414:$BO414,{1,2,3,4,5,6,7})), "")</f>
        <v/>
      </c>
      <c r="BX414" s="34" t="str" cm="1">
        <f t="array" ref="BX414">IFERROR(SUMPRODUCT(LARGE($C414:$BO414,{1,2,3,4,5,6,7,8})), "")</f>
        <v/>
      </c>
    </row>
    <row r="415" spans="1:76" ht="15" customHeight="1" x14ac:dyDescent="0.25">
      <c r="A415" s="51" t="str">
        <f t="shared" si="47"/>
        <v xml:space="preserve">PLNU </v>
      </c>
      <c r="B415" s="4" t="s">
        <v>1760</v>
      </c>
      <c r="C415" s="10"/>
      <c r="D415" s="10"/>
      <c r="E415" s="10"/>
      <c r="F415" s="10"/>
      <c r="G415" s="78"/>
      <c r="H415" s="78"/>
      <c r="I415" s="10"/>
      <c r="J415" s="10"/>
      <c r="K415" s="10"/>
      <c r="L415" s="10"/>
      <c r="M415" s="10"/>
      <c r="N415" s="10"/>
      <c r="O415" s="10"/>
      <c r="P415" s="10"/>
      <c r="Q415" s="10"/>
      <c r="R415" s="78"/>
      <c r="S415" s="78"/>
      <c r="T415" s="78"/>
      <c r="U415" s="10"/>
      <c r="V415" s="41"/>
      <c r="W415" s="10"/>
      <c r="X415" s="10"/>
      <c r="Y415" s="10"/>
      <c r="Z415" s="78"/>
      <c r="AA415" s="10"/>
      <c r="AB415" s="10"/>
      <c r="AC415" s="10">
        <v>7</v>
      </c>
      <c r="AD415" s="10"/>
      <c r="AE415" s="10"/>
      <c r="AF415" s="10"/>
      <c r="AG415" s="10"/>
      <c r="AH415" s="10"/>
      <c r="AI415" s="5"/>
      <c r="AJ415" s="10"/>
      <c r="AK415" s="10">
        <v>7</v>
      </c>
      <c r="AL415" s="5"/>
      <c r="AM415" s="5"/>
      <c r="AN415" s="5"/>
      <c r="AO415" s="5"/>
      <c r="AP415" s="5"/>
      <c r="AQ415" s="5"/>
      <c r="AR415" s="5"/>
      <c r="AS415" s="115"/>
      <c r="AT415" s="5"/>
      <c r="AU415" s="115"/>
      <c r="AV415" s="84"/>
      <c r="AW415" s="5"/>
      <c r="AX415" s="5">
        <v>8</v>
      </c>
      <c r="AY415" s="84"/>
      <c r="AZ415" s="5">
        <v>1</v>
      </c>
      <c r="BA415" s="5">
        <v>2</v>
      </c>
      <c r="BB415" s="5"/>
      <c r="BC415" s="5"/>
      <c r="BD415" s="5">
        <v>9</v>
      </c>
      <c r="BE415" s="5"/>
      <c r="BF415" s="5"/>
      <c r="BG415" s="5"/>
      <c r="BH415" s="39"/>
      <c r="BI415" s="39"/>
      <c r="BJ415" s="5"/>
      <c r="BK415" s="5"/>
      <c r="BL415" s="5"/>
      <c r="BM415" s="5"/>
      <c r="BN415" s="5"/>
      <c r="BO415" s="5"/>
      <c r="BP415" s="40"/>
      <c r="BQ415" s="41">
        <f t="shared" si="50"/>
        <v>34</v>
      </c>
      <c r="BR415" s="39">
        <f t="shared" si="51"/>
        <v>6</v>
      </c>
      <c r="BS415" s="48" cm="1">
        <f t="array" ref="BS415">IF($BR415&lt;=6,SUM($C415:$BO415),SUMPRODUCT(LARGE($C415:$BO415,{1,2,3,4,5,6})))</f>
        <v>34</v>
      </c>
      <c r="BT415" s="37" t="str">
        <f t="shared" si="48"/>
        <v/>
      </c>
      <c r="BU415" s="37" t="str">
        <f t="shared" si="49"/>
        <v xml:space="preserve"> </v>
      </c>
      <c r="BV415" s="34" cm="1">
        <f t="array" ref="BV415">IFERROR(SUMPRODUCT(LARGE($C415:$BO415,{1,2,3,4})), "")</f>
        <v>31</v>
      </c>
      <c r="BW415" s="34" t="str" cm="1">
        <f t="array" ref="BW415">IFERROR(SUMPRODUCT(LARGE($C415:$BO415,{1,2,3,4,5,6,7})), "")</f>
        <v/>
      </c>
      <c r="BX415" s="34" t="str" cm="1">
        <f t="array" ref="BX415">IFERROR(SUMPRODUCT(LARGE($C415:$BO415,{1,2,3,4,5,6,7,8})), "")</f>
        <v/>
      </c>
    </row>
    <row r="416" spans="1:76" ht="15" customHeight="1" x14ac:dyDescent="0.25">
      <c r="A416" s="51" t="str">
        <f t="shared" si="47"/>
        <v xml:space="preserve">PSCC </v>
      </c>
      <c r="B416" s="13" t="s">
        <v>1185</v>
      </c>
      <c r="C416" s="10"/>
      <c r="D416" s="10"/>
      <c r="E416" s="10"/>
      <c r="F416" s="10"/>
      <c r="G416" s="78"/>
      <c r="H416" s="78"/>
      <c r="I416" s="10"/>
      <c r="J416" s="10">
        <v>0</v>
      </c>
      <c r="K416" s="10"/>
      <c r="L416" s="10"/>
      <c r="M416" s="10"/>
      <c r="N416" s="10"/>
      <c r="O416" s="10"/>
      <c r="P416" s="10"/>
      <c r="Q416" s="10"/>
      <c r="R416" s="78"/>
      <c r="S416" s="78"/>
      <c r="T416" s="78"/>
      <c r="U416" s="10"/>
      <c r="V416" s="41"/>
      <c r="W416" s="10"/>
      <c r="X416" s="10"/>
      <c r="Y416" s="10"/>
      <c r="Z416" s="78"/>
      <c r="AA416" s="10"/>
      <c r="AB416" s="10"/>
      <c r="AC416" s="5"/>
      <c r="AD416" s="5"/>
      <c r="AE416" s="5"/>
      <c r="AF416" s="5"/>
      <c r="AG416" s="5"/>
      <c r="AH416" s="5"/>
      <c r="AI416" s="5"/>
      <c r="AJ416" s="10"/>
      <c r="AK416" s="5"/>
      <c r="AL416" s="5"/>
      <c r="AM416" s="5"/>
      <c r="AN416" s="5"/>
      <c r="AO416" s="5"/>
      <c r="AP416" s="5"/>
      <c r="AQ416" s="5"/>
      <c r="AR416" s="5"/>
      <c r="AS416" s="115"/>
      <c r="AT416" s="5"/>
      <c r="AU416" s="115"/>
      <c r="AV416" s="84"/>
      <c r="AW416" s="5"/>
      <c r="AX416" s="5"/>
      <c r="AY416" s="84"/>
      <c r="AZ416" s="5"/>
      <c r="BA416" s="5"/>
      <c r="BB416" s="5"/>
      <c r="BC416" s="5"/>
      <c r="BD416" s="5"/>
      <c r="BE416" s="5"/>
      <c r="BF416" s="5"/>
      <c r="BG416" s="5"/>
      <c r="BH416" s="39"/>
      <c r="BI416" s="39"/>
      <c r="BJ416" s="5"/>
      <c r="BK416" s="5"/>
      <c r="BL416" s="5"/>
      <c r="BM416" s="5"/>
      <c r="BN416" s="5"/>
      <c r="BO416" s="5"/>
      <c r="BP416" s="40"/>
      <c r="BQ416" s="41">
        <f t="shared" si="50"/>
        <v>0</v>
      </c>
      <c r="BR416" s="39">
        <f t="shared" si="51"/>
        <v>1</v>
      </c>
      <c r="BS416" s="48" cm="1">
        <f t="array" ref="BS416">IF($BR416&lt;=6,SUM($C416:$BO416),SUMPRODUCT(LARGE($C416:$BO416,{1,2,3,4,5,6})))</f>
        <v>0</v>
      </c>
      <c r="BT416" s="37" t="str">
        <f t="shared" si="48"/>
        <v/>
      </c>
      <c r="BU416" s="37" t="str">
        <f t="shared" si="49"/>
        <v xml:space="preserve"> </v>
      </c>
      <c r="BV416" s="34" t="str" cm="1">
        <f t="array" ref="BV416">IFERROR(SUMPRODUCT(LARGE($C416:$BO416,{1,2,3,4})), "")</f>
        <v/>
      </c>
      <c r="BW416" s="34" t="str" cm="1">
        <f t="array" ref="BW416">IFERROR(SUMPRODUCT(LARGE($C416:$BO416,{1,2,3,4,5,6,7})), "")</f>
        <v/>
      </c>
      <c r="BX416" s="34" t="str" cm="1">
        <f t="array" ref="BX416">IFERROR(SUMPRODUCT(LARGE($C416:$BO416,{1,2,3,4,5,6,7,8})), "")</f>
        <v/>
      </c>
    </row>
    <row r="417" spans="1:76" ht="15" customHeight="1" x14ac:dyDescent="0.25">
      <c r="A417" s="51" t="str">
        <f t="shared" si="47"/>
        <v xml:space="preserve">PSCC </v>
      </c>
      <c r="B417" s="13" t="s">
        <v>2318</v>
      </c>
      <c r="C417" s="10"/>
      <c r="D417" s="10"/>
      <c r="E417" s="10"/>
      <c r="F417" s="10"/>
      <c r="G417" s="78"/>
      <c r="H417" s="78"/>
      <c r="I417" s="10"/>
      <c r="J417" s="10"/>
      <c r="K417" s="10"/>
      <c r="L417" s="10"/>
      <c r="M417" s="10"/>
      <c r="N417" s="10"/>
      <c r="O417" s="10"/>
      <c r="P417" s="10"/>
      <c r="Q417" s="10"/>
      <c r="R417" s="78"/>
      <c r="S417" s="78"/>
      <c r="T417" s="78"/>
      <c r="U417" s="10"/>
      <c r="V417" s="41"/>
      <c r="W417" s="10"/>
      <c r="X417" s="10"/>
      <c r="Y417" s="10"/>
      <c r="Z417" s="78"/>
      <c r="AA417" s="10"/>
      <c r="AB417" s="10"/>
      <c r="AC417" s="5"/>
      <c r="AD417" s="5"/>
      <c r="AE417" s="5"/>
      <c r="AF417" s="5"/>
      <c r="AG417" s="5"/>
      <c r="AH417" s="5"/>
      <c r="AI417" s="5"/>
      <c r="AJ417" s="10"/>
      <c r="AK417" s="5"/>
      <c r="AL417" s="5"/>
      <c r="AM417" s="5"/>
      <c r="AN417" s="5"/>
      <c r="AO417" s="5"/>
      <c r="AP417" s="5"/>
      <c r="AQ417" s="5"/>
      <c r="AR417" s="5">
        <v>4</v>
      </c>
      <c r="AS417" s="115">
        <v>2</v>
      </c>
      <c r="AT417" s="5"/>
      <c r="AU417" s="115"/>
      <c r="AV417" s="84"/>
      <c r="AW417" s="5"/>
      <c r="AX417" s="5"/>
      <c r="AY417" s="84"/>
      <c r="AZ417" s="5"/>
      <c r="BA417" s="5"/>
      <c r="BB417" s="5"/>
      <c r="BC417" s="5"/>
      <c r="BD417" s="5"/>
      <c r="BE417" s="5"/>
      <c r="BF417" s="5"/>
      <c r="BG417" s="5"/>
      <c r="BH417" s="39"/>
      <c r="BI417" s="39"/>
      <c r="BJ417" s="5"/>
      <c r="BK417" s="5"/>
      <c r="BL417" s="5"/>
      <c r="BM417" s="5"/>
      <c r="BN417" s="5"/>
      <c r="BO417" s="5"/>
      <c r="BP417" s="40"/>
      <c r="BQ417" s="41">
        <f t="shared" si="50"/>
        <v>6</v>
      </c>
      <c r="BR417" s="39">
        <f t="shared" si="51"/>
        <v>2</v>
      </c>
      <c r="BS417" s="48" cm="1">
        <f t="array" ref="BS417">IF($BR417&lt;=6,SUM($C417:$BO417),SUMPRODUCT(LARGE($C417:$BO417,{1,2,3,4,5,6})))</f>
        <v>6</v>
      </c>
      <c r="BT417" s="37" t="str">
        <f t="shared" si="48"/>
        <v/>
      </c>
      <c r="BU417" s="37" t="str">
        <f t="shared" si="49"/>
        <v xml:space="preserve"> </v>
      </c>
      <c r="BV417" s="34" t="str" cm="1">
        <f t="array" ref="BV417">IFERROR(SUMPRODUCT(LARGE($C417:$BO417,{1,2,3,4})), "")</f>
        <v/>
      </c>
      <c r="BW417" s="34" t="str" cm="1">
        <f t="array" ref="BW417">IFERROR(SUMPRODUCT(LARGE($C417:$BO417,{1,2,3,4,5,6,7})), "")</f>
        <v/>
      </c>
      <c r="BX417" s="34" t="str" cm="1">
        <f t="array" ref="BX417">IFERROR(SUMPRODUCT(LARGE($C417:$BO417,{1,2,3,4,5,6,7,8})), "")</f>
        <v/>
      </c>
    </row>
    <row r="418" spans="1:76" ht="15" customHeight="1" x14ac:dyDescent="0.25">
      <c r="A418" s="51" t="str">
        <f t="shared" si="47"/>
        <v xml:space="preserve">PSU </v>
      </c>
      <c r="B418" s="4" t="s">
        <v>1093</v>
      </c>
      <c r="C418" s="10"/>
      <c r="D418" s="10"/>
      <c r="E418" s="10"/>
      <c r="F418" s="10"/>
      <c r="G418" s="78"/>
      <c r="H418" s="78">
        <v>1</v>
      </c>
      <c r="I418" s="10"/>
      <c r="J418" s="10"/>
      <c r="K418" s="10"/>
      <c r="L418" s="10"/>
      <c r="M418" s="10"/>
      <c r="N418" s="10"/>
      <c r="O418" s="10"/>
      <c r="P418" s="10"/>
      <c r="Q418" s="10"/>
      <c r="R418" s="78"/>
      <c r="S418" s="78"/>
      <c r="T418" s="78"/>
      <c r="U418" s="10"/>
      <c r="V418" s="41"/>
      <c r="W418" s="10"/>
      <c r="X418" s="10"/>
      <c r="Y418" s="10"/>
      <c r="Z418" s="78"/>
      <c r="AA418" s="10"/>
      <c r="AB418" s="10"/>
      <c r="AC418" s="10"/>
      <c r="AD418" s="10"/>
      <c r="AE418" s="10"/>
      <c r="AF418" s="10"/>
      <c r="AG418" s="10"/>
      <c r="AH418" s="10"/>
      <c r="AI418" s="5"/>
      <c r="AJ418" s="10"/>
      <c r="AK418" s="5"/>
      <c r="AL418" s="5"/>
      <c r="AM418" s="5"/>
      <c r="AN418" s="5"/>
      <c r="AO418" s="5"/>
      <c r="AP418" s="5"/>
      <c r="AQ418" s="5"/>
      <c r="AR418" s="5"/>
      <c r="AS418" s="115"/>
      <c r="AT418" s="5"/>
      <c r="AU418" s="115"/>
      <c r="AV418" s="84"/>
      <c r="AW418" s="5"/>
      <c r="AX418" s="5"/>
      <c r="AY418" s="84"/>
      <c r="AZ418" s="5"/>
      <c r="BA418" s="5"/>
      <c r="BB418" s="5"/>
      <c r="BC418" s="5"/>
      <c r="BD418" s="5"/>
      <c r="BE418" s="5"/>
      <c r="BF418" s="5"/>
      <c r="BG418" s="5"/>
      <c r="BH418" s="39"/>
      <c r="BI418" s="39"/>
      <c r="BJ418" s="5"/>
      <c r="BK418" s="5"/>
      <c r="BL418" s="5"/>
      <c r="BM418" s="5"/>
      <c r="BN418" s="5"/>
      <c r="BO418" s="5"/>
      <c r="BP418" s="40"/>
      <c r="BQ418" s="41">
        <f t="shared" si="50"/>
        <v>1</v>
      </c>
      <c r="BR418" s="39">
        <f t="shared" si="51"/>
        <v>1</v>
      </c>
      <c r="BS418" s="48" cm="1">
        <f t="array" ref="BS418">IF($BR418&lt;=6,SUM($C418:$BO418),SUMPRODUCT(LARGE($C418:$BO418,{1,2,3,4,5,6})))</f>
        <v>1</v>
      </c>
      <c r="BT418" s="37" t="str">
        <f t="shared" si="48"/>
        <v/>
      </c>
      <c r="BU418" s="37" t="str">
        <f t="shared" si="49"/>
        <v xml:space="preserve"> </v>
      </c>
      <c r="BV418" s="34" t="str" cm="1">
        <f t="array" ref="BV418">IFERROR(SUMPRODUCT(LARGE($C418:$BO418,{1,2,3,4})), "")</f>
        <v/>
      </c>
      <c r="BW418" s="34" t="str" cm="1">
        <f t="array" ref="BW418">IFERROR(SUMPRODUCT(LARGE($C418:$BO418,{1,2,3,4,5,6,7})), "")</f>
        <v/>
      </c>
      <c r="BX418" s="34" t="str" cm="1">
        <f t="array" ref="BX418">IFERROR(SUMPRODUCT(LARGE($C418:$BO418,{1,2,3,4,5,6,7,8})), "")</f>
        <v/>
      </c>
    </row>
    <row r="419" spans="1:76" ht="15" customHeight="1" x14ac:dyDescent="0.25">
      <c r="A419" s="51" t="str">
        <f t="shared" si="47"/>
        <v xml:space="preserve">PSU </v>
      </c>
      <c r="B419" s="4" t="s">
        <v>1092</v>
      </c>
      <c r="C419" s="5"/>
      <c r="D419" s="10"/>
      <c r="E419" s="10"/>
      <c r="F419" s="10"/>
      <c r="G419" s="78"/>
      <c r="H419" s="78">
        <v>1</v>
      </c>
      <c r="I419" s="10"/>
      <c r="J419" s="10"/>
      <c r="K419" s="10"/>
      <c r="L419" s="10"/>
      <c r="M419" s="10"/>
      <c r="N419" s="10"/>
      <c r="O419" s="10"/>
      <c r="P419" s="10"/>
      <c r="Q419" s="10"/>
      <c r="R419" s="78"/>
      <c r="S419" s="78"/>
      <c r="T419" s="78"/>
      <c r="U419" s="10"/>
      <c r="V419" s="41"/>
      <c r="W419" s="10"/>
      <c r="X419" s="10"/>
      <c r="Y419" s="10"/>
      <c r="Z419" s="78"/>
      <c r="AA419" s="10"/>
      <c r="AB419" s="10"/>
      <c r="AC419" s="10"/>
      <c r="AD419" s="10"/>
      <c r="AE419" s="10"/>
      <c r="AF419" s="10"/>
      <c r="AG419" s="10"/>
      <c r="AH419" s="5"/>
      <c r="AI419" s="5"/>
      <c r="AJ419" s="10"/>
      <c r="AK419" s="10"/>
      <c r="AL419" s="10"/>
      <c r="AM419" s="10"/>
      <c r="AN419" s="10"/>
      <c r="AO419" s="10"/>
      <c r="AP419" s="10"/>
      <c r="AQ419" s="10"/>
      <c r="AR419" s="10"/>
      <c r="AS419" s="113"/>
      <c r="AT419" s="10"/>
      <c r="AU419" s="113"/>
      <c r="AV419" s="78"/>
      <c r="AW419" s="10"/>
      <c r="AX419" s="10"/>
      <c r="AY419" s="78"/>
      <c r="AZ419" s="10"/>
      <c r="BA419" s="10"/>
      <c r="BB419" s="10"/>
      <c r="BC419" s="10"/>
      <c r="BD419" s="10"/>
      <c r="BE419" s="10"/>
      <c r="BF419" s="10"/>
      <c r="BG419" s="10"/>
      <c r="BH419" s="41"/>
      <c r="BI419" s="41"/>
      <c r="BJ419" s="10"/>
      <c r="BK419" s="10"/>
      <c r="BL419" s="10"/>
      <c r="BM419" s="10"/>
      <c r="BN419" s="10"/>
      <c r="BO419" s="10"/>
      <c r="BP419" s="40"/>
      <c r="BQ419" s="41">
        <f t="shared" si="50"/>
        <v>1</v>
      </c>
      <c r="BR419" s="39">
        <f t="shared" si="51"/>
        <v>1</v>
      </c>
      <c r="BS419" s="48" cm="1">
        <f t="array" ref="BS419">IF($BR419&lt;=6,SUM($C419:$BO419),SUMPRODUCT(LARGE($C419:$BO419,{1,2,3,4,5,6})))</f>
        <v>1</v>
      </c>
      <c r="BT419" s="37" t="str">
        <f t="shared" si="48"/>
        <v/>
      </c>
      <c r="BU419" s="37" t="str">
        <f t="shared" si="49"/>
        <v xml:space="preserve"> </v>
      </c>
      <c r="BV419" s="34" t="str" cm="1">
        <f t="array" ref="BV419">IFERROR(SUMPRODUCT(LARGE($C419:$BO419,{1,2,3,4})), "")</f>
        <v/>
      </c>
      <c r="BW419" s="34" t="str" cm="1">
        <f t="array" ref="BW419">IFERROR(SUMPRODUCT(LARGE($C419:$BO419,{1,2,3,4,5,6,7})), "")</f>
        <v/>
      </c>
      <c r="BX419" s="34" t="str" cm="1">
        <f t="array" ref="BX419">IFERROR(SUMPRODUCT(LARGE($C419:$BO419,{1,2,3,4,5,6,7,8})), "")</f>
        <v/>
      </c>
    </row>
    <row r="420" spans="1:76" ht="15" customHeight="1" x14ac:dyDescent="0.25">
      <c r="A420" s="51" t="str">
        <f t="shared" si="47"/>
        <v xml:space="preserve">PvCC </v>
      </c>
      <c r="B420" s="13" t="s">
        <v>2511</v>
      </c>
      <c r="C420" s="10"/>
      <c r="D420" s="10"/>
      <c r="E420" s="10"/>
      <c r="F420" s="10"/>
      <c r="G420" s="78"/>
      <c r="H420" s="78"/>
      <c r="I420" s="10"/>
      <c r="J420" s="10"/>
      <c r="K420" s="10"/>
      <c r="L420" s="10"/>
      <c r="M420" s="10"/>
      <c r="N420" s="10"/>
      <c r="O420" s="10"/>
      <c r="P420" s="10"/>
      <c r="Q420" s="10"/>
      <c r="R420" s="78"/>
      <c r="S420" s="78"/>
      <c r="T420" s="78"/>
      <c r="U420" s="10"/>
      <c r="V420" s="41"/>
      <c r="W420" s="10"/>
      <c r="X420" s="10"/>
      <c r="Y420" s="10"/>
      <c r="Z420" s="78"/>
      <c r="AA420" s="10"/>
      <c r="AB420" s="10"/>
      <c r="AC420" s="5"/>
      <c r="AD420" s="5"/>
      <c r="AE420" s="5"/>
      <c r="AF420" s="5"/>
      <c r="AG420" s="5"/>
      <c r="AH420" s="5"/>
      <c r="AI420" s="5"/>
      <c r="AJ420" s="10"/>
      <c r="AK420" s="5"/>
      <c r="AL420" s="5"/>
      <c r="AM420" s="5"/>
      <c r="AN420" s="5"/>
      <c r="AO420" s="5"/>
      <c r="AP420" s="5"/>
      <c r="AQ420" s="5"/>
      <c r="AR420" s="5"/>
      <c r="AS420" s="115"/>
      <c r="AT420" s="5"/>
      <c r="AU420" s="115"/>
      <c r="AV420" s="84"/>
      <c r="AW420" s="5"/>
      <c r="AX420" s="5"/>
      <c r="AY420" s="84">
        <v>2</v>
      </c>
      <c r="AZ420" s="5"/>
      <c r="BA420" s="5"/>
      <c r="BB420" s="5"/>
      <c r="BC420" s="5"/>
      <c r="BD420" s="5"/>
      <c r="BE420" s="5"/>
      <c r="BF420" s="5"/>
      <c r="BG420" s="5"/>
      <c r="BH420" s="39"/>
      <c r="BI420" s="39"/>
      <c r="BJ420" s="5"/>
      <c r="BK420" s="5"/>
      <c r="BL420" s="5"/>
      <c r="BM420" s="5"/>
      <c r="BN420" s="5"/>
      <c r="BO420" s="5"/>
      <c r="BP420" s="40"/>
      <c r="BQ420" s="41">
        <f t="shared" si="50"/>
        <v>2</v>
      </c>
      <c r="BR420" s="39">
        <f t="shared" si="51"/>
        <v>1</v>
      </c>
      <c r="BS420" s="48" cm="1">
        <f t="array" ref="BS420">IF($BR420&lt;=6,SUM($C420:$BO420),SUMPRODUCT(LARGE($C420:$BO420,{1,2,3,4,5,6})))</f>
        <v>2</v>
      </c>
      <c r="BT420" s="37" t="str">
        <f t="shared" si="48"/>
        <v/>
      </c>
      <c r="BU420" s="37" t="str">
        <f t="shared" si="49"/>
        <v xml:space="preserve"> </v>
      </c>
      <c r="BV420" s="34" t="str" cm="1">
        <f t="array" ref="BV420">IFERROR(SUMPRODUCT(LARGE($C420:$BO420,{1,2,3,4})), "")</f>
        <v/>
      </c>
      <c r="BW420" s="34" t="str" cm="1">
        <f t="array" ref="BW420">IFERROR(SUMPRODUCT(LARGE($C420:$BO420,{1,2,3,4,5,6,7})), "")</f>
        <v/>
      </c>
      <c r="BX420" s="34" t="str" cm="1">
        <f t="array" ref="BX420">IFERROR(SUMPRODUCT(LARGE($C420:$BO420,{1,2,3,4,5,6,7,8})), "")</f>
        <v/>
      </c>
    </row>
    <row r="421" spans="1:76" ht="15" customHeight="1" x14ac:dyDescent="0.25">
      <c r="A421" s="51" t="str">
        <f t="shared" si="47"/>
        <v xml:space="preserve">PvCC </v>
      </c>
      <c r="B421" s="13" t="s">
        <v>2512</v>
      </c>
      <c r="C421" s="10"/>
      <c r="D421" s="10"/>
      <c r="E421" s="10"/>
      <c r="F421" s="10"/>
      <c r="G421" s="78"/>
      <c r="H421" s="78"/>
      <c r="I421" s="10"/>
      <c r="J421" s="10"/>
      <c r="K421" s="10"/>
      <c r="L421" s="10"/>
      <c r="M421" s="10"/>
      <c r="N421" s="10"/>
      <c r="O421" s="10"/>
      <c r="P421" s="10"/>
      <c r="Q421" s="10"/>
      <c r="R421" s="78"/>
      <c r="S421" s="78"/>
      <c r="T421" s="78"/>
      <c r="U421" s="10"/>
      <c r="V421" s="41"/>
      <c r="W421" s="10"/>
      <c r="X421" s="10"/>
      <c r="Y421" s="10"/>
      <c r="Z421" s="78"/>
      <c r="AA421" s="10"/>
      <c r="AB421" s="10"/>
      <c r="AC421" s="5"/>
      <c r="AD421" s="5"/>
      <c r="AE421" s="5"/>
      <c r="AF421" s="5"/>
      <c r="AG421" s="5"/>
      <c r="AH421" s="5"/>
      <c r="AI421" s="5"/>
      <c r="AJ421" s="10"/>
      <c r="AK421" s="5"/>
      <c r="AL421" s="5"/>
      <c r="AM421" s="5"/>
      <c r="AN421" s="5"/>
      <c r="AO421" s="5"/>
      <c r="AP421" s="5"/>
      <c r="AQ421" s="5"/>
      <c r="AR421" s="5"/>
      <c r="AS421" s="115"/>
      <c r="AT421" s="5"/>
      <c r="AU421" s="115"/>
      <c r="AV421" s="84"/>
      <c r="AW421" s="5"/>
      <c r="AX421" s="5"/>
      <c r="AY421" s="84">
        <v>2</v>
      </c>
      <c r="AZ421" s="5"/>
      <c r="BA421" s="5"/>
      <c r="BB421" s="5"/>
      <c r="BC421" s="5"/>
      <c r="BD421" s="5"/>
      <c r="BE421" s="5"/>
      <c r="BF421" s="5"/>
      <c r="BG421" s="5"/>
      <c r="BH421" s="39"/>
      <c r="BI421" s="39"/>
      <c r="BJ421" s="5"/>
      <c r="BK421" s="5"/>
      <c r="BL421" s="5"/>
      <c r="BM421" s="5"/>
      <c r="BN421" s="5"/>
      <c r="BO421" s="5"/>
      <c r="BP421" s="40"/>
      <c r="BQ421" s="41">
        <f t="shared" si="50"/>
        <v>2</v>
      </c>
      <c r="BR421" s="39">
        <f t="shared" si="51"/>
        <v>1</v>
      </c>
      <c r="BS421" s="48" cm="1">
        <f t="array" ref="BS421">IF($BR421&lt;=6,SUM($C421:$BO421),SUMPRODUCT(LARGE($C421:$BO421,{1,2,3,4,5,6})))</f>
        <v>2</v>
      </c>
      <c r="BT421" s="37" t="str">
        <f t="shared" si="48"/>
        <v/>
      </c>
      <c r="BU421" s="37" t="str">
        <f t="shared" si="49"/>
        <v xml:space="preserve"> </v>
      </c>
      <c r="BV421" s="34" t="str" cm="1">
        <f t="array" ref="BV421">IFERROR(SUMPRODUCT(LARGE($C421:$BO421,{1,2,3,4})), "")</f>
        <v/>
      </c>
      <c r="BW421" s="34" t="str" cm="1">
        <f t="array" ref="BW421">IFERROR(SUMPRODUCT(LARGE($C421:$BO421,{1,2,3,4,5,6,7})), "")</f>
        <v/>
      </c>
      <c r="BX421" s="34" t="str" cm="1">
        <f t="array" ref="BX421">IFERROR(SUMPRODUCT(LARGE($C421:$BO421,{1,2,3,4,5,6,7,8})), "")</f>
        <v/>
      </c>
    </row>
    <row r="422" spans="1:76" ht="15" customHeight="1" x14ac:dyDescent="0.25">
      <c r="A422" s="51" t="str">
        <f t="shared" si="47"/>
        <v xml:space="preserve">QC </v>
      </c>
      <c r="B422" s="4" t="s">
        <v>1452</v>
      </c>
      <c r="C422" s="10"/>
      <c r="D422" s="10"/>
      <c r="E422" s="10"/>
      <c r="F422" s="10"/>
      <c r="G422" s="78"/>
      <c r="H422" s="78"/>
      <c r="I422" s="10"/>
      <c r="J422" s="10"/>
      <c r="K422" s="10"/>
      <c r="L422" s="10"/>
      <c r="M422" s="10"/>
      <c r="N422" s="10"/>
      <c r="O422" s="10"/>
      <c r="P422" s="10"/>
      <c r="Q422" s="10"/>
      <c r="R422" s="78"/>
      <c r="S422" s="78">
        <v>1</v>
      </c>
      <c r="T422" s="78"/>
      <c r="U422" s="10"/>
      <c r="V422" s="41"/>
      <c r="W422" s="10"/>
      <c r="X422" s="10"/>
      <c r="Y422" s="10"/>
      <c r="Z422" s="78"/>
      <c r="AA422" s="10"/>
      <c r="AB422" s="10"/>
      <c r="AC422" s="10"/>
      <c r="AD422" s="10"/>
      <c r="AE422" s="10"/>
      <c r="AF422" s="10"/>
      <c r="AG422" s="10"/>
      <c r="AH422" s="5"/>
      <c r="AI422" s="5"/>
      <c r="AJ422" s="10"/>
      <c r="AK422" s="10"/>
      <c r="AL422" s="10"/>
      <c r="AM422" s="10"/>
      <c r="AN422" s="10"/>
      <c r="AO422" s="10"/>
      <c r="AP422" s="10"/>
      <c r="AQ422" s="10"/>
      <c r="AR422" s="10"/>
      <c r="AS422" s="113"/>
      <c r="AT422" s="10"/>
      <c r="AU422" s="113"/>
      <c r="AV422" s="78"/>
      <c r="AW422" s="10"/>
      <c r="AX422" s="10"/>
      <c r="AY422" s="78"/>
      <c r="AZ422" s="10"/>
      <c r="BA422" s="10"/>
      <c r="BB422" s="10"/>
      <c r="BC422" s="10"/>
      <c r="BD422" s="10"/>
      <c r="BE422" s="10"/>
      <c r="BF422" s="10"/>
      <c r="BG422" s="10"/>
      <c r="BH422" s="41"/>
      <c r="BI422" s="41"/>
      <c r="BJ422" s="10"/>
      <c r="BK422" s="10"/>
      <c r="BL422" s="10"/>
      <c r="BM422" s="10"/>
      <c r="BN422" s="10"/>
      <c r="BO422" s="10"/>
      <c r="BP422" s="40"/>
      <c r="BQ422" s="41">
        <f t="shared" si="50"/>
        <v>1</v>
      </c>
      <c r="BR422" s="39">
        <f t="shared" si="51"/>
        <v>1</v>
      </c>
      <c r="BS422" s="48" cm="1">
        <f t="array" ref="BS422">IF($BR422&lt;=6,SUM($C422:$BO422),SUMPRODUCT(LARGE($C422:$BO422,{1,2,3,4,5,6})))</f>
        <v>1</v>
      </c>
      <c r="BT422" s="37" t="str">
        <f t="shared" si="48"/>
        <v/>
      </c>
      <c r="BU422" s="37" t="str">
        <f t="shared" si="49"/>
        <v xml:space="preserve"> </v>
      </c>
      <c r="BV422" s="34" t="str" cm="1">
        <f t="array" ref="BV422">IFERROR(SUMPRODUCT(LARGE($C422:$BO422,{1,2,3,4})), "")</f>
        <v/>
      </c>
      <c r="BW422" s="34" t="str" cm="1">
        <f t="array" ref="BW422">IFERROR(SUMPRODUCT(LARGE($C422:$BO422,{1,2,3,4,5,6,7})), "")</f>
        <v/>
      </c>
      <c r="BX422" s="34" t="str" cm="1">
        <f t="array" ref="BX422">IFERROR(SUMPRODUCT(LARGE($C422:$BO422,{1,2,3,4,5,6,7,8})), "")</f>
        <v/>
      </c>
    </row>
    <row r="423" spans="1:76" ht="15" customHeight="1" x14ac:dyDescent="0.25">
      <c r="A423" s="51" t="str">
        <f t="shared" si="47"/>
        <v xml:space="preserve">RHCC </v>
      </c>
      <c r="B423" s="4" t="s">
        <v>1765</v>
      </c>
      <c r="C423" s="10"/>
      <c r="D423" s="10"/>
      <c r="E423" s="10"/>
      <c r="F423" s="10"/>
      <c r="G423" s="78"/>
      <c r="H423" s="78"/>
      <c r="I423" s="10"/>
      <c r="J423" s="10"/>
      <c r="K423" s="10"/>
      <c r="L423" s="10"/>
      <c r="M423" s="10"/>
      <c r="N423" s="10"/>
      <c r="O423" s="10"/>
      <c r="P423" s="10"/>
      <c r="Q423" s="10"/>
      <c r="R423" s="78"/>
      <c r="S423" s="78"/>
      <c r="T423" s="78"/>
      <c r="U423" s="10"/>
      <c r="V423" s="41"/>
      <c r="W423" s="10"/>
      <c r="X423" s="10"/>
      <c r="Y423" s="10"/>
      <c r="Z423" s="78"/>
      <c r="AA423" s="10"/>
      <c r="AB423" s="10"/>
      <c r="AC423" s="10">
        <v>2</v>
      </c>
      <c r="AD423" s="10"/>
      <c r="AE423" s="10"/>
      <c r="AF423" s="10"/>
      <c r="AG423" s="10">
        <v>4</v>
      </c>
      <c r="AH423" s="10">
        <v>2</v>
      </c>
      <c r="AI423" s="10"/>
      <c r="AJ423" s="10"/>
      <c r="AK423" s="10">
        <v>0</v>
      </c>
      <c r="AL423" s="10"/>
      <c r="AM423" s="10"/>
      <c r="AN423" s="10"/>
      <c r="AO423" s="10"/>
      <c r="AP423" s="10"/>
      <c r="AQ423" s="10"/>
      <c r="AR423" s="10"/>
      <c r="AS423" s="113"/>
      <c r="AT423" s="10"/>
      <c r="AU423" s="113"/>
      <c r="AV423" s="78"/>
      <c r="AW423" s="10"/>
      <c r="AX423" s="10"/>
      <c r="AY423" s="78"/>
      <c r="AZ423" s="10">
        <v>1</v>
      </c>
      <c r="BA423" s="10"/>
      <c r="BB423" s="10"/>
      <c r="BC423" s="10"/>
      <c r="BD423" s="10"/>
      <c r="BE423" s="10"/>
      <c r="BF423" s="10"/>
      <c r="BG423" s="10"/>
      <c r="BH423" s="41"/>
      <c r="BI423" s="41"/>
      <c r="BJ423" s="10"/>
      <c r="BK423" s="10"/>
      <c r="BL423" s="10"/>
      <c r="BM423" s="10"/>
      <c r="BN423" s="10"/>
      <c r="BO423" s="10"/>
      <c r="BP423" s="40"/>
      <c r="BQ423" s="41">
        <f t="shared" si="50"/>
        <v>9</v>
      </c>
      <c r="BR423" s="39">
        <f t="shared" si="51"/>
        <v>5</v>
      </c>
      <c r="BS423" s="48" cm="1">
        <f t="array" ref="BS423">IF($BR423&lt;=6,SUM($C423:$BO423),SUMPRODUCT(LARGE($C423:$BO423,{1,2,3,4,5,6})))</f>
        <v>9</v>
      </c>
      <c r="BT423" s="37" t="str">
        <f t="shared" si="48"/>
        <v/>
      </c>
      <c r="BU423" s="37" t="str">
        <f t="shared" si="49"/>
        <v xml:space="preserve"> </v>
      </c>
      <c r="BV423" s="34" cm="1">
        <f t="array" ref="BV423">IFERROR(SUMPRODUCT(LARGE($C423:$BO423,{1,2,3,4})), "")</f>
        <v>9</v>
      </c>
      <c r="BW423" s="34" t="str" cm="1">
        <f t="array" ref="BW423">IFERROR(SUMPRODUCT(LARGE($C423:$BO423,{1,2,3,4,5,6,7})), "")</f>
        <v/>
      </c>
      <c r="BX423" s="34" t="str" cm="1">
        <f t="array" ref="BX423">IFERROR(SUMPRODUCT(LARGE($C423:$BO423,{1,2,3,4,5,6,7,8})), "")</f>
        <v/>
      </c>
    </row>
    <row r="424" spans="1:76" ht="15" customHeight="1" x14ac:dyDescent="0.25">
      <c r="A424" s="51" t="str">
        <f t="shared" si="47"/>
        <v xml:space="preserve">RHCC </v>
      </c>
      <c r="B424" s="4" t="s">
        <v>1767</v>
      </c>
      <c r="C424" s="10"/>
      <c r="D424" s="10"/>
      <c r="E424" s="10"/>
      <c r="F424" s="10"/>
      <c r="G424" s="78"/>
      <c r="H424" s="78"/>
      <c r="I424" s="10"/>
      <c r="J424" s="10"/>
      <c r="K424" s="10"/>
      <c r="L424" s="10"/>
      <c r="M424" s="10"/>
      <c r="N424" s="10"/>
      <c r="O424" s="10"/>
      <c r="P424" s="10"/>
      <c r="Q424" s="10"/>
      <c r="R424" s="78"/>
      <c r="S424" s="78"/>
      <c r="T424" s="78"/>
      <c r="U424" s="10"/>
      <c r="V424" s="41"/>
      <c r="W424" s="10"/>
      <c r="X424" s="10"/>
      <c r="Y424" s="10"/>
      <c r="Z424" s="78"/>
      <c r="AA424" s="10"/>
      <c r="AB424" s="10"/>
      <c r="AC424" s="10"/>
      <c r="AD424" s="10"/>
      <c r="AE424" s="10"/>
      <c r="AF424" s="10"/>
      <c r="AG424" s="10"/>
      <c r="AH424" s="10">
        <v>1</v>
      </c>
      <c r="AI424" s="5"/>
      <c r="AJ424" s="10"/>
      <c r="AK424" s="10">
        <v>2</v>
      </c>
      <c r="AL424" s="5"/>
      <c r="AM424" s="5"/>
      <c r="AN424" s="5"/>
      <c r="AO424" s="5"/>
      <c r="AP424" s="5"/>
      <c r="AQ424" s="5"/>
      <c r="AR424" s="5"/>
      <c r="AS424" s="115"/>
      <c r="AT424" s="5"/>
      <c r="AU424" s="115"/>
      <c r="AV424" s="84"/>
      <c r="AW424" s="5"/>
      <c r="AX424" s="5"/>
      <c r="AY424" s="84"/>
      <c r="AZ424" s="5"/>
      <c r="BA424" s="5"/>
      <c r="BB424" s="5"/>
      <c r="BC424" s="5"/>
      <c r="BD424" s="5"/>
      <c r="BE424" s="5"/>
      <c r="BF424" s="5"/>
      <c r="BG424" s="5"/>
      <c r="BH424" s="39"/>
      <c r="BI424" s="39"/>
      <c r="BJ424" s="5"/>
      <c r="BK424" s="5"/>
      <c r="BL424" s="5"/>
      <c r="BM424" s="5"/>
      <c r="BN424" s="5"/>
      <c r="BO424" s="5"/>
      <c r="BP424" s="40"/>
      <c r="BQ424" s="41">
        <f t="shared" si="50"/>
        <v>3</v>
      </c>
      <c r="BR424" s="39">
        <f t="shared" si="51"/>
        <v>2</v>
      </c>
      <c r="BS424" s="48" cm="1">
        <f t="array" ref="BS424">IF($BR424&lt;=6,SUM($C424:$BO424),SUMPRODUCT(LARGE($C424:$BO424,{1,2,3,4,5,6})))</f>
        <v>3</v>
      </c>
      <c r="BT424" s="37" t="str">
        <f t="shared" si="48"/>
        <v/>
      </c>
      <c r="BU424" s="37" t="str">
        <f t="shared" si="49"/>
        <v xml:space="preserve"> </v>
      </c>
      <c r="BV424" s="34" t="str" cm="1">
        <f t="array" ref="BV424">IFERROR(SUMPRODUCT(LARGE($C424:$BO424,{1,2,3,4})), "")</f>
        <v/>
      </c>
      <c r="BW424" s="34" t="str" cm="1">
        <f t="array" ref="BW424">IFERROR(SUMPRODUCT(LARGE($C424:$BO424,{1,2,3,4,5,6,7})), "")</f>
        <v/>
      </c>
      <c r="BX424" s="34" t="str" cm="1">
        <f t="array" ref="BX424">IFERROR(SUMPRODUCT(LARGE($C424:$BO424,{1,2,3,4,5,6,7,8})), "")</f>
        <v/>
      </c>
    </row>
    <row r="425" spans="1:76" ht="15" customHeight="1" x14ac:dyDescent="0.25">
      <c r="A425" s="51" t="str">
        <f t="shared" si="47"/>
        <v xml:space="preserve">RHCC </v>
      </c>
      <c r="B425" s="13" t="s">
        <v>1766</v>
      </c>
      <c r="C425" s="10"/>
      <c r="D425" s="10"/>
      <c r="E425" s="10"/>
      <c r="F425" s="10"/>
      <c r="G425" s="78"/>
      <c r="H425" s="78"/>
      <c r="I425" s="10"/>
      <c r="J425" s="10"/>
      <c r="K425" s="10"/>
      <c r="L425" s="10"/>
      <c r="M425" s="10"/>
      <c r="N425" s="10"/>
      <c r="O425" s="10"/>
      <c r="P425" s="10"/>
      <c r="Q425" s="10"/>
      <c r="R425" s="78"/>
      <c r="S425" s="78"/>
      <c r="T425" s="78"/>
      <c r="U425" s="10"/>
      <c r="V425" s="41"/>
      <c r="W425" s="10"/>
      <c r="X425" s="10"/>
      <c r="Y425" s="10"/>
      <c r="Z425" s="78"/>
      <c r="AA425" s="10"/>
      <c r="AB425" s="10"/>
      <c r="AC425" s="5"/>
      <c r="AD425" s="5"/>
      <c r="AE425" s="5"/>
      <c r="AF425" s="5"/>
      <c r="AG425" s="5"/>
      <c r="AH425" s="5"/>
      <c r="AI425" s="5"/>
      <c r="AJ425" s="10"/>
      <c r="AK425" s="10">
        <v>2</v>
      </c>
      <c r="AL425" s="5"/>
      <c r="AM425" s="5"/>
      <c r="AN425" s="5"/>
      <c r="AO425" s="5"/>
      <c r="AP425" s="5"/>
      <c r="AQ425" s="5"/>
      <c r="AR425" s="5"/>
      <c r="AS425" s="115"/>
      <c r="AT425" s="5"/>
      <c r="AU425" s="115"/>
      <c r="AV425" s="84"/>
      <c r="AW425" s="5"/>
      <c r="AX425" s="5"/>
      <c r="AY425" s="84"/>
      <c r="AZ425" s="5"/>
      <c r="BA425" s="5"/>
      <c r="BB425" s="5"/>
      <c r="BC425" s="5"/>
      <c r="BD425" s="5"/>
      <c r="BE425" s="5"/>
      <c r="BF425" s="5"/>
      <c r="BG425" s="5"/>
      <c r="BH425" s="39"/>
      <c r="BI425" s="39"/>
      <c r="BJ425" s="5"/>
      <c r="BK425" s="5"/>
      <c r="BL425" s="5"/>
      <c r="BM425" s="5"/>
      <c r="BN425" s="5"/>
      <c r="BO425" s="5"/>
      <c r="BP425" s="40"/>
      <c r="BQ425" s="41">
        <f t="shared" si="50"/>
        <v>2</v>
      </c>
      <c r="BR425" s="39">
        <f t="shared" si="51"/>
        <v>1</v>
      </c>
      <c r="BS425" s="48" cm="1">
        <f t="array" ref="BS425">IF($BR425&lt;=6,SUM($C425:$BO425),SUMPRODUCT(LARGE($C425:$BO425,{1,2,3,4,5,6})))</f>
        <v>2</v>
      </c>
      <c r="BT425" s="37" t="str">
        <f t="shared" si="48"/>
        <v/>
      </c>
      <c r="BU425" s="37" t="str">
        <f t="shared" si="49"/>
        <v xml:space="preserve"> </v>
      </c>
      <c r="BV425" s="34" t="str" cm="1">
        <f t="array" ref="BV425">IFERROR(SUMPRODUCT(LARGE($C425:$BO425,{1,2,3,4})), "")</f>
        <v/>
      </c>
      <c r="BW425" s="34" t="str" cm="1">
        <f t="array" ref="BW425">IFERROR(SUMPRODUCT(LARGE($C425:$BO425,{1,2,3,4,5,6,7})), "")</f>
        <v/>
      </c>
      <c r="BX425" s="34" t="str" cm="1">
        <f t="array" ref="BX425">IFERROR(SUMPRODUCT(LARGE($C425:$BO425,{1,2,3,4,5,6,7,8})), "")</f>
        <v/>
      </c>
    </row>
    <row r="426" spans="1:76" ht="15" customHeight="1" x14ac:dyDescent="0.25">
      <c r="A426" s="51" t="str">
        <f t="shared" si="47"/>
        <v xml:space="preserve">RHCC </v>
      </c>
      <c r="B426" s="13" t="s">
        <v>1710</v>
      </c>
      <c r="C426" s="10"/>
      <c r="D426" s="10"/>
      <c r="E426" s="10"/>
      <c r="F426" s="10"/>
      <c r="G426" s="78"/>
      <c r="H426" s="78"/>
      <c r="I426" s="10"/>
      <c r="J426" s="10"/>
      <c r="K426" s="10"/>
      <c r="L426" s="10"/>
      <c r="M426" s="10"/>
      <c r="N426" s="10"/>
      <c r="O426" s="10"/>
      <c r="P426" s="10"/>
      <c r="Q426" s="10"/>
      <c r="R426" s="78"/>
      <c r="S426" s="78"/>
      <c r="T426" s="78"/>
      <c r="U426" s="10"/>
      <c r="V426" s="41"/>
      <c r="W426" s="10"/>
      <c r="X426" s="10"/>
      <c r="Y426" s="10"/>
      <c r="Z426" s="78"/>
      <c r="AA426" s="10"/>
      <c r="AB426" s="10"/>
      <c r="AC426" s="5"/>
      <c r="AD426" s="5"/>
      <c r="AE426" s="5"/>
      <c r="AF426" s="5"/>
      <c r="AG426" s="5">
        <v>2</v>
      </c>
      <c r="AH426" s="5"/>
      <c r="AI426" s="5"/>
      <c r="AJ426" s="10"/>
      <c r="AK426" s="5"/>
      <c r="AL426" s="5"/>
      <c r="AM426" s="5"/>
      <c r="AN426" s="5"/>
      <c r="AO426" s="5"/>
      <c r="AP426" s="5"/>
      <c r="AQ426" s="5"/>
      <c r="AR426" s="5"/>
      <c r="AS426" s="115"/>
      <c r="AT426" s="5"/>
      <c r="AU426" s="115"/>
      <c r="AV426" s="84"/>
      <c r="AW426" s="5"/>
      <c r="AX426" s="5"/>
      <c r="AY426" s="84"/>
      <c r="AZ426" s="5"/>
      <c r="BA426" s="5"/>
      <c r="BB426" s="5"/>
      <c r="BC426" s="5"/>
      <c r="BD426" s="5"/>
      <c r="BE426" s="5"/>
      <c r="BF426" s="5"/>
      <c r="BG426" s="5"/>
      <c r="BH426" s="39"/>
      <c r="BI426" s="39"/>
      <c r="BJ426" s="5"/>
      <c r="BK426" s="5"/>
      <c r="BL426" s="5"/>
      <c r="BM426" s="5"/>
      <c r="BN426" s="5"/>
      <c r="BO426" s="5"/>
      <c r="BP426" s="40"/>
      <c r="BQ426" s="41">
        <f t="shared" si="50"/>
        <v>2</v>
      </c>
      <c r="BR426" s="39">
        <f t="shared" si="51"/>
        <v>1</v>
      </c>
      <c r="BS426" s="48" cm="1">
        <f t="array" ref="BS426">IF($BR426&lt;=6,SUM($C426:$BO426),SUMPRODUCT(LARGE($C426:$BO426,{1,2,3,4,5,6})))</f>
        <v>2</v>
      </c>
      <c r="BT426" s="37" t="str">
        <f t="shared" si="48"/>
        <v/>
      </c>
      <c r="BU426" s="37" t="str">
        <f t="shared" si="49"/>
        <v xml:space="preserve"> </v>
      </c>
      <c r="BV426" s="34" t="str" cm="1">
        <f t="array" ref="BV426">IFERROR(SUMPRODUCT(LARGE($C426:$BO426,{1,2,3,4})), "")</f>
        <v/>
      </c>
      <c r="BW426" s="34" t="str" cm="1">
        <f t="array" ref="BW426">IFERROR(SUMPRODUCT(LARGE($C426:$BO426,{1,2,3,4,5,6,7})), "")</f>
        <v/>
      </c>
      <c r="BX426" s="34" t="str" cm="1">
        <f t="array" ref="BX426">IFERROR(SUMPRODUCT(LARGE($C426:$BO426,{1,2,3,4,5,6,7,8})), "")</f>
        <v/>
      </c>
    </row>
    <row r="427" spans="1:76" ht="15" customHeight="1" x14ac:dyDescent="0.25">
      <c r="A427" s="51" t="str">
        <f t="shared" si="47"/>
        <v xml:space="preserve">RHCC </v>
      </c>
      <c r="B427" s="4" t="s">
        <v>1711</v>
      </c>
      <c r="C427" s="10"/>
      <c r="D427" s="10"/>
      <c r="E427" s="10"/>
      <c r="F427" s="10"/>
      <c r="G427" s="78"/>
      <c r="H427" s="78"/>
      <c r="I427" s="10"/>
      <c r="J427" s="10"/>
      <c r="K427" s="10"/>
      <c r="L427" s="10"/>
      <c r="M427" s="10"/>
      <c r="N427" s="10"/>
      <c r="O427" s="10"/>
      <c r="P427" s="10"/>
      <c r="Q427" s="10"/>
      <c r="R427" s="78"/>
      <c r="S427" s="78"/>
      <c r="T427" s="78"/>
      <c r="U427" s="10"/>
      <c r="V427" s="41"/>
      <c r="W427" s="10"/>
      <c r="X427" s="10"/>
      <c r="Y427" s="10"/>
      <c r="Z427" s="78"/>
      <c r="AA427" s="10"/>
      <c r="AB427" s="10"/>
      <c r="AC427" s="10">
        <v>0</v>
      </c>
      <c r="AD427" s="10"/>
      <c r="AE427" s="10"/>
      <c r="AF427" s="10"/>
      <c r="AG427" s="10">
        <v>2</v>
      </c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13"/>
      <c r="AT427" s="10"/>
      <c r="AU427" s="113"/>
      <c r="AV427" s="78"/>
      <c r="AW427" s="10"/>
      <c r="AX427" s="10"/>
      <c r="AY427" s="78"/>
      <c r="AZ427" s="10"/>
      <c r="BA427" s="10"/>
      <c r="BB427" s="10"/>
      <c r="BC427" s="10"/>
      <c r="BD427" s="10"/>
      <c r="BE427" s="10"/>
      <c r="BF427" s="10"/>
      <c r="BG427" s="10"/>
      <c r="BH427" s="41"/>
      <c r="BI427" s="41"/>
      <c r="BJ427" s="10"/>
      <c r="BK427" s="10"/>
      <c r="BL427" s="10"/>
      <c r="BM427" s="10"/>
      <c r="BN427" s="10"/>
      <c r="BO427" s="10"/>
      <c r="BP427" s="40"/>
      <c r="BQ427" s="41">
        <f t="shared" si="50"/>
        <v>2</v>
      </c>
      <c r="BR427" s="39">
        <f t="shared" si="51"/>
        <v>2</v>
      </c>
      <c r="BS427" s="48" cm="1">
        <f t="array" ref="BS427">IF($BR427&lt;=6,SUM($C427:$BO427),SUMPRODUCT(LARGE($C427:$BO427,{1,2,3,4,5,6})))</f>
        <v>2</v>
      </c>
      <c r="BT427" s="37" t="str">
        <f t="shared" si="48"/>
        <v/>
      </c>
      <c r="BU427" s="37" t="str">
        <f t="shared" si="49"/>
        <v xml:space="preserve"> </v>
      </c>
      <c r="BV427" s="34" t="str" cm="1">
        <f t="array" ref="BV427">IFERROR(SUMPRODUCT(LARGE($C427:$BO427,{1,2,3,4})), "")</f>
        <v/>
      </c>
      <c r="BW427" s="34" t="str" cm="1">
        <f t="array" ref="BW427">IFERROR(SUMPRODUCT(LARGE($C427:$BO427,{1,2,3,4,5,6,7})), "")</f>
        <v/>
      </c>
      <c r="BX427" s="34" t="str" cm="1">
        <f t="array" ref="BX427">IFERROR(SUMPRODUCT(LARGE($C427:$BO427,{1,2,3,4,5,6,7,8})), "")</f>
        <v/>
      </c>
    </row>
    <row r="428" spans="1:76" ht="15" customHeight="1" x14ac:dyDescent="0.25">
      <c r="A428" s="51" t="str">
        <f t="shared" si="47"/>
        <v xml:space="preserve">RHCC </v>
      </c>
      <c r="B428" s="14" t="s">
        <v>1768</v>
      </c>
      <c r="C428" s="10"/>
      <c r="D428" s="10"/>
      <c r="E428" s="10"/>
      <c r="F428" s="10"/>
      <c r="G428" s="78"/>
      <c r="H428" s="78"/>
      <c r="I428" s="10"/>
      <c r="J428" s="10"/>
      <c r="K428" s="10"/>
      <c r="L428" s="10"/>
      <c r="M428" s="10"/>
      <c r="N428" s="10"/>
      <c r="O428" s="10"/>
      <c r="P428" s="10"/>
      <c r="Q428" s="10"/>
      <c r="R428" s="78"/>
      <c r="S428" s="78"/>
      <c r="T428" s="78"/>
      <c r="U428" s="10"/>
      <c r="V428" s="41"/>
      <c r="W428" s="10"/>
      <c r="X428" s="10"/>
      <c r="Y428" s="10"/>
      <c r="Z428" s="78"/>
      <c r="AA428" s="10"/>
      <c r="AB428" s="10"/>
      <c r="AC428" s="5"/>
      <c r="AD428" s="5"/>
      <c r="AE428" s="5"/>
      <c r="AF428" s="5"/>
      <c r="AG428" s="5"/>
      <c r="AH428" s="5"/>
      <c r="AI428" s="5"/>
      <c r="AJ428" s="10"/>
      <c r="AK428" s="10">
        <v>1</v>
      </c>
      <c r="AL428" s="5"/>
      <c r="AM428" s="5"/>
      <c r="AN428" s="5"/>
      <c r="AO428" s="5"/>
      <c r="AP428" s="5"/>
      <c r="AQ428" s="5"/>
      <c r="AR428" s="5"/>
      <c r="AS428" s="115"/>
      <c r="AT428" s="5"/>
      <c r="AU428" s="115"/>
      <c r="AV428" s="84"/>
      <c r="AW428" s="5"/>
      <c r="AX428" s="5"/>
      <c r="AY428" s="84"/>
      <c r="AZ428" s="5"/>
      <c r="BA428" s="5"/>
      <c r="BB428" s="5"/>
      <c r="BC428" s="5"/>
      <c r="BD428" s="5"/>
      <c r="BE428" s="5"/>
      <c r="BF428" s="5"/>
      <c r="BG428" s="5"/>
      <c r="BH428" s="39"/>
      <c r="BI428" s="39"/>
      <c r="BJ428" s="5"/>
      <c r="BK428" s="5"/>
      <c r="BL428" s="5"/>
      <c r="BM428" s="5"/>
      <c r="BN428" s="5"/>
      <c r="BO428" s="5"/>
      <c r="BP428" s="40"/>
      <c r="BQ428" s="41">
        <f t="shared" si="50"/>
        <v>1</v>
      </c>
      <c r="BR428" s="39">
        <f t="shared" si="51"/>
        <v>1</v>
      </c>
      <c r="BS428" s="48" cm="1">
        <f t="array" ref="BS428">IF($BR428&lt;=6,SUM($C428:$BO428),SUMPRODUCT(LARGE($C428:$BO428,{1,2,3,4,5,6})))</f>
        <v>1</v>
      </c>
      <c r="BT428" s="37" t="str">
        <f t="shared" si="48"/>
        <v/>
      </c>
      <c r="BU428" s="37" t="str">
        <f t="shared" si="49"/>
        <v xml:space="preserve"> </v>
      </c>
      <c r="BV428" s="34" t="str" cm="1">
        <f t="array" ref="BV428">IFERROR(SUMPRODUCT(LARGE($C428:$BO428,{1,2,3,4})), "")</f>
        <v/>
      </c>
      <c r="BW428" s="34" t="str" cm="1">
        <f t="array" ref="BW428">IFERROR(SUMPRODUCT(LARGE($C428:$BO428,{1,2,3,4,5,6,7})), "")</f>
        <v/>
      </c>
      <c r="BX428" s="34" t="str" cm="1">
        <f t="array" ref="BX428">IFERROR(SUMPRODUCT(LARGE($C428:$BO428,{1,2,3,4,5,6,7,8})), "")</f>
        <v/>
      </c>
    </row>
    <row r="429" spans="1:76" ht="15" customHeight="1" x14ac:dyDescent="0.25">
      <c r="A429" s="51" t="str">
        <f t="shared" si="47"/>
        <v xml:space="preserve">RU </v>
      </c>
      <c r="B429" s="13" t="s">
        <v>2594</v>
      </c>
      <c r="C429" s="10"/>
      <c r="D429" s="10"/>
      <c r="E429" s="10"/>
      <c r="F429" s="10"/>
      <c r="G429" s="78"/>
      <c r="H429" s="78"/>
      <c r="I429" s="10"/>
      <c r="J429" s="10"/>
      <c r="K429" s="10"/>
      <c r="L429" s="10"/>
      <c r="M429" s="10"/>
      <c r="N429" s="10"/>
      <c r="O429" s="10"/>
      <c r="P429" s="10"/>
      <c r="Q429" s="10"/>
      <c r="R429" s="78"/>
      <c r="S429" s="78"/>
      <c r="T429" s="78"/>
      <c r="U429" s="10"/>
      <c r="V429" s="41"/>
      <c r="W429" s="10"/>
      <c r="X429" s="10"/>
      <c r="Y429" s="10"/>
      <c r="Z429" s="78"/>
      <c r="AA429" s="10"/>
      <c r="AB429" s="10"/>
      <c r="AC429" s="5"/>
      <c r="AD429" s="5"/>
      <c r="AE429" s="5"/>
      <c r="AF429" s="5"/>
      <c r="AG429" s="5"/>
      <c r="AH429" s="5"/>
      <c r="AI429" s="5"/>
      <c r="AJ429" s="10"/>
      <c r="AK429" s="5"/>
      <c r="AL429" s="5"/>
      <c r="AM429" s="5"/>
      <c r="AN429" s="5"/>
      <c r="AO429" s="5"/>
      <c r="AP429" s="5"/>
      <c r="AQ429" s="5"/>
      <c r="AR429" s="5"/>
      <c r="AS429" s="115"/>
      <c r="AT429" s="5"/>
      <c r="AU429" s="115"/>
      <c r="AV429" s="84"/>
      <c r="AW429" s="5"/>
      <c r="AX429" s="5"/>
      <c r="AY429" s="84"/>
      <c r="AZ429" s="5"/>
      <c r="BA429" s="5">
        <v>5</v>
      </c>
      <c r="BB429" s="5"/>
      <c r="BC429" s="5"/>
      <c r="BD429" s="5"/>
      <c r="BE429" s="5"/>
      <c r="BF429" s="5"/>
      <c r="BG429" s="5"/>
      <c r="BH429" s="39"/>
      <c r="BI429" s="39"/>
      <c r="BJ429" s="5"/>
      <c r="BK429" s="5"/>
      <c r="BL429" s="5"/>
      <c r="BM429" s="5"/>
      <c r="BN429" s="5"/>
      <c r="BO429" s="5"/>
      <c r="BP429" s="40"/>
      <c r="BQ429" s="41">
        <f t="shared" si="50"/>
        <v>5</v>
      </c>
      <c r="BR429" s="39">
        <f t="shared" si="51"/>
        <v>1</v>
      </c>
      <c r="BS429" s="48" cm="1">
        <f t="array" ref="BS429">IF($BR429&lt;=6,SUM($C429:$BO429),SUMPRODUCT(LARGE($C429:$BO429,{1,2,3,4,5,6})))</f>
        <v>5</v>
      </c>
      <c r="BT429" s="37" t="str">
        <f t="shared" si="48"/>
        <v/>
      </c>
      <c r="BU429" s="37" t="str">
        <f t="shared" si="49"/>
        <v xml:space="preserve"> </v>
      </c>
      <c r="BV429" s="34" t="str" cm="1">
        <f t="array" ref="BV429">IFERROR(SUMPRODUCT(LARGE($C429:$BO429,{1,2,3,4})), "")</f>
        <v/>
      </c>
      <c r="BW429" s="34" t="str" cm="1">
        <f t="array" ref="BW429">IFERROR(SUMPRODUCT(LARGE($C429:$BO429,{1,2,3,4,5,6,7})), "")</f>
        <v/>
      </c>
      <c r="BX429" s="34" t="str" cm="1">
        <f t="array" ref="BX429">IFERROR(SUMPRODUCT(LARGE($C429:$BO429,{1,2,3,4,5,6,7,8})), "")</f>
        <v/>
      </c>
    </row>
    <row r="430" spans="1:76" ht="15" customHeight="1" x14ac:dyDescent="0.25">
      <c r="A430" s="51" t="str">
        <f t="shared" si="47"/>
        <v xml:space="preserve">RUN </v>
      </c>
      <c r="B430" s="13" t="s">
        <v>2597</v>
      </c>
      <c r="C430" s="10"/>
      <c r="D430" s="10"/>
      <c r="E430" s="10"/>
      <c r="F430" s="10"/>
      <c r="G430" s="78"/>
      <c r="H430" s="78"/>
      <c r="I430" s="10"/>
      <c r="J430" s="10"/>
      <c r="K430" s="10"/>
      <c r="L430" s="10"/>
      <c r="M430" s="10"/>
      <c r="N430" s="10"/>
      <c r="O430" s="10"/>
      <c r="P430" s="10"/>
      <c r="Q430" s="10"/>
      <c r="R430" s="78"/>
      <c r="S430" s="78"/>
      <c r="T430" s="78"/>
      <c r="U430" s="10"/>
      <c r="V430" s="41"/>
      <c r="W430" s="10"/>
      <c r="X430" s="10"/>
      <c r="Y430" s="10"/>
      <c r="Z430" s="78"/>
      <c r="AA430" s="10"/>
      <c r="AB430" s="10"/>
      <c r="AC430" s="5"/>
      <c r="AD430" s="5"/>
      <c r="AE430" s="5"/>
      <c r="AF430" s="5"/>
      <c r="AG430" s="5"/>
      <c r="AH430" s="5"/>
      <c r="AI430" s="5"/>
      <c r="AJ430" s="10"/>
      <c r="AK430" s="5"/>
      <c r="AL430" s="5"/>
      <c r="AM430" s="5"/>
      <c r="AN430" s="5"/>
      <c r="AO430" s="5"/>
      <c r="AP430" s="5"/>
      <c r="AQ430" s="5"/>
      <c r="AR430" s="5"/>
      <c r="AS430" s="115"/>
      <c r="AT430" s="5"/>
      <c r="AU430" s="115"/>
      <c r="AV430" s="84"/>
      <c r="AW430" s="5"/>
      <c r="AX430" s="5"/>
      <c r="AY430" s="84"/>
      <c r="AZ430" s="5"/>
      <c r="BA430" s="5">
        <v>2</v>
      </c>
      <c r="BB430" s="5"/>
      <c r="BC430" s="5"/>
      <c r="BD430" s="5"/>
      <c r="BE430" s="5"/>
      <c r="BF430" s="5"/>
      <c r="BG430" s="5"/>
      <c r="BH430" s="39"/>
      <c r="BI430" s="39"/>
      <c r="BJ430" s="5"/>
      <c r="BK430" s="5"/>
      <c r="BL430" s="5"/>
      <c r="BM430" s="5"/>
      <c r="BN430" s="5"/>
      <c r="BO430" s="5"/>
      <c r="BP430" s="40"/>
      <c r="BQ430" s="41">
        <f t="shared" si="50"/>
        <v>2</v>
      </c>
      <c r="BR430" s="39">
        <f t="shared" si="51"/>
        <v>1</v>
      </c>
      <c r="BS430" s="48" cm="1">
        <f t="array" ref="BS430">IF($BR430&lt;=6,SUM($C430:$BO430),SUMPRODUCT(LARGE($C430:$BO430,{1,2,3,4,5,6})))</f>
        <v>2</v>
      </c>
      <c r="BT430" s="37" t="str">
        <f t="shared" si="48"/>
        <v/>
      </c>
      <c r="BU430" s="37" t="str">
        <f t="shared" si="49"/>
        <v xml:space="preserve"> </v>
      </c>
      <c r="BV430" s="34" t="str" cm="1">
        <f t="array" ref="BV430">IFERROR(SUMPRODUCT(LARGE($C430:$BO430,{1,2,3,4})), "")</f>
        <v/>
      </c>
      <c r="BW430" s="34" t="str" cm="1">
        <f t="array" ref="BW430">IFERROR(SUMPRODUCT(LARGE($C430:$BO430,{1,2,3,4,5,6,7})), "")</f>
        <v/>
      </c>
      <c r="BX430" s="34" t="str" cm="1">
        <f t="array" ref="BX430">IFERROR(SUMPRODUCT(LARGE($C430:$BO430,{1,2,3,4,5,6,7,8})), "")</f>
        <v/>
      </c>
    </row>
    <row r="431" spans="1:76" ht="15" customHeight="1" x14ac:dyDescent="0.25">
      <c r="A431" s="51" t="str">
        <f t="shared" si="47"/>
        <v xml:space="preserve">SAC </v>
      </c>
      <c r="B431" s="4" t="s">
        <v>1449</v>
      </c>
      <c r="C431" s="10"/>
      <c r="D431" s="10"/>
      <c r="E431" s="10"/>
      <c r="F431" s="10"/>
      <c r="G431" s="78"/>
      <c r="H431" s="78"/>
      <c r="I431" s="10"/>
      <c r="J431" s="10"/>
      <c r="K431" s="10"/>
      <c r="L431" s="10"/>
      <c r="M431" s="10"/>
      <c r="N431" s="10"/>
      <c r="O431" s="10"/>
      <c r="P431" s="10"/>
      <c r="Q431" s="10"/>
      <c r="R431" s="78"/>
      <c r="S431" s="78">
        <v>3</v>
      </c>
      <c r="T431" s="78"/>
      <c r="U431" s="10"/>
      <c r="V431" s="41"/>
      <c r="W431" s="10"/>
      <c r="X431" s="10"/>
      <c r="Y431" s="10"/>
      <c r="Z431" s="78"/>
      <c r="AA431" s="10"/>
      <c r="AB431" s="10"/>
      <c r="AC431" s="10"/>
      <c r="AD431" s="10"/>
      <c r="AE431" s="10"/>
      <c r="AF431" s="10"/>
      <c r="AG431" s="10"/>
      <c r="AH431" s="10"/>
      <c r="AI431" s="5"/>
      <c r="AJ431" s="10"/>
      <c r="AK431" s="5"/>
      <c r="AL431" s="5"/>
      <c r="AM431" s="5"/>
      <c r="AN431" s="5"/>
      <c r="AO431" s="5"/>
      <c r="AP431" s="5"/>
      <c r="AQ431" s="5"/>
      <c r="AR431" s="5"/>
      <c r="AS431" s="115"/>
      <c r="AT431" s="5"/>
      <c r="AU431" s="115"/>
      <c r="AV431" s="84"/>
      <c r="AW431" s="5"/>
      <c r="AX431" s="5"/>
      <c r="AY431" s="84"/>
      <c r="AZ431" s="5"/>
      <c r="BA431" s="5"/>
      <c r="BB431" s="5"/>
      <c r="BC431" s="5"/>
      <c r="BD431" s="5"/>
      <c r="BE431" s="5"/>
      <c r="BF431" s="5"/>
      <c r="BG431" s="5"/>
      <c r="BH431" s="39"/>
      <c r="BI431" s="39"/>
      <c r="BJ431" s="5"/>
      <c r="BK431" s="5"/>
      <c r="BL431" s="5"/>
      <c r="BM431" s="5"/>
      <c r="BN431" s="5"/>
      <c r="BO431" s="5"/>
      <c r="BP431" s="40"/>
      <c r="BQ431" s="41">
        <f t="shared" si="50"/>
        <v>3</v>
      </c>
      <c r="BR431" s="39">
        <f t="shared" si="51"/>
        <v>1</v>
      </c>
      <c r="BS431" s="48" cm="1">
        <f t="array" ref="BS431">IF($BR431&lt;=6,SUM($C431:$BO431),SUMPRODUCT(LARGE($C431:$BO431,{1,2,3,4,5,6})))</f>
        <v>3</v>
      </c>
      <c r="BT431" s="37" t="str">
        <f t="shared" si="48"/>
        <v/>
      </c>
      <c r="BU431" s="37" t="str">
        <f t="shared" si="49"/>
        <v xml:space="preserve"> </v>
      </c>
      <c r="BV431" s="34" t="str" cm="1">
        <f t="array" ref="BV431">IFERROR(SUMPRODUCT(LARGE($C431:$BO431,{1,2,3,4})), "")</f>
        <v/>
      </c>
      <c r="BW431" s="34" t="str" cm="1">
        <f t="array" ref="BW431">IFERROR(SUMPRODUCT(LARGE($C431:$BO431,{1,2,3,4,5,6,7})), "")</f>
        <v/>
      </c>
      <c r="BX431" s="34" t="str" cm="1">
        <f t="array" ref="BX431">IFERROR(SUMPRODUCT(LARGE($C431:$BO431,{1,2,3,4,5,6,7,8})), "")</f>
        <v/>
      </c>
    </row>
    <row r="432" spans="1:76" ht="15" customHeight="1" x14ac:dyDescent="0.25">
      <c r="A432" s="51" t="str">
        <f t="shared" si="47"/>
        <v xml:space="preserve">SAC </v>
      </c>
      <c r="B432" s="13" t="s">
        <v>2520</v>
      </c>
      <c r="C432" s="10"/>
      <c r="D432" s="10"/>
      <c r="E432" s="10"/>
      <c r="F432" s="10"/>
      <c r="G432" s="78"/>
      <c r="H432" s="78"/>
      <c r="I432" s="10"/>
      <c r="J432" s="10"/>
      <c r="K432" s="10"/>
      <c r="L432" s="10"/>
      <c r="M432" s="10"/>
      <c r="N432" s="10"/>
      <c r="O432" s="10"/>
      <c r="P432" s="10"/>
      <c r="Q432" s="10"/>
      <c r="R432" s="78"/>
      <c r="S432" s="78"/>
      <c r="T432" s="78"/>
      <c r="U432" s="10"/>
      <c r="V432" s="41"/>
      <c r="W432" s="10"/>
      <c r="X432" s="10"/>
      <c r="Y432" s="10"/>
      <c r="Z432" s="78"/>
      <c r="AA432" s="10"/>
      <c r="AB432" s="10"/>
      <c r="AC432" s="5"/>
      <c r="AD432" s="5"/>
      <c r="AE432" s="5"/>
      <c r="AF432" s="5"/>
      <c r="AG432" s="5"/>
      <c r="AH432" s="5"/>
      <c r="AI432" s="5"/>
      <c r="AJ432" s="10"/>
      <c r="AK432" s="5"/>
      <c r="AL432" s="5"/>
      <c r="AM432" s="5"/>
      <c r="AN432" s="5"/>
      <c r="AO432" s="5"/>
      <c r="AP432" s="5"/>
      <c r="AQ432" s="5"/>
      <c r="AR432" s="5"/>
      <c r="AS432" s="115"/>
      <c r="AT432" s="5"/>
      <c r="AU432" s="115"/>
      <c r="AV432" s="84"/>
      <c r="AW432" s="5"/>
      <c r="AX432" s="5"/>
      <c r="AY432" s="84">
        <v>4</v>
      </c>
      <c r="AZ432" s="5"/>
      <c r="BA432" s="5"/>
      <c r="BB432" s="5"/>
      <c r="BC432" s="5"/>
      <c r="BD432" s="5"/>
      <c r="BE432" s="5"/>
      <c r="BF432" s="5"/>
      <c r="BG432" s="5"/>
      <c r="BH432" s="39"/>
      <c r="BI432" s="39"/>
      <c r="BJ432" s="5"/>
      <c r="BK432" s="5"/>
      <c r="BL432" s="5"/>
      <c r="BM432" s="5"/>
      <c r="BN432" s="5"/>
      <c r="BO432" s="5"/>
      <c r="BP432" s="40"/>
      <c r="BQ432" s="41">
        <f t="shared" si="50"/>
        <v>4</v>
      </c>
      <c r="BR432" s="39">
        <f t="shared" si="51"/>
        <v>1</v>
      </c>
      <c r="BS432" s="48" cm="1">
        <f t="array" ref="BS432">IF($BR432&lt;=6,SUM($C432:$BO432),SUMPRODUCT(LARGE($C432:$BO432,{1,2,3,4,5,6})))</f>
        <v>4</v>
      </c>
      <c r="BT432" s="37" t="str">
        <f t="shared" si="48"/>
        <v/>
      </c>
      <c r="BU432" s="37" t="str">
        <f t="shared" si="49"/>
        <v xml:space="preserve"> </v>
      </c>
      <c r="BV432" s="34" t="str" cm="1">
        <f t="array" ref="BV432">IFERROR(SUMPRODUCT(LARGE($C432:$BO432,{1,2,3,4})), "")</f>
        <v/>
      </c>
      <c r="BW432" s="34" t="str" cm="1">
        <f t="array" ref="BW432">IFERROR(SUMPRODUCT(LARGE($C432:$BO432,{1,2,3,4,5,6,7})), "")</f>
        <v/>
      </c>
      <c r="BX432" s="34" t="str" cm="1">
        <f t="array" ref="BX432">IFERROR(SUMPRODUCT(LARGE($C432:$BO432,{1,2,3,4,5,6,7,8})), "")</f>
        <v/>
      </c>
    </row>
    <row r="433" spans="1:76" ht="15" customHeight="1" x14ac:dyDescent="0.25">
      <c r="A433" s="51" t="str">
        <f t="shared" si="47"/>
        <v xml:space="preserve">SAC </v>
      </c>
      <c r="B433" s="4" t="s">
        <v>1451</v>
      </c>
      <c r="C433" s="10"/>
      <c r="D433" s="10"/>
      <c r="E433" s="10"/>
      <c r="F433" s="10"/>
      <c r="G433" s="78"/>
      <c r="H433" s="78"/>
      <c r="I433" s="10"/>
      <c r="J433" s="10"/>
      <c r="K433" s="10"/>
      <c r="L433" s="10"/>
      <c r="M433" s="10"/>
      <c r="N433" s="10"/>
      <c r="O433" s="10"/>
      <c r="P433" s="10"/>
      <c r="Q433" s="10"/>
      <c r="R433" s="78"/>
      <c r="S433" s="78">
        <v>1</v>
      </c>
      <c r="T433" s="78"/>
      <c r="U433" s="10"/>
      <c r="V433" s="41"/>
      <c r="W433" s="10"/>
      <c r="X433" s="10"/>
      <c r="Y433" s="10"/>
      <c r="Z433" s="78"/>
      <c r="AA433" s="10"/>
      <c r="AB433" s="10"/>
      <c r="AC433" s="10"/>
      <c r="AD433" s="10"/>
      <c r="AE433" s="10"/>
      <c r="AF433" s="10"/>
      <c r="AG433" s="10"/>
      <c r="AH433" s="10"/>
      <c r="AI433" s="5"/>
      <c r="AJ433" s="10"/>
      <c r="AK433" s="5"/>
      <c r="AL433" s="5"/>
      <c r="AM433" s="5"/>
      <c r="AN433" s="5"/>
      <c r="AO433" s="5"/>
      <c r="AP433" s="5"/>
      <c r="AQ433" s="5"/>
      <c r="AR433" s="5"/>
      <c r="AS433" s="115"/>
      <c r="AT433" s="5"/>
      <c r="AU433" s="115"/>
      <c r="AV433" s="84"/>
      <c r="AW433" s="5"/>
      <c r="AX433" s="5"/>
      <c r="AY433" s="84"/>
      <c r="AZ433" s="5"/>
      <c r="BA433" s="5"/>
      <c r="BB433" s="5"/>
      <c r="BC433" s="5"/>
      <c r="BD433" s="5"/>
      <c r="BE433" s="5"/>
      <c r="BF433" s="5"/>
      <c r="BG433" s="5"/>
      <c r="BH433" s="39">
        <v>1</v>
      </c>
      <c r="BI433" s="39"/>
      <c r="BJ433" s="5"/>
      <c r="BK433" s="5"/>
      <c r="BL433" s="5"/>
      <c r="BM433" s="5"/>
      <c r="BN433" s="5"/>
      <c r="BO433" s="5"/>
      <c r="BP433" s="40"/>
      <c r="BQ433" s="41">
        <f t="shared" si="50"/>
        <v>2</v>
      </c>
      <c r="BR433" s="39">
        <f t="shared" si="51"/>
        <v>2</v>
      </c>
      <c r="BS433" s="48" cm="1">
        <f t="array" ref="BS433">IF($BR433&lt;=6,SUM($C433:$BO433),SUMPRODUCT(LARGE($C433:$BO433,{1,2,3,4,5,6})))</f>
        <v>2</v>
      </c>
      <c r="BT433" s="37" t="str">
        <f t="shared" si="48"/>
        <v/>
      </c>
      <c r="BU433" s="37" t="str">
        <f t="shared" si="49"/>
        <v xml:space="preserve"> </v>
      </c>
      <c r="BV433" s="34" t="str" cm="1">
        <f t="array" ref="BV433">IFERROR(SUMPRODUCT(LARGE($C433:$BO433,{1,2,3,4})), "")</f>
        <v/>
      </c>
      <c r="BW433" s="34" t="str" cm="1">
        <f t="array" ref="BW433">IFERROR(SUMPRODUCT(LARGE($C433:$BO433,{1,2,3,4,5,6,7})), "")</f>
        <v/>
      </c>
      <c r="BX433" s="34" t="str" cm="1">
        <f t="array" ref="BX433">IFERROR(SUMPRODUCT(LARGE($C433:$BO433,{1,2,3,4,5,6,7,8})), "")</f>
        <v/>
      </c>
    </row>
    <row r="434" spans="1:76" ht="15" customHeight="1" x14ac:dyDescent="0.25">
      <c r="A434" s="51" t="str">
        <f t="shared" si="47"/>
        <v xml:space="preserve">SAC </v>
      </c>
      <c r="B434" s="4" t="s">
        <v>1448</v>
      </c>
      <c r="C434" s="10"/>
      <c r="D434" s="10"/>
      <c r="E434" s="10"/>
      <c r="F434" s="10"/>
      <c r="G434" s="78"/>
      <c r="H434" s="78"/>
      <c r="I434" s="10"/>
      <c r="J434" s="10"/>
      <c r="K434" s="10"/>
      <c r="L434" s="10"/>
      <c r="M434" s="10"/>
      <c r="N434" s="10"/>
      <c r="O434" s="10"/>
      <c r="P434" s="10"/>
      <c r="Q434" s="10"/>
      <c r="R434" s="78"/>
      <c r="S434" s="78">
        <v>7</v>
      </c>
      <c r="T434" s="78"/>
      <c r="U434" s="10"/>
      <c r="V434" s="41"/>
      <c r="W434" s="10"/>
      <c r="X434" s="10"/>
      <c r="Y434" s="10"/>
      <c r="Z434" s="78"/>
      <c r="AA434" s="10"/>
      <c r="AB434" s="10"/>
      <c r="AC434" s="10"/>
      <c r="AD434" s="10"/>
      <c r="AE434" s="10"/>
      <c r="AF434" s="10"/>
      <c r="AG434" s="10"/>
      <c r="AH434" s="10"/>
      <c r="AI434" s="5"/>
      <c r="AJ434" s="10"/>
      <c r="AK434" s="5"/>
      <c r="AL434" s="5"/>
      <c r="AM434" s="5"/>
      <c r="AN434" s="5"/>
      <c r="AO434" s="5"/>
      <c r="AP434" s="5"/>
      <c r="AQ434" s="5"/>
      <c r="AR434" s="5"/>
      <c r="AS434" s="115"/>
      <c r="AT434" s="5"/>
      <c r="AU434" s="115"/>
      <c r="AV434" s="84"/>
      <c r="AW434" s="5"/>
      <c r="AX434" s="5"/>
      <c r="AY434" s="84"/>
      <c r="AZ434" s="5"/>
      <c r="BA434" s="5"/>
      <c r="BB434" s="5"/>
      <c r="BC434" s="5"/>
      <c r="BD434" s="5"/>
      <c r="BE434" s="5"/>
      <c r="BF434" s="5"/>
      <c r="BG434" s="5"/>
      <c r="BH434" s="39"/>
      <c r="BI434" s="39"/>
      <c r="BJ434" s="5"/>
      <c r="BK434" s="5"/>
      <c r="BL434" s="5"/>
      <c r="BM434" s="5"/>
      <c r="BN434" s="5"/>
      <c r="BO434" s="5"/>
      <c r="BP434" s="40"/>
      <c r="BQ434" s="41">
        <f t="shared" si="50"/>
        <v>7</v>
      </c>
      <c r="BR434" s="39">
        <f t="shared" si="51"/>
        <v>1</v>
      </c>
      <c r="BS434" s="48" cm="1">
        <f t="array" ref="BS434">IF($BR434&lt;=6,SUM($C434:$BO434),SUMPRODUCT(LARGE($C434:$BO434,{1,2,3,4,5,6})))</f>
        <v>7</v>
      </c>
      <c r="BT434" s="37" t="str">
        <f t="shared" si="48"/>
        <v/>
      </c>
      <c r="BU434" s="37" t="str">
        <f t="shared" si="49"/>
        <v xml:space="preserve"> </v>
      </c>
      <c r="BV434" s="34" t="str" cm="1">
        <f t="array" ref="BV434">IFERROR(SUMPRODUCT(LARGE($C434:$BO434,{1,2,3,4})), "")</f>
        <v/>
      </c>
      <c r="BW434" s="34" t="str" cm="1">
        <f t="array" ref="BW434">IFERROR(SUMPRODUCT(LARGE($C434:$BO434,{1,2,3,4,5,6,7})), "")</f>
        <v/>
      </c>
      <c r="BX434" s="34" t="str" cm="1">
        <f t="array" ref="BX434">IFERROR(SUMPRODUCT(LARGE($C434:$BO434,{1,2,3,4,5,6,7,8})), "")</f>
        <v/>
      </c>
    </row>
    <row r="435" spans="1:76" ht="15" customHeight="1" x14ac:dyDescent="0.25">
      <c r="A435" s="51" t="str">
        <f t="shared" si="47"/>
        <v xml:space="preserve">SAC </v>
      </c>
      <c r="B435" s="4" t="s">
        <v>1450</v>
      </c>
      <c r="C435" s="10"/>
      <c r="D435" s="10"/>
      <c r="E435" s="10"/>
      <c r="F435" s="10"/>
      <c r="G435" s="78"/>
      <c r="H435" s="78"/>
      <c r="I435" s="10"/>
      <c r="J435" s="10"/>
      <c r="K435" s="10"/>
      <c r="L435" s="10"/>
      <c r="M435" s="10"/>
      <c r="N435" s="10"/>
      <c r="O435" s="10"/>
      <c r="P435" s="10"/>
      <c r="Q435" s="10"/>
      <c r="R435" s="78"/>
      <c r="S435" s="78">
        <v>1</v>
      </c>
      <c r="T435" s="78"/>
      <c r="U435" s="10"/>
      <c r="V435" s="41"/>
      <c r="W435" s="10"/>
      <c r="X435" s="10"/>
      <c r="Y435" s="10"/>
      <c r="Z435" s="78"/>
      <c r="AA435" s="10"/>
      <c r="AB435" s="10"/>
      <c r="AC435" s="5"/>
      <c r="AD435" s="5"/>
      <c r="AE435" s="5"/>
      <c r="AF435" s="5"/>
      <c r="AG435" s="5"/>
      <c r="AH435" s="5"/>
      <c r="AI435" s="5"/>
      <c r="AJ435" s="10"/>
      <c r="AK435" s="5"/>
      <c r="AL435" s="5"/>
      <c r="AM435" s="5"/>
      <c r="AN435" s="5"/>
      <c r="AO435" s="5"/>
      <c r="AP435" s="5"/>
      <c r="AQ435" s="5"/>
      <c r="AR435" s="5"/>
      <c r="AS435" s="115"/>
      <c r="AT435" s="5"/>
      <c r="AU435" s="115"/>
      <c r="AV435" s="84"/>
      <c r="AW435" s="5"/>
      <c r="AX435" s="5"/>
      <c r="AY435" s="84"/>
      <c r="AZ435" s="5"/>
      <c r="BA435" s="5"/>
      <c r="BB435" s="5"/>
      <c r="BC435" s="5"/>
      <c r="BD435" s="5"/>
      <c r="BE435" s="5"/>
      <c r="BF435" s="5"/>
      <c r="BG435" s="5"/>
      <c r="BH435" s="39"/>
      <c r="BI435" s="39">
        <v>0</v>
      </c>
      <c r="BJ435" s="5"/>
      <c r="BK435" s="5"/>
      <c r="BL435" s="5"/>
      <c r="BM435" s="5"/>
      <c r="BN435" s="5"/>
      <c r="BO435" s="5"/>
      <c r="BP435" s="40"/>
      <c r="BQ435" s="41">
        <f t="shared" si="50"/>
        <v>1</v>
      </c>
      <c r="BR435" s="39">
        <f t="shared" si="51"/>
        <v>2</v>
      </c>
      <c r="BS435" s="48" cm="1">
        <f t="array" ref="BS435">IF($BR435&lt;=6,SUM($C435:$BO435),SUMPRODUCT(LARGE($C435:$BO435,{1,2,3,4,5,6})))</f>
        <v>1</v>
      </c>
      <c r="BT435" s="37" t="str">
        <f t="shared" si="48"/>
        <v/>
      </c>
      <c r="BU435" s="37" t="str">
        <f t="shared" si="49"/>
        <v xml:space="preserve"> </v>
      </c>
      <c r="BV435" s="34" t="str" cm="1">
        <f t="array" ref="BV435">IFERROR(SUMPRODUCT(LARGE($C435:$BO435,{1,2,3,4})), "")</f>
        <v/>
      </c>
      <c r="BW435" s="34" t="str" cm="1">
        <f t="array" ref="BW435">IFERROR(SUMPRODUCT(LARGE($C435:$BO435,{1,2,3,4,5,6,7})), "")</f>
        <v/>
      </c>
      <c r="BX435" s="34" t="str" cm="1">
        <f t="array" ref="BX435">IFERROR(SUMPRODUCT(LARGE($C435:$BO435,{1,2,3,4,5,6,7,8})), "")</f>
        <v/>
      </c>
    </row>
    <row r="436" spans="1:76" ht="15" customHeight="1" x14ac:dyDescent="0.25">
      <c r="A436" s="51" t="str">
        <f t="shared" si="47"/>
        <v xml:space="preserve">SaCC </v>
      </c>
      <c r="B436" s="4" t="s">
        <v>2077</v>
      </c>
      <c r="C436" s="10"/>
      <c r="D436" s="10"/>
      <c r="E436" s="10"/>
      <c r="F436" s="10"/>
      <c r="G436" s="78"/>
      <c r="H436" s="78"/>
      <c r="I436" s="10"/>
      <c r="J436" s="10"/>
      <c r="K436" s="10"/>
      <c r="L436" s="10"/>
      <c r="M436" s="10"/>
      <c r="N436" s="10"/>
      <c r="O436" s="10"/>
      <c r="P436" s="10"/>
      <c r="Q436" s="10"/>
      <c r="R436" s="78"/>
      <c r="S436" s="78"/>
      <c r="T436" s="78"/>
      <c r="U436" s="10"/>
      <c r="V436" s="41"/>
      <c r="W436" s="10"/>
      <c r="X436" s="10"/>
      <c r="Y436" s="10"/>
      <c r="Z436" s="78"/>
      <c r="AA436" s="10"/>
      <c r="AB436" s="10"/>
      <c r="AC436" s="5"/>
      <c r="AD436" s="5"/>
      <c r="AE436" s="5"/>
      <c r="AF436" s="5"/>
      <c r="AG436" s="5"/>
      <c r="AH436" s="5">
        <v>2</v>
      </c>
      <c r="AI436" s="5"/>
      <c r="AJ436" s="10"/>
      <c r="AK436" s="5"/>
      <c r="AL436" s="5"/>
      <c r="AM436" s="5"/>
      <c r="AN436" s="5"/>
      <c r="AO436" s="5"/>
      <c r="AP436" s="5"/>
      <c r="AQ436" s="5"/>
      <c r="AR436" s="5"/>
      <c r="AS436" s="115"/>
      <c r="AT436" s="5"/>
      <c r="AU436" s="115"/>
      <c r="AV436" s="84"/>
      <c r="AW436" s="5"/>
      <c r="AX436" s="5"/>
      <c r="AY436" s="84"/>
      <c r="AZ436" s="5"/>
      <c r="BA436" s="5"/>
      <c r="BB436" s="5"/>
      <c r="BC436" s="5"/>
      <c r="BD436" s="5"/>
      <c r="BE436" s="5"/>
      <c r="BF436" s="5"/>
      <c r="BG436" s="5"/>
      <c r="BH436" s="39"/>
      <c r="BI436" s="39"/>
      <c r="BJ436" s="5"/>
      <c r="BK436" s="5"/>
      <c r="BL436" s="5"/>
      <c r="BM436" s="5"/>
      <c r="BN436" s="5"/>
      <c r="BO436" s="5"/>
      <c r="BP436" s="40"/>
      <c r="BQ436" s="41">
        <f t="shared" si="50"/>
        <v>2</v>
      </c>
      <c r="BR436" s="39">
        <f t="shared" si="51"/>
        <v>1</v>
      </c>
      <c r="BS436" s="48" cm="1">
        <f t="array" ref="BS436">IF($BR436&lt;=6,SUM($C436:$BO436),SUMPRODUCT(LARGE($C436:$BO436,{1,2,3,4,5,6})))</f>
        <v>2</v>
      </c>
      <c r="BT436" s="37" t="str">
        <f t="shared" si="48"/>
        <v/>
      </c>
      <c r="BU436" s="37" t="str">
        <f t="shared" si="49"/>
        <v xml:space="preserve"> </v>
      </c>
      <c r="BV436" s="34" t="str" cm="1">
        <f t="array" ref="BV436">IFERROR(SUMPRODUCT(LARGE($C436:$BO436,{1,2,3,4})), "")</f>
        <v/>
      </c>
      <c r="BW436" s="34" t="str" cm="1">
        <f t="array" ref="BW436">IFERROR(SUMPRODUCT(LARGE($C436:$BO436,{1,2,3,4,5,6,7})), "")</f>
        <v/>
      </c>
      <c r="BX436" s="34" t="str" cm="1">
        <f t="array" ref="BX436">IFERROR(SUMPRODUCT(LARGE($C436:$BO436,{1,2,3,4,5,6,7,8})), "")</f>
        <v/>
      </c>
    </row>
    <row r="437" spans="1:76" ht="15" customHeight="1" x14ac:dyDescent="0.25">
      <c r="A437" s="51" t="str">
        <f t="shared" si="47"/>
        <v xml:space="preserve">SaCC </v>
      </c>
      <c r="B437" s="4" t="s">
        <v>1857</v>
      </c>
      <c r="C437" s="10"/>
      <c r="D437" s="10"/>
      <c r="E437" s="10"/>
      <c r="F437" s="10"/>
      <c r="G437" s="78"/>
      <c r="H437" s="78"/>
      <c r="I437" s="10"/>
      <c r="J437" s="10"/>
      <c r="K437" s="10"/>
      <c r="L437" s="10"/>
      <c r="M437" s="10"/>
      <c r="N437" s="10"/>
      <c r="O437" s="10"/>
      <c r="P437" s="10"/>
      <c r="Q437" s="10"/>
      <c r="R437" s="78"/>
      <c r="S437" s="78"/>
      <c r="T437" s="78"/>
      <c r="U437" s="10"/>
      <c r="V437" s="41"/>
      <c r="W437" s="10"/>
      <c r="X437" s="10"/>
      <c r="Y437" s="10"/>
      <c r="Z437" s="78"/>
      <c r="AA437" s="10"/>
      <c r="AB437" s="10">
        <v>3</v>
      </c>
      <c r="AC437" s="10"/>
      <c r="AD437" s="10"/>
      <c r="AE437" s="10"/>
      <c r="AF437" s="10"/>
      <c r="AG437" s="10"/>
      <c r="AH437" s="10">
        <v>9</v>
      </c>
      <c r="AI437" s="5"/>
      <c r="AJ437" s="10"/>
      <c r="AK437" s="5"/>
      <c r="AL437" s="5"/>
      <c r="AM437" s="5"/>
      <c r="AN437" s="5"/>
      <c r="AO437" s="5"/>
      <c r="AP437" s="5"/>
      <c r="AQ437" s="5"/>
      <c r="AR437" s="5"/>
      <c r="AS437" s="115"/>
      <c r="AT437" s="5"/>
      <c r="AU437" s="115"/>
      <c r="AV437" s="84"/>
      <c r="AW437" s="5"/>
      <c r="AX437" s="5"/>
      <c r="AY437" s="84"/>
      <c r="AZ437" s="5"/>
      <c r="BA437" s="5"/>
      <c r="BB437" s="5"/>
      <c r="BC437" s="5"/>
      <c r="BD437" s="5"/>
      <c r="BE437" s="5"/>
      <c r="BF437" s="5"/>
      <c r="BG437" s="5"/>
      <c r="BH437" s="39"/>
      <c r="BI437" s="39"/>
      <c r="BJ437" s="5"/>
      <c r="BK437" s="5"/>
      <c r="BL437" s="5"/>
      <c r="BM437" s="5"/>
      <c r="BN437" s="5"/>
      <c r="BO437" s="5"/>
      <c r="BP437" s="40"/>
      <c r="BQ437" s="41">
        <f t="shared" si="50"/>
        <v>12</v>
      </c>
      <c r="BR437" s="39">
        <f t="shared" si="51"/>
        <v>2</v>
      </c>
      <c r="BS437" s="48" cm="1">
        <f t="array" ref="BS437">IF($BR437&lt;=6,SUM($C437:$BO437),SUMPRODUCT(LARGE($C437:$BO437,{1,2,3,4,5,6})))</f>
        <v>12</v>
      </c>
      <c r="BT437" s="37" t="str">
        <f t="shared" si="48"/>
        <v/>
      </c>
      <c r="BU437" s="37" t="str">
        <f t="shared" si="49"/>
        <v xml:space="preserve"> </v>
      </c>
      <c r="BV437" s="34" t="str" cm="1">
        <f t="array" ref="BV437">IFERROR(SUMPRODUCT(LARGE($C437:$BO437,{1,2,3,4})), "")</f>
        <v/>
      </c>
      <c r="BW437" s="34" t="str" cm="1">
        <f t="array" ref="BW437">IFERROR(SUMPRODUCT(LARGE($C437:$BO437,{1,2,3,4,5,6,7})), "")</f>
        <v/>
      </c>
      <c r="BX437" s="34" t="str" cm="1">
        <f t="array" ref="BX437">IFERROR(SUMPRODUCT(LARGE($C437:$BO437,{1,2,3,4,5,6,7,8})), "")</f>
        <v/>
      </c>
    </row>
    <row r="438" spans="1:76" ht="15" customHeight="1" x14ac:dyDescent="0.25">
      <c r="A438" s="51" t="str">
        <f t="shared" si="47"/>
        <v xml:space="preserve">SBU </v>
      </c>
      <c r="B438" s="4" t="s">
        <v>800</v>
      </c>
      <c r="C438" s="10"/>
      <c r="D438" s="10"/>
      <c r="E438" s="10"/>
      <c r="F438" s="10"/>
      <c r="G438" s="78"/>
      <c r="H438" s="78"/>
      <c r="I438" s="10"/>
      <c r="J438" s="10"/>
      <c r="K438" s="10"/>
      <c r="L438" s="10"/>
      <c r="M438" s="10"/>
      <c r="N438" s="10"/>
      <c r="O438" s="10"/>
      <c r="P438" s="10">
        <v>2</v>
      </c>
      <c r="Q438" s="10"/>
      <c r="R438" s="78"/>
      <c r="S438" s="78"/>
      <c r="T438" s="78"/>
      <c r="U438" s="10"/>
      <c r="V438" s="41"/>
      <c r="W438" s="10"/>
      <c r="X438" s="10"/>
      <c r="Y438" s="10"/>
      <c r="Z438" s="78"/>
      <c r="AA438" s="10"/>
      <c r="AB438" s="10"/>
      <c r="AC438" s="10"/>
      <c r="AD438" s="10"/>
      <c r="AE438" s="10"/>
      <c r="AF438" s="10"/>
      <c r="AG438" s="10"/>
      <c r="AH438" s="10"/>
      <c r="AI438" s="5"/>
      <c r="AJ438" s="10"/>
      <c r="AK438" s="10"/>
      <c r="AL438" s="10"/>
      <c r="AM438" s="10"/>
      <c r="AN438" s="10"/>
      <c r="AO438" s="10"/>
      <c r="AP438" s="10"/>
      <c r="AQ438" s="10"/>
      <c r="AR438" s="10"/>
      <c r="AS438" s="113"/>
      <c r="AT438" s="10"/>
      <c r="AU438" s="113"/>
      <c r="AV438" s="78"/>
      <c r="AW438" s="10"/>
      <c r="AX438" s="10"/>
      <c r="AY438" s="78"/>
      <c r="AZ438" s="10"/>
      <c r="BA438" s="10"/>
      <c r="BB438" s="10"/>
      <c r="BC438" s="10"/>
      <c r="BD438" s="10"/>
      <c r="BE438" s="10"/>
      <c r="BF438" s="10"/>
      <c r="BG438" s="10"/>
      <c r="BH438" s="41"/>
      <c r="BI438" s="41"/>
      <c r="BJ438" s="10"/>
      <c r="BK438" s="10"/>
      <c r="BL438" s="10"/>
      <c r="BM438" s="10"/>
      <c r="BN438" s="10"/>
      <c r="BO438" s="10"/>
      <c r="BP438" s="40"/>
      <c r="BQ438" s="41">
        <f t="shared" si="50"/>
        <v>2</v>
      </c>
      <c r="BR438" s="39">
        <f t="shared" si="51"/>
        <v>1</v>
      </c>
      <c r="BS438" s="48" cm="1">
        <f t="array" ref="BS438">IF($BR438&lt;=6,SUM($C438:$BO438),SUMPRODUCT(LARGE($C438:$BO438,{1,2,3,4,5,6})))</f>
        <v>2</v>
      </c>
      <c r="BT438" s="37" t="str">
        <f t="shared" si="48"/>
        <v/>
      </c>
      <c r="BU438" s="37" t="str">
        <f t="shared" si="49"/>
        <v xml:space="preserve"> </v>
      </c>
      <c r="BV438" s="34" t="str" cm="1">
        <f t="array" ref="BV438">IFERROR(SUMPRODUCT(LARGE($C438:$BO438,{1,2,3,4})), "")</f>
        <v/>
      </c>
      <c r="BW438" s="34" t="str" cm="1">
        <f t="array" ref="BW438">IFERROR(SUMPRODUCT(LARGE($C438:$BO438,{1,2,3,4,5,6,7})), "")</f>
        <v/>
      </c>
      <c r="BX438" s="34" t="str" cm="1">
        <f t="array" ref="BX438">IFERROR(SUMPRODUCT(LARGE($C438:$BO438,{1,2,3,4,5,6,7,8})), "")</f>
        <v/>
      </c>
    </row>
    <row r="439" spans="1:76" ht="15" customHeight="1" x14ac:dyDescent="0.25">
      <c r="A439" s="51" t="str">
        <f t="shared" si="47"/>
        <v xml:space="preserve">SBU </v>
      </c>
      <c r="B439" s="4" t="s">
        <v>802</v>
      </c>
      <c r="C439" s="10"/>
      <c r="D439" s="10"/>
      <c r="E439" s="10"/>
      <c r="F439" s="10"/>
      <c r="G439" s="78"/>
      <c r="H439" s="78"/>
      <c r="I439" s="10"/>
      <c r="J439" s="10"/>
      <c r="K439" s="10"/>
      <c r="L439" s="10"/>
      <c r="M439" s="10"/>
      <c r="N439" s="10"/>
      <c r="O439" s="10"/>
      <c r="P439" s="10">
        <v>5</v>
      </c>
      <c r="Q439" s="10"/>
      <c r="R439" s="78"/>
      <c r="S439" s="78"/>
      <c r="T439" s="78"/>
      <c r="U439" s="10"/>
      <c r="V439" s="41"/>
      <c r="W439" s="10"/>
      <c r="X439" s="10"/>
      <c r="Y439" s="10"/>
      <c r="Z439" s="78"/>
      <c r="AA439" s="10"/>
      <c r="AB439" s="10"/>
      <c r="AC439" s="10"/>
      <c r="AD439" s="10"/>
      <c r="AE439" s="10"/>
      <c r="AF439" s="10"/>
      <c r="AG439" s="10"/>
      <c r="AH439" s="10"/>
      <c r="AI439" s="5"/>
      <c r="AJ439" s="10"/>
      <c r="AK439" s="5"/>
      <c r="AL439" s="5"/>
      <c r="AM439" s="5"/>
      <c r="AN439" s="5"/>
      <c r="AO439" s="5"/>
      <c r="AP439" s="5"/>
      <c r="AQ439" s="5"/>
      <c r="AR439" s="5"/>
      <c r="AS439" s="115"/>
      <c r="AT439" s="5"/>
      <c r="AU439" s="115"/>
      <c r="AV439" s="84"/>
      <c r="AW439" s="5"/>
      <c r="AX439" s="5"/>
      <c r="AY439" s="84"/>
      <c r="AZ439" s="5"/>
      <c r="BA439" s="5"/>
      <c r="BB439" s="5"/>
      <c r="BC439" s="5"/>
      <c r="BD439" s="5"/>
      <c r="BE439" s="5"/>
      <c r="BF439" s="5"/>
      <c r="BG439" s="5"/>
      <c r="BH439" s="39"/>
      <c r="BI439" s="39"/>
      <c r="BJ439" s="5"/>
      <c r="BK439" s="5"/>
      <c r="BL439" s="5"/>
      <c r="BM439" s="5"/>
      <c r="BN439" s="5"/>
      <c r="BO439" s="5"/>
      <c r="BP439" s="40"/>
      <c r="BQ439" s="41">
        <f t="shared" si="50"/>
        <v>5</v>
      </c>
      <c r="BR439" s="39">
        <f t="shared" si="51"/>
        <v>1</v>
      </c>
      <c r="BS439" s="48" cm="1">
        <f t="array" ref="BS439">IF($BR439&lt;=6,SUM($C439:$BO439),SUMPRODUCT(LARGE($C439:$BO439,{1,2,3,4,5,6})))</f>
        <v>5</v>
      </c>
      <c r="BT439" s="37" t="str">
        <f t="shared" si="48"/>
        <v/>
      </c>
      <c r="BU439" s="37" t="str">
        <f t="shared" si="49"/>
        <v xml:space="preserve"> </v>
      </c>
      <c r="BV439" s="34" t="str" cm="1">
        <f t="array" ref="BV439">IFERROR(SUMPRODUCT(LARGE($C439:$BO439,{1,2,3,4})), "")</f>
        <v/>
      </c>
      <c r="BW439" s="34" t="str" cm="1">
        <f t="array" ref="BW439">IFERROR(SUMPRODUCT(LARGE($C439:$BO439,{1,2,3,4,5,6,7})), "")</f>
        <v/>
      </c>
      <c r="BX439" s="34" t="str" cm="1">
        <f t="array" ref="BX439">IFERROR(SUMPRODUCT(LARGE($C439:$BO439,{1,2,3,4,5,6,7,8})), "")</f>
        <v/>
      </c>
    </row>
    <row r="440" spans="1:76" ht="15" customHeight="1" x14ac:dyDescent="0.25">
      <c r="A440" s="51" t="str">
        <f t="shared" si="47"/>
        <v xml:space="preserve">SC </v>
      </c>
      <c r="B440" s="4" t="s">
        <v>831</v>
      </c>
      <c r="C440" s="10"/>
      <c r="D440" s="10">
        <v>0</v>
      </c>
      <c r="E440" s="10"/>
      <c r="F440" s="10"/>
      <c r="G440" s="78"/>
      <c r="H440" s="78"/>
      <c r="I440" s="10"/>
      <c r="J440" s="10"/>
      <c r="K440" s="10"/>
      <c r="L440" s="10"/>
      <c r="M440" s="10"/>
      <c r="N440" s="10"/>
      <c r="O440" s="10"/>
      <c r="P440" s="10">
        <v>1</v>
      </c>
      <c r="Q440" s="10"/>
      <c r="R440" s="78"/>
      <c r="S440" s="78"/>
      <c r="T440" s="78"/>
      <c r="U440" s="10"/>
      <c r="V440" s="41"/>
      <c r="W440" s="10"/>
      <c r="X440" s="10"/>
      <c r="Y440" s="10"/>
      <c r="Z440" s="78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13"/>
      <c r="AT440" s="10"/>
      <c r="AU440" s="113"/>
      <c r="AV440" s="78"/>
      <c r="AW440" s="10"/>
      <c r="AX440" s="10"/>
      <c r="AY440" s="78"/>
      <c r="AZ440" s="10"/>
      <c r="BA440" s="10"/>
      <c r="BB440" s="10"/>
      <c r="BC440" s="10"/>
      <c r="BD440" s="10"/>
      <c r="BE440" s="10"/>
      <c r="BF440" s="10"/>
      <c r="BG440" s="10"/>
      <c r="BH440" s="41"/>
      <c r="BI440" s="41"/>
      <c r="BJ440" s="10"/>
      <c r="BK440" s="10"/>
      <c r="BL440" s="10"/>
      <c r="BM440" s="10"/>
      <c r="BN440" s="10"/>
      <c r="BO440" s="10"/>
      <c r="BP440" s="40"/>
      <c r="BQ440" s="41">
        <f t="shared" si="50"/>
        <v>1</v>
      </c>
      <c r="BR440" s="39">
        <f t="shared" si="51"/>
        <v>2</v>
      </c>
      <c r="BS440" s="48" cm="1">
        <f t="array" ref="BS440">IF($BR440&lt;=6,SUM($C440:$BO440),SUMPRODUCT(LARGE($C440:$BO440,{1,2,3,4,5,6})))</f>
        <v>1</v>
      </c>
      <c r="BT440" s="37" t="str">
        <f t="shared" si="48"/>
        <v/>
      </c>
      <c r="BU440" s="37" t="str">
        <f t="shared" si="49"/>
        <v xml:space="preserve"> </v>
      </c>
      <c r="BV440" s="34" t="str" cm="1">
        <f t="array" ref="BV440">IFERROR(SUMPRODUCT(LARGE($C440:$BO440,{1,2,3,4})), "")</f>
        <v/>
      </c>
      <c r="BW440" s="34" t="str" cm="1">
        <f t="array" ref="BW440">IFERROR(SUMPRODUCT(LARGE($C440:$BO440,{1,2,3,4,5,6,7})), "")</f>
        <v/>
      </c>
      <c r="BX440" s="34" t="str" cm="1">
        <f t="array" ref="BX440">IFERROR(SUMPRODUCT(LARGE($C440:$BO440,{1,2,3,4,5,6,7,8})), "")</f>
        <v/>
      </c>
    </row>
    <row r="441" spans="1:76" ht="15" customHeight="1" x14ac:dyDescent="0.25">
      <c r="A441" s="51" t="str">
        <f t="shared" si="47"/>
        <v xml:space="preserve">SC </v>
      </c>
      <c r="B441" s="4" t="s">
        <v>829</v>
      </c>
      <c r="C441" s="5"/>
      <c r="D441" s="5">
        <v>2</v>
      </c>
      <c r="E441" s="5"/>
      <c r="F441" s="10"/>
      <c r="G441" s="78"/>
      <c r="H441" s="78"/>
      <c r="I441" s="10"/>
      <c r="J441" s="10"/>
      <c r="K441" s="10"/>
      <c r="L441" s="10"/>
      <c r="M441" s="10"/>
      <c r="N441" s="10"/>
      <c r="O441" s="10"/>
      <c r="P441" s="10">
        <v>5</v>
      </c>
      <c r="Q441" s="10"/>
      <c r="R441" s="78"/>
      <c r="S441" s="78"/>
      <c r="T441" s="78"/>
      <c r="U441" s="10"/>
      <c r="V441" s="41"/>
      <c r="W441" s="10"/>
      <c r="X441" s="10"/>
      <c r="Y441" s="10"/>
      <c r="Z441" s="78"/>
      <c r="AA441" s="10"/>
      <c r="AB441" s="10"/>
      <c r="AC441" s="5"/>
      <c r="AD441" s="5"/>
      <c r="AE441" s="5"/>
      <c r="AF441" s="5"/>
      <c r="AG441" s="5"/>
      <c r="AH441" s="5"/>
      <c r="AI441" s="5"/>
      <c r="AJ441" s="10"/>
      <c r="AK441" s="5"/>
      <c r="AL441" s="5"/>
      <c r="AM441" s="5"/>
      <c r="AN441" s="5"/>
      <c r="AO441" s="5"/>
      <c r="AP441" s="5"/>
      <c r="AQ441" s="5"/>
      <c r="AR441" s="5"/>
      <c r="AS441" s="115"/>
      <c r="AT441" s="5"/>
      <c r="AU441" s="115"/>
      <c r="AV441" s="84"/>
      <c r="AW441" s="5"/>
      <c r="AX441" s="5"/>
      <c r="AY441" s="84"/>
      <c r="AZ441" s="5"/>
      <c r="BA441" s="5"/>
      <c r="BB441" s="5"/>
      <c r="BC441" s="5">
        <v>9</v>
      </c>
      <c r="BD441" s="5"/>
      <c r="BE441" s="5"/>
      <c r="BF441" s="5"/>
      <c r="BG441" s="5"/>
      <c r="BH441" s="39"/>
      <c r="BI441" s="39"/>
      <c r="BJ441" s="5"/>
      <c r="BK441" s="5"/>
      <c r="BL441" s="5"/>
      <c r="BM441" s="5"/>
      <c r="BN441" s="5"/>
      <c r="BO441" s="5"/>
      <c r="BP441" s="40"/>
      <c r="BQ441" s="41">
        <f t="shared" si="50"/>
        <v>16</v>
      </c>
      <c r="BR441" s="39">
        <f t="shared" si="51"/>
        <v>3</v>
      </c>
      <c r="BS441" s="48" cm="1">
        <f t="array" ref="BS441">IF($BR441&lt;=6,SUM($C441:$BO441),SUMPRODUCT(LARGE($C441:$BO441,{1,2,3,4,5,6})))</f>
        <v>16</v>
      </c>
      <c r="BT441" s="37" t="str">
        <f t="shared" si="48"/>
        <v/>
      </c>
      <c r="BU441" s="37" t="str">
        <f t="shared" si="49"/>
        <v xml:space="preserve"> </v>
      </c>
      <c r="BV441" s="34" t="str" cm="1">
        <f t="array" ref="BV441">IFERROR(SUMPRODUCT(LARGE($C441:$BO441,{1,2,3,4})), "")</f>
        <v/>
      </c>
      <c r="BW441" s="34" t="str" cm="1">
        <f t="array" ref="BW441">IFERROR(SUMPRODUCT(LARGE($C441:$BO441,{1,2,3,4,5,6,7})), "")</f>
        <v/>
      </c>
      <c r="BX441" s="34" t="str" cm="1">
        <f t="array" ref="BX441">IFERROR(SUMPRODUCT(LARGE($C441:$BO441,{1,2,3,4,5,6,7,8})), "")</f>
        <v/>
      </c>
    </row>
    <row r="442" spans="1:76" ht="15" customHeight="1" x14ac:dyDescent="0.25">
      <c r="A442" s="51" t="str">
        <f t="shared" si="47"/>
        <v xml:space="preserve">SC </v>
      </c>
      <c r="B442" s="4" t="s">
        <v>833</v>
      </c>
      <c r="C442" s="10"/>
      <c r="D442" s="10">
        <v>0</v>
      </c>
      <c r="E442" s="10"/>
      <c r="F442" s="10"/>
      <c r="G442" s="78"/>
      <c r="H442" s="78"/>
      <c r="I442" s="10"/>
      <c r="J442" s="10"/>
      <c r="K442" s="10"/>
      <c r="L442" s="10"/>
      <c r="M442" s="10"/>
      <c r="N442" s="10"/>
      <c r="O442" s="10"/>
      <c r="P442" s="10"/>
      <c r="Q442" s="10"/>
      <c r="R442" s="78"/>
      <c r="S442" s="78"/>
      <c r="T442" s="78"/>
      <c r="U442" s="10"/>
      <c r="V442" s="41"/>
      <c r="W442" s="10"/>
      <c r="X442" s="10"/>
      <c r="Y442" s="10"/>
      <c r="Z442" s="78"/>
      <c r="AA442" s="10"/>
      <c r="AB442" s="10"/>
      <c r="AC442" s="5"/>
      <c r="AD442" s="5"/>
      <c r="AE442" s="5"/>
      <c r="AF442" s="5"/>
      <c r="AG442" s="5"/>
      <c r="AH442" s="5"/>
      <c r="AI442" s="5"/>
      <c r="AJ442" s="10"/>
      <c r="AK442" s="5"/>
      <c r="AL442" s="5"/>
      <c r="AM442" s="5"/>
      <c r="AN442" s="5"/>
      <c r="AO442" s="5"/>
      <c r="AP442" s="5"/>
      <c r="AQ442" s="5"/>
      <c r="AR442" s="5"/>
      <c r="AS442" s="115"/>
      <c r="AT442" s="5"/>
      <c r="AU442" s="115"/>
      <c r="AV442" s="84"/>
      <c r="AW442" s="5"/>
      <c r="AX442" s="5"/>
      <c r="AY442" s="84"/>
      <c r="AZ442" s="5"/>
      <c r="BA442" s="5"/>
      <c r="BB442" s="5"/>
      <c r="BC442" s="5">
        <v>2</v>
      </c>
      <c r="BD442" s="5"/>
      <c r="BE442" s="5"/>
      <c r="BF442" s="5"/>
      <c r="BG442" s="5"/>
      <c r="BH442" s="39"/>
      <c r="BI442" s="39"/>
      <c r="BJ442" s="5"/>
      <c r="BK442" s="5"/>
      <c r="BL442" s="5"/>
      <c r="BM442" s="5"/>
      <c r="BN442" s="5"/>
      <c r="BO442" s="5"/>
      <c r="BP442" s="40"/>
      <c r="BQ442" s="41">
        <f t="shared" si="50"/>
        <v>2</v>
      </c>
      <c r="BR442" s="39">
        <f t="shared" si="51"/>
        <v>2</v>
      </c>
      <c r="BS442" s="48" cm="1">
        <f t="array" ref="BS442">IF($BR442&lt;=6,SUM($C442:$BO442),SUMPRODUCT(LARGE($C442:$BO442,{1,2,3,4,5,6})))</f>
        <v>2</v>
      </c>
      <c r="BT442" s="37" t="str">
        <f t="shared" si="48"/>
        <v/>
      </c>
      <c r="BU442" s="37" t="str">
        <f t="shared" si="49"/>
        <v xml:space="preserve"> </v>
      </c>
      <c r="BV442" s="34" t="str" cm="1">
        <f t="array" ref="BV442">IFERROR(SUMPRODUCT(LARGE($C442:$BO442,{1,2,3,4})), "")</f>
        <v/>
      </c>
      <c r="BW442" s="34" t="str" cm="1">
        <f t="array" ref="BW442">IFERROR(SUMPRODUCT(LARGE($C442:$BO442,{1,2,3,4,5,6,7})), "")</f>
        <v/>
      </c>
      <c r="BX442" s="34" t="str" cm="1">
        <f t="array" ref="BX442">IFERROR(SUMPRODUCT(LARGE($C442:$BO442,{1,2,3,4,5,6,7,8})), "")</f>
        <v/>
      </c>
    </row>
    <row r="443" spans="1:76" ht="15" customHeight="1" x14ac:dyDescent="0.25">
      <c r="A443" s="51" t="str">
        <f t="shared" si="47"/>
        <v xml:space="preserve">SC </v>
      </c>
      <c r="B443" s="4" t="s">
        <v>828</v>
      </c>
      <c r="C443" s="10"/>
      <c r="D443" s="10">
        <v>0</v>
      </c>
      <c r="E443" s="10"/>
      <c r="F443" s="10"/>
      <c r="G443" s="78"/>
      <c r="H443" s="78"/>
      <c r="I443" s="10"/>
      <c r="J443" s="10"/>
      <c r="K443" s="10"/>
      <c r="L443" s="10"/>
      <c r="M443" s="10"/>
      <c r="N443" s="10"/>
      <c r="O443" s="10"/>
      <c r="P443" s="10"/>
      <c r="Q443" s="10"/>
      <c r="R443" s="78"/>
      <c r="S443" s="78"/>
      <c r="T443" s="78"/>
      <c r="U443" s="10"/>
      <c r="V443" s="41"/>
      <c r="W443" s="10"/>
      <c r="X443" s="10"/>
      <c r="Y443" s="10"/>
      <c r="Z443" s="78"/>
      <c r="AA443" s="10"/>
      <c r="AB443" s="10"/>
      <c r="AC443" s="5"/>
      <c r="AD443" s="5"/>
      <c r="AE443" s="5"/>
      <c r="AF443" s="5"/>
      <c r="AG443" s="5"/>
      <c r="AH443" s="5"/>
      <c r="AI443" s="5"/>
      <c r="AJ443" s="10"/>
      <c r="AK443" s="5"/>
      <c r="AL443" s="5"/>
      <c r="AM443" s="5"/>
      <c r="AN443" s="5"/>
      <c r="AO443" s="5"/>
      <c r="AP443" s="5"/>
      <c r="AQ443" s="5"/>
      <c r="AR443" s="5"/>
      <c r="AS443" s="115"/>
      <c r="AT443" s="5"/>
      <c r="AU443" s="115"/>
      <c r="AV443" s="84"/>
      <c r="AW443" s="5"/>
      <c r="AX443" s="5"/>
      <c r="AY443" s="84"/>
      <c r="AZ443" s="5"/>
      <c r="BA443" s="5"/>
      <c r="BB443" s="5"/>
      <c r="BC443" s="5">
        <v>4</v>
      </c>
      <c r="BD443" s="5"/>
      <c r="BE443" s="5"/>
      <c r="BF443" s="5"/>
      <c r="BG443" s="5"/>
      <c r="BH443" s="39"/>
      <c r="BI443" s="39"/>
      <c r="BJ443" s="5"/>
      <c r="BK443" s="5"/>
      <c r="BL443" s="5"/>
      <c r="BM443" s="5"/>
      <c r="BN443" s="5"/>
      <c r="BO443" s="5"/>
      <c r="BP443" s="40"/>
      <c r="BQ443" s="41">
        <f t="shared" ref="BQ443:BQ460" si="52">SUM($C443:$BP443)</f>
        <v>4</v>
      </c>
      <c r="BR443" s="39">
        <f t="shared" ref="BR443:BR460" si="53">COUNTA(C443:BO443)</f>
        <v>2</v>
      </c>
      <c r="BS443" s="48" cm="1">
        <f t="array" ref="BS443">IF($BR443&lt;=6,SUM($C443:$BO443),SUMPRODUCT(LARGE($C443:$BO443,{1,2,3,4,5,6})))</f>
        <v>4</v>
      </c>
      <c r="BT443" s="37" t="str">
        <f t="shared" si="48"/>
        <v/>
      </c>
      <c r="BU443" s="37" t="str">
        <f t="shared" si="49"/>
        <v xml:space="preserve"> </v>
      </c>
      <c r="BV443" s="34" t="str" cm="1">
        <f t="array" ref="BV443">IFERROR(SUMPRODUCT(LARGE($C443:$BO443,{1,2,3,4})), "")</f>
        <v/>
      </c>
      <c r="BW443" s="34" t="str" cm="1">
        <f t="array" ref="BW443">IFERROR(SUMPRODUCT(LARGE($C443:$BO443,{1,2,3,4,5,6,7})), "")</f>
        <v/>
      </c>
      <c r="BX443" s="34" t="str" cm="1">
        <f t="array" ref="BX443">IFERROR(SUMPRODUCT(LARGE($C443:$BO443,{1,2,3,4,5,6,7,8})), "")</f>
        <v/>
      </c>
    </row>
    <row r="444" spans="1:76" ht="15" customHeight="1" x14ac:dyDescent="0.25">
      <c r="A444" s="51" t="str">
        <f t="shared" si="47"/>
        <v xml:space="preserve">SC </v>
      </c>
      <c r="B444" s="13" t="s">
        <v>2653</v>
      </c>
      <c r="C444" s="10"/>
      <c r="D444" s="10"/>
      <c r="E444" s="10"/>
      <c r="F444" s="10"/>
      <c r="G444" s="78"/>
      <c r="H444" s="78"/>
      <c r="I444" s="10"/>
      <c r="J444" s="10"/>
      <c r="K444" s="10"/>
      <c r="L444" s="10"/>
      <c r="M444" s="10"/>
      <c r="N444" s="10"/>
      <c r="O444" s="10"/>
      <c r="P444" s="10"/>
      <c r="Q444" s="10"/>
      <c r="R444" s="78"/>
      <c r="S444" s="78"/>
      <c r="T444" s="78"/>
      <c r="U444" s="10"/>
      <c r="V444" s="41"/>
      <c r="W444" s="10"/>
      <c r="X444" s="10"/>
      <c r="Y444" s="10"/>
      <c r="Z444" s="78"/>
      <c r="AA444" s="10"/>
      <c r="AB444" s="10"/>
      <c r="AC444" s="5"/>
      <c r="AD444" s="5"/>
      <c r="AE444" s="5"/>
      <c r="AF444" s="5"/>
      <c r="AG444" s="5"/>
      <c r="AH444" s="5"/>
      <c r="AI444" s="5"/>
      <c r="AJ444" s="10"/>
      <c r="AK444" s="5"/>
      <c r="AL444" s="5"/>
      <c r="AM444" s="5"/>
      <c r="AN444" s="5"/>
      <c r="AO444" s="5"/>
      <c r="AP444" s="5"/>
      <c r="AQ444" s="5"/>
      <c r="AR444" s="5"/>
      <c r="AS444" s="115"/>
      <c r="AT444" s="5"/>
      <c r="AU444" s="115"/>
      <c r="AV444" s="84"/>
      <c r="AW444" s="5"/>
      <c r="AX444" s="5"/>
      <c r="AY444" s="84"/>
      <c r="AZ444" s="5"/>
      <c r="BA444" s="5"/>
      <c r="BB444" s="5"/>
      <c r="BC444" s="5">
        <v>7</v>
      </c>
      <c r="BD444" s="5"/>
      <c r="BE444" s="5"/>
      <c r="BF444" s="5"/>
      <c r="BG444" s="5"/>
      <c r="BH444" s="39"/>
      <c r="BI444" s="39"/>
      <c r="BJ444" s="5"/>
      <c r="BK444" s="5"/>
      <c r="BL444" s="5"/>
      <c r="BM444" s="5"/>
      <c r="BN444" s="5"/>
      <c r="BO444" s="5"/>
      <c r="BP444" s="40"/>
      <c r="BQ444" s="41">
        <f t="shared" si="52"/>
        <v>7</v>
      </c>
      <c r="BR444" s="39">
        <f t="shared" si="53"/>
        <v>1</v>
      </c>
      <c r="BS444" s="48" cm="1">
        <f t="array" ref="BS444">IF($BR444&lt;=6,SUM($C444:$BO444),SUMPRODUCT(LARGE($C444:$BO444,{1,2,3,4,5,6})))</f>
        <v>7</v>
      </c>
      <c r="BT444" s="37" t="str">
        <f t="shared" si="48"/>
        <v/>
      </c>
      <c r="BU444" s="37" t="str">
        <f t="shared" si="49"/>
        <v xml:space="preserve"> </v>
      </c>
      <c r="BV444" s="34" t="str" cm="1">
        <f t="array" ref="BV444">IFERROR(SUMPRODUCT(LARGE($C444:$BO444,{1,2,3,4})), "")</f>
        <v/>
      </c>
      <c r="BW444" s="34" t="str" cm="1">
        <f t="array" ref="BW444">IFERROR(SUMPRODUCT(LARGE($C444:$BO444,{1,2,3,4,5,6,7})), "")</f>
        <v/>
      </c>
      <c r="BX444" s="34" t="str" cm="1">
        <f t="array" ref="BX444">IFERROR(SUMPRODUCT(LARGE($C444:$BO444,{1,2,3,4,5,6,7,8})), "")</f>
        <v/>
      </c>
    </row>
    <row r="445" spans="1:76" ht="15" customHeight="1" x14ac:dyDescent="0.25">
      <c r="A445" s="51" t="str">
        <f t="shared" si="47"/>
        <v xml:space="preserve">SC </v>
      </c>
      <c r="B445" s="4" t="s">
        <v>1356</v>
      </c>
      <c r="C445" s="10"/>
      <c r="D445" s="10"/>
      <c r="E445" s="10"/>
      <c r="F445" s="10"/>
      <c r="G445" s="78"/>
      <c r="H445" s="78"/>
      <c r="I445" s="10"/>
      <c r="J445" s="10"/>
      <c r="K445" s="10"/>
      <c r="L445" s="10"/>
      <c r="M445" s="10"/>
      <c r="N445" s="10"/>
      <c r="O445" s="10"/>
      <c r="P445" s="10">
        <v>6</v>
      </c>
      <c r="Q445" s="10"/>
      <c r="R445" s="78"/>
      <c r="S445" s="78"/>
      <c r="T445" s="78"/>
      <c r="U445" s="10"/>
      <c r="V445" s="41"/>
      <c r="W445" s="10"/>
      <c r="X445" s="10"/>
      <c r="Y445" s="10"/>
      <c r="Z445" s="78"/>
      <c r="AA445" s="10"/>
      <c r="AB445" s="10"/>
      <c r="AC445" s="10"/>
      <c r="AD445" s="10"/>
      <c r="AE445" s="10"/>
      <c r="AF445" s="10"/>
      <c r="AG445" s="10"/>
      <c r="AH445" s="10"/>
      <c r="AI445" s="5"/>
      <c r="AJ445" s="10"/>
      <c r="AK445" s="5"/>
      <c r="AL445" s="5"/>
      <c r="AM445" s="5"/>
      <c r="AN445" s="5"/>
      <c r="AO445" s="5"/>
      <c r="AP445" s="5"/>
      <c r="AQ445" s="5"/>
      <c r="AR445" s="5"/>
      <c r="AS445" s="115"/>
      <c r="AT445" s="5"/>
      <c r="AU445" s="115"/>
      <c r="AV445" s="84"/>
      <c r="AW445" s="5"/>
      <c r="AX445" s="5"/>
      <c r="AY445" s="84"/>
      <c r="AZ445" s="5"/>
      <c r="BA445" s="5"/>
      <c r="BB445" s="5"/>
      <c r="BC445" s="5">
        <v>12</v>
      </c>
      <c r="BD445" s="5"/>
      <c r="BE445" s="5"/>
      <c r="BF445" s="5"/>
      <c r="BG445" s="5"/>
      <c r="BH445" s="39"/>
      <c r="BI445" s="39"/>
      <c r="BJ445" s="5"/>
      <c r="BK445" s="5"/>
      <c r="BL445" s="5"/>
      <c r="BM445" s="5"/>
      <c r="BN445" s="5"/>
      <c r="BO445" s="5"/>
      <c r="BP445" s="40"/>
      <c r="BQ445" s="41">
        <f t="shared" si="52"/>
        <v>18</v>
      </c>
      <c r="BR445" s="39">
        <f t="shared" si="53"/>
        <v>2</v>
      </c>
      <c r="BS445" s="48" cm="1">
        <f t="array" ref="BS445">IF($BR445&lt;=6,SUM($C445:$BO445),SUMPRODUCT(LARGE($C445:$BO445,{1,2,3,4,5,6})))</f>
        <v>18</v>
      </c>
      <c r="BT445" s="37" t="str">
        <f t="shared" si="48"/>
        <v/>
      </c>
      <c r="BU445" s="37" t="str">
        <f t="shared" si="49"/>
        <v xml:space="preserve"> </v>
      </c>
      <c r="BV445" s="34" t="str" cm="1">
        <f t="array" ref="BV445">IFERROR(SUMPRODUCT(LARGE($C445:$BO445,{1,2,3,4})), "")</f>
        <v/>
      </c>
      <c r="BW445" s="34" t="str" cm="1">
        <f t="array" ref="BW445">IFERROR(SUMPRODUCT(LARGE($C445:$BO445,{1,2,3,4,5,6,7})), "")</f>
        <v/>
      </c>
      <c r="BX445" s="34" t="str" cm="1">
        <f t="array" ref="BX445">IFERROR(SUMPRODUCT(LARGE($C445:$BO445,{1,2,3,4,5,6,7,8})), "")</f>
        <v/>
      </c>
    </row>
    <row r="446" spans="1:76" ht="15" customHeight="1" x14ac:dyDescent="0.25">
      <c r="A446" s="51" t="str">
        <f t="shared" si="47"/>
        <v xml:space="preserve">SC </v>
      </c>
      <c r="B446" s="4" t="s">
        <v>832</v>
      </c>
      <c r="C446" s="10"/>
      <c r="D446" s="10">
        <v>2</v>
      </c>
      <c r="E446" s="10"/>
      <c r="F446" s="10"/>
      <c r="G446" s="78"/>
      <c r="H446" s="78"/>
      <c r="I446" s="10"/>
      <c r="J446" s="10"/>
      <c r="K446" s="10"/>
      <c r="L446" s="10"/>
      <c r="M446" s="10"/>
      <c r="N446" s="10"/>
      <c r="O446" s="10"/>
      <c r="P446" s="10"/>
      <c r="Q446" s="10"/>
      <c r="R446" s="78"/>
      <c r="S446" s="78"/>
      <c r="T446" s="78"/>
      <c r="U446" s="10"/>
      <c r="V446" s="41"/>
      <c r="W446" s="10"/>
      <c r="X446" s="10"/>
      <c r="Y446" s="10"/>
      <c r="Z446" s="78"/>
      <c r="AA446" s="10"/>
      <c r="AB446" s="10"/>
      <c r="AC446" s="10"/>
      <c r="AD446" s="10"/>
      <c r="AE446" s="10"/>
      <c r="AF446" s="10"/>
      <c r="AG446" s="10"/>
      <c r="AH446" s="10"/>
      <c r="AI446" s="5"/>
      <c r="AJ446" s="10"/>
      <c r="AK446" s="5"/>
      <c r="AL446" s="5"/>
      <c r="AM446" s="5"/>
      <c r="AN446" s="5"/>
      <c r="AO446" s="5"/>
      <c r="AP446" s="5"/>
      <c r="AQ446" s="5"/>
      <c r="AR446" s="5"/>
      <c r="AS446" s="115"/>
      <c r="AT446" s="5"/>
      <c r="AU446" s="115"/>
      <c r="AV446" s="84"/>
      <c r="AW446" s="5"/>
      <c r="AX446" s="5"/>
      <c r="AY446" s="84"/>
      <c r="AZ446" s="5"/>
      <c r="BA446" s="5"/>
      <c r="BB446" s="5"/>
      <c r="BC446" s="5"/>
      <c r="BD446" s="5"/>
      <c r="BE446" s="5"/>
      <c r="BF446" s="5"/>
      <c r="BG446" s="5"/>
      <c r="BH446" s="39"/>
      <c r="BI446" s="39"/>
      <c r="BJ446" s="5"/>
      <c r="BK446" s="5"/>
      <c r="BL446" s="5"/>
      <c r="BM446" s="5"/>
      <c r="BN446" s="5"/>
      <c r="BO446" s="5"/>
      <c r="BP446" s="40"/>
      <c r="BQ446" s="41">
        <f t="shared" si="52"/>
        <v>2</v>
      </c>
      <c r="BR446" s="39">
        <f t="shared" si="53"/>
        <v>1</v>
      </c>
      <c r="BS446" s="48" cm="1">
        <f t="array" ref="BS446">IF($BR446&lt;=6,SUM($C446:$BO446),SUMPRODUCT(LARGE($C446:$BO446,{1,2,3,4,5,6})))</f>
        <v>2</v>
      </c>
      <c r="BT446" s="37" t="str">
        <f t="shared" si="48"/>
        <v/>
      </c>
      <c r="BU446" s="37" t="str">
        <f t="shared" si="49"/>
        <v xml:space="preserve"> </v>
      </c>
      <c r="BV446" s="34" t="str" cm="1">
        <f t="array" ref="BV446">IFERROR(SUMPRODUCT(LARGE($C446:$BO446,{1,2,3,4})), "")</f>
        <v/>
      </c>
      <c r="BW446" s="34" t="str" cm="1">
        <f t="array" ref="BW446">IFERROR(SUMPRODUCT(LARGE($C446:$BO446,{1,2,3,4,5,6,7})), "")</f>
        <v/>
      </c>
      <c r="BX446" s="34" t="str" cm="1">
        <f t="array" ref="BX446">IFERROR(SUMPRODUCT(LARGE($C446:$BO446,{1,2,3,4,5,6,7,8})), "")</f>
        <v/>
      </c>
    </row>
    <row r="447" spans="1:76" ht="15" customHeight="1" x14ac:dyDescent="0.25">
      <c r="A447" s="51" t="str">
        <f t="shared" si="47"/>
        <v xml:space="preserve">SC </v>
      </c>
      <c r="B447" s="4" t="s">
        <v>799</v>
      </c>
      <c r="C447" s="10"/>
      <c r="D447" s="10"/>
      <c r="E447" s="10"/>
      <c r="F447" s="10"/>
      <c r="G447" s="78"/>
      <c r="H447" s="78"/>
      <c r="I447" s="10"/>
      <c r="J447" s="10"/>
      <c r="K447" s="10"/>
      <c r="L447" s="10"/>
      <c r="M447" s="10"/>
      <c r="N447" s="10"/>
      <c r="O447" s="10"/>
      <c r="P447" s="10">
        <v>2</v>
      </c>
      <c r="Q447" s="10"/>
      <c r="R447" s="78"/>
      <c r="S447" s="78"/>
      <c r="T447" s="78"/>
      <c r="U447" s="10"/>
      <c r="V447" s="41"/>
      <c r="W447" s="10"/>
      <c r="X447" s="10"/>
      <c r="Y447" s="10"/>
      <c r="Z447" s="78"/>
      <c r="AA447" s="10"/>
      <c r="AB447" s="10"/>
      <c r="AC447" s="10"/>
      <c r="AD447" s="10"/>
      <c r="AE447" s="10"/>
      <c r="AF447" s="10"/>
      <c r="AG447" s="10"/>
      <c r="AH447" s="10"/>
      <c r="AI447" s="5"/>
      <c r="AJ447" s="10"/>
      <c r="AK447" s="5"/>
      <c r="AL447" s="5"/>
      <c r="AM447" s="5"/>
      <c r="AN447" s="5"/>
      <c r="AO447" s="5"/>
      <c r="AP447" s="5"/>
      <c r="AQ447" s="5"/>
      <c r="AR447" s="5"/>
      <c r="AS447" s="115"/>
      <c r="AT447" s="5"/>
      <c r="AU447" s="115"/>
      <c r="AV447" s="84"/>
      <c r="AW447" s="5"/>
      <c r="AX447" s="5"/>
      <c r="AY447" s="84"/>
      <c r="AZ447" s="5"/>
      <c r="BA447" s="5"/>
      <c r="BB447" s="5"/>
      <c r="BC447" s="5"/>
      <c r="BD447" s="5"/>
      <c r="BE447" s="5"/>
      <c r="BF447" s="5"/>
      <c r="BG447" s="5"/>
      <c r="BH447" s="39"/>
      <c r="BI447" s="39"/>
      <c r="BJ447" s="5"/>
      <c r="BK447" s="5"/>
      <c r="BL447" s="5"/>
      <c r="BM447" s="5"/>
      <c r="BN447" s="5"/>
      <c r="BO447" s="5"/>
      <c r="BP447" s="40"/>
      <c r="BQ447" s="41">
        <f t="shared" si="52"/>
        <v>2</v>
      </c>
      <c r="BR447" s="39">
        <f t="shared" si="53"/>
        <v>1</v>
      </c>
      <c r="BS447" s="48" cm="1">
        <f t="array" ref="BS447">IF($BR447&lt;=6,SUM($C447:$BO447),SUMPRODUCT(LARGE($C447:$BO447,{1,2,3,4,5,6})))</f>
        <v>2</v>
      </c>
      <c r="BT447" s="37" t="str">
        <f t="shared" si="48"/>
        <v/>
      </c>
      <c r="BU447" s="37" t="str">
        <f t="shared" si="49"/>
        <v xml:space="preserve"> </v>
      </c>
      <c r="BV447" s="34" t="str" cm="1">
        <f t="array" ref="BV447">IFERROR(SUMPRODUCT(LARGE($C447:$BO447,{1,2,3,4})), "")</f>
        <v/>
      </c>
      <c r="BW447" s="34" t="str" cm="1">
        <f t="array" ref="BW447">IFERROR(SUMPRODUCT(LARGE($C447:$BO447,{1,2,3,4,5,6,7})), "")</f>
        <v/>
      </c>
      <c r="BX447" s="34" t="str" cm="1">
        <f t="array" ref="BX447">IFERROR(SUMPRODUCT(LARGE($C447:$BO447,{1,2,3,4,5,6,7,8})), "")</f>
        <v/>
      </c>
    </row>
    <row r="448" spans="1:76" ht="15" customHeight="1" x14ac:dyDescent="0.25">
      <c r="A448" s="51" t="str">
        <f t="shared" si="47"/>
        <v xml:space="preserve">SC </v>
      </c>
      <c r="B448" s="13" t="s">
        <v>2738</v>
      </c>
      <c r="C448" s="10"/>
      <c r="D448" s="10"/>
      <c r="E448" s="10"/>
      <c r="F448" s="10"/>
      <c r="G448" s="78"/>
      <c r="H448" s="78"/>
      <c r="I448" s="10"/>
      <c r="J448" s="10"/>
      <c r="K448" s="10"/>
      <c r="L448" s="10"/>
      <c r="M448" s="10"/>
      <c r="N448" s="10"/>
      <c r="O448" s="10"/>
      <c r="P448" s="10"/>
      <c r="Q448" s="10"/>
      <c r="R448" s="78"/>
      <c r="S448" s="78"/>
      <c r="T448" s="78"/>
      <c r="U448" s="10"/>
      <c r="V448" s="41"/>
      <c r="W448" s="10"/>
      <c r="X448" s="10"/>
      <c r="Y448" s="10"/>
      <c r="Z448" s="78"/>
      <c r="AA448" s="10"/>
      <c r="AB448" s="10"/>
      <c r="AC448" s="5"/>
      <c r="AD448" s="5"/>
      <c r="AE448" s="5"/>
      <c r="AF448" s="5"/>
      <c r="AG448" s="5"/>
      <c r="AH448" s="5"/>
      <c r="AI448" s="5"/>
      <c r="AJ448" s="10"/>
      <c r="AK448" s="5"/>
      <c r="AL448" s="5"/>
      <c r="AM448" s="5"/>
      <c r="AN448" s="5"/>
      <c r="AO448" s="5"/>
      <c r="AP448" s="5"/>
      <c r="AQ448" s="5"/>
      <c r="AR448" s="5"/>
      <c r="AS448" s="115"/>
      <c r="AT448" s="5"/>
      <c r="AU448" s="115"/>
      <c r="AV448" s="84"/>
      <c r="AW448" s="5"/>
      <c r="AX448" s="5"/>
      <c r="AY448" s="84"/>
      <c r="AZ448" s="5"/>
      <c r="BA448" s="5"/>
      <c r="BB448" s="5"/>
      <c r="BC448" s="5"/>
      <c r="BD448" s="5"/>
      <c r="BE448" s="5"/>
      <c r="BF448" s="5"/>
      <c r="BG448" s="5">
        <v>1</v>
      </c>
      <c r="BH448" s="39"/>
      <c r="BI448" s="39"/>
      <c r="BJ448" s="5"/>
      <c r="BK448" s="5"/>
      <c r="BL448" s="5"/>
      <c r="BM448" s="5"/>
      <c r="BN448" s="5"/>
      <c r="BO448" s="5"/>
      <c r="BP448" s="40"/>
      <c r="BQ448" s="41">
        <f t="shared" si="52"/>
        <v>1</v>
      </c>
      <c r="BR448" s="39">
        <f t="shared" si="53"/>
        <v>1</v>
      </c>
      <c r="BS448" s="48" cm="1">
        <f t="array" ref="BS448">IF($BR448&lt;=6,SUM($C448:$BO448),SUMPRODUCT(LARGE($C448:$BO448,{1,2,3,4,5,6})))</f>
        <v>1</v>
      </c>
      <c r="BT448" s="37" t="str">
        <f t="shared" si="48"/>
        <v/>
      </c>
      <c r="BU448" s="37" t="str">
        <f t="shared" si="49"/>
        <v xml:space="preserve"> </v>
      </c>
      <c r="BV448" s="34" t="str" cm="1">
        <f t="array" ref="BV448">IFERROR(SUMPRODUCT(LARGE($C448:$BO448,{1,2,3,4})), "")</f>
        <v/>
      </c>
      <c r="BW448" s="34" t="str" cm="1">
        <f t="array" ref="BW448">IFERROR(SUMPRODUCT(LARGE($C448:$BO448,{1,2,3,4,5,6,7})), "")</f>
        <v/>
      </c>
      <c r="BX448" s="34" t="str" cm="1">
        <f t="array" ref="BX448">IFERROR(SUMPRODUCT(LARGE($C448:$BO448,{1,2,3,4,5,6,7,8})), "")</f>
        <v/>
      </c>
    </row>
    <row r="449" spans="1:76" ht="15" customHeight="1" x14ac:dyDescent="0.25">
      <c r="A449" s="51" t="str">
        <f t="shared" si="47"/>
        <v xml:space="preserve">SC </v>
      </c>
      <c r="B449" s="4" t="s">
        <v>830</v>
      </c>
      <c r="C449" s="10"/>
      <c r="D449" s="10">
        <v>2</v>
      </c>
      <c r="E449" s="10"/>
      <c r="F449" s="10"/>
      <c r="G449" s="78"/>
      <c r="H449" s="78"/>
      <c r="I449" s="10"/>
      <c r="J449" s="10"/>
      <c r="K449" s="10"/>
      <c r="L449" s="10"/>
      <c r="M449" s="10"/>
      <c r="N449" s="10"/>
      <c r="O449" s="10"/>
      <c r="P449" s="10">
        <v>9</v>
      </c>
      <c r="Q449" s="10"/>
      <c r="R449" s="78"/>
      <c r="S449" s="78"/>
      <c r="T449" s="78"/>
      <c r="U449" s="10"/>
      <c r="V449" s="41"/>
      <c r="W449" s="10"/>
      <c r="X449" s="10"/>
      <c r="Y449" s="10"/>
      <c r="Z449" s="78"/>
      <c r="AA449" s="10"/>
      <c r="AB449" s="10"/>
      <c r="AC449" s="5"/>
      <c r="AD449" s="5"/>
      <c r="AE449" s="5"/>
      <c r="AF449" s="5"/>
      <c r="AG449" s="5"/>
      <c r="AH449" s="5"/>
      <c r="AI449" s="5"/>
      <c r="AJ449" s="10"/>
      <c r="AK449" s="5"/>
      <c r="AL449" s="5"/>
      <c r="AM449" s="5"/>
      <c r="AN449" s="5"/>
      <c r="AO449" s="5"/>
      <c r="AP449" s="5"/>
      <c r="AQ449" s="5"/>
      <c r="AR449" s="5"/>
      <c r="AS449" s="115"/>
      <c r="AT449" s="5"/>
      <c r="AU449" s="115"/>
      <c r="AV449" s="84"/>
      <c r="AW449" s="5"/>
      <c r="AX449" s="5"/>
      <c r="AY449" s="84"/>
      <c r="AZ449" s="5"/>
      <c r="BA449" s="5"/>
      <c r="BB449" s="5"/>
      <c r="BC449" s="5">
        <v>4</v>
      </c>
      <c r="BD449" s="5"/>
      <c r="BE449" s="5"/>
      <c r="BF449" s="5">
        <v>2</v>
      </c>
      <c r="BG449" s="5"/>
      <c r="BH449" s="39"/>
      <c r="BI449" s="39"/>
      <c r="BJ449" s="5"/>
      <c r="BK449" s="5"/>
      <c r="BL449" s="5"/>
      <c r="BM449" s="5"/>
      <c r="BN449" s="5"/>
      <c r="BO449" s="5"/>
      <c r="BP449" s="40"/>
      <c r="BQ449" s="41">
        <f t="shared" si="52"/>
        <v>17</v>
      </c>
      <c r="BR449" s="39">
        <f t="shared" si="53"/>
        <v>4</v>
      </c>
      <c r="BS449" s="48" cm="1">
        <f t="array" ref="BS449">IF($BR449&lt;=6,SUM($C449:$BO449),SUMPRODUCT(LARGE($C449:$BO449,{1,2,3,4,5,6})))</f>
        <v>17</v>
      </c>
      <c r="BT449" s="37" t="str">
        <f t="shared" si="48"/>
        <v/>
      </c>
      <c r="BU449" s="37" t="str">
        <f t="shared" si="49"/>
        <v xml:space="preserve"> </v>
      </c>
      <c r="BV449" s="34" cm="1">
        <f t="array" ref="BV449">IFERROR(SUMPRODUCT(LARGE($C449:$BO449,{1,2,3,4})), "")</f>
        <v>17</v>
      </c>
      <c r="BW449" s="34" t="str" cm="1">
        <f t="array" ref="BW449">IFERROR(SUMPRODUCT(LARGE($C449:$BO449,{1,2,3,4,5,6,7})), "")</f>
        <v/>
      </c>
      <c r="BX449" s="34" t="str" cm="1">
        <f t="array" ref="BX449">IFERROR(SUMPRODUCT(LARGE($C449:$BO449,{1,2,3,4,5,6,7,8})), "")</f>
        <v/>
      </c>
    </row>
    <row r="450" spans="1:76" ht="15" customHeight="1" x14ac:dyDescent="0.25">
      <c r="A450" s="51" t="str">
        <f t="shared" si="47"/>
        <v xml:space="preserve">SC </v>
      </c>
      <c r="B450" s="4" t="s">
        <v>1355</v>
      </c>
      <c r="C450" s="10"/>
      <c r="D450" s="10"/>
      <c r="E450" s="10"/>
      <c r="F450" s="10"/>
      <c r="G450" s="78"/>
      <c r="H450" s="78"/>
      <c r="I450" s="10"/>
      <c r="J450" s="10"/>
      <c r="K450" s="10"/>
      <c r="L450" s="10"/>
      <c r="M450" s="10"/>
      <c r="N450" s="10"/>
      <c r="O450" s="10"/>
      <c r="P450" s="10">
        <v>3</v>
      </c>
      <c r="Q450" s="10"/>
      <c r="R450" s="78"/>
      <c r="S450" s="78"/>
      <c r="T450" s="78"/>
      <c r="U450" s="10"/>
      <c r="V450" s="41"/>
      <c r="W450" s="10"/>
      <c r="X450" s="10"/>
      <c r="Y450" s="10"/>
      <c r="Z450" s="78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13"/>
      <c r="AT450" s="10"/>
      <c r="AU450" s="113"/>
      <c r="AV450" s="78"/>
      <c r="AW450" s="10"/>
      <c r="AX450" s="10"/>
      <c r="AY450" s="78"/>
      <c r="AZ450" s="10"/>
      <c r="BA450" s="10"/>
      <c r="BB450" s="10"/>
      <c r="BC450" s="10">
        <v>1</v>
      </c>
      <c r="BD450" s="10"/>
      <c r="BE450" s="10"/>
      <c r="BF450" s="10"/>
      <c r="BG450" s="10"/>
      <c r="BH450" s="41"/>
      <c r="BI450" s="41"/>
      <c r="BJ450" s="10"/>
      <c r="BK450" s="10"/>
      <c r="BL450" s="10"/>
      <c r="BM450" s="10"/>
      <c r="BN450" s="10"/>
      <c r="BO450" s="10"/>
      <c r="BP450" s="40"/>
      <c r="BQ450" s="41">
        <f t="shared" si="52"/>
        <v>4</v>
      </c>
      <c r="BR450" s="39">
        <f t="shared" si="53"/>
        <v>2</v>
      </c>
      <c r="BS450" s="48" cm="1">
        <f t="array" ref="BS450">IF($BR450&lt;=6,SUM($C450:$BO450),SUMPRODUCT(LARGE($C450:$BO450,{1,2,3,4,5,6})))</f>
        <v>4</v>
      </c>
      <c r="BT450" s="37" t="str">
        <f t="shared" si="48"/>
        <v/>
      </c>
      <c r="BU450" s="37" t="str">
        <f t="shared" si="49"/>
        <v xml:space="preserve"> </v>
      </c>
      <c r="BV450" s="34" t="str" cm="1">
        <f t="array" ref="BV450">IFERROR(SUMPRODUCT(LARGE($C450:$BO450,{1,2,3,4})), "")</f>
        <v/>
      </c>
      <c r="BW450" s="34" t="str" cm="1">
        <f t="array" ref="BW450">IFERROR(SUMPRODUCT(LARGE($C450:$BO450,{1,2,3,4,5,6,7})), "")</f>
        <v/>
      </c>
      <c r="BX450" s="34" t="str" cm="1">
        <f t="array" ref="BX450">IFERROR(SUMPRODUCT(LARGE($C450:$BO450,{1,2,3,4,5,6,7,8})), "")</f>
        <v/>
      </c>
    </row>
    <row r="451" spans="1:76" ht="15" customHeight="1" x14ac:dyDescent="0.25">
      <c r="A451" s="51" t="str">
        <f t="shared" si="47"/>
        <v xml:space="preserve">SC </v>
      </c>
      <c r="B451" s="4" t="s">
        <v>834</v>
      </c>
      <c r="C451" s="10"/>
      <c r="D451" s="10">
        <v>2</v>
      </c>
      <c r="E451" s="10"/>
      <c r="F451" s="10"/>
      <c r="G451" s="78"/>
      <c r="H451" s="78"/>
      <c r="I451" s="10"/>
      <c r="J451" s="10"/>
      <c r="K451" s="10"/>
      <c r="L451" s="10"/>
      <c r="M451" s="10"/>
      <c r="N451" s="10"/>
      <c r="O451" s="10"/>
      <c r="P451" s="10"/>
      <c r="Q451" s="10"/>
      <c r="R451" s="78"/>
      <c r="S451" s="78"/>
      <c r="T451" s="78">
        <v>1</v>
      </c>
      <c r="U451" s="10"/>
      <c r="V451" s="41"/>
      <c r="W451" s="10"/>
      <c r="X451" s="10"/>
      <c r="Y451" s="10"/>
      <c r="Z451" s="78"/>
      <c r="AA451" s="10"/>
      <c r="AB451" s="10"/>
      <c r="AC451" s="5"/>
      <c r="AD451" s="5"/>
      <c r="AE451" s="5"/>
      <c r="AF451" s="5"/>
      <c r="AG451" s="5"/>
      <c r="AH451" s="5"/>
      <c r="AI451" s="5"/>
      <c r="AJ451" s="10"/>
      <c r="AK451" s="5"/>
      <c r="AL451" s="5"/>
      <c r="AM451" s="5"/>
      <c r="AN451" s="5"/>
      <c r="AO451" s="5"/>
      <c r="AP451" s="5"/>
      <c r="AQ451" s="5"/>
      <c r="AR451" s="5"/>
      <c r="AS451" s="115"/>
      <c r="AT451" s="5"/>
      <c r="AU451" s="115"/>
      <c r="AV451" s="84"/>
      <c r="AW451" s="5"/>
      <c r="AX451" s="5"/>
      <c r="AY451" s="84"/>
      <c r="AZ451" s="5"/>
      <c r="BA451" s="5"/>
      <c r="BB451" s="5"/>
      <c r="BC451" s="5"/>
      <c r="BD451" s="5"/>
      <c r="BE451" s="5"/>
      <c r="BF451" s="5"/>
      <c r="BG451" s="5"/>
      <c r="BH451" s="39"/>
      <c r="BI451" s="39"/>
      <c r="BJ451" s="5"/>
      <c r="BK451" s="5"/>
      <c r="BL451" s="5"/>
      <c r="BM451" s="5"/>
      <c r="BN451" s="5"/>
      <c r="BO451" s="5"/>
      <c r="BP451" s="40"/>
      <c r="BQ451" s="41">
        <f t="shared" si="52"/>
        <v>3</v>
      </c>
      <c r="BR451" s="39">
        <f t="shared" si="53"/>
        <v>2</v>
      </c>
      <c r="BS451" s="48" cm="1">
        <f t="array" ref="BS451">IF($BR451&lt;=6,SUM($C451:$BO451),SUMPRODUCT(LARGE($C451:$BO451,{1,2,3,4,5,6})))</f>
        <v>3</v>
      </c>
      <c r="BT451" s="37" t="str">
        <f t="shared" si="48"/>
        <v/>
      </c>
      <c r="BU451" s="37" t="str">
        <f t="shared" si="49"/>
        <v xml:space="preserve"> </v>
      </c>
      <c r="BV451" s="34" t="str" cm="1">
        <f t="array" ref="BV451">IFERROR(SUMPRODUCT(LARGE($C451:$BO451,{1,2,3,4})), "")</f>
        <v/>
      </c>
      <c r="BW451" s="34" t="str" cm="1">
        <f t="array" ref="BW451">IFERROR(SUMPRODUCT(LARGE($C451:$BO451,{1,2,3,4,5,6,7})), "")</f>
        <v/>
      </c>
      <c r="BX451" s="34" t="str" cm="1">
        <f t="array" ref="BX451">IFERROR(SUMPRODUCT(LARGE($C451:$BO451,{1,2,3,4,5,6,7,8})), "")</f>
        <v/>
      </c>
    </row>
    <row r="452" spans="1:76" ht="15" customHeight="1" x14ac:dyDescent="0.25">
      <c r="A452" s="51" t="str">
        <f t="shared" si="47"/>
        <v xml:space="preserve">SCSU </v>
      </c>
      <c r="B452" s="13" t="s">
        <v>2514</v>
      </c>
      <c r="C452" s="10"/>
      <c r="D452" s="10"/>
      <c r="E452" s="10"/>
      <c r="F452" s="10"/>
      <c r="G452" s="78"/>
      <c r="H452" s="78"/>
      <c r="I452" s="10"/>
      <c r="J452" s="10"/>
      <c r="K452" s="10"/>
      <c r="L452" s="10"/>
      <c r="M452" s="10"/>
      <c r="N452" s="10"/>
      <c r="O452" s="10"/>
      <c r="P452" s="10"/>
      <c r="Q452" s="10"/>
      <c r="R452" s="78"/>
      <c r="S452" s="78"/>
      <c r="T452" s="78"/>
      <c r="U452" s="10"/>
      <c r="V452" s="41"/>
      <c r="W452" s="10"/>
      <c r="X452" s="10"/>
      <c r="Y452" s="10"/>
      <c r="Z452" s="78"/>
      <c r="AA452" s="10"/>
      <c r="AB452" s="10"/>
      <c r="AC452" s="5"/>
      <c r="AD452" s="5"/>
      <c r="AE452" s="5"/>
      <c r="AF452" s="5"/>
      <c r="AG452" s="5"/>
      <c r="AH452" s="5"/>
      <c r="AI452" s="5"/>
      <c r="AJ452" s="10"/>
      <c r="AK452" s="5"/>
      <c r="AL452" s="5"/>
      <c r="AM452" s="5"/>
      <c r="AN452" s="5"/>
      <c r="AO452" s="5"/>
      <c r="AP452" s="5"/>
      <c r="AQ452" s="5"/>
      <c r="AR452" s="5"/>
      <c r="AS452" s="115"/>
      <c r="AT452" s="5"/>
      <c r="AU452" s="115"/>
      <c r="AV452" s="84"/>
      <c r="AW452" s="5"/>
      <c r="AX452" s="5"/>
      <c r="AY452" s="84">
        <v>2</v>
      </c>
      <c r="AZ452" s="5"/>
      <c r="BA452" s="5"/>
      <c r="BB452" s="5"/>
      <c r="BC452" s="5"/>
      <c r="BD452" s="5"/>
      <c r="BE452" s="5"/>
      <c r="BF452" s="5"/>
      <c r="BG452" s="5"/>
      <c r="BH452" s="39"/>
      <c r="BI452" s="39"/>
      <c r="BJ452" s="5"/>
      <c r="BK452" s="5"/>
      <c r="BL452" s="5"/>
      <c r="BM452" s="5"/>
      <c r="BN452" s="5"/>
      <c r="BO452" s="5"/>
      <c r="BP452" s="40"/>
      <c r="BQ452" s="41">
        <f t="shared" si="52"/>
        <v>2</v>
      </c>
      <c r="BR452" s="39">
        <f t="shared" si="53"/>
        <v>1</v>
      </c>
      <c r="BS452" s="48" cm="1">
        <f t="array" ref="BS452">IF($BR452&lt;=6,SUM($C452:$BO452),SUMPRODUCT(LARGE($C452:$BO452,{1,2,3,4,5,6})))</f>
        <v>2</v>
      </c>
      <c r="BT452" s="37" t="str">
        <f t="shared" si="48"/>
        <v/>
      </c>
      <c r="BU452" s="37" t="str">
        <f t="shared" si="49"/>
        <v xml:space="preserve"> </v>
      </c>
      <c r="BV452" s="34" t="str" cm="1">
        <f t="array" ref="BV452">IFERROR(SUMPRODUCT(LARGE($C452:$BO452,{1,2,3,4})), "")</f>
        <v/>
      </c>
      <c r="BW452" s="34" t="str" cm="1">
        <f t="array" ref="BW452">IFERROR(SUMPRODUCT(LARGE($C452:$BO452,{1,2,3,4,5,6,7})), "")</f>
        <v/>
      </c>
      <c r="BX452" s="34" t="str" cm="1">
        <f t="array" ref="BX452">IFERROR(SUMPRODUCT(LARGE($C452:$BO452,{1,2,3,4,5,6,7,8})), "")</f>
        <v/>
      </c>
    </row>
    <row r="453" spans="1:76" ht="15" customHeight="1" x14ac:dyDescent="0.25">
      <c r="A453" s="51" t="str">
        <f t="shared" si="47"/>
        <v xml:space="preserve">SCSU </v>
      </c>
      <c r="B453" s="4" t="s">
        <v>2483</v>
      </c>
      <c r="C453" s="10"/>
      <c r="D453" s="10"/>
      <c r="E453" s="10"/>
      <c r="F453" s="10"/>
      <c r="G453" s="78"/>
      <c r="H453" s="78"/>
      <c r="I453" s="10"/>
      <c r="J453" s="10"/>
      <c r="K453" s="10"/>
      <c r="L453" s="10"/>
      <c r="M453" s="10"/>
      <c r="N453" s="10"/>
      <c r="O453" s="10"/>
      <c r="P453" s="10"/>
      <c r="Q453" s="10"/>
      <c r="R453" s="78"/>
      <c r="S453" s="78"/>
      <c r="T453" s="78"/>
      <c r="U453" s="10"/>
      <c r="V453" s="41"/>
      <c r="W453" s="10"/>
      <c r="X453" s="10"/>
      <c r="Y453" s="10"/>
      <c r="Z453" s="78"/>
      <c r="AA453" s="10"/>
      <c r="AB453" s="10"/>
      <c r="AC453" s="5"/>
      <c r="AD453" s="5"/>
      <c r="AE453" s="5"/>
      <c r="AF453" s="5"/>
      <c r="AG453" s="5"/>
      <c r="AH453" s="5"/>
      <c r="AI453" s="5"/>
      <c r="AJ453" s="10"/>
      <c r="AK453" s="5"/>
      <c r="AL453" s="5"/>
      <c r="AM453" s="5"/>
      <c r="AN453" s="5"/>
      <c r="AO453" s="5"/>
      <c r="AP453" s="5"/>
      <c r="AQ453" s="5"/>
      <c r="AR453" s="5"/>
      <c r="AS453" s="115"/>
      <c r="AT453" s="5"/>
      <c r="AU453" s="115"/>
      <c r="AV453" s="84"/>
      <c r="AW453" s="5"/>
      <c r="AX453" s="5"/>
      <c r="AY453" s="84">
        <v>4</v>
      </c>
      <c r="AZ453" s="5"/>
      <c r="BA453" s="5"/>
      <c r="BB453" s="5"/>
      <c r="BC453" s="5"/>
      <c r="BD453" s="5"/>
      <c r="BE453" s="5"/>
      <c r="BF453" s="5"/>
      <c r="BG453" s="5"/>
      <c r="BH453" s="39"/>
      <c r="BI453" s="39"/>
      <c r="BJ453" s="5"/>
      <c r="BK453" s="5"/>
      <c r="BL453" s="5"/>
      <c r="BM453" s="5"/>
      <c r="BN453" s="5"/>
      <c r="BO453" s="5"/>
      <c r="BP453" s="40"/>
      <c r="BQ453" s="41">
        <f t="shared" si="52"/>
        <v>4</v>
      </c>
      <c r="BR453" s="39">
        <f t="shared" si="53"/>
        <v>1</v>
      </c>
      <c r="BS453" s="48" cm="1">
        <f t="array" ref="BS453">IF($BR453&lt;=6,SUM($C453:$BO453),SUMPRODUCT(LARGE($C453:$BO453,{1,2,3,4,5,6})))</f>
        <v>4</v>
      </c>
      <c r="BT453" s="37" t="str">
        <f t="shared" si="48"/>
        <v/>
      </c>
      <c r="BU453" s="37" t="str">
        <f t="shared" si="49"/>
        <v xml:space="preserve"> </v>
      </c>
      <c r="BV453" s="34" t="str" cm="1">
        <f t="array" ref="BV453">IFERROR(SUMPRODUCT(LARGE($C453:$BO453,{1,2,3,4})), "")</f>
        <v/>
      </c>
      <c r="BW453" s="34" t="str" cm="1">
        <f t="array" ref="BW453">IFERROR(SUMPRODUCT(LARGE($C453:$BO453,{1,2,3,4,5,6,7})), "")</f>
        <v/>
      </c>
      <c r="BX453" s="34" t="str" cm="1">
        <f t="array" ref="BX453">IFERROR(SUMPRODUCT(LARGE($C453:$BO453,{1,2,3,4,5,6,7,8})), "")</f>
        <v/>
      </c>
    </row>
    <row r="454" spans="1:76" ht="15" customHeight="1" x14ac:dyDescent="0.25">
      <c r="A454" s="51" t="str">
        <f t="shared" si="47"/>
        <v xml:space="preserve">SCSU </v>
      </c>
      <c r="B454" s="4" t="s">
        <v>2516</v>
      </c>
      <c r="C454" s="10"/>
      <c r="D454" s="10"/>
      <c r="E454" s="10"/>
      <c r="F454" s="10"/>
      <c r="G454" s="78"/>
      <c r="H454" s="78"/>
      <c r="I454" s="10"/>
      <c r="J454" s="10"/>
      <c r="K454" s="10"/>
      <c r="L454" s="10"/>
      <c r="M454" s="10"/>
      <c r="N454" s="10"/>
      <c r="O454" s="10"/>
      <c r="P454" s="10"/>
      <c r="Q454" s="10"/>
      <c r="R454" s="78"/>
      <c r="S454" s="78"/>
      <c r="T454" s="78"/>
      <c r="U454" s="10"/>
      <c r="V454" s="41"/>
      <c r="W454" s="10"/>
      <c r="X454" s="10"/>
      <c r="Y454" s="10"/>
      <c r="Z454" s="78"/>
      <c r="AA454" s="10"/>
      <c r="AB454" s="10"/>
      <c r="AC454" s="5"/>
      <c r="AD454" s="5"/>
      <c r="AE454" s="5"/>
      <c r="AF454" s="5"/>
      <c r="AG454" s="5"/>
      <c r="AH454" s="5"/>
      <c r="AI454" s="5"/>
      <c r="AJ454" s="10"/>
      <c r="AK454" s="5"/>
      <c r="AL454" s="5"/>
      <c r="AM454" s="5"/>
      <c r="AN454" s="5"/>
      <c r="AO454" s="5"/>
      <c r="AP454" s="5"/>
      <c r="AQ454" s="5"/>
      <c r="AR454" s="5"/>
      <c r="AS454" s="115"/>
      <c r="AT454" s="5"/>
      <c r="AU454" s="115"/>
      <c r="AV454" s="84"/>
      <c r="AW454" s="5"/>
      <c r="AX454" s="5"/>
      <c r="AY454" s="84">
        <v>1</v>
      </c>
      <c r="AZ454" s="5"/>
      <c r="BA454" s="5"/>
      <c r="BB454" s="5"/>
      <c r="BC454" s="5"/>
      <c r="BD454" s="5"/>
      <c r="BE454" s="5"/>
      <c r="BF454" s="5"/>
      <c r="BG454" s="5"/>
      <c r="BH454" s="39"/>
      <c r="BI454" s="39"/>
      <c r="BJ454" s="5"/>
      <c r="BK454" s="5"/>
      <c r="BL454" s="5"/>
      <c r="BM454" s="5"/>
      <c r="BN454" s="5"/>
      <c r="BO454" s="5"/>
      <c r="BP454" s="40"/>
      <c r="BQ454" s="41">
        <f t="shared" si="52"/>
        <v>1</v>
      </c>
      <c r="BR454" s="39">
        <f t="shared" si="53"/>
        <v>1</v>
      </c>
      <c r="BS454" s="48" cm="1">
        <f t="array" ref="BS454">IF($BR454&lt;=6,SUM($C454:$BO454),SUMPRODUCT(LARGE($C454:$BO454,{1,2,3,4,5,6})))</f>
        <v>1</v>
      </c>
      <c r="BT454" s="37" t="str">
        <f t="shared" si="48"/>
        <v/>
      </c>
      <c r="BU454" s="37" t="str">
        <f t="shared" si="49"/>
        <v xml:space="preserve"> </v>
      </c>
      <c r="BV454" s="34" t="str" cm="1">
        <f t="array" ref="BV454">IFERROR(SUMPRODUCT(LARGE($C454:$BO454,{1,2,3,4})), "")</f>
        <v/>
      </c>
      <c r="BW454" s="34" t="str" cm="1">
        <f t="array" ref="BW454">IFERROR(SUMPRODUCT(LARGE($C454:$BO454,{1,2,3,4,5,6,7})), "")</f>
        <v/>
      </c>
      <c r="BX454" s="34" t="str" cm="1">
        <f t="array" ref="BX454">IFERROR(SUMPRODUCT(LARGE($C454:$BO454,{1,2,3,4,5,6,7,8})), "")</f>
        <v/>
      </c>
    </row>
    <row r="455" spans="1:76" ht="15" customHeight="1" x14ac:dyDescent="0.25">
      <c r="A455" s="51" t="str">
        <f t="shared" si="47"/>
        <v xml:space="preserve">SCSU </v>
      </c>
      <c r="B455" s="4" t="s">
        <v>2515</v>
      </c>
      <c r="C455" s="10"/>
      <c r="D455" s="10"/>
      <c r="E455" s="10"/>
      <c r="F455" s="10"/>
      <c r="G455" s="78"/>
      <c r="H455" s="78"/>
      <c r="I455" s="10"/>
      <c r="J455" s="10"/>
      <c r="K455" s="10"/>
      <c r="L455" s="10"/>
      <c r="M455" s="10"/>
      <c r="N455" s="10"/>
      <c r="O455" s="10"/>
      <c r="P455" s="10"/>
      <c r="Q455" s="10"/>
      <c r="R455" s="78"/>
      <c r="S455" s="78"/>
      <c r="T455" s="78"/>
      <c r="U455" s="10"/>
      <c r="V455" s="41"/>
      <c r="W455" s="10"/>
      <c r="X455" s="10"/>
      <c r="Y455" s="10"/>
      <c r="Z455" s="78"/>
      <c r="AA455" s="10"/>
      <c r="AB455" s="10"/>
      <c r="AC455" s="5"/>
      <c r="AD455" s="5"/>
      <c r="AE455" s="5"/>
      <c r="AF455" s="5"/>
      <c r="AG455" s="5"/>
      <c r="AH455" s="5"/>
      <c r="AI455" s="5"/>
      <c r="AJ455" s="10"/>
      <c r="AK455" s="5"/>
      <c r="AL455" s="5"/>
      <c r="AM455" s="5"/>
      <c r="AN455" s="5"/>
      <c r="AO455" s="5"/>
      <c r="AP455" s="5"/>
      <c r="AQ455" s="5"/>
      <c r="AR455" s="5"/>
      <c r="AS455" s="115"/>
      <c r="AT455" s="5"/>
      <c r="AU455" s="115"/>
      <c r="AV455" s="84"/>
      <c r="AW455" s="5"/>
      <c r="AX455" s="5"/>
      <c r="AY455" s="84">
        <v>1</v>
      </c>
      <c r="AZ455" s="5"/>
      <c r="BA455" s="5"/>
      <c r="BB455" s="5"/>
      <c r="BC455" s="5"/>
      <c r="BD455" s="5"/>
      <c r="BE455" s="5"/>
      <c r="BF455" s="5"/>
      <c r="BG455" s="5"/>
      <c r="BH455" s="39"/>
      <c r="BI455" s="39"/>
      <c r="BJ455" s="5"/>
      <c r="BK455" s="5"/>
      <c r="BL455" s="5"/>
      <c r="BM455" s="5"/>
      <c r="BN455" s="5"/>
      <c r="BO455" s="5"/>
      <c r="BP455" s="40"/>
      <c r="BQ455" s="41">
        <f t="shared" si="52"/>
        <v>1</v>
      </c>
      <c r="BR455" s="39">
        <f t="shared" si="53"/>
        <v>1</v>
      </c>
      <c r="BS455" s="48" cm="1">
        <f t="array" ref="BS455">IF($BR455&lt;=6,SUM($C455:$BO455),SUMPRODUCT(LARGE($C455:$BO455,{1,2,3,4,5,6})))</f>
        <v>1</v>
      </c>
      <c r="BT455" s="37" t="str">
        <f t="shared" si="48"/>
        <v/>
      </c>
      <c r="BU455" s="37" t="str">
        <f t="shared" si="49"/>
        <v xml:space="preserve"> </v>
      </c>
      <c r="BV455" s="34" t="str" cm="1">
        <f t="array" ref="BV455">IFERROR(SUMPRODUCT(LARGE($C455:$BO455,{1,2,3,4})), "")</f>
        <v/>
      </c>
      <c r="BW455" s="34" t="str" cm="1">
        <f t="array" ref="BW455">IFERROR(SUMPRODUCT(LARGE($C455:$BO455,{1,2,3,4,5,6,7})), "")</f>
        <v/>
      </c>
      <c r="BX455" s="34" t="str" cm="1">
        <f t="array" ref="BX455">IFERROR(SUMPRODUCT(LARGE($C455:$BO455,{1,2,3,4,5,6,7,8})), "")</f>
        <v/>
      </c>
    </row>
    <row r="456" spans="1:76" ht="15" customHeight="1" x14ac:dyDescent="0.25">
      <c r="A456" s="51" t="str">
        <f t="shared" si="47"/>
        <v xml:space="preserve">SCSU </v>
      </c>
      <c r="B456" s="13" t="s">
        <v>2513</v>
      </c>
      <c r="C456" s="10"/>
      <c r="D456" s="10"/>
      <c r="E456" s="10"/>
      <c r="F456" s="10"/>
      <c r="G456" s="78"/>
      <c r="H456" s="78"/>
      <c r="I456" s="10"/>
      <c r="J456" s="10"/>
      <c r="K456" s="10"/>
      <c r="L456" s="10"/>
      <c r="M456" s="10"/>
      <c r="N456" s="10"/>
      <c r="O456" s="10"/>
      <c r="P456" s="10"/>
      <c r="Q456" s="10"/>
      <c r="R456" s="78"/>
      <c r="S456" s="78"/>
      <c r="T456" s="78"/>
      <c r="U456" s="10"/>
      <c r="V456" s="41"/>
      <c r="W456" s="10"/>
      <c r="X456" s="10"/>
      <c r="Y456" s="10"/>
      <c r="Z456" s="78"/>
      <c r="AA456" s="10"/>
      <c r="AB456" s="10"/>
      <c r="AC456" s="5"/>
      <c r="AD456" s="5"/>
      <c r="AE456" s="5"/>
      <c r="AF456" s="5"/>
      <c r="AG456" s="5"/>
      <c r="AH456" s="5"/>
      <c r="AI456" s="5"/>
      <c r="AJ456" s="10"/>
      <c r="AK456" s="5"/>
      <c r="AL456" s="5"/>
      <c r="AM456" s="5"/>
      <c r="AN456" s="5"/>
      <c r="AO456" s="5"/>
      <c r="AP456" s="5"/>
      <c r="AQ456" s="5"/>
      <c r="AR456" s="5"/>
      <c r="AS456" s="115"/>
      <c r="AT456" s="5"/>
      <c r="AU456" s="115"/>
      <c r="AV456" s="84"/>
      <c r="AW456" s="5"/>
      <c r="AX456" s="5"/>
      <c r="AY456" s="84">
        <v>4</v>
      </c>
      <c r="AZ456" s="5"/>
      <c r="BA456" s="5"/>
      <c r="BB456" s="5"/>
      <c r="BC456" s="5"/>
      <c r="BD456" s="5"/>
      <c r="BE456" s="5"/>
      <c r="BF456" s="5"/>
      <c r="BG456" s="5"/>
      <c r="BH456" s="39"/>
      <c r="BI456" s="39"/>
      <c r="BJ456" s="5"/>
      <c r="BK456" s="5"/>
      <c r="BL456" s="5"/>
      <c r="BM456" s="5"/>
      <c r="BN456" s="5"/>
      <c r="BO456" s="5"/>
      <c r="BP456" s="40"/>
      <c r="BQ456" s="41">
        <f t="shared" si="52"/>
        <v>4</v>
      </c>
      <c r="BR456" s="39">
        <f t="shared" si="53"/>
        <v>1</v>
      </c>
      <c r="BS456" s="48" cm="1">
        <f t="array" ref="BS456">IF($BR456&lt;=6,SUM($C456:$BO456),SUMPRODUCT(LARGE($C456:$BO456,{1,2,3,4,5,6})))</f>
        <v>4</v>
      </c>
      <c r="BT456" s="37" t="str">
        <f t="shared" si="48"/>
        <v/>
      </c>
      <c r="BU456" s="37" t="str">
        <f t="shared" si="49"/>
        <v xml:space="preserve"> </v>
      </c>
      <c r="BV456" s="34" t="str" cm="1">
        <f t="array" ref="BV456">IFERROR(SUMPRODUCT(LARGE($C456:$BO456,{1,2,3,4})), "")</f>
        <v/>
      </c>
      <c r="BW456" s="34" t="str" cm="1">
        <f t="array" ref="BW456">IFERROR(SUMPRODUCT(LARGE($C456:$BO456,{1,2,3,4,5,6,7})), "")</f>
        <v/>
      </c>
      <c r="BX456" s="34" t="str" cm="1">
        <f t="array" ref="BX456">IFERROR(SUMPRODUCT(LARGE($C456:$BO456,{1,2,3,4,5,6,7,8})), "")</f>
        <v/>
      </c>
    </row>
    <row r="457" spans="1:76" ht="15" customHeight="1" x14ac:dyDescent="0.25">
      <c r="A457" s="51" t="str">
        <f t="shared" si="47"/>
        <v>SCSU</v>
      </c>
      <c r="B457" s="4" t="s">
        <v>2518</v>
      </c>
      <c r="C457" s="10"/>
      <c r="D457" s="10"/>
      <c r="E457" s="10"/>
      <c r="F457" s="10"/>
      <c r="G457" s="78"/>
      <c r="H457" s="78"/>
      <c r="I457" s="10"/>
      <c r="J457" s="10"/>
      <c r="K457" s="10"/>
      <c r="L457" s="10"/>
      <c r="M457" s="10"/>
      <c r="N457" s="10"/>
      <c r="O457" s="10"/>
      <c r="P457" s="10"/>
      <c r="Q457" s="10"/>
      <c r="R457" s="78"/>
      <c r="S457" s="78"/>
      <c r="T457" s="78"/>
      <c r="U457" s="10"/>
      <c r="V457" s="41"/>
      <c r="W457" s="10"/>
      <c r="X457" s="10"/>
      <c r="Y457" s="10"/>
      <c r="Z457" s="78"/>
      <c r="AA457" s="10"/>
      <c r="AB457" s="10"/>
      <c r="AC457" s="5"/>
      <c r="AD457" s="5"/>
      <c r="AE457" s="5"/>
      <c r="AF457" s="5"/>
      <c r="AG457" s="5"/>
      <c r="AH457" s="5"/>
      <c r="AI457" s="5"/>
      <c r="AJ457" s="10"/>
      <c r="AK457" s="5"/>
      <c r="AL457" s="5"/>
      <c r="AM457" s="5"/>
      <c r="AN457" s="5"/>
      <c r="AO457" s="5"/>
      <c r="AP457" s="5"/>
      <c r="AQ457" s="5"/>
      <c r="AR457" s="5"/>
      <c r="AS457" s="115"/>
      <c r="AT457" s="5"/>
      <c r="AU457" s="115"/>
      <c r="AV457" s="84"/>
      <c r="AW457" s="5"/>
      <c r="AX457" s="5"/>
      <c r="AY457" s="84">
        <v>4</v>
      </c>
      <c r="AZ457" s="5"/>
      <c r="BA457" s="5"/>
      <c r="BB457" s="5"/>
      <c r="BC457" s="5"/>
      <c r="BD457" s="5"/>
      <c r="BE457" s="5"/>
      <c r="BF457" s="5"/>
      <c r="BG457" s="5"/>
      <c r="BH457" s="39"/>
      <c r="BI457" s="39"/>
      <c r="BJ457" s="5"/>
      <c r="BK457" s="5"/>
      <c r="BL457" s="5"/>
      <c r="BM457" s="5"/>
      <c r="BN457" s="5"/>
      <c r="BO457" s="5"/>
      <c r="BP457" s="40"/>
      <c r="BQ457" s="41">
        <f t="shared" si="52"/>
        <v>4</v>
      </c>
      <c r="BR457" s="39">
        <f t="shared" si="53"/>
        <v>1</v>
      </c>
      <c r="BS457" s="48" cm="1">
        <f t="array" ref="BS457">IF($BR457&lt;=6,SUM($C457:$BO457),SUMPRODUCT(LARGE($C457:$BO457,{1,2,3,4,5,6})))</f>
        <v>4</v>
      </c>
      <c r="BT457" s="37" t="str">
        <f t="shared" si="48"/>
        <v/>
      </c>
      <c r="BU457" s="37" t="str">
        <f t="shared" si="49"/>
        <v xml:space="preserve"> </v>
      </c>
      <c r="BV457" s="34" t="str" cm="1">
        <f t="array" ref="BV457">IFERROR(SUMPRODUCT(LARGE($C457:$BO457,{1,2,3,4})), "")</f>
        <v/>
      </c>
      <c r="BW457" s="34" t="str" cm="1">
        <f t="array" ref="BW457">IFERROR(SUMPRODUCT(LARGE($C457:$BO457,{1,2,3,4,5,6,7})), "")</f>
        <v/>
      </c>
      <c r="BX457" s="34" t="str" cm="1">
        <f t="array" ref="BX457">IFERROR(SUMPRODUCT(LARGE($C457:$BO457,{1,2,3,4,5,6,7,8})), "")</f>
        <v/>
      </c>
    </row>
    <row r="458" spans="1:76" ht="15" customHeight="1" x14ac:dyDescent="0.25">
      <c r="A458" s="51" t="str">
        <f t="shared" si="47"/>
        <v>SCSU</v>
      </c>
      <c r="B458" s="4" t="s">
        <v>2517</v>
      </c>
      <c r="C458" s="10"/>
      <c r="D458" s="10"/>
      <c r="E458" s="10"/>
      <c r="F458" s="10"/>
      <c r="G458" s="78"/>
      <c r="H458" s="78"/>
      <c r="I458" s="10"/>
      <c r="J458" s="10"/>
      <c r="K458" s="10"/>
      <c r="L458" s="10"/>
      <c r="M458" s="10"/>
      <c r="N458" s="10"/>
      <c r="O458" s="10"/>
      <c r="P458" s="10"/>
      <c r="Q458" s="10"/>
      <c r="R458" s="78"/>
      <c r="S458" s="78"/>
      <c r="T458" s="78"/>
      <c r="U458" s="10"/>
      <c r="V458" s="41"/>
      <c r="W458" s="10"/>
      <c r="X458" s="10"/>
      <c r="Y458" s="10"/>
      <c r="Z458" s="78"/>
      <c r="AA458" s="10"/>
      <c r="AB458" s="10"/>
      <c r="AC458" s="5"/>
      <c r="AD458" s="5"/>
      <c r="AE458" s="5"/>
      <c r="AF458" s="5"/>
      <c r="AG458" s="5"/>
      <c r="AH458" s="5"/>
      <c r="AI458" s="5"/>
      <c r="AJ458" s="10"/>
      <c r="AK458" s="5"/>
      <c r="AL458" s="5"/>
      <c r="AM458" s="5"/>
      <c r="AN458" s="5"/>
      <c r="AO458" s="5"/>
      <c r="AP458" s="5"/>
      <c r="AQ458" s="5"/>
      <c r="AR458" s="5"/>
      <c r="AS458" s="115"/>
      <c r="AT458" s="5"/>
      <c r="AU458" s="115"/>
      <c r="AV458" s="84"/>
      <c r="AW458" s="5"/>
      <c r="AX458" s="5"/>
      <c r="AY458" s="84">
        <v>1</v>
      </c>
      <c r="AZ458" s="5"/>
      <c r="BA458" s="5"/>
      <c r="BB458" s="5"/>
      <c r="BC458" s="5"/>
      <c r="BD458" s="5"/>
      <c r="BE458" s="5"/>
      <c r="BF458" s="5"/>
      <c r="BG458" s="5"/>
      <c r="BH458" s="39"/>
      <c r="BI458" s="39"/>
      <c r="BJ458" s="5"/>
      <c r="BK458" s="5"/>
      <c r="BL458" s="5"/>
      <c r="BM458" s="5"/>
      <c r="BN458" s="5"/>
      <c r="BO458" s="5"/>
      <c r="BP458" s="40"/>
      <c r="BQ458" s="41">
        <f t="shared" si="52"/>
        <v>1</v>
      </c>
      <c r="BR458" s="39">
        <f t="shared" si="53"/>
        <v>1</v>
      </c>
      <c r="BS458" s="48" cm="1">
        <f t="array" ref="BS458">IF($BR458&lt;=6,SUM($C458:$BO458),SUMPRODUCT(LARGE($C458:$BO458,{1,2,3,4,5,6})))</f>
        <v>1</v>
      </c>
      <c r="BT458" s="37" t="str">
        <f t="shared" si="48"/>
        <v/>
      </c>
      <c r="BU458" s="37" t="str">
        <f t="shared" si="49"/>
        <v xml:space="preserve"> </v>
      </c>
      <c r="BV458" s="34" t="str" cm="1">
        <f t="array" ref="BV458">IFERROR(SUMPRODUCT(LARGE($C458:$BO458,{1,2,3,4})), "")</f>
        <v/>
      </c>
      <c r="BW458" s="34" t="str" cm="1">
        <f t="array" ref="BW458">IFERROR(SUMPRODUCT(LARGE($C458:$BO458,{1,2,3,4,5,6,7})), "")</f>
        <v/>
      </c>
      <c r="BX458" s="34" t="str" cm="1">
        <f t="array" ref="BX458">IFERROR(SUMPRODUCT(LARGE($C458:$BO458,{1,2,3,4,5,6,7,8})), "")</f>
        <v/>
      </c>
    </row>
    <row r="459" spans="1:76" ht="15" customHeight="1" x14ac:dyDescent="0.25">
      <c r="A459" s="51" t="str">
        <f t="shared" si="47"/>
        <v xml:space="preserve">SFCC </v>
      </c>
      <c r="B459" s="4" t="s">
        <v>1341</v>
      </c>
      <c r="C459" s="10"/>
      <c r="D459" s="10"/>
      <c r="E459" s="10"/>
      <c r="F459" s="10"/>
      <c r="G459" s="78"/>
      <c r="H459" s="78"/>
      <c r="I459" s="10"/>
      <c r="J459" s="10"/>
      <c r="K459" s="10"/>
      <c r="L459" s="10"/>
      <c r="M459" s="10"/>
      <c r="N459" s="10"/>
      <c r="O459" s="10"/>
      <c r="P459" s="10">
        <v>12</v>
      </c>
      <c r="Q459" s="10"/>
      <c r="R459" s="78"/>
      <c r="S459" s="78"/>
      <c r="T459" s="78"/>
      <c r="U459" s="10"/>
      <c r="V459" s="41"/>
      <c r="W459" s="10"/>
      <c r="X459" s="10"/>
      <c r="Y459" s="10"/>
      <c r="Z459" s="78"/>
      <c r="AA459" s="10">
        <v>11</v>
      </c>
      <c r="AB459" s="10"/>
      <c r="AC459" s="10"/>
      <c r="AD459" s="10"/>
      <c r="AE459" s="10"/>
      <c r="AF459" s="10"/>
      <c r="AG459" s="10"/>
      <c r="AH459" s="10"/>
      <c r="AI459" s="5"/>
      <c r="AJ459" s="10"/>
      <c r="AK459" s="10"/>
      <c r="AL459" s="10"/>
      <c r="AM459" s="10"/>
      <c r="AN459" s="10"/>
      <c r="AO459" s="10"/>
      <c r="AP459" s="10"/>
      <c r="AQ459" s="10"/>
      <c r="AR459" s="10"/>
      <c r="AS459" s="113"/>
      <c r="AT459" s="10"/>
      <c r="AU459" s="113"/>
      <c r="AV459" s="78"/>
      <c r="AW459" s="10"/>
      <c r="AX459" s="10"/>
      <c r="AY459" s="78"/>
      <c r="AZ459" s="10"/>
      <c r="BA459" s="10"/>
      <c r="BB459" s="10"/>
      <c r="BC459" s="10"/>
      <c r="BD459" s="10"/>
      <c r="BE459" s="10"/>
      <c r="BF459" s="10"/>
      <c r="BG459" s="10"/>
      <c r="BH459" s="41"/>
      <c r="BI459" s="41"/>
      <c r="BJ459" s="10"/>
      <c r="BK459" s="10"/>
      <c r="BL459" s="10"/>
      <c r="BM459" s="10"/>
      <c r="BN459" s="10"/>
      <c r="BO459" s="10"/>
      <c r="BP459" s="40"/>
      <c r="BQ459" s="41">
        <f t="shared" si="52"/>
        <v>23</v>
      </c>
      <c r="BR459" s="39">
        <f t="shared" si="53"/>
        <v>2</v>
      </c>
      <c r="BS459" s="48" cm="1">
        <f t="array" ref="BS459">IF($BR459&lt;=6,SUM($C459:$BO459),SUMPRODUCT(LARGE($C459:$BO459,{1,2,3,4,5,6})))</f>
        <v>23</v>
      </c>
      <c r="BT459" s="37" t="str">
        <f t="shared" si="48"/>
        <v/>
      </c>
      <c r="BU459" s="37" t="str">
        <f t="shared" si="49"/>
        <v xml:space="preserve"> </v>
      </c>
      <c r="BV459" s="34" t="str" cm="1">
        <f t="array" ref="BV459">IFERROR(SUMPRODUCT(LARGE($C459:$BO459,{1,2,3,4})), "")</f>
        <v/>
      </c>
      <c r="BW459" s="34" t="str" cm="1">
        <f t="array" ref="BW459">IFERROR(SUMPRODUCT(LARGE($C459:$BO459,{1,2,3,4,5,6,7})), "")</f>
        <v/>
      </c>
      <c r="BX459" s="34" t="str" cm="1">
        <f t="array" ref="BX459">IFERROR(SUMPRODUCT(LARGE($C459:$BO459,{1,2,3,4,5,6,7,8})), "")</f>
        <v/>
      </c>
    </row>
    <row r="460" spans="1:76" ht="15" customHeight="1" x14ac:dyDescent="0.25">
      <c r="A460" s="51" t="str">
        <f t="shared" si="47"/>
        <v xml:space="preserve">SFCC </v>
      </c>
      <c r="B460" s="4" t="s">
        <v>1359</v>
      </c>
      <c r="C460" s="10"/>
      <c r="D460" s="10"/>
      <c r="E460" s="10"/>
      <c r="F460" s="10"/>
      <c r="G460" s="78"/>
      <c r="H460" s="78"/>
      <c r="I460" s="10"/>
      <c r="J460" s="10"/>
      <c r="K460" s="10"/>
      <c r="L460" s="10"/>
      <c r="M460" s="10"/>
      <c r="N460" s="10"/>
      <c r="O460" s="10"/>
      <c r="P460" s="10">
        <v>7</v>
      </c>
      <c r="Q460" s="10"/>
      <c r="R460" s="78"/>
      <c r="S460" s="78"/>
      <c r="T460" s="78"/>
      <c r="U460" s="10"/>
      <c r="V460" s="41"/>
      <c r="W460" s="10"/>
      <c r="X460" s="10"/>
      <c r="Y460" s="10"/>
      <c r="Z460" s="78"/>
      <c r="AA460" s="10">
        <v>2</v>
      </c>
      <c r="AB460" s="10"/>
      <c r="AC460" s="10"/>
      <c r="AD460" s="10"/>
      <c r="AE460" s="10"/>
      <c r="AF460" s="10"/>
      <c r="AG460" s="10"/>
      <c r="AH460" s="10"/>
      <c r="AI460" s="5">
        <v>0</v>
      </c>
      <c r="AJ460" s="10"/>
      <c r="AK460" s="5"/>
      <c r="AL460" s="5"/>
      <c r="AM460" s="5"/>
      <c r="AN460" s="5"/>
      <c r="AO460" s="5"/>
      <c r="AP460" s="5"/>
      <c r="AQ460" s="5"/>
      <c r="AR460" s="5"/>
      <c r="AS460" s="115"/>
      <c r="AT460" s="5"/>
      <c r="AU460" s="115"/>
      <c r="AV460" s="84"/>
      <c r="AW460" s="5"/>
      <c r="AX460" s="5"/>
      <c r="AY460" s="84"/>
      <c r="AZ460" s="5"/>
      <c r="BA460" s="5"/>
      <c r="BB460" s="5"/>
      <c r="BC460" s="5">
        <v>2</v>
      </c>
      <c r="BD460" s="5"/>
      <c r="BE460" s="5"/>
      <c r="BF460" s="5">
        <v>2</v>
      </c>
      <c r="BG460" s="5"/>
      <c r="BH460" s="39"/>
      <c r="BI460" s="39"/>
      <c r="BJ460" s="5"/>
      <c r="BK460" s="5"/>
      <c r="BL460" s="5"/>
      <c r="BM460" s="5"/>
      <c r="BN460" s="5"/>
      <c r="BO460" s="5"/>
      <c r="BP460" s="40"/>
      <c r="BQ460" s="41">
        <f t="shared" si="52"/>
        <v>13</v>
      </c>
      <c r="BR460" s="39">
        <f t="shared" si="53"/>
        <v>5</v>
      </c>
      <c r="BS460" s="48" cm="1">
        <f t="array" ref="BS460">IF($BR460&lt;=6,SUM($C460:$BO460),SUMPRODUCT(LARGE($C460:$BO460,{1,2,3,4,5,6})))</f>
        <v>13</v>
      </c>
      <c r="BT460" s="37" t="str">
        <f>IF(AND($BR460&gt;=6,BS460=BS462),"Manual Calc Needed","")</f>
        <v/>
      </c>
      <c r="BU460" s="37" t="str">
        <f t="shared" si="49"/>
        <v xml:space="preserve"> </v>
      </c>
      <c r="BV460" s="34" cm="1">
        <f t="array" ref="BV460">IFERROR(SUMPRODUCT(LARGE($C460:$BO460,{1,2,3,4})), "")</f>
        <v>13</v>
      </c>
      <c r="BW460" s="34" t="str" cm="1">
        <f t="array" ref="BW460">IFERROR(SUMPRODUCT(LARGE($C460:$BO460,{1,2,3,4,5,6,7})), "")</f>
        <v/>
      </c>
      <c r="BX460" s="34" t="str" cm="1">
        <f t="array" ref="BX460">IFERROR(SUMPRODUCT(LARGE($C460:$BO460,{1,2,3,4,5,6,7,8})), "")</f>
        <v/>
      </c>
    </row>
    <row r="461" spans="1:76" ht="15" customHeight="1" x14ac:dyDescent="0.25">
      <c r="A461" s="51" t="s">
        <v>571</v>
      </c>
      <c r="B461" s="4" t="s">
        <v>2837</v>
      </c>
      <c r="C461" s="10"/>
      <c r="D461" s="10"/>
      <c r="E461" s="10"/>
      <c r="F461" s="10"/>
      <c r="G461" s="78"/>
      <c r="H461" s="78"/>
      <c r="I461" s="10"/>
      <c r="J461" s="10"/>
      <c r="K461" s="10"/>
      <c r="L461" s="10"/>
      <c r="M461" s="10"/>
      <c r="N461" s="10"/>
      <c r="O461" s="10"/>
      <c r="P461" s="10"/>
      <c r="Q461" s="10"/>
      <c r="R461" s="78"/>
      <c r="S461" s="78"/>
      <c r="T461" s="78"/>
      <c r="U461" s="10"/>
      <c r="V461" s="41"/>
      <c r="W461" s="10"/>
      <c r="X461" s="10"/>
      <c r="Y461" s="10"/>
      <c r="Z461" s="78"/>
      <c r="AA461" s="10"/>
      <c r="AB461" s="10"/>
      <c r="AC461" s="10"/>
      <c r="AD461" s="10"/>
      <c r="AE461" s="10"/>
      <c r="AF461" s="10"/>
      <c r="AG461" s="10"/>
      <c r="AH461" s="10"/>
      <c r="AI461" s="5"/>
      <c r="AJ461" s="10"/>
      <c r="AK461" s="5"/>
      <c r="AL461" s="5"/>
      <c r="AM461" s="5"/>
      <c r="AN461" s="5"/>
      <c r="AO461" s="5"/>
      <c r="AP461" s="5"/>
      <c r="AQ461" s="5"/>
      <c r="AR461" s="5"/>
      <c r="AS461" s="115"/>
      <c r="AT461" s="5"/>
      <c r="AU461" s="115"/>
      <c r="AV461" s="84"/>
      <c r="AW461" s="5"/>
      <c r="AX461" s="5"/>
      <c r="AY461" s="84"/>
      <c r="AZ461" s="5"/>
      <c r="BA461" s="5"/>
      <c r="BB461" s="5"/>
      <c r="BC461" s="5"/>
      <c r="BD461" s="5"/>
      <c r="BE461" s="5"/>
      <c r="BF461" s="5"/>
      <c r="BG461" s="5"/>
      <c r="BH461" s="39"/>
      <c r="BI461" s="39"/>
      <c r="BJ461" s="5"/>
      <c r="BK461" s="5">
        <v>7</v>
      </c>
      <c r="BL461" s="5">
        <v>6</v>
      </c>
      <c r="BM461" s="5">
        <v>7</v>
      </c>
      <c r="BN461" s="5"/>
      <c r="BO461" s="5"/>
      <c r="BP461" s="40"/>
      <c r="BQ461" s="41">
        <v>20</v>
      </c>
      <c r="BR461" s="39">
        <v>3</v>
      </c>
      <c r="BS461" s="48">
        <v>20</v>
      </c>
      <c r="BT461" s="37"/>
      <c r="BU461" s="37"/>
      <c r="BV461" s="34"/>
      <c r="BW461" s="34"/>
      <c r="BX461" s="34"/>
    </row>
    <row r="462" spans="1:76" ht="15" customHeight="1" x14ac:dyDescent="0.25">
      <c r="A462" s="51" t="str">
        <f t="shared" si="47"/>
        <v xml:space="preserve">SJSU </v>
      </c>
      <c r="B462" s="13" t="s">
        <v>2190</v>
      </c>
      <c r="C462" s="10"/>
      <c r="D462" s="10"/>
      <c r="E462" s="10"/>
      <c r="F462" s="10"/>
      <c r="G462" s="78"/>
      <c r="H462" s="78"/>
      <c r="I462" s="10"/>
      <c r="J462" s="10"/>
      <c r="K462" s="10"/>
      <c r="L462" s="10"/>
      <c r="M462" s="10"/>
      <c r="N462" s="10"/>
      <c r="O462" s="10"/>
      <c r="P462" s="10"/>
      <c r="Q462" s="10"/>
      <c r="R462" s="78"/>
      <c r="S462" s="78"/>
      <c r="T462" s="78"/>
      <c r="U462" s="10"/>
      <c r="V462" s="41"/>
      <c r="W462" s="10"/>
      <c r="X462" s="10"/>
      <c r="Y462" s="10"/>
      <c r="Z462" s="78"/>
      <c r="AA462" s="10"/>
      <c r="AB462" s="10"/>
      <c r="AC462" s="5"/>
      <c r="AD462" s="5"/>
      <c r="AE462" s="5"/>
      <c r="AF462" s="5"/>
      <c r="AG462" s="5"/>
      <c r="AH462" s="5"/>
      <c r="AI462" s="5"/>
      <c r="AJ462" s="10"/>
      <c r="AK462" s="5"/>
      <c r="AL462" s="5"/>
      <c r="AM462" s="5"/>
      <c r="AN462" s="5"/>
      <c r="AO462" s="5"/>
      <c r="AP462" s="5"/>
      <c r="AQ462" s="5"/>
      <c r="AR462" s="5"/>
      <c r="AS462" s="115"/>
      <c r="AT462" s="5"/>
      <c r="AU462" s="115"/>
      <c r="AV462" s="84"/>
      <c r="AW462" s="5"/>
      <c r="AX462" s="5"/>
      <c r="AY462" s="84"/>
      <c r="AZ462" s="5"/>
      <c r="BA462" s="5">
        <v>2</v>
      </c>
      <c r="BB462" s="5"/>
      <c r="BC462" s="5"/>
      <c r="BD462" s="5"/>
      <c r="BE462" s="5"/>
      <c r="BF462" s="5"/>
      <c r="BG462" s="5"/>
      <c r="BH462" s="39"/>
      <c r="BI462" s="39"/>
      <c r="BJ462" s="5"/>
      <c r="BK462" s="5"/>
      <c r="BL462" s="5"/>
      <c r="BM462" s="5"/>
      <c r="BN462" s="5"/>
      <c r="BO462" s="5"/>
      <c r="BP462" s="40"/>
      <c r="BQ462" s="41">
        <f t="shared" ref="BQ462:BQ480" si="54">SUM($C462:$BP462)</f>
        <v>2</v>
      </c>
      <c r="BR462" s="39">
        <f t="shared" ref="BR462:BR480" si="55">COUNTA(C462:BO462)</f>
        <v>1</v>
      </c>
      <c r="BS462" s="48" cm="1">
        <f t="array" ref="BS462">IF($BR462&lt;=6,SUM($C462:$BO462),SUMPRODUCT(LARGE($C462:$BO462,{1,2,3,4,5,6})))</f>
        <v>2</v>
      </c>
      <c r="BT462" s="37" t="str">
        <f t="shared" si="48"/>
        <v/>
      </c>
      <c r="BU462" s="37" t="str">
        <f t="shared" si="49"/>
        <v xml:space="preserve"> </v>
      </c>
      <c r="BV462" s="34" t="str" cm="1">
        <f t="array" ref="BV462">IFERROR(SUMPRODUCT(LARGE($C462:$BO462,{1,2,3,4})), "")</f>
        <v/>
      </c>
      <c r="BW462" s="34" t="str" cm="1">
        <f t="array" ref="BW462">IFERROR(SUMPRODUCT(LARGE($C462:$BO462,{1,2,3,4,5,6,7})), "")</f>
        <v/>
      </c>
      <c r="BX462" s="34" t="str" cm="1">
        <f t="array" ref="BX462">IFERROR(SUMPRODUCT(LARGE($C462:$BO462,{1,2,3,4,5,6,7,8})), "")</f>
        <v/>
      </c>
    </row>
    <row r="463" spans="1:76" ht="15" customHeight="1" x14ac:dyDescent="0.25">
      <c r="A463" s="51" t="str">
        <f t="shared" si="47"/>
        <v xml:space="preserve">SJSU </v>
      </c>
      <c r="B463" s="13" t="s">
        <v>2598</v>
      </c>
      <c r="C463" s="10"/>
      <c r="D463" s="10"/>
      <c r="E463" s="10"/>
      <c r="F463" s="10"/>
      <c r="G463" s="78"/>
      <c r="H463" s="78"/>
      <c r="I463" s="10"/>
      <c r="J463" s="10"/>
      <c r="K463" s="10"/>
      <c r="L463" s="10"/>
      <c r="M463" s="10"/>
      <c r="N463" s="10"/>
      <c r="O463" s="10"/>
      <c r="P463" s="10"/>
      <c r="Q463" s="10"/>
      <c r="R463" s="78"/>
      <c r="S463" s="78"/>
      <c r="T463" s="78"/>
      <c r="U463" s="10"/>
      <c r="V463" s="41"/>
      <c r="W463" s="10"/>
      <c r="X463" s="10"/>
      <c r="Y463" s="10"/>
      <c r="Z463" s="78"/>
      <c r="AA463" s="10"/>
      <c r="AB463" s="10"/>
      <c r="AC463" s="5"/>
      <c r="AD463" s="5"/>
      <c r="AE463" s="5"/>
      <c r="AF463" s="5"/>
      <c r="AG463" s="5"/>
      <c r="AH463" s="5"/>
      <c r="AI463" s="5"/>
      <c r="AJ463" s="10"/>
      <c r="AK463" s="5"/>
      <c r="AL463" s="5"/>
      <c r="AM463" s="5"/>
      <c r="AN463" s="5"/>
      <c r="AO463" s="5"/>
      <c r="AP463" s="5"/>
      <c r="AQ463" s="5"/>
      <c r="AR463" s="5"/>
      <c r="AS463" s="115"/>
      <c r="AT463" s="5"/>
      <c r="AU463" s="115"/>
      <c r="AV463" s="84"/>
      <c r="AW463" s="5"/>
      <c r="AX463" s="5"/>
      <c r="AY463" s="84"/>
      <c r="AZ463" s="5"/>
      <c r="BA463" s="5">
        <v>0</v>
      </c>
      <c r="BB463" s="5"/>
      <c r="BC463" s="5"/>
      <c r="BD463" s="5"/>
      <c r="BE463" s="5"/>
      <c r="BF463" s="5"/>
      <c r="BG463" s="5"/>
      <c r="BH463" s="39"/>
      <c r="BI463" s="39"/>
      <c r="BJ463" s="5"/>
      <c r="BK463" s="5"/>
      <c r="BL463" s="5"/>
      <c r="BM463" s="5"/>
      <c r="BN463" s="5"/>
      <c r="BO463" s="5"/>
      <c r="BP463" s="40"/>
      <c r="BQ463" s="41">
        <f t="shared" si="54"/>
        <v>0</v>
      </c>
      <c r="BR463" s="39">
        <f t="shared" si="55"/>
        <v>1</v>
      </c>
      <c r="BS463" s="48" cm="1">
        <f t="array" ref="BS463">IF($BR463&lt;=6,SUM($C463:$BO463),SUMPRODUCT(LARGE($C463:$BO463,{1,2,3,4,5,6})))</f>
        <v>0</v>
      </c>
      <c r="BT463" s="37" t="str">
        <f t="shared" si="48"/>
        <v/>
      </c>
      <c r="BU463" s="37" t="str">
        <f t="shared" si="49"/>
        <v xml:space="preserve"> </v>
      </c>
      <c r="BV463" s="34" t="str" cm="1">
        <f t="array" ref="BV463">IFERROR(SUMPRODUCT(LARGE($C463:$BO463,{1,2,3,4})), "")</f>
        <v/>
      </c>
      <c r="BW463" s="34" t="str" cm="1">
        <f t="array" ref="BW463">IFERROR(SUMPRODUCT(LARGE($C463:$BO463,{1,2,3,4,5,6,7})), "")</f>
        <v/>
      </c>
      <c r="BX463" s="34" t="str" cm="1">
        <f t="array" ref="BX463">IFERROR(SUMPRODUCT(LARGE($C463:$BO463,{1,2,3,4,5,6,7,8})), "")</f>
        <v/>
      </c>
    </row>
    <row r="464" spans="1:76" ht="15" customHeight="1" x14ac:dyDescent="0.25">
      <c r="A464" s="51" t="str">
        <f t="shared" ref="A464:A501" si="56">IF(ISBLANK(B464)," ",(LEFT(B464,FIND("@",SUBSTITUTE(B464,"-","@",LEN(B464)-LEN(SUBSTITUTE(B464,"-",""))))-1)))</f>
        <v xml:space="preserve">SJSU </v>
      </c>
      <c r="B464" s="4" t="s">
        <v>2203</v>
      </c>
      <c r="C464" s="10"/>
      <c r="D464" s="10"/>
      <c r="E464" s="10"/>
      <c r="F464" s="10"/>
      <c r="G464" s="78"/>
      <c r="H464" s="78"/>
      <c r="I464" s="10"/>
      <c r="J464" s="10"/>
      <c r="K464" s="10"/>
      <c r="L464" s="10"/>
      <c r="M464" s="10"/>
      <c r="N464" s="10"/>
      <c r="O464" s="10"/>
      <c r="P464" s="10"/>
      <c r="Q464" s="10"/>
      <c r="R464" s="78"/>
      <c r="S464" s="78"/>
      <c r="T464" s="78"/>
      <c r="U464" s="10"/>
      <c r="V464" s="41"/>
      <c r="W464" s="10"/>
      <c r="X464" s="10"/>
      <c r="Y464" s="10"/>
      <c r="Z464" s="78"/>
      <c r="AA464" s="10"/>
      <c r="AB464" s="10"/>
      <c r="AC464" s="5"/>
      <c r="AD464" s="5"/>
      <c r="AE464" s="5"/>
      <c r="AF464" s="5"/>
      <c r="AG464" s="5"/>
      <c r="AH464" s="5"/>
      <c r="AI464" s="5"/>
      <c r="AJ464" s="10"/>
      <c r="AK464" s="5"/>
      <c r="AL464" s="5">
        <v>2</v>
      </c>
      <c r="AM464" s="5"/>
      <c r="AN464" s="5"/>
      <c r="AO464" s="5"/>
      <c r="AP464" s="5"/>
      <c r="AQ464" s="5"/>
      <c r="AR464" s="5"/>
      <c r="AS464" s="115"/>
      <c r="AT464" s="5"/>
      <c r="AU464" s="115"/>
      <c r="AV464" s="84"/>
      <c r="AW464" s="5"/>
      <c r="AX464" s="5"/>
      <c r="AY464" s="84"/>
      <c r="AZ464" s="5"/>
      <c r="BA464" s="5">
        <v>2</v>
      </c>
      <c r="BB464" s="5"/>
      <c r="BC464" s="5"/>
      <c r="BD464" s="5"/>
      <c r="BE464" s="5"/>
      <c r="BF464" s="5"/>
      <c r="BG464" s="5"/>
      <c r="BH464" s="39"/>
      <c r="BI464" s="39"/>
      <c r="BJ464" s="5"/>
      <c r="BK464" s="5"/>
      <c r="BL464" s="5"/>
      <c r="BM464" s="5">
        <v>2</v>
      </c>
      <c r="BN464" s="5"/>
      <c r="BO464" s="5"/>
      <c r="BP464" s="40"/>
      <c r="BQ464" s="41">
        <f t="shared" si="54"/>
        <v>6</v>
      </c>
      <c r="BR464" s="39">
        <f t="shared" si="55"/>
        <v>3</v>
      </c>
      <c r="BS464" s="48" cm="1">
        <f t="array" ref="BS464">IF($BR464&lt;=6,SUM($C464:$BO464),SUMPRODUCT(LARGE($C464:$BO464,{1,2,3,4,5,6})))</f>
        <v>6</v>
      </c>
      <c r="BT464" s="37" t="str">
        <f t="shared" ref="BT464:BT529" si="57">IF(AND($BR464&gt;=6,BS464=BS465),"Manual Calc Needed","")</f>
        <v/>
      </c>
      <c r="BU464" s="37" t="str">
        <f t="shared" ref="BU464:BU529" si="58">IF(AND($BR464&gt;=6,$BT464="Tie"),"Manual Calc Needed"," ")</f>
        <v xml:space="preserve"> </v>
      </c>
      <c r="BV464" s="34" t="str" cm="1">
        <f t="array" ref="BV464">IFERROR(SUMPRODUCT(LARGE($C464:$BO464,{1,2,3,4})), "")</f>
        <v/>
      </c>
      <c r="BW464" s="34" t="str" cm="1">
        <f t="array" ref="BW464">IFERROR(SUMPRODUCT(LARGE($C464:$BO464,{1,2,3,4,5,6,7})), "")</f>
        <v/>
      </c>
      <c r="BX464" s="34" t="str" cm="1">
        <f t="array" ref="BX464">IFERROR(SUMPRODUCT(LARGE($C464:$BO464,{1,2,3,4,5,6,7,8})), "")</f>
        <v/>
      </c>
    </row>
    <row r="465" spans="1:76" ht="15" customHeight="1" x14ac:dyDescent="0.25">
      <c r="A465" s="51" t="str">
        <f t="shared" si="56"/>
        <v xml:space="preserve">SJU </v>
      </c>
      <c r="B465" s="4" t="s">
        <v>1429</v>
      </c>
      <c r="C465" s="10"/>
      <c r="D465" s="10"/>
      <c r="E465" s="10"/>
      <c r="F465" s="10"/>
      <c r="G465" s="78"/>
      <c r="H465" s="78"/>
      <c r="I465" s="10"/>
      <c r="J465" s="10"/>
      <c r="K465" s="10"/>
      <c r="L465" s="10"/>
      <c r="M465" s="10"/>
      <c r="N465" s="10"/>
      <c r="O465" s="10"/>
      <c r="P465" s="10"/>
      <c r="Q465" s="10"/>
      <c r="R465" s="78">
        <v>1</v>
      </c>
      <c r="S465" s="78"/>
      <c r="T465" s="78"/>
      <c r="U465" s="10"/>
      <c r="V465" s="41"/>
      <c r="W465" s="10"/>
      <c r="X465" s="10"/>
      <c r="Y465" s="10"/>
      <c r="Z465" s="78"/>
      <c r="AA465" s="10"/>
      <c r="AB465" s="10"/>
      <c r="AC465" s="5"/>
      <c r="AD465" s="5"/>
      <c r="AE465" s="5"/>
      <c r="AF465" s="5"/>
      <c r="AG465" s="5"/>
      <c r="AH465" s="5"/>
      <c r="AI465" s="5"/>
      <c r="AJ465" s="10"/>
      <c r="AK465" s="5"/>
      <c r="AL465" s="5"/>
      <c r="AM465" s="5"/>
      <c r="AN465" s="5"/>
      <c r="AO465" s="5"/>
      <c r="AP465" s="5"/>
      <c r="AQ465" s="5"/>
      <c r="AR465" s="5"/>
      <c r="AS465" s="115"/>
      <c r="AT465" s="5"/>
      <c r="AU465" s="115"/>
      <c r="AV465" s="84"/>
      <c r="AW465" s="5"/>
      <c r="AX465" s="5"/>
      <c r="AY465" s="84"/>
      <c r="AZ465" s="5"/>
      <c r="BA465" s="5"/>
      <c r="BB465" s="5"/>
      <c r="BC465" s="5"/>
      <c r="BD465" s="5"/>
      <c r="BE465" s="5"/>
      <c r="BF465" s="5"/>
      <c r="BG465" s="5"/>
      <c r="BH465" s="39"/>
      <c r="BI465" s="39"/>
      <c r="BJ465" s="5"/>
      <c r="BK465" s="5"/>
      <c r="BL465" s="5"/>
      <c r="BM465" s="5"/>
      <c r="BN465" s="5"/>
      <c r="BO465" s="5"/>
      <c r="BP465" s="40"/>
      <c r="BQ465" s="41">
        <f t="shared" si="54"/>
        <v>1</v>
      </c>
      <c r="BR465" s="39">
        <f t="shared" si="55"/>
        <v>1</v>
      </c>
      <c r="BS465" s="48" cm="1">
        <f t="array" ref="BS465">IF($BR465&lt;=6,SUM($C465:$BO465),SUMPRODUCT(LARGE($C465:$BO465,{1,2,3,4,5,6})))</f>
        <v>1</v>
      </c>
      <c r="BT465" s="37" t="str">
        <f t="shared" si="57"/>
        <v/>
      </c>
      <c r="BU465" s="37" t="str">
        <f t="shared" si="58"/>
        <v xml:space="preserve"> </v>
      </c>
      <c r="BV465" s="34" t="str" cm="1">
        <f t="array" ref="BV465">IFERROR(SUMPRODUCT(LARGE($C465:$BO465,{1,2,3,4})), "")</f>
        <v/>
      </c>
      <c r="BW465" s="34" t="str" cm="1">
        <f t="array" ref="BW465">IFERROR(SUMPRODUCT(LARGE($C465:$BO465,{1,2,3,4,5,6,7})), "")</f>
        <v/>
      </c>
      <c r="BX465" s="34" t="str" cm="1">
        <f t="array" ref="BX465">IFERROR(SUMPRODUCT(LARGE($C465:$BO465,{1,2,3,4,5,6,7,8})), "")</f>
        <v/>
      </c>
    </row>
    <row r="466" spans="1:76" ht="15" customHeight="1" x14ac:dyDescent="0.25">
      <c r="A466" s="51" t="str">
        <f t="shared" si="56"/>
        <v xml:space="preserve">SJU </v>
      </c>
      <c r="B466" s="4" t="s">
        <v>1428</v>
      </c>
      <c r="C466" s="10"/>
      <c r="D466" s="10"/>
      <c r="E466" s="10"/>
      <c r="F466" s="10"/>
      <c r="G466" s="78"/>
      <c r="H466" s="78"/>
      <c r="I466" s="10"/>
      <c r="J466" s="10"/>
      <c r="K466" s="10"/>
      <c r="L466" s="10"/>
      <c r="M466" s="10"/>
      <c r="N466" s="10"/>
      <c r="O466" s="10"/>
      <c r="P466" s="10"/>
      <c r="Q466" s="10"/>
      <c r="R466" s="78">
        <v>4</v>
      </c>
      <c r="S466" s="78"/>
      <c r="T466" s="78"/>
      <c r="U466" s="10"/>
      <c r="V466" s="41"/>
      <c r="W466" s="10"/>
      <c r="X466" s="10"/>
      <c r="Y466" s="10"/>
      <c r="Z466" s="78"/>
      <c r="AA466" s="10"/>
      <c r="AB466" s="10"/>
      <c r="AC466" s="10"/>
      <c r="AD466" s="10"/>
      <c r="AE466" s="10"/>
      <c r="AF466" s="10"/>
      <c r="AG466" s="10"/>
      <c r="AH466" s="10"/>
      <c r="AI466" s="5"/>
      <c r="AJ466" s="10"/>
      <c r="AK466" s="5"/>
      <c r="AL466" s="5"/>
      <c r="AM466" s="5"/>
      <c r="AN466" s="5"/>
      <c r="AO466" s="5"/>
      <c r="AP466" s="5"/>
      <c r="AQ466" s="5"/>
      <c r="AR466" s="5"/>
      <c r="AS466" s="115"/>
      <c r="AT466" s="5"/>
      <c r="AU466" s="115"/>
      <c r="AV466" s="84"/>
      <c r="AW466" s="5"/>
      <c r="AX466" s="5"/>
      <c r="AY466" s="84"/>
      <c r="AZ466" s="5"/>
      <c r="BA466" s="5"/>
      <c r="BB466" s="5"/>
      <c r="BC466" s="5"/>
      <c r="BD466" s="5"/>
      <c r="BE466" s="5"/>
      <c r="BF466" s="5"/>
      <c r="BG466" s="5"/>
      <c r="BH466" s="39"/>
      <c r="BI466" s="39"/>
      <c r="BJ466" s="5"/>
      <c r="BK466" s="5"/>
      <c r="BL466" s="5"/>
      <c r="BM466" s="5"/>
      <c r="BN466" s="5"/>
      <c r="BO466" s="5"/>
      <c r="BP466" s="40"/>
      <c r="BQ466" s="41">
        <f t="shared" si="54"/>
        <v>4</v>
      </c>
      <c r="BR466" s="39">
        <f t="shared" si="55"/>
        <v>1</v>
      </c>
      <c r="BS466" s="48" cm="1">
        <f t="array" ref="BS466">IF($BR466&lt;=6,SUM($C466:$BO466),SUMPRODUCT(LARGE($C466:$BO466,{1,2,3,4,5,6})))</f>
        <v>4</v>
      </c>
      <c r="BT466" s="37" t="str">
        <f t="shared" si="57"/>
        <v/>
      </c>
      <c r="BU466" s="37" t="str">
        <f t="shared" si="58"/>
        <v xml:space="preserve"> </v>
      </c>
      <c r="BV466" s="34" t="str" cm="1">
        <f t="array" ref="BV466">IFERROR(SUMPRODUCT(LARGE($C466:$BO466,{1,2,3,4})), "")</f>
        <v/>
      </c>
      <c r="BW466" s="34" t="str" cm="1">
        <f t="array" ref="BW466">IFERROR(SUMPRODUCT(LARGE($C466:$BO466,{1,2,3,4,5,6,7})), "")</f>
        <v/>
      </c>
      <c r="BX466" s="34" t="str" cm="1">
        <f t="array" ref="BX466">IFERROR(SUMPRODUCT(LARGE($C466:$BO466,{1,2,3,4,5,6,7,8})), "")</f>
        <v/>
      </c>
    </row>
    <row r="467" spans="1:76" ht="15" customHeight="1" x14ac:dyDescent="0.25">
      <c r="A467" s="51" t="str">
        <f t="shared" si="56"/>
        <v xml:space="preserve">SJU </v>
      </c>
      <c r="B467" s="4" t="s">
        <v>1427</v>
      </c>
      <c r="C467" s="10"/>
      <c r="D467" s="10"/>
      <c r="E467" s="10"/>
      <c r="F467" s="10"/>
      <c r="G467" s="78"/>
      <c r="H467" s="78"/>
      <c r="I467" s="10"/>
      <c r="J467" s="10"/>
      <c r="K467" s="10"/>
      <c r="L467" s="10"/>
      <c r="M467" s="10"/>
      <c r="N467" s="10"/>
      <c r="O467" s="10"/>
      <c r="P467" s="10"/>
      <c r="Q467" s="10"/>
      <c r="R467" s="78">
        <v>1</v>
      </c>
      <c r="S467" s="78"/>
      <c r="T467" s="78"/>
      <c r="U467" s="10"/>
      <c r="V467" s="41"/>
      <c r="W467" s="10"/>
      <c r="X467" s="10"/>
      <c r="Y467" s="10"/>
      <c r="Z467" s="78"/>
      <c r="AA467" s="10"/>
      <c r="AB467" s="10"/>
      <c r="AC467" s="10"/>
      <c r="AD467" s="10"/>
      <c r="AE467" s="10"/>
      <c r="AF467" s="10"/>
      <c r="AG467" s="10"/>
      <c r="AH467" s="10"/>
      <c r="AI467" s="5"/>
      <c r="AJ467" s="10"/>
      <c r="AK467" s="5"/>
      <c r="AL467" s="5"/>
      <c r="AM467" s="5"/>
      <c r="AN467" s="5"/>
      <c r="AO467" s="5"/>
      <c r="AP467" s="5"/>
      <c r="AQ467" s="5"/>
      <c r="AR467" s="5"/>
      <c r="AS467" s="115"/>
      <c r="AT467" s="5"/>
      <c r="AU467" s="115"/>
      <c r="AV467" s="84"/>
      <c r="AW467" s="5"/>
      <c r="AX467" s="5"/>
      <c r="AY467" s="84"/>
      <c r="AZ467" s="5"/>
      <c r="BA467" s="5"/>
      <c r="BB467" s="5"/>
      <c r="BC467" s="5"/>
      <c r="BD467" s="5"/>
      <c r="BE467" s="5"/>
      <c r="BF467" s="5"/>
      <c r="BG467" s="5"/>
      <c r="BH467" s="39"/>
      <c r="BI467" s="39"/>
      <c r="BJ467" s="5"/>
      <c r="BK467" s="5"/>
      <c r="BL467" s="5"/>
      <c r="BM467" s="5"/>
      <c r="BN467" s="5"/>
      <c r="BO467" s="5"/>
      <c r="BP467" s="40"/>
      <c r="BQ467" s="41">
        <f t="shared" si="54"/>
        <v>1</v>
      </c>
      <c r="BR467" s="39">
        <f t="shared" si="55"/>
        <v>1</v>
      </c>
      <c r="BS467" s="48" cm="1">
        <f t="array" ref="BS467">IF($BR467&lt;=6,SUM($C467:$BO467),SUMPRODUCT(LARGE($C467:$BO467,{1,2,3,4,5,6})))</f>
        <v>1</v>
      </c>
      <c r="BT467" s="37" t="str">
        <f t="shared" si="57"/>
        <v/>
      </c>
      <c r="BU467" s="37" t="str">
        <f t="shared" si="58"/>
        <v xml:space="preserve"> </v>
      </c>
      <c r="BV467" s="34" t="str" cm="1">
        <f t="array" ref="BV467">IFERROR(SUMPRODUCT(LARGE($C467:$BO467,{1,2,3,4})), "")</f>
        <v/>
      </c>
      <c r="BW467" s="34" t="str" cm="1">
        <f t="array" ref="BW467">IFERROR(SUMPRODUCT(LARGE($C467:$BO467,{1,2,3,4,5,6,7})), "")</f>
        <v/>
      </c>
      <c r="BX467" s="34" t="str" cm="1">
        <f t="array" ref="BX467">IFERROR(SUMPRODUCT(LARGE($C467:$BO467,{1,2,3,4,5,6,7,8})), "")</f>
        <v/>
      </c>
    </row>
    <row r="468" spans="1:76" ht="15" customHeight="1" x14ac:dyDescent="0.25">
      <c r="A468" s="51" t="str">
        <f t="shared" si="56"/>
        <v xml:space="preserve">SMC </v>
      </c>
      <c r="B468" s="13" t="s">
        <v>2057</v>
      </c>
      <c r="C468" s="10"/>
      <c r="D468" s="10"/>
      <c r="E468" s="10"/>
      <c r="F468" s="10"/>
      <c r="G468" s="78"/>
      <c r="H468" s="78"/>
      <c r="I468" s="10"/>
      <c r="J468" s="10"/>
      <c r="K468" s="10"/>
      <c r="L468" s="10"/>
      <c r="M468" s="10"/>
      <c r="N468" s="10"/>
      <c r="O468" s="10"/>
      <c r="P468" s="10"/>
      <c r="Q468" s="10"/>
      <c r="R468" s="78"/>
      <c r="S468" s="78"/>
      <c r="T468" s="78"/>
      <c r="U468" s="10"/>
      <c r="V468" s="41"/>
      <c r="W468" s="10"/>
      <c r="X468" s="10"/>
      <c r="Y468" s="10"/>
      <c r="Z468" s="78"/>
      <c r="AA468" s="10"/>
      <c r="AB468" s="10"/>
      <c r="AC468" s="5"/>
      <c r="AD468" s="5"/>
      <c r="AE468" s="5"/>
      <c r="AF468" s="5"/>
      <c r="AG468" s="5">
        <v>2</v>
      </c>
      <c r="AH468" s="5"/>
      <c r="AI468" s="5"/>
      <c r="AJ468" s="10"/>
      <c r="AK468" s="5"/>
      <c r="AL468" s="5"/>
      <c r="AM468" s="5"/>
      <c r="AN468" s="5"/>
      <c r="AO468" s="5"/>
      <c r="AP468" s="5"/>
      <c r="AQ468" s="5"/>
      <c r="AR468" s="5"/>
      <c r="AS468" s="115"/>
      <c r="AT468" s="5"/>
      <c r="AU468" s="115"/>
      <c r="AV468" s="84"/>
      <c r="AW468" s="5"/>
      <c r="AX468" s="5"/>
      <c r="AY468" s="84"/>
      <c r="AZ468" s="5"/>
      <c r="BA468" s="5"/>
      <c r="BB468" s="5"/>
      <c r="BC468" s="5"/>
      <c r="BD468" s="5"/>
      <c r="BE468" s="5"/>
      <c r="BF468" s="5"/>
      <c r="BG468" s="5"/>
      <c r="BH468" s="39"/>
      <c r="BI468" s="39"/>
      <c r="BJ468" s="5"/>
      <c r="BK468" s="5"/>
      <c r="BL468" s="5"/>
      <c r="BM468" s="5"/>
      <c r="BN468" s="5"/>
      <c r="BO468" s="5"/>
      <c r="BP468" s="40"/>
      <c r="BQ468" s="41">
        <f t="shared" si="54"/>
        <v>2</v>
      </c>
      <c r="BR468" s="39">
        <f t="shared" si="55"/>
        <v>1</v>
      </c>
      <c r="BS468" s="48" cm="1">
        <f t="array" ref="BS468">IF($BR468&lt;=6,SUM($C468:$BO468),SUMPRODUCT(LARGE($C468:$BO468,{1,2,3,4,5,6})))</f>
        <v>2</v>
      </c>
      <c r="BT468" s="37" t="str">
        <f t="shared" si="57"/>
        <v/>
      </c>
      <c r="BU468" s="37" t="str">
        <f t="shared" si="58"/>
        <v xml:space="preserve"> </v>
      </c>
      <c r="BV468" s="34" t="str" cm="1">
        <f t="array" ref="BV468">IFERROR(SUMPRODUCT(LARGE($C468:$BO468,{1,2,3,4})), "")</f>
        <v/>
      </c>
      <c r="BW468" s="34" t="str" cm="1">
        <f t="array" ref="BW468">IFERROR(SUMPRODUCT(LARGE($C468:$BO468,{1,2,3,4,5,6,7})), "")</f>
        <v/>
      </c>
      <c r="BX468" s="34" t="str" cm="1">
        <f t="array" ref="BX468">IFERROR(SUMPRODUCT(LARGE($C468:$BO468,{1,2,3,4,5,6,7,8})), "")</f>
        <v/>
      </c>
    </row>
    <row r="469" spans="1:76" ht="15" customHeight="1" x14ac:dyDescent="0.25">
      <c r="A469" s="51" t="str">
        <f t="shared" si="56"/>
        <v xml:space="preserve">SMC </v>
      </c>
      <c r="B469" s="13" t="s">
        <v>2059</v>
      </c>
      <c r="C469" s="10"/>
      <c r="D469" s="10"/>
      <c r="E469" s="10"/>
      <c r="F469" s="10"/>
      <c r="G469" s="78"/>
      <c r="H469" s="78"/>
      <c r="I469" s="10"/>
      <c r="J469" s="10"/>
      <c r="K469" s="10"/>
      <c r="L469" s="10"/>
      <c r="M469" s="10"/>
      <c r="N469" s="10"/>
      <c r="O469" s="10"/>
      <c r="P469" s="10"/>
      <c r="Q469" s="10"/>
      <c r="R469" s="78"/>
      <c r="S469" s="78"/>
      <c r="T469" s="78"/>
      <c r="U469" s="10"/>
      <c r="V469" s="41"/>
      <c r="W469" s="10"/>
      <c r="X469" s="10"/>
      <c r="Y469" s="10"/>
      <c r="Z469" s="78"/>
      <c r="AA469" s="10"/>
      <c r="AB469" s="10"/>
      <c r="AC469" s="10"/>
      <c r="AD469" s="10"/>
      <c r="AE469" s="10"/>
      <c r="AF469" s="10"/>
      <c r="AG469" s="10">
        <v>4</v>
      </c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13"/>
      <c r="AT469" s="10"/>
      <c r="AU469" s="113"/>
      <c r="AV469" s="78"/>
      <c r="AW469" s="10"/>
      <c r="AX469" s="10"/>
      <c r="AY469" s="78"/>
      <c r="AZ469" s="10"/>
      <c r="BA469" s="10"/>
      <c r="BB469" s="10"/>
      <c r="BC469" s="10"/>
      <c r="BD469" s="10"/>
      <c r="BE469" s="10"/>
      <c r="BF469" s="10"/>
      <c r="BG469" s="10"/>
      <c r="BH469" s="41"/>
      <c r="BI469" s="41"/>
      <c r="BJ469" s="10"/>
      <c r="BK469" s="10"/>
      <c r="BL469" s="10"/>
      <c r="BM469" s="10"/>
      <c r="BN469" s="10"/>
      <c r="BO469" s="10"/>
      <c r="BP469" s="40"/>
      <c r="BQ469" s="41">
        <f t="shared" si="54"/>
        <v>4</v>
      </c>
      <c r="BR469" s="39">
        <f t="shared" si="55"/>
        <v>1</v>
      </c>
      <c r="BS469" s="48" cm="1">
        <f t="array" ref="BS469">IF($BR469&lt;=6,SUM($C469:$BO469),SUMPRODUCT(LARGE($C469:$BO469,{1,2,3,4,5,6})))</f>
        <v>4</v>
      </c>
      <c r="BT469" s="37" t="str">
        <f t="shared" si="57"/>
        <v/>
      </c>
      <c r="BU469" s="37" t="str">
        <f t="shared" si="58"/>
        <v xml:space="preserve"> </v>
      </c>
      <c r="BV469" s="34" t="str" cm="1">
        <f t="array" ref="BV469">IFERROR(SUMPRODUCT(LARGE($C469:$BO469,{1,2,3,4})), "")</f>
        <v/>
      </c>
      <c r="BW469" s="34" t="str" cm="1">
        <f t="array" ref="BW469">IFERROR(SUMPRODUCT(LARGE($C469:$BO469,{1,2,3,4,5,6,7})), "")</f>
        <v/>
      </c>
      <c r="BX469" s="34" t="str" cm="1">
        <f t="array" ref="BX469">IFERROR(SUMPRODUCT(LARGE($C469:$BO469,{1,2,3,4,5,6,7,8})), "")</f>
        <v/>
      </c>
    </row>
    <row r="470" spans="1:76" ht="15" customHeight="1" x14ac:dyDescent="0.25">
      <c r="A470" s="51" t="str">
        <f t="shared" si="56"/>
        <v xml:space="preserve">SMC </v>
      </c>
      <c r="B470" s="13" t="s">
        <v>2056</v>
      </c>
      <c r="C470" s="10"/>
      <c r="D470" s="10"/>
      <c r="E470" s="10"/>
      <c r="F470" s="10"/>
      <c r="G470" s="78"/>
      <c r="H470" s="78"/>
      <c r="I470" s="10"/>
      <c r="J470" s="10"/>
      <c r="K470" s="10"/>
      <c r="L470" s="10"/>
      <c r="M470" s="10"/>
      <c r="N470" s="10"/>
      <c r="O470" s="10"/>
      <c r="P470" s="10"/>
      <c r="Q470" s="10"/>
      <c r="R470" s="78"/>
      <c r="S470" s="78"/>
      <c r="T470" s="78"/>
      <c r="U470" s="10"/>
      <c r="V470" s="41"/>
      <c r="W470" s="10"/>
      <c r="X470" s="10"/>
      <c r="Y470" s="10"/>
      <c r="Z470" s="78"/>
      <c r="AA470" s="10"/>
      <c r="AB470" s="10"/>
      <c r="AC470" s="5"/>
      <c r="AD470" s="5"/>
      <c r="AE470" s="5"/>
      <c r="AF470" s="5"/>
      <c r="AG470" s="5">
        <v>0</v>
      </c>
      <c r="AH470" s="5"/>
      <c r="AI470" s="5"/>
      <c r="AJ470" s="10"/>
      <c r="AK470" s="5"/>
      <c r="AL470" s="5"/>
      <c r="AM470" s="5"/>
      <c r="AN470" s="5"/>
      <c r="AO470" s="5"/>
      <c r="AP470" s="5"/>
      <c r="AQ470" s="5"/>
      <c r="AR470" s="5"/>
      <c r="AS470" s="115"/>
      <c r="AT470" s="5"/>
      <c r="AU470" s="115"/>
      <c r="AV470" s="84"/>
      <c r="AW470" s="5"/>
      <c r="AX470" s="5"/>
      <c r="AY470" s="84"/>
      <c r="AZ470" s="5"/>
      <c r="BA470" s="5"/>
      <c r="BB470" s="5"/>
      <c r="BC470" s="5"/>
      <c r="BD470" s="5"/>
      <c r="BE470" s="5"/>
      <c r="BF470" s="5"/>
      <c r="BG470" s="5"/>
      <c r="BH470" s="39"/>
      <c r="BI470" s="39"/>
      <c r="BJ470" s="5"/>
      <c r="BK470" s="5"/>
      <c r="BL470" s="5"/>
      <c r="BM470" s="5"/>
      <c r="BN470" s="5"/>
      <c r="BO470" s="5"/>
      <c r="BP470" s="40"/>
      <c r="BQ470" s="41">
        <f t="shared" si="54"/>
        <v>0</v>
      </c>
      <c r="BR470" s="39">
        <f t="shared" si="55"/>
        <v>1</v>
      </c>
      <c r="BS470" s="48" cm="1">
        <f t="array" ref="BS470">IF($BR470&lt;=6,SUM($C470:$BO470),SUMPRODUCT(LARGE($C470:$BO470,{1,2,3,4,5,6})))</f>
        <v>0</v>
      </c>
      <c r="BT470" s="37" t="str">
        <f t="shared" si="57"/>
        <v/>
      </c>
      <c r="BU470" s="37" t="str">
        <f t="shared" si="58"/>
        <v xml:space="preserve"> </v>
      </c>
      <c r="BV470" s="34" t="str" cm="1">
        <f t="array" ref="BV470">IFERROR(SUMPRODUCT(LARGE($C470:$BO470,{1,2,3,4})), "")</f>
        <v/>
      </c>
      <c r="BW470" s="34" t="str" cm="1">
        <f t="array" ref="BW470">IFERROR(SUMPRODUCT(LARGE($C470:$BO470,{1,2,3,4,5,6,7})), "")</f>
        <v/>
      </c>
      <c r="BX470" s="34" t="str" cm="1">
        <f t="array" ref="BX470">IFERROR(SUMPRODUCT(LARGE($C470:$BO470,{1,2,3,4,5,6,7,8})), "")</f>
        <v/>
      </c>
    </row>
    <row r="471" spans="1:76" ht="15" customHeight="1" x14ac:dyDescent="0.25">
      <c r="A471" s="51" t="str">
        <f t="shared" si="56"/>
        <v xml:space="preserve">SMC </v>
      </c>
      <c r="B471" s="4" t="s">
        <v>2058</v>
      </c>
      <c r="C471" s="10"/>
      <c r="D471" s="10"/>
      <c r="E471" s="10"/>
      <c r="F471" s="10"/>
      <c r="G471" s="78"/>
      <c r="H471" s="78"/>
      <c r="I471" s="10"/>
      <c r="J471" s="10"/>
      <c r="K471" s="10"/>
      <c r="L471" s="10"/>
      <c r="M471" s="10"/>
      <c r="N471" s="10"/>
      <c r="O471" s="10"/>
      <c r="P471" s="10"/>
      <c r="Q471" s="10"/>
      <c r="R471" s="78"/>
      <c r="S471" s="78"/>
      <c r="T471" s="78"/>
      <c r="U471" s="10"/>
      <c r="V471" s="41"/>
      <c r="W471" s="10"/>
      <c r="X471" s="10"/>
      <c r="Y471" s="10"/>
      <c r="Z471" s="78"/>
      <c r="AA471" s="10"/>
      <c r="AB471" s="10"/>
      <c r="AC471" s="5"/>
      <c r="AD471" s="5"/>
      <c r="AE471" s="5"/>
      <c r="AF471" s="5"/>
      <c r="AG471" s="5">
        <v>0</v>
      </c>
      <c r="AH471" s="5"/>
      <c r="AI471" s="5"/>
      <c r="AJ471" s="10"/>
      <c r="AK471" s="5"/>
      <c r="AL471" s="5"/>
      <c r="AM471" s="5"/>
      <c r="AN471" s="5"/>
      <c r="AO471" s="5"/>
      <c r="AP471" s="5"/>
      <c r="AQ471" s="5"/>
      <c r="AR471" s="5"/>
      <c r="AS471" s="115"/>
      <c r="AT471" s="5"/>
      <c r="AU471" s="115"/>
      <c r="AV471" s="84"/>
      <c r="AW471" s="5"/>
      <c r="AX471" s="5"/>
      <c r="AY471" s="84"/>
      <c r="AZ471" s="5"/>
      <c r="BA471" s="5"/>
      <c r="BB471" s="5"/>
      <c r="BC471" s="5"/>
      <c r="BD471" s="5"/>
      <c r="BE471" s="5"/>
      <c r="BF471" s="5"/>
      <c r="BG471" s="5"/>
      <c r="BH471" s="39"/>
      <c r="BI471" s="39"/>
      <c r="BJ471" s="5"/>
      <c r="BK471" s="5"/>
      <c r="BL471" s="5"/>
      <c r="BM471" s="5"/>
      <c r="BN471" s="5"/>
      <c r="BO471" s="5"/>
      <c r="BP471" s="40"/>
      <c r="BQ471" s="41">
        <f t="shared" si="54"/>
        <v>0</v>
      </c>
      <c r="BR471" s="39">
        <f t="shared" si="55"/>
        <v>1</v>
      </c>
      <c r="BS471" s="48" cm="1">
        <f t="array" ref="BS471">IF($BR471&lt;=6,SUM($C471:$BO471),SUMPRODUCT(LARGE($C471:$BO471,{1,2,3,4,5,6})))</f>
        <v>0</v>
      </c>
      <c r="BT471" s="37" t="str">
        <f t="shared" si="57"/>
        <v/>
      </c>
      <c r="BU471" s="37" t="str">
        <f t="shared" si="58"/>
        <v xml:space="preserve"> </v>
      </c>
      <c r="BV471" s="34" t="str" cm="1">
        <f t="array" ref="BV471">IFERROR(SUMPRODUCT(LARGE($C471:$BO471,{1,2,3,4})), "")</f>
        <v/>
      </c>
      <c r="BW471" s="34" t="str" cm="1">
        <f t="array" ref="BW471">IFERROR(SUMPRODUCT(LARGE($C471:$BO471,{1,2,3,4,5,6,7})), "")</f>
        <v/>
      </c>
      <c r="BX471" s="34" t="str" cm="1">
        <f t="array" ref="BX471">IFERROR(SUMPRODUCT(LARGE($C471:$BO471,{1,2,3,4,5,6,7,8})), "")</f>
        <v/>
      </c>
    </row>
    <row r="472" spans="1:76" ht="15" customHeight="1" x14ac:dyDescent="0.25">
      <c r="A472" s="51" t="str">
        <f t="shared" si="56"/>
        <v xml:space="preserve">SMC </v>
      </c>
      <c r="B472" s="13" t="s">
        <v>2060</v>
      </c>
      <c r="C472" s="10"/>
      <c r="D472" s="10"/>
      <c r="E472" s="10"/>
      <c r="F472" s="10"/>
      <c r="G472" s="78"/>
      <c r="H472" s="78"/>
      <c r="I472" s="10"/>
      <c r="J472" s="10"/>
      <c r="K472" s="10"/>
      <c r="L472" s="10"/>
      <c r="M472" s="10"/>
      <c r="N472" s="10"/>
      <c r="O472" s="10"/>
      <c r="P472" s="10"/>
      <c r="Q472" s="10"/>
      <c r="R472" s="78"/>
      <c r="S472" s="78"/>
      <c r="T472" s="78"/>
      <c r="U472" s="10"/>
      <c r="V472" s="41"/>
      <c r="W472" s="10"/>
      <c r="X472" s="10"/>
      <c r="Y472" s="10"/>
      <c r="Z472" s="78"/>
      <c r="AA472" s="10"/>
      <c r="AB472" s="10"/>
      <c r="AC472" s="10"/>
      <c r="AD472" s="10"/>
      <c r="AE472" s="10"/>
      <c r="AF472" s="10"/>
      <c r="AG472" s="10">
        <v>4</v>
      </c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13"/>
      <c r="AT472" s="10"/>
      <c r="AU472" s="113"/>
      <c r="AV472" s="78"/>
      <c r="AW472" s="10"/>
      <c r="AX472" s="10"/>
      <c r="AY472" s="78"/>
      <c r="AZ472" s="10"/>
      <c r="BA472" s="10"/>
      <c r="BB472" s="10"/>
      <c r="BC472" s="10"/>
      <c r="BD472" s="10"/>
      <c r="BE472" s="10"/>
      <c r="BF472" s="10"/>
      <c r="BG472" s="10"/>
      <c r="BH472" s="41"/>
      <c r="BI472" s="41"/>
      <c r="BJ472" s="10"/>
      <c r="BK472" s="10"/>
      <c r="BL472" s="10"/>
      <c r="BM472" s="10"/>
      <c r="BN472" s="10"/>
      <c r="BO472" s="10"/>
      <c r="BP472" s="40"/>
      <c r="BQ472" s="41">
        <f t="shared" si="54"/>
        <v>4</v>
      </c>
      <c r="BR472" s="39">
        <f t="shared" si="55"/>
        <v>1</v>
      </c>
      <c r="BS472" s="48" cm="1">
        <f t="array" ref="BS472">IF($BR472&lt;=6,SUM($C472:$BO472),SUMPRODUCT(LARGE($C472:$BO472,{1,2,3,4,5,6})))</f>
        <v>4</v>
      </c>
      <c r="BT472" s="37" t="str">
        <f t="shared" si="57"/>
        <v/>
      </c>
      <c r="BU472" s="37" t="str">
        <f t="shared" si="58"/>
        <v xml:space="preserve"> </v>
      </c>
      <c r="BV472" s="34" t="str" cm="1">
        <f t="array" ref="BV472">IFERROR(SUMPRODUCT(LARGE($C472:$BO472,{1,2,3,4})), "")</f>
        <v/>
      </c>
      <c r="BW472" s="34" t="str" cm="1">
        <f t="array" ref="BW472">IFERROR(SUMPRODUCT(LARGE($C472:$BO472,{1,2,3,4,5,6,7})), "")</f>
        <v/>
      </c>
      <c r="BX472" s="34" t="str" cm="1">
        <f t="array" ref="BX472">IFERROR(SUMPRODUCT(LARGE($C472:$BO472,{1,2,3,4,5,6,7,8})), "")</f>
        <v/>
      </c>
    </row>
    <row r="473" spans="1:76" ht="15" customHeight="1" x14ac:dyDescent="0.25">
      <c r="A473" s="51" t="str">
        <f t="shared" si="56"/>
        <v xml:space="preserve">SMC </v>
      </c>
      <c r="B473" s="13" t="s">
        <v>2055</v>
      </c>
      <c r="C473" s="10"/>
      <c r="D473" s="10"/>
      <c r="E473" s="10"/>
      <c r="F473" s="10"/>
      <c r="G473" s="78"/>
      <c r="H473" s="78"/>
      <c r="I473" s="10"/>
      <c r="J473" s="10"/>
      <c r="K473" s="10"/>
      <c r="L473" s="10"/>
      <c r="M473" s="10"/>
      <c r="N473" s="10"/>
      <c r="O473" s="10"/>
      <c r="P473" s="10"/>
      <c r="Q473" s="10"/>
      <c r="R473" s="78"/>
      <c r="S473" s="78"/>
      <c r="T473" s="78"/>
      <c r="U473" s="10"/>
      <c r="V473" s="41"/>
      <c r="W473" s="10"/>
      <c r="X473" s="10"/>
      <c r="Y473" s="10"/>
      <c r="Z473" s="78"/>
      <c r="AA473" s="10"/>
      <c r="AB473" s="10"/>
      <c r="AC473" s="5"/>
      <c r="AD473" s="5"/>
      <c r="AE473" s="5"/>
      <c r="AF473" s="5"/>
      <c r="AG473" s="5">
        <v>2</v>
      </c>
      <c r="AH473" s="5"/>
      <c r="AI473" s="5"/>
      <c r="AJ473" s="10"/>
      <c r="AK473" s="5"/>
      <c r="AL473" s="5"/>
      <c r="AM473" s="5"/>
      <c r="AN473" s="5"/>
      <c r="AO473" s="5"/>
      <c r="AP473" s="5"/>
      <c r="AQ473" s="5"/>
      <c r="AR473" s="5"/>
      <c r="AS473" s="115"/>
      <c r="AT473" s="5"/>
      <c r="AU473" s="115"/>
      <c r="AV473" s="84"/>
      <c r="AW473" s="5"/>
      <c r="AX473" s="5"/>
      <c r="AY473" s="84"/>
      <c r="AZ473" s="5"/>
      <c r="BA473" s="5"/>
      <c r="BB473" s="5"/>
      <c r="BC473" s="5"/>
      <c r="BD473" s="5"/>
      <c r="BE473" s="5"/>
      <c r="BF473" s="5"/>
      <c r="BG473" s="5"/>
      <c r="BH473" s="39"/>
      <c r="BI473" s="39"/>
      <c r="BJ473" s="5"/>
      <c r="BK473" s="5"/>
      <c r="BL473" s="5"/>
      <c r="BM473" s="5"/>
      <c r="BN473" s="5"/>
      <c r="BO473" s="5"/>
      <c r="BP473" s="40"/>
      <c r="BQ473" s="41">
        <f t="shared" si="54"/>
        <v>2</v>
      </c>
      <c r="BR473" s="39">
        <f t="shared" si="55"/>
        <v>1</v>
      </c>
      <c r="BS473" s="48" cm="1">
        <f t="array" ref="BS473">IF($BR473&lt;=6,SUM($C473:$BO473),SUMPRODUCT(LARGE($C473:$BO473,{1,2,3,4,5,6})))</f>
        <v>2</v>
      </c>
      <c r="BT473" s="37" t="str">
        <f t="shared" si="57"/>
        <v/>
      </c>
      <c r="BU473" s="37" t="str">
        <f t="shared" si="58"/>
        <v xml:space="preserve"> </v>
      </c>
      <c r="BV473" s="34" t="str" cm="1">
        <f t="array" ref="BV473">IFERROR(SUMPRODUCT(LARGE($C473:$BO473,{1,2,3,4})), "")</f>
        <v/>
      </c>
      <c r="BW473" s="34" t="str" cm="1">
        <f t="array" ref="BW473">IFERROR(SUMPRODUCT(LARGE($C473:$BO473,{1,2,3,4,5,6,7})), "")</f>
        <v/>
      </c>
      <c r="BX473" s="34" t="str" cm="1">
        <f t="array" ref="BX473">IFERROR(SUMPRODUCT(LARGE($C473:$BO473,{1,2,3,4,5,6,7,8})), "")</f>
        <v/>
      </c>
    </row>
    <row r="474" spans="1:76" ht="15" customHeight="1" x14ac:dyDescent="0.25">
      <c r="A474" s="51" t="str">
        <f t="shared" si="56"/>
        <v xml:space="preserve">SMSU </v>
      </c>
      <c r="B474" s="4" t="s">
        <v>1357</v>
      </c>
      <c r="C474" s="10"/>
      <c r="D474" s="10"/>
      <c r="E474" s="10"/>
      <c r="F474" s="10"/>
      <c r="G474" s="78"/>
      <c r="H474" s="78"/>
      <c r="I474" s="10"/>
      <c r="J474" s="10"/>
      <c r="K474" s="10"/>
      <c r="L474" s="10"/>
      <c r="M474" s="10"/>
      <c r="N474" s="10"/>
      <c r="O474" s="10"/>
      <c r="P474" s="10">
        <v>0</v>
      </c>
      <c r="Q474" s="10"/>
      <c r="R474" s="78"/>
      <c r="S474" s="78"/>
      <c r="T474" s="78"/>
      <c r="U474" s="10"/>
      <c r="V474" s="41"/>
      <c r="W474" s="10"/>
      <c r="X474" s="10"/>
      <c r="Y474" s="10"/>
      <c r="Z474" s="78"/>
      <c r="AA474" s="10"/>
      <c r="AB474" s="10"/>
      <c r="AC474" s="5"/>
      <c r="AD474" s="5"/>
      <c r="AE474" s="5"/>
      <c r="AF474" s="5"/>
      <c r="AG474" s="5"/>
      <c r="AH474" s="5"/>
      <c r="AI474" s="5"/>
      <c r="AJ474" s="10"/>
      <c r="AK474" s="5"/>
      <c r="AL474" s="5"/>
      <c r="AM474" s="5"/>
      <c r="AN474" s="5"/>
      <c r="AO474" s="5"/>
      <c r="AP474" s="5"/>
      <c r="AQ474" s="5"/>
      <c r="AR474" s="5"/>
      <c r="AS474" s="115"/>
      <c r="AT474" s="5"/>
      <c r="AU474" s="115"/>
      <c r="AV474" s="84"/>
      <c r="AW474" s="5"/>
      <c r="AX474" s="5"/>
      <c r="AY474" s="84"/>
      <c r="AZ474" s="5"/>
      <c r="BA474" s="5"/>
      <c r="BB474" s="5"/>
      <c r="BC474" s="5"/>
      <c r="BD474" s="5"/>
      <c r="BE474" s="5"/>
      <c r="BF474" s="5"/>
      <c r="BG474" s="5"/>
      <c r="BH474" s="39"/>
      <c r="BI474" s="39"/>
      <c r="BJ474" s="5"/>
      <c r="BK474" s="5"/>
      <c r="BL474" s="5"/>
      <c r="BM474" s="5"/>
      <c r="BN474" s="5"/>
      <c r="BO474" s="5"/>
      <c r="BP474" s="40"/>
      <c r="BQ474" s="41">
        <f t="shared" si="54"/>
        <v>0</v>
      </c>
      <c r="BR474" s="39">
        <f t="shared" si="55"/>
        <v>1</v>
      </c>
      <c r="BS474" s="48" cm="1">
        <f t="array" ref="BS474">IF($BR474&lt;=6,SUM($C474:$BO474),SUMPRODUCT(LARGE($C474:$BO474,{1,2,3,4,5,6})))</f>
        <v>0</v>
      </c>
      <c r="BT474" s="37" t="str">
        <f t="shared" si="57"/>
        <v/>
      </c>
      <c r="BU474" s="37" t="str">
        <f t="shared" si="58"/>
        <v xml:space="preserve"> </v>
      </c>
      <c r="BV474" s="34" t="str" cm="1">
        <f t="array" ref="BV474">IFERROR(SUMPRODUCT(LARGE($C474:$BO474,{1,2,3,4})), "")</f>
        <v/>
      </c>
      <c r="BW474" s="34" t="str" cm="1">
        <f t="array" ref="BW474">IFERROR(SUMPRODUCT(LARGE($C474:$BO474,{1,2,3,4,5,6,7})), "")</f>
        <v/>
      </c>
      <c r="BX474" s="34" t="str" cm="1">
        <f t="array" ref="BX474">IFERROR(SUMPRODUCT(LARGE($C474:$BO474,{1,2,3,4,5,6,7,8})), "")</f>
        <v/>
      </c>
    </row>
    <row r="475" spans="1:76" ht="15" customHeight="1" x14ac:dyDescent="0.25">
      <c r="A475" s="51" t="str">
        <f t="shared" si="56"/>
        <v xml:space="preserve">SMSU </v>
      </c>
      <c r="B475" s="4" t="s">
        <v>1358</v>
      </c>
      <c r="C475" s="10"/>
      <c r="D475" s="10"/>
      <c r="E475" s="10"/>
      <c r="F475" s="10"/>
      <c r="G475" s="78"/>
      <c r="H475" s="78"/>
      <c r="I475" s="10"/>
      <c r="J475" s="10"/>
      <c r="K475" s="10"/>
      <c r="L475" s="10"/>
      <c r="M475" s="10"/>
      <c r="N475" s="10"/>
      <c r="O475" s="10"/>
      <c r="P475" s="10">
        <v>1</v>
      </c>
      <c r="Q475" s="10"/>
      <c r="R475" s="78"/>
      <c r="S475" s="78"/>
      <c r="T475" s="78"/>
      <c r="U475" s="10"/>
      <c r="V475" s="41"/>
      <c r="W475" s="10"/>
      <c r="X475" s="10"/>
      <c r="Y475" s="10"/>
      <c r="Z475" s="78"/>
      <c r="AA475" s="10"/>
      <c r="AB475" s="10"/>
      <c r="AC475" s="5"/>
      <c r="AD475" s="5"/>
      <c r="AE475" s="5"/>
      <c r="AF475" s="5"/>
      <c r="AG475" s="5"/>
      <c r="AH475" s="5"/>
      <c r="AI475" s="5"/>
      <c r="AJ475" s="10"/>
      <c r="AK475" s="5"/>
      <c r="AL475" s="5"/>
      <c r="AM475" s="5"/>
      <c r="AN475" s="5"/>
      <c r="AO475" s="5"/>
      <c r="AP475" s="5"/>
      <c r="AQ475" s="5"/>
      <c r="AR475" s="5"/>
      <c r="AS475" s="115"/>
      <c r="AT475" s="5"/>
      <c r="AU475" s="115"/>
      <c r="AV475" s="84"/>
      <c r="AW475" s="5"/>
      <c r="AX475" s="5"/>
      <c r="AY475" s="84"/>
      <c r="AZ475" s="5"/>
      <c r="BA475" s="5"/>
      <c r="BB475" s="5"/>
      <c r="BC475" s="5"/>
      <c r="BD475" s="5"/>
      <c r="BE475" s="5"/>
      <c r="BF475" s="5"/>
      <c r="BG475" s="5"/>
      <c r="BH475" s="39"/>
      <c r="BI475" s="39"/>
      <c r="BJ475" s="5"/>
      <c r="BK475" s="5"/>
      <c r="BL475" s="5"/>
      <c r="BM475" s="5"/>
      <c r="BN475" s="5"/>
      <c r="BO475" s="5"/>
      <c r="BP475" s="40"/>
      <c r="BQ475" s="41">
        <f t="shared" si="54"/>
        <v>1</v>
      </c>
      <c r="BR475" s="39">
        <f t="shared" si="55"/>
        <v>1</v>
      </c>
      <c r="BS475" s="48" cm="1">
        <f t="array" ref="BS475">IF($BR475&lt;=6,SUM($C475:$BO475),SUMPRODUCT(LARGE($C475:$BO475,{1,2,3,4,5,6})))</f>
        <v>1</v>
      </c>
      <c r="BT475" s="37" t="str">
        <f t="shared" si="57"/>
        <v/>
      </c>
      <c r="BU475" s="37" t="str">
        <f t="shared" si="58"/>
        <v xml:space="preserve"> </v>
      </c>
      <c r="BV475" s="34" t="str" cm="1">
        <f t="array" ref="BV475">IFERROR(SUMPRODUCT(LARGE($C475:$BO475,{1,2,3,4})), "")</f>
        <v/>
      </c>
      <c r="BW475" s="34" t="str" cm="1">
        <f t="array" ref="BW475">IFERROR(SUMPRODUCT(LARGE($C475:$BO475,{1,2,3,4,5,6,7})), "")</f>
        <v/>
      </c>
      <c r="BX475" s="34" t="str" cm="1">
        <f t="array" ref="BX475">IFERROR(SUMPRODUCT(LARGE($C475:$BO475,{1,2,3,4,5,6,7,8})), "")</f>
        <v/>
      </c>
    </row>
    <row r="476" spans="1:76" ht="15" customHeight="1" x14ac:dyDescent="0.25">
      <c r="A476" s="51" t="str">
        <f t="shared" si="56"/>
        <v xml:space="preserve">SMU </v>
      </c>
      <c r="B476" s="13" t="s">
        <v>697</v>
      </c>
      <c r="C476" s="10"/>
      <c r="D476" s="10"/>
      <c r="E476" s="10"/>
      <c r="F476" s="10"/>
      <c r="G476" s="78"/>
      <c r="H476" s="78"/>
      <c r="I476" s="10"/>
      <c r="J476" s="10"/>
      <c r="K476" s="10"/>
      <c r="L476" s="10"/>
      <c r="M476" s="10"/>
      <c r="N476" s="10"/>
      <c r="O476" s="10"/>
      <c r="P476" s="10"/>
      <c r="Q476" s="10"/>
      <c r="R476" s="78"/>
      <c r="S476" s="78"/>
      <c r="T476" s="78"/>
      <c r="U476" s="10"/>
      <c r="V476" s="41"/>
      <c r="W476" s="10"/>
      <c r="X476" s="10"/>
      <c r="Y476" s="10"/>
      <c r="Z476" s="78"/>
      <c r="AA476" s="10"/>
      <c r="AB476" s="10"/>
      <c r="AC476" s="5"/>
      <c r="AD476" s="5"/>
      <c r="AE476" s="5"/>
      <c r="AF476" s="5"/>
      <c r="AG476" s="5"/>
      <c r="AH476" s="5"/>
      <c r="AI476" s="5"/>
      <c r="AJ476" s="10"/>
      <c r="AK476" s="5"/>
      <c r="AL476" s="5"/>
      <c r="AM476" s="5"/>
      <c r="AN476" s="5"/>
      <c r="AO476" s="5"/>
      <c r="AP476" s="5"/>
      <c r="AQ476" s="5"/>
      <c r="AR476" s="5"/>
      <c r="AS476" s="115"/>
      <c r="AT476" s="5"/>
      <c r="AU476" s="115"/>
      <c r="AV476" s="84"/>
      <c r="AW476" s="5"/>
      <c r="AX476" s="5"/>
      <c r="AY476" s="84"/>
      <c r="AZ476" s="5"/>
      <c r="BA476" s="5">
        <v>6</v>
      </c>
      <c r="BB476" s="5"/>
      <c r="BC476" s="5"/>
      <c r="BD476" s="5"/>
      <c r="BE476" s="5"/>
      <c r="BF476" s="5"/>
      <c r="BG476" s="5"/>
      <c r="BH476" s="39"/>
      <c r="BI476" s="39"/>
      <c r="BJ476" s="5"/>
      <c r="BK476" s="5"/>
      <c r="BL476" s="5"/>
      <c r="BM476" s="5"/>
      <c r="BN476" s="5"/>
      <c r="BO476" s="5"/>
      <c r="BP476" s="40"/>
      <c r="BQ476" s="41">
        <f t="shared" si="54"/>
        <v>6</v>
      </c>
      <c r="BR476" s="39">
        <f t="shared" si="55"/>
        <v>1</v>
      </c>
      <c r="BS476" s="48" cm="1">
        <f t="array" ref="BS476">IF($BR476&lt;=6,SUM($C476:$BO476),SUMPRODUCT(LARGE($C476:$BO476,{1,2,3,4,5,6})))</f>
        <v>6</v>
      </c>
      <c r="BT476" s="37" t="str">
        <f t="shared" si="57"/>
        <v/>
      </c>
      <c r="BU476" s="37" t="str">
        <f t="shared" si="58"/>
        <v xml:space="preserve"> </v>
      </c>
      <c r="BV476" s="34" t="str" cm="1">
        <f t="array" ref="BV476">IFERROR(SUMPRODUCT(LARGE($C476:$BO476,{1,2,3,4})), "")</f>
        <v/>
      </c>
      <c r="BW476" s="34" t="str" cm="1">
        <f t="array" ref="BW476">IFERROR(SUMPRODUCT(LARGE($C476:$BO476,{1,2,3,4,5,6,7})), "")</f>
        <v/>
      </c>
      <c r="BX476" s="34" t="str" cm="1">
        <f t="array" ref="BX476">IFERROR(SUMPRODUCT(LARGE($C476:$BO476,{1,2,3,4,5,6,7,8})), "")</f>
        <v/>
      </c>
    </row>
    <row r="477" spans="1:76" ht="15" customHeight="1" x14ac:dyDescent="0.25">
      <c r="A477" s="51" t="str">
        <f t="shared" si="56"/>
        <v xml:space="preserve">SMU </v>
      </c>
      <c r="B477" s="13" t="s">
        <v>750</v>
      </c>
      <c r="C477" s="10">
        <v>1</v>
      </c>
      <c r="D477" s="10"/>
      <c r="E477" s="10"/>
      <c r="F477" s="10"/>
      <c r="G477" s="78"/>
      <c r="H477" s="78"/>
      <c r="I477" s="10">
        <v>9</v>
      </c>
      <c r="J477" s="10"/>
      <c r="K477" s="10"/>
      <c r="L477" s="10"/>
      <c r="M477" s="10"/>
      <c r="N477" s="10"/>
      <c r="O477" s="10">
        <v>2</v>
      </c>
      <c r="P477" s="10"/>
      <c r="Q477" s="10"/>
      <c r="R477" s="78"/>
      <c r="S477" s="78"/>
      <c r="T477" s="78"/>
      <c r="U477" s="10"/>
      <c r="V477" s="41"/>
      <c r="W477" s="10">
        <v>9</v>
      </c>
      <c r="X477" s="10"/>
      <c r="Y477" s="10"/>
      <c r="Z477" s="78"/>
      <c r="AA477" s="10"/>
      <c r="AB477" s="10"/>
      <c r="AC477" s="5"/>
      <c r="AD477" s="5"/>
      <c r="AE477" s="5"/>
      <c r="AF477" s="5"/>
      <c r="AG477" s="5"/>
      <c r="AH477" s="5"/>
      <c r="AI477" s="5"/>
      <c r="AJ477" s="10"/>
      <c r="AK477" s="5"/>
      <c r="AL477" s="5"/>
      <c r="AM477" s="5"/>
      <c r="AN477" s="5">
        <v>3</v>
      </c>
      <c r="AO477" s="5"/>
      <c r="AP477" s="5"/>
      <c r="AQ477" s="5">
        <v>5</v>
      </c>
      <c r="AR477" s="5"/>
      <c r="AS477" s="115"/>
      <c r="AT477" s="5"/>
      <c r="AU477" s="115"/>
      <c r="AV477" s="84"/>
      <c r="AW477" s="5"/>
      <c r="AX477" s="5"/>
      <c r="AY477" s="84"/>
      <c r="AZ477" s="5"/>
      <c r="BA477" s="5">
        <v>3</v>
      </c>
      <c r="BB477" s="5"/>
      <c r="BC477" s="5"/>
      <c r="BD477" s="5"/>
      <c r="BE477" s="5"/>
      <c r="BF477" s="5"/>
      <c r="BG477" s="5"/>
      <c r="BH477" s="39"/>
      <c r="BI477" s="39"/>
      <c r="BJ477" s="5"/>
      <c r="BK477" s="5"/>
      <c r="BL477" s="5"/>
      <c r="BM477" s="5"/>
      <c r="BN477" s="5"/>
      <c r="BO477" s="5"/>
      <c r="BP477" s="40"/>
      <c r="BQ477" s="41">
        <f t="shared" si="54"/>
        <v>32</v>
      </c>
      <c r="BR477" s="39">
        <f t="shared" si="55"/>
        <v>7</v>
      </c>
      <c r="BS477" s="48" cm="1">
        <f t="array" ref="BS477">IF($BR477&lt;=6,SUM($C477:$BO477),SUMPRODUCT(LARGE($C477:$BO477,{1,2,3,4,5,6})))</f>
        <v>31</v>
      </c>
      <c r="BT477" s="37" t="str">
        <f t="shared" si="57"/>
        <v/>
      </c>
      <c r="BU477" s="37" t="str">
        <f t="shared" si="58"/>
        <v xml:space="preserve"> </v>
      </c>
      <c r="BV477" s="34" cm="1">
        <f t="array" ref="BV477">IFERROR(SUMPRODUCT(LARGE($C477:$BO477,{1,2,3,4})), "")</f>
        <v>26</v>
      </c>
      <c r="BW477" s="34" cm="1">
        <f t="array" ref="BW477">IFERROR(SUMPRODUCT(LARGE($C477:$BO477,{1,2,3,4,5,6,7})), "")</f>
        <v>32</v>
      </c>
      <c r="BX477" s="34" t="str" cm="1">
        <f t="array" ref="BX477">IFERROR(SUMPRODUCT(LARGE($C477:$BO477,{1,2,3,4,5,6,7,8})), "")</f>
        <v/>
      </c>
    </row>
    <row r="478" spans="1:76" ht="15" customHeight="1" x14ac:dyDescent="0.25">
      <c r="A478" s="51" t="str">
        <f t="shared" si="56"/>
        <v xml:space="preserve">SMU </v>
      </c>
      <c r="B478" s="13" t="s">
        <v>698</v>
      </c>
      <c r="C478" s="10"/>
      <c r="D478" s="10"/>
      <c r="E478" s="10"/>
      <c r="F478" s="10"/>
      <c r="G478" s="78"/>
      <c r="H478" s="78"/>
      <c r="I478" s="10"/>
      <c r="J478" s="10"/>
      <c r="K478" s="10"/>
      <c r="L478" s="10"/>
      <c r="M478" s="10"/>
      <c r="N478" s="10"/>
      <c r="O478" s="10"/>
      <c r="P478" s="10"/>
      <c r="Q478" s="10"/>
      <c r="R478" s="78"/>
      <c r="S478" s="78"/>
      <c r="T478" s="78"/>
      <c r="U478" s="10"/>
      <c r="V478" s="41"/>
      <c r="W478" s="10"/>
      <c r="X478" s="10"/>
      <c r="Y478" s="10"/>
      <c r="Z478" s="78"/>
      <c r="AA478" s="10"/>
      <c r="AB478" s="10"/>
      <c r="AC478" s="5"/>
      <c r="AD478" s="5"/>
      <c r="AE478" s="5"/>
      <c r="AF478" s="5"/>
      <c r="AG478" s="5"/>
      <c r="AH478" s="5"/>
      <c r="AI478" s="5"/>
      <c r="AJ478" s="10"/>
      <c r="AK478" s="5"/>
      <c r="AL478" s="5"/>
      <c r="AM478" s="5"/>
      <c r="AN478" s="5"/>
      <c r="AO478" s="5"/>
      <c r="AP478" s="5"/>
      <c r="AQ478" s="5">
        <v>2</v>
      </c>
      <c r="AR478" s="5"/>
      <c r="AS478" s="115"/>
      <c r="AT478" s="5"/>
      <c r="AU478" s="115"/>
      <c r="AV478" s="84"/>
      <c r="AW478" s="5"/>
      <c r="AX478" s="5"/>
      <c r="AY478" s="84"/>
      <c r="AZ478" s="5"/>
      <c r="BA478" s="5">
        <v>2</v>
      </c>
      <c r="BB478" s="5"/>
      <c r="BC478" s="5"/>
      <c r="BD478" s="5"/>
      <c r="BE478" s="5"/>
      <c r="BF478" s="5"/>
      <c r="BG478" s="5"/>
      <c r="BH478" s="39"/>
      <c r="BI478" s="39"/>
      <c r="BJ478" s="5"/>
      <c r="BK478" s="5"/>
      <c r="BL478" s="5"/>
      <c r="BM478" s="5"/>
      <c r="BN478" s="5"/>
      <c r="BO478" s="5"/>
      <c r="BP478" s="40"/>
      <c r="BQ478" s="41">
        <f t="shared" si="54"/>
        <v>4</v>
      </c>
      <c r="BR478" s="39">
        <f t="shared" si="55"/>
        <v>2</v>
      </c>
      <c r="BS478" s="48" cm="1">
        <f t="array" ref="BS478">IF($BR478&lt;=6,SUM($C478:$BO478),SUMPRODUCT(LARGE($C478:$BO478,{1,2,3,4,5,6})))</f>
        <v>4</v>
      </c>
      <c r="BT478" s="37" t="str">
        <f t="shared" si="57"/>
        <v/>
      </c>
      <c r="BU478" s="37" t="str">
        <f t="shared" si="58"/>
        <v xml:space="preserve"> </v>
      </c>
      <c r="BV478" s="34" t="str" cm="1">
        <f t="array" ref="BV478">IFERROR(SUMPRODUCT(LARGE($C478:$BO478,{1,2,3,4})), "")</f>
        <v/>
      </c>
      <c r="BW478" s="34" t="str" cm="1">
        <f t="array" ref="BW478">IFERROR(SUMPRODUCT(LARGE($C478:$BO478,{1,2,3,4,5,6,7})), "")</f>
        <v/>
      </c>
      <c r="BX478" s="34" t="str" cm="1">
        <f t="array" ref="BX478">IFERROR(SUMPRODUCT(LARGE($C478:$BO478,{1,2,3,4,5,6,7,8})), "")</f>
        <v/>
      </c>
    </row>
    <row r="479" spans="1:76" ht="15" customHeight="1" x14ac:dyDescent="0.25">
      <c r="A479" s="51" t="str">
        <f t="shared" si="56"/>
        <v xml:space="preserve">SMU </v>
      </c>
      <c r="B479" s="4" t="s">
        <v>749</v>
      </c>
      <c r="C479" s="10">
        <v>2</v>
      </c>
      <c r="D479" s="10"/>
      <c r="E479" s="10"/>
      <c r="F479" s="10"/>
      <c r="G479" s="78"/>
      <c r="H479" s="78"/>
      <c r="I479" s="10">
        <v>2</v>
      </c>
      <c r="J479" s="10"/>
      <c r="K479" s="10"/>
      <c r="L479" s="10"/>
      <c r="M479" s="10"/>
      <c r="N479" s="10"/>
      <c r="O479" s="10"/>
      <c r="P479" s="10"/>
      <c r="Q479" s="10"/>
      <c r="R479" s="78"/>
      <c r="S479" s="78"/>
      <c r="T479" s="78"/>
      <c r="U479" s="10"/>
      <c r="V479" s="41"/>
      <c r="W479" s="10"/>
      <c r="X479" s="10"/>
      <c r="Y479" s="10"/>
      <c r="Z479" s="78"/>
      <c r="AA479" s="10"/>
      <c r="AB479" s="10"/>
      <c r="AC479" s="5"/>
      <c r="AD479" s="5"/>
      <c r="AE479" s="5"/>
      <c r="AF479" s="5"/>
      <c r="AG479" s="5"/>
      <c r="AH479" s="5"/>
      <c r="AI479" s="5"/>
      <c r="AJ479" s="10"/>
      <c r="AK479" s="5"/>
      <c r="AL479" s="5"/>
      <c r="AM479" s="5"/>
      <c r="AN479" s="5">
        <v>9</v>
      </c>
      <c r="AO479" s="5"/>
      <c r="AP479" s="5"/>
      <c r="AQ479" s="5"/>
      <c r="AR479" s="5"/>
      <c r="AS479" s="115"/>
      <c r="AT479" s="5"/>
      <c r="AU479" s="115"/>
      <c r="AV479" s="84"/>
      <c r="AW479" s="5"/>
      <c r="AX479" s="5"/>
      <c r="AY479" s="84"/>
      <c r="AZ479" s="5"/>
      <c r="BA479" s="5">
        <v>4</v>
      </c>
      <c r="BB479" s="5"/>
      <c r="BC479" s="5"/>
      <c r="BD479" s="5"/>
      <c r="BE479" s="5"/>
      <c r="BF479" s="5"/>
      <c r="BG479" s="5"/>
      <c r="BH479" s="39"/>
      <c r="BI479" s="39"/>
      <c r="BJ479" s="5"/>
      <c r="BK479" s="5"/>
      <c r="BL479" s="5"/>
      <c r="BM479" s="5"/>
      <c r="BN479" s="5"/>
      <c r="BO479" s="5"/>
      <c r="BP479" s="40"/>
      <c r="BQ479" s="41">
        <f t="shared" si="54"/>
        <v>17</v>
      </c>
      <c r="BR479" s="39">
        <f t="shared" si="55"/>
        <v>4</v>
      </c>
      <c r="BS479" s="48" cm="1">
        <f t="array" ref="BS479">IF($BR479&lt;=6,SUM($C479:$BO479),SUMPRODUCT(LARGE($C479:$BO479,{1,2,3,4,5,6})))</f>
        <v>17</v>
      </c>
      <c r="BT479" s="37" t="str">
        <f t="shared" si="57"/>
        <v/>
      </c>
      <c r="BU479" s="37" t="str">
        <f t="shared" si="58"/>
        <v xml:space="preserve"> </v>
      </c>
      <c r="BV479" s="34" cm="1">
        <f t="array" ref="BV479">IFERROR(SUMPRODUCT(LARGE($C479:$BO479,{1,2,3,4})), "")</f>
        <v>17</v>
      </c>
      <c r="BW479" s="34" t="str" cm="1">
        <f t="array" ref="BW479">IFERROR(SUMPRODUCT(LARGE($C479:$BO479,{1,2,3,4,5,6,7})), "")</f>
        <v/>
      </c>
      <c r="BX479" s="34" t="str" cm="1">
        <f t="array" ref="BX479">IFERROR(SUMPRODUCT(LARGE($C479:$BO479,{1,2,3,4,5,6,7,8})), "")</f>
        <v/>
      </c>
    </row>
    <row r="480" spans="1:76" ht="15" customHeight="1" x14ac:dyDescent="0.25">
      <c r="A480" s="51" t="str">
        <f t="shared" si="56"/>
        <v xml:space="preserve">SMU </v>
      </c>
      <c r="B480" s="4" t="s">
        <v>751</v>
      </c>
      <c r="C480" s="10">
        <v>2</v>
      </c>
      <c r="D480" s="10"/>
      <c r="E480" s="10"/>
      <c r="F480" s="10"/>
      <c r="G480" s="78"/>
      <c r="H480" s="78"/>
      <c r="I480" s="10">
        <v>5</v>
      </c>
      <c r="J480" s="10"/>
      <c r="K480" s="10"/>
      <c r="L480" s="10"/>
      <c r="M480" s="10"/>
      <c r="N480" s="10"/>
      <c r="O480" s="10"/>
      <c r="P480" s="10"/>
      <c r="Q480" s="10"/>
      <c r="R480" s="78"/>
      <c r="S480" s="78"/>
      <c r="T480" s="78"/>
      <c r="U480" s="10"/>
      <c r="V480" s="41"/>
      <c r="W480" s="10"/>
      <c r="X480" s="10"/>
      <c r="Y480" s="10"/>
      <c r="Z480" s="78"/>
      <c r="AA480" s="10"/>
      <c r="AB480" s="10"/>
      <c r="AC480" s="10"/>
      <c r="AD480" s="10"/>
      <c r="AE480" s="10"/>
      <c r="AF480" s="10"/>
      <c r="AG480" s="10"/>
      <c r="AH480" s="10"/>
      <c r="AI480" s="5"/>
      <c r="AJ480" s="10"/>
      <c r="AK480" s="5"/>
      <c r="AL480" s="5"/>
      <c r="AM480" s="5"/>
      <c r="AN480" s="5">
        <v>3</v>
      </c>
      <c r="AO480" s="5"/>
      <c r="AP480" s="5"/>
      <c r="AQ480" s="5"/>
      <c r="AR480" s="5"/>
      <c r="AS480" s="115"/>
      <c r="AT480" s="5"/>
      <c r="AU480" s="115"/>
      <c r="AV480" s="84"/>
      <c r="AW480" s="5"/>
      <c r="AX480" s="5"/>
      <c r="AY480" s="84"/>
      <c r="AZ480" s="5"/>
      <c r="BA480" s="5">
        <v>6</v>
      </c>
      <c r="BB480" s="5"/>
      <c r="BC480" s="5"/>
      <c r="BD480" s="5"/>
      <c r="BE480" s="5"/>
      <c r="BF480" s="5"/>
      <c r="BG480" s="5"/>
      <c r="BH480" s="39"/>
      <c r="BI480" s="39"/>
      <c r="BJ480" s="5"/>
      <c r="BK480" s="5"/>
      <c r="BL480" s="5"/>
      <c r="BM480" s="5"/>
      <c r="BN480" s="5"/>
      <c r="BO480" s="5"/>
      <c r="BP480" s="40"/>
      <c r="BQ480" s="41">
        <f t="shared" si="54"/>
        <v>16</v>
      </c>
      <c r="BR480" s="39">
        <f t="shared" si="55"/>
        <v>4</v>
      </c>
      <c r="BS480" s="48" cm="1">
        <f t="array" ref="BS480">IF($BR480&lt;=6,SUM($C480:$BO480),SUMPRODUCT(LARGE($C480:$BO480,{1,2,3,4,5,6})))</f>
        <v>16</v>
      </c>
      <c r="BT480" s="37" t="str">
        <f>IF(AND($BR480&gt;=6,BS480=BS483),"Manual Calc Needed","")</f>
        <v/>
      </c>
      <c r="BU480" s="37" t="str">
        <f t="shared" si="58"/>
        <v xml:space="preserve"> </v>
      </c>
      <c r="BV480" s="34" cm="1">
        <f t="array" ref="BV480">IFERROR(SUMPRODUCT(LARGE($C480:$BO480,{1,2,3,4})), "")</f>
        <v>16</v>
      </c>
      <c r="BW480" s="34" t="str" cm="1">
        <f t="array" ref="BW480">IFERROR(SUMPRODUCT(LARGE($C480:$BO480,{1,2,3,4,5,6,7})), "")</f>
        <v/>
      </c>
      <c r="BX480" s="34" t="str" cm="1">
        <f t="array" ref="BX480">IFERROR(SUMPRODUCT(LARGE($C480:$BO480,{1,2,3,4,5,6,7,8})), "")</f>
        <v/>
      </c>
    </row>
    <row r="481" spans="1:76" ht="15" customHeight="1" x14ac:dyDescent="0.25">
      <c r="A481" s="51" t="s">
        <v>334</v>
      </c>
      <c r="B481" s="4" t="s">
        <v>1982</v>
      </c>
      <c r="C481" s="10"/>
      <c r="D481" s="10"/>
      <c r="E481" s="10"/>
      <c r="F481" s="10"/>
      <c r="G481" s="78"/>
      <c r="H481" s="78"/>
      <c r="I481" s="10"/>
      <c r="J481" s="10"/>
      <c r="K481" s="10"/>
      <c r="L481" s="10"/>
      <c r="M481" s="10"/>
      <c r="N481" s="10"/>
      <c r="O481" s="10"/>
      <c r="P481" s="10"/>
      <c r="Q481" s="10"/>
      <c r="R481" s="78"/>
      <c r="S481" s="78"/>
      <c r="T481" s="78"/>
      <c r="U481" s="10"/>
      <c r="V481" s="41"/>
      <c r="W481" s="10"/>
      <c r="X481" s="10"/>
      <c r="Y481" s="10"/>
      <c r="Z481" s="78"/>
      <c r="AA481" s="10"/>
      <c r="AB481" s="10"/>
      <c r="AC481" s="10"/>
      <c r="AD481" s="10"/>
      <c r="AE481" s="10"/>
      <c r="AF481" s="10"/>
      <c r="AG481" s="10"/>
      <c r="AH481" s="10"/>
      <c r="AI481" s="5"/>
      <c r="AJ481" s="10"/>
      <c r="AK481" s="5"/>
      <c r="AL481" s="5"/>
      <c r="AM481" s="5"/>
      <c r="AN481" s="5"/>
      <c r="AO481" s="5"/>
      <c r="AP481" s="5"/>
      <c r="AQ481" s="5"/>
      <c r="AR481" s="5"/>
      <c r="AS481" s="115"/>
      <c r="AT481" s="5"/>
      <c r="AU481" s="115"/>
      <c r="AV481" s="84"/>
      <c r="AW481" s="5"/>
      <c r="AX481" s="5"/>
      <c r="AY481" s="84"/>
      <c r="AZ481" s="5"/>
      <c r="BA481" s="5"/>
      <c r="BB481" s="5"/>
      <c r="BC481" s="5"/>
      <c r="BD481" s="5"/>
      <c r="BE481" s="5"/>
      <c r="BF481" s="5"/>
      <c r="BG481" s="5"/>
      <c r="BH481" s="39"/>
      <c r="BI481" s="39"/>
      <c r="BJ481" s="5"/>
      <c r="BK481" s="5">
        <v>0</v>
      </c>
      <c r="BL481" s="5"/>
      <c r="BM481" s="5"/>
      <c r="BN481" s="5"/>
      <c r="BO481" s="5"/>
      <c r="BP481" s="40"/>
      <c r="BQ481" s="41">
        <v>0</v>
      </c>
      <c r="BR481" s="39">
        <v>1</v>
      </c>
      <c r="BS481" s="48">
        <v>0</v>
      </c>
      <c r="BT481" s="37"/>
      <c r="BU481" s="37"/>
      <c r="BV481" s="34"/>
      <c r="BW481" s="34"/>
      <c r="BX481" s="34"/>
    </row>
    <row r="482" spans="1:76" ht="15" customHeight="1" x14ac:dyDescent="0.25">
      <c r="A482" s="51" t="s">
        <v>334</v>
      </c>
      <c r="B482" s="4" t="s">
        <v>2838</v>
      </c>
      <c r="C482" s="10"/>
      <c r="D482" s="10"/>
      <c r="E482" s="10"/>
      <c r="F482" s="10"/>
      <c r="G482" s="78"/>
      <c r="H482" s="78"/>
      <c r="I482" s="10"/>
      <c r="J482" s="10"/>
      <c r="K482" s="10"/>
      <c r="L482" s="10"/>
      <c r="M482" s="10"/>
      <c r="N482" s="10"/>
      <c r="O482" s="10"/>
      <c r="P482" s="10"/>
      <c r="Q482" s="10"/>
      <c r="R482" s="78"/>
      <c r="S482" s="78"/>
      <c r="T482" s="78"/>
      <c r="U482" s="10"/>
      <c r="V482" s="41"/>
      <c r="W482" s="10"/>
      <c r="X482" s="10"/>
      <c r="Y482" s="10"/>
      <c r="Z482" s="78"/>
      <c r="AA482" s="10"/>
      <c r="AB482" s="10"/>
      <c r="AC482" s="10"/>
      <c r="AD482" s="10"/>
      <c r="AE482" s="10"/>
      <c r="AF482" s="10"/>
      <c r="AG482" s="10"/>
      <c r="AH482" s="10"/>
      <c r="AI482" s="5"/>
      <c r="AJ482" s="10"/>
      <c r="AK482" s="5"/>
      <c r="AL482" s="5"/>
      <c r="AM482" s="5"/>
      <c r="AN482" s="5"/>
      <c r="AO482" s="5"/>
      <c r="AP482" s="5"/>
      <c r="AQ482" s="5"/>
      <c r="AR482" s="5"/>
      <c r="AS482" s="115"/>
      <c r="AT482" s="5"/>
      <c r="AU482" s="115"/>
      <c r="AV482" s="84"/>
      <c r="AW482" s="5"/>
      <c r="AX482" s="5"/>
      <c r="AY482" s="84"/>
      <c r="AZ482" s="5"/>
      <c r="BA482" s="5"/>
      <c r="BB482" s="5"/>
      <c r="BC482" s="5"/>
      <c r="BD482" s="5"/>
      <c r="BE482" s="5"/>
      <c r="BF482" s="5"/>
      <c r="BG482" s="5"/>
      <c r="BH482" s="39"/>
      <c r="BI482" s="39"/>
      <c r="BJ482" s="5"/>
      <c r="BK482" s="5">
        <v>1</v>
      </c>
      <c r="BL482" s="5">
        <v>6</v>
      </c>
      <c r="BM482" s="5">
        <v>2</v>
      </c>
      <c r="BN482" s="5"/>
      <c r="BO482" s="5"/>
      <c r="BP482" s="40"/>
      <c r="BQ482" s="41">
        <v>9</v>
      </c>
      <c r="BR482" s="39">
        <v>3</v>
      </c>
      <c r="BS482" s="48">
        <v>9</v>
      </c>
      <c r="BT482" s="37"/>
      <c r="BU482" s="37"/>
      <c r="BV482" s="34"/>
      <c r="BW482" s="34"/>
      <c r="BX482" s="34"/>
    </row>
    <row r="483" spans="1:76" ht="15" customHeight="1" x14ac:dyDescent="0.25">
      <c r="A483" s="51" t="str">
        <f t="shared" si="56"/>
        <v xml:space="preserve">SOSU </v>
      </c>
      <c r="B483" s="13" t="s">
        <v>1548</v>
      </c>
      <c r="C483" s="10"/>
      <c r="D483" s="10"/>
      <c r="E483" s="10"/>
      <c r="F483" s="10"/>
      <c r="G483" s="78"/>
      <c r="H483" s="78"/>
      <c r="I483" s="10"/>
      <c r="J483" s="10"/>
      <c r="K483" s="10"/>
      <c r="L483" s="10"/>
      <c r="M483" s="10"/>
      <c r="N483" s="10"/>
      <c r="O483" s="10"/>
      <c r="P483" s="10"/>
      <c r="Q483" s="10"/>
      <c r="R483" s="78"/>
      <c r="S483" s="78"/>
      <c r="T483" s="78"/>
      <c r="U483" s="10"/>
      <c r="V483" s="41"/>
      <c r="W483" s="10"/>
      <c r="X483" s="10"/>
      <c r="Y483" s="10"/>
      <c r="Z483" s="78"/>
      <c r="AA483" s="10"/>
      <c r="AB483" s="10"/>
      <c r="AC483" s="5"/>
      <c r="AD483" s="5"/>
      <c r="AE483" s="5"/>
      <c r="AF483" s="5"/>
      <c r="AG483" s="5"/>
      <c r="AH483" s="5"/>
      <c r="AI483" s="5"/>
      <c r="AJ483" s="10"/>
      <c r="AK483" s="5"/>
      <c r="AL483" s="5"/>
      <c r="AM483" s="5"/>
      <c r="AN483" s="5"/>
      <c r="AO483" s="5"/>
      <c r="AP483" s="5"/>
      <c r="AQ483" s="5"/>
      <c r="AR483" s="5"/>
      <c r="AS483" s="115"/>
      <c r="AT483" s="5"/>
      <c r="AU483" s="115"/>
      <c r="AV483" s="84"/>
      <c r="AW483" s="5"/>
      <c r="AX483" s="5"/>
      <c r="AY483" s="84"/>
      <c r="AZ483" s="5"/>
      <c r="BA483" s="5"/>
      <c r="BB483" s="5">
        <v>2</v>
      </c>
      <c r="BC483" s="5"/>
      <c r="BD483" s="5"/>
      <c r="BE483" s="5"/>
      <c r="BF483" s="5"/>
      <c r="BG483" s="5"/>
      <c r="BH483" s="39"/>
      <c r="BI483" s="39"/>
      <c r="BJ483" s="5"/>
      <c r="BK483" s="5"/>
      <c r="BL483" s="5"/>
      <c r="BM483" s="5"/>
      <c r="BN483" s="5"/>
      <c r="BO483" s="5"/>
      <c r="BP483" s="40"/>
      <c r="BQ483" s="41">
        <f t="shared" ref="BQ483:BQ546" si="59">SUM($C483:$BP483)</f>
        <v>2</v>
      </c>
      <c r="BR483" s="39">
        <f t="shared" ref="BR483:BR546" si="60">COUNTA(C483:BO483)</f>
        <v>1</v>
      </c>
      <c r="BS483" s="48" cm="1">
        <f t="array" ref="BS483">IF($BR483&lt;=6,SUM($C483:$BO483),SUMPRODUCT(LARGE($C483:$BO483,{1,2,3,4,5,6})))</f>
        <v>2</v>
      </c>
      <c r="BT483" s="37" t="str">
        <f t="shared" si="57"/>
        <v/>
      </c>
      <c r="BU483" s="37" t="str">
        <f t="shared" si="58"/>
        <v xml:space="preserve"> </v>
      </c>
      <c r="BV483" s="34" t="str" cm="1">
        <f t="array" ref="BV483">IFERROR(SUMPRODUCT(LARGE($C483:$BO483,{1,2,3,4})), "")</f>
        <v/>
      </c>
      <c r="BW483" s="34" t="str" cm="1">
        <f t="array" ref="BW483">IFERROR(SUMPRODUCT(LARGE($C483:$BO483,{1,2,3,4,5,6,7})), "")</f>
        <v/>
      </c>
      <c r="BX483" s="34" t="str" cm="1">
        <f t="array" ref="BX483">IFERROR(SUMPRODUCT(LARGE($C483:$BO483,{1,2,3,4,5,6,7,8})), "")</f>
        <v/>
      </c>
    </row>
    <row r="484" spans="1:76" ht="15" customHeight="1" x14ac:dyDescent="0.25">
      <c r="A484" s="51" t="str">
        <f t="shared" si="56"/>
        <v xml:space="preserve">SOSU </v>
      </c>
      <c r="B484" s="4" t="s">
        <v>1549</v>
      </c>
      <c r="C484" s="10"/>
      <c r="D484" s="10"/>
      <c r="E484" s="10"/>
      <c r="F484" s="10"/>
      <c r="G484" s="78"/>
      <c r="H484" s="78"/>
      <c r="I484" s="10"/>
      <c r="J484" s="10"/>
      <c r="K484" s="10"/>
      <c r="L484" s="10"/>
      <c r="M484" s="10"/>
      <c r="N484" s="10"/>
      <c r="O484" s="10"/>
      <c r="P484" s="10"/>
      <c r="Q484" s="10"/>
      <c r="R484" s="78"/>
      <c r="S484" s="78"/>
      <c r="T484" s="78"/>
      <c r="U484" s="10"/>
      <c r="V484" s="41"/>
      <c r="W484" s="10"/>
      <c r="X484" s="10"/>
      <c r="Y484" s="10"/>
      <c r="Z484" s="78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13"/>
      <c r="AT484" s="10"/>
      <c r="AU484" s="113"/>
      <c r="AV484" s="78"/>
      <c r="AW484" s="10"/>
      <c r="AX484" s="10"/>
      <c r="AY484" s="78"/>
      <c r="AZ484" s="10"/>
      <c r="BA484" s="10"/>
      <c r="BB484" s="10">
        <v>2</v>
      </c>
      <c r="BC484" s="10"/>
      <c r="BD484" s="10"/>
      <c r="BE484" s="10"/>
      <c r="BF484" s="10"/>
      <c r="BG484" s="10"/>
      <c r="BH484" s="41"/>
      <c r="BI484" s="41"/>
      <c r="BJ484" s="10"/>
      <c r="BK484" s="10"/>
      <c r="BL484" s="10"/>
      <c r="BM484" s="10"/>
      <c r="BN484" s="10"/>
      <c r="BO484" s="10"/>
      <c r="BP484" s="40"/>
      <c r="BQ484" s="41">
        <f t="shared" si="59"/>
        <v>2</v>
      </c>
      <c r="BR484" s="39">
        <f t="shared" si="60"/>
        <v>1</v>
      </c>
      <c r="BS484" s="48" cm="1">
        <f t="array" ref="BS484">IF($BR484&lt;=6,SUM($C484:$BO484),SUMPRODUCT(LARGE($C484:$BO484,{1,2,3,4,5,6})))</f>
        <v>2</v>
      </c>
      <c r="BT484" s="37" t="str">
        <f t="shared" si="57"/>
        <v/>
      </c>
      <c r="BU484" s="37" t="str">
        <f t="shared" si="58"/>
        <v xml:space="preserve"> </v>
      </c>
      <c r="BV484" s="34" t="str" cm="1">
        <f t="array" ref="BV484">IFERROR(SUMPRODUCT(LARGE($C484:$BO484,{1,2,3,4})), "")</f>
        <v/>
      </c>
      <c r="BW484" s="34" t="str" cm="1">
        <f t="array" ref="BW484">IFERROR(SUMPRODUCT(LARGE($C484:$BO484,{1,2,3,4,5,6,7})), "")</f>
        <v/>
      </c>
      <c r="BX484" s="34" t="str" cm="1">
        <f t="array" ref="BX484">IFERROR(SUMPRODUCT(LARGE($C484:$BO484,{1,2,3,4,5,6,7,8})), "")</f>
        <v/>
      </c>
    </row>
    <row r="485" spans="1:76" ht="15" customHeight="1" x14ac:dyDescent="0.25">
      <c r="A485" s="51" t="str">
        <f t="shared" si="56"/>
        <v xml:space="preserve">SpC </v>
      </c>
      <c r="B485" s="13" t="s">
        <v>2519</v>
      </c>
      <c r="C485" s="10"/>
      <c r="D485" s="10"/>
      <c r="E485" s="10"/>
      <c r="F485" s="10"/>
      <c r="G485" s="78"/>
      <c r="H485" s="78"/>
      <c r="I485" s="10"/>
      <c r="J485" s="10"/>
      <c r="K485" s="10"/>
      <c r="L485" s="10"/>
      <c r="M485" s="10"/>
      <c r="N485" s="10"/>
      <c r="O485" s="10"/>
      <c r="P485" s="10"/>
      <c r="Q485" s="10"/>
      <c r="R485" s="78"/>
      <c r="S485" s="78"/>
      <c r="T485" s="78"/>
      <c r="U485" s="10"/>
      <c r="V485" s="41"/>
      <c r="W485" s="10"/>
      <c r="X485" s="10"/>
      <c r="Y485" s="10"/>
      <c r="Z485" s="78"/>
      <c r="AA485" s="10"/>
      <c r="AB485" s="10"/>
      <c r="AC485" s="5"/>
      <c r="AD485" s="5"/>
      <c r="AE485" s="5"/>
      <c r="AF485" s="5"/>
      <c r="AG485" s="5"/>
      <c r="AH485" s="5"/>
      <c r="AI485" s="5"/>
      <c r="AJ485" s="10"/>
      <c r="AK485" s="5"/>
      <c r="AL485" s="5"/>
      <c r="AM485" s="5"/>
      <c r="AN485" s="5"/>
      <c r="AO485" s="5"/>
      <c r="AP485" s="5"/>
      <c r="AQ485" s="5"/>
      <c r="AR485" s="5"/>
      <c r="AS485" s="115"/>
      <c r="AT485" s="5"/>
      <c r="AU485" s="115"/>
      <c r="AV485" s="84"/>
      <c r="AW485" s="5"/>
      <c r="AX485" s="5"/>
      <c r="AY485" s="84">
        <v>1</v>
      </c>
      <c r="AZ485" s="5"/>
      <c r="BA485" s="5"/>
      <c r="BB485" s="5"/>
      <c r="BC485" s="5"/>
      <c r="BD485" s="5"/>
      <c r="BE485" s="5"/>
      <c r="BF485" s="5"/>
      <c r="BG485" s="5"/>
      <c r="BH485" s="39"/>
      <c r="BI485" s="39"/>
      <c r="BJ485" s="5"/>
      <c r="BK485" s="5"/>
      <c r="BL485" s="5"/>
      <c r="BM485" s="5"/>
      <c r="BN485" s="5"/>
      <c r="BO485" s="5"/>
      <c r="BP485" s="40"/>
      <c r="BQ485" s="41">
        <f t="shared" si="59"/>
        <v>1</v>
      </c>
      <c r="BR485" s="39">
        <f t="shared" si="60"/>
        <v>1</v>
      </c>
      <c r="BS485" s="48" cm="1">
        <f t="array" ref="BS485">IF($BR485&lt;=6,SUM($C485:$BO485),SUMPRODUCT(LARGE($C485:$BO485,{1,2,3,4,5,6})))</f>
        <v>1</v>
      </c>
      <c r="BT485" s="37" t="str">
        <f t="shared" si="57"/>
        <v/>
      </c>
      <c r="BU485" s="37" t="str">
        <f t="shared" si="58"/>
        <v xml:space="preserve"> </v>
      </c>
      <c r="BV485" s="34" t="str" cm="1">
        <f t="array" ref="BV485">IFERROR(SUMPRODUCT(LARGE($C485:$BO485,{1,2,3,4})), "")</f>
        <v/>
      </c>
      <c r="BW485" s="34" t="str" cm="1">
        <f t="array" ref="BW485">IFERROR(SUMPRODUCT(LARGE($C485:$BO485,{1,2,3,4,5,6,7})), "")</f>
        <v/>
      </c>
      <c r="BX485" s="34" t="str" cm="1">
        <f t="array" ref="BX485">IFERROR(SUMPRODUCT(LARGE($C485:$BO485,{1,2,3,4,5,6,7,8})), "")</f>
        <v/>
      </c>
    </row>
    <row r="486" spans="1:76" ht="15" customHeight="1" x14ac:dyDescent="0.25">
      <c r="A486" s="51" t="str">
        <f t="shared" si="56"/>
        <v xml:space="preserve">SpC </v>
      </c>
      <c r="B486" s="4" t="s">
        <v>2388</v>
      </c>
      <c r="C486" s="10"/>
      <c r="D486" s="10"/>
      <c r="E486" s="10"/>
      <c r="F486" s="10"/>
      <c r="G486" s="78"/>
      <c r="H486" s="78"/>
      <c r="I486" s="10"/>
      <c r="J486" s="10"/>
      <c r="K486" s="10"/>
      <c r="L486" s="10"/>
      <c r="M486" s="10"/>
      <c r="N486" s="10"/>
      <c r="O486" s="10"/>
      <c r="P486" s="10"/>
      <c r="Q486" s="10"/>
      <c r="R486" s="78"/>
      <c r="S486" s="78"/>
      <c r="T486" s="78"/>
      <c r="U486" s="10"/>
      <c r="V486" s="41"/>
      <c r="W486" s="10"/>
      <c r="X486" s="10"/>
      <c r="Y486" s="10"/>
      <c r="Z486" s="78"/>
      <c r="AA486" s="10"/>
      <c r="AB486" s="10"/>
      <c r="AC486" s="5"/>
      <c r="AD486" s="5"/>
      <c r="AE486" s="5"/>
      <c r="AF486" s="5"/>
      <c r="AG486" s="5"/>
      <c r="AH486" s="5"/>
      <c r="AI486" s="5"/>
      <c r="AJ486" s="10"/>
      <c r="AK486" s="5"/>
      <c r="AL486" s="5"/>
      <c r="AM486" s="5"/>
      <c r="AN486" s="5"/>
      <c r="AO486" s="5"/>
      <c r="AP486" s="5"/>
      <c r="AQ486" s="5"/>
      <c r="AR486" s="5"/>
      <c r="AS486" s="115"/>
      <c r="AT486" s="5"/>
      <c r="AU486" s="115"/>
      <c r="AV486" s="84">
        <v>3</v>
      </c>
      <c r="AW486" s="5"/>
      <c r="AX486" s="5"/>
      <c r="AY486" s="84">
        <v>2</v>
      </c>
      <c r="AZ486" s="5"/>
      <c r="BA486" s="5"/>
      <c r="BB486" s="5"/>
      <c r="BC486" s="5"/>
      <c r="BD486" s="5"/>
      <c r="BE486" s="5"/>
      <c r="BF486" s="5"/>
      <c r="BG486" s="5"/>
      <c r="BH486" s="39"/>
      <c r="BI486" s="39">
        <v>1</v>
      </c>
      <c r="BJ486" s="5"/>
      <c r="BK486" s="5"/>
      <c r="BL486" s="5"/>
      <c r="BM486" s="5"/>
      <c r="BN486" s="5"/>
      <c r="BO486" s="5"/>
      <c r="BP486" s="40"/>
      <c r="BQ486" s="41">
        <f t="shared" si="59"/>
        <v>6</v>
      </c>
      <c r="BR486" s="39">
        <f t="shared" si="60"/>
        <v>3</v>
      </c>
      <c r="BS486" s="48" cm="1">
        <f t="array" ref="BS486">IF($BR486&lt;=6,SUM($C486:$BO486),SUMPRODUCT(LARGE($C486:$BO486,{1,2,3,4,5,6})))</f>
        <v>6</v>
      </c>
      <c r="BT486" s="37" t="str">
        <f t="shared" si="57"/>
        <v/>
      </c>
      <c r="BU486" s="37" t="str">
        <f t="shared" si="58"/>
        <v xml:space="preserve"> </v>
      </c>
      <c r="BV486" s="34" t="str" cm="1">
        <f t="array" ref="BV486">IFERROR(SUMPRODUCT(LARGE($C486:$BO486,{1,2,3,4})), "")</f>
        <v/>
      </c>
      <c r="BW486" s="34" t="str" cm="1">
        <f t="array" ref="BW486">IFERROR(SUMPRODUCT(LARGE($C486:$BO486,{1,2,3,4,5,6,7})), "")</f>
        <v/>
      </c>
      <c r="BX486" s="34" t="str" cm="1">
        <f t="array" ref="BX486">IFERROR(SUMPRODUCT(LARGE($C486:$BO486,{1,2,3,4,5,6,7,8})), "")</f>
        <v/>
      </c>
    </row>
    <row r="487" spans="1:76" ht="15" customHeight="1" x14ac:dyDescent="0.25">
      <c r="A487" s="51" t="str">
        <f t="shared" si="56"/>
        <v xml:space="preserve">SpC </v>
      </c>
      <c r="B487" s="14" t="s">
        <v>2785</v>
      </c>
      <c r="C487" s="10"/>
      <c r="D487" s="10"/>
      <c r="E487" s="10"/>
      <c r="F487" s="10"/>
      <c r="G487" s="78"/>
      <c r="H487" s="78"/>
      <c r="I487" s="10"/>
      <c r="J487" s="10"/>
      <c r="K487" s="10"/>
      <c r="L487" s="10"/>
      <c r="M487" s="10"/>
      <c r="N487" s="10"/>
      <c r="O487" s="10"/>
      <c r="P487" s="10"/>
      <c r="Q487" s="10"/>
      <c r="R487" s="78"/>
      <c r="S487" s="78"/>
      <c r="T487" s="78"/>
      <c r="U487" s="10"/>
      <c r="V487" s="41"/>
      <c r="W487" s="10"/>
      <c r="X487" s="10"/>
      <c r="Y487" s="10"/>
      <c r="Z487" s="78"/>
      <c r="AA487" s="10"/>
      <c r="AB487" s="10"/>
      <c r="AC487" s="5"/>
      <c r="AD487" s="5"/>
      <c r="AE487" s="5"/>
      <c r="AF487" s="5"/>
      <c r="AG487" s="5"/>
      <c r="AH487" s="5"/>
      <c r="AI487" s="5"/>
      <c r="AJ487" s="10"/>
      <c r="AK487" s="5"/>
      <c r="AL487" s="5"/>
      <c r="AM487" s="5"/>
      <c r="AN487" s="5"/>
      <c r="AO487" s="5"/>
      <c r="AP487" s="5"/>
      <c r="AQ487" s="5"/>
      <c r="AR487" s="5"/>
      <c r="AS487" s="115"/>
      <c r="AT487" s="5"/>
      <c r="AU487" s="115"/>
      <c r="AV487" s="84"/>
      <c r="AW487" s="5"/>
      <c r="AX487" s="5"/>
      <c r="AY487" s="84"/>
      <c r="AZ487" s="5"/>
      <c r="BA487" s="5"/>
      <c r="BB487" s="5"/>
      <c r="BC487" s="5"/>
      <c r="BD487" s="5"/>
      <c r="BE487" s="5"/>
      <c r="BF487" s="5"/>
      <c r="BG487" s="5"/>
      <c r="BH487" s="39"/>
      <c r="BI487" s="39">
        <v>0</v>
      </c>
      <c r="BJ487" s="5"/>
      <c r="BK487" s="5"/>
      <c r="BL487" s="5"/>
      <c r="BM487" s="5"/>
      <c r="BN487" s="5"/>
      <c r="BO487" s="5"/>
      <c r="BP487" s="40"/>
      <c r="BQ487" s="41">
        <f t="shared" si="59"/>
        <v>0</v>
      </c>
      <c r="BR487" s="39">
        <f t="shared" si="60"/>
        <v>1</v>
      </c>
      <c r="BS487" s="48" cm="1">
        <f t="array" ref="BS487">IF($BR487&lt;=6,SUM($C487:$BO487),SUMPRODUCT(LARGE($C487:$BO487,{1,2,3,4,5,6})))</f>
        <v>0</v>
      </c>
      <c r="BT487" s="37" t="str">
        <f t="shared" si="57"/>
        <v/>
      </c>
      <c r="BU487" s="37" t="str">
        <f t="shared" si="58"/>
        <v xml:space="preserve"> </v>
      </c>
      <c r="BV487" s="34" t="str" cm="1">
        <f t="array" ref="BV487">IFERROR(SUMPRODUCT(LARGE($C487:$BO487,{1,2,3,4})), "")</f>
        <v/>
      </c>
      <c r="BW487" s="34" t="str" cm="1">
        <f t="array" ref="BW487">IFERROR(SUMPRODUCT(LARGE($C487:$BO487,{1,2,3,4,5,6,7})), "")</f>
        <v/>
      </c>
      <c r="BX487" s="34" t="str" cm="1">
        <f t="array" ref="BX487">IFERROR(SUMPRODUCT(LARGE($C487:$BO487,{1,2,3,4,5,6,7,8})), "")</f>
        <v/>
      </c>
    </row>
    <row r="488" spans="1:76" ht="15" customHeight="1" x14ac:dyDescent="0.25">
      <c r="A488" s="51" t="str">
        <f t="shared" si="56"/>
        <v xml:space="preserve">SSU </v>
      </c>
      <c r="B488" s="4" t="s">
        <v>2201</v>
      </c>
      <c r="C488" s="10"/>
      <c r="D488" s="10"/>
      <c r="E488" s="10"/>
      <c r="F488" s="10"/>
      <c r="G488" s="78"/>
      <c r="H488" s="78"/>
      <c r="I488" s="10"/>
      <c r="J488" s="10"/>
      <c r="K488" s="10"/>
      <c r="L488" s="10"/>
      <c r="M488" s="10"/>
      <c r="N488" s="10"/>
      <c r="O488" s="10"/>
      <c r="P488" s="10"/>
      <c r="Q488" s="10"/>
      <c r="R488" s="78"/>
      <c r="S488" s="78"/>
      <c r="T488" s="78"/>
      <c r="U488" s="10"/>
      <c r="V488" s="41"/>
      <c r="W488" s="10"/>
      <c r="X488" s="10"/>
      <c r="Y488" s="10"/>
      <c r="Z488" s="78"/>
      <c r="AA488" s="10"/>
      <c r="AB488" s="10"/>
      <c r="AC488" s="5"/>
      <c r="AD488" s="5"/>
      <c r="AE488" s="5"/>
      <c r="AF488" s="5"/>
      <c r="AG488" s="5"/>
      <c r="AH488" s="5"/>
      <c r="AI488" s="5"/>
      <c r="AJ488" s="10"/>
      <c r="AK488" s="5"/>
      <c r="AL488" s="5">
        <v>8</v>
      </c>
      <c r="AM488" s="5"/>
      <c r="AN488" s="5"/>
      <c r="AO488" s="5"/>
      <c r="AP488" s="5"/>
      <c r="AQ488" s="5"/>
      <c r="AR488" s="5"/>
      <c r="AS488" s="115"/>
      <c r="AT488" s="5"/>
      <c r="AU488" s="115"/>
      <c r="AV488" s="84"/>
      <c r="AW488" s="5"/>
      <c r="AX488" s="5"/>
      <c r="AY488" s="84"/>
      <c r="AZ488" s="5"/>
      <c r="BA488" s="5"/>
      <c r="BB488" s="5"/>
      <c r="BC488" s="5"/>
      <c r="BD488" s="5"/>
      <c r="BE488" s="5"/>
      <c r="BF488" s="5"/>
      <c r="BG488" s="5"/>
      <c r="BH488" s="39"/>
      <c r="BI488" s="39"/>
      <c r="BJ488" s="5"/>
      <c r="BK488" s="5"/>
      <c r="BL488" s="5"/>
      <c r="BM488" s="5"/>
      <c r="BN488" s="5"/>
      <c r="BO488" s="5"/>
      <c r="BP488" s="40"/>
      <c r="BQ488" s="41">
        <f t="shared" si="59"/>
        <v>8</v>
      </c>
      <c r="BR488" s="39">
        <f t="shared" si="60"/>
        <v>1</v>
      </c>
      <c r="BS488" s="48" cm="1">
        <f t="array" ref="BS488">IF($BR488&lt;=6,SUM($C488:$BO488),SUMPRODUCT(LARGE($C488:$BO488,{1,2,3,4,5,6})))</f>
        <v>8</v>
      </c>
      <c r="BT488" s="37" t="str">
        <f t="shared" si="57"/>
        <v/>
      </c>
      <c r="BU488" s="37" t="str">
        <f t="shared" si="58"/>
        <v xml:space="preserve"> </v>
      </c>
      <c r="BV488" s="34" t="str" cm="1">
        <f t="array" ref="BV488">IFERROR(SUMPRODUCT(LARGE($C488:$BO488,{1,2,3,4})), "")</f>
        <v/>
      </c>
      <c r="BW488" s="34" t="str" cm="1">
        <f t="array" ref="BW488">IFERROR(SUMPRODUCT(LARGE($C488:$BO488,{1,2,3,4,5,6,7})), "")</f>
        <v/>
      </c>
      <c r="BX488" s="34" t="str" cm="1">
        <f t="array" ref="BX488">IFERROR(SUMPRODUCT(LARGE($C488:$BO488,{1,2,3,4,5,6,7,8})), "")</f>
        <v/>
      </c>
    </row>
    <row r="489" spans="1:76" ht="15" customHeight="1" x14ac:dyDescent="0.25">
      <c r="A489" s="51" t="str">
        <f t="shared" si="56"/>
        <v xml:space="preserve">SSU </v>
      </c>
      <c r="B489" s="4" t="s">
        <v>2202</v>
      </c>
      <c r="C489" s="10"/>
      <c r="D489" s="10"/>
      <c r="E489" s="10"/>
      <c r="F489" s="10"/>
      <c r="G489" s="78"/>
      <c r="H489" s="78"/>
      <c r="I489" s="10"/>
      <c r="J489" s="10"/>
      <c r="K489" s="10"/>
      <c r="L489" s="10"/>
      <c r="M489" s="10"/>
      <c r="N489" s="10"/>
      <c r="O489" s="10"/>
      <c r="P489" s="10"/>
      <c r="Q489" s="10"/>
      <c r="R489" s="78"/>
      <c r="S489" s="78"/>
      <c r="T489" s="78"/>
      <c r="U489" s="10"/>
      <c r="V489" s="41"/>
      <c r="W489" s="10"/>
      <c r="X489" s="10"/>
      <c r="Y489" s="10"/>
      <c r="Z489" s="78"/>
      <c r="AA489" s="10"/>
      <c r="AB489" s="10"/>
      <c r="AC489" s="5"/>
      <c r="AD489" s="5"/>
      <c r="AE489" s="5"/>
      <c r="AF489" s="5"/>
      <c r="AG489" s="5"/>
      <c r="AH489" s="5"/>
      <c r="AI489" s="5"/>
      <c r="AJ489" s="10"/>
      <c r="AK489" s="5"/>
      <c r="AL489" s="5">
        <v>2</v>
      </c>
      <c r="AM489" s="5"/>
      <c r="AN489" s="5"/>
      <c r="AO489" s="5"/>
      <c r="AP489" s="5"/>
      <c r="AQ489" s="5"/>
      <c r="AR489" s="5"/>
      <c r="AS489" s="115"/>
      <c r="AT489" s="5"/>
      <c r="AU489" s="115"/>
      <c r="AV489" s="84"/>
      <c r="AW489" s="5"/>
      <c r="AX489" s="5"/>
      <c r="AY489" s="84"/>
      <c r="AZ489" s="5"/>
      <c r="BA489" s="5"/>
      <c r="BB489" s="5"/>
      <c r="BC489" s="5"/>
      <c r="BD489" s="5"/>
      <c r="BE489" s="5"/>
      <c r="BF489" s="5"/>
      <c r="BG489" s="5"/>
      <c r="BH489" s="39"/>
      <c r="BI489" s="39"/>
      <c r="BJ489" s="5"/>
      <c r="BK489" s="5"/>
      <c r="BL489" s="5"/>
      <c r="BM489" s="5"/>
      <c r="BN489" s="5"/>
      <c r="BO489" s="5"/>
      <c r="BP489" s="40"/>
      <c r="BQ489" s="41">
        <f t="shared" si="59"/>
        <v>2</v>
      </c>
      <c r="BR489" s="39">
        <f t="shared" si="60"/>
        <v>1</v>
      </c>
      <c r="BS489" s="48" cm="1">
        <f t="array" ref="BS489">IF($BR489&lt;=6,SUM($C489:$BO489),SUMPRODUCT(LARGE($C489:$BO489,{1,2,3,4,5,6})))</f>
        <v>2</v>
      </c>
      <c r="BT489" s="37" t="str">
        <f t="shared" si="57"/>
        <v/>
      </c>
      <c r="BU489" s="37" t="str">
        <f t="shared" si="58"/>
        <v xml:space="preserve"> </v>
      </c>
      <c r="BV489" s="34" t="str" cm="1">
        <f t="array" ref="BV489">IFERROR(SUMPRODUCT(LARGE($C489:$BO489,{1,2,3,4})), "")</f>
        <v/>
      </c>
      <c r="BW489" s="34" t="str" cm="1">
        <f t="array" ref="BW489">IFERROR(SUMPRODUCT(LARGE($C489:$BO489,{1,2,3,4,5,6,7})), "")</f>
        <v/>
      </c>
      <c r="BX489" s="34" t="str" cm="1">
        <f t="array" ref="BX489">IFERROR(SUMPRODUCT(LARGE($C489:$BO489,{1,2,3,4,5,6,7,8})), "")</f>
        <v/>
      </c>
    </row>
    <row r="490" spans="1:76" ht="15" customHeight="1" x14ac:dyDescent="0.25">
      <c r="A490" s="51" t="str">
        <f t="shared" si="56"/>
        <v xml:space="preserve">StC </v>
      </c>
      <c r="B490" s="4" t="s">
        <v>1555</v>
      </c>
      <c r="C490" s="10"/>
      <c r="D490" s="10"/>
      <c r="E490" s="10"/>
      <c r="F490" s="10"/>
      <c r="G490" s="78"/>
      <c r="H490" s="78"/>
      <c r="I490" s="10"/>
      <c r="J490" s="10"/>
      <c r="K490" s="10"/>
      <c r="L490" s="10"/>
      <c r="M490" s="10"/>
      <c r="N490" s="10"/>
      <c r="O490" s="10"/>
      <c r="P490" s="10"/>
      <c r="Q490" s="10"/>
      <c r="R490" s="78"/>
      <c r="S490" s="78"/>
      <c r="T490" s="78"/>
      <c r="U490" s="10"/>
      <c r="V490" s="41"/>
      <c r="W490" s="10">
        <v>0</v>
      </c>
      <c r="X490" s="10"/>
      <c r="Y490" s="10"/>
      <c r="Z490" s="78"/>
      <c r="AA490" s="10"/>
      <c r="AB490" s="10"/>
      <c r="AC490" s="10"/>
      <c r="AD490" s="10"/>
      <c r="AE490" s="10"/>
      <c r="AF490" s="10"/>
      <c r="AG490" s="10"/>
      <c r="AH490" s="10"/>
      <c r="AI490" s="5"/>
      <c r="AJ490" s="10"/>
      <c r="AK490" s="5"/>
      <c r="AL490" s="5"/>
      <c r="AM490" s="5"/>
      <c r="AN490" s="5"/>
      <c r="AO490" s="5"/>
      <c r="AP490" s="5"/>
      <c r="AQ490" s="5"/>
      <c r="AR490" s="5"/>
      <c r="AS490" s="115"/>
      <c r="AT490" s="5"/>
      <c r="AU490" s="115"/>
      <c r="AV490" s="84"/>
      <c r="AW490" s="5"/>
      <c r="AX490" s="5"/>
      <c r="AY490" s="84"/>
      <c r="AZ490" s="5"/>
      <c r="BA490" s="5"/>
      <c r="BB490" s="5"/>
      <c r="BC490" s="5"/>
      <c r="BD490" s="5"/>
      <c r="BE490" s="5"/>
      <c r="BF490" s="5"/>
      <c r="BG490" s="5"/>
      <c r="BH490" s="39"/>
      <c r="BI490" s="39"/>
      <c r="BJ490" s="5"/>
      <c r="BK490" s="5"/>
      <c r="BL490" s="5"/>
      <c r="BM490" s="5"/>
      <c r="BN490" s="5"/>
      <c r="BO490" s="5"/>
      <c r="BP490" s="40"/>
      <c r="BQ490" s="41">
        <f t="shared" si="59"/>
        <v>0</v>
      </c>
      <c r="BR490" s="39">
        <f t="shared" si="60"/>
        <v>1</v>
      </c>
      <c r="BS490" s="48" cm="1">
        <f t="array" ref="BS490">IF($BR490&lt;=6,SUM($C490:$BO490),SUMPRODUCT(LARGE($C490:$BO490,{1,2,3,4,5,6})))</f>
        <v>0</v>
      </c>
      <c r="BT490" s="37" t="str">
        <f t="shared" si="57"/>
        <v/>
      </c>
      <c r="BU490" s="37" t="str">
        <f t="shared" si="58"/>
        <v xml:space="preserve"> </v>
      </c>
      <c r="BV490" s="34" t="str" cm="1">
        <f t="array" ref="BV490">IFERROR(SUMPRODUCT(LARGE($C490:$BO490,{1,2,3,4})), "")</f>
        <v/>
      </c>
      <c r="BW490" s="34" t="str" cm="1">
        <f t="array" ref="BW490">IFERROR(SUMPRODUCT(LARGE($C490:$BO490,{1,2,3,4,5,6,7})), "")</f>
        <v/>
      </c>
      <c r="BX490" s="34" t="str" cm="1">
        <f t="array" ref="BX490">IFERROR(SUMPRODUCT(LARGE($C490:$BO490,{1,2,3,4,5,6,7,8})), "")</f>
        <v/>
      </c>
    </row>
    <row r="491" spans="1:76" ht="15" customHeight="1" x14ac:dyDescent="0.25">
      <c r="A491" s="51" t="str">
        <f t="shared" si="56"/>
        <v xml:space="preserve">StC </v>
      </c>
      <c r="B491" s="4" t="s">
        <v>1554</v>
      </c>
      <c r="C491" s="10"/>
      <c r="D491" s="10"/>
      <c r="E491" s="10"/>
      <c r="F491" s="10"/>
      <c r="G491" s="78"/>
      <c r="H491" s="78"/>
      <c r="I491" s="10"/>
      <c r="J491" s="10"/>
      <c r="K491" s="10"/>
      <c r="L491" s="10"/>
      <c r="M491" s="10"/>
      <c r="N491" s="10"/>
      <c r="O491" s="10"/>
      <c r="P491" s="10"/>
      <c r="Q491" s="10"/>
      <c r="R491" s="78"/>
      <c r="S491" s="78"/>
      <c r="T491" s="78"/>
      <c r="U491" s="10"/>
      <c r="V491" s="41"/>
      <c r="W491" s="10">
        <v>2</v>
      </c>
      <c r="X491" s="10"/>
      <c r="Y491" s="10"/>
      <c r="Z491" s="78"/>
      <c r="AA491" s="10"/>
      <c r="AB491" s="10"/>
      <c r="AC491" s="5"/>
      <c r="AD491" s="5"/>
      <c r="AE491" s="5"/>
      <c r="AF491" s="5"/>
      <c r="AG491" s="5"/>
      <c r="AH491" s="5"/>
      <c r="AI491" s="5"/>
      <c r="AJ491" s="10"/>
      <c r="AK491" s="5"/>
      <c r="AL491" s="5"/>
      <c r="AM491" s="5"/>
      <c r="AN491" s="5"/>
      <c r="AO491" s="5"/>
      <c r="AP491" s="5"/>
      <c r="AQ491" s="5"/>
      <c r="AR491" s="5"/>
      <c r="AS491" s="115"/>
      <c r="AT491" s="5"/>
      <c r="AU491" s="115"/>
      <c r="AV491" s="84"/>
      <c r="AW491" s="5"/>
      <c r="AX491" s="5"/>
      <c r="AY491" s="84"/>
      <c r="AZ491" s="5"/>
      <c r="BA491" s="5"/>
      <c r="BB491" s="5"/>
      <c r="BC491" s="5"/>
      <c r="BD491" s="5"/>
      <c r="BE491" s="5"/>
      <c r="BF491" s="5"/>
      <c r="BG491" s="5"/>
      <c r="BH491" s="39"/>
      <c r="BI491" s="39"/>
      <c r="BJ491" s="5"/>
      <c r="BK491" s="5"/>
      <c r="BL491" s="5"/>
      <c r="BM491" s="5"/>
      <c r="BN491" s="5"/>
      <c r="BO491" s="5"/>
      <c r="BP491" s="40"/>
      <c r="BQ491" s="41">
        <f t="shared" si="59"/>
        <v>2</v>
      </c>
      <c r="BR491" s="39">
        <f t="shared" si="60"/>
        <v>1</v>
      </c>
      <c r="BS491" s="48" cm="1">
        <f t="array" ref="BS491">IF($BR491&lt;=6,SUM($C491:$BO491),SUMPRODUCT(LARGE($C491:$BO491,{1,2,3,4,5,6})))</f>
        <v>2</v>
      </c>
      <c r="BT491" s="37" t="str">
        <f t="shared" si="57"/>
        <v/>
      </c>
      <c r="BU491" s="37" t="str">
        <f t="shared" si="58"/>
        <v xml:space="preserve"> </v>
      </c>
      <c r="BV491" s="34" t="str" cm="1">
        <f t="array" ref="BV491">IFERROR(SUMPRODUCT(LARGE($C491:$BO491,{1,2,3,4})), "")</f>
        <v/>
      </c>
      <c r="BW491" s="34" t="str" cm="1">
        <f t="array" ref="BW491">IFERROR(SUMPRODUCT(LARGE($C491:$BO491,{1,2,3,4,5,6,7})), "")</f>
        <v/>
      </c>
      <c r="BX491" s="34" t="str" cm="1">
        <f t="array" ref="BX491">IFERROR(SUMPRODUCT(LARGE($C491:$BO491,{1,2,3,4,5,6,7,8})), "")</f>
        <v/>
      </c>
    </row>
    <row r="492" spans="1:76" ht="15" customHeight="1" x14ac:dyDescent="0.25">
      <c r="A492" s="51" t="str">
        <f t="shared" si="56"/>
        <v xml:space="preserve">TCC </v>
      </c>
      <c r="B492" s="13" t="s">
        <v>811</v>
      </c>
      <c r="C492" s="10"/>
      <c r="D492" s="10"/>
      <c r="E492" s="10"/>
      <c r="F492" s="10"/>
      <c r="G492" s="78"/>
      <c r="H492" s="78"/>
      <c r="I492" s="10"/>
      <c r="J492" s="10"/>
      <c r="K492" s="10"/>
      <c r="L492" s="10"/>
      <c r="M492" s="10"/>
      <c r="N492" s="10"/>
      <c r="O492" s="10"/>
      <c r="P492" s="10"/>
      <c r="Q492" s="10"/>
      <c r="R492" s="78"/>
      <c r="S492" s="78"/>
      <c r="T492" s="78"/>
      <c r="U492" s="10"/>
      <c r="V492" s="41"/>
      <c r="W492" s="10"/>
      <c r="X492" s="10"/>
      <c r="Y492" s="10"/>
      <c r="Z492" s="78"/>
      <c r="AA492" s="10"/>
      <c r="AB492" s="10"/>
      <c r="AC492" s="5"/>
      <c r="AD492" s="5"/>
      <c r="AE492" s="5"/>
      <c r="AF492" s="5"/>
      <c r="AG492" s="5"/>
      <c r="AH492" s="5"/>
      <c r="AI492" s="5"/>
      <c r="AJ492" s="10"/>
      <c r="AK492" s="5"/>
      <c r="AL492" s="5"/>
      <c r="AM492" s="5"/>
      <c r="AN492" s="5"/>
      <c r="AO492" s="5"/>
      <c r="AP492" s="5"/>
      <c r="AQ492" s="5"/>
      <c r="AR492" s="5"/>
      <c r="AS492" s="115"/>
      <c r="AT492" s="5"/>
      <c r="AU492" s="115"/>
      <c r="AV492" s="84"/>
      <c r="AW492" s="5"/>
      <c r="AX492" s="5"/>
      <c r="AY492" s="84"/>
      <c r="AZ492" s="5"/>
      <c r="BA492" s="5"/>
      <c r="BB492" s="5">
        <v>6</v>
      </c>
      <c r="BC492" s="5"/>
      <c r="BD492" s="5"/>
      <c r="BE492" s="5"/>
      <c r="BF492" s="5"/>
      <c r="BG492" s="5"/>
      <c r="BH492" s="39"/>
      <c r="BI492" s="39"/>
      <c r="BJ492" s="5"/>
      <c r="BK492" s="5"/>
      <c r="BL492" s="5"/>
      <c r="BM492" s="5"/>
      <c r="BN492" s="5"/>
      <c r="BO492" s="5"/>
      <c r="BP492" s="40"/>
      <c r="BQ492" s="41">
        <f t="shared" si="59"/>
        <v>6</v>
      </c>
      <c r="BR492" s="39">
        <f t="shared" si="60"/>
        <v>1</v>
      </c>
      <c r="BS492" s="48" cm="1">
        <f t="array" ref="BS492">IF($BR492&lt;=6,SUM($C492:$BO492),SUMPRODUCT(LARGE($C492:$BO492,{1,2,3,4,5,6})))</f>
        <v>6</v>
      </c>
      <c r="BT492" s="37" t="str">
        <f t="shared" si="57"/>
        <v/>
      </c>
      <c r="BU492" s="37" t="str">
        <f t="shared" si="58"/>
        <v xml:space="preserve"> </v>
      </c>
      <c r="BV492" s="34" t="str" cm="1">
        <f t="array" ref="BV492">IFERROR(SUMPRODUCT(LARGE($C492:$BO492,{1,2,3,4})), "")</f>
        <v/>
      </c>
      <c r="BW492" s="34" t="str" cm="1">
        <f t="array" ref="BW492">IFERROR(SUMPRODUCT(LARGE($C492:$BO492,{1,2,3,4,5,6,7})), "")</f>
        <v/>
      </c>
      <c r="BX492" s="34" t="str" cm="1">
        <f t="array" ref="BX492">IFERROR(SUMPRODUCT(LARGE($C492:$BO492,{1,2,3,4,5,6,7,8})), "")</f>
        <v/>
      </c>
    </row>
    <row r="493" spans="1:76" ht="15" customHeight="1" x14ac:dyDescent="0.25">
      <c r="A493" s="51" t="str">
        <f t="shared" si="56"/>
        <v xml:space="preserve">TCC </v>
      </c>
      <c r="B493" s="13" t="s">
        <v>809</v>
      </c>
      <c r="C493" s="10"/>
      <c r="D493" s="10"/>
      <c r="E493" s="10"/>
      <c r="F493" s="10"/>
      <c r="G493" s="78"/>
      <c r="H493" s="78"/>
      <c r="I493" s="10"/>
      <c r="J493" s="10"/>
      <c r="K493" s="10"/>
      <c r="L493" s="10"/>
      <c r="M493" s="10"/>
      <c r="N493" s="10"/>
      <c r="O493" s="10"/>
      <c r="P493" s="10"/>
      <c r="Q493" s="10"/>
      <c r="R493" s="78"/>
      <c r="S493" s="78"/>
      <c r="T493" s="78"/>
      <c r="U493" s="10"/>
      <c r="V493" s="41"/>
      <c r="W493" s="10"/>
      <c r="X493" s="10"/>
      <c r="Y493" s="10"/>
      <c r="Z493" s="78"/>
      <c r="AA493" s="10"/>
      <c r="AB493" s="10"/>
      <c r="AC493" s="5"/>
      <c r="AD493" s="5"/>
      <c r="AE493" s="5"/>
      <c r="AF493" s="5"/>
      <c r="AG493" s="5"/>
      <c r="AH493" s="5"/>
      <c r="AI493" s="5"/>
      <c r="AJ493" s="10"/>
      <c r="AK493" s="5"/>
      <c r="AL493" s="5"/>
      <c r="AM493" s="5"/>
      <c r="AN493" s="5"/>
      <c r="AO493" s="5"/>
      <c r="AP493" s="5"/>
      <c r="AQ493" s="5"/>
      <c r="AR493" s="5"/>
      <c r="AS493" s="115"/>
      <c r="AT493" s="5"/>
      <c r="AU493" s="115"/>
      <c r="AV493" s="84"/>
      <c r="AW493" s="5"/>
      <c r="AX493" s="5"/>
      <c r="AY493" s="84"/>
      <c r="AZ493" s="5"/>
      <c r="BA493" s="5"/>
      <c r="BB493" s="5">
        <v>2</v>
      </c>
      <c r="BC493" s="5"/>
      <c r="BD493" s="5"/>
      <c r="BE493" s="5"/>
      <c r="BF493" s="5"/>
      <c r="BG493" s="5"/>
      <c r="BH493" s="39"/>
      <c r="BI493" s="39"/>
      <c r="BJ493" s="5"/>
      <c r="BK493" s="5"/>
      <c r="BL493" s="5"/>
      <c r="BM493" s="5"/>
      <c r="BN493" s="5"/>
      <c r="BO493" s="5"/>
      <c r="BP493" s="40"/>
      <c r="BQ493" s="41">
        <f t="shared" si="59"/>
        <v>2</v>
      </c>
      <c r="BR493" s="39">
        <f t="shared" si="60"/>
        <v>1</v>
      </c>
      <c r="BS493" s="48" cm="1">
        <f t="array" ref="BS493">IF($BR493&lt;=6,SUM($C493:$BO493),SUMPRODUCT(LARGE($C493:$BO493,{1,2,3,4,5,6})))</f>
        <v>2</v>
      </c>
      <c r="BT493" s="37" t="str">
        <f t="shared" si="57"/>
        <v/>
      </c>
      <c r="BU493" s="37" t="str">
        <f t="shared" si="58"/>
        <v xml:space="preserve"> </v>
      </c>
      <c r="BV493" s="34" t="str" cm="1">
        <f t="array" ref="BV493">IFERROR(SUMPRODUCT(LARGE($C493:$BO493,{1,2,3,4})), "")</f>
        <v/>
      </c>
      <c r="BW493" s="34" t="str" cm="1">
        <f t="array" ref="BW493">IFERROR(SUMPRODUCT(LARGE($C493:$BO493,{1,2,3,4,5,6,7})), "")</f>
        <v/>
      </c>
      <c r="BX493" s="34" t="str" cm="1">
        <f t="array" ref="BX493">IFERROR(SUMPRODUCT(LARGE($C493:$BO493,{1,2,3,4,5,6,7,8})), "")</f>
        <v/>
      </c>
    </row>
    <row r="494" spans="1:76" ht="15" customHeight="1" x14ac:dyDescent="0.25">
      <c r="A494" s="51" t="str">
        <f t="shared" si="56"/>
        <v xml:space="preserve">TCC </v>
      </c>
      <c r="B494" s="4" t="s">
        <v>810</v>
      </c>
      <c r="C494" s="10"/>
      <c r="D494" s="10"/>
      <c r="E494" s="10"/>
      <c r="F494" s="10"/>
      <c r="G494" s="78"/>
      <c r="H494" s="78"/>
      <c r="I494" s="10"/>
      <c r="J494" s="10"/>
      <c r="K494" s="10"/>
      <c r="L494" s="10"/>
      <c r="M494" s="10"/>
      <c r="N494" s="10"/>
      <c r="O494" s="10"/>
      <c r="P494" s="10"/>
      <c r="Q494" s="10"/>
      <c r="R494" s="78"/>
      <c r="S494" s="78"/>
      <c r="T494" s="78"/>
      <c r="U494" s="10"/>
      <c r="V494" s="41"/>
      <c r="W494" s="10"/>
      <c r="X494" s="10"/>
      <c r="Y494" s="10"/>
      <c r="Z494" s="78"/>
      <c r="AA494" s="10"/>
      <c r="AB494" s="10"/>
      <c r="AC494" s="5"/>
      <c r="AD494" s="5"/>
      <c r="AE494" s="5"/>
      <c r="AF494" s="5"/>
      <c r="AG494" s="5"/>
      <c r="AH494" s="5"/>
      <c r="AI494" s="5"/>
      <c r="AJ494" s="10"/>
      <c r="AK494" s="5"/>
      <c r="AL494" s="5"/>
      <c r="AM494" s="5"/>
      <c r="AN494" s="5"/>
      <c r="AO494" s="5"/>
      <c r="AP494" s="5"/>
      <c r="AQ494" s="5"/>
      <c r="AR494" s="5"/>
      <c r="AS494" s="115"/>
      <c r="AT494" s="5"/>
      <c r="AU494" s="115"/>
      <c r="AV494" s="84"/>
      <c r="AW494" s="5"/>
      <c r="AX494" s="5"/>
      <c r="AY494" s="84">
        <v>1</v>
      </c>
      <c r="AZ494" s="5"/>
      <c r="BA494" s="5"/>
      <c r="BB494" s="5">
        <v>3</v>
      </c>
      <c r="BC494" s="5"/>
      <c r="BD494" s="5"/>
      <c r="BE494" s="5"/>
      <c r="BF494" s="5"/>
      <c r="BG494" s="5"/>
      <c r="BH494" s="39"/>
      <c r="BI494" s="39"/>
      <c r="BJ494" s="5"/>
      <c r="BK494" s="5"/>
      <c r="BL494" s="5"/>
      <c r="BM494" s="5"/>
      <c r="BN494" s="5"/>
      <c r="BO494" s="5"/>
      <c r="BP494" s="40"/>
      <c r="BQ494" s="41">
        <f t="shared" si="59"/>
        <v>4</v>
      </c>
      <c r="BR494" s="39">
        <f t="shared" si="60"/>
        <v>2</v>
      </c>
      <c r="BS494" s="48" cm="1">
        <f t="array" ref="BS494">IF($BR494&lt;=6,SUM($C494:$BO494),SUMPRODUCT(LARGE($C494:$BO494,{1,2,3,4,5,6})))</f>
        <v>4</v>
      </c>
      <c r="BT494" s="37" t="str">
        <f t="shared" si="57"/>
        <v/>
      </c>
      <c r="BU494" s="37" t="str">
        <f t="shared" si="58"/>
        <v xml:space="preserve"> </v>
      </c>
      <c r="BV494" s="34" t="str" cm="1">
        <f t="array" ref="BV494">IFERROR(SUMPRODUCT(LARGE($C494:$BO494,{1,2,3,4})), "")</f>
        <v/>
      </c>
      <c r="BW494" s="34" t="str" cm="1">
        <f t="array" ref="BW494">IFERROR(SUMPRODUCT(LARGE($C494:$BO494,{1,2,3,4,5,6,7})), "")</f>
        <v/>
      </c>
      <c r="BX494" s="34" t="str" cm="1">
        <f t="array" ref="BX494">IFERROR(SUMPRODUCT(LARGE($C494:$BO494,{1,2,3,4,5,6,7,8})), "")</f>
        <v/>
      </c>
    </row>
    <row r="495" spans="1:76" ht="15" customHeight="1" x14ac:dyDescent="0.25">
      <c r="A495" s="51" t="str">
        <f t="shared" si="56"/>
        <v xml:space="preserve">TCC </v>
      </c>
      <c r="B495" s="13" t="s">
        <v>1558</v>
      </c>
      <c r="C495" s="10"/>
      <c r="D495" s="10"/>
      <c r="E495" s="10"/>
      <c r="F495" s="10"/>
      <c r="G495" s="78"/>
      <c r="H495" s="78"/>
      <c r="I495" s="10"/>
      <c r="J495" s="10"/>
      <c r="K495" s="10"/>
      <c r="L495" s="10"/>
      <c r="M495" s="10"/>
      <c r="N495" s="10"/>
      <c r="O495" s="10"/>
      <c r="P495" s="10"/>
      <c r="Q495" s="10"/>
      <c r="R495" s="78"/>
      <c r="S495" s="78"/>
      <c r="T495" s="78"/>
      <c r="U495" s="10"/>
      <c r="V495" s="41"/>
      <c r="W495" s="10"/>
      <c r="X495" s="10"/>
      <c r="Y495" s="10"/>
      <c r="Z495" s="78"/>
      <c r="AA495" s="10"/>
      <c r="AB495" s="10"/>
      <c r="AC495" s="5"/>
      <c r="AD495" s="5"/>
      <c r="AE495" s="5"/>
      <c r="AF495" s="5"/>
      <c r="AG495" s="5"/>
      <c r="AH495" s="5"/>
      <c r="AI495" s="5"/>
      <c r="AJ495" s="10"/>
      <c r="AK495" s="5"/>
      <c r="AL495" s="5"/>
      <c r="AM495" s="5"/>
      <c r="AN495" s="5"/>
      <c r="AO495" s="5"/>
      <c r="AP495" s="5"/>
      <c r="AQ495" s="5"/>
      <c r="AR495" s="5"/>
      <c r="AS495" s="115"/>
      <c r="AT495" s="5"/>
      <c r="AU495" s="115"/>
      <c r="AV495" s="84"/>
      <c r="AW495" s="5"/>
      <c r="AX495" s="5"/>
      <c r="AY495" s="84"/>
      <c r="AZ495" s="5"/>
      <c r="BA495" s="5"/>
      <c r="BB495" s="5">
        <v>3</v>
      </c>
      <c r="BC495" s="5"/>
      <c r="BD495" s="5"/>
      <c r="BE495" s="5"/>
      <c r="BF495" s="5"/>
      <c r="BG495" s="5"/>
      <c r="BH495" s="39"/>
      <c r="BI495" s="39"/>
      <c r="BJ495" s="5"/>
      <c r="BK495" s="5"/>
      <c r="BL495" s="5"/>
      <c r="BM495" s="5"/>
      <c r="BN495" s="5"/>
      <c r="BO495" s="5"/>
      <c r="BP495" s="40"/>
      <c r="BQ495" s="41">
        <f t="shared" si="59"/>
        <v>3</v>
      </c>
      <c r="BR495" s="39">
        <f t="shared" si="60"/>
        <v>1</v>
      </c>
      <c r="BS495" s="48" cm="1">
        <f t="array" ref="BS495">IF($BR495&lt;=6,SUM($C495:$BO495),SUMPRODUCT(LARGE($C495:$BO495,{1,2,3,4,5,6})))</f>
        <v>3</v>
      </c>
      <c r="BT495" s="37" t="str">
        <f t="shared" si="57"/>
        <v/>
      </c>
      <c r="BU495" s="37" t="str">
        <f t="shared" si="58"/>
        <v xml:space="preserve"> </v>
      </c>
      <c r="BV495" s="34" t="str" cm="1">
        <f t="array" ref="BV495">IFERROR(SUMPRODUCT(LARGE($C495:$BO495,{1,2,3,4})), "")</f>
        <v/>
      </c>
      <c r="BW495" s="34" t="str" cm="1">
        <f t="array" ref="BW495">IFERROR(SUMPRODUCT(LARGE($C495:$BO495,{1,2,3,4,5,6,7})), "")</f>
        <v/>
      </c>
      <c r="BX495" s="34" t="str" cm="1">
        <f t="array" ref="BX495">IFERROR(SUMPRODUCT(LARGE($C495:$BO495,{1,2,3,4,5,6,7,8})), "")</f>
        <v/>
      </c>
    </row>
    <row r="496" spans="1:76" ht="15" customHeight="1" x14ac:dyDescent="0.25">
      <c r="A496" s="51" t="str">
        <f t="shared" si="56"/>
        <v xml:space="preserve">TCC </v>
      </c>
      <c r="B496" s="4" t="s">
        <v>1571</v>
      </c>
      <c r="C496" s="10"/>
      <c r="D496" s="10"/>
      <c r="E496" s="10"/>
      <c r="F496" s="10"/>
      <c r="G496" s="78"/>
      <c r="H496" s="78"/>
      <c r="I496" s="10"/>
      <c r="J496" s="10"/>
      <c r="K496" s="10"/>
      <c r="L496" s="10"/>
      <c r="M496" s="10"/>
      <c r="N496" s="10"/>
      <c r="O496" s="10"/>
      <c r="P496" s="10"/>
      <c r="Q496" s="10"/>
      <c r="R496" s="78"/>
      <c r="S496" s="78"/>
      <c r="T496" s="78"/>
      <c r="U496" s="10"/>
      <c r="V496" s="41"/>
      <c r="W496" s="10"/>
      <c r="X496" s="10">
        <v>1</v>
      </c>
      <c r="Y496" s="10"/>
      <c r="Z496" s="78"/>
      <c r="AA496" s="10"/>
      <c r="AB496" s="10"/>
      <c r="AC496" s="10"/>
      <c r="AD496" s="10"/>
      <c r="AE496" s="10"/>
      <c r="AF496" s="10"/>
      <c r="AG496" s="10"/>
      <c r="AH496" s="10"/>
      <c r="AI496" s="5"/>
      <c r="AJ496" s="10"/>
      <c r="AK496" s="5"/>
      <c r="AL496" s="5"/>
      <c r="AM496" s="5"/>
      <c r="AN496" s="5"/>
      <c r="AO496" s="5"/>
      <c r="AP496" s="5"/>
      <c r="AQ496" s="5"/>
      <c r="AR496" s="5"/>
      <c r="AS496" s="115"/>
      <c r="AT496" s="5"/>
      <c r="AU496" s="115"/>
      <c r="AV496" s="84"/>
      <c r="AW496" s="5"/>
      <c r="AX496" s="5"/>
      <c r="AY496" s="84"/>
      <c r="AZ496" s="5"/>
      <c r="BA496" s="5"/>
      <c r="BB496" s="5"/>
      <c r="BC496" s="5"/>
      <c r="BD496" s="5"/>
      <c r="BE496" s="5"/>
      <c r="BF496" s="5"/>
      <c r="BG496" s="5"/>
      <c r="BH496" s="39"/>
      <c r="BI496" s="39"/>
      <c r="BJ496" s="5"/>
      <c r="BK496" s="5"/>
      <c r="BL496" s="5"/>
      <c r="BM496" s="5"/>
      <c r="BN496" s="5"/>
      <c r="BO496" s="5"/>
      <c r="BP496" s="40"/>
      <c r="BQ496" s="41">
        <f t="shared" si="59"/>
        <v>1</v>
      </c>
      <c r="BR496" s="39">
        <f t="shared" si="60"/>
        <v>1</v>
      </c>
      <c r="BS496" s="48" cm="1">
        <f t="array" ref="BS496">IF($BR496&lt;=6,SUM($C496:$BO496),SUMPRODUCT(LARGE($C496:$BO496,{1,2,3,4,5,6})))</f>
        <v>1</v>
      </c>
      <c r="BT496" s="37" t="str">
        <f t="shared" si="57"/>
        <v/>
      </c>
      <c r="BU496" s="37" t="str">
        <f t="shared" si="58"/>
        <v xml:space="preserve"> </v>
      </c>
      <c r="BV496" s="34" t="str" cm="1">
        <f t="array" ref="BV496">IFERROR(SUMPRODUCT(LARGE($C496:$BO496,{1,2,3,4})), "")</f>
        <v/>
      </c>
      <c r="BW496" s="34" t="str" cm="1">
        <f t="array" ref="BW496">IFERROR(SUMPRODUCT(LARGE($C496:$BO496,{1,2,3,4,5,6,7})), "")</f>
        <v/>
      </c>
      <c r="BX496" s="34" t="str" cm="1">
        <f t="array" ref="BX496">IFERROR(SUMPRODUCT(LARGE($C496:$BO496,{1,2,3,4,5,6,7,8})), "")</f>
        <v/>
      </c>
    </row>
    <row r="497" spans="1:76" ht="15" customHeight="1" x14ac:dyDescent="0.25">
      <c r="A497" s="51" t="str">
        <f t="shared" si="56"/>
        <v xml:space="preserve">TCC </v>
      </c>
      <c r="B497" s="13" t="s">
        <v>789</v>
      </c>
      <c r="C497" s="10"/>
      <c r="D497" s="10"/>
      <c r="E497" s="10"/>
      <c r="F497" s="10"/>
      <c r="G497" s="78"/>
      <c r="H497" s="78"/>
      <c r="I497" s="10"/>
      <c r="J497" s="10"/>
      <c r="K497" s="10"/>
      <c r="L497" s="10"/>
      <c r="M497" s="10"/>
      <c r="N497" s="10"/>
      <c r="O497" s="10"/>
      <c r="P497" s="10"/>
      <c r="Q497" s="10"/>
      <c r="R497" s="78"/>
      <c r="S497" s="78"/>
      <c r="T497" s="78"/>
      <c r="U497" s="10"/>
      <c r="V497" s="41"/>
      <c r="W497" s="10"/>
      <c r="X497" s="10"/>
      <c r="Y497" s="10"/>
      <c r="Z497" s="78"/>
      <c r="AA497" s="10"/>
      <c r="AB497" s="10"/>
      <c r="AC497" s="5"/>
      <c r="AD497" s="5"/>
      <c r="AE497" s="5"/>
      <c r="AF497" s="5"/>
      <c r="AG497" s="5"/>
      <c r="AH497" s="5"/>
      <c r="AI497" s="5"/>
      <c r="AJ497" s="10"/>
      <c r="AK497" s="5"/>
      <c r="AL497" s="5"/>
      <c r="AM497" s="5"/>
      <c r="AN497" s="5"/>
      <c r="AO497" s="5"/>
      <c r="AP497" s="5"/>
      <c r="AQ497" s="5"/>
      <c r="AR497" s="5"/>
      <c r="AS497" s="115"/>
      <c r="AT497" s="5"/>
      <c r="AU497" s="115"/>
      <c r="AV497" s="84"/>
      <c r="AW497" s="5"/>
      <c r="AX497" s="5"/>
      <c r="AY497" s="84">
        <v>1</v>
      </c>
      <c r="AZ497" s="5"/>
      <c r="BA497" s="5"/>
      <c r="BB497" s="5">
        <v>5</v>
      </c>
      <c r="BC497" s="5"/>
      <c r="BD497" s="5"/>
      <c r="BE497" s="5"/>
      <c r="BF497" s="5"/>
      <c r="BG497" s="5"/>
      <c r="BH497" s="39"/>
      <c r="BI497" s="39"/>
      <c r="BJ497" s="5"/>
      <c r="BK497" s="5"/>
      <c r="BL497" s="5"/>
      <c r="BM497" s="5"/>
      <c r="BN497" s="5"/>
      <c r="BO497" s="5"/>
      <c r="BP497" s="40"/>
      <c r="BQ497" s="41">
        <f t="shared" si="59"/>
        <v>6</v>
      </c>
      <c r="BR497" s="39">
        <f t="shared" si="60"/>
        <v>2</v>
      </c>
      <c r="BS497" s="48" cm="1">
        <f t="array" ref="BS497">IF($BR497&lt;=6,SUM($C497:$BO497),SUMPRODUCT(LARGE($C497:$BO497,{1,2,3,4,5,6})))</f>
        <v>6</v>
      </c>
      <c r="BT497" s="37" t="str">
        <f t="shared" si="57"/>
        <v/>
      </c>
      <c r="BU497" s="37" t="str">
        <f t="shared" si="58"/>
        <v xml:space="preserve"> </v>
      </c>
      <c r="BV497" s="34" t="str" cm="1">
        <f t="array" ref="BV497">IFERROR(SUMPRODUCT(LARGE($C497:$BO497,{1,2,3,4})), "")</f>
        <v/>
      </c>
      <c r="BW497" s="34" t="str" cm="1">
        <f t="array" ref="BW497">IFERROR(SUMPRODUCT(LARGE($C497:$BO497,{1,2,3,4,5,6,7})), "")</f>
        <v/>
      </c>
      <c r="BX497" s="34" t="str" cm="1">
        <f t="array" ref="BX497">IFERROR(SUMPRODUCT(LARGE($C497:$BO497,{1,2,3,4,5,6,7,8})), "")</f>
        <v/>
      </c>
    </row>
    <row r="498" spans="1:76" ht="15" customHeight="1" x14ac:dyDescent="0.25">
      <c r="A498" s="51" t="str">
        <f t="shared" si="56"/>
        <v xml:space="preserve">TCU </v>
      </c>
      <c r="B498" s="13" t="s">
        <v>1127</v>
      </c>
      <c r="C498" s="5"/>
      <c r="D498" s="10"/>
      <c r="E498" s="10"/>
      <c r="F498" s="10"/>
      <c r="G498" s="78"/>
      <c r="H498" s="78"/>
      <c r="I498" s="10">
        <v>1</v>
      </c>
      <c r="J498" s="10"/>
      <c r="K498" s="10"/>
      <c r="L498" s="10"/>
      <c r="M498" s="10"/>
      <c r="N498" s="10"/>
      <c r="O498" s="10"/>
      <c r="P498" s="10"/>
      <c r="Q498" s="10"/>
      <c r="R498" s="78"/>
      <c r="S498" s="78"/>
      <c r="T498" s="78"/>
      <c r="U498" s="10"/>
      <c r="V498" s="41"/>
      <c r="W498" s="10"/>
      <c r="X498" s="10"/>
      <c r="Y498" s="10"/>
      <c r="Z498" s="78"/>
      <c r="AA498" s="10"/>
      <c r="AB498" s="10"/>
      <c r="AC498" s="10"/>
      <c r="AD498" s="10"/>
      <c r="AE498" s="10"/>
      <c r="AF498" s="10"/>
      <c r="AG498" s="10"/>
      <c r="AH498" s="10"/>
      <c r="AI498" s="5"/>
      <c r="AJ498" s="10"/>
      <c r="AK498" s="5"/>
      <c r="AL498" s="5"/>
      <c r="AM498" s="5">
        <v>1</v>
      </c>
      <c r="AN498" s="5"/>
      <c r="AO498" s="5"/>
      <c r="AP498" s="5"/>
      <c r="AQ498" s="5"/>
      <c r="AR498" s="5"/>
      <c r="AS498" s="115"/>
      <c r="AT498" s="5"/>
      <c r="AU498" s="115"/>
      <c r="AV498" s="84"/>
      <c r="AW498" s="5"/>
      <c r="AX498" s="5"/>
      <c r="AY498" s="84"/>
      <c r="AZ498" s="5"/>
      <c r="BA498" s="5"/>
      <c r="BB498" s="5"/>
      <c r="BC498" s="5"/>
      <c r="BD498" s="5"/>
      <c r="BE498" s="5"/>
      <c r="BF498" s="5"/>
      <c r="BG498" s="5">
        <v>3</v>
      </c>
      <c r="BH498" s="39"/>
      <c r="BI498" s="39"/>
      <c r="BJ498" s="5"/>
      <c r="BK498" s="5"/>
      <c r="BL498" s="5"/>
      <c r="BM498" s="5"/>
      <c r="BN498" s="5"/>
      <c r="BO498" s="5"/>
      <c r="BP498" s="40"/>
      <c r="BQ498" s="41">
        <f t="shared" si="59"/>
        <v>5</v>
      </c>
      <c r="BR498" s="39">
        <f t="shared" si="60"/>
        <v>3</v>
      </c>
      <c r="BS498" s="48" cm="1">
        <f t="array" ref="BS498">IF($BR498&lt;=6,SUM($C498:$BO498),SUMPRODUCT(LARGE($C498:$BO498,{1,2,3,4,5,6})))</f>
        <v>5</v>
      </c>
      <c r="BT498" s="37" t="str">
        <f t="shared" si="57"/>
        <v/>
      </c>
      <c r="BU498" s="37" t="str">
        <f t="shared" si="58"/>
        <v xml:space="preserve"> </v>
      </c>
      <c r="BV498" s="34" t="str" cm="1">
        <f t="array" ref="BV498">IFERROR(SUMPRODUCT(LARGE($C498:$BO498,{1,2,3,4})), "")</f>
        <v/>
      </c>
      <c r="BW498" s="34" t="str" cm="1">
        <f t="array" ref="BW498">IFERROR(SUMPRODUCT(LARGE($C498:$BO498,{1,2,3,4,5,6,7})), "")</f>
        <v/>
      </c>
      <c r="BX498" s="34" t="str" cm="1">
        <f t="array" ref="BX498">IFERROR(SUMPRODUCT(LARGE($C498:$BO498,{1,2,3,4,5,6,7,8})), "")</f>
        <v/>
      </c>
    </row>
    <row r="499" spans="1:76" ht="15" customHeight="1" x14ac:dyDescent="0.25">
      <c r="A499" s="51" t="str">
        <f t="shared" si="56"/>
        <v xml:space="preserve">TCU </v>
      </c>
      <c r="B499" s="4" t="s">
        <v>1510</v>
      </c>
      <c r="C499" s="10"/>
      <c r="D499" s="10"/>
      <c r="E499" s="10"/>
      <c r="F499" s="10"/>
      <c r="G499" s="78"/>
      <c r="H499" s="78"/>
      <c r="I499" s="10"/>
      <c r="J499" s="10"/>
      <c r="K499" s="10"/>
      <c r="L499" s="10"/>
      <c r="M499" s="10"/>
      <c r="N499" s="10"/>
      <c r="O499" s="10"/>
      <c r="P499" s="10"/>
      <c r="Q499" s="10"/>
      <c r="R499" s="78"/>
      <c r="S499" s="78"/>
      <c r="T499" s="78"/>
      <c r="U499" s="10">
        <v>8</v>
      </c>
      <c r="V499" s="41"/>
      <c r="W499" s="10"/>
      <c r="X499" s="10"/>
      <c r="Y499" s="10"/>
      <c r="Z499" s="78"/>
      <c r="AA499" s="10"/>
      <c r="AB499" s="10"/>
      <c r="AC499" s="10"/>
      <c r="AD499" s="10"/>
      <c r="AE499" s="10"/>
      <c r="AF499" s="10"/>
      <c r="AG499" s="10"/>
      <c r="AH499" s="10"/>
      <c r="AI499" s="5"/>
      <c r="AJ499" s="10"/>
      <c r="AK499" s="5"/>
      <c r="AL499" s="5"/>
      <c r="AM499" s="5">
        <v>2</v>
      </c>
      <c r="AN499" s="5"/>
      <c r="AO499" s="5"/>
      <c r="AP499" s="5"/>
      <c r="AQ499" s="5"/>
      <c r="AR499" s="5"/>
      <c r="AS499" s="115"/>
      <c r="AT499" s="5"/>
      <c r="AU499" s="115"/>
      <c r="AV499" s="84"/>
      <c r="AW499" s="5"/>
      <c r="AX499" s="5"/>
      <c r="AY499" s="84"/>
      <c r="AZ499" s="5"/>
      <c r="BA499" s="5"/>
      <c r="BB499" s="5">
        <v>7</v>
      </c>
      <c r="BC499" s="5"/>
      <c r="BD499" s="5"/>
      <c r="BE499" s="5"/>
      <c r="BF499" s="5"/>
      <c r="BG499" s="5">
        <v>6</v>
      </c>
      <c r="BH499" s="39"/>
      <c r="BI499" s="39"/>
      <c r="BJ499" s="5"/>
      <c r="BK499" s="5"/>
      <c r="BL499" s="5"/>
      <c r="BM499" s="5"/>
      <c r="BN499" s="5"/>
      <c r="BO499" s="5"/>
      <c r="BP499" s="40"/>
      <c r="BQ499" s="41">
        <f t="shared" si="59"/>
        <v>23</v>
      </c>
      <c r="BR499" s="39">
        <f t="shared" si="60"/>
        <v>4</v>
      </c>
      <c r="BS499" s="48" cm="1">
        <f t="array" ref="BS499">IF($BR499&lt;=6,SUM($C499:$BO499),SUMPRODUCT(LARGE($C499:$BO499,{1,2,3,4,5,6})))</f>
        <v>23</v>
      </c>
      <c r="BT499" s="37" t="str">
        <f t="shared" si="57"/>
        <v/>
      </c>
      <c r="BU499" s="37" t="str">
        <f t="shared" si="58"/>
        <v xml:space="preserve"> </v>
      </c>
      <c r="BV499" s="34" cm="1">
        <f t="array" ref="BV499">IFERROR(SUMPRODUCT(LARGE($C499:$BO499,{1,2,3,4})), "")</f>
        <v>23</v>
      </c>
      <c r="BW499" s="34" t="str" cm="1">
        <f t="array" ref="BW499">IFERROR(SUMPRODUCT(LARGE($C499:$BO499,{1,2,3,4,5,6,7})), "")</f>
        <v/>
      </c>
      <c r="BX499" s="34" t="str" cm="1">
        <f t="array" ref="BX499">IFERROR(SUMPRODUCT(LARGE($C499:$BO499,{1,2,3,4,5,6,7,8})), "")</f>
        <v/>
      </c>
    </row>
    <row r="500" spans="1:76" ht="15" customHeight="1" x14ac:dyDescent="0.25">
      <c r="A500" s="51" t="str">
        <f t="shared" si="56"/>
        <v xml:space="preserve">TCU </v>
      </c>
      <c r="B500" s="4" t="s">
        <v>2615</v>
      </c>
      <c r="C500" s="10"/>
      <c r="D500" s="10"/>
      <c r="E500" s="10"/>
      <c r="F500" s="10"/>
      <c r="G500" s="78"/>
      <c r="H500" s="78"/>
      <c r="I500" s="10">
        <v>0</v>
      </c>
      <c r="J500" s="10"/>
      <c r="K500" s="10"/>
      <c r="L500" s="10"/>
      <c r="M500" s="10"/>
      <c r="N500" s="10"/>
      <c r="O500" s="10"/>
      <c r="P500" s="10"/>
      <c r="Q500" s="10"/>
      <c r="R500" s="78"/>
      <c r="S500" s="78"/>
      <c r="T500" s="78"/>
      <c r="U500" s="10"/>
      <c r="V500" s="41"/>
      <c r="W500" s="10"/>
      <c r="X500" s="10"/>
      <c r="Y500" s="10"/>
      <c r="Z500" s="78"/>
      <c r="AA500" s="10"/>
      <c r="AB500" s="10"/>
      <c r="AC500" s="5"/>
      <c r="AD500" s="5"/>
      <c r="AE500" s="5"/>
      <c r="AF500" s="5"/>
      <c r="AG500" s="5"/>
      <c r="AH500" s="5"/>
      <c r="AI500" s="5"/>
      <c r="AJ500" s="10"/>
      <c r="AK500" s="5"/>
      <c r="AL500" s="5"/>
      <c r="AM500" s="5">
        <v>3</v>
      </c>
      <c r="AN500" s="5"/>
      <c r="AO500" s="5"/>
      <c r="AP500" s="5"/>
      <c r="AQ500" s="5"/>
      <c r="AR500" s="5"/>
      <c r="AS500" s="115"/>
      <c r="AT500" s="5"/>
      <c r="AU500" s="115"/>
      <c r="AV500" s="84"/>
      <c r="AW500" s="5"/>
      <c r="AX500" s="5"/>
      <c r="AY500" s="84"/>
      <c r="AZ500" s="5"/>
      <c r="BA500" s="5"/>
      <c r="BB500" s="5">
        <v>4</v>
      </c>
      <c r="BC500" s="5"/>
      <c r="BD500" s="5"/>
      <c r="BE500" s="5"/>
      <c r="BF500" s="5"/>
      <c r="BG500" s="5">
        <v>4</v>
      </c>
      <c r="BH500" s="39"/>
      <c r="BI500" s="39"/>
      <c r="BJ500" s="5"/>
      <c r="BK500" s="5"/>
      <c r="BL500" s="5"/>
      <c r="BM500" s="5"/>
      <c r="BN500" s="5"/>
      <c r="BO500" s="5"/>
      <c r="BP500" s="40"/>
      <c r="BQ500" s="41">
        <f t="shared" si="59"/>
        <v>11</v>
      </c>
      <c r="BR500" s="39">
        <f t="shared" si="60"/>
        <v>4</v>
      </c>
      <c r="BS500" s="48" cm="1">
        <f t="array" ref="BS500">IF($BR500&lt;=6,SUM($C500:$BO500),SUMPRODUCT(LARGE($C500:$BO500,{1,2,3,4,5,6})))</f>
        <v>11</v>
      </c>
      <c r="BT500" s="37" t="str">
        <f t="shared" si="57"/>
        <v/>
      </c>
      <c r="BU500" s="37" t="str">
        <f t="shared" si="58"/>
        <v xml:space="preserve"> </v>
      </c>
      <c r="BV500" s="34" cm="1">
        <f t="array" ref="BV500">IFERROR(SUMPRODUCT(LARGE($C500:$BO500,{1,2,3,4})), "")</f>
        <v>11</v>
      </c>
      <c r="BW500" s="34" t="str" cm="1">
        <f t="array" ref="BW500">IFERROR(SUMPRODUCT(LARGE($C500:$BO500,{1,2,3,4,5,6,7})), "")</f>
        <v/>
      </c>
      <c r="BX500" s="34" t="str" cm="1">
        <f t="array" ref="BX500">IFERROR(SUMPRODUCT(LARGE($C500:$BO500,{1,2,3,4,5,6,7,8})), "")</f>
        <v/>
      </c>
    </row>
    <row r="501" spans="1:76" ht="15" customHeight="1" x14ac:dyDescent="0.25">
      <c r="A501" s="51" t="str">
        <f t="shared" si="56"/>
        <v xml:space="preserve">TCU </v>
      </c>
      <c r="B501" s="4" t="s">
        <v>1128</v>
      </c>
      <c r="C501" s="10"/>
      <c r="D501" s="10"/>
      <c r="E501" s="10"/>
      <c r="F501" s="10"/>
      <c r="G501" s="78"/>
      <c r="H501" s="78"/>
      <c r="I501" s="10">
        <v>1</v>
      </c>
      <c r="J501" s="10"/>
      <c r="K501" s="10"/>
      <c r="L501" s="10"/>
      <c r="M501" s="10"/>
      <c r="N501" s="10"/>
      <c r="O501" s="10"/>
      <c r="P501" s="10"/>
      <c r="Q501" s="10"/>
      <c r="R501" s="78"/>
      <c r="S501" s="78"/>
      <c r="T501" s="78"/>
      <c r="U501" s="10">
        <v>5</v>
      </c>
      <c r="V501" s="41"/>
      <c r="W501" s="10"/>
      <c r="X501" s="10"/>
      <c r="Y501" s="10"/>
      <c r="Z501" s="78"/>
      <c r="AA501" s="10"/>
      <c r="AB501" s="10"/>
      <c r="AC501" s="10"/>
      <c r="AD501" s="10"/>
      <c r="AE501" s="10"/>
      <c r="AF501" s="10"/>
      <c r="AG501" s="10"/>
      <c r="AH501" s="10"/>
      <c r="AI501" s="5"/>
      <c r="AJ501" s="10"/>
      <c r="AK501" s="5"/>
      <c r="AL501" s="5"/>
      <c r="AM501" s="5">
        <v>3</v>
      </c>
      <c r="AN501" s="5"/>
      <c r="AO501" s="5"/>
      <c r="AP501" s="5"/>
      <c r="AQ501" s="5"/>
      <c r="AR501" s="5"/>
      <c r="AS501" s="115"/>
      <c r="AT501" s="5"/>
      <c r="AU501" s="115"/>
      <c r="AV501" s="84"/>
      <c r="AW501" s="5"/>
      <c r="AX501" s="5"/>
      <c r="AY501" s="84"/>
      <c r="AZ501" s="5"/>
      <c r="BA501" s="5"/>
      <c r="BB501" s="5">
        <v>10</v>
      </c>
      <c r="BC501" s="5"/>
      <c r="BD501" s="5"/>
      <c r="BE501" s="5"/>
      <c r="BF501" s="5"/>
      <c r="BG501" s="5">
        <v>5</v>
      </c>
      <c r="BH501" s="39"/>
      <c r="BI501" s="39"/>
      <c r="BJ501" s="5"/>
      <c r="BK501" s="5"/>
      <c r="BL501" s="5"/>
      <c r="BM501" s="5"/>
      <c r="BN501" s="5"/>
      <c r="BO501" s="5"/>
      <c r="BP501" s="40"/>
      <c r="BQ501" s="41">
        <f t="shared" si="59"/>
        <v>24</v>
      </c>
      <c r="BR501" s="39">
        <f t="shared" si="60"/>
        <v>5</v>
      </c>
      <c r="BS501" s="48" cm="1">
        <f t="array" ref="BS501">IF($BR501&lt;=6,SUM($C501:$BO501),SUMPRODUCT(LARGE($C501:$BO501,{1,2,3,4,5,6})))</f>
        <v>24</v>
      </c>
      <c r="BT501" s="37" t="str">
        <f t="shared" si="57"/>
        <v/>
      </c>
      <c r="BU501" s="37" t="str">
        <f t="shared" si="58"/>
        <v xml:space="preserve"> </v>
      </c>
      <c r="BV501" s="34" cm="1">
        <f t="array" ref="BV501">IFERROR(SUMPRODUCT(LARGE($C501:$BO501,{1,2,3,4})), "")</f>
        <v>23</v>
      </c>
      <c r="BW501" s="34" t="str" cm="1">
        <f t="array" ref="BW501">IFERROR(SUMPRODUCT(LARGE($C501:$BO501,{1,2,3,4,5,6,7})), "")</f>
        <v/>
      </c>
      <c r="BX501" s="34" t="str" cm="1">
        <f t="array" ref="BX501">IFERROR(SUMPRODUCT(LARGE($C501:$BO501,{1,2,3,4,5,6,7,8})), "")</f>
        <v/>
      </c>
    </row>
    <row r="502" spans="1:76" ht="15" customHeight="1" x14ac:dyDescent="0.25">
      <c r="A502" s="51" t="s">
        <v>1806</v>
      </c>
      <c r="B502" s="13" t="s">
        <v>1125</v>
      </c>
      <c r="C502" s="10"/>
      <c r="D502" s="10"/>
      <c r="E502" s="10"/>
      <c r="F502" s="10"/>
      <c r="G502" s="78"/>
      <c r="H502" s="78"/>
      <c r="I502" s="10">
        <v>4</v>
      </c>
      <c r="J502" s="10"/>
      <c r="K502" s="10"/>
      <c r="L502" s="10"/>
      <c r="M502" s="10"/>
      <c r="N502" s="10"/>
      <c r="O502" s="10"/>
      <c r="P502" s="10"/>
      <c r="Q502" s="10"/>
      <c r="R502" s="78"/>
      <c r="S502" s="78"/>
      <c r="T502" s="78"/>
      <c r="U502" s="10">
        <v>7</v>
      </c>
      <c r="V502" s="41"/>
      <c r="W502" s="10"/>
      <c r="X502" s="10"/>
      <c r="Y502" s="10"/>
      <c r="Z502" s="78"/>
      <c r="AA502" s="10"/>
      <c r="AB502" s="10"/>
      <c r="AC502" s="5"/>
      <c r="AD502" s="5"/>
      <c r="AE502" s="5"/>
      <c r="AF502" s="5"/>
      <c r="AG502" s="5"/>
      <c r="AH502" s="5"/>
      <c r="AI502" s="5"/>
      <c r="AJ502" s="10"/>
      <c r="AK502" s="5"/>
      <c r="AL502" s="5"/>
      <c r="AM502" s="5">
        <v>9</v>
      </c>
      <c r="AN502" s="5"/>
      <c r="AO502" s="5"/>
      <c r="AP502" s="5"/>
      <c r="AQ502" s="5"/>
      <c r="AR502" s="5"/>
      <c r="AS502" s="115"/>
      <c r="AT502" s="5"/>
      <c r="AU502" s="115"/>
      <c r="AV502" s="84"/>
      <c r="AW502" s="5"/>
      <c r="AX502" s="5"/>
      <c r="AY502" s="84"/>
      <c r="AZ502" s="5"/>
      <c r="BA502" s="5"/>
      <c r="BB502" s="5">
        <v>12</v>
      </c>
      <c r="BC502" s="5"/>
      <c r="BD502" s="5"/>
      <c r="BE502" s="5"/>
      <c r="BF502" s="5"/>
      <c r="BG502" s="5">
        <v>8</v>
      </c>
      <c r="BH502" s="39"/>
      <c r="BI502" s="39"/>
      <c r="BJ502" s="5"/>
      <c r="BK502" s="5"/>
      <c r="BL502" s="5"/>
      <c r="BM502" s="5"/>
      <c r="BN502" s="5"/>
      <c r="BO502" s="5"/>
      <c r="BP502" s="40"/>
      <c r="BQ502" s="41">
        <f t="shared" si="59"/>
        <v>40</v>
      </c>
      <c r="BR502" s="39">
        <f t="shared" si="60"/>
        <v>5</v>
      </c>
      <c r="BS502" s="48" cm="1">
        <f t="array" ref="BS502">IF($BR502&lt;=6,SUM($C502:$BO502),SUMPRODUCT(LARGE($C502:$BO502,{1,2,3,4,5,6})))</f>
        <v>40</v>
      </c>
      <c r="BT502" s="37" t="str">
        <f t="shared" si="57"/>
        <v/>
      </c>
      <c r="BU502" s="37" t="str">
        <f t="shared" si="58"/>
        <v xml:space="preserve"> </v>
      </c>
      <c r="BV502" s="34" cm="1">
        <f t="array" ref="BV502">IFERROR(SUMPRODUCT(LARGE($C502:$BO502,{1,2,3,4})), "")</f>
        <v>36</v>
      </c>
      <c r="BW502" s="34" t="str" cm="1">
        <f t="array" ref="BW502">IFERROR(SUMPRODUCT(LARGE($C502:$BO502,{1,2,3,4,5,6,7})), "")</f>
        <v/>
      </c>
      <c r="BX502" s="34" t="str" cm="1">
        <f t="array" ref="BX502">IFERROR(SUMPRODUCT(LARGE($C502:$BO502,{1,2,3,4,5,6,7,8})), "")</f>
        <v/>
      </c>
    </row>
    <row r="503" spans="1:76" ht="15" customHeight="1" x14ac:dyDescent="0.25">
      <c r="A503" s="51" t="str">
        <f t="shared" ref="A503:A534" si="61">IF(ISBLANK(B503)," ",(LEFT(B503,FIND("@",SUBSTITUTE(B503,"-","@",LEN(B503)-LEN(SUBSTITUTE(B503,"-",""))))-1)))</f>
        <v xml:space="preserve">TCU </v>
      </c>
      <c r="B503" s="13" t="s">
        <v>2616</v>
      </c>
      <c r="C503" s="10"/>
      <c r="D503" s="10"/>
      <c r="E503" s="10"/>
      <c r="F503" s="10"/>
      <c r="G503" s="78"/>
      <c r="H503" s="78"/>
      <c r="I503" s="10"/>
      <c r="J503" s="10"/>
      <c r="K503" s="10"/>
      <c r="L503" s="10"/>
      <c r="M503" s="10"/>
      <c r="N503" s="10"/>
      <c r="O503" s="10"/>
      <c r="P503" s="10"/>
      <c r="Q503" s="10"/>
      <c r="R503" s="78"/>
      <c r="S503" s="78"/>
      <c r="T503" s="78"/>
      <c r="U503" s="10"/>
      <c r="V503" s="41"/>
      <c r="W503" s="10"/>
      <c r="X503" s="10"/>
      <c r="Y503" s="10"/>
      <c r="Z503" s="78"/>
      <c r="AA503" s="10"/>
      <c r="AB503" s="10"/>
      <c r="AC503" s="5"/>
      <c r="AD503" s="5"/>
      <c r="AE503" s="5"/>
      <c r="AF503" s="5"/>
      <c r="AG503" s="5"/>
      <c r="AH503" s="5"/>
      <c r="AI503" s="5"/>
      <c r="AJ503" s="10"/>
      <c r="AK503" s="5"/>
      <c r="AL503" s="5"/>
      <c r="AM503" s="5"/>
      <c r="AN503" s="5"/>
      <c r="AO503" s="5"/>
      <c r="AP503" s="5"/>
      <c r="AQ503" s="5"/>
      <c r="AR503" s="5"/>
      <c r="AS503" s="115"/>
      <c r="AT503" s="5"/>
      <c r="AU503" s="115"/>
      <c r="AV503" s="84"/>
      <c r="AW503" s="5"/>
      <c r="AX503" s="5"/>
      <c r="AY503" s="84"/>
      <c r="AZ503" s="5"/>
      <c r="BA503" s="5"/>
      <c r="BB503" s="5">
        <v>5</v>
      </c>
      <c r="BC503" s="5"/>
      <c r="BD503" s="5"/>
      <c r="BE503" s="5"/>
      <c r="BF503" s="5"/>
      <c r="BG503" s="5"/>
      <c r="BH503" s="39"/>
      <c r="BI503" s="39"/>
      <c r="BJ503" s="5"/>
      <c r="BK503" s="5"/>
      <c r="BL503" s="5"/>
      <c r="BM503" s="5"/>
      <c r="BN503" s="5"/>
      <c r="BO503" s="5"/>
      <c r="BP503" s="40"/>
      <c r="BQ503" s="41">
        <f t="shared" si="59"/>
        <v>5</v>
      </c>
      <c r="BR503" s="39">
        <f t="shared" si="60"/>
        <v>1</v>
      </c>
      <c r="BS503" s="48" cm="1">
        <f t="array" ref="BS503">IF($BR503&lt;=6,SUM($C503:$BO503),SUMPRODUCT(LARGE($C503:$BO503,{1,2,3,4,5,6})))</f>
        <v>5</v>
      </c>
      <c r="BT503" s="37" t="str">
        <f t="shared" si="57"/>
        <v/>
      </c>
      <c r="BU503" s="37" t="str">
        <f t="shared" si="58"/>
        <v xml:space="preserve"> </v>
      </c>
      <c r="BV503" s="34" t="str" cm="1">
        <f t="array" ref="BV503">IFERROR(SUMPRODUCT(LARGE($C503:$BO503,{1,2,3,4})), "")</f>
        <v/>
      </c>
      <c r="BW503" s="34" t="str" cm="1">
        <f t="array" ref="BW503">IFERROR(SUMPRODUCT(LARGE($C503:$BO503,{1,2,3,4,5,6,7})), "")</f>
        <v/>
      </c>
      <c r="BX503" s="34" t="str" cm="1">
        <f t="array" ref="BX503">IFERROR(SUMPRODUCT(LARGE($C503:$BO503,{1,2,3,4,5,6,7,8})), "")</f>
        <v/>
      </c>
    </row>
    <row r="504" spans="1:76" ht="15" customHeight="1" x14ac:dyDescent="0.25">
      <c r="A504" s="51" t="str">
        <f t="shared" si="61"/>
        <v xml:space="preserve">TCU </v>
      </c>
      <c r="B504" s="4" t="s">
        <v>1129</v>
      </c>
      <c r="C504" s="10"/>
      <c r="D504" s="10"/>
      <c r="E504" s="10"/>
      <c r="F504" s="10"/>
      <c r="G504" s="78"/>
      <c r="H504" s="78"/>
      <c r="I504" s="10">
        <v>6</v>
      </c>
      <c r="J504" s="10"/>
      <c r="K504" s="10"/>
      <c r="L504" s="10"/>
      <c r="M504" s="10"/>
      <c r="N504" s="10"/>
      <c r="O504" s="10"/>
      <c r="P504" s="10"/>
      <c r="Q504" s="10"/>
      <c r="R504" s="78"/>
      <c r="S504" s="78"/>
      <c r="T504" s="78"/>
      <c r="U504" s="10"/>
      <c r="V504" s="41"/>
      <c r="W504" s="10"/>
      <c r="X504" s="10">
        <v>5</v>
      </c>
      <c r="Y504" s="10"/>
      <c r="Z504" s="78"/>
      <c r="AA504" s="10"/>
      <c r="AB504" s="10"/>
      <c r="AC504" s="5"/>
      <c r="AD504" s="5"/>
      <c r="AE504" s="5"/>
      <c r="AF504" s="5"/>
      <c r="AG504" s="5"/>
      <c r="AH504" s="5"/>
      <c r="AI504" s="5"/>
      <c r="AJ504" s="10"/>
      <c r="AK504" s="5"/>
      <c r="AL504" s="5"/>
      <c r="AM504" s="5"/>
      <c r="AN504" s="5"/>
      <c r="AO504" s="5"/>
      <c r="AP504" s="5"/>
      <c r="AQ504" s="5"/>
      <c r="AR504" s="5"/>
      <c r="AS504" s="115"/>
      <c r="AT504" s="5"/>
      <c r="AU504" s="115"/>
      <c r="AV504" s="84"/>
      <c r="AW504" s="5"/>
      <c r="AX504" s="5"/>
      <c r="AY504" s="84"/>
      <c r="AZ504" s="5"/>
      <c r="BA504" s="5"/>
      <c r="BB504" s="5">
        <v>6</v>
      </c>
      <c r="BC504" s="5"/>
      <c r="BD504" s="5"/>
      <c r="BE504" s="5"/>
      <c r="BF504" s="5"/>
      <c r="BG504" s="5">
        <v>3</v>
      </c>
      <c r="BH504" s="39"/>
      <c r="BI504" s="39"/>
      <c r="BJ504" s="5"/>
      <c r="BK504" s="5"/>
      <c r="BL504" s="5"/>
      <c r="BM504" s="5"/>
      <c r="BN504" s="5"/>
      <c r="BO504" s="5"/>
      <c r="BP504" s="40"/>
      <c r="BQ504" s="41">
        <f t="shared" si="59"/>
        <v>20</v>
      </c>
      <c r="BR504" s="39">
        <f t="shared" si="60"/>
        <v>4</v>
      </c>
      <c r="BS504" s="48" cm="1">
        <f t="array" ref="BS504">IF($BR504&lt;=6,SUM($C504:$BO504),SUMPRODUCT(LARGE($C504:$BO504,{1,2,3,4,5,6})))</f>
        <v>20</v>
      </c>
      <c r="BT504" s="37" t="str">
        <f t="shared" si="57"/>
        <v/>
      </c>
      <c r="BU504" s="37" t="str">
        <f t="shared" si="58"/>
        <v xml:space="preserve"> </v>
      </c>
      <c r="BV504" s="34" cm="1">
        <f t="array" ref="BV504">IFERROR(SUMPRODUCT(LARGE($C504:$BO504,{1,2,3,4})), "")</f>
        <v>20</v>
      </c>
      <c r="BW504" s="34" t="str" cm="1">
        <f t="array" ref="BW504">IFERROR(SUMPRODUCT(LARGE($C504:$BO504,{1,2,3,4,5,6,7})), "")</f>
        <v/>
      </c>
      <c r="BX504" s="34" t="str" cm="1">
        <f t="array" ref="BX504">IFERROR(SUMPRODUCT(LARGE($C504:$BO504,{1,2,3,4,5,6,7,8})), "")</f>
        <v/>
      </c>
    </row>
    <row r="505" spans="1:76" ht="15" customHeight="1" x14ac:dyDescent="0.25">
      <c r="A505" s="51" t="str">
        <f t="shared" si="61"/>
        <v xml:space="preserve">TCU </v>
      </c>
      <c r="B505" s="4" t="s">
        <v>1126</v>
      </c>
      <c r="C505" s="10"/>
      <c r="D505" s="10"/>
      <c r="E505" s="10"/>
      <c r="F505" s="10"/>
      <c r="G505" s="78"/>
      <c r="H505" s="78"/>
      <c r="I505" s="10">
        <v>2</v>
      </c>
      <c r="J505" s="10"/>
      <c r="K505" s="10"/>
      <c r="L505" s="10"/>
      <c r="M505" s="10"/>
      <c r="N505" s="10"/>
      <c r="O505" s="10"/>
      <c r="P505" s="10"/>
      <c r="Q505" s="10"/>
      <c r="R505" s="78"/>
      <c r="S505" s="78"/>
      <c r="T505" s="78"/>
      <c r="U505" s="10"/>
      <c r="V505" s="41"/>
      <c r="W505" s="10"/>
      <c r="X505" s="10"/>
      <c r="Y505" s="10"/>
      <c r="Z505" s="78"/>
      <c r="AA505" s="10"/>
      <c r="AB505" s="10"/>
      <c r="AC505" s="5"/>
      <c r="AD505" s="5"/>
      <c r="AE505" s="5"/>
      <c r="AF505" s="5"/>
      <c r="AG505" s="5"/>
      <c r="AH505" s="5"/>
      <c r="AI505" s="5"/>
      <c r="AJ505" s="10"/>
      <c r="AK505" s="5"/>
      <c r="AL505" s="5"/>
      <c r="AM505" s="5"/>
      <c r="AN505" s="5"/>
      <c r="AO505" s="5"/>
      <c r="AP505" s="5"/>
      <c r="AQ505" s="5"/>
      <c r="AR505" s="5"/>
      <c r="AS505" s="115"/>
      <c r="AT505" s="5"/>
      <c r="AU505" s="115"/>
      <c r="AV505" s="84"/>
      <c r="AW505" s="5"/>
      <c r="AX505" s="5"/>
      <c r="AY505" s="84"/>
      <c r="AZ505" s="5"/>
      <c r="BA505" s="5"/>
      <c r="BB505" s="5"/>
      <c r="BC505" s="5"/>
      <c r="BD505" s="5"/>
      <c r="BE505" s="5"/>
      <c r="BF505" s="5"/>
      <c r="BG505" s="5"/>
      <c r="BH505" s="39"/>
      <c r="BI505" s="39"/>
      <c r="BJ505" s="5"/>
      <c r="BK505" s="5"/>
      <c r="BL505" s="5"/>
      <c r="BM505" s="5"/>
      <c r="BN505" s="5"/>
      <c r="BO505" s="5"/>
      <c r="BP505" s="40"/>
      <c r="BQ505" s="41">
        <f t="shared" si="59"/>
        <v>2</v>
      </c>
      <c r="BR505" s="39">
        <f t="shared" si="60"/>
        <v>1</v>
      </c>
      <c r="BS505" s="48" cm="1">
        <f t="array" ref="BS505">IF($BR505&lt;=6,SUM($C505:$BO505),SUMPRODUCT(LARGE($C505:$BO505,{1,2,3,4,5,6})))</f>
        <v>2</v>
      </c>
      <c r="BT505" s="37" t="str">
        <f t="shared" si="57"/>
        <v/>
      </c>
      <c r="BU505" s="37" t="str">
        <f t="shared" si="58"/>
        <v xml:space="preserve"> </v>
      </c>
      <c r="BV505" s="34" t="str" cm="1">
        <f t="array" ref="BV505">IFERROR(SUMPRODUCT(LARGE($C505:$BO505,{1,2,3,4})), "")</f>
        <v/>
      </c>
      <c r="BW505" s="34" t="str" cm="1">
        <f t="array" ref="BW505">IFERROR(SUMPRODUCT(LARGE($C505:$BO505,{1,2,3,4,5,6,7})), "")</f>
        <v/>
      </c>
      <c r="BX505" s="34" t="str" cm="1">
        <f t="array" ref="BX505">IFERROR(SUMPRODUCT(LARGE($C505:$BO505,{1,2,3,4,5,6,7,8})), "")</f>
        <v/>
      </c>
    </row>
    <row r="506" spans="1:76" ht="15" customHeight="1" x14ac:dyDescent="0.25">
      <c r="A506" s="51" t="str">
        <f t="shared" si="61"/>
        <v xml:space="preserve">TrU </v>
      </c>
      <c r="B506" s="13" t="s">
        <v>1617</v>
      </c>
      <c r="C506" s="10"/>
      <c r="D506" s="10"/>
      <c r="E506" s="10"/>
      <c r="F506" s="10"/>
      <c r="G506" s="78"/>
      <c r="H506" s="78"/>
      <c r="I506" s="10"/>
      <c r="J506" s="10"/>
      <c r="K506" s="10"/>
      <c r="L506" s="10"/>
      <c r="M506" s="10"/>
      <c r="N506" s="10"/>
      <c r="O506" s="10"/>
      <c r="P506" s="10"/>
      <c r="Q506" s="10"/>
      <c r="R506" s="78"/>
      <c r="S506" s="78"/>
      <c r="T506" s="78"/>
      <c r="U506" s="10"/>
      <c r="V506" s="41"/>
      <c r="W506" s="10"/>
      <c r="X506" s="10"/>
      <c r="Y506" s="10"/>
      <c r="Z506" s="78"/>
      <c r="AA506" s="10"/>
      <c r="AB506" s="10"/>
      <c r="AC506" s="5"/>
      <c r="AD506" s="5"/>
      <c r="AE506" s="5"/>
      <c r="AF506" s="5"/>
      <c r="AG506" s="5"/>
      <c r="AH506" s="5"/>
      <c r="AI506" s="5"/>
      <c r="AJ506" s="10"/>
      <c r="AK506" s="5"/>
      <c r="AL506" s="5"/>
      <c r="AM506" s="5"/>
      <c r="AN506" s="5"/>
      <c r="AO506" s="5"/>
      <c r="AP506" s="5"/>
      <c r="AQ506" s="5"/>
      <c r="AR506" s="5"/>
      <c r="AS506" s="115"/>
      <c r="AT506" s="5"/>
      <c r="AU506" s="115"/>
      <c r="AV506" s="84"/>
      <c r="AW506" s="5"/>
      <c r="AX506" s="5"/>
      <c r="AY506" s="84">
        <v>6</v>
      </c>
      <c r="AZ506" s="5"/>
      <c r="BA506" s="5"/>
      <c r="BB506" s="5"/>
      <c r="BC506" s="5"/>
      <c r="BD506" s="5"/>
      <c r="BE506" s="5"/>
      <c r="BF506" s="5"/>
      <c r="BG506" s="5"/>
      <c r="BH506" s="39"/>
      <c r="BI506" s="39"/>
      <c r="BJ506" s="5"/>
      <c r="BK506" s="5"/>
      <c r="BL506" s="5"/>
      <c r="BM506" s="5"/>
      <c r="BN506" s="5"/>
      <c r="BO506" s="5"/>
      <c r="BP506" s="40"/>
      <c r="BQ506" s="41">
        <f t="shared" si="59"/>
        <v>6</v>
      </c>
      <c r="BR506" s="39">
        <f t="shared" si="60"/>
        <v>1</v>
      </c>
      <c r="BS506" s="48" cm="1">
        <f t="array" ref="BS506">IF($BR506&lt;=6,SUM($C506:$BO506),SUMPRODUCT(LARGE($C506:$BO506,{1,2,3,4,5,6})))</f>
        <v>6</v>
      </c>
      <c r="BT506" s="37" t="str">
        <f t="shared" si="57"/>
        <v/>
      </c>
      <c r="BU506" s="37" t="str">
        <f t="shared" si="58"/>
        <v xml:space="preserve"> </v>
      </c>
      <c r="BV506" s="34" t="str" cm="1">
        <f t="array" ref="BV506">IFERROR(SUMPRODUCT(LARGE($C506:$BO506,{1,2,3,4})), "")</f>
        <v/>
      </c>
      <c r="BW506" s="34" t="str" cm="1">
        <f t="array" ref="BW506">IFERROR(SUMPRODUCT(LARGE($C506:$BO506,{1,2,3,4,5,6,7})), "")</f>
        <v/>
      </c>
      <c r="BX506" s="34" t="str" cm="1">
        <f t="array" ref="BX506">IFERROR(SUMPRODUCT(LARGE($C506:$BO506,{1,2,3,4,5,6,7,8})), "")</f>
        <v/>
      </c>
    </row>
    <row r="507" spans="1:76" ht="15" customHeight="1" x14ac:dyDescent="0.25">
      <c r="A507" s="51" t="str">
        <f t="shared" si="61"/>
        <v xml:space="preserve">TruSU </v>
      </c>
      <c r="B507" s="4" t="s">
        <v>2687</v>
      </c>
      <c r="C507" s="10"/>
      <c r="D507" s="10"/>
      <c r="E507" s="10"/>
      <c r="F507" s="10"/>
      <c r="G507" s="78"/>
      <c r="H507" s="78"/>
      <c r="I507" s="10"/>
      <c r="J507" s="10"/>
      <c r="K507" s="10"/>
      <c r="L507" s="10"/>
      <c r="M507" s="10"/>
      <c r="N507" s="10"/>
      <c r="O507" s="10"/>
      <c r="P507" s="10"/>
      <c r="Q507" s="10"/>
      <c r="R507" s="78"/>
      <c r="S507" s="78"/>
      <c r="T507" s="78"/>
      <c r="U507" s="10"/>
      <c r="V507" s="41"/>
      <c r="W507" s="10"/>
      <c r="X507" s="10"/>
      <c r="Y507" s="10"/>
      <c r="Z507" s="78"/>
      <c r="AA507" s="10"/>
      <c r="AB507" s="10"/>
      <c r="AC507" s="5"/>
      <c r="AD507" s="5"/>
      <c r="AE507" s="5"/>
      <c r="AF507" s="5"/>
      <c r="AG507" s="5"/>
      <c r="AH507" s="5"/>
      <c r="AI507" s="5"/>
      <c r="AJ507" s="10"/>
      <c r="AK507" s="5"/>
      <c r="AL507" s="5"/>
      <c r="AM507" s="5"/>
      <c r="AN507" s="5"/>
      <c r="AO507" s="5"/>
      <c r="AP507" s="5"/>
      <c r="AQ507" s="5"/>
      <c r="AR507" s="5"/>
      <c r="AS507" s="115"/>
      <c r="AT507" s="5"/>
      <c r="AU507" s="115"/>
      <c r="AV507" s="84"/>
      <c r="AW507" s="5"/>
      <c r="AX507" s="5"/>
      <c r="AY507" s="84"/>
      <c r="AZ507" s="5"/>
      <c r="BA507" s="5"/>
      <c r="BB507" s="5"/>
      <c r="BC507" s="5"/>
      <c r="BD507" s="5"/>
      <c r="BE507" s="5"/>
      <c r="BF507" s="5">
        <v>2</v>
      </c>
      <c r="BG507" s="5"/>
      <c r="BH507" s="39"/>
      <c r="BI507" s="39"/>
      <c r="BJ507" s="5"/>
      <c r="BK507" s="5"/>
      <c r="BL507" s="5"/>
      <c r="BM507" s="5"/>
      <c r="BN507" s="5"/>
      <c r="BO507" s="5"/>
      <c r="BP507" s="40"/>
      <c r="BQ507" s="41">
        <f t="shared" si="59"/>
        <v>2</v>
      </c>
      <c r="BR507" s="39">
        <f t="shared" si="60"/>
        <v>1</v>
      </c>
      <c r="BS507" s="48" cm="1">
        <f t="array" ref="BS507">IF($BR507&lt;=6,SUM($C507:$BO507),SUMPRODUCT(LARGE($C507:$BO507,{1,2,3,4,5,6})))</f>
        <v>2</v>
      </c>
      <c r="BT507" s="37" t="str">
        <f t="shared" si="57"/>
        <v/>
      </c>
      <c r="BU507" s="37" t="str">
        <f t="shared" si="58"/>
        <v xml:space="preserve"> </v>
      </c>
      <c r="BV507" s="34" t="str" cm="1">
        <f t="array" ref="BV507">IFERROR(SUMPRODUCT(LARGE($C507:$BO507,{1,2,3,4})), "")</f>
        <v/>
      </c>
      <c r="BW507" s="34" t="str" cm="1">
        <f t="array" ref="BW507">IFERROR(SUMPRODUCT(LARGE($C507:$BO507,{1,2,3,4,5,6,7})), "")</f>
        <v/>
      </c>
      <c r="BX507" s="34" t="str" cm="1">
        <f t="array" ref="BX507">IFERROR(SUMPRODUCT(LARGE($C507:$BO507,{1,2,3,4,5,6,7,8})), "")</f>
        <v/>
      </c>
    </row>
    <row r="508" spans="1:76" ht="15" customHeight="1" x14ac:dyDescent="0.25">
      <c r="A508" s="51" t="str">
        <f t="shared" si="61"/>
        <v xml:space="preserve">TSU </v>
      </c>
      <c r="B508" s="4" t="s">
        <v>1430</v>
      </c>
      <c r="C508" s="10"/>
      <c r="D508" s="10"/>
      <c r="E508" s="10"/>
      <c r="F508" s="10"/>
      <c r="G508" s="78"/>
      <c r="H508" s="78"/>
      <c r="I508" s="10"/>
      <c r="J508" s="10"/>
      <c r="K508" s="10"/>
      <c r="L508" s="10"/>
      <c r="M508" s="10"/>
      <c r="N508" s="10"/>
      <c r="O508" s="10"/>
      <c r="P508" s="10"/>
      <c r="Q508" s="10"/>
      <c r="R508" s="78">
        <v>1</v>
      </c>
      <c r="S508" s="78"/>
      <c r="T508" s="78"/>
      <c r="U508" s="10"/>
      <c r="V508" s="41"/>
      <c r="W508" s="10"/>
      <c r="X508" s="10"/>
      <c r="Y508" s="10"/>
      <c r="Z508" s="78"/>
      <c r="AA508" s="10"/>
      <c r="AB508" s="10"/>
      <c r="AC508" s="10"/>
      <c r="AD508" s="10"/>
      <c r="AE508" s="10"/>
      <c r="AF508" s="10"/>
      <c r="AG508" s="10"/>
      <c r="AH508" s="5"/>
      <c r="AI508" s="5"/>
      <c r="AJ508" s="10"/>
      <c r="AK508" s="10"/>
      <c r="AL508" s="10"/>
      <c r="AM508" s="10"/>
      <c r="AN508" s="10"/>
      <c r="AO508" s="10"/>
      <c r="AP508" s="10"/>
      <c r="AQ508" s="10"/>
      <c r="AR508" s="10"/>
      <c r="AS508" s="113"/>
      <c r="AT508" s="10"/>
      <c r="AU508" s="113"/>
      <c r="AV508" s="78"/>
      <c r="AW508" s="10"/>
      <c r="AX508" s="10"/>
      <c r="AY508" s="78"/>
      <c r="AZ508" s="10"/>
      <c r="BA508" s="10"/>
      <c r="BB508" s="10"/>
      <c r="BC508" s="10"/>
      <c r="BD508" s="10"/>
      <c r="BE508" s="10"/>
      <c r="BF508" s="10"/>
      <c r="BG508" s="10"/>
      <c r="BH508" s="41"/>
      <c r="BI508" s="41"/>
      <c r="BJ508" s="10"/>
      <c r="BK508" s="10"/>
      <c r="BL508" s="10"/>
      <c r="BM508" s="10"/>
      <c r="BN508" s="10"/>
      <c r="BO508" s="10"/>
      <c r="BP508" s="40"/>
      <c r="BQ508" s="41">
        <f t="shared" si="59"/>
        <v>1</v>
      </c>
      <c r="BR508" s="39">
        <f t="shared" si="60"/>
        <v>1</v>
      </c>
      <c r="BS508" s="48" cm="1">
        <f t="array" ref="BS508">IF($BR508&lt;=6,SUM($C508:$BO508),SUMPRODUCT(LARGE($C508:$BO508,{1,2,3,4,5,6})))</f>
        <v>1</v>
      </c>
      <c r="BT508" s="37" t="str">
        <f t="shared" si="57"/>
        <v/>
      </c>
      <c r="BU508" s="37" t="str">
        <f t="shared" si="58"/>
        <v xml:space="preserve"> </v>
      </c>
      <c r="BV508" s="34" t="str" cm="1">
        <f t="array" ref="BV508">IFERROR(SUMPRODUCT(LARGE($C508:$BO508,{1,2,3,4})), "")</f>
        <v/>
      </c>
      <c r="BW508" s="34" t="str" cm="1">
        <f t="array" ref="BW508">IFERROR(SUMPRODUCT(LARGE($C508:$BO508,{1,2,3,4,5,6,7})), "")</f>
        <v/>
      </c>
      <c r="BX508" s="34" t="str" cm="1">
        <f t="array" ref="BX508">IFERROR(SUMPRODUCT(LARGE($C508:$BO508,{1,2,3,4,5,6,7,8})), "")</f>
        <v/>
      </c>
    </row>
    <row r="509" spans="1:76" ht="15" customHeight="1" x14ac:dyDescent="0.25">
      <c r="A509" s="51" t="str">
        <f t="shared" si="61"/>
        <v xml:space="preserve">TSU </v>
      </c>
      <c r="B509" s="4" t="s">
        <v>1361</v>
      </c>
      <c r="C509" s="10"/>
      <c r="D509" s="10"/>
      <c r="E509" s="10"/>
      <c r="F509" s="10"/>
      <c r="G509" s="78"/>
      <c r="H509" s="78"/>
      <c r="I509" s="10"/>
      <c r="J509" s="10"/>
      <c r="K509" s="10"/>
      <c r="L509" s="10"/>
      <c r="M509" s="10"/>
      <c r="N509" s="10"/>
      <c r="O509" s="10"/>
      <c r="P509" s="10">
        <v>4</v>
      </c>
      <c r="Q509" s="10"/>
      <c r="R509" s="78"/>
      <c r="S509" s="78"/>
      <c r="T509" s="78"/>
      <c r="U509" s="10"/>
      <c r="V509" s="41"/>
      <c r="W509" s="10"/>
      <c r="X509" s="10"/>
      <c r="Y509" s="10"/>
      <c r="Z509" s="78"/>
      <c r="AA509" s="10"/>
      <c r="AB509" s="10"/>
      <c r="AC509" s="10"/>
      <c r="AD509" s="10"/>
      <c r="AE509" s="10"/>
      <c r="AF509" s="10"/>
      <c r="AG509" s="10"/>
      <c r="AH509" s="5"/>
      <c r="AI509" s="5"/>
      <c r="AJ509" s="10"/>
      <c r="AK509" s="10"/>
      <c r="AL509" s="10"/>
      <c r="AM509" s="10"/>
      <c r="AN509" s="10"/>
      <c r="AO509" s="10"/>
      <c r="AP509" s="10"/>
      <c r="AQ509" s="10"/>
      <c r="AR509" s="10"/>
      <c r="AS509" s="113">
        <v>0</v>
      </c>
      <c r="AT509" s="10"/>
      <c r="AU509" s="113"/>
      <c r="AV509" s="78"/>
      <c r="AW509" s="10"/>
      <c r="AX509" s="10"/>
      <c r="AY509" s="78"/>
      <c r="AZ509" s="10"/>
      <c r="BA509" s="10"/>
      <c r="BB509" s="10"/>
      <c r="BC509" s="10"/>
      <c r="BD509" s="10"/>
      <c r="BE509" s="10"/>
      <c r="BF509" s="10"/>
      <c r="BG509" s="10"/>
      <c r="BH509" s="41"/>
      <c r="BI509" s="41"/>
      <c r="BJ509" s="10"/>
      <c r="BK509" s="10"/>
      <c r="BL509" s="10"/>
      <c r="BM509" s="10"/>
      <c r="BN509" s="10"/>
      <c r="BO509" s="10"/>
      <c r="BP509" s="40"/>
      <c r="BQ509" s="41">
        <f t="shared" si="59"/>
        <v>4</v>
      </c>
      <c r="BR509" s="39">
        <f t="shared" si="60"/>
        <v>2</v>
      </c>
      <c r="BS509" s="48" cm="1">
        <f t="array" ref="BS509">IF($BR509&lt;=6,SUM($C509:$BO509),SUMPRODUCT(LARGE($C509:$BO509,{1,2,3,4,5,6})))</f>
        <v>4</v>
      </c>
      <c r="BT509" s="37" t="str">
        <f t="shared" si="57"/>
        <v/>
      </c>
      <c r="BU509" s="37" t="str">
        <f t="shared" si="58"/>
        <v xml:space="preserve"> </v>
      </c>
      <c r="BV509" s="34" t="str" cm="1">
        <f t="array" ref="BV509">IFERROR(SUMPRODUCT(LARGE($C509:$BO509,{1,2,3,4})), "")</f>
        <v/>
      </c>
      <c r="BW509" s="34" t="str" cm="1">
        <f t="array" ref="BW509">IFERROR(SUMPRODUCT(LARGE($C509:$BO509,{1,2,3,4,5,6,7})), "")</f>
        <v/>
      </c>
      <c r="BX509" s="34" t="str" cm="1">
        <f t="array" ref="BX509">IFERROR(SUMPRODUCT(LARGE($C509:$BO509,{1,2,3,4,5,6,7,8})), "")</f>
        <v/>
      </c>
    </row>
    <row r="510" spans="1:76" ht="15" customHeight="1" x14ac:dyDescent="0.25">
      <c r="A510" s="51" t="str">
        <f t="shared" si="61"/>
        <v xml:space="preserve">TSU </v>
      </c>
      <c r="B510" s="4" t="s">
        <v>1362</v>
      </c>
      <c r="C510" s="5"/>
      <c r="D510" s="10"/>
      <c r="E510" s="10"/>
      <c r="F510" s="10"/>
      <c r="G510" s="78"/>
      <c r="H510" s="78"/>
      <c r="I510" s="10"/>
      <c r="J510" s="10"/>
      <c r="K510" s="10"/>
      <c r="L510" s="10"/>
      <c r="M510" s="10"/>
      <c r="N510" s="10"/>
      <c r="O510" s="10"/>
      <c r="P510" s="10">
        <v>2</v>
      </c>
      <c r="Q510" s="10"/>
      <c r="R510" s="78"/>
      <c r="S510" s="78"/>
      <c r="T510" s="78"/>
      <c r="U510" s="10"/>
      <c r="V510" s="41"/>
      <c r="W510" s="10"/>
      <c r="X510" s="10"/>
      <c r="Y510" s="10"/>
      <c r="Z510" s="78"/>
      <c r="AA510" s="10"/>
      <c r="AB510" s="10"/>
      <c r="AC510" s="10"/>
      <c r="AD510" s="10"/>
      <c r="AE510" s="10"/>
      <c r="AF510" s="10"/>
      <c r="AG510" s="10"/>
      <c r="AH510" s="10"/>
      <c r="AI510" s="5"/>
      <c r="AJ510" s="10"/>
      <c r="AK510" s="5"/>
      <c r="AL510" s="5"/>
      <c r="AM510" s="5"/>
      <c r="AN510" s="5"/>
      <c r="AO510" s="5"/>
      <c r="AP510" s="5"/>
      <c r="AQ510" s="5"/>
      <c r="AR510" s="5"/>
      <c r="AS510" s="115"/>
      <c r="AT510" s="5"/>
      <c r="AU510" s="115"/>
      <c r="AV510" s="84"/>
      <c r="AW510" s="5"/>
      <c r="AX510" s="5"/>
      <c r="AY510" s="84"/>
      <c r="AZ510" s="5"/>
      <c r="BA510" s="5"/>
      <c r="BB510" s="5"/>
      <c r="BC510" s="5"/>
      <c r="BD510" s="5"/>
      <c r="BE510" s="5"/>
      <c r="BF510" s="5"/>
      <c r="BG510" s="5"/>
      <c r="BH510" s="39"/>
      <c r="BI510" s="39"/>
      <c r="BJ510" s="5"/>
      <c r="BK510" s="5"/>
      <c r="BL510" s="5"/>
      <c r="BM510" s="5"/>
      <c r="BN510" s="5"/>
      <c r="BO510" s="5"/>
      <c r="BP510" s="40"/>
      <c r="BQ510" s="41">
        <f t="shared" si="59"/>
        <v>2</v>
      </c>
      <c r="BR510" s="39">
        <f t="shared" si="60"/>
        <v>1</v>
      </c>
      <c r="BS510" s="48" cm="1">
        <f t="array" ref="BS510">IF($BR510&lt;=6,SUM($C510:$BO510),SUMPRODUCT(LARGE($C510:$BO510,{1,2,3,4,5,6})))</f>
        <v>2</v>
      </c>
      <c r="BT510" s="37" t="str">
        <f t="shared" si="57"/>
        <v/>
      </c>
      <c r="BU510" s="37" t="str">
        <f t="shared" si="58"/>
        <v xml:space="preserve"> </v>
      </c>
      <c r="BV510" s="34" t="str" cm="1">
        <f t="array" ref="BV510">IFERROR(SUMPRODUCT(LARGE($C510:$BO510,{1,2,3,4})), "")</f>
        <v/>
      </c>
      <c r="BW510" s="34" t="str" cm="1">
        <f t="array" ref="BW510">IFERROR(SUMPRODUCT(LARGE($C510:$BO510,{1,2,3,4,5,6,7})), "")</f>
        <v/>
      </c>
      <c r="BX510" s="34" t="str" cm="1">
        <f t="array" ref="BX510">IFERROR(SUMPRODUCT(LARGE($C510:$BO510,{1,2,3,4,5,6,7,8})), "")</f>
        <v/>
      </c>
    </row>
    <row r="511" spans="1:76" ht="15" customHeight="1" x14ac:dyDescent="0.25">
      <c r="A511" s="51" t="str">
        <f t="shared" si="61"/>
        <v xml:space="preserve">TSU </v>
      </c>
      <c r="B511" s="4" t="s">
        <v>1360</v>
      </c>
      <c r="C511" s="10"/>
      <c r="D511" s="10"/>
      <c r="E511" s="10"/>
      <c r="F511" s="10"/>
      <c r="G511" s="78"/>
      <c r="H511" s="78"/>
      <c r="I511" s="10"/>
      <c r="J511" s="10"/>
      <c r="K511" s="10"/>
      <c r="L511" s="10"/>
      <c r="M511" s="10"/>
      <c r="N511" s="10"/>
      <c r="O511" s="10"/>
      <c r="P511" s="10">
        <v>2</v>
      </c>
      <c r="Q511" s="10"/>
      <c r="R511" s="78">
        <v>4</v>
      </c>
      <c r="S511" s="78"/>
      <c r="T511" s="78"/>
      <c r="U511" s="10"/>
      <c r="V511" s="41"/>
      <c r="W511" s="10"/>
      <c r="X511" s="10"/>
      <c r="Y511" s="10"/>
      <c r="Z511" s="78"/>
      <c r="AA511" s="10"/>
      <c r="AB511" s="10"/>
      <c r="AC511" s="10"/>
      <c r="AD511" s="10"/>
      <c r="AE511" s="10"/>
      <c r="AF511" s="10"/>
      <c r="AG511" s="10"/>
      <c r="AH511" s="10"/>
      <c r="AI511" s="5"/>
      <c r="AJ511" s="10"/>
      <c r="AK511" s="5"/>
      <c r="AL511" s="5"/>
      <c r="AM511" s="5"/>
      <c r="AN511" s="5"/>
      <c r="AO511" s="5"/>
      <c r="AP511" s="5"/>
      <c r="AQ511" s="5"/>
      <c r="AR511" s="5"/>
      <c r="AS511" s="115">
        <v>9</v>
      </c>
      <c r="AT511" s="5"/>
      <c r="AU511" s="115"/>
      <c r="AV511" s="84"/>
      <c r="AW511" s="5"/>
      <c r="AX511" s="5"/>
      <c r="AY511" s="84"/>
      <c r="AZ511" s="5"/>
      <c r="BA511" s="5"/>
      <c r="BB511" s="5"/>
      <c r="BC511" s="5"/>
      <c r="BD511" s="5"/>
      <c r="BE511" s="5"/>
      <c r="BF511" s="5"/>
      <c r="BG511" s="5"/>
      <c r="BH511" s="39"/>
      <c r="BI511" s="39"/>
      <c r="BJ511" s="5"/>
      <c r="BK511" s="5"/>
      <c r="BL511" s="5"/>
      <c r="BM511" s="5"/>
      <c r="BN511" s="5"/>
      <c r="BO511" s="5"/>
      <c r="BP511" s="40"/>
      <c r="BQ511" s="41">
        <f t="shared" si="59"/>
        <v>15</v>
      </c>
      <c r="BR511" s="39">
        <f t="shared" si="60"/>
        <v>3</v>
      </c>
      <c r="BS511" s="48" cm="1">
        <f t="array" ref="BS511">IF($BR511&lt;=6,SUM($C511:$BO511),SUMPRODUCT(LARGE($C511:$BO511,{1,2,3,4,5,6})))</f>
        <v>15</v>
      </c>
      <c r="BT511" s="37" t="str">
        <f t="shared" si="57"/>
        <v/>
      </c>
      <c r="BU511" s="37" t="str">
        <f t="shared" si="58"/>
        <v xml:space="preserve"> </v>
      </c>
      <c r="BV511" s="34" t="str" cm="1">
        <f t="array" ref="BV511">IFERROR(SUMPRODUCT(LARGE($C511:$BO511,{1,2,3,4})), "")</f>
        <v/>
      </c>
      <c r="BW511" s="34" t="str" cm="1">
        <f t="array" ref="BW511">IFERROR(SUMPRODUCT(LARGE($C511:$BO511,{1,2,3,4,5,6,7})), "")</f>
        <v/>
      </c>
      <c r="BX511" s="34" t="str" cm="1">
        <f t="array" ref="BX511">IFERROR(SUMPRODUCT(LARGE($C511:$BO511,{1,2,3,4,5,6,7,8})), "")</f>
        <v/>
      </c>
    </row>
    <row r="512" spans="1:76" ht="15" customHeight="1" x14ac:dyDescent="0.25">
      <c r="A512" s="51" t="str">
        <f t="shared" si="61"/>
        <v xml:space="preserve">TSU </v>
      </c>
      <c r="B512" s="4" t="s">
        <v>2322</v>
      </c>
      <c r="C512" s="10"/>
      <c r="D512" s="10"/>
      <c r="E512" s="10"/>
      <c r="F512" s="10"/>
      <c r="G512" s="78"/>
      <c r="H512" s="78"/>
      <c r="I512" s="10"/>
      <c r="J512" s="10"/>
      <c r="K512" s="10"/>
      <c r="L512" s="10"/>
      <c r="M512" s="10"/>
      <c r="N512" s="10"/>
      <c r="O512" s="10"/>
      <c r="P512" s="10"/>
      <c r="Q512" s="10"/>
      <c r="R512" s="78"/>
      <c r="S512" s="78"/>
      <c r="T512" s="78"/>
      <c r="U512" s="10"/>
      <c r="V512" s="41"/>
      <c r="W512" s="10"/>
      <c r="X512" s="10"/>
      <c r="Y512" s="10"/>
      <c r="Z512" s="78"/>
      <c r="AA512" s="10"/>
      <c r="AB512" s="10"/>
      <c r="AC512" s="5"/>
      <c r="AD512" s="5"/>
      <c r="AE512" s="5"/>
      <c r="AF512" s="5"/>
      <c r="AG512" s="5"/>
      <c r="AH512" s="5"/>
      <c r="AI512" s="5"/>
      <c r="AJ512" s="10"/>
      <c r="AK512" s="5"/>
      <c r="AL512" s="5"/>
      <c r="AM512" s="5"/>
      <c r="AN512" s="5"/>
      <c r="AO512" s="5"/>
      <c r="AP512" s="5"/>
      <c r="AQ512" s="5"/>
      <c r="AR512" s="5"/>
      <c r="AS512" s="115">
        <v>1</v>
      </c>
      <c r="AT512" s="5"/>
      <c r="AU512" s="115"/>
      <c r="AV512" s="84"/>
      <c r="AW512" s="5"/>
      <c r="AX512" s="5"/>
      <c r="AY512" s="84"/>
      <c r="AZ512" s="5"/>
      <c r="BA512" s="5"/>
      <c r="BB512" s="5"/>
      <c r="BC512" s="5"/>
      <c r="BD512" s="5"/>
      <c r="BE512" s="5"/>
      <c r="BF512" s="5"/>
      <c r="BG512" s="5"/>
      <c r="BH512" s="39"/>
      <c r="BI512" s="39"/>
      <c r="BJ512" s="5"/>
      <c r="BK512" s="5"/>
      <c r="BL512" s="5"/>
      <c r="BM512" s="5"/>
      <c r="BN512" s="5"/>
      <c r="BO512" s="5"/>
      <c r="BP512" s="40"/>
      <c r="BQ512" s="41">
        <f t="shared" si="59"/>
        <v>1</v>
      </c>
      <c r="BR512" s="39">
        <f t="shared" si="60"/>
        <v>1</v>
      </c>
      <c r="BS512" s="48" cm="1">
        <f t="array" ref="BS512">IF($BR512&lt;=6,SUM($C512:$BO512),SUMPRODUCT(LARGE($C512:$BO512,{1,2,3,4,5,6})))</f>
        <v>1</v>
      </c>
      <c r="BT512" s="37" t="str">
        <f t="shared" si="57"/>
        <v/>
      </c>
      <c r="BU512" s="37" t="str">
        <f t="shared" si="58"/>
        <v xml:space="preserve"> </v>
      </c>
      <c r="BV512" s="34" t="str" cm="1">
        <f t="array" ref="BV512">IFERROR(SUMPRODUCT(LARGE($C512:$BO512,{1,2,3,4})), "")</f>
        <v/>
      </c>
      <c r="BW512" s="34" t="str" cm="1">
        <f t="array" ref="BW512">IFERROR(SUMPRODUCT(LARGE($C512:$BO512,{1,2,3,4,5,6,7})), "")</f>
        <v/>
      </c>
      <c r="BX512" s="34" t="str" cm="1">
        <f t="array" ref="BX512">IFERROR(SUMPRODUCT(LARGE($C512:$BO512,{1,2,3,4,5,6,7,8})), "")</f>
        <v/>
      </c>
    </row>
    <row r="513" spans="1:76" ht="15" customHeight="1" x14ac:dyDescent="0.25">
      <c r="A513" s="51" t="str">
        <f t="shared" si="61"/>
        <v xml:space="preserve">TSU </v>
      </c>
      <c r="B513" s="4" t="s">
        <v>2599</v>
      </c>
      <c r="C513" s="10"/>
      <c r="D513" s="10"/>
      <c r="E513" s="10"/>
      <c r="F513" s="10"/>
      <c r="G513" s="78"/>
      <c r="H513" s="78"/>
      <c r="I513" s="10"/>
      <c r="J513" s="10"/>
      <c r="K513" s="10"/>
      <c r="L513" s="10"/>
      <c r="M513" s="10"/>
      <c r="N513" s="10"/>
      <c r="O513" s="10"/>
      <c r="P513" s="10"/>
      <c r="Q513" s="10"/>
      <c r="R513" s="78"/>
      <c r="S513" s="78"/>
      <c r="T513" s="78"/>
      <c r="U513" s="10"/>
      <c r="V513" s="41"/>
      <c r="W513" s="10"/>
      <c r="X513" s="10"/>
      <c r="Y513" s="10"/>
      <c r="Z513" s="78"/>
      <c r="AA513" s="10"/>
      <c r="AB513" s="10"/>
      <c r="AC513" s="5"/>
      <c r="AD513" s="5"/>
      <c r="AE513" s="5"/>
      <c r="AF513" s="5"/>
      <c r="AG513" s="5"/>
      <c r="AH513" s="5"/>
      <c r="AI513" s="5"/>
      <c r="AJ513" s="10"/>
      <c r="AK513" s="5"/>
      <c r="AL513" s="5"/>
      <c r="AM513" s="5"/>
      <c r="AN513" s="5"/>
      <c r="AO513" s="5"/>
      <c r="AP513" s="5"/>
      <c r="AQ513" s="5"/>
      <c r="AR513" s="5"/>
      <c r="AS513" s="115"/>
      <c r="AT513" s="5"/>
      <c r="AU513" s="115"/>
      <c r="AV513" s="84"/>
      <c r="AW513" s="5"/>
      <c r="AX513" s="5"/>
      <c r="AY513" s="84"/>
      <c r="AZ513" s="5"/>
      <c r="BA513" s="5">
        <v>1</v>
      </c>
      <c r="BB513" s="5"/>
      <c r="BC513" s="5"/>
      <c r="BD513" s="5"/>
      <c r="BE513" s="5"/>
      <c r="BF513" s="5"/>
      <c r="BG513" s="5"/>
      <c r="BH513" s="39"/>
      <c r="BI513" s="39"/>
      <c r="BJ513" s="5"/>
      <c r="BK513" s="5"/>
      <c r="BL513" s="5"/>
      <c r="BM513" s="5"/>
      <c r="BN513" s="5"/>
      <c r="BO513" s="5"/>
      <c r="BP513" s="40"/>
      <c r="BQ513" s="41">
        <f t="shared" si="59"/>
        <v>1</v>
      </c>
      <c r="BR513" s="39">
        <f t="shared" si="60"/>
        <v>1</v>
      </c>
      <c r="BS513" s="48" cm="1">
        <f t="array" ref="BS513">IF($BR513&lt;=6,SUM($C513:$BO513),SUMPRODUCT(LARGE($C513:$BO513,{1,2,3,4,5,6})))</f>
        <v>1</v>
      </c>
      <c r="BT513" s="37" t="str">
        <f t="shared" si="57"/>
        <v/>
      </c>
      <c r="BU513" s="37" t="str">
        <f t="shared" si="58"/>
        <v xml:space="preserve"> </v>
      </c>
      <c r="BV513" s="34" t="str" cm="1">
        <f t="array" ref="BV513">IFERROR(SUMPRODUCT(LARGE($C513:$BO513,{1,2,3,4})), "")</f>
        <v/>
      </c>
      <c r="BW513" s="34" t="str" cm="1">
        <f t="array" ref="BW513">IFERROR(SUMPRODUCT(LARGE($C513:$BO513,{1,2,3,4,5,6,7})), "")</f>
        <v/>
      </c>
      <c r="BX513" s="34" t="str" cm="1">
        <f t="array" ref="BX513">IFERROR(SUMPRODUCT(LARGE($C513:$BO513,{1,2,3,4,5,6,7,8})), "")</f>
        <v/>
      </c>
    </row>
    <row r="514" spans="1:76" ht="15" customHeight="1" x14ac:dyDescent="0.25">
      <c r="A514" s="51" t="str">
        <f t="shared" si="61"/>
        <v xml:space="preserve">TSU </v>
      </c>
      <c r="B514" s="4" t="s">
        <v>2600</v>
      </c>
      <c r="C514" s="10"/>
      <c r="D514" s="10"/>
      <c r="E514" s="10"/>
      <c r="F514" s="10"/>
      <c r="G514" s="78"/>
      <c r="H514" s="78"/>
      <c r="I514" s="10"/>
      <c r="J514" s="10"/>
      <c r="K514" s="10"/>
      <c r="L514" s="10"/>
      <c r="M514" s="10"/>
      <c r="N514" s="10"/>
      <c r="O514" s="10"/>
      <c r="P514" s="10"/>
      <c r="Q514" s="10"/>
      <c r="R514" s="78"/>
      <c r="S514" s="78"/>
      <c r="T514" s="78"/>
      <c r="U514" s="10"/>
      <c r="V514" s="41"/>
      <c r="W514" s="10"/>
      <c r="X514" s="10"/>
      <c r="Y514" s="10"/>
      <c r="Z514" s="78"/>
      <c r="AA514" s="10"/>
      <c r="AB514" s="10"/>
      <c r="AC514" s="5"/>
      <c r="AD514" s="5"/>
      <c r="AE514" s="5"/>
      <c r="AF514" s="5"/>
      <c r="AG514" s="5"/>
      <c r="AH514" s="5"/>
      <c r="AI514" s="5"/>
      <c r="AJ514" s="10"/>
      <c r="AK514" s="5"/>
      <c r="AL514" s="5"/>
      <c r="AM514" s="5"/>
      <c r="AN514" s="5"/>
      <c r="AO514" s="5"/>
      <c r="AP514" s="5"/>
      <c r="AQ514" s="5"/>
      <c r="AR514" s="5"/>
      <c r="AS514" s="115"/>
      <c r="AT514" s="5"/>
      <c r="AU514" s="115"/>
      <c r="AV514" s="84"/>
      <c r="AW514" s="5"/>
      <c r="AX514" s="5"/>
      <c r="AY514" s="84"/>
      <c r="AZ514" s="5"/>
      <c r="BA514" s="5">
        <v>0</v>
      </c>
      <c r="BB514" s="5"/>
      <c r="BC514" s="5"/>
      <c r="BD514" s="5"/>
      <c r="BE514" s="5"/>
      <c r="BF514" s="5"/>
      <c r="BG514" s="5"/>
      <c r="BH514" s="39"/>
      <c r="BI514" s="39"/>
      <c r="BJ514" s="5"/>
      <c r="BK514" s="5"/>
      <c r="BL514" s="5"/>
      <c r="BM514" s="5"/>
      <c r="BN514" s="5"/>
      <c r="BO514" s="5"/>
      <c r="BP514" s="40"/>
      <c r="BQ514" s="41">
        <f t="shared" si="59"/>
        <v>0</v>
      </c>
      <c r="BR514" s="39">
        <f t="shared" si="60"/>
        <v>1</v>
      </c>
      <c r="BS514" s="48" cm="1">
        <f t="array" ref="BS514">IF($BR514&lt;=6,SUM($C514:$BO514),SUMPRODUCT(LARGE($C514:$BO514,{1,2,3,4,5,6})))</f>
        <v>0</v>
      </c>
      <c r="BT514" s="37" t="str">
        <f t="shared" si="57"/>
        <v/>
      </c>
      <c r="BU514" s="37" t="str">
        <f t="shared" si="58"/>
        <v xml:space="preserve"> </v>
      </c>
      <c r="BV514" s="34" t="str" cm="1">
        <f t="array" ref="BV514">IFERROR(SUMPRODUCT(LARGE($C514:$BO514,{1,2,3,4})), "")</f>
        <v/>
      </c>
      <c r="BW514" s="34" t="str" cm="1">
        <f t="array" ref="BW514">IFERROR(SUMPRODUCT(LARGE($C514:$BO514,{1,2,3,4,5,6,7})), "")</f>
        <v/>
      </c>
      <c r="BX514" s="34" t="str" cm="1">
        <f t="array" ref="BX514">IFERROR(SUMPRODUCT(LARGE($C514:$BO514,{1,2,3,4,5,6,7,8})), "")</f>
        <v/>
      </c>
    </row>
    <row r="515" spans="1:76" ht="15" customHeight="1" x14ac:dyDescent="0.25">
      <c r="A515" s="51" t="str">
        <f t="shared" si="61"/>
        <v xml:space="preserve">TTU </v>
      </c>
      <c r="B515" s="4" t="s">
        <v>1170</v>
      </c>
      <c r="C515" s="10"/>
      <c r="D515" s="10"/>
      <c r="E515" s="10"/>
      <c r="F515" s="10"/>
      <c r="G515" s="78"/>
      <c r="H515" s="78"/>
      <c r="I515" s="10"/>
      <c r="J515" s="10"/>
      <c r="K515" s="10"/>
      <c r="L515" s="10"/>
      <c r="M515" s="10"/>
      <c r="N515" s="10"/>
      <c r="O515" s="10"/>
      <c r="P515" s="10"/>
      <c r="Q515" s="10"/>
      <c r="R515" s="78"/>
      <c r="S515" s="78"/>
      <c r="T515" s="78"/>
      <c r="U515" s="10"/>
      <c r="V515" s="41"/>
      <c r="W515" s="10"/>
      <c r="X515" s="10"/>
      <c r="Y515" s="10"/>
      <c r="Z515" s="78"/>
      <c r="AA515" s="10"/>
      <c r="AB515" s="10"/>
      <c r="AC515" s="5"/>
      <c r="AD515" s="5"/>
      <c r="AE515" s="5"/>
      <c r="AF515" s="5"/>
      <c r="AG515" s="5"/>
      <c r="AH515" s="5"/>
      <c r="AI515" s="5"/>
      <c r="AJ515" s="10"/>
      <c r="AK515" s="5"/>
      <c r="AL515" s="5"/>
      <c r="AM515" s="5"/>
      <c r="AN515" s="5"/>
      <c r="AO515" s="5"/>
      <c r="AP515" s="5"/>
      <c r="AQ515" s="5"/>
      <c r="AR515" s="5"/>
      <c r="AS515" s="115"/>
      <c r="AT515" s="5"/>
      <c r="AU515" s="115"/>
      <c r="AV515" s="84">
        <v>3</v>
      </c>
      <c r="AW515" s="5"/>
      <c r="AX515" s="5"/>
      <c r="AY515" s="84"/>
      <c r="AZ515" s="5"/>
      <c r="BA515" s="5"/>
      <c r="BB515" s="5"/>
      <c r="BC515" s="5"/>
      <c r="BD515" s="5"/>
      <c r="BE515" s="5"/>
      <c r="BF515" s="5"/>
      <c r="BG515" s="5"/>
      <c r="BH515" s="39"/>
      <c r="BI515" s="39"/>
      <c r="BJ515" s="5"/>
      <c r="BK515" s="5"/>
      <c r="BL515" s="5"/>
      <c r="BM515" s="5"/>
      <c r="BN515" s="5"/>
      <c r="BO515" s="5"/>
      <c r="BP515" s="40"/>
      <c r="BQ515" s="41">
        <f t="shared" si="59"/>
        <v>3</v>
      </c>
      <c r="BR515" s="39">
        <f t="shared" si="60"/>
        <v>1</v>
      </c>
      <c r="BS515" s="48" cm="1">
        <f t="array" ref="BS515">IF($BR515&lt;=6,SUM($C515:$BO515),SUMPRODUCT(LARGE($C515:$BO515,{1,2,3,4,5,6})))</f>
        <v>3</v>
      </c>
      <c r="BT515" s="37" t="str">
        <f t="shared" si="57"/>
        <v/>
      </c>
      <c r="BU515" s="37" t="str">
        <f t="shared" si="58"/>
        <v xml:space="preserve"> </v>
      </c>
      <c r="BV515" s="34" t="str" cm="1">
        <f t="array" ref="BV515">IFERROR(SUMPRODUCT(LARGE($C515:$BO515,{1,2,3,4})), "")</f>
        <v/>
      </c>
      <c r="BW515" s="34" t="str" cm="1">
        <f t="array" ref="BW515">IFERROR(SUMPRODUCT(LARGE($C515:$BO515,{1,2,3,4,5,6,7})), "")</f>
        <v/>
      </c>
      <c r="BX515" s="34" t="str" cm="1">
        <f t="array" ref="BX515">IFERROR(SUMPRODUCT(LARGE($C515:$BO515,{1,2,3,4,5,6,7,8})), "")</f>
        <v/>
      </c>
    </row>
    <row r="516" spans="1:76" ht="15" customHeight="1" x14ac:dyDescent="0.25">
      <c r="A516" s="51" t="str">
        <f t="shared" si="61"/>
        <v xml:space="preserve">TU </v>
      </c>
      <c r="B516" s="13" t="s">
        <v>2158</v>
      </c>
      <c r="C516" s="10"/>
      <c r="D516" s="10"/>
      <c r="E516" s="10"/>
      <c r="F516" s="10"/>
      <c r="G516" s="78"/>
      <c r="H516" s="78"/>
      <c r="I516" s="10"/>
      <c r="J516" s="10"/>
      <c r="K516" s="10"/>
      <c r="L516" s="10"/>
      <c r="M516" s="10"/>
      <c r="N516" s="10"/>
      <c r="O516" s="10"/>
      <c r="P516" s="10"/>
      <c r="Q516" s="10"/>
      <c r="R516" s="78"/>
      <c r="S516" s="78"/>
      <c r="T516" s="78"/>
      <c r="U516" s="10"/>
      <c r="V516" s="41"/>
      <c r="W516" s="10"/>
      <c r="X516" s="10"/>
      <c r="Y516" s="10"/>
      <c r="Z516" s="78"/>
      <c r="AA516" s="10"/>
      <c r="AB516" s="10"/>
      <c r="AC516" s="5"/>
      <c r="AD516" s="5"/>
      <c r="AE516" s="5"/>
      <c r="AF516" s="5"/>
      <c r="AG516" s="5"/>
      <c r="AH516" s="5"/>
      <c r="AI516" s="5"/>
      <c r="AJ516" s="10">
        <v>2</v>
      </c>
      <c r="AK516" s="5"/>
      <c r="AL516" s="5"/>
      <c r="AM516" s="5"/>
      <c r="AN516" s="5"/>
      <c r="AO516" s="5"/>
      <c r="AP516" s="5"/>
      <c r="AQ516" s="5"/>
      <c r="AR516" s="5"/>
      <c r="AS516" s="115"/>
      <c r="AT516" s="5"/>
      <c r="AU516" s="115"/>
      <c r="AV516" s="84"/>
      <c r="AW516" s="5"/>
      <c r="AX516" s="5"/>
      <c r="AY516" s="84"/>
      <c r="AZ516" s="5"/>
      <c r="BA516" s="5"/>
      <c r="BB516" s="5"/>
      <c r="BC516" s="5"/>
      <c r="BD516" s="5"/>
      <c r="BE516" s="5"/>
      <c r="BF516" s="5"/>
      <c r="BG516" s="5"/>
      <c r="BH516" s="39"/>
      <c r="BI516" s="39"/>
      <c r="BJ516" s="5"/>
      <c r="BK516" s="5"/>
      <c r="BL516" s="5"/>
      <c r="BM516" s="5"/>
      <c r="BN516" s="5"/>
      <c r="BO516" s="5"/>
      <c r="BP516" s="40"/>
      <c r="BQ516" s="41">
        <f t="shared" si="59"/>
        <v>2</v>
      </c>
      <c r="BR516" s="39">
        <f t="shared" si="60"/>
        <v>1</v>
      </c>
      <c r="BS516" s="48" cm="1">
        <f t="array" ref="BS516">IF($BR516&lt;=6,SUM($C516:$BO516),SUMPRODUCT(LARGE($C516:$BO516,{1,2,3,4,5,6})))</f>
        <v>2</v>
      </c>
      <c r="BT516" s="37" t="str">
        <f t="shared" si="57"/>
        <v/>
      </c>
      <c r="BU516" s="37" t="str">
        <f t="shared" si="58"/>
        <v xml:space="preserve"> </v>
      </c>
      <c r="BV516" s="34" t="str" cm="1">
        <f t="array" ref="BV516">IFERROR(SUMPRODUCT(LARGE($C516:$BO516,{1,2,3,4})), "")</f>
        <v/>
      </c>
      <c r="BW516" s="34" t="str" cm="1">
        <f t="array" ref="BW516">IFERROR(SUMPRODUCT(LARGE($C516:$BO516,{1,2,3,4,5,6,7})), "")</f>
        <v/>
      </c>
      <c r="BX516" s="34" t="str" cm="1">
        <f t="array" ref="BX516">IFERROR(SUMPRODUCT(LARGE($C516:$BO516,{1,2,3,4,5,6,7,8})), "")</f>
        <v/>
      </c>
    </row>
    <row r="517" spans="1:76" ht="15" customHeight="1" x14ac:dyDescent="0.25">
      <c r="A517" s="51" t="str">
        <f t="shared" si="61"/>
        <v xml:space="preserve">TU </v>
      </c>
      <c r="B517" s="4" t="s">
        <v>2157</v>
      </c>
      <c r="C517" s="10"/>
      <c r="D517" s="10"/>
      <c r="E517" s="10"/>
      <c r="F517" s="10"/>
      <c r="G517" s="78"/>
      <c r="H517" s="78"/>
      <c r="I517" s="10"/>
      <c r="J517" s="10"/>
      <c r="K517" s="10"/>
      <c r="L517" s="10"/>
      <c r="M517" s="10"/>
      <c r="N517" s="10"/>
      <c r="O517" s="10"/>
      <c r="P517" s="10"/>
      <c r="Q517" s="10"/>
      <c r="R517" s="78"/>
      <c r="S517" s="78"/>
      <c r="T517" s="78"/>
      <c r="U517" s="10"/>
      <c r="V517" s="41"/>
      <c r="W517" s="10"/>
      <c r="X517" s="10"/>
      <c r="Y517" s="10"/>
      <c r="Z517" s="78"/>
      <c r="AA517" s="10"/>
      <c r="AB517" s="10"/>
      <c r="AC517" s="5"/>
      <c r="AD517" s="5"/>
      <c r="AE517" s="5"/>
      <c r="AF517" s="5"/>
      <c r="AG517" s="5"/>
      <c r="AH517" s="5"/>
      <c r="AI517" s="5"/>
      <c r="AJ517" s="10">
        <v>1</v>
      </c>
      <c r="AK517" s="5"/>
      <c r="AL517" s="5"/>
      <c r="AM517" s="5"/>
      <c r="AN517" s="5"/>
      <c r="AO517" s="5"/>
      <c r="AP517" s="5"/>
      <c r="AQ517" s="5"/>
      <c r="AR517" s="5"/>
      <c r="AS517" s="115"/>
      <c r="AT517" s="5"/>
      <c r="AU517" s="115"/>
      <c r="AV517" s="84"/>
      <c r="AW517" s="5"/>
      <c r="AX517" s="5"/>
      <c r="AY517" s="84"/>
      <c r="AZ517" s="5"/>
      <c r="BA517" s="5"/>
      <c r="BB517" s="5"/>
      <c r="BC517" s="5"/>
      <c r="BD517" s="5"/>
      <c r="BE517" s="5"/>
      <c r="BF517" s="5"/>
      <c r="BG517" s="5"/>
      <c r="BH517" s="39"/>
      <c r="BI517" s="39"/>
      <c r="BJ517" s="5"/>
      <c r="BK517" s="5"/>
      <c r="BL517" s="5"/>
      <c r="BM517" s="5"/>
      <c r="BN517" s="5"/>
      <c r="BO517" s="5"/>
      <c r="BP517" s="40"/>
      <c r="BQ517" s="41">
        <f t="shared" si="59"/>
        <v>1</v>
      </c>
      <c r="BR517" s="39">
        <f t="shared" si="60"/>
        <v>1</v>
      </c>
      <c r="BS517" s="48" cm="1">
        <f t="array" ref="BS517">IF($BR517&lt;=6,SUM($C517:$BO517),SUMPRODUCT(LARGE($C517:$BO517,{1,2,3,4,5,6})))</f>
        <v>1</v>
      </c>
      <c r="BT517" s="37" t="str">
        <f t="shared" si="57"/>
        <v/>
      </c>
      <c r="BU517" s="37" t="str">
        <f t="shared" si="58"/>
        <v xml:space="preserve"> </v>
      </c>
      <c r="BV517" s="34" t="str" cm="1">
        <f t="array" ref="BV517">IFERROR(SUMPRODUCT(LARGE($C517:$BO517,{1,2,3,4})), "")</f>
        <v/>
      </c>
      <c r="BW517" s="34" t="str" cm="1">
        <f t="array" ref="BW517">IFERROR(SUMPRODUCT(LARGE($C517:$BO517,{1,2,3,4,5,6,7})), "")</f>
        <v/>
      </c>
      <c r="BX517" s="34" t="str" cm="1">
        <f t="array" ref="BX517">IFERROR(SUMPRODUCT(LARGE($C517:$BO517,{1,2,3,4,5,6,7,8})), "")</f>
        <v/>
      </c>
    </row>
    <row r="518" spans="1:76" ht="15" customHeight="1" x14ac:dyDescent="0.25">
      <c r="A518" s="51" t="str">
        <f t="shared" si="61"/>
        <v xml:space="preserve">TU </v>
      </c>
      <c r="B518" s="4" t="s">
        <v>1769</v>
      </c>
      <c r="C518" s="10"/>
      <c r="D518" s="10"/>
      <c r="E518" s="10"/>
      <c r="F518" s="10"/>
      <c r="G518" s="78"/>
      <c r="H518" s="78"/>
      <c r="I518" s="10"/>
      <c r="J518" s="10"/>
      <c r="K518" s="10"/>
      <c r="L518" s="10"/>
      <c r="M518" s="10"/>
      <c r="N518" s="10"/>
      <c r="O518" s="10"/>
      <c r="P518" s="10"/>
      <c r="Q518" s="10"/>
      <c r="R518" s="78"/>
      <c r="S518" s="78"/>
      <c r="T518" s="78"/>
      <c r="U518" s="10"/>
      <c r="V518" s="41"/>
      <c r="W518" s="10"/>
      <c r="X518" s="10"/>
      <c r="Y518" s="10"/>
      <c r="Z518" s="78"/>
      <c r="AA518" s="10"/>
      <c r="AB518" s="10"/>
      <c r="AC518" s="5"/>
      <c r="AD518" s="5"/>
      <c r="AE518" s="5"/>
      <c r="AF518" s="5"/>
      <c r="AG518" s="5"/>
      <c r="AH518" s="5"/>
      <c r="AI518" s="5"/>
      <c r="AJ518" s="10"/>
      <c r="AK518" s="10">
        <v>8</v>
      </c>
      <c r="AL518" s="5"/>
      <c r="AM518" s="5"/>
      <c r="AN518" s="5"/>
      <c r="AO518" s="5"/>
      <c r="AP518" s="5"/>
      <c r="AQ518" s="5"/>
      <c r="AR518" s="5"/>
      <c r="AS518" s="115"/>
      <c r="AT518" s="5"/>
      <c r="AU518" s="115"/>
      <c r="AV518" s="84"/>
      <c r="AW518" s="5"/>
      <c r="AX518" s="5"/>
      <c r="AY518" s="84"/>
      <c r="AZ518" s="5"/>
      <c r="BA518" s="5"/>
      <c r="BB518" s="5"/>
      <c r="BC518" s="5"/>
      <c r="BD518" s="5"/>
      <c r="BE518" s="5"/>
      <c r="BF518" s="5"/>
      <c r="BG518" s="5"/>
      <c r="BH518" s="39"/>
      <c r="BI518" s="39"/>
      <c r="BJ518" s="5"/>
      <c r="BK518" s="5"/>
      <c r="BL518" s="5"/>
      <c r="BM518" s="5"/>
      <c r="BN518" s="5"/>
      <c r="BO518" s="5"/>
      <c r="BP518" s="40"/>
      <c r="BQ518" s="41">
        <f t="shared" si="59"/>
        <v>8</v>
      </c>
      <c r="BR518" s="39">
        <f t="shared" si="60"/>
        <v>1</v>
      </c>
      <c r="BS518" s="48" cm="1">
        <f t="array" ref="BS518">IF($BR518&lt;=6,SUM($C518:$BO518),SUMPRODUCT(LARGE($C518:$BO518,{1,2,3,4,5,6})))</f>
        <v>8</v>
      </c>
      <c r="BT518" s="37" t="str">
        <f t="shared" si="57"/>
        <v/>
      </c>
      <c r="BU518" s="37" t="str">
        <f t="shared" si="58"/>
        <v xml:space="preserve"> </v>
      </c>
      <c r="BV518" s="34" t="str" cm="1">
        <f t="array" ref="BV518">IFERROR(SUMPRODUCT(LARGE($C518:$BO518,{1,2,3,4})), "")</f>
        <v/>
      </c>
      <c r="BW518" s="34" t="str" cm="1">
        <f t="array" ref="BW518">IFERROR(SUMPRODUCT(LARGE($C518:$BO518,{1,2,3,4,5,6,7})), "")</f>
        <v/>
      </c>
      <c r="BX518" s="34" t="str" cm="1">
        <f t="array" ref="BX518">IFERROR(SUMPRODUCT(LARGE($C518:$BO518,{1,2,3,4,5,6,7,8})), "")</f>
        <v/>
      </c>
    </row>
    <row r="519" spans="1:76" ht="15" customHeight="1" x14ac:dyDescent="0.25">
      <c r="A519" s="51" t="str">
        <f t="shared" si="61"/>
        <v xml:space="preserve">TU </v>
      </c>
      <c r="B519" s="4" t="s">
        <v>1770</v>
      </c>
      <c r="C519" s="10"/>
      <c r="D519" s="10"/>
      <c r="E519" s="10"/>
      <c r="F519" s="10"/>
      <c r="G519" s="78"/>
      <c r="H519" s="78"/>
      <c r="I519" s="10"/>
      <c r="J519" s="10"/>
      <c r="K519" s="10"/>
      <c r="L519" s="10"/>
      <c r="M519" s="10"/>
      <c r="N519" s="10"/>
      <c r="O519" s="10"/>
      <c r="P519" s="10"/>
      <c r="Q519" s="10"/>
      <c r="R519" s="78"/>
      <c r="S519" s="78"/>
      <c r="T519" s="78"/>
      <c r="U519" s="10"/>
      <c r="V519" s="41"/>
      <c r="W519" s="10"/>
      <c r="X519" s="10"/>
      <c r="Y519" s="10"/>
      <c r="Z519" s="78"/>
      <c r="AA519" s="10"/>
      <c r="AB519" s="10"/>
      <c r="AC519" s="5"/>
      <c r="AD519" s="5"/>
      <c r="AE519" s="5"/>
      <c r="AF519" s="5"/>
      <c r="AG519" s="5"/>
      <c r="AH519" s="5"/>
      <c r="AI519" s="5"/>
      <c r="AJ519" s="10"/>
      <c r="AK519" s="10">
        <v>1</v>
      </c>
      <c r="AL519" s="5"/>
      <c r="AM519" s="5"/>
      <c r="AN519" s="5"/>
      <c r="AO519" s="5"/>
      <c r="AP519" s="5"/>
      <c r="AQ519" s="5"/>
      <c r="AR519" s="5"/>
      <c r="AS519" s="115"/>
      <c r="AT519" s="5"/>
      <c r="AU519" s="115"/>
      <c r="AV519" s="84"/>
      <c r="AW519" s="5"/>
      <c r="AX519" s="5"/>
      <c r="AY519" s="84"/>
      <c r="AZ519" s="5"/>
      <c r="BA519" s="5"/>
      <c r="BB519" s="5"/>
      <c r="BC519" s="5"/>
      <c r="BD519" s="5"/>
      <c r="BE519" s="5"/>
      <c r="BF519" s="5"/>
      <c r="BG519" s="5"/>
      <c r="BH519" s="39"/>
      <c r="BI519" s="39"/>
      <c r="BJ519" s="5"/>
      <c r="BK519" s="5"/>
      <c r="BL519" s="5"/>
      <c r="BM519" s="5"/>
      <c r="BN519" s="5"/>
      <c r="BO519" s="5"/>
      <c r="BP519" s="40"/>
      <c r="BQ519" s="41">
        <f t="shared" si="59"/>
        <v>1</v>
      </c>
      <c r="BR519" s="39">
        <f t="shared" si="60"/>
        <v>1</v>
      </c>
      <c r="BS519" s="48" cm="1">
        <f t="array" ref="BS519">IF($BR519&lt;=6,SUM($C519:$BO519),SUMPRODUCT(LARGE($C519:$BO519,{1,2,3,4,5,6})))</f>
        <v>1</v>
      </c>
      <c r="BT519" s="37" t="str">
        <f t="shared" si="57"/>
        <v/>
      </c>
      <c r="BU519" s="37" t="str">
        <f t="shared" si="58"/>
        <v xml:space="preserve"> </v>
      </c>
      <c r="BV519" s="34" t="str" cm="1">
        <f t="array" ref="BV519">IFERROR(SUMPRODUCT(LARGE($C519:$BO519,{1,2,3,4})), "")</f>
        <v/>
      </c>
      <c r="BW519" s="34" t="str" cm="1">
        <f t="array" ref="BW519">IFERROR(SUMPRODUCT(LARGE($C519:$BO519,{1,2,3,4,5,6,7})), "")</f>
        <v/>
      </c>
      <c r="BX519" s="34" t="str" cm="1">
        <f t="array" ref="BX519">IFERROR(SUMPRODUCT(LARGE($C519:$BO519,{1,2,3,4,5,6,7,8})), "")</f>
        <v/>
      </c>
    </row>
    <row r="520" spans="1:76" ht="15" customHeight="1" x14ac:dyDescent="0.25">
      <c r="A520" s="51" t="str">
        <f t="shared" si="61"/>
        <v xml:space="preserve">TU </v>
      </c>
      <c r="B520" s="13" t="s">
        <v>1772</v>
      </c>
      <c r="C520" s="5"/>
      <c r="D520" s="10"/>
      <c r="E520" s="10"/>
      <c r="F520" s="10"/>
      <c r="G520" s="78"/>
      <c r="H520" s="78"/>
      <c r="I520" s="10"/>
      <c r="J520" s="10"/>
      <c r="K520" s="10"/>
      <c r="L520" s="10"/>
      <c r="M520" s="10"/>
      <c r="N520" s="10"/>
      <c r="O520" s="10"/>
      <c r="P520" s="10"/>
      <c r="Q520" s="10"/>
      <c r="R520" s="78"/>
      <c r="S520" s="78"/>
      <c r="T520" s="78"/>
      <c r="U520" s="10"/>
      <c r="V520" s="41"/>
      <c r="W520" s="10"/>
      <c r="X520" s="10"/>
      <c r="Y520" s="10"/>
      <c r="Z520" s="78"/>
      <c r="AA520" s="10"/>
      <c r="AB520" s="10"/>
      <c r="AC520" s="10"/>
      <c r="AD520" s="10"/>
      <c r="AE520" s="10"/>
      <c r="AF520" s="10"/>
      <c r="AG520" s="10"/>
      <c r="AH520" s="10"/>
      <c r="AI520" s="5"/>
      <c r="AJ520" s="10"/>
      <c r="AK520" s="10">
        <v>1</v>
      </c>
      <c r="AL520" s="5"/>
      <c r="AM520" s="5"/>
      <c r="AN520" s="5"/>
      <c r="AO520" s="5"/>
      <c r="AP520" s="5"/>
      <c r="AQ520" s="5"/>
      <c r="AR520" s="5"/>
      <c r="AS520" s="115"/>
      <c r="AT520" s="5"/>
      <c r="AU520" s="115"/>
      <c r="AV520" s="84"/>
      <c r="AW520" s="5"/>
      <c r="AX520" s="5"/>
      <c r="AY520" s="84"/>
      <c r="AZ520" s="5"/>
      <c r="BA520" s="5"/>
      <c r="BB520" s="5"/>
      <c r="BC520" s="5"/>
      <c r="BD520" s="5"/>
      <c r="BE520" s="5"/>
      <c r="BF520" s="5"/>
      <c r="BG520" s="5"/>
      <c r="BH520" s="39"/>
      <c r="BI520" s="39"/>
      <c r="BJ520" s="5"/>
      <c r="BK520" s="5"/>
      <c r="BL520" s="5"/>
      <c r="BM520" s="5"/>
      <c r="BN520" s="5"/>
      <c r="BO520" s="5"/>
      <c r="BP520" s="40"/>
      <c r="BQ520" s="41">
        <f t="shared" si="59"/>
        <v>1</v>
      </c>
      <c r="BR520" s="39">
        <f t="shared" si="60"/>
        <v>1</v>
      </c>
      <c r="BS520" s="48" cm="1">
        <f t="array" ref="BS520">IF($BR520&lt;=6,SUM($C520:$BO520),SUMPRODUCT(LARGE($C520:$BO520,{1,2,3,4,5,6})))</f>
        <v>1</v>
      </c>
      <c r="BT520" s="37" t="str">
        <f t="shared" si="57"/>
        <v/>
      </c>
      <c r="BU520" s="37" t="str">
        <f t="shared" si="58"/>
        <v xml:space="preserve"> </v>
      </c>
      <c r="BV520" s="34" t="str" cm="1">
        <f t="array" ref="BV520">IFERROR(SUMPRODUCT(LARGE($C520:$BO520,{1,2,3,4})), "")</f>
        <v/>
      </c>
      <c r="BW520" s="34" t="str" cm="1">
        <f t="array" ref="BW520">IFERROR(SUMPRODUCT(LARGE($C520:$BO520,{1,2,3,4,5,6,7})), "")</f>
        <v/>
      </c>
      <c r="BX520" s="34" t="str" cm="1">
        <f t="array" ref="BX520">IFERROR(SUMPRODUCT(LARGE($C520:$BO520,{1,2,3,4,5,6,7,8})), "")</f>
        <v/>
      </c>
    </row>
    <row r="521" spans="1:76" ht="15" customHeight="1" x14ac:dyDescent="0.25">
      <c r="A521" s="51" t="str">
        <f t="shared" si="61"/>
        <v xml:space="preserve">TU </v>
      </c>
      <c r="B521" s="4" t="s">
        <v>1859</v>
      </c>
      <c r="C521" s="10"/>
      <c r="D521" s="10"/>
      <c r="E521" s="10"/>
      <c r="F521" s="10"/>
      <c r="G521" s="78"/>
      <c r="H521" s="78"/>
      <c r="I521" s="10"/>
      <c r="J521" s="10"/>
      <c r="K521" s="10"/>
      <c r="L521" s="10"/>
      <c r="M521" s="10"/>
      <c r="N521" s="10"/>
      <c r="O521" s="10"/>
      <c r="P521" s="10"/>
      <c r="Q521" s="10"/>
      <c r="R521" s="78"/>
      <c r="S521" s="78"/>
      <c r="T521" s="78"/>
      <c r="U521" s="10"/>
      <c r="V521" s="41"/>
      <c r="W521" s="10"/>
      <c r="X521" s="10"/>
      <c r="Y521" s="10"/>
      <c r="Z521" s="78"/>
      <c r="AA521" s="10"/>
      <c r="AB521" s="10">
        <v>2</v>
      </c>
      <c r="AC521" s="10"/>
      <c r="AD521" s="10"/>
      <c r="AE521" s="10"/>
      <c r="AF521" s="10"/>
      <c r="AG521" s="10"/>
      <c r="AH521" s="10"/>
      <c r="AI521" s="5"/>
      <c r="AJ521" s="10"/>
      <c r="AK521" s="10"/>
      <c r="AL521" s="10"/>
      <c r="AM521" s="10"/>
      <c r="AN521" s="10"/>
      <c r="AO521" s="10"/>
      <c r="AP521" s="10"/>
      <c r="AQ521" s="10"/>
      <c r="AR521" s="10"/>
      <c r="AS521" s="113"/>
      <c r="AT521" s="10"/>
      <c r="AU521" s="113"/>
      <c r="AV521" s="78"/>
      <c r="AW521" s="10"/>
      <c r="AX521" s="10"/>
      <c r="AY521" s="78"/>
      <c r="AZ521" s="10"/>
      <c r="BA521" s="10"/>
      <c r="BB521" s="10"/>
      <c r="BC521" s="10"/>
      <c r="BD521" s="10"/>
      <c r="BE521" s="10"/>
      <c r="BF521" s="10"/>
      <c r="BG521" s="10"/>
      <c r="BH521" s="41"/>
      <c r="BI521" s="41"/>
      <c r="BJ521" s="10"/>
      <c r="BK521" s="10"/>
      <c r="BL521" s="10"/>
      <c r="BM521" s="10"/>
      <c r="BN521" s="10"/>
      <c r="BO521" s="10"/>
      <c r="BP521" s="40"/>
      <c r="BQ521" s="41">
        <f t="shared" si="59"/>
        <v>2</v>
      </c>
      <c r="BR521" s="39">
        <f t="shared" si="60"/>
        <v>1</v>
      </c>
      <c r="BS521" s="48" cm="1">
        <f t="array" ref="BS521">IF($BR521&lt;=6,SUM($C521:$BO521),SUMPRODUCT(LARGE($C521:$BO521,{1,2,3,4,5,6})))</f>
        <v>2</v>
      </c>
      <c r="BT521" s="37" t="str">
        <f t="shared" si="57"/>
        <v/>
      </c>
      <c r="BU521" s="37" t="str">
        <f t="shared" si="58"/>
        <v xml:space="preserve"> </v>
      </c>
      <c r="BV521" s="34" t="str" cm="1">
        <f t="array" ref="BV521">IFERROR(SUMPRODUCT(LARGE($C521:$BO521,{1,2,3,4})), "")</f>
        <v/>
      </c>
      <c r="BW521" s="34" t="str" cm="1">
        <f t="array" ref="BW521">IFERROR(SUMPRODUCT(LARGE($C521:$BO521,{1,2,3,4,5,6,7})), "")</f>
        <v/>
      </c>
      <c r="BX521" s="34" t="str" cm="1">
        <f t="array" ref="BX521">IFERROR(SUMPRODUCT(LARGE($C521:$BO521,{1,2,3,4,5,6,7,8})), "")</f>
        <v/>
      </c>
    </row>
    <row r="522" spans="1:76" ht="15" customHeight="1" x14ac:dyDescent="0.25">
      <c r="A522" s="51" t="str">
        <f t="shared" si="61"/>
        <v xml:space="preserve">TU </v>
      </c>
      <c r="B522" s="4" t="s">
        <v>2159</v>
      </c>
      <c r="C522" s="10"/>
      <c r="D522" s="10"/>
      <c r="E522" s="10"/>
      <c r="F522" s="10"/>
      <c r="G522" s="78"/>
      <c r="H522" s="78"/>
      <c r="I522" s="10"/>
      <c r="J522" s="10"/>
      <c r="K522" s="10"/>
      <c r="L522" s="10"/>
      <c r="M522" s="10"/>
      <c r="N522" s="10"/>
      <c r="O522" s="10"/>
      <c r="P522" s="10"/>
      <c r="Q522" s="10"/>
      <c r="R522" s="78"/>
      <c r="S522" s="78"/>
      <c r="T522" s="78"/>
      <c r="U522" s="10"/>
      <c r="V522" s="41"/>
      <c r="W522" s="10"/>
      <c r="X522" s="10"/>
      <c r="Y522" s="10"/>
      <c r="Z522" s="78"/>
      <c r="AA522" s="10"/>
      <c r="AB522" s="10"/>
      <c r="AC522" s="5"/>
      <c r="AD522" s="5"/>
      <c r="AE522" s="5"/>
      <c r="AF522" s="5"/>
      <c r="AG522" s="5"/>
      <c r="AH522" s="5"/>
      <c r="AI522" s="5"/>
      <c r="AJ522" s="10">
        <v>1</v>
      </c>
      <c r="AK522" s="5"/>
      <c r="AL522" s="5"/>
      <c r="AM522" s="5"/>
      <c r="AN522" s="5"/>
      <c r="AO522" s="5"/>
      <c r="AP522" s="5"/>
      <c r="AQ522" s="5"/>
      <c r="AR522" s="5"/>
      <c r="AS522" s="115"/>
      <c r="AT522" s="5"/>
      <c r="AU522" s="115"/>
      <c r="AV522" s="84"/>
      <c r="AW522" s="5"/>
      <c r="AX522" s="5"/>
      <c r="AY522" s="84"/>
      <c r="AZ522" s="5"/>
      <c r="BA522" s="5"/>
      <c r="BB522" s="5"/>
      <c r="BC522" s="5"/>
      <c r="BD522" s="5"/>
      <c r="BE522" s="5"/>
      <c r="BF522" s="5"/>
      <c r="BG522" s="5"/>
      <c r="BH522" s="39"/>
      <c r="BI522" s="39"/>
      <c r="BJ522" s="5"/>
      <c r="BK522" s="5"/>
      <c r="BL522" s="5"/>
      <c r="BM522" s="5"/>
      <c r="BN522" s="5"/>
      <c r="BO522" s="5"/>
      <c r="BP522" s="40"/>
      <c r="BQ522" s="41">
        <f t="shared" si="59"/>
        <v>1</v>
      </c>
      <c r="BR522" s="39">
        <f t="shared" si="60"/>
        <v>1</v>
      </c>
      <c r="BS522" s="48" cm="1">
        <f t="array" ref="BS522">IF($BR522&lt;=6,SUM($C522:$BO522),SUMPRODUCT(LARGE($C522:$BO522,{1,2,3,4,5,6})))</f>
        <v>1</v>
      </c>
      <c r="BT522" s="37" t="str">
        <f t="shared" si="57"/>
        <v/>
      </c>
      <c r="BU522" s="37" t="str">
        <f t="shared" si="58"/>
        <v xml:space="preserve"> </v>
      </c>
      <c r="BV522" s="34" t="str" cm="1">
        <f t="array" ref="BV522">IFERROR(SUMPRODUCT(LARGE($C522:$BO522,{1,2,3,4})), "")</f>
        <v/>
      </c>
      <c r="BW522" s="34" t="str" cm="1">
        <f t="array" ref="BW522">IFERROR(SUMPRODUCT(LARGE($C522:$BO522,{1,2,3,4,5,6,7})), "")</f>
        <v/>
      </c>
      <c r="BX522" s="34" t="str" cm="1">
        <f t="array" ref="BX522">IFERROR(SUMPRODUCT(LARGE($C522:$BO522,{1,2,3,4,5,6,7,8})), "")</f>
        <v/>
      </c>
    </row>
    <row r="523" spans="1:76" ht="15" customHeight="1" x14ac:dyDescent="0.25">
      <c r="A523" s="51" t="str">
        <f t="shared" si="61"/>
        <v xml:space="preserve">TU </v>
      </c>
      <c r="B523" s="13" t="s">
        <v>2154</v>
      </c>
      <c r="C523" s="10"/>
      <c r="D523" s="10"/>
      <c r="E523" s="10"/>
      <c r="F523" s="10"/>
      <c r="G523" s="78"/>
      <c r="H523" s="78"/>
      <c r="I523" s="10"/>
      <c r="J523" s="10"/>
      <c r="K523" s="10"/>
      <c r="L523" s="10"/>
      <c r="M523" s="10"/>
      <c r="N523" s="10"/>
      <c r="O523" s="10"/>
      <c r="P523" s="10"/>
      <c r="Q523" s="10"/>
      <c r="R523" s="78"/>
      <c r="S523" s="78"/>
      <c r="T523" s="78"/>
      <c r="U523" s="10"/>
      <c r="V523" s="41"/>
      <c r="W523" s="10"/>
      <c r="X523" s="10"/>
      <c r="Y523" s="10"/>
      <c r="Z523" s="78"/>
      <c r="AA523" s="10"/>
      <c r="AB523" s="10"/>
      <c r="AC523" s="5"/>
      <c r="AD523" s="5"/>
      <c r="AE523" s="5"/>
      <c r="AF523" s="5"/>
      <c r="AG523" s="5"/>
      <c r="AH523" s="5"/>
      <c r="AI523" s="5"/>
      <c r="AJ523" s="10">
        <v>2</v>
      </c>
      <c r="AK523" s="5"/>
      <c r="AL523" s="5"/>
      <c r="AM523" s="5"/>
      <c r="AN523" s="5"/>
      <c r="AO523" s="5"/>
      <c r="AP523" s="5"/>
      <c r="AQ523" s="5"/>
      <c r="AR523" s="5"/>
      <c r="AS523" s="115"/>
      <c r="AT523" s="5"/>
      <c r="AU523" s="115"/>
      <c r="AV523" s="84"/>
      <c r="AW523" s="5"/>
      <c r="AX523" s="5"/>
      <c r="AY523" s="84"/>
      <c r="AZ523" s="5"/>
      <c r="BA523" s="5"/>
      <c r="BB523" s="5"/>
      <c r="BC523" s="5"/>
      <c r="BD523" s="5"/>
      <c r="BE523" s="5"/>
      <c r="BF523" s="5"/>
      <c r="BG523" s="5"/>
      <c r="BH523" s="39"/>
      <c r="BI523" s="39"/>
      <c r="BJ523" s="5"/>
      <c r="BK523" s="5"/>
      <c r="BL523" s="5"/>
      <c r="BM523" s="5"/>
      <c r="BN523" s="5"/>
      <c r="BO523" s="5"/>
      <c r="BP523" s="40"/>
      <c r="BQ523" s="41">
        <f t="shared" si="59"/>
        <v>2</v>
      </c>
      <c r="BR523" s="39">
        <f t="shared" si="60"/>
        <v>1</v>
      </c>
      <c r="BS523" s="48" cm="1">
        <f t="array" ref="BS523">IF($BR523&lt;=6,SUM($C523:$BO523),SUMPRODUCT(LARGE($C523:$BO523,{1,2,3,4,5,6})))</f>
        <v>2</v>
      </c>
      <c r="BT523" s="37" t="str">
        <f t="shared" si="57"/>
        <v/>
      </c>
      <c r="BU523" s="37" t="str">
        <f t="shared" si="58"/>
        <v xml:space="preserve"> </v>
      </c>
      <c r="BV523" s="34" t="str" cm="1">
        <f t="array" ref="BV523">IFERROR(SUMPRODUCT(LARGE($C523:$BO523,{1,2,3,4})), "")</f>
        <v/>
      </c>
      <c r="BW523" s="34" t="str" cm="1">
        <f t="array" ref="BW523">IFERROR(SUMPRODUCT(LARGE($C523:$BO523,{1,2,3,4,5,6,7})), "")</f>
        <v/>
      </c>
      <c r="BX523" s="34" t="str" cm="1">
        <f t="array" ref="BX523">IFERROR(SUMPRODUCT(LARGE($C523:$BO523,{1,2,3,4,5,6,7,8})), "")</f>
        <v/>
      </c>
    </row>
    <row r="524" spans="1:76" ht="15" customHeight="1" x14ac:dyDescent="0.25">
      <c r="A524" s="51" t="str">
        <f t="shared" si="61"/>
        <v xml:space="preserve">TU </v>
      </c>
      <c r="B524" s="13" t="s">
        <v>2155</v>
      </c>
      <c r="C524" s="10"/>
      <c r="D524" s="10"/>
      <c r="E524" s="10"/>
      <c r="F524" s="10"/>
      <c r="G524" s="78"/>
      <c r="H524" s="78"/>
      <c r="I524" s="10"/>
      <c r="J524" s="10"/>
      <c r="K524" s="10"/>
      <c r="L524" s="10"/>
      <c r="M524" s="10"/>
      <c r="N524" s="10"/>
      <c r="O524" s="10"/>
      <c r="P524" s="10"/>
      <c r="Q524" s="10"/>
      <c r="R524" s="78"/>
      <c r="S524" s="78"/>
      <c r="T524" s="78"/>
      <c r="U524" s="10"/>
      <c r="V524" s="41"/>
      <c r="W524" s="10"/>
      <c r="X524" s="10"/>
      <c r="Y524" s="10"/>
      <c r="Z524" s="78"/>
      <c r="AA524" s="10"/>
      <c r="AB524" s="10"/>
      <c r="AC524" s="5"/>
      <c r="AD524" s="5"/>
      <c r="AE524" s="5"/>
      <c r="AF524" s="5"/>
      <c r="AG524" s="5"/>
      <c r="AH524" s="5"/>
      <c r="AI524" s="5"/>
      <c r="AJ524" s="10">
        <v>7</v>
      </c>
      <c r="AK524" s="5"/>
      <c r="AL524" s="5"/>
      <c r="AM524" s="5"/>
      <c r="AN524" s="5"/>
      <c r="AO524" s="5"/>
      <c r="AP524" s="5"/>
      <c r="AQ524" s="5"/>
      <c r="AR524" s="5"/>
      <c r="AS524" s="115"/>
      <c r="AT524" s="5"/>
      <c r="AU524" s="115"/>
      <c r="AV524" s="84"/>
      <c r="AW524" s="5"/>
      <c r="AX524" s="5"/>
      <c r="AY524" s="84"/>
      <c r="AZ524" s="5"/>
      <c r="BA524" s="5"/>
      <c r="BB524" s="5"/>
      <c r="BC524" s="5"/>
      <c r="BD524" s="5"/>
      <c r="BE524" s="5"/>
      <c r="BF524" s="5"/>
      <c r="BG524" s="5"/>
      <c r="BH524" s="39"/>
      <c r="BI524" s="39"/>
      <c r="BJ524" s="5"/>
      <c r="BK524" s="5"/>
      <c r="BL524" s="5"/>
      <c r="BM524" s="5"/>
      <c r="BN524" s="5"/>
      <c r="BO524" s="5"/>
      <c r="BP524" s="40"/>
      <c r="BQ524" s="41">
        <f t="shared" si="59"/>
        <v>7</v>
      </c>
      <c r="BR524" s="39">
        <f t="shared" si="60"/>
        <v>1</v>
      </c>
      <c r="BS524" s="48" cm="1">
        <f t="array" ref="BS524">IF($BR524&lt;=6,SUM($C524:$BO524),SUMPRODUCT(LARGE($C524:$BO524,{1,2,3,4,5,6})))</f>
        <v>7</v>
      </c>
      <c r="BT524" s="37" t="str">
        <f t="shared" si="57"/>
        <v/>
      </c>
      <c r="BU524" s="37" t="str">
        <f t="shared" si="58"/>
        <v xml:space="preserve"> </v>
      </c>
      <c r="BV524" s="34" t="str" cm="1">
        <f t="array" ref="BV524">IFERROR(SUMPRODUCT(LARGE($C524:$BO524,{1,2,3,4})), "")</f>
        <v/>
      </c>
      <c r="BW524" s="34" t="str" cm="1">
        <f t="array" ref="BW524">IFERROR(SUMPRODUCT(LARGE($C524:$BO524,{1,2,3,4,5,6,7})), "")</f>
        <v/>
      </c>
      <c r="BX524" s="34" t="str" cm="1">
        <f t="array" ref="BX524">IFERROR(SUMPRODUCT(LARGE($C524:$BO524,{1,2,3,4,5,6,7,8})), "")</f>
        <v/>
      </c>
    </row>
    <row r="525" spans="1:76" ht="15" customHeight="1" x14ac:dyDescent="0.25">
      <c r="A525" s="51" t="str">
        <f t="shared" si="61"/>
        <v xml:space="preserve">TU </v>
      </c>
      <c r="B525" s="4" t="s">
        <v>1858</v>
      </c>
      <c r="C525" s="10"/>
      <c r="D525" s="10"/>
      <c r="E525" s="10"/>
      <c r="F525" s="10"/>
      <c r="G525" s="78"/>
      <c r="H525" s="78"/>
      <c r="I525" s="10"/>
      <c r="J525" s="10"/>
      <c r="K525" s="10"/>
      <c r="L525" s="10"/>
      <c r="M525" s="10"/>
      <c r="N525" s="10"/>
      <c r="O525" s="10"/>
      <c r="P525" s="10"/>
      <c r="Q525" s="10"/>
      <c r="R525" s="78"/>
      <c r="S525" s="78"/>
      <c r="T525" s="78"/>
      <c r="U525" s="10"/>
      <c r="V525" s="41"/>
      <c r="W525" s="10"/>
      <c r="X525" s="10"/>
      <c r="Y525" s="10"/>
      <c r="Z525" s="78"/>
      <c r="AA525" s="10"/>
      <c r="AB525" s="10">
        <v>1</v>
      </c>
      <c r="AC525" s="10"/>
      <c r="AD525" s="10"/>
      <c r="AE525" s="10"/>
      <c r="AF525" s="10"/>
      <c r="AG525" s="10"/>
      <c r="AH525" s="10"/>
      <c r="AI525" s="5"/>
      <c r="AJ525" s="10"/>
      <c r="AK525" s="5"/>
      <c r="AL525" s="5"/>
      <c r="AM525" s="5"/>
      <c r="AN525" s="5"/>
      <c r="AO525" s="5"/>
      <c r="AP525" s="5"/>
      <c r="AQ525" s="5"/>
      <c r="AR525" s="5"/>
      <c r="AS525" s="115"/>
      <c r="AT525" s="5"/>
      <c r="AU525" s="115"/>
      <c r="AV525" s="84"/>
      <c r="AW525" s="5"/>
      <c r="AX525" s="5"/>
      <c r="AY525" s="84"/>
      <c r="AZ525" s="5"/>
      <c r="BA525" s="5"/>
      <c r="BB525" s="5"/>
      <c r="BC525" s="5"/>
      <c r="BD525" s="5"/>
      <c r="BE525" s="5"/>
      <c r="BF525" s="5"/>
      <c r="BG525" s="5"/>
      <c r="BH525" s="39"/>
      <c r="BI525" s="39"/>
      <c r="BJ525" s="5"/>
      <c r="BK525" s="5"/>
      <c r="BL525" s="5"/>
      <c r="BM525" s="5"/>
      <c r="BN525" s="5"/>
      <c r="BO525" s="5"/>
      <c r="BP525" s="40"/>
      <c r="BQ525" s="41">
        <f t="shared" si="59"/>
        <v>1</v>
      </c>
      <c r="BR525" s="39">
        <f t="shared" si="60"/>
        <v>1</v>
      </c>
      <c r="BS525" s="48" cm="1">
        <f t="array" ref="BS525">IF($BR525&lt;=6,SUM($C525:$BO525),SUMPRODUCT(LARGE($C525:$BO525,{1,2,3,4,5,6})))</f>
        <v>1</v>
      </c>
      <c r="BT525" s="37" t="str">
        <f t="shared" si="57"/>
        <v/>
      </c>
      <c r="BU525" s="37" t="str">
        <f t="shared" si="58"/>
        <v xml:space="preserve"> </v>
      </c>
      <c r="BV525" s="34" t="str" cm="1">
        <f t="array" ref="BV525">IFERROR(SUMPRODUCT(LARGE($C525:$BO525,{1,2,3,4})), "")</f>
        <v/>
      </c>
      <c r="BW525" s="34" t="str" cm="1">
        <f t="array" ref="BW525">IFERROR(SUMPRODUCT(LARGE($C525:$BO525,{1,2,3,4,5,6,7})), "")</f>
        <v/>
      </c>
      <c r="BX525" s="34" t="str" cm="1">
        <f t="array" ref="BX525">IFERROR(SUMPRODUCT(LARGE($C525:$BO525,{1,2,3,4,5,6,7,8})), "")</f>
        <v/>
      </c>
    </row>
    <row r="526" spans="1:76" ht="15" customHeight="1" x14ac:dyDescent="0.25">
      <c r="A526" s="51" t="str">
        <f t="shared" si="61"/>
        <v xml:space="preserve">TU </v>
      </c>
      <c r="B526" s="4" t="s">
        <v>1771</v>
      </c>
      <c r="C526" s="10"/>
      <c r="D526" s="10"/>
      <c r="E526" s="10"/>
      <c r="F526" s="10"/>
      <c r="G526" s="78"/>
      <c r="H526" s="78"/>
      <c r="I526" s="10"/>
      <c r="J526" s="10"/>
      <c r="K526" s="10"/>
      <c r="L526" s="10"/>
      <c r="M526" s="10"/>
      <c r="N526" s="10"/>
      <c r="O526" s="10"/>
      <c r="P526" s="10"/>
      <c r="Q526" s="10"/>
      <c r="R526" s="78"/>
      <c r="S526" s="78"/>
      <c r="T526" s="78"/>
      <c r="U526" s="10"/>
      <c r="V526" s="41"/>
      <c r="W526" s="10"/>
      <c r="X526" s="10"/>
      <c r="Y526" s="10"/>
      <c r="Z526" s="78"/>
      <c r="AA526" s="10"/>
      <c r="AB526" s="10"/>
      <c r="AC526" s="5"/>
      <c r="AD526" s="5"/>
      <c r="AE526" s="5"/>
      <c r="AF526" s="5"/>
      <c r="AG526" s="5"/>
      <c r="AH526" s="5"/>
      <c r="AI526" s="5"/>
      <c r="AJ526" s="10">
        <v>2</v>
      </c>
      <c r="AK526" s="10">
        <v>4</v>
      </c>
      <c r="AL526" s="5"/>
      <c r="AM526" s="5"/>
      <c r="AN526" s="5"/>
      <c r="AO526" s="5"/>
      <c r="AP526" s="5"/>
      <c r="AQ526" s="5"/>
      <c r="AR526" s="5"/>
      <c r="AS526" s="115"/>
      <c r="AT526" s="5"/>
      <c r="AU526" s="115"/>
      <c r="AV526" s="84"/>
      <c r="AW526" s="5"/>
      <c r="AX526" s="5"/>
      <c r="AY526" s="84"/>
      <c r="AZ526" s="5"/>
      <c r="BA526" s="5"/>
      <c r="BB526" s="5"/>
      <c r="BC526" s="5"/>
      <c r="BD526" s="5"/>
      <c r="BE526" s="5"/>
      <c r="BF526" s="5"/>
      <c r="BG526" s="5"/>
      <c r="BH526" s="39"/>
      <c r="BI526" s="39"/>
      <c r="BJ526" s="5"/>
      <c r="BK526" s="5"/>
      <c r="BL526" s="5"/>
      <c r="BM526" s="5"/>
      <c r="BN526" s="5"/>
      <c r="BO526" s="5"/>
      <c r="BP526" s="40"/>
      <c r="BQ526" s="41">
        <f t="shared" si="59"/>
        <v>6</v>
      </c>
      <c r="BR526" s="39">
        <f t="shared" si="60"/>
        <v>2</v>
      </c>
      <c r="BS526" s="48" cm="1">
        <f t="array" ref="BS526">IF($BR526&lt;=6,SUM($C526:$BO526),SUMPRODUCT(LARGE($C526:$BO526,{1,2,3,4,5,6})))</f>
        <v>6</v>
      </c>
      <c r="BT526" s="37" t="str">
        <f t="shared" si="57"/>
        <v/>
      </c>
      <c r="BU526" s="37" t="str">
        <f t="shared" si="58"/>
        <v xml:space="preserve"> </v>
      </c>
      <c r="BV526" s="34" t="str" cm="1">
        <f t="array" ref="BV526">IFERROR(SUMPRODUCT(LARGE($C526:$BO526,{1,2,3,4})), "")</f>
        <v/>
      </c>
      <c r="BW526" s="34" t="str" cm="1">
        <f t="array" ref="BW526">IFERROR(SUMPRODUCT(LARGE($C526:$BO526,{1,2,3,4,5,6,7})), "")</f>
        <v/>
      </c>
      <c r="BX526" s="34" t="str" cm="1">
        <f t="array" ref="BX526">IFERROR(SUMPRODUCT(LARGE($C526:$BO526,{1,2,3,4,5,6,7,8})), "")</f>
        <v/>
      </c>
    </row>
    <row r="527" spans="1:76" ht="15" customHeight="1" x14ac:dyDescent="0.25">
      <c r="A527" s="51" t="str">
        <f t="shared" si="61"/>
        <v xml:space="preserve">TU </v>
      </c>
      <c r="B527" s="4" t="s">
        <v>2160</v>
      </c>
      <c r="C527" s="10"/>
      <c r="D527" s="10"/>
      <c r="E527" s="10"/>
      <c r="F527" s="10"/>
      <c r="G527" s="78"/>
      <c r="H527" s="78"/>
      <c r="I527" s="10"/>
      <c r="J527" s="10"/>
      <c r="K527" s="10"/>
      <c r="L527" s="10"/>
      <c r="M527" s="10"/>
      <c r="N527" s="10"/>
      <c r="O527" s="10"/>
      <c r="P527" s="10"/>
      <c r="Q527" s="10"/>
      <c r="R527" s="78"/>
      <c r="S527" s="78"/>
      <c r="T527" s="78"/>
      <c r="U527" s="10"/>
      <c r="V527" s="41"/>
      <c r="W527" s="10"/>
      <c r="X527" s="10"/>
      <c r="Y527" s="10"/>
      <c r="Z527" s="78"/>
      <c r="AA527" s="10"/>
      <c r="AB527" s="10"/>
      <c r="AC527" s="5"/>
      <c r="AD527" s="5"/>
      <c r="AE527" s="5"/>
      <c r="AF527" s="5"/>
      <c r="AG527" s="5"/>
      <c r="AH527" s="5"/>
      <c r="AI527" s="5"/>
      <c r="AJ527" s="10">
        <v>2</v>
      </c>
      <c r="AK527" s="5"/>
      <c r="AL527" s="5"/>
      <c r="AM527" s="5"/>
      <c r="AN527" s="5"/>
      <c r="AO527" s="5"/>
      <c r="AP527" s="5"/>
      <c r="AQ527" s="5"/>
      <c r="AR527" s="5"/>
      <c r="AS527" s="115"/>
      <c r="AT527" s="5"/>
      <c r="AU527" s="115"/>
      <c r="AV527" s="84"/>
      <c r="AW527" s="5"/>
      <c r="AX527" s="5"/>
      <c r="AY527" s="84"/>
      <c r="AZ527" s="5"/>
      <c r="BA527" s="5"/>
      <c r="BB527" s="5"/>
      <c r="BC527" s="5"/>
      <c r="BD527" s="5"/>
      <c r="BE527" s="5"/>
      <c r="BF527" s="5"/>
      <c r="BG527" s="5"/>
      <c r="BH527" s="39"/>
      <c r="BI527" s="39"/>
      <c r="BJ527" s="5"/>
      <c r="BK527" s="5"/>
      <c r="BL527" s="5"/>
      <c r="BM527" s="5"/>
      <c r="BN527" s="5"/>
      <c r="BO527" s="5"/>
      <c r="BP527" s="40"/>
      <c r="BQ527" s="41">
        <f t="shared" si="59"/>
        <v>2</v>
      </c>
      <c r="BR527" s="39">
        <f t="shared" si="60"/>
        <v>1</v>
      </c>
      <c r="BS527" s="48" cm="1">
        <f t="array" ref="BS527">IF($BR527&lt;=6,SUM($C527:$BO527),SUMPRODUCT(LARGE($C527:$BO527,{1,2,3,4,5,6})))</f>
        <v>2</v>
      </c>
      <c r="BT527" s="37" t="str">
        <f t="shared" si="57"/>
        <v/>
      </c>
      <c r="BU527" s="37" t="str">
        <f t="shared" si="58"/>
        <v xml:space="preserve"> </v>
      </c>
      <c r="BV527" s="34" t="str" cm="1">
        <f t="array" ref="BV527">IFERROR(SUMPRODUCT(LARGE($C527:$BO527,{1,2,3,4})), "")</f>
        <v/>
      </c>
      <c r="BW527" s="34" t="str" cm="1">
        <f t="array" ref="BW527">IFERROR(SUMPRODUCT(LARGE($C527:$BO527,{1,2,3,4,5,6,7})), "")</f>
        <v/>
      </c>
      <c r="BX527" s="34" t="str" cm="1">
        <f t="array" ref="BX527">IFERROR(SUMPRODUCT(LARGE($C527:$BO527,{1,2,3,4,5,6,7,8})), "")</f>
        <v/>
      </c>
    </row>
    <row r="528" spans="1:76" ht="15" customHeight="1" x14ac:dyDescent="0.25">
      <c r="A528" s="51" t="str">
        <f t="shared" si="61"/>
        <v xml:space="preserve">TU </v>
      </c>
      <c r="B528" s="4" t="s">
        <v>1719</v>
      </c>
      <c r="C528" s="10"/>
      <c r="D528" s="10"/>
      <c r="E528" s="10"/>
      <c r="F528" s="10"/>
      <c r="G528" s="78"/>
      <c r="H528" s="78"/>
      <c r="I528" s="10"/>
      <c r="J528" s="10"/>
      <c r="K528" s="10"/>
      <c r="L528" s="10"/>
      <c r="M528" s="10"/>
      <c r="N528" s="10"/>
      <c r="O528" s="10"/>
      <c r="P528" s="10"/>
      <c r="Q528" s="10"/>
      <c r="R528" s="78"/>
      <c r="S528" s="78"/>
      <c r="T528" s="78"/>
      <c r="U528" s="10"/>
      <c r="V528" s="41"/>
      <c r="W528" s="10"/>
      <c r="X528" s="10"/>
      <c r="Y528" s="10"/>
      <c r="Z528" s="78"/>
      <c r="AA528" s="10"/>
      <c r="AB528" s="10"/>
      <c r="AC528" s="5"/>
      <c r="AD528" s="5"/>
      <c r="AE528" s="5"/>
      <c r="AF528" s="5"/>
      <c r="AG528" s="5"/>
      <c r="AH528" s="5"/>
      <c r="AI528" s="5"/>
      <c r="AJ528" s="10">
        <v>2</v>
      </c>
      <c r="AK528" s="5"/>
      <c r="AL528" s="5"/>
      <c r="AM528" s="5"/>
      <c r="AN528" s="5"/>
      <c r="AO528" s="5"/>
      <c r="AP528" s="5"/>
      <c r="AQ528" s="5"/>
      <c r="AR528" s="5"/>
      <c r="AS528" s="115"/>
      <c r="AT528" s="5"/>
      <c r="AU528" s="115"/>
      <c r="AV528" s="84"/>
      <c r="AW528" s="5"/>
      <c r="AX528" s="5"/>
      <c r="AY528" s="84"/>
      <c r="AZ528" s="5"/>
      <c r="BA528" s="5"/>
      <c r="BB528" s="5"/>
      <c r="BC528" s="5"/>
      <c r="BD528" s="5"/>
      <c r="BE528" s="5"/>
      <c r="BF528" s="5"/>
      <c r="BG528" s="5"/>
      <c r="BH528" s="39"/>
      <c r="BI528" s="39"/>
      <c r="BJ528" s="5"/>
      <c r="BK528" s="5"/>
      <c r="BL528" s="5"/>
      <c r="BM528" s="5"/>
      <c r="BN528" s="5"/>
      <c r="BO528" s="5"/>
      <c r="BP528" s="40"/>
      <c r="BQ528" s="41">
        <f t="shared" si="59"/>
        <v>2</v>
      </c>
      <c r="BR528" s="39">
        <f t="shared" si="60"/>
        <v>1</v>
      </c>
      <c r="BS528" s="48" cm="1">
        <f t="array" ref="BS528">IF($BR528&lt;=6,SUM($C528:$BO528),SUMPRODUCT(LARGE($C528:$BO528,{1,2,3,4,5,6})))</f>
        <v>2</v>
      </c>
      <c r="BT528" s="37" t="str">
        <f t="shared" si="57"/>
        <v/>
      </c>
      <c r="BU528" s="37" t="str">
        <f t="shared" si="58"/>
        <v xml:space="preserve"> </v>
      </c>
      <c r="BV528" s="34" t="str" cm="1">
        <f t="array" ref="BV528">IFERROR(SUMPRODUCT(LARGE($C528:$BO528,{1,2,3,4})), "")</f>
        <v/>
      </c>
      <c r="BW528" s="34" t="str" cm="1">
        <f t="array" ref="BW528">IFERROR(SUMPRODUCT(LARGE($C528:$BO528,{1,2,3,4,5,6,7})), "")</f>
        <v/>
      </c>
      <c r="BX528" s="34" t="str" cm="1">
        <f t="array" ref="BX528">IFERROR(SUMPRODUCT(LARGE($C528:$BO528,{1,2,3,4,5,6,7,8})), "")</f>
        <v/>
      </c>
    </row>
    <row r="529" spans="1:76" ht="15" customHeight="1" x14ac:dyDescent="0.25">
      <c r="A529" s="51" t="str">
        <f t="shared" si="61"/>
        <v xml:space="preserve">TU </v>
      </c>
      <c r="B529" s="4" t="s">
        <v>2156</v>
      </c>
      <c r="C529" s="10"/>
      <c r="D529" s="10"/>
      <c r="E529" s="10"/>
      <c r="F529" s="10"/>
      <c r="G529" s="78"/>
      <c r="H529" s="78"/>
      <c r="I529" s="10"/>
      <c r="J529" s="10"/>
      <c r="K529" s="10"/>
      <c r="L529" s="10"/>
      <c r="M529" s="10"/>
      <c r="N529" s="10"/>
      <c r="O529" s="10"/>
      <c r="P529" s="10"/>
      <c r="Q529" s="10"/>
      <c r="R529" s="78"/>
      <c r="S529" s="78"/>
      <c r="T529" s="78"/>
      <c r="U529" s="10"/>
      <c r="V529" s="41"/>
      <c r="W529" s="10"/>
      <c r="X529" s="10"/>
      <c r="Y529" s="10"/>
      <c r="Z529" s="78"/>
      <c r="AA529" s="10"/>
      <c r="AB529" s="10"/>
      <c r="AC529" s="5"/>
      <c r="AD529" s="5"/>
      <c r="AE529" s="5"/>
      <c r="AF529" s="5"/>
      <c r="AG529" s="5"/>
      <c r="AH529" s="5"/>
      <c r="AI529" s="5"/>
      <c r="AJ529" s="10">
        <v>2</v>
      </c>
      <c r="AK529" s="5"/>
      <c r="AL529" s="5"/>
      <c r="AM529" s="5"/>
      <c r="AN529" s="5"/>
      <c r="AO529" s="5"/>
      <c r="AP529" s="5"/>
      <c r="AQ529" s="5"/>
      <c r="AR529" s="5"/>
      <c r="AS529" s="115"/>
      <c r="AT529" s="5"/>
      <c r="AU529" s="115"/>
      <c r="AV529" s="84"/>
      <c r="AW529" s="5"/>
      <c r="AX529" s="5"/>
      <c r="AY529" s="84"/>
      <c r="AZ529" s="5"/>
      <c r="BA529" s="5"/>
      <c r="BB529" s="5"/>
      <c r="BC529" s="5"/>
      <c r="BD529" s="5"/>
      <c r="BE529" s="5"/>
      <c r="BF529" s="5"/>
      <c r="BG529" s="5"/>
      <c r="BH529" s="39"/>
      <c r="BI529" s="39"/>
      <c r="BJ529" s="5"/>
      <c r="BK529" s="5"/>
      <c r="BL529" s="5"/>
      <c r="BM529" s="5"/>
      <c r="BN529" s="5"/>
      <c r="BO529" s="5"/>
      <c r="BP529" s="40"/>
      <c r="BQ529" s="41">
        <f t="shared" si="59"/>
        <v>2</v>
      </c>
      <c r="BR529" s="39">
        <f t="shared" si="60"/>
        <v>1</v>
      </c>
      <c r="BS529" s="48" cm="1">
        <f t="array" ref="BS529">IF($BR529&lt;=6,SUM($C529:$BO529),SUMPRODUCT(LARGE($C529:$BO529,{1,2,3,4,5,6})))</f>
        <v>2</v>
      </c>
      <c r="BT529" s="37" t="str">
        <f t="shared" si="57"/>
        <v/>
      </c>
      <c r="BU529" s="37" t="str">
        <f t="shared" si="58"/>
        <v xml:space="preserve"> </v>
      </c>
      <c r="BV529" s="34" t="str" cm="1">
        <f t="array" ref="BV529">IFERROR(SUMPRODUCT(LARGE($C529:$BO529,{1,2,3,4})), "")</f>
        <v/>
      </c>
      <c r="BW529" s="34" t="str" cm="1">
        <f t="array" ref="BW529">IFERROR(SUMPRODUCT(LARGE($C529:$BO529,{1,2,3,4,5,6,7})), "")</f>
        <v/>
      </c>
      <c r="BX529" s="34" t="str" cm="1">
        <f t="array" ref="BX529">IFERROR(SUMPRODUCT(LARGE($C529:$BO529,{1,2,3,4,5,6,7,8})), "")</f>
        <v/>
      </c>
    </row>
    <row r="530" spans="1:76" ht="15" customHeight="1" x14ac:dyDescent="0.25">
      <c r="A530" s="51" t="str">
        <f t="shared" si="61"/>
        <v xml:space="preserve">TU </v>
      </c>
      <c r="B530" s="13" t="s">
        <v>1773</v>
      </c>
      <c r="C530" s="5"/>
      <c r="D530" s="10"/>
      <c r="E530" s="10"/>
      <c r="F530" s="10"/>
      <c r="G530" s="78"/>
      <c r="H530" s="78"/>
      <c r="I530" s="10"/>
      <c r="J530" s="10"/>
      <c r="K530" s="10"/>
      <c r="L530" s="10"/>
      <c r="M530" s="10"/>
      <c r="N530" s="10"/>
      <c r="O530" s="10"/>
      <c r="P530" s="10"/>
      <c r="Q530" s="10"/>
      <c r="R530" s="78"/>
      <c r="S530" s="78"/>
      <c r="T530" s="78"/>
      <c r="U530" s="10"/>
      <c r="V530" s="41"/>
      <c r="W530" s="10"/>
      <c r="X530" s="10"/>
      <c r="Y530" s="10"/>
      <c r="Z530" s="78"/>
      <c r="AA530" s="10"/>
      <c r="AB530" s="10">
        <v>1</v>
      </c>
      <c r="AC530" s="10"/>
      <c r="AD530" s="10"/>
      <c r="AE530" s="10"/>
      <c r="AF530" s="10"/>
      <c r="AG530" s="10"/>
      <c r="AH530" s="10"/>
      <c r="AI530" s="5"/>
      <c r="AJ530" s="10"/>
      <c r="AK530" s="10">
        <v>1</v>
      </c>
      <c r="AL530" s="5"/>
      <c r="AM530" s="5"/>
      <c r="AN530" s="5"/>
      <c r="AO530" s="5"/>
      <c r="AP530" s="5"/>
      <c r="AQ530" s="5"/>
      <c r="AR530" s="5"/>
      <c r="AS530" s="115"/>
      <c r="AT530" s="5"/>
      <c r="AU530" s="115"/>
      <c r="AV530" s="84"/>
      <c r="AW530" s="5"/>
      <c r="AX530" s="5"/>
      <c r="AY530" s="84"/>
      <c r="AZ530" s="5"/>
      <c r="BA530" s="5"/>
      <c r="BB530" s="5"/>
      <c r="BC530" s="5"/>
      <c r="BD530" s="5"/>
      <c r="BE530" s="5"/>
      <c r="BF530" s="5"/>
      <c r="BG530" s="5"/>
      <c r="BH530" s="39"/>
      <c r="BI530" s="39"/>
      <c r="BJ530" s="5"/>
      <c r="BK530" s="5"/>
      <c r="BL530" s="5"/>
      <c r="BM530" s="5"/>
      <c r="BN530" s="5"/>
      <c r="BO530" s="5"/>
      <c r="BP530" s="40"/>
      <c r="BQ530" s="41">
        <f t="shared" si="59"/>
        <v>2</v>
      </c>
      <c r="BR530" s="39">
        <f t="shared" si="60"/>
        <v>2</v>
      </c>
      <c r="BS530" s="48" cm="1">
        <f t="array" ref="BS530">IF($BR530&lt;=6,SUM($C530:$BO530),SUMPRODUCT(LARGE($C530:$BO530,{1,2,3,4,5,6})))</f>
        <v>2</v>
      </c>
      <c r="BT530" s="37" t="str">
        <f t="shared" ref="BT530:BT593" si="62">IF(AND($BR530&gt;=6,BS530=BS531),"Manual Calc Needed","")</f>
        <v/>
      </c>
      <c r="BU530" s="37" t="str">
        <f t="shared" ref="BU530:BU593" si="63">IF(AND($BR530&gt;=6,$BT530="Tie"),"Manual Calc Needed"," ")</f>
        <v xml:space="preserve"> </v>
      </c>
      <c r="BV530" s="34" t="str" cm="1">
        <f t="array" ref="BV530">IFERROR(SUMPRODUCT(LARGE($C530:$BO530,{1,2,3,4})), "")</f>
        <v/>
      </c>
      <c r="BW530" s="34" t="str" cm="1">
        <f t="array" ref="BW530">IFERROR(SUMPRODUCT(LARGE($C530:$BO530,{1,2,3,4,5,6,7})), "")</f>
        <v/>
      </c>
      <c r="BX530" s="34" t="str" cm="1">
        <f t="array" ref="BX530">IFERROR(SUMPRODUCT(LARGE($C530:$BO530,{1,2,3,4,5,6,7,8})), "")</f>
        <v/>
      </c>
    </row>
    <row r="531" spans="1:76" ht="15" customHeight="1" x14ac:dyDescent="0.25">
      <c r="A531" s="51" t="str">
        <f t="shared" si="61"/>
        <v xml:space="preserve">TU </v>
      </c>
      <c r="B531" s="13" t="s">
        <v>1718</v>
      </c>
      <c r="C531" s="10"/>
      <c r="D531" s="10"/>
      <c r="E531" s="10"/>
      <c r="F531" s="10"/>
      <c r="G531" s="78"/>
      <c r="H531" s="78"/>
      <c r="I531" s="10"/>
      <c r="J531" s="10"/>
      <c r="K531" s="10"/>
      <c r="L531" s="10"/>
      <c r="M531" s="10"/>
      <c r="N531" s="10"/>
      <c r="O531" s="10"/>
      <c r="P531" s="10"/>
      <c r="Q531" s="10"/>
      <c r="R531" s="78"/>
      <c r="S531" s="78"/>
      <c r="T531" s="78"/>
      <c r="U531" s="10"/>
      <c r="V531" s="41"/>
      <c r="W531" s="10"/>
      <c r="X531" s="10"/>
      <c r="Y531" s="10"/>
      <c r="Z531" s="78"/>
      <c r="AA531" s="10"/>
      <c r="AB531" s="10"/>
      <c r="AC531" s="5"/>
      <c r="AD531" s="5"/>
      <c r="AE531" s="5"/>
      <c r="AF531" s="5"/>
      <c r="AG531" s="5"/>
      <c r="AH531" s="5"/>
      <c r="AI531" s="5"/>
      <c r="AJ531" s="10">
        <v>1</v>
      </c>
      <c r="AK531" s="5"/>
      <c r="AL531" s="5"/>
      <c r="AM531" s="5"/>
      <c r="AN531" s="5"/>
      <c r="AO531" s="5"/>
      <c r="AP531" s="5"/>
      <c r="AQ531" s="5"/>
      <c r="AR531" s="5"/>
      <c r="AS531" s="115"/>
      <c r="AT531" s="5"/>
      <c r="AU531" s="115"/>
      <c r="AV531" s="84"/>
      <c r="AW531" s="5"/>
      <c r="AX531" s="5"/>
      <c r="AY531" s="84"/>
      <c r="AZ531" s="5"/>
      <c r="BA531" s="5"/>
      <c r="BB531" s="5"/>
      <c r="BC531" s="5"/>
      <c r="BD531" s="5"/>
      <c r="BE531" s="5"/>
      <c r="BF531" s="5"/>
      <c r="BG531" s="5"/>
      <c r="BH531" s="39"/>
      <c r="BI531" s="39"/>
      <c r="BJ531" s="5"/>
      <c r="BK531" s="5"/>
      <c r="BL531" s="5"/>
      <c r="BM531" s="5"/>
      <c r="BN531" s="5"/>
      <c r="BO531" s="5"/>
      <c r="BP531" s="40"/>
      <c r="BQ531" s="41">
        <f t="shared" si="59"/>
        <v>1</v>
      </c>
      <c r="BR531" s="39">
        <f t="shared" si="60"/>
        <v>1</v>
      </c>
      <c r="BS531" s="48" cm="1">
        <f t="array" ref="BS531">IF($BR531&lt;=6,SUM($C531:$BO531),SUMPRODUCT(LARGE($C531:$BO531,{1,2,3,4,5,6})))</f>
        <v>1</v>
      </c>
      <c r="BT531" s="37" t="str">
        <f t="shared" si="62"/>
        <v/>
      </c>
      <c r="BU531" s="37" t="str">
        <f t="shared" si="63"/>
        <v xml:space="preserve"> </v>
      </c>
      <c r="BV531" s="34" t="str" cm="1">
        <f t="array" ref="BV531">IFERROR(SUMPRODUCT(LARGE($C531:$BO531,{1,2,3,4})), "")</f>
        <v/>
      </c>
      <c r="BW531" s="34" t="str" cm="1">
        <f t="array" ref="BW531">IFERROR(SUMPRODUCT(LARGE($C531:$BO531,{1,2,3,4,5,6,7})), "")</f>
        <v/>
      </c>
      <c r="BX531" s="34" t="str" cm="1">
        <f t="array" ref="BX531">IFERROR(SUMPRODUCT(LARGE($C531:$BO531,{1,2,3,4,5,6,7,8})), "")</f>
        <v/>
      </c>
    </row>
    <row r="532" spans="1:76" ht="15" customHeight="1" x14ac:dyDescent="0.25">
      <c r="A532" s="51" t="str">
        <f t="shared" si="61"/>
        <v xml:space="preserve">TuU </v>
      </c>
      <c r="B532" s="4" t="s">
        <v>909</v>
      </c>
      <c r="C532" s="10"/>
      <c r="D532" s="10"/>
      <c r="E532" s="10"/>
      <c r="F532" s="10"/>
      <c r="G532" s="78"/>
      <c r="H532" s="78"/>
      <c r="I532" s="10"/>
      <c r="J532" s="10"/>
      <c r="K532" s="10"/>
      <c r="L532" s="10"/>
      <c r="M532" s="10"/>
      <c r="N532" s="10"/>
      <c r="O532" s="10"/>
      <c r="P532" s="10"/>
      <c r="Q532" s="10"/>
      <c r="R532" s="78"/>
      <c r="S532" s="78"/>
      <c r="T532" s="78"/>
      <c r="U532" s="10"/>
      <c r="V532" s="41"/>
      <c r="W532" s="10"/>
      <c r="X532" s="10"/>
      <c r="Y532" s="10"/>
      <c r="Z532" s="78"/>
      <c r="AA532" s="10"/>
      <c r="AB532" s="10"/>
      <c r="AC532" s="5"/>
      <c r="AD532" s="5"/>
      <c r="AE532" s="5"/>
      <c r="AF532" s="5"/>
      <c r="AG532" s="5"/>
      <c r="AH532" s="5"/>
      <c r="AI532" s="5"/>
      <c r="AJ532" s="10"/>
      <c r="AK532" s="5"/>
      <c r="AL532" s="5"/>
      <c r="AM532" s="5"/>
      <c r="AN532" s="5"/>
      <c r="AO532" s="5"/>
      <c r="AP532" s="5"/>
      <c r="AQ532" s="5"/>
      <c r="AR532" s="5"/>
      <c r="AS532" s="115"/>
      <c r="AT532" s="5"/>
      <c r="AU532" s="115"/>
      <c r="AV532" s="84"/>
      <c r="AW532" s="5"/>
      <c r="AX532" s="5"/>
      <c r="AY532" s="84"/>
      <c r="AZ532" s="5"/>
      <c r="BA532" s="5"/>
      <c r="BB532" s="5"/>
      <c r="BC532" s="5"/>
      <c r="BD532" s="5"/>
      <c r="BE532" s="5"/>
      <c r="BF532" s="5"/>
      <c r="BG532" s="5"/>
      <c r="BH532" s="39">
        <v>4</v>
      </c>
      <c r="BI532" s="39"/>
      <c r="BJ532" s="5"/>
      <c r="BK532" s="5"/>
      <c r="BL532" s="5"/>
      <c r="BM532" s="5"/>
      <c r="BN532" s="5"/>
      <c r="BO532" s="5"/>
      <c r="BP532" s="40"/>
      <c r="BQ532" s="41">
        <f t="shared" si="59"/>
        <v>4</v>
      </c>
      <c r="BR532" s="39">
        <f t="shared" si="60"/>
        <v>1</v>
      </c>
      <c r="BS532" s="48" cm="1">
        <f t="array" ref="BS532">IF($BR532&lt;=6,SUM($C532:$BO532),SUMPRODUCT(LARGE($C532:$BO532,{1,2,3,4,5,6})))</f>
        <v>4</v>
      </c>
      <c r="BT532" s="37" t="str">
        <f t="shared" si="62"/>
        <v/>
      </c>
      <c r="BU532" s="37" t="str">
        <f t="shared" si="63"/>
        <v xml:space="preserve"> </v>
      </c>
      <c r="BV532" s="34" t="str" cm="1">
        <f t="array" ref="BV532">IFERROR(SUMPRODUCT(LARGE($C532:$BO532,{1,2,3,4})), "")</f>
        <v/>
      </c>
      <c r="BW532" s="34" t="str" cm="1">
        <f t="array" ref="BW532">IFERROR(SUMPRODUCT(LARGE($C532:$BO532,{1,2,3,4,5,6,7})), "")</f>
        <v/>
      </c>
      <c r="BX532" s="34" t="str" cm="1">
        <f t="array" ref="BX532">IFERROR(SUMPRODUCT(LARGE($C532:$BO532,{1,2,3,4,5,6,7,8})), "")</f>
        <v/>
      </c>
    </row>
    <row r="533" spans="1:76" ht="15" customHeight="1" x14ac:dyDescent="0.25">
      <c r="A533" s="51" t="str">
        <f t="shared" si="61"/>
        <v xml:space="preserve">TxSU </v>
      </c>
      <c r="B533" s="13" t="s">
        <v>2521</v>
      </c>
      <c r="C533" s="10"/>
      <c r="D533" s="10"/>
      <c r="E533" s="10"/>
      <c r="F533" s="10"/>
      <c r="G533" s="78"/>
      <c r="H533" s="78"/>
      <c r="I533" s="10"/>
      <c r="J533" s="10"/>
      <c r="K533" s="10"/>
      <c r="L533" s="10"/>
      <c r="M533" s="10"/>
      <c r="N533" s="10"/>
      <c r="O533" s="10"/>
      <c r="P533" s="10"/>
      <c r="Q533" s="10"/>
      <c r="R533" s="78"/>
      <c r="S533" s="78"/>
      <c r="T533" s="78"/>
      <c r="U533" s="10"/>
      <c r="V533" s="41"/>
      <c r="W533" s="10"/>
      <c r="X533" s="10"/>
      <c r="Y533" s="10"/>
      <c r="Z533" s="78"/>
      <c r="AA533" s="10"/>
      <c r="AB533" s="10"/>
      <c r="AC533" s="5"/>
      <c r="AD533" s="5"/>
      <c r="AE533" s="5"/>
      <c r="AF533" s="5"/>
      <c r="AG533" s="5"/>
      <c r="AH533" s="5"/>
      <c r="AI533" s="5"/>
      <c r="AJ533" s="10"/>
      <c r="AK533" s="5"/>
      <c r="AL533" s="5"/>
      <c r="AM533" s="5"/>
      <c r="AN533" s="5"/>
      <c r="AO533" s="5"/>
      <c r="AP533" s="5"/>
      <c r="AQ533" s="5"/>
      <c r="AR533" s="5"/>
      <c r="AS533" s="115"/>
      <c r="AT533" s="5"/>
      <c r="AU533" s="115"/>
      <c r="AV533" s="84"/>
      <c r="AW533" s="5"/>
      <c r="AX533" s="5"/>
      <c r="AY533" s="84">
        <v>10</v>
      </c>
      <c r="AZ533" s="5"/>
      <c r="BA533" s="5"/>
      <c r="BB533" s="5"/>
      <c r="BC533" s="5"/>
      <c r="BD533" s="5"/>
      <c r="BE533" s="5"/>
      <c r="BF533" s="5"/>
      <c r="BG533" s="5"/>
      <c r="BH533" s="39"/>
      <c r="BI533" s="39"/>
      <c r="BJ533" s="5"/>
      <c r="BK533" s="5"/>
      <c r="BL533" s="5"/>
      <c r="BM533" s="5"/>
      <c r="BN533" s="5"/>
      <c r="BO533" s="5"/>
      <c r="BP533" s="40"/>
      <c r="BQ533" s="41">
        <f t="shared" si="59"/>
        <v>10</v>
      </c>
      <c r="BR533" s="39">
        <f t="shared" si="60"/>
        <v>1</v>
      </c>
      <c r="BS533" s="48" cm="1">
        <f t="array" ref="BS533">IF($BR533&lt;=6,SUM($C533:$BO533),SUMPRODUCT(LARGE($C533:$BO533,{1,2,3,4,5,6})))</f>
        <v>10</v>
      </c>
      <c r="BT533" s="37" t="str">
        <f t="shared" si="62"/>
        <v/>
      </c>
      <c r="BU533" s="37" t="str">
        <f t="shared" si="63"/>
        <v xml:space="preserve"> </v>
      </c>
      <c r="BV533" s="34" t="str" cm="1">
        <f t="array" ref="BV533">IFERROR(SUMPRODUCT(LARGE($C533:$BO533,{1,2,3,4})), "")</f>
        <v/>
      </c>
      <c r="BW533" s="34" t="str" cm="1">
        <f t="array" ref="BW533">IFERROR(SUMPRODUCT(LARGE($C533:$BO533,{1,2,3,4,5,6,7})), "")</f>
        <v/>
      </c>
      <c r="BX533" s="34" t="str" cm="1">
        <f t="array" ref="BX533">IFERROR(SUMPRODUCT(LARGE($C533:$BO533,{1,2,3,4,5,6,7,8})), "")</f>
        <v/>
      </c>
    </row>
    <row r="534" spans="1:76" ht="15" customHeight="1" x14ac:dyDescent="0.25">
      <c r="A534" s="51" t="str">
        <f t="shared" si="61"/>
        <v xml:space="preserve">TxSU </v>
      </c>
      <c r="B534" s="13" t="s">
        <v>1049</v>
      </c>
      <c r="C534" s="10"/>
      <c r="D534" s="10"/>
      <c r="E534" s="10"/>
      <c r="F534" s="10"/>
      <c r="G534" s="78">
        <v>2</v>
      </c>
      <c r="H534" s="78">
        <v>2</v>
      </c>
      <c r="I534" s="10"/>
      <c r="J534" s="10"/>
      <c r="K534" s="10"/>
      <c r="L534" s="10"/>
      <c r="M534" s="10"/>
      <c r="N534" s="10"/>
      <c r="O534" s="10"/>
      <c r="P534" s="10"/>
      <c r="Q534" s="10"/>
      <c r="R534" s="78"/>
      <c r="S534" s="78"/>
      <c r="T534" s="78"/>
      <c r="U534" s="10"/>
      <c r="V534" s="41"/>
      <c r="W534" s="10"/>
      <c r="X534" s="10"/>
      <c r="Y534" s="10"/>
      <c r="Z534" s="78"/>
      <c r="AA534" s="10"/>
      <c r="AB534" s="10"/>
      <c r="AC534" s="5"/>
      <c r="AD534" s="5"/>
      <c r="AE534" s="5"/>
      <c r="AF534" s="5"/>
      <c r="AG534" s="5"/>
      <c r="AH534" s="5"/>
      <c r="AI534" s="5"/>
      <c r="AJ534" s="10"/>
      <c r="AK534" s="5"/>
      <c r="AL534" s="5"/>
      <c r="AM534" s="5"/>
      <c r="AN534" s="5"/>
      <c r="AO534" s="5"/>
      <c r="AP534" s="5"/>
      <c r="AQ534" s="5"/>
      <c r="AR534" s="5"/>
      <c r="AS534" s="115"/>
      <c r="AT534" s="5"/>
      <c r="AU534" s="115"/>
      <c r="AV534" s="84"/>
      <c r="AW534" s="5"/>
      <c r="AX534" s="5"/>
      <c r="AY534" s="84"/>
      <c r="AZ534" s="5"/>
      <c r="BA534" s="5"/>
      <c r="BB534" s="5"/>
      <c r="BC534" s="5"/>
      <c r="BD534" s="5"/>
      <c r="BE534" s="5"/>
      <c r="BF534" s="5"/>
      <c r="BG534" s="5"/>
      <c r="BH534" s="39"/>
      <c r="BI534" s="39"/>
      <c r="BJ534" s="5"/>
      <c r="BK534" s="5"/>
      <c r="BL534" s="5"/>
      <c r="BM534" s="5"/>
      <c r="BN534" s="5"/>
      <c r="BO534" s="5"/>
      <c r="BP534" s="40"/>
      <c r="BQ534" s="41">
        <f t="shared" si="59"/>
        <v>4</v>
      </c>
      <c r="BR534" s="39">
        <f t="shared" si="60"/>
        <v>2</v>
      </c>
      <c r="BS534" s="48" cm="1">
        <f t="array" ref="BS534">IF($BR534&lt;=6,SUM($C534:$BO534),SUMPRODUCT(LARGE($C534:$BO534,{1,2,3,4,5,6})))</f>
        <v>4</v>
      </c>
      <c r="BT534" s="37" t="str">
        <f t="shared" si="62"/>
        <v/>
      </c>
      <c r="BU534" s="37" t="str">
        <f t="shared" si="63"/>
        <v xml:space="preserve"> </v>
      </c>
      <c r="BV534" s="34" t="str" cm="1">
        <f t="array" ref="BV534">IFERROR(SUMPRODUCT(LARGE($C534:$BO534,{1,2,3,4})), "")</f>
        <v/>
      </c>
      <c r="BW534" s="34" t="str" cm="1">
        <f t="array" ref="BW534">IFERROR(SUMPRODUCT(LARGE($C534:$BO534,{1,2,3,4,5,6,7})), "")</f>
        <v/>
      </c>
      <c r="BX534" s="34" t="str" cm="1">
        <f t="array" ref="BX534">IFERROR(SUMPRODUCT(LARGE($C534:$BO534,{1,2,3,4,5,6,7,8})), "")</f>
        <v/>
      </c>
    </row>
    <row r="535" spans="1:76" ht="15" customHeight="1" x14ac:dyDescent="0.25">
      <c r="A535" s="51" t="str">
        <f t="shared" ref="A535:A566" si="64">IF(ISBLANK(B535)," ",(LEFT(B535,FIND("@",SUBSTITUTE(B535,"-","@",LEN(B535)-LEN(SUBSTITUTE(B535,"-",""))))-1)))</f>
        <v xml:space="preserve">TxSU </v>
      </c>
      <c r="B535" s="4" t="s">
        <v>1051</v>
      </c>
      <c r="C535" s="10"/>
      <c r="D535" s="10"/>
      <c r="E535" s="10"/>
      <c r="F535" s="10"/>
      <c r="G535" s="78">
        <v>2</v>
      </c>
      <c r="H535" s="78">
        <v>2</v>
      </c>
      <c r="I535" s="10"/>
      <c r="J535" s="10"/>
      <c r="K535" s="10"/>
      <c r="L535" s="10"/>
      <c r="M535" s="10"/>
      <c r="N535" s="10"/>
      <c r="O535" s="10"/>
      <c r="P535" s="10"/>
      <c r="Q535" s="10"/>
      <c r="R535" s="78"/>
      <c r="S535" s="78"/>
      <c r="T535" s="78"/>
      <c r="U535" s="10"/>
      <c r="V535" s="41"/>
      <c r="W535" s="10"/>
      <c r="X535" s="10"/>
      <c r="Y535" s="10"/>
      <c r="Z535" s="78"/>
      <c r="AA535" s="10"/>
      <c r="AB535" s="10"/>
      <c r="AC535" s="10"/>
      <c r="AD535" s="10"/>
      <c r="AE535" s="10"/>
      <c r="AF535" s="10"/>
      <c r="AG535" s="10"/>
      <c r="AH535" s="10"/>
      <c r="AI535" s="5"/>
      <c r="AJ535" s="10"/>
      <c r="AK535" s="10"/>
      <c r="AL535" s="10"/>
      <c r="AM535" s="10"/>
      <c r="AN535" s="10"/>
      <c r="AO535" s="10"/>
      <c r="AP535" s="10"/>
      <c r="AQ535" s="10"/>
      <c r="AR535" s="10"/>
      <c r="AS535" s="113"/>
      <c r="AT535" s="10"/>
      <c r="AU535" s="113"/>
      <c r="AV535" s="78"/>
      <c r="AW535" s="10"/>
      <c r="AX535" s="10"/>
      <c r="AY535" s="78"/>
      <c r="AZ535" s="10"/>
      <c r="BA535" s="10"/>
      <c r="BB535" s="10"/>
      <c r="BC535" s="10"/>
      <c r="BD535" s="10"/>
      <c r="BE535" s="10"/>
      <c r="BF535" s="10"/>
      <c r="BG535" s="11"/>
      <c r="BH535" s="41"/>
      <c r="BI535" s="41"/>
      <c r="BJ535" s="10"/>
      <c r="BK535" s="10"/>
      <c r="BL535" s="10"/>
      <c r="BM535" s="10"/>
      <c r="BN535" s="10"/>
      <c r="BO535" s="10"/>
      <c r="BP535" s="40"/>
      <c r="BQ535" s="41">
        <f t="shared" si="59"/>
        <v>4</v>
      </c>
      <c r="BR535" s="39">
        <f t="shared" si="60"/>
        <v>2</v>
      </c>
      <c r="BS535" s="48" cm="1">
        <f t="array" ref="BS535">IF($BR535&lt;=6,SUM($C535:$BO535),SUMPRODUCT(LARGE($C535:$BO535,{1,2,3,4,5,6})))</f>
        <v>4</v>
      </c>
      <c r="BT535" s="37" t="str">
        <f t="shared" si="62"/>
        <v/>
      </c>
      <c r="BU535" s="37" t="str">
        <f t="shared" si="63"/>
        <v xml:space="preserve"> </v>
      </c>
      <c r="BV535" s="34" t="str" cm="1">
        <f t="array" ref="BV535">IFERROR(SUMPRODUCT(LARGE($C535:$BO535,{1,2,3,4})), "")</f>
        <v/>
      </c>
      <c r="BW535" s="34" t="str" cm="1">
        <f t="array" ref="BW535">IFERROR(SUMPRODUCT(LARGE($C535:$BO535,{1,2,3,4,5,6,7})), "")</f>
        <v/>
      </c>
      <c r="BX535" s="34" t="str" cm="1">
        <f t="array" ref="BX535">IFERROR(SUMPRODUCT(LARGE($C535:$BO535,{1,2,3,4,5,6,7,8})), "")</f>
        <v/>
      </c>
    </row>
    <row r="536" spans="1:76" ht="15" customHeight="1" x14ac:dyDescent="0.25">
      <c r="A536" s="51" t="str">
        <f t="shared" si="64"/>
        <v xml:space="preserve">TxSU </v>
      </c>
      <c r="B536" s="4" t="s">
        <v>1050</v>
      </c>
      <c r="C536" s="5"/>
      <c r="D536" s="10"/>
      <c r="E536" s="10"/>
      <c r="F536" s="10"/>
      <c r="G536" s="78">
        <v>1</v>
      </c>
      <c r="H536" s="78">
        <v>1</v>
      </c>
      <c r="I536" s="10"/>
      <c r="J536" s="10"/>
      <c r="K536" s="10"/>
      <c r="L536" s="10"/>
      <c r="M536" s="10"/>
      <c r="N536" s="10"/>
      <c r="O536" s="10"/>
      <c r="P536" s="10"/>
      <c r="Q536" s="10"/>
      <c r="R536" s="78"/>
      <c r="S536" s="78"/>
      <c r="T536" s="78"/>
      <c r="U536" s="10"/>
      <c r="V536" s="41"/>
      <c r="W536" s="10"/>
      <c r="X536" s="10"/>
      <c r="Y536" s="10"/>
      <c r="Z536" s="78"/>
      <c r="AA536" s="10"/>
      <c r="AB536" s="10"/>
      <c r="AC536" s="10"/>
      <c r="AD536" s="10"/>
      <c r="AE536" s="10"/>
      <c r="AF536" s="10"/>
      <c r="AG536" s="10"/>
      <c r="AH536" s="10"/>
      <c r="AI536" s="5"/>
      <c r="AJ536" s="10"/>
      <c r="AK536" s="10"/>
      <c r="AL536" s="10"/>
      <c r="AM536" s="10"/>
      <c r="AN536" s="10"/>
      <c r="AO536" s="10"/>
      <c r="AP536" s="10"/>
      <c r="AQ536" s="10"/>
      <c r="AR536" s="10"/>
      <c r="AS536" s="113"/>
      <c r="AT536" s="10"/>
      <c r="AU536" s="113"/>
      <c r="AV536" s="78"/>
      <c r="AW536" s="10"/>
      <c r="AX536" s="10"/>
      <c r="AY536" s="78"/>
      <c r="AZ536" s="10"/>
      <c r="BA536" s="10"/>
      <c r="BB536" s="10"/>
      <c r="BC536" s="10"/>
      <c r="BD536" s="10"/>
      <c r="BE536" s="10"/>
      <c r="BF536" s="10"/>
      <c r="BG536" s="10"/>
      <c r="BH536" s="41"/>
      <c r="BI536" s="41"/>
      <c r="BJ536" s="10"/>
      <c r="BK536" s="10"/>
      <c r="BL536" s="10"/>
      <c r="BM536" s="10"/>
      <c r="BN536" s="10"/>
      <c r="BO536" s="10"/>
      <c r="BP536" s="40"/>
      <c r="BQ536" s="41">
        <f t="shared" si="59"/>
        <v>2</v>
      </c>
      <c r="BR536" s="39">
        <f t="shared" si="60"/>
        <v>2</v>
      </c>
      <c r="BS536" s="48" cm="1">
        <f t="array" ref="BS536">IF($BR536&lt;=6,SUM($C536:$BO536),SUMPRODUCT(LARGE($C536:$BO536,{1,2,3,4,5,6})))</f>
        <v>2</v>
      </c>
      <c r="BT536" s="37" t="str">
        <f t="shared" si="62"/>
        <v/>
      </c>
      <c r="BU536" s="37" t="str">
        <f t="shared" si="63"/>
        <v xml:space="preserve"> </v>
      </c>
      <c r="BV536" s="34" t="str" cm="1">
        <f t="array" ref="BV536">IFERROR(SUMPRODUCT(LARGE($C536:$BO536,{1,2,3,4})), "")</f>
        <v/>
      </c>
      <c r="BW536" s="34" t="str" cm="1">
        <f t="array" ref="BW536">IFERROR(SUMPRODUCT(LARGE($C536:$BO536,{1,2,3,4,5,6,7})), "")</f>
        <v/>
      </c>
      <c r="BX536" s="34" t="str" cm="1">
        <f t="array" ref="BX536">IFERROR(SUMPRODUCT(LARGE($C536:$BO536,{1,2,3,4,5,6,7,8})), "")</f>
        <v/>
      </c>
    </row>
    <row r="537" spans="1:76" ht="15" customHeight="1" x14ac:dyDescent="0.25">
      <c r="A537" s="51" t="str">
        <f t="shared" si="64"/>
        <v xml:space="preserve">TxTU </v>
      </c>
      <c r="B537" s="4" t="s">
        <v>1131</v>
      </c>
      <c r="C537" s="10"/>
      <c r="D537" s="10"/>
      <c r="E537" s="10"/>
      <c r="F537" s="10"/>
      <c r="G537" s="78"/>
      <c r="H537" s="78"/>
      <c r="I537" s="10">
        <v>0</v>
      </c>
      <c r="J537" s="10"/>
      <c r="K537" s="10"/>
      <c r="L537" s="10"/>
      <c r="M537" s="10"/>
      <c r="N537" s="10"/>
      <c r="O537" s="10"/>
      <c r="P537" s="10"/>
      <c r="Q537" s="10"/>
      <c r="R537" s="78"/>
      <c r="S537" s="78"/>
      <c r="T537" s="78"/>
      <c r="U537" s="10"/>
      <c r="V537" s="41"/>
      <c r="W537" s="10"/>
      <c r="X537" s="10"/>
      <c r="Y537" s="10"/>
      <c r="Z537" s="78"/>
      <c r="AA537" s="10"/>
      <c r="AB537" s="10"/>
      <c r="AC537" s="10"/>
      <c r="AD537" s="10"/>
      <c r="AE537" s="10"/>
      <c r="AF537" s="10"/>
      <c r="AG537" s="10"/>
      <c r="AH537" s="10"/>
      <c r="AI537" s="5"/>
      <c r="AJ537" s="10"/>
      <c r="AK537" s="10"/>
      <c r="AL537" s="10"/>
      <c r="AM537" s="10"/>
      <c r="AN537" s="10"/>
      <c r="AO537" s="10"/>
      <c r="AP537" s="10"/>
      <c r="AQ537" s="10"/>
      <c r="AR537" s="10"/>
      <c r="AS537" s="113"/>
      <c r="AT537" s="10"/>
      <c r="AU537" s="113"/>
      <c r="AV537" s="78"/>
      <c r="AW537" s="10"/>
      <c r="AX537" s="10"/>
      <c r="AY537" s="78"/>
      <c r="AZ537" s="10"/>
      <c r="BA537" s="10"/>
      <c r="BB537" s="10"/>
      <c r="BC537" s="10"/>
      <c r="BD537" s="10"/>
      <c r="BE537" s="10"/>
      <c r="BF537" s="10"/>
      <c r="BG537" s="10"/>
      <c r="BH537" s="41"/>
      <c r="BI537" s="41"/>
      <c r="BJ537" s="10"/>
      <c r="BK537" s="10"/>
      <c r="BL537" s="10"/>
      <c r="BM537" s="10"/>
      <c r="BN537" s="10"/>
      <c r="BO537" s="10"/>
      <c r="BP537" s="40"/>
      <c r="BQ537" s="41">
        <f t="shared" si="59"/>
        <v>0</v>
      </c>
      <c r="BR537" s="39">
        <f t="shared" si="60"/>
        <v>1</v>
      </c>
      <c r="BS537" s="48" cm="1">
        <f t="array" ref="BS537">IF($BR537&lt;=6,SUM($C537:$BO537),SUMPRODUCT(LARGE($C537:$BO537,{1,2,3,4,5,6})))</f>
        <v>0</v>
      </c>
      <c r="BT537" s="37" t="str">
        <f t="shared" si="62"/>
        <v/>
      </c>
      <c r="BU537" s="37" t="str">
        <f t="shared" si="63"/>
        <v xml:space="preserve"> </v>
      </c>
      <c r="BV537" s="34" t="str" cm="1">
        <f t="array" ref="BV537">IFERROR(SUMPRODUCT(LARGE($C537:$BO537,{1,2,3,4})), "")</f>
        <v/>
      </c>
      <c r="BW537" s="34" t="str" cm="1">
        <f t="array" ref="BW537">IFERROR(SUMPRODUCT(LARGE($C537:$BO537,{1,2,3,4,5,6,7})), "")</f>
        <v/>
      </c>
      <c r="BX537" s="34" t="str" cm="1">
        <f t="array" ref="BX537">IFERROR(SUMPRODUCT(LARGE($C537:$BO537,{1,2,3,4,5,6,7,8})), "")</f>
        <v/>
      </c>
    </row>
    <row r="538" spans="1:76" ht="15" customHeight="1" x14ac:dyDescent="0.25">
      <c r="A538" s="51" t="str">
        <f t="shared" si="64"/>
        <v xml:space="preserve">UA </v>
      </c>
      <c r="B538" s="4" t="s">
        <v>709</v>
      </c>
      <c r="C538" s="10">
        <v>6</v>
      </c>
      <c r="D538" s="10"/>
      <c r="E538" s="10"/>
      <c r="F538" s="10"/>
      <c r="G538" s="78"/>
      <c r="H538" s="78"/>
      <c r="I538" s="10"/>
      <c r="J538" s="10"/>
      <c r="K538" s="10"/>
      <c r="L538" s="10"/>
      <c r="M538" s="10"/>
      <c r="N538" s="10"/>
      <c r="O538" s="10">
        <v>7</v>
      </c>
      <c r="P538" s="10"/>
      <c r="Q538" s="10"/>
      <c r="R538" s="78"/>
      <c r="S538" s="78"/>
      <c r="T538" s="78"/>
      <c r="U538" s="10"/>
      <c r="V538" s="41">
        <v>4</v>
      </c>
      <c r="W538" s="10"/>
      <c r="X538" s="10"/>
      <c r="Y538" s="10"/>
      <c r="Z538" s="78"/>
      <c r="AA538" s="10"/>
      <c r="AB538" s="10"/>
      <c r="AC538" s="5"/>
      <c r="AD538" s="5"/>
      <c r="AE538" s="5"/>
      <c r="AF538" s="5"/>
      <c r="AG538" s="5"/>
      <c r="AH538" s="5"/>
      <c r="AI538" s="5"/>
      <c r="AJ538" s="10"/>
      <c r="AK538" s="5"/>
      <c r="AL538" s="5"/>
      <c r="AM538" s="5">
        <v>10</v>
      </c>
      <c r="AN538" s="5"/>
      <c r="AO538" s="5"/>
      <c r="AP538" s="5"/>
      <c r="AQ538" s="5">
        <v>7</v>
      </c>
      <c r="AR538" s="5"/>
      <c r="AS538" s="115"/>
      <c r="AT538" s="5"/>
      <c r="AU538" s="115"/>
      <c r="AV538" s="84">
        <v>3</v>
      </c>
      <c r="AW538" s="5"/>
      <c r="AX538" s="5"/>
      <c r="AY538" s="84"/>
      <c r="AZ538" s="5"/>
      <c r="BA538" s="5"/>
      <c r="BB538" s="5"/>
      <c r="BC538" s="5"/>
      <c r="BD538" s="5"/>
      <c r="BE538" s="5"/>
      <c r="BF538" s="5"/>
      <c r="BG538" s="5"/>
      <c r="BH538" s="39"/>
      <c r="BI538" s="39"/>
      <c r="BJ538" s="5"/>
      <c r="BK538" s="5"/>
      <c r="BL538" s="5"/>
      <c r="BM538" s="5"/>
      <c r="BN538" s="5"/>
      <c r="BO538" s="5"/>
      <c r="BP538" s="40"/>
      <c r="BQ538" s="41">
        <f t="shared" si="59"/>
        <v>37</v>
      </c>
      <c r="BR538" s="39">
        <f t="shared" si="60"/>
        <v>6</v>
      </c>
      <c r="BS538" s="48" cm="1">
        <f t="array" ref="BS538">IF($BR538&lt;=6,SUM($C538:$BO538),SUMPRODUCT(LARGE($C538:$BO538,{1,2,3,4,5,6})))</f>
        <v>37</v>
      </c>
      <c r="BT538" s="37" t="str">
        <f t="shared" si="62"/>
        <v/>
      </c>
      <c r="BU538" s="37" t="str">
        <f t="shared" si="63"/>
        <v xml:space="preserve"> </v>
      </c>
      <c r="BV538" s="34" cm="1">
        <f t="array" ref="BV538">IFERROR(SUMPRODUCT(LARGE($C538:$BO538,{1,2,3,4})), "")</f>
        <v>30</v>
      </c>
      <c r="BW538" s="34" t="str" cm="1">
        <f t="array" ref="BW538">IFERROR(SUMPRODUCT(LARGE($C538:$BO538,{1,2,3,4,5,6,7})), "")</f>
        <v/>
      </c>
      <c r="BX538" s="34" t="str" cm="1">
        <f t="array" ref="BX538">IFERROR(SUMPRODUCT(LARGE($C538:$BO538,{1,2,3,4,5,6,7,8})), "")</f>
        <v/>
      </c>
    </row>
    <row r="539" spans="1:76" ht="15" customHeight="1" x14ac:dyDescent="0.25">
      <c r="A539" s="51" t="str">
        <f t="shared" si="64"/>
        <v xml:space="preserve">UA </v>
      </c>
      <c r="B539" s="4" t="s">
        <v>754</v>
      </c>
      <c r="C539" s="10">
        <v>1</v>
      </c>
      <c r="D539" s="10"/>
      <c r="E539" s="10"/>
      <c r="F539" s="10"/>
      <c r="G539" s="78"/>
      <c r="H539" s="78"/>
      <c r="I539" s="10"/>
      <c r="J539" s="10"/>
      <c r="K539" s="10"/>
      <c r="L539" s="10"/>
      <c r="M539" s="10"/>
      <c r="N539" s="10"/>
      <c r="O539" s="10">
        <v>2</v>
      </c>
      <c r="P539" s="10"/>
      <c r="Q539" s="10"/>
      <c r="R539" s="78"/>
      <c r="S539" s="78"/>
      <c r="T539" s="78"/>
      <c r="U539" s="10"/>
      <c r="V539" s="41"/>
      <c r="W539" s="10"/>
      <c r="X539" s="10"/>
      <c r="Y539" s="10"/>
      <c r="Z539" s="78"/>
      <c r="AA539" s="10"/>
      <c r="AB539" s="10"/>
      <c r="AC539" s="10"/>
      <c r="AD539" s="10"/>
      <c r="AE539" s="10"/>
      <c r="AF539" s="10"/>
      <c r="AG539" s="10"/>
      <c r="AH539" s="10"/>
      <c r="AI539" s="5"/>
      <c r="AJ539" s="10"/>
      <c r="AK539" s="5"/>
      <c r="AL539" s="5"/>
      <c r="AM539" s="5">
        <v>1</v>
      </c>
      <c r="AN539" s="5">
        <v>5</v>
      </c>
      <c r="AO539" s="5"/>
      <c r="AP539" s="5"/>
      <c r="AQ539" s="5">
        <v>5</v>
      </c>
      <c r="AR539" s="5"/>
      <c r="AS539" s="115"/>
      <c r="AT539" s="5"/>
      <c r="AU539" s="115"/>
      <c r="AV539" s="84"/>
      <c r="AW539" s="5"/>
      <c r="AX539" s="5"/>
      <c r="AY539" s="84"/>
      <c r="AZ539" s="5"/>
      <c r="BA539" s="5"/>
      <c r="BB539" s="5"/>
      <c r="BC539" s="5"/>
      <c r="BD539" s="5"/>
      <c r="BE539" s="5"/>
      <c r="BF539" s="5"/>
      <c r="BG539" s="5"/>
      <c r="BH539" s="39"/>
      <c r="BI539" s="39"/>
      <c r="BJ539" s="5"/>
      <c r="BK539" s="5"/>
      <c r="BL539" s="5"/>
      <c r="BM539" s="5"/>
      <c r="BN539" s="5"/>
      <c r="BO539" s="5"/>
      <c r="BP539" s="40"/>
      <c r="BQ539" s="41">
        <f t="shared" si="59"/>
        <v>14</v>
      </c>
      <c r="BR539" s="39">
        <f t="shared" si="60"/>
        <v>5</v>
      </c>
      <c r="BS539" s="48" cm="1">
        <f t="array" ref="BS539">IF($BR539&lt;=6,SUM($C539:$BO539),SUMPRODUCT(LARGE($C539:$BO539,{1,2,3,4,5,6})))</f>
        <v>14</v>
      </c>
      <c r="BT539" s="37" t="str">
        <f t="shared" si="62"/>
        <v/>
      </c>
      <c r="BU539" s="37" t="str">
        <f t="shared" si="63"/>
        <v xml:space="preserve"> </v>
      </c>
      <c r="BV539" s="34" cm="1">
        <f t="array" ref="BV539">IFERROR(SUMPRODUCT(LARGE($C539:$BO539,{1,2,3,4})), "")</f>
        <v>13</v>
      </c>
      <c r="BW539" s="34" t="str" cm="1">
        <f t="array" ref="BW539">IFERROR(SUMPRODUCT(LARGE($C539:$BO539,{1,2,3,4,5,6,7})), "")</f>
        <v/>
      </c>
      <c r="BX539" s="34" t="str" cm="1">
        <f t="array" ref="BX539">IFERROR(SUMPRODUCT(LARGE($C539:$BO539,{1,2,3,4,5,6,7,8})), "")</f>
        <v/>
      </c>
    </row>
    <row r="540" spans="1:76" ht="15" customHeight="1" x14ac:dyDescent="0.25">
      <c r="A540" s="51" t="str">
        <f t="shared" si="64"/>
        <v xml:space="preserve">UA </v>
      </c>
      <c r="B540" s="13" t="s">
        <v>2241</v>
      </c>
      <c r="C540" s="10"/>
      <c r="D540" s="10"/>
      <c r="E540" s="10"/>
      <c r="F540" s="10"/>
      <c r="G540" s="78"/>
      <c r="H540" s="78"/>
      <c r="I540" s="10"/>
      <c r="J540" s="10"/>
      <c r="K540" s="10"/>
      <c r="L540" s="10"/>
      <c r="M540" s="10"/>
      <c r="N540" s="10"/>
      <c r="O540" s="10"/>
      <c r="P540" s="10"/>
      <c r="Q540" s="10"/>
      <c r="R540" s="78"/>
      <c r="S540" s="78"/>
      <c r="T540" s="78"/>
      <c r="U540" s="10"/>
      <c r="V540" s="41"/>
      <c r="W540" s="10"/>
      <c r="X540" s="10"/>
      <c r="Y540" s="10"/>
      <c r="Z540" s="78"/>
      <c r="AA540" s="10"/>
      <c r="AB540" s="10"/>
      <c r="AC540" s="5"/>
      <c r="AD540" s="5"/>
      <c r="AE540" s="5"/>
      <c r="AF540" s="5"/>
      <c r="AG540" s="5"/>
      <c r="AH540" s="5"/>
      <c r="AI540" s="5"/>
      <c r="AJ540" s="10"/>
      <c r="AK540" s="5"/>
      <c r="AL540" s="5"/>
      <c r="AM540" s="5">
        <v>1</v>
      </c>
      <c r="AN540" s="5">
        <v>1</v>
      </c>
      <c r="AO540" s="5"/>
      <c r="AP540" s="5"/>
      <c r="AQ540" s="5"/>
      <c r="AR540" s="5"/>
      <c r="AS540" s="115"/>
      <c r="AT540" s="5"/>
      <c r="AU540" s="115"/>
      <c r="AV540" s="84">
        <v>2</v>
      </c>
      <c r="AW540" s="5"/>
      <c r="AX540" s="5"/>
      <c r="AY540" s="84"/>
      <c r="AZ540" s="5"/>
      <c r="BA540" s="5"/>
      <c r="BB540" s="5"/>
      <c r="BC540" s="5"/>
      <c r="BD540" s="5"/>
      <c r="BE540" s="5"/>
      <c r="BF540" s="5"/>
      <c r="BG540" s="5"/>
      <c r="BH540" s="39"/>
      <c r="BI540" s="39"/>
      <c r="BJ540" s="5"/>
      <c r="BK540" s="5"/>
      <c r="BL540" s="5"/>
      <c r="BM540" s="5"/>
      <c r="BN540" s="5"/>
      <c r="BO540" s="5"/>
      <c r="BP540" s="40"/>
      <c r="BQ540" s="41">
        <f t="shared" si="59"/>
        <v>4</v>
      </c>
      <c r="BR540" s="39">
        <f t="shared" si="60"/>
        <v>3</v>
      </c>
      <c r="BS540" s="48" cm="1">
        <f t="array" ref="BS540">IF($BR540&lt;=6,SUM($C540:$BO540),SUMPRODUCT(LARGE($C540:$BO540,{1,2,3,4,5,6})))</f>
        <v>4</v>
      </c>
      <c r="BT540" s="37" t="str">
        <f t="shared" si="62"/>
        <v/>
      </c>
      <c r="BU540" s="37" t="str">
        <f t="shared" si="63"/>
        <v xml:space="preserve"> </v>
      </c>
      <c r="BV540" s="34" t="str" cm="1">
        <f t="array" ref="BV540">IFERROR(SUMPRODUCT(LARGE($C540:$BO540,{1,2,3,4})), "")</f>
        <v/>
      </c>
      <c r="BW540" s="34" t="str" cm="1">
        <f t="array" ref="BW540">IFERROR(SUMPRODUCT(LARGE($C540:$BO540,{1,2,3,4,5,6,7})), "")</f>
        <v/>
      </c>
      <c r="BX540" s="34" t="str" cm="1">
        <f t="array" ref="BX540">IFERROR(SUMPRODUCT(LARGE($C540:$BO540,{1,2,3,4,5,6,7,8})), "")</f>
        <v/>
      </c>
    </row>
    <row r="541" spans="1:76" ht="15" customHeight="1" x14ac:dyDescent="0.25">
      <c r="A541" s="51" t="str">
        <f t="shared" si="64"/>
        <v xml:space="preserve">UA </v>
      </c>
      <c r="B541" s="4" t="s">
        <v>753</v>
      </c>
      <c r="C541" s="10">
        <v>5</v>
      </c>
      <c r="D541" s="10"/>
      <c r="E541" s="10"/>
      <c r="F541" s="10"/>
      <c r="G541" s="78"/>
      <c r="H541" s="78"/>
      <c r="I541" s="10"/>
      <c r="J541" s="10"/>
      <c r="K541" s="10"/>
      <c r="L541" s="10"/>
      <c r="M541" s="10"/>
      <c r="N541" s="10"/>
      <c r="O541" s="10">
        <v>2</v>
      </c>
      <c r="P541" s="10"/>
      <c r="Q541" s="10"/>
      <c r="R541" s="78"/>
      <c r="S541" s="78"/>
      <c r="T541" s="78"/>
      <c r="U541" s="10"/>
      <c r="V541" s="41">
        <v>2</v>
      </c>
      <c r="W541" s="10"/>
      <c r="X541" s="10"/>
      <c r="Y541" s="10"/>
      <c r="Z541" s="78"/>
      <c r="AA541" s="10"/>
      <c r="AB541" s="10"/>
      <c r="AC541" s="5"/>
      <c r="AD541" s="5"/>
      <c r="AE541" s="5"/>
      <c r="AF541" s="5"/>
      <c r="AG541" s="5"/>
      <c r="AH541" s="5"/>
      <c r="AI541" s="5"/>
      <c r="AJ541" s="10"/>
      <c r="AK541" s="5"/>
      <c r="AL541" s="5"/>
      <c r="AM541" s="5">
        <v>3</v>
      </c>
      <c r="AN541" s="5"/>
      <c r="AO541" s="5"/>
      <c r="AP541" s="5"/>
      <c r="AQ541" s="5">
        <v>3</v>
      </c>
      <c r="AR541" s="5"/>
      <c r="AS541" s="115"/>
      <c r="AT541" s="5"/>
      <c r="AU541" s="115"/>
      <c r="AV541" s="84"/>
      <c r="AW541" s="5"/>
      <c r="AX541" s="5"/>
      <c r="AY541" s="84"/>
      <c r="AZ541" s="5"/>
      <c r="BA541" s="5"/>
      <c r="BB541" s="5"/>
      <c r="BC541" s="5"/>
      <c r="BD541" s="5"/>
      <c r="BE541" s="5"/>
      <c r="BF541" s="5"/>
      <c r="BG541" s="5"/>
      <c r="BH541" s="39"/>
      <c r="BI541" s="39"/>
      <c r="BJ541" s="5"/>
      <c r="BK541" s="5"/>
      <c r="BL541" s="5"/>
      <c r="BM541" s="5"/>
      <c r="BN541" s="5"/>
      <c r="BO541" s="5"/>
      <c r="BP541" s="40"/>
      <c r="BQ541" s="41">
        <f t="shared" si="59"/>
        <v>15</v>
      </c>
      <c r="BR541" s="39">
        <f t="shared" si="60"/>
        <v>5</v>
      </c>
      <c r="BS541" s="48" cm="1">
        <f t="array" ref="BS541">IF($BR541&lt;=6,SUM($C541:$BO541),SUMPRODUCT(LARGE($C541:$BO541,{1,2,3,4,5,6})))</f>
        <v>15</v>
      </c>
      <c r="BT541" s="37" t="str">
        <f t="shared" si="62"/>
        <v/>
      </c>
      <c r="BU541" s="37" t="str">
        <f t="shared" si="63"/>
        <v xml:space="preserve"> </v>
      </c>
      <c r="BV541" s="34" cm="1">
        <f t="array" ref="BV541">IFERROR(SUMPRODUCT(LARGE($C541:$BO541,{1,2,3,4})), "")</f>
        <v>13</v>
      </c>
      <c r="BW541" s="34" t="str" cm="1">
        <f t="array" ref="BW541">IFERROR(SUMPRODUCT(LARGE($C541:$BO541,{1,2,3,4,5,6,7})), "")</f>
        <v/>
      </c>
      <c r="BX541" s="34" t="str" cm="1">
        <f t="array" ref="BX541">IFERROR(SUMPRODUCT(LARGE($C541:$BO541,{1,2,3,4,5,6,7,8})), "")</f>
        <v/>
      </c>
    </row>
    <row r="542" spans="1:76" ht="15" customHeight="1" x14ac:dyDescent="0.25">
      <c r="A542" s="51" t="str">
        <f t="shared" si="64"/>
        <v xml:space="preserve">UA </v>
      </c>
      <c r="B542" s="4" t="s">
        <v>1283</v>
      </c>
      <c r="C542" s="10"/>
      <c r="D542" s="10"/>
      <c r="E542" s="10"/>
      <c r="F542" s="10"/>
      <c r="G542" s="78"/>
      <c r="H542" s="78"/>
      <c r="I542" s="10"/>
      <c r="J542" s="10"/>
      <c r="K542" s="10"/>
      <c r="L542" s="10"/>
      <c r="M542" s="10"/>
      <c r="N542" s="10"/>
      <c r="O542" s="10">
        <v>7</v>
      </c>
      <c r="P542" s="10"/>
      <c r="Q542" s="10"/>
      <c r="R542" s="78"/>
      <c r="S542" s="78"/>
      <c r="T542" s="78"/>
      <c r="U542" s="10"/>
      <c r="V542" s="41"/>
      <c r="W542" s="10"/>
      <c r="X542" s="10"/>
      <c r="Y542" s="10"/>
      <c r="Z542" s="78"/>
      <c r="AA542" s="10"/>
      <c r="AB542" s="10"/>
      <c r="AC542" s="10"/>
      <c r="AD542" s="10"/>
      <c r="AE542" s="10"/>
      <c r="AF542" s="10"/>
      <c r="AG542" s="10"/>
      <c r="AH542" s="5"/>
      <c r="AI542" s="5"/>
      <c r="AJ542" s="10"/>
      <c r="AK542" s="10"/>
      <c r="AL542" s="10"/>
      <c r="AM542" s="10">
        <v>3</v>
      </c>
      <c r="AN542" s="10"/>
      <c r="AO542" s="10"/>
      <c r="AP542" s="10"/>
      <c r="AQ542" s="10"/>
      <c r="AR542" s="10"/>
      <c r="AS542" s="113"/>
      <c r="AT542" s="10"/>
      <c r="AU542" s="113"/>
      <c r="AV542" s="78"/>
      <c r="AW542" s="10"/>
      <c r="AX542" s="10"/>
      <c r="AY542" s="78"/>
      <c r="AZ542" s="10"/>
      <c r="BA542" s="10"/>
      <c r="BB542" s="10"/>
      <c r="BC542" s="10"/>
      <c r="BD542" s="10"/>
      <c r="BE542" s="10"/>
      <c r="BF542" s="10"/>
      <c r="BG542" s="10"/>
      <c r="BH542" s="41"/>
      <c r="BI542" s="41"/>
      <c r="BJ542" s="10"/>
      <c r="BK542" s="10"/>
      <c r="BL542" s="10"/>
      <c r="BM542" s="10"/>
      <c r="BN542" s="10"/>
      <c r="BO542" s="10"/>
      <c r="BP542" s="40"/>
      <c r="BQ542" s="41">
        <f t="shared" si="59"/>
        <v>10</v>
      </c>
      <c r="BR542" s="39">
        <f t="shared" si="60"/>
        <v>2</v>
      </c>
      <c r="BS542" s="48" cm="1">
        <f t="array" ref="BS542">IF($BR542&lt;=6,SUM($C542:$BO542),SUMPRODUCT(LARGE($C542:$BO542,{1,2,3,4,5,6})))</f>
        <v>10</v>
      </c>
      <c r="BT542" s="37" t="str">
        <f t="shared" si="62"/>
        <v/>
      </c>
      <c r="BU542" s="37" t="str">
        <f t="shared" si="63"/>
        <v xml:space="preserve"> </v>
      </c>
      <c r="BV542" s="34" t="str" cm="1">
        <f t="array" ref="BV542">IFERROR(SUMPRODUCT(LARGE($C542:$BO542,{1,2,3,4})), "")</f>
        <v/>
      </c>
      <c r="BW542" s="34" t="str" cm="1">
        <f t="array" ref="BW542">IFERROR(SUMPRODUCT(LARGE($C542:$BO542,{1,2,3,4,5,6,7})), "")</f>
        <v/>
      </c>
      <c r="BX542" s="34" t="str" cm="1">
        <f t="array" ref="BX542">IFERROR(SUMPRODUCT(LARGE($C542:$BO542,{1,2,3,4,5,6,7,8})), "")</f>
        <v/>
      </c>
    </row>
    <row r="543" spans="1:76" ht="15" customHeight="1" x14ac:dyDescent="0.25">
      <c r="A543" s="51" t="str">
        <f t="shared" si="64"/>
        <v xml:space="preserve">UA </v>
      </c>
      <c r="B543" s="4" t="s">
        <v>752</v>
      </c>
      <c r="C543" s="10">
        <v>2</v>
      </c>
      <c r="D543" s="10">
        <v>8</v>
      </c>
      <c r="E543" s="10"/>
      <c r="F543" s="10"/>
      <c r="G543" s="78"/>
      <c r="H543" s="78"/>
      <c r="I543" s="10"/>
      <c r="J543" s="10"/>
      <c r="K543" s="10"/>
      <c r="L543" s="10"/>
      <c r="M543" s="10"/>
      <c r="N543" s="10"/>
      <c r="O543" s="10">
        <v>5</v>
      </c>
      <c r="P543" s="10"/>
      <c r="Q543" s="10"/>
      <c r="R543" s="78"/>
      <c r="S543" s="78"/>
      <c r="T543" s="78"/>
      <c r="U543" s="10"/>
      <c r="V543" s="41">
        <v>2</v>
      </c>
      <c r="W543" s="10"/>
      <c r="X543" s="10"/>
      <c r="Y543" s="10"/>
      <c r="Z543" s="78"/>
      <c r="AA543" s="10"/>
      <c r="AB543" s="10"/>
      <c r="AC543" s="10"/>
      <c r="AD543" s="10"/>
      <c r="AE543" s="10"/>
      <c r="AF543" s="10"/>
      <c r="AG543" s="10"/>
      <c r="AH543" s="10"/>
      <c r="AI543" s="5"/>
      <c r="AJ543" s="10"/>
      <c r="AK543" s="5"/>
      <c r="AL543" s="5"/>
      <c r="AM543" s="5">
        <v>6</v>
      </c>
      <c r="AN543" s="5">
        <v>7</v>
      </c>
      <c r="AO543" s="5"/>
      <c r="AP543" s="5"/>
      <c r="AQ543" s="5"/>
      <c r="AR543" s="5"/>
      <c r="AS543" s="115"/>
      <c r="AT543" s="5"/>
      <c r="AU543" s="115"/>
      <c r="AV543" s="84"/>
      <c r="AW543" s="5"/>
      <c r="AX543" s="5"/>
      <c r="AY543" s="84"/>
      <c r="AZ543" s="5"/>
      <c r="BA543" s="5"/>
      <c r="BB543" s="5"/>
      <c r="BC543" s="5"/>
      <c r="BD543" s="5"/>
      <c r="BE543" s="5"/>
      <c r="BF543" s="5"/>
      <c r="BG543" s="5"/>
      <c r="BH543" s="39"/>
      <c r="BI543" s="39"/>
      <c r="BJ543" s="5"/>
      <c r="BK543" s="5"/>
      <c r="BL543" s="5"/>
      <c r="BM543" s="5"/>
      <c r="BN543" s="5"/>
      <c r="BO543" s="5"/>
      <c r="BP543" s="40"/>
      <c r="BQ543" s="41">
        <f t="shared" si="59"/>
        <v>30</v>
      </c>
      <c r="BR543" s="39">
        <f t="shared" si="60"/>
        <v>6</v>
      </c>
      <c r="BS543" s="48" cm="1">
        <f t="array" ref="BS543">IF($BR543&lt;=6,SUM($C543:$BO543),SUMPRODUCT(LARGE($C543:$BO543,{1,2,3,4,5,6})))</f>
        <v>30</v>
      </c>
      <c r="BT543" s="37" t="str">
        <f t="shared" si="62"/>
        <v/>
      </c>
      <c r="BU543" s="37" t="str">
        <f t="shared" si="63"/>
        <v xml:space="preserve"> </v>
      </c>
      <c r="BV543" s="34" cm="1">
        <f t="array" ref="BV543">IFERROR(SUMPRODUCT(LARGE($C543:$BO543,{1,2,3,4})), "")</f>
        <v>26</v>
      </c>
      <c r="BW543" s="34" t="str" cm="1">
        <f t="array" ref="BW543">IFERROR(SUMPRODUCT(LARGE($C543:$BO543,{1,2,3,4,5,6,7})), "")</f>
        <v/>
      </c>
      <c r="BX543" s="34" t="str" cm="1">
        <f t="array" ref="BX543">IFERROR(SUMPRODUCT(LARGE($C543:$BO543,{1,2,3,4,5,6,7,8})), "")</f>
        <v/>
      </c>
    </row>
    <row r="544" spans="1:76" ht="15" customHeight="1" x14ac:dyDescent="0.25">
      <c r="A544" s="51" t="str">
        <f t="shared" si="64"/>
        <v xml:space="preserve">UA </v>
      </c>
      <c r="B544" s="4" t="s">
        <v>1316</v>
      </c>
      <c r="C544" s="10"/>
      <c r="D544" s="72"/>
      <c r="E544" s="10"/>
      <c r="F544" s="10"/>
      <c r="G544" s="78"/>
      <c r="H544" s="78"/>
      <c r="I544" s="10"/>
      <c r="J544" s="10"/>
      <c r="K544" s="10"/>
      <c r="L544" s="10"/>
      <c r="M544" s="10"/>
      <c r="N544" s="10"/>
      <c r="O544" s="10">
        <v>2</v>
      </c>
      <c r="P544" s="10"/>
      <c r="Q544" s="10"/>
      <c r="R544" s="78"/>
      <c r="S544" s="78"/>
      <c r="T544" s="78"/>
      <c r="U544" s="10"/>
      <c r="V544" s="41"/>
      <c r="W544" s="10"/>
      <c r="X544" s="10"/>
      <c r="Y544" s="10"/>
      <c r="Z544" s="78"/>
      <c r="AA544" s="10"/>
      <c r="AB544" s="10"/>
      <c r="AC544" s="10"/>
      <c r="AD544" s="10"/>
      <c r="AE544" s="10"/>
      <c r="AF544" s="10"/>
      <c r="AG544" s="10"/>
      <c r="AH544" s="5"/>
      <c r="AI544" s="5"/>
      <c r="AJ544" s="10"/>
      <c r="AK544" s="10"/>
      <c r="AL544" s="10"/>
      <c r="AM544" s="10">
        <v>1</v>
      </c>
      <c r="AN544" s="10">
        <v>3</v>
      </c>
      <c r="AO544" s="10"/>
      <c r="AP544" s="10"/>
      <c r="AQ544" s="10">
        <v>2</v>
      </c>
      <c r="AR544" s="10"/>
      <c r="AS544" s="113"/>
      <c r="AT544" s="10"/>
      <c r="AU544" s="113"/>
      <c r="AV544" s="78"/>
      <c r="AW544" s="10"/>
      <c r="AX544" s="10"/>
      <c r="AY544" s="78"/>
      <c r="AZ544" s="10"/>
      <c r="BA544" s="10"/>
      <c r="BB544" s="10"/>
      <c r="BC544" s="10"/>
      <c r="BD544" s="10"/>
      <c r="BE544" s="10"/>
      <c r="BF544" s="10"/>
      <c r="BG544" s="10"/>
      <c r="BH544" s="41"/>
      <c r="BI544" s="41"/>
      <c r="BJ544" s="10"/>
      <c r="BK544" s="10"/>
      <c r="BL544" s="10"/>
      <c r="BM544" s="10"/>
      <c r="BN544" s="10"/>
      <c r="BO544" s="10"/>
      <c r="BP544" s="40"/>
      <c r="BQ544" s="41">
        <f t="shared" si="59"/>
        <v>8</v>
      </c>
      <c r="BR544" s="39">
        <f t="shared" si="60"/>
        <v>4</v>
      </c>
      <c r="BS544" s="48" cm="1">
        <f t="array" ref="BS544">IF($BR544&lt;=6,SUM($C544:$BO544),SUMPRODUCT(LARGE($C544:$BO544,{1,2,3,4,5,6})))</f>
        <v>8</v>
      </c>
      <c r="BT544" s="37" t="str">
        <f t="shared" si="62"/>
        <v/>
      </c>
      <c r="BU544" s="37" t="str">
        <f t="shared" si="63"/>
        <v xml:space="preserve"> </v>
      </c>
      <c r="BV544" s="34" cm="1">
        <f t="array" ref="BV544">IFERROR(SUMPRODUCT(LARGE($C544:$BO544,{1,2,3,4})), "")</f>
        <v>8</v>
      </c>
      <c r="BW544" s="34" t="str" cm="1">
        <f t="array" ref="BW544">IFERROR(SUMPRODUCT(LARGE($C544:$BO544,{1,2,3,4,5,6,7})), "")</f>
        <v/>
      </c>
      <c r="BX544" s="34" t="str" cm="1">
        <f t="array" ref="BX544">IFERROR(SUMPRODUCT(LARGE($C544:$BO544,{1,2,3,4,5,6,7,8})), "")</f>
        <v/>
      </c>
    </row>
    <row r="545" spans="1:76" ht="15" customHeight="1" x14ac:dyDescent="0.25">
      <c r="A545" s="51" t="str">
        <f t="shared" si="64"/>
        <v xml:space="preserve">Ubama </v>
      </c>
      <c r="B545" s="13" t="s">
        <v>2522</v>
      </c>
      <c r="C545" s="10"/>
      <c r="D545" s="10"/>
      <c r="E545" s="10"/>
      <c r="F545" s="10"/>
      <c r="G545" s="78"/>
      <c r="H545" s="78"/>
      <c r="I545" s="10"/>
      <c r="J545" s="10"/>
      <c r="K545" s="10"/>
      <c r="L545" s="10"/>
      <c r="M545" s="10"/>
      <c r="N545" s="10"/>
      <c r="O545" s="10"/>
      <c r="P545" s="10"/>
      <c r="Q545" s="10"/>
      <c r="R545" s="78"/>
      <c r="S545" s="78"/>
      <c r="T545" s="78"/>
      <c r="U545" s="10"/>
      <c r="V545" s="41"/>
      <c r="W545" s="10"/>
      <c r="X545" s="10"/>
      <c r="Y545" s="10"/>
      <c r="Z545" s="78"/>
      <c r="AA545" s="10"/>
      <c r="AB545" s="10"/>
      <c r="AC545" s="5"/>
      <c r="AD545" s="5"/>
      <c r="AE545" s="5"/>
      <c r="AF545" s="5"/>
      <c r="AG545" s="5"/>
      <c r="AH545" s="5"/>
      <c r="AI545" s="5"/>
      <c r="AJ545" s="10"/>
      <c r="AK545" s="5"/>
      <c r="AL545" s="5"/>
      <c r="AM545" s="5"/>
      <c r="AN545" s="5"/>
      <c r="AO545" s="5"/>
      <c r="AP545" s="5"/>
      <c r="AQ545" s="5"/>
      <c r="AR545" s="5"/>
      <c r="AS545" s="115"/>
      <c r="AT545" s="5"/>
      <c r="AU545" s="115"/>
      <c r="AV545" s="84"/>
      <c r="AW545" s="5"/>
      <c r="AX545" s="5"/>
      <c r="AY545" s="84">
        <v>1</v>
      </c>
      <c r="AZ545" s="5"/>
      <c r="BA545" s="5"/>
      <c r="BB545" s="5"/>
      <c r="BC545" s="5"/>
      <c r="BD545" s="5"/>
      <c r="BE545" s="5"/>
      <c r="BF545" s="5"/>
      <c r="BG545" s="5"/>
      <c r="BH545" s="39"/>
      <c r="BI545" s="39"/>
      <c r="BJ545" s="5"/>
      <c r="BK545" s="5"/>
      <c r="BL545" s="5"/>
      <c r="BM545" s="5"/>
      <c r="BN545" s="5"/>
      <c r="BO545" s="5"/>
      <c r="BP545" s="40"/>
      <c r="BQ545" s="41">
        <f t="shared" si="59"/>
        <v>1</v>
      </c>
      <c r="BR545" s="39">
        <f t="shared" si="60"/>
        <v>1</v>
      </c>
      <c r="BS545" s="48" cm="1">
        <f t="array" ref="BS545">IF($BR545&lt;=6,SUM($C545:$BO545),SUMPRODUCT(LARGE($C545:$BO545,{1,2,3,4,5,6})))</f>
        <v>1</v>
      </c>
      <c r="BT545" s="37" t="str">
        <f t="shared" si="62"/>
        <v/>
      </c>
      <c r="BU545" s="37" t="str">
        <f t="shared" si="63"/>
        <v xml:space="preserve"> </v>
      </c>
      <c r="BV545" s="34" t="str" cm="1">
        <f t="array" ref="BV545">IFERROR(SUMPRODUCT(LARGE($C545:$BO545,{1,2,3,4})), "")</f>
        <v/>
      </c>
      <c r="BW545" s="34" t="str" cm="1">
        <f t="array" ref="BW545">IFERROR(SUMPRODUCT(LARGE($C545:$BO545,{1,2,3,4,5,6,7})), "")</f>
        <v/>
      </c>
      <c r="BX545" s="34" t="str" cm="1">
        <f t="array" ref="BX545">IFERROR(SUMPRODUCT(LARGE($C545:$BO545,{1,2,3,4,5,6,7,8})), "")</f>
        <v/>
      </c>
    </row>
    <row r="546" spans="1:76" ht="15" customHeight="1" x14ac:dyDescent="0.25">
      <c r="A546" s="51" t="str">
        <f t="shared" si="64"/>
        <v xml:space="preserve">Ubama </v>
      </c>
      <c r="B546" s="4" t="s">
        <v>1068</v>
      </c>
      <c r="C546" s="10"/>
      <c r="D546" s="10"/>
      <c r="E546" s="10"/>
      <c r="F546" s="10"/>
      <c r="G546" s="78"/>
      <c r="H546" s="78"/>
      <c r="I546" s="10"/>
      <c r="J546" s="10"/>
      <c r="K546" s="10"/>
      <c r="L546" s="10"/>
      <c r="M546" s="10"/>
      <c r="N546" s="10"/>
      <c r="O546" s="10"/>
      <c r="P546" s="10"/>
      <c r="Q546" s="10"/>
      <c r="R546" s="78"/>
      <c r="S546" s="78"/>
      <c r="T546" s="78"/>
      <c r="U546" s="10">
        <v>3</v>
      </c>
      <c r="V546" s="41"/>
      <c r="W546" s="10"/>
      <c r="X546" s="10"/>
      <c r="Y546" s="10"/>
      <c r="Z546" s="78"/>
      <c r="AA546" s="10"/>
      <c r="AB546" s="10"/>
      <c r="AC546" s="10"/>
      <c r="AD546" s="10"/>
      <c r="AE546" s="10"/>
      <c r="AF546" s="10"/>
      <c r="AG546" s="10"/>
      <c r="AH546" s="5"/>
      <c r="AI546" s="5"/>
      <c r="AJ546" s="10"/>
      <c r="AK546" s="10"/>
      <c r="AL546" s="10"/>
      <c r="AM546" s="10"/>
      <c r="AN546" s="10"/>
      <c r="AO546" s="10"/>
      <c r="AP546" s="10"/>
      <c r="AQ546" s="10"/>
      <c r="AR546" s="10">
        <v>5</v>
      </c>
      <c r="AS546" s="113"/>
      <c r="AT546" s="10"/>
      <c r="AU546" s="113"/>
      <c r="AV546" s="78"/>
      <c r="AW546" s="10"/>
      <c r="AX546" s="10"/>
      <c r="AY546" s="78">
        <v>6</v>
      </c>
      <c r="AZ546" s="10"/>
      <c r="BA546" s="10"/>
      <c r="BB546" s="10"/>
      <c r="BC546" s="10"/>
      <c r="BD546" s="10"/>
      <c r="BE546" s="10"/>
      <c r="BF546" s="10"/>
      <c r="BG546" s="10"/>
      <c r="BH546" s="41"/>
      <c r="BI546" s="41"/>
      <c r="BJ546" s="10"/>
      <c r="BK546" s="10"/>
      <c r="BL546" s="10"/>
      <c r="BM546" s="10"/>
      <c r="BN546" s="10"/>
      <c r="BO546" s="10"/>
      <c r="BP546" s="40"/>
      <c r="BQ546" s="41">
        <f t="shared" si="59"/>
        <v>14</v>
      </c>
      <c r="BR546" s="39">
        <f t="shared" si="60"/>
        <v>3</v>
      </c>
      <c r="BS546" s="48" cm="1">
        <f t="array" ref="BS546">IF($BR546&lt;=6,SUM($C546:$BO546),SUMPRODUCT(LARGE($C546:$BO546,{1,2,3,4,5,6})))</f>
        <v>14</v>
      </c>
      <c r="BT546" s="37" t="str">
        <f t="shared" si="62"/>
        <v/>
      </c>
      <c r="BU546" s="37" t="str">
        <f t="shared" si="63"/>
        <v xml:space="preserve"> </v>
      </c>
      <c r="BV546" s="34" t="str" cm="1">
        <f t="array" ref="BV546">IFERROR(SUMPRODUCT(LARGE($C546:$BO546,{1,2,3,4})), "")</f>
        <v/>
      </c>
      <c r="BW546" s="34" t="str" cm="1">
        <f t="array" ref="BW546">IFERROR(SUMPRODUCT(LARGE($C546:$BO546,{1,2,3,4,5,6,7})), "")</f>
        <v/>
      </c>
      <c r="BX546" s="34" t="str" cm="1">
        <f t="array" ref="BX546">IFERROR(SUMPRODUCT(LARGE($C546:$BO546,{1,2,3,4,5,6,7,8})), "")</f>
        <v/>
      </c>
    </row>
    <row r="547" spans="1:76" ht="15" customHeight="1" x14ac:dyDescent="0.25">
      <c r="A547" s="51" t="str">
        <f t="shared" si="64"/>
        <v xml:space="preserve">Ubama </v>
      </c>
      <c r="B547" s="4" t="s">
        <v>1511</v>
      </c>
      <c r="C547" s="10"/>
      <c r="D547" s="10"/>
      <c r="E547" s="10"/>
      <c r="F547" s="10"/>
      <c r="G547" s="78"/>
      <c r="H547" s="78"/>
      <c r="I547" s="10"/>
      <c r="J547" s="10"/>
      <c r="K547" s="10"/>
      <c r="L547" s="10"/>
      <c r="M547" s="10"/>
      <c r="N547" s="10"/>
      <c r="O547" s="10"/>
      <c r="P547" s="10"/>
      <c r="Q547" s="10"/>
      <c r="R547" s="78"/>
      <c r="S547" s="78"/>
      <c r="T547" s="78"/>
      <c r="U547" s="10">
        <v>3</v>
      </c>
      <c r="V547" s="41"/>
      <c r="W547" s="10"/>
      <c r="X547" s="10"/>
      <c r="Y547" s="10"/>
      <c r="Z547" s="78"/>
      <c r="AA547" s="10"/>
      <c r="AB547" s="10"/>
      <c r="AC547" s="5"/>
      <c r="AD547" s="5"/>
      <c r="AE547" s="5"/>
      <c r="AF547" s="5"/>
      <c r="AG547" s="5"/>
      <c r="AH547" s="5"/>
      <c r="AI547" s="5"/>
      <c r="AJ547" s="10"/>
      <c r="AK547" s="5"/>
      <c r="AL547" s="5"/>
      <c r="AM547" s="5"/>
      <c r="AN547" s="5"/>
      <c r="AO547" s="5"/>
      <c r="AP547" s="5"/>
      <c r="AQ547" s="5"/>
      <c r="AR547" s="5">
        <v>2</v>
      </c>
      <c r="AS547" s="115"/>
      <c r="AT547" s="5"/>
      <c r="AU547" s="115"/>
      <c r="AV547" s="84"/>
      <c r="AW547" s="5"/>
      <c r="AX547" s="5"/>
      <c r="AY547" s="84">
        <v>2</v>
      </c>
      <c r="AZ547" s="5"/>
      <c r="BA547" s="5"/>
      <c r="BB547" s="5"/>
      <c r="BC547" s="5"/>
      <c r="BD547" s="5"/>
      <c r="BE547" s="5"/>
      <c r="BF547" s="5"/>
      <c r="BG547" s="5"/>
      <c r="BH547" s="39"/>
      <c r="BI547" s="39"/>
      <c r="BJ547" s="5"/>
      <c r="BK547" s="5"/>
      <c r="BL547" s="5"/>
      <c r="BM547" s="5"/>
      <c r="BN547" s="5"/>
      <c r="BO547" s="5"/>
      <c r="BP547" s="40"/>
      <c r="BQ547" s="41">
        <f t="shared" ref="BQ547:BQ610" si="65">SUM($C547:$BP547)</f>
        <v>7</v>
      </c>
      <c r="BR547" s="39">
        <f t="shared" ref="BR547:BR610" si="66">COUNTA(C547:BO547)</f>
        <v>3</v>
      </c>
      <c r="BS547" s="48" cm="1">
        <f t="array" ref="BS547">IF($BR547&lt;=6,SUM($C547:$BO547),SUMPRODUCT(LARGE($C547:$BO547,{1,2,3,4,5,6})))</f>
        <v>7</v>
      </c>
      <c r="BT547" s="37" t="str">
        <f t="shared" si="62"/>
        <v/>
      </c>
      <c r="BU547" s="37" t="str">
        <f t="shared" si="63"/>
        <v xml:space="preserve"> </v>
      </c>
      <c r="BV547" s="34" t="str" cm="1">
        <f t="array" ref="BV547">IFERROR(SUMPRODUCT(LARGE($C547:$BO547,{1,2,3,4})), "")</f>
        <v/>
      </c>
      <c r="BW547" s="34" t="str" cm="1">
        <f t="array" ref="BW547">IFERROR(SUMPRODUCT(LARGE($C547:$BO547,{1,2,3,4,5,6,7})), "")</f>
        <v/>
      </c>
      <c r="BX547" s="34" t="str" cm="1">
        <f t="array" ref="BX547">IFERROR(SUMPRODUCT(LARGE($C547:$BO547,{1,2,3,4,5,6,7,8})), "")</f>
        <v/>
      </c>
    </row>
    <row r="548" spans="1:76" ht="15" customHeight="1" x14ac:dyDescent="0.25">
      <c r="A548" s="51" t="str">
        <f t="shared" si="64"/>
        <v xml:space="preserve">Ubama </v>
      </c>
      <c r="B548" s="4" t="s">
        <v>1090</v>
      </c>
      <c r="C548" s="10"/>
      <c r="D548" s="10"/>
      <c r="E548" s="10"/>
      <c r="F548" s="10"/>
      <c r="G548" s="78"/>
      <c r="H548" s="78">
        <v>2</v>
      </c>
      <c r="I548" s="10"/>
      <c r="J548" s="10"/>
      <c r="K548" s="10"/>
      <c r="L548" s="10"/>
      <c r="M548" s="10"/>
      <c r="N548" s="10"/>
      <c r="O548" s="10"/>
      <c r="P548" s="10"/>
      <c r="Q548" s="10"/>
      <c r="R548" s="78"/>
      <c r="S548" s="78"/>
      <c r="T548" s="78"/>
      <c r="U548" s="10"/>
      <c r="V548" s="41"/>
      <c r="W548" s="10"/>
      <c r="X548" s="10"/>
      <c r="Y548" s="10"/>
      <c r="Z548" s="78"/>
      <c r="AA548" s="10"/>
      <c r="AB548" s="10"/>
      <c r="AC548" s="10"/>
      <c r="AD548" s="10"/>
      <c r="AE548" s="10"/>
      <c r="AF548" s="10"/>
      <c r="AG548" s="10"/>
      <c r="AH548" s="10"/>
      <c r="AI548" s="5"/>
      <c r="AJ548" s="10"/>
      <c r="AK548" s="5"/>
      <c r="AL548" s="5"/>
      <c r="AM548" s="5"/>
      <c r="AN548" s="5"/>
      <c r="AO548" s="5"/>
      <c r="AP548" s="5"/>
      <c r="AQ548" s="5"/>
      <c r="AR548" s="5">
        <v>6</v>
      </c>
      <c r="AS548" s="115"/>
      <c r="AT548" s="5"/>
      <c r="AU548" s="115"/>
      <c r="AV548" s="84"/>
      <c r="AW548" s="5"/>
      <c r="AX548" s="5"/>
      <c r="AY548" s="84">
        <v>2</v>
      </c>
      <c r="AZ548" s="5"/>
      <c r="BA548" s="5"/>
      <c r="BB548" s="5"/>
      <c r="BC548" s="5"/>
      <c r="BD548" s="5"/>
      <c r="BE548" s="5"/>
      <c r="BF548" s="5"/>
      <c r="BG548" s="5"/>
      <c r="BH548" s="39"/>
      <c r="BI548" s="39"/>
      <c r="BJ548" s="5"/>
      <c r="BK548" s="5"/>
      <c r="BL548" s="5"/>
      <c r="BM548" s="5"/>
      <c r="BN548" s="5"/>
      <c r="BO548" s="5"/>
      <c r="BP548" s="40"/>
      <c r="BQ548" s="41">
        <f t="shared" si="65"/>
        <v>10</v>
      </c>
      <c r="BR548" s="39">
        <f t="shared" si="66"/>
        <v>3</v>
      </c>
      <c r="BS548" s="48" cm="1">
        <f t="array" ref="BS548">IF($BR548&lt;=6,SUM($C548:$BO548),SUMPRODUCT(LARGE($C548:$BO548,{1,2,3,4,5,6})))</f>
        <v>10</v>
      </c>
      <c r="BT548" s="37" t="str">
        <f t="shared" si="62"/>
        <v/>
      </c>
      <c r="BU548" s="37" t="str">
        <f t="shared" si="63"/>
        <v xml:space="preserve"> </v>
      </c>
      <c r="BV548" s="34" t="str" cm="1">
        <f t="array" ref="BV548">IFERROR(SUMPRODUCT(LARGE($C548:$BO548,{1,2,3,4})), "")</f>
        <v/>
      </c>
      <c r="BW548" s="34" t="str" cm="1">
        <f t="array" ref="BW548">IFERROR(SUMPRODUCT(LARGE($C548:$BO548,{1,2,3,4,5,6,7})), "")</f>
        <v/>
      </c>
      <c r="BX548" s="34" t="str" cm="1">
        <f t="array" ref="BX548">IFERROR(SUMPRODUCT(LARGE($C548:$BO548,{1,2,3,4,5,6,7,8})), "")</f>
        <v/>
      </c>
    </row>
    <row r="549" spans="1:76" ht="15" customHeight="1" x14ac:dyDescent="0.25">
      <c r="A549" s="51" t="str">
        <f t="shared" si="64"/>
        <v xml:space="preserve">UCB </v>
      </c>
      <c r="B549" s="4" t="s">
        <v>1783</v>
      </c>
      <c r="C549" s="10"/>
      <c r="D549" s="10"/>
      <c r="E549" s="10"/>
      <c r="F549" s="10"/>
      <c r="G549" s="78"/>
      <c r="H549" s="78"/>
      <c r="I549" s="10"/>
      <c r="J549" s="10"/>
      <c r="K549" s="10"/>
      <c r="L549" s="10"/>
      <c r="M549" s="10"/>
      <c r="N549" s="10"/>
      <c r="O549" s="10"/>
      <c r="P549" s="10"/>
      <c r="Q549" s="10"/>
      <c r="R549" s="78"/>
      <c r="S549" s="78"/>
      <c r="T549" s="78"/>
      <c r="U549" s="10"/>
      <c r="V549" s="41"/>
      <c r="W549" s="10"/>
      <c r="X549" s="10"/>
      <c r="Y549" s="10"/>
      <c r="Z549" s="78"/>
      <c r="AA549" s="10"/>
      <c r="AB549" s="10"/>
      <c r="AC549" s="5"/>
      <c r="AD549" s="5"/>
      <c r="AE549" s="5"/>
      <c r="AF549" s="5"/>
      <c r="AG549" s="5"/>
      <c r="AH549" s="5"/>
      <c r="AI549" s="5"/>
      <c r="AJ549" s="10"/>
      <c r="AK549" s="5">
        <v>2</v>
      </c>
      <c r="AL549" s="5"/>
      <c r="AM549" s="5"/>
      <c r="AN549" s="5"/>
      <c r="AO549" s="5"/>
      <c r="AP549" s="5"/>
      <c r="AQ549" s="5"/>
      <c r="AR549" s="5"/>
      <c r="AS549" s="115"/>
      <c r="AT549" s="5"/>
      <c r="AU549" s="115"/>
      <c r="AV549" s="84"/>
      <c r="AW549" s="5"/>
      <c r="AX549" s="5"/>
      <c r="AY549" s="84"/>
      <c r="AZ549" s="5"/>
      <c r="BA549" s="5"/>
      <c r="BB549" s="5"/>
      <c r="BC549" s="5"/>
      <c r="BD549" s="5"/>
      <c r="BE549" s="5"/>
      <c r="BF549" s="5"/>
      <c r="BG549" s="5"/>
      <c r="BH549" s="39"/>
      <c r="BI549" s="39"/>
      <c r="BJ549" s="5"/>
      <c r="BK549" s="5"/>
      <c r="BL549" s="5"/>
      <c r="BM549" s="5"/>
      <c r="BN549" s="5"/>
      <c r="BO549" s="5"/>
      <c r="BP549" s="40"/>
      <c r="BQ549" s="41">
        <f t="shared" si="65"/>
        <v>2</v>
      </c>
      <c r="BR549" s="39">
        <f t="shared" si="66"/>
        <v>1</v>
      </c>
      <c r="BS549" s="48" cm="1">
        <f t="array" ref="BS549">IF($BR549&lt;=6,SUM($C549:$BO549),SUMPRODUCT(LARGE($C549:$BO549,{1,2,3,4,5,6})))</f>
        <v>2</v>
      </c>
      <c r="BT549" s="37" t="str">
        <f t="shared" si="62"/>
        <v/>
      </c>
      <c r="BU549" s="37" t="str">
        <f t="shared" si="63"/>
        <v xml:space="preserve"> </v>
      </c>
      <c r="BV549" s="34" t="str" cm="1">
        <f t="array" ref="BV549">IFERROR(SUMPRODUCT(LARGE($C549:$BO549,{1,2,3,4})), "")</f>
        <v/>
      </c>
      <c r="BW549" s="34" t="str" cm="1">
        <f t="array" ref="BW549">IFERROR(SUMPRODUCT(LARGE($C549:$BO549,{1,2,3,4,5,6,7})), "")</f>
        <v/>
      </c>
      <c r="BX549" s="34" t="str" cm="1">
        <f t="array" ref="BX549">IFERROR(SUMPRODUCT(LARGE($C549:$BO549,{1,2,3,4,5,6,7,8})), "")</f>
        <v/>
      </c>
    </row>
    <row r="550" spans="1:76" ht="15" customHeight="1" x14ac:dyDescent="0.25">
      <c r="A550" s="51" t="str">
        <f t="shared" si="64"/>
        <v xml:space="preserve">UCF </v>
      </c>
      <c r="B550" s="4" t="s">
        <v>1177</v>
      </c>
      <c r="C550" s="10"/>
      <c r="D550" s="10"/>
      <c r="E550" s="10"/>
      <c r="F550" s="10"/>
      <c r="G550" s="78"/>
      <c r="H550" s="78"/>
      <c r="I550" s="10"/>
      <c r="J550" s="10">
        <v>2</v>
      </c>
      <c r="K550" s="10"/>
      <c r="L550" s="10"/>
      <c r="M550" s="10"/>
      <c r="N550" s="10"/>
      <c r="O550" s="10"/>
      <c r="P550" s="10"/>
      <c r="Q550" s="10"/>
      <c r="R550" s="78"/>
      <c r="S550" s="78"/>
      <c r="T550" s="78"/>
      <c r="U550" s="10"/>
      <c r="V550" s="41"/>
      <c r="W550" s="10"/>
      <c r="X550" s="10"/>
      <c r="Y550" s="10"/>
      <c r="Z550" s="78"/>
      <c r="AA550" s="10"/>
      <c r="AB550" s="10"/>
      <c r="AC550" s="10"/>
      <c r="AD550" s="10"/>
      <c r="AE550" s="10"/>
      <c r="AF550" s="10"/>
      <c r="AG550" s="10"/>
      <c r="AH550" s="10"/>
      <c r="AI550" s="5"/>
      <c r="AJ550" s="10"/>
      <c r="AK550" s="5"/>
      <c r="AL550" s="5"/>
      <c r="AM550" s="5"/>
      <c r="AN550" s="5"/>
      <c r="AO550" s="5"/>
      <c r="AP550" s="5"/>
      <c r="AQ550" s="5"/>
      <c r="AR550" s="5"/>
      <c r="AS550" s="115"/>
      <c r="AT550" s="5"/>
      <c r="AU550" s="115"/>
      <c r="AV550" s="84"/>
      <c r="AW550" s="5"/>
      <c r="AX550" s="5"/>
      <c r="AY550" s="84"/>
      <c r="AZ550" s="5"/>
      <c r="BA550" s="5"/>
      <c r="BB550" s="5"/>
      <c r="BC550" s="5"/>
      <c r="BD550" s="5"/>
      <c r="BE550" s="5"/>
      <c r="BF550" s="5"/>
      <c r="BG550" s="5"/>
      <c r="BH550" s="39"/>
      <c r="BI550" s="39"/>
      <c r="BJ550" s="5"/>
      <c r="BK550" s="5"/>
      <c r="BL550" s="5"/>
      <c r="BM550" s="5"/>
      <c r="BN550" s="5"/>
      <c r="BO550" s="5"/>
      <c r="BP550" s="40"/>
      <c r="BQ550" s="41">
        <f t="shared" si="65"/>
        <v>2</v>
      </c>
      <c r="BR550" s="39">
        <f t="shared" si="66"/>
        <v>1</v>
      </c>
      <c r="BS550" s="48" cm="1">
        <f t="array" ref="BS550">IF($BR550&lt;=6,SUM($C550:$BO550),SUMPRODUCT(LARGE($C550:$BO550,{1,2,3,4,5,6})))</f>
        <v>2</v>
      </c>
      <c r="BT550" s="37" t="str">
        <f t="shared" si="62"/>
        <v/>
      </c>
      <c r="BU550" s="37" t="str">
        <f t="shared" si="63"/>
        <v xml:space="preserve"> </v>
      </c>
      <c r="BV550" s="34" t="str" cm="1">
        <f t="array" ref="BV550">IFERROR(SUMPRODUCT(LARGE($C550:$BO550,{1,2,3,4})), "")</f>
        <v/>
      </c>
      <c r="BW550" s="34" t="str" cm="1">
        <f t="array" ref="BW550">IFERROR(SUMPRODUCT(LARGE($C550:$BO550,{1,2,3,4,5,6,7})), "")</f>
        <v/>
      </c>
      <c r="BX550" s="34" t="str" cm="1">
        <f t="array" ref="BX550">IFERROR(SUMPRODUCT(LARGE($C550:$BO550,{1,2,3,4,5,6,7,8})), "")</f>
        <v/>
      </c>
    </row>
    <row r="551" spans="1:76" ht="15" customHeight="1" x14ac:dyDescent="0.25">
      <c r="A551" s="51" t="str">
        <f t="shared" si="64"/>
        <v xml:space="preserve">UCF </v>
      </c>
      <c r="B551" s="4" t="s">
        <v>1178</v>
      </c>
      <c r="C551" s="10"/>
      <c r="D551" s="10"/>
      <c r="E551" s="10"/>
      <c r="F551" s="10"/>
      <c r="G551" s="78"/>
      <c r="H551" s="78"/>
      <c r="I551" s="10"/>
      <c r="J551" s="10">
        <v>1</v>
      </c>
      <c r="K551" s="10"/>
      <c r="L551" s="10"/>
      <c r="M551" s="10"/>
      <c r="N551" s="10"/>
      <c r="O551" s="10"/>
      <c r="P551" s="10"/>
      <c r="Q551" s="10"/>
      <c r="R551" s="78"/>
      <c r="S551" s="78"/>
      <c r="T551" s="78"/>
      <c r="U551" s="10"/>
      <c r="V551" s="41"/>
      <c r="W551" s="10"/>
      <c r="X551" s="10"/>
      <c r="Y551" s="10"/>
      <c r="Z551" s="78"/>
      <c r="AA551" s="10"/>
      <c r="AB551" s="10"/>
      <c r="AC551" s="5"/>
      <c r="AD551" s="5"/>
      <c r="AE551" s="5"/>
      <c r="AF551" s="5"/>
      <c r="AG551" s="5"/>
      <c r="AH551" s="5"/>
      <c r="AI551" s="5"/>
      <c r="AJ551" s="10"/>
      <c r="AK551" s="5"/>
      <c r="AL551" s="5"/>
      <c r="AM551" s="5"/>
      <c r="AN551" s="5"/>
      <c r="AO551" s="5"/>
      <c r="AP551" s="5"/>
      <c r="AQ551" s="5"/>
      <c r="AR551" s="5"/>
      <c r="AS551" s="115"/>
      <c r="AT551" s="5"/>
      <c r="AU551" s="115"/>
      <c r="AV551" s="84"/>
      <c r="AW551" s="5"/>
      <c r="AX551" s="5"/>
      <c r="AY551" s="84"/>
      <c r="AZ551" s="5"/>
      <c r="BA551" s="5"/>
      <c r="BB551" s="5"/>
      <c r="BC551" s="5"/>
      <c r="BD551" s="5"/>
      <c r="BE551" s="5"/>
      <c r="BF551" s="5"/>
      <c r="BG551" s="5"/>
      <c r="BH551" s="39"/>
      <c r="BI551" s="39"/>
      <c r="BJ551" s="5"/>
      <c r="BK551" s="5"/>
      <c r="BL551" s="5"/>
      <c r="BM551" s="5"/>
      <c r="BN551" s="5"/>
      <c r="BO551" s="5"/>
      <c r="BP551" s="40"/>
      <c r="BQ551" s="41">
        <f t="shared" si="65"/>
        <v>1</v>
      </c>
      <c r="BR551" s="39">
        <f t="shared" si="66"/>
        <v>1</v>
      </c>
      <c r="BS551" s="48" cm="1">
        <f t="array" ref="BS551">IF($BR551&lt;=6,SUM($C551:$BO551),SUMPRODUCT(LARGE($C551:$BO551,{1,2,3,4,5,6})))</f>
        <v>1</v>
      </c>
      <c r="BT551" s="37" t="str">
        <f t="shared" si="62"/>
        <v/>
      </c>
      <c r="BU551" s="37" t="str">
        <f t="shared" si="63"/>
        <v xml:space="preserve"> </v>
      </c>
      <c r="BV551" s="34" t="str" cm="1">
        <f t="array" ref="BV551">IFERROR(SUMPRODUCT(LARGE($C551:$BO551,{1,2,3,4})), "")</f>
        <v/>
      </c>
      <c r="BW551" s="34" t="str" cm="1">
        <f t="array" ref="BW551">IFERROR(SUMPRODUCT(LARGE($C551:$BO551,{1,2,3,4,5,6,7})), "")</f>
        <v/>
      </c>
      <c r="BX551" s="34" t="str" cm="1">
        <f t="array" ref="BX551">IFERROR(SUMPRODUCT(LARGE($C551:$BO551,{1,2,3,4,5,6,7,8})), "")</f>
        <v/>
      </c>
    </row>
    <row r="552" spans="1:76" ht="15" customHeight="1" x14ac:dyDescent="0.25">
      <c r="A552" s="51" t="str">
        <f t="shared" si="64"/>
        <v xml:space="preserve">UCF </v>
      </c>
      <c r="B552" s="4" t="s">
        <v>1179</v>
      </c>
      <c r="C552" s="10"/>
      <c r="D552" s="10"/>
      <c r="E552" s="10"/>
      <c r="F552" s="10"/>
      <c r="G552" s="78"/>
      <c r="H552" s="78"/>
      <c r="I552" s="10"/>
      <c r="J552" s="10">
        <v>1</v>
      </c>
      <c r="K552" s="10"/>
      <c r="L552" s="10"/>
      <c r="M552" s="10"/>
      <c r="N552" s="10"/>
      <c r="O552" s="10"/>
      <c r="P552" s="10"/>
      <c r="Q552" s="10">
        <v>3</v>
      </c>
      <c r="R552" s="78"/>
      <c r="S552" s="78"/>
      <c r="T552" s="78"/>
      <c r="U552" s="10"/>
      <c r="V552" s="41"/>
      <c r="W552" s="10"/>
      <c r="X552" s="10"/>
      <c r="Y552" s="10"/>
      <c r="Z552" s="78"/>
      <c r="AA552" s="10">
        <v>5</v>
      </c>
      <c r="AB552" s="10"/>
      <c r="AC552" s="5"/>
      <c r="AD552" s="5"/>
      <c r="AE552" s="5"/>
      <c r="AF552" s="5"/>
      <c r="AG552" s="5"/>
      <c r="AH552" s="5"/>
      <c r="AI552" s="5"/>
      <c r="AJ552" s="10"/>
      <c r="AK552" s="5"/>
      <c r="AL552" s="5"/>
      <c r="AM552" s="5"/>
      <c r="AN552" s="5"/>
      <c r="AO552" s="5"/>
      <c r="AP552" s="5"/>
      <c r="AQ552" s="5"/>
      <c r="AR552" s="5"/>
      <c r="AS552" s="115"/>
      <c r="AT552" s="5"/>
      <c r="AU552" s="115"/>
      <c r="AV552" s="84"/>
      <c r="AW552" s="5"/>
      <c r="AX552" s="5"/>
      <c r="AY552" s="84"/>
      <c r="AZ552" s="5"/>
      <c r="BA552" s="5"/>
      <c r="BB552" s="5"/>
      <c r="BC552" s="5"/>
      <c r="BD552" s="5"/>
      <c r="BE552" s="5"/>
      <c r="BF552" s="5"/>
      <c r="BG552" s="5"/>
      <c r="BH552" s="39"/>
      <c r="BI552" s="39"/>
      <c r="BJ552" s="5"/>
      <c r="BK552" s="5"/>
      <c r="BL552" s="5"/>
      <c r="BM552" s="5"/>
      <c r="BN552" s="5"/>
      <c r="BO552" s="5"/>
      <c r="BP552" s="40"/>
      <c r="BQ552" s="41">
        <f t="shared" si="65"/>
        <v>9</v>
      </c>
      <c r="BR552" s="39">
        <f t="shared" si="66"/>
        <v>3</v>
      </c>
      <c r="BS552" s="48" cm="1">
        <f t="array" ref="BS552">IF($BR552&lt;=6,SUM($C552:$BO552),SUMPRODUCT(LARGE($C552:$BO552,{1,2,3,4,5,6})))</f>
        <v>9</v>
      </c>
      <c r="BT552" s="37" t="str">
        <f t="shared" si="62"/>
        <v/>
      </c>
      <c r="BU552" s="37" t="str">
        <f t="shared" si="63"/>
        <v xml:space="preserve"> </v>
      </c>
      <c r="BV552" s="34" t="str" cm="1">
        <f t="array" ref="BV552">IFERROR(SUMPRODUCT(LARGE($C552:$BO552,{1,2,3,4})), "")</f>
        <v/>
      </c>
      <c r="BW552" s="34" t="str" cm="1">
        <f t="array" ref="BW552">IFERROR(SUMPRODUCT(LARGE($C552:$BO552,{1,2,3,4,5,6,7})), "")</f>
        <v/>
      </c>
      <c r="BX552" s="34" t="str" cm="1">
        <f t="array" ref="BX552">IFERROR(SUMPRODUCT(LARGE($C552:$BO552,{1,2,3,4,5,6,7,8})), "")</f>
        <v/>
      </c>
    </row>
    <row r="553" spans="1:76" ht="15" customHeight="1" x14ac:dyDescent="0.25">
      <c r="A553" s="51" t="str">
        <f t="shared" si="64"/>
        <v xml:space="preserve">UCF </v>
      </c>
      <c r="B553" s="13" t="s">
        <v>1406</v>
      </c>
      <c r="C553" s="10"/>
      <c r="D553" s="10"/>
      <c r="E553" s="10"/>
      <c r="F553" s="10"/>
      <c r="G553" s="78"/>
      <c r="H553" s="78"/>
      <c r="I553" s="10"/>
      <c r="J553" s="10"/>
      <c r="K553" s="10"/>
      <c r="L553" s="10"/>
      <c r="M553" s="10"/>
      <c r="N553" s="10"/>
      <c r="O553" s="10"/>
      <c r="P553" s="10"/>
      <c r="Q553" s="10"/>
      <c r="R553" s="78"/>
      <c r="S553" s="78"/>
      <c r="T553" s="78"/>
      <c r="U553" s="10"/>
      <c r="V553" s="41"/>
      <c r="W553" s="10"/>
      <c r="X553" s="10"/>
      <c r="Y553" s="10"/>
      <c r="Z553" s="78"/>
      <c r="AA553" s="10">
        <v>4</v>
      </c>
      <c r="AB553" s="10"/>
      <c r="AC553" s="5"/>
      <c r="AD553" s="5"/>
      <c r="AE553" s="5"/>
      <c r="AF553" s="5"/>
      <c r="AG553" s="5"/>
      <c r="AH553" s="5"/>
      <c r="AI553" s="5"/>
      <c r="AJ553" s="10"/>
      <c r="AK553" s="5"/>
      <c r="AL553" s="5"/>
      <c r="AM553" s="5"/>
      <c r="AN553" s="5"/>
      <c r="AO553" s="5"/>
      <c r="AP553" s="5"/>
      <c r="AQ553" s="5"/>
      <c r="AR553" s="5"/>
      <c r="AS553" s="115"/>
      <c r="AT553" s="5"/>
      <c r="AU553" s="115"/>
      <c r="AV553" s="84"/>
      <c r="AW553" s="5"/>
      <c r="AX553" s="5"/>
      <c r="AY553" s="84"/>
      <c r="AZ553" s="5"/>
      <c r="BA553" s="5"/>
      <c r="BB553" s="5"/>
      <c r="BC553" s="5"/>
      <c r="BD553" s="5"/>
      <c r="BE553" s="5"/>
      <c r="BF553" s="5"/>
      <c r="BG553" s="5"/>
      <c r="BH553" s="39"/>
      <c r="BI553" s="39"/>
      <c r="BJ553" s="5"/>
      <c r="BK553" s="5"/>
      <c r="BL553" s="5"/>
      <c r="BM553" s="5"/>
      <c r="BN553" s="5"/>
      <c r="BO553" s="5"/>
      <c r="BP553" s="40"/>
      <c r="BQ553" s="41">
        <f t="shared" si="65"/>
        <v>4</v>
      </c>
      <c r="BR553" s="39">
        <f t="shared" si="66"/>
        <v>1</v>
      </c>
      <c r="BS553" s="48" cm="1">
        <f t="array" ref="BS553">IF($BR553&lt;=6,SUM($C553:$BO553),SUMPRODUCT(LARGE($C553:$BO553,{1,2,3,4,5,6})))</f>
        <v>4</v>
      </c>
      <c r="BT553" s="37" t="str">
        <f t="shared" si="62"/>
        <v/>
      </c>
      <c r="BU553" s="37" t="str">
        <f t="shared" si="63"/>
        <v xml:space="preserve"> </v>
      </c>
      <c r="BV553" s="34" t="str" cm="1">
        <f t="array" ref="BV553">IFERROR(SUMPRODUCT(LARGE($C553:$BO553,{1,2,3,4})), "")</f>
        <v/>
      </c>
      <c r="BW553" s="34" t="str" cm="1">
        <f t="array" ref="BW553">IFERROR(SUMPRODUCT(LARGE($C553:$BO553,{1,2,3,4,5,6,7})), "")</f>
        <v/>
      </c>
      <c r="BX553" s="34" t="str" cm="1">
        <f t="array" ref="BX553">IFERROR(SUMPRODUCT(LARGE($C553:$BO553,{1,2,3,4,5,6,7,8})), "")</f>
        <v/>
      </c>
    </row>
    <row r="554" spans="1:76" ht="15" customHeight="1" x14ac:dyDescent="0.25">
      <c r="A554" s="51" t="str">
        <f t="shared" si="64"/>
        <v xml:space="preserve">UCF </v>
      </c>
      <c r="B554" s="4" t="s">
        <v>1180</v>
      </c>
      <c r="C554" s="10"/>
      <c r="D554" s="10"/>
      <c r="E554" s="10"/>
      <c r="F554" s="10"/>
      <c r="G554" s="78"/>
      <c r="H554" s="78"/>
      <c r="I554" s="10"/>
      <c r="J554" s="10">
        <v>1</v>
      </c>
      <c r="K554" s="10"/>
      <c r="L554" s="10"/>
      <c r="M554" s="10"/>
      <c r="N554" s="10"/>
      <c r="O554" s="10"/>
      <c r="P554" s="10"/>
      <c r="Q554" s="10">
        <v>2</v>
      </c>
      <c r="R554" s="78"/>
      <c r="S554" s="78"/>
      <c r="T554" s="78"/>
      <c r="U554" s="10"/>
      <c r="V554" s="41"/>
      <c r="W554" s="10"/>
      <c r="X554" s="10"/>
      <c r="Y554" s="10"/>
      <c r="Z554" s="78"/>
      <c r="AA554" s="10"/>
      <c r="AB554" s="10"/>
      <c r="AC554" s="10"/>
      <c r="AD554" s="10"/>
      <c r="AE554" s="10"/>
      <c r="AF554" s="10"/>
      <c r="AG554" s="10"/>
      <c r="AH554" s="10"/>
      <c r="AI554" s="5"/>
      <c r="AJ554" s="10"/>
      <c r="AK554" s="10"/>
      <c r="AL554" s="10"/>
      <c r="AM554" s="10"/>
      <c r="AN554" s="10"/>
      <c r="AO554" s="10"/>
      <c r="AP554" s="10"/>
      <c r="AQ554" s="10"/>
      <c r="AR554" s="10"/>
      <c r="AS554" s="113"/>
      <c r="AT554" s="10"/>
      <c r="AU554" s="113"/>
      <c r="AV554" s="78"/>
      <c r="AW554" s="10"/>
      <c r="AX554" s="10"/>
      <c r="AY554" s="78"/>
      <c r="AZ554" s="10"/>
      <c r="BA554" s="10"/>
      <c r="BB554" s="10"/>
      <c r="BC554" s="10"/>
      <c r="BD554" s="10"/>
      <c r="BE554" s="10"/>
      <c r="BF554" s="10"/>
      <c r="BG554" s="10">
        <v>3</v>
      </c>
      <c r="BH554" s="41"/>
      <c r="BI554" s="41"/>
      <c r="BJ554" s="10"/>
      <c r="BK554" s="10"/>
      <c r="BL554" s="10"/>
      <c r="BM554" s="10"/>
      <c r="BN554" s="10"/>
      <c r="BO554" s="10"/>
      <c r="BP554" s="40"/>
      <c r="BQ554" s="41">
        <f t="shared" si="65"/>
        <v>6</v>
      </c>
      <c r="BR554" s="39">
        <f t="shared" si="66"/>
        <v>3</v>
      </c>
      <c r="BS554" s="48" cm="1">
        <f t="array" ref="BS554">IF($BR554&lt;=6,SUM($C554:$BO554),SUMPRODUCT(LARGE($C554:$BO554,{1,2,3,4,5,6})))</f>
        <v>6</v>
      </c>
      <c r="BT554" s="37" t="str">
        <f t="shared" si="62"/>
        <v/>
      </c>
      <c r="BU554" s="37" t="str">
        <f t="shared" si="63"/>
        <v xml:space="preserve"> </v>
      </c>
      <c r="BV554" s="34" t="str" cm="1">
        <f t="array" ref="BV554">IFERROR(SUMPRODUCT(LARGE($C554:$BO554,{1,2,3,4})), "")</f>
        <v/>
      </c>
      <c r="BW554" s="34" t="str" cm="1">
        <f t="array" ref="BW554">IFERROR(SUMPRODUCT(LARGE($C554:$BO554,{1,2,3,4,5,6,7})), "")</f>
        <v/>
      </c>
      <c r="BX554" s="34" t="str" cm="1">
        <f t="array" ref="BX554">IFERROR(SUMPRODUCT(LARGE($C554:$BO554,{1,2,3,4,5,6,7,8})), "")</f>
        <v/>
      </c>
    </row>
    <row r="555" spans="1:76" ht="15" customHeight="1" x14ac:dyDescent="0.25">
      <c r="A555" s="51" t="str">
        <f t="shared" si="64"/>
        <v xml:space="preserve">UCF </v>
      </c>
      <c r="B555" s="4" t="s">
        <v>1403</v>
      </c>
      <c r="C555" s="10"/>
      <c r="D555" s="10"/>
      <c r="E555" s="10"/>
      <c r="F555" s="10"/>
      <c r="G555" s="78"/>
      <c r="H555" s="78"/>
      <c r="I555" s="10"/>
      <c r="J555" s="10"/>
      <c r="K555" s="10"/>
      <c r="L555" s="10"/>
      <c r="M555" s="10"/>
      <c r="N555" s="10"/>
      <c r="O555" s="10"/>
      <c r="P555" s="10"/>
      <c r="Q555" s="10"/>
      <c r="R555" s="78"/>
      <c r="S555" s="78"/>
      <c r="T555" s="78"/>
      <c r="U555" s="10"/>
      <c r="V555" s="41"/>
      <c r="W555" s="10"/>
      <c r="X555" s="10"/>
      <c r="Y555" s="10"/>
      <c r="Z555" s="78"/>
      <c r="AA555" s="10">
        <v>1</v>
      </c>
      <c r="AB555" s="10"/>
      <c r="AC555" s="5"/>
      <c r="AD555" s="5"/>
      <c r="AE555" s="5"/>
      <c r="AF555" s="5"/>
      <c r="AG555" s="5"/>
      <c r="AH555" s="5"/>
      <c r="AI555" s="5"/>
      <c r="AJ555" s="10"/>
      <c r="AK555" s="5"/>
      <c r="AL555" s="5"/>
      <c r="AM555" s="5"/>
      <c r="AN555" s="5"/>
      <c r="AO555" s="5"/>
      <c r="AP555" s="5"/>
      <c r="AQ555" s="5"/>
      <c r="AR555" s="5"/>
      <c r="AS555" s="115"/>
      <c r="AT555" s="5"/>
      <c r="AU555" s="115"/>
      <c r="AV555" s="84"/>
      <c r="AW555" s="5"/>
      <c r="AX555" s="5"/>
      <c r="AY555" s="84"/>
      <c r="AZ555" s="5"/>
      <c r="BA555" s="5"/>
      <c r="BB555" s="5"/>
      <c r="BC555" s="5"/>
      <c r="BD555" s="5"/>
      <c r="BE555" s="5"/>
      <c r="BF555" s="5"/>
      <c r="BG555" s="5"/>
      <c r="BH555" s="39"/>
      <c r="BI555" s="39"/>
      <c r="BJ555" s="5"/>
      <c r="BK555" s="5"/>
      <c r="BL555" s="5"/>
      <c r="BM555" s="5"/>
      <c r="BN555" s="5"/>
      <c r="BO555" s="5"/>
      <c r="BP555" s="40"/>
      <c r="BQ555" s="41">
        <f t="shared" si="65"/>
        <v>1</v>
      </c>
      <c r="BR555" s="39">
        <f t="shared" si="66"/>
        <v>1</v>
      </c>
      <c r="BS555" s="48" cm="1">
        <f t="array" ref="BS555">IF($BR555&lt;=6,SUM($C555:$BO555),SUMPRODUCT(LARGE($C555:$BO555,{1,2,3,4,5,6})))</f>
        <v>1</v>
      </c>
      <c r="BT555" s="37" t="str">
        <f t="shared" si="62"/>
        <v/>
      </c>
      <c r="BU555" s="37" t="str">
        <f t="shared" si="63"/>
        <v xml:space="preserve"> </v>
      </c>
      <c r="BV555" s="34" t="str" cm="1">
        <f t="array" ref="BV555">IFERROR(SUMPRODUCT(LARGE($C555:$BO555,{1,2,3,4})), "")</f>
        <v/>
      </c>
      <c r="BW555" s="34" t="str" cm="1">
        <f t="array" ref="BW555">IFERROR(SUMPRODUCT(LARGE($C555:$BO555,{1,2,3,4,5,6,7})), "")</f>
        <v/>
      </c>
      <c r="BX555" s="34" t="str" cm="1">
        <f t="array" ref="BX555">IFERROR(SUMPRODUCT(LARGE($C555:$BO555,{1,2,3,4,5,6,7,8})), "")</f>
        <v/>
      </c>
    </row>
    <row r="556" spans="1:76" ht="15" customHeight="1" x14ac:dyDescent="0.25">
      <c r="A556" s="51" t="str">
        <f t="shared" si="64"/>
        <v xml:space="preserve">UCM </v>
      </c>
      <c r="B556" s="13" t="s">
        <v>2654</v>
      </c>
      <c r="C556" s="10"/>
      <c r="D556" s="10"/>
      <c r="E556" s="10"/>
      <c r="F556" s="10"/>
      <c r="G556" s="78"/>
      <c r="H556" s="78"/>
      <c r="I556" s="10"/>
      <c r="J556" s="10"/>
      <c r="K556" s="10"/>
      <c r="L556" s="10"/>
      <c r="M556" s="10"/>
      <c r="N556" s="10"/>
      <c r="O556" s="10"/>
      <c r="P556" s="141">
        <v>12</v>
      </c>
      <c r="Q556" s="10"/>
      <c r="R556" s="78"/>
      <c r="S556" s="78"/>
      <c r="T556" s="78"/>
      <c r="U556" s="10"/>
      <c r="V556" s="41"/>
      <c r="W556" s="10"/>
      <c r="X556" s="10"/>
      <c r="Y556" s="10"/>
      <c r="Z556" s="78"/>
      <c r="AA556" s="141">
        <v>11</v>
      </c>
      <c r="AB556" s="10"/>
      <c r="AC556" s="5"/>
      <c r="AD556" s="5"/>
      <c r="AE556" s="5"/>
      <c r="AF556" s="5"/>
      <c r="AG556" s="5"/>
      <c r="AH556" s="5"/>
      <c r="AI556" s="5"/>
      <c r="AJ556" s="10"/>
      <c r="AK556" s="5"/>
      <c r="AL556" s="5"/>
      <c r="AM556" s="5"/>
      <c r="AN556" s="5"/>
      <c r="AO556" s="5"/>
      <c r="AP556" s="5"/>
      <c r="AQ556" s="5"/>
      <c r="AR556" s="5"/>
      <c r="AS556" s="115"/>
      <c r="AT556" s="5"/>
      <c r="AU556" s="115"/>
      <c r="AV556" s="84"/>
      <c r="AW556" s="5"/>
      <c r="AX556" s="5"/>
      <c r="AY556" s="84"/>
      <c r="AZ556" s="5"/>
      <c r="BA556" s="5"/>
      <c r="BB556" s="5"/>
      <c r="BC556" s="5">
        <v>2</v>
      </c>
      <c r="BD556" s="5"/>
      <c r="BE556" s="5"/>
      <c r="BF556" s="5">
        <v>7</v>
      </c>
      <c r="BG556" s="5">
        <v>3</v>
      </c>
      <c r="BH556" s="39"/>
      <c r="BI556" s="39"/>
      <c r="BJ556" s="5"/>
      <c r="BK556" s="5"/>
      <c r="BL556" s="5"/>
      <c r="BM556" s="5"/>
      <c r="BN556" s="5"/>
      <c r="BO556" s="5"/>
      <c r="BP556" s="40"/>
      <c r="BQ556" s="41">
        <f t="shared" si="65"/>
        <v>35</v>
      </c>
      <c r="BR556" s="39">
        <f t="shared" si="66"/>
        <v>5</v>
      </c>
      <c r="BS556" s="48" cm="1">
        <f t="array" ref="BS556">IF($BR556&lt;=6,SUM($C556:$BO556),SUMPRODUCT(LARGE($C556:$BO556,{1,2,3,4,5,6})))</f>
        <v>35</v>
      </c>
      <c r="BT556" s="37" t="str">
        <f t="shared" si="62"/>
        <v/>
      </c>
      <c r="BU556" s="37" t="str">
        <f t="shared" si="63"/>
        <v xml:space="preserve"> </v>
      </c>
      <c r="BV556" s="34" cm="1">
        <f t="array" ref="BV556">IFERROR(SUMPRODUCT(LARGE($C556:$BO556,{1,2,3,4})), "")</f>
        <v>33</v>
      </c>
      <c r="BW556" s="34" t="str" cm="1">
        <f t="array" ref="BW556">IFERROR(SUMPRODUCT(LARGE($C556:$BO556,{1,2,3,4,5,6,7})), "")</f>
        <v/>
      </c>
      <c r="BX556" s="34" t="str" cm="1">
        <f t="array" ref="BX556">IFERROR(SUMPRODUCT(LARGE($C556:$BO556,{1,2,3,4,5,6,7,8})), "")</f>
        <v/>
      </c>
    </row>
    <row r="557" spans="1:76" ht="15" customHeight="1" x14ac:dyDescent="0.25">
      <c r="A557" s="51" t="str">
        <f t="shared" si="64"/>
        <v xml:space="preserve">UCM </v>
      </c>
      <c r="B557" s="4" t="s">
        <v>835</v>
      </c>
      <c r="C557" s="10"/>
      <c r="D557" s="10">
        <v>7</v>
      </c>
      <c r="E557" s="10"/>
      <c r="F557" s="10"/>
      <c r="G557" s="78"/>
      <c r="H557" s="78"/>
      <c r="I557" s="10"/>
      <c r="J557" s="10"/>
      <c r="K557" s="10"/>
      <c r="L557" s="10"/>
      <c r="M557" s="10"/>
      <c r="N557" s="10"/>
      <c r="O557" s="10"/>
      <c r="P557" s="10">
        <v>2</v>
      </c>
      <c r="Q557" s="10"/>
      <c r="R557" s="78"/>
      <c r="S557" s="78">
        <v>6</v>
      </c>
      <c r="T557" s="78"/>
      <c r="U557" s="10"/>
      <c r="V557" s="41"/>
      <c r="W557" s="10"/>
      <c r="X557" s="10"/>
      <c r="Y557" s="10"/>
      <c r="Z557" s="78"/>
      <c r="AA557" s="10"/>
      <c r="AB557" s="10"/>
      <c r="AC557" s="5"/>
      <c r="AD557" s="5"/>
      <c r="AE557" s="5"/>
      <c r="AF557" s="5"/>
      <c r="AG557" s="5"/>
      <c r="AH557" s="5"/>
      <c r="AI557" s="5"/>
      <c r="AJ557" s="10"/>
      <c r="AK557" s="5"/>
      <c r="AL557" s="5"/>
      <c r="AM557" s="5"/>
      <c r="AN557" s="5"/>
      <c r="AO557" s="5"/>
      <c r="AP557" s="5"/>
      <c r="AQ557" s="5"/>
      <c r="AR557" s="5"/>
      <c r="AS557" s="115"/>
      <c r="AT557" s="5"/>
      <c r="AU557" s="115"/>
      <c r="AV557" s="84"/>
      <c r="AW557" s="5"/>
      <c r="AX557" s="5"/>
      <c r="AY557" s="84"/>
      <c r="AZ557" s="5"/>
      <c r="BA557" s="5"/>
      <c r="BB557" s="5"/>
      <c r="BC557" s="5">
        <v>4</v>
      </c>
      <c r="BD557" s="5"/>
      <c r="BE557" s="5"/>
      <c r="BF557" s="5">
        <v>4</v>
      </c>
      <c r="BG557" s="5">
        <v>10</v>
      </c>
      <c r="BH557" s="39"/>
      <c r="BI557" s="39"/>
      <c r="BJ557" s="5"/>
      <c r="BK557" s="5"/>
      <c r="BL557" s="5"/>
      <c r="BM557" s="5"/>
      <c r="BN557" s="5"/>
      <c r="BO557" s="5"/>
      <c r="BP557" s="40"/>
      <c r="BQ557" s="41">
        <f t="shared" si="65"/>
        <v>33</v>
      </c>
      <c r="BR557" s="39">
        <f t="shared" si="66"/>
        <v>6</v>
      </c>
      <c r="BS557" s="48" cm="1">
        <f t="array" ref="BS557">IF($BR557&lt;=6,SUM($C557:$BO557),SUMPRODUCT(LARGE($C557:$BO557,{1,2,3,4,5,6})))</f>
        <v>33</v>
      </c>
      <c r="BT557" s="37" t="str">
        <f t="shared" si="62"/>
        <v/>
      </c>
      <c r="BU557" s="37" t="str">
        <f t="shared" si="63"/>
        <v xml:space="preserve"> </v>
      </c>
      <c r="BV557" s="34" cm="1">
        <f t="array" ref="BV557">IFERROR(SUMPRODUCT(LARGE($C557:$BO557,{1,2,3,4})), "")</f>
        <v>27</v>
      </c>
      <c r="BW557" s="34" t="str" cm="1">
        <f t="array" ref="BW557">IFERROR(SUMPRODUCT(LARGE($C557:$BO557,{1,2,3,4,5,6,7})), "")</f>
        <v/>
      </c>
      <c r="BX557" s="34" t="str" cm="1">
        <f t="array" ref="BX557">IFERROR(SUMPRODUCT(LARGE($C557:$BO557,{1,2,3,4,5,6,7,8})), "")</f>
        <v/>
      </c>
    </row>
    <row r="558" spans="1:76" ht="15" customHeight="1" x14ac:dyDescent="0.25">
      <c r="A558" s="51" t="str">
        <f t="shared" si="64"/>
        <v xml:space="preserve">UCM </v>
      </c>
      <c r="B558" s="4" t="s">
        <v>805</v>
      </c>
      <c r="C558" s="10"/>
      <c r="D558" s="10"/>
      <c r="E558" s="10"/>
      <c r="F558" s="10"/>
      <c r="G558" s="78"/>
      <c r="H558" s="78"/>
      <c r="I558" s="10"/>
      <c r="J558" s="10"/>
      <c r="K558" s="10"/>
      <c r="L558" s="10"/>
      <c r="M558" s="10"/>
      <c r="N558" s="10"/>
      <c r="O558" s="10"/>
      <c r="P558" s="10">
        <v>1</v>
      </c>
      <c r="Q558" s="10"/>
      <c r="R558" s="78"/>
      <c r="S558" s="78"/>
      <c r="T558" s="78"/>
      <c r="U558" s="10"/>
      <c r="V558" s="41"/>
      <c r="W558" s="10"/>
      <c r="X558" s="10"/>
      <c r="Y558" s="10"/>
      <c r="Z558" s="78"/>
      <c r="AA558" s="10"/>
      <c r="AB558" s="10"/>
      <c r="AC558" s="10"/>
      <c r="AD558" s="10"/>
      <c r="AE558" s="10"/>
      <c r="AF558" s="10"/>
      <c r="AG558" s="10"/>
      <c r="AH558" s="5"/>
      <c r="AI558" s="5"/>
      <c r="AJ558" s="10"/>
      <c r="AK558" s="10"/>
      <c r="AL558" s="10"/>
      <c r="AM558" s="10"/>
      <c r="AN558" s="10"/>
      <c r="AO558" s="10"/>
      <c r="AP558" s="10"/>
      <c r="AQ558" s="10"/>
      <c r="AR558" s="10"/>
      <c r="AS558" s="113"/>
      <c r="AT558" s="10"/>
      <c r="AU558" s="113"/>
      <c r="AV558" s="78"/>
      <c r="AW558" s="10"/>
      <c r="AX558" s="10"/>
      <c r="AY558" s="78"/>
      <c r="AZ558" s="10"/>
      <c r="BA558" s="10"/>
      <c r="BB558" s="10"/>
      <c r="BC558" s="10">
        <v>1</v>
      </c>
      <c r="BD558" s="10"/>
      <c r="BE558" s="10"/>
      <c r="BF558" s="10"/>
      <c r="BG558" s="10"/>
      <c r="BH558" s="41"/>
      <c r="BI558" s="41"/>
      <c r="BJ558" s="10"/>
      <c r="BK558" s="10"/>
      <c r="BL558" s="10"/>
      <c r="BM558" s="10"/>
      <c r="BN558" s="10"/>
      <c r="BO558" s="10"/>
      <c r="BP558" s="40"/>
      <c r="BQ558" s="41">
        <f t="shared" si="65"/>
        <v>2</v>
      </c>
      <c r="BR558" s="39">
        <f t="shared" si="66"/>
        <v>2</v>
      </c>
      <c r="BS558" s="48" cm="1">
        <f t="array" ref="BS558">IF($BR558&lt;=6,SUM($C558:$BO558),SUMPRODUCT(LARGE($C558:$BO558,{1,2,3,4,5,6})))</f>
        <v>2</v>
      </c>
      <c r="BT558" s="37" t="str">
        <f t="shared" si="62"/>
        <v/>
      </c>
      <c r="BU558" s="37" t="str">
        <f t="shared" si="63"/>
        <v xml:space="preserve"> </v>
      </c>
      <c r="BV558" s="34" t="str" cm="1">
        <f t="array" ref="BV558">IFERROR(SUMPRODUCT(LARGE($C558:$BO558,{1,2,3,4})), "")</f>
        <v/>
      </c>
      <c r="BW558" s="34" t="str" cm="1">
        <f t="array" ref="BW558">IFERROR(SUMPRODUCT(LARGE($C558:$BO558,{1,2,3,4,5,6,7})), "")</f>
        <v/>
      </c>
      <c r="BX558" s="34" t="str" cm="1">
        <f t="array" ref="BX558">IFERROR(SUMPRODUCT(LARGE($C558:$BO558,{1,2,3,4,5,6,7,8})), "")</f>
        <v/>
      </c>
    </row>
    <row r="559" spans="1:76" ht="15" customHeight="1" x14ac:dyDescent="0.25">
      <c r="A559" s="51" t="str">
        <f t="shared" si="64"/>
        <v xml:space="preserve">UCSD </v>
      </c>
      <c r="B559" s="4" t="s">
        <v>1778</v>
      </c>
      <c r="C559" s="10"/>
      <c r="D559" s="10"/>
      <c r="E559" s="10"/>
      <c r="F559" s="10"/>
      <c r="G559" s="78"/>
      <c r="H559" s="78"/>
      <c r="I559" s="10"/>
      <c r="J559" s="10"/>
      <c r="K559" s="10"/>
      <c r="L559" s="10"/>
      <c r="M559" s="10"/>
      <c r="N559" s="10"/>
      <c r="O559" s="10"/>
      <c r="P559" s="10"/>
      <c r="Q559" s="10"/>
      <c r="R559" s="78"/>
      <c r="S559" s="78"/>
      <c r="T559" s="78"/>
      <c r="U559" s="10"/>
      <c r="V559" s="41"/>
      <c r="W559" s="10"/>
      <c r="X559" s="10"/>
      <c r="Y559" s="10"/>
      <c r="Z559" s="78"/>
      <c r="AA559" s="10"/>
      <c r="AB559" s="10">
        <v>1</v>
      </c>
      <c r="AC559" s="10">
        <v>1</v>
      </c>
      <c r="AD559" s="10"/>
      <c r="AE559" s="10"/>
      <c r="AF559" s="10"/>
      <c r="AG559" s="10"/>
      <c r="AH559" s="10"/>
      <c r="AI559" s="5"/>
      <c r="AJ559" s="10"/>
      <c r="AK559" s="10">
        <v>3</v>
      </c>
      <c r="AL559" s="5"/>
      <c r="AM559" s="5"/>
      <c r="AN559" s="5"/>
      <c r="AO559" s="5"/>
      <c r="AP559" s="5"/>
      <c r="AQ559" s="5"/>
      <c r="AR559" s="5"/>
      <c r="AS559" s="115"/>
      <c r="AT559" s="5"/>
      <c r="AU559" s="115"/>
      <c r="AV559" s="84"/>
      <c r="AW559" s="5"/>
      <c r="AX559" s="5">
        <v>4</v>
      </c>
      <c r="AY559" s="84"/>
      <c r="AZ559" s="5"/>
      <c r="BA559" s="5"/>
      <c r="BB559" s="5"/>
      <c r="BC559" s="5"/>
      <c r="BD559" s="5"/>
      <c r="BE559" s="5"/>
      <c r="BF559" s="5"/>
      <c r="BG559" s="5"/>
      <c r="BH559" s="39"/>
      <c r="BI559" s="39"/>
      <c r="BJ559" s="5"/>
      <c r="BK559" s="5"/>
      <c r="BL559" s="5"/>
      <c r="BM559" s="5"/>
      <c r="BN559" s="5"/>
      <c r="BO559" s="5"/>
      <c r="BP559" s="40"/>
      <c r="BQ559" s="41">
        <f t="shared" si="65"/>
        <v>9</v>
      </c>
      <c r="BR559" s="39">
        <f t="shared" si="66"/>
        <v>4</v>
      </c>
      <c r="BS559" s="48" cm="1">
        <f t="array" ref="BS559">IF($BR559&lt;=6,SUM($C559:$BO559),SUMPRODUCT(LARGE($C559:$BO559,{1,2,3,4,5,6})))</f>
        <v>9</v>
      </c>
      <c r="BT559" s="37" t="str">
        <f t="shared" si="62"/>
        <v/>
      </c>
      <c r="BU559" s="37" t="str">
        <f t="shared" si="63"/>
        <v xml:space="preserve"> </v>
      </c>
      <c r="BV559" s="34" cm="1">
        <f t="array" ref="BV559">IFERROR(SUMPRODUCT(LARGE($C559:$BO559,{1,2,3,4})), "")</f>
        <v>9</v>
      </c>
      <c r="BW559" s="34" t="str" cm="1">
        <f t="array" ref="BW559">IFERROR(SUMPRODUCT(LARGE($C559:$BO559,{1,2,3,4,5,6,7})), "")</f>
        <v/>
      </c>
      <c r="BX559" s="34" t="str" cm="1">
        <f t="array" ref="BX559">IFERROR(SUMPRODUCT(LARGE($C559:$BO559,{1,2,3,4,5,6,7,8})), "")</f>
        <v/>
      </c>
    </row>
    <row r="560" spans="1:76" ht="15" customHeight="1" x14ac:dyDescent="0.25">
      <c r="A560" s="51" t="str">
        <f t="shared" si="64"/>
        <v xml:space="preserve">UCSD </v>
      </c>
      <c r="B560" s="4" t="s">
        <v>2572</v>
      </c>
      <c r="C560" s="10"/>
      <c r="D560" s="10"/>
      <c r="E560" s="10"/>
      <c r="F560" s="10"/>
      <c r="G560" s="78"/>
      <c r="H560" s="78"/>
      <c r="I560" s="10"/>
      <c r="J560" s="10"/>
      <c r="K560" s="10"/>
      <c r="L560" s="10"/>
      <c r="M560" s="10"/>
      <c r="N560" s="10"/>
      <c r="O560" s="10"/>
      <c r="P560" s="10"/>
      <c r="Q560" s="10"/>
      <c r="R560" s="78"/>
      <c r="S560" s="78"/>
      <c r="T560" s="78"/>
      <c r="U560" s="10"/>
      <c r="V560" s="41"/>
      <c r="W560" s="10"/>
      <c r="X560" s="10"/>
      <c r="Y560" s="10"/>
      <c r="Z560" s="78"/>
      <c r="AA560" s="10"/>
      <c r="AB560" s="10"/>
      <c r="AC560" s="5"/>
      <c r="AD560" s="5"/>
      <c r="AE560" s="5"/>
      <c r="AF560" s="5"/>
      <c r="AG560" s="5"/>
      <c r="AH560" s="5"/>
      <c r="AI560" s="5"/>
      <c r="AJ560" s="10"/>
      <c r="AK560" s="5"/>
      <c r="AL560" s="5"/>
      <c r="AM560" s="5"/>
      <c r="AN560" s="5"/>
      <c r="AO560" s="5"/>
      <c r="AP560" s="5"/>
      <c r="AQ560" s="5"/>
      <c r="AR560" s="5"/>
      <c r="AS560" s="115"/>
      <c r="AT560" s="5"/>
      <c r="AU560" s="115"/>
      <c r="AV560" s="84"/>
      <c r="AW560" s="5"/>
      <c r="AX560" s="5"/>
      <c r="AY560" s="84"/>
      <c r="AZ560" s="5">
        <v>4</v>
      </c>
      <c r="BA560" s="5"/>
      <c r="BB560" s="5"/>
      <c r="BC560" s="5"/>
      <c r="BD560" s="5"/>
      <c r="BE560" s="5"/>
      <c r="BF560" s="5"/>
      <c r="BG560" s="5">
        <v>10</v>
      </c>
      <c r="BH560" s="39"/>
      <c r="BI560" s="39"/>
      <c r="BJ560" s="5"/>
      <c r="BK560" s="5"/>
      <c r="BL560" s="5"/>
      <c r="BM560" s="5"/>
      <c r="BN560" s="5"/>
      <c r="BO560" s="5"/>
      <c r="BP560" s="40"/>
      <c r="BQ560" s="41">
        <f t="shared" si="65"/>
        <v>14</v>
      </c>
      <c r="BR560" s="39">
        <f t="shared" si="66"/>
        <v>2</v>
      </c>
      <c r="BS560" s="48" cm="1">
        <f t="array" ref="BS560">IF($BR560&lt;=6,SUM($C560:$BO560),SUMPRODUCT(LARGE($C560:$BO560,{1,2,3,4,5,6})))</f>
        <v>14</v>
      </c>
      <c r="BT560" s="37" t="str">
        <f t="shared" si="62"/>
        <v/>
      </c>
      <c r="BU560" s="37" t="str">
        <f t="shared" si="63"/>
        <v xml:space="preserve"> </v>
      </c>
      <c r="BV560" s="34" t="str" cm="1">
        <f t="array" ref="BV560">IFERROR(SUMPRODUCT(LARGE($C560:$BO560,{1,2,3,4})), "")</f>
        <v/>
      </c>
      <c r="BW560" s="34" t="str" cm="1">
        <f t="array" ref="BW560">IFERROR(SUMPRODUCT(LARGE($C560:$BO560,{1,2,3,4,5,6,7})), "")</f>
        <v/>
      </c>
      <c r="BX560" s="34" t="str" cm="1">
        <f t="array" ref="BX560">IFERROR(SUMPRODUCT(LARGE($C560:$BO560,{1,2,3,4,5,6,7,8})), "")</f>
        <v/>
      </c>
    </row>
    <row r="561" spans="1:76" ht="15" customHeight="1" x14ac:dyDescent="0.25">
      <c r="A561" s="51" t="str">
        <f t="shared" si="64"/>
        <v xml:space="preserve">UCSD </v>
      </c>
      <c r="B561" s="4" t="s">
        <v>2574</v>
      </c>
      <c r="C561" s="10"/>
      <c r="D561" s="10"/>
      <c r="E561" s="10"/>
      <c r="F561" s="10"/>
      <c r="G561" s="78"/>
      <c r="H561" s="78"/>
      <c r="I561" s="10"/>
      <c r="J561" s="10"/>
      <c r="K561" s="10"/>
      <c r="L561" s="10"/>
      <c r="M561" s="10"/>
      <c r="N561" s="10"/>
      <c r="O561" s="10"/>
      <c r="P561" s="10"/>
      <c r="Q561" s="10"/>
      <c r="R561" s="78"/>
      <c r="S561" s="78"/>
      <c r="T561" s="78"/>
      <c r="U561" s="10"/>
      <c r="V561" s="41"/>
      <c r="W561" s="10"/>
      <c r="X561" s="10"/>
      <c r="Y561" s="10"/>
      <c r="Z561" s="78"/>
      <c r="AA561" s="10"/>
      <c r="AB561" s="10"/>
      <c r="AC561" s="10">
        <v>9</v>
      </c>
      <c r="AD561" s="10"/>
      <c r="AE561" s="10"/>
      <c r="AF561" s="10"/>
      <c r="AG561" s="10"/>
      <c r="AH561" s="5">
        <v>4</v>
      </c>
      <c r="AI561" s="5"/>
      <c r="AJ561" s="10"/>
      <c r="AK561" s="10"/>
      <c r="AL561" s="10"/>
      <c r="AM561" s="10"/>
      <c r="AN561" s="10"/>
      <c r="AO561" s="10"/>
      <c r="AP561" s="10"/>
      <c r="AQ561" s="10"/>
      <c r="AR561" s="10"/>
      <c r="AS561" s="113"/>
      <c r="AT561" s="10"/>
      <c r="AU561" s="113"/>
      <c r="AV561" s="78"/>
      <c r="AW561" s="10"/>
      <c r="AX561" s="10">
        <v>5</v>
      </c>
      <c r="AY561" s="78"/>
      <c r="AZ561" s="10">
        <v>8</v>
      </c>
      <c r="BA561" s="10"/>
      <c r="BB561" s="10"/>
      <c r="BC561" s="10"/>
      <c r="BD561" s="10"/>
      <c r="BE561" s="10"/>
      <c r="BF561" s="10"/>
      <c r="BG561" s="10"/>
      <c r="BH561" s="41"/>
      <c r="BI561" s="41"/>
      <c r="BJ561" s="10"/>
      <c r="BK561" s="10"/>
      <c r="BL561" s="10"/>
      <c r="BM561" s="10"/>
      <c r="BN561" s="10"/>
      <c r="BO561" s="10"/>
      <c r="BP561" s="40"/>
      <c r="BQ561" s="41">
        <f t="shared" si="65"/>
        <v>26</v>
      </c>
      <c r="BR561" s="39">
        <f t="shared" si="66"/>
        <v>4</v>
      </c>
      <c r="BS561" s="48" cm="1">
        <f t="array" ref="BS561">IF($BR561&lt;=6,SUM($C561:$BO561),SUMPRODUCT(LARGE($C561:$BO561,{1,2,3,4,5,6})))</f>
        <v>26</v>
      </c>
      <c r="BT561" s="37" t="str">
        <f t="shared" si="62"/>
        <v/>
      </c>
      <c r="BU561" s="37" t="str">
        <f t="shared" si="63"/>
        <v xml:space="preserve"> </v>
      </c>
      <c r="BV561" s="34" cm="1">
        <f t="array" ref="BV561">IFERROR(SUMPRODUCT(LARGE($C561:$BO561,{1,2,3,4})), "")</f>
        <v>26</v>
      </c>
      <c r="BW561" s="34" t="str" cm="1">
        <f t="array" ref="BW561">IFERROR(SUMPRODUCT(LARGE($C561:$BO561,{1,2,3,4,5,6,7})), "")</f>
        <v/>
      </c>
      <c r="BX561" s="34" t="str" cm="1">
        <f t="array" ref="BX561">IFERROR(SUMPRODUCT(LARGE($C561:$BO561,{1,2,3,4,5,6,7,8})), "")</f>
        <v/>
      </c>
    </row>
    <row r="562" spans="1:76" ht="15" customHeight="1" x14ac:dyDescent="0.25">
      <c r="A562" s="51" t="str">
        <f t="shared" si="64"/>
        <v xml:space="preserve">UCSD </v>
      </c>
      <c r="B562" s="4" t="s">
        <v>2078</v>
      </c>
      <c r="C562" s="10"/>
      <c r="D562" s="10"/>
      <c r="E562" s="10"/>
      <c r="F562" s="10"/>
      <c r="G562" s="78"/>
      <c r="H562" s="78"/>
      <c r="I562" s="10"/>
      <c r="J562" s="10"/>
      <c r="K562" s="10"/>
      <c r="L562" s="10"/>
      <c r="M562" s="10"/>
      <c r="N562" s="10"/>
      <c r="O562" s="10"/>
      <c r="P562" s="10"/>
      <c r="Q562" s="10"/>
      <c r="R562" s="78"/>
      <c r="S562" s="78"/>
      <c r="T562" s="78"/>
      <c r="U562" s="10"/>
      <c r="V562" s="41"/>
      <c r="W562" s="10"/>
      <c r="X562" s="10"/>
      <c r="Y562" s="10"/>
      <c r="Z562" s="78"/>
      <c r="AA562" s="10"/>
      <c r="AB562" s="10"/>
      <c r="AC562" s="5"/>
      <c r="AD562" s="5"/>
      <c r="AE562" s="5"/>
      <c r="AF562" s="5"/>
      <c r="AG562" s="5"/>
      <c r="AH562" s="5">
        <v>0</v>
      </c>
      <c r="AI562" s="5"/>
      <c r="AJ562" s="10"/>
      <c r="AK562" s="5"/>
      <c r="AL562" s="5"/>
      <c r="AM562" s="5"/>
      <c r="AN562" s="5"/>
      <c r="AO562" s="5"/>
      <c r="AP562" s="5"/>
      <c r="AQ562" s="5"/>
      <c r="AR562" s="5"/>
      <c r="AS562" s="115"/>
      <c r="AT562" s="5"/>
      <c r="AU562" s="115"/>
      <c r="AV562" s="84"/>
      <c r="AW562" s="5"/>
      <c r="AX562" s="5"/>
      <c r="AY562" s="84"/>
      <c r="AZ562" s="5"/>
      <c r="BA562" s="5"/>
      <c r="BB562" s="5"/>
      <c r="BC562" s="5"/>
      <c r="BD562" s="5"/>
      <c r="BE562" s="5"/>
      <c r="BF562" s="5"/>
      <c r="BG562" s="5"/>
      <c r="BH562" s="39"/>
      <c r="BI562" s="39"/>
      <c r="BJ562" s="5"/>
      <c r="BK562" s="5"/>
      <c r="BL562" s="5"/>
      <c r="BM562" s="5"/>
      <c r="BN562" s="5"/>
      <c r="BO562" s="5"/>
      <c r="BP562" s="40"/>
      <c r="BQ562" s="41">
        <f t="shared" si="65"/>
        <v>0</v>
      </c>
      <c r="BR562" s="39">
        <f t="shared" si="66"/>
        <v>1</v>
      </c>
      <c r="BS562" s="48" cm="1">
        <f t="array" ref="BS562">IF($BR562&lt;=6,SUM($C562:$BO562),SUMPRODUCT(LARGE($C562:$BO562,{1,2,3,4,5,6})))</f>
        <v>0</v>
      </c>
      <c r="BT562" s="37" t="str">
        <f t="shared" si="62"/>
        <v/>
      </c>
      <c r="BU562" s="37" t="str">
        <f t="shared" si="63"/>
        <v xml:space="preserve"> </v>
      </c>
      <c r="BV562" s="34" t="str" cm="1">
        <f t="array" ref="BV562">IFERROR(SUMPRODUCT(LARGE($C562:$BO562,{1,2,3,4})), "")</f>
        <v/>
      </c>
      <c r="BW562" s="34" t="str" cm="1">
        <f t="array" ref="BW562">IFERROR(SUMPRODUCT(LARGE($C562:$BO562,{1,2,3,4,5,6,7})), "")</f>
        <v/>
      </c>
      <c r="BX562" s="34" t="str" cm="1">
        <f t="array" ref="BX562">IFERROR(SUMPRODUCT(LARGE($C562:$BO562,{1,2,3,4,5,6,7,8})), "")</f>
        <v/>
      </c>
    </row>
    <row r="563" spans="1:76" ht="15" customHeight="1" x14ac:dyDescent="0.25">
      <c r="A563" s="51" t="str">
        <f t="shared" si="64"/>
        <v xml:space="preserve">UCSD </v>
      </c>
      <c r="B563" s="4" t="s">
        <v>2004</v>
      </c>
      <c r="C563" s="10"/>
      <c r="D563" s="10"/>
      <c r="E563" s="10"/>
      <c r="F563" s="10"/>
      <c r="G563" s="78"/>
      <c r="H563" s="78"/>
      <c r="I563" s="10"/>
      <c r="J563" s="10"/>
      <c r="K563" s="10"/>
      <c r="L563" s="10"/>
      <c r="M563" s="10"/>
      <c r="N563" s="10"/>
      <c r="O563" s="10"/>
      <c r="P563" s="10"/>
      <c r="Q563" s="10"/>
      <c r="R563" s="78"/>
      <c r="S563" s="78"/>
      <c r="T563" s="78"/>
      <c r="U563" s="10"/>
      <c r="V563" s="41"/>
      <c r="W563" s="10"/>
      <c r="X563" s="10"/>
      <c r="Y563" s="10"/>
      <c r="Z563" s="78"/>
      <c r="AA563" s="10"/>
      <c r="AB563" s="10"/>
      <c r="AC563" s="10">
        <v>2</v>
      </c>
      <c r="AD563" s="10"/>
      <c r="AE563" s="10"/>
      <c r="AF563" s="10"/>
      <c r="AG563" s="10"/>
      <c r="AH563" s="5">
        <v>0</v>
      </c>
      <c r="AI563" s="5"/>
      <c r="AJ563" s="10"/>
      <c r="AK563" s="10"/>
      <c r="AL563" s="10"/>
      <c r="AM563" s="10"/>
      <c r="AN563" s="10"/>
      <c r="AO563" s="10"/>
      <c r="AP563" s="10"/>
      <c r="AQ563" s="10"/>
      <c r="AR563" s="10"/>
      <c r="AS563" s="113"/>
      <c r="AT563" s="10"/>
      <c r="AU563" s="113"/>
      <c r="AV563" s="78"/>
      <c r="AW563" s="10"/>
      <c r="AX563" s="10">
        <v>1</v>
      </c>
      <c r="AY563" s="78"/>
      <c r="AZ563" s="10">
        <v>4</v>
      </c>
      <c r="BA563" s="10"/>
      <c r="BB563" s="10"/>
      <c r="BC563" s="10"/>
      <c r="BD563" s="10"/>
      <c r="BE563" s="10"/>
      <c r="BF563" s="10"/>
      <c r="BG563" s="10"/>
      <c r="BH563" s="41"/>
      <c r="BI563" s="41"/>
      <c r="BJ563" s="10"/>
      <c r="BK563" s="10"/>
      <c r="BL563" s="10"/>
      <c r="BM563" s="10"/>
      <c r="BN563" s="10"/>
      <c r="BO563" s="10"/>
      <c r="BP563" s="40"/>
      <c r="BQ563" s="41">
        <f t="shared" si="65"/>
        <v>7</v>
      </c>
      <c r="BR563" s="39">
        <f t="shared" si="66"/>
        <v>4</v>
      </c>
      <c r="BS563" s="48" cm="1">
        <f t="array" ref="BS563">IF($BR563&lt;=6,SUM($C563:$BO563),SUMPRODUCT(LARGE($C563:$BO563,{1,2,3,4,5,6})))</f>
        <v>7</v>
      </c>
      <c r="BT563" s="37" t="str">
        <f t="shared" si="62"/>
        <v/>
      </c>
      <c r="BU563" s="37" t="str">
        <f t="shared" si="63"/>
        <v xml:space="preserve"> </v>
      </c>
      <c r="BV563" s="34" cm="1">
        <f t="array" ref="BV563">IFERROR(SUMPRODUCT(LARGE($C563:$BO563,{1,2,3,4})), "")</f>
        <v>7</v>
      </c>
      <c r="BW563" s="34" t="str" cm="1">
        <f t="array" ref="BW563">IFERROR(SUMPRODUCT(LARGE($C563:$BO563,{1,2,3,4,5,6,7})), "")</f>
        <v/>
      </c>
      <c r="BX563" s="34" t="str" cm="1">
        <f t="array" ref="BX563">IFERROR(SUMPRODUCT(LARGE($C563:$BO563,{1,2,3,4,5,6,7,8})), "")</f>
        <v/>
      </c>
    </row>
    <row r="564" spans="1:76" ht="15" customHeight="1" x14ac:dyDescent="0.25">
      <c r="A564" s="51" t="str">
        <f t="shared" si="64"/>
        <v xml:space="preserve">UCSD </v>
      </c>
      <c r="B564" s="4" t="s">
        <v>2571</v>
      </c>
      <c r="C564" s="10"/>
      <c r="D564" s="10"/>
      <c r="E564" s="10"/>
      <c r="F564" s="10"/>
      <c r="G564" s="78"/>
      <c r="H564" s="78"/>
      <c r="I564" s="10"/>
      <c r="J564" s="10"/>
      <c r="K564" s="10"/>
      <c r="L564" s="10"/>
      <c r="M564" s="10"/>
      <c r="N564" s="10"/>
      <c r="O564" s="10"/>
      <c r="P564" s="10"/>
      <c r="Q564" s="10"/>
      <c r="R564" s="78"/>
      <c r="S564" s="78"/>
      <c r="T564" s="78"/>
      <c r="U564" s="10"/>
      <c r="V564" s="41"/>
      <c r="W564" s="10"/>
      <c r="X564" s="10"/>
      <c r="Y564" s="10"/>
      <c r="Z564" s="78"/>
      <c r="AA564" s="10"/>
      <c r="AB564" s="10"/>
      <c r="AC564" s="5"/>
      <c r="AD564" s="5"/>
      <c r="AE564" s="5"/>
      <c r="AF564" s="5"/>
      <c r="AG564" s="5"/>
      <c r="AH564" s="5"/>
      <c r="AI564" s="5"/>
      <c r="AJ564" s="10"/>
      <c r="AK564" s="5"/>
      <c r="AL564" s="5"/>
      <c r="AM564" s="5"/>
      <c r="AN564" s="5"/>
      <c r="AO564" s="5"/>
      <c r="AP564" s="5"/>
      <c r="AQ564" s="5"/>
      <c r="AR564" s="5"/>
      <c r="AS564" s="115"/>
      <c r="AT564" s="5"/>
      <c r="AU564" s="115"/>
      <c r="AV564" s="84"/>
      <c r="AW564" s="5"/>
      <c r="AX564" s="5">
        <v>4</v>
      </c>
      <c r="AY564" s="84"/>
      <c r="AZ564" s="5">
        <v>0</v>
      </c>
      <c r="BA564" s="5"/>
      <c r="BB564" s="5"/>
      <c r="BC564" s="5"/>
      <c r="BD564" s="5"/>
      <c r="BE564" s="5"/>
      <c r="BF564" s="5"/>
      <c r="BG564" s="5">
        <v>1</v>
      </c>
      <c r="BH564" s="39"/>
      <c r="BI564" s="39"/>
      <c r="BJ564" s="5"/>
      <c r="BK564" s="5"/>
      <c r="BL564" s="5"/>
      <c r="BM564" s="5"/>
      <c r="BN564" s="5"/>
      <c r="BO564" s="5"/>
      <c r="BP564" s="40"/>
      <c r="BQ564" s="41">
        <f t="shared" si="65"/>
        <v>5</v>
      </c>
      <c r="BR564" s="39">
        <f t="shared" si="66"/>
        <v>3</v>
      </c>
      <c r="BS564" s="48" cm="1">
        <f t="array" ref="BS564">IF($BR564&lt;=6,SUM($C564:$BO564),SUMPRODUCT(LARGE($C564:$BO564,{1,2,3,4,5,6})))</f>
        <v>5</v>
      </c>
      <c r="BT564" s="37" t="str">
        <f t="shared" si="62"/>
        <v/>
      </c>
      <c r="BU564" s="37" t="str">
        <f t="shared" si="63"/>
        <v xml:space="preserve"> </v>
      </c>
      <c r="BV564" s="34" t="str" cm="1">
        <f t="array" ref="BV564">IFERROR(SUMPRODUCT(LARGE($C564:$BO564,{1,2,3,4})), "")</f>
        <v/>
      </c>
      <c r="BW564" s="34" t="str" cm="1">
        <f t="array" ref="BW564">IFERROR(SUMPRODUCT(LARGE($C564:$BO564,{1,2,3,4,5,6,7})), "")</f>
        <v/>
      </c>
      <c r="BX564" s="34" t="str" cm="1">
        <f t="array" ref="BX564">IFERROR(SUMPRODUCT(LARGE($C564:$BO564,{1,2,3,4,5,6,7,8})), "")</f>
        <v/>
      </c>
    </row>
    <row r="565" spans="1:76" ht="15" customHeight="1" x14ac:dyDescent="0.25">
      <c r="A565" s="51" t="str">
        <f t="shared" si="64"/>
        <v xml:space="preserve">UCSD </v>
      </c>
      <c r="B565" s="13" t="s">
        <v>1744</v>
      </c>
      <c r="C565" s="5"/>
      <c r="D565" s="10"/>
      <c r="E565" s="10"/>
      <c r="F565" s="10"/>
      <c r="G565" s="78"/>
      <c r="H565" s="78"/>
      <c r="I565" s="10"/>
      <c r="J565" s="10"/>
      <c r="K565" s="10"/>
      <c r="L565" s="10"/>
      <c r="M565" s="10"/>
      <c r="N565" s="10"/>
      <c r="O565" s="10"/>
      <c r="P565" s="10"/>
      <c r="Q565" s="10"/>
      <c r="R565" s="78"/>
      <c r="S565" s="78"/>
      <c r="T565" s="78"/>
      <c r="U565" s="10"/>
      <c r="V565" s="41"/>
      <c r="W565" s="10"/>
      <c r="X565" s="10"/>
      <c r="Y565" s="10"/>
      <c r="Z565" s="78"/>
      <c r="AA565" s="10"/>
      <c r="AB565" s="10"/>
      <c r="AC565" s="10"/>
      <c r="AD565" s="10"/>
      <c r="AE565" s="10"/>
      <c r="AF565" s="10"/>
      <c r="AG565" s="10"/>
      <c r="AH565" s="10"/>
      <c r="AI565" s="5"/>
      <c r="AJ565" s="10">
        <v>4</v>
      </c>
      <c r="AK565" s="5"/>
      <c r="AL565" s="5"/>
      <c r="AM565" s="5"/>
      <c r="AN565" s="5"/>
      <c r="AO565" s="5"/>
      <c r="AP565" s="5"/>
      <c r="AQ565" s="5"/>
      <c r="AR565" s="5"/>
      <c r="AS565" s="115"/>
      <c r="AT565" s="5"/>
      <c r="AU565" s="115"/>
      <c r="AV565" s="84"/>
      <c r="AW565" s="5"/>
      <c r="AX565" s="5">
        <v>8</v>
      </c>
      <c r="AY565" s="84"/>
      <c r="AZ565" s="5">
        <v>8</v>
      </c>
      <c r="BA565" s="5"/>
      <c r="BB565" s="5"/>
      <c r="BC565" s="5"/>
      <c r="BD565" s="5"/>
      <c r="BE565" s="5"/>
      <c r="BF565" s="5"/>
      <c r="BG565" s="5"/>
      <c r="BH565" s="39"/>
      <c r="BI565" s="39"/>
      <c r="BJ565" s="5"/>
      <c r="BK565" s="5"/>
      <c r="BL565" s="5"/>
      <c r="BM565" s="5"/>
      <c r="BN565" s="5"/>
      <c r="BO565" s="5"/>
      <c r="BP565" s="40"/>
      <c r="BQ565" s="41">
        <f t="shared" si="65"/>
        <v>20</v>
      </c>
      <c r="BR565" s="39">
        <f t="shared" si="66"/>
        <v>3</v>
      </c>
      <c r="BS565" s="48" cm="1">
        <f t="array" ref="BS565">IF($BR565&lt;=6,SUM($C565:$BO565),SUMPRODUCT(LARGE($C565:$BO565,{1,2,3,4,5,6})))</f>
        <v>20</v>
      </c>
      <c r="BT565" s="37" t="str">
        <f t="shared" si="62"/>
        <v/>
      </c>
      <c r="BU565" s="37" t="str">
        <f t="shared" si="63"/>
        <v xml:space="preserve"> </v>
      </c>
      <c r="BV565" s="34" t="str" cm="1">
        <f t="array" ref="BV565">IFERROR(SUMPRODUCT(LARGE($C565:$BO565,{1,2,3,4})), "")</f>
        <v/>
      </c>
      <c r="BW565" s="34" t="str" cm="1">
        <f t="array" ref="BW565">IFERROR(SUMPRODUCT(LARGE($C565:$BO565,{1,2,3,4,5,6,7})), "")</f>
        <v/>
      </c>
      <c r="BX565" s="34" t="str" cm="1">
        <f t="array" ref="BX565">IFERROR(SUMPRODUCT(LARGE($C565:$BO565,{1,2,3,4,5,6,7,8})), "")</f>
        <v/>
      </c>
    </row>
    <row r="566" spans="1:76" ht="15" customHeight="1" x14ac:dyDescent="0.25">
      <c r="A566" s="51" t="str">
        <f t="shared" si="64"/>
        <v xml:space="preserve">UCSD </v>
      </c>
      <c r="B566" s="4" t="s">
        <v>1535</v>
      </c>
      <c r="C566" s="10"/>
      <c r="D566" s="10"/>
      <c r="E566" s="10"/>
      <c r="F566" s="10"/>
      <c r="G566" s="78"/>
      <c r="H566" s="78"/>
      <c r="I566" s="10"/>
      <c r="J566" s="10"/>
      <c r="K566" s="10"/>
      <c r="L566" s="10"/>
      <c r="M566" s="10"/>
      <c r="N566" s="10"/>
      <c r="O566" s="10"/>
      <c r="P566" s="10"/>
      <c r="Q566" s="10"/>
      <c r="R566" s="78"/>
      <c r="S566" s="78"/>
      <c r="T566" s="78"/>
      <c r="U566" s="10"/>
      <c r="V566" s="41">
        <v>0</v>
      </c>
      <c r="W566" s="10"/>
      <c r="X566" s="10"/>
      <c r="Y566" s="10"/>
      <c r="Z566" s="78"/>
      <c r="AA566" s="10"/>
      <c r="AB566" s="10"/>
      <c r="AC566" s="5"/>
      <c r="AD566" s="5"/>
      <c r="AE566" s="5"/>
      <c r="AF566" s="5"/>
      <c r="AG566" s="5"/>
      <c r="AH566" s="5"/>
      <c r="AI566" s="5"/>
      <c r="AJ566" s="10"/>
      <c r="AK566" s="5"/>
      <c r="AL566" s="5"/>
      <c r="AM566" s="5"/>
      <c r="AN566" s="5"/>
      <c r="AO566" s="5"/>
      <c r="AP566" s="5"/>
      <c r="AQ566" s="5"/>
      <c r="AR566" s="5"/>
      <c r="AS566" s="115"/>
      <c r="AT566" s="5"/>
      <c r="AU566" s="115"/>
      <c r="AV566" s="84"/>
      <c r="AW566" s="5"/>
      <c r="AX566" s="5"/>
      <c r="AY566" s="84"/>
      <c r="AZ566" s="5"/>
      <c r="BA566" s="5"/>
      <c r="BB566" s="5"/>
      <c r="BC566" s="5"/>
      <c r="BD566" s="5"/>
      <c r="BE566" s="5"/>
      <c r="BF566" s="5"/>
      <c r="BG566" s="5"/>
      <c r="BH566" s="39"/>
      <c r="BI566" s="39"/>
      <c r="BJ566" s="5"/>
      <c r="BK566" s="5"/>
      <c r="BL566" s="5"/>
      <c r="BM566" s="5"/>
      <c r="BN566" s="5"/>
      <c r="BO566" s="5"/>
      <c r="BP566" s="40"/>
      <c r="BQ566" s="41">
        <f t="shared" si="65"/>
        <v>0</v>
      </c>
      <c r="BR566" s="39">
        <f t="shared" si="66"/>
        <v>1</v>
      </c>
      <c r="BS566" s="48" cm="1">
        <f t="array" ref="BS566">IF($BR566&lt;=6,SUM($C566:$BO566),SUMPRODUCT(LARGE($C566:$BO566,{1,2,3,4,5,6})))</f>
        <v>0</v>
      </c>
      <c r="BT566" s="37" t="str">
        <f t="shared" si="62"/>
        <v/>
      </c>
      <c r="BU566" s="37" t="str">
        <f t="shared" si="63"/>
        <v xml:space="preserve"> </v>
      </c>
      <c r="BV566" s="34" t="str" cm="1">
        <f t="array" ref="BV566">IFERROR(SUMPRODUCT(LARGE($C566:$BO566,{1,2,3,4})), "")</f>
        <v/>
      </c>
      <c r="BW566" s="34" t="str" cm="1">
        <f t="array" ref="BW566">IFERROR(SUMPRODUCT(LARGE($C566:$BO566,{1,2,3,4,5,6,7})), "")</f>
        <v/>
      </c>
      <c r="BX566" s="34" t="str" cm="1">
        <f t="array" ref="BX566">IFERROR(SUMPRODUCT(LARGE($C566:$BO566,{1,2,3,4,5,6,7,8})), "")</f>
        <v/>
      </c>
    </row>
    <row r="567" spans="1:76" ht="15" customHeight="1" x14ac:dyDescent="0.25">
      <c r="A567" s="51" t="str">
        <f t="shared" ref="A567:A598" si="67">IF(ISBLANK(B567)," ",(LEFT(B567,FIND("@",SUBSTITUTE(B567,"-","@",LEN(B567)-LEN(SUBSTITUTE(B567,"-",""))))-1)))</f>
        <v xml:space="preserve">UCSD </v>
      </c>
      <c r="B567" s="4" t="s">
        <v>2006</v>
      </c>
      <c r="C567" s="10"/>
      <c r="D567" s="10"/>
      <c r="E567" s="10"/>
      <c r="F567" s="10"/>
      <c r="G567" s="78"/>
      <c r="H567" s="78"/>
      <c r="I567" s="10"/>
      <c r="J567" s="10"/>
      <c r="K567" s="10"/>
      <c r="L567" s="10"/>
      <c r="M567" s="10"/>
      <c r="N567" s="10"/>
      <c r="O567" s="10"/>
      <c r="P567" s="10"/>
      <c r="Q567" s="10"/>
      <c r="R567" s="78"/>
      <c r="S567" s="78"/>
      <c r="T567" s="78"/>
      <c r="U567" s="10"/>
      <c r="V567" s="41"/>
      <c r="W567" s="10"/>
      <c r="X567" s="10"/>
      <c r="Y567" s="10"/>
      <c r="Z567" s="78"/>
      <c r="AA567" s="10"/>
      <c r="AB567" s="10"/>
      <c r="AC567" s="10">
        <v>6</v>
      </c>
      <c r="AD567" s="10"/>
      <c r="AE567" s="10"/>
      <c r="AF567" s="10"/>
      <c r="AG567" s="10"/>
      <c r="AH567" s="5"/>
      <c r="AI567" s="5"/>
      <c r="AJ567" s="10"/>
      <c r="AK567" s="10"/>
      <c r="AL567" s="10"/>
      <c r="AM567" s="10"/>
      <c r="AN567" s="10"/>
      <c r="AO567" s="10"/>
      <c r="AP567" s="10"/>
      <c r="AQ567" s="10"/>
      <c r="AR567" s="10"/>
      <c r="AS567" s="113"/>
      <c r="AT567" s="10"/>
      <c r="AU567" s="113"/>
      <c r="AV567" s="78"/>
      <c r="AW567" s="10"/>
      <c r="AX567" s="10"/>
      <c r="AY567" s="78"/>
      <c r="AZ567" s="10">
        <v>2</v>
      </c>
      <c r="BA567" s="10"/>
      <c r="BB567" s="10"/>
      <c r="BC567" s="10"/>
      <c r="BD567" s="10"/>
      <c r="BE567" s="10"/>
      <c r="BF567" s="10"/>
      <c r="BG567" s="10">
        <v>2</v>
      </c>
      <c r="BH567" s="41"/>
      <c r="BI567" s="41"/>
      <c r="BJ567" s="10"/>
      <c r="BK567" s="10"/>
      <c r="BL567" s="10"/>
      <c r="BM567" s="10"/>
      <c r="BN567" s="10"/>
      <c r="BO567" s="10"/>
      <c r="BP567" s="40"/>
      <c r="BQ567" s="41">
        <f t="shared" si="65"/>
        <v>10</v>
      </c>
      <c r="BR567" s="39">
        <f t="shared" si="66"/>
        <v>3</v>
      </c>
      <c r="BS567" s="48" cm="1">
        <f t="array" ref="BS567">IF($BR567&lt;=6,SUM($C567:$BO567),SUMPRODUCT(LARGE($C567:$BO567,{1,2,3,4,5,6})))</f>
        <v>10</v>
      </c>
      <c r="BT567" s="37" t="str">
        <f t="shared" si="62"/>
        <v/>
      </c>
      <c r="BU567" s="37" t="str">
        <f t="shared" si="63"/>
        <v xml:space="preserve"> </v>
      </c>
      <c r="BV567" s="34" t="str" cm="1">
        <f t="array" ref="BV567">IFERROR(SUMPRODUCT(LARGE($C567:$BO567,{1,2,3,4})), "")</f>
        <v/>
      </c>
      <c r="BW567" s="34" t="str" cm="1">
        <f t="array" ref="BW567">IFERROR(SUMPRODUCT(LARGE($C567:$BO567,{1,2,3,4,5,6,7})), "")</f>
        <v/>
      </c>
      <c r="BX567" s="34" t="str" cm="1">
        <f t="array" ref="BX567">IFERROR(SUMPRODUCT(LARGE($C567:$BO567,{1,2,3,4,5,6,7,8})), "")</f>
        <v/>
      </c>
    </row>
    <row r="568" spans="1:76" ht="15" customHeight="1" x14ac:dyDescent="0.25">
      <c r="A568" s="51" t="str">
        <f t="shared" si="67"/>
        <v xml:space="preserve">UCSD </v>
      </c>
      <c r="B568" s="4" t="s">
        <v>1804</v>
      </c>
      <c r="C568" s="10"/>
      <c r="D568" s="10"/>
      <c r="E568" s="10"/>
      <c r="F568" s="10"/>
      <c r="G568" s="78"/>
      <c r="H568" s="78"/>
      <c r="I568" s="10"/>
      <c r="J568" s="10"/>
      <c r="K568" s="10"/>
      <c r="L568" s="10"/>
      <c r="M568" s="10"/>
      <c r="N568" s="10"/>
      <c r="O568" s="10"/>
      <c r="P568" s="10"/>
      <c r="Q568" s="10"/>
      <c r="R568" s="78"/>
      <c r="S568" s="78"/>
      <c r="T568" s="78"/>
      <c r="U568" s="10"/>
      <c r="V568" s="41"/>
      <c r="W568" s="10"/>
      <c r="X568" s="10"/>
      <c r="Y568" s="10"/>
      <c r="Z568" s="78"/>
      <c r="AA568" s="10"/>
      <c r="AB568" s="10"/>
      <c r="AC568" s="5"/>
      <c r="AD568" s="5"/>
      <c r="AE568" s="5"/>
      <c r="AF568" s="5"/>
      <c r="AG568" s="5"/>
      <c r="AH568" s="5">
        <v>4</v>
      </c>
      <c r="AI568" s="5"/>
      <c r="AJ568" s="10"/>
      <c r="AK568" s="5"/>
      <c r="AL568" s="5"/>
      <c r="AM568" s="5"/>
      <c r="AN568" s="5"/>
      <c r="AO568" s="5"/>
      <c r="AP568" s="5"/>
      <c r="AQ568" s="5"/>
      <c r="AR568" s="5"/>
      <c r="AS568" s="115"/>
      <c r="AT568" s="5"/>
      <c r="AU568" s="115"/>
      <c r="AV568" s="84"/>
      <c r="AW568" s="5"/>
      <c r="AX568" s="5">
        <v>8</v>
      </c>
      <c r="AY568" s="84"/>
      <c r="AZ568" s="5">
        <v>4</v>
      </c>
      <c r="BA568" s="5"/>
      <c r="BB568" s="5"/>
      <c r="BC568" s="5"/>
      <c r="BD568" s="5"/>
      <c r="BE568" s="5"/>
      <c r="BF568" s="5"/>
      <c r="BG568" s="5"/>
      <c r="BH568" s="39"/>
      <c r="BI568" s="39"/>
      <c r="BJ568" s="5"/>
      <c r="BK568" s="5"/>
      <c r="BL568" s="5"/>
      <c r="BM568" s="5"/>
      <c r="BN568" s="5"/>
      <c r="BO568" s="5"/>
      <c r="BP568" s="40"/>
      <c r="BQ568" s="41">
        <f t="shared" si="65"/>
        <v>16</v>
      </c>
      <c r="BR568" s="39">
        <f t="shared" si="66"/>
        <v>3</v>
      </c>
      <c r="BS568" s="48" cm="1">
        <f t="array" ref="BS568">IF($BR568&lt;=6,SUM($C568:$BO568),SUMPRODUCT(LARGE($C568:$BO568,{1,2,3,4,5,6})))</f>
        <v>16</v>
      </c>
      <c r="BT568" s="37" t="str">
        <f t="shared" si="62"/>
        <v/>
      </c>
      <c r="BU568" s="37" t="str">
        <f t="shared" si="63"/>
        <v xml:space="preserve"> </v>
      </c>
      <c r="BV568" s="34" t="str" cm="1">
        <f t="array" ref="BV568">IFERROR(SUMPRODUCT(LARGE($C568:$BO568,{1,2,3,4})), "")</f>
        <v/>
      </c>
      <c r="BW568" s="34" t="str" cm="1">
        <f t="array" ref="BW568">IFERROR(SUMPRODUCT(LARGE($C568:$BO568,{1,2,3,4,5,6,7})), "")</f>
        <v/>
      </c>
      <c r="BX568" s="34" t="str" cm="1">
        <f t="array" ref="BX568">IFERROR(SUMPRODUCT(LARGE($C568:$BO568,{1,2,3,4,5,6,7,8})), "")</f>
        <v/>
      </c>
    </row>
    <row r="569" spans="1:76" ht="15" customHeight="1" x14ac:dyDescent="0.25">
      <c r="A569" s="51" t="str">
        <f t="shared" si="67"/>
        <v xml:space="preserve">UCSD </v>
      </c>
      <c r="B569" s="4" t="s">
        <v>2005</v>
      </c>
      <c r="C569" s="10"/>
      <c r="D569" s="10"/>
      <c r="E569" s="10"/>
      <c r="F569" s="10"/>
      <c r="G569" s="78"/>
      <c r="H569" s="78"/>
      <c r="I569" s="10"/>
      <c r="J569" s="10"/>
      <c r="K569" s="10"/>
      <c r="L569" s="10"/>
      <c r="M569" s="10"/>
      <c r="N569" s="10"/>
      <c r="O569" s="10"/>
      <c r="P569" s="10"/>
      <c r="Q569" s="10"/>
      <c r="R569" s="78"/>
      <c r="S569" s="78"/>
      <c r="T569" s="78"/>
      <c r="U569" s="10"/>
      <c r="V569" s="41"/>
      <c r="W569" s="10"/>
      <c r="X569" s="10"/>
      <c r="Y569" s="10"/>
      <c r="Z569" s="78"/>
      <c r="AA569" s="10"/>
      <c r="AB569" s="10"/>
      <c r="AC569" s="10">
        <v>2</v>
      </c>
      <c r="AD569" s="10"/>
      <c r="AE569" s="10"/>
      <c r="AF569" s="10"/>
      <c r="AG569" s="10"/>
      <c r="AH569" s="5">
        <v>7</v>
      </c>
      <c r="AI569" s="5"/>
      <c r="AJ569" s="10">
        <v>6</v>
      </c>
      <c r="AK569" s="10"/>
      <c r="AL569" s="10"/>
      <c r="AM569" s="10"/>
      <c r="AN569" s="10"/>
      <c r="AO569" s="10"/>
      <c r="AP569" s="10"/>
      <c r="AQ569" s="10"/>
      <c r="AR569" s="10"/>
      <c r="AS569" s="113"/>
      <c r="AT569" s="10"/>
      <c r="AU569" s="113"/>
      <c r="AV569" s="78"/>
      <c r="AW569" s="10"/>
      <c r="AX569" s="10">
        <v>6</v>
      </c>
      <c r="AY569" s="78"/>
      <c r="AZ569" s="10">
        <v>2</v>
      </c>
      <c r="BA569" s="10"/>
      <c r="BB569" s="10"/>
      <c r="BC569" s="10"/>
      <c r="BD569" s="10"/>
      <c r="BE569" s="10"/>
      <c r="BF569" s="10"/>
      <c r="BG569" s="10"/>
      <c r="BH569" s="41"/>
      <c r="BI569" s="41"/>
      <c r="BJ569" s="10"/>
      <c r="BK569" s="10"/>
      <c r="BL569" s="10"/>
      <c r="BM569" s="10"/>
      <c r="BN569" s="10"/>
      <c r="BO569" s="10"/>
      <c r="BP569" s="40"/>
      <c r="BQ569" s="41">
        <f t="shared" si="65"/>
        <v>23</v>
      </c>
      <c r="BR569" s="39">
        <f t="shared" si="66"/>
        <v>5</v>
      </c>
      <c r="BS569" s="48" cm="1">
        <f t="array" ref="BS569">IF($BR569&lt;=6,SUM($C569:$BO569),SUMPRODUCT(LARGE($C569:$BO569,{1,2,3,4,5,6})))</f>
        <v>23</v>
      </c>
      <c r="BT569" s="37" t="str">
        <f t="shared" si="62"/>
        <v/>
      </c>
      <c r="BU569" s="37" t="str">
        <f t="shared" si="63"/>
        <v xml:space="preserve"> </v>
      </c>
      <c r="BV569" s="34" cm="1">
        <f t="array" ref="BV569">IFERROR(SUMPRODUCT(LARGE($C569:$BO569,{1,2,3,4})), "")</f>
        <v>21</v>
      </c>
      <c r="BW569" s="34" t="str" cm="1">
        <f t="array" ref="BW569">IFERROR(SUMPRODUCT(LARGE($C569:$BO569,{1,2,3,4,5,6,7})), "")</f>
        <v/>
      </c>
      <c r="BX569" s="34" t="str" cm="1">
        <f t="array" ref="BX569">IFERROR(SUMPRODUCT(LARGE($C569:$BO569,{1,2,3,4,5,6,7,8})), "")</f>
        <v/>
      </c>
    </row>
    <row r="570" spans="1:76" ht="15" customHeight="1" x14ac:dyDescent="0.25">
      <c r="A570" s="51" t="str">
        <f t="shared" si="67"/>
        <v xml:space="preserve">UCSD </v>
      </c>
      <c r="B570" s="4" t="s">
        <v>1774</v>
      </c>
      <c r="C570" s="10"/>
      <c r="D570" s="10"/>
      <c r="E570" s="10"/>
      <c r="F570" s="10"/>
      <c r="G570" s="78"/>
      <c r="H570" s="78"/>
      <c r="I570" s="10"/>
      <c r="J570" s="10"/>
      <c r="K570" s="10"/>
      <c r="L570" s="10"/>
      <c r="M570" s="10"/>
      <c r="N570" s="10"/>
      <c r="O570" s="10"/>
      <c r="P570" s="10"/>
      <c r="Q570" s="10"/>
      <c r="R570" s="78"/>
      <c r="S570" s="78"/>
      <c r="T570" s="78"/>
      <c r="U570" s="10"/>
      <c r="V570" s="41"/>
      <c r="W570" s="10"/>
      <c r="X570" s="10"/>
      <c r="Y570" s="10"/>
      <c r="Z570" s="78"/>
      <c r="AA570" s="10"/>
      <c r="AB570" s="10"/>
      <c r="AC570" s="5">
        <v>8</v>
      </c>
      <c r="AD570" s="5"/>
      <c r="AE570" s="5"/>
      <c r="AF570" s="5"/>
      <c r="AG570" s="5"/>
      <c r="AH570" s="5">
        <v>6</v>
      </c>
      <c r="AI570" s="5"/>
      <c r="AJ570" s="10"/>
      <c r="AK570" s="10">
        <v>2</v>
      </c>
      <c r="AL570" s="5"/>
      <c r="AM570" s="5"/>
      <c r="AN570" s="5"/>
      <c r="AO570" s="5"/>
      <c r="AP570" s="5"/>
      <c r="AQ570" s="5"/>
      <c r="AR570" s="5"/>
      <c r="AS570" s="115"/>
      <c r="AT570" s="5"/>
      <c r="AU570" s="115"/>
      <c r="AV570" s="84"/>
      <c r="AW570" s="5"/>
      <c r="AX570" s="5">
        <v>1</v>
      </c>
      <c r="AY570" s="84"/>
      <c r="AZ570" s="5">
        <v>2</v>
      </c>
      <c r="BA570" s="5"/>
      <c r="BB570" s="5"/>
      <c r="BC570" s="5"/>
      <c r="BD570" s="5"/>
      <c r="BE570" s="5"/>
      <c r="BF570" s="5"/>
      <c r="BG570" s="5">
        <v>7</v>
      </c>
      <c r="BH570" s="39"/>
      <c r="BI570" s="39"/>
      <c r="BJ570" s="5"/>
      <c r="BK570" s="5"/>
      <c r="BL570" s="5"/>
      <c r="BM570" s="5"/>
      <c r="BN570" s="5"/>
      <c r="BO570" s="5"/>
      <c r="BP570" s="40"/>
      <c r="BQ570" s="41">
        <f t="shared" si="65"/>
        <v>26</v>
      </c>
      <c r="BR570" s="39">
        <f t="shared" si="66"/>
        <v>6</v>
      </c>
      <c r="BS570" s="48" cm="1">
        <f t="array" ref="BS570">IF($BR570&lt;=6,SUM($C570:$BO570),SUMPRODUCT(LARGE($C570:$BO570,{1,2,3,4,5,6})))</f>
        <v>26</v>
      </c>
      <c r="BT570" s="37" t="str">
        <f t="shared" si="62"/>
        <v/>
      </c>
      <c r="BU570" s="37" t="str">
        <f t="shared" si="63"/>
        <v xml:space="preserve"> </v>
      </c>
      <c r="BV570" s="34" cm="1">
        <f t="array" ref="BV570">IFERROR(SUMPRODUCT(LARGE($C570:$BO570,{1,2,3,4})), "")</f>
        <v>23</v>
      </c>
      <c r="BW570" s="34" t="str" cm="1">
        <f t="array" ref="BW570">IFERROR(SUMPRODUCT(LARGE($C570:$BO570,{1,2,3,4,5,6,7})), "")</f>
        <v/>
      </c>
      <c r="BX570" s="34" t="str" cm="1">
        <f t="array" ref="BX570">IFERROR(SUMPRODUCT(LARGE($C570:$BO570,{1,2,3,4,5,6,7,8})), "")</f>
        <v/>
      </c>
    </row>
    <row r="571" spans="1:76" ht="15" customHeight="1" x14ac:dyDescent="0.25">
      <c r="A571" s="51" t="str">
        <f t="shared" si="67"/>
        <v xml:space="preserve">UCSD </v>
      </c>
      <c r="B571" s="4" t="s">
        <v>2079</v>
      </c>
      <c r="C571" s="10"/>
      <c r="D571" s="10"/>
      <c r="E571" s="10"/>
      <c r="F571" s="10"/>
      <c r="G571" s="78"/>
      <c r="H571" s="78"/>
      <c r="I571" s="10"/>
      <c r="J571" s="10"/>
      <c r="K571" s="10"/>
      <c r="L571" s="10"/>
      <c r="M571" s="10"/>
      <c r="N571" s="10"/>
      <c r="O571" s="10"/>
      <c r="P571" s="10"/>
      <c r="Q571" s="10"/>
      <c r="R571" s="78"/>
      <c r="S571" s="78"/>
      <c r="T571" s="78"/>
      <c r="U571" s="10"/>
      <c r="V571" s="41"/>
      <c r="W571" s="10"/>
      <c r="X571" s="10"/>
      <c r="Y571" s="10"/>
      <c r="Z571" s="78"/>
      <c r="AA571" s="10"/>
      <c r="AB571" s="10"/>
      <c r="AC571" s="5"/>
      <c r="AD571" s="5"/>
      <c r="AE571" s="5"/>
      <c r="AF571" s="5"/>
      <c r="AG571" s="5"/>
      <c r="AH571" s="5">
        <v>1</v>
      </c>
      <c r="AI571" s="5"/>
      <c r="AJ571" s="10"/>
      <c r="AK571" s="5"/>
      <c r="AL571" s="5"/>
      <c r="AM571" s="5"/>
      <c r="AN571" s="5"/>
      <c r="AO571" s="5"/>
      <c r="AP571" s="5"/>
      <c r="AQ571" s="5"/>
      <c r="AR571" s="5"/>
      <c r="AS571" s="115"/>
      <c r="AT571" s="5"/>
      <c r="AU571" s="115"/>
      <c r="AV571" s="84"/>
      <c r="AW571" s="5"/>
      <c r="AX571" s="5">
        <v>8</v>
      </c>
      <c r="AY571" s="84"/>
      <c r="AZ571" s="5">
        <v>4</v>
      </c>
      <c r="BA571" s="5"/>
      <c r="BB571" s="5"/>
      <c r="BC571" s="5"/>
      <c r="BD571" s="5"/>
      <c r="BE571" s="5"/>
      <c r="BF571" s="5"/>
      <c r="BG571" s="5"/>
      <c r="BH571" s="39"/>
      <c r="BI571" s="39"/>
      <c r="BJ571" s="5"/>
      <c r="BK571" s="5"/>
      <c r="BL571" s="5"/>
      <c r="BM571" s="5"/>
      <c r="BN571" s="5"/>
      <c r="BO571" s="5"/>
      <c r="BP571" s="40"/>
      <c r="BQ571" s="41">
        <f t="shared" si="65"/>
        <v>13</v>
      </c>
      <c r="BR571" s="39">
        <f t="shared" si="66"/>
        <v>3</v>
      </c>
      <c r="BS571" s="48" cm="1">
        <f t="array" ref="BS571">IF($BR571&lt;=6,SUM($C571:$BO571),SUMPRODUCT(LARGE($C571:$BO571,{1,2,3,4,5,6})))</f>
        <v>13</v>
      </c>
      <c r="BT571" s="37" t="str">
        <f t="shared" si="62"/>
        <v/>
      </c>
      <c r="BU571" s="37" t="str">
        <f t="shared" si="63"/>
        <v xml:space="preserve"> </v>
      </c>
      <c r="BV571" s="34" t="str" cm="1">
        <f t="array" ref="BV571">IFERROR(SUMPRODUCT(LARGE($C571:$BO571,{1,2,3,4})), "")</f>
        <v/>
      </c>
      <c r="BW571" s="34" t="str" cm="1">
        <f t="array" ref="BW571">IFERROR(SUMPRODUCT(LARGE($C571:$BO571,{1,2,3,4,5,6,7})), "")</f>
        <v/>
      </c>
      <c r="BX571" s="34" t="str" cm="1">
        <f t="array" ref="BX571">IFERROR(SUMPRODUCT(LARGE($C571:$BO571,{1,2,3,4,5,6,7,8})), "")</f>
        <v/>
      </c>
    </row>
    <row r="572" spans="1:76" ht="15" customHeight="1" x14ac:dyDescent="0.25">
      <c r="A572" s="51" t="str">
        <f t="shared" si="67"/>
        <v xml:space="preserve">UCSD </v>
      </c>
      <c r="B572" s="13" t="s">
        <v>2478</v>
      </c>
      <c r="C572" s="10"/>
      <c r="D572" s="10"/>
      <c r="E572" s="10"/>
      <c r="F572" s="10"/>
      <c r="G572" s="78"/>
      <c r="H572" s="78"/>
      <c r="I572" s="10"/>
      <c r="J572" s="10"/>
      <c r="K572" s="10"/>
      <c r="L572" s="10"/>
      <c r="M572" s="10"/>
      <c r="N572" s="10"/>
      <c r="O572" s="10"/>
      <c r="P572" s="10"/>
      <c r="Q572" s="10"/>
      <c r="R572" s="78"/>
      <c r="S572" s="78"/>
      <c r="T572" s="78"/>
      <c r="U572" s="10"/>
      <c r="V572" s="41"/>
      <c r="W572" s="10"/>
      <c r="X572" s="10"/>
      <c r="Y572" s="10"/>
      <c r="Z572" s="78"/>
      <c r="AA572" s="10"/>
      <c r="AB572" s="10"/>
      <c r="AC572" s="5"/>
      <c r="AD572" s="5"/>
      <c r="AE572" s="5"/>
      <c r="AF572" s="5"/>
      <c r="AG572" s="5"/>
      <c r="AH572" s="5"/>
      <c r="AI572" s="5"/>
      <c r="AJ572" s="10"/>
      <c r="AK572" s="5"/>
      <c r="AL572" s="5"/>
      <c r="AM572" s="5"/>
      <c r="AN572" s="5"/>
      <c r="AO572" s="5"/>
      <c r="AP572" s="5"/>
      <c r="AQ572" s="5"/>
      <c r="AR572" s="5"/>
      <c r="AS572" s="115"/>
      <c r="AT572" s="5"/>
      <c r="AU572" s="115"/>
      <c r="AV572" s="84"/>
      <c r="AW572" s="5"/>
      <c r="AX572" s="5">
        <v>1</v>
      </c>
      <c r="AY572" s="84"/>
      <c r="AZ572" s="5">
        <v>1</v>
      </c>
      <c r="BA572" s="5"/>
      <c r="BB572" s="5"/>
      <c r="BC572" s="5"/>
      <c r="BD572" s="5"/>
      <c r="BE572" s="5"/>
      <c r="BF572" s="5"/>
      <c r="BG572" s="5"/>
      <c r="BH572" s="39"/>
      <c r="BI572" s="39"/>
      <c r="BJ572" s="5"/>
      <c r="BK572" s="5"/>
      <c r="BL572" s="5"/>
      <c r="BM572" s="5"/>
      <c r="BN572" s="5"/>
      <c r="BO572" s="5"/>
      <c r="BP572" s="40"/>
      <c r="BQ572" s="41">
        <f t="shared" si="65"/>
        <v>2</v>
      </c>
      <c r="BR572" s="39">
        <f t="shared" si="66"/>
        <v>2</v>
      </c>
      <c r="BS572" s="48" cm="1">
        <f t="array" ref="BS572">IF($BR572&lt;=6,SUM($C572:$BO572),SUMPRODUCT(LARGE($C572:$BO572,{1,2,3,4,5,6})))</f>
        <v>2</v>
      </c>
      <c r="BT572" s="37" t="str">
        <f t="shared" si="62"/>
        <v/>
      </c>
      <c r="BU572" s="37" t="str">
        <f t="shared" si="63"/>
        <v xml:space="preserve"> </v>
      </c>
      <c r="BV572" s="34" t="str" cm="1">
        <f t="array" ref="BV572">IFERROR(SUMPRODUCT(LARGE($C572:$BO572,{1,2,3,4})), "")</f>
        <v/>
      </c>
      <c r="BW572" s="34" t="str" cm="1">
        <f t="array" ref="BW572">IFERROR(SUMPRODUCT(LARGE($C572:$BO572,{1,2,3,4,5,6,7})), "")</f>
        <v/>
      </c>
      <c r="BX572" s="34" t="str" cm="1">
        <f t="array" ref="BX572">IFERROR(SUMPRODUCT(LARGE($C572:$BO572,{1,2,3,4,5,6,7,8})), "")</f>
        <v/>
      </c>
    </row>
    <row r="573" spans="1:76" ht="15" customHeight="1" x14ac:dyDescent="0.25">
      <c r="A573" s="51" t="str">
        <f t="shared" si="67"/>
        <v xml:space="preserve">UCSD </v>
      </c>
      <c r="B573" s="4" t="s">
        <v>1780</v>
      </c>
      <c r="C573" s="10"/>
      <c r="D573" s="10"/>
      <c r="E573" s="10"/>
      <c r="F573" s="10"/>
      <c r="G573" s="78"/>
      <c r="H573" s="78"/>
      <c r="I573" s="10"/>
      <c r="J573" s="10"/>
      <c r="K573" s="10"/>
      <c r="L573" s="10"/>
      <c r="M573" s="10"/>
      <c r="N573" s="10"/>
      <c r="O573" s="10"/>
      <c r="P573" s="10"/>
      <c r="Q573" s="10"/>
      <c r="R573" s="78"/>
      <c r="S573" s="78"/>
      <c r="T573" s="78"/>
      <c r="U573" s="10"/>
      <c r="V573" s="41"/>
      <c r="W573" s="10"/>
      <c r="X573" s="10"/>
      <c r="Y573" s="10"/>
      <c r="Z573" s="78"/>
      <c r="AA573" s="10"/>
      <c r="AB573" s="10">
        <v>2</v>
      </c>
      <c r="AC573" s="5"/>
      <c r="AD573" s="5"/>
      <c r="AE573" s="5"/>
      <c r="AF573" s="5"/>
      <c r="AG573" s="5"/>
      <c r="AH573" s="5"/>
      <c r="AI573" s="5"/>
      <c r="AJ573" s="10"/>
      <c r="AK573" s="10">
        <v>1</v>
      </c>
      <c r="AL573" s="5"/>
      <c r="AM573" s="5"/>
      <c r="AN573" s="5"/>
      <c r="AO573" s="5"/>
      <c r="AP573" s="5"/>
      <c r="AQ573" s="5"/>
      <c r="AR573" s="5"/>
      <c r="AS573" s="115"/>
      <c r="AT573" s="5"/>
      <c r="AU573" s="115"/>
      <c r="AV573" s="84"/>
      <c r="AW573" s="5"/>
      <c r="AX573" s="5"/>
      <c r="AY573" s="84"/>
      <c r="AZ573" s="5"/>
      <c r="BA573" s="5"/>
      <c r="BB573" s="5"/>
      <c r="BC573" s="5"/>
      <c r="BD573" s="5"/>
      <c r="BE573" s="5"/>
      <c r="BF573" s="5"/>
      <c r="BG573" s="5"/>
      <c r="BH573" s="39"/>
      <c r="BI573" s="39"/>
      <c r="BJ573" s="5"/>
      <c r="BK573" s="5"/>
      <c r="BL573" s="5"/>
      <c r="BM573" s="5"/>
      <c r="BN573" s="5"/>
      <c r="BO573" s="5"/>
      <c r="BP573" s="40"/>
      <c r="BQ573" s="41">
        <f t="shared" si="65"/>
        <v>3</v>
      </c>
      <c r="BR573" s="39">
        <f t="shared" si="66"/>
        <v>2</v>
      </c>
      <c r="BS573" s="48" cm="1">
        <f t="array" ref="BS573">IF($BR573&lt;=6,SUM($C573:$BO573),SUMPRODUCT(LARGE($C573:$BO573,{1,2,3,4,5,6})))</f>
        <v>3</v>
      </c>
      <c r="BT573" s="37" t="str">
        <f t="shared" si="62"/>
        <v/>
      </c>
      <c r="BU573" s="37" t="str">
        <f t="shared" si="63"/>
        <v xml:space="preserve"> </v>
      </c>
      <c r="BV573" s="34" t="str" cm="1">
        <f t="array" ref="BV573">IFERROR(SUMPRODUCT(LARGE($C573:$BO573,{1,2,3,4})), "")</f>
        <v/>
      </c>
      <c r="BW573" s="34" t="str" cm="1">
        <f t="array" ref="BW573">IFERROR(SUMPRODUCT(LARGE($C573:$BO573,{1,2,3,4,5,6,7})), "")</f>
        <v/>
      </c>
      <c r="BX573" s="34" t="str" cm="1">
        <f t="array" ref="BX573">IFERROR(SUMPRODUCT(LARGE($C573:$BO573,{1,2,3,4,5,6,7,8})), "")</f>
        <v/>
      </c>
    </row>
    <row r="574" spans="1:76" ht="15" customHeight="1" x14ac:dyDescent="0.25">
      <c r="A574" s="51" t="str">
        <f t="shared" si="67"/>
        <v xml:space="preserve">UCSD </v>
      </c>
      <c r="B574" s="4" t="s">
        <v>1534</v>
      </c>
      <c r="C574" s="10"/>
      <c r="D574" s="10"/>
      <c r="E574" s="10"/>
      <c r="F574" s="10"/>
      <c r="G574" s="78"/>
      <c r="H574" s="78"/>
      <c r="I574" s="10"/>
      <c r="J574" s="10"/>
      <c r="K574" s="10"/>
      <c r="L574" s="10"/>
      <c r="M574" s="10"/>
      <c r="N574" s="10"/>
      <c r="O574" s="10"/>
      <c r="P574" s="10"/>
      <c r="Q574" s="10"/>
      <c r="R574" s="78"/>
      <c r="S574" s="78"/>
      <c r="T574" s="78"/>
      <c r="U574" s="10"/>
      <c r="V574" s="41">
        <v>2</v>
      </c>
      <c r="W574" s="10"/>
      <c r="X574" s="10"/>
      <c r="Y574" s="10"/>
      <c r="Z574" s="78"/>
      <c r="AA574" s="10"/>
      <c r="AB574" s="10"/>
      <c r="AC574" s="10"/>
      <c r="AD574" s="10"/>
      <c r="AE574" s="10"/>
      <c r="AF574" s="10"/>
      <c r="AG574" s="10"/>
      <c r="AH574" s="10"/>
      <c r="AI574" s="5"/>
      <c r="AJ574" s="10"/>
      <c r="AK574" s="5"/>
      <c r="AL574" s="5"/>
      <c r="AM574" s="5"/>
      <c r="AN574" s="5"/>
      <c r="AO574" s="5"/>
      <c r="AP574" s="5"/>
      <c r="AQ574" s="5"/>
      <c r="AR574" s="5"/>
      <c r="AS574" s="115"/>
      <c r="AT574" s="5"/>
      <c r="AU574" s="115"/>
      <c r="AV574" s="84"/>
      <c r="AW574" s="5"/>
      <c r="AX574" s="5"/>
      <c r="AY574" s="84"/>
      <c r="AZ574" s="5"/>
      <c r="BA574" s="5"/>
      <c r="BB574" s="5"/>
      <c r="BC574" s="5"/>
      <c r="BD574" s="5"/>
      <c r="BE574" s="5"/>
      <c r="BF574" s="5"/>
      <c r="BG574" s="5"/>
      <c r="BH574" s="39"/>
      <c r="BI574" s="39"/>
      <c r="BJ574" s="5"/>
      <c r="BK574" s="5"/>
      <c r="BL574" s="5"/>
      <c r="BM574" s="5"/>
      <c r="BN574" s="5"/>
      <c r="BO574" s="5"/>
      <c r="BP574" s="40"/>
      <c r="BQ574" s="41">
        <f t="shared" si="65"/>
        <v>2</v>
      </c>
      <c r="BR574" s="39">
        <f t="shared" si="66"/>
        <v>1</v>
      </c>
      <c r="BS574" s="48" cm="1">
        <f t="array" ref="BS574">IF($BR574&lt;=6,SUM($C574:$BO574),SUMPRODUCT(LARGE($C574:$BO574,{1,2,3,4,5,6})))</f>
        <v>2</v>
      </c>
      <c r="BT574" s="37" t="str">
        <f t="shared" si="62"/>
        <v/>
      </c>
      <c r="BU574" s="37" t="str">
        <f t="shared" si="63"/>
        <v xml:space="preserve"> </v>
      </c>
      <c r="BV574" s="34" t="str" cm="1">
        <f t="array" ref="BV574">IFERROR(SUMPRODUCT(LARGE($C574:$BO574,{1,2,3,4})), "")</f>
        <v/>
      </c>
      <c r="BW574" s="34" t="str" cm="1">
        <f t="array" ref="BW574">IFERROR(SUMPRODUCT(LARGE($C574:$BO574,{1,2,3,4,5,6,7})), "")</f>
        <v/>
      </c>
      <c r="BX574" s="34" t="str" cm="1">
        <f t="array" ref="BX574">IFERROR(SUMPRODUCT(LARGE($C574:$BO574,{1,2,3,4,5,6,7,8})), "")</f>
        <v/>
      </c>
    </row>
    <row r="575" spans="1:76" ht="15" customHeight="1" x14ac:dyDescent="0.25">
      <c r="A575" s="51" t="str">
        <f t="shared" si="67"/>
        <v xml:space="preserve">UCSD </v>
      </c>
      <c r="B575" s="4" t="s">
        <v>1779</v>
      </c>
      <c r="C575" s="10"/>
      <c r="D575" s="10"/>
      <c r="E575" s="10"/>
      <c r="F575" s="10"/>
      <c r="G575" s="78"/>
      <c r="H575" s="78"/>
      <c r="I575" s="10"/>
      <c r="J575" s="10"/>
      <c r="K575" s="10"/>
      <c r="L575" s="10"/>
      <c r="M575" s="10"/>
      <c r="N575" s="10"/>
      <c r="O575" s="10"/>
      <c r="P575" s="10"/>
      <c r="Q575" s="10"/>
      <c r="R575" s="78"/>
      <c r="S575" s="78"/>
      <c r="T575" s="78"/>
      <c r="U575" s="10"/>
      <c r="V575" s="41"/>
      <c r="W575" s="10"/>
      <c r="X575" s="10"/>
      <c r="Y575" s="10"/>
      <c r="Z575" s="78"/>
      <c r="AA575" s="10"/>
      <c r="AB575" s="10"/>
      <c r="AC575" s="10">
        <v>4</v>
      </c>
      <c r="AD575" s="10"/>
      <c r="AE575" s="10"/>
      <c r="AF575" s="10"/>
      <c r="AG575" s="10"/>
      <c r="AH575" s="10"/>
      <c r="AI575" s="5"/>
      <c r="AJ575" s="10"/>
      <c r="AK575" s="10">
        <v>7</v>
      </c>
      <c r="AL575" s="5"/>
      <c r="AM575" s="5"/>
      <c r="AN575" s="5"/>
      <c r="AO575" s="5"/>
      <c r="AP575" s="5"/>
      <c r="AQ575" s="5"/>
      <c r="AR575" s="5"/>
      <c r="AS575" s="115"/>
      <c r="AT575" s="5"/>
      <c r="AU575" s="115"/>
      <c r="AV575" s="84"/>
      <c r="AW575" s="5"/>
      <c r="AX575" s="5"/>
      <c r="AY575" s="84"/>
      <c r="AZ575" s="5">
        <v>1</v>
      </c>
      <c r="BA575" s="5"/>
      <c r="BB575" s="5"/>
      <c r="BC575" s="5"/>
      <c r="BD575" s="5"/>
      <c r="BE575" s="5"/>
      <c r="BF575" s="5"/>
      <c r="BG575" s="5"/>
      <c r="BH575" s="39"/>
      <c r="BI575" s="39"/>
      <c r="BJ575" s="5"/>
      <c r="BK575" s="5"/>
      <c r="BL575" s="5"/>
      <c r="BM575" s="5"/>
      <c r="BN575" s="5"/>
      <c r="BO575" s="5"/>
      <c r="BP575" s="40"/>
      <c r="BQ575" s="41">
        <f t="shared" si="65"/>
        <v>12</v>
      </c>
      <c r="BR575" s="39">
        <f t="shared" si="66"/>
        <v>3</v>
      </c>
      <c r="BS575" s="48" cm="1">
        <f t="array" ref="BS575">IF($BR575&lt;=6,SUM($C575:$BO575),SUMPRODUCT(LARGE($C575:$BO575,{1,2,3,4,5,6})))</f>
        <v>12</v>
      </c>
      <c r="BT575" s="37" t="str">
        <f t="shared" si="62"/>
        <v/>
      </c>
      <c r="BU575" s="37" t="str">
        <f t="shared" si="63"/>
        <v xml:space="preserve"> </v>
      </c>
      <c r="BV575" s="34" t="str" cm="1">
        <f t="array" ref="BV575">IFERROR(SUMPRODUCT(LARGE($C575:$BO575,{1,2,3,4})), "")</f>
        <v/>
      </c>
      <c r="BW575" s="34" t="str" cm="1">
        <f t="array" ref="BW575">IFERROR(SUMPRODUCT(LARGE($C575:$BO575,{1,2,3,4,5,6,7})), "")</f>
        <v/>
      </c>
      <c r="BX575" s="34" t="str" cm="1">
        <f t="array" ref="BX575">IFERROR(SUMPRODUCT(LARGE($C575:$BO575,{1,2,3,4,5,6,7,8})), "")</f>
        <v/>
      </c>
    </row>
    <row r="576" spans="1:76" ht="15" customHeight="1" x14ac:dyDescent="0.25">
      <c r="A576" s="51" t="str">
        <f t="shared" si="67"/>
        <v xml:space="preserve">UCSD </v>
      </c>
      <c r="B576" s="13" t="s">
        <v>2570</v>
      </c>
      <c r="C576" s="10"/>
      <c r="D576" s="10"/>
      <c r="E576" s="10"/>
      <c r="F576" s="10"/>
      <c r="G576" s="78"/>
      <c r="H576" s="78"/>
      <c r="I576" s="10"/>
      <c r="J576" s="10"/>
      <c r="K576" s="10"/>
      <c r="L576" s="10"/>
      <c r="M576" s="10"/>
      <c r="N576" s="10"/>
      <c r="O576" s="10"/>
      <c r="P576" s="10"/>
      <c r="Q576" s="10"/>
      <c r="R576" s="78"/>
      <c r="S576" s="78"/>
      <c r="T576" s="78"/>
      <c r="U576" s="10"/>
      <c r="V576" s="41"/>
      <c r="W576" s="10"/>
      <c r="X576" s="10"/>
      <c r="Y576" s="10"/>
      <c r="Z576" s="78"/>
      <c r="AA576" s="10"/>
      <c r="AB576" s="10"/>
      <c r="AC576" s="5"/>
      <c r="AD576" s="5"/>
      <c r="AE576" s="5"/>
      <c r="AF576" s="5"/>
      <c r="AG576" s="5"/>
      <c r="AH576" s="5"/>
      <c r="AI576" s="5"/>
      <c r="AJ576" s="10"/>
      <c r="AK576" s="5"/>
      <c r="AL576" s="5"/>
      <c r="AM576" s="5"/>
      <c r="AN576" s="5"/>
      <c r="AO576" s="5"/>
      <c r="AP576" s="5"/>
      <c r="AQ576" s="5"/>
      <c r="AR576" s="5"/>
      <c r="AS576" s="115"/>
      <c r="AT576" s="5"/>
      <c r="AU576" s="115"/>
      <c r="AV576" s="84"/>
      <c r="AW576" s="5"/>
      <c r="AX576" s="5">
        <v>4</v>
      </c>
      <c r="AY576" s="84"/>
      <c r="AZ576" s="5"/>
      <c r="BA576" s="5"/>
      <c r="BB576" s="5"/>
      <c r="BC576" s="5"/>
      <c r="BD576" s="5"/>
      <c r="BE576" s="5"/>
      <c r="BF576" s="5"/>
      <c r="BG576" s="5"/>
      <c r="BH576" s="39"/>
      <c r="BI576" s="39"/>
      <c r="BJ576" s="5"/>
      <c r="BK576" s="5"/>
      <c r="BL576" s="5"/>
      <c r="BM576" s="5"/>
      <c r="BN576" s="5"/>
      <c r="BO576" s="5"/>
      <c r="BP576" s="40"/>
      <c r="BQ576" s="41">
        <f t="shared" si="65"/>
        <v>4</v>
      </c>
      <c r="BR576" s="39">
        <f t="shared" si="66"/>
        <v>1</v>
      </c>
      <c r="BS576" s="48" cm="1">
        <f t="array" ref="BS576">IF($BR576&lt;=6,SUM($C576:$BO576),SUMPRODUCT(LARGE($C576:$BO576,{1,2,3,4,5,6})))</f>
        <v>4</v>
      </c>
      <c r="BT576" s="37" t="str">
        <f t="shared" si="62"/>
        <v/>
      </c>
      <c r="BU576" s="37" t="str">
        <f t="shared" si="63"/>
        <v xml:space="preserve"> </v>
      </c>
      <c r="BV576" s="34" t="str" cm="1">
        <f t="array" ref="BV576">IFERROR(SUMPRODUCT(LARGE($C576:$BO576,{1,2,3,4})), "")</f>
        <v/>
      </c>
      <c r="BW576" s="34" t="str" cm="1">
        <f t="array" ref="BW576">IFERROR(SUMPRODUCT(LARGE($C576:$BO576,{1,2,3,4,5,6,7})), "")</f>
        <v/>
      </c>
      <c r="BX576" s="34" t="str" cm="1">
        <f t="array" ref="BX576">IFERROR(SUMPRODUCT(LARGE($C576:$BO576,{1,2,3,4,5,6,7,8})), "")</f>
        <v/>
      </c>
    </row>
    <row r="577" spans="1:76" ht="15" customHeight="1" x14ac:dyDescent="0.25">
      <c r="A577" s="51" t="str">
        <f t="shared" si="67"/>
        <v xml:space="preserve">UCSD </v>
      </c>
      <c r="B577" s="4" t="s">
        <v>2477</v>
      </c>
      <c r="C577" s="10"/>
      <c r="D577" s="10"/>
      <c r="E577" s="10"/>
      <c r="F577" s="10"/>
      <c r="G577" s="78"/>
      <c r="H577" s="78"/>
      <c r="I577" s="10"/>
      <c r="J577" s="10"/>
      <c r="K577" s="10"/>
      <c r="L577" s="10"/>
      <c r="M577" s="10"/>
      <c r="N577" s="10"/>
      <c r="O577" s="10"/>
      <c r="P577" s="10"/>
      <c r="Q577" s="10"/>
      <c r="R577" s="78"/>
      <c r="S577" s="78"/>
      <c r="T577" s="78"/>
      <c r="U577" s="10"/>
      <c r="V577" s="41"/>
      <c r="W577" s="10"/>
      <c r="X577" s="10"/>
      <c r="Y577" s="10"/>
      <c r="Z577" s="78"/>
      <c r="AA577" s="10"/>
      <c r="AB577" s="10">
        <v>4</v>
      </c>
      <c r="AC577" s="5">
        <v>7</v>
      </c>
      <c r="AD577" s="5"/>
      <c r="AE577" s="5"/>
      <c r="AF577" s="5"/>
      <c r="AG577" s="5"/>
      <c r="AH577" s="5">
        <v>0</v>
      </c>
      <c r="AI577" s="5"/>
      <c r="AJ577" s="10">
        <v>4</v>
      </c>
      <c r="AK577" s="10">
        <v>9</v>
      </c>
      <c r="AL577" s="5"/>
      <c r="AM577" s="5"/>
      <c r="AN577" s="5"/>
      <c r="AO577" s="5"/>
      <c r="AP577" s="5"/>
      <c r="AQ577" s="5"/>
      <c r="AR577" s="5"/>
      <c r="AS577" s="115"/>
      <c r="AT577" s="5"/>
      <c r="AU577" s="115"/>
      <c r="AV577" s="84"/>
      <c r="AW577" s="5"/>
      <c r="AX577" s="5">
        <v>8</v>
      </c>
      <c r="AY577" s="84"/>
      <c r="AZ577" s="5"/>
      <c r="BA577" s="5"/>
      <c r="BB577" s="5"/>
      <c r="BC577" s="5"/>
      <c r="BD577" s="5"/>
      <c r="BE577" s="5"/>
      <c r="BF577" s="5"/>
      <c r="BG577" s="5">
        <v>12</v>
      </c>
      <c r="BH577" s="39"/>
      <c r="BI577" s="39"/>
      <c r="BJ577" s="5"/>
      <c r="BK577" s="5"/>
      <c r="BL577" s="5"/>
      <c r="BM577" s="5"/>
      <c r="BN577" s="5"/>
      <c r="BO577" s="5"/>
      <c r="BP577" s="40"/>
      <c r="BQ577" s="41">
        <f t="shared" si="65"/>
        <v>44</v>
      </c>
      <c r="BR577" s="39">
        <f t="shared" si="66"/>
        <v>7</v>
      </c>
      <c r="BS577" s="48" cm="1">
        <f t="array" ref="BS577">IF($BR577&lt;=6,SUM($C577:$BO577),SUMPRODUCT(LARGE($C577:$BO577,{1,2,3,4,5,6})))</f>
        <v>44</v>
      </c>
      <c r="BT577" s="37" t="str">
        <f t="shared" si="62"/>
        <v/>
      </c>
      <c r="BU577" s="37" t="str">
        <f t="shared" si="63"/>
        <v xml:space="preserve"> </v>
      </c>
      <c r="BV577" s="34" cm="1">
        <f t="array" ref="BV577">IFERROR(SUMPRODUCT(LARGE($C577:$BO577,{1,2,3,4})), "")</f>
        <v>36</v>
      </c>
      <c r="BW577" s="34" cm="1">
        <f t="array" ref="BW577">IFERROR(SUMPRODUCT(LARGE($C577:$BO577,{1,2,3,4,5,6,7})), "")</f>
        <v>44</v>
      </c>
      <c r="BX577" s="34" t="str" cm="1">
        <f t="array" ref="BX577">IFERROR(SUMPRODUCT(LARGE($C577:$BO577,{1,2,3,4,5,6,7,8})), "")</f>
        <v/>
      </c>
    </row>
    <row r="578" spans="1:76" ht="15" customHeight="1" x14ac:dyDescent="0.25">
      <c r="A578" s="51" t="str">
        <f t="shared" si="67"/>
        <v xml:space="preserve">UCSD </v>
      </c>
      <c r="B578" s="14" t="s">
        <v>2573</v>
      </c>
      <c r="C578" s="10"/>
      <c r="D578" s="10"/>
      <c r="E578" s="10"/>
      <c r="F578" s="10"/>
      <c r="G578" s="78"/>
      <c r="H578" s="78"/>
      <c r="I578" s="10"/>
      <c r="J578" s="10"/>
      <c r="K578" s="10"/>
      <c r="L578" s="10"/>
      <c r="M578" s="10"/>
      <c r="N578" s="10"/>
      <c r="O578" s="10"/>
      <c r="P578" s="10"/>
      <c r="Q578" s="10"/>
      <c r="R578" s="78"/>
      <c r="S578" s="78"/>
      <c r="T578" s="78"/>
      <c r="U578" s="10"/>
      <c r="V578" s="41"/>
      <c r="W578" s="10"/>
      <c r="X578" s="10"/>
      <c r="Y578" s="10"/>
      <c r="Z578" s="78"/>
      <c r="AA578" s="10"/>
      <c r="AB578" s="10"/>
      <c r="AC578" s="5"/>
      <c r="AD578" s="5"/>
      <c r="AE578" s="5"/>
      <c r="AF578" s="5"/>
      <c r="AG578" s="5"/>
      <c r="AH578" s="5"/>
      <c r="AI578" s="5"/>
      <c r="AJ578" s="10"/>
      <c r="AK578" s="5"/>
      <c r="AL578" s="5"/>
      <c r="AM578" s="5"/>
      <c r="AN578" s="5"/>
      <c r="AO578" s="5"/>
      <c r="AP578" s="5"/>
      <c r="AQ578" s="5"/>
      <c r="AR578" s="5"/>
      <c r="AS578" s="115"/>
      <c r="AT578" s="5"/>
      <c r="AU578" s="115"/>
      <c r="AV578" s="84"/>
      <c r="AW578" s="5"/>
      <c r="AX578" s="5"/>
      <c r="AY578" s="84"/>
      <c r="AZ578" s="5">
        <v>2</v>
      </c>
      <c r="BA578" s="5"/>
      <c r="BB578" s="5"/>
      <c r="BC578" s="5"/>
      <c r="BD578" s="5"/>
      <c r="BE578" s="5"/>
      <c r="BF578" s="5"/>
      <c r="BG578" s="5"/>
      <c r="BH578" s="39"/>
      <c r="BI578" s="39"/>
      <c r="BJ578" s="5"/>
      <c r="BK578" s="5"/>
      <c r="BL578" s="5"/>
      <c r="BM578" s="5"/>
      <c r="BN578" s="5"/>
      <c r="BO578" s="5"/>
      <c r="BP578" s="40"/>
      <c r="BQ578" s="41">
        <f t="shared" si="65"/>
        <v>2</v>
      </c>
      <c r="BR578" s="39">
        <f t="shared" si="66"/>
        <v>1</v>
      </c>
      <c r="BS578" s="48" cm="1">
        <f t="array" ref="BS578">IF($BR578&lt;=6,SUM($C578:$BO578),SUMPRODUCT(LARGE($C578:$BO578,{1,2,3,4,5,6})))</f>
        <v>2</v>
      </c>
      <c r="BT578" s="37" t="str">
        <f t="shared" si="62"/>
        <v/>
      </c>
      <c r="BU578" s="37" t="str">
        <f t="shared" si="63"/>
        <v xml:space="preserve"> </v>
      </c>
      <c r="BV578" s="34" t="str" cm="1">
        <f t="array" ref="BV578">IFERROR(SUMPRODUCT(LARGE($C578:$BO578,{1,2,3,4})), "")</f>
        <v/>
      </c>
      <c r="BW578" s="34" t="str" cm="1">
        <f t="array" ref="BW578">IFERROR(SUMPRODUCT(LARGE($C578:$BO578,{1,2,3,4,5,6,7})), "")</f>
        <v/>
      </c>
      <c r="BX578" s="34" t="str" cm="1">
        <f t="array" ref="BX578">IFERROR(SUMPRODUCT(LARGE($C578:$BO578,{1,2,3,4,5,6,7,8})), "")</f>
        <v/>
      </c>
    </row>
    <row r="579" spans="1:76" ht="15" customHeight="1" x14ac:dyDescent="0.25">
      <c r="A579" s="51" t="str">
        <f t="shared" si="67"/>
        <v xml:space="preserve">UCSD </v>
      </c>
      <c r="B579" s="4" t="s">
        <v>1802</v>
      </c>
      <c r="C579" s="10"/>
      <c r="D579" s="10"/>
      <c r="E579" s="10"/>
      <c r="F579" s="10"/>
      <c r="G579" s="78"/>
      <c r="H579" s="78"/>
      <c r="I579" s="10"/>
      <c r="J579" s="10"/>
      <c r="K579" s="10"/>
      <c r="L579" s="10"/>
      <c r="M579" s="10"/>
      <c r="N579" s="10"/>
      <c r="O579" s="10"/>
      <c r="P579" s="10"/>
      <c r="Q579" s="10"/>
      <c r="R579" s="78"/>
      <c r="S579" s="78"/>
      <c r="T579" s="78"/>
      <c r="U579" s="10"/>
      <c r="V579" s="41"/>
      <c r="W579" s="10"/>
      <c r="X579" s="10"/>
      <c r="Y579" s="10"/>
      <c r="Z579" s="78"/>
      <c r="AA579" s="10"/>
      <c r="AB579" s="10"/>
      <c r="AC579" s="5"/>
      <c r="AD579" s="5"/>
      <c r="AE579" s="5"/>
      <c r="AF579" s="5"/>
      <c r="AG579" s="5"/>
      <c r="AH579" s="5"/>
      <c r="AI579" s="5"/>
      <c r="AJ579" s="10"/>
      <c r="AK579" s="5"/>
      <c r="AL579" s="5"/>
      <c r="AM579" s="5"/>
      <c r="AN579" s="5"/>
      <c r="AO579" s="5"/>
      <c r="AP579" s="5"/>
      <c r="AQ579" s="5"/>
      <c r="AR579" s="5"/>
      <c r="AS579" s="115"/>
      <c r="AT579" s="5"/>
      <c r="AU579" s="115"/>
      <c r="AV579" s="84"/>
      <c r="AW579" s="5"/>
      <c r="AX579" s="5"/>
      <c r="AY579" s="84"/>
      <c r="AZ579" s="5"/>
      <c r="BA579" s="5"/>
      <c r="BB579" s="5"/>
      <c r="BC579" s="5"/>
      <c r="BD579" s="5"/>
      <c r="BE579" s="5"/>
      <c r="BF579" s="5"/>
      <c r="BG579" s="5">
        <v>5</v>
      </c>
      <c r="BH579" s="39"/>
      <c r="BI579" s="39"/>
      <c r="BJ579" s="5"/>
      <c r="BK579" s="5"/>
      <c r="BL579" s="5"/>
      <c r="BM579" s="5"/>
      <c r="BN579" s="5"/>
      <c r="BO579" s="5"/>
      <c r="BP579" s="40"/>
      <c r="BQ579" s="41">
        <f t="shared" si="65"/>
        <v>5</v>
      </c>
      <c r="BR579" s="39">
        <f t="shared" si="66"/>
        <v>1</v>
      </c>
      <c r="BS579" s="48" cm="1">
        <f t="array" ref="BS579">IF($BR579&lt;=6,SUM($C579:$BO579),SUMPRODUCT(LARGE($C579:$BO579,{1,2,3,4,5,6})))</f>
        <v>5</v>
      </c>
      <c r="BT579" s="37" t="str">
        <f t="shared" si="62"/>
        <v/>
      </c>
      <c r="BU579" s="37" t="str">
        <f t="shared" si="63"/>
        <v xml:space="preserve"> </v>
      </c>
      <c r="BV579" s="34" t="str" cm="1">
        <f t="array" ref="BV579">IFERROR(SUMPRODUCT(LARGE($C579:$BO579,{1,2,3,4})), "")</f>
        <v/>
      </c>
      <c r="BW579" s="34" t="str" cm="1">
        <f t="array" ref="BW579">IFERROR(SUMPRODUCT(LARGE($C579:$BO579,{1,2,3,4,5,6,7})), "")</f>
        <v/>
      </c>
      <c r="BX579" s="34" t="str" cm="1">
        <f t="array" ref="BX579">IFERROR(SUMPRODUCT(LARGE($C579:$BO579,{1,2,3,4,5,6,7,8})), "")</f>
        <v/>
      </c>
    </row>
    <row r="580" spans="1:76" ht="15" customHeight="1" x14ac:dyDescent="0.25">
      <c r="A580" s="51" t="str">
        <f t="shared" si="67"/>
        <v xml:space="preserve">UCSD </v>
      </c>
      <c r="B580" s="4" t="s">
        <v>1777</v>
      </c>
      <c r="C580" s="10"/>
      <c r="D580" s="10"/>
      <c r="E580" s="10"/>
      <c r="F580" s="10"/>
      <c r="G580" s="78"/>
      <c r="H580" s="78"/>
      <c r="I580" s="10"/>
      <c r="J580" s="10"/>
      <c r="K580" s="10"/>
      <c r="L580" s="10"/>
      <c r="M580" s="10"/>
      <c r="N580" s="10"/>
      <c r="O580" s="10"/>
      <c r="P580" s="10"/>
      <c r="Q580" s="10"/>
      <c r="R580" s="78"/>
      <c r="S580" s="78"/>
      <c r="T580" s="78"/>
      <c r="U580" s="10"/>
      <c r="V580" s="41"/>
      <c r="W580" s="10"/>
      <c r="X580" s="10"/>
      <c r="Y580" s="10"/>
      <c r="Z580" s="78"/>
      <c r="AA580" s="10"/>
      <c r="AB580" s="10">
        <v>1</v>
      </c>
      <c r="AC580" s="5">
        <v>1</v>
      </c>
      <c r="AD580" s="5"/>
      <c r="AE580" s="5"/>
      <c r="AF580" s="5"/>
      <c r="AG580" s="5"/>
      <c r="AH580" s="5">
        <v>4</v>
      </c>
      <c r="AI580" s="5"/>
      <c r="AJ580" s="10">
        <v>2</v>
      </c>
      <c r="AK580" s="10">
        <v>4</v>
      </c>
      <c r="AL580" s="5"/>
      <c r="AM580" s="5"/>
      <c r="AN580" s="5"/>
      <c r="AO580" s="5"/>
      <c r="AP580" s="5"/>
      <c r="AQ580" s="5"/>
      <c r="AR580" s="5"/>
      <c r="AS580" s="115"/>
      <c r="AT580" s="5"/>
      <c r="AU580" s="115"/>
      <c r="AV580" s="84"/>
      <c r="AW580" s="5"/>
      <c r="AX580" s="5">
        <v>6</v>
      </c>
      <c r="AY580" s="84"/>
      <c r="AZ580" s="5">
        <v>6</v>
      </c>
      <c r="BA580" s="5"/>
      <c r="BB580" s="5"/>
      <c r="BC580" s="5"/>
      <c r="BD580" s="5"/>
      <c r="BE580" s="5"/>
      <c r="BF580" s="5"/>
      <c r="BG580" s="5">
        <v>2</v>
      </c>
      <c r="BH580" s="39"/>
      <c r="BI580" s="39"/>
      <c r="BJ580" s="5"/>
      <c r="BK580" s="5"/>
      <c r="BL580" s="5"/>
      <c r="BM580" s="5"/>
      <c r="BN580" s="5"/>
      <c r="BO580" s="5"/>
      <c r="BP580" s="40"/>
      <c r="BQ580" s="41">
        <f t="shared" si="65"/>
        <v>26</v>
      </c>
      <c r="BR580" s="39">
        <f t="shared" si="66"/>
        <v>8</v>
      </c>
      <c r="BS580" s="48" cm="1">
        <f t="array" ref="BS580">IF($BR580&lt;=6,SUM($C580:$BO580),SUMPRODUCT(LARGE($C580:$BO580,{1,2,3,4,5,6})))</f>
        <v>24</v>
      </c>
      <c r="BT580" s="37" t="str">
        <f t="shared" si="62"/>
        <v/>
      </c>
      <c r="BU580" s="37" t="str">
        <f t="shared" si="63"/>
        <v xml:space="preserve"> </v>
      </c>
      <c r="BV580" s="34" cm="1">
        <f t="array" ref="BV580">IFERROR(SUMPRODUCT(LARGE($C580:$BO580,{1,2,3,4})), "")</f>
        <v>20</v>
      </c>
      <c r="BW580" s="34" cm="1">
        <f t="array" ref="BW580">IFERROR(SUMPRODUCT(LARGE($C580:$BO580,{1,2,3,4,5,6,7})), "")</f>
        <v>25</v>
      </c>
      <c r="BX580" s="34" cm="1">
        <f t="array" ref="BX580">IFERROR(SUMPRODUCT(LARGE($C580:$BO580,{1,2,3,4,5,6,7,8})), "")</f>
        <v>26</v>
      </c>
    </row>
    <row r="581" spans="1:76" ht="15" customHeight="1" x14ac:dyDescent="0.25">
      <c r="A581" s="51" t="str">
        <f t="shared" si="67"/>
        <v xml:space="preserve">UCSD </v>
      </c>
      <c r="B581" s="13" t="s">
        <v>1985</v>
      </c>
      <c r="C581" s="10"/>
      <c r="D581" s="10"/>
      <c r="E581" s="10"/>
      <c r="F581" s="10"/>
      <c r="G581" s="78"/>
      <c r="H581" s="78"/>
      <c r="I581" s="10"/>
      <c r="J581" s="10"/>
      <c r="K581" s="10"/>
      <c r="L581" s="10"/>
      <c r="M581" s="10"/>
      <c r="N581" s="10"/>
      <c r="O581" s="10"/>
      <c r="P581" s="10"/>
      <c r="Q581" s="10"/>
      <c r="R581" s="78"/>
      <c r="S581" s="78"/>
      <c r="T581" s="78"/>
      <c r="U581" s="10"/>
      <c r="V581" s="41"/>
      <c r="W581" s="10"/>
      <c r="X581" s="10"/>
      <c r="Y581" s="10"/>
      <c r="Z581" s="78"/>
      <c r="AA581" s="10"/>
      <c r="AB581" s="10"/>
      <c r="AC581" s="5"/>
      <c r="AD581" s="5"/>
      <c r="AE581" s="5"/>
      <c r="AF581" s="5"/>
      <c r="AG581" s="5"/>
      <c r="AH581" s="5"/>
      <c r="AI581" s="5"/>
      <c r="AJ581" s="10"/>
      <c r="AK581" s="5"/>
      <c r="AL581" s="5"/>
      <c r="AM581" s="5"/>
      <c r="AN581" s="5"/>
      <c r="AO581" s="5"/>
      <c r="AP581" s="5"/>
      <c r="AQ581" s="5"/>
      <c r="AR581" s="5"/>
      <c r="AS581" s="115"/>
      <c r="AT581" s="5"/>
      <c r="AU581" s="115"/>
      <c r="AV581" s="84"/>
      <c r="AW581" s="5"/>
      <c r="AX581" s="5"/>
      <c r="AY581" s="84"/>
      <c r="AZ581" s="5">
        <v>1</v>
      </c>
      <c r="BA581" s="5"/>
      <c r="BB581" s="5"/>
      <c r="BC581" s="5"/>
      <c r="BD581" s="5"/>
      <c r="BE581" s="5"/>
      <c r="BF581" s="5"/>
      <c r="BG581" s="5">
        <v>2</v>
      </c>
      <c r="BH581" s="39"/>
      <c r="BI581" s="39"/>
      <c r="BJ581" s="5"/>
      <c r="BK581" s="5"/>
      <c r="BL581" s="5"/>
      <c r="BM581" s="5"/>
      <c r="BN581" s="5"/>
      <c r="BO581" s="5"/>
      <c r="BP581" s="40"/>
      <c r="BQ581" s="41">
        <f t="shared" si="65"/>
        <v>3</v>
      </c>
      <c r="BR581" s="39">
        <f t="shared" si="66"/>
        <v>2</v>
      </c>
      <c r="BS581" s="48" cm="1">
        <f t="array" ref="BS581">IF($BR581&lt;=6,SUM($C581:$BO581),SUMPRODUCT(LARGE($C581:$BO581,{1,2,3,4,5,6})))</f>
        <v>3</v>
      </c>
      <c r="BT581" s="37" t="str">
        <f t="shared" si="62"/>
        <v/>
      </c>
      <c r="BU581" s="37" t="str">
        <f t="shared" si="63"/>
        <v xml:space="preserve"> </v>
      </c>
      <c r="BV581" s="34" t="str" cm="1">
        <f t="array" ref="BV581">IFERROR(SUMPRODUCT(LARGE($C581:$BO581,{1,2,3,4})), "")</f>
        <v/>
      </c>
      <c r="BW581" s="34" t="str" cm="1">
        <f t="array" ref="BW581">IFERROR(SUMPRODUCT(LARGE($C581:$BO581,{1,2,3,4,5,6,7})), "")</f>
        <v/>
      </c>
      <c r="BX581" s="34" t="str" cm="1">
        <f t="array" ref="BX581">IFERROR(SUMPRODUCT(LARGE($C581:$BO581,{1,2,3,4,5,6,7,8})), "")</f>
        <v/>
      </c>
    </row>
    <row r="582" spans="1:76" ht="15" customHeight="1" x14ac:dyDescent="0.25">
      <c r="A582" s="51" t="str">
        <f t="shared" si="67"/>
        <v xml:space="preserve">UCSD </v>
      </c>
      <c r="B582" s="4" t="s">
        <v>1723</v>
      </c>
      <c r="C582" s="10"/>
      <c r="D582" s="10"/>
      <c r="E582" s="10"/>
      <c r="F582" s="10"/>
      <c r="G582" s="78"/>
      <c r="H582" s="78"/>
      <c r="I582" s="10"/>
      <c r="J582" s="10"/>
      <c r="K582" s="10"/>
      <c r="L582" s="10"/>
      <c r="M582" s="10"/>
      <c r="N582" s="10"/>
      <c r="O582" s="10"/>
      <c r="P582" s="10"/>
      <c r="Q582" s="10"/>
      <c r="R582" s="78"/>
      <c r="S582" s="78"/>
      <c r="T582" s="78"/>
      <c r="U582" s="10"/>
      <c r="V582" s="41"/>
      <c r="W582" s="10"/>
      <c r="X582" s="10"/>
      <c r="Y582" s="10"/>
      <c r="Z582" s="78"/>
      <c r="AA582" s="10"/>
      <c r="AB582" s="10"/>
      <c r="AC582" s="5"/>
      <c r="AD582" s="5"/>
      <c r="AE582" s="5"/>
      <c r="AF582" s="5"/>
      <c r="AG582" s="5"/>
      <c r="AH582" s="5"/>
      <c r="AI582" s="5"/>
      <c r="AJ582" s="10"/>
      <c r="AK582" s="5"/>
      <c r="AL582" s="5"/>
      <c r="AM582" s="5"/>
      <c r="AN582" s="5"/>
      <c r="AO582" s="5"/>
      <c r="AP582" s="5"/>
      <c r="AQ582" s="5"/>
      <c r="AR582" s="5"/>
      <c r="AS582" s="115"/>
      <c r="AT582" s="5"/>
      <c r="AU582" s="115"/>
      <c r="AV582" s="84"/>
      <c r="AW582" s="5"/>
      <c r="AX582" s="5">
        <v>2</v>
      </c>
      <c r="AY582" s="84"/>
      <c r="AZ582" s="5">
        <v>1</v>
      </c>
      <c r="BA582" s="5"/>
      <c r="BB582" s="5"/>
      <c r="BC582" s="5"/>
      <c r="BD582" s="5"/>
      <c r="BE582" s="5"/>
      <c r="BF582" s="5"/>
      <c r="BG582" s="5"/>
      <c r="BH582" s="39"/>
      <c r="BI582" s="39"/>
      <c r="BJ582" s="5"/>
      <c r="BK582" s="5"/>
      <c r="BL582" s="5"/>
      <c r="BM582" s="5"/>
      <c r="BN582" s="5"/>
      <c r="BO582" s="5"/>
      <c r="BP582" s="40"/>
      <c r="BQ582" s="41">
        <f t="shared" si="65"/>
        <v>3</v>
      </c>
      <c r="BR582" s="39">
        <f t="shared" si="66"/>
        <v>2</v>
      </c>
      <c r="BS582" s="48" cm="1">
        <f t="array" ref="BS582">IF($BR582&lt;=6,SUM($C582:$BO582),SUMPRODUCT(LARGE($C582:$BO582,{1,2,3,4,5,6})))</f>
        <v>3</v>
      </c>
      <c r="BT582" s="37" t="str">
        <f t="shared" si="62"/>
        <v/>
      </c>
      <c r="BU582" s="37" t="str">
        <f t="shared" si="63"/>
        <v xml:space="preserve"> </v>
      </c>
      <c r="BV582" s="34" t="str" cm="1">
        <f t="array" ref="BV582">IFERROR(SUMPRODUCT(LARGE($C582:$BO582,{1,2,3,4})), "")</f>
        <v/>
      </c>
      <c r="BW582" s="34" t="str" cm="1">
        <f t="array" ref="BW582">IFERROR(SUMPRODUCT(LARGE($C582:$BO582,{1,2,3,4,5,6,7})), "")</f>
        <v/>
      </c>
      <c r="BX582" s="34" t="str" cm="1">
        <f t="array" ref="BX582">IFERROR(SUMPRODUCT(LARGE($C582:$BO582,{1,2,3,4,5,6,7,8})), "")</f>
        <v/>
      </c>
    </row>
    <row r="583" spans="1:76" ht="15" customHeight="1" x14ac:dyDescent="0.25">
      <c r="A583" s="51" t="str">
        <f t="shared" si="67"/>
        <v xml:space="preserve">UCSD </v>
      </c>
      <c r="B583" s="13" t="s">
        <v>1725</v>
      </c>
      <c r="C583" s="5"/>
      <c r="D583" s="10"/>
      <c r="E583" s="10"/>
      <c r="F583" s="10"/>
      <c r="G583" s="78"/>
      <c r="H583" s="78"/>
      <c r="I583" s="10"/>
      <c r="J583" s="10"/>
      <c r="K583" s="10"/>
      <c r="L583" s="10"/>
      <c r="M583" s="10"/>
      <c r="N583" s="10"/>
      <c r="O583" s="10"/>
      <c r="P583" s="10"/>
      <c r="Q583" s="10"/>
      <c r="R583" s="78"/>
      <c r="S583" s="78"/>
      <c r="T583" s="78"/>
      <c r="U583" s="10"/>
      <c r="V583" s="41"/>
      <c r="W583" s="10"/>
      <c r="X583" s="10"/>
      <c r="Y583" s="10"/>
      <c r="Z583" s="78"/>
      <c r="AA583" s="10"/>
      <c r="AB583" s="10"/>
      <c r="AC583" s="10"/>
      <c r="AD583" s="10"/>
      <c r="AE583" s="10"/>
      <c r="AF583" s="10"/>
      <c r="AG583" s="10"/>
      <c r="AH583" s="10"/>
      <c r="AI583" s="5"/>
      <c r="AJ583" s="10">
        <v>0</v>
      </c>
      <c r="AK583" s="5"/>
      <c r="AL583" s="5"/>
      <c r="AM583" s="5"/>
      <c r="AN583" s="5"/>
      <c r="AO583" s="5"/>
      <c r="AP583" s="5"/>
      <c r="AQ583" s="5"/>
      <c r="AR583" s="5"/>
      <c r="AS583" s="115"/>
      <c r="AT583" s="5"/>
      <c r="AU583" s="115"/>
      <c r="AV583" s="84"/>
      <c r="AW583" s="5"/>
      <c r="AX583" s="5"/>
      <c r="AY583" s="84"/>
      <c r="AZ583" s="5"/>
      <c r="BA583" s="5"/>
      <c r="BB583" s="5"/>
      <c r="BC583" s="5"/>
      <c r="BD583" s="5"/>
      <c r="BE583" s="5"/>
      <c r="BF583" s="5"/>
      <c r="BG583" s="5"/>
      <c r="BH583" s="39"/>
      <c r="BI583" s="39"/>
      <c r="BJ583" s="5"/>
      <c r="BK583" s="5"/>
      <c r="BL583" s="5"/>
      <c r="BM583" s="5"/>
      <c r="BN583" s="5"/>
      <c r="BO583" s="5"/>
      <c r="BP583" s="40"/>
      <c r="BQ583" s="41">
        <f t="shared" si="65"/>
        <v>0</v>
      </c>
      <c r="BR583" s="39">
        <f t="shared" si="66"/>
        <v>1</v>
      </c>
      <c r="BS583" s="48" cm="1">
        <f t="array" ref="BS583">IF($BR583&lt;=6,SUM($C583:$BO583),SUMPRODUCT(LARGE($C583:$BO583,{1,2,3,4,5,6})))</f>
        <v>0</v>
      </c>
      <c r="BT583" s="37" t="str">
        <f t="shared" si="62"/>
        <v/>
      </c>
      <c r="BU583" s="37" t="str">
        <f t="shared" si="63"/>
        <v xml:space="preserve"> </v>
      </c>
      <c r="BV583" s="34" t="str" cm="1">
        <f t="array" ref="BV583">IFERROR(SUMPRODUCT(LARGE($C583:$BO583,{1,2,3,4})), "")</f>
        <v/>
      </c>
      <c r="BW583" s="34" t="str" cm="1">
        <f t="array" ref="BW583">IFERROR(SUMPRODUCT(LARGE($C583:$BO583,{1,2,3,4,5,6,7})), "")</f>
        <v/>
      </c>
      <c r="BX583" s="34" t="str" cm="1">
        <f t="array" ref="BX583">IFERROR(SUMPRODUCT(LARGE($C583:$BO583,{1,2,3,4,5,6,7,8})), "")</f>
        <v/>
      </c>
    </row>
    <row r="584" spans="1:76" ht="15" customHeight="1" x14ac:dyDescent="0.25">
      <c r="A584" s="51" t="str">
        <f t="shared" si="67"/>
        <v xml:space="preserve">UCSD </v>
      </c>
      <c r="B584" s="14" t="s">
        <v>1850</v>
      </c>
      <c r="C584" s="10"/>
      <c r="D584" s="10"/>
      <c r="E584" s="10"/>
      <c r="F584" s="10"/>
      <c r="G584" s="78"/>
      <c r="H584" s="78"/>
      <c r="I584" s="10"/>
      <c r="J584" s="10"/>
      <c r="K584" s="10"/>
      <c r="L584" s="10"/>
      <c r="M584" s="10"/>
      <c r="N584" s="10"/>
      <c r="O584" s="10"/>
      <c r="P584" s="10"/>
      <c r="Q584" s="10"/>
      <c r="R584" s="78"/>
      <c r="S584" s="78"/>
      <c r="T584" s="78"/>
      <c r="U584" s="10"/>
      <c r="V584" s="41"/>
      <c r="W584" s="10"/>
      <c r="X584" s="10"/>
      <c r="Y584" s="10"/>
      <c r="Z584" s="78"/>
      <c r="AA584" s="10"/>
      <c r="AB584" s="10"/>
      <c r="AC584" s="5"/>
      <c r="AD584" s="5"/>
      <c r="AE584" s="5"/>
      <c r="AF584" s="5"/>
      <c r="AG584" s="5"/>
      <c r="AH584" s="5"/>
      <c r="AI584" s="5"/>
      <c r="AJ584" s="10"/>
      <c r="AK584" s="5"/>
      <c r="AL584" s="5"/>
      <c r="AM584" s="5"/>
      <c r="AN584" s="5"/>
      <c r="AO584" s="5"/>
      <c r="AP584" s="5"/>
      <c r="AQ584" s="5"/>
      <c r="AR584" s="5"/>
      <c r="AS584" s="115"/>
      <c r="AT584" s="5"/>
      <c r="AU584" s="115"/>
      <c r="AV584" s="84"/>
      <c r="AW584" s="5"/>
      <c r="AX584" s="5"/>
      <c r="AY584" s="84"/>
      <c r="AZ584" s="5">
        <v>4</v>
      </c>
      <c r="BA584" s="5"/>
      <c r="BB584" s="5"/>
      <c r="BC584" s="5"/>
      <c r="BD584" s="5"/>
      <c r="BE584" s="5"/>
      <c r="BF584" s="5"/>
      <c r="BG584" s="5"/>
      <c r="BH584" s="39"/>
      <c r="BI584" s="39"/>
      <c r="BJ584" s="5"/>
      <c r="BK584" s="5"/>
      <c r="BL584" s="5"/>
      <c r="BM584" s="5"/>
      <c r="BN584" s="5"/>
      <c r="BO584" s="5"/>
      <c r="BP584" s="40"/>
      <c r="BQ584" s="41">
        <f t="shared" si="65"/>
        <v>4</v>
      </c>
      <c r="BR584" s="39">
        <f t="shared" si="66"/>
        <v>1</v>
      </c>
      <c r="BS584" s="48" cm="1">
        <f t="array" ref="BS584">IF($BR584&lt;=6,SUM($C584:$BO584),SUMPRODUCT(LARGE($C584:$BO584,{1,2,3,4,5,6})))</f>
        <v>4</v>
      </c>
      <c r="BT584" s="37" t="str">
        <f t="shared" si="62"/>
        <v/>
      </c>
      <c r="BU584" s="37" t="str">
        <f t="shared" si="63"/>
        <v xml:space="preserve"> </v>
      </c>
      <c r="BV584" s="34" t="str" cm="1">
        <f t="array" ref="BV584">IFERROR(SUMPRODUCT(LARGE($C584:$BO584,{1,2,3,4})), "")</f>
        <v/>
      </c>
      <c r="BW584" s="34" t="str" cm="1">
        <f t="array" ref="BW584">IFERROR(SUMPRODUCT(LARGE($C584:$BO584,{1,2,3,4,5,6,7})), "")</f>
        <v/>
      </c>
      <c r="BX584" s="34" t="str" cm="1">
        <f t="array" ref="BX584">IFERROR(SUMPRODUCT(LARGE($C584:$BO584,{1,2,3,4,5,6,7,8})), "")</f>
        <v/>
      </c>
    </row>
    <row r="585" spans="1:76" ht="15" customHeight="1" x14ac:dyDescent="0.25">
      <c r="A585" s="51" t="str">
        <f t="shared" si="67"/>
        <v xml:space="preserve">UCSD </v>
      </c>
      <c r="B585" s="13" t="s">
        <v>1986</v>
      </c>
      <c r="C585" s="10"/>
      <c r="D585" s="10"/>
      <c r="E585" s="10"/>
      <c r="F585" s="10"/>
      <c r="G585" s="78"/>
      <c r="H585" s="78"/>
      <c r="I585" s="10"/>
      <c r="J585" s="10"/>
      <c r="K585" s="10"/>
      <c r="L585" s="10"/>
      <c r="M585" s="10"/>
      <c r="N585" s="10"/>
      <c r="O585" s="10"/>
      <c r="P585" s="10"/>
      <c r="Q585" s="10"/>
      <c r="R585" s="78"/>
      <c r="S585" s="78"/>
      <c r="T585" s="78"/>
      <c r="U585" s="10"/>
      <c r="V585" s="41"/>
      <c r="W585" s="10"/>
      <c r="X585" s="10"/>
      <c r="Y585" s="10"/>
      <c r="Z585" s="78"/>
      <c r="AA585" s="10"/>
      <c r="AB585" s="10"/>
      <c r="AC585" s="5"/>
      <c r="AD585" s="5"/>
      <c r="AE585" s="5"/>
      <c r="AF585" s="5"/>
      <c r="AG585" s="5"/>
      <c r="AH585" s="5"/>
      <c r="AI585" s="5"/>
      <c r="AJ585" s="10"/>
      <c r="AK585" s="5"/>
      <c r="AL585" s="5"/>
      <c r="AM585" s="5"/>
      <c r="AN585" s="5"/>
      <c r="AO585" s="5"/>
      <c r="AP585" s="5"/>
      <c r="AQ585" s="5"/>
      <c r="AR585" s="5"/>
      <c r="AS585" s="115"/>
      <c r="AT585" s="5"/>
      <c r="AU585" s="115"/>
      <c r="AV585" s="84"/>
      <c r="AW585" s="5"/>
      <c r="AX585" s="5"/>
      <c r="AY585" s="84"/>
      <c r="AZ585" s="5">
        <v>4</v>
      </c>
      <c r="BA585" s="5"/>
      <c r="BB585" s="5"/>
      <c r="BC585" s="5"/>
      <c r="BD585" s="5"/>
      <c r="BE585" s="5"/>
      <c r="BF585" s="5"/>
      <c r="BG585" s="5">
        <v>2</v>
      </c>
      <c r="BH585" s="39"/>
      <c r="BI585" s="39"/>
      <c r="BJ585" s="5"/>
      <c r="BK585" s="5"/>
      <c r="BL585" s="5"/>
      <c r="BM585" s="5"/>
      <c r="BN585" s="5"/>
      <c r="BO585" s="5"/>
      <c r="BP585" s="40"/>
      <c r="BQ585" s="41">
        <f t="shared" si="65"/>
        <v>6</v>
      </c>
      <c r="BR585" s="39">
        <f t="shared" si="66"/>
        <v>2</v>
      </c>
      <c r="BS585" s="48" cm="1">
        <f t="array" ref="BS585">IF($BR585&lt;=6,SUM($C585:$BO585),SUMPRODUCT(LARGE($C585:$BO585,{1,2,3,4,5,6})))</f>
        <v>6</v>
      </c>
      <c r="BT585" s="37" t="str">
        <f t="shared" si="62"/>
        <v/>
      </c>
      <c r="BU585" s="37" t="str">
        <f t="shared" si="63"/>
        <v xml:space="preserve"> </v>
      </c>
      <c r="BV585" s="34" t="str" cm="1">
        <f t="array" ref="BV585">IFERROR(SUMPRODUCT(LARGE($C585:$BO585,{1,2,3,4})), "")</f>
        <v/>
      </c>
      <c r="BW585" s="34" t="str" cm="1">
        <f t="array" ref="BW585">IFERROR(SUMPRODUCT(LARGE($C585:$BO585,{1,2,3,4,5,6,7})), "")</f>
        <v/>
      </c>
      <c r="BX585" s="34" t="str" cm="1">
        <f t="array" ref="BX585">IFERROR(SUMPRODUCT(LARGE($C585:$BO585,{1,2,3,4,5,6,7,8})), "")</f>
        <v/>
      </c>
    </row>
    <row r="586" spans="1:76" ht="15" customHeight="1" x14ac:dyDescent="0.25">
      <c r="A586" s="51" t="str">
        <f t="shared" si="67"/>
        <v xml:space="preserve">UCSD </v>
      </c>
      <c r="B586" s="13" t="s">
        <v>1728</v>
      </c>
      <c r="C586" s="5"/>
      <c r="D586" s="10"/>
      <c r="E586" s="10"/>
      <c r="F586" s="10"/>
      <c r="G586" s="78"/>
      <c r="H586" s="78"/>
      <c r="I586" s="10"/>
      <c r="J586" s="10"/>
      <c r="K586" s="10"/>
      <c r="L586" s="10"/>
      <c r="M586" s="10"/>
      <c r="N586" s="10"/>
      <c r="O586" s="10"/>
      <c r="P586" s="10"/>
      <c r="Q586" s="10"/>
      <c r="R586" s="78"/>
      <c r="S586" s="78"/>
      <c r="T586" s="78"/>
      <c r="U586" s="10"/>
      <c r="V586" s="41"/>
      <c r="W586" s="10"/>
      <c r="X586" s="10"/>
      <c r="Y586" s="10"/>
      <c r="Z586" s="78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>
        <v>1</v>
      </c>
      <c r="AK586" s="10"/>
      <c r="AL586" s="10"/>
      <c r="AM586" s="10"/>
      <c r="AN586" s="10"/>
      <c r="AO586" s="10"/>
      <c r="AP586" s="10"/>
      <c r="AQ586" s="10"/>
      <c r="AR586" s="10"/>
      <c r="AS586" s="113"/>
      <c r="AT586" s="10"/>
      <c r="AU586" s="113"/>
      <c r="AV586" s="78"/>
      <c r="AW586" s="10"/>
      <c r="AX586" s="10"/>
      <c r="AY586" s="78"/>
      <c r="AZ586" s="10"/>
      <c r="BA586" s="10"/>
      <c r="BB586" s="10"/>
      <c r="BC586" s="10"/>
      <c r="BD586" s="10"/>
      <c r="BE586" s="10"/>
      <c r="BF586" s="10"/>
      <c r="BG586" s="10"/>
      <c r="BH586" s="41"/>
      <c r="BI586" s="41"/>
      <c r="BJ586" s="10"/>
      <c r="BK586" s="10"/>
      <c r="BL586" s="10"/>
      <c r="BM586" s="10"/>
      <c r="BN586" s="10"/>
      <c r="BO586" s="10"/>
      <c r="BP586" s="40"/>
      <c r="BQ586" s="41">
        <f t="shared" si="65"/>
        <v>1</v>
      </c>
      <c r="BR586" s="39">
        <f t="shared" si="66"/>
        <v>1</v>
      </c>
      <c r="BS586" s="48" cm="1">
        <f t="array" ref="BS586">IF($BR586&lt;=6,SUM($C586:$BO586),SUMPRODUCT(LARGE($C586:$BO586,{1,2,3,4,5,6})))</f>
        <v>1</v>
      </c>
      <c r="BT586" s="37" t="str">
        <f t="shared" si="62"/>
        <v/>
      </c>
      <c r="BU586" s="37" t="str">
        <f t="shared" si="63"/>
        <v xml:space="preserve"> </v>
      </c>
      <c r="BV586" s="34" t="str" cm="1">
        <f t="array" ref="BV586">IFERROR(SUMPRODUCT(LARGE($C586:$BO586,{1,2,3,4})), "")</f>
        <v/>
      </c>
      <c r="BW586" s="34" t="str" cm="1">
        <f t="array" ref="BW586">IFERROR(SUMPRODUCT(LARGE($C586:$BO586,{1,2,3,4,5,6,7})), "")</f>
        <v/>
      </c>
      <c r="BX586" s="34" t="str" cm="1">
        <f t="array" ref="BX586">IFERROR(SUMPRODUCT(LARGE($C586:$BO586,{1,2,3,4,5,6,7,8})), "")</f>
        <v/>
      </c>
    </row>
    <row r="587" spans="1:76" ht="15" customHeight="1" x14ac:dyDescent="0.25">
      <c r="A587" s="51" t="str">
        <f t="shared" si="67"/>
        <v xml:space="preserve">UCSD </v>
      </c>
      <c r="B587" s="4" t="s">
        <v>2066</v>
      </c>
      <c r="C587" s="10"/>
      <c r="D587" s="10"/>
      <c r="E587" s="10"/>
      <c r="F587" s="10"/>
      <c r="G587" s="78"/>
      <c r="H587" s="78"/>
      <c r="I587" s="10"/>
      <c r="J587" s="10"/>
      <c r="K587" s="10"/>
      <c r="L587" s="10"/>
      <c r="M587" s="10"/>
      <c r="N587" s="10"/>
      <c r="O587" s="10"/>
      <c r="P587" s="10"/>
      <c r="Q587" s="10"/>
      <c r="R587" s="78"/>
      <c r="S587" s="78"/>
      <c r="T587" s="78"/>
      <c r="U587" s="10"/>
      <c r="V587" s="41"/>
      <c r="W587" s="10"/>
      <c r="X587" s="10"/>
      <c r="Y587" s="10"/>
      <c r="Z587" s="78"/>
      <c r="AA587" s="10"/>
      <c r="AB587" s="10"/>
      <c r="AC587" s="5"/>
      <c r="AD587" s="5"/>
      <c r="AE587" s="5"/>
      <c r="AF587" s="5"/>
      <c r="AG587" s="5"/>
      <c r="AH587" s="5"/>
      <c r="AI587" s="5"/>
      <c r="AJ587" s="10">
        <v>1</v>
      </c>
      <c r="AK587" s="5"/>
      <c r="AL587" s="5"/>
      <c r="AM587" s="5"/>
      <c r="AN587" s="5"/>
      <c r="AO587" s="5"/>
      <c r="AP587" s="5"/>
      <c r="AQ587" s="5"/>
      <c r="AR587" s="5"/>
      <c r="AS587" s="115"/>
      <c r="AT587" s="5"/>
      <c r="AU587" s="115"/>
      <c r="AV587" s="84"/>
      <c r="AW587" s="5"/>
      <c r="AX587" s="5"/>
      <c r="AY587" s="84"/>
      <c r="AZ587" s="5"/>
      <c r="BA587" s="5"/>
      <c r="BB587" s="5"/>
      <c r="BC587" s="5"/>
      <c r="BD587" s="5"/>
      <c r="BE587" s="5"/>
      <c r="BF587" s="5"/>
      <c r="BG587" s="5"/>
      <c r="BH587" s="39"/>
      <c r="BI587" s="39"/>
      <c r="BJ587" s="5"/>
      <c r="BK587" s="5"/>
      <c r="BL587" s="5"/>
      <c r="BM587" s="5"/>
      <c r="BN587" s="5"/>
      <c r="BO587" s="5"/>
      <c r="BP587" s="40"/>
      <c r="BQ587" s="41">
        <f t="shared" si="65"/>
        <v>1</v>
      </c>
      <c r="BR587" s="39">
        <f t="shared" si="66"/>
        <v>1</v>
      </c>
      <c r="BS587" s="48" cm="1">
        <f t="array" ref="BS587">IF($BR587&lt;=6,SUM($C587:$BO587),SUMPRODUCT(LARGE($C587:$BO587,{1,2,3,4,5,6})))</f>
        <v>1</v>
      </c>
      <c r="BT587" s="37" t="str">
        <f t="shared" si="62"/>
        <v/>
      </c>
      <c r="BU587" s="37" t="str">
        <f t="shared" si="63"/>
        <v xml:space="preserve"> </v>
      </c>
      <c r="BV587" s="34" t="str" cm="1">
        <f t="array" ref="BV587">IFERROR(SUMPRODUCT(LARGE($C587:$BO587,{1,2,3,4})), "")</f>
        <v/>
      </c>
      <c r="BW587" s="34" t="str" cm="1">
        <f t="array" ref="BW587">IFERROR(SUMPRODUCT(LARGE($C587:$BO587,{1,2,3,4,5,6,7})), "")</f>
        <v/>
      </c>
      <c r="BX587" s="34" t="str" cm="1">
        <f t="array" ref="BX587">IFERROR(SUMPRODUCT(LARGE($C587:$BO587,{1,2,3,4,5,6,7,8})), "")</f>
        <v/>
      </c>
    </row>
    <row r="588" spans="1:76" ht="15" customHeight="1" x14ac:dyDescent="0.25">
      <c r="A588" s="51" t="str">
        <f t="shared" si="67"/>
        <v xml:space="preserve">UCSD </v>
      </c>
      <c r="B588" s="4" t="s">
        <v>1776</v>
      </c>
      <c r="C588" s="10"/>
      <c r="D588" s="10"/>
      <c r="E588" s="10"/>
      <c r="F588" s="10"/>
      <c r="G588" s="78"/>
      <c r="H588" s="78"/>
      <c r="I588" s="10"/>
      <c r="J588" s="10"/>
      <c r="K588" s="10"/>
      <c r="L588" s="10"/>
      <c r="M588" s="10"/>
      <c r="N588" s="10"/>
      <c r="O588" s="10"/>
      <c r="P588" s="10"/>
      <c r="Q588" s="10"/>
      <c r="R588" s="78"/>
      <c r="S588" s="78"/>
      <c r="T588" s="78"/>
      <c r="U588" s="10"/>
      <c r="V588" s="41"/>
      <c r="W588" s="10"/>
      <c r="X588" s="10"/>
      <c r="Y588" s="10"/>
      <c r="Z588" s="78"/>
      <c r="AA588" s="10"/>
      <c r="AB588" s="10"/>
      <c r="AC588" s="10">
        <v>0</v>
      </c>
      <c r="AD588" s="10"/>
      <c r="AE588" s="10"/>
      <c r="AF588" s="10"/>
      <c r="AG588" s="10"/>
      <c r="AH588" s="10">
        <v>6</v>
      </c>
      <c r="AI588" s="5"/>
      <c r="AJ588" s="10"/>
      <c r="AK588" s="10">
        <v>2</v>
      </c>
      <c r="AL588" s="5"/>
      <c r="AM588" s="5"/>
      <c r="AN588" s="5"/>
      <c r="AO588" s="5"/>
      <c r="AP588" s="5"/>
      <c r="AQ588" s="5"/>
      <c r="AR588" s="5"/>
      <c r="AS588" s="115"/>
      <c r="AT588" s="5"/>
      <c r="AU588" s="115"/>
      <c r="AV588" s="84"/>
      <c r="AW588" s="5"/>
      <c r="AX588" s="5">
        <v>2</v>
      </c>
      <c r="AY588" s="84"/>
      <c r="AZ588" s="5">
        <v>4</v>
      </c>
      <c r="BA588" s="5"/>
      <c r="BB588" s="5"/>
      <c r="BC588" s="5"/>
      <c r="BD588" s="5"/>
      <c r="BE588" s="5"/>
      <c r="BF588" s="5"/>
      <c r="BG588" s="5"/>
      <c r="BH588" s="39"/>
      <c r="BI588" s="39"/>
      <c r="BJ588" s="5"/>
      <c r="BK588" s="5"/>
      <c r="BL588" s="5"/>
      <c r="BM588" s="5"/>
      <c r="BN588" s="5"/>
      <c r="BO588" s="5"/>
      <c r="BP588" s="40"/>
      <c r="BQ588" s="41">
        <f t="shared" si="65"/>
        <v>14</v>
      </c>
      <c r="BR588" s="39">
        <f t="shared" si="66"/>
        <v>5</v>
      </c>
      <c r="BS588" s="48" cm="1">
        <f t="array" ref="BS588">IF($BR588&lt;=6,SUM($C588:$BO588),SUMPRODUCT(LARGE($C588:$BO588,{1,2,3,4,5,6})))</f>
        <v>14</v>
      </c>
      <c r="BT588" s="37" t="str">
        <f t="shared" si="62"/>
        <v/>
      </c>
      <c r="BU588" s="37" t="str">
        <f t="shared" si="63"/>
        <v xml:space="preserve"> </v>
      </c>
      <c r="BV588" s="34" cm="1">
        <f t="array" ref="BV588">IFERROR(SUMPRODUCT(LARGE($C588:$BO588,{1,2,3,4})), "")</f>
        <v>14</v>
      </c>
      <c r="BW588" s="34" t="str" cm="1">
        <f t="array" ref="BW588">IFERROR(SUMPRODUCT(LARGE($C588:$BO588,{1,2,3,4,5,6,7})), "")</f>
        <v/>
      </c>
      <c r="BX588" s="34" t="str" cm="1">
        <f t="array" ref="BX588">IFERROR(SUMPRODUCT(LARGE($C588:$BO588,{1,2,3,4,5,6,7,8})), "")</f>
        <v/>
      </c>
    </row>
    <row r="589" spans="1:76" ht="15" customHeight="1" x14ac:dyDescent="0.25">
      <c r="A589" s="51" t="str">
        <f t="shared" si="67"/>
        <v xml:space="preserve">UCSD </v>
      </c>
      <c r="B589" s="4" t="s">
        <v>1984</v>
      </c>
      <c r="C589" s="10"/>
      <c r="D589" s="10"/>
      <c r="E589" s="10"/>
      <c r="F589" s="10"/>
      <c r="G589" s="78"/>
      <c r="H589" s="78"/>
      <c r="I589" s="10"/>
      <c r="J589" s="10"/>
      <c r="K589" s="10"/>
      <c r="L589" s="10"/>
      <c r="M589" s="10"/>
      <c r="N589" s="10"/>
      <c r="O589" s="10"/>
      <c r="P589" s="10"/>
      <c r="Q589" s="10"/>
      <c r="R589" s="78"/>
      <c r="S589" s="78"/>
      <c r="T589" s="78"/>
      <c r="U589" s="10"/>
      <c r="V589" s="41"/>
      <c r="W589" s="10"/>
      <c r="X589" s="10"/>
      <c r="Y589" s="10"/>
      <c r="Z589" s="78"/>
      <c r="AA589" s="10"/>
      <c r="AB589" s="10"/>
      <c r="AC589" s="5"/>
      <c r="AD589" s="5"/>
      <c r="AE589" s="5"/>
      <c r="AF589" s="5"/>
      <c r="AG589" s="5"/>
      <c r="AH589" s="5"/>
      <c r="AI589" s="5"/>
      <c r="AJ589" s="10"/>
      <c r="AK589" s="5"/>
      <c r="AL589" s="5"/>
      <c r="AM589" s="5"/>
      <c r="AN589" s="5"/>
      <c r="AO589" s="5"/>
      <c r="AP589" s="5"/>
      <c r="AQ589" s="5"/>
      <c r="AR589" s="5"/>
      <c r="AS589" s="115"/>
      <c r="AT589" s="5"/>
      <c r="AU589" s="115"/>
      <c r="AV589" s="84"/>
      <c r="AW589" s="5"/>
      <c r="AX589" s="5">
        <v>2</v>
      </c>
      <c r="AY589" s="84"/>
      <c r="AZ589" s="5">
        <v>2</v>
      </c>
      <c r="BA589" s="5"/>
      <c r="BB589" s="5"/>
      <c r="BC589" s="5"/>
      <c r="BD589" s="5"/>
      <c r="BE589" s="5"/>
      <c r="BF589" s="5"/>
      <c r="BG589" s="5"/>
      <c r="BH589" s="39"/>
      <c r="BI589" s="39"/>
      <c r="BJ589" s="5"/>
      <c r="BK589" s="5"/>
      <c r="BL589" s="5"/>
      <c r="BM589" s="5"/>
      <c r="BN589" s="5"/>
      <c r="BO589" s="5"/>
      <c r="BP589" s="40"/>
      <c r="BQ589" s="41">
        <f t="shared" si="65"/>
        <v>4</v>
      </c>
      <c r="BR589" s="39">
        <f t="shared" si="66"/>
        <v>2</v>
      </c>
      <c r="BS589" s="48" cm="1">
        <f t="array" ref="BS589">IF($BR589&lt;=6,SUM($C589:$BO589),SUMPRODUCT(LARGE($C589:$BO589,{1,2,3,4,5,6})))</f>
        <v>4</v>
      </c>
      <c r="BT589" s="37" t="str">
        <f t="shared" si="62"/>
        <v/>
      </c>
      <c r="BU589" s="37" t="str">
        <f t="shared" si="63"/>
        <v xml:space="preserve"> </v>
      </c>
      <c r="BV589" s="34" t="str" cm="1">
        <f t="array" ref="BV589">IFERROR(SUMPRODUCT(LARGE($C589:$BO589,{1,2,3,4})), "")</f>
        <v/>
      </c>
      <c r="BW589" s="34" t="str" cm="1">
        <f t="array" ref="BW589">IFERROR(SUMPRODUCT(LARGE($C589:$BO589,{1,2,3,4,5,6,7})), "")</f>
        <v/>
      </c>
      <c r="BX589" s="34" t="str" cm="1">
        <f t="array" ref="BX589">IFERROR(SUMPRODUCT(LARGE($C589:$BO589,{1,2,3,4,5,6,7,8})), "")</f>
        <v/>
      </c>
    </row>
    <row r="590" spans="1:76" ht="15" customHeight="1" x14ac:dyDescent="0.25">
      <c r="A590" s="51" t="str">
        <f t="shared" si="67"/>
        <v xml:space="preserve">UCSD </v>
      </c>
      <c r="B590" s="4" t="s">
        <v>1945</v>
      </c>
      <c r="C590" s="10"/>
      <c r="D590" s="10"/>
      <c r="E590" s="10"/>
      <c r="F590" s="10"/>
      <c r="G590" s="78"/>
      <c r="H590" s="78"/>
      <c r="I590" s="10"/>
      <c r="J590" s="10"/>
      <c r="K590" s="10"/>
      <c r="L590" s="10"/>
      <c r="M590" s="10"/>
      <c r="N590" s="10"/>
      <c r="O590" s="10"/>
      <c r="P590" s="10"/>
      <c r="Q590" s="10"/>
      <c r="R590" s="78"/>
      <c r="S590" s="78"/>
      <c r="T590" s="78"/>
      <c r="U590" s="10"/>
      <c r="V590" s="41"/>
      <c r="W590" s="10"/>
      <c r="X590" s="10"/>
      <c r="Y590" s="10"/>
      <c r="Z590" s="78"/>
      <c r="AA590" s="10"/>
      <c r="AB590" s="10"/>
      <c r="AC590" s="5"/>
      <c r="AD590" s="5"/>
      <c r="AE590" s="5"/>
      <c r="AF590" s="5"/>
      <c r="AG590" s="5"/>
      <c r="AH590" s="5"/>
      <c r="AI590" s="5"/>
      <c r="AJ590" s="10">
        <v>1</v>
      </c>
      <c r="AK590" s="5"/>
      <c r="AL590" s="5"/>
      <c r="AM590" s="5"/>
      <c r="AN590" s="5"/>
      <c r="AO590" s="5"/>
      <c r="AP590" s="5"/>
      <c r="AQ590" s="5"/>
      <c r="AR590" s="5"/>
      <c r="AS590" s="115"/>
      <c r="AT590" s="5"/>
      <c r="AU590" s="115"/>
      <c r="AV590" s="84"/>
      <c r="AW590" s="5"/>
      <c r="AX590" s="5"/>
      <c r="AY590" s="84"/>
      <c r="AZ590" s="5"/>
      <c r="BA590" s="5"/>
      <c r="BB590" s="5"/>
      <c r="BC590" s="5"/>
      <c r="BD590" s="5"/>
      <c r="BE590" s="5"/>
      <c r="BF590" s="5"/>
      <c r="BG590" s="5"/>
      <c r="BH590" s="39"/>
      <c r="BI590" s="39"/>
      <c r="BJ590" s="5"/>
      <c r="BK590" s="5"/>
      <c r="BL590" s="5"/>
      <c r="BM590" s="5"/>
      <c r="BN590" s="5"/>
      <c r="BO590" s="5"/>
      <c r="BP590" s="40"/>
      <c r="BQ590" s="41">
        <f t="shared" si="65"/>
        <v>1</v>
      </c>
      <c r="BR590" s="39">
        <f t="shared" si="66"/>
        <v>1</v>
      </c>
      <c r="BS590" s="48" cm="1">
        <f t="array" ref="BS590">IF($BR590&lt;=6,SUM($C590:$BO590),SUMPRODUCT(LARGE($C590:$BO590,{1,2,3,4,5,6})))</f>
        <v>1</v>
      </c>
      <c r="BT590" s="37" t="str">
        <f t="shared" si="62"/>
        <v/>
      </c>
      <c r="BU590" s="37" t="str">
        <f t="shared" si="63"/>
        <v xml:space="preserve"> </v>
      </c>
      <c r="BV590" s="34" t="str" cm="1">
        <f t="array" ref="BV590">IFERROR(SUMPRODUCT(LARGE($C590:$BO590,{1,2,3,4})), "")</f>
        <v/>
      </c>
      <c r="BW590" s="34" t="str" cm="1">
        <f t="array" ref="BW590">IFERROR(SUMPRODUCT(LARGE($C590:$BO590,{1,2,3,4,5,6,7})), "")</f>
        <v/>
      </c>
      <c r="BX590" s="34" t="str" cm="1">
        <f t="array" ref="BX590">IFERROR(SUMPRODUCT(LARGE($C590:$BO590,{1,2,3,4,5,6,7,8})), "")</f>
        <v/>
      </c>
    </row>
    <row r="591" spans="1:76" ht="15" customHeight="1" x14ac:dyDescent="0.25">
      <c r="A591" s="51" t="str">
        <f t="shared" si="67"/>
        <v xml:space="preserve">UCSD </v>
      </c>
      <c r="B591" s="4" t="s">
        <v>1938</v>
      </c>
      <c r="C591" s="10"/>
      <c r="D591" s="10"/>
      <c r="E591" s="10"/>
      <c r="F591" s="10"/>
      <c r="G591" s="78"/>
      <c r="H591" s="78"/>
      <c r="I591" s="10"/>
      <c r="J591" s="10"/>
      <c r="K591" s="10"/>
      <c r="L591" s="10"/>
      <c r="M591" s="10"/>
      <c r="N591" s="10"/>
      <c r="O591" s="10"/>
      <c r="P591" s="10"/>
      <c r="Q591" s="10"/>
      <c r="R591" s="78"/>
      <c r="S591" s="78"/>
      <c r="T591" s="78"/>
      <c r="U591" s="10"/>
      <c r="V591" s="41"/>
      <c r="W591" s="10"/>
      <c r="X591" s="10"/>
      <c r="Y591" s="10"/>
      <c r="Z591" s="78"/>
      <c r="AA591" s="10"/>
      <c r="AB591" s="10"/>
      <c r="AC591" s="5"/>
      <c r="AD591" s="5"/>
      <c r="AE591" s="5"/>
      <c r="AF591" s="5"/>
      <c r="AG591" s="5"/>
      <c r="AH591" s="5"/>
      <c r="AI591" s="5"/>
      <c r="AJ591" s="10"/>
      <c r="AK591" s="5"/>
      <c r="AL591" s="5"/>
      <c r="AM591" s="5"/>
      <c r="AN591" s="5"/>
      <c r="AO591" s="5"/>
      <c r="AP591" s="5"/>
      <c r="AQ591" s="5"/>
      <c r="AR591" s="5"/>
      <c r="AS591" s="115"/>
      <c r="AT591" s="5"/>
      <c r="AU591" s="115"/>
      <c r="AV591" s="84"/>
      <c r="AW591" s="5"/>
      <c r="AX591" s="5">
        <v>6</v>
      </c>
      <c r="AY591" s="84"/>
      <c r="AZ591" s="5"/>
      <c r="BA591" s="5"/>
      <c r="BB591" s="5"/>
      <c r="BC591" s="5"/>
      <c r="BD591" s="5"/>
      <c r="BE591" s="5"/>
      <c r="BF591" s="5"/>
      <c r="BG591" s="5"/>
      <c r="BH591" s="39"/>
      <c r="BI591" s="39"/>
      <c r="BJ591" s="5"/>
      <c r="BK591" s="5"/>
      <c r="BL591" s="5"/>
      <c r="BM591" s="5"/>
      <c r="BN591" s="5"/>
      <c r="BO591" s="5"/>
      <c r="BP591" s="40"/>
      <c r="BQ591" s="41">
        <f t="shared" si="65"/>
        <v>6</v>
      </c>
      <c r="BR591" s="39">
        <f t="shared" si="66"/>
        <v>1</v>
      </c>
      <c r="BS591" s="48" cm="1">
        <f t="array" ref="BS591">IF($BR591&lt;=6,SUM($C591:$BO591),SUMPRODUCT(LARGE($C591:$BO591,{1,2,3,4,5,6})))</f>
        <v>6</v>
      </c>
      <c r="BT591" s="37" t="str">
        <f t="shared" si="62"/>
        <v/>
      </c>
      <c r="BU591" s="37" t="str">
        <f t="shared" si="63"/>
        <v xml:space="preserve"> </v>
      </c>
      <c r="BV591" s="34" t="str" cm="1">
        <f t="array" ref="BV591">IFERROR(SUMPRODUCT(LARGE($C591:$BO591,{1,2,3,4})), "")</f>
        <v/>
      </c>
      <c r="BW591" s="34" t="str" cm="1">
        <f t="array" ref="BW591">IFERROR(SUMPRODUCT(LARGE($C591:$BO591,{1,2,3,4,5,6,7})), "")</f>
        <v/>
      </c>
      <c r="BX591" s="34" t="str" cm="1">
        <f t="array" ref="BX591">IFERROR(SUMPRODUCT(LARGE($C591:$BO591,{1,2,3,4,5,6,7,8})), "")</f>
        <v/>
      </c>
    </row>
    <row r="592" spans="1:76" ht="15" customHeight="1" x14ac:dyDescent="0.25">
      <c r="A592" s="51" t="str">
        <f t="shared" si="67"/>
        <v xml:space="preserve">UF </v>
      </c>
      <c r="B592" s="13" t="s">
        <v>1415</v>
      </c>
      <c r="C592" s="10"/>
      <c r="D592" s="10"/>
      <c r="E592" s="10"/>
      <c r="F592" s="10"/>
      <c r="G592" s="78"/>
      <c r="H592" s="78"/>
      <c r="I592" s="10"/>
      <c r="J592" s="10"/>
      <c r="K592" s="10"/>
      <c r="L592" s="10"/>
      <c r="M592" s="10"/>
      <c r="N592" s="10"/>
      <c r="O592" s="10"/>
      <c r="P592" s="10"/>
      <c r="Q592" s="10">
        <v>5</v>
      </c>
      <c r="R592" s="78"/>
      <c r="S592" s="78"/>
      <c r="T592" s="78"/>
      <c r="U592" s="10"/>
      <c r="V592" s="41"/>
      <c r="W592" s="10"/>
      <c r="X592" s="10"/>
      <c r="Y592" s="10"/>
      <c r="Z592" s="78"/>
      <c r="AA592" s="10">
        <v>2</v>
      </c>
      <c r="AB592" s="10"/>
      <c r="AC592" s="5"/>
      <c r="AD592" s="5"/>
      <c r="AE592" s="5"/>
      <c r="AF592" s="5"/>
      <c r="AG592" s="5"/>
      <c r="AH592" s="5"/>
      <c r="AI592" s="5"/>
      <c r="AJ592" s="10"/>
      <c r="AK592" s="5"/>
      <c r="AL592" s="5"/>
      <c r="AM592" s="5"/>
      <c r="AN592" s="5"/>
      <c r="AO592" s="5"/>
      <c r="AP592" s="5"/>
      <c r="AQ592" s="5"/>
      <c r="AR592" s="5"/>
      <c r="AS592" s="115"/>
      <c r="AT592" s="5"/>
      <c r="AU592" s="115"/>
      <c r="AV592" s="84"/>
      <c r="AW592" s="5"/>
      <c r="AX592" s="5"/>
      <c r="AY592" s="84"/>
      <c r="AZ592" s="5"/>
      <c r="BA592" s="5"/>
      <c r="BB592" s="5"/>
      <c r="BC592" s="5"/>
      <c r="BD592" s="5"/>
      <c r="BE592" s="5"/>
      <c r="BF592" s="5"/>
      <c r="BG592" s="5"/>
      <c r="BH592" s="39"/>
      <c r="BI592" s="39"/>
      <c r="BJ592" s="5"/>
      <c r="BK592" s="5"/>
      <c r="BL592" s="5"/>
      <c r="BM592" s="5"/>
      <c r="BN592" s="5"/>
      <c r="BO592" s="5"/>
      <c r="BP592" s="40"/>
      <c r="BQ592" s="41">
        <f t="shared" si="65"/>
        <v>7</v>
      </c>
      <c r="BR592" s="39">
        <f t="shared" si="66"/>
        <v>2</v>
      </c>
      <c r="BS592" s="48" cm="1">
        <f t="array" ref="BS592">IF($BR592&lt;=6,SUM($C592:$BO592),SUMPRODUCT(LARGE($C592:$BO592,{1,2,3,4,5,6})))</f>
        <v>7</v>
      </c>
      <c r="BT592" s="37" t="str">
        <f t="shared" si="62"/>
        <v/>
      </c>
      <c r="BU592" s="37" t="str">
        <f t="shared" si="63"/>
        <v xml:space="preserve"> </v>
      </c>
      <c r="BV592" s="34" t="str" cm="1">
        <f t="array" ref="BV592">IFERROR(SUMPRODUCT(LARGE($C592:$BO592,{1,2,3,4})), "")</f>
        <v/>
      </c>
      <c r="BW592" s="34" t="str" cm="1">
        <f t="array" ref="BW592">IFERROR(SUMPRODUCT(LARGE($C592:$BO592,{1,2,3,4,5,6,7})), "")</f>
        <v/>
      </c>
      <c r="BX592" s="34" t="str" cm="1">
        <f t="array" ref="BX592">IFERROR(SUMPRODUCT(LARGE($C592:$BO592,{1,2,3,4,5,6,7,8})), "")</f>
        <v/>
      </c>
    </row>
    <row r="593" spans="1:76" ht="15" customHeight="1" x14ac:dyDescent="0.25">
      <c r="A593" s="51" t="str">
        <f t="shared" si="67"/>
        <v xml:space="preserve">UF </v>
      </c>
      <c r="B593" s="4" t="s">
        <v>1414</v>
      </c>
      <c r="C593" s="10"/>
      <c r="D593" s="10"/>
      <c r="E593" s="10"/>
      <c r="F593" s="10"/>
      <c r="G593" s="78"/>
      <c r="H593" s="78"/>
      <c r="I593" s="10"/>
      <c r="J593" s="10"/>
      <c r="K593" s="10"/>
      <c r="L593" s="10"/>
      <c r="M593" s="10"/>
      <c r="N593" s="10"/>
      <c r="O593" s="10"/>
      <c r="P593" s="10"/>
      <c r="Q593" s="10">
        <v>8</v>
      </c>
      <c r="R593" s="78"/>
      <c r="S593" s="78"/>
      <c r="T593" s="78"/>
      <c r="U593" s="10"/>
      <c r="V593" s="41"/>
      <c r="W593" s="10"/>
      <c r="X593" s="10"/>
      <c r="Y593" s="10"/>
      <c r="Z593" s="78"/>
      <c r="AA593" s="10">
        <v>1</v>
      </c>
      <c r="AB593" s="10"/>
      <c r="AC593" s="5"/>
      <c r="AD593" s="5"/>
      <c r="AE593" s="5"/>
      <c r="AF593" s="5"/>
      <c r="AG593" s="5"/>
      <c r="AH593" s="5"/>
      <c r="AI593" s="5"/>
      <c r="AJ593" s="10"/>
      <c r="AK593" s="5"/>
      <c r="AL593" s="5"/>
      <c r="AM593" s="5"/>
      <c r="AN593" s="5"/>
      <c r="AO593" s="5"/>
      <c r="AP593" s="5"/>
      <c r="AQ593" s="5"/>
      <c r="AR593" s="5"/>
      <c r="AS593" s="115"/>
      <c r="AT593" s="5"/>
      <c r="AU593" s="115"/>
      <c r="AV593" s="84"/>
      <c r="AW593" s="5"/>
      <c r="AX593" s="5"/>
      <c r="AY593" s="84"/>
      <c r="AZ593" s="5"/>
      <c r="BA593" s="5"/>
      <c r="BB593" s="5"/>
      <c r="BC593" s="5"/>
      <c r="BD593" s="5"/>
      <c r="BE593" s="5"/>
      <c r="BF593" s="5"/>
      <c r="BG593" s="5"/>
      <c r="BH593" s="39"/>
      <c r="BI593" s="39"/>
      <c r="BJ593" s="5"/>
      <c r="BK593" s="5"/>
      <c r="BL593" s="5"/>
      <c r="BM593" s="5"/>
      <c r="BN593" s="5"/>
      <c r="BO593" s="5"/>
      <c r="BP593" s="40"/>
      <c r="BQ593" s="41">
        <f t="shared" si="65"/>
        <v>9</v>
      </c>
      <c r="BR593" s="39">
        <f t="shared" si="66"/>
        <v>2</v>
      </c>
      <c r="BS593" s="48" cm="1">
        <f t="array" ref="BS593">IF($BR593&lt;=6,SUM($C593:$BO593),SUMPRODUCT(LARGE($C593:$BO593,{1,2,3,4,5,6})))</f>
        <v>9</v>
      </c>
      <c r="BT593" s="37" t="str">
        <f t="shared" si="62"/>
        <v/>
      </c>
      <c r="BU593" s="37" t="str">
        <f t="shared" si="63"/>
        <v xml:space="preserve"> </v>
      </c>
      <c r="BV593" s="34" t="str" cm="1">
        <f t="array" ref="BV593">IFERROR(SUMPRODUCT(LARGE($C593:$BO593,{1,2,3,4})), "")</f>
        <v/>
      </c>
      <c r="BW593" s="34" t="str" cm="1">
        <f t="array" ref="BW593">IFERROR(SUMPRODUCT(LARGE($C593:$BO593,{1,2,3,4,5,6,7})), "")</f>
        <v/>
      </c>
      <c r="BX593" s="34" t="str" cm="1">
        <f t="array" ref="BX593">IFERROR(SUMPRODUCT(LARGE($C593:$BO593,{1,2,3,4,5,6,7,8})), "")</f>
        <v/>
      </c>
    </row>
    <row r="594" spans="1:76" ht="15" customHeight="1" x14ac:dyDescent="0.25">
      <c r="A594" s="51" t="str">
        <f t="shared" si="67"/>
        <v xml:space="preserve">UI </v>
      </c>
      <c r="B594" s="4" t="s">
        <v>2602</v>
      </c>
      <c r="C594" s="10"/>
      <c r="D594" s="10"/>
      <c r="E594" s="10"/>
      <c r="F594" s="10"/>
      <c r="G594" s="78"/>
      <c r="H594" s="78"/>
      <c r="I594" s="10"/>
      <c r="J594" s="10"/>
      <c r="K594" s="10"/>
      <c r="L594" s="10"/>
      <c r="M594" s="10"/>
      <c r="N594" s="10"/>
      <c r="O594" s="10"/>
      <c r="P594" s="10"/>
      <c r="Q594" s="10"/>
      <c r="R594" s="78"/>
      <c r="S594" s="78"/>
      <c r="T594" s="78"/>
      <c r="U594" s="10"/>
      <c r="V594" s="41"/>
      <c r="W594" s="10"/>
      <c r="X594" s="10"/>
      <c r="Y594" s="10"/>
      <c r="Z594" s="78"/>
      <c r="AA594" s="10"/>
      <c r="AB594" s="10"/>
      <c r="AC594" s="5"/>
      <c r="AD594" s="5"/>
      <c r="AE594" s="5"/>
      <c r="AF594" s="5"/>
      <c r="AG594" s="5"/>
      <c r="AH594" s="5"/>
      <c r="AI594" s="5"/>
      <c r="AJ594" s="10"/>
      <c r="AK594" s="5"/>
      <c r="AL594" s="5"/>
      <c r="AM594" s="5"/>
      <c r="AN594" s="5"/>
      <c r="AO594" s="5"/>
      <c r="AP594" s="5"/>
      <c r="AQ594" s="5"/>
      <c r="AR594" s="5"/>
      <c r="AS594" s="115"/>
      <c r="AT594" s="5"/>
      <c r="AU594" s="115"/>
      <c r="AV594" s="84"/>
      <c r="AW594" s="5"/>
      <c r="AX594" s="5"/>
      <c r="AY594" s="84"/>
      <c r="AZ594" s="5"/>
      <c r="BA594" s="5">
        <v>0</v>
      </c>
      <c r="BB594" s="5"/>
      <c r="BC594" s="5"/>
      <c r="BD594" s="5"/>
      <c r="BE594" s="5"/>
      <c r="BF594" s="5"/>
      <c r="BG594" s="5"/>
      <c r="BH594" s="39"/>
      <c r="BI594" s="39"/>
      <c r="BJ594" s="5"/>
      <c r="BK594" s="5"/>
      <c r="BL594" s="5"/>
      <c r="BM594" s="5"/>
      <c r="BN594" s="5"/>
      <c r="BO594" s="5"/>
      <c r="BP594" s="40"/>
      <c r="BQ594" s="41">
        <f t="shared" si="65"/>
        <v>0</v>
      </c>
      <c r="BR594" s="39">
        <f t="shared" si="66"/>
        <v>1</v>
      </c>
      <c r="BS594" s="48" cm="1">
        <f t="array" ref="BS594">IF($BR594&lt;=6,SUM($C594:$BO594),SUMPRODUCT(LARGE($C594:$BO594,{1,2,3,4,5,6})))</f>
        <v>0</v>
      </c>
      <c r="BT594" s="37" t="str">
        <f t="shared" ref="BT594:BT657" si="68">IF(AND($BR594&gt;=6,BS594=BS595),"Manual Calc Needed","")</f>
        <v/>
      </c>
      <c r="BU594" s="37" t="str">
        <f t="shared" ref="BU594:BU657" si="69">IF(AND($BR594&gt;=6,$BT594="Tie"),"Manual Calc Needed"," ")</f>
        <v xml:space="preserve"> </v>
      </c>
      <c r="BV594" s="34" t="str" cm="1">
        <f t="array" ref="BV594">IFERROR(SUMPRODUCT(LARGE($C594:$BO594,{1,2,3,4})), "")</f>
        <v/>
      </c>
      <c r="BW594" s="34" t="str" cm="1">
        <f t="array" ref="BW594">IFERROR(SUMPRODUCT(LARGE($C594:$BO594,{1,2,3,4,5,6,7})), "")</f>
        <v/>
      </c>
      <c r="BX594" s="34" t="str" cm="1">
        <f t="array" ref="BX594">IFERROR(SUMPRODUCT(LARGE($C594:$BO594,{1,2,3,4,5,6,7,8})), "")</f>
        <v/>
      </c>
    </row>
    <row r="595" spans="1:76" ht="15" customHeight="1" x14ac:dyDescent="0.25">
      <c r="A595" s="51" t="str">
        <f t="shared" si="67"/>
        <v xml:space="preserve">UIC </v>
      </c>
      <c r="B595" s="4" t="s">
        <v>2150</v>
      </c>
      <c r="C595" s="10"/>
      <c r="D595" s="10"/>
      <c r="E595" s="10"/>
      <c r="F595" s="10"/>
      <c r="G595" s="78"/>
      <c r="H595" s="78"/>
      <c r="I595" s="10"/>
      <c r="J595" s="10"/>
      <c r="K595" s="10"/>
      <c r="L595" s="10"/>
      <c r="M595" s="10"/>
      <c r="N595" s="10"/>
      <c r="O595" s="10"/>
      <c r="P595" s="10"/>
      <c r="Q595" s="10"/>
      <c r="R595" s="78"/>
      <c r="S595" s="78"/>
      <c r="T595" s="78"/>
      <c r="U595" s="10"/>
      <c r="V595" s="41"/>
      <c r="W595" s="10"/>
      <c r="X595" s="10"/>
      <c r="Y595" s="10"/>
      <c r="Z595" s="78"/>
      <c r="AA595" s="10"/>
      <c r="AB595" s="10"/>
      <c r="AC595" s="5"/>
      <c r="AD595" s="5"/>
      <c r="AE595" s="5"/>
      <c r="AF595" s="5"/>
      <c r="AG595" s="5"/>
      <c r="AH595" s="5"/>
      <c r="AI595" s="5">
        <v>5</v>
      </c>
      <c r="AJ595" s="10"/>
      <c r="AK595" s="5"/>
      <c r="AL595" s="5"/>
      <c r="AM595" s="5"/>
      <c r="AN595" s="5"/>
      <c r="AO595" s="5"/>
      <c r="AP595" s="5"/>
      <c r="AQ595" s="5"/>
      <c r="AR595" s="5"/>
      <c r="AS595" s="115"/>
      <c r="AT595" s="5"/>
      <c r="AU595" s="115"/>
      <c r="AV595" s="84"/>
      <c r="AW595" s="5"/>
      <c r="AX595" s="5"/>
      <c r="AY595" s="84"/>
      <c r="AZ595" s="5"/>
      <c r="BA595" s="5"/>
      <c r="BB595" s="5"/>
      <c r="BC595" s="5"/>
      <c r="BD595" s="5"/>
      <c r="BE595" s="5"/>
      <c r="BF595" s="5"/>
      <c r="BG595" s="5"/>
      <c r="BH595" s="39"/>
      <c r="BI595" s="39"/>
      <c r="BJ595" s="5"/>
      <c r="BK595" s="5"/>
      <c r="BL595" s="5"/>
      <c r="BM595" s="5"/>
      <c r="BN595" s="5"/>
      <c r="BO595" s="5"/>
      <c r="BP595" s="40"/>
      <c r="BQ595" s="41">
        <f t="shared" si="65"/>
        <v>5</v>
      </c>
      <c r="BR595" s="39">
        <f t="shared" si="66"/>
        <v>1</v>
      </c>
      <c r="BS595" s="48" cm="1">
        <f t="array" ref="BS595">IF($BR595&lt;=6,SUM($C595:$BO595),SUMPRODUCT(LARGE($C595:$BO595,{1,2,3,4,5,6})))</f>
        <v>5</v>
      </c>
      <c r="BT595" s="37" t="str">
        <f t="shared" si="68"/>
        <v/>
      </c>
      <c r="BU595" s="37" t="str">
        <f t="shared" si="69"/>
        <v xml:space="preserve"> </v>
      </c>
      <c r="BV595" s="34" t="str" cm="1">
        <f t="array" ref="BV595">IFERROR(SUMPRODUCT(LARGE($C595:$BO595,{1,2,3,4})), "")</f>
        <v/>
      </c>
      <c r="BW595" s="34" t="str" cm="1">
        <f t="array" ref="BW595">IFERROR(SUMPRODUCT(LARGE($C595:$BO595,{1,2,3,4,5,6,7})), "")</f>
        <v/>
      </c>
      <c r="BX595" s="34" t="str" cm="1">
        <f t="array" ref="BX595">IFERROR(SUMPRODUCT(LARGE($C595:$BO595,{1,2,3,4,5,6,7,8})), "")</f>
        <v/>
      </c>
    </row>
    <row r="596" spans="1:76" ht="15" customHeight="1" x14ac:dyDescent="0.25">
      <c r="A596" s="51" t="str">
        <f t="shared" si="67"/>
        <v xml:space="preserve">UIUC </v>
      </c>
      <c r="B596" s="13" t="s">
        <v>2657</v>
      </c>
      <c r="C596" s="10"/>
      <c r="D596" s="10"/>
      <c r="E596" s="10"/>
      <c r="F596" s="10"/>
      <c r="G596" s="78"/>
      <c r="H596" s="78"/>
      <c r="I596" s="10"/>
      <c r="J596" s="10"/>
      <c r="K596" s="10"/>
      <c r="L596" s="10"/>
      <c r="M596" s="10"/>
      <c r="N596" s="10"/>
      <c r="O596" s="10"/>
      <c r="P596" s="10"/>
      <c r="Q596" s="10"/>
      <c r="R596" s="78"/>
      <c r="S596" s="78"/>
      <c r="T596" s="78"/>
      <c r="U596" s="10"/>
      <c r="V596" s="41"/>
      <c r="W596" s="10"/>
      <c r="X596" s="10"/>
      <c r="Y596" s="10"/>
      <c r="Z596" s="78"/>
      <c r="AA596" s="10"/>
      <c r="AB596" s="10"/>
      <c r="AC596" s="5"/>
      <c r="AD596" s="5"/>
      <c r="AE596" s="5"/>
      <c r="AF596" s="5"/>
      <c r="AG596" s="5"/>
      <c r="AH596" s="5"/>
      <c r="AI596" s="5"/>
      <c r="AJ596" s="10"/>
      <c r="AK596" s="5"/>
      <c r="AL596" s="5"/>
      <c r="AM596" s="5"/>
      <c r="AN596" s="5"/>
      <c r="AO596" s="5"/>
      <c r="AP596" s="5"/>
      <c r="AQ596" s="5"/>
      <c r="AR596" s="5"/>
      <c r="AS596" s="115"/>
      <c r="AT596" s="5"/>
      <c r="AU596" s="115"/>
      <c r="AV596" s="84"/>
      <c r="AW596" s="5"/>
      <c r="AX596" s="5"/>
      <c r="AY596" s="84"/>
      <c r="AZ596" s="5"/>
      <c r="BA596" s="5"/>
      <c r="BB596" s="5"/>
      <c r="BC596" s="5">
        <v>2</v>
      </c>
      <c r="BD596" s="5"/>
      <c r="BE596" s="5"/>
      <c r="BF596" s="5"/>
      <c r="BG596" s="5"/>
      <c r="BH596" s="39"/>
      <c r="BI596" s="39"/>
      <c r="BJ596" s="5"/>
      <c r="BK596" s="5"/>
      <c r="BL596" s="5"/>
      <c r="BM596" s="5"/>
      <c r="BN596" s="5"/>
      <c r="BO596" s="5"/>
      <c r="BP596" s="40"/>
      <c r="BQ596" s="41">
        <f t="shared" si="65"/>
        <v>2</v>
      </c>
      <c r="BR596" s="39">
        <f t="shared" si="66"/>
        <v>1</v>
      </c>
      <c r="BS596" s="48" cm="1">
        <f t="array" ref="BS596">IF($BR596&lt;=6,SUM($C596:$BO596),SUMPRODUCT(LARGE($C596:$BO596,{1,2,3,4,5,6})))</f>
        <v>2</v>
      </c>
      <c r="BT596" s="37" t="str">
        <f t="shared" si="68"/>
        <v/>
      </c>
      <c r="BU596" s="37" t="str">
        <f t="shared" si="69"/>
        <v xml:space="preserve"> </v>
      </c>
      <c r="BV596" s="34" t="str" cm="1">
        <f t="array" ref="BV596">IFERROR(SUMPRODUCT(LARGE($C596:$BO596,{1,2,3,4})), "")</f>
        <v/>
      </c>
      <c r="BW596" s="34" t="str" cm="1">
        <f t="array" ref="BW596">IFERROR(SUMPRODUCT(LARGE($C596:$BO596,{1,2,3,4,5,6,7})), "")</f>
        <v/>
      </c>
      <c r="BX596" s="34" t="str" cm="1">
        <f t="array" ref="BX596">IFERROR(SUMPRODUCT(LARGE($C596:$BO596,{1,2,3,4,5,6,7,8})), "")</f>
        <v/>
      </c>
    </row>
    <row r="597" spans="1:76" ht="15" customHeight="1" x14ac:dyDescent="0.25">
      <c r="A597" s="51" t="str">
        <f t="shared" si="67"/>
        <v xml:space="preserve">ULL </v>
      </c>
      <c r="B597" s="4" t="s">
        <v>2603</v>
      </c>
      <c r="C597" s="10"/>
      <c r="D597" s="10"/>
      <c r="E597" s="10"/>
      <c r="F597" s="10"/>
      <c r="G597" s="78"/>
      <c r="H597" s="78"/>
      <c r="I597" s="10"/>
      <c r="J597" s="10"/>
      <c r="K597" s="10"/>
      <c r="L597" s="10"/>
      <c r="M597" s="10"/>
      <c r="N597" s="10"/>
      <c r="O597" s="10"/>
      <c r="P597" s="10"/>
      <c r="Q597" s="10"/>
      <c r="R597" s="78"/>
      <c r="S597" s="78"/>
      <c r="T597" s="78"/>
      <c r="U597" s="10"/>
      <c r="V597" s="41"/>
      <c r="W597" s="10"/>
      <c r="X597" s="10"/>
      <c r="Y597" s="10"/>
      <c r="Z597" s="78"/>
      <c r="AA597" s="10"/>
      <c r="AB597" s="10"/>
      <c r="AC597" s="5"/>
      <c r="AD597" s="5"/>
      <c r="AE597" s="5"/>
      <c r="AF597" s="5"/>
      <c r="AG597" s="5"/>
      <c r="AH597" s="5"/>
      <c r="AI597" s="5"/>
      <c r="AJ597" s="10"/>
      <c r="AK597" s="5"/>
      <c r="AL597" s="5"/>
      <c r="AM597" s="5"/>
      <c r="AN597" s="5"/>
      <c r="AO597" s="5"/>
      <c r="AP597" s="5"/>
      <c r="AQ597" s="5"/>
      <c r="AR597" s="5"/>
      <c r="AS597" s="115"/>
      <c r="AT597" s="5"/>
      <c r="AU597" s="115"/>
      <c r="AV597" s="84"/>
      <c r="AW597" s="5"/>
      <c r="AX597" s="5"/>
      <c r="AY597" s="84"/>
      <c r="AZ597" s="5"/>
      <c r="BA597" s="5">
        <v>2</v>
      </c>
      <c r="BB597" s="5"/>
      <c r="BC597" s="5"/>
      <c r="BD597" s="5"/>
      <c r="BE597" s="5"/>
      <c r="BF597" s="5"/>
      <c r="BG597" s="5"/>
      <c r="BH597" s="39"/>
      <c r="BI597" s="39"/>
      <c r="BJ597" s="5"/>
      <c r="BK597" s="5"/>
      <c r="BL597" s="5"/>
      <c r="BM597" s="5"/>
      <c r="BN597" s="5"/>
      <c r="BO597" s="5"/>
      <c r="BP597" s="40"/>
      <c r="BQ597" s="41">
        <f t="shared" si="65"/>
        <v>2</v>
      </c>
      <c r="BR597" s="39">
        <f t="shared" si="66"/>
        <v>1</v>
      </c>
      <c r="BS597" s="48" cm="1">
        <f t="array" ref="BS597">IF($BR597&lt;=6,SUM($C597:$BO597),SUMPRODUCT(LARGE($C597:$BO597,{1,2,3,4,5,6})))</f>
        <v>2</v>
      </c>
      <c r="BT597" s="37" t="str">
        <f t="shared" si="68"/>
        <v/>
      </c>
      <c r="BU597" s="37" t="str">
        <f t="shared" si="69"/>
        <v xml:space="preserve"> </v>
      </c>
      <c r="BV597" s="34" t="str" cm="1">
        <f t="array" ref="BV597">IFERROR(SUMPRODUCT(LARGE($C597:$BO597,{1,2,3,4})), "")</f>
        <v/>
      </c>
      <c r="BW597" s="34" t="str" cm="1">
        <f t="array" ref="BW597">IFERROR(SUMPRODUCT(LARGE($C597:$BO597,{1,2,3,4,5,6,7})), "")</f>
        <v/>
      </c>
      <c r="BX597" s="34" t="str" cm="1">
        <f t="array" ref="BX597">IFERROR(SUMPRODUCT(LARGE($C597:$BO597,{1,2,3,4,5,6,7,8})), "")</f>
        <v/>
      </c>
    </row>
    <row r="598" spans="1:76" ht="15" customHeight="1" x14ac:dyDescent="0.25">
      <c r="A598" s="51" t="str">
        <f t="shared" si="67"/>
        <v xml:space="preserve">ULL </v>
      </c>
      <c r="B598" s="4" t="s">
        <v>1573</v>
      </c>
      <c r="C598" s="10"/>
      <c r="D598" s="10"/>
      <c r="E598" s="10"/>
      <c r="F598" s="10"/>
      <c r="G598" s="78"/>
      <c r="H598" s="78"/>
      <c r="I598" s="10"/>
      <c r="J598" s="10"/>
      <c r="K598" s="10"/>
      <c r="L598" s="10"/>
      <c r="M598" s="10"/>
      <c r="N598" s="10"/>
      <c r="O598" s="10"/>
      <c r="P598" s="10"/>
      <c r="Q598" s="10"/>
      <c r="R598" s="78"/>
      <c r="S598" s="78"/>
      <c r="T598" s="78"/>
      <c r="U598" s="10"/>
      <c r="V598" s="41"/>
      <c r="W598" s="10"/>
      <c r="X598" s="10">
        <v>10</v>
      </c>
      <c r="Y598" s="10"/>
      <c r="Z598" s="78"/>
      <c r="AA598" s="10"/>
      <c r="AB598" s="10"/>
      <c r="AC598" s="10"/>
      <c r="AD598" s="10"/>
      <c r="AE598" s="10"/>
      <c r="AF598" s="10"/>
      <c r="AG598" s="10"/>
      <c r="AH598" s="10"/>
      <c r="AI598" s="5"/>
      <c r="AJ598" s="10"/>
      <c r="AK598" s="10"/>
      <c r="AL598" s="10"/>
      <c r="AM598" s="10">
        <v>5</v>
      </c>
      <c r="AN598" s="10"/>
      <c r="AO598" s="10"/>
      <c r="AP598" s="10"/>
      <c r="AQ598" s="10"/>
      <c r="AR598" s="10"/>
      <c r="AS598" s="113"/>
      <c r="AT598" s="10"/>
      <c r="AU598" s="113"/>
      <c r="AV598" s="78"/>
      <c r="AW598" s="10"/>
      <c r="AX598" s="10"/>
      <c r="AY598" s="78"/>
      <c r="AZ598" s="10"/>
      <c r="BA598" s="10">
        <v>2</v>
      </c>
      <c r="BB598" s="10"/>
      <c r="BC598" s="10"/>
      <c r="BD598" s="10"/>
      <c r="BE598" s="10"/>
      <c r="BF598" s="10"/>
      <c r="BG598" s="10"/>
      <c r="BH598" s="41"/>
      <c r="BI598" s="41"/>
      <c r="BJ598" s="10"/>
      <c r="BK598" s="10"/>
      <c r="BL598" s="10"/>
      <c r="BM598" s="10"/>
      <c r="BN598" s="10"/>
      <c r="BO598" s="10"/>
      <c r="BP598" s="40"/>
      <c r="BQ598" s="41">
        <f t="shared" si="65"/>
        <v>17</v>
      </c>
      <c r="BR598" s="39">
        <f t="shared" si="66"/>
        <v>3</v>
      </c>
      <c r="BS598" s="48" cm="1">
        <f t="array" ref="BS598">IF($BR598&lt;=6,SUM($C598:$BO598),SUMPRODUCT(LARGE($C598:$BO598,{1,2,3,4,5,6})))</f>
        <v>17</v>
      </c>
      <c r="BT598" s="37" t="str">
        <f t="shared" si="68"/>
        <v/>
      </c>
      <c r="BU598" s="37" t="str">
        <f t="shared" si="69"/>
        <v xml:space="preserve"> </v>
      </c>
      <c r="BV598" s="34" t="str" cm="1">
        <f t="array" ref="BV598">IFERROR(SUMPRODUCT(LARGE($C598:$BO598,{1,2,3,4})), "")</f>
        <v/>
      </c>
      <c r="BW598" s="34" t="str" cm="1">
        <f t="array" ref="BW598">IFERROR(SUMPRODUCT(LARGE($C598:$BO598,{1,2,3,4,5,6,7})), "")</f>
        <v/>
      </c>
      <c r="BX598" s="34" t="str" cm="1">
        <f t="array" ref="BX598">IFERROR(SUMPRODUCT(LARGE($C598:$BO598,{1,2,3,4,5,6,7,8})), "")</f>
        <v/>
      </c>
    </row>
    <row r="599" spans="1:76" ht="15" customHeight="1" x14ac:dyDescent="0.25">
      <c r="A599" s="51" t="str">
        <f t="shared" ref="A599:A630" si="70">IF(ISBLANK(B599)," ",(LEFT(B599,FIND("@",SUBSTITUTE(B599,"-","@",LEN(B599)-LEN(SUBSTITUTE(B599,"-",""))))-1)))</f>
        <v xml:space="preserve">ULL </v>
      </c>
      <c r="B599" s="4" t="s">
        <v>1568</v>
      </c>
      <c r="C599" s="10"/>
      <c r="D599" s="10"/>
      <c r="E599" s="10"/>
      <c r="F599" s="10"/>
      <c r="G599" s="78"/>
      <c r="H599" s="78"/>
      <c r="I599" s="10"/>
      <c r="J599" s="10"/>
      <c r="K599" s="10"/>
      <c r="L599" s="10"/>
      <c r="M599" s="10"/>
      <c r="N599" s="10"/>
      <c r="O599" s="10"/>
      <c r="P599" s="10"/>
      <c r="Q599" s="10"/>
      <c r="R599" s="78"/>
      <c r="S599" s="78"/>
      <c r="T599" s="78"/>
      <c r="U599" s="10"/>
      <c r="V599" s="41"/>
      <c r="W599" s="10"/>
      <c r="X599" s="10"/>
      <c r="Y599" s="10"/>
      <c r="Z599" s="78"/>
      <c r="AA599" s="10"/>
      <c r="AB599" s="10"/>
      <c r="AC599" s="5"/>
      <c r="AD599" s="5"/>
      <c r="AE599" s="5"/>
      <c r="AF599" s="5"/>
      <c r="AG599" s="5"/>
      <c r="AH599" s="5"/>
      <c r="AI599" s="5"/>
      <c r="AJ599" s="10"/>
      <c r="AK599" s="5"/>
      <c r="AL599" s="5"/>
      <c r="AM599" s="5"/>
      <c r="AN599" s="5"/>
      <c r="AO599" s="5"/>
      <c r="AP599" s="5"/>
      <c r="AQ599" s="5"/>
      <c r="AR599" s="5"/>
      <c r="AS599" s="115"/>
      <c r="AT599" s="5"/>
      <c r="AU599" s="115"/>
      <c r="AV599" s="84"/>
      <c r="AW599" s="5"/>
      <c r="AX599" s="5"/>
      <c r="AY599" s="84"/>
      <c r="AZ599" s="5"/>
      <c r="BA599" s="5">
        <v>1</v>
      </c>
      <c r="BB599" s="5"/>
      <c r="BC599" s="5"/>
      <c r="BD599" s="5"/>
      <c r="BE599" s="5"/>
      <c r="BF599" s="5"/>
      <c r="BG599" s="5"/>
      <c r="BH599" s="39"/>
      <c r="BI599" s="39"/>
      <c r="BJ599" s="5"/>
      <c r="BK599" s="5"/>
      <c r="BL599" s="5"/>
      <c r="BM599" s="5"/>
      <c r="BN599" s="5"/>
      <c r="BO599" s="5"/>
      <c r="BP599" s="40"/>
      <c r="BQ599" s="41">
        <f t="shared" si="65"/>
        <v>1</v>
      </c>
      <c r="BR599" s="39">
        <f t="shared" si="66"/>
        <v>1</v>
      </c>
      <c r="BS599" s="48" cm="1">
        <f t="array" ref="BS599">IF($BR599&lt;=6,SUM($C599:$BO599),SUMPRODUCT(LARGE($C599:$BO599,{1,2,3,4,5,6})))</f>
        <v>1</v>
      </c>
      <c r="BT599" s="37" t="str">
        <f t="shared" si="68"/>
        <v/>
      </c>
      <c r="BU599" s="37" t="str">
        <f t="shared" si="69"/>
        <v xml:space="preserve"> </v>
      </c>
      <c r="BV599" s="34" t="str" cm="1">
        <f t="array" ref="BV599">IFERROR(SUMPRODUCT(LARGE($C599:$BO599,{1,2,3,4})), "")</f>
        <v/>
      </c>
      <c r="BW599" s="34" t="str" cm="1">
        <f t="array" ref="BW599">IFERROR(SUMPRODUCT(LARGE($C599:$BO599,{1,2,3,4,5,6,7})), "")</f>
        <v/>
      </c>
      <c r="BX599" s="34" t="str" cm="1">
        <f t="array" ref="BX599">IFERROR(SUMPRODUCT(LARGE($C599:$BO599,{1,2,3,4,5,6,7,8})), "")</f>
        <v/>
      </c>
    </row>
    <row r="600" spans="1:76" ht="15" customHeight="1" x14ac:dyDescent="0.25">
      <c r="A600" s="51" t="str">
        <f t="shared" si="70"/>
        <v xml:space="preserve">ULL </v>
      </c>
      <c r="B600" s="13" t="s">
        <v>2242</v>
      </c>
      <c r="C600" s="10"/>
      <c r="D600" s="10"/>
      <c r="E600" s="10"/>
      <c r="F600" s="10"/>
      <c r="G600" s="78"/>
      <c r="H600" s="78"/>
      <c r="I600" s="10"/>
      <c r="J600" s="10"/>
      <c r="K600" s="10"/>
      <c r="L600" s="10"/>
      <c r="M600" s="10"/>
      <c r="N600" s="10"/>
      <c r="O600" s="10"/>
      <c r="P600" s="10"/>
      <c r="Q600" s="10"/>
      <c r="R600" s="78"/>
      <c r="S600" s="78"/>
      <c r="T600" s="78"/>
      <c r="U600" s="10"/>
      <c r="V600" s="41"/>
      <c r="W600" s="10"/>
      <c r="X600" s="10"/>
      <c r="Y600" s="10"/>
      <c r="Z600" s="78"/>
      <c r="AA600" s="10"/>
      <c r="AB600" s="10"/>
      <c r="AC600" s="5"/>
      <c r="AD600" s="5"/>
      <c r="AE600" s="5"/>
      <c r="AF600" s="5"/>
      <c r="AG600" s="5"/>
      <c r="AH600" s="5"/>
      <c r="AI600" s="5"/>
      <c r="AJ600" s="10"/>
      <c r="AK600" s="5"/>
      <c r="AL600" s="5"/>
      <c r="AM600" s="5">
        <v>3</v>
      </c>
      <c r="AN600" s="5"/>
      <c r="AO600" s="5"/>
      <c r="AP600" s="5"/>
      <c r="AQ600" s="5"/>
      <c r="AR600" s="5"/>
      <c r="AS600" s="115"/>
      <c r="AT600" s="5"/>
      <c r="AU600" s="115"/>
      <c r="AV600" s="84"/>
      <c r="AW600" s="5"/>
      <c r="AX600" s="5"/>
      <c r="AY600" s="84"/>
      <c r="AZ600" s="5"/>
      <c r="BA600" s="5"/>
      <c r="BB600" s="5"/>
      <c r="BC600" s="5"/>
      <c r="BD600" s="5"/>
      <c r="BE600" s="5"/>
      <c r="BF600" s="5"/>
      <c r="BG600" s="5"/>
      <c r="BH600" s="39"/>
      <c r="BI600" s="39"/>
      <c r="BJ600" s="5"/>
      <c r="BK600" s="5"/>
      <c r="BL600" s="5"/>
      <c r="BM600" s="5"/>
      <c r="BN600" s="5"/>
      <c r="BO600" s="5"/>
      <c r="BP600" s="40"/>
      <c r="BQ600" s="41">
        <f t="shared" si="65"/>
        <v>3</v>
      </c>
      <c r="BR600" s="39">
        <f t="shared" si="66"/>
        <v>1</v>
      </c>
      <c r="BS600" s="48" cm="1">
        <f t="array" ref="BS600">IF($BR600&lt;=6,SUM($C600:$BO600),SUMPRODUCT(LARGE($C600:$BO600,{1,2,3,4,5,6})))</f>
        <v>3</v>
      </c>
      <c r="BT600" s="37" t="str">
        <f t="shared" si="68"/>
        <v/>
      </c>
      <c r="BU600" s="37" t="str">
        <f t="shared" si="69"/>
        <v xml:space="preserve"> </v>
      </c>
      <c r="BV600" s="34" t="str" cm="1">
        <f t="array" ref="BV600">IFERROR(SUMPRODUCT(LARGE($C600:$BO600,{1,2,3,4})), "")</f>
        <v/>
      </c>
      <c r="BW600" s="34" t="str" cm="1">
        <f t="array" ref="BW600">IFERROR(SUMPRODUCT(LARGE($C600:$BO600,{1,2,3,4,5,6,7})), "")</f>
        <v/>
      </c>
      <c r="BX600" s="34" t="str" cm="1">
        <f t="array" ref="BX600">IFERROR(SUMPRODUCT(LARGE($C600:$BO600,{1,2,3,4,5,6,7,8})), "")</f>
        <v/>
      </c>
    </row>
    <row r="601" spans="1:76" ht="15" customHeight="1" x14ac:dyDescent="0.25">
      <c r="A601" s="51" t="str">
        <f t="shared" si="70"/>
        <v xml:space="preserve">UMo </v>
      </c>
      <c r="B601" s="13" t="s">
        <v>1261</v>
      </c>
      <c r="C601" s="10"/>
      <c r="D601" s="10"/>
      <c r="E601" s="10"/>
      <c r="F601" s="10"/>
      <c r="G601" s="78"/>
      <c r="H601" s="78"/>
      <c r="I601" s="10"/>
      <c r="J601" s="10"/>
      <c r="K601" s="10"/>
      <c r="L601" s="10"/>
      <c r="M601" s="10"/>
      <c r="N601" s="10">
        <v>1</v>
      </c>
      <c r="O601" s="10"/>
      <c r="P601" s="10"/>
      <c r="Q601" s="10"/>
      <c r="R601" s="78"/>
      <c r="S601" s="78"/>
      <c r="T601" s="78"/>
      <c r="U601" s="10"/>
      <c r="V601" s="41"/>
      <c r="W601" s="10"/>
      <c r="X601" s="10"/>
      <c r="Y601" s="10"/>
      <c r="Z601" s="78"/>
      <c r="AA601" s="10"/>
      <c r="AB601" s="10"/>
      <c r="AC601" s="5"/>
      <c r="AD601" s="5"/>
      <c r="AE601" s="5"/>
      <c r="AF601" s="5"/>
      <c r="AG601" s="5"/>
      <c r="AH601" s="5"/>
      <c r="AI601" s="5"/>
      <c r="AJ601" s="10"/>
      <c r="AK601" s="5"/>
      <c r="AL601" s="5"/>
      <c r="AM601" s="5"/>
      <c r="AN601" s="5"/>
      <c r="AO601" s="5"/>
      <c r="AP601" s="5"/>
      <c r="AQ601" s="5"/>
      <c r="AR601" s="5"/>
      <c r="AS601" s="115"/>
      <c r="AT601" s="5"/>
      <c r="AU601" s="115"/>
      <c r="AV601" s="84"/>
      <c r="AW601" s="5"/>
      <c r="AX601" s="5"/>
      <c r="AY601" s="84"/>
      <c r="AZ601" s="5"/>
      <c r="BA601" s="5"/>
      <c r="BB601" s="5"/>
      <c r="BC601" s="5"/>
      <c r="BD601" s="5"/>
      <c r="BE601" s="5"/>
      <c r="BF601" s="5"/>
      <c r="BG601" s="5"/>
      <c r="BH601" s="39"/>
      <c r="BI601" s="39"/>
      <c r="BJ601" s="5"/>
      <c r="BK601" s="5"/>
      <c r="BL601" s="5"/>
      <c r="BM601" s="5"/>
      <c r="BN601" s="5"/>
      <c r="BO601" s="5"/>
      <c r="BP601" s="40"/>
      <c r="BQ601" s="41">
        <f t="shared" si="65"/>
        <v>1</v>
      </c>
      <c r="BR601" s="39">
        <f t="shared" si="66"/>
        <v>1</v>
      </c>
      <c r="BS601" s="48" cm="1">
        <f t="array" ref="BS601">IF($BR601&lt;=6,SUM($C601:$BO601),SUMPRODUCT(LARGE($C601:$BO601,{1,2,3,4,5,6})))</f>
        <v>1</v>
      </c>
      <c r="BT601" s="37" t="str">
        <f t="shared" si="68"/>
        <v/>
      </c>
      <c r="BU601" s="37" t="str">
        <f t="shared" si="69"/>
        <v xml:space="preserve"> </v>
      </c>
      <c r="BV601" s="34" t="str" cm="1">
        <f t="array" ref="BV601">IFERROR(SUMPRODUCT(LARGE($C601:$BO601,{1,2,3,4})), "")</f>
        <v/>
      </c>
      <c r="BW601" s="34" t="str" cm="1">
        <f t="array" ref="BW601">IFERROR(SUMPRODUCT(LARGE($C601:$BO601,{1,2,3,4,5,6,7})), "")</f>
        <v/>
      </c>
      <c r="BX601" s="34" t="str" cm="1">
        <f t="array" ref="BX601">IFERROR(SUMPRODUCT(LARGE($C601:$BO601,{1,2,3,4,5,6,7,8})), "")</f>
        <v/>
      </c>
    </row>
    <row r="602" spans="1:76" ht="15" customHeight="1" x14ac:dyDescent="0.25">
      <c r="A602" s="51" t="str">
        <f t="shared" si="70"/>
        <v xml:space="preserve">UMo </v>
      </c>
      <c r="B602" s="4" t="s">
        <v>1262</v>
      </c>
      <c r="C602" s="10"/>
      <c r="D602" s="10"/>
      <c r="E602" s="10"/>
      <c r="F602" s="10"/>
      <c r="G602" s="78"/>
      <c r="H602" s="78"/>
      <c r="I602" s="10"/>
      <c r="J602" s="10"/>
      <c r="K602" s="10"/>
      <c r="L602" s="10"/>
      <c r="M602" s="10"/>
      <c r="N602" s="10">
        <v>2</v>
      </c>
      <c r="O602" s="10"/>
      <c r="P602" s="10"/>
      <c r="Q602" s="10"/>
      <c r="R602" s="78"/>
      <c r="S602" s="78"/>
      <c r="T602" s="78"/>
      <c r="U602" s="10"/>
      <c r="V602" s="41"/>
      <c r="W602" s="10"/>
      <c r="X602" s="10"/>
      <c r="Y602" s="10"/>
      <c r="Z602" s="78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13"/>
      <c r="AT602" s="10"/>
      <c r="AU602" s="113"/>
      <c r="AV602" s="78"/>
      <c r="AW602" s="10"/>
      <c r="AX602" s="10"/>
      <c r="AY602" s="78"/>
      <c r="AZ602" s="10"/>
      <c r="BA602" s="10"/>
      <c r="BB602" s="10"/>
      <c r="BC602" s="10"/>
      <c r="BD602" s="10"/>
      <c r="BE602" s="10"/>
      <c r="BF602" s="10"/>
      <c r="BG602" s="10"/>
      <c r="BH602" s="41"/>
      <c r="BI602" s="41"/>
      <c r="BJ602" s="10"/>
      <c r="BK602" s="10"/>
      <c r="BL602" s="10"/>
      <c r="BM602" s="10"/>
      <c r="BN602" s="10"/>
      <c r="BO602" s="10"/>
      <c r="BP602" s="40"/>
      <c r="BQ602" s="41">
        <f t="shared" si="65"/>
        <v>2</v>
      </c>
      <c r="BR602" s="39">
        <f t="shared" si="66"/>
        <v>1</v>
      </c>
      <c r="BS602" s="48" cm="1">
        <f t="array" ref="BS602">IF($BR602&lt;=6,SUM($C602:$BO602),SUMPRODUCT(LARGE($C602:$BO602,{1,2,3,4,5,6})))</f>
        <v>2</v>
      </c>
      <c r="BT602" s="37" t="str">
        <f t="shared" si="68"/>
        <v/>
      </c>
      <c r="BU602" s="37" t="str">
        <f t="shared" si="69"/>
        <v xml:space="preserve"> </v>
      </c>
      <c r="BV602" s="34" t="str" cm="1">
        <f t="array" ref="BV602">IFERROR(SUMPRODUCT(LARGE($C602:$BO602,{1,2,3,4})), "")</f>
        <v/>
      </c>
      <c r="BW602" s="34" t="str" cm="1">
        <f t="array" ref="BW602">IFERROR(SUMPRODUCT(LARGE($C602:$BO602,{1,2,3,4,5,6,7})), "")</f>
        <v/>
      </c>
      <c r="BX602" s="34" t="str" cm="1">
        <f t="array" ref="BX602">IFERROR(SUMPRODUCT(LARGE($C602:$BO602,{1,2,3,4,5,6,7,8})), "")</f>
        <v/>
      </c>
    </row>
    <row r="603" spans="1:76" ht="15" customHeight="1" x14ac:dyDescent="0.25">
      <c r="A603" s="51" t="str">
        <f t="shared" si="70"/>
        <v xml:space="preserve">UMo </v>
      </c>
      <c r="B603" s="13" t="s">
        <v>2763</v>
      </c>
      <c r="C603" s="10"/>
      <c r="D603" s="10"/>
      <c r="E603" s="10"/>
      <c r="F603" s="10"/>
      <c r="G603" s="78"/>
      <c r="H603" s="78"/>
      <c r="I603" s="10"/>
      <c r="J603" s="10"/>
      <c r="K603" s="10"/>
      <c r="L603" s="10"/>
      <c r="M603" s="10"/>
      <c r="N603" s="10"/>
      <c r="O603" s="10"/>
      <c r="P603" s="10"/>
      <c r="Q603" s="10"/>
      <c r="R603" s="78"/>
      <c r="S603" s="78"/>
      <c r="T603" s="78"/>
      <c r="U603" s="10"/>
      <c r="V603" s="41"/>
      <c r="W603" s="10"/>
      <c r="X603" s="10"/>
      <c r="Y603" s="10"/>
      <c r="Z603" s="78"/>
      <c r="AA603" s="10"/>
      <c r="AB603" s="10"/>
      <c r="AC603" s="5"/>
      <c r="AD603" s="5"/>
      <c r="AE603" s="5"/>
      <c r="AF603" s="5"/>
      <c r="AG603" s="5"/>
      <c r="AH603" s="5"/>
      <c r="AI603" s="5"/>
      <c r="AJ603" s="10"/>
      <c r="AK603" s="5"/>
      <c r="AL603" s="5"/>
      <c r="AM603" s="5"/>
      <c r="AN603" s="5"/>
      <c r="AO603" s="5"/>
      <c r="AP603" s="5"/>
      <c r="AQ603" s="5"/>
      <c r="AR603" s="5"/>
      <c r="AS603" s="115"/>
      <c r="AT603" s="5"/>
      <c r="AU603" s="115"/>
      <c r="AV603" s="84"/>
      <c r="AW603" s="5"/>
      <c r="AX603" s="5"/>
      <c r="AY603" s="84"/>
      <c r="AZ603" s="5"/>
      <c r="BA603" s="5"/>
      <c r="BB603" s="5"/>
      <c r="BC603" s="5"/>
      <c r="BD603" s="5"/>
      <c r="BE603" s="5"/>
      <c r="BF603" s="5"/>
      <c r="BG603" s="5"/>
      <c r="BH603" s="39">
        <v>2</v>
      </c>
      <c r="BI603" s="39"/>
      <c r="BJ603" s="5"/>
      <c r="BK603" s="5"/>
      <c r="BL603" s="5"/>
      <c r="BM603" s="5"/>
      <c r="BN603" s="5"/>
      <c r="BO603" s="5"/>
      <c r="BP603" s="40"/>
      <c r="BQ603" s="41">
        <f t="shared" si="65"/>
        <v>2</v>
      </c>
      <c r="BR603" s="39">
        <f t="shared" si="66"/>
        <v>1</v>
      </c>
      <c r="BS603" s="48" cm="1">
        <f t="array" ref="BS603">IF($BR603&lt;=6,SUM($C603:$BO603),SUMPRODUCT(LARGE($C603:$BO603,{1,2,3,4,5,6})))</f>
        <v>2</v>
      </c>
      <c r="BT603" s="37" t="str">
        <f t="shared" si="68"/>
        <v/>
      </c>
      <c r="BU603" s="37" t="str">
        <f t="shared" si="69"/>
        <v xml:space="preserve"> </v>
      </c>
      <c r="BV603" s="34" t="str" cm="1">
        <f t="array" ref="BV603">IFERROR(SUMPRODUCT(LARGE($C603:$BO603,{1,2,3,4})), "")</f>
        <v/>
      </c>
      <c r="BW603" s="34" t="str" cm="1">
        <f t="array" ref="BW603">IFERROR(SUMPRODUCT(LARGE($C603:$BO603,{1,2,3,4,5,6,7})), "")</f>
        <v/>
      </c>
      <c r="BX603" s="34" t="str" cm="1">
        <f t="array" ref="BX603">IFERROR(SUMPRODUCT(LARGE($C603:$BO603,{1,2,3,4,5,6,7,8})), "")</f>
        <v/>
      </c>
    </row>
    <row r="604" spans="1:76" ht="15" customHeight="1" x14ac:dyDescent="0.25">
      <c r="A604" s="51" t="str">
        <f t="shared" si="70"/>
        <v xml:space="preserve">UND </v>
      </c>
      <c r="B604" s="13" t="s">
        <v>2246</v>
      </c>
      <c r="C604" s="10"/>
      <c r="D604" s="10"/>
      <c r="E604" s="10"/>
      <c r="F604" s="10"/>
      <c r="G604" s="78"/>
      <c r="H604" s="78"/>
      <c r="I604" s="10"/>
      <c r="J604" s="10"/>
      <c r="K604" s="10"/>
      <c r="L604" s="10"/>
      <c r="M604" s="10"/>
      <c r="N604" s="10"/>
      <c r="O604" s="10"/>
      <c r="P604" s="10"/>
      <c r="Q604" s="10"/>
      <c r="R604" s="78"/>
      <c r="S604" s="78"/>
      <c r="T604" s="78"/>
      <c r="U604" s="10"/>
      <c r="V604" s="41"/>
      <c r="W604" s="10"/>
      <c r="X604" s="10"/>
      <c r="Y604" s="10"/>
      <c r="Z604" s="78"/>
      <c r="AA604" s="10"/>
      <c r="AB604" s="10"/>
      <c r="AC604" s="5"/>
      <c r="AD604" s="5"/>
      <c r="AE604" s="5"/>
      <c r="AF604" s="5"/>
      <c r="AG604" s="5"/>
      <c r="AH604" s="5"/>
      <c r="AI604" s="5"/>
      <c r="AJ604" s="10"/>
      <c r="AK604" s="5"/>
      <c r="AL604" s="5"/>
      <c r="AM604" s="5">
        <v>3</v>
      </c>
      <c r="AN604" s="5"/>
      <c r="AO604" s="5"/>
      <c r="AP604" s="5"/>
      <c r="AQ604" s="5">
        <v>3</v>
      </c>
      <c r="AR604" s="5"/>
      <c r="AS604" s="115"/>
      <c r="AT604" s="5"/>
      <c r="AU604" s="115"/>
      <c r="AV604" s="84"/>
      <c r="AW604" s="5"/>
      <c r="AX604" s="5"/>
      <c r="AY604" s="84"/>
      <c r="AZ604" s="5"/>
      <c r="BA604" s="5"/>
      <c r="BB604" s="5"/>
      <c r="BC604" s="5"/>
      <c r="BD604" s="5"/>
      <c r="BE604" s="5"/>
      <c r="BF604" s="5"/>
      <c r="BG604" s="5"/>
      <c r="BH604" s="39"/>
      <c r="BI604" s="39"/>
      <c r="BJ604" s="5"/>
      <c r="BK604" s="5"/>
      <c r="BL604" s="5"/>
      <c r="BM604" s="5"/>
      <c r="BN604" s="5"/>
      <c r="BO604" s="5"/>
      <c r="BP604" s="40"/>
      <c r="BQ604" s="41">
        <f t="shared" si="65"/>
        <v>6</v>
      </c>
      <c r="BR604" s="39">
        <f t="shared" si="66"/>
        <v>2</v>
      </c>
      <c r="BS604" s="48" cm="1">
        <f t="array" ref="BS604">IF($BR604&lt;=6,SUM($C604:$BO604),SUMPRODUCT(LARGE($C604:$BO604,{1,2,3,4,5,6})))</f>
        <v>6</v>
      </c>
      <c r="BT604" s="37" t="str">
        <f t="shared" si="68"/>
        <v/>
      </c>
      <c r="BU604" s="37" t="str">
        <f t="shared" si="69"/>
        <v xml:space="preserve"> </v>
      </c>
      <c r="BV604" s="34" t="str" cm="1">
        <f t="array" ref="BV604">IFERROR(SUMPRODUCT(LARGE($C604:$BO604,{1,2,3,4})), "")</f>
        <v/>
      </c>
      <c r="BW604" s="34" t="str" cm="1">
        <f t="array" ref="BW604">IFERROR(SUMPRODUCT(LARGE($C604:$BO604,{1,2,3,4,5,6,7})), "")</f>
        <v/>
      </c>
      <c r="BX604" s="34" t="str" cm="1">
        <f t="array" ref="BX604">IFERROR(SUMPRODUCT(LARGE($C604:$BO604,{1,2,3,4,5,6,7,8})), "")</f>
        <v/>
      </c>
    </row>
    <row r="605" spans="1:76" ht="15" customHeight="1" x14ac:dyDescent="0.25">
      <c r="A605" s="51" t="str">
        <f t="shared" si="70"/>
        <v xml:space="preserve">UND </v>
      </c>
      <c r="B605" s="13" t="s">
        <v>2245</v>
      </c>
      <c r="C605" s="10"/>
      <c r="D605" s="10"/>
      <c r="E605" s="10"/>
      <c r="F605" s="10"/>
      <c r="G605" s="78"/>
      <c r="H605" s="78"/>
      <c r="I605" s="10"/>
      <c r="J605" s="10"/>
      <c r="K605" s="10"/>
      <c r="L605" s="10"/>
      <c r="M605" s="10"/>
      <c r="N605" s="10"/>
      <c r="O605" s="10"/>
      <c r="P605" s="10"/>
      <c r="Q605" s="10"/>
      <c r="R605" s="78"/>
      <c r="S605" s="78"/>
      <c r="T605" s="78"/>
      <c r="U605" s="10"/>
      <c r="V605" s="41"/>
      <c r="W605" s="10"/>
      <c r="X605" s="10"/>
      <c r="Y605" s="10"/>
      <c r="Z605" s="78"/>
      <c r="AA605" s="10"/>
      <c r="AB605" s="10"/>
      <c r="AC605" s="5"/>
      <c r="AD605" s="5"/>
      <c r="AE605" s="5"/>
      <c r="AF605" s="5"/>
      <c r="AG605" s="5"/>
      <c r="AH605" s="5"/>
      <c r="AI605" s="5"/>
      <c r="AJ605" s="10"/>
      <c r="AK605" s="5"/>
      <c r="AL605" s="5"/>
      <c r="AM605" s="5">
        <v>2</v>
      </c>
      <c r="AN605" s="5"/>
      <c r="AO605" s="5"/>
      <c r="AP605" s="5"/>
      <c r="AQ605" s="5">
        <v>1</v>
      </c>
      <c r="AR605" s="5"/>
      <c r="AS605" s="115"/>
      <c r="AT605" s="5"/>
      <c r="AU605" s="115"/>
      <c r="AV605" s="84"/>
      <c r="AW605" s="5"/>
      <c r="AX605" s="5"/>
      <c r="AY605" s="84"/>
      <c r="AZ605" s="5"/>
      <c r="BA605" s="5"/>
      <c r="BB605" s="5"/>
      <c r="BC605" s="5"/>
      <c r="BD605" s="5"/>
      <c r="BE605" s="5"/>
      <c r="BF605" s="5"/>
      <c r="BG605" s="5"/>
      <c r="BH605" s="39"/>
      <c r="BI605" s="39"/>
      <c r="BJ605" s="5"/>
      <c r="BK605" s="5"/>
      <c r="BL605" s="5"/>
      <c r="BM605" s="5"/>
      <c r="BN605" s="5"/>
      <c r="BO605" s="5"/>
      <c r="BP605" s="40"/>
      <c r="BQ605" s="41">
        <f t="shared" si="65"/>
        <v>3</v>
      </c>
      <c r="BR605" s="39">
        <f t="shared" si="66"/>
        <v>2</v>
      </c>
      <c r="BS605" s="48" cm="1">
        <f t="array" ref="BS605">IF($BR605&lt;=6,SUM($C605:$BO605),SUMPRODUCT(LARGE($C605:$BO605,{1,2,3,4,5,6})))</f>
        <v>3</v>
      </c>
      <c r="BT605" s="37" t="str">
        <f t="shared" si="68"/>
        <v/>
      </c>
      <c r="BU605" s="37" t="str">
        <f t="shared" si="69"/>
        <v xml:space="preserve"> </v>
      </c>
      <c r="BV605" s="34" t="str" cm="1">
        <f t="array" ref="BV605">IFERROR(SUMPRODUCT(LARGE($C605:$BO605,{1,2,3,4})), "")</f>
        <v/>
      </c>
      <c r="BW605" s="34" t="str" cm="1">
        <f t="array" ref="BW605">IFERROR(SUMPRODUCT(LARGE($C605:$BO605,{1,2,3,4,5,6,7})), "")</f>
        <v/>
      </c>
      <c r="BX605" s="34" t="str" cm="1">
        <f t="array" ref="BX605">IFERROR(SUMPRODUCT(LARGE($C605:$BO605,{1,2,3,4,5,6,7,8})), "")</f>
        <v/>
      </c>
    </row>
    <row r="606" spans="1:76" ht="15" customHeight="1" x14ac:dyDescent="0.25">
      <c r="A606" s="51" t="str">
        <f t="shared" si="70"/>
        <v xml:space="preserve">UND </v>
      </c>
      <c r="B606" s="13" t="s">
        <v>2305</v>
      </c>
      <c r="C606" s="10"/>
      <c r="D606" s="10"/>
      <c r="E606" s="10"/>
      <c r="F606" s="10"/>
      <c r="G606" s="78"/>
      <c r="H606" s="78"/>
      <c r="I606" s="10"/>
      <c r="J606" s="10"/>
      <c r="K606" s="10"/>
      <c r="L606" s="10"/>
      <c r="M606" s="10"/>
      <c r="N606" s="10"/>
      <c r="O606" s="10"/>
      <c r="P606" s="10"/>
      <c r="Q606" s="10"/>
      <c r="R606" s="78"/>
      <c r="S606" s="78"/>
      <c r="T606" s="78"/>
      <c r="U606" s="10"/>
      <c r="V606" s="41"/>
      <c r="W606" s="10"/>
      <c r="X606" s="10"/>
      <c r="Y606" s="10"/>
      <c r="Z606" s="78"/>
      <c r="AA606" s="10"/>
      <c r="AB606" s="10"/>
      <c r="AC606" s="5"/>
      <c r="AD606" s="5"/>
      <c r="AE606" s="5"/>
      <c r="AF606" s="5"/>
      <c r="AG606" s="5"/>
      <c r="AH606" s="5"/>
      <c r="AI606" s="5"/>
      <c r="AJ606" s="10"/>
      <c r="AK606" s="5"/>
      <c r="AL606" s="5"/>
      <c r="AM606" s="5"/>
      <c r="AN606" s="5"/>
      <c r="AO606" s="5"/>
      <c r="AP606" s="5"/>
      <c r="AQ606" s="5">
        <v>2</v>
      </c>
      <c r="AR606" s="5"/>
      <c r="AS606" s="115"/>
      <c r="AT606" s="5"/>
      <c r="AU606" s="115"/>
      <c r="AV606" s="84"/>
      <c r="AW606" s="5"/>
      <c r="AX606" s="5"/>
      <c r="AY606" s="84"/>
      <c r="AZ606" s="5"/>
      <c r="BA606" s="5"/>
      <c r="BB606" s="5"/>
      <c r="BC606" s="5"/>
      <c r="BD606" s="5"/>
      <c r="BE606" s="5"/>
      <c r="BF606" s="5"/>
      <c r="BG606" s="5"/>
      <c r="BH606" s="39"/>
      <c r="BI606" s="39"/>
      <c r="BJ606" s="5"/>
      <c r="BK606" s="5"/>
      <c r="BL606" s="5"/>
      <c r="BM606" s="5"/>
      <c r="BN606" s="5"/>
      <c r="BO606" s="5"/>
      <c r="BP606" s="40"/>
      <c r="BQ606" s="41">
        <f t="shared" si="65"/>
        <v>2</v>
      </c>
      <c r="BR606" s="39">
        <f t="shared" si="66"/>
        <v>1</v>
      </c>
      <c r="BS606" s="48" cm="1">
        <f t="array" ref="BS606">IF($BR606&lt;=6,SUM($C606:$BO606),SUMPRODUCT(LARGE($C606:$BO606,{1,2,3,4,5,6})))</f>
        <v>2</v>
      </c>
      <c r="BT606" s="37" t="str">
        <f t="shared" si="68"/>
        <v/>
      </c>
      <c r="BU606" s="37" t="str">
        <f t="shared" si="69"/>
        <v xml:space="preserve"> </v>
      </c>
      <c r="BV606" s="34" t="str" cm="1">
        <f t="array" ref="BV606">IFERROR(SUMPRODUCT(LARGE($C606:$BO606,{1,2,3,4})), "")</f>
        <v/>
      </c>
      <c r="BW606" s="34" t="str" cm="1">
        <f t="array" ref="BW606">IFERROR(SUMPRODUCT(LARGE($C606:$BO606,{1,2,3,4,5,6,7})), "")</f>
        <v/>
      </c>
      <c r="BX606" s="34" t="str" cm="1">
        <f t="array" ref="BX606">IFERROR(SUMPRODUCT(LARGE($C606:$BO606,{1,2,3,4,5,6,7,8})), "")</f>
        <v/>
      </c>
    </row>
    <row r="607" spans="1:76" ht="15" customHeight="1" x14ac:dyDescent="0.25">
      <c r="A607" s="51" t="str">
        <f t="shared" si="70"/>
        <v xml:space="preserve">UNLV </v>
      </c>
      <c r="B607" s="4" t="s">
        <v>2205</v>
      </c>
      <c r="C607" s="10"/>
      <c r="D607" s="10"/>
      <c r="E607" s="10"/>
      <c r="F607" s="10"/>
      <c r="G607" s="78"/>
      <c r="H607" s="78"/>
      <c r="I607" s="10"/>
      <c r="J607" s="10"/>
      <c r="K607" s="10"/>
      <c r="L607" s="10"/>
      <c r="M607" s="10"/>
      <c r="N607" s="10"/>
      <c r="O607" s="10"/>
      <c r="P607" s="10"/>
      <c r="Q607" s="10"/>
      <c r="R607" s="78"/>
      <c r="S607" s="78"/>
      <c r="T607" s="78"/>
      <c r="U607" s="10"/>
      <c r="V607" s="41"/>
      <c r="W607" s="10"/>
      <c r="X607" s="10"/>
      <c r="Y607" s="10"/>
      <c r="Z607" s="78"/>
      <c r="AA607" s="10"/>
      <c r="AB607" s="10"/>
      <c r="AC607" s="10"/>
      <c r="AD607" s="10"/>
      <c r="AE607" s="10"/>
      <c r="AF607" s="10"/>
      <c r="AG607" s="10"/>
      <c r="AH607" s="5"/>
      <c r="AI607" s="5"/>
      <c r="AJ607" s="10"/>
      <c r="AK607" s="10"/>
      <c r="AL607" s="10">
        <v>1</v>
      </c>
      <c r="AM607" s="10"/>
      <c r="AN607" s="10"/>
      <c r="AO607" s="10"/>
      <c r="AP607" s="10"/>
      <c r="AQ607" s="10"/>
      <c r="AR607" s="10"/>
      <c r="AS607" s="113"/>
      <c r="AT607" s="10"/>
      <c r="AU607" s="113"/>
      <c r="AV607" s="78"/>
      <c r="AW607" s="10"/>
      <c r="AX607" s="10"/>
      <c r="AY607" s="78"/>
      <c r="AZ607" s="10"/>
      <c r="BA607" s="10"/>
      <c r="BB607" s="10"/>
      <c r="BC607" s="10"/>
      <c r="BD607" s="10"/>
      <c r="BE607" s="10"/>
      <c r="BF607" s="10"/>
      <c r="BG607" s="10"/>
      <c r="BH607" s="41"/>
      <c r="BI607" s="41"/>
      <c r="BJ607" s="10"/>
      <c r="BK607" s="10"/>
      <c r="BL607" s="10"/>
      <c r="BM607" s="10"/>
      <c r="BN607" s="10"/>
      <c r="BO607" s="10"/>
      <c r="BP607" s="40"/>
      <c r="BQ607" s="41">
        <f t="shared" si="65"/>
        <v>1</v>
      </c>
      <c r="BR607" s="39">
        <f t="shared" si="66"/>
        <v>1</v>
      </c>
      <c r="BS607" s="48" cm="1">
        <f t="array" ref="BS607">IF($BR607&lt;=6,SUM($C607:$BO607),SUMPRODUCT(LARGE($C607:$BO607,{1,2,3,4,5,6})))</f>
        <v>1</v>
      </c>
      <c r="BT607" s="37" t="str">
        <f t="shared" si="68"/>
        <v/>
      </c>
      <c r="BU607" s="37" t="str">
        <f t="shared" si="69"/>
        <v xml:space="preserve"> </v>
      </c>
      <c r="BV607" s="34" t="str" cm="1">
        <f t="array" ref="BV607">IFERROR(SUMPRODUCT(LARGE($C607:$BO607,{1,2,3,4})), "")</f>
        <v/>
      </c>
      <c r="BW607" s="34" t="str" cm="1">
        <f t="array" ref="BW607">IFERROR(SUMPRODUCT(LARGE($C607:$BO607,{1,2,3,4,5,6,7})), "")</f>
        <v/>
      </c>
      <c r="BX607" s="34" t="str" cm="1">
        <f t="array" ref="BX607">IFERROR(SUMPRODUCT(LARGE($C607:$BO607,{1,2,3,4,5,6,7,8})), "")</f>
        <v/>
      </c>
    </row>
    <row r="608" spans="1:76" ht="15" customHeight="1" x14ac:dyDescent="0.25">
      <c r="A608" s="51" t="str">
        <f t="shared" si="70"/>
        <v xml:space="preserve">UNLV </v>
      </c>
      <c r="B608" s="4" t="s">
        <v>2204</v>
      </c>
      <c r="C608" s="10"/>
      <c r="D608" s="10"/>
      <c r="E608" s="10"/>
      <c r="F608" s="10"/>
      <c r="G608" s="78"/>
      <c r="H608" s="78"/>
      <c r="I608" s="10"/>
      <c r="J608" s="10"/>
      <c r="K608" s="10"/>
      <c r="L608" s="10"/>
      <c r="M608" s="10"/>
      <c r="N608" s="10"/>
      <c r="O608" s="10"/>
      <c r="P608" s="10"/>
      <c r="Q608" s="10"/>
      <c r="R608" s="78"/>
      <c r="S608" s="78"/>
      <c r="T608" s="78"/>
      <c r="U608" s="10"/>
      <c r="V608" s="41"/>
      <c r="W608" s="10"/>
      <c r="X608" s="10"/>
      <c r="Y608" s="10"/>
      <c r="Z608" s="78"/>
      <c r="AA608" s="10"/>
      <c r="AB608" s="10"/>
      <c r="AC608" s="10"/>
      <c r="AD608" s="10"/>
      <c r="AE608" s="10"/>
      <c r="AF608" s="10"/>
      <c r="AG608" s="10"/>
      <c r="AH608" s="10"/>
      <c r="AI608" s="5"/>
      <c r="AJ608" s="10"/>
      <c r="AK608" s="10"/>
      <c r="AL608" s="10">
        <v>1</v>
      </c>
      <c r="AM608" s="10"/>
      <c r="AN608" s="10"/>
      <c r="AO608" s="10"/>
      <c r="AP608" s="10"/>
      <c r="AQ608" s="10"/>
      <c r="AR608" s="10"/>
      <c r="AS608" s="113"/>
      <c r="AT608" s="10"/>
      <c r="AU608" s="113"/>
      <c r="AV608" s="78"/>
      <c r="AW608" s="10"/>
      <c r="AX608" s="10"/>
      <c r="AY608" s="78"/>
      <c r="AZ608" s="10"/>
      <c r="BA608" s="10"/>
      <c r="BB608" s="10"/>
      <c r="BC608" s="10"/>
      <c r="BD608" s="10"/>
      <c r="BE608" s="10"/>
      <c r="BF608" s="10"/>
      <c r="BG608" s="10"/>
      <c r="BH608" s="41"/>
      <c r="BI608" s="41"/>
      <c r="BJ608" s="10"/>
      <c r="BK608" s="10"/>
      <c r="BL608" s="10"/>
      <c r="BM608" s="10"/>
      <c r="BN608" s="10"/>
      <c r="BO608" s="10"/>
      <c r="BP608" s="40"/>
      <c r="BQ608" s="41">
        <f t="shared" si="65"/>
        <v>1</v>
      </c>
      <c r="BR608" s="39">
        <f t="shared" si="66"/>
        <v>1</v>
      </c>
      <c r="BS608" s="48" cm="1">
        <f t="array" ref="BS608">IF($BR608&lt;=6,SUM($C608:$BO608),SUMPRODUCT(LARGE($C608:$BO608,{1,2,3,4,5,6})))</f>
        <v>1</v>
      </c>
      <c r="BT608" s="37" t="str">
        <f t="shared" si="68"/>
        <v/>
      </c>
      <c r="BU608" s="37" t="str">
        <f t="shared" si="69"/>
        <v xml:space="preserve"> </v>
      </c>
      <c r="BV608" s="34" t="str" cm="1">
        <f t="array" ref="BV608">IFERROR(SUMPRODUCT(LARGE($C608:$BO608,{1,2,3,4})), "")</f>
        <v/>
      </c>
      <c r="BW608" s="34" t="str" cm="1">
        <f t="array" ref="BW608">IFERROR(SUMPRODUCT(LARGE($C608:$BO608,{1,2,3,4,5,6,7})), "")</f>
        <v/>
      </c>
      <c r="BX608" s="34" t="str" cm="1">
        <f t="array" ref="BX608">IFERROR(SUMPRODUCT(LARGE($C608:$BO608,{1,2,3,4,5,6,7,8})), "")</f>
        <v/>
      </c>
    </row>
    <row r="609" spans="1:76" ht="15" customHeight="1" x14ac:dyDescent="0.25">
      <c r="A609" s="51" t="str">
        <f t="shared" si="70"/>
        <v xml:space="preserve">UNR </v>
      </c>
      <c r="B609" s="4" t="s">
        <v>2208</v>
      </c>
      <c r="C609" s="10"/>
      <c r="D609" s="10"/>
      <c r="E609" s="10"/>
      <c r="F609" s="10"/>
      <c r="G609" s="78"/>
      <c r="H609" s="78"/>
      <c r="I609" s="10"/>
      <c r="J609" s="10"/>
      <c r="K609" s="10"/>
      <c r="L609" s="10"/>
      <c r="M609" s="10"/>
      <c r="N609" s="10"/>
      <c r="O609" s="10"/>
      <c r="P609" s="10"/>
      <c r="Q609" s="10"/>
      <c r="R609" s="78"/>
      <c r="S609" s="78"/>
      <c r="T609" s="78"/>
      <c r="U609" s="10"/>
      <c r="V609" s="41"/>
      <c r="W609" s="10"/>
      <c r="X609" s="10"/>
      <c r="Y609" s="10"/>
      <c r="Z609" s="78"/>
      <c r="AA609" s="10"/>
      <c r="AB609" s="10"/>
      <c r="AC609" s="5"/>
      <c r="AD609" s="5"/>
      <c r="AE609" s="5"/>
      <c r="AF609" s="5"/>
      <c r="AG609" s="5"/>
      <c r="AH609" s="5"/>
      <c r="AI609" s="5"/>
      <c r="AJ609" s="10"/>
      <c r="AK609" s="5"/>
      <c r="AL609" s="5">
        <v>7</v>
      </c>
      <c r="AM609" s="5"/>
      <c r="AN609" s="5"/>
      <c r="AO609" s="5"/>
      <c r="AP609" s="5"/>
      <c r="AQ609" s="5"/>
      <c r="AR609" s="5"/>
      <c r="AS609" s="115"/>
      <c r="AT609" s="5"/>
      <c r="AU609" s="115"/>
      <c r="AV609" s="84"/>
      <c r="AW609" s="5"/>
      <c r="AX609" s="5"/>
      <c r="AY609" s="84">
        <v>2</v>
      </c>
      <c r="AZ609" s="5"/>
      <c r="BA609" s="5"/>
      <c r="BB609" s="5"/>
      <c r="BC609" s="5"/>
      <c r="BD609" s="5"/>
      <c r="BE609" s="5"/>
      <c r="BF609" s="5"/>
      <c r="BG609" s="5"/>
      <c r="BH609" s="39"/>
      <c r="BI609" s="39"/>
      <c r="BJ609" s="5"/>
      <c r="BK609" s="5"/>
      <c r="BL609" s="5"/>
      <c r="BM609" s="5"/>
      <c r="BN609" s="5"/>
      <c r="BO609" s="5"/>
      <c r="BP609" s="40"/>
      <c r="BQ609" s="41">
        <f t="shared" si="65"/>
        <v>9</v>
      </c>
      <c r="BR609" s="39">
        <f t="shared" si="66"/>
        <v>2</v>
      </c>
      <c r="BS609" s="48" cm="1">
        <f t="array" ref="BS609">IF($BR609&lt;=6,SUM($C609:$BO609),SUMPRODUCT(LARGE($C609:$BO609,{1,2,3,4,5,6})))</f>
        <v>9</v>
      </c>
      <c r="BT609" s="37" t="str">
        <f t="shared" si="68"/>
        <v/>
      </c>
      <c r="BU609" s="37" t="str">
        <f t="shared" si="69"/>
        <v xml:space="preserve"> </v>
      </c>
      <c r="BV609" s="34" t="str" cm="1">
        <f t="array" ref="BV609">IFERROR(SUMPRODUCT(LARGE($C609:$BO609,{1,2,3,4})), "")</f>
        <v/>
      </c>
      <c r="BW609" s="34" t="str" cm="1">
        <f t="array" ref="BW609">IFERROR(SUMPRODUCT(LARGE($C609:$BO609,{1,2,3,4,5,6,7})), "")</f>
        <v/>
      </c>
      <c r="BX609" s="34" t="str" cm="1">
        <f t="array" ref="BX609">IFERROR(SUMPRODUCT(LARGE($C609:$BO609,{1,2,3,4,5,6,7,8})), "")</f>
        <v/>
      </c>
    </row>
    <row r="610" spans="1:76" ht="15" customHeight="1" x14ac:dyDescent="0.25">
      <c r="A610" s="51" t="str">
        <f t="shared" si="70"/>
        <v xml:space="preserve">UNR </v>
      </c>
      <c r="B610" s="4" t="s">
        <v>1007</v>
      </c>
      <c r="C610" s="10"/>
      <c r="D610" s="10"/>
      <c r="E610" s="10"/>
      <c r="F610" s="10">
        <v>6</v>
      </c>
      <c r="G610" s="78"/>
      <c r="H610" s="78"/>
      <c r="I610" s="10"/>
      <c r="J610" s="10"/>
      <c r="K610" s="10"/>
      <c r="L610" s="10"/>
      <c r="M610" s="10"/>
      <c r="N610" s="10"/>
      <c r="O610" s="10"/>
      <c r="P610" s="10"/>
      <c r="Q610" s="10"/>
      <c r="R610" s="78"/>
      <c r="S610" s="78"/>
      <c r="T610" s="78">
        <v>2</v>
      </c>
      <c r="U610" s="10"/>
      <c r="V610" s="41"/>
      <c r="W610" s="10"/>
      <c r="X610" s="10"/>
      <c r="Y610" s="10">
        <v>5</v>
      </c>
      <c r="Z610" s="78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13"/>
      <c r="AT610" s="10"/>
      <c r="AU610" s="113"/>
      <c r="AV610" s="78"/>
      <c r="AW610" s="10"/>
      <c r="AX610" s="10"/>
      <c r="AY610" s="78">
        <v>8</v>
      </c>
      <c r="AZ610" s="10"/>
      <c r="BA610" s="10"/>
      <c r="BB610" s="10"/>
      <c r="BC610" s="10"/>
      <c r="BD610" s="10"/>
      <c r="BE610" s="10"/>
      <c r="BF610" s="10"/>
      <c r="BG610" s="10">
        <v>9</v>
      </c>
      <c r="BH610" s="41"/>
      <c r="BI610" s="41"/>
      <c r="BJ610" s="10">
        <v>2</v>
      </c>
      <c r="BK610" s="10">
        <v>9</v>
      </c>
      <c r="BL610" s="10">
        <v>5</v>
      </c>
      <c r="BM610" s="10">
        <v>6</v>
      </c>
      <c r="BN610" s="10"/>
      <c r="BO610" s="10"/>
      <c r="BP610" s="40"/>
      <c r="BQ610" s="41">
        <f t="shared" si="65"/>
        <v>52</v>
      </c>
      <c r="BR610" s="39">
        <f t="shared" si="66"/>
        <v>9</v>
      </c>
      <c r="BS610" s="48" cm="1">
        <f t="array" ref="BS610">IF($BR610&lt;=6,SUM($C610:$BO610),SUMPRODUCT(LARGE($C610:$BO610,{1,2,3,4,5,6})))</f>
        <v>43</v>
      </c>
      <c r="BT610" s="37" t="str">
        <f t="shared" si="68"/>
        <v/>
      </c>
      <c r="BU610" s="37" t="str">
        <f t="shared" si="69"/>
        <v xml:space="preserve"> </v>
      </c>
      <c r="BV610" s="34" cm="1">
        <f t="array" ref="BV610">IFERROR(SUMPRODUCT(LARGE($C610:$BO610,{1,2,3,4})), "")</f>
        <v>32</v>
      </c>
      <c r="BW610" s="34" cm="1">
        <f t="array" ref="BW610">IFERROR(SUMPRODUCT(LARGE($C610:$BO610,{1,2,3,4,5,6,7})), "")</f>
        <v>48</v>
      </c>
      <c r="BX610" s="34" cm="1">
        <f t="array" ref="BX610">IFERROR(SUMPRODUCT(LARGE($C610:$BO610,{1,2,3,4,5,6,7,8})), "")</f>
        <v>50</v>
      </c>
    </row>
    <row r="611" spans="1:76" ht="15" customHeight="1" x14ac:dyDescent="0.25">
      <c r="A611" s="51" t="str">
        <f t="shared" si="70"/>
        <v xml:space="preserve">UNR </v>
      </c>
      <c r="B611" s="4" t="s">
        <v>2207</v>
      </c>
      <c r="C611" s="10"/>
      <c r="D611" s="10"/>
      <c r="E611" s="10"/>
      <c r="F611" s="10"/>
      <c r="G611" s="78"/>
      <c r="H611" s="78"/>
      <c r="I611" s="10"/>
      <c r="J611" s="10"/>
      <c r="K611" s="10"/>
      <c r="L611" s="10"/>
      <c r="M611" s="10"/>
      <c r="N611" s="10"/>
      <c r="O611" s="10"/>
      <c r="P611" s="10"/>
      <c r="Q611" s="10"/>
      <c r="R611" s="78"/>
      <c r="S611" s="78"/>
      <c r="T611" s="78"/>
      <c r="U611" s="10"/>
      <c r="V611" s="41"/>
      <c r="W611" s="10"/>
      <c r="X611" s="10"/>
      <c r="Y611" s="10"/>
      <c r="Z611" s="78"/>
      <c r="AA611" s="10"/>
      <c r="AB611" s="10"/>
      <c r="AC611" s="5"/>
      <c r="AD611" s="5"/>
      <c r="AE611" s="5"/>
      <c r="AF611" s="5"/>
      <c r="AG611" s="5"/>
      <c r="AH611" s="5"/>
      <c r="AI611" s="5"/>
      <c r="AJ611" s="10"/>
      <c r="AK611" s="5"/>
      <c r="AL611" s="5">
        <v>0</v>
      </c>
      <c r="AM611" s="5"/>
      <c r="AN611" s="5"/>
      <c r="AO611" s="5"/>
      <c r="AP611" s="5"/>
      <c r="AQ611" s="5"/>
      <c r="AR611" s="5"/>
      <c r="AS611" s="115"/>
      <c r="AT611" s="5"/>
      <c r="AU611" s="115"/>
      <c r="AV611" s="84"/>
      <c r="AW611" s="5"/>
      <c r="AX611" s="5"/>
      <c r="AY611" s="84"/>
      <c r="AZ611" s="5"/>
      <c r="BA611" s="5"/>
      <c r="BB611" s="5"/>
      <c r="BC611" s="5"/>
      <c r="BD611" s="5"/>
      <c r="BE611" s="5"/>
      <c r="BF611" s="5"/>
      <c r="BG611" s="5"/>
      <c r="BH611" s="39"/>
      <c r="BI611" s="39"/>
      <c r="BJ611" s="5"/>
      <c r="BK611" s="5"/>
      <c r="BL611" s="5"/>
      <c r="BM611" s="5">
        <v>4</v>
      </c>
      <c r="BN611" s="5"/>
      <c r="BO611" s="5"/>
      <c r="BP611" s="40"/>
      <c r="BQ611" s="41">
        <f t="shared" ref="BQ611:BQ674" si="71">SUM($C611:$BP611)</f>
        <v>4</v>
      </c>
      <c r="BR611" s="39">
        <f t="shared" ref="BR611:BR674" si="72">COUNTA(C611:BO611)</f>
        <v>2</v>
      </c>
      <c r="BS611" s="48" cm="1">
        <f t="array" ref="BS611">IF($BR611&lt;=6,SUM($C611:$BO611),SUMPRODUCT(LARGE($C611:$BO611,{1,2,3,4,5,6})))</f>
        <v>4</v>
      </c>
      <c r="BT611" s="37" t="str">
        <f t="shared" si="68"/>
        <v/>
      </c>
      <c r="BU611" s="37" t="str">
        <f t="shared" si="69"/>
        <v xml:space="preserve"> </v>
      </c>
      <c r="BV611" s="34" t="str" cm="1">
        <f t="array" ref="BV611">IFERROR(SUMPRODUCT(LARGE($C611:$BO611,{1,2,3,4})), "")</f>
        <v/>
      </c>
      <c r="BW611" s="34" t="str" cm="1">
        <f t="array" ref="BW611">IFERROR(SUMPRODUCT(LARGE($C611:$BO611,{1,2,3,4,5,6,7})), "")</f>
        <v/>
      </c>
      <c r="BX611" s="34" t="str" cm="1">
        <f t="array" ref="BX611">IFERROR(SUMPRODUCT(LARGE($C611:$BO611,{1,2,3,4,5,6,7,8})), "")</f>
        <v/>
      </c>
    </row>
    <row r="612" spans="1:76" ht="15" customHeight="1" x14ac:dyDescent="0.25">
      <c r="A612" s="51" t="str">
        <f t="shared" si="70"/>
        <v xml:space="preserve">UNR </v>
      </c>
      <c r="B612" s="13" t="s">
        <v>2523</v>
      </c>
      <c r="C612" s="10"/>
      <c r="D612" s="10"/>
      <c r="E612" s="10"/>
      <c r="F612" s="10"/>
      <c r="G612" s="78"/>
      <c r="H612" s="78"/>
      <c r="I612" s="10"/>
      <c r="J612" s="10"/>
      <c r="K612" s="10"/>
      <c r="L612" s="10"/>
      <c r="M612" s="10"/>
      <c r="N612" s="10"/>
      <c r="O612" s="10"/>
      <c r="P612" s="10"/>
      <c r="Q612" s="10"/>
      <c r="R612" s="78"/>
      <c r="S612" s="78"/>
      <c r="T612" s="78"/>
      <c r="U612" s="10"/>
      <c r="V612" s="41"/>
      <c r="W612" s="10"/>
      <c r="X612" s="10"/>
      <c r="Y612" s="10"/>
      <c r="Z612" s="78"/>
      <c r="AA612" s="10"/>
      <c r="AB612" s="10"/>
      <c r="AC612" s="5"/>
      <c r="AD612" s="5"/>
      <c r="AE612" s="5"/>
      <c r="AF612" s="5"/>
      <c r="AG612" s="5"/>
      <c r="AH612" s="5"/>
      <c r="AI612" s="5"/>
      <c r="AJ612" s="10"/>
      <c r="AK612" s="5"/>
      <c r="AL612" s="5"/>
      <c r="AM612" s="5"/>
      <c r="AN612" s="5"/>
      <c r="AO612" s="5"/>
      <c r="AP612" s="5"/>
      <c r="AQ612" s="5"/>
      <c r="AR612" s="5"/>
      <c r="AS612" s="115"/>
      <c r="AT612" s="5"/>
      <c r="AU612" s="115"/>
      <c r="AV612" s="84"/>
      <c r="AW612" s="5"/>
      <c r="AX612" s="5"/>
      <c r="AY612" s="84">
        <v>9</v>
      </c>
      <c r="AZ612" s="5"/>
      <c r="BA612" s="5"/>
      <c r="BB612" s="5"/>
      <c r="BC612" s="5"/>
      <c r="BD612" s="5"/>
      <c r="BE612" s="5"/>
      <c r="BF612" s="5"/>
      <c r="BG612" s="5"/>
      <c r="BH612" s="39"/>
      <c r="BI612" s="39"/>
      <c r="BJ612" s="5"/>
      <c r="BK612" s="5"/>
      <c r="BL612" s="5"/>
      <c r="BM612" s="5"/>
      <c r="BN612" s="5"/>
      <c r="BO612" s="5"/>
      <c r="BP612" s="40"/>
      <c r="BQ612" s="41">
        <f t="shared" si="71"/>
        <v>9</v>
      </c>
      <c r="BR612" s="39">
        <f t="shared" si="72"/>
        <v>1</v>
      </c>
      <c r="BS612" s="48" cm="1">
        <f t="array" ref="BS612">IF($BR612&lt;=6,SUM($C612:$BO612),SUMPRODUCT(LARGE($C612:$BO612,{1,2,3,4,5,6})))</f>
        <v>9</v>
      </c>
      <c r="BT612" s="37" t="str">
        <f t="shared" si="68"/>
        <v/>
      </c>
      <c r="BU612" s="37" t="str">
        <f t="shared" si="69"/>
        <v xml:space="preserve"> </v>
      </c>
      <c r="BV612" s="34" t="str" cm="1">
        <f t="array" ref="BV612">IFERROR(SUMPRODUCT(LARGE($C612:$BO612,{1,2,3,4})), "")</f>
        <v/>
      </c>
      <c r="BW612" s="34" t="str" cm="1">
        <f t="array" ref="BW612">IFERROR(SUMPRODUCT(LARGE($C612:$BO612,{1,2,3,4,5,6,7})), "")</f>
        <v/>
      </c>
      <c r="BX612" s="34" t="str" cm="1">
        <f t="array" ref="BX612">IFERROR(SUMPRODUCT(LARGE($C612:$BO612,{1,2,3,4,5,6,7,8})), "")</f>
        <v/>
      </c>
    </row>
    <row r="613" spans="1:76" ht="15" customHeight="1" x14ac:dyDescent="0.25">
      <c r="A613" s="51" t="str">
        <f t="shared" si="70"/>
        <v xml:space="preserve">UNR </v>
      </c>
      <c r="B613" s="4" t="s">
        <v>1576</v>
      </c>
      <c r="C613" s="10"/>
      <c r="D613" s="10"/>
      <c r="E613" s="10"/>
      <c r="F613" s="10"/>
      <c r="G613" s="78"/>
      <c r="H613" s="78"/>
      <c r="I613" s="10"/>
      <c r="J613" s="10"/>
      <c r="K613" s="10"/>
      <c r="L613" s="10"/>
      <c r="M613" s="10"/>
      <c r="N613" s="10"/>
      <c r="O613" s="10"/>
      <c r="P613" s="10"/>
      <c r="Q613" s="10"/>
      <c r="R613" s="78"/>
      <c r="S613" s="78"/>
      <c r="T613" s="78"/>
      <c r="U613" s="10"/>
      <c r="V613" s="41"/>
      <c r="W613" s="10"/>
      <c r="X613" s="10"/>
      <c r="Y613" s="10"/>
      <c r="Z613" s="78"/>
      <c r="AA613" s="10"/>
      <c r="AB613" s="10"/>
      <c r="AC613" s="5"/>
      <c r="AD613" s="5"/>
      <c r="AE613" s="5"/>
      <c r="AF613" s="5"/>
      <c r="AG613" s="5"/>
      <c r="AH613" s="5"/>
      <c r="AI613" s="5"/>
      <c r="AJ613" s="10"/>
      <c r="AK613" s="5"/>
      <c r="AL613" s="5">
        <v>5</v>
      </c>
      <c r="AM613" s="5"/>
      <c r="AN613" s="5"/>
      <c r="AO613" s="5"/>
      <c r="AP613" s="5"/>
      <c r="AQ613" s="5"/>
      <c r="AR613" s="5"/>
      <c r="AS613" s="115"/>
      <c r="AT613" s="5"/>
      <c r="AU613" s="115"/>
      <c r="AV613" s="84"/>
      <c r="AW613" s="5"/>
      <c r="AX613" s="5"/>
      <c r="AY613" s="84"/>
      <c r="AZ613" s="5"/>
      <c r="BA613" s="5"/>
      <c r="BB613" s="5"/>
      <c r="BC613" s="5"/>
      <c r="BD613" s="5"/>
      <c r="BE613" s="5"/>
      <c r="BF613" s="5"/>
      <c r="BG613" s="5"/>
      <c r="BH613" s="39"/>
      <c r="BI613" s="39"/>
      <c r="BJ613" s="5"/>
      <c r="BK613" s="5"/>
      <c r="BL613" s="5"/>
      <c r="BM613" s="5">
        <v>4</v>
      </c>
      <c r="BN613" s="5"/>
      <c r="BO613" s="5"/>
      <c r="BP613" s="40"/>
      <c r="BQ613" s="41">
        <f t="shared" si="71"/>
        <v>9</v>
      </c>
      <c r="BR613" s="39">
        <f t="shared" si="72"/>
        <v>2</v>
      </c>
      <c r="BS613" s="48" cm="1">
        <f t="array" ref="BS613">IF($BR613&lt;=6,SUM($C613:$BO613),SUMPRODUCT(LARGE($C613:$BO613,{1,2,3,4,5,6})))</f>
        <v>9</v>
      </c>
      <c r="BT613" s="37" t="str">
        <f t="shared" si="68"/>
        <v/>
      </c>
      <c r="BU613" s="37" t="str">
        <f t="shared" si="69"/>
        <v xml:space="preserve"> </v>
      </c>
      <c r="BV613" s="34" t="str" cm="1">
        <f t="array" ref="BV613">IFERROR(SUMPRODUCT(LARGE($C613:$BO613,{1,2,3,4})), "")</f>
        <v/>
      </c>
      <c r="BW613" s="34" t="str" cm="1">
        <f t="array" ref="BW613">IFERROR(SUMPRODUCT(LARGE($C613:$BO613,{1,2,3,4,5,6,7})), "")</f>
        <v/>
      </c>
      <c r="BX613" s="34" t="str" cm="1">
        <f t="array" ref="BX613">IFERROR(SUMPRODUCT(LARGE($C613:$BO613,{1,2,3,4,5,6,7,8})), "")</f>
        <v/>
      </c>
    </row>
    <row r="614" spans="1:76" ht="15" customHeight="1" x14ac:dyDescent="0.25">
      <c r="A614" s="51" t="str">
        <f t="shared" si="70"/>
        <v xml:space="preserve">UNR </v>
      </c>
      <c r="B614" s="4" t="s">
        <v>997</v>
      </c>
      <c r="C614" s="10"/>
      <c r="D614" s="10"/>
      <c r="E614" s="10"/>
      <c r="F614" s="10"/>
      <c r="G614" s="78"/>
      <c r="H614" s="78"/>
      <c r="I614" s="10"/>
      <c r="J614" s="10"/>
      <c r="K614" s="10"/>
      <c r="L614" s="10"/>
      <c r="M614" s="10"/>
      <c r="N614" s="10"/>
      <c r="O614" s="10"/>
      <c r="P614" s="10"/>
      <c r="Q614" s="10"/>
      <c r="R614" s="78"/>
      <c r="S614" s="78"/>
      <c r="T614" s="78"/>
      <c r="U614" s="10"/>
      <c r="V614" s="41"/>
      <c r="W614" s="10"/>
      <c r="X614" s="10"/>
      <c r="Y614" s="10"/>
      <c r="Z614" s="78"/>
      <c r="AA614" s="10"/>
      <c r="AB614" s="10"/>
      <c r="AC614" s="5"/>
      <c r="AD614" s="5"/>
      <c r="AE614" s="5"/>
      <c r="AF614" s="5"/>
      <c r="AG614" s="5"/>
      <c r="AH614" s="5"/>
      <c r="AI614" s="5"/>
      <c r="AJ614" s="10"/>
      <c r="AK614" s="5"/>
      <c r="AL614" s="5"/>
      <c r="AM614" s="5"/>
      <c r="AN614" s="5"/>
      <c r="AO614" s="5"/>
      <c r="AP614" s="5"/>
      <c r="AQ614" s="5"/>
      <c r="AR614" s="5"/>
      <c r="AS614" s="115"/>
      <c r="AT614" s="5"/>
      <c r="AU614" s="115"/>
      <c r="AV614" s="84"/>
      <c r="AW614" s="5"/>
      <c r="AX614" s="5"/>
      <c r="AY614" s="84">
        <v>1</v>
      </c>
      <c r="AZ614" s="5"/>
      <c r="BA614" s="5"/>
      <c r="BB614" s="5"/>
      <c r="BC614" s="5"/>
      <c r="BD614" s="5"/>
      <c r="BE614" s="5"/>
      <c r="BF614" s="5"/>
      <c r="BG614" s="5"/>
      <c r="BH614" s="39"/>
      <c r="BI614" s="39"/>
      <c r="BJ614" s="5"/>
      <c r="BK614" s="5"/>
      <c r="BL614" s="5"/>
      <c r="BM614" s="5"/>
      <c r="BN614" s="5"/>
      <c r="BO614" s="5"/>
      <c r="BP614" s="40"/>
      <c r="BQ614" s="41">
        <f t="shared" si="71"/>
        <v>1</v>
      </c>
      <c r="BR614" s="39">
        <f t="shared" si="72"/>
        <v>1</v>
      </c>
      <c r="BS614" s="48" cm="1">
        <f t="array" ref="BS614">IF($BR614&lt;=6,SUM($C614:$BO614),SUMPRODUCT(LARGE($C614:$BO614,{1,2,3,4,5,6})))</f>
        <v>1</v>
      </c>
      <c r="BT614" s="37" t="str">
        <f t="shared" si="68"/>
        <v/>
      </c>
      <c r="BU614" s="37" t="str">
        <f t="shared" si="69"/>
        <v xml:space="preserve"> </v>
      </c>
      <c r="BV614" s="34" t="str" cm="1">
        <f t="array" ref="BV614">IFERROR(SUMPRODUCT(LARGE($C614:$BO614,{1,2,3,4})), "")</f>
        <v/>
      </c>
      <c r="BW614" s="34" t="str" cm="1">
        <f t="array" ref="BW614">IFERROR(SUMPRODUCT(LARGE($C614:$BO614,{1,2,3,4,5,6,7})), "")</f>
        <v/>
      </c>
      <c r="BX614" s="34" t="str" cm="1">
        <f t="array" ref="BX614">IFERROR(SUMPRODUCT(LARGE($C614:$BO614,{1,2,3,4,5,6,7,8})), "")</f>
        <v/>
      </c>
    </row>
    <row r="615" spans="1:76" ht="15" customHeight="1" x14ac:dyDescent="0.25">
      <c r="A615" s="51" t="str">
        <f t="shared" si="70"/>
        <v xml:space="preserve">UNR </v>
      </c>
      <c r="B615" s="4" t="s">
        <v>2206</v>
      </c>
      <c r="C615" s="10"/>
      <c r="D615" s="10"/>
      <c r="E615" s="10"/>
      <c r="F615" s="10"/>
      <c r="G615" s="78"/>
      <c r="H615" s="78"/>
      <c r="I615" s="10"/>
      <c r="J615" s="10"/>
      <c r="K615" s="10"/>
      <c r="L615" s="10"/>
      <c r="M615" s="10"/>
      <c r="N615" s="10"/>
      <c r="O615" s="10"/>
      <c r="P615" s="10"/>
      <c r="Q615" s="10"/>
      <c r="R615" s="78"/>
      <c r="S615" s="78"/>
      <c r="T615" s="78"/>
      <c r="U615" s="10"/>
      <c r="V615" s="41"/>
      <c r="W615" s="10"/>
      <c r="X615" s="10"/>
      <c r="Y615" s="10"/>
      <c r="Z615" s="78"/>
      <c r="AA615" s="10"/>
      <c r="AB615" s="10"/>
      <c r="AC615" s="5"/>
      <c r="AD615" s="5"/>
      <c r="AE615" s="5"/>
      <c r="AF615" s="5"/>
      <c r="AG615" s="5"/>
      <c r="AH615" s="5"/>
      <c r="AI615" s="5"/>
      <c r="AJ615" s="10"/>
      <c r="AK615" s="5"/>
      <c r="AL615" s="5">
        <v>4</v>
      </c>
      <c r="AM615" s="5"/>
      <c r="AN615" s="5"/>
      <c r="AO615" s="5"/>
      <c r="AP615" s="5"/>
      <c r="AQ615" s="5"/>
      <c r="AR615" s="5"/>
      <c r="AS615" s="115"/>
      <c r="AT615" s="5"/>
      <c r="AU615" s="115"/>
      <c r="AV615" s="84"/>
      <c r="AW615" s="5"/>
      <c r="AX615" s="5"/>
      <c r="AY615" s="84">
        <v>4</v>
      </c>
      <c r="AZ615" s="5"/>
      <c r="BA615" s="5"/>
      <c r="BB615" s="5"/>
      <c r="BC615" s="5"/>
      <c r="BD615" s="5"/>
      <c r="BE615" s="5"/>
      <c r="BF615" s="5"/>
      <c r="BG615" s="5"/>
      <c r="BH615" s="39"/>
      <c r="BI615" s="39"/>
      <c r="BJ615" s="5"/>
      <c r="BK615" s="5"/>
      <c r="BL615" s="5"/>
      <c r="BM615" s="5">
        <v>2</v>
      </c>
      <c r="BN615" s="5"/>
      <c r="BO615" s="5"/>
      <c r="BP615" s="40"/>
      <c r="BQ615" s="41">
        <f t="shared" si="71"/>
        <v>10</v>
      </c>
      <c r="BR615" s="39">
        <f t="shared" si="72"/>
        <v>3</v>
      </c>
      <c r="BS615" s="48" cm="1">
        <f t="array" ref="BS615">IF($BR615&lt;=6,SUM($C615:$BO615),SUMPRODUCT(LARGE($C615:$BO615,{1,2,3,4,5,6})))</f>
        <v>10</v>
      </c>
      <c r="BT615" s="37" t="str">
        <f t="shared" si="68"/>
        <v/>
      </c>
      <c r="BU615" s="37" t="str">
        <f t="shared" si="69"/>
        <v xml:space="preserve"> </v>
      </c>
      <c r="BV615" s="34" t="str" cm="1">
        <f t="array" ref="BV615">IFERROR(SUMPRODUCT(LARGE($C615:$BO615,{1,2,3,4})), "")</f>
        <v/>
      </c>
      <c r="BW615" s="34" t="str" cm="1">
        <f t="array" ref="BW615">IFERROR(SUMPRODUCT(LARGE($C615:$BO615,{1,2,3,4,5,6,7})), "")</f>
        <v/>
      </c>
      <c r="BX615" s="34" t="str" cm="1">
        <f t="array" ref="BX615">IFERROR(SUMPRODUCT(LARGE($C615:$BO615,{1,2,3,4,5,6,7,8})), "")</f>
        <v/>
      </c>
    </row>
    <row r="616" spans="1:76" ht="15" customHeight="1" x14ac:dyDescent="0.25">
      <c r="A616" s="51" t="str">
        <f t="shared" si="70"/>
        <v xml:space="preserve">UNR </v>
      </c>
      <c r="B616" s="13" t="s">
        <v>2524</v>
      </c>
      <c r="C616" s="10"/>
      <c r="D616" s="10"/>
      <c r="E616" s="10"/>
      <c r="F616" s="10"/>
      <c r="G616" s="78"/>
      <c r="H616" s="78"/>
      <c r="I616" s="10"/>
      <c r="J616" s="10"/>
      <c r="K616" s="10"/>
      <c r="L616" s="10"/>
      <c r="M616" s="10"/>
      <c r="N616" s="10"/>
      <c r="O616" s="10"/>
      <c r="P616" s="10"/>
      <c r="Q616" s="10"/>
      <c r="R616" s="78"/>
      <c r="S616" s="78"/>
      <c r="T616" s="78"/>
      <c r="U616" s="10"/>
      <c r="V616" s="41"/>
      <c r="W616" s="10"/>
      <c r="X616" s="10"/>
      <c r="Y616" s="10"/>
      <c r="Z616" s="78"/>
      <c r="AA616" s="10"/>
      <c r="AB616" s="10"/>
      <c r="AC616" s="5"/>
      <c r="AD616" s="5"/>
      <c r="AE616" s="5"/>
      <c r="AF616" s="5"/>
      <c r="AG616" s="5"/>
      <c r="AH616" s="5"/>
      <c r="AI616" s="5"/>
      <c r="AJ616" s="10"/>
      <c r="AK616" s="5"/>
      <c r="AL616" s="5"/>
      <c r="AM616" s="5"/>
      <c r="AN616" s="5"/>
      <c r="AO616" s="5"/>
      <c r="AP616" s="5"/>
      <c r="AQ616" s="5"/>
      <c r="AR616" s="5"/>
      <c r="AS616" s="115"/>
      <c r="AT616" s="5"/>
      <c r="AU616" s="115"/>
      <c r="AV616" s="84"/>
      <c r="AW616" s="5"/>
      <c r="AX616" s="5"/>
      <c r="AY616" s="84">
        <v>2</v>
      </c>
      <c r="AZ616" s="5"/>
      <c r="BA616" s="5"/>
      <c r="BB616" s="5"/>
      <c r="BC616" s="5"/>
      <c r="BD616" s="5"/>
      <c r="BE616" s="5"/>
      <c r="BF616" s="5"/>
      <c r="BG616" s="5"/>
      <c r="BH616" s="39"/>
      <c r="BI616" s="39"/>
      <c r="BJ616" s="5"/>
      <c r="BK616" s="5"/>
      <c r="BL616" s="5"/>
      <c r="BM616" s="5"/>
      <c r="BN616" s="5"/>
      <c r="BO616" s="5"/>
      <c r="BP616" s="40"/>
      <c r="BQ616" s="41">
        <f t="shared" si="71"/>
        <v>2</v>
      </c>
      <c r="BR616" s="39">
        <f t="shared" si="72"/>
        <v>1</v>
      </c>
      <c r="BS616" s="48" cm="1">
        <f t="array" ref="BS616">IF($BR616&lt;=6,SUM($C616:$BO616),SUMPRODUCT(LARGE($C616:$BO616,{1,2,3,4,5,6})))</f>
        <v>2</v>
      </c>
      <c r="BT616" s="37" t="str">
        <f t="shared" si="68"/>
        <v/>
      </c>
      <c r="BU616" s="37" t="str">
        <f t="shared" si="69"/>
        <v xml:space="preserve"> </v>
      </c>
      <c r="BV616" s="34" t="str" cm="1">
        <f t="array" ref="BV616">IFERROR(SUMPRODUCT(LARGE($C616:$BO616,{1,2,3,4})), "")</f>
        <v/>
      </c>
      <c r="BW616" s="34" t="str" cm="1">
        <f t="array" ref="BW616">IFERROR(SUMPRODUCT(LARGE($C616:$BO616,{1,2,3,4,5,6,7})), "")</f>
        <v/>
      </c>
      <c r="BX616" s="34" t="str" cm="1">
        <f t="array" ref="BX616">IFERROR(SUMPRODUCT(LARGE($C616:$BO616,{1,2,3,4,5,6,7,8})), "")</f>
        <v/>
      </c>
    </row>
    <row r="617" spans="1:76" ht="15" customHeight="1" x14ac:dyDescent="0.25">
      <c r="A617" s="51" t="str">
        <f t="shared" si="70"/>
        <v xml:space="preserve">UNR </v>
      </c>
      <c r="B617" s="13" t="s">
        <v>998</v>
      </c>
      <c r="C617" s="10"/>
      <c r="D617" s="10"/>
      <c r="E617" s="10"/>
      <c r="F617" s="10"/>
      <c r="G617" s="78"/>
      <c r="H617" s="78"/>
      <c r="I617" s="10"/>
      <c r="J617" s="10"/>
      <c r="K617" s="10"/>
      <c r="L617" s="10"/>
      <c r="M617" s="10"/>
      <c r="N617" s="10"/>
      <c r="O617" s="10"/>
      <c r="P617" s="10"/>
      <c r="Q617" s="10"/>
      <c r="R617" s="78"/>
      <c r="S617" s="78"/>
      <c r="T617" s="78"/>
      <c r="U617" s="10"/>
      <c r="V617" s="41"/>
      <c r="W617" s="10"/>
      <c r="X617" s="10"/>
      <c r="Y617" s="10"/>
      <c r="Z617" s="78"/>
      <c r="AA617" s="10"/>
      <c r="AB617" s="10"/>
      <c r="AC617" s="5"/>
      <c r="AD617" s="5"/>
      <c r="AE617" s="5"/>
      <c r="AF617" s="5"/>
      <c r="AG617" s="5"/>
      <c r="AH617" s="5"/>
      <c r="AI617" s="5"/>
      <c r="AJ617" s="10"/>
      <c r="AK617" s="5"/>
      <c r="AL617" s="5"/>
      <c r="AM617" s="5"/>
      <c r="AN617" s="5"/>
      <c r="AO617" s="5"/>
      <c r="AP617" s="5"/>
      <c r="AQ617" s="5"/>
      <c r="AR617" s="5"/>
      <c r="AS617" s="115"/>
      <c r="AT617" s="5"/>
      <c r="AU617" s="115"/>
      <c r="AV617" s="84"/>
      <c r="AW617" s="5"/>
      <c r="AX617" s="5"/>
      <c r="AY617" s="84">
        <v>2</v>
      </c>
      <c r="AZ617" s="5"/>
      <c r="BA617" s="5"/>
      <c r="BB617" s="5"/>
      <c r="BC617" s="5"/>
      <c r="BD617" s="5"/>
      <c r="BE617" s="5"/>
      <c r="BF617" s="5"/>
      <c r="BG617" s="5"/>
      <c r="BH617" s="39"/>
      <c r="BI617" s="39"/>
      <c r="BJ617" s="5"/>
      <c r="BK617" s="5"/>
      <c r="BL617" s="5"/>
      <c r="BM617" s="5"/>
      <c r="BN617" s="5"/>
      <c r="BO617" s="5"/>
      <c r="BP617" s="40"/>
      <c r="BQ617" s="41">
        <f t="shared" si="71"/>
        <v>2</v>
      </c>
      <c r="BR617" s="39">
        <f t="shared" si="72"/>
        <v>1</v>
      </c>
      <c r="BS617" s="48" cm="1">
        <f t="array" ref="BS617">IF($BR617&lt;=6,SUM($C617:$BO617),SUMPRODUCT(LARGE($C617:$BO617,{1,2,3,4,5,6})))</f>
        <v>2</v>
      </c>
      <c r="BT617" s="37" t="str">
        <f t="shared" si="68"/>
        <v/>
      </c>
      <c r="BU617" s="37" t="str">
        <f t="shared" si="69"/>
        <v xml:space="preserve"> </v>
      </c>
      <c r="BV617" s="34" t="str" cm="1">
        <f t="array" ref="BV617">IFERROR(SUMPRODUCT(LARGE($C617:$BO617,{1,2,3,4})), "")</f>
        <v/>
      </c>
      <c r="BW617" s="34" t="str" cm="1">
        <f t="array" ref="BW617">IFERROR(SUMPRODUCT(LARGE($C617:$BO617,{1,2,3,4,5,6,7})), "")</f>
        <v/>
      </c>
      <c r="BX617" s="34" t="str" cm="1">
        <f t="array" ref="BX617">IFERROR(SUMPRODUCT(LARGE($C617:$BO617,{1,2,3,4,5,6,7,8})), "")</f>
        <v/>
      </c>
    </row>
    <row r="618" spans="1:76" ht="15" customHeight="1" x14ac:dyDescent="0.25">
      <c r="A618" s="51" t="str">
        <f t="shared" si="70"/>
        <v xml:space="preserve">UNT </v>
      </c>
      <c r="B618" s="4" t="s">
        <v>1033</v>
      </c>
      <c r="C618" s="10"/>
      <c r="D618" s="10"/>
      <c r="E618" s="10"/>
      <c r="F618" s="10"/>
      <c r="G618" s="78"/>
      <c r="H618" s="78"/>
      <c r="I618" s="10"/>
      <c r="J618" s="10"/>
      <c r="K618" s="10"/>
      <c r="L618" s="10"/>
      <c r="M618" s="10"/>
      <c r="N618" s="10"/>
      <c r="O618" s="10"/>
      <c r="P618" s="10"/>
      <c r="Q618" s="10"/>
      <c r="R618" s="78"/>
      <c r="S618" s="78"/>
      <c r="T618" s="78"/>
      <c r="U618" s="10"/>
      <c r="V618" s="41"/>
      <c r="W618" s="10"/>
      <c r="X618" s="10"/>
      <c r="Y618" s="10"/>
      <c r="Z618" s="78"/>
      <c r="AA618" s="10"/>
      <c r="AB618" s="10"/>
      <c r="AC618" s="5"/>
      <c r="AD618" s="5"/>
      <c r="AE618" s="5"/>
      <c r="AF618" s="5"/>
      <c r="AG618" s="5"/>
      <c r="AH618" s="5"/>
      <c r="AI618" s="5"/>
      <c r="AJ618" s="10"/>
      <c r="AK618" s="5"/>
      <c r="AL618" s="5"/>
      <c r="AM618" s="5"/>
      <c r="AN618" s="5"/>
      <c r="AO618" s="5"/>
      <c r="AP618" s="5"/>
      <c r="AQ618" s="5"/>
      <c r="AR618" s="5"/>
      <c r="AS618" s="115"/>
      <c r="AT618" s="5"/>
      <c r="AU618" s="115"/>
      <c r="AV618" s="84">
        <v>2</v>
      </c>
      <c r="AW618" s="5"/>
      <c r="AX618" s="5"/>
      <c r="AY618" s="84"/>
      <c r="AZ618" s="5"/>
      <c r="BA618" s="5">
        <v>1</v>
      </c>
      <c r="BB618" s="5"/>
      <c r="BC618" s="5"/>
      <c r="BD618" s="5"/>
      <c r="BE618" s="5"/>
      <c r="BF618" s="5"/>
      <c r="BG618" s="5"/>
      <c r="BH618" s="39"/>
      <c r="BI618" s="39"/>
      <c r="BJ618" s="5"/>
      <c r="BK618" s="5"/>
      <c r="BL618" s="5"/>
      <c r="BM618" s="5"/>
      <c r="BN618" s="5"/>
      <c r="BO618" s="5"/>
      <c r="BP618" s="40"/>
      <c r="BQ618" s="41">
        <f t="shared" si="71"/>
        <v>3</v>
      </c>
      <c r="BR618" s="39">
        <f t="shared" si="72"/>
        <v>2</v>
      </c>
      <c r="BS618" s="48" cm="1">
        <f t="array" ref="BS618">IF($BR618&lt;=6,SUM($C618:$BO618),SUMPRODUCT(LARGE($C618:$BO618,{1,2,3,4,5,6})))</f>
        <v>3</v>
      </c>
      <c r="BT618" s="37" t="str">
        <f t="shared" si="68"/>
        <v/>
      </c>
      <c r="BU618" s="37" t="str">
        <f t="shared" si="69"/>
        <v xml:space="preserve"> </v>
      </c>
      <c r="BV618" s="34" t="str" cm="1">
        <f t="array" ref="BV618">IFERROR(SUMPRODUCT(LARGE($C618:$BO618,{1,2,3,4})), "")</f>
        <v/>
      </c>
      <c r="BW618" s="34" t="str" cm="1">
        <f t="array" ref="BW618">IFERROR(SUMPRODUCT(LARGE($C618:$BO618,{1,2,3,4,5,6,7})), "")</f>
        <v/>
      </c>
      <c r="BX618" s="34" t="str" cm="1">
        <f t="array" ref="BX618">IFERROR(SUMPRODUCT(LARGE($C618:$BO618,{1,2,3,4,5,6,7,8})), "")</f>
        <v/>
      </c>
    </row>
    <row r="619" spans="1:76" ht="15" customHeight="1" x14ac:dyDescent="0.25">
      <c r="A619" s="51" t="str">
        <f t="shared" si="70"/>
        <v xml:space="preserve">UNT </v>
      </c>
      <c r="B619" s="14" t="s">
        <v>1031</v>
      </c>
      <c r="C619" s="10"/>
      <c r="D619" s="10"/>
      <c r="E619" s="10"/>
      <c r="F619" s="10"/>
      <c r="G619" s="78"/>
      <c r="H619" s="78"/>
      <c r="I619" s="10"/>
      <c r="J619" s="10"/>
      <c r="K619" s="10"/>
      <c r="L619" s="10"/>
      <c r="M619" s="10"/>
      <c r="N619" s="10"/>
      <c r="O619" s="10"/>
      <c r="P619" s="10"/>
      <c r="Q619" s="10"/>
      <c r="R619" s="78"/>
      <c r="S619" s="78"/>
      <c r="T619" s="78"/>
      <c r="U619" s="10"/>
      <c r="V619" s="41"/>
      <c r="W619" s="10"/>
      <c r="X619" s="10"/>
      <c r="Y619" s="10"/>
      <c r="Z619" s="78"/>
      <c r="AA619" s="10"/>
      <c r="AB619" s="10"/>
      <c r="AC619" s="5"/>
      <c r="AD619" s="5"/>
      <c r="AE619" s="5"/>
      <c r="AF619" s="5"/>
      <c r="AG619" s="5"/>
      <c r="AH619" s="5"/>
      <c r="AI619" s="5"/>
      <c r="AJ619" s="10"/>
      <c r="AK619" s="5"/>
      <c r="AL619" s="5"/>
      <c r="AM619" s="5"/>
      <c r="AN619" s="5"/>
      <c r="AO619" s="5"/>
      <c r="AP619" s="5"/>
      <c r="AQ619" s="5"/>
      <c r="AR619" s="5"/>
      <c r="AS619" s="115"/>
      <c r="AT619" s="5"/>
      <c r="AU619" s="115"/>
      <c r="AV619" s="84"/>
      <c r="AW619" s="5"/>
      <c r="AX619" s="5"/>
      <c r="AY619" s="84"/>
      <c r="AZ619" s="5"/>
      <c r="BA619" s="5"/>
      <c r="BB619" s="5"/>
      <c r="BC619" s="5"/>
      <c r="BD619" s="5"/>
      <c r="BE619" s="5"/>
      <c r="BF619" s="5"/>
      <c r="BG619" s="5"/>
      <c r="BH619" s="39"/>
      <c r="BI619" s="39">
        <v>4</v>
      </c>
      <c r="BJ619" s="5"/>
      <c r="BK619" s="5"/>
      <c r="BL619" s="5"/>
      <c r="BM619" s="5"/>
      <c r="BN619" s="5"/>
      <c r="BO619" s="5"/>
      <c r="BP619" s="40"/>
      <c r="BQ619" s="41">
        <f t="shared" si="71"/>
        <v>4</v>
      </c>
      <c r="BR619" s="39">
        <f t="shared" si="72"/>
        <v>1</v>
      </c>
      <c r="BS619" s="48" cm="1">
        <f t="array" ref="BS619">IF($BR619&lt;=6,SUM($C619:$BO619),SUMPRODUCT(LARGE($C619:$BO619,{1,2,3,4,5,6})))</f>
        <v>4</v>
      </c>
      <c r="BT619" s="37" t="str">
        <f t="shared" si="68"/>
        <v/>
      </c>
      <c r="BU619" s="37" t="str">
        <f t="shared" si="69"/>
        <v xml:space="preserve"> </v>
      </c>
      <c r="BV619" s="34" t="str" cm="1">
        <f t="array" ref="BV619">IFERROR(SUMPRODUCT(LARGE($C619:$BO619,{1,2,3,4})), "")</f>
        <v/>
      </c>
      <c r="BW619" s="34" t="str" cm="1">
        <f t="array" ref="BW619">IFERROR(SUMPRODUCT(LARGE($C619:$BO619,{1,2,3,4,5,6,7})), "")</f>
        <v/>
      </c>
      <c r="BX619" s="34" t="str" cm="1">
        <f t="array" ref="BX619">IFERROR(SUMPRODUCT(LARGE($C619:$BO619,{1,2,3,4,5,6,7,8})), "")</f>
        <v/>
      </c>
    </row>
    <row r="620" spans="1:76" ht="15" customHeight="1" x14ac:dyDescent="0.25">
      <c r="A620" s="51" t="str">
        <f t="shared" si="70"/>
        <v xml:space="preserve">UNT </v>
      </c>
      <c r="B620" s="4" t="s">
        <v>2389</v>
      </c>
      <c r="C620" s="10"/>
      <c r="D620" s="10"/>
      <c r="E620" s="10"/>
      <c r="F620" s="10"/>
      <c r="G620" s="78"/>
      <c r="H620" s="78"/>
      <c r="I620" s="10"/>
      <c r="J620" s="10"/>
      <c r="K620" s="10"/>
      <c r="L620" s="10"/>
      <c r="M620" s="10"/>
      <c r="N620" s="10"/>
      <c r="O620" s="10"/>
      <c r="P620" s="10"/>
      <c r="Q620" s="10"/>
      <c r="R620" s="78"/>
      <c r="S620" s="78"/>
      <c r="T620" s="78"/>
      <c r="U620" s="10"/>
      <c r="V620" s="41"/>
      <c r="W620" s="10"/>
      <c r="X620" s="10"/>
      <c r="Y620" s="10"/>
      <c r="Z620" s="78"/>
      <c r="AA620" s="10"/>
      <c r="AB620" s="10"/>
      <c r="AC620" s="5"/>
      <c r="AD620" s="5"/>
      <c r="AE620" s="5"/>
      <c r="AF620" s="5"/>
      <c r="AG620" s="5"/>
      <c r="AH620" s="5"/>
      <c r="AI620" s="5"/>
      <c r="AJ620" s="10"/>
      <c r="AK620" s="5"/>
      <c r="AL620" s="5"/>
      <c r="AM620" s="5"/>
      <c r="AN620" s="5"/>
      <c r="AO620" s="5"/>
      <c r="AP620" s="5"/>
      <c r="AQ620" s="5"/>
      <c r="AR620" s="5"/>
      <c r="AS620" s="115"/>
      <c r="AT620" s="5"/>
      <c r="AU620" s="115"/>
      <c r="AV620" s="84">
        <v>1</v>
      </c>
      <c r="AW620" s="5"/>
      <c r="AX620" s="5"/>
      <c r="AY620" s="84"/>
      <c r="AZ620" s="5"/>
      <c r="BA620" s="5">
        <v>0</v>
      </c>
      <c r="BB620" s="5"/>
      <c r="BC620" s="5"/>
      <c r="BD620" s="5"/>
      <c r="BE620" s="5"/>
      <c r="BF620" s="5"/>
      <c r="BG620" s="5"/>
      <c r="BH620" s="39">
        <v>1</v>
      </c>
      <c r="BI620" s="39">
        <v>1</v>
      </c>
      <c r="BJ620" s="5"/>
      <c r="BK620" s="5"/>
      <c r="BL620" s="5"/>
      <c r="BM620" s="5"/>
      <c r="BN620" s="5"/>
      <c r="BO620" s="5"/>
      <c r="BP620" s="40"/>
      <c r="BQ620" s="41">
        <f t="shared" si="71"/>
        <v>3</v>
      </c>
      <c r="BR620" s="39">
        <f t="shared" si="72"/>
        <v>4</v>
      </c>
      <c r="BS620" s="48" cm="1">
        <f t="array" ref="BS620">IF($BR620&lt;=6,SUM($C620:$BO620),SUMPRODUCT(LARGE($C620:$BO620,{1,2,3,4,5,6})))</f>
        <v>3</v>
      </c>
      <c r="BT620" s="37" t="str">
        <f t="shared" si="68"/>
        <v/>
      </c>
      <c r="BU620" s="37" t="str">
        <f t="shared" si="69"/>
        <v xml:space="preserve"> </v>
      </c>
      <c r="BV620" s="34" cm="1">
        <f t="array" ref="BV620">IFERROR(SUMPRODUCT(LARGE($C620:$BO620,{1,2,3,4})), "")</f>
        <v>3</v>
      </c>
      <c r="BW620" s="34" t="str" cm="1">
        <f t="array" ref="BW620">IFERROR(SUMPRODUCT(LARGE($C620:$BO620,{1,2,3,4,5,6,7})), "")</f>
        <v/>
      </c>
      <c r="BX620" s="34" t="str" cm="1">
        <f t="array" ref="BX620">IFERROR(SUMPRODUCT(LARGE($C620:$BO620,{1,2,3,4,5,6,7,8})), "")</f>
        <v/>
      </c>
    </row>
    <row r="621" spans="1:76" ht="15" customHeight="1" x14ac:dyDescent="0.25">
      <c r="A621" s="51" t="str">
        <f t="shared" si="70"/>
        <v xml:space="preserve">UNT </v>
      </c>
      <c r="B621" s="4" t="s">
        <v>1055</v>
      </c>
      <c r="C621" s="10"/>
      <c r="D621" s="10"/>
      <c r="E621" s="10"/>
      <c r="F621" s="10"/>
      <c r="G621" s="78">
        <v>2</v>
      </c>
      <c r="H621" s="78"/>
      <c r="I621" s="10"/>
      <c r="J621" s="10"/>
      <c r="K621" s="10"/>
      <c r="L621" s="10"/>
      <c r="M621" s="10"/>
      <c r="N621" s="10"/>
      <c r="O621" s="10"/>
      <c r="P621" s="10"/>
      <c r="Q621" s="10"/>
      <c r="R621" s="78">
        <v>1</v>
      </c>
      <c r="S621" s="78"/>
      <c r="T621" s="78"/>
      <c r="U621" s="10"/>
      <c r="V621" s="41"/>
      <c r="W621" s="10"/>
      <c r="X621" s="10"/>
      <c r="Y621" s="10"/>
      <c r="Z621" s="78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13"/>
      <c r="AT621" s="10"/>
      <c r="AU621" s="113"/>
      <c r="AV621" s="78"/>
      <c r="AW621" s="10"/>
      <c r="AX621" s="10"/>
      <c r="AY621" s="78"/>
      <c r="AZ621" s="10"/>
      <c r="BA621" s="10"/>
      <c r="BB621" s="10"/>
      <c r="BC621" s="10"/>
      <c r="BD621" s="10"/>
      <c r="BE621" s="10"/>
      <c r="BF621" s="10"/>
      <c r="BG621" s="10"/>
      <c r="BH621" s="41"/>
      <c r="BI621" s="41"/>
      <c r="BJ621" s="10"/>
      <c r="BK621" s="10"/>
      <c r="BL621" s="10"/>
      <c r="BM621" s="10"/>
      <c r="BN621" s="10"/>
      <c r="BO621" s="10"/>
      <c r="BP621" s="40"/>
      <c r="BQ621" s="41">
        <f t="shared" si="71"/>
        <v>3</v>
      </c>
      <c r="BR621" s="39">
        <f t="shared" si="72"/>
        <v>2</v>
      </c>
      <c r="BS621" s="48" cm="1">
        <f t="array" ref="BS621">IF($BR621&lt;=6,SUM($C621:$BO621),SUMPRODUCT(LARGE($C621:$BO621,{1,2,3,4,5,6})))</f>
        <v>3</v>
      </c>
      <c r="BT621" s="37" t="str">
        <f t="shared" si="68"/>
        <v/>
      </c>
      <c r="BU621" s="37" t="str">
        <f t="shared" si="69"/>
        <v xml:space="preserve"> </v>
      </c>
      <c r="BV621" s="34" t="str" cm="1">
        <f t="array" ref="BV621">IFERROR(SUMPRODUCT(LARGE($C621:$BO621,{1,2,3,4})), "")</f>
        <v/>
      </c>
      <c r="BW621" s="34" t="str" cm="1">
        <f t="array" ref="BW621">IFERROR(SUMPRODUCT(LARGE($C621:$BO621,{1,2,3,4,5,6,7})), "")</f>
        <v/>
      </c>
      <c r="BX621" s="34" t="str" cm="1">
        <f t="array" ref="BX621">IFERROR(SUMPRODUCT(LARGE($C621:$BO621,{1,2,3,4,5,6,7,8})), "")</f>
        <v/>
      </c>
    </row>
    <row r="622" spans="1:76" ht="15" customHeight="1" x14ac:dyDescent="0.25">
      <c r="A622" s="51" t="str">
        <f t="shared" si="70"/>
        <v xml:space="preserve">UNT </v>
      </c>
      <c r="B622" s="4" t="s">
        <v>1054</v>
      </c>
      <c r="C622" s="5"/>
      <c r="D622" s="10"/>
      <c r="E622" s="10"/>
      <c r="F622" s="10"/>
      <c r="G622" s="78">
        <v>6</v>
      </c>
      <c r="H622" s="78"/>
      <c r="I622" s="10"/>
      <c r="J622" s="10"/>
      <c r="K622" s="10"/>
      <c r="L622" s="10"/>
      <c r="M622" s="10"/>
      <c r="N622" s="10"/>
      <c r="O622" s="10"/>
      <c r="P622" s="10"/>
      <c r="Q622" s="10"/>
      <c r="R622" s="78">
        <v>8</v>
      </c>
      <c r="S622" s="78"/>
      <c r="T622" s="78"/>
      <c r="U622" s="10"/>
      <c r="V622" s="41"/>
      <c r="W622" s="10"/>
      <c r="X622" s="10"/>
      <c r="Y622" s="10"/>
      <c r="Z622" s="78"/>
      <c r="AA622" s="10"/>
      <c r="AB622" s="10"/>
      <c r="AC622" s="10"/>
      <c r="AD622" s="10"/>
      <c r="AE622" s="10"/>
      <c r="AF622" s="10"/>
      <c r="AG622" s="10"/>
      <c r="AH622" s="10"/>
      <c r="AI622" s="5"/>
      <c r="AJ622" s="10"/>
      <c r="AK622" s="5"/>
      <c r="AL622" s="5"/>
      <c r="AM622" s="5"/>
      <c r="AN622" s="5"/>
      <c r="AO622" s="5"/>
      <c r="AP622" s="5"/>
      <c r="AQ622" s="5"/>
      <c r="AR622" s="5"/>
      <c r="AS622" s="115"/>
      <c r="AT622" s="5"/>
      <c r="AU622" s="115"/>
      <c r="AV622" s="84"/>
      <c r="AW622" s="5"/>
      <c r="AX622" s="5"/>
      <c r="AY622" s="84"/>
      <c r="AZ622" s="5"/>
      <c r="BA622" s="5">
        <v>9</v>
      </c>
      <c r="BB622" s="5"/>
      <c r="BC622" s="5"/>
      <c r="BD622" s="5"/>
      <c r="BE622" s="5"/>
      <c r="BF622" s="5"/>
      <c r="BG622" s="5"/>
      <c r="BH622" s="39">
        <v>10</v>
      </c>
      <c r="BI622" s="39">
        <v>10</v>
      </c>
      <c r="BJ622" s="5"/>
      <c r="BK622" s="5"/>
      <c r="BL622" s="5"/>
      <c r="BM622" s="5"/>
      <c r="BN622" s="5"/>
      <c r="BO622" s="5"/>
      <c r="BP622" s="40"/>
      <c r="BQ622" s="41">
        <f t="shared" si="71"/>
        <v>43</v>
      </c>
      <c r="BR622" s="39">
        <f t="shared" si="72"/>
        <v>5</v>
      </c>
      <c r="BS622" s="48" cm="1">
        <f t="array" ref="BS622">IF($BR622&lt;=6,SUM($C622:$BO622),SUMPRODUCT(LARGE($C622:$BO622,{1,2,3,4,5,6})))</f>
        <v>43</v>
      </c>
      <c r="BT622" s="37" t="str">
        <f t="shared" si="68"/>
        <v/>
      </c>
      <c r="BU622" s="37" t="str">
        <f t="shared" si="69"/>
        <v xml:space="preserve"> </v>
      </c>
      <c r="BV622" s="34" cm="1">
        <f t="array" ref="BV622">IFERROR(SUMPRODUCT(LARGE($C622:$BO622,{1,2,3,4})), "")</f>
        <v>37</v>
      </c>
      <c r="BW622" s="34" t="str" cm="1">
        <f t="array" ref="BW622">IFERROR(SUMPRODUCT(LARGE($C622:$BO622,{1,2,3,4,5,6,7})), "")</f>
        <v/>
      </c>
      <c r="BX622" s="34" t="str" cm="1">
        <f t="array" ref="BX622">IFERROR(SUMPRODUCT(LARGE($C622:$BO622,{1,2,3,4,5,6,7,8})), "")</f>
        <v/>
      </c>
    </row>
    <row r="623" spans="1:76" ht="15" customHeight="1" x14ac:dyDescent="0.25">
      <c r="A623" s="51" t="str">
        <f t="shared" si="70"/>
        <v xml:space="preserve">UNT </v>
      </c>
      <c r="B623" s="4" t="s">
        <v>1034</v>
      </c>
      <c r="C623" s="10"/>
      <c r="D623" s="10"/>
      <c r="E623" s="10"/>
      <c r="F623" s="10"/>
      <c r="G623" s="78"/>
      <c r="H623" s="78"/>
      <c r="I623" s="10"/>
      <c r="J623" s="10"/>
      <c r="K623" s="10"/>
      <c r="L623" s="10"/>
      <c r="M623" s="10"/>
      <c r="N623" s="10"/>
      <c r="O623" s="10"/>
      <c r="P623" s="10"/>
      <c r="Q623" s="10"/>
      <c r="R623" s="78"/>
      <c r="S623" s="78"/>
      <c r="T623" s="78"/>
      <c r="U623" s="10"/>
      <c r="V623" s="41"/>
      <c r="W623" s="10"/>
      <c r="X623" s="10"/>
      <c r="Y623" s="10"/>
      <c r="Z623" s="78"/>
      <c r="AA623" s="10"/>
      <c r="AB623" s="10"/>
      <c r="AC623" s="5"/>
      <c r="AD623" s="5"/>
      <c r="AE623" s="5"/>
      <c r="AF623" s="5"/>
      <c r="AG623" s="5"/>
      <c r="AH623" s="5"/>
      <c r="AI623" s="5"/>
      <c r="AJ623" s="10"/>
      <c r="AK623" s="5"/>
      <c r="AL623" s="5"/>
      <c r="AM623" s="5"/>
      <c r="AN623" s="5"/>
      <c r="AO623" s="5"/>
      <c r="AP623" s="5"/>
      <c r="AQ623" s="5"/>
      <c r="AR623" s="5"/>
      <c r="AS623" s="115"/>
      <c r="AT623" s="5"/>
      <c r="AU623" s="115"/>
      <c r="AV623" s="84"/>
      <c r="AW623" s="5"/>
      <c r="AX623" s="5"/>
      <c r="AY623" s="84"/>
      <c r="AZ623" s="5"/>
      <c r="BA623" s="5">
        <v>3</v>
      </c>
      <c r="BB623" s="5"/>
      <c r="BC623" s="5"/>
      <c r="BD623" s="5"/>
      <c r="BE623" s="5"/>
      <c r="BF623" s="5"/>
      <c r="BG623" s="5"/>
      <c r="BH623" s="39">
        <v>1</v>
      </c>
      <c r="BI623" s="39"/>
      <c r="BJ623" s="5"/>
      <c r="BK623" s="5"/>
      <c r="BL623" s="5"/>
      <c r="BM623" s="5"/>
      <c r="BN623" s="5"/>
      <c r="BO623" s="5"/>
      <c r="BP623" s="40"/>
      <c r="BQ623" s="41">
        <f t="shared" si="71"/>
        <v>4</v>
      </c>
      <c r="BR623" s="39">
        <f t="shared" si="72"/>
        <v>2</v>
      </c>
      <c r="BS623" s="48" cm="1">
        <f t="array" ref="BS623">IF($BR623&lt;=6,SUM($C623:$BO623),SUMPRODUCT(LARGE($C623:$BO623,{1,2,3,4,5,6})))</f>
        <v>4</v>
      </c>
      <c r="BT623" s="37" t="str">
        <f t="shared" si="68"/>
        <v/>
      </c>
      <c r="BU623" s="37" t="str">
        <f t="shared" si="69"/>
        <v xml:space="preserve"> </v>
      </c>
      <c r="BV623" s="34" t="str" cm="1">
        <f t="array" ref="BV623">IFERROR(SUMPRODUCT(LARGE($C623:$BO623,{1,2,3,4})), "")</f>
        <v/>
      </c>
      <c r="BW623" s="34" t="str" cm="1">
        <f t="array" ref="BW623">IFERROR(SUMPRODUCT(LARGE($C623:$BO623,{1,2,3,4,5,6,7})), "")</f>
        <v/>
      </c>
      <c r="BX623" s="34" t="str" cm="1">
        <f t="array" ref="BX623">IFERROR(SUMPRODUCT(LARGE($C623:$BO623,{1,2,3,4,5,6,7,8})), "")</f>
        <v/>
      </c>
    </row>
    <row r="624" spans="1:76" ht="15" customHeight="1" x14ac:dyDescent="0.25">
      <c r="A624" s="51" t="str">
        <f t="shared" si="70"/>
        <v xml:space="preserve">UNT </v>
      </c>
      <c r="B624" s="4" t="s">
        <v>1422</v>
      </c>
      <c r="C624" s="10"/>
      <c r="D624" s="10"/>
      <c r="E624" s="10"/>
      <c r="F624" s="10"/>
      <c r="G624" s="78"/>
      <c r="H624" s="78"/>
      <c r="I624" s="10"/>
      <c r="J624" s="10"/>
      <c r="K624" s="10"/>
      <c r="L624" s="10"/>
      <c r="M624" s="10"/>
      <c r="N624" s="10"/>
      <c r="O624" s="10"/>
      <c r="P624" s="10"/>
      <c r="Q624" s="10"/>
      <c r="R624" s="78"/>
      <c r="S624" s="78"/>
      <c r="T624" s="78"/>
      <c r="U624" s="10"/>
      <c r="V624" s="41"/>
      <c r="W624" s="10"/>
      <c r="X624" s="10"/>
      <c r="Y624" s="10"/>
      <c r="Z624" s="78"/>
      <c r="AA624" s="10"/>
      <c r="AB624" s="10"/>
      <c r="AC624" s="5"/>
      <c r="AD624" s="5"/>
      <c r="AE624" s="5"/>
      <c r="AF624" s="5"/>
      <c r="AG624" s="5"/>
      <c r="AH624" s="5"/>
      <c r="AI624" s="5"/>
      <c r="AJ624" s="10"/>
      <c r="AK624" s="5"/>
      <c r="AL624" s="5"/>
      <c r="AM624" s="5"/>
      <c r="AN624" s="5"/>
      <c r="AO624" s="5"/>
      <c r="AP624" s="5"/>
      <c r="AQ624" s="5"/>
      <c r="AR624" s="5"/>
      <c r="AS624" s="115"/>
      <c r="AT624" s="5"/>
      <c r="AU624" s="115"/>
      <c r="AV624" s="84">
        <v>1</v>
      </c>
      <c r="AW624" s="5"/>
      <c r="AX624" s="5"/>
      <c r="AY624" s="84"/>
      <c r="AZ624" s="5"/>
      <c r="BA624" s="5"/>
      <c r="BB624" s="5"/>
      <c r="BC624" s="5"/>
      <c r="BD624" s="5"/>
      <c r="BE624" s="5"/>
      <c r="BF624" s="5"/>
      <c r="BG624" s="5"/>
      <c r="BH624" s="39"/>
      <c r="BI624" s="39"/>
      <c r="BJ624" s="5"/>
      <c r="BK624" s="5"/>
      <c r="BL624" s="5"/>
      <c r="BM624" s="5"/>
      <c r="BN624" s="5"/>
      <c r="BO624" s="5"/>
      <c r="BP624" s="40"/>
      <c r="BQ624" s="41">
        <f t="shared" si="71"/>
        <v>1</v>
      </c>
      <c r="BR624" s="39">
        <f t="shared" si="72"/>
        <v>1</v>
      </c>
      <c r="BS624" s="48" cm="1">
        <f t="array" ref="BS624">IF($BR624&lt;=6,SUM($C624:$BO624),SUMPRODUCT(LARGE($C624:$BO624,{1,2,3,4,5,6})))</f>
        <v>1</v>
      </c>
      <c r="BT624" s="37" t="str">
        <f t="shared" si="68"/>
        <v/>
      </c>
      <c r="BU624" s="37" t="str">
        <f t="shared" si="69"/>
        <v xml:space="preserve"> </v>
      </c>
      <c r="BV624" s="34" t="str" cm="1">
        <f t="array" ref="BV624">IFERROR(SUMPRODUCT(LARGE($C624:$BO624,{1,2,3,4})), "")</f>
        <v/>
      </c>
      <c r="BW624" s="34" t="str" cm="1">
        <f t="array" ref="BW624">IFERROR(SUMPRODUCT(LARGE($C624:$BO624,{1,2,3,4,5,6,7})), "")</f>
        <v/>
      </c>
      <c r="BX624" s="34" t="str" cm="1">
        <f t="array" ref="BX624">IFERROR(SUMPRODUCT(LARGE($C624:$BO624,{1,2,3,4,5,6,7,8})), "")</f>
        <v/>
      </c>
    </row>
    <row r="625" spans="1:76" ht="15" customHeight="1" x14ac:dyDescent="0.25">
      <c r="A625" s="51" t="str">
        <f t="shared" si="70"/>
        <v xml:space="preserve">UNT </v>
      </c>
      <c r="B625" s="4" t="s">
        <v>2604</v>
      </c>
      <c r="C625" s="10"/>
      <c r="D625" s="10"/>
      <c r="E625" s="10"/>
      <c r="F625" s="10"/>
      <c r="G625" s="78"/>
      <c r="H625" s="78"/>
      <c r="I625" s="10"/>
      <c r="J625" s="10"/>
      <c r="K625" s="10"/>
      <c r="L625" s="10"/>
      <c r="M625" s="10"/>
      <c r="N625" s="10"/>
      <c r="O625" s="10"/>
      <c r="P625" s="10"/>
      <c r="Q625" s="10"/>
      <c r="R625" s="78"/>
      <c r="S625" s="78"/>
      <c r="T625" s="78"/>
      <c r="U625" s="10"/>
      <c r="V625" s="41"/>
      <c r="W625" s="10"/>
      <c r="X625" s="10"/>
      <c r="Y625" s="10"/>
      <c r="Z625" s="78"/>
      <c r="AA625" s="10"/>
      <c r="AB625" s="10"/>
      <c r="AC625" s="5"/>
      <c r="AD625" s="5"/>
      <c r="AE625" s="5"/>
      <c r="AF625" s="5"/>
      <c r="AG625" s="5"/>
      <c r="AH625" s="5"/>
      <c r="AI625" s="5"/>
      <c r="AJ625" s="10"/>
      <c r="AK625" s="5"/>
      <c r="AL625" s="5"/>
      <c r="AM625" s="5"/>
      <c r="AN625" s="5"/>
      <c r="AO625" s="5"/>
      <c r="AP625" s="5"/>
      <c r="AQ625" s="5"/>
      <c r="AR625" s="5"/>
      <c r="AS625" s="115"/>
      <c r="AT625" s="5"/>
      <c r="AU625" s="115"/>
      <c r="AV625" s="84"/>
      <c r="AW625" s="5"/>
      <c r="AX625" s="5"/>
      <c r="AY625" s="84"/>
      <c r="AZ625" s="5"/>
      <c r="BA625" s="5">
        <v>6</v>
      </c>
      <c r="BB625" s="5"/>
      <c r="BC625" s="5"/>
      <c r="BD625" s="5"/>
      <c r="BE625" s="5"/>
      <c r="BF625" s="5"/>
      <c r="BG625" s="5"/>
      <c r="BH625" s="39"/>
      <c r="BI625" s="39"/>
      <c r="BJ625" s="5"/>
      <c r="BK625" s="5"/>
      <c r="BL625" s="5"/>
      <c r="BM625" s="5"/>
      <c r="BN625" s="5"/>
      <c r="BO625" s="5"/>
      <c r="BP625" s="40"/>
      <c r="BQ625" s="41">
        <f t="shared" si="71"/>
        <v>6</v>
      </c>
      <c r="BR625" s="39">
        <f t="shared" si="72"/>
        <v>1</v>
      </c>
      <c r="BS625" s="48" cm="1">
        <f t="array" ref="BS625">IF($BR625&lt;=6,SUM($C625:$BO625),SUMPRODUCT(LARGE($C625:$BO625,{1,2,3,4,5,6})))</f>
        <v>6</v>
      </c>
      <c r="BT625" s="37" t="str">
        <f t="shared" si="68"/>
        <v/>
      </c>
      <c r="BU625" s="37" t="str">
        <f t="shared" si="69"/>
        <v xml:space="preserve"> </v>
      </c>
      <c r="BV625" s="34" t="str" cm="1">
        <f t="array" ref="BV625">IFERROR(SUMPRODUCT(LARGE($C625:$BO625,{1,2,3,4})), "")</f>
        <v/>
      </c>
      <c r="BW625" s="34" t="str" cm="1">
        <f t="array" ref="BW625">IFERROR(SUMPRODUCT(LARGE($C625:$BO625,{1,2,3,4,5,6,7})), "")</f>
        <v/>
      </c>
      <c r="BX625" s="34" t="str" cm="1">
        <f t="array" ref="BX625">IFERROR(SUMPRODUCT(LARGE($C625:$BO625,{1,2,3,4,5,6,7,8})), "")</f>
        <v/>
      </c>
    </row>
    <row r="626" spans="1:76" ht="15" customHeight="1" x14ac:dyDescent="0.25">
      <c r="A626" s="51" t="str">
        <f t="shared" si="70"/>
        <v xml:space="preserve">USM </v>
      </c>
      <c r="B626" s="4" t="s">
        <v>1201</v>
      </c>
      <c r="C626" s="5"/>
      <c r="D626" s="10"/>
      <c r="E626" s="10"/>
      <c r="F626" s="10"/>
      <c r="G626" s="78"/>
      <c r="H626" s="78"/>
      <c r="I626" s="10"/>
      <c r="J626" s="10"/>
      <c r="K626" s="10"/>
      <c r="L626" s="10"/>
      <c r="M626" s="45">
        <v>2</v>
      </c>
      <c r="N626" s="10"/>
      <c r="O626" s="10"/>
      <c r="P626" s="10"/>
      <c r="Q626" s="10"/>
      <c r="R626" s="78"/>
      <c r="S626" s="78"/>
      <c r="T626" s="78"/>
      <c r="U626" s="10"/>
      <c r="V626" s="41"/>
      <c r="W626" s="10"/>
      <c r="X626" s="10"/>
      <c r="Y626" s="10"/>
      <c r="Z626" s="78"/>
      <c r="AA626" s="10"/>
      <c r="AB626" s="10"/>
      <c r="AC626" s="10"/>
      <c r="AD626" s="10"/>
      <c r="AE626" s="10"/>
      <c r="AF626" s="10"/>
      <c r="AG626" s="10"/>
      <c r="AH626" s="10"/>
      <c r="AI626" s="5"/>
      <c r="AJ626" s="10"/>
      <c r="AK626" s="5"/>
      <c r="AL626" s="5"/>
      <c r="AM626" s="5"/>
      <c r="AN626" s="5"/>
      <c r="AO626" s="5"/>
      <c r="AP626" s="5"/>
      <c r="AQ626" s="5"/>
      <c r="AR626" s="5"/>
      <c r="AS626" s="115"/>
      <c r="AT626" s="5"/>
      <c r="AU626" s="115"/>
      <c r="AV626" s="84"/>
      <c r="AW626" s="5"/>
      <c r="AX626" s="5"/>
      <c r="AY626" s="84"/>
      <c r="AZ626" s="5"/>
      <c r="BA626" s="5"/>
      <c r="BB626" s="5"/>
      <c r="BC626" s="5"/>
      <c r="BD626" s="5"/>
      <c r="BE626" s="5"/>
      <c r="BF626" s="5"/>
      <c r="BG626" s="5"/>
      <c r="BH626" s="39"/>
      <c r="BI626" s="39"/>
      <c r="BJ626" s="5"/>
      <c r="BK626" s="5"/>
      <c r="BL626" s="5"/>
      <c r="BM626" s="5"/>
      <c r="BN626" s="5"/>
      <c r="BO626" s="5"/>
      <c r="BP626" s="40"/>
      <c r="BQ626" s="41">
        <f t="shared" si="71"/>
        <v>2</v>
      </c>
      <c r="BR626" s="39">
        <f t="shared" si="72"/>
        <v>1</v>
      </c>
      <c r="BS626" s="48" cm="1">
        <f t="array" ref="BS626">IF($BR626&lt;=6,SUM($C626:$BO626),SUMPRODUCT(LARGE($C626:$BO626,{1,2,3,4,5,6})))</f>
        <v>2</v>
      </c>
      <c r="BT626" s="37" t="str">
        <f t="shared" si="68"/>
        <v/>
      </c>
      <c r="BU626" s="37" t="str">
        <f t="shared" si="69"/>
        <v xml:space="preserve"> </v>
      </c>
      <c r="BV626" s="34" t="str" cm="1">
        <f t="array" ref="BV626">IFERROR(SUMPRODUCT(LARGE($C626:$BO626,{1,2,3,4})), "")</f>
        <v/>
      </c>
      <c r="BW626" s="34" t="str" cm="1">
        <f t="array" ref="BW626">IFERROR(SUMPRODUCT(LARGE($C626:$BO626,{1,2,3,4,5,6,7})), "")</f>
        <v/>
      </c>
      <c r="BX626" s="34" t="str" cm="1">
        <f t="array" ref="BX626">IFERROR(SUMPRODUCT(LARGE($C626:$BO626,{1,2,3,4,5,6,7,8})), "")</f>
        <v/>
      </c>
    </row>
    <row r="627" spans="1:76" ht="15" customHeight="1" x14ac:dyDescent="0.25">
      <c r="A627" s="51" t="str">
        <f t="shared" si="70"/>
        <v xml:space="preserve">USM </v>
      </c>
      <c r="B627" s="13" t="s">
        <v>1210</v>
      </c>
      <c r="C627" s="5"/>
      <c r="D627" s="10"/>
      <c r="E627" s="10"/>
      <c r="F627" s="10"/>
      <c r="G627" s="78"/>
      <c r="H627" s="78"/>
      <c r="I627" s="10"/>
      <c r="J627" s="10"/>
      <c r="K627" s="10"/>
      <c r="L627" s="10"/>
      <c r="M627" s="45">
        <v>11</v>
      </c>
      <c r="N627" s="10"/>
      <c r="O627" s="10"/>
      <c r="P627" s="10"/>
      <c r="Q627" s="10"/>
      <c r="R627" s="78"/>
      <c r="S627" s="78"/>
      <c r="T627" s="78"/>
      <c r="U627" s="10"/>
      <c r="V627" s="41"/>
      <c r="W627" s="10"/>
      <c r="X627" s="10"/>
      <c r="Y627" s="10"/>
      <c r="Z627" s="78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>
        <v>11</v>
      </c>
      <c r="AP627" s="10"/>
      <c r="AQ627" s="10"/>
      <c r="AR627" s="10"/>
      <c r="AS627" s="113"/>
      <c r="AT627" s="10"/>
      <c r="AU627" s="113"/>
      <c r="AV627" s="78"/>
      <c r="AW627" s="10"/>
      <c r="AX627" s="10"/>
      <c r="AY627" s="78"/>
      <c r="AZ627" s="10"/>
      <c r="BA627" s="10"/>
      <c r="BB627" s="10"/>
      <c r="BC627" s="10"/>
      <c r="BD627" s="10"/>
      <c r="BE627" s="10"/>
      <c r="BF627" s="10"/>
      <c r="BG627" s="10"/>
      <c r="BH627" s="41"/>
      <c r="BI627" s="41"/>
      <c r="BJ627" s="10"/>
      <c r="BK627" s="10"/>
      <c r="BL627" s="10"/>
      <c r="BM627" s="10"/>
      <c r="BN627" s="10"/>
      <c r="BO627" s="10"/>
      <c r="BP627" s="40"/>
      <c r="BQ627" s="41">
        <f t="shared" si="71"/>
        <v>22</v>
      </c>
      <c r="BR627" s="39">
        <f t="shared" si="72"/>
        <v>2</v>
      </c>
      <c r="BS627" s="48" cm="1">
        <f t="array" ref="BS627">IF($BR627&lt;=6,SUM($C627:$BO627),SUMPRODUCT(LARGE($C627:$BO627,{1,2,3,4,5,6})))</f>
        <v>22</v>
      </c>
      <c r="BT627" s="37" t="str">
        <f t="shared" si="68"/>
        <v/>
      </c>
      <c r="BU627" s="37" t="str">
        <f t="shared" si="69"/>
        <v xml:space="preserve"> </v>
      </c>
      <c r="BV627" s="34" t="str" cm="1">
        <f t="array" ref="BV627">IFERROR(SUMPRODUCT(LARGE($C627:$BO627,{1,2,3,4})), "")</f>
        <v/>
      </c>
      <c r="BW627" s="34" t="str" cm="1">
        <f t="array" ref="BW627">IFERROR(SUMPRODUCT(LARGE($C627:$BO627,{1,2,3,4,5,6,7})), "")</f>
        <v/>
      </c>
      <c r="BX627" s="34" t="str" cm="1">
        <f t="array" ref="BX627">IFERROR(SUMPRODUCT(LARGE($C627:$BO627,{1,2,3,4,5,6,7,8})), "")</f>
        <v/>
      </c>
    </row>
    <row r="628" spans="1:76" ht="15" customHeight="1" x14ac:dyDescent="0.25">
      <c r="A628" s="51" t="str">
        <f t="shared" si="70"/>
        <v xml:space="preserve">USM </v>
      </c>
      <c r="B628" s="13" t="s">
        <v>1199</v>
      </c>
      <c r="C628" s="10"/>
      <c r="D628" s="10"/>
      <c r="E628" s="10"/>
      <c r="F628" s="10"/>
      <c r="G628" s="78"/>
      <c r="H628" s="78"/>
      <c r="I628" s="10"/>
      <c r="J628" s="10"/>
      <c r="K628" s="10"/>
      <c r="L628" s="45">
        <v>2</v>
      </c>
      <c r="M628" s="45">
        <v>0</v>
      </c>
      <c r="N628" s="10"/>
      <c r="O628" s="10"/>
      <c r="P628" s="10"/>
      <c r="Q628" s="10"/>
      <c r="R628" s="78"/>
      <c r="S628" s="78"/>
      <c r="T628" s="78"/>
      <c r="U628" s="10"/>
      <c r="V628" s="41"/>
      <c r="W628" s="10"/>
      <c r="X628" s="10"/>
      <c r="Y628" s="10"/>
      <c r="Z628" s="78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13"/>
      <c r="AT628" s="10"/>
      <c r="AU628" s="113"/>
      <c r="AV628" s="78"/>
      <c r="AW628" s="10"/>
      <c r="AX628" s="10"/>
      <c r="AY628" s="78"/>
      <c r="AZ628" s="10"/>
      <c r="BA628" s="10"/>
      <c r="BB628" s="10"/>
      <c r="BC628" s="10"/>
      <c r="BD628" s="10"/>
      <c r="BE628" s="10"/>
      <c r="BF628" s="10"/>
      <c r="BG628" s="10"/>
      <c r="BH628" s="41"/>
      <c r="BI628" s="41"/>
      <c r="BJ628" s="10"/>
      <c r="BK628" s="10"/>
      <c r="BL628" s="10"/>
      <c r="BM628" s="10"/>
      <c r="BN628" s="10"/>
      <c r="BO628" s="10"/>
      <c r="BP628" s="40"/>
      <c r="BQ628" s="41">
        <f t="shared" si="71"/>
        <v>2</v>
      </c>
      <c r="BR628" s="39">
        <f t="shared" si="72"/>
        <v>2</v>
      </c>
      <c r="BS628" s="48" cm="1">
        <f t="array" ref="BS628">IF($BR628&lt;=6,SUM($C628:$BO628),SUMPRODUCT(LARGE($C628:$BO628,{1,2,3,4,5,6})))</f>
        <v>2</v>
      </c>
      <c r="BT628" s="37" t="str">
        <f t="shared" si="68"/>
        <v/>
      </c>
      <c r="BU628" s="37" t="str">
        <f t="shared" si="69"/>
        <v xml:space="preserve"> </v>
      </c>
      <c r="BV628" s="34" t="str" cm="1">
        <f t="array" ref="BV628">IFERROR(SUMPRODUCT(LARGE($C628:$BO628,{1,2,3,4})), "")</f>
        <v/>
      </c>
      <c r="BW628" s="34" t="str" cm="1">
        <f t="array" ref="BW628">IFERROR(SUMPRODUCT(LARGE($C628:$BO628,{1,2,3,4,5,6,7})), "")</f>
        <v/>
      </c>
      <c r="BX628" s="34" t="str" cm="1">
        <f t="array" ref="BX628">IFERROR(SUMPRODUCT(LARGE($C628:$BO628,{1,2,3,4,5,6,7,8})), "")</f>
        <v/>
      </c>
    </row>
    <row r="629" spans="1:76" ht="15" customHeight="1" x14ac:dyDescent="0.25">
      <c r="A629" s="51" t="str">
        <f t="shared" si="70"/>
        <v xml:space="preserve">USM </v>
      </c>
      <c r="B629" s="13" t="s">
        <v>2240</v>
      </c>
      <c r="C629" s="10"/>
      <c r="D629" s="10"/>
      <c r="E629" s="10"/>
      <c r="F629" s="10"/>
      <c r="G629" s="78"/>
      <c r="H629" s="78"/>
      <c r="I629" s="10"/>
      <c r="J629" s="10"/>
      <c r="K629" s="10"/>
      <c r="L629" s="10"/>
      <c r="M629" s="10"/>
      <c r="N629" s="10"/>
      <c r="O629" s="10"/>
      <c r="P629" s="10"/>
      <c r="Q629" s="10"/>
      <c r="R629" s="78"/>
      <c r="S629" s="78"/>
      <c r="T629" s="78"/>
      <c r="U629" s="10"/>
      <c r="V629" s="41"/>
      <c r="W629" s="10"/>
      <c r="X629" s="10"/>
      <c r="Y629" s="10"/>
      <c r="Z629" s="78"/>
      <c r="AA629" s="10"/>
      <c r="AB629" s="10"/>
      <c r="AC629" s="5"/>
      <c r="AD629" s="5"/>
      <c r="AE629" s="5"/>
      <c r="AF629" s="5"/>
      <c r="AG629" s="5"/>
      <c r="AH629" s="5"/>
      <c r="AI629" s="5"/>
      <c r="AJ629" s="10"/>
      <c r="AK629" s="5"/>
      <c r="AL629" s="5"/>
      <c r="AM629" s="5">
        <v>3</v>
      </c>
      <c r="AN629" s="5"/>
      <c r="AO629" s="5"/>
      <c r="AP629" s="5"/>
      <c r="AQ629" s="5"/>
      <c r="AR629" s="5"/>
      <c r="AS629" s="115"/>
      <c r="AT629" s="5"/>
      <c r="AU629" s="115"/>
      <c r="AV629" s="84"/>
      <c r="AW629" s="5"/>
      <c r="AX629" s="5"/>
      <c r="AY629" s="84"/>
      <c r="AZ629" s="5"/>
      <c r="BA629" s="5"/>
      <c r="BB629" s="5"/>
      <c r="BC629" s="5"/>
      <c r="BD629" s="5"/>
      <c r="BE629" s="5"/>
      <c r="BF629" s="5"/>
      <c r="BG629" s="5"/>
      <c r="BH629" s="39"/>
      <c r="BI629" s="39"/>
      <c r="BJ629" s="5"/>
      <c r="BK629" s="5"/>
      <c r="BL629" s="5"/>
      <c r="BM629" s="5"/>
      <c r="BN629" s="5"/>
      <c r="BO629" s="5"/>
      <c r="BP629" s="40"/>
      <c r="BQ629" s="41">
        <f t="shared" si="71"/>
        <v>3</v>
      </c>
      <c r="BR629" s="39">
        <f t="shared" si="72"/>
        <v>1</v>
      </c>
      <c r="BS629" s="48" cm="1">
        <f t="array" ref="BS629">IF($BR629&lt;=6,SUM($C629:$BO629),SUMPRODUCT(LARGE($C629:$BO629,{1,2,3,4,5,6})))</f>
        <v>3</v>
      </c>
      <c r="BT629" s="37" t="str">
        <f t="shared" si="68"/>
        <v/>
      </c>
      <c r="BU629" s="37" t="str">
        <f t="shared" si="69"/>
        <v xml:space="preserve"> </v>
      </c>
      <c r="BV629" s="34" t="str" cm="1">
        <f t="array" ref="BV629">IFERROR(SUMPRODUCT(LARGE($C629:$BO629,{1,2,3,4})), "")</f>
        <v/>
      </c>
      <c r="BW629" s="34" t="str" cm="1">
        <f t="array" ref="BW629">IFERROR(SUMPRODUCT(LARGE($C629:$BO629,{1,2,3,4,5,6,7})), "")</f>
        <v/>
      </c>
      <c r="BX629" s="34" t="str" cm="1">
        <f t="array" ref="BX629">IFERROR(SUMPRODUCT(LARGE($C629:$BO629,{1,2,3,4,5,6,7,8})), "")</f>
        <v/>
      </c>
    </row>
    <row r="630" spans="1:76" ht="15" customHeight="1" x14ac:dyDescent="0.25">
      <c r="A630" s="51" t="str">
        <f t="shared" si="70"/>
        <v xml:space="preserve">USM </v>
      </c>
      <c r="B630" s="13" t="s">
        <v>1200</v>
      </c>
      <c r="C630" s="10"/>
      <c r="D630" s="10"/>
      <c r="E630" s="10"/>
      <c r="F630" s="10"/>
      <c r="G630" s="78"/>
      <c r="H630" s="78"/>
      <c r="I630" s="10"/>
      <c r="J630" s="10"/>
      <c r="K630" s="10"/>
      <c r="L630" s="45">
        <v>1</v>
      </c>
      <c r="M630" s="45">
        <v>2</v>
      </c>
      <c r="N630" s="10"/>
      <c r="O630" s="10"/>
      <c r="P630" s="10"/>
      <c r="Q630" s="10"/>
      <c r="R630" s="78"/>
      <c r="S630" s="78"/>
      <c r="T630" s="78"/>
      <c r="U630" s="10"/>
      <c r="V630" s="41"/>
      <c r="W630" s="10"/>
      <c r="X630" s="10"/>
      <c r="Y630" s="10"/>
      <c r="Z630" s="78"/>
      <c r="AA630" s="10"/>
      <c r="AB630" s="10"/>
      <c r="AC630" s="10"/>
      <c r="AD630" s="10"/>
      <c r="AE630" s="10"/>
      <c r="AF630" s="10"/>
      <c r="AG630" s="10"/>
      <c r="AH630" s="10"/>
      <c r="AI630" s="5"/>
      <c r="AJ630" s="10"/>
      <c r="AK630" s="5"/>
      <c r="AL630" s="5"/>
      <c r="AM630" s="5"/>
      <c r="AN630" s="5"/>
      <c r="AO630" s="5"/>
      <c r="AP630" s="5"/>
      <c r="AQ630" s="5"/>
      <c r="AR630" s="5"/>
      <c r="AS630" s="115"/>
      <c r="AT630" s="5"/>
      <c r="AU630" s="115"/>
      <c r="AV630" s="84"/>
      <c r="AW630" s="5"/>
      <c r="AX630" s="5"/>
      <c r="AY630" s="84"/>
      <c r="AZ630" s="5"/>
      <c r="BA630" s="5"/>
      <c r="BB630" s="5"/>
      <c r="BC630" s="5"/>
      <c r="BD630" s="5"/>
      <c r="BE630" s="5"/>
      <c r="BF630" s="5"/>
      <c r="BG630" s="5"/>
      <c r="BH630" s="39"/>
      <c r="BI630" s="39"/>
      <c r="BJ630" s="5"/>
      <c r="BK630" s="5"/>
      <c r="BL630" s="5"/>
      <c r="BM630" s="5"/>
      <c r="BN630" s="5"/>
      <c r="BO630" s="5"/>
      <c r="BP630" s="40"/>
      <c r="BQ630" s="41">
        <f t="shared" si="71"/>
        <v>3</v>
      </c>
      <c r="BR630" s="39">
        <f t="shared" si="72"/>
        <v>2</v>
      </c>
      <c r="BS630" s="48" cm="1">
        <f t="array" ref="BS630">IF($BR630&lt;=6,SUM($C630:$BO630),SUMPRODUCT(LARGE($C630:$BO630,{1,2,3,4,5,6})))</f>
        <v>3</v>
      </c>
      <c r="BT630" s="37" t="str">
        <f t="shared" si="68"/>
        <v/>
      </c>
      <c r="BU630" s="37" t="str">
        <f t="shared" si="69"/>
        <v xml:space="preserve"> </v>
      </c>
      <c r="BV630" s="34" t="str" cm="1">
        <f t="array" ref="BV630">IFERROR(SUMPRODUCT(LARGE($C630:$BO630,{1,2,3,4})), "")</f>
        <v/>
      </c>
      <c r="BW630" s="34" t="str" cm="1">
        <f t="array" ref="BW630">IFERROR(SUMPRODUCT(LARGE($C630:$BO630,{1,2,3,4,5,6,7})), "")</f>
        <v/>
      </c>
      <c r="BX630" s="34" t="str" cm="1">
        <f t="array" ref="BX630">IFERROR(SUMPRODUCT(LARGE($C630:$BO630,{1,2,3,4,5,6,7,8})), "")</f>
        <v/>
      </c>
    </row>
    <row r="631" spans="1:76" ht="15" customHeight="1" x14ac:dyDescent="0.25">
      <c r="A631" s="51" t="str">
        <f t="shared" ref="A631:A662" si="73">IF(ISBLANK(B631)," ",(LEFT(B631,FIND("@",SUBSTITUTE(B631,"-","@",LEN(B631)-LEN(SUBSTITUTE(B631,"-",""))))-1)))</f>
        <v xml:space="preserve">USM </v>
      </c>
      <c r="B631" s="4" t="s">
        <v>1042</v>
      </c>
      <c r="C631" s="10"/>
      <c r="D631" s="10"/>
      <c r="E631" s="10"/>
      <c r="F631" s="10"/>
      <c r="G631" s="78">
        <v>2</v>
      </c>
      <c r="H631" s="78">
        <v>1</v>
      </c>
      <c r="I631" s="10"/>
      <c r="J631" s="10"/>
      <c r="K631" s="10">
        <v>13</v>
      </c>
      <c r="L631" s="10">
        <v>9</v>
      </c>
      <c r="M631" s="10">
        <v>4</v>
      </c>
      <c r="N631" s="10"/>
      <c r="O631" s="10">
        <v>5</v>
      </c>
      <c r="P631" s="10"/>
      <c r="Q631" s="10"/>
      <c r="R631" s="78"/>
      <c r="S631" s="78"/>
      <c r="T631" s="78"/>
      <c r="U631" s="10"/>
      <c r="V631" s="41"/>
      <c r="W631" s="10"/>
      <c r="X631" s="10"/>
      <c r="Y631" s="10"/>
      <c r="Z631" s="78"/>
      <c r="AA631" s="10"/>
      <c r="AB631" s="10"/>
      <c r="AC631" s="5"/>
      <c r="AD631" s="5"/>
      <c r="AE631" s="5"/>
      <c r="AF631" s="5"/>
      <c r="AG631" s="5"/>
      <c r="AH631" s="5"/>
      <c r="AI631" s="5"/>
      <c r="AJ631" s="10"/>
      <c r="AK631" s="5"/>
      <c r="AL631" s="5"/>
      <c r="AM631" s="5">
        <v>1</v>
      </c>
      <c r="AN631" s="5"/>
      <c r="AO631" s="5">
        <v>7</v>
      </c>
      <c r="AP631" s="5"/>
      <c r="AQ631" s="5"/>
      <c r="AR631" s="5"/>
      <c r="AS631" s="115"/>
      <c r="AT631" s="5"/>
      <c r="AU631" s="115"/>
      <c r="AV631" s="84"/>
      <c r="AW631" s="5">
        <v>4</v>
      </c>
      <c r="AX631" s="5"/>
      <c r="AY631" s="84"/>
      <c r="AZ631" s="5"/>
      <c r="BA631" s="5"/>
      <c r="BB631" s="5"/>
      <c r="BC631" s="5"/>
      <c r="BD631" s="5"/>
      <c r="BE631" s="5"/>
      <c r="BF631" s="5"/>
      <c r="BG631" s="5"/>
      <c r="BH631" s="39"/>
      <c r="BI631" s="39"/>
      <c r="BJ631" s="5"/>
      <c r="BK631" s="5"/>
      <c r="BL631" s="5"/>
      <c r="BM631" s="5"/>
      <c r="BN631" s="5"/>
      <c r="BO631" s="5"/>
      <c r="BP631" s="40">
        <v>2</v>
      </c>
      <c r="BQ631" s="41">
        <f t="shared" si="71"/>
        <v>48</v>
      </c>
      <c r="BR631" s="39">
        <f t="shared" si="72"/>
        <v>9</v>
      </c>
      <c r="BS631" s="48" cm="1">
        <f t="array" ref="BS631">IF($BR631&lt;=6,SUM($C631:$BO631),SUMPRODUCT(LARGE($C631:$BO631,{1,2,3,4,5,6})))</f>
        <v>42</v>
      </c>
      <c r="BT631" s="37" t="str">
        <f t="shared" si="68"/>
        <v/>
      </c>
      <c r="BU631" s="37" t="str">
        <f t="shared" si="69"/>
        <v xml:space="preserve"> </v>
      </c>
      <c r="BV631" s="34" cm="1">
        <f t="array" ref="BV631">IFERROR(SUMPRODUCT(LARGE($C631:$BO631,{1,2,3,4})), "")</f>
        <v>34</v>
      </c>
      <c r="BW631" s="34" cm="1">
        <f t="array" ref="BW631">IFERROR(SUMPRODUCT(LARGE($C631:$BO631,{1,2,3,4,5,6,7})), "")</f>
        <v>44</v>
      </c>
      <c r="BX631" s="34" cm="1">
        <f t="array" ref="BX631">IFERROR(SUMPRODUCT(LARGE($C631:$BO631,{1,2,3,4,5,6,7,8})), "")</f>
        <v>45</v>
      </c>
    </row>
    <row r="632" spans="1:76" ht="15" customHeight="1" x14ac:dyDescent="0.25">
      <c r="A632" s="51" t="str">
        <f t="shared" si="73"/>
        <v xml:space="preserve">USU </v>
      </c>
      <c r="B632" s="13" t="s">
        <v>1485</v>
      </c>
      <c r="C632" s="10"/>
      <c r="D632" s="10"/>
      <c r="E632" s="10"/>
      <c r="F632" s="10"/>
      <c r="G632" s="78"/>
      <c r="H632" s="78"/>
      <c r="I632" s="10"/>
      <c r="J632" s="10"/>
      <c r="K632" s="10"/>
      <c r="L632" s="10"/>
      <c r="M632" s="10"/>
      <c r="N632" s="10"/>
      <c r="O632" s="10"/>
      <c r="P632" s="10"/>
      <c r="Q632" s="10"/>
      <c r="R632" s="78"/>
      <c r="S632" s="78"/>
      <c r="T632" s="78"/>
      <c r="U632" s="10"/>
      <c r="V632" s="41"/>
      <c r="W632" s="10"/>
      <c r="X632" s="10"/>
      <c r="Y632" s="10"/>
      <c r="Z632" s="78">
        <v>2</v>
      </c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13"/>
      <c r="AT632" s="10"/>
      <c r="AU632" s="113"/>
      <c r="AV632" s="78"/>
      <c r="AW632" s="10"/>
      <c r="AX632" s="10"/>
      <c r="AY632" s="78"/>
      <c r="AZ632" s="10"/>
      <c r="BA632" s="10"/>
      <c r="BB632" s="10"/>
      <c r="BC632" s="10"/>
      <c r="BD632" s="10"/>
      <c r="BE632" s="10"/>
      <c r="BF632" s="10"/>
      <c r="BG632" s="10"/>
      <c r="BH632" s="41"/>
      <c r="BI632" s="41"/>
      <c r="BJ632" s="10"/>
      <c r="BK632" s="10"/>
      <c r="BL632" s="10"/>
      <c r="BM632" s="10"/>
      <c r="BN632" s="10"/>
      <c r="BO632" s="10"/>
      <c r="BP632" s="40"/>
      <c r="BQ632" s="41">
        <f t="shared" si="71"/>
        <v>2</v>
      </c>
      <c r="BR632" s="39">
        <f t="shared" si="72"/>
        <v>1</v>
      </c>
      <c r="BS632" s="48" cm="1">
        <f t="array" ref="BS632">IF($BR632&lt;=6,SUM($C632:$BO632),SUMPRODUCT(LARGE($C632:$BO632,{1,2,3,4,5,6})))</f>
        <v>2</v>
      </c>
      <c r="BT632" s="37" t="str">
        <f t="shared" si="68"/>
        <v/>
      </c>
      <c r="BU632" s="37" t="str">
        <f t="shared" si="69"/>
        <v xml:space="preserve"> </v>
      </c>
      <c r="BV632" s="34" t="str" cm="1">
        <f t="array" ref="BV632">IFERROR(SUMPRODUCT(LARGE($C632:$BO632,{1,2,3,4})), "")</f>
        <v/>
      </c>
      <c r="BW632" s="34" t="str" cm="1">
        <f t="array" ref="BW632">IFERROR(SUMPRODUCT(LARGE($C632:$BO632,{1,2,3,4,5,6,7})), "")</f>
        <v/>
      </c>
      <c r="BX632" s="34" t="str" cm="1">
        <f t="array" ref="BX632">IFERROR(SUMPRODUCT(LARGE($C632:$BO632,{1,2,3,4,5,6,7,8})), "")</f>
        <v/>
      </c>
    </row>
    <row r="633" spans="1:76" ht="15" customHeight="1" x14ac:dyDescent="0.25">
      <c r="A633" s="51" t="str">
        <f t="shared" si="73"/>
        <v xml:space="preserve">USU </v>
      </c>
      <c r="B633" s="4" t="s">
        <v>1263</v>
      </c>
      <c r="C633" s="10"/>
      <c r="D633" s="10"/>
      <c r="E633" s="10"/>
      <c r="F633" s="10"/>
      <c r="G633" s="78"/>
      <c r="H633" s="78"/>
      <c r="I633" s="10"/>
      <c r="J633" s="10"/>
      <c r="K633" s="10"/>
      <c r="L633" s="10"/>
      <c r="M633" s="10"/>
      <c r="N633" s="10">
        <v>2</v>
      </c>
      <c r="O633" s="10"/>
      <c r="P633" s="10"/>
      <c r="Q633" s="10"/>
      <c r="R633" s="78"/>
      <c r="S633" s="78"/>
      <c r="T633" s="78"/>
      <c r="U633" s="10"/>
      <c r="V633" s="41"/>
      <c r="W633" s="10"/>
      <c r="X633" s="10"/>
      <c r="Y633" s="10"/>
      <c r="Z633" s="78"/>
      <c r="AA633" s="10"/>
      <c r="AB633" s="10"/>
      <c r="AC633" s="5"/>
      <c r="AD633" s="5"/>
      <c r="AE633" s="5"/>
      <c r="AF633" s="5"/>
      <c r="AG633" s="5"/>
      <c r="AH633" s="5"/>
      <c r="AI633" s="5"/>
      <c r="AJ633" s="10"/>
      <c r="AK633" s="5"/>
      <c r="AL633" s="5"/>
      <c r="AM633" s="5"/>
      <c r="AN633" s="5"/>
      <c r="AO633" s="5"/>
      <c r="AP633" s="5"/>
      <c r="AQ633" s="5"/>
      <c r="AR633" s="5"/>
      <c r="AS633" s="115"/>
      <c r="AT633" s="5"/>
      <c r="AU633" s="115"/>
      <c r="AV633" s="84"/>
      <c r="AW633" s="5"/>
      <c r="AX633" s="5"/>
      <c r="AY633" s="84"/>
      <c r="AZ633" s="5"/>
      <c r="BA633" s="5"/>
      <c r="BB633" s="5"/>
      <c r="BC633" s="5"/>
      <c r="BD633" s="5"/>
      <c r="BE633" s="5"/>
      <c r="BF633" s="5"/>
      <c r="BG633" s="5"/>
      <c r="BH633" s="39"/>
      <c r="BI633" s="39"/>
      <c r="BJ633" s="5"/>
      <c r="BK633" s="5"/>
      <c r="BL633" s="5"/>
      <c r="BM633" s="5"/>
      <c r="BN633" s="5"/>
      <c r="BO633" s="5"/>
      <c r="BP633" s="40"/>
      <c r="BQ633" s="41">
        <f t="shared" si="71"/>
        <v>2</v>
      </c>
      <c r="BR633" s="39">
        <f t="shared" si="72"/>
        <v>1</v>
      </c>
      <c r="BS633" s="48" cm="1">
        <f t="array" ref="BS633">IF($BR633&lt;=6,SUM($C633:$BO633),SUMPRODUCT(LARGE($C633:$BO633,{1,2,3,4,5,6})))</f>
        <v>2</v>
      </c>
      <c r="BT633" s="37" t="str">
        <f t="shared" si="68"/>
        <v/>
      </c>
      <c r="BU633" s="37" t="str">
        <f t="shared" si="69"/>
        <v xml:space="preserve"> </v>
      </c>
      <c r="BV633" s="34" t="str" cm="1">
        <f t="array" ref="BV633">IFERROR(SUMPRODUCT(LARGE($C633:$BO633,{1,2,3,4})), "")</f>
        <v/>
      </c>
      <c r="BW633" s="34" t="str" cm="1">
        <f t="array" ref="BW633">IFERROR(SUMPRODUCT(LARGE($C633:$BO633,{1,2,3,4,5,6,7})), "")</f>
        <v/>
      </c>
      <c r="BX633" s="34" t="str" cm="1">
        <f t="array" ref="BX633">IFERROR(SUMPRODUCT(LARGE($C633:$BO633,{1,2,3,4,5,6,7,8})), "")</f>
        <v/>
      </c>
    </row>
    <row r="634" spans="1:76" ht="15" customHeight="1" x14ac:dyDescent="0.25">
      <c r="A634" s="51" t="str">
        <f t="shared" si="73"/>
        <v xml:space="preserve">USU </v>
      </c>
      <c r="B634" s="4" t="s">
        <v>1264</v>
      </c>
      <c r="C634" s="10"/>
      <c r="D634" s="10"/>
      <c r="E634" s="10"/>
      <c r="F634" s="10"/>
      <c r="G634" s="78"/>
      <c r="H634" s="78"/>
      <c r="I634" s="10"/>
      <c r="J634" s="10"/>
      <c r="K634" s="10"/>
      <c r="L634" s="10"/>
      <c r="M634" s="10"/>
      <c r="N634" s="10">
        <v>2</v>
      </c>
      <c r="O634" s="10"/>
      <c r="P634" s="10"/>
      <c r="Q634" s="10"/>
      <c r="R634" s="78"/>
      <c r="S634" s="78"/>
      <c r="T634" s="78"/>
      <c r="U634" s="10"/>
      <c r="V634" s="41"/>
      <c r="W634" s="10"/>
      <c r="X634" s="10"/>
      <c r="Y634" s="10"/>
      <c r="Z634" s="78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13"/>
      <c r="AT634" s="10"/>
      <c r="AU634" s="113"/>
      <c r="AV634" s="78"/>
      <c r="AW634" s="10"/>
      <c r="AX634" s="10"/>
      <c r="AY634" s="78"/>
      <c r="AZ634" s="10"/>
      <c r="BA634" s="10"/>
      <c r="BB634" s="10"/>
      <c r="BC634" s="10"/>
      <c r="BD634" s="10"/>
      <c r="BE634" s="10"/>
      <c r="BF634" s="10"/>
      <c r="BG634" s="10"/>
      <c r="BH634" s="41"/>
      <c r="BI634" s="41"/>
      <c r="BJ634" s="10"/>
      <c r="BK634" s="10"/>
      <c r="BL634" s="10"/>
      <c r="BM634" s="10"/>
      <c r="BN634" s="10"/>
      <c r="BO634" s="10"/>
      <c r="BP634" s="40"/>
      <c r="BQ634" s="41">
        <f t="shared" si="71"/>
        <v>2</v>
      </c>
      <c r="BR634" s="39">
        <f t="shared" si="72"/>
        <v>1</v>
      </c>
      <c r="BS634" s="48" cm="1">
        <f t="array" ref="BS634">IF($BR634&lt;=6,SUM($C634:$BO634),SUMPRODUCT(LARGE($C634:$BO634,{1,2,3,4,5,6})))</f>
        <v>2</v>
      </c>
      <c r="BT634" s="37" t="str">
        <f t="shared" si="68"/>
        <v/>
      </c>
      <c r="BU634" s="37" t="str">
        <f t="shared" si="69"/>
        <v xml:space="preserve"> </v>
      </c>
      <c r="BV634" s="34" t="str" cm="1">
        <f t="array" ref="BV634">IFERROR(SUMPRODUCT(LARGE($C634:$BO634,{1,2,3,4})), "")</f>
        <v/>
      </c>
      <c r="BW634" s="34" t="str" cm="1">
        <f t="array" ref="BW634">IFERROR(SUMPRODUCT(LARGE($C634:$BO634,{1,2,3,4,5,6,7})), "")</f>
        <v/>
      </c>
      <c r="BX634" s="34" t="str" cm="1">
        <f t="array" ref="BX634">IFERROR(SUMPRODUCT(LARGE($C634:$BO634,{1,2,3,4,5,6,7,8})), "")</f>
        <v/>
      </c>
    </row>
    <row r="635" spans="1:76" ht="15" customHeight="1" x14ac:dyDescent="0.25">
      <c r="A635" s="51" t="str">
        <f t="shared" si="73"/>
        <v xml:space="preserve">USU </v>
      </c>
      <c r="B635" s="4" t="s">
        <v>1265</v>
      </c>
      <c r="C635" s="10"/>
      <c r="D635" s="10"/>
      <c r="E635" s="10"/>
      <c r="F635" s="10"/>
      <c r="G635" s="78"/>
      <c r="H635" s="78"/>
      <c r="I635" s="10"/>
      <c r="J635" s="10"/>
      <c r="K635" s="10"/>
      <c r="L635" s="10"/>
      <c r="M635" s="10"/>
      <c r="N635" s="10">
        <v>2</v>
      </c>
      <c r="O635" s="10"/>
      <c r="P635" s="10"/>
      <c r="Q635" s="10"/>
      <c r="R635" s="78"/>
      <c r="S635" s="78"/>
      <c r="T635" s="78">
        <v>0</v>
      </c>
      <c r="U635" s="10"/>
      <c r="V635" s="41"/>
      <c r="W635" s="10"/>
      <c r="X635" s="10"/>
      <c r="Y635" s="10"/>
      <c r="Z635" s="78"/>
      <c r="AA635" s="10"/>
      <c r="AB635" s="10"/>
      <c r="AC635" s="10"/>
      <c r="AD635" s="10"/>
      <c r="AE635" s="10"/>
      <c r="AF635" s="10"/>
      <c r="AG635" s="10"/>
      <c r="AH635" s="10"/>
      <c r="AI635" s="5"/>
      <c r="AJ635" s="10"/>
      <c r="AK635" s="5"/>
      <c r="AL635" s="5"/>
      <c r="AM635" s="5"/>
      <c r="AN635" s="5"/>
      <c r="AO635" s="5"/>
      <c r="AP635" s="5">
        <v>4</v>
      </c>
      <c r="AQ635" s="5"/>
      <c r="AR635" s="5"/>
      <c r="AS635" s="115"/>
      <c r="AT635" s="5"/>
      <c r="AU635" s="115"/>
      <c r="AV635" s="84"/>
      <c r="AW635" s="5"/>
      <c r="AX635" s="5"/>
      <c r="AY635" s="84"/>
      <c r="AZ635" s="5"/>
      <c r="BA635" s="5"/>
      <c r="BB635" s="5"/>
      <c r="BC635" s="5"/>
      <c r="BD635" s="5"/>
      <c r="BE635" s="5"/>
      <c r="BF635" s="5"/>
      <c r="BG635" s="5"/>
      <c r="BH635" s="39"/>
      <c r="BI635" s="39"/>
      <c r="BJ635" s="5"/>
      <c r="BK635" s="5"/>
      <c r="BL635" s="5"/>
      <c r="BM635" s="5"/>
      <c r="BN635" s="5"/>
      <c r="BO635" s="5"/>
      <c r="BP635" s="40"/>
      <c r="BQ635" s="41">
        <f t="shared" si="71"/>
        <v>6</v>
      </c>
      <c r="BR635" s="39">
        <f t="shared" si="72"/>
        <v>3</v>
      </c>
      <c r="BS635" s="48" cm="1">
        <f t="array" ref="BS635">IF($BR635&lt;=6,SUM($C635:$BO635),SUMPRODUCT(LARGE($C635:$BO635,{1,2,3,4,5,6})))</f>
        <v>6</v>
      </c>
      <c r="BT635" s="37" t="str">
        <f t="shared" si="68"/>
        <v/>
      </c>
      <c r="BU635" s="37" t="str">
        <f t="shared" si="69"/>
        <v xml:space="preserve"> </v>
      </c>
      <c r="BV635" s="34" t="str" cm="1">
        <f t="array" ref="BV635">IFERROR(SUMPRODUCT(LARGE($C635:$BO635,{1,2,3,4})), "")</f>
        <v/>
      </c>
      <c r="BW635" s="34" t="str" cm="1">
        <f t="array" ref="BW635">IFERROR(SUMPRODUCT(LARGE($C635:$BO635,{1,2,3,4,5,6,7})), "")</f>
        <v/>
      </c>
      <c r="BX635" s="34" t="str" cm="1">
        <f t="array" ref="BX635">IFERROR(SUMPRODUCT(LARGE($C635:$BO635,{1,2,3,4,5,6,7,8})), "")</f>
        <v/>
      </c>
    </row>
    <row r="636" spans="1:76" ht="15" customHeight="1" x14ac:dyDescent="0.25">
      <c r="A636" s="51" t="str">
        <f t="shared" si="73"/>
        <v xml:space="preserve">USUL </v>
      </c>
      <c r="B636" s="4" t="s">
        <v>2724</v>
      </c>
      <c r="C636" s="10"/>
      <c r="D636" s="10"/>
      <c r="E636" s="10"/>
      <c r="F636" s="10"/>
      <c r="G636" s="78"/>
      <c r="H636" s="78"/>
      <c r="I636" s="10"/>
      <c r="J636" s="10"/>
      <c r="K636" s="10"/>
      <c r="L636" s="10"/>
      <c r="M636" s="10"/>
      <c r="N636" s="10"/>
      <c r="O636" s="10"/>
      <c r="P636" s="10"/>
      <c r="Q636" s="10"/>
      <c r="R636" s="78"/>
      <c r="S636" s="78"/>
      <c r="T636" s="78"/>
      <c r="U636" s="10"/>
      <c r="V636" s="41"/>
      <c r="W636" s="10"/>
      <c r="X636" s="10"/>
      <c r="Y636" s="10"/>
      <c r="Z636" s="78"/>
      <c r="AA636" s="10"/>
      <c r="AB636" s="10"/>
      <c r="AC636" s="5"/>
      <c r="AD636" s="5"/>
      <c r="AE636" s="5"/>
      <c r="AF636" s="5"/>
      <c r="AG636" s="5"/>
      <c r="AH636" s="5"/>
      <c r="AI636" s="5"/>
      <c r="AJ636" s="10"/>
      <c r="AK636" s="5"/>
      <c r="AL636" s="5"/>
      <c r="AM636" s="5"/>
      <c r="AN636" s="5"/>
      <c r="AO636" s="5"/>
      <c r="AP636" s="5"/>
      <c r="AQ636" s="5"/>
      <c r="AR636" s="5"/>
      <c r="AS636" s="115"/>
      <c r="AT636" s="5"/>
      <c r="AU636" s="115"/>
      <c r="AV636" s="84"/>
      <c r="AW636" s="5"/>
      <c r="AX636" s="5"/>
      <c r="AY636" s="84"/>
      <c r="AZ636" s="5"/>
      <c r="BA636" s="5"/>
      <c r="BB636" s="5"/>
      <c r="BC636" s="5"/>
      <c r="BD636" s="5"/>
      <c r="BE636" s="5"/>
      <c r="BF636" s="5"/>
      <c r="BG636" s="5">
        <v>1</v>
      </c>
      <c r="BH636" s="39"/>
      <c r="BI636" s="39"/>
      <c r="BJ636" s="5"/>
      <c r="BK636" s="5"/>
      <c r="BL636" s="5"/>
      <c r="BM636" s="5"/>
      <c r="BN636" s="5"/>
      <c r="BO636" s="5"/>
      <c r="BP636" s="40"/>
      <c r="BQ636" s="41">
        <f t="shared" si="71"/>
        <v>1</v>
      </c>
      <c r="BR636" s="39">
        <f t="shared" si="72"/>
        <v>1</v>
      </c>
      <c r="BS636" s="48" cm="1">
        <f t="array" ref="BS636">IF($BR636&lt;=6,SUM($C636:$BO636),SUMPRODUCT(LARGE($C636:$BO636,{1,2,3,4,5,6})))</f>
        <v>1</v>
      </c>
      <c r="BT636" s="37" t="str">
        <f t="shared" si="68"/>
        <v/>
      </c>
      <c r="BU636" s="37" t="str">
        <f t="shared" si="69"/>
        <v xml:space="preserve"> </v>
      </c>
      <c r="BV636" s="34" t="str" cm="1">
        <f t="array" ref="BV636">IFERROR(SUMPRODUCT(LARGE($C636:$BO636,{1,2,3,4})), "")</f>
        <v/>
      </c>
      <c r="BW636" s="34" t="str" cm="1">
        <f t="array" ref="BW636">IFERROR(SUMPRODUCT(LARGE($C636:$BO636,{1,2,3,4,5,6,7})), "")</f>
        <v/>
      </c>
      <c r="BX636" s="34" t="str" cm="1">
        <f t="array" ref="BX636">IFERROR(SUMPRODUCT(LARGE($C636:$BO636,{1,2,3,4,5,6,7,8})), "")</f>
        <v/>
      </c>
    </row>
    <row r="637" spans="1:76" ht="15" customHeight="1" x14ac:dyDescent="0.25">
      <c r="A637" s="51" t="str">
        <f t="shared" si="73"/>
        <v xml:space="preserve">USUL </v>
      </c>
      <c r="B637" s="13" t="s">
        <v>2739</v>
      </c>
      <c r="C637" s="10"/>
      <c r="D637" s="10"/>
      <c r="E637" s="10"/>
      <c r="F637" s="10"/>
      <c r="G637" s="78"/>
      <c r="H637" s="78"/>
      <c r="I637" s="10"/>
      <c r="J637" s="10"/>
      <c r="K637" s="10"/>
      <c r="L637" s="10"/>
      <c r="M637" s="10"/>
      <c r="N637" s="10"/>
      <c r="O637" s="10"/>
      <c r="P637" s="10"/>
      <c r="Q637" s="10"/>
      <c r="R637" s="78"/>
      <c r="S637" s="78"/>
      <c r="T637" s="78"/>
      <c r="U637" s="10"/>
      <c r="V637" s="41"/>
      <c r="W637" s="10"/>
      <c r="X637" s="10"/>
      <c r="Y637" s="10"/>
      <c r="Z637" s="78"/>
      <c r="AA637" s="10"/>
      <c r="AB637" s="10"/>
      <c r="AC637" s="5"/>
      <c r="AD637" s="5"/>
      <c r="AE637" s="5"/>
      <c r="AF637" s="5"/>
      <c r="AG637" s="5"/>
      <c r="AH637" s="5"/>
      <c r="AI637" s="5"/>
      <c r="AJ637" s="10"/>
      <c r="AK637" s="5"/>
      <c r="AL637" s="5"/>
      <c r="AM637" s="5"/>
      <c r="AN637" s="5"/>
      <c r="AO637" s="5"/>
      <c r="AP637" s="5"/>
      <c r="AQ637" s="5"/>
      <c r="AR637" s="5"/>
      <c r="AS637" s="115"/>
      <c r="AT637" s="5"/>
      <c r="AU637" s="115"/>
      <c r="AV637" s="84"/>
      <c r="AW637" s="5"/>
      <c r="AX637" s="5"/>
      <c r="AY637" s="84"/>
      <c r="AZ637" s="5"/>
      <c r="BA637" s="5"/>
      <c r="BB637" s="5"/>
      <c r="BC637" s="5"/>
      <c r="BD637" s="5"/>
      <c r="BE637" s="5"/>
      <c r="BF637" s="5"/>
      <c r="BG637" s="5">
        <v>1</v>
      </c>
      <c r="BH637" s="39"/>
      <c r="BI637" s="39"/>
      <c r="BJ637" s="5"/>
      <c r="BK637" s="5"/>
      <c r="BL637" s="5"/>
      <c r="BM637" s="5"/>
      <c r="BN637" s="5"/>
      <c r="BO637" s="5"/>
      <c r="BP637" s="40"/>
      <c r="BQ637" s="41">
        <f t="shared" si="71"/>
        <v>1</v>
      </c>
      <c r="BR637" s="39">
        <f t="shared" si="72"/>
        <v>1</v>
      </c>
      <c r="BS637" s="48" cm="1">
        <f t="array" ref="BS637">IF($BR637&lt;=6,SUM($C637:$BO637),SUMPRODUCT(LARGE($C637:$BO637,{1,2,3,4,5,6})))</f>
        <v>1</v>
      </c>
      <c r="BT637" s="37" t="str">
        <f t="shared" si="68"/>
        <v/>
      </c>
      <c r="BU637" s="37" t="str">
        <f t="shared" si="69"/>
        <v xml:space="preserve"> </v>
      </c>
      <c r="BV637" s="34" t="str" cm="1">
        <f t="array" ref="BV637">IFERROR(SUMPRODUCT(LARGE($C637:$BO637,{1,2,3,4})), "")</f>
        <v/>
      </c>
      <c r="BW637" s="34" t="str" cm="1">
        <f t="array" ref="BW637">IFERROR(SUMPRODUCT(LARGE($C637:$BO637,{1,2,3,4,5,6,7})), "")</f>
        <v/>
      </c>
      <c r="BX637" s="34" t="str" cm="1">
        <f t="array" ref="BX637">IFERROR(SUMPRODUCT(LARGE($C637:$BO637,{1,2,3,4,5,6,7,8})), "")</f>
        <v/>
      </c>
    </row>
    <row r="638" spans="1:76" ht="15" customHeight="1" x14ac:dyDescent="0.25">
      <c r="A638" s="51" t="str">
        <f t="shared" si="73"/>
        <v xml:space="preserve">UTD </v>
      </c>
      <c r="B638" s="13" t="s">
        <v>1572</v>
      </c>
      <c r="C638" s="10"/>
      <c r="D638" s="10"/>
      <c r="E638" s="10"/>
      <c r="F638" s="10"/>
      <c r="G638" s="78"/>
      <c r="H638" s="78"/>
      <c r="I638" s="10"/>
      <c r="J638" s="10"/>
      <c r="K638" s="10"/>
      <c r="L638" s="10"/>
      <c r="M638" s="10"/>
      <c r="N638" s="10"/>
      <c r="O638" s="10"/>
      <c r="P638" s="10"/>
      <c r="Q638" s="10"/>
      <c r="R638" s="78"/>
      <c r="S638" s="78"/>
      <c r="T638" s="78"/>
      <c r="U638" s="10"/>
      <c r="V638" s="41"/>
      <c r="W638" s="10"/>
      <c r="X638" s="10">
        <v>5</v>
      </c>
      <c r="Y638" s="10"/>
      <c r="Z638" s="78"/>
      <c r="AA638" s="10"/>
      <c r="AB638" s="10"/>
      <c r="AC638" s="5"/>
      <c r="AD638" s="5"/>
      <c r="AE638" s="5"/>
      <c r="AF638" s="5"/>
      <c r="AG638" s="5"/>
      <c r="AH638" s="5"/>
      <c r="AI638" s="5"/>
      <c r="AJ638" s="10"/>
      <c r="AK638" s="5"/>
      <c r="AL638" s="5"/>
      <c r="AM638" s="5">
        <v>2</v>
      </c>
      <c r="AN638" s="5"/>
      <c r="AO638" s="5"/>
      <c r="AP638" s="5"/>
      <c r="AQ638" s="5"/>
      <c r="AR638" s="5"/>
      <c r="AS638" s="115"/>
      <c r="AT638" s="5"/>
      <c r="AU638" s="115"/>
      <c r="AV638" s="84"/>
      <c r="AW638" s="5"/>
      <c r="AX638" s="5"/>
      <c r="AY638" s="84"/>
      <c r="AZ638" s="5"/>
      <c r="BA638" s="5"/>
      <c r="BB638" s="5"/>
      <c r="BC638" s="5"/>
      <c r="BD638" s="5"/>
      <c r="BE638" s="5"/>
      <c r="BF638" s="5"/>
      <c r="BG638" s="5"/>
      <c r="BH638" s="39"/>
      <c r="BI638" s="39"/>
      <c r="BJ638" s="5"/>
      <c r="BK638" s="5"/>
      <c r="BL638" s="5"/>
      <c r="BM638" s="5"/>
      <c r="BN638" s="5"/>
      <c r="BO638" s="5"/>
      <c r="BP638" s="40"/>
      <c r="BQ638" s="41">
        <f t="shared" si="71"/>
        <v>7</v>
      </c>
      <c r="BR638" s="39">
        <f t="shared" si="72"/>
        <v>2</v>
      </c>
      <c r="BS638" s="48" cm="1">
        <f t="array" ref="BS638">IF($BR638&lt;=6,SUM($C638:$BO638),SUMPRODUCT(LARGE($C638:$BO638,{1,2,3,4,5,6})))</f>
        <v>7</v>
      </c>
      <c r="BT638" s="37" t="str">
        <f t="shared" si="68"/>
        <v/>
      </c>
      <c r="BU638" s="37" t="str">
        <f t="shared" si="69"/>
        <v xml:space="preserve"> </v>
      </c>
      <c r="BV638" s="34" t="str" cm="1">
        <f t="array" ref="BV638">IFERROR(SUMPRODUCT(LARGE($C638:$BO638,{1,2,3,4})), "")</f>
        <v/>
      </c>
      <c r="BW638" s="34" t="str" cm="1">
        <f t="array" ref="BW638">IFERROR(SUMPRODUCT(LARGE($C638:$BO638,{1,2,3,4,5,6,7})), "")</f>
        <v/>
      </c>
      <c r="BX638" s="34" t="str" cm="1">
        <f t="array" ref="BX638">IFERROR(SUMPRODUCT(LARGE($C638:$BO638,{1,2,3,4,5,6,7,8})), "")</f>
        <v/>
      </c>
    </row>
    <row r="639" spans="1:76" ht="15" customHeight="1" x14ac:dyDescent="0.25">
      <c r="A639" s="51" t="str">
        <f t="shared" si="73"/>
        <v xml:space="preserve">UTD </v>
      </c>
      <c r="B639" s="4" t="s">
        <v>1132</v>
      </c>
      <c r="C639" s="10"/>
      <c r="D639" s="10"/>
      <c r="E639" s="10"/>
      <c r="F639" s="10"/>
      <c r="G639" s="78"/>
      <c r="H639" s="78"/>
      <c r="I639" s="10">
        <v>1</v>
      </c>
      <c r="J639" s="10"/>
      <c r="K639" s="10"/>
      <c r="L639" s="10"/>
      <c r="M639" s="10"/>
      <c r="N639" s="10"/>
      <c r="O639" s="10"/>
      <c r="P639" s="10"/>
      <c r="Q639" s="10"/>
      <c r="R639" s="78"/>
      <c r="S639" s="78"/>
      <c r="T639" s="78"/>
      <c r="U639" s="10"/>
      <c r="V639" s="41"/>
      <c r="W639" s="10"/>
      <c r="X639" s="10">
        <v>2</v>
      </c>
      <c r="Y639" s="10"/>
      <c r="Z639" s="78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>
        <v>3</v>
      </c>
      <c r="AN639" s="10"/>
      <c r="AO639" s="10"/>
      <c r="AP639" s="10"/>
      <c r="AQ639" s="10"/>
      <c r="AR639" s="10"/>
      <c r="AS639" s="113"/>
      <c r="AT639" s="10"/>
      <c r="AU639" s="113"/>
      <c r="AV639" s="78"/>
      <c r="AW639" s="10"/>
      <c r="AX639" s="10"/>
      <c r="AY639" s="78"/>
      <c r="AZ639" s="10"/>
      <c r="BA639" s="10"/>
      <c r="BB639" s="10"/>
      <c r="BC639" s="10"/>
      <c r="BD639" s="10"/>
      <c r="BE639" s="10"/>
      <c r="BF639" s="10"/>
      <c r="BG639" s="10"/>
      <c r="BH639" s="41"/>
      <c r="BI639" s="41"/>
      <c r="BJ639" s="10"/>
      <c r="BK639" s="10"/>
      <c r="BL639" s="10"/>
      <c r="BM639" s="10"/>
      <c r="BN639" s="10"/>
      <c r="BO639" s="10"/>
      <c r="BP639" s="40"/>
      <c r="BQ639" s="41">
        <f t="shared" si="71"/>
        <v>6</v>
      </c>
      <c r="BR639" s="39">
        <f t="shared" si="72"/>
        <v>3</v>
      </c>
      <c r="BS639" s="48" cm="1">
        <f t="array" ref="BS639">IF($BR639&lt;=6,SUM($C639:$BO639),SUMPRODUCT(LARGE($C639:$BO639,{1,2,3,4,5,6})))</f>
        <v>6</v>
      </c>
      <c r="BT639" s="37" t="str">
        <f t="shared" si="68"/>
        <v/>
      </c>
      <c r="BU639" s="37" t="str">
        <f t="shared" si="69"/>
        <v xml:space="preserve"> </v>
      </c>
      <c r="BV639" s="34" t="str" cm="1">
        <f t="array" ref="BV639">IFERROR(SUMPRODUCT(LARGE($C639:$BO639,{1,2,3,4})), "")</f>
        <v/>
      </c>
      <c r="BW639" s="34" t="str" cm="1">
        <f t="array" ref="BW639">IFERROR(SUMPRODUCT(LARGE($C639:$BO639,{1,2,3,4,5,6,7})), "")</f>
        <v/>
      </c>
      <c r="BX639" s="34" t="str" cm="1">
        <f t="array" ref="BX639">IFERROR(SUMPRODUCT(LARGE($C639:$BO639,{1,2,3,4,5,6,7,8})), "")</f>
        <v/>
      </c>
    </row>
    <row r="640" spans="1:76" ht="15" customHeight="1" x14ac:dyDescent="0.25">
      <c r="A640" s="51" t="str">
        <f t="shared" si="73"/>
        <v xml:space="preserve">UTD </v>
      </c>
      <c r="B640" s="4" t="s">
        <v>1133</v>
      </c>
      <c r="C640" s="10"/>
      <c r="D640" s="10"/>
      <c r="E640" s="10"/>
      <c r="F640" s="10"/>
      <c r="G640" s="78"/>
      <c r="H640" s="78"/>
      <c r="I640" s="10">
        <v>1</v>
      </c>
      <c r="J640" s="10"/>
      <c r="K640" s="10"/>
      <c r="L640" s="10"/>
      <c r="M640" s="10"/>
      <c r="N640" s="10"/>
      <c r="O640" s="10"/>
      <c r="P640" s="10"/>
      <c r="Q640" s="10"/>
      <c r="R640" s="78"/>
      <c r="S640" s="78"/>
      <c r="T640" s="78"/>
      <c r="U640" s="10"/>
      <c r="V640" s="41"/>
      <c r="W640" s="10"/>
      <c r="X640" s="10"/>
      <c r="Y640" s="10"/>
      <c r="Z640" s="78"/>
      <c r="AA640" s="10"/>
      <c r="AB640" s="10"/>
      <c r="AC640" s="10"/>
      <c r="AD640" s="10"/>
      <c r="AE640" s="10"/>
      <c r="AF640" s="10"/>
      <c r="AG640" s="10"/>
      <c r="AH640" s="10"/>
      <c r="AI640" s="5"/>
      <c r="AJ640" s="10"/>
      <c r="AK640" s="5"/>
      <c r="AL640" s="5"/>
      <c r="AM640" s="5"/>
      <c r="AN640" s="5"/>
      <c r="AO640" s="5"/>
      <c r="AP640" s="5"/>
      <c r="AQ640" s="5"/>
      <c r="AR640" s="5"/>
      <c r="AS640" s="115"/>
      <c r="AT640" s="5"/>
      <c r="AU640" s="115"/>
      <c r="AV640" s="84"/>
      <c r="AW640" s="5"/>
      <c r="AX640" s="5"/>
      <c r="AY640" s="84"/>
      <c r="AZ640" s="5"/>
      <c r="BA640" s="5"/>
      <c r="BB640" s="5"/>
      <c r="BC640" s="5"/>
      <c r="BD640" s="5"/>
      <c r="BE640" s="5"/>
      <c r="BF640" s="5"/>
      <c r="BG640" s="5"/>
      <c r="BH640" s="39"/>
      <c r="BI640" s="39"/>
      <c r="BJ640" s="5"/>
      <c r="BK640" s="5"/>
      <c r="BL640" s="5"/>
      <c r="BM640" s="5"/>
      <c r="BN640" s="5"/>
      <c r="BO640" s="5"/>
      <c r="BP640" s="40"/>
      <c r="BQ640" s="41">
        <f t="shared" si="71"/>
        <v>1</v>
      </c>
      <c r="BR640" s="39">
        <f t="shared" si="72"/>
        <v>1</v>
      </c>
      <c r="BS640" s="48" cm="1">
        <f t="array" ref="BS640">IF($BR640&lt;=6,SUM($C640:$BO640),SUMPRODUCT(LARGE($C640:$BO640,{1,2,3,4,5,6})))</f>
        <v>1</v>
      </c>
      <c r="BT640" s="37" t="str">
        <f t="shared" si="68"/>
        <v/>
      </c>
      <c r="BU640" s="37" t="str">
        <f t="shared" si="69"/>
        <v xml:space="preserve"> </v>
      </c>
      <c r="BV640" s="34" t="str" cm="1">
        <f t="array" ref="BV640">IFERROR(SUMPRODUCT(LARGE($C640:$BO640,{1,2,3,4})), "")</f>
        <v/>
      </c>
      <c r="BW640" s="34" t="str" cm="1">
        <f t="array" ref="BW640">IFERROR(SUMPRODUCT(LARGE($C640:$BO640,{1,2,3,4,5,6,7})), "")</f>
        <v/>
      </c>
      <c r="BX640" s="34" t="str" cm="1">
        <f t="array" ref="BX640">IFERROR(SUMPRODUCT(LARGE($C640:$BO640,{1,2,3,4,5,6,7,8})), "")</f>
        <v/>
      </c>
    </row>
    <row r="641" spans="1:76" ht="15" customHeight="1" x14ac:dyDescent="0.25">
      <c r="A641" s="51" t="str">
        <f t="shared" si="73"/>
        <v xml:space="preserve">UTD </v>
      </c>
      <c r="B641" s="4" t="s">
        <v>1134</v>
      </c>
      <c r="C641" s="10"/>
      <c r="D641" s="10"/>
      <c r="E641" s="10"/>
      <c r="F641" s="10"/>
      <c r="G641" s="78"/>
      <c r="H641" s="78"/>
      <c r="I641" s="10">
        <v>3</v>
      </c>
      <c r="J641" s="10"/>
      <c r="K641" s="10"/>
      <c r="L641" s="10"/>
      <c r="M641" s="10"/>
      <c r="N641" s="10"/>
      <c r="O641" s="10"/>
      <c r="P641" s="10"/>
      <c r="Q641" s="10"/>
      <c r="R641" s="78"/>
      <c r="S641" s="78"/>
      <c r="T641" s="78"/>
      <c r="U641" s="10"/>
      <c r="V641" s="41"/>
      <c r="W641" s="10"/>
      <c r="X641" s="10">
        <v>4</v>
      </c>
      <c r="Y641" s="10"/>
      <c r="Z641" s="78"/>
      <c r="AA641" s="10"/>
      <c r="AB641" s="10"/>
      <c r="AC641" s="10"/>
      <c r="AD641" s="10"/>
      <c r="AE641" s="10"/>
      <c r="AF641" s="10"/>
      <c r="AG641" s="10"/>
      <c r="AH641" s="10"/>
      <c r="AI641" s="5"/>
      <c r="AJ641" s="10"/>
      <c r="AK641" s="5"/>
      <c r="AL641" s="5"/>
      <c r="AM641" s="5"/>
      <c r="AN641" s="5"/>
      <c r="AO641" s="5"/>
      <c r="AP641" s="5"/>
      <c r="AQ641" s="5"/>
      <c r="AR641" s="5"/>
      <c r="AS641" s="115"/>
      <c r="AT641" s="5"/>
      <c r="AU641" s="115"/>
      <c r="AV641" s="84"/>
      <c r="AW641" s="5"/>
      <c r="AX641" s="5"/>
      <c r="AY641" s="84"/>
      <c r="AZ641" s="5"/>
      <c r="BA641" s="5"/>
      <c r="BB641" s="5"/>
      <c r="BC641" s="5"/>
      <c r="BD641" s="5"/>
      <c r="BE641" s="5"/>
      <c r="BF641" s="5"/>
      <c r="BG641" s="5"/>
      <c r="BH641" s="39"/>
      <c r="BI641" s="39"/>
      <c r="BJ641" s="5"/>
      <c r="BK641" s="5"/>
      <c r="BL641" s="5"/>
      <c r="BM641" s="5"/>
      <c r="BN641" s="5"/>
      <c r="BO641" s="5"/>
      <c r="BP641" s="40"/>
      <c r="BQ641" s="41">
        <f t="shared" si="71"/>
        <v>7</v>
      </c>
      <c r="BR641" s="39">
        <f t="shared" si="72"/>
        <v>2</v>
      </c>
      <c r="BS641" s="48" cm="1">
        <f t="array" ref="BS641">IF($BR641&lt;=6,SUM($C641:$BO641),SUMPRODUCT(LARGE($C641:$BO641,{1,2,3,4,5,6})))</f>
        <v>7</v>
      </c>
      <c r="BT641" s="37" t="str">
        <f t="shared" si="68"/>
        <v/>
      </c>
      <c r="BU641" s="37" t="str">
        <f t="shared" si="69"/>
        <v xml:space="preserve"> </v>
      </c>
      <c r="BV641" s="34" t="str" cm="1">
        <f t="array" ref="BV641">IFERROR(SUMPRODUCT(LARGE($C641:$BO641,{1,2,3,4})), "")</f>
        <v/>
      </c>
      <c r="BW641" s="34" t="str" cm="1">
        <f t="array" ref="BW641">IFERROR(SUMPRODUCT(LARGE($C641:$BO641,{1,2,3,4,5,6,7})), "")</f>
        <v/>
      </c>
      <c r="BX641" s="34" t="str" cm="1">
        <f t="array" ref="BX641">IFERROR(SUMPRODUCT(LARGE($C641:$BO641,{1,2,3,4,5,6,7,8})), "")</f>
        <v/>
      </c>
    </row>
    <row r="642" spans="1:76" ht="15" customHeight="1" x14ac:dyDescent="0.25">
      <c r="A642" s="51" t="str">
        <f t="shared" si="73"/>
        <v xml:space="preserve">UTEP </v>
      </c>
      <c r="B642" s="4" t="s">
        <v>2037</v>
      </c>
      <c r="C642" s="10"/>
      <c r="D642" s="10"/>
      <c r="E642" s="10"/>
      <c r="F642" s="10"/>
      <c r="G642" s="78"/>
      <c r="H642" s="78"/>
      <c r="I642" s="10"/>
      <c r="J642" s="10"/>
      <c r="K642" s="10"/>
      <c r="L642" s="10"/>
      <c r="M642" s="10"/>
      <c r="N642" s="10"/>
      <c r="O642" s="10"/>
      <c r="P642" s="10"/>
      <c r="Q642" s="10"/>
      <c r="R642" s="78"/>
      <c r="S642" s="78"/>
      <c r="T642" s="78"/>
      <c r="U642" s="10"/>
      <c r="V642" s="41"/>
      <c r="W642" s="10"/>
      <c r="X642" s="10"/>
      <c r="Y642" s="10"/>
      <c r="Z642" s="78"/>
      <c r="AA642" s="10"/>
      <c r="AB642" s="10"/>
      <c r="AC642" s="5"/>
      <c r="AD642" s="5"/>
      <c r="AE642" s="5">
        <v>1</v>
      </c>
      <c r="AF642" s="5"/>
      <c r="AG642" s="5"/>
      <c r="AH642" s="5"/>
      <c r="AI642" s="5"/>
      <c r="AJ642" s="10"/>
      <c r="AK642" s="5"/>
      <c r="AL642" s="5"/>
      <c r="AM642" s="5"/>
      <c r="AN642" s="5"/>
      <c r="AO642" s="5"/>
      <c r="AP642" s="5"/>
      <c r="AQ642" s="5"/>
      <c r="AR642" s="5"/>
      <c r="AS642" s="115"/>
      <c r="AT642" s="5"/>
      <c r="AU642" s="115"/>
      <c r="AV642" s="84"/>
      <c r="AW642" s="5"/>
      <c r="AX642" s="5"/>
      <c r="AY642" s="84"/>
      <c r="AZ642" s="5"/>
      <c r="BA642" s="5"/>
      <c r="BB642" s="5"/>
      <c r="BC642" s="5"/>
      <c r="BD642" s="5"/>
      <c r="BE642" s="5"/>
      <c r="BF642" s="5"/>
      <c r="BG642" s="5"/>
      <c r="BH642" s="39"/>
      <c r="BI642" s="39"/>
      <c r="BJ642" s="5"/>
      <c r="BK642" s="5"/>
      <c r="BL642" s="5"/>
      <c r="BM642" s="5"/>
      <c r="BN642" s="5"/>
      <c r="BO642" s="5"/>
      <c r="BP642" s="40"/>
      <c r="BQ642" s="41">
        <f t="shared" si="71"/>
        <v>1</v>
      </c>
      <c r="BR642" s="39">
        <f t="shared" si="72"/>
        <v>1</v>
      </c>
      <c r="BS642" s="48" cm="1">
        <f t="array" ref="BS642">IF($BR642&lt;=6,SUM($C642:$BO642),SUMPRODUCT(LARGE($C642:$BO642,{1,2,3,4,5,6})))</f>
        <v>1</v>
      </c>
      <c r="BT642" s="37" t="str">
        <f t="shared" si="68"/>
        <v/>
      </c>
      <c r="BU642" s="37" t="str">
        <f t="shared" si="69"/>
        <v xml:space="preserve"> </v>
      </c>
      <c r="BV642" s="34" t="str" cm="1">
        <f t="array" ref="BV642">IFERROR(SUMPRODUCT(LARGE($C642:$BO642,{1,2,3,4})), "")</f>
        <v/>
      </c>
      <c r="BW642" s="34" t="str" cm="1">
        <f t="array" ref="BW642">IFERROR(SUMPRODUCT(LARGE($C642:$BO642,{1,2,3,4,5,6,7})), "")</f>
        <v/>
      </c>
      <c r="BX642" s="34" t="str" cm="1">
        <f t="array" ref="BX642">IFERROR(SUMPRODUCT(LARGE($C642:$BO642,{1,2,3,4,5,6,7,8})), "")</f>
        <v/>
      </c>
    </row>
    <row r="643" spans="1:76" ht="15" customHeight="1" x14ac:dyDescent="0.25">
      <c r="A643" s="51" t="str">
        <f t="shared" si="73"/>
        <v xml:space="preserve">UTK </v>
      </c>
      <c r="B643" s="4" t="s">
        <v>881</v>
      </c>
      <c r="C643" s="10"/>
      <c r="D643" s="10"/>
      <c r="E643" s="10"/>
      <c r="F643" s="10"/>
      <c r="G643" s="78"/>
      <c r="H643" s="78"/>
      <c r="I643" s="10"/>
      <c r="J643" s="45">
        <v>5</v>
      </c>
      <c r="K643" s="10"/>
      <c r="L643" s="10"/>
      <c r="M643" s="10"/>
      <c r="N643" s="10"/>
      <c r="O643" s="10"/>
      <c r="P643" s="10"/>
      <c r="Q643" s="10"/>
      <c r="R643" s="78"/>
      <c r="S643" s="78"/>
      <c r="T643" s="78"/>
      <c r="U643" s="10"/>
      <c r="V643" s="41"/>
      <c r="W643" s="10"/>
      <c r="X643" s="10"/>
      <c r="Y643" s="10"/>
      <c r="Z643" s="78"/>
      <c r="AA643" s="10"/>
      <c r="AB643" s="10"/>
      <c r="AC643" s="10"/>
      <c r="AD643" s="10"/>
      <c r="AE643" s="10"/>
      <c r="AF643" s="10"/>
      <c r="AG643" s="10"/>
      <c r="AH643" s="10"/>
      <c r="AI643" s="5"/>
      <c r="AJ643" s="10"/>
      <c r="AK643" s="5"/>
      <c r="AL643" s="5"/>
      <c r="AM643" s="5"/>
      <c r="AN643" s="5"/>
      <c r="AO643" s="5"/>
      <c r="AP643" s="5"/>
      <c r="AQ643" s="5"/>
      <c r="AR643" s="5"/>
      <c r="AS643" s="115">
        <v>3</v>
      </c>
      <c r="AT643" s="5"/>
      <c r="AU643" s="115"/>
      <c r="AV643" s="84"/>
      <c r="AW643" s="5"/>
      <c r="AX643" s="5"/>
      <c r="AY643" s="84"/>
      <c r="AZ643" s="5"/>
      <c r="BA643" s="5"/>
      <c r="BB643" s="5"/>
      <c r="BC643" s="5"/>
      <c r="BD643" s="5"/>
      <c r="BE643" s="5"/>
      <c r="BF643" s="5"/>
      <c r="BG643" s="5"/>
      <c r="BH643" s="39"/>
      <c r="BI643" s="39"/>
      <c r="BJ643" s="5"/>
      <c r="BK643" s="5"/>
      <c r="BL643" s="5"/>
      <c r="BM643" s="5"/>
      <c r="BN643" s="5"/>
      <c r="BO643" s="5"/>
      <c r="BP643" s="40"/>
      <c r="BQ643" s="41">
        <f t="shared" si="71"/>
        <v>8</v>
      </c>
      <c r="BR643" s="39">
        <f t="shared" si="72"/>
        <v>2</v>
      </c>
      <c r="BS643" s="48" cm="1">
        <f t="array" ref="BS643">IF($BR643&lt;=6,SUM($C643:$BO643),SUMPRODUCT(LARGE($C643:$BO643,{1,2,3,4,5,6})))</f>
        <v>8</v>
      </c>
      <c r="BT643" s="37" t="str">
        <f t="shared" si="68"/>
        <v/>
      </c>
      <c r="BU643" s="37" t="str">
        <f t="shared" si="69"/>
        <v xml:space="preserve"> </v>
      </c>
      <c r="BV643" s="34" t="str" cm="1">
        <f t="array" ref="BV643">IFERROR(SUMPRODUCT(LARGE($C643:$BO643,{1,2,3,4})), "")</f>
        <v/>
      </c>
      <c r="BW643" s="34" t="str" cm="1">
        <f t="array" ref="BW643">IFERROR(SUMPRODUCT(LARGE($C643:$BO643,{1,2,3,4,5,6,7})), "")</f>
        <v/>
      </c>
      <c r="BX643" s="34" t="str" cm="1">
        <f t="array" ref="BX643">IFERROR(SUMPRODUCT(LARGE($C643:$BO643,{1,2,3,4,5,6,7,8})), "")</f>
        <v/>
      </c>
    </row>
    <row r="644" spans="1:76" ht="15" customHeight="1" x14ac:dyDescent="0.25">
      <c r="A644" s="51" t="str">
        <f t="shared" si="73"/>
        <v xml:space="preserve">UTK </v>
      </c>
      <c r="B644" s="4" t="s">
        <v>1186</v>
      </c>
      <c r="C644" s="10"/>
      <c r="D644" s="10"/>
      <c r="E644" s="10"/>
      <c r="F644" s="10"/>
      <c r="G644" s="78"/>
      <c r="H644" s="78"/>
      <c r="I644" s="10"/>
      <c r="J644" s="10">
        <v>3</v>
      </c>
      <c r="K644" s="10">
        <v>1</v>
      </c>
      <c r="L644" s="10"/>
      <c r="M644" s="10"/>
      <c r="N644" s="10"/>
      <c r="O644" s="10">
        <v>2</v>
      </c>
      <c r="P644" s="10"/>
      <c r="Q644" s="10"/>
      <c r="R644" s="78"/>
      <c r="S644" s="78"/>
      <c r="T644" s="78"/>
      <c r="U644" s="10">
        <v>3</v>
      </c>
      <c r="V644" s="41"/>
      <c r="W644" s="10"/>
      <c r="X644" s="10"/>
      <c r="Y644" s="10"/>
      <c r="Z644" s="78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>
        <v>1</v>
      </c>
      <c r="AP644" s="10"/>
      <c r="AQ644" s="10"/>
      <c r="AR644" s="10">
        <v>0</v>
      </c>
      <c r="AS644" s="113">
        <v>1</v>
      </c>
      <c r="AT644" s="10"/>
      <c r="AU644" s="113"/>
      <c r="AV644" s="78"/>
      <c r="AW644" s="10"/>
      <c r="AX644" s="10"/>
      <c r="AY644" s="78"/>
      <c r="AZ644" s="10"/>
      <c r="BA644" s="10"/>
      <c r="BB644" s="10"/>
      <c r="BC644" s="10"/>
      <c r="BD644" s="10"/>
      <c r="BE644" s="10"/>
      <c r="BF644" s="10"/>
      <c r="BG644" s="10"/>
      <c r="BH644" s="41"/>
      <c r="BI644" s="41"/>
      <c r="BJ644" s="10"/>
      <c r="BK644" s="10"/>
      <c r="BL644" s="10"/>
      <c r="BM644" s="10"/>
      <c r="BN644" s="10"/>
      <c r="BO644" s="10"/>
      <c r="BP644" s="40"/>
      <c r="BQ644" s="41">
        <f t="shared" si="71"/>
        <v>11</v>
      </c>
      <c r="BR644" s="39">
        <f t="shared" si="72"/>
        <v>7</v>
      </c>
      <c r="BS644" s="48" cm="1">
        <f t="array" ref="BS644">IF($BR644&lt;=6,SUM($C644:$BO644),SUMPRODUCT(LARGE($C644:$BO644,{1,2,3,4,5,6})))</f>
        <v>11</v>
      </c>
      <c r="BT644" s="37" t="str">
        <f t="shared" si="68"/>
        <v/>
      </c>
      <c r="BU644" s="37" t="str">
        <f t="shared" si="69"/>
        <v xml:space="preserve"> </v>
      </c>
      <c r="BV644" s="34" cm="1">
        <f t="array" ref="BV644">IFERROR(SUMPRODUCT(LARGE($C644:$BO644,{1,2,3,4})), "")</f>
        <v>9</v>
      </c>
      <c r="BW644" s="34" cm="1">
        <f t="array" ref="BW644">IFERROR(SUMPRODUCT(LARGE($C644:$BO644,{1,2,3,4,5,6,7})), "")</f>
        <v>11</v>
      </c>
      <c r="BX644" s="34" t="str" cm="1">
        <f t="array" ref="BX644">IFERROR(SUMPRODUCT(LARGE($C644:$BO644,{1,2,3,4,5,6,7,8})), "")</f>
        <v/>
      </c>
    </row>
    <row r="645" spans="1:76" ht="15" customHeight="1" x14ac:dyDescent="0.25">
      <c r="A645" s="51" t="str">
        <f t="shared" si="73"/>
        <v xml:space="preserve">UTK </v>
      </c>
      <c r="B645" s="4" t="s">
        <v>1187</v>
      </c>
      <c r="C645" s="10"/>
      <c r="D645" s="10"/>
      <c r="E645" s="10"/>
      <c r="F645" s="10"/>
      <c r="G645" s="78"/>
      <c r="H645" s="78"/>
      <c r="I645" s="10"/>
      <c r="J645" s="10">
        <v>1</v>
      </c>
      <c r="K645" s="10"/>
      <c r="L645" s="10"/>
      <c r="M645" s="10"/>
      <c r="N645" s="10"/>
      <c r="O645" s="10">
        <v>2</v>
      </c>
      <c r="P645" s="10"/>
      <c r="Q645" s="10"/>
      <c r="R645" s="78"/>
      <c r="S645" s="78"/>
      <c r="T645" s="78"/>
      <c r="U645" s="10">
        <v>1</v>
      </c>
      <c r="V645" s="41"/>
      <c r="W645" s="10"/>
      <c r="X645" s="10"/>
      <c r="Y645" s="10"/>
      <c r="Z645" s="78"/>
      <c r="AA645" s="10"/>
      <c r="AB645" s="10"/>
      <c r="AC645" s="10"/>
      <c r="AD645" s="10"/>
      <c r="AE645" s="10"/>
      <c r="AF645" s="10"/>
      <c r="AG645" s="10"/>
      <c r="AH645" s="10"/>
      <c r="AI645" s="5"/>
      <c r="AJ645" s="10"/>
      <c r="AK645" s="5"/>
      <c r="AL645" s="5"/>
      <c r="AM645" s="5"/>
      <c r="AN645" s="5"/>
      <c r="AO645" s="5">
        <v>2</v>
      </c>
      <c r="AP645" s="5"/>
      <c r="AQ645" s="5"/>
      <c r="AR645" s="5"/>
      <c r="AS645" s="115">
        <v>4</v>
      </c>
      <c r="AT645" s="5"/>
      <c r="AU645" s="115"/>
      <c r="AV645" s="84"/>
      <c r="AW645" s="5"/>
      <c r="AX645" s="5"/>
      <c r="AY645" s="84"/>
      <c r="AZ645" s="5"/>
      <c r="BA645" s="5"/>
      <c r="BB645" s="5"/>
      <c r="BC645" s="5"/>
      <c r="BD645" s="5"/>
      <c r="BE645" s="5"/>
      <c r="BF645" s="5"/>
      <c r="BG645" s="5"/>
      <c r="BH645" s="39"/>
      <c r="BI645" s="39"/>
      <c r="BJ645" s="5"/>
      <c r="BK645" s="5"/>
      <c r="BL645" s="5"/>
      <c r="BM645" s="5"/>
      <c r="BN645" s="5"/>
      <c r="BO645" s="5"/>
      <c r="BP645" s="40"/>
      <c r="BQ645" s="41">
        <f t="shared" si="71"/>
        <v>10</v>
      </c>
      <c r="BR645" s="39">
        <f t="shared" si="72"/>
        <v>5</v>
      </c>
      <c r="BS645" s="48" cm="1">
        <f t="array" ref="BS645">IF($BR645&lt;=6,SUM($C645:$BO645),SUMPRODUCT(LARGE($C645:$BO645,{1,2,3,4,5,6})))</f>
        <v>10</v>
      </c>
      <c r="BT645" s="37" t="str">
        <f t="shared" si="68"/>
        <v/>
      </c>
      <c r="BU645" s="37" t="str">
        <f t="shared" si="69"/>
        <v xml:space="preserve"> </v>
      </c>
      <c r="BV645" s="34" cm="1">
        <f t="array" ref="BV645">IFERROR(SUMPRODUCT(LARGE($C645:$BO645,{1,2,3,4})), "")</f>
        <v>9</v>
      </c>
      <c r="BW645" s="34" t="str" cm="1">
        <f t="array" ref="BW645">IFERROR(SUMPRODUCT(LARGE($C645:$BO645,{1,2,3,4,5,6,7})), "")</f>
        <v/>
      </c>
      <c r="BX645" s="34" t="str" cm="1">
        <f t="array" ref="BX645">IFERROR(SUMPRODUCT(LARGE($C645:$BO645,{1,2,3,4,5,6,7,8})), "")</f>
        <v/>
      </c>
    </row>
    <row r="646" spans="1:76" ht="15" customHeight="1" x14ac:dyDescent="0.25">
      <c r="A646" s="51" t="str">
        <f t="shared" si="73"/>
        <v xml:space="preserve">UTK </v>
      </c>
      <c r="B646" s="4" t="s">
        <v>1188</v>
      </c>
      <c r="C646" s="10"/>
      <c r="D646" s="10"/>
      <c r="E646" s="10"/>
      <c r="F646" s="10"/>
      <c r="G646" s="78"/>
      <c r="H646" s="78"/>
      <c r="I646" s="10"/>
      <c r="J646" s="10">
        <v>11</v>
      </c>
      <c r="K646" s="10"/>
      <c r="L646" s="10"/>
      <c r="M646" s="10"/>
      <c r="N646" s="10"/>
      <c r="O646" s="10">
        <v>11</v>
      </c>
      <c r="P646" s="10"/>
      <c r="Q646" s="10"/>
      <c r="R646" s="78"/>
      <c r="S646" s="78"/>
      <c r="T646" s="78"/>
      <c r="U646" s="10">
        <v>5</v>
      </c>
      <c r="V646" s="41"/>
      <c r="W646" s="10"/>
      <c r="X646" s="10"/>
      <c r="Y646" s="10"/>
      <c r="Z646" s="78"/>
      <c r="AA646" s="10"/>
      <c r="AB646" s="10"/>
      <c r="AC646" s="5"/>
      <c r="AD646" s="5"/>
      <c r="AE646" s="5"/>
      <c r="AF646" s="5"/>
      <c r="AG646" s="5"/>
      <c r="AH646" s="5"/>
      <c r="AI646" s="5"/>
      <c r="AJ646" s="10"/>
      <c r="AK646" s="5"/>
      <c r="AL646" s="5"/>
      <c r="AM646" s="5"/>
      <c r="AN646" s="5"/>
      <c r="AO646" s="5">
        <v>3</v>
      </c>
      <c r="AP646" s="5"/>
      <c r="AQ646" s="5"/>
      <c r="AR646" s="5"/>
      <c r="AS646" s="115"/>
      <c r="AT646" s="5"/>
      <c r="AU646" s="115"/>
      <c r="AV646" s="84"/>
      <c r="AW646" s="5"/>
      <c r="AX646" s="5"/>
      <c r="AY646" s="84"/>
      <c r="AZ646" s="5"/>
      <c r="BA646" s="5"/>
      <c r="BB646" s="5"/>
      <c r="BC646" s="5"/>
      <c r="BD646" s="5"/>
      <c r="BE646" s="5"/>
      <c r="BF646" s="5"/>
      <c r="BG646" s="5"/>
      <c r="BH646" s="39"/>
      <c r="BI646" s="39"/>
      <c r="BJ646" s="5"/>
      <c r="BK646" s="5"/>
      <c r="BL646" s="5"/>
      <c r="BM646" s="5"/>
      <c r="BN646" s="5"/>
      <c r="BO646" s="5"/>
      <c r="BP646" s="40"/>
      <c r="BQ646" s="41">
        <f t="shared" si="71"/>
        <v>30</v>
      </c>
      <c r="BR646" s="39">
        <f t="shared" si="72"/>
        <v>4</v>
      </c>
      <c r="BS646" s="48" cm="1">
        <f t="array" ref="BS646">IF($BR646&lt;=6,SUM($C646:$BO646),SUMPRODUCT(LARGE($C646:$BO646,{1,2,3,4,5,6})))</f>
        <v>30</v>
      </c>
      <c r="BT646" s="37" t="str">
        <f t="shared" si="68"/>
        <v/>
      </c>
      <c r="BU646" s="37" t="str">
        <f t="shared" si="69"/>
        <v xml:space="preserve"> </v>
      </c>
      <c r="BV646" s="34" cm="1">
        <f t="array" ref="BV646">IFERROR(SUMPRODUCT(LARGE($C646:$BO646,{1,2,3,4})), "")</f>
        <v>30</v>
      </c>
      <c r="BW646" s="34" t="str" cm="1">
        <f t="array" ref="BW646">IFERROR(SUMPRODUCT(LARGE($C646:$BO646,{1,2,3,4,5,6,7})), "")</f>
        <v/>
      </c>
      <c r="BX646" s="34" t="str" cm="1">
        <f t="array" ref="BX646">IFERROR(SUMPRODUCT(LARGE($C646:$BO646,{1,2,3,4,5,6,7,8})), "")</f>
        <v/>
      </c>
    </row>
    <row r="647" spans="1:76" ht="15" customHeight="1" x14ac:dyDescent="0.25">
      <c r="A647" s="51" t="str">
        <f t="shared" si="73"/>
        <v xml:space="preserve">UTK </v>
      </c>
      <c r="B647" s="4" t="s">
        <v>1189</v>
      </c>
      <c r="C647" s="10"/>
      <c r="D647" s="10"/>
      <c r="E647" s="10"/>
      <c r="F647" s="10"/>
      <c r="G647" s="78"/>
      <c r="H647" s="78"/>
      <c r="I647" s="10"/>
      <c r="J647" s="45">
        <v>1</v>
      </c>
      <c r="K647" s="10"/>
      <c r="L647" s="10"/>
      <c r="M647" s="10"/>
      <c r="N647" s="10"/>
      <c r="O647" s="10"/>
      <c r="P647" s="10"/>
      <c r="Q647" s="10"/>
      <c r="R647" s="78"/>
      <c r="S647" s="78"/>
      <c r="T647" s="78"/>
      <c r="U647" s="10"/>
      <c r="V647" s="41"/>
      <c r="W647" s="10"/>
      <c r="X647" s="10"/>
      <c r="Y647" s="10"/>
      <c r="Z647" s="78"/>
      <c r="AA647" s="10"/>
      <c r="AB647" s="10"/>
      <c r="AC647" s="5"/>
      <c r="AD647" s="5"/>
      <c r="AE647" s="5"/>
      <c r="AF647" s="5"/>
      <c r="AG647" s="5"/>
      <c r="AH647" s="5"/>
      <c r="AI647" s="5"/>
      <c r="AJ647" s="10"/>
      <c r="AK647" s="5"/>
      <c r="AL647" s="5"/>
      <c r="AM647" s="5"/>
      <c r="AN647" s="5"/>
      <c r="AO647" s="5"/>
      <c r="AP647" s="5"/>
      <c r="AQ647" s="5"/>
      <c r="AR647" s="5">
        <v>1</v>
      </c>
      <c r="AS647" s="115">
        <v>2</v>
      </c>
      <c r="AT647" s="5"/>
      <c r="AU647" s="115"/>
      <c r="AV647" s="84"/>
      <c r="AW647" s="5"/>
      <c r="AX647" s="5"/>
      <c r="AY647" s="84"/>
      <c r="AZ647" s="5"/>
      <c r="BA647" s="5"/>
      <c r="BB647" s="5"/>
      <c r="BC647" s="5"/>
      <c r="BD647" s="5"/>
      <c r="BE647" s="5"/>
      <c r="BF647" s="5"/>
      <c r="BG647" s="5"/>
      <c r="BH647" s="39"/>
      <c r="BI647" s="39"/>
      <c r="BJ647" s="5"/>
      <c r="BK647" s="5"/>
      <c r="BL647" s="5"/>
      <c r="BM647" s="5"/>
      <c r="BN647" s="5"/>
      <c r="BO647" s="5"/>
      <c r="BP647" s="40"/>
      <c r="BQ647" s="41">
        <f t="shared" si="71"/>
        <v>4</v>
      </c>
      <c r="BR647" s="39">
        <f t="shared" si="72"/>
        <v>3</v>
      </c>
      <c r="BS647" s="48" cm="1">
        <f t="array" ref="BS647">IF($BR647&lt;=6,SUM($C647:$BO647),SUMPRODUCT(LARGE($C647:$BO647,{1,2,3,4,5,6})))</f>
        <v>4</v>
      </c>
      <c r="BT647" s="37" t="str">
        <f t="shared" si="68"/>
        <v/>
      </c>
      <c r="BU647" s="37" t="str">
        <f t="shared" si="69"/>
        <v xml:space="preserve"> </v>
      </c>
      <c r="BV647" s="34" t="str" cm="1">
        <f t="array" ref="BV647">IFERROR(SUMPRODUCT(LARGE($C647:$BO647,{1,2,3,4})), "")</f>
        <v/>
      </c>
      <c r="BW647" s="34" t="str" cm="1">
        <f t="array" ref="BW647">IFERROR(SUMPRODUCT(LARGE($C647:$BO647,{1,2,3,4,5,6,7})), "")</f>
        <v/>
      </c>
      <c r="BX647" s="34" t="str" cm="1">
        <f t="array" ref="BX647">IFERROR(SUMPRODUCT(LARGE($C647:$BO647,{1,2,3,4,5,6,7,8})), "")</f>
        <v/>
      </c>
    </row>
    <row r="648" spans="1:76" ht="15" customHeight="1" x14ac:dyDescent="0.25">
      <c r="A648" s="51" t="str">
        <f t="shared" si="73"/>
        <v xml:space="preserve">UTK </v>
      </c>
      <c r="B648" s="4" t="s">
        <v>1190</v>
      </c>
      <c r="C648" s="10"/>
      <c r="D648" s="10"/>
      <c r="E648" s="10"/>
      <c r="F648" s="10"/>
      <c r="G648" s="78"/>
      <c r="H648" s="78"/>
      <c r="I648" s="10"/>
      <c r="J648" s="10">
        <v>6</v>
      </c>
      <c r="K648" s="10"/>
      <c r="L648" s="10"/>
      <c r="M648" s="10"/>
      <c r="N648" s="10"/>
      <c r="O648" s="10">
        <v>1</v>
      </c>
      <c r="P648" s="10"/>
      <c r="Q648" s="10"/>
      <c r="R648" s="78"/>
      <c r="S648" s="78"/>
      <c r="T648" s="78"/>
      <c r="U648" s="10"/>
      <c r="V648" s="41"/>
      <c r="W648" s="10"/>
      <c r="X648" s="10"/>
      <c r="Y648" s="10"/>
      <c r="Z648" s="78"/>
      <c r="AA648" s="10"/>
      <c r="AB648" s="10"/>
      <c r="AC648" s="5"/>
      <c r="AD648" s="5"/>
      <c r="AE648" s="5"/>
      <c r="AF648" s="5"/>
      <c r="AG648" s="5"/>
      <c r="AH648" s="5"/>
      <c r="AI648" s="5"/>
      <c r="AJ648" s="10"/>
      <c r="AK648" s="5"/>
      <c r="AL648" s="5"/>
      <c r="AM648" s="5"/>
      <c r="AN648" s="5"/>
      <c r="AO648" s="5"/>
      <c r="AP648" s="5"/>
      <c r="AQ648" s="5"/>
      <c r="AR648" s="5">
        <v>1</v>
      </c>
      <c r="AS648" s="115">
        <v>2</v>
      </c>
      <c r="AT648" s="5"/>
      <c r="AU648" s="115"/>
      <c r="AV648" s="84"/>
      <c r="AW648" s="5"/>
      <c r="AX648" s="5"/>
      <c r="AY648" s="84"/>
      <c r="AZ648" s="5"/>
      <c r="BA648" s="5"/>
      <c r="BB648" s="5"/>
      <c r="BC648" s="5"/>
      <c r="BD648" s="5"/>
      <c r="BE648" s="5"/>
      <c r="BF648" s="5"/>
      <c r="BG648" s="5"/>
      <c r="BH648" s="39"/>
      <c r="BI648" s="39"/>
      <c r="BJ648" s="5"/>
      <c r="BK648" s="5"/>
      <c r="BL648" s="5"/>
      <c r="BM648" s="5"/>
      <c r="BN648" s="5"/>
      <c r="BO648" s="5"/>
      <c r="BP648" s="40"/>
      <c r="BQ648" s="41">
        <f t="shared" si="71"/>
        <v>10</v>
      </c>
      <c r="BR648" s="39">
        <f t="shared" si="72"/>
        <v>4</v>
      </c>
      <c r="BS648" s="48" cm="1">
        <f t="array" ref="BS648">IF($BR648&lt;=6,SUM($C648:$BO648),SUMPRODUCT(LARGE($C648:$BO648,{1,2,3,4,5,6})))</f>
        <v>10</v>
      </c>
      <c r="BT648" s="37" t="str">
        <f t="shared" si="68"/>
        <v/>
      </c>
      <c r="BU648" s="37" t="str">
        <f t="shared" si="69"/>
        <v xml:space="preserve"> </v>
      </c>
      <c r="BV648" s="34" cm="1">
        <f t="array" ref="BV648">IFERROR(SUMPRODUCT(LARGE($C648:$BO648,{1,2,3,4})), "")</f>
        <v>10</v>
      </c>
      <c r="BW648" s="34" t="str" cm="1">
        <f t="array" ref="BW648">IFERROR(SUMPRODUCT(LARGE($C648:$BO648,{1,2,3,4,5,6,7})), "")</f>
        <v/>
      </c>
      <c r="BX648" s="34" t="str" cm="1">
        <f t="array" ref="BX648">IFERROR(SUMPRODUCT(LARGE($C648:$BO648,{1,2,3,4,5,6,7,8})), "")</f>
        <v/>
      </c>
    </row>
    <row r="649" spans="1:76" ht="15" customHeight="1" x14ac:dyDescent="0.25">
      <c r="A649" s="51" t="str">
        <f t="shared" si="73"/>
        <v xml:space="preserve">UTK </v>
      </c>
      <c r="B649" s="13" t="s">
        <v>1191</v>
      </c>
      <c r="C649" s="10"/>
      <c r="D649" s="10"/>
      <c r="E649" s="10"/>
      <c r="F649" s="10"/>
      <c r="G649" s="78"/>
      <c r="H649" s="78"/>
      <c r="I649" s="10"/>
      <c r="J649" s="10">
        <v>4</v>
      </c>
      <c r="K649" s="10">
        <v>6</v>
      </c>
      <c r="L649" s="10"/>
      <c r="M649" s="10"/>
      <c r="N649" s="10"/>
      <c r="O649" s="10"/>
      <c r="P649" s="10"/>
      <c r="Q649" s="10"/>
      <c r="R649" s="78"/>
      <c r="S649" s="78"/>
      <c r="T649" s="78"/>
      <c r="U649" s="10">
        <v>9</v>
      </c>
      <c r="V649" s="41"/>
      <c r="W649" s="10"/>
      <c r="X649" s="10"/>
      <c r="Y649" s="10"/>
      <c r="Z649" s="78"/>
      <c r="AA649" s="10"/>
      <c r="AB649" s="10"/>
      <c r="AC649" s="5"/>
      <c r="AD649" s="5"/>
      <c r="AE649" s="5"/>
      <c r="AF649" s="5"/>
      <c r="AG649" s="5"/>
      <c r="AH649" s="5"/>
      <c r="AI649" s="5"/>
      <c r="AJ649" s="10"/>
      <c r="AK649" s="5"/>
      <c r="AL649" s="5"/>
      <c r="AM649" s="5"/>
      <c r="AN649" s="5"/>
      <c r="AO649" s="5"/>
      <c r="AP649" s="5"/>
      <c r="AQ649" s="5"/>
      <c r="AR649" s="5">
        <v>5</v>
      </c>
      <c r="AS649" s="115">
        <v>4</v>
      </c>
      <c r="AT649" s="5"/>
      <c r="AU649" s="115"/>
      <c r="AV649" s="84"/>
      <c r="AW649" s="5"/>
      <c r="AX649" s="5"/>
      <c r="AY649" s="84"/>
      <c r="AZ649" s="5"/>
      <c r="BA649" s="5"/>
      <c r="BB649" s="5"/>
      <c r="BC649" s="5"/>
      <c r="BD649" s="5"/>
      <c r="BE649" s="5"/>
      <c r="BF649" s="5"/>
      <c r="BG649" s="5"/>
      <c r="BH649" s="39"/>
      <c r="BI649" s="39"/>
      <c r="BJ649" s="5"/>
      <c r="BK649" s="5"/>
      <c r="BL649" s="5"/>
      <c r="BM649" s="5"/>
      <c r="BN649" s="5"/>
      <c r="BO649" s="5"/>
      <c r="BP649" s="40"/>
      <c r="BQ649" s="41">
        <f t="shared" si="71"/>
        <v>28</v>
      </c>
      <c r="BR649" s="39">
        <f t="shared" si="72"/>
        <v>5</v>
      </c>
      <c r="BS649" s="48" cm="1">
        <f t="array" ref="BS649">IF($BR649&lt;=6,SUM($C649:$BO649),SUMPRODUCT(LARGE($C649:$BO649,{1,2,3,4,5,6})))</f>
        <v>28</v>
      </c>
      <c r="BT649" s="37" t="str">
        <f t="shared" si="68"/>
        <v/>
      </c>
      <c r="BU649" s="37" t="str">
        <f t="shared" si="69"/>
        <v xml:space="preserve"> </v>
      </c>
      <c r="BV649" s="34" cm="1">
        <f t="array" ref="BV649">IFERROR(SUMPRODUCT(LARGE($C649:$BO649,{1,2,3,4})), "")</f>
        <v>24</v>
      </c>
      <c r="BW649" s="34" t="str" cm="1">
        <f t="array" ref="BW649">IFERROR(SUMPRODUCT(LARGE($C649:$BO649,{1,2,3,4,5,6,7})), "")</f>
        <v/>
      </c>
      <c r="BX649" s="34" t="str" cm="1">
        <f t="array" ref="BX649">IFERROR(SUMPRODUCT(LARGE($C649:$BO649,{1,2,3,4,5,6,7,8})), "")</f>
        <v/>
      </c>
    </row>
    <row r="650" spans="1:76" ht="15" customHeight="1" x14ac:dyDescent="0.25">
      <c r="A650" s="51" t="str">
        <f t="shared" si="73"/>
        <v xml:space="preserve">UTK </v>
      </c>
      <c r="B650" s="4" t="s">
        <v>882</v>
      </c>
      <c r="C650" s="10"/>
      <c r="D650" s="10"/>
      <c r="E650" s="10"/>
      <c r="F650" s="10"/>
      <c r="G650" s="78"/>
      <c r="H650" s="78"/>
      <c r="I650" s="10"/>
      <c r="J650" s="10"/>
      <c r="K650" s="10">
        <v>3</v>
      </c>
      <c r="L650" s="10"/>
      <c r="M650" s="10"/>
      <c r="N650" s="10"/>
      <c r="O650" s="10">
        <v>2</v>
      </c>
      <c r="P650" s="10"/>
      <c r="Q650" s="10"/>
      <c r="R650" s="78"/>
      <c r="S650" s="78"/>
      <c r="T650" s="78"/>
      <c r="U650" s="10">
        <v>3</v>
      </c>
      <c r="V650" s="41"/>
      <c r="W650" s="10"/>
      <c r="X650" s="10"/>
      <c r="Y650" s="10"/>
      <c r="Z650" s="78"/>
      <c r="AA650" s="10"/>
      <c r="AB650" s="10"/>
      <c r="AC650" s="10"/>
      <c r="AD650" s="10"/>
      <c r="AE650" s="10"/>
      <c r="AF650" s="10"/>
      <c r="AG650" s="10"/>
      <c r="AH650" s="10"/>
      <c r="AI650" s="5"/>
      <c r="AJ650" s="10"/>
      <c r="AK650" s="5"/>
      <c r="AL650" s="5"/>
      <c r="AM650" s="5"/>
      <c r="AN650" s="5"/>
      <c r="AO650" s="5"/>
      <c r="AP650" s="5"/>
      <c r="AQ650" s="5"/>
      <c r="AR650" s="5"/>
      <c r="AS650" s="115"/>
      <c r="AT650" s="5"/>
      <c r="AU650" s="115"/>
      <c r="AV650" s="84"/>
      <c r="AW650" s="5"/>
      <c r="AX650" s="5"/>
      <c r="AY650" s="84"/>
      <c r="AZ650" s="5"/>
      <c r="BA650" s="5"/>
      <c r="BB650" s="5"/>
      <c r="BC650" s="5"/>
      <c r="BD650" s="5"/>
      <c r="BE650" s="5"/>
      <c r="BF650" s="5"/>
      <c r="BG650" s="5"/>
      <c r="BH650" s="39"/>
      <c r="BI650" s="39"/>
      <c r="BJ650" s="5"/>
      <c r="BK650" s="5"/>
      <c r="BL650" s="5"/>
      <c r="BM650" s="5"/>
      <c r="BN650" s="5"/>
      <c r="BO650" s="5"/>
      <c r="BP650" s="40"/>
      <c r="BQ650" s="41">
        <f t="shared" si="71"/>
        <v>8</v>
      </c>
      <c r="BR650" s="39">
        <f t="shared" si="72"/>
        <v>3</v>
      </c>
      <c r="BS650" s="48" cm="1">
        <f t="array" ref="BS650">IF($BR650&lt;=6,SUM($C650:$BO650),SUMPRODUCT(LARGE($C650:$BO650,{1,2,3,4,5,6})))</f>
        <v>8</v>
      </c>
      <c r="BT650" s="37" t="str">
        <f t="shared" si="68"/>
        <v/>
      </c>
      <c r="BU650" s="37" t="str">
        <f t="shared" si="69"/>
        <v xml:space="preserve"> </v>
      </c>
      <c r="BV650" s="34" t="str" cm="1">
        <f t="array" ref="BV650">IFERROR(SUMPRODUCT(LARGE($C650:$BO650,{1,2,3,4})), "")</f>
        <v/>
      </c>
      <c r="BW650" s="34" t="str" cm="1">
        <f t="array" ref="BW650">IFERROR(SUMPRODUCT(LARGE($C650:$BO650,{1,2,3,4,5,6,7})), "")</f>
        <v/>
      </c>
      <c r="BX650" s="34" t="str" cm="1">
        <f t="array" ref="BX650">IFERROR(SUMPRODUCT(LARGE($C650:$BO650,{1,2,3,4,5,6,7,8})), "")</f>
        <v/>
      </c>
    </row>
    <row r="651" spans="1:76" ht="15" customHeight="1" x14ac:dyDescent="0.25">
      <c r="A651" s="51" t="str">
        <f t="shared" si="73"/>
        <v xml:space="preserve">UU </v>
      </c>
      <c r="B651" s="4" t="s">
        <v>840</v>
      </c>
      <c r="C651" s="10"/>
      <c r="D651" s="10">
        <v>5</v>
      </c>
      <c r="E651" s="10"/>
      <c r="F651" s="10"/>
      <c r="G651" s="78"/>
      <c r="H651" s="78"/>
      <c r="I651" s="10"/>
      <c r="J651" s="10"/>
      <c r="K651" s="10">
        <v>3</v>
      </c>
      <c r="L651" s="10"/>
      <c r="M651" s="10"/>
      <c r="N651" s="10"/>
      <c r="O651" s="10">
        <v>3</v>
      </c>
      <c r="P651" s="10"/>
      <c r="Q651" s="10"/>
      <c r="R651" s="78"/>
      <c r="S651" s="78"/>
      <c r="T651" s="78"/>
      <c r="U651" s="10"/>
      <c r="V651" s="41">
        <v>10</v>
      </c>
      <c r="W651" s="10"/>
      <c r="X651" s="10"/>
      <c r="Y651" s="10"/>
      <c r="Z651" s="78"/>
      <c r="AA651" s="10"/>
      <c r="AB651" s="10"/>
      <c r="AC651" s="10"/>
      <c r="AD651" s="10"/>
      <c r="AE651" s="10"/>
      <c r="AF651" s="10"/>
      <c r="AG651" s="10"/>
      <c r="AH651" s="5"/>
      <c r="AI651" s="5"/>
      <c r="AJ651" s="10"/>
      <c r="AK651" s="10"/>
      <c r="AL651" s="10"/>
      <c r="AM651" s="10">
        <v>4</v>
      </c>
      <c r="AN651" s="10">
        <v>10</v>
      </c>
      <c r="AO651" s="10"/>
      <c r="AP651" s="10"/>
      <c r="AQ651" s="10"/>
      <c r="AR651" s="10"/>
      <c r="AS651" s="113"/>
      <c r="AT651" s="10"/>
      <c r="AU651" s="113"/>
      <c r="AV651" s="78"/>
      <c r="AW651" s="10">
        <v>5</v>
      </c>
      <c r="AX651" s="10"/>
      <c r="AY651" s="78"/>
      <c r="AZ651" s="10"/>
      <c r="BA651" s="10"/>
      <c r="BB651" s="10"/>
      <c r="BC651" s="10"/>
      <c r="BD651" s="10"/>
      <c r="BE651" s="10"/>
      <c r="BF651" s="10"/>
      <c r="BG651" s="10"/>
      <c r="BH651" s="41"/>
      <c r="BI651" s="41"/>
      <c r="BJ651" s="10"/>
      <c r="BK651" s="10"/>
      <c r="BL651" s="10"/>
      <c r="BM651" s="10"/>
      <c r="BN651" s="10"/>
      <c r="BO651" s="10"/>
      <c r="BP651" s="40"/>
      <c r="BQ651" s="41">
        <f t="shared" si="71"/>
        <v>40</v>
      </c>
      <c r="BR651" s="39">
        <f t="shared" si="72"/>
        <v>7</v>
      </c>
      <c r="BS651" s="48" cm="1">
        <f t="array" ref="BS651">IF($BR651&lt;=6,SUM($C651:$BO651),SUMPRODUCT(LARGE($C651:$BO651,{1,2,3,4,5,6})))</f>
        <v>37</v>
      </c>
      <c r="BT651" s="37" t="str">
        <f t="shared" si="68"/>
        <v/>
      </c>
      <c r="BU651" s="37" t="str">
        <f t="shared" si="69"/>
        <v xml:space="preserve"> </v>
      </c>
      <c r="BV651" s="34" cm="1">
        <f t="array" ref="BV651">IFERROR(SUMPRODUCT(LARGE($C651:$BO651,{1,2,3,4})), "")</f>
        <v>30</v>
      </c>
      <c r="BW651" s="34" cm="1">
        <f t="array" ref="BW651">IFERROR(SUMPRODUCT(LARGE($C651:$BO651,{1,2,3,4,5,6,7})), "")</f>
        <v>40</v>
      </c>
      <c r="BX651" s="34" t="str" cm="1">
        <f t="array" ref="BX651">IFERROR(SUMPRODUCT(LARGE($C651:$BO651,{1,2,3,4,5,6,7,8})), "")</f>
        <v/>
      </c>
    </row>
    <row r="652" spans="1:76" ht="15" customHeight="1" x14ac:dyDescent="0.25">
      <c r="A652" s="51" t="str">
        <f t="shared" si="73"/>
        <v xml:space="preserve">UU </v>
      </c>
      <c r="B652" s="4" t="s">
        <v>836</v>
      </c>
      <c r="C652" s="10"/>
      <c r="D652" s="10">
        <v>8</v>
      </c>
      <c r="E652" s="10"/>
      <c r="F652" s="10"/>
      <c r="G652" s="78"/>
      <c r="H652" s="78"/>
      <c r="I652" s="10"/>
      <c r="J652" s="10"/>
      <c r="K652" s="10">
        <v>4</v>
      </c>
      <c r="L652" s="10"/>
      <c r="M652" s="10"/>
      <c r="N652" s="10"/>
      <c r="O652" s="10">
        <v>2</v>
      </c>
      <c r="P652" s="10"/>
      <c r="Q652" s="10"/>
      <c r="R652" s="78"/>
      <c r="S652" s="78"/>
      <c r="T652" s="78"/>
      <c r="U652" s="10"/>
      <c r="V652" s="41">
        <v>5</v>
      </c>
      <c r="W652" s="10"/>
      <c r="X652" s="10"/>
      <c r="Y652" s="10"/>
      <c r="Z652" s="78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>
        <v>2</v>
      </c>
      <c r="AN652" s="10">
        <v>1</v>
      </c>
      <c r="AO652" s="10"/>
      <c r="AP652" s="10"/>
      <c r="AQ652" s="10"/>
      <c r="AR652" s="10"/>
      <c r="AS652" s="113"/>
      <c r="AT652" s="10"/>
      <c r="AU652" s="113"/>
      <c r="AV652" s="78"/>
      <c r="AW652" s="10">
        <v>8</v>
      </c>
      <c r="AX652" s="10"/>
      <c r="AY652" s="78"/>
      <c r="AZ652" s="10"/>
      <c r="BA652" s="10"/>
      <c r="BB652" s="10"/>
      <c r="BC652" s="10"/>
      <c r="BD652" s="10"/>
      <c r="BE652" s="10"/>
      <c r="BF652" s="10"/>
      <c r="BG652" s="10"/>
      <c r="BH652" s="41"/>
      <c r="BI652" s="41"/>
      <c r="BJ652" s="10"/>
      <c r="BK652" s="10"/>
      <c r="BL652" s="10"/>
      <c r="BM652" s="10"/>
      <c r="BN652" s="10"/>
      <c r="BO652" s="10"/>
      <c r="BP652" s="40"/>
      <c r="BQ652" s="41">
        <f t="shared" si="71"/>
        <v>30</v>
      </c>
      <c r="BR652" s="39">
        <f t="shared" si="72"/>
        <v>7</v>
      </c>
      <c r="BS652" s="48" cm="1">
        <f t="array" ref="BS652">IF($BR652&lt;=6,SUM($C652:$BO652),SUMPRODUCT(LARGE($C652:$BO652,{1,2,3,4,5,6})))</f>
        <v>29</v>
      </c>
      <c r="BT652" s="37" t="str">
        <f t="shared" si="68"/>
        <v/>
      </c>
      <c r="BU652" s="37" t="str">
        <f t="shared" si="69"/>
        <v xml:space="preserve"> </v>
      </c>
      <c r="BV652" s="34" cm="1">
        <f t="array" ref="BV652">IFERROR(SUMPRODUCT(LARGE($C652:$BO652,{1,2,3,4})), "")</f>
        <v>25</v>
      </c>
      <c r="BW652" s="34" cm="1">
        <f t="array" ref="BW652">IFERROR(SUMPRODUCT(LARGE($C652:$BO652,{1,2,3,4,5,6,7})), "")</f>
        <v>30</v>
      </c>
      <c r="BX652" s="34" t="str" cm="1">
        <f t="array" ref="BX652">IFERROR(SUMPRODUCT(LARGE($C652:$BO652,{1,2,3,4,5,6,7,8})), "")</f>
        <v/>
      </c>
    </row>
    <row r="653" spans="1:76" ht="15" customHeight="1" x14ac:dyDescent="0.25">
      <c r="A653" s="51" t="str">
        <f t="shared" si="73"/>
        <v xml:space="preserve">UU </v>
      </c>
      <c r="B653" s="4" t="s">
        <v>841</v>
      </c>
      <c r="C653" s="10"/>
      <c r="D653" s="10">
        <v>2</v>
      </c>
      <c r="E653" s="10"/>
      <c r="F653" s="10"/>
      <c r="G653" s="78"/>
      <c r="H653" s="78"/>
      <c r="I653" s="10"/>
      <c r="J653" s="10"/>
      <c r="K653" s="10">
        <v>2</v>
      </c>
      <c r="L653" s="10"/>
      <c r="M653" s="10"/>
      <c r="N653" s="10"/>
      <c r="O653" s="10">
        <v>2</v>
      </c>
      <c r="P653" s="10"/>
      <c r="Q653" s="10"/>
      <c r="R653" s="78"/>
      <c r="S653" s="78"/>
      <c r="T653" s="78"/>
      <c r="U653" s="10"/>
      <c r="V653" s="41"/>
      <c r="W653" s="10"/>
      <c r="X653" s="10"/>
      <c r="Y653" s="10"/>
      <c r="Z653" s="78"/>
      <c r="AA653" s="10"/>
      <c r="AB653" s="10"/>
      <c r="AC653" s="10"/>
      <c r="AD653" s="10"/>
      <c r="AE653" s="10"/>
      <c r="AF653" s="10"/>
      <c r="AG653" s="10"/>
      <c r="AH653" s="5"/>
      <c r="AI653" s="5"/>
      <c r="AJ653" s="10"/>
      <c r="AK653" s="10"/>
      <c r="AL653" s="10"/>
      <c r="AM653" s="10"/>
      <c r="AN653" s="10">
        <v>1</v>
      </c>
      <c r="AO653" s="10"/>
      <c r="AP653" s="10"/>
      <c r="AQ653" s="10"/>
      <c r="AR653" s="10"/>
      <c r="AS653" s="113"/>
      <c r="AT653" s="10"/>
      <c r="AU653" s="113"/>
      <c r="AV653" s="78"/>
      <c r="AW653" s="10"/>
      <c r="AX653" s="10"/>
      <c r="AY653" s="78"/>
      <c r="AZ653" s="10"/>
      <c r="BA653" s="10"/>
      <c r="BB653" s="10"/>
      <c r="BC653" s="10"/>
      <c r="BD653" s="10"/>
      <c r="BE653" s="10"/>
      <c r="BF653" s="10"/>
      <c r="BG653" s="10"/>
      <c r="BH653" s="41"/>
      <c r="BI653" s="41"/>
      <c r="BJ653" s="10"/>
      <c r="BK653" s="10"/>
      <c r="BL653" s="10"/>
      <c r="BM653" s="10"/>
      <c r="BN653" s="10"/>
      <c r="BO653" s="10"/>
      <c r="BP653" s="40"/>
      <c r="BQ653" s="41">
        <f t="shared" si="71"/>
        <v>7</v>
      </c>
      <c r="BR653" s="39">
        <f t="shared" si="72"/>
        <v>4</v>
      </c>
      <c r="BS653" s="48" cm="1">
        <f t="array" ref="BS653">IF($BR653&lt;=6,SUM($C653:$BO653),SUMPRODUCT(LARGE($C653:$BO653,{1,2,3,4,5,6})))</f>
        <v>7</v>
      </c>
      <c r="BT653" s="37" t="str">
        <f t="shared" si="68"/>
        <v/>
      </c>
      <c r="BU653" s="37" t="str">
        <f t="shared" si="69"/>
        <v xml:space="preserve"> </v>
      </c>
      <c r="BV653" s="34" cm="1">
        <f t="array" ref="BV653">IFERROR(SUMPRODUCT(LARGE($C653:$BO653,{1,2,3,4})), "")</f>
        <v>7</v>
      </c>
      <c r="BW653" s="34" t="str" cm="1">
        <f t="array" ref="BW653">IFERROR(SUMPRODUCT(LARGE($C653:$BO653,{1,2,3,4,5,6,7})), "")</f>
        <v/>
      </c>
      <c r="BX653" s="34" t="str" cm="1">
        <f t="array" ref="BX653">IFERROR(SUMPRODUCT(LARGE($C653:$BO653,{1,2,3,4,5,6,7,8})), "")</f>
        <v/>
      </c>
    </row>
    <row r="654" spans="1:76" ht="15" customHeight="1" x14ac:dyDescent="0.25">
      <c r="A654" s="51" t="str">
        <f t="shared" si="73"/>
        <v xml:space="preserve">UU </v>
      </c>
      <c r="B654" s="13" t="s">
        <v>837</v>
      </c>
      <c r="C654" s="10"/>
      <c r="D654" s="10">
        <v>4</v>
      </c>
      <c r="E654" s="10"/>
      <c r="F654" s="10"/>
      <c r="G654" s="78"/>
      <c r="H654" s="78"/>
      <c r="I654" s="10"/>
      <c r="J654" s="10"/>
      <c r="K654" s="10">
        <v>2</v>
      </c>
      <c r="L654" s="10"/>
      <c r="M654" s="10"/>
      <c r="N654" s="10"/>
      <c r="O654" s="10"/>
      <c r="P654" s="10"/>
      <c r="Q654" s="10"/>
      <c r="R654" s="78"/>
      <c r="S654" s="78"/>
      <c r="T654" s="78"/>
      <c r="U654" s="10"/>
      <c r="V654" s="41">
        <v>3</v>
      </c>
      <c r="W654" s="10"/>
      <c r="X654" s="10"/>
      <c r="Y654" s="10"/>
      <c r="Z654" s="78"/>
      <c r="AA654" s="10"/>
      <c r="AB654" s="10"/>
      <c r="AC654" s="5"/>
      <c r="AD654" s="5"/>
      <c r="AE654" s="5"/>
      <c r="AF654" s="5"/>
      <c r="AG654" s="5"/>
      <c r="AH654" s="5"/>
      <c r="AI654" s="5"/>
      <c r="AJ654" s="10"/>
      <c r="AK654" s="5"/>
      <c r="AL654" s="5"/>
      <c r="AM654" s="5">
        <v>2</v>
      </c>
      <c r="AN654" s="5"/>
      <c r="AO654" s="5"/>
      <c r="AP654" s="5"/>
      <c r="AQ654" s="5"/>
      <c r="AR654" s="5"/>
      <c r="AS654" s="115"/>
      <c r="AT654" s="5"/>
      <c r="AU654" s="115"/>
      <c r="AV654" s="84"/>
      <c r="AW654" s="5">
        <v>2</v>
      </c>
      <c r="AX654" s="5"/>
      <c r="AY654" s="84"/>
      <c r="AZ654" s="5"/>
      <c r="BA654" s="5"/>
      <c r="BB654" s="5"/>
      <c r="BC654" s="5"/>
      <c r="BD654" s="5"/>
      <c r="BE654" s="5"/>
      <c r="BF654" s="5"/>
      <c r="BG654" s="5"/>
      <c r="BH654" s="39"/>
      <c r="BI654" s="39"/>
      <c r="BJ654" s="5"/>
      <c r="BK654" s="5"/>
      <c r="BL654" s="5"/>
      <c r="BM654" s="5"/>
      <c r="BN654" s="5"/>
      <c r="BO654" s="5"/>
      <c r="BP654" s="40"/>
      <c r="BQ654" s="41">
        <f t="shared" si="71"/>
        <v>13</v>
      </c>
      <c r="BR654" s="39">
        <f t="shared" si="72"/>
        <v>5</v>
      </c>
      <c r="BS654" s="48" cm="1">
        <f t="array" ref="BS654">IF($BR654&lt;=6,SUM($C654:$BO654),SUMPRODUCT(LARGE($C654:$BO654,{1,2,3,4,5,6})))</f>
        <v>13</v>
      </c>
      <c r="BT654" s="37" t="str">
        <f t="shared" si="68"/>
        <v/>
      </c>
      <c r="BU654" s="37" t="str">
        <f t="shared" si="69"/>
        <v xml:space="preserve"> </v>
      </c>
      <c r="BV654" s="34" cm="1">
        <f t="array" ref="BV654">IFERROR(SUMPRODUCT(LARGE($C654:$BO654,{1,2,3,4})), "")</f>
        <v>11</v>
      </c>
      <c r="BW654" s="34" t="str" cm="1">
        <f t="array" ref="BW654">IFERROR(SUMPRODUCT(LARGE($C654:$BO654,{1,2,3,4,5,6,7})), "")</f>
        <v/>
      </c>
      <c r="BX654" s="34" t="str" cm="1">
        <f t="array" ref="BX654">IFERROR(SUMPRODUCT(LARGE($C654:$BO654,{1,2,3,4,5,6,7,8})), "")</f>
        <v/>
      </c>
    </row>
    <row r="655" spans="1:76" ht="15" customHeight="1" x14ac:dyDescent="0.25">
      <c r="A655" s="51" t="str">
        <f t="shared" si="73"/>
        <v xml:space="preserve">UU </v>
      </c>
      <c r="B655" s="4" t="s">
        <v>838</v>
      </c>
      <c r="C655" s="10"/>
      <c r="D655" s="72">
        <v>11</v>
      </c>
      <c r="E655" s="10"/>
      <c r="F655" s="10"/>
      <c r="G655" s="78"/>
      <c r="H655" s="78"/>
      <c r="I655" s="10"/>
      <c r="J655" s="10"/>
      <c r="K655" s="10">
        <v>5</v>
      </c>
      <c r="L655" s="10"/>
      <c r="M655" s="10"/>
      <c r="N655" s="10"/>
      <c r="O655" s="10">
        <v>3</v>
      </c>
      <c r="P655" s="10"/>
      <c r="Q655" s="10"/>
      <c r="R655" s="78"/>
      <c r="S655" s="78"/>
      <c r="T655" s="78"/>
      <c r="U655" s="10"/>
      <c r="V655" s="41">
        <v>3</v>
      </c>
      <c r="W655" s="10"/>
      <c r="X655" s="10"/>
      <c r="Y655" s="10"/>
      <c r="Z655" s="78"/>
      <c r="AA655" s="10"/>
      <c r="AB655" s="10"/>
      <c r="AC655" s="5"/>
      <c r="AD655" s="5"/>
      <c r="AE655" s="5"/>
      <c r="AF655" s="5"/>
      <c r="AG655" s="5"/>
      <c r="AH655" s="5"/>
      <c r="AI655" s="5"/>
      <c r="AJ655" s="10"/>
      <c r="AK655" s="5"/>
      <c r="AL655" s="5"/>
      <c r="AM655" s="5">
        <v>8</v>
      </c>
      <c r="AN655" s="5">
        <v>12</v>
      </c>
      <c r="AO655" s="5"/>
      <c r="AP655" s="5"/>
      <c r="AQ655" s="5"/>
      <c r="AR655" s="5"/>
      <c r="AS655" s="115"/>
      <c r="AT655" s="5"/>
      <c r="AU655" s="115"/>
      <c r="AV655" s="84">
        <v>9</v>
      </c>
      <c r="AW655" s="5">
        <v>2</v>
      </c>
      <c r="AX655" s="5"/>
      <c r="AY655" s="84"/>
      <c r="AZ655" s="5"/>
      <c r="BA655" s="5"/>
      <c r="BB655" s="5"/>
      <c r="BC655" s="5"/>
      <c r="BD655" s="5"/>
      <c r="BE655" s="5"/>
      <c r="BF655" s="5"/>
      <c r="BG655" s="5"/>
      <c r="BH655" s="39"/>
      <c r="BI655" s="39"/>
      <c r="BJ655" s="5"/>
      <c r="BK655" s="5"/>
      <c r="BL655" s="5"/>
      <c r="BM655" s="5"/>
      <c r="BN655" s="5"/>
      <c r="BO655" s="5"/>
      <c r="BP655" s="40"/>
      <c r="BQ655" s="41">
        <f t="shared" si="71"/>
        <v>53</v>
      </c>
      <c r="BR655" s="39">
        <f t="shared" si="72"/>
        <v>8</v>
      </c>
      <c r="BS655" s="48" cm="1">
        <f t="array" ref="BS655">IF($BR655&lt;=6,SUM($C655:$BO655),SUMPRODUCT(LARGE($C655:$BO655,{1,2,3,4,5,6})))</f>
        <v>48</v>
      </c>
      <c r="BT655" s="37" t="str">
        <f t="shared" si="68"/>
        <v/>
      </c>
      <c r="BU655" s="37" t="str">
        <f t="shared" si="69"/>
        <v xml:space="preserve"> </v>
      </c>
      <c r="BV655" s="34" cm="1">
        <f t="array" ref="BV655">IFERROR(SUMPRODUCT(LARGE($C655:$BO655,{1,2,3,4})), "")</f>
        <v>40</v>
      </c>
      <c r="BW655" s="34" cm="1">
        <f t="array" ref="BW655">IFERROR(SUMPRODUCT(LARGE($C655:$BO655,{1,2,3,4,5,6,7})), "")</f>
        <v>51</v>
      </c>
      <c r="BX655" s="34" cm="1">
        <f t="array" ref="BX655">IFERROR(SUMPRODUCT(LARGE($C655:$BO655,{1,2,3,4,5,6,7,8})), "")</f>
        <v>53</v>
      </c>
    </row>
    <row r="656" spans="1:76" ht="15" customHeight="1" x14ac:dyDescent="0.25">
      <c r="A656" s="51" t="str">
        <f t="shared" si="73"/>
        <v xml:space="preserve">UU </v>
      </c>
      <c r="B656" s="4" t="s">
        <v>839</v>
      </c>
      <c r="C656" s="10"/>
      <c r="D656" s="10">
        <v>2</v>
      </c>
      <c r="E656" s="10"/>
      <c r="F656" s="10"/>
      <c r="G656" s="78"/>
      <c r="H656" s="78"/>
      <c r="I656" s="10"/>
      <c r="J656" s="10"/>
      <c r="K656" s="10">
        <v>7</v>
      </c>
      <c r="L656" s="10"/>
      <c r="M656" s="10"/>
      <c r="N656" s="10"/>
      <c r="O656" s="10">
        <v>2</v>
      </c>
      <c r="P656" s="10"/>
      <c r="Q656" s="10"/>
      <c r="R656" s="78"/>
      <c r="S656" s="78"/>
      <c r="T656" s="78"/>
      <c r="U656" s="10"/>
      <c r="V656" s="41">
        <v>1</v>
      </c>
      <c r="W656" s="10"/>
      <c r="X656" s="10"/>
      <c r="Y656" s="10"/>
      <c r="Z656" s="78"/>
      <c r="AA656" s="10"/>
      <c r="AB656" s="10"/>
      <c r="AC656" s="10"/>
      <c r="AD656" s="10"/>
      <c r="AE656" s="10"/>
      <c r="AF656" s="10"/>
      <c r="AG656" s="10"/>
      <c r="AH656" s="10"/>
      <c r="AI656" s="5"/>
      <c r="AJ656" s="10"/>
      <c r="AK656" s="5"/>
      <c r="AL656" s="5"/>
      <c r="AM656" s="5"/>
      <c r="AN656" s="5">
        <v>3</v>
      </c>
      <c r="AO656" s="5"/>
      <c r="AP656" s="5"/>
      <c r="AQ656" s="5"/>
      <c r="AR656" s="5"/>
      <c r="AS656" s="115"/>
      <c r="AT656" s="5"/>
      <c r="AU656" s="115"/>
      <c r="AV656" s="84"/>
      <c r="AW656" s="5"/>
      <c r="AX656" s="5"/>
      <c r="AY656" s="84"/>
      <c r="AZ656" s="5"/>
      <c r="BA656" s="5"/>
      <c r="BB656" s="5"/>
      <c r="BC656" s="5"/>
      <c r="BD656" s="5"/>
      <c r="BE656" s="5"/>
      <c r="BF656" s="5"/>
      <c r="BG656" s="5"/>
      <c r="BH656" s="39"/>
      <c r="BI656" s="39"/>
      <c r="BJ656" s="5"/>
      <c r="BK656" s="5"/>
      <c r="BL656" s="5"/>
      <c r="BM656" s="5"/>
      <c r="BN656" s="5"/>
      <c r="BO656" s="5"/>
      <c r="BP656" s="40"/>
      <c r="BQ656" s="41">
        <f t="shared" si="71"/>
        <v>15</v>
      </c>
      <c r="BR656" s="39">
        <f t="shared" si="72"/>
        <v>5</v>
      </c>
      <c r="BS656" s="48" cm="1">
        <f t="array" ref="BS656">IF($BR656&lt;=6,SUM($C656:$BO656),SUMPRODUCT(LARGE($C656:$BO656,{1,2,3,4,5,6})))</f>
        <v>15</v>
      </c>
      <c r="BT656" s="37" t="str">
        <f t="shared" si="68"/>
        <v/>
      </c>
      <c r="BU656" s="37" t="str">
        <f t="shared" si="69"/>
        <v xml:space="preserve"> </v>
      </c>
      <c r="BV656" s="34" cm="1">
        <f t="array" ref="BV656">IFERROR(SUMPRODUCT(LARGE($C656:$BO656,{1,2,3,4})), "")</f>
        <v>14</v>
      </c>
      <c r="BW656" s="34" t="str" cm="1">
        <f t="array" ref="BW656">IFERROR(SUMPRODUCT(LARGE($C656:$BO656,{1,2,3,4,5,6,7})), "")</f>
        <v/>
      </c>
      <c r="BX656" s="34" t="str" cm="1">
        <f t="array" ref="BX656">IFERROR(SUMPRODUCT(LARGE($C656:$BO656,{1,2,3,4,5,6,7,8})), "")</f>
        <v/>
      </c>
    </row>
    <row r="657" spans="1:76" ht="15" customHeight="1" x14ac:dyDescent="0.25">
      <c r="A657" s="51" t="str">
        <f t="shared" si="73"/>
        <v xml:space="preserve">UU </v>
      </c>
      <c r="B657" s="4" t="s">
        <v>851</v>
      </c>
      <c r="C657" s="10"/>
      <c r="D657" s="10"/>
      <c r="E657" s="10"/>
      <c r="F657" s="10"/>
      <c r="G657" s="78"/>
      <c r="H657" s="78"/>
      <c r="I657" s="10"/>
      <c r="J657" s="10"/>
      <c r="K657" s="10"/>
      <c r="L657" s="10"/>
      <c r="M657" s="10"/>
      <c r="N657" s="10"/>
      <c r="O657" s="10"/>
      <c r="P657" s="10"/>
      <c r="Q657" s="10"/>
      <c r="R657" s="78"/>
      <c r="S657" s="78"/>
      <c r="T657" s="78"/>
      <c r="U657" s="10"/>
      <c r="V657" s="41">
        <v>1</v>
      </c>
      <c r="W657" s="10"/>
      <c r="X657" s="10"/>
      <c r="Y657" s="10"/>
      <c r="Z657" s="78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>
        <v>0</v>
      </c>
      <c r="AN657" s="10"/>
      <c r="AO657" s="10"/>
      <c r="AP657" s="10"/>
      <c r="AQ657" s="10"/>
      <c r="AR657" s="10"/>
      <c r="AS657" s="113"/>
      <c r="AT657" s="10"/>
      <c r="AU657" s="113"/>
      <c r="AV657" s="78"/>
      <c r="AW657" s="10">
        <v>1</v>
      </c>
      <c r="AX657" s="10"/>
      <c r="AY657" s="78"/>
      <c r="AZ657" s="10"/>
      <c r="BA657" s="10"/>
      <c r="BB657" s="10"/>
      <c r="BC657" s="10"/>
      <c r="BD657" s="10"/>
      <c r="BE657" s="10"/>
      <c r="BF657" s="10"/>
      <c r="BG657" s="10"/>
      <c r="BH657" s="41"/>
      <c r="BI657" s="41"/>
      <c r="BJ657" s="10"/>
      <c r="BK657" s="10"/>
      <c r="BL657" s="10"/>
      <c r="BM657" s="10"/>
      <c r="BN657" s="10"/>
      <c r="BO657" s="10"/>
      <c r="BP657" s="40"/>
      <c r="BQ657" s="41">
        <f t="shared" si="71"/>
        <v>2</v>
      </c>
      <c r="BR657" s="39">
        <f t="shared" si="72"/>
        <v>3</v>
      </c>
      <c r="BS657" s="48" cm="1">
        <f t="array" ref="BS657">IF($BR657&lt;=6,SUM($C657:$BO657),SUMPRODUCT(LARGE($C657:$BO657,{1,2,3,4,5,6})))</f>
        <v>2</v>
      </c>
      <c r="BT657" s="37" t="str">
        <f t="shared" si="68"/>
        <v/>
      </c>
      <c r="BU657" s="37" t="str">
        <f t="shared" si="69"/>
        <v xml:space="preserve"> </v>
      </c>
      <c r="BV657" s="34" t="str" cm="1">
        <f t="array" ref="BV657">IFERROR(SUMPRODUCT(LARGE($C657:$BO657,{1,2,3,4})), "")</f>
        <v/>
      </c>
      <c r="BW657" s="34" t="str" cm="1">
        <f t="array" ref="BW657">IFERROR(SUMPRODUCT(LARGE($C657:$BO657,{1,2,3,4,5,6,7})), "")</f>
        <v/>
      </c>
      <c r="BX657" s="34" t="str" cm="1">
        <f t="array" ref="BX657">IFERROR(SUMPRODUCT(LARGE($C657:$BO657,{1,2,3,4,5,6,7,8})), "")</f>
        <v/>
      </c>
    </row>
    <row r="658" spans="1:76" ht="15" customHeight="1" x14ac:dyDescent="0.25">
      <c r="A658" s="51" t="str">
        <f t="shared" si="73"/>
        <v xml:space="preserve">UU </v>
      </c>
      <c r="B658" s="4" t="s">
        <v>843</v>
      </c>
      <c r="C658" s="5"/>
      <c r="D658" s="10">
        <v>13</v>
      </c>
      <c r="E658" s="10"/>
      <c r="F658" s="10"/>
      <c r="G658" s="78"/>
      <c r="H658" s="78"/>
      <c r="I658" s="10"/>
      <c r="J658" s="10"/>
      <c r="K658" s="10">
        <v>3</v>
      </c>
      <c r="L658" s="10"/>
      <c r="M658" s="10"/>
      <c r="N658" s="10"/>
      <c r="O658" s="10">
        <v>3</v>
      </c>
      <c r="P658" s="10"/>
      <c r="Q658" s="10"/>
      <c r="R658" s="78"/>
      <c r="S658" s="78"/>
      <c r="T658" s="78"/>
      <c r="U658" s="10"/>
      <c r="V658" s="41">
        <v>3</v>
      </c>
      <c r="W658" s="10"/>
      <c r="X658" s="10"/>
      <c r="Y658" s="10"/>
      <c r="Z658" s="78"/>
      <c r="AA658" s="10"/>
      <c r="AB658" s="10"/>
      <c r="AC658" s="5"/>
      <c r="AD658" s="5"/>
      <c r="AE658" s="5"/>
      <c r="AF658" s="5"/>
      <c r="AG658" s="5"/>
      <c r="AH658" s="5"/>
      <c r="AI658" s="5"/>
      <c r="AJ658" s="10"/>
      <c r="AK658" s="5"/>
      <c r="AL658" s="5"/>
      <c r="AM658" s="5">
        <v>4</v>
      </c>
      <c r="AN658" s="5">
        <v>2</v>
      </c>
      <c r="AO658" s="5"/>
      <c r="AP658" s="5"/>
      <c r="AQ658" s="5"/>
      <c r="AR658" s="5"/>
      <c r="AS658" s="115"/>
      <c r="AT658" s="5"/>
      <c r="AU658" s="115"/>
      <c r="AV658" s="84"/>
      <c r="AW658" s="5">
        <v>3</v>
      </c>
      <c r="AX658" s="5"/>
      <c r="AY658" s="84"/>
      <c r="AZ658" s="5"/>
      <c r="BA658" s="5"/>
      <c r="BB658" s="5"/>
      <c r="BC658" s="5"/>
      <c r="BD658" s="5"/>
      <c r="BE658" s="5"/>
      <c r="BF658" s="5"/>
      <c r="BG658" s="5"/>
      <c r="BH658" s="39"/>
      <c r="BI658" s="39"/>
      <c r="BJ658" s="5"/>
      <c r="BK658" s="5"/>
      <c r="BL658" s="5"/>
      <c r="BM658" s="5"/>
      <c r="BN658" s="5"/>
      <c r="BO658" s="5"/>
      <c r="BP658" s="40"/>
      <c r="BQ658" s="41">
        <f t="shared" si="71"/>
        <v>31</v>
      </c>
      <c r="BR658" s="39">
        <f t="shared" si="72"/>
        <v>7</v>
      </c>
      <c r="BS658" s="48" cm="1">
        <f t="array" ref="BS658">IF($BR658&lt;=6,SUM($C658:$BO658),SUMPRODUCT(LARGE($C658:$BO658,{1,2,3,4,5,6})))</f>
        <v>29</v>
      </c>
      <c r="BT658" s="37" t="str">
        <f t="shared" ref="BT658:BT721" si="74">IF(AND($BR658&gt;=6,BS658=BS659),"Manual Calc Needed","")</f>
        <v/>
      </c>
      <c r="BU658" s="37" t="str">
        <f t="shared" ref="BU658:BU721" si="75">IF(AND($BR658&gt;=6,$BT658="Tie"),"Manual Calc Needed"," ")</f>
        <v xml:space="preserve"> </v>
      </c>
      <c r="BV658" s="34" cm="1">
        <f t="array" ref="BV658">IFERROR(SUMPRODUCT(LARGE($C658:$BO658,{1,2,3,4})), "")</f>
        <v>23</v>
      </c>
      <c r="BW658" s="34" cm="1">
        <f t="array" ref="BW658">IFERROR(SUMPRODUCT(LARGE($C658:$BO658,{1,2,3,4,5,6,7})), "")</f>
        <v>31</v>
      </c>
      <c r="BX658" s="34" t="str" cm="1">
        <f t="array" ref="BX658">IFERROR(SUMPRODUCT(LARGE($C658:$BO658,{1,2,3,4,5,6,7,8})), "")</f>
        <v/>
      </c>
    </row>
    <row r="659" spans="1:76" ht="15" customHeight="1" x14ac:dyDescent="0.25">
      <c r="A659" s="51" t="str">
        <f t="shared" si="73"/>
        <v xml:space="preserve">UUt </v>
      </c>
      <c r="B659" s="13" t="s">
        <v>1949</v>
      </c>
      <c r="C659" s="5"/>
      <c r="D659" s="10"/>
      <c r="E659" s="10"/>
      <c r="F659" s="10"/>
      <c r="G659" s="78"/>
      <c r="H659" s="78"/>
      <c r="I659" s="10"/>
      <c r="J659" s="10"/>
      <c r="K659" s="10"/>
      <c r="L659" s="10"/>
      <c r="M659" s="10"/>
      <c r="N659" s="10"/>
      <c r="O659" s="10"/>
      <c r="P659" s="10"/>
      <c r="Q659" s="10"/>
      <c r="R659" s="78"/>
      <c r="S659" s="78"/>
      <c r="T659" s="78"/>
      <c r="U659" s="10"/>
      <c r="V659" s="41"/>
      <c r="W659" s="10"/>
      <c r="X659" s="10"/>
      <c r="Y659" s="10"/>
      <c r="Z659" s="78"/>
      <c r="AA659" s="10"/>
      <c r="AB659" s="10"/>
      <c r="AC659" s="10"/>
      <c r="AD659" s="10"/>
      <c r="AE659" s="10">
        <v>2</v>
      </c>
      <c r="AF659" s="10"/>
      <c r="AG659" s="10"/>
      <c r="AH659" s="10"/>
      <c r="AI659" s="5"/>
      <c r="AJ659" s="10"/>
      <c r="AK659" s="5"/>
      <c r="AL659" s="5"/>
      <c r="AM659" s="5"/>
      <c r="AN659" s="5"/>
      <c r="AO659" s="5"/>
      <c r="AP659" s="5"/>
      <c r="AQ659" s="5"/>
      <c r="AR659" s="5"/>
      <c r="AS659" s="115"/>
      <c r="AT659" s="5"/>
      <c r="AU659" s="115"/>
      <c r="AV659" s="84"/>
      <c r="AW659" s="5"/>
      <c r="AX659" s="5"/>
      <c r="AY659" s="84"/>
      <c r="AZ659" s="5"/>
      <c r="BA659" s="5"/>
      <c r="BB659" s="5"/>
      <c r="BC659" s="5"/>
      <c r="BD659" s="5"/>
      <c r="BE659" s="5"/>
      <c r="BF659" s="5"/>
      <c r="BG659" s="5"/>
      <c r="BH659" s="39"/>
      <c r="BI659" s="39"/>
      <c r="BJ659" s="5"/>
      <c r="BK659" s="5"/>
      <c r="BL659" s="5"/>
      <c r="BM659" s="5"/>
      <c r="BN659" s="5"/>
      <c r="BO659" s="5"/>
      <c r="BP659" s="40"/>
      <c r="BQ659" s="41">
        <f t="shared" si="71"/>
        <v>2</v>
      </c>
      <c r="BR659" s="39">
        <f t="shared" si="72"/>
        <v>1</v>
      </c>
      <c r="BS659" s="48" cm="1">
        <f t="array" ref="BS659">IF($BR659&lt;=6,SUM($C659:$BO659),SUMPRODUCT(LARGE($C659:$BO659,{1,2,3,4,5,6})))</f>
        <v>2</v>
      </c>
      <c r="BT659" s="37" t="str">
        <f t="shared" si="74"/>
        <v/>
      </c>
      <c r="BU659" s="37" t="str">
        <f t="shared" si="75"/>
        <v xml:space="preserve"> </v>
      </c>
      <c r="BV659" s="34" t="str" cm="1">
        <f t="array" ref="BV659">IFERROR(SUMPRODUCT(LARGE($C659:$BO659,{1,2,3,4})), "")</f>
        <v/>
      </c>
      <c r="BW659" s="34" t="str" cm="1">
        <f t="array" ref="BW659">IFERROR(SUMPRODUCT(LARGE($C659:$BO659,{1,2,3,4,5,6,7})), "")</f>
        <v/>
      </c>
      <c r="BX659" s="34" t="str" cm="1">
        <f t="array" ref="BX659">IFERROR(SUMPRODUCT(LARGE($C659:$BO659,{1,2,3,4,5,6,7,8})), "")</f>
        <v/>
      </c>
    </row>
    <row r="660" spans="1:76" ht="15" customHeight="1" x14ac:dyDescent="0.25">
      <c r="A660" s="51" t="str">
        <f t="shared" si="73"/>
        <v xml:space="preserve">UUt </v>
      </c>
      <c r="B660" s="4" t="s">
        <v>1012</v>
      </c>
      <c r="C660" s="10"/>
      <c r="D660" s="10"/>
      <c r="E660" s="10"/>
      <c r="F660" s="10">
        <v>6</v>
      </c>
      <c r="G660" s="78"/>
      <c r="H660" s="78"/>
      <c r="I660" s="10"/>
      <c r="J660" s="10"/>
      <c r="K660" s="10"/>
      <c r="L660" s="10"/>
      <c r="M660" s="10"/>
      <c r="N660" s="10"/>
      <c r="O660" s="10"/>
      <c r="P660" s="10"/>
      <c r="Q660" s="10"/>
      <c r="R660" s="78"/>
      <c r="S660" s="78"/>
      <c r="T660" s="78"/>
      <c r="U660" s="10"/>
      <c r="V660" s="41"/>
      <c r="W660" s="10"/>
      <c r="X660" s="10"/>
      <c r="Y660" s="10"/>
      <c r="Z660" s="78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13"/>
      <c r="AT660" s="10"/>
      <c r="AU660" s="113"/>
      <c r="AV660" s="78"/>
      <c r="AW660" s="10"/>
      <c r="AX660" s="10"/>
      <c r="AY660" s="78"/>
      <c r="AZ660" s="10"/>
      <c r="BA660" s="10"/>
      <c r="BB660" s="10"/>
      <c r="BC660" s="10"/>
      <c r="BD660" s="10"/>
      <c r="BE660" s="10"/>
      <c r="BF660" s="10"/>
      <c r="BG660" s="10"/>
      <c r="BH660" s="41"/>
      <c r="BI660" s="41"/>
      <c r="BJ660" s="10"/>
      <c r="BK660" s="10"/>
      <c r="BL660" s="10"/>
      <c r="BM660" s="10"/>
      <c r="BN660" s="10"/>
      <c r="BO660" s="10"/>
      <c r="BP660" s="40"/>
      <c r="BQ660" s="41">
        <f t="shared" si="71"/>
        <v>6</v>
      </c>
      <c r="BR660" s="39">
        <f t="shared" si="72"/>
        <v>1</v>
      </c>
      <c r="BS660" s="48" cm="1">
        <f t="array" ref="BS660">IF($BR660&lt;=6,SUM($C660:$BO660),SUMPRODUCT(LARGE($C660:$BO660,{1,2,3,4,5,6})))</f>
        <v>6</v>
      </c>
      <c r="BT660" s="37" t="str">
        <f t="shared" si="74"/>
        <v/>
      </c>
      <c r="BU660" s="37" t="str">
        <f t="shared" si="75"/>
        <v xml:space="preserve"> </v>
      </c>
      <c r="BV660" s="34" t="str" cm="1">
        <f t="array" ref="BV660">IFERROR(SUMPRODUCT(LARGE($C660:$BO660,{1,2,3,4})), "")</f>
        <v/>
      </c>
      <c r="BW660" s="34" t="str" cm="1">
        <f t="array" ref="BW660">IFERROR(SUMPRODUCT(LARGE($C660:$BO660,{1,2,3,4,5,6,7})), "")</f>
        <v/>
      </c>
      <c r="BX660" s="34" t="str" cm="1">
        <f t="array" ref="BX660">IFERROR(SUMPRODUCT(LARGE($C660:$BO660,{1,2,3,4,5,6,7,8})), "")</f>
        <v/>
      </c>
    </row>
    <row r="661" spans="1:76" ht="15" customHeight="1" x14ac:dyDescent="0.25">
      <c r="A661" s="51" t="str">
        <f t="shared" si="73"/>
        <v xml:space="preserve">UUt </v>
      </c>
      <c r="B661" s="4" t="s">
        <v>2038</v>
      </c>
      <c r="C661" s="10"/>
      <c r="D661" s="10"/>
      <c r="E661" s="10"/>
      <c r="F661" s="10">
        <v>2</v>
      </c>
      <c r="G661" s="78"/>
      <c r="H661" s="78"/>
      <c r="I661" s="10"/>
      <c r="J661" s="10"/>
      <c r="K661" s="10"/>
      <c r="L661" s="10"/>
      <c r="M661" s="10"/>
      <c r="N661" s="10"/>
      <c r="O661" s="10"/>
      <c r="P661" s="10"/>
      <c r="Q661" s="10"/>
      <c r="R661" s="78"/>
      <c r="S661" s="78"/>
      <c r="T661" s="78"/>
      <c r="U661" s="10"/>
      <c r="V661" s="41"/>
      <c r="W661" s="10"/>
      <c r="X661" s="10"/>
      <c r="Y661" s="10"/>
      <c r="Z661" s="78"/>
      <c r="AA661" s="10"/>
      <c r="AB661" s="10"/>
      <c r="AC661" s="10"/>
      <c r="AD661" s="10"/>
      <c r="AE661" s="10">
        <v>2</v>
      </c>
      <c r="AF661" s="10"/>
      <c r="AG661" s="10"/>
      <c r="AH661" s="10"/>
      <c r="AI661" s="5"/>
      <c r="AJ661" s="10"/>
      <c r="AK661" s="5"/>
      <c r="AL661" s="5"/>
      <c r="AM661" s="5"/>
      <c r="AN661" s="5"/>
      <c r="AO661" s="5"/>
      <c r="AP661" s="5"/>
      <c r="AQ661" s="5"/>
      <c r="AR661" s="5"/>
      <c r="AS661" s="115"/>
      <c r="AT661" s="5"/>
      <c r="AU661" s="115"/>
      <c r="AV661" s="84"/>
      <c r="AW661" s="5"/>
      <c r="AX661" s="5"/>
      <c r="AY661" s="84"/>
      <c r="AZ661" s="5">
        <v>6</v>
      </c>
      <c r="BA661" s="5"/>
      <c r="BB661" s="5"/>
      <c r="BC661" s="5"/>
      <c r="BD661" s="5"/>
      <c r="BE661" s="5"/>
      <c r="BF661" s="5"/>
      <c r="BG661" s="5"/>
      <c r="BH661" s="39"/>
      <c r="BI661" s="39"/>
      <c r="BJ661" s="5"/>
      <c r="BK661" s="5"/>
      <c r="BL661" s="5"/>
      <c r="BM661" s="5"/>
      <c r="BN661" s="5"/>
      <c r="BO661" s="5"/>
      <c r="BP661" s="40"/>
      <c r="BQ661" s="41">
        <f t="shared" si="71"/>
        <v>10</v>
      </c>
      <c r="BR661" s="39">
        <f t="shared" si="72"/>
        <v>3</v>
      </c>
      <c r="BS661" s="48" cm="1">
        <f t="array" ref="BS661">IF($BR661&lt;=6,SUM($C661:$BO661),SUMPRODUCT(LARGE($C661:$BO661,{1,2,3,4,5,6})))</f>
        <v>10</v>
      </c>
      <c r="BT661" s="37" t="str">
        <f t="shared" si="74"/>
        <v/>
      </c>
      <c r="BU661" s="37" t="str">
        <f t="shared" si="75"/>
        <v xml:space="preserve"> </v>
      </c>
      <c r="BV661" s="34" t="str" cm="1">
        <f t="array" ref="BV661">IFERROR(SUMPRODUCT(LARGE($C661:$BO661,{1,2,3,4})), "")</f>
        <v/>
      </c>
      <c r="BW661" s="34" t="str" cm="1">
        <f t="array" ref="BW661">IFERROR(SUMPRODUCT(LARGE($C661:$BO661,{1,2,3,4,5,6,7})), "")</f>
        <v/>
      </c>
      <c r="BX661" s="34" t="str" cm="1">
        <f t="array" ref="BX661">IFERROR(SUMPRODUCT(LARGE($C661:$BO661,{1,2,3,4,5,6,7,8})), "")</f>
        <v/>
      </c>
    </row>
    <row r="662" spans="1:76" ht="15" customHeight="1" x14ac:dyDescent="0.25">
      <c r="A662" s="51" t="str">
        <f t="shared" si="73"/>
        <v xml:space="preserve">UUt </v>
      </c>
      <c r="B662" s="4" t="s">
        <v>1008</v>
      </c>
      <c r="C662" s="10"/>
      <c r="D662" s="10"/>
      <c r="E662" s="10"/>
      <c r="F662" s="10">
        <v>4</v>
      </c>
      <c r="G662" s="78"/>
      <c r="H662" s="78"/>
      <c r="I662" s="10"/>
      <c r="J662" s="10"/>
      <c r="K662" s="10"/>
      <c r="L662" s="10"/>
      <c r="M662" s="10"/>
      <c r="N662" s="10"/>
      <c r="O662" s="10"/>
      <c r="P662" s="10"/>
      <c r="Q662" s="10"/>
      <c r="R662" s="78"/>
      <c r="S662" s="78"/>
      <c r="T662" s="78"/>
      <c r="U662" s="10"/>
      <c r="V662" s="41"/>
      <c r="W662" s="10"/>
      <c r="X662" s="10"/>
      <c r="Y662" s="10"/>
      <c r="Z662" s="78"/>
      <c r="AA662" s="10"/>
      <c r="AB662" s="10"/>
      <c r="AC662" s="10">
        <v>2</v>
      </c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13"/>
      <c r="AT662" s="10"/>
      <c r="AU662" s="113"/>
      <c r="AV662" s="78"/>
      <c r="AW662" s="10"/>
      <c r="AX662" s="10"/>
      <c r="AY662" s="78"/>
      <c r="AZ662" s="10"/>
      <c r="BA662" s="10"/>
      <c r="BB662" s="10"/>
      <c r="BC662" s="10"/>
      <c r="BD662" s="10"/>
      <c r="BE662" s="10"/>
      <c r="BF662" s="10"/>
      <c r="BG662" s="10"/>
      <c r="BH662" s="41"/>
      <c r="BI662" s="41"/>
      <c r="BJ662" s="10"/>
      <c r="BK662" s="10"/>
      <c r="BL662" s="10"/>
      <c r="BM662" s="10"/>
      <c r="BN662" s="10"/>
      <c r="BO662" s="10"/>
      <c r="BP662" s="40"/>
      <c r="BQ662" s="41">
        <f t="shared" si="71"/>
        <v>6</v>
      </c>
      <c r="BR662" s="39">
        <f t="shared" si="72"/>
        <v>2</v>
      </c>
      <c r="BS662" s="48" cm="1">
        <f t="array" ref="BS662">IF($BR662&lt;=6,SUM($C662:$BO662),SUMPRODUCT(LARGE($C662:$BO662,{1,2,3,4,5,6})))</f>
        <v>6</v>
      </c>
      <c r="BT662" s="37" t="str">
        <f t="shared" si="74"/>
        <v/>
      </c>
      <c r="BU662" s="37" t="str">
        <f t="shared" si="75"/>
        <v xml:space="preserve"> </v>
      </c>
      <c r="BV662" s="34" t="str" cm="1">
        <f t="array" ref="BV662">IFERROR(SUMPRODUCT(LARGE($C662:$BO662,{1,2,3,4})), "")</f>
        <v/>
      </c>
      <c r="BW662" s="34" t="str" cm="1">
        <f t="array" ref="BW662">IFERROR(SUMPRODUCT(LARGE($C662:$BO662,{1,2,3,4,5,6,7})), "")</f>
        <v/>
      </c>
      <c r="BX662" s="34" t="str" cm="1">
        <f t="array" ref="BX662">IFERROR(SUMPRODUCT(LARGE($C662:$BO662,{1,2,3,4,5,6,7,8})), "")</f>
        <v/>
      </c>
    </row>
    <row r="663" spans="1:76" ht="15" customHeight="1" x14ac:dyDescent="0.25">
      <c r="A663" s="51" t="str">
        <f t="shared" ref="A663:A688" si="76">IF(ISBLANK(B663)," ",(LEFT(B663,FIND("@",SUBSTITUTE(B663,"-","@",LEN(B663)-LEN(SUBSTITUTE(B663,"-",""))))-1)))</f>
        <v xml:space="preserve">UUt </v>
      </c>
      <c r="B663" s="4" t="s">
        <v>2039</v>
      </c>
      <c r="C663" s="10"/>
      <c r="D663" s="10"/>
      <c r="E663" s="10"/>
      <c r="F663" s="10"/>
      <c r="G663" s="78"/>
      <c r="H663" s="78"/>
      <c r="I663" s="10"/>
      <c r="J663" s="10"/>
      <c r="K663" s="10"/>
      <c r="L663" s="10"/>
      <c r="M663" s="10"/>
      <c r="N663" s="10"/>
      <c r="O663" s="10"/>
      <c r="P663" s="10"/>
      <c r="Q663" s="10"/>
      <c r="R663" s="78"/>
      <c r="S663" s="78"/>
      <c r="T663" s="78"/>
      <c r="U663" s="10"/>
      <c r="V663" s="41"/>
      <c r="W663" s="10"/>
      <c r="X663" s="10"/>
      <c r="Y663" s="10"/>
      <c r="Z663" s="78"/>
      <c r="AA663" s="10"/>
      <c r="AB663" s="10"/>
      <c r="AC663" s="5"/>
      <c r="AD663" s="5"/>
      <c r="AE663" s="5">
        <v>1</v>
      </c>
      <c r="AF663" s="5"/>
      <c r="AG663" s="5"/>
      <c r="AH663" s="5"/>
      <c r="AI663" s="5"/>
      <c r="AJ663" s="10"/>
      <c r="AK663" s="5"/>
      <c r="AL663" s="5"/>
      <c r="AM663" s="5"/>
      <c r="AN663" s="5"/>
      <c r="AO663" s="5"/>
      <c r="AP663" s="5"/>
      <c r="AQ663" s="5"/>
      <c r="AR663" s="5"/>
      <c r="AS663" s="115"/>
      <c r="AT663" s="5"/>
      <c r="AU663" s="115"/>
      <c r="AV663" s="84"/>
      <c r="AW663" s="5"/>
      <c r="AX663" s="5"/>
      <c r="AY663" s="84"/>
      <c r="AZ663" s="5"/>
      <c r="BA663" s="5"/>
      <c r="BB663" s="5"/>
      <c r="BC663" s="5"/>
      <c r="BD663" s="5"/>
      <c r="BE663" s="5"/>
      <c r="BF663" s="5"/>
      <c r="BG663" s="5"/>
      <c r="BH663" s="39"/>
      <c r="BI663" s="39"/>
      <c r="BJ663" s="5"/>
      <c r="BK663" s="5"/>
      <c r="BL663" s="5"/>
      <c r="BM663" s="5"/>
      <c r="BN663" s="5"/>
      <c r="BO663" s="5"/>
      <c r="BP663" s="40"/>
      <c r="BQ663" s="41">
        <f t="shared" si="71"/>
        <v>1</v>
      </c>
      <c r="BR663" s="39">
        <f t="shared" si="72"/>
        <v>1</v>
      </c>
      <c r="BS663" s="48" cm="1">
        <f t="array" ref="BS663">IF($BR663&lt;=6,SUM($C663:$BO663),SUMPRODUCT(LARGE($C663:$BO663,{1,2,3,4,5,6})))</f>
        <v>1</v>
      </c>
      <c r="BT663" s="37" t="str">
        <f t="shared" si="74"/>
        <v/>
      </c>
      <c r="BU663" s="37" t="str">
        <f t="shared" si="75"/>
        <v xml:space="preserve"> </v>
      </c>
      <c r="BV663" s="34" t="str" cm="1">
        <f t="array" ref="BV663">IFERROR(SUMPRODUCT(LARGE($C663:$BO663,{1,2,3,4})), "")</f>
        <v/>
      </c>
      <c r="BW663" s="34" t="str" cm="1">
        <f t="array" ref="BW663">IFERROR(SUMPRODUCT(LARGE($C663:$BO663,{1,2,3,4,5,6,7})), "")</f>
        <v/>
      </c>
      <c r="BX663" s="34" t="str" cm="1">
        <f t="array" ref="BX663">IFERROR(SUMPRODUCT(LARGE($C663:$BO663,{1,2,3,4,5,6,7,8})), "")</f>
        <v/>
      </c>
    </row>
    <row r="664" spans="1:76" ht="15" customHeight="1" x14ac:dyDescent="0.25">
      <c r="A664" s="51" t="str">
        <f t="shared" si="76"/>
        <v xml:space="preserve">UUt </v>
      </c>
      <c r="B664" s="13" t="s">
        <v>1002</v>
      </c>
      <c r="C664" s="10"/>
      <c r="D664" s="10"/>
      <c r="E664" s="10"/>
      <c r="F664" s="10"/>
      <c r="G664" s="78"/>
      <c r="H664" s="78"/>
      <c r="I664" s="10"/>
      <c r="J664" s="10"/>
      <c r="K664" s="10"/>
      <c r="L664" s="10"/>
      <c r="M664" s="10"/>
      <c r="N664" s="10"/>
      <c r="O664" s="10"/>
      <c r="P664" s="10"/>
      <c r="Q664" s="10"/>
      <c r="R664" s="78"/>
      <c r="S664" s="78"/>
      <c r="T664" s="78"/>
      <c r="U664" s="10"/>
      <c r="V664" s="41"/>
      <c r="W664" s="10"/>
      <c r="X664" s="10"/>
      <c r="Y664" s="10"/>
      <c r="Z664" s="78"/>
      <c r="AA664" s="10"/>
      <c r="AB664" s="10"/>
      <c r="AC664" s="5">
        <v>2</v>
      </c>
      <c r="AD664" s="5"/>
      <c r="AE664" s="5"/>
      <c r="AF664" s="5"/>
      <c r="AG664" s="5"/>
      <c r="AH664" s="5"/>
      <c r="AI664" s="5"/>
      <c r="AJ664" s="10"/>
      <c r="AK664" s="5"/>
      <c r="AL664" s="5"/>
      <c r="AM664" s="5"/>
      <c r="AN664" s="5"/>
      <c r="AO664" s="5"/>
      <c r="AP664" s="5"/>
      <c r="AQ664" s="5"/>
      <c r="AR664" s="5"/>
      <c r="AS664" s="115"/>
      <c r="AT664" s="5"/>
      <c r="AU664" s="115"/>
      <c r="AV664" s="84"/>
      <c r="AW664" s="5"/>
      <c r="AX664" s="5"/>
      <c r="AY664" s="84"/>
      <c r="AZ664" s="5">
        <v>4</v>
      </c>
      <c r="BA664" s="5"/>
      <c r="BB664" s="5"/>
      <c r="BC664" s="5"/>
      <c r="BD664" s="5"/>
      <c r="BE664" s="5"/>
      <c r="BF664" s="5"/>
      <c r="BG664" s="5"/>
      <c r="BH664" s="39"/>
      <c r="BI664" s="39"/>
      <c r="BJ664" s="5"/>
      <c r="BK664" s="5"/>
      <c r="BL664" s="5"/>
      <c r="BM664" s="5"/>
      <c r="BN664" s="5"/>
      <c r="BO664" s="5"/>
      <c r="BP664" s="40"/>
      <c r="BQ664" s="41">
        <f t="shared" si="71"/>
        <v>6</v>
      </c>
      <c r="BR664" s="39">
        <f t="shared" si="72"/>
        <v>2</v>
      </c>
      <c r="BS664" s="48" cm="1">
        <f t="array" ref="BS664">IF($BR664&lt;=6,SUM($C664:$BO664),SUMPRODUCT(LARGE($C664:$BO664,{1,2,3,4,5,6})))</f>
        <v>6</v>
      </c>
      <c r="BT664" s="37" t="str">
        <f t="shared" si="74"/>
        <v/>
      </c>
      <c r="BU664" s="37" t="str">
        <f t="shared" si="75"/>
        <v xml:space="preserve"> </v>
      </c>
      <c r="BV664" s="34" t="str" cm="1">
        <f t="array" ref="BV664">IFERROR(SUMPRODUCT(LARGE($C664:$BO664,{1,2,3,4})), "")</f>
        <v/>
      </c>
      <c r="BW664" s="34" t="str" cm="1">
        <f t="array" ref="BW664">IFERROR(SUMPRODUCT(LARGE($C664:$BO664,{1,2,3,4,5,6,7})), "")</f>
        <v/>
      </c>
      <c r="BX664" s="34" t="str" cm="1">
        <f t="array" ref="BX664">IFERROR(SUMPRODUCT(LARGE($C664:$BO664,{1,2,3,4,5,6,7,8})), "")</f>
        <v/>
      </c>
    </row>
    <row r="665" spans="1:76" ht="15" customHeight="1" x14ac:dyDescent="0.25">
      <c r="A665" s="51" t="str">
        <f t="shared" si="76"/>
        <v xml:space="preserve">UUt </v>
      </c>
      <c r="B665" s="13" t="s">
        <v>1948</v>
      </c>
      <c r="C665" s="10"/>
      <c r="D665" s="10"/>
      <c r="E665" s="10"/>
      <c r="F665" s="10"/>
      <c r="G665" s="78"/>
      <c r="H665" s="78"/>
      <c r="I665" s="10"/>
      <c r="J665" s="10"/>
      <c r="K665" s="10"/>
      <c r="L665" s="10"/>
      <c r="M665" s="10"/>
      <c r="N665" s="10"/>
      <c r="O665" s="10"/>
      <c r="P665" s="10"/>
      <c r="Q665" s="10"/>
      <c r="R665" s="78"/>
      <c r="S665" s="78"/>
      <c r="T665" s="78"/>
      <c r="U665" s="10"/>
      <c r="V665" s="41"/>
      <c r="W665" s="10"/>
      <c r="X665" s="10"/>
      <c r="Y665" s="10"/>
      <c r="Z665" s="78"/>
      <c r="AA665" s="10"/>
      <c r="AB665" s="10"/>
      <c r="AC665" s="5"/>
      <c r="AD665" s="5"/>
      <c r="AE665" s="5">
        <v>0</v>
      </c>
      <c r="AF665" s="5"/>
      <c r="AG665" s="5"/>
      <c r="AH665" s="5"/>
      <c r="AI665" s="5"/>
      <c r="AJ665" s="10"/>
      <c r="AK665" s="5"/>
      <c r="AL665" s="5"/>
      <c r="AM665" s="5"/>
      <c r="AN665" s="5"/>
      <c r="AO665" s="5"/>
      <c r="AP665" s="5"/>
      <c r="AQ665" s="5"/>
      <c r="AR665" s="5"/>
      <c r="AS665" s="115"/>
      <c r="AT665" s="5"/>
      <c r="AU665" s="115"/>
      <c r="AV665" s="84"/>
      <c r="AW665" s="5"/>
      <c r="AX665" s="5"/>
      <c r="AY665" s="84"/>
      <c r="AZ665" s="5"/>
      <c r="BA665" s="5"/>
      <c r="BB665" s="5"/>
      <c r="BC665" s="5"/>
      <c r="BD665" s="5"/>
      <c r="BE665" s="5"/>
      <c r="BF665" s="5"/>
      <c r="BG665" s="5"/>
      <c r="BH665" s="39"/>
      <c r="BI665" s="39"/>
      <c r="BJ665" s="5"/>
      <c r="BK665" s="5"/>
      <c r="BL665" s="5"/>
      <c r="BM665" s="5"/>
      <c r="BN665" s="5"/>
      <c r="BO665" s="5"/>
      <c r="BP665" s="40"/>
      <c r="BQ665" s="41">
        <f t="shared" si="71"/>
        <v>0</v>
      </c>
      <c r="BR665" s="39">
        <f t="shared" si="72"/>
        <v>1</v>
      </c>
      <c r="BS665" s="48" cm="1">
        <f t="array" ref="BS665">IF($BR665&lt;=6,SUM($C665:$BO665),SUMPRODUCT(LARGE($C665:$BO665,{1,2,3,4,5,6})))</f>
        <v>0</v>
      </c>
      <c r="BT665" s="37" t="str">
        <f t="shared" si="74"/>
        <v/>
      </c>
      <c r="BU665" s="37" t="str">
        <f t="shared" si="75"/>
        <v xml:space="preserve"> </v>
      </c>
      <c r="BV665" s="34" t="str" cm="1">
        <f t="array" ref="BV665">IFERROR(SUMPRODUCT(LARGE($C665:$BO665,{1,2,3,4})), "")</f>
        <v/>
      </c>
      <c r="BW665" s="34" t="str" cm="1">
        <f t="array" ref="BW665">IFERROR(SUMPRODUCT(LARGE($C665:$BO665,{1,2,3,4,5,6,7})), "")</f>
        <v/>
      </c>
      <c r="BX665" s="34" t="str" cm="1">
        <f t="array" ref="BX665">IFERROR(SUMPRODUCT(LARGE($C665:$BO665,{1,2,3,4,5,6,7,8})), "")</f>
        <v/>
      </c>
    </row>
    <row r="666" spans="1:76" ht="15" customHeight="1" x14ac:dyDescent="0.25">
      <c r="A666" s="51" t="str">
        <f t="shared" si="76"/>
        <v xml:space="preserve">UUt </v>
      </c>
      <c r="B666" s="4" t="s">
        <v>1011</v>
      </c>
      <c r="C666" s="10"/>
      <c r="D666" s="10"/>
      <c r="E666" s="10"/>
      <c r="F666" s="10">
        <v>1</v>
      </c>
      <c r="G666" s="78"/>
      <c r="H666" s="78"/>
      <c r="I666" s="10"/>
      <c r="J666" s="10"/>
      <c r="K666" s="10"/>
      <c r="L666" s="10"/>
      <c r="M666" s="10"/>
      <c r="N666" s="10"/>
      <c r="O666" s="10"/>
      <c r="P666" s="10"/>
      <c r="Q666" s="10"/>
      <c r="R666" s="78"/>
      <c r="S666" s="78"/>
      <c r="T666" s="78"/>
      <c r="U666" s="10"/>
      <c r="V666" s="41"/>
      <c r="W666" s="10"/>
      <c r="X666" s="10"/>
      <c r="Y666" s="10"/>
      <c r="Z666" s="78"/>
      <c r="AA666" s="10"/>
      <c r="AB666" s="10"/>
      <c r="AC666" s="10">
        <v>0</v>
      </c>
      <c r="AD666" s="10"/>
      <c r="AE666" s="10">
        <v>2</v>
      </c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13"/>
      <c r="AT666" s="10"/>
      <c r="AU666" s="113"/>
      <c r="AV666" s="78"/>
      <c r="AW666" s="10"/>
      <c r="AX666" s="10"/>
      <c r="AY666" s="78"/>
      <c r="AZ666" s="10">
        <v>2</v>
      </c>
      <c r="BA666" s="10"/>
      <c r="BB666" s="10"/>
      <c r="BC666" s="10"/>
      <c r="BD666" s="10"/>
      <c r="BE666" s="10"/>
      <c r="BF666" s="10"/>
      <c r="BG666" s="10"/>
      <c r="BH666" s="41"/>
      <c r="BI666" s="41"/>
      <c r="BJ666" s="10"/>
      <c r="BK666" s="10"/>
      <c r="BL666" s="10"/>
      <c r="BM666" s="10"/>
      <c r="BN666" s="10"/>
      <c r="BO666" s="10"/>
      <c r="BP666" s="40"/>
      <c r="BQ666" s="41">
        <f t="shared" si="71"/>
        <v>5</v>
      </c>
      <c r="BR666" s="39">
        <f t="shared" si="72"/>
        <v>4</v>
      </c>
      <c r="BS666" s="48" cm="1">
        <f t="array" ref="BS666">IF($BR666&lt;=6,SUM($C666:$BO666),SUMPRODUCT(LARGE($C666:$BO666,{1,2,3,4,5,6})))</f>
        <v>5</v>
      </c>
      <c r="BT666" s="37" t="str">
        <f t="shared" si="74"/>
        <v/>
      </c>
      <c r="BU666" s="37" t="str">
        <f t="shared" si="75"/>
        <v xml:space="preserve"> </v>
      </c>
      <c r="BV666" s="34" cm="1">
        <f t="array" ref="BV666">IFERROR(SUMPRODUCT(LARGE($C666:$BO666,{1,2,3,4})), "")</f>
        <v>5</v>
      </c>
      <c r="BW666" s="34" t="str" cm="1">
        <f t="array" ref="BW666">IFERROR(SUMPRODUCT(LARGE($C666:$BO666,{1,2,3,4,5,6,7})), "")</f>
        <v/>
      </c>
      <c r="BX666" s="34" t="str" cm="1">
        <f t="array" ref="BX666">IFERROR(SUMPRODUCT(LARGE($C666:$BO666,{1,2,3,4,5,6,7,8})), "")</f>
        <v/>
      </c>
    </row>
    <row r="667" spans="1:76" ht="15" customHeight="1" x14ac:dyDescent="0.25">
      <c r="A667" s="51" t="str">
        <f t="shared" si="76"/>
        <v xml:space="preserve">UUt </v>
      </c>
      <c r="B667" s="4" t="s">
        <v>1009</v>
      </c>
      <c r="C667" s="10"/>
      <c r="D667" s="10"/>
      <c r="E667" s="10"/>
      <c r="F667" s="10">
        <v>5</v>
      </c>
      <c r="G667" s="78"/>
      <c r="H667" s="78"/>
      <c r="I667" s="10"/>
      <c r="J667" s="10"/>
      <c r="K667" s="10"/>
      <c r="L667" s="10"/>
      <c r="M667" s="10"/>
      <c r="N667" s="10"/>
      <c r="O667" s="10"/>
      <c r="P667" s="10"/>
      <c r="Q667" s="10"/>
      <c r="R667" s="78"/>
      <c r="S667" s="78"/>
      <c r="T667" s="78"/>
      <c r="U667" s="10"/>
      <c r="V667" s="41"/>
      <c r="W667" s="10"/>
      <c r="X667" s="10"/>
      <c r="Y667" s="10"/>
      <c r="Z667" s="78"/>
      <c r="AA667" s="10"/>
      <c r="AB667" s="10"/>
      <c r="AC667" s="10"/>
      <c r="AD667" s="10"/>
      <c r="AE667" s="10"/>
      <c r="AF667" s="10"/>
      <c r="AG667" s="10"/>
      <c r="AH667" s="10"/>
      <c r="AI667" s="5"/>
      <c r="AJ667" s="10"/>
      <c r="AK667" s="5"/>
      <c r="AL667" s="5"/>
      <c r="AM667" s="5"/>
      <c r="AN667" s="5"/>
      <c r="AO667" s="5"/>
      <c r="AP667" s="5"/>
      <c r="AQ667" s="5"/>
      <c r="AR667" s="5"/>
      <c r="AS667" s="115"/>
      <c r="AT667" s="5"/>
      <c r="AU667" s="115"/>
      <c r="AV667" s="84"/>
      <c r="AW667" s="5"/>
      <c r="AX667" s="5"/>
      <c r="AY667" s="84"/>
      <c r="AZ667" s="5"/>
      <c r="BA667" s="5"/>
      <c r="BB667" s="5"/>
      <c r="BC667" s="5"/>
      <c r="BD667" s="5"/>
      <c r="BE667" s="5"/>
      <c r="BF667" s="5"/>
      <c r="BG667" s="5"/>
      <c r="BH667" s="39"/>
      <c r="BI667" s="39"/>
      <c r="BJ667" s="5"/>
      <c r="BK667" s="5"/>
      <c r="BL667" s="5"/>
      <c r="BM667" s="5"/>
      <c r="BN667" s="5"/>
      <c r="BO667" s="5"/>
      <c r="BP667" s="40"/>
      <c r="BQ667" s="41">
        <f t="shared" si="71"/>
        <v>5</v>
      </c>
      <c r="BR667" s="39">
        <f t="shared" si="72"/>
        <v>1</v>
      </c>
      <c r="BS667" s="48" cm="1">
        <f t="array" ref="BS667">IF($BR667&lt;=6,SUM($C667:$BO667),SUMPRODUCT(LARGE($C667:$BO667,{1,2,3,4,5,6})))</f>
        <v>5</v>
      </c>
      <c r="BT667" s="37" t="str">
        <f t="shared" si="74"/>
        <v/>
      </c>
      <c r="BU667" s="37" t="str">
        <f t="shared" si="75"/>
        <v xml:space="preserve"> </v>
      </c>
      <c r="BV667" s="34" t="str" cm="1">
        <f t="array" ref="BV667">IFERROR(SUMPRODUCT(LARGE($C667:$BO667,{1,2,3,4})), "")</f>
        <v/>
      </c>
      <c r="BW667" s="34" t="str" cm="1">
        <f t="array" ref="BW667">IFERROR(SUMPRODUCT(LARGE($C667:$BO667,{1,2,3,4,5,6,7})), "")</f>
        <v/>
      </c>
      <c r="BX667" s="34" t="str" cm="1">
        <f t="array" ref="BX667">IFERROR(SUMPRODUCT(LARGE($C667:$BO667,{1,2,3,4,5,6,7,8})), "")</f>
        <v/>
      </c>
    </row>
    <row r="668" spans="1:76" ht="15" customHeight="1" x14ac:dyDescent="0.25">
      <c r="A668" s="51" t="str">
        <f t="shared" si="76"/>
        <v xml:space="preserve">UUt </v>
      </c>
      <c r="B668" s="13" t="s">
        <v>1001</v>
      </c>
      <c r="C668" s="10"/>
      <c r="D668" s="10"/>
      <c r="E668" s="10"/>
      <c r="F668" s="10"/>
      <c r="G668" s="78"/>
      <c r="H668" s="78"/>
      <c r="I668" s="10"/>
      <c r="J668" s="10"/>
      <c r="K668" s="10"/>
      <c r="L668" s="10"/>
      <c r="M668" s="10"/>
      <c r="N668" s="10"/>
      <c r="O668" s="10"/>
      <c r="P668" s="10"/>
      <c r="Q668" s="10"/>
      <c r="R668" s="78"/>
      <c r="S668" s="78"/>
      <c r="T668" s="78"/>
      <c r="U668" s="10"/>
      <c r="V668" s="41"/>
      <c r="W668" s="10"/>
      <c r="X668" s="10"/>
      <c r="Y668" s="10"/>
      <c r="Z668" s="78"/>
      <c r="AA668" s="10"/>
      <c r="AB668" s="10"/>
      <c r="AC668" s="5"/>
      <c r="AD668" s="5"/>
      <c r="AE668" s="5">
        <v>0</v>
      </c>
      <c r="AF668" s="5"/>
      <c r="AG668" s="5"/>
      <c r="AH668" s="5"/>
      <c r="AI668" s="5"/>
      <c r="AJ668" s="10"/>
      <c r="AK668" s="5"/>
      <c r="AL668" s="5"/>
      <c r="AM668" s="5"/>
      <c r="AN668" s="5"/>
      <c r="AO668" s="5"/>
      <c r="AP668" s="5"/>
      <c r="AQ668" s="5"/>
      <c r="AR668" s="5"/>
      <c r="AS668" s="115"/>
      <c r="AT668" s="5"/>
      <c r="AU668" s="115"/>
      <c r="AV668" s="84"/>
      <c r="AW668" s="5"/>
      <c r="AX668" s="5"/>
      <c r="AY668" s="84"/>
      <c r="AZ668" s="5"/>
      <c r="BA668" s="5"/>
      <c r="BB668" s="5"/>
      <c r="BC668" s="5"/>
      <c r="BD668" s="5"/>
      <c r="BE668" s="5"/>
      <c r="BF668" s="5"/>
      <c r="BG668" s="5"/>
      <c r="BH668" s="39"/>
      <c r="BI668" s="39"/>
      <c r="BJ668" s="5"/>
      <c r="BK668" s="5"/>
      <c r="BL668" s="5"/>
      <c r="BM668" s="5"/>
      <c r="BN668" s="5"/>
      <c r="BO668" s="5"/>
      <c r="BP668" s="40"/>
      <c r="BQ668" s="41">
        <f t="shared" si="71"/>
        <v>0</v>
      </c>
      <c r="BR668" s="39">
        <f t="shared" si="72"/>
        <v>1</v>
      </c>
      <c r="BS668" s="48" cm="1">
        <f t="array" ref="BS668">IF($BR668&lt;=6,SUM($C668:$BO668),SUMPRODUCT(LARGE($C668:$BO668,{1,2,3,4,5,6})))</f>
        <v>0</v>
      </c>
      <c r="BT668" s="37" t="str">
        <f t="shared" si="74"/>
        <v/>
      </c>
      <c r="BU668" s="37" t="str">
        <f t="shared" si="75"/>
        <v xml:space="preserve"> </v>
      </c>
      <c r="BV668" s="34" t="str" cm="1">
        <f t="array" ref="BV668">IFERROR(SUMPRODUCT(LARGE($C668:$BO668,{1,2,3,4})), "")</f>
        <v/>
      </c>
      <c r="BW668" s="34" t="str" cm="1">
        <f t="array" ref="BW668">IFERROR(SUMPRODUCT(LARGE($C668:$BO668,{1,2,3,4,5,6,7})), "")</f>
        <v/>
      </c>
      <c r="BX668" s="34" t="str" cm="1">
        <f t="array" ref="BX668">IFERROR(SUMPRODUCT(LARGE($C668:$BO668,{1,2,3,4,5,6,7,8})), "")</f>
        <v/>
      </c>
    </row>
    <row r="669" spans="1:76" ht="15" customHeight="1" x14ac:dyDescent="0.25">
      <c r="A669" s="51" t="str">
        <f t="shared" si="76"/>
        <v xml:space="preserve">UUt </v>
      </c>
      <c r="B669" s="13" t="s">
        <v>1013</v>
      </c>
      <c r="C669" s="10"/>
      <c r="D669" s="10"/>
      <c r="E669" s="10"/>
      <c r="F669" s="10">
        <v>1</v>
      </c>
      <c r="G669" s="78"/>
      <c r="H669" s="78"/>
      <c r="I669" s="10"/>
      <c r="J669" s="10"/>
      <c r="K669" s="10"/>
      <c r="L669" s="10"/>
      <c r="M669" s="10"/>
      <c r="N669" s="10"/>
      <c r="O669" s="10"/>
      <c r="P669" s="10"/>
      <c r="Q669" s="10"/>
      <c r="R669" s="78"/>
      <c r="S669" s="78"/>
      <c r="T669" s="78"/>
      <c r="U669" s="10"/>
      <c r="V669" s="41"/>
      <c r="W669" s="10"/>
      <c r="X669" s="10"/>
      <c r="Y669" s="10"/>
      <c r="Z669" s="78"/>
      <c r="AA669" s="10"/>
      <c r="AB669" s="10"/>
      <c r="AC669" s="5">
        <v>2</v>
      </c>
      <c r="AD669" s="5"/>
      <c r="AE669" s="5"/>
      <c r="AF669" s="5"/>
      <c r="AG669" s="5"/>
      <c r="AH669" s="5"/>
      <c r="AI669" s="5"/>
      <c r="AJ669" s="10"/>
      <c r="AK669" s="5"/>
      <c r="AL669" s="5"/>
      <c r="AM669" s="5"/>
      <c r="AN669" s="5"/>
      <c r="AO669" s="5"/>
      <c r="AP669" s="5"/>
      <c r="AQ669" s="5"/>
      <c r="AR669" s="5"/>
      <c r="AS669" s="115"/>
      <c r="AT669" s="5"/>
      <c r="AU669" s="115"/>
      <c r="AV669" s="84"/>
      <c r="AW669" s="5"/>
      <c r="AX669" s="5"/>
      <c r="AY669" s="84"/>
      <c r="AZ669" s="5"/>
      <c r="BA669" s="5"/>
      <c r="BB669" s="5"/>
      <c r="BC669" s="5"/>
      <c r="BD669" s="5">
        <v>1</v>
      </c>
      <c r="BE669" s="5"/>
      <c r="BF669" s="5"/>
      <c r="BG669" s="5"/>
      <c r="BH669" s="39"/>
      <c r="BI669" s="39"/>
      <c r="BJ669" s="5"/>
      <c r="BK669" s="5"/>
      <c r="BL669" s="5"/>
      <c r="BM669" s="5"/>
      <c r="BN669" s="5"/>
      <c r="BO669" s="5"/>
      <c r="BP669" s="40"/>
      <c r="BQ669" s="41">
        <f t="shared" si="71"/>
        <v>4</v>
      </c>
      <c r="BR669" s="39">
        <f t="shared" si="72"/>
        <v>3</v>
      </c>
      <c r="BS669" s="48" cm="1">
        <f t="array" ref="BS669">IF($BR669&lt;=6,SUM($C669:$BO669),SUMPRODUCT(LARGE($C669:$BO669,{1,2,3,4,5,6})))</f>
        <v>4</v>
      </c>
      <c r="BT669" s="37" t="str">
        <f t="shared" si="74"/>
        <v/>
      </c>
      <c r="BU669" s="37" t="str">
        <f t="shared" si="75"/>
        <v xml:space="preserve"> </v>
      </c>
      <c r="BV669" s="34" t="str" cm="1">
        <f t="array" ref="BV669">IFERROR(SUMPRODUCT(LARGE($C669:$BO669,{1,2,3,4})), "")</f>
        <v/>
      </c>
      <c r="BW669" s="34" t="str" cm="1">
        <f t="array" ref="BW669">IFERROR(SUMPRODUCT(LARGE($C669:$BO669,{1,2,3,4,5,6,7})), "")</f>
        <v/>
      </c>
      <c r="BX669" s="34" t="str" cm="1">
        <f t="array" ref="BX669">IFERROR(SUMPRODUCT(LARGE($C669:$BO669,{1,2,3,4,5,6,7,8})), "")</f>
        <v/>
      </c>
    </row>
    <row r="670" spans="1:76" ht="15" customHeight="1" x14ac:dyDescent="0.25">
      <c r="A670" s="51" t="str">
        <f t="shared" si="76"/>
        <v xml:space="preserve">UWa </v>
      </c>
      <c r="B670" s="4" t="s">
        <v>1260</v>
      </c>
      <c r="C670" s="10"/>
      <c r="D670" s="10"/>
      <c r="E670" s="10"/>
      <c r="F670" s="10"/>
      <c r="G670" s="78"/>
      <c r="H670" s="78"/>
      <c r="I670" s="10"/>
      <c r="J670" s="10"/>
      <c r="K670" s="10"/>
      <c r="L670" s="10"/>
      <c r="M670" s="10"/>
      <c r="N670" s="10">
        <v>1</v>
      </c>
      <c r="O670" s="10"/>
      <c r="P670" s="10"/>
      <c r="Q670" s="10"/>
      <c r="R670" s="78"/>
      <c r="S670" s="78"/>
      <c r="T670" s="78"/>
      <c r="U670" s="10"/>
      <c r="V670" s="41"/>
      <c r="W670" s="10"/>
      <c r="X670" s="10"/>
      <c r="Y670" s="10"/>
      <c r="Z670" s="78"/>
      <c r="AA670" s="10"/>
      <c r="AB670" s="10"/>
      <c r="AC670" s="5"/>
      <c r="AD670" s="5"/>
      <c r="AE670" s="5"/>
      <c r="AF670" s="5"/>
      <c r="AG670" s="5"/>
      <c r="AH670" s="5"/>
      <c r="AI670" s="5"/>
      <c r="AJ670" s="10"/>
      <c r="AK670" s="5"/>
      <c r="AL670" s="5"/>
      <c r="AM670" s="5"/>
      <c r="AN670" s="5"/>
      <c r="AO670" s="5"/>
      <c r="AP670" s="5"/>
      <c r="AQ670" s="5"/>
      <c r="AR670" s="5"/>
      <c r="AS670" s="115"/>
      <c r="AT670" s="5">
        <v>2</v>
      </c>
      <c r="AU670" s="115"/>
      <c r="AV670" s="84"/>
      <c r="AW670" s="5"/>
      <c r="AX670" s="5"/>
      <c r="AY670" s="84"/>
      <c r="AZ670" s="5"/>
      <c r="BA670" s="5"/>
      <c r="BB670" s="5"/>
      <c r="BC670" s="5"/>
      <c r="BD670" s="5"/>
      <c r="BE670" s="5"/>
      <c r="BF670" s="5"/>
      <c r="BG670" s="5"/>
      <c r="BH670" s="39"/>
      <c r="BI670" s="39"/>
      <c r="BJ670" s="5"/>
      <c r="BK670" s="5"/>
      <c r="BL670" s="5"/>
      <c r="BM670" s="5"/>
      <c r="BN670" s="5"/>
      <c r="BO670" s="5"/>
      <c r="BP670" s="40"/>
      <c r="BQ670" s="41">
        <f t="shared" si="71"/>
        <v>3</v>
      </c>
      <c r="BR670" s="39">
        <f t="shared" si="72"/>
        <v>2</v>
      </c>
      <c r="BS670" s="48" cm="1">
        <f t="array" ref="BS670">IF($BR670&lt;=6,SUM($C670:$BO670),SUMPRODUCT(LARGE($C670:$BO670,{1,2,3,4,5,6})))</f>
        <v>3</v>
      </c>
      <c r="BT670" s="37" t="str">
        <f t="shared" si="74"/>
        <v/>
      </c>
      <c r="BU670" s="37" t="str">
        <f t="shared" si="75"/>
        <v xml:space="preserve"> </v>
      </c>
      <c r="BV670" s="34" t="str" cm="1">
        <f t="array" ref="BV670">IFERROR(SUMPRODUCT(LARGE($C670:$BO670,{1,2,3,4})), "")</f>
        <v/>
      </c>
      <c r="BW670" s="34" t="str" cm="1">
        <f t="array" ref="BW670">IFERROR(SUMPRODUCT(LARGE($C670:$BO670,{1,2,3,4,5,6,7})), "")</f>
        <v/>
      </c>
      <c r="BX670" s="34" t="str" cm="1">
        <f t="array" ref="BX670">IFERROR(SUMPRODUCT(LARGE($C670:$BO670,{1,2,3,4,5,6,7,8})), "")</f>
        <v/>
      </c>
    </row>
    <row r="671" spans="1:76" ht="15" customHeight="1" x14ac:dyDescent="0.25">
      <c r="A671" s="51" t="str">
        <f t="shared" si="76"/>
        <v xml:space="preserve">UWF </v>
      </c>
      <c r="B671" s="4" t="s">
        <v>1192</v>
      </c>
      <c r="C671" s="10"/>
      <c r="D671" s="10"/>
      <c r="E671" s="10"/>
      <c r="F671" s="10"/>
      <c r="G671" s="78"/>
      <c r="H671" s="78"/>
      <c r="I671" s="10"/>
      <c r="J671" s="10">
        <v>0</v>
      </c>
      <c r="K671" s="10"/>
      <c r="L671" s="10"/>
      <c r="M671" s="10"/>
      <c r="N671" s="10"/>
      <c r="O671" s="10"/>
      <c r="P671" s="10"/>
      <c r="Q671" s="10"/>
      <c r="R671" s="78"/>
      <c r="S671" s="78"/>
      <c r="T671" s="78"/>
      <c r="U671" s="10"/>
      <c r="V671" s="41"/>
      <c r="W671" s="10"/>
      <c r="X671" s="10"/>
      <c r="Y671" s="10"/>
      <c r="Z671" s="78"/>
      <c r="AA671" s="10"/>
      <c r="AB671" s="10"/>
      <c r="AC671" s="5"/>
      <c r="AD671" s="5"/>
      <c r="AE671" s="5"/>
      <c r="AF671" s="5"/>
      <c r="AG671" s="5"/>
      <c r="AH671" s="5"/>
      <c r="AI671" s="5"/>
      <c r="AJ671" s="10"/>
      <c r="AK671" s="5"/>
      <c r="AL671" s="5"/>
      <c r="AM671" s="5"/>
      <c r="AN671" s="5"/>
      <c r="AO671" s="5"/>
      <c r="AP671" s="5"/>
      <c r="AQ671" s="5"/>
      <c r="AR671" s="5"/>
      <c r="AS671" s="115"/>
      <c r="AT671" s="5"/>
      <c r="AU671" s="115"/>
      <c r="AV671" s="84"/>
      <c r="AW671" s="5"/>
      <c r="AX671" s="5"/>
      <c r="AY671" s="84"/>
      <c r="AZ671" s="5"/>
      <c r="BA671" s="5"/>
      <c r="BB671" s="5"/>
      <c r="BC671" s="5"/>
      <c r="BD671" s="5"/>
      <c r="BE671" s="5"/>
      <c r="BF671" s="5"/>
      <c r="BG671" s="5"/>
      <c r="BH671" s="39"/>
      <c r="BI671" s="39"/>
      <c r="BJ671" s="5"/>
      <c r="BK671" s="5"/>
      <c r="BL671" s="5"/>
      <c r="BM671" s="5"/>
      <c r="BN671" s="5"/>
      <c r="BO671" s="5"/>
      <c r="BP671" s="40"/>
      <c r="BQ671" s="41">
        <f t="shared" si="71"/>
        <v>0</v>
      </c>
      <c r="BR671" s="39">
        <f t="shared" si="72"/>
        <v>1</v>
      </c>
      <c r="BS671" s="48" cm="1">
        <f t="array" ref="BS671">IF($BR671&lt;=6,SUM($C671:$BO671),SUMPRODUCT(LARGE($C671:$BO671,{1,2,3,4,5,6})))</f>
        <v>0</v>
      </c>
      <c r="BT671" s="37" t="str">
        <f t="shared" si="74"/>
        <v/>
      </c>
      <c r="BU671" s="37" t="str">
        <f t="shared" si="75"/>
        <v xml:space="preserve"> </v>
      </c>
      <c r="BV671" s="34" t="str" cm="1">
        <f t="array" ref="BV671">IFERROR(SUMPRODUCT(LARGE($C671:$BO671,{1,2,3,4})), "")</f>
        <v/>
      </c>
      <c r="BW671" s="34" t="str" cm="1">
        <f t="array" ref="BW671">IFERROR(SUMPRODUCT(LARGE($C671:$BO671,{1,2,3,4,5,6,7})), "")</f>
        <v/>
      </c>
      <c r="BX671" s="34" t="str" cm="1">
        <f t="array" ref="BX671">IFERROR(SUMPRODUCT(LARGE($C671:$BO671,{1,2,3,4,5,6,7,8})), "")</f>
        <v/>
      </c>
    </row>
    <row r="672" spans="1:76" ht="15" customHeight="1" x14ac:dyDescent="0.25">
      <c r="A672" s="51" t="str">
        <f t="shared" si="76"/>
        <v xml:space="preserve">UWF </v>
      </c>
      <c r="B672" s="4" t="s">
        <v>1193</v>
      </c>
      <c r="C672" s="10"/>
      <c r="D672" s="10"/>
      <c r="E672" s="10"/>
      <c r="F672" s="10"/>
      <c r="G672" s="78"/>
      <c r="H672" s="78"/>
      <c r="I672" s="10"/>
      <c r="J672" s="10">
        <v>1</v>
      </c>
      <c r="K672" s="10"/>
      <c r="L672" s="10"/>
      <c r="M672" s="10"/>
      <c r="N672" s="10"/>
      <c r="O672" s="10"/>
      <c r="P672" s="10"/>
      <c r="Q672" s="10"/>
      <c r="R672" s="78"/>
      <c r="S672" s="78"/>
      <c r="T672" s="78"/>
      <c r="U672" s="10"/>
      <c r="V672" s="41"/>
      <c r="W672" s="10"/>
      <c r="X672" s="10"/>
      <c r="Y672" s="10"/>
      <c r="Z672" s="78"/>
      <c r="AA672" s="10"/>
      <c r="AB672" s="10"/>
      <c r="AC672" s="10"/>
      <c r="AD672" s="10"/>
      <c r="AE672" s="10"/>
      <c r="AF672" s="10"/>
      <c r="AG672" s="10"/>
      <c r="AH672" s="10"/>
      <c r="AI672" s="5"/>
      <c r="AJ672" s="10"/>
      <c r="AK672" s="5"/>
      <c r="AL672" s="5"/>
      <c r="AM672" s="5"/>
      <c r="AN672" s="5"/>
      <c r="AO672" s="5"/>
      <c r="AP672" s="5"/>
      <c r="AQ672" s="5"/>
      <c r="AR672" s="5"/>
      <c r="AS672" s="115"/>
      <c r="AT672" s="5"/>
      <c r="AU672" s="115"/>
      <c r="AV672" s="84"/>
      <c r="AW672" s="5"/>
      <c r="AX672" s="5"/>
      <c r="AY672" s="84"/>
      <c r="AZ672" s="5"/>
      <c r="BA672" s="5"/>
      <c r="BB672" s="5"/>
      <c r="BC672" s="5"/>
      <c r="BD672" s="5"/>
      <c r="BE672" s="5"/>
      <c r="BF672" s="5"/>
      <c r="BG672" s="5"/>
      <c r="BH672" s="39"/>
      <c r="BI672" s="39"/>
      <c r="BJ672" s="5"/>
      <c r="BK672" s="5"/>
      <c r="BL672" s="5"/>
      <c r="BM672" s="5"/>
      <c r="BN672" s="5"/>
      <c r="BO672" s="5"/>
      <c r="BP672" s="40"/>
      <c r="BQ672" s="41">
        <f t="shared" si="71"/>
        <v>1</v>
      </c>
      <c r="BR672" s="39">
        <f t="shared" si="72"/>
        <v>1</v>
      </c>
      <c r="BS672" s="48" cm="1">
        <f t="array" ref="BS672">IF($BR672&lt;=6,SUM($C672:$BO672),SUMPRODUCT(LARGE($C672:$BO672,{1,2,3,4,5,6})))</f>
        <v>1</v>
      </c>
      <c r="BT672" s="37" t="str">
        <f t="shared" si="74"/>
        <v/>
      </c>
      <c r="BU672" s="37" t="str">
        <f t="shared" si="75"/>
        <v xml:space="preserve"> </v>
      </c>
      <c r="BV672" s="34" t="str" cm="1">
        <f t="array" ref="BV672">IFERROR(SUMPRODUCT(LARGE($C672:$BO672,{1,2,3,4})), "")</f>
        <v/>
      </c>
      <c r="BW672" s="34" t="str" cm="1">
        <f t="array" ref="BW672">IFERROR(SUMPRODUCT(LARGE($C672:$BO672,{1,2,3,4,5,6,7})), "")</f>
        <v/>
      </c>
      <c r="BX672" s="34" t="str" cm="1">
        <f t="array" ref="BX672">IFERROR(SUMPRODUCT(LARGE($C672:$BO672,{1,2,3,4,5,6,7,8})), "")</f>
        <v/>
      </c>
    </row>
    <row r="673" spans="1:76" ht="15" customHeight="1" x14ac:dyDescent="0.25">
      <c r="A673" s="51" t="str">
        <f t="shared" si="76"/>
        <v xml:space="preserve">VSU </v>
      </c>
      <c r="B673" s="4" t="s">
        <v>1416</v>
      </c>
      <c r="C673" s="10"/>
      <c r="D673" s="10"/>
      <c r="E673" s="10"/>
      <c r="F673" s="10"/>
      <c r="G673" s="78"/>
      <c r="H673" s="78"/>
      <c r="I673" s="10"/>
      <c r="J673" s="10"/>
      <c r="K673" s="10"/>
      <c r="L673" s="10"/>
      <c r="M673" s="10"/>
      <c r="N673" s="10"/>
      <c r="O673" s="10"/>
      <c r="P673" s="10"/>
      <c r="Q673" s="10">
        <v>1</v>
      </c>
      <c r="R673" s="78"/>
      <c r="S673" s="78"/>
      <c r="T673" s="78"/>
      <c r="U673" s="10"/>
      <c r="V673" s="41"/>
      <c r="W673" s="10"/>
      <c r="X673" s="10"/>
      <c r="Y673" s="10"/>
      <c r="Z673" s="78"/>
      <c r="AA673" s="10"/>
      <c r="AB673" s="10"/>
      <c r="AC673" s="10"/>
      <c r="AD673" s="10"/>
      <c r="AE673" s="10"/>
      <c r="AF673" s="10"/>
      <c r="AG673" s="10"/>
      <c r="AH673" s="10"/>
      <c r="AI673" s="5"/>
      <c r="AJ673" s="10"/>
      <c r="AK673" s="5"/>
      <c r="AL673" s="5"/>
      <c r="AM673" s="5"/>
      <c r="AN673" s="5"/>
      <c r="AO673" s="5"/>
      <c r="AP673" s="5"/>
      <c r="AQ673" s="5"/>
      <c r="AR673" s="5"/>
      <c r="AS673" s="115"/>
      <c r="AT673" s="5"/>
      <c r="AU673" s="115"/>
      <c r="AV673" s="84"/>
      <c r="AW673" s="5"/>
      <c r="AX673" s="5"/>
      <c r="AY673" s="84"/>
      <c r="AZ673" s="5"/>
      <c r="BA673" s="5"/>
      <c r="BB673" s="5"/>
      <c r="BC673" s="5"/>
      <c r="BD673" s="5"/>
      <c r="BE673" s="5"/>
      <c r="BF673" s="5"/>
      <c r="BG673" s="5"/>
      <c r="BH673" s="39"/>
      <c r="BI673" s="39"/>
      <c r="BJ673" s="5"/>
      <c r="BK673" s="5"/>
      <c r="BL673" s="5"/>
      <c r="BM673" s="5"/>
      <c r="BN673" s="5"/>
      <c r="BO673" s="5"/>
      <c r="BP673" s="40"/>
      <c r="BQ673" s="41">
        <f t="shared" si="71"/>
        <v>1</v>
      </c>
      <c r="BR673" s="39">
        <f t="shared" si="72"/>
        <v>1</v>
      </c>
      <c r="BS673" s="48" cm="1">
        <f t="array" ref="BS673">IF($BR673&lt;=6,SUM($C673:$BO673),SUMPRODUCT(LARGE($C673:$BO673,{1,2,3,4,5,6})))</f>
        <v>1</v>
      </c>
      <c r="BT673" s="37" t="str">
        <f t="shared" si="74"/>
        <v/>
      </c>
      <c r="BU673" s="37" t="str">
        <f t="shared" si="75"/>
        <v xml:space="preserve"> </v>
      </c>
      <c r="BV673" s="34" t="str" cm="1">
        <f t="array" ref="BV673">IFERROR(SUMPRODUCT(LARGE($C673:$BO673,{1,2,3,4})), "")</f>
        <v/>
      </c>
      <c r="BW673" s="34" t="str" cm="1">
        <f t="array" ref="BW673">IFERROR(SUMPRODUCT(LARGE($C673:$BO673,{1,2,3,4,5,6,7})), "")</f>
        <v/>
      </c>
      <c r="BX673" s="34" t="str" cm="1">
        <f t="array" ref="BX673">IFERROR(SUMPRODUCT(LARGE($C673:$BO673,{1,2,3,4,5,6,7,8})), "")</f>
        <v/>
      </c>
    </row>
    <row r="674" spans="1:76" ht="15" customHeight="1" x14ac:dyDescent="0.25">
      <c r="A674" s="51" t="str">
        <f t="shared" si="76"/>
        <v xml:space="preserve">VSU </v>
      </c>
      <c r="B674" s="4" t="s">
        <v>1085</v>
      </c>
      <c r="C674" s="10"/>
      <c r="D674" s="10"/>
      <c r="E674" s="10"/>
      <c r="F674" s="10"/>
      <c r="G674" s="78"/>
      <c r="H674" s="78">
        <v>1</v>
      </c>
      <c r="I674" s="10"/>
      <c r="J674" s="10"/>
      <c r="K674" s="10"/>
      <c r="L674" s="10"/>
      <c r="M674" s="10"/>
      <c r="N674" s="10"/>
      <c r="O674" s="10"/>
      <c r="P674" s="10"/>
      <c r="Q674" s="10">
        <v>1</v>
      </c>
      <c r="R674" s="78"/>
      <c r="S674" s="78"/>
      <c r="T674" s="78"/>
      <c r="U674" s="10"/>
      <c r="V674" s="41"/>
      <c r="W674" s="10"/>
      <c r="X674" s="10"/>
      <c r="Y674" s="10"/>
      <c r="Z674" s="78"/>
      <c r="AA674" s="10"/>
      <c r="AB674" s="10"/>
      <c r="AC674" s="5"/>
      <c r="AD674" s="5"/>
      <c r="AE674" s="5"/>
      <c r="AF674" s="5"/>
      <c r="AG674" s="5"/>
      <c r="AH674" s="5"/>
      <c r="AI674" s="5"/>
      <c r="AJ674" s="10"/>
      <c r="AK674" s="5"/>
      <c r="AL674" s="5"/>
      <c r="AM674" s="5"/>
      <c r="AN674" s="5"/>
      <c r="AO674" s="5"/>
      <c r="AP674" s="5"/>
      <c r="AQ674" s="5"/>
      <c r="AR674" s="5"/>
      <c r="AS674" s="115"/>
      <c r="AT674" s="5"/>
      <c r="AU674" s="115"/>
      <c r="AV674" s="84"/>
      <c r="AW674" s="5"/>
      <c r="AX674" s="5"/>
      <c r="AY674" s="84"/>
      <c r="AZ674" s="5"/>
      <c r="BA674" s="5"/>
      <c r="BB674" s="5"/>
      <c r="BC674" s="5"/>
      <c r="BD674" s="5"/>
      <c r="BE674" s="5"/>
      <c r="BF674" s="5"/>
      <c r="BG674" s="5"/>
      <c r="BH674" s="39"/>
      <c r="BI674" s="39">
        <v>2</v>
      </c>
      <c r="BJ674" s="5"/>
      <c r="BK674" s="5"/>
      <c r="BL674" s="5"/>
      <c r="BM674" s="5"/>
      <c r="BN674" s="5"/>
      <c r="BO674" s="5"/>
      <c r="BP674" s="40"/>
      <c r="BQ674" s="41">
        <f t="shared" si="71"/>
        <v>4</v>
      </c>
      <c r="BR674" s="39">
        <f t="shared" si="72"/>
        <v>3</v>
      </c>
      <c r="BS674" s="48" cm="1">
        <f t="array" ref="BS674">IF($BR674&lt;=6,SUM($C674:$BO674),SUMPRODUCT(LARGE($C674:$BO674,{1,2,3,4,5,6})))</f>
        <v>4</v>
      </c>
      <c r="BT674" s="37" t="str">
        <f t="shared" si="74"/>
        <v/>
      </c>
      <c r="BU674" s="37" t="str">
        <f t="shared" si="75"/>
        <v xml:space="preserve"> </v>
      </c>
      <c r="BV674" s="34" t="str" cm="1">
        <f t="array" ref="BV674">IFERROR(SUMPRODUCT(LARGE($C674:$BO674,{1,2,3,4})), "")</f>
        <v/>
      </c>
      <c r="BW674" s="34" t="str" cm="1">
        <f t="array" ref="BW674">IFERROR(SUMPRODUCT(LARGE($C674:$BO674,{1,2,3,4,5,6,7})), "")</f>
        <v/>
      </c>
      <c r="BX674" s="34" t="str" cm="1">
        <f t="array" ref="BX674">IFERROR(SUMPRODUCT(LARGE($C674:$BO674,{1,2,3,4,5,6,7,8})), "")</f>
        <v/>
      </c>
    </row>
    <row r="675" spans="1:76" ht="15" customHeight="1" x14ac:dyDescent="0.25">
      <c r="A675" s="51" t="str">
        <f t="shared" si="76"/>
        <v xml:space="preserve">VSU </v>
      </c>
      <c r="B675" s="4" t="s">
        <v>1417</v>
      </c>
      <c r="C675" s="10"/>
      <c r="D675" s="10"/>
      <c r="E675" s="10"/>
      <c r="F675" s="10"/>
      <c r="G675" s="78"/>
      <c r="H675" s="78"/>
      <c r="I675" s="10"/>
      <c r="J675" s="10"/>
      <c r="K675" s="10"/>
      <c r="L675" s="10"/>
      <c r="M675" s="10"/>
      <c r="N675" s="10"/>
      <c r="O675" s="10"/>
      <c r="P675" s="10"/>
      <c r="Q675" s="10">
        <v>1</v>
      </c>
      <c r="R675" s="78"/>
      <c r="S675" s="78"/>
      <c r="T675" s="78"/>
      <c r="U675" s="10"/>
      <c r="V675" s="41"/>
      <c r="W675" s="10"/>
      <c r="X675" s="10"/>
      <c r="Y675" s="10"/>
      <c r="Z675" s="78"/>
      <c r="AA675" s="10"/>
      <c r="AB675" s="10"/>
      <c r="AC675" s="10"/>
      <c r="AD675" s="10"/>
      <c r="AE675" s="10"/>
      <c r="AF675" s="10"/>
      <c r="AG675" s="10"/>
      <c r="AH675" s="10"/>
      <c r="AI675" s="5"/>
      <c r="AJ675" s="10"/>
      <c r="AK675" s="5"/>
      <c r="AL675" s="5"/>
      <c r="AM675" s="5"/>
      <c r="AN675" s="5"/>
      <c r="AO675" s="5"/>
      <c r="AP675" s="5"/>
      <c r="AQ675" s="5"/>
      <c r="AR675" s="5"/>
      <c r="AS675" s="115"/>
      <c r="AT675" s="5"/>
      <c r="AU675" s="115"/>
      <c r="AV675" s="84"/>
      <c r="AW675" s="5"/>
      <c r="AX675" s="5"/>
      <c r="AY675" s="84"/>
      <c r="AZ675" s="5"/>
      <c r="BA675" s="5"/>
      <c r="BB675" s="5"/>
      <c r="BC675" s="5"/>
      <c r="BD675" s="5"/>
      <c r="BE675" s="5"/>
      <c r="BF675" s="5"/>
      <c r="BG675" s="5"/>
      <c r="BH675" s="39"/>
      <c r="BI675" s="39"/>
      <c r="BJ675" s="5"/>
      <c r="BK675" s="5"/>
      <c r="BL675" s="5"/>
      <c r="BM675" s="5"/>
      <c r="BN675" s="5"/>
      <c r="BO675" s="5"/>
      <c r="BP675" s="40"/>
      <c r="BQ675" s="41">
        <f t="shared" ref="BQ675:BQ721" si="77">SUM($C675:$BP675)</f>
        <v>1</v>
      </c>
      <c r="BR675" s="39">
        <f t="shared" ref="BR675:BR721" si="78">COUNTA(C675:BO675)</f>
        <v>1</v>
      </c>
      <c r="BS675" s="48" cm="1">
        <f t="array" ref="BS675">IF($BR675&lt;=6,SUM($C675:$BO675),SUMPRODUCT(LARGE($C675:$BO675,{1,2,3,4,5,6})))</f>
        <v>1</v>
      </c>
      <c r="BT675" s="37" t="str">
        <f t="shared" si="74"/>
        <v/>
      </c>
      <c r="BU675" s="37" t="str">
        <f t="shared" si="75"/>
        <v xml:space="preserve"> </v>
      </c>
      <c r="BV675" s="34" t="str" cm="1">
        <f t="array" ref="BV675">IFERROR(SUMPRODUCT(LARGE($C675:$BO675,{1,2,3,4})), "")</f>
        <v/>
      </c>
      <c r="BW675" s="34" t="str" cm="1">
        <f t="array" ref="BW675">IFERROR(SUMPRODUCT(LARGE($C675:$BO675,{1,2,3,4,5,6,7})), "")</f>
        <v/>
      </c>
      <c r="BX675" s="34" t="str" cm="1">
        <f t="array" ref="BX675">IFERROR(SUMPRODUCT(LARGE($C675:$BO675,{1,2,3,4,5,6,7,8})), "")</f>
        <v/>
      </c>
    </row>
    <row r="676" spans="1:76" ht="15" customHeight="1" x14ac:dyDescent="0.25">
      <c r="A676" s="51" t="str">
        <f t="shared" si="76"/>
        <v xml:space="preserve">WC </v>
      </c>
      <c r="B676" s="4" t="s">
        <v>1574</v>
      </c>
      <c r="C676" s="10"/>
      <c r="D676" s="10"/>
      <c r="E676" s="10"/>
      <c r="F676" s="10"/>
      <c r="G676" s="78"/>
      <c r="H676" s="78"/>
      <c r="I676" s="10"/>
      <c r="J676" s="10"/>
      <c r="K676" s="10"/>
      <c r="L676" s="10"/>
      <c r="M676" s="10"/>
      <c r="N676" s="10"/>
      <c r="O676" s="10"/>
      <c r="P676" s="10"/>
      <c r="Q676" s="10"/>
      <c r="R676" s="78"/>
      <c r="S676" s="78"/>
      <c r="T676" s="78"/>
      <c r="U676" s="10"/>
      <c r="V676" s="41"/>
      <c r="W676" s="10"/>
      <c r="X676" s="10">
        <v>1</v>
      </c>
      <c r="Y676" s="10"/>
      <c r="Z676" s="78"/>
      <c r="AA676" s="10"/>
      <c r="AB676" s="10"/>
      <c r="AC676" s="5"/>
      <c r="AD676" s="5"/>
      <c r="AE676" s="5"/>
      <c r="AF676" s="5"/>
      <c r="AG676" s="5"/>
      <c r="AH676" s="5"/>
      <c r="AI676" s="5"/>
      <c r="AJ676" s="10"/>
      <c r="AK676" s="5"/>
      <c r="AL676" s="5"/>
      <c r="AM676" s="5"/>
      <c r="AN676" s="5"/>
      <c r="AO676" s="5"/>
      <c r="AP676" s="5"/>
      <c r="AQ676" s="5"/>
      <c r="AR676" s="5"/>
      <c r="AS676" s="115"/>
      <c r="AT676" s="5"/>
      <c r="AU676" s="115"/>
      <c r="AV676" s="84"/>
      <c r="AW676" s="5"/>
      <c r="AX676" s="5"/>
      <c r="AY676" s="84"/>
      <c r="AZ676" s="5"/>
      <c r="BA676" s="5"/>
      <c r="BB676" s="5"/>
      <c r="BC676" s="5"/>
      <c r="BD676" s="5"/>
      <c r="BE676" s="5"/>
      <c r="BF676" s="5"/>
      <c r="BG676" s="5"/>
      <c r="BH676" s="39"/>
      <c r="BI676" s="39"/>
      <c r="BJ676" s="5"/>
      <c r="BK676" s="5"/>
      <c r="BL676" s="5"/>
      <c r="BM676" s="5"/>
      <c r="BN676" s="5"/>
      <c r="BO676" s="5"/>
      <c r="BP676" s="40"/>
      <c r="BQ676" s="41">
        <f t="shared" si="77"/>
        <v>1</v>
      </c>
      <c r="BR676" s="39">
        <f t="shared" si="78"/>
        <v>1</v>
      </c>
      <c r="BS676" s="48" cm="1">
        <f t="array" ref="BS676">IF($BR676&lt;=6,SUM($C676:$BO676),SUMPRODUCT(LARGE($C676:$BO676,{1,2,3,4,5,6})))</f>
        <v>1</v>
      </c>
      <c r="BT676" s="37" t="str">
        <f t="shared" si="74"/>
        <v/>
      </c>
      <c r="BU676" s="37" t="str">
        <f t="shared" si="75"/>
        <v xml:space="preserve"> </v>
      </c>
      <c r="BV676" s="34" t="str" cm="1">
        <f t="array" ref="BV676">IFERROR(SUMPRODUCT(LARGE($C676:$BO676,{1,2,3,4})), "")</f>
        <v/>
      </c>
      <c r="BW676" s="34" t="str" cm="1">
        <f t="array" ref="BW676">IFERROR(SUMPRODUCT(LARGE($C676:$BO676,{1,2,3,4,5,6,7})), "")</f>
        <v/>
      </c>
      <c r="BX676" s="34" t="str" cm="1">
        <f t="array" ref="BX676">IFERROR(SUMPRODUCT(LARGE($C676:$BO676,{1,2,3,4,5,6,7,8})), "")</f>
        <v/>
      </c>
    </row>
    <row r="677" spans="1:76" ht="15" customHeight="1" x14ac:dyDescent="0.25">
      <c r="A677" s="51" t="str">
        <f t="shared" si="76"/>
        <v xml:space="preserve">WC </v>
      </c>
      <c r="B677" s="4" t="s">
        <v>1575</v>
      </c>
      <c r="C677" s="10"/>
      <c r="D677" s="10"/>
      <c r="E677" s="10"/>
      <c r="F677" s="10"/>
      <c r="G677" s="78"/>
      <c r="H677" s="78"/>
      <c r="I677" s="10"/>
      <c r="J677" s="10"/>
      <c r="K677" s="10"/>
      <c r="L677" s="10"/>
      <c r="M677" s="10"/>
      <c r="N677" s="10"/>
      <c r="O677" s="10"/>
      <c r="P677" s="10"/>
      <c r="Q677" s="10"/>
      <c r="R677" s="78"/>
      <c r="S677" s="78"/>
      <c r="T677" s="78"/>
      <c r="U677" s="10"/>
      <c r="V677" s="41"/>
      <c r="W677" s="10"/>
      <c r="X677" s="10">
        <v>1</v>
      </c>
      <c r="Y677" s="10"/>
      <c r="Z677" s="78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13"/>
      <c r="AT677" s="10"/>
      <c r="AU677" s="113"/>
      <c r="AV677" s="78"/>
      <c r="AW677" s="10"/>
      <c r="AX677" s="10"/>
      <c r="AY677" s="78"/>
      <c r="AZ677" s="10"/>
      <c r="BA677" s="10"/>
      <c r="BB677" s="10"/>
      <c r="BC677" s="10"/>
      <c r="BD677" s="10"/>
      <c r="BE677" s="10"/>
      <c r="BF677" s="10"/>
      <c r="BG677" s="10"/>
      <c r="BH677" s="41"/>
      <c r="BI677" s="41"/>
      <c r="BJ677" s="10"/>
      <c r="BK677" s="10"/>
      <c r="BL677" s="10"/>
      <c r="BM677" s="10"/>
      <c r="BN677" s="10"/>
      <c r="BO677" s="10"/>
      <c r="BP677" s="40"/>
      <c r="BQ677" s="41">
        <f t="shared" si="77"/>
        <v>1</v>
      </c>
      <c r="BR677" s="39">
        <f t="shared" si="78"/>
        <v>1</v>
      </c>
      <c r="BS677" s="48" cm="1">
        <f t="array" ref="BS677">IF($BR677&lt;=6,SUM($C677:$BO677),SUMPRODUCT(LARGE($C677:$BO677,{1,2,3,4,5,6})))</f>
        <v>1</v>
      </c>
      <c r="BT677" s="37" t="str">
        <f t="shared" si="74"/>
        <v/>
      </c>
      <c r="BU677" s="37" t="str">
        <f t="shared" si="75"/>
        <v xml:space="preserve"> </v>
      </c>
      <c r="BV677" s="34" t="str" cm="1">
        <f t="array" ref="BV677">IFERROR(SUMPRODUCT(LARGE($C677:$BO677,{1,2,3,4})), "")</f>
        <v/>
      </c>
      <c r="BW677" s="34" t="str" cm="1">
        <f t="array" ref="BW677">IFERROR(SUMPRODUCT(LARGE($C677:$BO677,{1,2,3,4,5,6,7})), "")</f>
        <v/>
      </c>
      <c r="BX677" s="34" t="str" cm="1">
        <f t="array" ref="BX677">IFERROR(SUMPRODUCT(LARGE($C677:$BO677,{1,2,3,4,5,6,7,8})), "")</f>
        <v/>
      </c>
    </row>
    <row r="678" spans="1:76" ht="15" customHeight="1" x14ac:dyDescent="0.25">
      <c r="A678" s="51" t="str">
        <f t="shared" si="76"/>
        <v xml:space="preserve">WCU </v>
      </c>
      <c r="B678" s="4" t="s">
        <v>1218</v>
      </c>
      <c r="C678" s="10"/>
      <c r="D678" s="10"/>
      <c r="E678" s="10"/>
      <c r="F678" s="10"/>
      <c r="G678" s="78"/>
      <c r="H678" s="78"/>
      <c r="I678" s="10"/>
      <c r="J678" s="10"/>
      <c r="K678" s="10">
        <v>6</v>
      </c>
      <c r="L678" s="10">
        <v>4</v>
      </c>
      <c r="M678" s="10">
        <v>1</v>
      </c>
      <c r="N678" s="10"/>
      <c r="O678" s="10"/>
      <c r="P678" s="10"/>
      <c r="Q678" s="10"/>
      <c r="R678" s="78"/>
      <c r="S678" s="78"/>
      <c r="T678" s="78"/>
      <c r="U678" s="10"/>
      <c r="V678" s="41"/>
      <c r="W678" s="10"/>
      <c r="X678" s="10"/>
      <c r="Y678" s="10"/>
      <c r="Z678" s="78"/>
      <c r="AA678" s="10"/>
      <c r="AB678" s="10"/>
      <c r="AC678" s="10"/>
      <c r="AD678" s="10"/>
      <c r="AE678" s="10"/>
      <c r="AF678" s="10"/>
      <c r="AG678" s="10"/>
      <c r="AH678" s="10"/>
      <c r="AI678" s="5"/>
      <c r="AJ678" s="10"/>
      <c r="AK678" s="5"/>
      <c r="AL678" s="5"/>
      <c r="AM678" s="5"/>
      <c r="AN678" s="5"/>
      <c r="AO678" s="5"/>
      <c r="AP678" s="5"/>
      <c r="AQ678" s="5"/>
      <c r="AR678" s="5"/>
      <c r="AS678" s="115"/>
      <c r="AT678" s="5"/>
      <c r="AU678" s="115"/>
      <c r="AV678" s="84"/>
      <c r="AW678" s="5"/>
      <c r="AX678" s="5"/>
      <c r="AY678" s="84"/>
      <c r="AZ678" s="5"/>
      <c r="BA678" s="5"/>
      <c r="BB678" s="5"/>
      <c r="BC678" s="5"/>
      <c r="BD678" s="5"/>
      <c r="BE678" s="5"/>
      <c r="BF678" s="5"/>
      <c r="BG678" s="5"/>
      <c r="BH678" s="39"/>
      <c r="BI678" s="39"/>
      <c r="BJ678" s="5"/>
      <c r="BK678" s="5"/>
      <c r="BL678" s="5"/>
      <c r="BM678" s="5"/>
      <c r="BN678" s="5"/>
      <c r="BO678" s="5"/>
      <c r="BP678" s="40"/>
      <c r="BQ678" s="41">
        <f t="shared" si="77"/>
        <v>11</v>
      </c>
      <c r="BR678" s="39">
        <f t="shared" si="78"/>
        <v>3</v>
      </c>
      <c r="BS678" s="48" cm="1">
        <f t="array" ref="BS678">IF($BR678&lt;=6,SUM($C678:$BO678),SUMPRODUCT(LARGE($C678:$BO678,{1,2,3,4,5,6})))</f>
        <v>11</v>
      </c>
      <c r="BT678" s="37" t="str">
        <f t="shared" si="74"/>
        <v/>
      </c>
      <c r="BU678" s="37" t="str">
        <f t="shared" si="75"/>
        <v xml:space="preserve"> </v>
      </c>
      <c r="BV678" s="34" t="str" cm="1">
        <f t="array" ref="BV678">IFERROR(SUMPRODUCT(LARGE($C678:$BO678,{1,2,3,4})), "")</f>
        <v/>
      </c>
      <c r="BW678" s="34" t="str" cm="1">
        <f t="array" ref="BW678">IFERROR(SUMPRODUCT(LARGE($C678:$BO678,{1,2,3,4,5,6,7})), "")</f>
        <v/>
      </c>
      <c r="BX678" s="34" t="str" cm="1">
        <f t="array" ref="BX678">IFERROR(SUMPRODUCT(LARGE($C678:$BO678,{1,2,3,4,5,6,7,8})), "")</f>
        <v/>
      </c>
    </row>
    <row r="679" spans="1:76" ht="15" customHeight="1" x14ac:dyDescent="0.25">
      <c r="A679" s="51" t="str">
        <f t="shared" si="76"/>
        <v xml:space="preserve">WCU </v>
      </c>
      <c r="B679" s="13" t="s">
        <v>1211</v>
      </c>
      <c r="C679" s="10"/>
      <c r="D679" s="10"/>
      <c r="E679" s="10"/>
      <c r="F679" s="10"/>
      <c r="G679" s="78"/>
      <c r="H679" s="78"/>
      <c r="I679" s="10"/>
      <c r="J679" s="10"/>
      <c r="K679" s="10">
        <v>3</v>
      </c>
      <c r="L679" s="10">
        <v>2</v>
      </c>
      <c r="M679" s="10">
        <v>2</v>
      </c>
      <c r="N679" s="10"/>
      <c r="O679" s="10"/>
      <c r="P679" s="10"/>
      <c r="Q679" s="10"/>
      <c r="R679" s="78"/>
      <c r="S679" s="78"/>
      <c r="T679" s="78">
        <v>4</v>
      </c>
      <c r="U679" s="10">
        <v>3</v>
      </c>
      <c r="V679" s="41"/>
      <c r="W679" s="10"/>
      <c r="X679" s="10"/>
      <c r="Y679" s="10"/>
      <c r="Z679" s="78"/>
      <c r="AA679" s="10"/>
      <c r="AB679" s="10"/>
      <c r="AC679" s="5"/>
      <c r="AD679" s="5"/>
      <c r="AE679" s="5"/>
      <c r="AF679" s="5"/>
      <c r="AG679" s="5"/>
      <c r="AH679" s="5"/>
      <c r="AI679" s="5"/>
      <c r="AJ679" s="10"/>
      <c r="AK679" s="5"/>
      <c r="AL679" s="5"/>
      <c r="AM679" s="5">
        <v>3</v>
      </c>
      <c r="AN679" s="5"/>
      <c r="AO679" s="5"/>
      <c r="AP679" s="5"/>
      <c r="AQ679" s="5"/>
      <c r="AR679" s="5">
        <v>6</v>
      </c>
      <c r="AS679" s="115"/>
      <c r="AT679" s="5"/>
      <c r="AU679" s="115"/>
      <c r="AV679" s="84"/>
      <c r="AW679" s="5">
        <v>2</v>
      </c>
      <c r="AX679" s="5"/>
      <c r="AY679" s="84"/>
      <c r="AZ679" s="5"/>
      <c r="BA679" s="5"/>
      <c r="BB679" s="5"/>
      <c r="BC679" s="5"/>
      <c r="BD679" s="5"/>
      <c r="BE679" s="5"/>
      <c r="BF679" s="5"/>
      <c r="BG679" s="5"/>
      <c r="BH679" s="39"/>
      <c r="BI679" s="39"/>
      <c r="BJ679" s="5"/>
      <c r="BK679" s="5"/>
      <c r="BL679" s="5"/>
      <c r="BM679" s="5"/>
      <c r="BN679" s="5"/>
      <c r="BO679" s="5"/>
      <c r="BP679" s="40"/>
      <c r="BQ679" s="41">
        <f t="shared" si="77"/>
        <v>25</v>
      </c>
      <c r="BR679" s="39">
        <f t="shared" si="78"/>
        <v>8</v>
      </c>
      <c r="BS679" s="48" cm="1">
        <f t="array" ref="BS679">IF($BR679&lt;=6,SUM($C679:$BO679),SUMPRODUCT(LARGE($C679:$BO679,{1,2,3,4,5,6})))</f>
        <v>21</v>
      </c>
      <c r="BT679" s="37" t="str">
        <f t="shared" si="74"/>
        <v/>
      </c>
      <c r="BU679" s="37" t="str">
        <f t="shared" si="75"/>
        <v xml:space="preserve"> </v>
      </c>
      <c r="BV679" s="34" cm="1">
        <f t="array" ref="BV679">IFERROR(SUMPRODUCT(LARGE($C679:$BO679,{1,2,3,4})), "")</f>
        <v>16</v>
      </c>
      <c r="BW679" s="34" cm="1">
        <f t="array" ref="BW679">IFERROR(SUMPRODUCT(LARGE($C679:$BO679,{1,2,3,4,5,6,7})), "")</f>
        <v>23</v>
      </c>
      <c r="BX679" s="34" cm="1">
        <f t="array" ref="BX679">IFERROR(SUMPRODUCT(LARGE($C679:$BO679,{1,2,3,4,5,6,7,8})), "")</f>
        <v>25</v>
      </c>
    </row>
    <row r="680" spans="1:76" ht="15" customHeight="1" x14ac:dyDescent="0.25">
      <c r="A680" s="51" t="str">
        <f t="shared" si="76"/>
        <v xml:space="preserve">WCU </v>
      </c>
      <c r="B680" s="4" t="s">
        <v>756</v>
      </c>
      <c r="C680" s="10">
        <v>6</v>
      </c>
      <c r="D680" s="10"/>
      <c r="E680" s="10"/>
      <c r="F680" s="10"/>
      <c r="G680" s="78"/>
      <c r="H680" s="78"/>
      <c r="I680" s="10"/>
      <c r="J680" s="10"/>
      <c r="K680" s="10"/>
      <c r="L680" s="10"/>
      <c r="M680" s="10"/>
      <c r="N680" s="10"/>
      <c r="O680" s="10"/>
      <c r="P680" s="10"/>
      <c r="Q680" s="10"/>
      <c r="R680" s="78"/>
      <c r="S680" s="78"/>
      <c r="T680" s="78">
        <v>2</v>
      </c>
      <c r="U680" s="10"/>
      <c r="V680" s="41"/>
      <c r="W680" s="10"/>
      <c r="X680" s="10"/>
      <c r="Y680" s="10"/>
      <c r="Z680" s="78"/>
      <c r="AA680" s="10"/>
      <c r="AB680" s="10"/>
      <c r="AC680" s="10"/>
      <c r="AD680" s="10"/>
      <c r="AE680" s="10"/>
      <c r="AF680" s="10"/>
      <c r="AG680" s="10"/>
      <c r="AH680" s="10"/>
      <c r="AI680" s="5"/>
      <c r="AJ680" s="10"/>
      <c r="AK680" s="5"/>
      <c r="AL680" s="5"/>
      <c r="AM680" s="5"/>
      <c r="AN680" s="5"/>
      <c r="AO680" s="5"/>
      <c r="AP680" s="5"/>
      <c r="AQ680" s="5"/>
      <c r="AR680" s="5"/>
      <c r="AS680" s="115"/>
      <c r="AT680" s="5"/>
      <c r="AU680" s="115"/>
      <c r="AV680" s="84"/>
      <c r="AW680" s="5"/>
      <c r="AX680" s="5"/>
      <c r="AY680" s="84"/>
      <c r="AZ680" s="5"/>
      <c r="BA680" s="5"/>
      <c r="BB680" s="5"/>
      <c r="BC680" s="5"/>
      <c r="BD680" s="5"/>
      <c r="BE680" s="5"/>
      <c r="BF680" s="5"/>
      <c r="BG680" s="5"/>
      <c r="BH680" s="39"/>
      <c r="BI680" s="39"/>
      <c r="BJ680" s="5"/>
      <c r="BK680" s="5"/>
      <c r="BL680" s="5"/>
      <c r="BM680" s="5"/>
      <c r="BN680" s="5"/>
      <c r="BO680" s="5"/>
      <c r="BP680" s="40"/>
      <c r="BQ680" s="41">
        <f t="shared" si="77"/>
        <v>8</v>
      </c>
      <c r="BR680" s="39">
        <f t="shared" si="78"/>
        <v>2</v>
      </c>
      <c r="BS680" s="48" cm="1">
        <f t="array" ref="BS680">IF($BR680&lt;=6,SUM($C680:$BO680),SUMPRODUCT(LARGE($C680:$BO680,{1,2,3,4,5,6})))</f>
        <v>8</v>
      </c>
      <c r="BT680" s="37" t="str">
        <f t="shared" si="74"/>
        <v/>
      </c>
      <c r="BU680" s="37" t="str">
        <f t="shared" si="75"/>
        <v xml:space="preserve"> </v>
      </c>
      <c r="BV680" s="34" t="str" cm="1">
        <f t="array" ref="BV680">IFERROR(SUMPRODUCT(LARGE($C680:$BO680,{1,2,3,4})), "")</f>
        <v/>
      </c>
      <c r="BW680" s="34" t="str" cm="1">
        <f t="array" ref="BW680">IFERROR(SUMPRODUCT(LARGE($C680:$BO680,{1,2,3,4,5,6,7})), "")</f>
        <v/>
      </c>
      <c r="BX680" s="34" t="str" cm="1">
        <f t="array" ref="BX680">IFERROR(SUMPRODUCT(LARGE($C680:$BO680,{1,2,3,4,5,6,7,8})), "")</f>
        <v/>
      </c>
    </row>
    <row r="681" spans="1:76" ht="15" customHeight="1" x14ac:dyDescent="0.25">
      <c r="A681" s="51" t="str">
        <f t="shared" si="76"/>
        <v xml:space="preserve">WCU </v>
      </c>
      <c r="B681" s="4" t="s">
        <v>757</v>
      </c>
      <c r="C681" s="5">
        <v>1</v>
      </c>
      <c r="D681" s="10"/>
      <c r="E681" s="10"/>
      <c r="F681" s="10"/>
      <c r="G681" s="78"/>
      <c r="H681" s="78"/>
      <c r="I681" s="10"/>
      <c r="J681" s="10"/>
      <c r="K681" s="10"/>
      <c r="L681" s="10"/>
      <c r="M681" s="10"/>
      <c r="N681" s="10"/>
      <c r="O681" s="10"/>
      <c r="P681" s="10"/>
      <c r="Q681" s="10"/>
      <c r="R681" s="78"/>
      <c r="S681" s="78"/>
      <c r="T681" s="78"/>
      <c r="U681" s="10">
        <v>3</v>
      </c>
      <c r="V681" s="41"/>
      <c r="W681" s="10"/>
      <c r="X681" s="10"/>
      <c r="Y681" s="10"/>
      <c r="Z681" s="78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>
        <v>3</v>
      </c>
      <c r="AN681" s="10"/>
      <c r="AO681" s="10"/>
      <c r="AP681" s="10"/>
      <c r="AQ681" s="10"/>
      <c r="AR681" s="10">
        <v>1</v>
      </c>
      <c r="AS681" s="113"/>
      <c r="AT681" s="10"/>
      <c r="AU681" s="113">
        <v>2</v>
      </c>
      <c r="AV681" s="78"/>
      <c r="AW681" s="10">
        <v>3</v>
      </c>
      <c r="AX681" s="10"/>
      <c r="AY681" s="78"/>
      <c r="AZ681" s="10"/>
      <c r="BA681" s="10"/>
      <c r="BB681" s="10"/>
      <c r="BC681" s="10"/>
      <c r="BD681" s="10"/>
      <c r="BE681" s="10"/>
      <c r="BF681" s="10"/>
      <c r="BG681" s="10"/>
      <c r="BH681" s="41"/>
      <c r="BI681" s="41"/>
      <c r="BJ681" s="10"/>
      <c r="BK681" s="10"/>
      <c r="BL681" s="10"/>
      <c r="BM681" s="10"/>
      <c r="BN681" s="10"/>
      <c r="BO681" s="10"/>
      <c r="BP681" s="40"/>
      <c r="BQ681" s="41">
        <f t="shared" si="77"/>
        <v>13</v>
      </c>
      <c r="BR681" s="39">
        <f t="shared" si="78"/>
        <v>6</v>
      </c>
      <c r="BS681" s="48" cm="1">
        <f t="array" ref="BS681">IF($BR681&lt;=6,SUM($C681:$BO681),SUMPRODUCT(LARGE($C681:$BO681,{1,2,3,4,5,6})))</f>
        <v>13</v>
      </c>
      <c r="BT681" s="37" t="str">
        <f t="shared" si="74"/>
        <v/>
      </c>
      <c r="BU681" s="37" t="str">
        <f t="shared" si="75"/>
        <v xml:space="preserve"> </v>
      </c>
      <c r="BV681" s="34" cm="1">
        <f t="array" ref="BV681">IFERROR(SUMPRODUCT(LARGE($C681:$BO681,{1,2,3,4})), "")</f>
        <v>11</v>
      </c>
      <c r="BW681" s="34" t="str" cm="1">
        <f t="array" ref="BW681">IFERROR(SUMPRODUCT(LARGE($C681:$BO681,{1,2,3,4,5,6,7})), "")</f>
        <v/>
      </c>
      <c r="BX681" s="34" t="str" cm="1">
        <f t="array" ref="BX681">IFERROR(SUMPRODUCT(LARGE($C681:$BO681,{1,2,3,4,5,6,7,8})), "")</f>
        <v/>
      </c>
    </row>
    <row r="682" spans="1:76" ht="15" customHeight="1" x14ac:dyDescent="0.25">
      <c r="A682" s="51" t="str">
        <f t="shared" si="76"/>
        <v xml:space="preserve">WCU </v>
      </c>
      <c r="B682" s="13" t="s">
        <v>1234</v>
      </c>
      <c r="C682" s="5"/>
      <c r="D682" s="10"/>
      <c r="E682" s="10"/>
      <c r="F682" s="10"/>
      <c r="G682" s="78"/>
      <c r="H682" s="78"/>
      <c r="I682" s="10"/>
      <c r="J682" s="10"/>
      <c r="K682" s="10"/>
      <c r="L682" s="10">
        <v>1</v>
      </c>
      <c r="M682" s="10"/>
      <c r="N682" s="10"/>
      <c r="O682" s="10"/>
      <c r="P682" s="10"/>
      <c r="Q682" s="10"/>
      <c r="R682" s="78"/>
      <c r="S682" s="78"/>
      <c r="T682" s="78"/>
      <c r="U682" s="45">
        <v>2</v>
      </c>
      <c r="V682" s="41"/>
      <c r="W682" s="10"/>
      <c r="X682" s="10"/>
      <c r="Y682" s="10"/>
      <c r="Z682" s="78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>
        <v>1</v>
      </c>
      <c r="AS682" s="113"/>
      <c r="AT682" s="10"/>
      <c r="AU682" s="113"/>
      <c r="AV682" s="78"/>
      <c r="AW682" s="10"/>
      <c r="AX682" s="10"/>
      <c r="AY682" s="78"/>
      <c r="AZ682" s="10"/>
      <c r="BA682" s="10"/>
      <c r="BB682" s="10"/>
      <c r="BC682" s="10"/>
      <c r="BD682" s="10"/>
      <c r="BE682" s="10"/>
      <c r="BF682" s="10"/>
      <c r="BG682" s="10"/>
      <c r="BH682" s="41"/>
      <c r="BI682" s="41"/>
      <c r="BJ682" s="10"/>
      <c r="BK682" s="10"/>
      <c r="BL682" s="10"/>
      <c r="BM682" s="10"/>
      <c r="BN682" s="10"/>
      <c r="BO682" s="10"/>
      <c r="BP682" s="40"/>
      <c r="BQ682" s="41">
        <f t="shared" si="77"/>
        <v>4</v>
      </c>
      <c r="BR682" s="39">
        <f t="shared" si="78"/>
        <v>3</v>
      </c>
      <c r="BS682" s="48" cm="1">
        <f t="array" ref="BS682">IF($BR682&lt;=6,SUM($C682:$BO682),SUMPRODUCT(LARGE($C682:$BO682,{1,2,3,4,5,6})))</f>
        <v>4</v>
      </c>
      <c r="BT682" s="37" t="str">
        <f t="shared" si="74"/>
        <v/>
      </c>
      <c r="BU682" s="37" t="str">
        <f t="shared" si="75"/>
        <v xml:space="preserve"> </v>
      </c>
      <c r="BV682" s="34" t="str" cm="1">
        <f t="array" ref="BV682">IFERROR(SUMPRODUCT(LARGE($C682:$BO682,{1,2,3,4})), "")</f>
        <v/>
      </c>
      <c r="BW682" s="34" t="str" cm="1">
        <f t="array" ref="BW682">IFERROR(SUMPRODUCT(LARGE($C682:$BO682,{1,2,3,4,5,6,7})), "")</f>
        <v/>
      </c>
      <c r="BX682" s="34" t="str" cm="1">
        <f t="array" ref="BX682">IFERROR(SUMPRODUCT(LARGE($C682:$BO682,{1,2,3,4,5,6,7,8})), "")</f>
        <v/>
      </c>
    </row>
    <row r="683" spans="1:76" ht="15" customHeight="1" x14ac:dyDescent="0.25">
      <c r="A683" s="51" t="str">
        <f t="shared" si="76"/>
        <v xml:space="preserve">WCU </v>
      </c>
      <c r="B683" s="4" t="s">
        <v>755</v>
      </c>
      <c r="C683" s="10">
        <v>7</v>
      </c>
      <c r="D683" s="10"/>
      <c r="E683" s="10"/>
      <c r="F683" s="10"/>
      <c r="G683" s="78"/>
      <c r="H683" s="78"/>
      <c r="I683" s="10"/>
      <c r="J683" s="10"/>
      <c r="K683" s="10"/>
      <c r="L683" s="10">
        <v>2</v>
      </c>
      <c r="M683" s="10">
        <v>6</v>
      </c>
      <c r="N683" s="10"/>
      <c r="O683" s="10"/>
      <c r="P683" s="10"/>
      <c r="Q683" s="10"/>
      <c r="R683" s="78"/>
      <c r="S683" s="78"/>
      <c r="T683" s="78"/>
      <c r="U683" s="10">
        <v>3</v>
      </c>
      <c r="V683" s="41"/>
      <c r="W683" s="10"/>
      <c r="X683" s="10"/>
      <c r="Y683" s="10"/>
      <c r="Z683" s="78"/>
      <c r="AA683" s="10"/>
      <c r="AB683" s="10"/>
      <c r="AC683" s="10"/>
      <c r="AD683" s="10"/>
      <c r="AE683" s="10"/>
      <c r="AF683" s="10"/>
      <c r="AG683" s="10"/>
      <c r="AH683" s="10"/>
      <c r="AI683" s="5"/>
      <c r="AJ683" s="10"/>
      <c r="AK683" s="5"/>
      <c r="AL683" s="5"/>
      <c r="AM683" s="5">
        <v>3</v>
      </c>
      <c r="AN683" s="5"/>
      <c r="AO683" s="5"/>
      <c r="AP683" s="5"/>
      <c r="AQ683" s="5"/>
      <c r="AR683" s="5"/>
      <c r="AS683" s="115"/>
      <c r="AT683" s="5"/>
      <c r="AU683" s="115"/>
      <c r="AV683" s="84"/>
      <c r="AW683" s="5">
        <v>3</v>
      </c>
      <c r="AX683" s="5"/>
      <c r="AY683" s="84"/>
      <c r="AZ683" s="5"/>
      <c r="BA683" s="5"/>
      <c r="BB683" s="5"/>
      <c r="BC683" s="5"/>
      <c r="BD683" s="5"/>
      <c r="BE683" s="5"/>
      <c r="BF683" s="5"/>
      <c r="BG683" s="5"/>
      <c r="BH683" s="39"/>
      <c r="BI683" s="39"/>
      <c r="BJ683" s="5"/>
      <c r="BK683" s="5"/>
      <c r="BL683" s="5"/>
      <c r="BM683" s="5"/>
      <c r="BN683" s="5"/>
      <c r="BO683" s="5"/>
      <c r="BP683" s="40"/>
      <c r="BQ683" s="41">
        <f t="shared" si="77"/>
        <v>24</v>
      </c>
      <c r="BR683" s="39">
        <f t="shared" si="78"/>
        <v>6</v>
      </c>
      <c r="BS683" s="48" cm="1">
        <f t="array" ref="BS683">IF($BR683&lt;=6,SUM($C683:$BO683),SUMPRODUCT(LARGE($C683:$BO683,{1,2,3,4,5,6})))</f>
        <v>24</v>
      </c>
      <c r="BT683" s="37" t="str">
        <f t="shared" si="74"/>
        <v/>
      </c>
      <c r="BU683" s="37" t="str">
        <f t="shared" si="75"/>
        <v xml:space="preserve"> </v>
      </c>
      <c r="BV683" s="34" cm="1">
        <f t="array" ref="BV683">IFERROR(SUMPRODUCT(LARGE($C683:$BO683,{1,2,3,4})), "")</f>
        <v>19</v>
      </c>
      <c r="BW683" s="34" t="str" cm="1">
        <f t="array" ref="BW683">IFERROR(SUMPRODUCT(LARGE($C683:$BO683,{1,2,3,4,5,6,7})), "")</f>
        <v/>
      </c>
      <c r="BX683" s="34" t="str" cm="1">
        <f t="array" ref="BX683">IFERROR(SUMPRODUCT(LARGE($C683:$BO683,{1,2,3,4,5,6,7,8})), "")</f>
        <v/>
      </c>
    </row>
    <row r="684" spans="1:76" ht="15" customHeight="1" x14ac:dyDescent="0.25">
      <c r="A684" s="51" t="str">
        <f t="shared" si="76"/>
        <v xml:space="preserve">WCU </v>
      </c>
      <c r="B684" s="4" t="s">
        <v>1237</v>
      </c>
      <c r="C684" s="10"/>
      <c r="D684" s="10"/>
      <c r="E684" s="10"/>
      <c r="F684" s="10"/>
      <c r="G684" s="78"/>
      <c r="H684" s="78"/>
      <c r="I684" s="10"/>
      <c r="J684" s="10"/>
      <c r="K684" s="10"/>
      <c r="L684" s="10"/>
      <c r="M684" s="10">
        <v>1</v>
      </c>
      <c r="N684" s="10"/>
      <c r="O684" s="10"/>
      <c r="P684" s="10"/>
      <c r="Q684" s="10"/>
      <c r="R684" s="78"/>
      <c r="S684" s="78"/>
      <c r="T684" s="78"/>
      <c r="U684" s="10">
        <v>2</v>
      </c>
      <c r="V684" s="41"/>
      <c r="W684" s="10"/>
      <c r="X684" s="10"/>
      <c r="Y684" s="10"/>
      <c r="Z684" s="78"/>
      <c r="AA684" s="10"/>
      <c r="AB684" s="10"/>
      <c r="AC684" s="5"/>
      <c r="AD684" s="5"/>
      <c r="AE684" s="5"/>
      <c r="AF684" s="5"/>
      <c r="AG684" s="5"/>
      <c r="AH684" s="5"/>
      <c r="AI684" s="5"/>
      <c r="AJ684" s="10"/>
      <c r="AK684" s="5"/>
      <c r="AL684" s="5"/>
      <c r="AM684" s="5">
        <v>1</v>
      </c>
      <c r="AN684" s="5"/>
      <c r="AO684" s="5"/>
      <c r="AP684" s="5"/>
      <c r="AQ684" s="5"/>
      <c r="AR684" s="5"/>
      <c r="AS684" s="115"/>
      <c r="AT684" s="5"/>
      <c r="AU684" s="115">
        <v>2</v>
      </c>
      <c r="AV684" s="84"/>
      <c r="AW684" s="5"/>
      <c r="AX684" s="5"/>
      <c r="AY684" s="84"/>
      <c r="AZ684" s="5"/>
      <c r="BA684" s="5"/>
      <c r="BB684" s="5"/>
      <c r="BC684" s="5"/>
      <c r="BD684" s="5"/>
      <c r="BE684" s="5"/>
      <c r="BF684" s="5"/>
      <c r="BG684" s="5"/>
      <c r="BH684" s="39"/>
      <c r="BI684" s="39"/>
      <c r="BJ684" s="5"/>
      <c r="BK684" s="5"/>
      <c r="BL684" s="5"/>
      <c r="BM684" s="5"/>
      <c r="BN684" s="5"/>
      <c r="BO684" s="5"/>
      <c r="BP684" s="40"/>
      <c r="BQ684" s="41">
        <f t="shared" si="77"/>
        <v>6</v>
      </c>
      <c r="BR684" s="39">
        <f t="shared" si="78"/>
        <v>4</v>
      </c>
      <c r="BS684" s="48" cm="1">
        <f t="array" ref="BS684">IF($BR684&lt;=6,SUM($C684:$BO684),SUMPRODUCT(LARGE($C684:$BO684,{1,2,3,4,5,6})))</f>
        <v>6</v>
      </c>
      <c r="BT684" s="37" t="str">
        <f t="shared" si="74"/>
        <v/>
      </c>
      <c r="BU684" s="37" t="str">
        <f t="shared" si="75"/>
        <v xml:space="preserve"> </v>
      </c>
      <c r="BV684" s="34" cm="1">
        <f t="array" ref="BV684">IFERROR(SUMPRODUCT(LARGE($C684:$BO684,{1,2,3,4})), "")</f>
        <v>6</v>
      </c>
      <c r="BW684" s="34" t="str" cm="1">
        <f t="array" ref="BW684">IFERROR(SUMPRODUCT(LARGE($C684:$BO684,{1,2,3,4,5,6,7})), "")</f>
        <v/>
      </c>
      <c r="BX684" s="34" t="str" cm="1">
        <f t="array" ref="BX684">IFERROR(SUMPRODUCT(LARGE($C684:$BO684,{1,2,3,4,5,6,7,8})), "")</f>
        <v/>
      </c>
    </row>
    <row r="685" spans="1:76" ht="15" customHeight="1" x14ac:dyDescent="0.25">
      <c r="A685" s="51" t="str">
        <f t="shared" si="76"/>
        <v xml:space="preserve">WCU </v>
      </c>
      <c r="B685" s="13" t="s">
        <v>2432</v>
      </c>
      <c r="C685" s="10"/>
      <c r="D685" s="10"/>
      <c r="E685" s="10"/>
      <c r="F685" s="10"/>
      <c r="G685" s="78"/>
      <c r="H685" s="78"/>
      <c r="I685" s="10"/>
      <c r="J685" s="10"/>
      <c r="K685" s="10"/>
      <c r="L685" s="10"/>
      <c r="M685" s="10"/>
      <c r="N685" s="10"/>
      <c r="O685" s="10"/>
      <c r="P685" s="10"/>
      <c r="Q685" s="10"/>
      <c r="R685" s="78"/>
      <c r="S685" s="78"/>
      <c r="T685" s="78"/>
      <c r="U685" s="10"/>
      <c r="V685" s="41"/>
      <c r="W685" s="10"/>
      <c r="X685" s="10"/>
      <c r="Y685" s="10"/>
      <c r="Z685" s="78"/>
      <c r="AA685" s="10"/>
      <c r="AB685" s="10"/>
      <c r="AC685" s="5"/>
      <c r="AD685" s="5"/>
      <c r="AE685" s="5"/>
      <c r="AF685" s="5"/>
      <c r="AG685" s="5"/>
      <c r="AH685" s="5"/>
      <c r="AI685" s="5"/>
      <c r="AJ685" s="10"/>
      <c r="AK685" s="5"/>
      <c r="AL685" s="5"/>
      <c r="AM685" s="5"/>
      <c r="AN685" s="5"/>
      <c r="AO685" s="5"/>
      <c r="AP685" s="5"/>
      <c r="AQ685" s="5"/>
      <c r="AR685" s="5"/>
      <c r="AS685" s="115"/>
      <c r="AT685" s="5"/>
      <c r="AU685" s="115"/>
      <c r="AV685" s="84"/>
      <c r="AW685" s="5">
        <v>1</v>
      </c>
      <c r="AX685" s="5"/>
      <c r="AY685" s="84"/>
      <c r="AZ685" s="5"/>
      <c r="BA685" s="5"/>
      <c r="BB685" s="5"/>
      <c r="BC685" s="5"/>
      <c r="BD685" s="5"/>
      <c r="BE685" s="5"/>
      <c r="BF685" s="5"/>
      <c r="BG685" s="5"/>
      <c r="BH685" s="39"/>
      <c r="BI685" s="39"/>
      <c r="BJ685" s="5"/>
      <c r="BK685" s="5"/>
      <c r="BL685" s="5"/>
      <c r="BM685" s="5"/>
      <c r="BN685" s="5"/>
      <c r="BO685" s="5"/>
      <c r="BP685" s="40"/>
      <c r="BQ685" s="41">
        <f t="shared" si="77"/>
        <v>1</v>
      </c>
      <c r="BR685" s="39">
        <f t="shared" si="78"/>
        <v>1</v>
      </c>
      <c r="BS685" s="48" cm="1">
        <f t="array" ref="BS685">IF($BR685&lt;=6,SUM($C685:$BO685),SUMPRODUCT(LARGE($C685:$BO685,{1,2,3,4,5,6})))</f>
        <v>1</v>
      </c>
      <c r="BT685" s="37" t="str">
        <f t="shared" si="74"/>
        <v/>
      </c>
      <c r="BU685" s="37" t="str">
        <f t="shared" si="75"/>
        <v xml:space="preserve"> </v>
      </c>
      <c r="BV685" s="34" t="str" cm="1">
        <f t="array" ref="BV685">IFERROR(SUMPRODUCT(LARGE($C685:$BO685,{1,2,3,4})), "")</f>
        <v/>
      </c>
      <c r="BW685" s="34" t="str" cm="1">
        <f t="array" ref="BW685">IFERROR(SUMPRODUCT(LARGE($C685:$BO685,{1,2,3,4,5,6,7})), "")</f>
        <v/>
      </c>
      <c r="BX685" s="34" t="str" cm="1">
        <f t="array" ref="BX685">IFERROR(SUMPRODUCT(LARGE($C685:$BO685,{1,2,3,4,5,6,7,8})), "")</f>
        <v/>
      </c>
    </row>
    <row r="686" spans="1:76" ht="15" customHeight="1" x14ac:dyDescent="0.25">
      <c r="A686" s="51" t="str">
        <f t="shared" si="76"/>
        <v xml:space="preserve">WCU </v>
      </c>
      <c r="B686" s="4" t="s">
        <v>711</v>
      </c>
      <c r="C686" s="10">
        <v>4</v>
      </c>
      <c r="D686" s="10"/>
      <c r="E686" s="10"/>
      <c r="F686" s="10"/>
      <c r="G686" s="78"/>
      <c r="H686" s="78"/>
      <c r="I686" s="10"/>
      <c r="J686" s="10"/>
      <c r="K686" s="10">
        <v>3</v>
      </c>
      <c r="L686" s="10">
        <v>3</v>
      </c>
      <c r="M686" s="10">
        <v>9</v>
      </c>
      <c r="N686" s="10"/>
      <c r="O686" s="10"/>
      <c r="P686" s="10"/>
      <c r="Q686" s="10"/>
      <c r="R686" s="78"/>
      <c r="S686" s="78"/>
      <c r="T686" s="78">
        <v>6</v>
      </c>
      <c r="U686" s="10">
        <v>10</v>
      </c>
      <c r="V686" s="41"/>
      <c r="W686" s="10"/>
      <c r="X686" s="10"/>
      <c r="Y686" s="10"/>
      <c r="Z686" s="78"/>
      <c r="AA686" s="10"/>
      <c r="AB686" s="10"/>
      <c r="AC686" s="10"/>
      <c r="AD686" s="10"/>
      <c r="AE686" s="10"/>
      <c r="AF686" s="10"/>
      <c r="AG686" s="10"/>
      <c r="AH686" s="10"/>
      <c r="AI686" s="5"/>
      <c r="AJ686" s="10"/>
      <c r="AK686" s="10"/>
      <c r="AL686" s="10"/>
      <c r="AM686" s="10">
        <v>2</v>
      </c>
      <c r="AN686" s="10"/>
      <c r="AO686" s="10"/>
      <c r="AP686" s="10"/>
      <c r="AQ686" s="10"/>
      <c r="AR686" s="10"/>
      <c r="AS686" s="113"/>
      <c r="AT686" s="10"/>
      <c r="AU686" s="113"/>
      <c r="AV686" s="78"/>
      <c r="AW686" s="10"/>
      <c r="AX686" s="10"/>
      <c r="AY686" s="78"/>
      <c r="AZ686" s="10"/>
      <c r="BA686" s="10"/>
      <c r="BB686" s="10"/>
      <c r="BC686" s="10"/>
      <c r="BD686" s="10"/>
      <c r="BE686" s="10"/>
      <c r="BF686" s="10"/>
      <c r="BG686" s="10"/>
      <c r="BH686" s="41"/>
      <c r="BI686" s="41"/>
      <c r="BJ686" s="10"/>
      <c r="BK686" s="10"/>
      <c r="BL686" s="10"/>
      <c r="BM686" s="10"/>
      <c r="BN686" s="10"/>
      <c r="BO686" s="10"/>
      <c r="BP686" s="40"/>
      <c r="BQ686" s="41">
        <f t="shared" si="77"/>
        <v>37</v>
      </c>
      <c r="BR686" s="39">
        <f t="shared" si="78"/>
        <v>7</v>
      </c>
      <c r="BS686" s="48" cm="1">
        <f t="array" ref="BS686">IF($BR686&lt;=6,SUM($C686:$BO686),SUMPRODUCT(LARGE($C686:$BO686,{1,2,3,4,5,6})))</f>
        <v>35</v>
      </c>
      <c r="BT686" s="37" t="str">
        <f t="shared" si="74"/>
        <v/>
      </c>
      <c r="BU686" s="37" t="str">
        <f t="shared" si="75"/>
        <v xml:space="preserve"> </v>
      </c>
      <c r="BV686" s="34" cm="1">
        <f t="array" ref="BV686">IFERROR(SUMPRODUCT(LARGE($C686:$BO686,{1,2,3,4})), "")</f>
        <v>29</v>
      </c>
      <c r="BW686" s="34" cm="1">
        <f t="array" ref="BW686">IFERROR(SUMPRODUCT(LARGE($C686:$BO686,{1,2,3,4,5,6,7})), "")</f>
        <v>37</v>
      </c>
      <c r="BX686" s="34" t="str" cm="1">
        <f t="array" ref="BX686">IFERROR(SUMPRODUCT(LARGE($C686:$BO686,{1,2,3,4,5,6,7,8})), "")</f>
        <v/>
      </c>
    </row>
    <row r="687" spans="1:76" ht="15" customHeight="1" x14ac:dyDescent="0.25">
      <c r="A687" s="51" t="str">
        <f t="shared" si="76"/>
        <v xml:space="preserve">WebU  </v>
      </c>
      <c r="B687" s="13" t="s">
        <v>842</v>
      </c>
      <c r="C687" s="10"/>
      <c r="D687" s="10">
        <v>6</v>
      </c>
      <c r="E687" s="10"/>
      <c r="F687" s="10"/>
      <c r="G687" s="78"/>
      <c r="H687" s="78"/>
      <c r="I687" s="10"/>
      <c r="J687" s="10"/>
      <c r="K687" s="10"/>
      <c r="L687" s="10"/>
      <c r="M687" s="10"/>
      <c r="N687" s="10"/>
      <c r="O687" s="10"/>
      <c r="P687" s="10">
        <v>2</v>
      </c>
      <c r="Q687" s="10"/>
      <c r="R687" s="78"/>
      <c r="S687" s="78"/>
      <c r="T687" s="78"/>
      <c r="U687" s="10"/>
      <c r="V687" s="41"/>
      <c r="W687" s="10"/>
      <c r="X687" s="10"/>
      <c r="Y687" s="10"/>
      <c r="Z687" s="78"/>
      <c r="AA687" s="10"/>
      <c r="AB687" s="10"/>
      <c r="AC687" s="5"/>
      <c r="AD687" s="5"/>
      <c r="AE687" s="5"/>
      <c r="AF687" s="5"/>
      <c r="AG687" s="5"/>
      <c r="AH687" s="5"/>
      <c r="AI687" s="5"/>
      <c r="AJ687" s="10"/>
      <c r="AK687" s="5"/>
      <c r="AL687" s="5"/>
      <c r="AM687" s="5"/>
      <c r="AN687" s="5"/>
      <c r="AO687" s="5"/>
      <c r="AP687" s="5"/>
      <c r="AQ687" s="5"/>
      <c r="AR687" s="5"/>
      <c r="AS687" s="115"/>
      <c r="AT687" s="5"/>
      <c r="AU687" s="115"/>
      <c r="AV687" s="84"/>
      <c r="AW687" s="5"/>
      <c r="AX687" s="5"/>
      <c r="AY687" s="84"/>
      <c r="AZ687" s="5"/>
      <c r="BA687" s="5"/>
      <c r="BB687" s="5"/>
      <c r="BC687" s="5"/>
      <c r="BD687" s="5"/>
      <c r="BE687" s="5"/>
      <c r="BF687" s="5">
        <v>6</v>
      </c>
      <c r="BG687" s="5">
        <v>2</v>
      </c>
      <c r="BH687" s="39"/>
      <c r="BI687" s="39"/>
      <c r="BJ687" s="5"/>
      <c r="BK687" s="5"/>
      <c r="BL687" s="5"/>
      <c r="BM687" s="5"/>
      <c r="BN687" s="5"/>
      <c r="BO687" s="5"/>
      <c r="BP687" s="40"/>
      <c r="BQ687" s="41">
        <f t="shared" si="77"/>
        <v>16</v>
      </c>
      <c r="BR687" s="39">
        <f t="shared" si="78"/>
        <v>4</v>
      </c>
      <c r="BS687" s="48" cm="1">
        <f t="array" ref="BS687">IF($BR687&lt;=6,SUM($C687:$BO687),SUMPRODUCT(LARGE($C687:$BO687,{1,2,3,4,5,6})))</f>
        <v>16</v>
      </c>
      <c r="BT687" s="37" t="str">
        <f t="shared" si="74"/>
        <v/>
      </c>
      <c r="BU687" s="37" t="str">
        <f t="shared" si="75"/>
        <v xml:space="preserve"> </v>
      </c>
      <c r="BV687" s="34" cm="1">
        <f t="array" ref="BV687">IFERROR(SUMPRODUCT(LARGE($C687:$BO687,{1,2,3,4})), "")</f>
        <v>16</v>
      </c>
      <c r="BW687" s="34" t="str" cm="1">
        <f t="array" ref="BW687">IFERROR(SUMPRODUCT(LARGE($C687:$BO687,{1,2,3,4,5,6,7})), "")</f>
        <v/>
      </c>
      <c r="BX687" s="34" t="str" cm="1">
        <f t="array" ref="BX687">IFERROR(SUMPRODUCT(LARGE($C687:$BO687,{1,2,3,4,5,6,7,8})), "")</f>
        <v/>
      </c>
    </row>
    <row r="688" spans="1:76" ht="15" customHeight="1" x14ac:dyDescent="0.25">
      <c r="A688" s="51" t="str">
        <f t="shared" si="76"/>
        <v xml:space="preserve">WebU </v>
      </c>
      <c r="B688" s="4" t="s">
        <v>825</v>
      </c>
      <c r="C688" s="10"/>
      <c r="D688" s="10"/>
      <c r="E688" s="10"/>
      <c r="F688" s="10"/>
      <c r="G688" s="78"/>
      <c r="H688" s="78"/>
      <c r="I688" s="10"/>
      <c r="J688" s="10"/>
      <c r="K688" s="10"/>
      <c r="L688" s="10"/>
      <c r="M688" s="10"/>
      <c r="N688" s="10"/>
      <c r="O688" s="10"/>
      <c r="P688" s="10">
        <v>0</v>
      </c>
      <c r="Q688" s="10"/>
      <c r="R688" s="78"/>
      <c r="S688" s="78"/>
      <c r="T688" s="78"/>
      <c r="U688" s="10"/>
      <c r="V688" s="41"/>
      <c r="W688" s="10"/>
      <c r="X688" s="10"/>
      <c r="Y688" s="10"/>
      <c r="Z688" s="78"/>
      <c r="AA688" s="10"/>
      <c r="AB688" s="10"/>
      <c r="AC688" s="10"/>
      <c r="AD688" s="10"/>
      <c r="AE688" s="10"/>
      <c r="AF688" s="10"/>
      <c r="AG688" s="10"/>
      <c r="AH688" s="10"/>
      <c r="AI688" s="5"/>
      <c r="AJ688" s="10"/>
      <c r="AK688" s="5"/>
      <c r="AL688" s="5"/>
      <c r="AM688" s="5"/>
      <c r="AN688" s="5"/>
      <c r="AO688" s="5"/>
      <c r="AP688" s="5"/>
      <c r="AQ688" s="5"/>
      <c r="AR688" s="5"/>
      <c r="AS688" s="115"/>
      <c r="AT688" s="5"/>
      <c r="AU688" s="115"/>
      <c r="AV688" s="84"/>
      <c r="AW688" s="5"/>
      <c r="AX688" s="5"/>
      <c r="AY688" s="84"/>
      <c r="AZ688" s="5"/>
      <c r="BA688" s="5"/>
      <c r="BB688" s="5"/>
      <c r="BC688" s="5"/>
      <c r="BD688" s="5"/>
      <c r="BE688" s="5"/>
      <c r="BF688" s="5"/>
      <c r="BG688" s="5"/>
      <c r="BH688" s="39"/>
      <c r="BI688" s="39"/>
      <c r="BJ688" s="5"/>
      <c r="BK688" s="5"/>
      <c r="BL688" s="5"/>
      <c r="BM688" s="5"/>
      <c r="BN688" s="5"/>
      <c r="BO688" s="5"/>
      <c r="BP688" s="40"/>
      <c r="BQ688" s="41">
        <f t="shared" si="77"/>
        <v>0</v>
      </c>
      <c r="BR688" s="39">
        <f t="shared" si="78"/>
        <v>1</v>
      </c>
      <c r="BS688" s="48" cm="1">
        <f t="array" ref="BS688">IF($BR688&lt;=6,SUM($C688:$BO688),SUMPRODUCT(LARGE($C688:$BO688,{1,2,3,4,5,6})))</f>
        <v>0</v>
      </c>
      <c r="BT688" s="37" t="str">
        <f t="shared" si="74"/>
        <v/>
      </c>
      <c r="BU688" s="37" t="str">
        <f t="shared" si="75"/>
        <v xml:space="preserve"> </v>
      </c>
      <c r="BV688" s="34" t="str" cm="1">
        <f t="array" ref="BV688">IFERROR(SUMPRODUCT(LARGE($C688:$BO688,{1,2,3,4})), "")</f>
        <v/>
      </c>
      <c r="BW688" s="34" t="str" cm="1">
        <f t="array" ref="BW688">IFERROR(SUMPRODUCT(LARGE($C688:$BO688,{1,2,3,4,5,6,7})), "")</f>
        <v/>
      </c>
      <c r="BX688" s="34" t="str" cm="1">
        <f t="array" ref="BX688">IFERROR(SUMPRODUCT(LARGE($C688:$BO688,{1,2,3,4,5,6,7,8})), "")</f>
        <v/>
      </c>
    </row>
    <row r="689" spans="1:76" ht="15" customHeight="1" x14ac:dyDescent="0.25">
      <c r="A689" s="51" t="str">
        <f t="shared" ref="A689:A714" si="79">IF(ISBLANK(B689)," ",(LEFT(B689,FIND("@",SUBSTITUTE(B689,"-","@",LEN(B689)-LEN(SUBSTITUTE(B689,"-",""))))-1)))</f>
        <v xml:space="preserve">WeCU </v>
      </c>
      <c r="B689" s="4" t="s">
        <v>2740</v>
      </c>
      <c r="C689" s="10"/>
      <c r="D689" s="10"/>
      <c r="E689" s="10"/>
      <c r="F689" s="10"/>
      <c r="G689" s="78"/>
      <c r="H689" s="78"/>
      <c r="I689" s="10"/>
      <c r="J689" s="10"/>
      <c r="K689" s="10"/>
      <c r="L689" s="10"/>
      <c r="M689" s="10"/>
      <c r="N689" s="10"/>
      <c r="O689" s="10"/>
      <c r="P689" s="10"/>
      <c r="Q689" s="10"/>
      <c r="R689" s="78"/>
      <c r="S689" s="78"/>
      <c r="T689" s="78"/>
      <c r="U689" s="10"/>
      <c r="V689" s="41"/>
      <c r="W689" s="10"/>
      <c r="X689" s="10"/>
      <c r="Y689" s="10"/>
      <c r="Z689" s="78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13"/>
      <c r="AT689" s="10"/>
      <c r="AU689" s="113"/>
      <c r="AV689" s="78"/>
      <c r="AW689" s="10"/>
      <c r="AX689" s="10"/>
      <c r="AY689" s="78"/>
      <c r="AZ689" s="10"/>
      <c r="BA689" s="10"/>
      <c r="BB689" s="10"/>
      <c r="BC689" s="10"/>
      <c r="BD689" s="10"/>
      <c r="BE689" s="10"/>
      <c r="BF689" s="10"/>
      <c r="BG689" s="10">
        <v>3</v>
      </c>
      <c r="BH689" s="41"/>
      <c r="BI689" s="41"/>
      <c r="BJ689" s="10"/>
      <c r="BK689" s="10"/>
      <c r="BL689" s="10"/>
      <c r="BM689" s="10"/>
      <c r="BN689" s="10"/>
      <c r="BO689" s="10"/>
      <c r="BP689" s="40"/>
      <c r="BQ689" s="41">
        <f t="shared" si="77"/>
        <v>3</v>
      </c>
      <c r="BR689" s="39">
        <f t="shared" si="78"/>
        <v>1</v>
      </c>
      <c r="BS689" s="48" cm="1">
        <f t="array" ref="BS689">IF($BR689&lt;=6,SUM($C689:$BO689),SUMPRODUCT(LARGE($C689:$BO689,{1,2,3,4,5,6})))</f>
        <v>3</v>
      </c>
      <c r="BT689" s="37" t="str">
        <f t="shared" si="74"/>
        <v/>
      </c>
      <c r="BU689" s="37" t="str">
        <f t="shared" si="75"/>
        <v xml:space="preserve"> </v>
      </c>
      <c r="BV689" s="34" t="str" cm="1">
        <f t="array" ref="BV689">IFERROR(SUMPRODUCT(LARGE($C689:$BO689,{1,2,3,4})), "")</f>
        <v/>
      </c>
      <c r="BW689" s="34" t="str" cm="1">
        <f t="array" ref="BW689">IFERROR(SUMPRODUCT(LARGE($C689:$BO689,{1,2,3,4,5,6,7})), "")</f>
        <v/>
      </c>
      <c r="BX689" s="34" t="str" cm="1">
        <f t="array" ref="BX689">IFERROR(SUMPRODUCT(LARGE($C689:$BO689,{1,2,3,4,5,6,7,8})), "")</f>
        <v/>
      </c>
    </row>
    <row r="690" spans="1:76" ht="15" customHeight="1" x14ac:dyDescent="0.25">
      <c r="A690" s="51" t="str">
        <f t="shared" si="79"/>
        <v xml:space="preserve">WhC </v>
      </c>
      <c r="B690" s="4" t="s">
        <v>915</v>
      </c>
      <c r="C690" s="10"/>
      <c r="D690" s="10"/>
      <c r="E690" s="10"/>
      <c r="F690" s="10"/>
      <c r="G690" s="78"/>
      <c r="H690" s="78"/>
      <c r="I690" s="10"/>
      <c r="J690" s="10"/>
      <c r="K690" s="10"/>
      <c r="L690" s="10"/>
      <c r="M690" s="10"/>
      <c r="N690" s="10"/>
      <c r="O690" s="10"/>
      <c r="P690" s="10"/>
      <c r="Q690" s="10"/>
      <c r="R690" s="78"/>
      <c r="S690" s="78"/>
      <c r="T690" s="78"/>
      <c r="U690" s="10"/>
      <c r="V690" s="41"/>
      <c r="W690" s="10"/>
      <c r="X690" s="10"/>
      <c r="Y690" s="10"/>
      <c r="Z690" s="78"/>
      <c r="AA690" s="10"/>
      <c r="AB690" s="10"/>
      <c r="AC690" s="5"/>
      <c r="AD690" s="5"/>
      <c r="AE690" s="5"/>
      <c r="AF690" s="5"/>
      <c r="AG690" s="5"/>
      <c r="AH690" s="5"/>
      <c r="AI690" s="5"/>
      <c r="AJ690" s="10"/>
      <c r="AK690" s="5"/>
      <c r="AL690" s="5"/>
      <c r="AM690" s="5"/>
      <c r="AN690" s="5"/>
      <c r="AO690" s="5"/>
      <c r="AP690" s="5"/>
      <c r="AQ690" s="5"/>
      <c r="AR690" s="5"/>
      <c r="AS690" s="115"/>
      <c r="AT690" s="5"/>
      <c r="AU690" s="115"/>
      <c r="AV690" s="84"/>
      <c r="AW690" s="5"/>
      <c r="AX690" s="5"/>
      <c r="AY690" s="84"/>
      <c r="AZ690" s="5"/>
      <c r="BA690" s="5"/>
      <c r="BB690" s="5"/>
      <c r="BC690" s="5"/>
      <c r="BD690" s="5"/>
      <c r="BE690" s="5">
        <v>2</v>
      </c>
      <c r="BF690" s="5"/>
      <c r="BG690" s="5"/>
      <c r="BH690" s="39"/>
      <c r="BI690" s="39"/>
      <c r="BJ690" s="5"/>
      <c r="BK690" s="5"/>
      <c r="BL690" s="5"/>
      <c r="BM690" s="5"/>
      <c r="BN690" s="5"/>
      <c r="BO690" s="5"/>
      <c r="BP690" s="40"/>
      <c r="BQ690" s="41">
        <f t="shared" si="77"/>
        <v>2</v>
      </c>
      <c r="BR690" s="39">
        <f t="shared" si="78"/>
        <v>1</v>
      </c>
      <c r="BS690" s="48" cm="1">
        <f t="array" ref="BS690">IF($BR690&lt;=6,SUM($C690:$BO690),SUMPRODUCT(LARGE($C690:$BO690,{1,2,3,4,5,6})))</f>
        <v>2</v>
      </c>
      <c r="BT690" s="37" t="str">
        <f t="shared" si="74"/>
        <v/>
      </c>
      <c r="BU690" s="37" t="str">
        <f t="shared" si="75"/>
        <v xml:space="preserve"> </v>
      </c>
      <c r="BV690" s="34" t="str" cm="1">
        <f t="array" ref="BV690">IFERROR(SUMPRODUCT(LARGE($C690:$BO690,{1,2,3,4})), "")</f>
        <v/>
      </c>
      <c r="BW690" s="34" t="str" cm="1">
        <f t="array" ref="BW690">IFERROR(SUMPRODUCT(LARGE($C690:$BO690,{1,2,3,4,5,6,7})), "")</f>
        <v/>
      </c>
      <c r="BX690" s="34" t="str" cm="1">
        <f t="array" ref="BX690">IFERROR(SUMPRODUCT(LARGE($C690:$BO690,{1,2,3,4,5,6,7,8})), "")</f>
        <v/>
      </c>
    </row>
    <row r="691" spans="1:76" ht="15" customHeight="1" x14ac:dyDescent="0.25">
      <c r="A691" s="51" t="str">
        <f t="shared" si="79"/>
        <v xml:space="preserve">WhC </v>
      </c>
      <c r="B691" s="4" t="s">
        <v>941</v>
      </c>
      <c r="C691" s="10"/>
      <c r="D691" s="10"/>
      <c r="E691" s="10">
        <v>2</v>
      </c>
      <c r="F691" s="10"/>
      <c r="G691" s="78"/>
      <c r="H691" s="78"/>
      <c r="I691" s="10"/>
      <c r="J691" s="10"/>
      <c r="K691" s="10"/>
      <c r="L691" s="10"/>
      <c r="M691" s="10"/>
      <c r="N691" s="10"/>
      <c r="O691" s="10"/>
      <c r="P691" s="10"/>
      <c r="Q691" s="10"/>
      <c r="R691" s="78"/>
      <c r="S691" s="78"/>
      <c r="T691" s="78"/>
      <c r="U691" s="10"/>
      <c r="V691" s="41"/>
      <c r="W691" s="10"/>
      <c r="X691" s="10"/>
      <c r="Y691" s="10"/>
      <c r="Z691" s="78"/>
      <c r="AA691" s="10"/>
      <c r="AB691" s="10"/>
      <c r="AC691" s="5"/>
      <c r="AD691" s="5"/>
      <c r="AE691" s="5"/>
      <c r="AF691" s="5"/>
      <c r="AG691" s="5"/>
      <c r="AH691" s="5"/>
      <c r="AI691" s="5"/>
      <c r="AJ691" s="10"/>
      <c r="AK691" s="5"/>
      <c r="AL691" s="5"/>
      <c r="AM691" s="5"/>
      <c r="AN691" s="5"/>
      <c r="AO691" s="5"/>
      <c r="AP691" s="5"/>
      <c r="AQ691" s="5"/>
      <c r="AR691" s="5"/>
      <c r="AS691" s="115"/>
      <c r="AT691" s="5"/>
      <c r="AU691" s="115"/>
      <c r="AV691" s="84"/>
      <c r="AW691" s="5"/>
      <c r="AX691" s="5"/>
      <c r="AY691" s="84"/>
      <c r="AZ691" s="5"/>
      <c r="BA691" s="5"/>
      <c r="BB691" s="5"/>
      <c r="BC691" s="5"/>
      <c r="BD691" s="5"/>
      <c r="BE691" s="5"/>
      <c r="BF691" s="5"/>
      <c r="BG691" s="5"/>
      <c r="BH691" s="39"/>
      <c r="BI691" s="39"/>
      <c r="BJ691" s="5"/>
      <c r="BK691" s="5"/>
      <c r="BL691" s="5"/>
      <c r="BM691" s="5"/>
      <c r="BN691" s="5"/>
      <c r="BO691" s="5"/>
      <c r="BP691" s="40"/>
      <c r="BQ691" s="41">
        <f t="shared" si="77"/>
        <v>2</v>
      </c>
      <c r="BR691" s="39">
        <f t="shared" si="78"/>
        <v>1</v>
      </c>
      <c r="BS691" s="48" cm="1">
        <f t="array" ref="BS691">IF($BR691&lt;=6,SUM($C691:$BO691),SUMPRODUCT(LARGE($C691:$BO691,{1,2,3,4,5,6})))</f>
        <v>2</v>
      </c>
      <c r="BT691" s="37" t="str">
        <f t="shared" si="74"/>
        <v/>
      </c>
      <c r="BU691" s="37" t="str">
        <f t="shared" si="75"/>
        <v xml:space="preserve"> </v>
      </c>
      <c r="BV691" s="34" t="str" cm="1">
        <f t="array" ref="BV691">IFERROR(SUMPRODUCT(LARGE($C691:$BO691,{1,2,3,4})), "")</f>
        <v/>
      </c>
      <c r="BW691" s="34" t="str" cm="1">
        <f t="array" ref="BW691">IFERROR(SUMPRODUCT(LARGE($C691:$BO691,{1,2,3,4,5,6,7})), "")</f>
        <v/>
      </c>
      <c r="BX691" s="34" t="str" cm="1">
        <f t="array" ref="BX691">IFERROR(SUMPRODUCT(LARGE($C691:$BO691,{1,2,3,4,5,6,7,8})), "")</f>
        <v/>
      </c>
    </row>
    <row r="692" spans="1:76" ht="15" customHeight="1" x14ac:dyDescent="0.25">
      <c r="A692" s="51" t="str">
        <f t="shared" si="79"/>
        <v xml:space="preserve">WhC </v>
      </c>
      <c r="B692" s="13" t="s">
        <v>2667</v>
      </c>
      <c r="C692" s="10"/>
      <c r="D692" s="10"/>
      <c r="E692" s="10"/>
      <c r="F692" s="10"/>
      <c r="G692" s="78"/>
      <c r="H692" s="78"/>
      <c r="I692" s="10"/>
      <c r="J692" s="10"/>
      <c r="K692" s="10"/>
      <c r="L692" s="10"/>
      <c r="M692" s="10"/>
      <c r="N692" s="10"/>
      <c r="O692" s="10"/>
      <c r="P692" s="10"/>
      <c r="Q692" s="10"/>
      <c r="R692" s="78"/>
      <c r="S692" s="78"/>
      <c r="T692" s="78"/>
      <c r="U692" s="10"/>
      <c r="V692" s="41"/>
      <c r="W692" s="10"/>
      <c r="X692" s="10"/>
      <c r="Y692" s="10"/>
      <c r="Z692" s="78"/>
      <c r="AA692" s="10"/>
      <c r="AB692" s="10"/>
      <c r="AC692" s="5"/>
      <c r="AD692" s="5"/>
      <c r="AE692" s="5"/>
      <c r="AF692" s="5"/>
      <c r="AG692" s="5"/>
      <c r="AH692" s="5"/>
      <c r="AI692" s="5"/>
      <c r="AJ692" s="10"/>
      <c r="AK692" s="5"/>
      <c r="AL692" s="5"/>
      <c r="AM692" s="5"/>
      <c r="AN692" s="5"/>
      <c r="AO692" s="5"/>
      <c r="AP692" s="5"/>
      <c r="AQ692" s="5"/>
      <c r="AR692" s="5"/>
      <c r="AS692" s="115"/>
      <c r="AT692" s="5"/>
      <c r="AU692" s="115"/>
      <c r="AV692" s="84"/>
      <c r="AW692" s="5"/>
      <c r="AX692" s="5"/>
      <c r="AY692" s="84"/>
      <c r="AZ692" s="5"/>
      <c r="BA692" s="5"/>
      <c r="BB692" s="5"/>
      <c r="BC692" s="5"/>
      <c r="BD692" s="5"/>
      <c r="BE692" s="5">
        <v>2</v>
      </c>
      <c r="BF692" s="5"/>
      <c r="BG692" s="5"/>
      <c r="BH692" s="39"/>
      <c r="BI692" s="39"/>
      <c r="BJ692" s="5"/>
      <c r="BK692" s="5"/>
      <c r="BL692" s="5"/>
      <c r="BM692" s="5"/>
      <c r="BN692" s="5"/>
      <c r="BO692" s="5"/>
      <c r="BP692" s="40"/>
      <c r="BQ692" s="41">
        <f t="shared" si="77"/>
        <v>2</v>
      </c>
      <c r="BR692" s="39">
        <f t="shared" si="78"/>
        <v>1</v>
      </c>
      <c r="BS692" s="48" cm="1">
        <f t="array" ref="BS692">IF($BR692&lt;=6,SUM($C692:$BO692),SUMPRODUCT(LARGE($C692:$BO692,{1,2,3,4,5,6})))</f>
        <v>2</v>
      </c>
      <c r="BT692" s="37" t="str">
        <f t="shared" si="74"/>
        <v/>
      </c>
      <c r="BU692" s="37" t="str">
        <f t="shared" si="75"/>
        <v xml:space="preserve"> </v>
      </c>
      <c r="BV692" s="34" t="str" cm="1">
        <f t="array" ref="BV692">IFERROR(SUMPRODUCT(LARGE($C692:$BO692,{1,2,3,4})), "")</f>
        <v/>
      </c>
      <c r="BW692" s="34" t="str" cm="1">
        <f t="array" ref="BW692">IFERROR(SUMPRODUCT(LARGE($C692:$BO692,{1,2,3,4,5,6,7})), "")</f>
        <v/>
      </c>
      <c r="BX692" s="34" t="str" cm="1">
        <f t="array" ref="BX692">IFERROR(SUMPRODUCT(LARGE($C692:$BO692,{1,2,3,4,5,6,7,8})), "")</f>
        <v/>
      </c>
    </row>
    <row r="693" spans="1:76" ht="15" customHeight="1" x14ac:dyDescent="0.25">
      <c r="A693" s="51" t="str">
        <f t="shared" si="79"/>
        <v xml:space="preserve">WhC </v>
      </c>
      <c r="B693" s="13" t="s">
        <v>2665</v>
      </c>
      <c r="C693" s="10"/>
      <c r="D693" s="10"/>
      <c r="E693" s="10"/>
      <c r="F693" s="10"/>
      <c r="G693" s="78"/>
      <c r="H693" s="78"/>
      <c r="I693" s="10"/>
      <c r="J693" s="10"/>
      <c r="K693" s="10"/>
      <c r="L693" s="10"/>
      <c r="M693" s="10"/>
      <c r="N693" s="10"/>
      <c r="O693" s="10"/>
      <c r="P693" s="10"/>
      <c r="Q693" s="10"/>
      <c r="R693" s="78"/>
      <c r="S693" s="78"/>
      <c r="T693" s="78"/>
      <c r="U693" s="10"/>
      <c r="V693" s="41"/>
      <c r="W693" s="10"/>
      <c r="X693" s="10"/>
      <c r="Y693" s="10"/>
      <c r="Z693" s="78"/>
      <c r="AA693" s="10"/>
      <c r="AB693" s="10"/>
      <c r="AC693" s="5"/>
      <c r="AD693" s="5"/>
      <c r="AE693" s="5"/>
      <c r="AF693" s="5"/>
      <c r="AG693" s="5"/>
      <c r="AH693" s="5"/>
      <c r="AI693" s="5"/>
      <c r="AJ693" s="10"/>
      <c r="AK693" s="5"/>
      <c r="AL693" s="5"/>
      <c r="AM693" s="5"/>
      <c r="AN693" s="5"/>
      <c r="AO693" s="5"/>
      <c r="AP693" s="5"/>
      <c r="AQ693" s="5"/>
      <c r="AR693" s="5"/>
      <c r="AS693" s="115"/>
      <c r="AT693" s="5"/>
      <c r="AU693" s="115"/>
      <c r="AV693" s="84"/>
      <c r="AW693" s="5"/>
      <c r="AX693" s="5"/>
      <c r="AY693" s="84"/>
      <c r="AZ693" s="5"/>
      <c r="BA693" s="5"/>
      <c r="BB693" s="5"/>
      <c r="BC693" s="5"/>
      <c r="BD693" s="5"/>
      <c r="BE693" s="5">
        <v>1</v>
      </c>
      <c r="BF693" s="5"/>
      <c r="BG693" s="5"/>
      <c r="BH693" s="39"/>
      <c r="BI693" s="39"/>
      <c r="BJ693" s="5"/>
      <c r="BK693" s="5"/>
      <c r="BL693" s="5"/>
      <c r="BM693" s="5"/>
      <c r="BN693" s="5"/>
      <c r="BO693" s="5"/>
      <c r="BP693" s="40"/>
      <c r="BQ693" s="41">
        <f t="shared" si="77"/>
        <v>1</v>
      </c>
      <c r="BR693" s="39">
        <f t="shared" si="78"/>
        <v>1</v>
      </c>
      <c r="BS693" s="48" cm="1">
        <f t="array" ref="BS693">IF($BR693&lt;=6,SUM($C693:$BO693),SUMPRODUCT(LARGE($C693:$BO693,{1,2,3,4,5,6})))</f>
        <v>1</v>
      </c>
      <c r="BT693" s="37" t="str">
        <f t="shared" si="74"/>
        <v/>
      </c>
      <c r="BU693" s="37" t="str">
        <f t="shared" si="75"/>
        <v xml:space="preserve"> </v>
      </c>
      <c r="BV693" s="34" t="str" cm="1">
        <f t="array" ref="BV693">IFERROR(SUMPRODUCT(LARGE($C693:$BO693,{1,2,3,4})), "")</f>
        <v/>
      </c>
      <c r="BW693" s="34" t="str" cm="1">
        <f t="array" ref="BW693">IFERROR(SUMPRODUCT(LARGE($C693:$BO693,{1,2,3,4,5,6,7})), "")</f>
        <v/>
      </c>
      <c r="BX693" s="34" t="str" cm="1">
        <f t="array" ref="BX693">IFERROR(SUMPRODUCT(LARGE($C693:$BO693,{1,2,3,4,5,6,7,8})), "")</f>
        <v/>
      </c>
    </row>
    <row r="694" spans="1:76" ht="15" customHeight="1" x14ac:dyDescent="0.25">
      <c r="A694" s="51" t="str">
        <f t="shared" si="79"/>
        <v xml:space="preserve">WhC </v>
      </c>
      <c r="B694" s="13" t="s">
        <v>2666</v>
      </c>
      <c r="C694" s="10"/>
      <c r="D694" s="10"/>
      <c r="E694" s="10"/>
      <c r="F694" s="10"/>
      <c r="G694" s="78"/>
      <c r="H694" s="78"/>
      <c r="I694" s="10"/>
      <c r="J694" s="10"/>
      <c r="K694" s="10"/>
      <c r="L694" s="10"/>
      <c r="M694" s="10"/>
      <c r="N694" s="10"/>
      <c r="O694" s="10"/>
      <c r="P694" s="10"/>
      <c r="Q694" s="10"/>
      <c r="R694" s="78"/>
      <c r="S694" s="78"/>
      <c r="T694" s="78"/>
      <c r="U694" s="10"/>
      <c r="V694" s="41"/>
      <c r="W694" s="10"/>
      <c r="X694" s="10"/>
      <c r="Y694" s="10"/>
      <c r="Z694" s="78"/>
      <c r="AA694" s="10"/>
      <c r="AB694" s="10"/>
      <c r="AC694" s="5"/>
      <c r="AD694" s="5"/>
      <c r="AE694" s="5"/>
      <c r="AF694" s="5"/>
      <c r="AG694" s="5"/>
      <c r="AH694" s="5"/>
      <c r="AI694" s="5"/>
      <c r="AJ694" s="10"/>
      <c r="AK694" s="5"/>
      <c r="AL694" s="5"/>
      <c r="AM694" s="5"/>
      <c r="AN694" s="5"/>
      <c r="AO694" s="5"/>
      <c r="AP694" s="5"/>
      <c r="AQ694" s="5"/>
      <c r="AR694" s="5"/>
      <c r="AS694" s="115"/>
      <c r="AT694" s="5"/>
      <c r="AU694" s="115"/>
      <c r="AV694" s="84"/>
      <c r="AW694" s="5"/>
      <c r="AX694" s="5"/>
      <c r="AY694" s="84"/>
      <c r="AZ694" s="5"/>
      <c r="BA694" s="5"/>
      <c r="BB694" s="5"/>
      <c r="BC694" s="5"/>
      <c r="BD694" s="5"/>
      <c r="BE694" s="5">
        <v>2</v>
      </c>
      <c r="BF694" s="5"/>
      <c r="BG694" s="5"/>
      <c r="BH694" s="39"/>
      <c r="BI694" s="39"/>
      <c r="BJ694" s="5"/>
      <c r="BK694" s="5"/>
      <c r="BL694" s="5"/>
      <c r="BM694" s="5"/>
      <c r="BN694" s="5"/>
      <c r="BO694" s="5"/>
      <c r="BP694" s="40"/>
      <c r="BQ694" s="41">
        <f t="shared" si="77"/>
        <v>2</v>
      </c>
      <c r="BR694" s="39">
        <f t="shared" si="78"/>
        <v>1</v>
      </c>
      <c r="BS694" s="48" cm="1">
        <f t="array" ref="BS694">IF($BR694&lt;=6,SUM($C694:$BO694),SUMPRODUCT(LARGE($C694:$BO694,{1,2,3,4,5,6})))</f>
        <v>2</v>
      </c>
      <c r="BT694" s="37" t="str">
        <f t="shared" si="74"/>
        <v/>
      </c>
      <c r="BU694" s="37" t="str">
        <f t="shared" si="75"/>
        <v xml:space="preserve"> </v>
      </c>
      <c r="BV694" s="34" t="str" cm="1">
        <f t="array" ref="BV694">IFERROR(SUMPRODUCT(LARGE($C694:$BO694,{1,2,3,4})), "")</f>
        <v/>
      </c>
      <c r="BW694" s="34" t="str" cm="1">
        <f t="array" ref="BW694">IFERROR(SUMPRODUCT(LARGE($C694:$BO694,{1,2,3,4,5,6,7})), "")</f>
        <v/>
      </c>
      <c r="BX694" s="34" t="str" cm="1">
        <f t="array" ref="BX694">IFERROR(SUMPRODUCT(LARGE($C694:$BO694,{1,2,3,4,5,6,7,8})), "")</f>
        <v/>
      </c>
    </row>
    <row r="695" spans="1:76" ht="15" customHeight="1" x14ac:dyDescent="0.25">
      <c r="A695" s="51" t="str">
        <f t="shared" si="79"/>
        <v xml:space="preserve">WhC </v>
      </c>
      <c r="B695" s="13" t="s">
        <v>942</v>
      </c>
      <c r="C695" s="10"/>
      <c r="D695" s="10"/>
      <c r="E695" s="10">
        <v>6</v>
      </c>
      <c r="F695" s="10"/>
      <c r="G695" s="78"/>
      <c r="H695" s="78"/>
      <c r="I695" s="10"/>
      <c r="J695" s="10"/>
      <c r="K695" s="10"/>
      <c r="L695" s="10"/>
      <c r="M695" s="10"/>
      <c r="N695" s="10"/>
      <c r="O695" s="10"/>
      <c r="P695" s="10"/>
      <c r="Q695" s="10"/>
      <c r="R695" s="78"/>
      <c r="S695" s="78"/>
      <c r="T695" s="78"/>
      <c r="U695" s="10"/>
      <c r="V695" s="41"/>
      <c r="W695" s="10"/>
      <c r="X695" s="10"/>
      <c r="Y695" s="10"/>
      <c r="Z695" s="78"/>
      <c r="AA695" s="10"/>
      <c r="AB695" s="10"/>
      <c r="AC695" s="5"/>
      <c r="AD695" s="5"/>
      <c r="AE695" s="5"/>
      <c r="AF695" s="5"/>
      <c r="AG695" s="5"/>
      <c r="AH695" s="5"/>
      <c r="AI695" s="5"/>
      <c r="AJ695" s="10"/>
      <c r="AK695" s="5"/>
      <c r="AL695" s="5"/>
      <c r="AM695" s="5"/>
      <c r="AN695" s="5"/>
      <c r="AO695" s="5"/>
      <c r="AP695" s="5"/>
      <c r="AQ695" s="5"/>
      <c r="AR695" s="5"/>
      <c r="AS695" s="115"/>
      <c r="AT695" s="5"/>
      <c r="AU695" s="115"/>
      <c r="AV695" s="84"/>
      <c r="AW695" s="5"/>
      <c r="AX695" s="5"/>
      <c r="AY695" s="84"/>
      <c r="AZ695" s="5"/>
      <c r="BA695" s="5"/>
      <c r="BB695" s="5"/>
      <c r="BC695" s="5"/>
      <c r="BD695" s="5"/>
      <c r="BE695" s="5"/>
      <c r="BF695" s="5"/>
      <c r="BG695" s="5"/>
      <c r="BH695" s="39"/>
      <c r="BI695" s="39"/>
      <c r="BJ695" s="5">
        <v>2</v>
      </c>
      <c r="BK695" s="5"/>
      <c r="BL695" s="5"/>
      <c r="BM695" s="5"/>
      <c r="BN695" s="5"/>
      <c r="BO695" s="5"/>
      <c r="BP695" s="40"/>
      <c r="BQ695" s="41">
        <f t="shared" si="77"/>
        <v>8</v>
      </c>
      <c r="BR695" s="39">
        <f t="shared" si="78"/>
        <v>2</v>
      </c>
      <c r="BS695" s="48" cm="1">
        <f t="array" ref="BS695">IF($BR695&lt;=6,SUM($C695:$BO695),SUMPRODUCT(LARGE($C695:$BO695,{1,2,3,4,5,6})))</f>
        <v>8</v>
      </c>
      <c r="BT695" s="37" t="str">
        <f t="shared" si="74"/>
        <v/>
      </c>
      <c r="BU695" s="37" t="str">
        <f t="shared" si="75"/>
        <v xml:space="preserve"> </v>
      </c>
      <c r="BV695" s="34" t="str" cm="1">
        <f t="array" ref="BV695">IFERROR(SUMPRODUCT(LARGE($C695:$BO695,{1,2,3,4})), "")</f>
        <v/>
      </c>
      <c r="BW695" s="34" t="str" cm="1">
        <f t="array" ref="BW695">IFERROR(SUMPRODUCT(LARGE($C695:$BO695,{1,2,3,4,5,6,7})), "")</f>
        <v/>
      </c>
      <c r="BX695" s="34" t="str" cm="1">
        <f t="array" ref="BX695">IFERROR(SUMPRODUCT(LARGE($C695:$BO695,{1,2,3,4,5,6,7,8})), "")</f>
        <v/>
      </c>
    </row>
    <row r="696" spans="1:76" ht="15" customHeight="1" x14ac:dyDescent="0.25">
      <c r="A696" s="51" t="str">
        <f t="shared" si="79"/>
        <v xml:space="preserve">WhU </v>
      </c>
      <c r="B696" s="4" t="s">
        <v>943</v>
      </c>
      <c r="C696" s="10"/>
      <c r="D696" s="10"/>
      <c r="E696" s="10">
        <v>3</v>
      </c>
      <c r="F696" s="10"/>
      <c r="G696" s="78"/>
      <c r="H696" s="78"/>
      <c r="I696" s="10"/>
      <c r="J696" s="10"/>
      <c r="K696" s="10"/>
      <c r="L696" s="10"/>
      <c r="M696" s="10"/>
      <c r="N696" s="10">
        <v>4</v>
      </c>
      <c r="O696" s="10"/>
      <c r="P696" s="10"/>
      <c r="Q696" s="10"/>
      <c r="R696" s="78"/>
      <c r="S696" s="78"/>
      <c r="T696" s="78">
        <v>2</v>
      </c>
      <c r="U696" s="10"/>
      <c r="V696" s="41"/>
      <c r="W696" s="10"/>
      <c r="X696" s="10"/>
      <c r="Y696" s="10"/>
      <c r="Z696" s="78">
        <v>4</v>
      </c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13"/>
      <c r="AT696" s="10">
        <v>2</v>
      </c>
      <c r="AU696" s="113">
        <v>1</v>
      </c>
      <c r="AV696" s="78"/>
      <c r="AW696" s="10">
        <v>3</v>
      </c>
      <c r="AX696" s="10"/>
      <c r="AY696" s="78"/>
      <c r="AZ696" s="10"/>
      <c r="BA696" s="10"/>
      <c r="BB696" s="10"/>
      <c r="BC696" s="10"/>
      <c r="BD696" s="10"/>
      <c r="BE696" s="10"/>
      <c r="BF696" s="10"/>
      <c r="BG696" s="10"/>
      <c r="BH696" s="41"/>
      <c r="BI696" s="41"/>
      <c r="BJ696" s="10"/>
      <c r="BK696" s="10"/>
      <c r="BL696" s="10"/>
      <c r="BM696" s="10"/>
      <c r="BN696" s="10"/>
      <c r="BO696" s="10"/>
      <c r="BP696" s="40"/>
      <c r="BQ696" s="41">
        <f t="shared" si="77"/>
        <v>19</v>
      </c>
      <c r="BR696" s="39">
        <f t="shared" si="78"/>
        <v>7</v>
      </c>
      <c r="BS696" s="48" cm="1">
        <f t="array" ref="BS696">IF($BR696&lt;=6,SUM($C696:$BO696),SUMPRODUCT(LARGE($C696:$BO696,{1,2,3,4,5,6})))</f>
        <v>18</v>
      </c>
      <c r="BT696" s="37" t="str">
        <f t="shared" si="74"/>
        <v/>
      </c>
      <c r="BU696" s="37" t="str">
        <f t="shared" si="75"/>
        <v xml:space="preserve"> </v>
      </c>
      <c r="BV696" s="34" cm="1">
        <f t="array" ref="BV696">IFERROR(SUMPRODUCT(LARGE($C696:$BO696,{1,2,3,4})), "")</f>
        <v>14</v>
      </c>
      <c r="BW696" s="34" cm="1">
        <f t="array" ref="BW696">IFERROR(SUMPRODUCT(LARGE($C696:$BO696,{1,2,3,4,5,6,7})), "")</f>
        <v>19</v>
      </c>
      <c r="BX696" s="34" t="str" cm="1">
        <f t="array" ref="BX696">IFERROR(SUMPRODUCT(LARGE($C696:$BO696,{1,2,3,4,5,6,7,8})), "")</f>
        <v/>
      </c>
    </row>
    <row r="697" spans="1:76" ht="15" customHeight="1" x14ac:dyDescent="0.25">
      <c r="A697" s="51" t="str">
        <f t="shared" si="79"/>
        <v xml:space="preserve">WhU </v>
      </c>
      <c r="B697" s="13" t="s">
        <v>918</v>
      </c>
      <c r="C697" s="10"/>
      <c r="D697" s="10"/>
      <c r="E697" s="10">
        <v>3</v>
      </c>
      <c r="F697" s="10"/>
      <c r="G697" s="78"/>
      <c r="H697" s="78"/>
      <c r="I697" s="10"/>
      <c r="J697" s="10"/>
      <c r="K697" s="10"/>
      <c r="L697" s="10"/>
      <c r="M697" s="10"/>
      <c r="N697" s="10">
        <v>4</v>
      </c>
      <c r="O697" s="10"/>
      <c r="P697" s="10"/>
      <c r="Q697" s="10"/>
      <c r="R697" s="78"/>
      <c r="S697" s="78"/>
      <c r="T697" s="78">
        <v>2</v>
      </c>
      <c r="U697" s="10"/>
      <c r="V697" s="41"/>
      <c r="W697" s="10"/>
      <c r="X697" s="10"/>
      <c r="Y697" s="10"/>
      <c r="Z697" s="78">
        <v>9</v>
      </c>
      <c r="AA697" s="10"/>
      <c r="AB697" s="10"/>
      <c r="AC697" s="5"/>
      <c r="AD697" s="5"/>
      <c r="AE697" s="5"/>
      <c r="AF697" s="5"/>
      <c r="AG697" s="5"/>
      <c r="AH697" s="5"/>
      <c r="AI697" s="5"/>
      <c r="AJ697" s="10"/>
      <c r="AK697" s="5"/>
      <c r="AL697" s="5"/>
      <c r="AM697" s="5"/>
      <c r="AN697" s="5"/>
      <c r="AO697" s="5"/>
      <c r="AP697" s="5">
        <v>5</v>
      </c>
      <c r="AQ697" s="5"/>
      <c r="AR697" s="5"/>
      <c r="AS697" s="115"/>
      <c r="AT697" s="5">
        <v>4</v>
      </c>
      <c r="AU697" s="115">
        <v>6</v>
      </c>
      <c r="AV697" s="84"/>
      <c r="AW697" s="5">
        <v>2</v>
      </c>
      <c r="AX697" s="5"/>
      <c r="AY697" s="84"/>
      <c r="AZ697" s="5"/>
      <c r="BA697" s="5"/>
      <c r="BB697" s="5"/>
      <c r="BC697" s="5"/>
      <c r="BD697" s="5"/>
      <c r="BE697" s="5"/>
      <c r="BF697" s="5"/>
      <c r="BG697" s="5"/>
      <c r="BH697" s="39"/>
      <c r="BI697" s="39"/>
      <c r="BJ697" s="5"/>
      <c r="BK697" s="5"/>
      <c r="BL697" s="5"/>
      <c r="BM697" s="5"/>
      <c r="BN697" s="5"/>
      <c r="BO697" s="5"/>
      <c r="BP697" s="40"/>
      <c r="BQ697" s="41">
        <f t="shared" si="77"/>
        <v>35</v>
      </c>
      <c r="BR697" s="39">
        <f t="shared" si="78"/>
        <v>8</v>
      </c>
      <c r="BS697" s="48" cm="1">
        <f t="array" ref="BS697">IF($BR697&lt;=6,SUM($C697:$BO697),SUMPRODUCT(LARGE($C697:$BO697,{1,2,3,4,5,6})))</f>
        <v>31</v>
      </c>
      <c r="BT697" s="37" t="str">
        <f t="shared" si="74"/>
        <v/>
      </c>
      <c r="BU697" s="37" t="str">
        <f t="shared" si="75"/>
        <v xml:space="preserve"> </v>
      </c>
      <c r="BV697" s="34" cm="1">
        <f t="array" ref="BV697">IFERROR(SUMPRODUCT(LARGE($C697:$BO697,{1,2,3,4})), "")</f>
        <v>24</v>
      </c>
      <c r="BW697" s="34" cm="1">
        <f t="array" ref="BW697">IFERROR(SUMPRODUCT(LARGE($C697:$BO697,{1,2,3,4,5,6,7})), "")</f>
        <v>33</v>
      </c>
      <c r="BX697" s="34" cm="1">
        <f t="array" ref="BX697">IFERROR(SUMPRODUCT(LARGE($C697:$BO697,{1,2,3,4,5,6,7,8})), "")</f>
        <v>35</v>
      </c>
    </row>
    <row r="698" spans="1:76" ht="15" customHeight="1" x14ac:dyDescent="0.25">
      <c r="A698" s="51" t="str">
        <f t="shared" si="79"/>
        <v xml:space="preserve">WhU </v>
      </c>
      <c r="B698" s="4" t="s">
        <v>980</v>
      </c>
      <c r="C698" s="10"/>
      <c r="D698" s="10"/>
      <c r="E698" s="10"/>
      <c r="F698" s="10"/>
      <c r="G698" s="78"/>
      <c r="H698" s="78"/>
      <c r="I698" s="10"/>
      <c r="J698" s="10"/>
      <c r="K698" s="10"/>
      <c r="L698" s="10"/>
      <c r="M698" s="10"/>
      <c r="N698" s="10">
        <v>2</v>
      </c>
      <c r="O698" s="10"/>
      <c r="P698" s="10"/>
      <c r="Q698" s="10"/>
      <c r="R698" s="78"/>
      <c r="S698" s="78"/>
      <c r="T698" s="78"/>
      <c r="U698" s="10"/>
      <c r="V698" s="41"/>
      <c r="W698" s="10"/>
      <c r="X698" s="10"/>
      <c r="Y698" s="10"/>
      <c r="Z698" s="78">
        <v>3</v>
      </c>
      <c r="AA698" s="10"/>
      <c r="AB698" s="10"/>
      <c r="AC698" s="10"/>
      <c r="AD698" s="10"/>
      <c r="AE698" s="10"/>
      <c r="AF698" s="10"/>
      <c r="AG698" s="10"/>
      <c r="AH698" s="10"/>
      <c r="AI698" s="5"/>
      <c r="AJ698" s="10"/>
      <c r="AK698" s="5"/>
      <c r="AL698" s="5"/>
      <c r="AM698" s="5"/>
      <c r="AN698" s="5"/>
      <c r="AO698" s="5"/>
      <c r="AP698" s="5"/>
      <c r="AQ698" s="5"/>
      <c r="AR698" s="5"/>
      <c r="AS698" s="115"/>
      <c r="AT698" s="5"/>
      <c r="AU698" s="115"/>
      <c r="AV698" s="84"/>
      <c r="AW698" s="5"/>
      <c r="AX698" s="5"/>
      <c r="AY698" s="84"/>
      <c r="AZ698" s="5"/>
      <c r="BA698" s="5"/>
      <c r="BB698" s="5"/>
      <c r="BC698" s="5"/>
      <c r="BD698" s="5"/>
      <c r="BE698" s="5"/>
      <c r="BF698" s="5"/>
      <c r="BG698" s="5"/>
      <c r="BH698" s="39"/>
      <c r="BI698" s="39"/>
      <c r="BJ698" s="5"/>
      <c r="BK698" s="5"/>
      <c r="BL698" s="5"/>
      <c r="BM698" s="5"/>
      <c r="BN698" s="5"/>
      <c r="BO698" s="5"/>
      <c r="BP698" s="40"/>
      <c r="BQ698" s="41">
        <f t="shared" si="77"/>
        <v>5</v>
      </c>
      <c r="BR698" s="39">
        <f t="shared" si="78"/>
        <v>2</v>
      </c>
      <c r="BS698" s="48" cm="1">
        <f t="array" ref="BS698">IF($BR698&lt;=6,SUM($C698:$BO698),SUMPRODUCT(LARGE($C698:$BO698,{1,2,3,4,5,6})))</f>
        <v>5</v>
      </c>
      <c r="BT698" s="37" t="str">
        <f t="shared" si="74"/>
        <v/>
      </c>
      <c r="BU698" s="37" t="str">
        <f t="shared" si="75"/>
        <v xml:space="preserve"> </v>
      </c>
      <c r="BV698" s="34" t="str" cm="1">
        <f t="array" ref="BV698">IFERROR(SUMPRODUCT(LARGE($C698:$BO698,{1,2,3,4})), "")</f>
        <v/>
      </c>
      <c r="BW698" s="34" t="str" cm="1">
        <f t="array" ref="BW698">IFERROR(SUMPRODUCT(LARGE($C698:$BO698,{1,2,3,4,5,6,7})), "")</f>
        <v/>
      </c>
      <c r="BX698" s="34" t="str" cm="1">
        <f t="array" ref="BX698">IFERROR(SUMPRODUCT(LARGE($C698:$BO698,{1,2,3,4,5,6,7,8})), "")</f>
        <v/>
      </c>
    </row>
    <row r="699" spans="1:76" ht="15" customHeight="1" x14ac:dyDescent="0.25">
      <c r="A699" s="51" t="str">
        <f t="shared" si="79"/>
        <v xml:space="preserve">WhU </v>
      </c>
      <c r="B699" s="4" t="s">
        <v>982</v>
      </c>
      <c r="C699" s="10"/>
      <c r="D699" s="10"/>
      <c r="E699" s="10"/>
      <c r="F699" s="10"/>
      <c r="G699" s="78"/>
      <c r="H699" s="78"/>
      <c r="I699" s="10"/>
      <c r="J699" s="10"/>
      <c r="K699" s="10"/>
      <c r="L699" s="10"/>
      <c r="M699" s="10"/>
      <c r="N699" s="10"/>
      <c r="O699" s="10"/>
      <c r="P699" s="10"/>
      <c r="Q699" s="10"/>
      <c r="R699" s="78"/>
      <c r="S699" s="78"/>
      <c r="T699" s="78"/>
      <c r="U699" s="10"/>
      <c r="V699" s="41"/>
      <c r="W699" s="10"/>
      <c r="X699" s="10"/>
      <c r="Y699" s="10"/>
      <c r="Z699" s="78">
        <v>2</v>
      </c>
      <c r="AA699" s="10"/>
      <c r="AB699" s="10"/>
      <c r="AC699" s="10"/>
      <c r="AD699" s="10"/>
      <c r="AE699" s="10"/>
      <c r="AF699" s="10"/>
      <c r="AG699" s="10"/>
      <c r="AH699" s="10"/>
      <c r="AI699" s="5"/>
      <c r="AJ699" s="10"/>
      <c r="AK699" s="5"/>
      <c r="AL699" s="5"/>
      <c r="AM699" s="5"/>
      <c r="AN699" s="5"/>
      <c r="AO699" s="5"/>
      <c r="AP699" s="5"/>
      <c r="AQ699" s="5"/>
      <c r="AR699" s="5"/>
      <c r="AS699" s="115"/>
      <c r="AT699" s="5"/>
      <c r="AU699" s="115"/>
      <c r="AV699" s="84"/>
      <c r="AW699" s="5"/>
      <c r="AX699" s="5"/>
      <c r="AY699" s="84"/>
      <c r="AZ699" s="5"/>
      <c r="BA699" s="5"/>
      <c r="BB699" s="5"/>
      <c r="BC699" s="5"/>
      <c r="BD699" s="5"/>
      <c r="BE699" s="5"/>
      <c r="BF699" s="5"/>
      <c r="BG699" s="5"/>
      <c r="BH699" s="39"/>
      <c r="BI699" s="39"/>
      <c r="BJ699" s="5"/>
      <c r="BK699" s="5"/>
      <c r="BL699" s="5"/>
      <c r="BM699" s="5"/>
      <c r="BN699" s="5"/>
      <c r="BO699" s="5"/>
      <c r="BP699" s="40"/>
      <c r="BQ699" s="41">
        <f t="shared" si="77"/>
        <v>2</v>
      </c>
      <c r="BR699" s="39">
        <f t="shared" si="78"/>
        <v>1</v>
      </c>
      <c r="BS699" s="48" cm="1">
        <f t="array" ref="BS699">IF($BR699&lt;=6,SUM($C699:$BO699),SUMPRODUCT(LARGE($C699:$BO699,{1,2,3,4,5,6})))</f>
        <v>2</v>
      </c>
      <c r="BT699" s="37" t="str">
        <f t="shared" si="74"/>
        <v/>
      </c>
      <c r="BU699" s="37" t="str">
        <f t="shared" si="75"/>
        <v xml:space="preserve"> </v>
      </c>
      <c r="BV699" s="34" t="str" cm="1">
        <f t="array" ref="BV699">IFERROR(SUMPRODUCT(LARGE($C699:$BO699,{1,2,3,4})), "")</f>
        <v/>
      </c>
      <c r="BW699" s="34" t="str" cm="1">
        <f t="array" ref="BW699">IFERROR(SUMPRODUCT(LARGE($C699:$BO699,{1,2,3,4,5,6,7})), "")</f>
        <v/>
      </c>
      <c r="BX699" s="34" t="str" cm="1">
        <f t="array" ref="BX699">IFERROR(SUMPRODUCT(LARGE($C699:$BO699,{1,2,3,4,5,6,7,8})), "")</f>
        <v/>
      </c>
    </row>
    <row r="700" spans="1:76" ht="15" customHeight="1" x14ac:dyDescent="0.25">
      <c r="A700" s="51" t="str">
        <f t="shared" si="79"/>
        <v xml:space="preserve">WhU </v>
      </c>
      <c r="B700" s="13" t="s">
        <v>944</v>
      </c>
      <c r="C700" s="10"/>
      <c r="D700" s="10"/>
      <c r="E700" s="10">
        <v>4</v>
      </c>
      <c r="F700" s="10"/>
      <c r="G700" s="78"/>
      <c r="H700" s="78"/>
      <c r="I700" s="10"/>
      <c r="J700" s="10"/>
      <c r="K700" s="10"/>
      <c r="L700" s="10"/>
      <c r="M700" s="10"/>
      <c r="N700" s="10">
        <v>11</v>
      </c>
      <c r="O700" s="10"/>
      <c r="P700" s="10"/>
      <c r="Q700" s="10"/>
      <c r="R700" s="78"/>
      <c r="S700" s="78"/>
      <c r="T700" s="78">
        <v>6</v>
      </c>
      <c r="U700" s="10"/>
      <c r="V700" s="41"/>
      <c r="W700" s="10"/>
      <c r="X700" s="10"/>
      <c r="Y700" s="10"/>
      <c r="Z700" s="78">
        <v>5</v>
      </c>
      <c r="AA700" s="10"/>
      <c r="AB700" s="10"/>
      <c r="AC700" s="5"/>
      <c r="AD700" s="5"/>
      <c r="AE700" s="5"/>
      <c r="AF700" s="5"/>
      <c r="AG700" s="5"/>
      <c r="AH700" s="5"/>
      <c r="AI700" s="5"/>
      <c r="AJ700" s="10"/>
      <c r="AK700" s="5"/>
      <c r="AL700" s="5"/>
      <c r="AM700" s="5"/>
      <c r="AN700" s="5"/>
      <c r="AO700" s="5"/>
      <c r="AP700" s="5">
        <v>9</v>
      </c>
      <c r="AQ700" s="5"/>
      <c r="AR700" s="5"/>
      <c r="AS700" s="115"/>
      <c r="AT700" s="5">
        <v>10</v>
      </c>
      <c r="AU700" s="115">
        <v>12</v>
      </c>
      <c r="AV700" s="84"/>
      <c r="AW700" s="5">
        <v>3</v>
      </c>
      <c r="AX700" s="5"/>
      <c r="AY700" s="84"/>
      <c r="AZ700" s="5"/>
      <c r="BA700" s="5"/>
      <c r="BB700" s="5"/>
      <c r="BC700" s="5"/>
      <c r="BD700" s="5"/>
      <c r="BE700" s="5"/>
      <c r="BF700" s="5"/>
      <c r="BG700" s="5"/>
      <c r="BH700" s="39"/>
      <c r="BI700" s="39"/>
      <c r="BJ700" s="5"/>
      <c r="BK700" s="5"/>
      <c r="BL700" s="5"/>
      <c r="BM700" s="5"/>
      <c r="BN700" s="5"/>
      <c r="BO700" s="5"/>
      <c r="BP700" s="40"/>
      <c r="BQ700" s="41">
        <f t="shared" si="77"/>
        <v>60</v>
      </c>
      <c r="BR700" s="39">
        <f t="shared" si="78"/>
        <v>8</v>
      </c>
      <c r="BS700" s="48" cm="1">
        <f t="array" ref="BS700">IF($BR700&lt;=6,SUM($C700:$BO700),SUMPRODUCT(LARGE($C700:$BO700,{1,2,3,4,5,6})))</f>
        <v>53</v>
      </c>
      <c r="BT700" s="37" t="str">
        <f t="shared" si="74"/>
        <v/>
      </c>
      <c r="BU700" s="37" t="str">
        <f t="shared" si="75"/>
        <v xml:space="preserve"> </v>
      </c>
      <c r="BV700" s="34" cm="1">
        <f t="array" ref="BV700">IFERROR(SUMPRODUCT(LARGE($C700:$BO700,{1,2,3,4})), "")</f>
        <v>42</v>
      </c>
      <c r="BW700" s="34" cm="1">
        <f t="array" ref="BW700">IFERROR(SUMPRODUCT(LARGE($C700:$BO700,{1,2,3,4,5,6,7})), "")</f>
        <v>57</v>
      </c>
      <c r="BX700" s="34" cm="1">
        <f t="array" ref="BX700">IFERROR(SUMPRODUCT(LARGE($C700:$BO700,{1,2,3,4,5,6,7,8})), "")</f>
        <v>60</v>
      </c>
    </row>
    <row r="701" spans="1:76" ht="15" customHeight="1" x14ac:dyDescent="0.25">
      <c r="A701" s="51" t="str">
        <f t="shared" si="79"/>
        <v xml:space="preserve">WhU </v>
      </c>
      <c r="B701" s="4" t="s">
        <v>946</v>
      </c>
      <c r="C701" s="10"/>
      <c r="D701" s="10"/>
      <c r="E701" s="10">
        <v>11</v>
      </c>
      <c r="F701" s="10"/>
      <c r="G701" s="78"/>
      <c r="H701" s="78"/>
      <c r="I701" s="10"/>
      <c r="J701" s="10"/>
      <c r="K701" s="10"/>
      <c r="L701" s="10"/>
      <c r="M701" s="10"/>
      <c r="N701" s="10">
        <v>5</v>
      </c>
      <c r="O701" s="10"/>
      <c r="P701" s="10"/>
      <c r="Q701" s="10"/>
      <c r="R701" s="78"/>
      <c r="S701" s="78"/>
      <c r="T701" s="78">
        <v>5</v>
      </c>
      <c r="U701" s="10"/>
      <c r="V701" s="41"/>
      <c r="W701" s="10"/>
      <c r="X701" s="10"/>
      <c r="Y701" s="10"/>
      <c r="Z701" s="78">
        <v>6</v>
      </c>
      <c r="AA701" s="10"/>
      <c r="AB701" s="10"/>
      <c r="AC701" s="5"/>
      <c r="AD701" s="5"/>
      <c r="AE701" s="5"/>
      <c r="AF701" s="5"/>
      <c r="AG701" s="5"/>
      <c r="AH701" s="5"/>
      <c r="AI701" s="5"/>
      <c r="AJ701" s="10"/>
      <c r="AK701" s="5"/>
      <c r="AL701" s="5"/>
      <c r="AM701" s="5"/>
      <c r="AN701" s="5"/>
      <c r="AO701" s="5"/>
      <c r="AP701" s="5">
        <v>7</v>
      </c>
      <c r="AQ701" s="5"/>
      <c r="AR701" s="5"/>
      <c r="AS701" s="115"/>
      <c r="AT701" s="5">
        <v>4</v>
      </c>
      <c r="AU701" s="115">
        <v>7</v>
      </c>
      <c r="AV701" s="84"/>
      <c r="AW701" s="5"/>
      <c r="AX701" s="5"/>
      <c r="AY701" s="84"/>
      <c r="AZ701" s="5"/>
      <c r="BA701" s="5"/>
      <c r="BB701" s="5"/>
      <c r="BC701" s="5"/>
      <c r="BD701" s="5"/>
      <c r="BE701" s="5"/>
      <c r="BF701" s="5"/>
      <c r="BG701" s="5"/>
      <c r="BH701" s="39"/>
      <c r="BI701" s="39"/>
      <c r="BJ701" s="5"/>
      <c r="BK701" s="5"/>
      <c r="BL701" s="5"/>
      <c r="BM701" s="5"/>
      <c r="BN701" s="5"/>
      <c r="BO701" s="5"/>
      <c r="BP701" s="40"/>
      <c r="BQ701" s="41">
        <f t="shared" si="77"/>
        <v>45</v>
      </c>
      <c r="BR701" s="39">
        <f t="shared" si="78"/>
        <v>7</v>
      </c>
      <c r="BS701" s="48" cm="1">
        <f t="array" ref="BS701">IF($BR701&lt;=6,SUM($C701:$BO701),SUMPRODUCT(LARGE($C701:$BO701,{1,2,3,4,5,6})))</f>
        <v>41</v>
      </c>
      <c r="BT701" s="37" t="str">
        <f t="shared" si="74"/>
        <v/>
      </c>
      <c r="BU701" s="37" t="str">
        <f t="shared" si="75"/>
        <v xml:space="preserve"> </v>
      </c>
      <c r="BV701" s="34" cm="1">
        <f t="array" ref="BV701">IFERROR(SUMPRODUCT(LARGE($C701:$BO701,{1,2,3,4})), "")</f>
        <v>31</v>
      </c>
      <c r="BW701" s="34" cm="1">
        <f t="array" ref="BW701">IFERROR(SUMPRODUCT(LARGE($C701:$BO701,{1,2,3,4,5,6,7})), "")</f>
        <v>45</v>
      </c>
      <c r="BX701" s="34" t="str" cm="1">
        <f t="array" ref="BX701">IFERROR(SUMPRODUCT(LARGE($C701:$BO701,{1,2,3,4,5,6,7,8})), "")</f>
        <v/>
      </c>
    </row>
    <row r="702" spans="1:76" ht="15" customHeight="1" x14ac:dyDescent="0.25">
      <c r="A702" s="51" t="str">
        <f t="shared" si="79"/>
        <v xml:space="preserve">WhU </v>
      </c>
      <c r="B702" s="4" t="s">
        <v>1266</v>
      </c>
      <c r="C702" s="10"/>
      <c r="D702" s="10"/>
      <c r="E702" s="10"/>
      <c r="F702" s="10"/>
      <c r="G702" s="78"/>
      <c r="H702" s="78"/>
      <c r="I702" s="10"/>
      <c r="J702" s="10"/>
      <c r="K702" s="10"/>
      <c r="L702" s="10"/>
      <c r="M702" s="10"/>
      <c r="N702" s="10">
        <v>1</v>
      </c>
      <c r="O702" s="10"/>
      <c r="P702" s="10"/>
      <c r="Q702" s="10"/>
      <c r="R702" s="78"/>
      <c r="S702" s="78"/>
      <c r="T702" s="78"/>
      <c r="U702" s="10"/>
      <c r="V702" s="41"/>
      <c r="W702" s="10"/>
      <c r="X702" s="10"/>
      <c r="Y702" s="10"/>
      <c r="Z702" s="78">
        <v>2</v>
      </c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13"/>
      <c r="AT702" s="10"/>
      <c r="AU702" s="113"/>
      <c r="AV702" s="78"/>
      <c r="AW702" s="10"/>
      <c r="AX702" s="10"/>
      <c r="AY702" s="78"/>
      <c r="AZ702" s="10"/>
      <c r="BA702" s="10"/>
      <c r="BB702" s="10"/>
      <c r="BC702" s="10"/>
      <c r="BD702" s="10"/>
      <c r="BE702" s="10"/>
      <c r="BF702" s="10"/>
      <c r="BG702" s="10"/>
      <c r="BH702" s="41"/>
      <c r="BI702" s="41"/>
      <c r="BJ702" s="10"/>
      <c r="BK702" s="10"/>
      <c r="BL702" s="10"/>
      <c r="BM702" s="10"/>
      <c r="BN702" s="10"/>
      <c r="BO702" s="10"/>
      <c r="BP702" s="40"/>
      <c r="BQ702" s="41">
        <f t="shared" si="77"/>
        <v>3</v>
      </c>
      <c r="BR702" s="39">
        <f t="shared" si="78"/>
        <v>2</v>
      </c>
      <c r="BS702" s="48" cm="1">
        <f t="array" ref="BS702">IF($BR702&lt;=6,SUM($C702:$BO702),SUMPRODUCT(LARGE($C702:$BO702,{1,2,3,4,5,6})))</f>
        <v>3</v>
      </c>
      <c r="BT702" s="37" t="str">
        <f t="shared" si="74"/>
        <v/>
      </c>
      <c r="BU702" s="37" t="str">
        <f t="shared" si="75"/>
        <v xml:space="preserve"> </v>
      </c>
      <c r="BV702" s="34" t="str" cm="1">
        <f t="array" ref="BV702">IFERROR(SUMPRODUCT(LARGE($C702:$BO702,{1,2,3,4})), "")</f>
        <v/>
      </c>
      <c r="BW702" s="34" t="str" cm="1">
        <f t="array" ref="BW702">IFERROR(SUMPRODUCT(LARGE($C702:$BO702,{1,2,3,4,5,6,7})), "")</f>
        <v/>
      </c>
      <c r="BX702" s="34" t="str" cm="1">
        <f t="array" ref="BX702">IFERROR(SUMPRODUCT(LARGE($C702:$BO702,{1,2,3,4,5,6,7,8})), "")</f>
        <v/>
      </c>
    </row>
    <row r="703" spans="1:76" ht="15" customHeight="1" x14ac:dyDescent="0.25">
      <c r="A703" s="51" t="str">
        <f t="shared" si="79"/>
        <v xml:space="preserve">WhU </v>
      </c>
      <c r="B703" s="4" t="s">
        <v>984</v>
      </c>
      <c r="C703" s="10"/>
      <c r="D703" s="10"/>
      <c r="E703" s="10"/>
      <c r="F703" s="10"/>
      <c r="G703" s="78"/>
      <c r="H703" s="78"/>
      <c r="I703" s="10"/>
      <c r="J703" s="10"/>
      <c r="K703" s="10"/>
      <c r="L703" s="10"/>
      <c r="M703" s="10"/>
      <c r="N703" s="10">
        <v>6</v>
      </c>
      <c r="O703" s="10"/>
      <c r="P703" s="10"/>
      <c r="Q703" s="10"/>
      <c r="R703" s="78"/>
      <c r="S703" s="78"/>
      <c r="T703" s="78"/>
      <c r="U703" s="10"/>
      <c r="V703" s="41"/>
      <c r="W703" s="10"/>
      <c r="X703" s="10"/>
      <c r="Y703" s="10"/>
      <c r="Z703" s="78">
        <v>9</v>
      </c>
      <c r="AA703" s="10"/>
      <c r="AB703" s="10"/>
      <c r="AC703" s="10"/>
      <c r="AD703" s="10"/>
      <c r="AE703" s="10"/>
      <c r="AF703" s="10"/>
      <c r="AG703" s="10"/>
      <c r="AH703" s="10"/>
      <c r="AI703" s="5"/>
      <c r="AJ703" s="10"/>
      <c r="AK703" s="5"/>
      <c r="AL703" s="5"/>
      <c r="AM703" s="5"/>
      <c r="AN703" s="5"/>
      <c r="AO703" s="5"/>
      <c r="AP703" s="5"/>
      <c r="AQ703" s="5"/>
      <c r="AR703" s="5"/>
      <c r="AS703" s="115"/>
      <c r="AT703" s="5">
        <v>6</v>
      </c>
      <c r="AU703" s="115"/>
      <c r="AV703" s="84"/>
      <c r="AW703" s="5">
        <v>3</v>
      </c>
      <c r="AX703" s="5"/>
      <c r="AY703" s="84"/>
      <c r="AZ703" s="5"/>
      <c r="BA703" s="5"/>
      <c r="BB703" s="5"/>
      <c r="BC703" s="5"/>
      <c r="BD703" s="5"/>
      <c r="BE703" s="5"/>
      <c r="BF703" s="5"/>
      <c r="BG703" s="5"/>
      <c r="BH703" s="39"/>
      <c r="BI703" s="39"/>
      <c r="BJ703" s="5"/>
      <c r="BK703" s="5"/>
      <c r="BL703" s="5"/>
      <c r="BM703" s="5"/>
      <c r="BN703" s="5"/>
      <c r="BO703" s="5"/>
      <c r="BP703" s="40"/>
      <c r="BQ703" s="41">
        <f t="shared" si="77"/>
        <v>24</v>
      </c>
      <c r="BR703" s="39">
        <f t="shared" si="78"/>
        <v>4</v>
      </c>
      <c r="BS703" s="48" cm="1">
        <f t="array" ref="BS703">IF($BR703&lt;=6,SUM($C703:$BO703),SUMPRODUCT(LARGE($C703:$BO703,{1,2,3,4,5,6})))</f>
        <v>24</v>
      </c>
      <c r="BT703" s="37" t="str">
        <f t="shared" si="74"/>
        <v/>
      </c>
      <c r="BU703" s="37" t="str">
        <f t="shared" si="75"/>
        <v xml:space="preserve"> </v>
      </c>
      <c r="BV703" s="34" cm="1">
        <f t="array" ref="BV703">IFERROR(SUMPRODUCT(LARGE($C703:$BO703,{1,2,3,4})), "")</f>
        <v>24</v>
      </c>
      <c r="BW703" s="34" t="str" cm="1">
        <f t="array" ref="BW703">IFERROR(SUMPRODUCT(LARGE($C703:$BO703,{1,2,3,4,5,6,7})), "")</f>
        <v/>
      </c>
      <c r="BX703" s="34" t="str" cm="1">
        <f t="array" ref="BX703">IFERROR(SUMPRODUCT(LARGE($C703:$BO703,{1,2,3,4,5,6,7,8})), "")</f>
        <v/>
      </c>
    </row>
    <row r="704" spans="1:76" ht="15" customHeight="1" x14ac:dyDescent="0.25">
      <c r="A704" s="51" t="str">
        <f t="shared" si="79"/>
        <v xml:space="preserve">WhU </v>
      </c>
      <c r="B704" s="4" t="s">
        <v>985</v>
      </c>
      <c r="C704" s="10"/>
      <c r="D704" s="10"/>
      <c r="E704" s="10"/>
      <c r="F704" s="10"/>
      <c r="G704" s="78"/>
      <c r="H704" s="78"/>
      <c r="I704" s="10"/>
      <c r="J704" s="10"/>
      <c r="K704" s="10"/>
      <c r="L704" s="10"/>
      <c r="M704" s="10"/>
      <c r="N704" s="10">
        <v>3</v>
      </c>
      <c r="O704" s="10"/>
      <c r="P704" s="10"/>
      <c r="Q704" s="10"/>
      <c r="R704" s="78"/>
      <c r="S704" s="78"/>
      <c r="T704" s="78"/>
      <c r="U704" s="10"/>
      <c r="V704" s="41"/>
      <c r="W704" s="10"/>
      <c r="X704" s="10"/>
      <c r="Y704" s="10"/>
      <c r="Z704" s="78">
        <v>2</v>
      </c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13"/>
      <c r="AT704" s="10"/>
      <c r="AU704" s="113"/>
      <c r="AV704" s="78"/>
      <c r="AW704" s="10"/>
      <c r="AX704" s="10"/>
      <c r="AY704" s="78"/>
      <c r="AZ704" s="10"/>
      <c r="BA704" s="10"/>
      <c r="BB704" s="10"/>
      <c r="BC704" s="10"/>
      <c r="BD704" s="10"/>
      <c r="BE704" s="10"/>
      <c r="BF704" s="10"/>
      <c r="BG704" s="10"/>
      <c r="BH704" s="41"/>
      <c r="BI704" s="41"/>
      <c r="BJ704" s="10"/>
      <c r="BK704" s="10"/>
      <c r="BL704" s="10"/>
      <c r="BM704" s="10"/>
      <c r="BN704" s="10"/>
      <c r="BO704" s="10"/>
      <c r="BP704" s="40"/>
      <c r="BQ704" s="41">
        <f t="shared" si="77"/>
        <v>5</v>
      </c>
      <c r="BR704" s="39">
        <f t="shared" si="78"/>
        <v>2</v>
      </c>
      <c r="BS704" s="48" cm="1">
        <f t="array" ref="BS704">IF($BR704&lt;=6,SUM($C704:$BO704),SUMPRODUCT(LARGE($C704:$BO704,{1,2,3,4,5,6})))</f>
        <v>5</v>
      </c>
      <c r="BT704" s="37" t="str">
        <f t="shared" si="74"/>
        <v/>
      </c>
      <c r="BU704" s="37" t="str">
        <f t="shared" si="75"/>
        <v xml:space="preserve"> </v>
      </c>
      <c r="BV704" s="34" t="str" cm="1">
        <f t="array" ref="BV704">IFERROR(SUMPRODUCT(LARGE($C704:$BO704,{1,2,3,4})), "")</f>
        <v/>
      </c>
      <c r="BW704" s="34" t="str" cm="1">
        <f t="array" ref="BW704">IFERROR(SUMPRODUCT(LARGE($C704:$BO704,{1,2,3,4,5,6,7})), "")</f>
        <v/>
      </c>
      <c r="BX704" s="34" t="str" cm="1">
        <f t="array" ref="BX704">IFERROR(SUMPRODUCT(LARGE($C704:$BO704,{1,2,3,4,5,6,7,8})), "")</f>
        <v/>
      </c>
    </row>
    <row r="705" spans="1:76" ht="15" customHeight="1" x14ac:dyDescent="0.25">
      <c r="A705" s="51" t="str">
        <f t="shared" si="79"/>
        <v xml:space="preserve">WhU </v>
      </c>
      <c r="B705" s="4" t="s">
        <v>947</v>
      </c>
      <c r="C705" s="10"/>
      <c r="D705" s="10"/>
      <c r="E705" s="10">
        <v>0</v>
      </c>
      <c r="F705" s="10"/>
      <c r="G705" s="78"/>
      <c r="H705" s="78"/>
      <c r="I705" s="10"/>
      <c r="J705" s="10"/>
      <c r="K705" s="10"/>
      <c r="L705" s="10"/>
      <c r="M705" s="10"/>
      <c r="N705" s="10">
        <v>8</v>
      </c>
      <c r="O705" s="10"/>
      <c r="P705" s="10"/>
      <c r="Q705" s="10"/>
      <c r="R705" s="78"/>
      <c r="S705" s="78"/>
      <c r="T705" s="78">
        <v>1</v>
      </c>
      <c r="U705" s="10"/>
      <c r="V705" s="41"/>
      <c r="W705" s="10"/>
      <c r="X705" s="10"/>
      <c r="Y705" s="10"/>
      <c r="Z705" s="78">
        <v>4</v>
      </c>
      <c r="AA705" s="10"/>
      <c r="AB705" s="10"/>
      <c r="AC705" s="5"/>
      <c r="AD705" s="5"/>
      <c r="AE705" s="5"/>
      <c r="AF705" s="5"/>
      <c r="AG705" s="5"/>
      <c r="AH705" s="5"/>
      <c r="AI705" s="5"/>
      <c r="AJ705" s="10"/>
      <c r="AK705" s="5"/>
      <c r="AL705" s="5"/>
      <c r="AM705" s="5"/>
      <c r="AN705" s="5"/>
      <c r="AO705" s="5"/>
      <c r="AP705" s="5">
        <v>0</v>
      </c>
      <c r="AQ705" s="5"/>
      <c r="AR705" s="5"/>
      <c r="AS705" s="115"/>
      <c r="AT705" s="5">
        <v>0</v>
      </c>
      <c r="AU705" s="115">
        <v>3</v>
      </c>
      <c r="AV705" s="84"/>
      <c r="AW705" s="5">
        <v>0</v>
      </c>
      <c r="AX705" s="5"/>
      <c r="AY705" s="84"/>
      <c r="AZ705" s="5"/>
      <c r="BA705" s="5"/>
      <c r="BB705" s="5"/>
      <c r="BC705" s="5"/>
      <c r="BD705" s="5"/>
      <c r="BE705" s="5"/>
      <c r="BF705" s="5"/>
      <c r="BG705" s="5"/>
      <c r="BH705" s="39"/>
      <c r="BI705" s="39"/>
      <c r="BJ705" s="5"/>
      <c r="BK705" s="5"/>
      <c r="BL705" s="5"/>
      <c r="BM705" s="5"/>
      <c r="BN705" s="5"/>
      <c r="BO705" s="5"/>
      <c r="BP705" s="40"/>
      <c r="BQ705" s="41">
        <f t="shared" si="77"/>
        <v>16</v>
      </c>
      <c r="BR705" s="39">
        <f t="shared" si="78"/>
        <v>8</v>
      </c>
      <c r="BS705" s="48" cm="1">
        <f t="array" ref="BS705">IF($BR705&lt;=6,SUM($C705:$BO705),SUMPRODUCT(LARGE($C705:$BO705,{1,2,3,4,5,6})))</f>
        <v>16</v>
      </c>
      <c r="BT705" s="37" t="str">
        <f t="shared" si="74"/>
        <v/>
      </c>
      <c r="BU705" s="37" t="str">
        <f t="shared" si="75"/>
        <v xml:space="preserve"> </v>
      </c>
      <c r="BV705" s="34" cm="1">
        <f t="array" ref="BV705">IFERROR(SUMPRODUCT(LARGE($C705:$BO705,{1,2,3,4})), "")</f>
        <v>16</v>
      </c>
      <c r="BW705" s="34" cm="1">
        <f t="array" ref="BW705">IFERROR(SUMPRODUCT(LARGE($C705:$BO705,{1,2,3,4,5,6,7})), "")</f>
        <v>16</v>
      </c>
      <c r="BX705" s="34" cm="1">
        <f t="array" ref="BX705">IFERROR(SUMPRODUCT(LARGE($C705:$BO705,{1,2,3,4,5,6,7,8})), "")</f>
        <v>16</v>
      </c>
    </row>
    <row r="706" spans="1:76" ht="15" customHeight="1" x14ac:dyDescent="0.25">
      <c r="A706" s="51" t="str">
        <f t="shared" si="79"/>
        <v xml:space="preserve">WhU </v>
      </c>
      <c r="B706" s="4" t="s">
        <v>987</v>
      </c>
      <c r="C706" s="10"/>
      <c r="D706" s="10"/>
      <c r="E706" s="10"/>
      <c r="F706" s="10"/>
      <c r="G706" s="78"/>
      <c r="H706" s="78"/>
      <c r="I706" s="10"/>
      <c r="J706" s="10"/>
      <c r="K706" s="10"/>
      <c r="L706" s="10"/>
      <c r="M706" s="10"/>
      <c r="N706" s="10">
        <v>2</v>
      </c>
      <c r="O706" s="10"/>
      <c r="P706" s="10"/>
      <c r="Q706" s="10"/>
      <c r="R706" s="78"/>
      <c r="S706" s="78"/>
      <c r="T706" s="78"/>
      <c r="U706" s="10"/>
      <c r="V706" s="41"/>
      <c r="W706" s="10"/>
      <c r="X706" s="10"/>
      <c r="Y706" s="10"/>
      <c r="Z706" s="78">
        <v>2</v>
      </c>
      <c r="AA706" s="10"/>
      <c r="AB706" s="10"/>
      <c r="AC706" s="10"/>
      <c r="AD706" s="10"/>
      <c r="AE706" s="10"/>
      <c r="AF706" s="10"/>
      <c r="AG706" s="10"/>
      <c r="AH706" s="10"/>
      <c r="AI706" s="5"/>
      <c r="AJ706" s="10"/>
      <c r="AK706" s="10"/>
      <c r="AL706" s="10"/>
      <c r="AM706" s="10"/>
      <c r="AN706" s="10"/>
      <c r="AO706" s="10"/>
      <c r="AP706" s="10"/>
      <c r="AQ706" s="10"/>
      <c r="AR706" s="10"/>
      <c r="AS706" s="113"/>
      <c r="AT706" s="10"/>
      <c r="AU706" s="113"/>
      <c r="AV706" s="78"/>
      <c r="AW706" s="10"/>
      <c r="AX706" s="10"/>
      <c r="AY706" s="78"/>
      <c r="AZ706" s="10"/>
      <c r="BA706" s="10"/>
      <c r="BB706" s="10"/>
      <c r="BC706" s="10"/>
      <c r="BD706" s="10"/>
      <c r="BE706" s="10"/>
      <c r="BF706" s="10"/>
      <c r="BG706" s="10"/>
      <c r="BH706" s="41"/>
      <c r="BI706" s="41"/>
      <c r="BJ706" s="10"/>
      <c r="BK706" s="10"/>
      <c r="BL706" s="10"/>
      <c r="BM706" s="10"/>
      <c r="BN706" s="10"/>
      <c r="BO706" s="10"/>
      <c r="BP706" s="40"/>
      <c r="BQ706" s="41">
        <f t="shared" si="77"/>
        <v>4</v>
      </c>
      <c r="BR706" s="39">
        <f t="shared" si="78"/>
        <v>2</v>
      </c>
      <c r="BS706" s="48" cm="1">
        <f t="array" ref="BS706">IF($BR706&lt;=6,SUM($C706:$BO706),SUMPRODUCT(LARGE($C706:$BO706,{1,2,3,4,5,6})))</f>
        <v>4</v>
      </c>
      <c r="BT706" s="37" t="str">
        <f t="shared" si="74"/>
        <v/>
      </c>
      <c r="BU706" s="37" t="str">
        <f t="shared" si="75"/>
        <v xml:space="preserve"> </v>
      </c>
      <c r="BV706" s="34" t="str" cm="1">
        <f t="array" ref="BV706">IFERROR(SUMPRODUCT(LARGE($C706:$BO706,{1,2,3,4})), "")</f>
        <v/>
      </c>
      <c r="BW706" s="34" t="str" cm="1">
        <f t="array" ref="BW706">IFERROR(SUMPRODUCT(LARGE($C706:$BO706,{1,2,3,4,5,6,7})), "")</f>
        <v/>
      </c>
      <c r="BX706" s="34" t="str" cm="1">
        <f t="array" ref="BX706">IFERROR(SUMPRODUCT(LARGE($C706:$BO706,{1,2,3,4,5,6,7,8})), "")</f>
        <v/>
      </c>
    </row>
    <row r="707" spans="1:76" ht="15" customHeight="1" x14ac:dyDescent="0.25">
      <c r="A707" s="51" t="str">
        <f t="shared" si="79"/>
        <v xml:space="preserve">WhU </v>
      </c>
      <c r="B707" s="4" t="s">
        <v>989</v>
      </c>
      <c r="C707" s="10"/>
      <c r="D707" s="10"/>
      <c r="E707" s="10"/>
      <c r="F707" s="10"/>
      <c r="G707" s="78"/>
      <c r="H707" s="78"/>
      <c r="I707" s="10"/>
      <c r="J707" s="10"/>
      <c r="K707" s="10"/>
      <c r="L707" s="10"/>
      <c r="M707" s="10"/>
      <c r="N707" s="10">
        <v>3</v>
      </c>
      <c r="O707" s="10"/>
      <c r="P707" s="10"/>
      <c r="Q707" s="10"/>
      <c r="R707" s="78"/>
      <c r="S707" s="78"/>
      <c r="T707" s="78"/>
      <c r="U707" s="10"/>
      <c r="V707" s="41"/>
      <c r="W707" s="10"/>
      <c r="X707" s="10"/>
      <c r="Y707" s="10"/>
      <c r="Z707" s="78">
        <v>3</v>
      </c>
      <c r="AA707" s="10"/>
      <c r="AB707" s="10"/>
      <c r="AC707" s="10"/>
      <c r="AD707" s="10"/>
      <c r="AE707" s="10"/>
      <c r="AF707" s="10"/>
      <c r="AG707" s="10"/>
      <c r="AH707" s="10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115"/>
      <c r="AT707" s="5"/>
      <c r="AU707" s="115"/>
      <c r="AV707" s="84"/>
      <c r="AW707" s="5"/>
      <c r="AX707" s="5"/>
      <c r="AY707" s="84"/>
      <c r="AZ707" s="5"/>
      <c r="BA707" s="5"/>
      <c r="BB707" s="5"/>
      <c r="BC707" s="5"/>
      <c r="BD707" s="5"/>
      <c r="BE707" s="5"/>
      <c r="BF707" s="5"/>
      <c r="BG707" s="5"/>
      <c r="BH707" s="39"/>
      <c r="BI707" s="39"/>
      <c r="BJ707" s="5"/>
      <c r="BK707" s="5"/>
      <c r="BL707" s="5"/>
      <c r="BM707" s="5"/>
      <c r="BN707" s="5"/>
      <c r="BO707" s="5"/>
      <c r="BP707" s="40"/>
      <c r="BQ707" s="41">
        <f t="shared" si="77"/>
        <v>6</v>
      </c>
      <c r="BR707" s="39">
        <f t="shared" si="78"/>
        <v>2</v>
      </c>
      <c r="BS707" s="48" cm="1">
        <f t="array" ref="BS707">IF($BR707&lt;=6,SUM($C707:$BO707),SUMPRODUCT(LARGE($C707:$BO707,{1,2,3,4,5,6})))</f>
        <v>6</v>
      </c>
      <c r="BT707" s="37" t="str">
        <f t="shared" si="74"/>
        <v/>
      </c>
      <c r="BU707" s="37" t="str">
        <f t="shared" si="75"/>
        <v xml:space="preserve"> </v>
      </c>
      <c r="BV707" s="34" t="str" cm="1">
        <f t="array" ref="BV707">IFERROR(SUMPRODUCT(LARGE($C707:$BO707,{1,2,3,4})), "")</f>
        <v/>
      </c>
      <c r="BW707" s="34" t="str" cm="1">
        <f t="array" ref="BW707">IFERROR(SUMPRODUCT(LARGE($C707:$BO707,{1,2,3,4,5,6,7})), "")</f>
        <v/>
      </c>
      <c r="BX707" s="34" t="str" cm="1">
        <f t="array" ref="BX707">IFERROR(SUMPRODUCT(LARGE($C707:$BO707,{1,2,3,4,5,6,7,8})), "")</f>
        <v/>
      </c>
    </row>
    <row r="708" spans="1:76" ht="15" customHeight="1" x14ac:dyDescent="0.25">
      <c r="A708" s="51" t="str">
        <f t="shared" si="79"/>
        <v xml:space="preserve">WKU </v>
      </c>
      <c r="B708" s="4" t="s">
        <v>2607</v>
      </c>
      <c r="C708" s="10"/>
      <c r="D708" s="10"/>
      <c r="E708" s="10"/>
      <c r="F708" s="10"/>
      <c r="G708" s="78"/>
      <c r="H708" s="78"/>
      <c r="I708" s="10"/>
      <c r="J708" s="10"/>
      <c r="K708" s="10"/>
      <c r="L708" s="10"/>
      <c r="M708" s="10"/>
      <c r="N708" s="10"/>
      <c r="O708" s="10"/>
      <c r="P708" s="10"/>
      <c r="Q708" s="10"/>
      <c r="R708" s="78"/>
      <c r="S708" s="78"/>
      <c r="T708" s="78"/>
      <c r="U708" s="10"/>
      <c r="V708" s="41"/>
      <c r="W708" s="10"/>
      <c r="X708" s="10"/>
      <c r="Y708" s="10"/>
      <c r="Z708" s="78"/>
      <c r="AA708" s="10"/>
      <c r="AB708" s="10"/>
      <c r="AC708" s="5"/>
      <c r="AD708" s="5"/>
      <c r="AE708" s="5"/>
      <c r="AF708" s="5"/>
      <c r="AG708" s="5"/>
      <c r="AH708" s="5"/>
      <c r="AI708" s="5"/>
      <c r="AJ708" s="10"/>
      <c r="AK708" s="5"/>
      <c r="AL708" s="5"/>
      <c r="AM708" s="5"/>
      <c r="AN708" s="5"/>
      <c r="AO708" s="5"/>
      <c r="AP708" s="5"/>
      <c r="AQ708" s="5"/>
      <c r="AR708" s="5"/>
      <c r="AS708" s="115"/>
      <c r="AT708" s="5"/>
      <c r="AU708" s="115"/>
      <c r="AV708" s="84"/>
      <c r="AW708" s="5"/>
      <c r="AX708" s="5"/>
      <c r="AY708" s="84"/>
      <c r="AZ708" s="5"/>
      <c r="BA708" s="5">
        <v>1</v>
      </c>
      <c r="BB708" s="5"/>
      <c r="BC708" s="5"/>
      <c r="BD708" s="5"/>
      <c r="BE708" s="5"/>
      <c r="BF708" s="5"/>
      <c r="BG708" s="5"/>
      <c r="BH708" s="39"/>
      <c r="BI708" s="39"/>
      <c r="BJ708" s="5"/>
      <c r="BK708" s="5"/>
      <c r="BL708" s="5"/>
      <c r="BM708" s="5"/>
      <c r="BN708" s="5"/>
      <c r="BO708" s="5"/>
      <c r="BP708" s="40"/>
      <c r="BQ708" s="41">
        <f t="shared" si="77"/>
        <v>1</v>
      </c>
      <c r="BR708" s="39">
        <f t="shared" si="78"/>
        <v>1</v>
      </c>
      <c r="BS708" s="48" cm="1">
        <f t="array" ref="BS708">IF($BR708&lt;=6,SUM($C708:$BO708),SUMPRODUCT(LARGE($C708:$BO708,{1,2,3,4,5,6})))</f>
        <v>1</v>
      </c>
      <c r="BT708" s="37" t="str">
        <f t="shared" si="74"/>
        <v/>
      </c>
      <c r="BU708" s="37" t="str">
        <f t="shared" si="75"/>
        <v xml:space="preserve"> </v>
      </c>
      <c r="BV708" s="34" t="str" cm="1">
        <f t="array" ref="BV708">IFERROR(SUMPRODUCT(LARGE($C708:$BO708,{1,2,3,4})), "")</f>
        <v/>
      </c>
      <c r="BW708" s="34" t="str" cm="1">
        <f t="array" ref="BW708">IFERROR(SUMPRODUCT(LARGE($C708:$BO708,{1,2,3,4,5,6,7})), "")</f>
        <v/>
      </c>
      <c r="BX708" s="34" t="str" cm="1">
        <f t="array" ref="BX708">IFERROR(SUMPRODUCT(LARGE($C708:$BO708,{1,2,3,4,5,6,7,8})), "")</f>
        <v/>
      </c>
    </row>
    <row r="709" spans="1:76" ht="15" customHeight="1" x14ac:dyDescent="0.25">
      <c r="A709" s="51" t="str">
        <f t="shared" si="79"/>
        <v xml:space="preserve">WKU </v>
      </c>
      <c r="B709" s="4" t="s">
        <v>2608</v>
      </c>
      <c r="C709" s="10"/>
      <c r="D709" s="10"/>
      <c r="E709" s="10"/>
      <c r="F709" s="10"/>
      <c r="G709" s="78"/>
      <c r="H709" s="78"/>
      <c r="I709" s="10"/>
      <c r="J709" s="10"/>
      <c r="K709" s="10"/>
      <c r="L709" s="10"/>
      <c r="M709" s="10"/>
      <c r="N709" s="10"/>
      <c r="O709" s="10"/>
      <c r="P709" s="10"/>
      <c r="Q709" s="10"/>
      <c r="R709" s="78"/>
      <c r="S709" s="78"/>
      <c r="T709" s="78"/>
      <c r="U709" s="10"/>
      <c r="V709" s="41"/>
      <c r="W709" s="10"/>
      <c r="X709" s="10"/>
      <c r="Y709" s="10"/>
      <c r="Z709" s="78"/>
      <c r="AA709" s="10"/>
      <c r="AB709" s="10"/>
      <c r="AC709" s="5"/>
      <c r="AD709" s="5"/>
      <c r="AE709" s="5"/>
      <c r="AF709" s="5"/>
      <c r="AG709" s="5"/>
      <c r="AH709" s="5"/>
      <c r="AI709" s="5"/>
      <c r="AJ709" s="10"/>
      <c r="AK709" s="5"/>
      <c r="AL709" s="5"/>
      <c r="AM709" s="5"/>
      <c r="AN709" s="5"/>
      <c r="AO709" s="5"/>
      <c r="AP709" s="5"/>
      <c r="AQ709" s="5"/>
      <c r="AR709" s="5"/>
      <c r="AS709" s="115"/>
      <c r="AT709" s="5"/>
      <c r="AU709" s="115"/>
      <c r="AV709" s="84"/>
      <c r="AW709" s="5"/>
      <c r="AX709" s="5"/>
      <c r="AY709" s="84"/>
      <c r="AZ709" s="5"/>
      <c r="BA709" s="5">
        <v>1</v>
      </c>
      <c r="BB709" s="5"/>
      <c r="BC709" s="5"/>
      <c r="BD709" s="5"/>
      <c r="BE709" s="5"/>
      <c r="BF709" s="5"/>
      <c r="BG709" s="5"/>
      <c r="BH709" s="39"/>
      <c r="BI709" s="39"/>
      <c r="BJ709" s="5"/>
      <c r="BK709" s="5"/>
      <c r="BL709" s="5"/>
      <c r="BM709" s="5"/>
      <c r="BN709" s="5"/>
      <c r="BO709" s="5"/>
      <c r="BP709" s="40"/>
      <c r="BQ709" s="41">
        <f t="shared" si="77"/>
        <v>1</v>
      </c>
      <c r="BR709" s="39">
        <f t="shared" si="78"/>
        <v>1</v>
      </c>
      <c r="BS709" s="48" cm="1">
        <f t="array" ref="BS709">IF($BR709&lt;=6,SUM($C709:$BO709),SUMPRODUCT(LARGE($C709:$BO709,{1,2,3,4,5,6})))</f>
        <v>1</v>
      </c>
      <c r="BT709" s="37" t="str">
        <f t="shared" si="74"/>
        <v/>
      </c>
      <c r="BU709" s="37" t="str">
        <f t="shared" si="75"/>
        <v xml:space="preserve"> </v>
      </c>
      <c r="BV709" s="34" t="str" cm="1">
        <f t="array" ref="BV709">IFERROR(SUMPRODUCT(LARGE($C709:$BO709,{1,2,3,4})), "")</f>
        <v/>
      </c>
      <c r="BW709" s="34" t="str" cm="1">
        <f t="array" ref="BW709">IFERROR(SUMPRODUCT(LARGE($C709:$BO709,{1,2,3,4,5,6,7})), "")</f>
        <v/>
      </c>
      <c r="BX709" s="34" t="str" cm="1">
        <f t="array" ref="BX709">IFERROR(SUMPRODUCT(LARGE($C709:$BO709,{1,2,3,4,5,6,7,8})), "")</f>
        <v/>
      </c>
    </row>
    <row r="710" spans="1:76" ht="15" customHeight="1" x14ac:dyDescent="0.25">
      <c r="A710" s="51" t="str">
        <f t="shared" si="79"/>
        <v xml:space="preserve">WKU </v>
      </c>
      <c r="B710" s="4" t="s">
        <v>1214</v>
      </c>
      <c r="C710" s="10"/>
      <c r="D710" s="10"/>
      <c r="E710" s="10"/>
      <c r="F710" s="10"/>
      <c r="G710" s="78"/>
      <c r="H710" s="78"/>
      <c r="I710" s="10"/>
      <c r="J710" s="10"/>
      <c r="K710" s="10">
        <v>2</v>
      </c>
      <c r="L710" s="10">
        <v>6</v>
      </c>
      <c r="M710" s="10"/>
      <c r="N710" s="10"/>
      <c r="O710" s="10"/>
      <c r="P710" s="10"/>
      <c r="Q710" s="10"/>
      <c r="R710" s="78"/>
      <c r="S710" s="78"/>
      <c r="T710" s="78"/>
      <c r="U710" s="10"/>
      <c r="V710" s="41"/>
      <c r="W710" s="10"/>
      <c r="X710" s="10"/>
      <c r="Y710" s="10"/>
      <c r="Z710" s="78"/>
      <c r="AA710" s="10"/>
      <c r="AB710" s="10"/>
      <c r="AC710" s="5"/>
      <c r="AD710" s="5"/>
      <c r="AE710" s="5"/>
      <c r="AF710" s="5"/>
      <c r="AG710" s="5"/>
      <c r="AH710" s="5"/>
      <c r="AI710" s="5"/>
      <c r="AJ710" s="10"/>
      <c r="AK710" s="5"/>
      <c r="AL710" s="5"/>
      <c r="AM710" s="5"/>
      <c r="AN710" s="5"/>
      <c r="AO710" s="5"/>
      <c r="AP710" s="5"/>
      <c r="AQ710" s="5"/>
      <c r="AR710" s="5"/>
      <c r="AS710" s="115"/>
      <c r="AT710" s="5"/>
      <c r="AU710" s="115"/>
      <c r="AV710" s="84"/>
      <c r="AW710" s="5"/>
      <c r="AX710" s="5"/>
      <c r="AY710" s="84"/>
      <c r="AZ710" s="5"/>
      <c r="BA710" s="5">
        <v>0</v>
      </c>
      <c r="BB710" s="5"/>
      <c r="BC710" s="5"/>
      <c r="BD710" s="5"/>
      <c r="BE710" s="5"/>
      <c r="BF710" s="5"/>
      <c r="BG710" s="5"/>
      <c r="BH710" s="39"/>
      <c r="BI710" s="39"/>
      <c r="BJ710" s="5"/>
      <c r="BK710" s="5"/>
      <c r="BL710" s="5"/>
      <c r="BM710" s="5"/>
      <c r="BN710" s="5"/>
      <c r="BO710" s="5"/>
      <c r="BP710" s="40"/>
      <c r="BQ710" s="41">
        <f t="shared" si="77"/>
        <v>8</v>
      </c>
      <c r="BR710" s="39">
        <f t="shared" si="78"/>
        <v>3</v>
      </c>
      <c r="BS710" s="48" cm="1">
        <f t="array" ref="BS710">IF($BR710&lt;=6,SUM($C710:$BO710),SUMPRODUCT(LARGE($C710:$BO710,{1,2,3,4,5,6})))</f>
        <v>8</v>
      </c>
      <c r="BT710" s="37" t="str">
        <f t="shared" si="74"/>
        <v/>
      </c>
      <c r="BU710" s="37" t="str">
        <f t="shared" si="75"/>
        <v xml:space="preserve"> </v>
      </c>
      <c r="BV710" s="34" t="str" cm="1">
        <f t="array" ref="BV710">IFERROR(SUMPRODUCT(LARGE($C710:$BO710,{1,2,3,4})), "")</f>
        <v/>
      </c>
      <c r="BW710" s="34" t="str" cm="1">
        <f t="array" ref="BW710">IFERROR(SUMPRODUCT(LARGE($C710:$BO710,{1,2,3,4,5,6,7})), "")</f>
        <v/>
      </c>
      <c r="BX710" s="34" t="str" cm="1">
        <f t="array" ref="BX710">IFERROR(SUMPRODUCT(LARGE($C710:$BO710,{1,2,3,4,5,6,7,8})), "")</f>
        <v/>
      </c>
    </row>
    <row r="711" spans="1:76" ht="15" customHeight="1" x14ac:dyDescent="0.25">
      <c r="A711" s="51" t="str">
        <f t="shared" si="79"/>
        <v xml:space="preserve">WKU </v>
      </c>
      <c r="B711" s="4" t="s">
        <v>1219</v>
      </c>
      <c r="C711" s="10"/>
      <c r="D711" s="10"/>
      <c r="E711" s="10"/>
      <c r="F711" s="10"/>
      <c r="G711" s="78"/>
      <c r="H711" s="78"/>
      <c r="I711" s="10"/>
      <c r="J711" s="10"/>
      <c r="K711" s="10">
        <v>2</v>
      </c>
      <c r="L711" s="10">
        <v>1</v>
      </c>
      <c r="M711" s="10">
        <v>6</v>
      </c>
      <c r="N711" s="10"/>
      <c r="O711" s="10"/>
      <c r="P711" s="10"/>
      <c r="Q711" s="10"/>
      <c r="R711" s="78"/>
      <c r="S711" s="78"/>
      <c r="T711" s="78"/>
      <c r="U711" s="10"/>
      <c r="V711" s="41"/>
      <c r="W711" s="10"/>
      <c r="X711" s="10"/>
      <c r="Y711" s="10"/>
      <c r="Z711" s="78"/>
      <c r="AA711" s="10"/>
      <c r="AB711" s="10"/>
      <c r="AC711" s="5"/>
      <c r="AD711" s="5"/>
      <c r="AE711" s="5"/>
      <c r="AF711" s="5"/>
      <c r="AG711" s="5"/>
      <c r="AH711" s="5"/>
      <c r="AI711" s="5"/>
      <c r="AJ711" s="10"/>
      <c r="AK711" s="5"/>
      <c r="AL711" s="5"/>
      <c r="AM711" s="5"/>
      <c r="AN711" s="5"/>
      <c r="AO711" s="5"/>
      <c r="AP711" s="5"/>
      <c r="AQ711" s="5"/>
      <c r="AR711" s="5"/>
      <c r="AS711" s="115"/>
      <c r="AT711" s="5"/>
      <c r="AU711" s="115"/>
      <c r="AV711" s="84"/>
      <c r="AW711" s="5"/>
      <c r="AX711" s="5"/>
      <c r="AY711" s="84"/>
      <c r="AZ711" s="5"/>
      <c r="BA711" s="5">
        <v>6</v>
      </c>
      <c r="BB711" s="5"/>
      <c r="BC711" s="5"/>
      <c r="BD711" s="5"/>
      <c r="BE711" s="5"/>
      <c r="BF711" s="5"/>
      <c r="BG711" s="5"/>
      <c r="BH711" s="39"/>
      <c r="BI711" s="39"/>
      <c r="BJ711" s="5"/>
      <c r="BK711" s="5"/>
      <c r="BL711" s="5"/>
      <c r="BM711" s="5"/>
      <c r="BN711" s="5"/>
      <c r="BO711" s="5"/>
      <c r="BP711" s="40"/>
      <c r="BQ711" s="41">
        <f t="shared" si="77"/>
        <v>15</v>
      </c>
      <c r="BR711" s="39">
        <f t="shared" si="78"/>
        <v>4</v>
      </c>
      <c r="BS711" s="48" cm="1">
        <f t="array" ref="BS711">IF($BR711&lt;=6,SUM($C711:$BO711),SUMPRODUCT(LARGE($C711:$BO711,{1,2,3,4,5,6})))</f>
        <v>15</v>
      </c>
      <c r="BT711" s="37" t="str">
        <f t="shared" si="74"/>
        <v/>
      </c>
      <c r="BU711" s="37" t="str">
        <f t="shared" si="75"/>
        <v xml:space="preserve"> </v>
      </c>
      <c r="BV711" s="34" cm="1">
        <f t="array" ref="BV711">IFERROR(SUMPRODUCT(LARGE($C711:$BO711,{1,2,3,4})), "")</f>
        <v>15</v>
      </c>
      <c r="BW711" s="34" t="str" cm="1">
        <f t="array" ref="BW711">IFERROR(SUMPRODUCT(LARGE($C711:$BO711,{1,2,3,4,5,6,7})), "")</f>
        <v/>
      </c>
      <c r="BX711" s="34" t="str" cm="1">
        <f t="array" ref="BX711">IFERROR(SUMPRODUCT(LARGE($C711:$BO711,{1,2,3,4,5,6,7,8})), "")</f>
        <v/>
      </c>
    </row>
    <row r="712" spans="1:76" ht="15" customHeight="1" x14ac:dyDescent="0.25">
      <c r="A712" s="51" t="str">
        <f t="shared" si="79"/>
        <v xml:space="preserve">WKU </v>
      </c>
      <c r="B712" s="13" t="s">
        <v>1232</v>
      </c>
      <c r="C712" s="5"/>
      <c r="D712" s="10"/>
      <c r="E712" s="10"/>
      <c r="F712" s="10"/>
      <c r="G712" s="78"/>
      <c r="H712" s="78"/>
      <c r="I712" s="10"/>
      <c r="J712" s="10"/>
      <c r="K712" s="10"/>
      <c r="L712" s="10">
        <v>4</v>
      </c>
      <c r="M712" s="10"/>
      <c r="N712" s="10"/>
      <c r="O712" s="10"/>
      <c r="P712" s="10"/>
      <c r="Q712" s="10"/>
      <c r="R712" s="78"/>
      <c r="S712" s="78"/>
      <c r="T712" s="78"/>
      <c r="U712" s="10"/>
      <c r="V712" s="41"/>
      <c r="W712" s="10"/>
      <c r="X712" s="10"/>
      <c r="Y712" s="10"/>
      <c r="Z712" s="78"/>
      <c r="AA712" s="10"/>
      <c r="AB712" s="10"/>
      <c r="AC712" s="10"/>
      <c r="AD712" s="10"/>
      <c r="AE712" s="10"/>
      <c r="AF712" s="10"/>
      <c r="AG712" s="10"/>
      <c r="AH712" s="10"/>
      <c r="AI712" s="5"/>
      <c r="AJ712" s="10"/>
      <c r="AK712" s="5"/>
      <c r="AL712" s="5"/>
      <c r="AM712" s="5"/>
      <c r="AN712" s="5"/>
      <c r="AO712" s="5"/>
      <c r="AP712" s="5"/>
      <c r="AQ712" s="5"/>
      <c r="AR712" s="5"/>
      <c r="AS712" s="115"/>
      <c r="AT712" s="5"/>
      <c r="AU712" s="115"/>
      <c r="AV712" s="84"/>
      <c r="AW712" s="5"/>
      <c r="AX712" s="5"/>
      <c r="AY712" s="84"/>
      <c r="AZ712" s="5"/>
      <c r="BA712" s="5"/>
      <c r="BB712" s="5"/>
      <c r="BC712" s="5"/>
      <c r="BD712" s="5"/>
      <c r="BE712" s="5"/>
      <c r="BF712" s="5"/>
      <c r="BG712" s="5"/>
      <c r="BH712" s="39"/>
      <c r="BI712" s="39"/>
      <c r="BJ712" s="5"/>
      <c r="BK712" s="5"/>
      <c r="BL712" s="5"/>
      <c r="BM712" s="5"/>
      <c r="BN712" s="5"/>
      <c r="BO712" s="5"/>
      <c r="BP712" s="40"/>
      <c r="BQ712" s="41">
        <f t="shared" si="77"/>
        <v>4</v>
      </c>
      <c r="BR712" s="39">
        <f t="shared" si="78"/>
        <v>1</v>
      </c>
      <c r="BS712" s="48" cm="1">
        <f t="array" ref="BS712">IF($BR712&lt;=6,SUM($C712:$BO712),SUMPRODUCT(LARGE($C712:$BO712,{1,2,3,4,5,6})))</f>
        <v>4</v>
      </c>
      <c r="BT712" s="37" t="str">
        <f t="shared" si="74"/>
        <v/>
      </c>
      <c r="BU712" s="37" t="str">
        <f t="shared" si="75"/>
        <v xml:space="preserve"> </v>
      </c>
      <c r="BV712" s="34" t="str" cm="1">
        <f t="array" ref="BV712">IFERROR(SUMPRODUCT(LARGE($C712:$BO712,{1,2,3,4})), "")</f>
        <v/>
      </c>
      <c r="BW712" s="34" t="str" cm="1">
        <f t="array" ref="BW712">IFERROR(SUMPRODUCT(LARGE($C712:$BO712,{1,2,3,4,5,6,7})), "")</f>
        <v/>
      </c>
      <c r="BX712" s="34" t="str" cm="1">
        <f t="array" ref="BX712">IFERROR(SUMPRODUCT(LARGE($C712:$BO712,{1,2,3,4,5,6,7,8})), "")</f>
        <v/>
      </c>
    </row>
    <row r="713" spans="1:76" ht="15" customHeight="1" x14ac:dyDescent="0.25">
      <c r="A713" s="51" t="str">
        <f t="shared" si="79"/>
        <v xml:space="preserve">WKU </v>
      </c>
      <c r="B713" s="13" t="s">
        <v>2610</v>
      </c>
      <c r="C713" s="10"/>
      <c r="D713" s="10"/>
      <c r="E713" s="10"/>
      <c r="F713" s="10"/>
      <c r="G713" s="78"/>
      <c r="H713" s="78"/>
      <c r="I713" s="10"/>
      <c r="J713" s="10"/>
      <c r="K713" s="10"/>
      <c r="L713" s="10"/>
      <c r="M713" s="10"/>
      <c r="N713" s="10"/>
      <c r="O713" s="10"/>
      <c r="P713" s="10"/>
      <c r="Q713" s="10"/>
      <c r="R713" s="78"/>
      <c r="S713" s="78"/>
      <c r="T713" s="78"/>
      <c r="U713" s="10"/>
      <c r="V713" s="41"/>
      <c r="W713" s="10"/>
      <c r="X713" s="10"/>
      <c r="Y713" s="10"/>
      <c r="Z713" s="78"/>
      <c r="AA713" s="10"/>
      <c r="AB713" s="10"/>
      <c r="AC713" s="5"/>
      <c r="AD713" s="5"/>
      <c r="AE713" s="5"/>
      <c r="AF713" s="5"/>
      <c r="AG713" s="5"/>
      <c r="AH713" s="5"/>
      <c r="AI713" s="5"/>
      <c r="AJ713" s="10"/>
      <c r="AK713" s="5"/>
      <c r="AL713" s="5"/>
      <c r="AM713" s="5"/>
      <c r="AN713" s="5"/>
      <c r="AO713" s="5"/>
      <c r="AP713" s="5"/>
      <c r="AQ713" s="5"/>
      <c r="AR713" s="5"/>
      <c r="AS713" s="115"/>
      <c r="AT713" s="5"/>
      <c r="AU713" s="115"/>
      <c r="AV713" s="84"/>
      <c r="AW713" s="5"/>
      <c r="AX713" s="5"/>
      <c r="AY713" s="84"/>
      <c r="AZ713" s="5"/>
      <c r="BA713" s="5">
        <v>1</v>
      </c>
      <c r="BB713" s="5"/>
      <c r="BC713" s="5"/>
      <c r="BD713" s="5"/>
      <c r="BE713" s="5"/>
      <c r="BF713" s="5"/>
      <c r="BG713" s="5"/>
      <c r="BH713" s="39"/>
      <c r="BI713" s="39"/>
      <c r="BJ713" s="5"/>
      <c r="BK713" s="5"/>
      <c r="BL713" s="5"/>
      <c r="BM713" s="5"/>
      <c r="BN713" s="5"/>
      <c r="BO713" s="5"/>
      <c r="BP713" s="40"/>
      <c r="BQ713" s="41">
        <f t="shared" si="77"/>
        <v>1</v>
      </c>
      <c r="BR713" s="39">
        <f t="shared" si="78"/>
        <v>1</v>
      </c>
      <c r="BS713" s="48" cm="1">
        <f t="array" ref="BS713">IF($BR713&lt;=6,SUM($C713:$BO713),SUMPRODUCT(LARGE($C713:$BO713,{1,2,3,4,5,6})))</f>
        <v>1</v>
      </c>
      <c r="BT713" s="37" t="str">
        <f t="shared" si="74"/>
        <v/>
      </c>
      <c r="BU713" s="37" t="str">
        <f t="shared" si="75"/>
        <v xml:space="preserve"> </v>
      </c>
      <c r="BV713" s="34" t="str" cm="1">
        <f t="array" ref="BV713">IFERROR(SUMPRODUCT(LARGE($C713:$BO713,{1,2,3,4})), "")</f>
        <v/>
      </c>
      <c r="BW713" s="34" t="str" cm="1">
        <f t="array" ref="BW713">IFERROR(SUMPRODUCT(LARGE($C713:$BO713,{1,2,3,4,5,6,7})), "")</f>
        <v/>
      </c>
      <c r="BX713" s="34" t="str" cm="1">
        <f t="array" ref="BX713">IFERROR(SUMPRODUCT(LARGE($C713:$BO713,{1,2,3,4,5,6,7,8})), "")</f>
        <v/>
      </c>
    </row>
    <row r="714" spans="1:76" ht="15" customHeight="1" x14ac:dyDescent="0.25">
      <c r="A714" s="51" t="str">
        <f t="shared" si="79"/>
        <v xml:space="preserve">WKU </v>
      </c>
      <c r="B714" s="14" t="s">
        <v>2605</v>
      </c>
      <c r="C714" s="10"/>
      <c r="D714" s="10"/>
      <c r="E714" s="10"/>
      <c r="F714" s="10"/>
      <c r="G714" s="78"/>
      <c r="H714" s="78"/>
      <c r="I714" s="10"/>
      <c r="J714" s="10"/>
      <c r="K714" s="10"/>
      <c r="L714" s="10"/>
      <c r="M714" s="10"/>
      <c r="N714" s="10"/>
      <c r="O714" s="10"/>
      <c r="P714" s="10"/>
      <c r="Q714" s="10"/>
      <c r="R714" s="78"/>
      <c r="S714" s="78"/>
      <c r="T714" s="78"/>
      <c r="U714" s="10"/>
      <c r="V714" s="41"/>
      <c r="W714" s="10"/>
      <c r="X714" s="10"/>
      <c r="Y714" s="10"/>
      <c r="Z714" s="78"/>
      <c r="AA714" s="10"/>
      <c r="AB714" s="10"/>
      <c r="AC714" s="5"/>
      <c r="AD714" s="5"/>
      <c r="AE714" s="5"/>
      <c r="AF714" s="5"/>
      <c r="AG714" s="5"/>
      <c r="AH714" s="5"/>
      <c r="AI714" s="5"/>
      <c r="AJ714" s="10"/>
      <c r="AK714" s="5"/>
      <c r="AL714" s="5"/>
      <c r="AM714" s="5"/>
      <c r="AN714" s="5"/>
      <c r="AO714" s="5"/>
      <c r="AP714" s="5"/>
      <c r="AQ714" s="5"/>
      <c r="AR714" s="5"/>
      <c r="AS714" s="115"/>
      <c r="AT714" s="5"/>
      <c r="AU714" s="115"/>
      <c r="AV714" s="84"/>
      <c r="AW714" s="5"/>
      <c r="AX714" s="5"/>
      <c r="AY714" s="84"/>
      <c r="AZ714" s="5"/>
      <c r="BA714" s="5">
        <v>2</v>
      </c>
      <c r="BB714" s="5"/>
      <c r="BC714" s="5"/>
      <c r="BD714" s="5"/>
      <c r="BE714" s="5"/>
      <c r="BF714" s="5"/>
      <c r="BG714" s="5"/>
      <c r="BH714" s="39"/>
      <c r="BI714" s="39"/>
      <c r="BJ714" s="5"/>
      <c r="BK714" s="5"/>
      <c r="BL714" s="5"/>
      <c r="BM714" s="5"/>
      <c r="BN714" s="5"/>
      <c r="BO714" s="5"/>
      <c r="BP714" s="40"/>
      <c r="BQ714" s="41">
        <f t="shared" si="77"/>
        <v>2</v>
      </c>
      <c r="BR714" s="39">
        <f t="shared" si="78"/>
        <v>1</v>
      </c>
      <c r="BS714" s="48" cm="1">
        <f t="array" ref="BS714">IF($BR714&lt;=6,SUM($C714:$BO714),SUMPRODUCT(LARGE($C714:$BO714,{1,2,3,4,5,6})))</f>
        <v>2</v>
      </c>
      <c r="BT714" s="37" t="str">
        <f t="shared" si="74"/>
        <v/>
      </c>
      <c r="BU714" s="37" t="str">
        <f t="shared" si="75"/>
        <v xml:space="preserve"> </v>
      </c>
      <c r="BV714" s="34" t="str" cm="1">
        <f t="array" ref="BV714">IFERROR(SUMPRODUCT(LARGE($C714:$BO714,{1,2,3,4})), "")</f>
        <v/>
      </c>
      <c r="BW714" s="34" t="str" cm="1">
        <f t="array" ref="BW714">IFERROR(SUMPRODUCT(LARGE($C714:$BO714,{1,2,3,4,5,6,7})), "")</f>
        <v/>
      </c>
      <c r="BX714" s="34" t="str" cm="1">
        <f t="array" ref="BX714">IFERROR(SUMPRODUCT(LARGE($C714:$BO714,{1,2,3,4,5,6,7,8})), "")</f>
        <v/>
      </c>
    </row>
    <row r="715" spans="1:76" ht="15" customHeight="1" x14ac:dyDescent="0.25">
      <c r="A715" s="51" t="str">
        <f t="shared" ref="A715:A724" si="80">IF(ISBLANK(B715)," ",(LEFT(B715,FIND("@",SUBSTITUTE(B715,"-","@",LEN(B715)-LEN(SUBSTITUTE(B715,"-",""))))-1)))</f>
        <v xml:space="preserve">WKU </v>
      </c>
      <c r="B715" s="13" t="s">
        <v>1235</v>
      </c>
      <c r="C715" s="10"/>
      <c r="D715" s="10"/>
      <c r="E715" s="10"/>
      <c r="F715" s="10"/>
      <c r="G715" s="78"/>
      <c r="H715" s="78"/>
      <c r="I715" s="10"/>
      <c r="J715" s="10"/>
      <c r="K715" s="10"/>
      <c r="L715" s="10">
        <v>1</v>
      </c>
      <c r="M715" s="10">
        <v>1</v>
      </c>
      <c r="N715" s="10"/>
      <c r="O715" s="10"/>
      <c r="P715" s="10"/>
      <c r="Q715" s="10"/>
      <c r="R715" s="78"/>
      <c r="S715" s="78"/>
      <c r="T715" s="78"/>
      <c r="U715" s="10"/>
      <c r="V715" s="41"/>
      <c r="W715" s="10"/>
      <c r="X715" s="10"/>
      <c r="Y715" s="10"/>
      <c r="Z715" s="78"/>
      <c r="AA715" s="10"/>
      <c r="AB715" s="10"/>
      <c r="AC715" s="10"/>
      <c r="AD715" s="10"/>
      <c r="AE715" s="10"/>
      <c r="AF715" s="10"/>
      <c r="AG715" s="10"/>
      <c r="AH715" s="10"/>
      <c r="AI715" s="5"/>
      <c r="AJ715" s="10"/>
      <c r="AK715" s="5"/>
      <c r="AL715" s="5"/>
      <c r="AM715" s="5"/>
      <c r="AN715" s="5"/>
      <c r="AO715" s="5"/>
      <c r="AP715" s="5"/>
      <c r="AQ715" s="5"/>
      <c r="AR715" s="5"/>
      <c r="AS715" s="115"/>
      <c r="AT715" s="5"/>
      <c r="AU715" s="115"/>
      <c r="AV715" s="84"/>
      <c r="AW715" s="5"/>
      <c r="AX715" s="5"/>
      <c r="AY715" s="84"/>
      <c r="AZ715" s="5"/>
      <c r="BA715" s="5"/>
      <c r="BB715" s="5"/>
      <c r="BC715" s="5"/>
      <c r="BD715" s="5"/>
      <c r="BE715" s="5"/>
      <c r="BF715" s="5"/>
      <c r="BG715" s="5"/>
      <c r="BH715" s="39"/>
      <c r="BI715" s="39"/>
      <c r="BJ715" s="5"/>
      <c r="BK715" s="5"/>
      <c r="BL715" s="5"/>
      <c r="BM715" s="5"/>
      <c r="BN715" s="5"/>
      <c r="BO715" s="5"/>
      <c r="BP715" s="40"/>
      <c r="BQ715" s="41">
        <f t="shared" si="77"/>
        <v>2</v>
      </c>
      <c r="BR715" s="39">
        <f t="shared" si="78"/>
        <v>2</v>
      </c>
      <c r="BS715" s="48" cm="1">
        <f t="array" ref="BS715">IF($BR715&lt;=6,SUM($C715:$BO715),SUMPRODUCT(LARGE($C715:$BO715,{1,2,3,4,5,6})))</f>
        <v>2</v>
      </c>
      <c r="BT715" s="37" t="str">
        <f t="shared" si="74"/>
        <v/>
      </c>
      <c r="BU715" s="37" t="str">
        <f t="shared" si="75"/>
        <v xml:space="preserve"> </v>
      </c>
      <c r="BV715" s="34" t="str" cm="1">
        <f t="array" ref="BV715">IFERROR(SUMPRODUCT(LARGE($C715:$BO715,{1,2,3,4})), "")</f>
        <v/>
      </c>
      <c r="BW715" s="34" t="str" cm="1">
        <f t="array" ref="BW715">IFERROR(SUMPRODUCT(LARGE($C715:$BO715,{1,2,3,4,5,6,7})), "")</f>
        <v/>
      </c>
      <c r="BX715" s="34" t="str" cm="1">
        <f t="array" ref="BX715">IFERROR(SUMPRODUCT(LARGE($C715:$BO715,{1,2,3,4,5,6,7,8})), "")</f>
        <v/>
      </c>
    </row>
    <row r="716" spans="1:76" ht="15" customHeight="1" x14ac:dyDescent="0.25">
      <c r="A716" s="51" t="str">
        <f t="shared" si="80"/>
        <v xml:space="preserve">WKU </v>
      </c>
      <c r="B716" s="4" t="s">
        <v>2606</v>
      </c>
      <c r="C716" s="10"/>
      <c r="D716" s="10"/>
      <c r="E716" s="10"/>
      <c r="F716" s="10"/>
      <c r="G716" s="78"/>
      <c r="H716" s="78"/>
      <c r="I716" s="10"/>
      <c r="J716" s="10"/>
      <c r="K716" s="10"/>
      <c r="L716" s="10"/>
      <c r="M716" s="10"/>
      <c r="N716" s="10"/>
      <c r="O716" s="10"/>
      <c r="P716" s="10"/>
      <c r="Q716" s="10"/>
      <c r="R716" s="78"/>
      <c r="S716" s="78"/>
      <c r="T716" s="78"/>
      <c r="U716" s="10"/>
      <c r="V716" s="41"/>
      <c r="W716" s="10"/>
      <c r="X716" s="10"/>
      <c r="Y716" s="10"/>
      <c r="Z716" s="78"/>
      <c r="AA716" s="10"/>
      <c r="AB716" s="10"/>
      <c r="AC716" s="5"/>
      <c r="AD716" s="5"/>
      <c r="AE716" s="5"/>
      <c r="AF716" s="5"/>
      <c r="AG716" s="5"/>
      <c r="AH716" s="5"/>
      <c r="AI716" s="5"/>
      <c r="AJ716" s="10"/>
      <c r="AK716" s="5"/>
      <c r="AL716" s="5"/>
      <c r="AM716" s="5"/>
      <c r="AN716" s="5"/>
      <c r="AO716" s="5"/>
      <c r="AP716" s="5"/>
      <c r="AQ716" s="5"/>
      <c r="AR716" s="5"/>
      <c r="AS716" s="115"/>
      <c r="AT716" s="5"/>
      <c r="AU716" s="115"/>
      <c r="AV716" s="84"/>
      <c r="AW716" s="5"/>
      <c r="AX716" s="5"/>
      <c r="AY716" s="84"/>
      <c r="AZ716" s="5"/>
      <c r="BA716" s="5">
        <v>1</v>
      </c>
      <c r="BB716" s="5"/>
      <c r="BC716" s="5"/>
      <c r="BD716" s="5"/>
      <c r="BE716" s="5"/>
      <c r="BF716" s="5"/>
      <c r="BG716" s="5"/>
      <c r="BH716" s="39"/>
      <c r="BI716" s="39"/>
      <c r="BJ716" s="5"/>
      <c r="BK716" s="5"/>
      <c r="BL716" s="5"/>
      <c r="BM716" s="5"/>
      <c r="BN716" s="5"/>
      <c r="BO716" s="5"/>
      <c r="BP716" s="40"/>
      <c r="BQ716" s="41">
        <f t="shared" si="77"/>
        <v>1</v>
      </c>
      <c r="BR716" s="39">
        <f t="shared" si="78"/>
        <v>1</v>
      </c>
      <c r="BS716" s="48" cm="1">
        <f t="array" ref="BS716">IF($BR716&lt;=6,SUM($C716:$BO716),SUMPRODUCT(LARGE($C716:$BO716,{1,2,3,4,5,6})))</f>
        <v>1</v>
      </c>
      <c r="BT716" s="37" t="str">
        <f t="shared" si="74"/>
        <v/>
      </c>
      <c r="BU716" s="37" t="str">
        <f t="shared" si="75"/>
        <v xml:space="preserve"> </v>
      </c>
      <c r="BV716" s="34" t="str" cm="1">
        <f t="array" ref="BV716">IFERROR(SUMPRODUCT(LARGE($C716:$BO716,{1,2,3,4})), "")</f>
        <v/>
      </c>
      <c r="BW716" s="34" t="str" cm="1">
        <f t="array" ref="BW716">IFERROR(SUMPRODUCT(LARGE($C716:$BO716,{1,2,3,4,5,6,7})), "")</f>
        <v/>
      </c>
      <c r="BX716" s="34" t="str" cm="1">
        <f t="array" ref="BX716">IFERROR(SUMPRODUCT(LARGE($C716:$BO716,{1,2,3,4,5,6,7,8})), "")</f>
        <v/>
      </c>
    </row>
    <row r="717" spans="1:76" ht="15" customHeight="1" x14ac:dyDescent="0.25">
      <c r="A717" s="51" t="str">
        <f t="shared" si="80"/>
        <v xml:space="preserve">WmC </v>
      </c>
      <c r="B717" s="13" t="s">
        <v>2743</v>
      </c>
      <c r="C717" s="10"/>
      <c r="D717" s="10"/>
      <c r="E717" s="10"/>
      <c r="F717" s="10"/>
      <c r="G717" s="78"/>
      <c r="H717" s="78"/>
      <c r="I717" s="10"/>
      <c r="J717" s="10"/>
      <c r="K717" s="10"/>
      <c r="L717" s="10"/>
      <c r="M717" s="10"/>
      <c r="N717" s="10"/>
      <c r="O717" s="10"/>
      <c r="P717" s="10"/>
      <c r="Q717" s="10"/>
      <c r="R717" s="78"/>
      <c r="S717" s="78"/>
      <c r="T717" s="78"/>
      <c r="U717" s="10"/>
      <c r="V717" s="41"/>
      <c r="W717" s="10"/>
      <c r="X717" s="10"/>
      <c r="Y717" s="10"/>
      <c r="Z717" s="78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13"/>
      <c r="AT717" s="10"/>
      <c r="AU717" s="113"/>
      <c r="AV717" s="78"/>
      <c r="AW717" s="10"/>
      <c r="AX717" s="10"/>
      <c r="AY717" s="78"/>
      <c r="AZ717" s="10"/>
      <c r="BA717" s="10"/>
      <c r="BB717" s="10"/>
      <c r="BC717" s="10"/>
      <c r="BD717" s="10"/>
      <c r="BE717" s="10"/>
      <c r="BF717" s="10"/>
      <c r="BG717" s="10">
        <v>2</v>
      </c>
      <c r="BH717" s="41"/>
      <c r="BI717" s="41"/>
      <c r="BJ717" s="10"/>
      <c r="BK717" s="10"/>
      <c r="BL717" s="10"/>
      <c r="BM717" s="10"/>
      <c r="BN717" s="10"/>
      <c r="BO717" s="10"/>
      <c r="BP717" s="40"/>
      <c r="BQ717" s="41">
        <f t="shared" si="77"/>
        <v>2</v>
      </c>
      <c r="BR717" s="39">
        <f t="shared" si="78"/>
        <v>1</v>
      </c>
      <c r="BS717" s="48" cm="1">
        <f t="array" ref="BS717">IF($BR717&lt;=6,SUM($C717:$BO717),SUMPRODUCT(LARGE($C717:$BO717,{1,2,3,4,5,6})))</f>
        <v>2</v>
      </c>
      <c r="BT717" s="37" t="str">
        <f t="shared" si="74"/>
        <v/>
      </c>
      <c r="BU717" s="37" t="str">
        <f t="shared" si="75"/>
        <v xml:space="preserve"> </v>
      </c>
      <c r="BV717" s="34" t="str" cm="1">
        <f t="array" ref="BV717">IFERROR(SUMPRODUCT(LARGE($C717:$BO717,{1,2,3,4})), "")</f>
        <v/>
      </c>
      <c r="BW717" s="34" t="str" cm="1">
        <f t="array" ref="BW717">IFERROR(SUMPRODUCT(LARGE($C717:$BO717,{1,2,3,4,5,6,7})), "")</f>
        <v/>
      </c>
      <c r="BX717" s="34" t="str" cm="1">
        <f t="array" ref="BX717">IFERROR(SUMPRODUCT(LARGE($C717:$BO717,{1,2,3,4,5,6,7,8})), "")</f>
        <v/>
      </c>
    </row>
    <row r="718" spans="1:76" ht="15" customHeight="1" x14ac:dyDescent="0.25">
      <c r="A718" s="51" t="str">
        <f t="shared" si="80"/>
        <v xml:space="preserve">WSU </v>
      </c>
      <c r="B718" s="4" t="s">
        <v>937</v>
      </c>
      <c r="C718" s="10"/>
      <c r="D718" s="10"/>
      <c r="E718" s="10">
        <v>5</v>
      </c>
      <c r="F718" s="10">
        <v>6</v>
      </c>
      <c r="G718" s="78"/>
      <c r="H718" s="78"/>
      <c r="I718" s="10"/>
      <c r="J718" s="10"/>
      <c r="K718" s="10"/>
      <c r="L718" s="10"/>
      <c r="M718" s="10"/>
      <c r="N718" s="10"/>
      <c r="O718" s="10"/>
      <c r="P718" s="10"/>
      <c r="Q718" s="10"/>
      <c r="R718" s="78"/>
      <c r="S718" s="78"/>
      <c r="T718" s="78">
        <v>3</v>
      </c>
      <c r="U718" s="10"/>
      <c r="V718" s="41"/>
      <c r="W718" s="10">
        <v>7</v>
      </c>
      <c r="X718" s="10"/>
      <c r="Y718" s="10"/>
      <c r="Z718" s="78"/>
      <c r="AA718" s="10"/>
      <c r="AB718" s="10"/>
      <c r="AC718" s="10"/>
      <c r="AD718" s="10"/>
      <c r="AE718" s="10"/>
      <c r="AF718" s="10"/>
      <c r="AG718" s="10"/>
      <c r="AH718" s="10"/>
      <c r="AI718" s="5"/>
      <c r="AJ718" s="10"/>
      <c r="AK718" s="5"/>
      <c r="AL718" s="5"/>
      <c r="AM718" s="5"/>
      <c r="AN718" s="5"/>
      <c r="AO718" s="5"/>
      <c r="AP718" s="5"/>
      <c r="AQ718" s="5"/>
      <c r="AR718" s="5"/>
      <c r="AS718" s="115"/>
      <c r="AT718" s="5"/>
      <c r="AU718" s="115"/>
      <c r="AV718" s="84"/>
      <c r="AW718" s="5"/>
      <c r="AX718" s="5"/>
      <c r="AY718" s="84"/>
      <c r="AZ718" s="5"/>
      <c r="BA718" s="5"/>
      <c r="BB718" s="5"/>
      <c r="BC718" s="5"/>
      <c r="BD718" s="5"/>
      <c r="BE718" s="5"/>
      <c r="BF718" s="5"/>
      <c r="BG718" s="5">
        <v>5</v>
      </c>
      <c r="BH718" s="39"/>
      <c r="BI718" s="39"/>
      <c r="BJ718" s="5"/>
      <c r="BK718" s="5"/>
      <c r="BL718" s="5"/>
      <c r="BM718" s="5"/>
      <c r="BN718" s="5"/>
      <c r="BO718" s="5"/>
      <c r="BP718" s="40"/>
      <c r="BQ718" s="41">
        <f t="shared" si="77"/>
        <v>26</v>
      </c>
      <c r="BR718" s="39">
        <f t="shared" si="78"/>
        <v>5</v>
      </c>
      <c r="BS718" s="48" cm="1">
        <f t="array" ref="BS718">IF($BR718&lt;=6,SUM($C718:$BO718),SUMPRODUCT(LARGE($C718:$BO718,{1,2,3,4,5,6})))</f>
        <v>26</v>
      </c>
      <c r="BT718" s="37" t="str">
        <f t="shared" si="74"/>
        <v/>
      </c>
      <c r="BU718" s="37" t="str">
        <f t="shared" si="75"/>
        <v xml:space="preserve"> </v>
      </c>
      <c r="BV718" s="34" cm="1">
        <f t="array" ref="BV718">IFERROR(SUMPRODUCT(LARGE($C718:$BO718,{1,2,3,4})), "")</f>
        <v>23</v>
      </c>
      <c r="BW718" s="34" t="str" cm="1">
        <f t="array" ref="BW718">IFERROR(SUMPRODUCT(LARGE($C718:$BO718,{1,2,3,4,5,6,7})), "")</f>
        <v/>
      </c>
      <c r="BX718" s="34" t="str" cm="1">
        <f t="array" ref="BX718">IFERROR(SUMPRODUCT(LARGE($C718:$BO718,{1,2,3,4,5,6,7,8})), "")</f>
        <v/>
      </c>
    </row>
    <row r="719" spans="1:76" ht="15" customHeight="1" x14ac:dyDescent="0.25">
      <c r="A719" s="51" t="str">
        <f t="shared" si="80"/>
        <v xml:space="preserve">WSU </v>
      </c>
      <c r="B719" s="13" t="s">
        <v>938</v>
      </c>
      <c r="C719" s="10"/>
      <c r="D719" s="10"/>
      <c r="E719" s="10">
        <v>3</v>
      </c>
      <c r="F719" s="10">
        <v>3</v>
      </c>
      <c r="G719" s="78"/>
      <c r="H719" s="78"/>
      <c r="I719" s="10"/>
      <c r="J719" s="10"/>
      <c r="K719" s="10"/>
      <c r="L719" s="10"/>
      <c r="M719" s="10"/>
      <c r="N719" s="10"/>
      <c r="O719" s="10"/>
      <c r="P719" s="10"/>
      <c r="Q719" s="10"/>
      <c r="R719" s="78"/>
      <c r="S719" s="78"/>
      <c r="T719" s="78">
        <v>4</v>
      </c>
      <c r="U719" s="10"/>
      <c r="V719" s="41"/>
      <c r="W719" s="10"/>
      <c r="X719" s="10"/>
      <c r="Y719" s="10"/>
      <c r="Z719" s="78"/>
      <c r="AA719" s="10"/>
      <c r="AB719" s="10"/>
      <c r="AC719" s="5"/>
      <c r="AD719" s="5"/>
      <c r="AE719" s="5"/>
      <c r="AF719" s="5"/>
      <c r="AG719" s="5"/>
      <c r="AH719" s="5"/>
      <c r="AI719" s="5"/>
      <c r="AJ719" s="10"/>
      <c r="AK719" s="5"/>
      <c r="AL719" s="5"/>
      <c r="AM719" s="5"/>
      <c r="AN719" s="5"/>
      <c r="AO719" s="5"/>
      <c r="AP719" s="5"/>
      <c r="AQ719" s="5"/>
      <c r="AR719" s="5"/>
      <c r="AS719" s="115"/>
      <c r="AT719" s="5"/>
      <c r="AU719" s="115"/>
      <c r="AV719" s="84"/>
      <c r="AW719" s="5"/>
      <c r="AX719" s="5"/>
      <c r="AY719" s="84"/>
      <c r="AZ719" s="5"/>
      <c r="BA719" s="5"/>
      <c r="BB719" s="5"/>
      <c r="BC719" s="5"/>
      <c r="BD719" s="5"/>
      <c r="BE719" s="5"/>
      <c r="BF719" s="5"/>
      <c r="BG719" s="5"/>
      <c r="BH719" s="39"/>
      <c r="BI719" s="39"/>
      <c r="BJ719" s="5"/>
      <c r="BK719" s="5"/>
      <c r="BL719" s="5"/>
      <c r="BM719" s="5"/>
      <c r="BN719" s="5"/>
      <c r="BO719" s="5"/>
      <c r="BP719" s="40"/>
      <c r="BQ719" s="41">
        <f t="shared" si="77"/>
        <v>10</v>
      </c>
      <c r="BR719" s="39">
        <f t="shared" si="78"/>
        <v>3</v>
      </c>
      <c r="BS719" s="48" cm="1">
        <f t="array" ref="BS719">IF($BR719&lt;=6,SUM($C719:$BO719),SUMPRODUCT(LARGE($C719:$BO719,{1,2,3,4,5,6})))</f>
        <v>10</v>
      </c>
      <c r="BT719" s="37" t="str">
        <f t="shared" si="74"/>
        <v/>
      </c>
      <c r="BU719" s="37" t="str">
        <f t="shared" si="75"/>
        <v xml:space="preserve"> </v>
      </c>
      <c r="BV719" s="34" t="str" cm="1">
        <f t="array" ref="BV719">IFERROR(SUMPRODUCT(LARGE($C719:$BO719,{1,2,3,4})), "")</f>
        <v/>
      </c>
      <c r="BW719" s="34" t="str" cm="1">
        <f t="array" ref="BW719">IFERROR(SUMPRODUCT(LARGE($C719:$BO719,{1,2,3,4,5,6,7})), "")</f>
        <v/>
      </c>
      <c r="BX719" s="34" t="str" cm="1">
        <f t="array" ref="BX719">IFERROR(SUMPRODUCT(LARGE($C719:$BO719,{1,2,3,4,5,6,7,8})), "")</f>
        <v/>
      </c>
    </row>
    <row r="720" spans="1:76" ht="15" customHeight="1" x14ac:dyDescent="0.25">
      <c r="A720" s="51" t="str">
        <f t="shared" si="80"/>
        <v xml:space="preserve">WSU </v>
      </c>
      <c r="B720" s="4" t="s">
        <v>939</v>
      </c>
      <c r="C720" s="10"/>
      <c r="D720" s="10"/>
      <c r="E720" s="10">
        <v>9</v>
      </c>
      <c r="F720" s="10">
        <v>3</v>
      </c>
      <c r="G720" s="78"/>
      <c r="H720" s="78"/>
      <c r="I720" s="10"/>
      <c r="J720" s="10"/>
      <c r="K720" s="10"/>
      <c r="L720" s="10"/>
      <c r="M720" s="10"/>
      <c r="N720" s="10"/>
      <c r="O720" s="10"/>
      <c r="P720" s="10"/>
      <c r="Q720" s="10"/>
      <c r="R720" s="78"/>
      <c r="S720" s="78"/>
      <c r="T720" s="78">
        <v>5</v>
      </c>
      <c r="U720" s="10"/>
      <c r="V720" s="41"/>
      <c r="W720" s="10"/>
      <c r="X720" s="10"/>
      <c r="Y720" s="10"/>
      <c r="Z720" s="78"/>
      <c r="AA720" s="10"/>
      <c r="AB720" s="10"/>
      <c r="AC720" s="5"/>
      <c r="AD720" s="5"/>
      <c r="AE720" s="5"/>
      <c r="AF720" s="5"/>
      <c r="AG720" s="5"/>
      <c r="AH720" s="5"/>
      <c r="AI720" s="5"/>
      <c r="AJ720" s="10"/>
      <c r="AK720" s="5"/>
      <c r="AL720" s="5"/>
      <c r="AM720" s="5"/>
      <c r="AN720" s="5"/>
      <c r="AO720" s="5"/>
      <c r="AP720" s="5"/>
      <c r="AQ720" s="5"/>
      <c r="AR720" s="5"/>
      <c r="AS720" s="115"/>
      <c r="AT720" s="5"/>
      <c r="AU720" s="115"/>
      <c r="AV720" s="84"/>
      <c r="AW720" s="5"/>
      <c r="AX720" s="5"/>
      <c r="AY720" s="84"/>
      <c r="AZ720" s="5"/>
      <c r="BA720" s="5"/>
      <c r="BB720" s="5"/>
      <c r="BC720" s="5"/>
      <c r="BD720" s="5"/>
      <c r="BE720" s="5"/>
      <c r="BF720" s="5"/>
      <c r="BG720" s="5"/>
      <c r="BH720" s="39"/>
      <c r="BI720" s="39"/>
      <c r="BJ720" s="5"/>
      <c r="BK720" s="5"/>
      <c r="BL720" s="5"/>
      <c r="BM720" s="5"/>
      <c r="BN720" s="5"/>
      <c r="BO720" s="5"/>
      <c r="BP720" s="40"/>
      <c r="BQ720" s="41">
        <f t="shared" si="77"/>
        <v>17</v>
      </c>
      <c r="BR720" s="39">
        <f t="shared" si="78"/>
        <v>3</v>
      </c>
      <c r="BS720" s="48" cm="1">
        <f t="array" ref="BS720">IF($BR720&lt;=6,SUM($C720:$BO720),SUMPRODUCT(LARGE($C720:$BO720,{1,2,3,4,5,6})))</f>
        <v>17</v>
      </c>
      <c r="BT720" s="37" t="str">
        <f t="shared" si="74"/>
        <v/>
      </c>
      <c r="BU720" s="37" t="str">
        <f t="shared" si="75"/>
        <v xml:space="preserve"> </v>
      </c>
      <c r="BV720" s="34" t="str" cm="1">
        <f t="array" ref="BV720">IFERROR(SUMPRODUCT(LARGE($C720:$BO720,{1,2,3,4})), "")</f>
        <v/>
      </c>
      <c r="BW720" s="34" t="str" cm="1">
        <f t="array" ref="BW720">IFERROR(SUMPRODUCT(LARGE($C720:$BO720,{1,2,3,4,5,6,7})), "")</f>
        <v/>
      </c>
      <c r="BX720" s="34" t="str" cm="1">
        <f t="array" ref="BX720">IFERROR(SUMPRODUCT(LARGE($C720:$BO720,{1,2,3,4,5,6,7,8})), "")</f>
        <v/>
      </c>
    </row>
    <row r="721" spans="1:76" ht="15" customHeight="1" x14ac:dyDescent="0.25">
      <c r="A721" s="51" t="str">
        <f t="shared" si="80"/>
        <v xml:space="preserve">WSU </v>
      </c>
      <c r="B721" s="13" t="s">
        <v>940</v>
      </c>
      <c r="C721" s="10"/>
      <c r="D721" s="10"/>
      <c r="E721" s="10">
        <v>6</v>
      </c>
      <c r="F721" s="10">
        <v>3</v>
      </c>
      <c r="G721" s="78"/>
      <c r="H721" s="78"/>
      <c r="I721" s="10"/>
      <c r="J721" s="10"/>
      <c r="K721" s="10"/>
      <c r="L721" s="10"/>
      <c r="M721" s="10"/>
      <c r="N721" s="10"/>
      <c r="O721" s="10"/>
      <c r="P721" s="10"/>
      <c r="Q721" s="10"/>
      <c r="R721" s="78"/>
      <c r="S721" s="78"/>
      <c r="T721" s="78">
        <v>2</v>
      </c>
      <c r="U721" s="10"/>
      <c r="V721" s="41"/>
      <c r="W721" s="10">
        <v>3</v>
      </c>
      <c r="X721" s="10"/>
      <c r="Y721" s="10"/>
      <c r="Z721" s="78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13"/>
      <c r="AT721" s="10"/>
      <c r="AU721" s="113"/>
      <c r="AV721" s="78"/>
      <c r="AW721" s="10"/>
      <c r="AX721" s="10"/>
      <c r="AY721" s="78"/>
      <c r="AZ721" s="10"/>
      <c r="BA721" s="10"/>
      <c r="BB721" s="10"/>
      <c r="BC721" s="10"/>
      <c r="BD721" s="10"/>
      <c r="BE721" s="10"/>
      <c r="BF721" s="10"/>
      <c r="BG721" s="10">
        <v>2</v>
      </c>
      <c r="BH721" s="41"/>
      <c r="BI721" s="41"/>
      <c r="BJ721" s="10"/>
      <c r="BK721" s="10"/>
      <c r="BL721" s="10"/>
      <c r="BM721" s="10"/>
      <c r="BN721" s="10"/>
      <c r="BO721" s="10"/>
      <c r="BP721" s="40"/>
      <c r="BQ721" s="41">
        <f t="shared" si="77"/>
        <v>16</v>
      </c>
      <c r="BR721" s="39">
        <f t="shared" si="78"/>
        <v>5</v>
      </c>
      <c r="BS721" s="48" cm="1">
        <f t="array" ref="BS721">IF($BR721&lt;=6,SUM($C721:$BO721),SUMPRODUCT(LARGE($C721:$BO721,{1,2,3,4,5,6})))</f>
        <v>16</v>
      </c>
      <c r="BT721" s="37" t="str">
        <f t="shared" si="74"/>
        <v/>
      </c>
      <c r="BU721" s="37" t="str">
        <f t="shared" si="75"/>
        <v xml:space="preserve"> </v>
      </c>
      <c r="BV721" s="34" cm="1">
        <f t="array" ref="BV721">IFERROR(SUMPRODUCT(LARGE($C721:$BO721,{1,2,3,4})), "")</f>
        <v>14</v>
      </c>
      <c r="BW721" s="34" t="str" cm="1">
        <f t="array" ref="BW721">IFERROR(SUMPRODUCT(LARGE($C721:$BO721,{1,2,3,4,5,6,7})), "")</f>
        <v/>
      </c>
      <c r="BX721" s="34" t="str" cm="1">
        <f t="array" ref="BX721">IFERROR(SUMPRODUCT(LARGE($C721:$BO721,{1,2,3,4,5,6,7,8})), "")</f>
        <v/>
      </c>
    </row>
    <row r="722" spans="1:76" ht="15" customHeight="1" x14ac:dyDescent="0.25">
      <c r="A722" s="51" t="str">
        <f t="shared" si="80"/>
        <v xml:space="preserve"> </v>
      </c>
      <c r="B722" s="14"/>
      <c r="C722" s="10"/>
      <c r="D722" s="10"/>
      <c r="E722" s="10"/>
      <c r="F722" s="10"/>
      <c r="G722" s="78"/>
      <c r="H722" s="78"/>
      <c r="I722" s="10"/>
      <c r="J722" s="10"/>
      <c r="K722" s="10"/>
      <c r="L722" s="10"/>
      <c r="M722" s="10"/>
      <c r="N722" s="10"/>
      <c r="O722" s="10"/>
      <c r="P722" s="10"/>
      <c r="Q722" s="10"/>
      <c r="R722" s="78"/>
      <c r="S722" s="78"/>
      <c r="T722" s="78"/>
      <c r="U722" s="10"/>
      <c r="V722" s="41"/>
      <c r="W722" s="10"/>
      <c r="X722" s="10"/>
      <c r="Y722" s="10"/>
      <c r="Z722" s="78"/>
      <c r="AA722" s="10"/>
      <c r="AB722" s="10"/>
      <c r="AC722" s="5"/>
      <c r="AD722" s="5"/>
      <c r="AE722" s="5"/>
      <c r="AF722" s="5"/>
      <c r="AG722" s="5"/>
      <c r="AH722" s="5"/>
      <c r="AI722" s="5"/>
      <c r="AJ722" s="10"/>
      <c r="AK722" s="5"/>
      <c r="AL722" s="5"/>
      <c r="AM722" s="5"/>
      <c r="AN722" s="5"/>
      <c r="AO722" s="5"/>
      <c r="AP722" s="5"/>
      <c r="AQ722" s="5"/>
      <c r="AR722" s="5"/>
      <c r="AS722" s="115"/>
      <c r="AT722" s="5"/>
      <c r="AU722" s="115"/>
      <c r="AV722" s="84"/>
      <c r="AW722" s="5"/>
      <c r="AX722" s="5"/>
      <c r="AY722" s="84"/>
      <c r="AZ722" s="5"/>
      <c r="BA722" s="5"/>
      <c r="BB722" s="5"/>
      <c r="BC722" s="5"/>
      <c r="BD722" s="5"/>
      <c r="BE722" s="5"/>
      <c r="BF722" s="5"/>
      <c r="BG722" s="5"/>
      <c r="BH722" s="39"/>
      <c r="BI722" s="39"/>
      <c r="BJ722" s="5"/>
      <c r="BK722" s="5"/>
      <c r="BL722" s="5"/>
      <c r="BM722" s="5"/>
      <c r="BN722" s="5"/>
      <c r="BO722" s="5"/>
      <c r="BP722" s="40"/>
      <c r="BQ722" s="41">
        <f t="shared" ref="BQ722:BQ724" si="81">SUM($C722:$BP722)</f>
        <v>0</v>
      </c>
      <c r="BR722" s="39">
        <f t="shared" ref="BR722:BR724" si="82">COUNTA(C722:BO722)</f>
        <v>0</v>
      </c>
      <c r="BS722" s="48" cm="1">
        <f t="array" ref="BS722">IF($BR722&lt;=6,SUM($C722:$BO722),SUMPRODUCT(LARGE($C722:$BO722,{1,2,3,4,5,6})))</f>
        <v>0</v>
      </c>
      <c r="BT722" s="37" t="str">
        <f t="shared" ref="BT722:BT724" si="83">IF(AND($BR722&gt;=6,BS722=BS723),"Manual Calc Needed","")</f>
        <v/>
      </c>
      <c r="BU722" s="37" t="str">
        <f t="shared" ref="BU722:BU724" si="84">IF(AND($BR722&gt;=6,$BT722="Tie"),"Manual Calc Needed"," ")</f>
        <v xml:space="preserve"> </v>
      </c>
      <c r="BV722" s="34" t="str" cm="1">
        <f t="array" ref="BV722">IFERROR(SUMPRODUCT(LARGE($C722:$BO722,{1,2,3,4})), "")</f>
        <v/>
      </c>
      <c r="BW722" s="34" t="str" cm="1">
        <f t="array" ref="BW722">IFERROR(SUMPRODUCT(LARGE($C722:$BO722,{1,2,3,4,5,6,7})), "")</f>
        <v/>
      </c>
      <c r="BX722" s="34" t="str" cm="1">
        <f t="array" ref="BX722">IFERROR(SUMPRODUCT(LARGE($C722:$BO722,{1,2,3,4,5,6,7,8})), "")</f>
        <v/>
      </c>
    </row>
    <row r="723" spans="1:76" ht="15" customHeight="1" x14ac:dyDescent="0.25">
      <c r="A723" s="51" t="str">
        <f t="shared" si="80"/>
        <v xml:space="preserve"> </v>
      </c>
      <c r="B723" s="14"/>
      <c r="C723" s="10"/>
      <c r="D723" s="10"/>
      <c r="E723" s="10"/>
      <c r="F723" s="10"/>
      <c r="G723" s="78"/>
      <c r="H723" s="78"/>
      <c r="I723" s="10"/>
      <c r="J723" s="10"/>
      <c r="K723" s="10"/>
      <c r="L723" s="10"/>
      <c r="M723" s="10"/>
      <c r="N723" s="10"/>
      <c r="O723" s="10"/>
      <c r="P723" s="10"/>
      <c r="Q723" s="10"/>
      <c r="R723" s="78"/>
      <c r="S723" s="78"/>
      <c r="T723" s="78"/>
      <c r="U723" s="10"/>
      <c r="V723" s="41"/>
      <c r="W723" s="10"/>
      <c r="X723" s="10"/>
      <c r="Y723" s="10"/>
      <c r="Z723" s="78"/>
      <c r="AA723" s="10"/>
      <c r="AB723" s="10"/>
      <c r="AC723" s="5"/>
      <c r="AD723" s="5"/>
      <c r="AE723" s="5"/>
      <c r="AF723" s="5"/>
      <c r="AG723" s="5"/>
      <c r="AH723" s="5"/>
      <c r="AI723" s="5"/>
      <c r="AJ723" s="10"/>
      <c r="AK723" s="5"/>
      <c r="AL723" s="5"/>
      <c r="AM723" s="5"/>
      <c r="AN723" s="5"/>
      <c r="AO723" s="5"/>
      <c r="AP723" s="5"/>
      <c r="AQ723" s="5"/>
      <c r="AR723" s="5"/>
      <c r="AS723" s="115"/>
      <c r="AT723" s="5"/>
      <c r="AU723" s="115"/>
      <c r="AV723" s="84"/>
      <c r="AW723" s="5"/>
      <c r="AX723" s="5"/>
      <c r="AY723" s="84"/>
      <c r="AZ723" s="5"/>
      <c r="BA723" s="5"/>
      <c r="BB723" s="5"/>
      <c r="BC723" s="5"/>
      <c r="BD723" s="5"/>
      <c r="BE723" s="5"/>
      <c r="BF723" s="5"/>
      <c r="BG723" s="5"/>
      <c r="BH723" s="39"/>
      <c r="BI723" s="39"/>
      <c r="BJ723" s="5"/>
      <c r="BK723" s="5"/>
      <c r="BL723" s="5"/>
      <c r="BM723" s="5"/>
      <c r="BN723" s="5"/>
      <c r="BO723" s="5"/>
      <c r="BP723" s="40"/>
      <c r="BQ723" s="41">
        <f t="shared" si="81"/>
        <v>0</v>
      </c>
      <c r="BR723" s="39">
        <f t="shared" si="82"/>
        <v>0</v>
      </c>
      <c r="BS723" s="48" cm="1">
        <f t="array" ref="BS723">IF($BR723&lt;=6,SUM($C723:$BO723),SUMPRODUCT(LARGE($C723:$BO723,{1,2,3,4,5,6})))</f>
        <v>0</v>
      </c>
      <c r="BT723" s="37" t="str">
        <f t="shared" si="83"/>
        <v/>
      </c>
      <c r="BU723" s="37" t="str">
        <f t="shared" si="84"/>
        <v xml:space="preserve"> </v>
      </c>
      <c r="BV723" s="34" t="str" cm="1">
        <f t="array" ref="BV723">IFERROR(SUMPRODUCT(LARGE($C723:$BO723,{1,2,3,4})), "")</f>
        <v/>
      </c>
      <c r="BW723" s="34" t="str" cm="1">
        <f t="array" ref="BW723">IFERROR(SUMPRODUCT(LARGE($C723:$BO723,{1,2,3,4,5,6,7})), "")</f>
        <v/>
      </c>
      <c r="BX723" s="34" t="str" cm="1">
        <f t="array" ref="BX723">IFERROR(SUMPRODUCT(LARGE($C723:$BO723,{1,2,3,4,5,6,7,8})), "")</f>
        <v/>
      </c>
    </row>
    <row r="724" spans="1:76" ht="15" customHeight="1" x14ac:dyDescent="0.25">
      <c r="A724" s="51" t="str">
        <f t="shared" si="80"/>
        <v xml:space="preserve"> </v>
      </c>
      <c r="B724" s="14"/>
      <c r="C724" s="10"/>
      <c r="D724" s="10"/>
      <c r="E724" s="10"/>
      <c r="F724" s="10"/>
      <c r="G724" s="78"/>
      <c r="H724" s="78"/>
      <c r="I724" s="10"/>
      <c r="J724" s="10"/>
      <c r="K724" s="10"/>
      <c r="L724" s="10"/>
      <c r="M724" s="10"/>
      <c r="N724" s="10"/>
      <c r="O724" s="10"/>
      <c r="P724" s="10"/>
      <c r="Q724" s="10"/>
      <c r="R724" s="78"/>
      <c r="S724" s="78"/>
      <c r="T724" s="78"/>
      <c r="U724" s="10"/>
      <c r="V724" s="41"/>
      <c r="W724" s="10"/>
      <c r="X724" s="10"/>
      <c r="Y724" s="10"/>
      <c r="Z724" s="78"/>
      <c r="AA724" s="10"/>
      <c r="AB724" s="10"/>
      <c r="AC724" s="5"/>
      <c r="AD724" s="5"/>
      <c r="AE724" s="5"/>
      <c r="AF724" s="5"/>
      <c r="AG724" s="5"/>
      <c r="AH724" s="5"/>
      <c r="AI724" s="5"/>
      <c r="AJ724" s="10"/>
      <c r="AK724" s="5"/>
      <c r="AL724" s="5"/>
      <c r="AM724" s="5"/>
      <c r="AN724" s="5"/>
      <c r="AO724" s="5"/>
      <c r="AP724" s="5"/>
      <c r="AQ724" s="5"/>
      <c r="AR724" s="5"/>
      <c r="AS724" s="115"/>
      <c r="AT724" s="5"/>
      <c r="AU724" s="115"/>
      <c r="AV724" s="84"/>
      <c r="AW724" s="5"/>
      <c r="AX724" s="5"/>
      <c r="AY724" s="84"/>
      <c r="AZ724" s="5"/>
      <c r="BA724" s="5"/>
      <c r="BB724" s="5"/>
      <c r="BC724" s="5"/>
      <c r="BD724" s="5"/>
      <c r="BE724" s="5"/>
      <c r="BF724" s="5"/>
      <c r="BG724" s="5"/>
      <c r="BH724" s="39"/>
      <c r="BI724" s="39"/>
      <c r="BJ724" s="5"/>
      <c r="BK724" s="5"/>
      <c r="BL724" s="5"/>
      <c r="BM724" s="5"/>
      <c r="BN724" s="5"/>
      <c r="BO724" s="5"/>
      <c r="BP724" s="40"/>
      <c r="BQ724" s="41">
        <f t="shared" si="81"/>
        <v>0</v>
      </c>
      <c r="BR724" s="39">
        <f t="shared" si="82"/>
        <v>0</v>
      </c>
      <c r="BS724" s="48" cm="1">
        <f t="array" ref="BS724">IF($BR724&lt;=6,SUM($C724:$BO724),SUMPRODUCT(LARGE($C724:$BO724,{1,2,3,4,5,6})))</f>
        <v>0</v>
      </c>
      <c r="BT724" s="37" t="str">
        <f t="shared" si="83"/>
        <v/>
      </c>
      <c r="BU724" s="37" t="str">
        <f t="shared" si="84"/>
        <v xml:space="preserve"> </v>
      </c>
      <c r="BV724" s="34" t="str" cm="1">
        <f t="array" ref="BV724">IFERROR(SUMPRODUCT(LARGE($C724:$BO724,{1,2,3,4})), "")</f>
        <v/>
      </c>
      <c r="BW724" s="34" t="str" cm="1">
        <f t="array" ref="BW724">IFERROR(SUMPRODUCT(LARGE($C724:$BO724,{1,2,3,4,5,6,7})), "")</f>
        <v/>
      </c>
      <c r="BX724" s="34" t="str" cm="1">
        <f t="array" ref="BX724">IFERROR(SUMPRODUCT(LARGE($C724:$BO724,{1,2,3,4,5,6,7,8})), "")</f>
        <v/>
      </c>
    </row>
    <row r="725" spans="1:76" ht="15" customHeight="1" x14ac:dyDescent="0.25">
      <c r="A725" s="4"/>
      <c r="B725" s="4"/>
      <c r="C725" s="10"/>
      <c r="D725" s="10"/>
      <c r="E725" s="10"/>
      <c r="F725" s="10"/>
      <c r="G725" s="78"/>
      <c r="H725" s="78"/>
      <c r="I725" s="10"/>
      <c r="J725" s="10"/>
      <c r="K725" s="10"/>
      <c r="L725" s="10"/>
      <c r="M725" s="10"/>
      <c r="N725" s="10"/>
      <c r="O725" s="10"/>
      <c r="P725" s="10"/>
      <c r="Q725" s="10"/>
      <c r="R725" s="78"/>
      <c r="S725" s="78"/>
      <c r="T725" s="78"/>
      <c r="U725" s="10"/>
      <c r="V725" s="41"/>
      <c r="W725" s="10"/>
      <c r="X725" s="10"/>
      <c r="Y725" s="10"/>
      <c r="Z725" s="78"/>
      <c r="AA725" s="10"/>
      <c r="AB725" s="10"/>
      <c r="AC725" s="5"/>
      <c r="AD725" s="5"/>
      <c r="AE725" s="5"/>
      <c r="AF725" s="5"/>
      <c r="AG725" s="5"/>
      <c r="AH725" s="5"/>
      <c r="AI725" s="5"/>
      <c r="AJ725" s="10"/>
      <c r="AK725" s="5"/>
      <c r="AL725" s="5"/>
      <c r="AM725" s="5"/>
      <c r="AN725" s="5"/>
      <c r="AO725" s="5"/>
      <c r="AP725" s="5"/>
      <c r="AQ725" s="5"/>
      <c r="AR725" s="5"/>
      <c r="AS725" s="115"/>
      <c r="AT725" s="5"/>
      <c r="AU725" s="115"/>
      <c r="AV725" s="84"/>
      <c r="AW725" s="5"/>
      <c r="AX725" s="5"/>
      <c r="AY725" s="84"/>
      <c r="AZ725" s="5"/>
      <c r="BA725" s="5"/>
      <c r="BB725" s="5"/>
      <c r="BC725" s="5"/>
      <c r="BD725" s="5"/>
      <c r="BE725" s="5"/>
      <c r="BF725" s="5"/>
      <c r="BG725" s="5"/>
      <c r="BH725" s="39"/>
      <c r="BI725" s="39"/>
      <c r="BJ725" s="5"/>
      <c r="BK725" s="5"/>
      <c r="BL725" s="5"/>
      <c r="BM725" s="5"/>
      <c r="BN725" s="5"/>
      <c r="BO725" s="5"/>
      <c r="BP725" s="40"/>
      <c r="BQ725" s="41">
        <f t="shared" ref="BQ725:BQ756" si="85">SUM($C725:$BP725)</f>
        <v>0</v>
      </c>
      <c r="BR725" s="39">
        <f t="shared" ref="BR725:BR756" si="86">COUNTA(C725:BO725)</f>
        <v>0</v>
      </c>
      <c r="BS725" s="48" cm="1">
        <f t="array" ref="BS725">IF($BR725&lt;=6,SUM($C725:$BO725),SUMPRODUCT(LARGE($C725:$BO725,{1,2,3,4,5,6})))</f>
        <v>0</v>
      </c>
      <c r="BT725" s="37" t="str">
        <f t="shared" ref="BT725:BT779" si="87">IF(AND($BR725&gt;=6,BS725=BS726),"Manual Calc Needed","")</f>
        <v/>
      </c>
      <c r="BU725" s="37" t="str">
        <f t="shared" ref="BU725:BU779" si="88">IF(AND($BR725&gt;=6,$BT725="Tie"),"Manual Calc Needed"," ")</f>
        <v xml:space="preserve"> </v>
      </c>
      <c r="BV725" s="34" t="str" cm="1">
        <f t="array" ref="BV725">IFERROR(SUMPRODUCT(LARGE($C725:$BO725,{1,2,3,4})), "")</f>
        <v/>
      </c>
      <c r="BW725" s="34" t="str" cm="1">
        <f t="array" ref="BW725">IFERROR(SUMPRODUCT(LARGE($C725:$BO725,{1,2,3,4,5,6,7})), "")</f>
        <v/>
      </c>
      <c r="BX725" s="34" t="str" cm="1">
        <f t="array" ref="BX725">IFERROR(SUMPRODUCT(LARGE($C725:$BO725,{1,2,3,4,5,6,7,8})), "")</f>
        <v/>
      </c>
    </row>
    <row r="726" spans="1:76" ht="15" customHeight="1" x14ac:dyDescent="0.25">
      <c r="A726" s="4"/>
      <c r="B726" s="142" t="s">
        <v>2880</v>
      </c>
      <c r="C726" s="10"/>
      <c r="D726" s="10"/>
      <c r="E726" s="10"/>
      <c r="F726" s="10"/>
      <c r="G726" s="78"/>
      <c r="H726" s="78"/>
      <c r="I726" s="10"/>
      <c r="J726" s="10"/>
      <c r="K726" s="10"/>
      <c r="L726" s="10"/>
      <c r="M726" s="10"/>
      <c r="N726" s="10"/>
      <c r="O726" s="10"/>
      <c r="P726" s="10"/>
      <c r="Q726" s="10"/>
      <c r="R726" s="78"/>
      <c r="S726" s="78"/>
      <c r="T726" s="78"/>
      <c r="U726" s="10"/>
      <c r="V726" s="41"/>
      <c r="W726" s="10"/>
      <c r="X726" s="10"/>
      <c r="Y726" s="10"/>
      <c r="Z726" s="78"/>
      <c r="AA726" s="10"/>
      <c r="AB726" s="10"/>
      <c r="AC726" s="5"/>
      <c r="AD726" s="5"/>
      <c r="AE726" s="5"/>
      <c r="AF726" s="5"/>
      <c r="AG726" s="5"/>
      <c r="AH726" s="5"/>
      <c r="AI726" s="5"/>
      <c r="AJ726" s="10"/>
      <c r="AK726" s="5"/>
      <c r="AL726" s="5"/>
      <c r="AM726" s="5"/>
      <c r="AN726" s="5"/>
      <c r="AO726" s="5"/>
      <c r="AP726" s="5"/>
      <c r="AQ726" s="5"/>
      <c r="AR726" s="5"/>
      <c r="AS726" s="115"/>
      <c r="AT726" s="5"/>
      <c r="AU726" s="115"/>
      <c r="AV726" s="84"/>
      <c r="AW726" s="5"/>
      <c r="AX726" s="5"/>
      <c r="AY726" s="84"/>
      <c r="AZ726" s="5"/>
      <c r="BA726" s="5"/>
      <c r="BB726" s="5"/>
      <c r="BC726" s="5"/>
      <c r="BD726" s="5"/>
      <c r="BE726" s="5"/>
      <c r="BF726" s="5"/>
      <c r="BG726" s="5"/>
      <c r="BH726" s="39"/>
      <c r="BI726" s="39"/>
      <c r="BJ726" s="5"/>
      <c r="BK726" s="5"/>
      <c r="BL726" s="5"/>
      <c r="BM726" s="5"/>
      <c r="BN726" s="5"/>
      <c r="BO726" s="5"/>
      <c r="BP726" s="40"/>
      <c r="BQ726" s="41">
        <f t="shared" si="85"/>
        <v>0</v>
      </c>
      <c r="BR726" s="39">
        <f t="shared" si="86"/>
        <v>0</v>
      </c>
      <c r="BS726" s="48" cm="1">
        <f t="array" ref="BS726">IF($BR726&lt;=6,SUM($C726:$BO726),SUMPRODUCT(LARGE($C726:$BO726,{1,2,3,4,5,6})))</f>
        <v>0</v>
      </c>
      <c r="BT726" s="37" t="str">
        <f t="shared" si="87"/>
        <v/>
      </c>
      <c r="BU726" s="37" t="str">
        <f t="shared" si="88"/>
        <v xml:space="preserve"> </v>
      </c>
      <c r="BV726" s="34" t="str" cm="1">
        <f t="array" ref="BV726">IFERROR(SUMPRODUCT(LARGE($C726:$BO726,{1,2,3,4})), "")</f>
        <v/>
      </c>
      <c r="BW726" s="34" t="str" cm="1">
        <f t="array" ref="BW726">IFERROR(SUMPRODUCT(LARGE($C726:$BO726,{1,2,3,4,5,6,7})), "")</f>
        <v/>
      </c>
      <c r="BX726" s="34" t="str" cm="1">
        <f t="array" ref="BX726">IFERROR(SUMPRODUCT(LARGE($C726:$BO726,{1,2,3,4,5,6,7,8})), "")</f>
        <v/>
      </c>
    </row>
    <row r="727" spans="1:76" ht="15" customHeight="1" x14ac:dyDescent="0.25">
      <c r="A727" s="4"/>
      <c r="B727" s="13"/>
      <c r="C727" s="10"/>
      <c r="D727" s="10"/>
      <c r="E727" s="10"/>
      <c r="F727" s="10"/>
      <c r="G727" s="78"/>
      <c r="H727" s="78"/>
      <c r="I727" s="10"/>
      <c r="J727" s="10"/>
      <c r="K727" s="10"/>
      <c r="L727" s="10"/>
      <c r="M727" s="10"/>
      <c r="N727" s="10"/>
      <c r="O727" s="10"/>
      <c r="P727" s="10"/>
      <c r="Q727" s="10"/>
      <c r="R727" s="78"/>
      <c r="S727" s="78"/>
      <c r="T727" s="78"/>
      <c r="U727" s="10"/>
      <c r="V727" s="41"/>
      <c r="W727" s="10"/>
      <c r="X727" s="10"/>
      <c r="Y727" s="10"/>
      <c r="Z727" s="78"/>
      <c r="AA727" s="10"/>
      <c r="AB727" s="10"/>
      <c r="AC727" s="5"/>
      <c r="AD727" s="5"/>
      <c r="AE727" s="5"/>
      <c r="AF727" s="5"/>
      <c r="AG727" s="5"/>
      <c r="AH727" s="5"/>
      <c r="AI727" s="5"/>
      <c r="AJ727" s="10"/>
      <c r="AK727" s="5"/>
      <c r="AL727" s="5"/>
      <c r="AM727" s="5"/>
      <c r="AN727" s="5"/>
      <c r="AO727" s="5"/>
      <c r="AP727" s="5"/>
      <c r="AQ727" s="5"/>
      <c r="AR727" s="5"/>
      <c r="AS727" s="115"/>
      <c r="AT727" s="5"/>
      <c r="AU727" s="115"/>
      <c r="AV727" s="84"/>
      <c r="AW727" s="5"/>
      <c r="AX727" s="5"/>
      <c r="AY727" s="84"/>
      <c r="AZ727" s="5"/>
      <c r="BA727" s="5"/>
      <c r="BB727" s="5"/>
      <c r="BC727" s="5"/>
      <c r="BD727" s="5"/>
      <c r="BE727" s="5"/>
      <c r="BF727" s="5"/>
      <c r="BG727" s="5"/>
      <c r="BH727" s="39"/>
      <c r="BI727" s="39"/>
      <c r="BJ727" s="5"/>
      <c r="BK727" s="5"/>
      <c r="BL727" s="5"/>
      <c r="BM727" s="5"/>
      <c r="BN727" s="5"/>
      <c r="BO727" s="5"/>
      <c r="BP727" s="40"/>
      <c r="BQ727" s="41">
        <f t="shared" si="85"/>
        <v>0</v>
      </c>
      <c r="BR727" s="39">
        <f t="shared" si="86"/>
        <v>0</v>
      </c>
      <c r="BS727" s="48" cm="1">
        <f t="array" ref="BS727">IF($BR727&lt;=6,SUM($C727:$BO727),SUMPRODUCT(LARGE($C727:$BO727,{1,2,3,4,5,6})))</f>
        <v>0</v>
      </c>
      <c r="BT727" s="37" t="str">
        <f t="shared" si="87"/>
        <v/>
      </c>
      <c r="BU727" s="37" t="str">
        <f t="shared" si="88"/>
        <v xml:space="preserve"> </v>
      </c>
      <c r="BV727" s="34" t="str" cm="1">
        <f t="array" ref="BV727">IFERROR(SUMPRODUCT(LARGE($C727:$BO727,{1,2,3,4})), "")</f>
        <v/>
      </c>
      <c r="BW727" s="34" t="str" cm="1">
        <f t="array" ref="BW727">IFERROR(SUMPRODUCT(LARGE($C727:$BO727,{1,2,3,4,5,6,7})), "")</f>
        <v/>
      </c>
      <c r="BX727" s="34" t="str" cm="1">
        <f t="array" ref="BX727">IFERROR(SUMPRODUCT(LARGE($C727:$BO727,{1,2,3,4,5,6,7,8})), "")</f>
        <v/>
      </c>
    </row>
    <row r="728" spans="1:76" ht="15" customHeight="1" x14ac:dyDescent="0.25">
      <c r="A728" s="4"/>
      <c r="B728" s="13"/>
      <c r="C728" s="10"/>
      <c r="D728" s="10"/>
      <c r="E728" s="10"/>
      <c r="F728" s="10"/>
      <c r="G728" s="78"/>
      <c r="H728" s="78"/>
      <c r="I728" s="10"/>
      <c r="J728" s="10"/>
      <c r="K728" s="10"/>
      <c r="L728" s="10"/>
      <c r="M728" s="10"/>
      <c r="N728" s="10"/>
      <c r="O728" s="10"/>
      <c r="P728" s="10"/>
      <c r="Q728" s="10"/>
      <c r="R728" s="78"/>
      <c r="S728" s="78"/>
      <c r="T728" s="78"/>
      <c r="U728" s="10"/>
      <c r="V728" s="41"/>
      <c r="W728" s="10"/>
      <c r="X728" s="10"/>
      <c r="Y728" s="10"/>
      <c r="Z728" s="78"/>
      <c r="AA728" s="10"/>
      <c r="AB728" s="10"/>
      <c r="AC728" s="5"/>
      <c r="AD728" s="5"/>
      <c r="AE728" s="5"/>
      <c r="AF728" s="5"/>
      <c r="AG728" s="5"/>
      <c r="AH728" s="5"/>
      <c r="AI728" s="5"/>
      <c r="AJ728" s="10"/>
      <c r="AK728" s="5"/>
      <c r="AL728" s="5"/>
      <c r="AM728" s="5"/>
      <c r="AN728" s="5"/>
      <c r="AO728" s="5"/>
      <c r="AP728" s="5"/>
      <c r="AQ728" s="5"/>
      <c r="AR728" s="5"/>
      <c r="AS728" s="115"/>
      <c r="AT728" s="5"/>
      <c r="AU728" s="115"/>
      <c r="AV728" s="84"/>
      <c r="AW728" s="5"/>
      <c r="AX728" s="5"/>
      <c r="AY728" s="84"/>
      <c r="AZ728" s="5"/>
      <c r="BA728" s="5"/>
      <c r="BB728" s="5"/>
      <c r="BC728" s="5"/>
      <c r="BD728" s="5"/>
      <c r="BE728" s="5"/>
      <c r="BF728" s="5"/>
      <c r="BG728" s="5"/>
      <c r="BH728" s="39"/>
      <c r="BI728" s="39"/>
      <c r="BJ728" s="5"/>
      <c r="BK728" s="5"/>
      <c r="BL728" s="5"/>
      <c r="BM728" s="5"/>
      <c r="BN728" s="5"/>
      <c r="BO728" s="5"/>
      <c r="BP728" s="40"/>
      <c r="BQ728" s="41">
        <f t="shared" si="85"/>
        <v>0</v>
      </c>
      <c r="BR728" s="39">
        <f t="shared" si="86"/>
        <v>0</v>
      </c>
      <c r="BS728" s="48" cm="1">
        <f t="array" ref="BS728">IF($BR728&lt;=6,SUM($C728:$BO728),SUMPRODUCT(LARGE($C728:$BO728,{1,2,3,4,5,6})))</f>
        <v>0</v>
      </c>
      <c r="BT728" s="37" t="str">
        <f t="shared" si="87"/>
        <v/>
      </c>
      <c r="BU728" s="37" t="str">
        <f t="shared" si="88"/>
        <v xml:space="preserve"> </v>
      </c>
      <c r="BV728" s="34" t="str" cm="1">
        <f t="array" ref="BV728">IFERROR(SUMPRODUCT(LARGE($C728:$BO728,{1,2,3,4})), "")</f>
        <v/>
      </c>
      <c r="BW728" s="34" t="str" cm="1">
        <f t="array" ref="BW728">IFERROR(SUMPRODUCT(LARGE($C728:$BO728,{1,2,3,4,5,6,7})), "")</f>
        <v/>
      </c>
      <c r="BX728" s="34" t="str" cm="1">
        <f t="array" ref="BX728">IFERROR(SUMPRODUCT(LARGE($C728:$BO728,{1,2,3,4,5,6,7,8})), "")</f>
        <v/>
      </c>
    </row>
    <row r="729" spans="1:76" ht="15" customHeight="1" x14ac:dyDescent="0.25">
      <c r="A729" s="4"/>
      <c r="B729" s="4"/>
      <c r="C729" s="10"/>
      <c r="D729" s="10"/>
      <c r="E729" s="10"/>
      <c r="F729" s="10"/>
      <c r="G729" s="78"/>
      <c r="H729" s="78"/>
      <c r="I729" s="10"/>
      <c r="J729" s="10"/>
      <c r="K729" s="10"/>
      <c r="L729" s="10"/>
      <c r="M729" s="10"/>
      <c r="N729" s="10"/>
      <c r="O729" s="10"/>
      <c r="P729" s="10"/>
      <c r="Q729" s="10"/>
      <c r="R729" s="78"/>
      <c r="S729" s="78"/>
      <c r="T729" s="78"/>
      <c r="U729" s="10"/>
      <c r="V729" s="41"/>
      <c r="W729" s="10"/>
      <c r="X729" s="10"/>
      <c r="Y729" s="10"/>
      <c r="Z729" s="78"/>
      <c r="AA729" s="10"/>
      <c r="AB729" s="10"/>
      <c r="AC729" s="5"/>
      <c r="AD729" s="5"/>
      <c r="AE729" s="5"/>
      <c r="AF729" s="5"/>
      <c r="AG729" s="5"/>
      <c r="AH729" s="5"/>
      <c r="AI729" s="5"/>
      <c r="AJ729" s="10"/>
      <c r="AK729" s="5"/>
      <c r="AL729" s="5"/>
      <c r="AM729" s="5"/>
      <c r="AN729" s="5"/>
      <c r="AO729" s="5"/>
      <c r="AP729" s="5"/>
      <c r="AQ729" s="5"/>
      <c r="AR729" s="5"/>
      <c r="AS729" s="115"/>
      <c r="AT729" s="5"/>
      <c r="AU729" s="115"/>
      <c r="AV729" s="84"/>
      <c r="AW729" s="5"/>
      <c r="AX729" s="5"/>
      <c r="AY729" s="84"/>
      <c r="AZ729" s="5"/>
      <c r="BA729" s="5"/>
      <c r="BB729" s="5"/>
      <c r="BC729" s="5"/>
      <c r="BD729" s="5"/>
      <c r="BE729" s="5"/>
      <c r="BF729" s="5"/>
      <c r="BG729" s="5"/>
      <c r="BH729" s="39"/>
      <c r="BI729" s="39"/>
      <c r="BJ729" s="5"/>
      <c r="BK729" s="5"/>
      <c r="BL729" s="5"/>
      <c r="BM729" s="5"/>
      <c r="BN729" s="5"/>
      <c r="BO729" s="5"/>
      <c r="BP729" s="40"/>
      <c r="BQ729" s="41">
        <f t="shared" si="85"/>
        <v>0</v>
      </c>
      <c r="BR729" s="39">
        <f t="shared" si="86"/>
        <v>0</v>
      </c>
      <c r="BS729" s="48" cm="1">
        <f t="array" ref="BS729">IF($BR729&lt;=6,SUM($C729:$BO729),SUMPRODUCT(LARGE($C729:$BO729,{1,2,3,4,5,6})))</f>
        <v>0</v>
      </c>
      <c r="BT729" s="37" t="str">
        <f t="shared" si="87"/>
        <v/>
      </c>
      <c r="BU729" s="37" t="str">
        <f t="shared" si="88"/>
        <v xml:space="preserve"> </v>
      </c>
      <c r="BV729" s="34" t="str" cm="1">
        <f t="array" ref="BV729">IFERROR(SUMPRODUCT(LARGE($C729:$BO729,{1,2,3,4})), "")</f>
        <v/>
      </c>
      <c r="BW729" s="34" t="str" cm="1">
        <f t="array" ref="BW729">IFERROR(SUMPRODUCT(LARGE($C729:$BO729,{1,2,3,4,5,6,7})), "")</f>
        <v/>
      </c>
      <c r="BX729" s="34" t="str" cm="1">
        <f t="array" ref="BX729">IFERROR(SUMPRODUCT(LARGE($C729:$BO729,{1,2,3,4,5,6,7,8})), "")</f>
        <v/>
      </c>
    </row>
    <row r="730" spans="1:76" ht="15" customHeight="1" x14ac:dyDescent="0.25">
      <c r="A730" s="4"/>
      <c r="B730" s="13"/>
      <c r="C730" s="10"/>
      <c r="D730" s="10"/>
      <c r="E730" s="10"/>
      <c r="F730" s="10"/>
      <c r="G730" s="78"/>
      <c r="H730" s="78"/>
      <c r="I730" s="10"/>
      <c r="J730" s="10"/>
      <c r="K730" s="10"/>
      <c r="L730" s="10"/>
      <c r="M730" s="10"/>
      <c r="N730" s="10"/>
      <c r="O730" s="10"/>
      <c r="P730" s="10"/>
      <c r="Q730" s="10"/>
      <c r="R730" s="78"/>
      <c r="S730" s="78"/>
      <c r="T730" s="78"/>
      <c r="U730" s="10"/>
      <c r="V730" s="41"/>
      <c r="W730" s="10"/>
      <c r="X730" s="10"/>
      <c r="Y730" s="10"/>
      <c r="Z730" s="78"/>
      <c r="AA730" s="10"/>
      <c r="AB730" s="10"/>
      <c r="AC730" s="5"/>
      <c r="AD730" s="5"/>
      <c r="AE730" s="5"/>
      <c r="AF730" s="5"/>
      <c r="AG730" s="5"/>
      <c r="AH730" s="5"/>
      <c r="AI730" s="5"/>
      <c r="AJ730" s="10"/>
      <c r="AK730" s="5"/>
      <c r="AL730" s="5"/>
      <c r="AM730" s="5"/>
      <c r="AN730" s="5"/>
      <c r="AO730" s="5"/>
      <c r="AP730" s="5"/>
      <c r="AQ730" s="5"/>
      <c r="AR730" s="5"/>
      <c r="AS730" s="115"/>
      <c r="AT730" s="5"/>
      <c r="AU730" s="115"/>
      <c r="AV730" s="84"/>
      <c r="AW730" s="5"/>
      <c r="AX730" s="5"/>
      <c r="AY730" s="84"/>
      <c r="AZ730" s="5"/>
      <c r="BA730" s="5"/>
      <c r="BB730" s="5"/>
      <c r="BC730" s="5"/>
      <c r="BD730" s="5"/>
      <c r="BE730" s="5"/>
      <c r="BF730" s="5"/>
      <c r="BG730" s="5"/>
      <c r="BH730" s="39"/>
      <c r="BI730" s="39"/>
      <c r="BJ730" s="5"/>
      <c r="BK730" s="5"/>
      <c r="BL730" s="5"/>
      <c r="BM730" s="5"/>
      <c r="BN730" s="5"/>
      <c r="BO730" s="5"/>
      <c r="BP730" s="40"/>
      <c r="BQ730" s="41">
        <f t="shared" si="85"/>
        <v>0</v>
      </c>
      <c r="BR730" s="39">
        <f t="shared" si="86"/>
        <v>0</v>
      </c>
      <c r="BS730" s="48" cm="1">
        <f t="array" ref="BS730">IF($BR730&lt;=6,SUM($C730:$BO730),SUMPRODUCT(LARGE($C730:$BO730,{1,2,3,4,5,6})))</f>
        <v>0</v>
      </c>
      <c r="BT730" s="37" t="str">
        <f t="shared" si="87"/>
        <v/>
      </c>
      <c r="BU730" s="37" t="str">
        <f t="shared" si="88"/>
        <v xml:space="preserve"> </v>
      </c>
      <c r="BV730" s="34" t="str" cm="1">
        <f t="array" ref="BV730">IFERROR(SUMPRODUCT(LARGE($C730:$BO730,{1,2,3,4})), "")</f>
        <v/>
      </c>
      <c r="BW730" s="34" t="str" cm="1">
        <f t="array" ref="BW730">IFERROR(SUMPRODUCT(LARGE($C730:$BO730,{1,2,3,4,5,6,7})), "")</f>
        <v/>
      </c>
      <c r="BX730" s="34" t="str" cm="1">
        <f t="array" ref="BX730">IFERROR(SUMPRODUCT(LARGE($C730:$BO730,{1,2,3,4,5,6,7,8})), "")</f>
        <v/>
      </c>
    </row>
    <row r="731" spans="1:76" ht="15" customHeight="1" x14ac:dyDescent="0.25">
      <c r="A731" s="4"/>
      <c r="B731" s="13"/>
      <c r="C731" s="10"/>
      <c r="D731" s="10"/>
      <c r="E731" s="10"/>
      <c r="F731" s="10"/>
      <c r="G731" s="78"/>
      <c r="H731" s="78"/>
      <c r="I731" s="10"/>
      <c r="J731" s="10"/>
      <c r="K731" s="10"/>
      <c r="L731" s="10"/>
      <c r="M731" s="10"/>
      <c r="N731" s="10"/>
      <c r="O731" s="10"/>
      <c r="P731" s="10"/>
      <c r="Q731" s="10"/>
      <c r="R731" s="78"/>
      <c r="S731" s="78"/>
      <c r="T731" s="78"/>
      <c r="U731" s="10"/>
      <c r="V731" s="41"/>
      <c r="W731" s="10"/>
      <c r="X731" s="10"/>
      <c r="Y731" s="10"/>
      <c r="Z731" s="78"/>
      <c r="AA731" s="10"/>
      <c r="AB731" s="10"/>
      <c r="AC731" s="5"/>
      <c r="AD731" s="5"/>
      <c r="AE731" s="5"/>
      <c r="AF731" s="5"/>
      <c r="AG731" s="5"/>
      <c r="AH731" s="5"/>
      <c r="AI731" s="5"/>
      <c r="AJ731" s="10"/>
      <c r="AK731" s="5"/>
      <c r="AL731" s="5"/>
      <c r="AM731" s="5"/>
      <c r="AN731" s="5"/>
      <c r="AO731" s="5"/>
      <c r="AP731" s="5"/>
      <c r="AQ731" s="5"/>
      <c r="AR731" s="5"/>
      <c r="AS731" s="115"/>
      <c r="AT731" s="5"/>
      <c r="AU731" s="115"/>
      <c r="AV731" s="84"/>
      <c r="AW731" s="5"/>
      <c r="AX731" s="5"/>
      <c r="AY731" s="84"/>
      <c r="AZ731" s="5"/>
      <c r="BA731" s="5"/>
      <c r="BB731" s="5"/>
      <c r="BC731" s="5"/>
      <c r="BD731" s="5"/>
      <c r="BE731" s="5"/>
      <c r="BF731" s="5"/>
      <c r="BG731" s="5"/>
      <c r="BH731" s="39"/>
      <c r="BI731" s="39"/>
      <c r="BJ731" s="5"/>
      <c r="BK731" s="5"/>
      <c r="BL731" s="5"/>
      <c r="BM731" s="5"/>
      <c r="BN731" s="5"/>
      <c r="BO731" s="5"/>
      <c r="BP731" s="40"/>
      <c r="BQ731" s="41">
        <f t="shared" si="85"/>
        <v>0</v>
      </c>
      <c r="BR731" s="39">
        <f t="shared" si="86"/>
        <v>0</v>
      </c>
      <c r="BS731" s="48" cm="1">
        <f t="array" ref="BS731">IF($BR731&lt;=6,SUM($C731:$BO731),SUMPRODUCT(LARGE($C731:$BO731,{1,2,3,4,5,6})))</f>
        <v>0</v>
      </c>
      <c r="BT731" s="37" t="str">
        <f t="shared" si="87"/>
        <v/>
      </c>
      <c r="BU731" s="37" t="str">
        <f t="shared" si="88"/>
        <v xml:space="preserve"> </v>
      </c>
      <c r="BV731" s="34" t="str" cm="1">
        <f t="array" ref="BV731">IFERROR(SUMPRODUCT(LARGE($C731:$BO731,{1,2,3,4})), "")</f>
        <v/>
      </c>
      <c r="BW731" s="34" t="str" cm="1">
        <f t="array" ref="BW731">IFERROR(SUMPRODUCT(LARGE($C731:$BO731,{1,2,3,4,5,6,7})), "")</f>
        <v/>
      </c>
      <c r="BX731" s="34" t="str" cm="1">
        <f t="array" ref="BX731">IFERROR(SUMPRODUCT(LARGE($C731:$BO731,{1,2,3,4,5,6,7,8})), "")</f>
        <v/>
      </c>
    </row>
    <row r="732" spans="1:76" ht="15" customHeight="1" x14ac:dyDescent="0.25">
      <c r="A732" s="4"/>
      <c r="B732" s="13"/>
      <c r="C732" s="10"/>
      <c r="D732" s="10"/>
      <c r="E732" s="10"/>
      <c r="F732" s="10"/>
      <c r="G732" s="78"/>
      <c r="H732" s="78"/>
      <c r="I732" s="10"/>
      <c r="J732" s="10"/>
      <c r="K732" s="10"/>
      <c r="L732" s="10"/>
      <c r="M732" s="10"/>
      <c r="N732" s="10"/>
      <c r="O732" s="10"/>
      <c r="P732" s="10"/>
      <c r="Q732" s="10"/>
      <c r="R732" s="78"/>
      <c r="S732" s="78"/>
      <c r="T732" s="78"/>
      <c r="U732" s="10"/>
      <c r="V732" s="41"/>
      <c r="W732" s="10"/>
      <c r="X732" s="10"/>
      <c r="Y732" s="10"/>
      <c r="Z732" s="78"/>
      <c r="AA732" s="10"/>
      <c r="AB732" s="10"/>
      <c r="AC732" s="5"/>
      <c r="AD732" s="5"/>
      <c r="AE732" s="5"/>
      <c r="AF732" s="5"/>
      <c r="AG732" s="5"/>
      <c r="AH732" s="5"/>
      <c r="AI732" s="5"/>
      <c r="AJ732" s="10"/>
      <c r="AK732" s="5"/>
      <c r="AL732" s="5"/>
      <c r="AM732" s="5"/>
      <c r="AN732" s="5"/>
      <c r="AO732" s="5"/>
      <c r="AP732" s="5"/>
      <c r="AQ732" s="5"/>
      <c r="AR732" s="5"/>
      <c r="AS732" s="115"/>
      <c r="AT732" s="5"/>
      <c r="AU732" s="115"/>
      <c r="AV732" s="84"/>
      <c r="AW732" s="5"/>
      <c r="AX732" s="5"/>
      <c r="AY732" s="84"/>
      <c r="AZ732" s="5"/>
      <c r="BA732" s="5"/>
      <c r="BB732" s="5"/>
      <c r="BC732" s="5"/>
      <c r="BD732" s="5"/>
      <c r="BE732" s="5"/>
      <c r="BF732" s="5"/>
      <c r="BG732" s="5"/>
      <c r="BH732" s="39"/>
      <c r="BI732" s="39"/>
      <c r="BJ732" s="5"/>
      <c r="BK732" s="5"/>
      <c r="BL732" s="5"/>
      <c r="BM732" s="5"/>
      <c r="BN732" s="5"/>
      <c r="BO732" s="5"/>
      <c r="BP732" s="40"/>
      <c r="BQ732" s="41">
        <f t="shared" si="85"/>
        <v>0</v>
      </c>
      <c r="BR732" s="39">
        <f t="shared" si="86"/>
        <v>0</v>
      </c>
      <c r="BS732" s="48" cm="1">
        <f t="array" ref="BS732">IF($BR732&lt;=6,SUM($C732:$BO732),SUMPRODUCT(LARGE($C732:$BO732,{1,2,3,4,5,6})))</f>
        <v>0</v>
      </c>
      <c r="BT732" s="37" t="str">
        <f t="shared" si="87"/>
        <v/>
      </c>
      <c r="BU732" s="37" t="str">
        <f t="shared" si="88"/>
        <v xml:space="preserve"> </v>
      </c>
      <c r="BV732" s="34" t="str" cm="1">
        <f t="array" ref="BV732">IFERROR(SUMPRODUCT(LARGE($C732:$BO732,{1,2,3,4})), "")</f>
        <v/>
      </c>
      <c r="BW732" s="34" t="str" cm="1">
        <f t="array" ref="BW732">IFERROR(SUMPRODUCT(LARGE($C732:$BO732,{1,2,3,4,5,6,7})), "")</f>
        <v/>
      </c>
      <c r="BX732" s="34" t="str" cm="1">
        <f t="array" ref="BX732">IFERROR(SUMPRODUCT(LARGE($C732:$BO732,{1,2,3,4,5,6,7,8})), "")</f>
        <v/>
      </c>
    </row>
    <row r="733" spans="1:76" ht="15" customHeight="1" x14ac:dyDescent="0.25">
      <c r="A733" s="4"/>
      <c r="B733" s="4"/>
      <c r="C733" s="10"/>
      <c r="D733" s="10"/>
      <c r="E733" s="10"/>
      <c r="F733" s="10"/>
      <c r="G733" s="78"/>
      <c r="H733" s="78"/>
      <c r="I733" s="10"/>
      <c r="J733" s="10"/>
      <c r="K733" s="10"/>
      <c r="L733" s="10"/>
      <c r="M733" s="10"/>
      <c r="N733" s="10"/>
      <c r="O733" s="10"/>
      <c r="P733" s="10"/>
      <c r="Q733" s="10"/>
      <c r="R733" s="78"/>
      <c r="S733" s="78"/>
      <c r="T733" s="78"/>
      <c r="U733" s="10"/>
      <c r="V733" s="41"/>
      <c r="W733" s="10"/>
      <c r="X733" s="10"/>
      <c r="Y733" s="10"/>
      <c r="Z733" s="78"/>
      <c r="AA733" s="10"/>
      <c r="AB733" s="10"/>
      <c r="AC733" s="5"/>
      <c r="AD733" s="5"/>
      <c r="AE733" s="5"/>
      <c r="AF733" s="5"/>
      <c r="AG733" s="5"/>
      <c r="AH733" s="5"/>
      <c r="AI733" s="5"/>
      <c r="AJ733" s="10"/>
      <c r="AK733" s="5"/>
      <c r="AL733" s="5"/>
      <c r="AM733" s="5"/>
      <c r="AN733" s="5"/>
      <c r="AO733" s="5"/>
      <c r="AP733" s="5"/>
      <c r="AQ733" s="5"/>
      <c r="AR733" s="5"/>
      <c r="AS733" s="115"/>
      <c r="AT733" s="5"/>
      <c r="AU733" s="115"/>
      <c r="AV733" s="84"/>
      <c r="AW733" s="5"/>
      <c r="AX733" s="5"/>
      <c r="AY733" s="84"/>
      <c r="AZ733" s="5"/>
      <c r="BA733" s="5"/>
      <c r="BB733" s="5"/>
      <c r="BC733" s="5"/>
      <c r="BD733" s="5"/>
      <c r="BE733" s="5"/>
      <c r="BF733" s="5"/>
      <c r="BG733" s="5"/>
      <c r="BH733" s="39"/>
      <c r="BI733" s="39"/>
      <c r="BJ733" s="5"/>
      <c r="BK733" s="5"/>
      <c r="BL733" s="5"/>
      <c r="BM733" s="5"/>
      <c r="BN733" s="5"/>
      <c r="BO733" s="5"/>
      <c r="BP733" s="40"/>
      <c r="BQ733" s="41">
        <f t="shared" si="85"/>
        <v>0</v>
      </c>
      <c r="BR733" s="39">
        <f t="shared" si="86"/>
        <v>0</v>
      </c>
      <c r="BS733" s="48" cm="1">
        <f t="array" ref="BS733">IF($BR733&lt;=6,SUM($C733:$BO733),SUMPRODUCT(LARGE($C733:$BO733,{1,2,3,4,5,6})))</f>
        <v>0</v>
      </c>
      <c r="BT733" s="37" t="str">
        <f t="shared" si="87"/>
        <v/>
      </c>
      <c r="BU733" s="37" t="str">
        <f t="shared" si="88"/>
        <v xml:space="preserve"> </v>
      </c>
      <c r="BV733" s="34" t="str" cm="1">
        <f t="array" ref="BV733">IFERROR(SUMPRODUCT(LARGE($C733:$BO733,{1,2,3,4})), "")</f>
        <v/>
      </c>
      <c r="BW733" s="34" t="str" cm="1">
        <f t="array" ref="BW733">IFERROR(SUMPRODUCT(LARGE($C733:$BO733,{1,2,3,4,5,6,7})), "")</f>
        <v/>
      </c>
      <c r="BX733" s="34" t="str" cm="1">
        <f t="array" ref="BX733">IFERROR(SUMPRODUCT(LARGE($C733:$BO733,{1,2,3,4,5,6,7,8})), "")</f>
        <v/>
      </c>
    </row>
    <row r="734" spans="1:76" ht="15" customHeight="1" x14ac:dyDescent="0.25">
      <c r="A734" s="4"/>
      <c r="B734" s="4"/>
      <c r="C734" s="10"/>
      <c r="D734" s="10"/>
      <c r="E734" s="10"/>
      <c r="F734" s="10"/>
      <c r="G734" s="78"/>
      <c r="H734" s="78"/>
      <c r="I734" s="10"/>
      <c r="J734" s="10"/>
      <c r="K734" s="10"/>
      <c r="L734" s="10"/>
      <c r="M734" s="10"/>
      <c r="N734" s="10"/>
      <c r="O734" s="10"/>
      <c r="P734" s="10"/>
      <c r="Q734" s="10"/>
      <c r="R734" s="78"/>
      <c r="S734" s="78"/>
      <c r="T734" s="78"/>
      <c r="U734" s="10"/>
      <c r="V734" s="41"/>
      <c r="W734" s="10"/>
      <c r="X734" s="10"/>
      <c r="Y734" s="10"/>
      <c r="Z734" s="78"/>
      <c r="AA734" s="10"/>
      <c r="AB734" s="10"/>
      <c r="AC734" s="5"/>
      <c r="AD734" s="5"/>
      <c r="AE734" s="5"/>
      <c r="AF734" s="5"/>
      <c r="AG734" s="5"/>
      <c r="AH734" s="5"/>
      <c r="AI734" s="5"/>
      <c r="AJ734" s="10"/>
      <c r="AK734" s="5"/>
      <c r="AL734" s="5"/>
      <c r="AM734" s="5"/>
      <c r="AN734" s="5"/>
      <c r="AO734" s="5"/>
      <c r="AP734" s="5"/>
      <c r="AQ734" s="5"/>
      <c r="AR734" s="5"/>
      <c r="AS734" s="115"/>
      <c r="AT734" s="5"/>
      <c r="AU734" s="115"/>
      <c r="AV734" s="84"/>
      <c r="AW734" s="5"/>
      <c r="AX734" s="5"/>
      <c r="AY734" s="84"/>
      <c r="AZ734" s="5"/>
      <c r="BA734" s="5"/>
      <c r="BB734" s="5"/>
      <c r="BC734" s="5"/>
      <c r="BD734" s="5"/>
      <c r="BE734" s="5"/>
      <c r="BF734" s="5"/>
      <c r="BG734" s="5"/>
      <c r="BH734" s="39"/>
      <c r="BI734" s="39"/>
      <c r="BJ734" s="5"/>
      <c r="BK734" s="5"/>
      <c r="BL734" s="5"/>
      <c r="BM734" s="5"/>
      <c r="BN734" s="5"/>
      <c r="BO734" s="5"/>
      <c r="BP734" s="40"/>
      <c r="BQ734" s="41">
        <f t="shared" si="85"/>
        <v>0</v>
      </c>
      <c r="BR734" s="39">
        <f t="shared" si="86"/>
        <v>0</v>
      </c>
      <c r="BS734" s="48" cm="1">
        <f t="array" ref="BS734">IF($BR734&lt;=6,SUM($C734:$BO734),SUMPRODUCT(LARGE($C734:$BO734,{1,2,3,4,5,6})))</f>
        <v>0</v>
      </c>
      <c r="BT734" s="37" t="str">
        <f t="shared" si="87"/>
        <v/>
      </c>
      <c r="BU734" s="37" t="str">
        <f t="shared" si="88"/>
        <v xml:space="preserve"> </v>
      </c>
      <c r="BV734" s="34" t="str" cm="1">
        <f t="array" ref="BV734">IFERROR(SUMPRODUCT(LARGE($C734:$BO734,{1,2,3,4})), "")</f>
        <v/>
      </c>
      <c r="BW734" s="34" t="str" cm="1">
        <f t="array" ref="BW734">IFERROR(SUMPRODUCT(LARGE($C734:$BO734,{1,2,3,4,5,6,7})), "")</f>
        <v/>
      </c>
      <c r="BX734" s="34" t="str" cm="1">
        <f t="array" ref="BX734">IFERROR(SUMPRODUCT(LARGE($C734:$BO734,{1,2,3,4,5,6,7,8})), "")</f>
        <v/>
      </c>
    </row>
    <row r="735" spans="1:76" ht="15" customHeight="1" x14ac:dyDescent="0.25">
      <c r="A735" s="4"/>
      <c r="B735" s="4"/>
      <c r="C735" s="10"/>
      <c r="D735" s="10"/>
      <c r="E735" s="10"/>
      <c r="F735" s="10"/>
      <c r="G735" s="78"/>
      <c r="H735" s="78"/>
      <c r="I735" s="10"/>
      <c r="J735" s="10"/>
      <c r="K735" s="10"/>
      <c r="L735" s="10"/>
      <c r="M735" s="10"/>
      <c r="N735" s="10"/>
      <c r="O735" s="10"/>
      <c r="P735" s="10"/>
      <c r="Q735" s="10"/>
      <c r="R735" s="78"/>
      <c r="S735" s="78"/>
      <c r="T735" s="78"/>
      <c r="U735" s="10"/>
      <c r="V735" s="41"/>
      <c r="W735" s="10"/>
      <c r="X735" s="10"/>
      <c r="Y735" s="10"/>
      <c r="Z735" s="78"/>
      <c r="AA735" s="10"/>
      <c r="AB735" s="10"/>
      <c r="AC735" s="5"/>
      <c r="AD735" s="5"/>
      <c r="AE735" s="5"/>
      <c r="AF735" s="5"/>
      <c r="AG735" s="5"/>
      <c r="AH735" s="5"/>
      <c r="AI735" s="5"/>
      <c r="AJ735" s="10"/>
      <c r="AK735" s="5"/>
      <c r="AL735" s="5"/>
      <c r="AM735" s="5"/>
      <c r="AN735" s="5"/>
      <c r="AO735" s="5"/>
      <c r="AP735" s="5"/>
      <c r="AQ735" s="5"/>
      <c r="AR735" s="5"/>
      <c r="AS735" s="115"/>
      <c r="AT735" s="5"/>
      <c r="AU735" s="115"/>
      <c r="AV735" s="84"/>
      <c r="AW735" s="5"/>
      <c r="AX735" s="5"/>
      <c r="AY735" s="84"/>
      <c r="AZ735" s="5"/>
      <c r="BA735" s="5"/>
      <c r="BB735" s="5"/>
      <c r="BC735" s="5"/>
      <c r="BD735" s="5"/>
      <c r="BE735" s="5"/>
      <c r="BF735" s="5"/>
      <c r="BG735" s="5"/>
      <c r="BH735" s="39"/>
      <c r="BI735" s="39"/>
      <c r="BJ735" s="5"/>
      <c r="BK735" s="5"/>
      <c r="BL735" s="5"/>
      <c r="BM735" s="5"/>
      <c r="BN735" s="5"/>
      <c r="BO735" s="5"/>
      <c r="BP735" s="40"/>
      <c r="BQ735" s="41">
        <f t="shared" si="85"/>
        <v>0</v>
      </c>
      <c r="BR735" s="39">
        <f t="shared" si="86"/>
        <v>0</v>
      </c>
      <c r="BS735" s="48" cm="1">
        <f t="array" ref="BS735">IF($BR735&lt;=6,SUM($C735:$BO735),SUMPRODUCT(LARGE($C735:$BO735,{1,2,3,4,5,6})))</f>
        <v>0</v>
      </c>
      <c r="BT735" s="37" t="str">
        <f t="shared" si="87"/>
        <v/>
      </c>
      <c r="BU735" s="37" t="str">
        <f t="shared" si="88"/>
        <v xml:space="preserve"> </v>
      </c>
      <c r="BV735" s="34" t="str" cm="1">
        <f t="array" ref="BV735">IFERROR(SUMPRODUCT(LARGE($C735:$BO735,{1,2,3,4})), "")</f>
        <v/>
      </c>
      <c r="BW735" s="34" t="str" cm="1">
        <f t="array" ref="BW735">IFERROR(SUMPRODUCT(LARGE($C735:$BO735,{1,2,3,4,5,6,7})), "")</f>
        <v/>
      </c>
      <c r="BX735" s="34" t="str" cm="1">
        <f t="array" ref="BX735">IFERROR(SUMPRODUCT(LARGE($C735:$BO735,{1,2,3,4,5,6,7,8})), "")</f>
        <v/>
      </c>
    </row>
    <row r="736" spans="1:76" ht="15" customHeight="1" x14ac:dyDescent="0.25">
      <c r="A736" s="4"/>
      <c r="B736" s="4"/>
      <c r="C736" s="10"/>
      <c r="D736" s="10"/>
      <c r="E736" s="10"/>
      <c r="F736" s="10"/>
      <c r="G736" s="78"/>
      <c r="H736" s="78"/>
      <c r="I736" s="10"/>
      <c r="J736" s="10"/>
      <c r="K736" s="10"/>
      <c r="L736" s="10"/>
      <c r="M736" s="10"/>
      <c r="N736" s="10"/>
      <c r="O736" s="10"/>
      <c r="P736" s="10"/>
      <c r="Q736" s="10"/>
      <c r="R736" s="78"/>
      <c r="S736" s="78"/>
      <c r="T736" s="78"/>
      <c r="U736" s="10"/>
      <c r="V736" s="41"/>
      <c r="W736" s="10"/>
      <c r="X736" s="10"/>
      <c r="Y736" s="10"/>
      <c r="Z736" s="78"/>
      <c r="AA736" s="10"/>
      <c r="AB736" s="10"/>
      <c r="AC736" s="5"/>
      <c r="AD736" s="5"/>
      <c r="AE736" s="5"/>
      <c r="AF736" s="5"/>
      <c r="AG736" s="5"/>
      <c r="AH736" s="5"/>
      <c r="AI736" s="5"/>
      <c r="AJ736" s="10"/>
      <c r="AK736" s="5"/>
      <c r="AL736" s="5"/>
      <c r="AM736" s="5"/>
      <c r="AN736" s="5"/>
      <c r="AO736" s="5"/>
      <c r="AP736" s="5"/>
      <c r="AQ736" s="5"/>
      <c r="AR736" s="5"/>
      <c r="AS736" s="115"/>
      <c r="AT736" s="5"/>
      <c r="AU736" s="115"/>
      <c r="AV736" s="84"/>
      <c r="AW736" s="5"/>
      <c r="AX736" s="5"/>
      <c r="AY736" s="84"/>
      <c r="AZ736" s="5"/>
      <c r="BA736" s="5"/>
      <c r="BB736" s="5"/>
      <c r="BC736" s="5"/>
      <c r="BD736" s="5"/>
      <c r="BE736" s="5"/>
      <c r="BF736" s="5"/>
      <c r="BG736" s="5"/>
      <c r="BH736" s="39"/>
      <c r="BI736" s="39"/>
      <c r="BJ736" s="5"/>
      <c r="BK736" s="5"/>
      <c r="BL736" s="5"/>
      <c r="BM736" s="5"/>
      <c r="BN736" s="5"/>
      <c r="BO736" s="5"/>
      <c r="BP736" s="40"/>
      <c r="BQ736" s="41">
        <f t="shared" si="85"/>
        <v>0</v>
      </c>
      <c r="BR736" s="39">
        <f t="shared" si="86"/>
        <v>0</v>
      </c>
      <c r="BS736" s="48" cm="1">
        <f t="array" ref="BS736">IF($BR736&lt;=6,SUM($C736:$BO736),SUMPRODUCT(LARGE($C736:$BO736,{1,2,3,4,5,6})))</f>
        <v>0</v>
      </c>
      <c r="BT736" s="37" t="str">
        <f t="shared" si="87"/>
        <v/>
      </c>
      <c r="BU736" s="37" t="str">
        <f t="shared" si="88"/>
        <v xml:space="preserve"> </v>
      </c>
      <c r="BV736" s="34" t="str" cm="1">
        <f t="array" ref="BV736">IFERROR(SUMPRODUCT(LARGE($C736:$BO736,{1,2,3,4})), "")</f>
        <v/>
      </c>
      <c r="BW736" s="34" t="str" cm="1">
        <f t="array" ref="BW736">IFERROR(SUMPRODUCT(LARGE($C736:$BO736,{1,2,3,4,5,6,7})), "")</f>
        <v/>
      </c>
      <c r="BX736" s="34" t="str" cm="1">
        <f t="array" ref="BX736">IFERROR(SUMPRODUCT(LARGE($C736:$BO736,{1,2,3,4,5,6,7,8})), "")</f>
        <v/>
      </c>
    </row>
    <row r="737" spans="1:76" ht="15" customHeight="1" x14ac:dyDescent="0.25">
      <c r="A737" s="4"/>
      <c r="B737" s="4"/>
      <c r="C737" s="10"/>
      <c r="D737" s="10"/>
      <c r="E737" s="10"/>
      <c r="F737" s="10"/>
      <c r="G737" s="78"/>
      <c r="H737" s="78"/>
      <c r="I737" s="10"/>
      <c r="J737" s="10"/>
      <c r="K737" s="10"/>
      <c r="L737" s="10"/>
      <c r="M737" s="10"/>
      <c r="N737" s="10"/>
      <c r="O737" s="10"/>
      <c r="P737" s="10"/>
      <c r="Q737" s="10"/>
      <c r="R737" s="78"/>
      <c r="S737" s="78"/>
      <c r="T737" s="78"/>
      <c r="U737" s="10"/>
      <c r="V737" s="41"/>
      <c r="W737" s="10"/>
      <c r="X737" s="10"/>
      <c r="Y737" s="10"/>
      <c r="Z737" s="78"/>
      <c r="AA737" s="10"/>
      <c r="AB737" s="10"/>
      <c r="AC737" s="5"/>
      <c r="AD737" s="5"/>
      <c r="AE737" s="5"/>
      <c r="AF737" s="5"/>
      <c r="AG737" s="5"/>
      <c r="AH737" s="5"/>
      <c r="AI737" s="5"/>
      <c r="AJ737" s="10"/>
      <c r="AK737" s="5"/>
      <c r="AL737" s="5"/>
      <c r="AM737" s="5"/>
      <c r="AN737" s="5"/>
      <c r="AO737" s="5"/>
      <c r="AP737" s="5"/>
      <c r="AQ737" s="5"/>
      <c r="AR737" s="5"/>
      <c r="AS737" s="115"/>
      <c r="AT737" s="5"/>
      <c r="AU737" s="115"/>
      <c r="AV737" s="84"/>
      <c r="AW737" s="5"/>
      <c r="AX737" s="5"/>
      <c r="AY737" s="84"/>
      <c r="AZ737" s="5"/>
      <c r="BA737" s="5"/>
      <c r="BB737" s="5"/>
      <c r="BC737" s="5"/>
      <c r="BD737" s="5"/>
      <c r="BE737" s="5"/>
      <c r="BF737" s="5"/>
      <c r="BG737" s="5"/>
      <c r="BH737" s="39"/>
      <c r="BI737" s="39"/>
      <c r="BJ737" s="5"/>
      <c r="BK737" s="5"/>
      <c r="BL737" s="5"/>
      <c r="BM737" s="5"/>
      <c r="BN737" s="5"/>
      <c r="BO737" s="5"/>
      <c r="BP737" s="40"/>
      <c r="BQ737" s="41">
        <f t="shared" si="85"/>
        <v>0</v>
      </c>
      <c r="BR737" s="39">
        <f t="shared" si="86"/>
        <v>0</v>
      </c>
      <c r="BS737" s="48" cm="1">
        <f t="array" ref="BS737">IF($BR737&lt;=6,SUM($C737:$BO737),SUMPRODUCT(LARGE($C737:$BO737,{1,2,3,4,5,6})))</f>
        <v>0</v>
      </c>
      <c r="BT737" s="37" t="str">
        <f t="shared" si="87"/>
        <v/>
      </c>
      <c r="BU737" s="37" t="str">
        <f t="shared" si="88"/>
        <v xml:space="preserve"> </v>
      </c>
      <c r="BV737" s="34" t="str" cm="1">
        <f t="array" ref="BV737">IFERROR(SUMPRODUCT(LARGE($C737:$BO737,{1,2,3,4})), "")</f>
        <v/>
      </c>
      <c r="BW737" s="34" t="str" cm="1">
        <f t="array" ref="BW737">IFERROR(SUMPRODUCT(LARGE($C737:$BO737,{1,2,3,4,5,6,7})), "")</f>
        <v/>
      </c>
      <c r="BX737" s="34" t="str" cm="1">
        <f t="array" ref="BX737">IFERROR(SUMPRODUCT(LARGE($C737:$BO737,{1,2,3,4,5,6,7,8})), "")</f>
        <v/>
      </c>
    </row>
    <row r="738" spans="1:76" ht="15" customHeight="1" x14ac:dyDescent="0.25">
      <c r="A738" s="4"/>
      <c r="B738" s="13"/>
      <c r="C738" s="10"/>
      <c r="D738" s="10"/>
      <c r="E738" s="10"/>
      <c r="F738" s="10"/>
      <c r="G738" s="78"/>
      <c r="H738" s="78"/>
      <c r="I738" s="10"/>
      <c r="J738" s="10"/>
      <c r="K738" s="10"/>
      <c r="L738" s="10"/>
      <c r="M738" s="10"/>
      <c r="N738" s="10"/>
      <c r="O738" s="10"/>
      <c r="P738" s="10"/>
      <c r="Q738" s="10"/>
      <c r="R738" s="78"/>
      <c r="S738" s="78"/>
      <c r="T738" s="78"/>
      <c r="U738" s="10"/>
      <c r="V738" s="41"/>
      <c r="W738" s="10"/>
      <c r="X738" s="10"/>
      <c r="Y738" s="10"/>
      <c r="Z738" s="78"/>
      <c r="AA738" s="10"/>
      <c r="AB738" s="10"/>
      <c r="AC738" s="5"/>
      <c r="AD738" s="5"/>
      <c r="AE738" s="5"/>
      <c r="AF738" s="5"/>
      <c r="AG738" s="5"/>
      <c r="AH738" s="5"/>
      <c r="AI738" s="5"/>
      <c r="AJ738" s="10"/>
      <c r="AK738" s="5"/>
      <c r="AL738" s="5"/>
      <c r="AM738" s="5"/>
      <c r="AN738" s="5"/>
      <c r="AO738" s="5"/>
      <c r="AP738" s="5"/>
      <c r="AQ738" s="5"/>
      <c r="AR738" s="5"/>
      <c r="AS738" s="115"/>
      <c r="AT738" s="5"/>
      <c r="AU738" s="115"/>
      <c r="AV738" s="84"/>
      <c r="AW738" s="5"/>
      <c r="AX738" s="5"/>
      <c r="AY738" s="84"/>
      <c r="AZ738" s="5"/>
      <c r="BA738" s="5"/>
      <c r="BB738" s="5"/>
      <c r="BC738" s="5"/>
      <c r="BD738" s="5"/>
      <c r="BE738" s="5"/>
      <c r="BF738" s="5"/>
      <c r="BG738" s="5"/>
      <c r="BH738" s="39"/>
      <c r="BI738" s="39"/>
      <c r="BJ738" s="5"/>
      <c r="BK738" s="5"/>
      <c r="BL738" s="5"/>
      <c r="BM738" s="5"/>
      <c r="BN738" s="5"/>
      <c r="BO738" s="5"/>
      <c r="BP738" s="40"/>
      <c r="BQ738" s="41">
        <f t="shared" si="85"/>
        <v>0</v>
      </c>
      <c r="BR738" s="39">
        <f t="shared" si="86"/>
        <v>0</v>
      </c>
      <c r="BS738" s="48" cm="1">
        <f t="array" ref="BS738">IF($BR738&lt;=6,SUM($C738:$BO738),SUMPRODUCT(LARGE($C738:$BO738,{1,2,3,4,5,6})))</f>
        <v>0</v>
      </c>
      <c r="BT738" s="37" t="str">
        <f t="shared" si="87"/>
        <v/>
      </c>
      <c r="BU738" s="37" t="str">
        <f t="shared" si="88"/>
        <v xml:space="preserve"> </v>
      </c>
      <c r="BV738" s="34" t="str" cm="1">
        <f t="array" ref="BV738">IFERROR(SUMPRODUCT(LARGE($C738:$BO738,{1,2,3,4})), "")</f>
        <v/>
      </c>
      <c r="BW738" s="34" t="str" cm="1">
        <f t="array" ref="BW738">IFERROR(SUMPRODUCT(LARGE($C738:$BO738,{1,2,3,4,5,6,7})), "")</f>
        <v/>
      </c>
      <c r="BX738" s="34" t="str" cm="1">
        <f t="array" ref="BX738">IFERROR(SUMPRODUCT(LARGE($C738:$BO738,{1,2,3,4,5,6,7,8})), "")</f>
        <v/>
      </c>
    </row>
    <row r="739" spans="1:76" ht="15" customHeight="1" x14ac:dyDescent="0.25">
      <c r="A739" s="4"/>
      <c r="B739" s="13"/>
      <c r="C739" s="10"/>
      <c r="D739" s="10"/>
      <c r="E739" s="10"/>
      <c r="F739" s="10"/>
      <c r="G739" s="78"/>
      <c r="H739" s="78"/>
      <c r="I739" s="10"/>
      <c r="J739" s="10"/>
      <c r="K739" s="10"/>
      <c r="L739" s="10"/>
      <c r="M739" s="10"/>
      <c r="N739" s="10"/>
      <c r="O739" s="10"/>
      <c r="P739" s="10"/>
      <c r="Q739" s="10"/>
      <c r="R739" s="78"/>
      <c r="S739" s="78"/>
      <c r="T739" s="78"/>
      <c r="U739" s="10"/>
      <c r="V739" s="41"/>
      <c r="W739" s="10"/>
      <c r="X739" s="10"/>
      <c r="Y739" s="10"/>
      <c r="Z739" s="78"/>
      <c r="AA739" s="10"/>
      <c r="AB739" s="10"/>
      <c r="AC739" s="5"/>
      <c r="AD739" s="5"/>
      <c r="AE739" s="5"/>
      <c r="AF739" s="5"/>
      <c r="AG739" s="5"/>
      <c r="AH739" s="5"/>
      <c r="AI739" s="5"/>
      <c r="AJ739" s="10"/>
      <c r="AK739" s="5"/>
      <c r="AL739" s="5"/>
      <c r="AM739" s="5"/>
      <c r="AN739" s="5"/>
      <c r="AO739" s="5"/>
      <c r="AP739" s="5"/>
      <c r="AQ739" s="5"/>
      <c r="AR739" s="5"/>
      <c r="AS739" s="115"/>
      <c r="AT739" s="5"/>
      <c r="AU739" s="115"/>
      <c r="AV739" s="84"/>
      <c r="AW739" s="5"/>
      <c r="AX739" s="5"/>
      <c r="AY739" s="84"/>
      <c r="AZ739" s="5"/>
      <c r="BA739" s="5"/>
      <c r="BB739" s="5"/>
      <c r="BC739" s="5"/>
      <c r="BD739" s="5"/>
      <c r="BE739" s="5"/>
      <c r="BF739" s="5"/>
      <c r="BG739" s="5"/>
      <c r="BH739" s="39"/>
      <c r="BI739" s="39"/>
      <c r="BJ739" s="5"/>
      <c r="BK739" s="5"/>
      <c r="BL739" s="5"/>
      <c r="BM739" s="5"/>
      <c r="BN739" s="5"/>
      <c r="BO739" s="5"/>
      <c r="BP739" s="40"/>
      <c r="BQ739" s="41">
        <f t="shared" si="85"/>
        <v>0</v>
      </c>
      <c r="BR739" s="39">
        <f t="shared" si="86"/>
        <v>0</v>
      </c>
      <c r="BS739" s="48" cm="1">
        <f t="array" ref="BS739">IF($BR739&lt;=6,SUM($C739:$BO739),SUMPRODUCT(LARGE($C739:$BO739,{1,2,3,4,5,6})))</f>
        <v>0</v>
      </c>
      <c r="BT739" s="37" t="str">
        <f t="shared" si="87"/>
        <v/>
      </c>
      <c r="BU739" s="37" t="str">
        <f t="shared" si="88"/>
        <v xml:space="preserve"> </v>
      </c>
      <c r="BV739" s="34" t="str" cm="1">
        <f t="array" ref="BV739">IFERROR(SUMPRODUCT(LARGE($C739:$BO739,{1,2,3,4})), "")</f>
        <v/>
      </c>
      <c r="BW739" s="34" t="str" cm="1">
        <f t="array" ref="BW739">IFERROR(SUMPRODUCT(LARGE($C739:$BO739,{1,2,3,4,5,6,7})), "")</f>
        <v/>
      </c>
      <c r="BX739" s="34" t="str" cm="1">
        <f t="array" ref="BX739">IFERROR(SUMPRODUCT(LARGE($C739:$BO739,{1,2,3,4,5,6,7,8})), "")</f>
        <v/>
      </c>
    </row>
    <row r="740" spans="1:76" ht="15" customHeight="1" x14ac:dyDescent="0.25">
      <c r="A740" s="4"/>
      <c r="B740" s="13"/>
      <c r="C740" s="10"/>
      <c r="D740" s="10"/>
      <c r="E740" s="10"/>
      <c r="F740" s="10"/>
      <c r="G740" s="78"/>
      <c r="H740" s="78"/>
      <c r="I740" s="10"/>
      <c r="J740" s="10"/>
      <c r="K740" s="10"/>
      <c r="L740" s="10"/>
      <c r="M740" s="10"/>
      <c r="N740" s="10"/>
      <c r="O740" s="10"/>
      <c r="P740" s="10"/>
      <c r="Q740" s="10"/>
      <c r="R740" s="78"/>
      <c r="S740" s="78"/>
      <c r="T740" s="78"/>
      <c r="U740" s="10"/>
      <c r="V740" s="41"/>
      <c r="W740" s="10"/>
      <c r="X740" s="10"/>
      <c r="Y740" s="10"/>
      <c r="Z740" s="78"/>
      <c r="AA740" s="10"/>
      <c r="AB740" s="10"/>
      <c r="AC740" s="5"/>
      <c r="AD740" s="5"/>
      <c r="AE740" s="5"/>
      <c r="AF740" s="5"/>
      <c r="AG740" s="5"/>
      <c r="AH740" s="5"/>
      <c r="AI740" s="5"/>
      <c r="AJ740" s="10"/>
      <c r="AK740" s="5"/>
      <c r="AL740" s="5"/>
      <c r="AM740" s="5"/>
      <c r="AN740" s="5"/>
      <c r="AO740" s="5"/>
      <c r="AP740" s="5"/>
      <c r="AQ740" s="5"/>
      <c r="AR740" s="5"/>
      <c r="AS740" s="115"/>
      <c r="AT740" s="5"/>
      <c r="AU740" s="115"/>
      <c r="AV740" s="84"/>
      <c r="AW740" s="5"/>
      <c r="AX740" s="5"/>
      <c r="AY740" s="84"/>
      <c r="AZ740" s="5"/>
      <c r="BA740" s="5"/>
      <c r="BB740" s="5"/>
      <c r="BC740" s="5"/>
      <c r="BD740" s="5"/>
      <c r="BE740" s="5"/>
      <c r="BF740" s="5"/>
      <c r="BG740" s="5"/>
      <c r="BH740" s="39"/>
      <c r="BI740" s="39"/>
      <c r="BJ740" s="5"/>
      <c r="BK740" s="5"/>
      <c r="BL740" s="5"/>
      <c r="BM740" s="5"/>
      <c r="BN740" s="5"/>
      <c r="BO740" s="5"/>
      <c r="BP740" s="40"/>
      <c r="BQ740" s="41">
        <f t="shared" si="85"/>
        <v>0</v>
      </c>
      <c r="BR740" s="39">
        <f t="shared" si="86"/>
        <v>0</v>
      </c>
      <c r="BS740" s="48" cm="1">
        <f t="array" ref="BS740">IF($BR740&lt;=6,SUM($C740:$BO740),SUMPRODUCT(LARGE($C740:$BO740,{1,2,3,4,5,6})))</f>
        <v>0</v>
      </c>
      <c r="BT740" s="37" t="str">
        <f t="shared" si="87"/>
        <v/>
      </c>
      <c r="BU740" s="37" t="str">
        <f t="shared" si="88"/>
        <v xml:space="preserve"> </v>
      </c>
      <c r="BV740" s="34" t="str" cm="1">
        <f t="array" ref="BV740">IFERROR(SUMPRODUCT(LARGE($C740:$BO740,{1,2,3,4})), "")</f>
        <v/>
      </c>
      <c r="BW740" s="34" t="str" cm="1">
        <f t="array" ref="BW740">IFERROR(SUMPRODUCT(LARGE($C740:$BO740,{1,2,3,4,5,6,7})), "")</f>
        <v/>
      </c>
      <c r="BX740" s="34" t="str" cm="1">
        <f t="array" ref="BX740">IFERROR(SUMPRODUCT(LARGE($C740:$BO740,{1,2,3,4,5,6,7,8})), "")</f>
        <v/>
      </c>
    </row>
    <row r="741" spans="1:76" ht="15" customHeight="1" x14ac:dyDescent="0.25">
      <c r="A741" s="4"/>
      <c r="B741" s="13"/>
      <c r="C741" s="10"/>
      <c r="D741" s="10"/>
      <c r="E741" s="10"/>
      <c r="F741" s="10"/>
      <c r="G741" s="78"/>
      <c r="H741" s="78"/>
      <c r="I741" s="10"/>
      <c r="J741" s="10"/>
      <c r="K741" s="10"/>
      <c r="L741" s="10"/>
      <c r="M741" s="10"/>
      <c r="N741" s="10"/>
      <c r="O741" s="10"/>
      <c r="P741" s="10"/>
      <c r="Q741" s="10"/>
      <c r="R741" s="78"/>
      <c r="S741" s="78"/>
      <c r="T741" s="78"/>
      <c r="U741" s="10"/>
      <c r="V741" s="41"/>
      <c r="W741" s="10"/>
      <c r="X741" s="10"/>
      <c r="Y741" s="10"/>
      <c r="Z741" s="78"/>
      <c r="AA741" s="10"/>
      <c r="AB741" s="10"/>
      <c r="AC741" s="5"/>
      <c r="AD741" s="5"/>
      <c r="AE741" s="5"/>
      <c r="AF741" s="5"/>
      <c r="AG741" s="5"/>
      <c r="AH741" s="5"/>
      <c r="AI741" s="5"/>
      <c r="AJ741" s="10"/>
      <c r="AK741" s="5"/>
      <c r="AL741" s="5"/>
      <c r="AM741" s="5"/>
      <c r="AN741" s="5"/>
      <c r="AO741" s="5"/>
      <c r="AP741" s="5"/>
      <c r="AQ741" s="5"/>
      <c r="AR741" s="5"/>
      <c r="AS741" s="115"/>
      <c r="AT741" s="5"/>
      <c r="AU741" s="115"/>
      <c r="AV741" s="84"/>
      <c r="AW741" s="5"/>
      <c r="AX741" s="5"/>
      <c r="AY741" s="84"/>
      <c r="AZ741" s="5"/>
      <c r="BA741" s="5"/>
      <c r="BB741" s="5"/>
      <c r="BC741" s="5"/>
      <c r="BD741" s="5"/>
      <c r="BE741" s="5"/>
      <c r="BF741" s="5"/>
      <c r="BG741" s="5"/>
      <c r="BH741" s="39"/>
      <c r="BI741" s="39"/>
      <c r="BJ741" s="5"/>
      <c r="BK741" s="5"/>
      <c r="BL741" s="5"/>
      <c r="BM741" s="5"/>
      <c r="BN741" s="5"/>
      <c r="BO741" s="5"/>
      <c r="BP741" s="40"/>
      <c r="BQ741" s="41">
        <f t="shared" si="85"/>
        <v>0</v>
      </c>
      <c r="BR741" s="39">
        <f t="shared" si="86"/>
        <v>0</v>
      </c>
      <c r="BS741" s="48" cm="1">
        <f t="array" ref="BS741">IF($BR741&lt;=6,SUM($C741:$BO741),SUMPRODUCT(LARGE($C741:$BO741,{1,2,3,4,5,6})))</f>
        <v>0</v>
      </c>
      <c r="BT741" s="37" t="str">
        <f t="shared" si="87"/>
        <v/>
      </c>
      <c r="BU741" s="37" t="str">
        <f t="shared" si="88"/>
        <v xml:space="preserve"> </v>
      </c>
      <c r="BV741" s="34" t="str" cm="1">
        <f t="array" ref="BV741">IFERROR(SUMPRODUCT(LARGE($C741:$BO741,{1,2,3,4})), "")</f>
        <v/>
      </c>
      <c r="BW741" s="34" t="str" cm="1">
        <f t="array" ref="BW741">IFERROR(SUMPRODUCT(LARGE($C741:$BO741,{1,2,3,4,5,6,7})), "")</f>
        <v/>
      </c>
      <c r="BX741" s="34" t="str" cm="1">
        <f t="array" ref="BX741">IFERROR(SUMPRODUCT(LARGE($C741:$BO741,{1,2,3,4,5,6,7,8})), "")</f>
        <v/>
      </c>
    </row>
    <row r="742" spans="1:76" ht="15" customHeight="1" x14ac:dyDescent="0.25">
      <c r="A742" s="4"/>
      <c r="B742" s="13"/>
      <c r="C742" s="10"/>
      <c r="D742" s="10"/>
      <c r="E742" s="10"/>
      <c r="F742" s="10"/>
      <c r="G742" s="78"/>
      <c r="H742" s="78"/>
      <c r="I742" s="10"/>
      <c r="J742" s="10"/>
      <c r="K742" s="10"/>
      <c r="L742" s="10"/>
      <c r="M742" s="10"/>
      <c r="N742" s="10"/>
      <c r="O742" s="10"/>
      <c r="P742" s="10"/>
      <c r="Q742" s="10"/>
      <c r="R742" s="78"/>
      <c r="S742" s="78"/>
      <c r="T742" s="78"/>
      <c r="U742" s="10"/>
      <c r="V742" s="41"/>
      <c r="W742" s="10"/>
      <c r="X742" s="10"/>
      <c r="Y742" s="10"/>
      <c r="Z742" s="78"/>
      <c r="AA742" s="10"/>
      <c r="AB742" s="10"/>
      <c r="AC742" s="5"/>
      <c r="AD742" s="5"/>
      <c r="AE742" s="5"/>
      <c r="AF742" s="5"/>
      <c r="AG742" s="5"/>
      <c r="AH742" s="5"/>
      <c r="AI742" s="5"/>
      <c r="AJ742" s="10"/>
      <c r="AK742" s="5"/>
      <c r="AL742" s="5"/>
      <c r="AM742" s="5"/>
      <c r="AN742" s="5"/>
      <c r="AO742" s="5"/>
      <c r="AP742" s="5"/>
      <c r="AQ742" s="5"/>
      <c r="AR742" s="5"/>
      <c r="AS742" s="115"/>
      <c r="AT742" s="5"/>
      <c r="AU742" s="115"/>
      <c r="AV742" s="84"/>
      <c r="AW742" s="5"/>
      <c r="AX742" s="5"/>
      <c r="AY742" s="84"/>
      <c r="AZ742" s="5"/>
      <c r="BA742" s="5"/>
      <c r="BB742" s="5"/>
      <c r="BC742" s="5"/>
      <c r="BD742" s="5"/>
      <c r="BE742" s="5"/>
      <c r="BF742" s="5"/>
      <c r="BG742" s="5"/>
      <c r="BH742" s="39"/>
      <c r="BI742" s="39"/>
      <c r="BJ742" s="5"/>
      <c r="BK742" s="5"/>
      <c r="BL742" s="5"/>
      <c r="BM742" s="5"/>
      <c r="BN742" s="5"/>
      <c r="BO742" s="5"/>
      <c r="BP742" s="40"/>
      <c r="BQ742" s="41">
        <f t="shared" si="85"/>
        <v>0</v>
      </c>
      <c r="BR742" s="39">
        <f t="shared" si="86"/>
        <v>0</v>
      </c>
      <c r="BS742" s="48" cm="1">
        <f t="array" ref="BS742">IF($BR742&lt;=6,SUM($C742:$BO742),SUMPRODUCT(LARGE($C742:$BO742,{1,2,3,4,5,6})))</f>
        <v>0</v>
      </c>
      <c r="BT742" s="37" t="str">
        <f t="shared" si="87"/>
        <v/>
      </c>
      <c r="BU742" s="37" t="str">
        <f t="shared" si="88"/>
        <v xml:space="preserve"> </v>
      </c>
      <c r="BV742" s="34" t="str" cm="1">
        <f t="array" ref="BV742">IFERROR(SUMPRODUCT(LARGE($C742:$BO742,{1,2,3,4})), "")</f>
        <v/>
      </c>
      <c r="BW742" s="34" t="str" cm="1">
        <f t="array" ref="BW742">IFERROR(SUMPRODUCT(LARGE($C742:$BO742,{1,2,3,4,5,6,7})), "")</f>
        <v/>
      </c>
      <c r="BX742" s="34" t="str" cm="1">
        <f t="array" ref="BX742">IFERROR(SUMPRODUCT(LARGE($C742:$BO742,{1,2,3,4,5,6,7,8})), "")</f>
        <v/>
      </c>
    </row>
    <row r="743" spans="1:76" ht="15" customHeight="1" x14ac:dyDescent="0.25">
      <c r="A743" s="4"/>
      <c r="B743" s="13"/>
      <c r="C743" s="10"/>
      <c r="D743" s="10"/>
      <c r="E743" s="10"/>
      <c r="F743" s="10"/>
      <c r="G743" s="78"/>
      <c r="H743" s="78"/>
      <c r="I743" s="10"/>
      <c r="J743" s="10"/>
      <c r="K743" s="10"/>
      <c r="L743" s="10"/>
      <c r="M743" s="10"/>
      <c r="N743" s="10"/>
      <c r="O743" s="10"/>
      <c r="P743" s="10"/>
      <c r="Q743" s="10"/>
      <c r="R743" s="78"/>
      <c r="S743" s="78"/>
      <c r="T743" s="78"/>
      <c r="U743" s="10"/>
      <c r="V743" s="41"/>
      <c r="W743" s="10"/>
      <c r="X743" s="10"/>
      <c r="Y743" s="10"/>
      <c r="Z743" s="78"/>
      <c r="AA743" s="10"/>
      <c r="AB743" s="10"/>
      <c r="AC743" s="5"/>
      <c r="AD743" s="5"/>
      <c r="AE743" s="5"/>
      <c r="AF743" s="5"/>
      <c r="AG743" s="5"/>
      <c r="AH743" s="5"/>
      <c r="AI743" s="5"/>
      <c r="AJ743" s="10"/>
      <c r="AK743" s="5"/>
      <c r="AL743" s="5"/>
      <c r="AM743" s="5"/>
      <c r="AN743" s="5"/>
      <c r="AO743" s="5"/>
      <c r="AP743" s="5"/>
      <c r="AQ743" s="5"/>
      <c r="AR743" s="5"/>
      <c r="AS743" s="115"/>
      <c r="AT743" s="5"/>
      <c r="AU743" s="115"/>
      <c r="AV743" s="84"/>
      <c r="AW743" s="5"/>
      <c r="AX743" s="5"/>
      <c r="AY743" s="84"/>
      <c r="AZ743" s="5"/>
      <c r="BA743" s="5"/>
      <c r="BB743" s="5"/>
      <c r="BC743" s="5"/>
      <c r="BD743" s="5"/>
      <c r="BE743" s="5"/>
      <c r="BF743" s="5"/>
      <c r="BG743" s="5"/>
      <c r="BH743" s="39"/>
      <c r="BI743" s="39"/>
      <c r="BJ743" s="5"/>
      <c r="BK743" s="5"/>
      <c r="BL743" s="5"/>
      <c r="BM743" s="5"/>
      <c r="BN743" s="5"/>
      <c r="BO743" s="5"/>
      <c r="BP743" s="40"/>
      <c r="BQ743" s="41">
        <f t="shared" si="85"/>
        <v>0</v>
      </c>
      <c r="BR743" s="39">
        <f t="shared" si="86"/>
        <v>0</v>
      </c>
      <c r="BS743" s="48" cm="1">
        <f t="array" ref="BS743">IF($BR743&lt;=6,SUM($C743:$BO743),SUMPRODUCT(LARGE($C743:$BO743,{1,2,3,4,5,6})))</f>
        <v>0</v>
      </c>
      <c r="BT743" s="37" t="str">
        <f t="shared" si="87"/>
        <v/>
      </c>
      <c r="BU743" s="37" t="str">
        <f t="shared" si="88"/>
        <v xml:space="preserve"> </v>
      </c>
      <c r="BV743" s="34" t="str" cm="1">
        <f t="array" ref="BV743">IFERROR(SUMPRODUCT(LARGE($C743:$BO743,{1,2,3,4})), "")</f>
        <v/>
      </c>
      <c r="BW743" s="34" t="str" cm="1">
        <f t="array" ref="BW743">IFERROR(SUMPRODUCT(LARGE($C743:$BO743,{1,2,3,4,5,6,7})), "")</f>
        <v/>
      </c>
      <c r="BX743" s="34" t="str" cm="1">
        <f t="array" ref="BX743">IFERROR(SUMPRODUCT(LARGE($C743:$BO743,{1,2,3,4,5,6,7,8})), "")</f>
        <v/>
      </c>
    </row>
    <row r="744" spans="1:76" ht="15" customHeight="1" x14ac:dyDescent="0.25">
      <c r="A744" s="4"/>
      <c r="B744" s="13"/>
      <c r="C744" s="10"/>
      <c r="D744" s="10"/>
      <c r="E744" s="10"/>
      <c r="F744" s="10"/>
      <c r="G744" s="78"/>
      <c r="H744" s="78"/>
      <c r="I744" s="10"/>
      <c r="J744" s="10"/>
      <c r="K744" s="10"/>
      <c r="L744" s="10"/>
      <c r="M744" s="10"/>
      <c r="N744" s="10"/>
      <c r="O744" s="10"/>
      <c r="P744" s="10"/>
      <c r="Q744" s="10"/>
      <c r="R744" s="78"/>
      <c r="S744" s="78"/>
      <c r="T744" s="78"/>
      <c r="U744" s="10"/>
      <c r="V744" s="41"/>
      <c r="W744" s="10"/>
      <c r="X744" s="10"/>
      <c r="Y744" s="10"/>
      <c r="Z744" s="78"/>
      <c r="AA744" s="10"/>
      <c r="AB744" s="10"/>
      <c r="AC744" s="5"/>
      <c r="AD744" s="5"/>
      <c r="AE744" s="5"/>
      <c r="AF744" s="5"/>
      <c r="AG744" s="5"/>
      <c r="AH744" s="5"/>
      <c r="AI744" s="5"/>
      <c r="AJ744" s="10"/>
      <c r="AK744" s="5"/>
      <c r="AL744" s="5"/>
      <c r="AM744" s="5"/>
      <c r="AN744" s="5"/>
      <c r="AO744" s="5"/>
      <c r="AP744" s="5"/>
      <c r="AQ744" s="5"/>
      <c r="AR744" s="5"/>
      <c r="AS744" s="115"/>
      <c r="AT744" s="5"/>
      <c r="AU744" s="115"/>
      <c r="AV744" s="84"/>
      <c r="AW744" s="5"/>
      <c r="AX744" s="5"/>
      <c r="AY744" s="84"/>
      <c r="AZ744" s="5"/>
      <c r="BA744" s="5"/>
      <c r="BB744" s="5"/>
      <c r="BC744" s="5"/>
      <c r="BD744" s="5"/>
      <c r="BE744" s="5"/>
      <c r="BF744" s="5"/>
      <c r="BG744" s="5"/>
      <c r="BH744" s="39"/>
      <c r="BI744" s="39"/>
      <c r="BJ744" s="5"/>
      <c r="BK744" s="5"/>
      <c r="BL744" s="5"/>
      <c r="BM744" s="5"/>
      <c r="BN744" s="5"/>
      <c r="BO744" s="5"/>
      <c r="BP744" s="40"/>
      <c r="BQ744" s="41">
        <f t="shared" si="85"/>
        <v>0</v>
      </c>
      <c r="BR744" s="39">
        <f t="shared" si="86"/>
        <v>0</v>
      </c>
      <c r="BS744" s="48" cm="1">
        <f t="array" ref="BS744">IF($BR744&lt;=6,SUM($C744:$BO744),SUMPRODUCT(LARGE($C744:$BO744,{1,2,3,4,5,6})))</f>
        <v>0</v>
      </c>
      <c r="BT744" s="37" t="str">
        <f t="shared" si="87"/>
        <v/>
      </c>
      <c r="BU744" s="37" t="str">
        <f t="shared" si="88"/>
        <v xml:space="preserve"> </v>
      </c>
      <c r="BV744" s="34" t="str" cm="1">
        <f t="array" ref="BV744">IFERROR(SUMPRODUCT(LARGE($C744:$BO744,{1,2,3,4})), "")</f>
        <v/>
      </c>
      <c r="BW744" s="34" t="str" cm="1">
        <f t="array" ref="BW744">IFERROR(SUMPRODUCT(LARGE($C744:$BO744,{1,2,3,4,5,6,7})), "")</f>
        <v/>
      </c>
      <c r="BX744" s="34" t="str" cm="1">
        <f t="array" ref="BX744">IFERROR(SUMPRODUCT(LARGE($C744:$BO744,{1,2,3,4,5,6,7,8})), "")</f>
        <v/>
      </c>
    </row>
    <row r="745" spans="1:76" ht="15" customHeight="1" x14ac:dyDescent="0.25">
      <c r="A745" s="4"/>
      <c r="B745" s="4"/>
      <c r="C745" s="10"/>
      <c r="D745" s="10"/>
      <c r="E745" s="10"/>
      <c r="F745" s="10"/>
      <c r="G745" s="78"/>
      <c r="H745" s="78"/>
      <c r="I745" s="10"/>
      <c r="J745" s="10"/>
      <c r="K745" s="10"/>
      <c r="L745" s="10"/>
      <c r="M745" s="10"/>
      <c r="N745" s="10"/>
      <c r="O745" s="10"/>
      <c r="P745" s="10"/>
      <c r="Q745" s="10"/>
      <c r="R745" s="78"/>
      <c r="S745" s="78"/>
      <c r="T745" s="78"/>
      <c r="U745" s="10"/>
      <c r="V745" s="41"/>
      <c r="W745" s="10"/>
      <c r="X745" s="10"/>
      <c r="Y745" s="10"/>
      <c r="Z745" s="78"/>
      <c r="AA745" s="10"/>
      <c r="AB745" s="10"/>
      <c r="AC745" s="5"/>
      <c r="AD745" s="5"/>
      <c r="AE745" s="5"/>
      <c r="AF745" s="5"/>
      <c r="AG745" s="5"/>
      <c r="AH745" s="5"/>
      <c r="AI745" s="5"/>
      <c r="AJ745" s="10"/>
      <c r="AK745" s="5"/>
      <c r="AL745" s="5"/>
      <c r="AM745" s="5"/>
      <c r="AN745" s="5"/>
      <c r="AO745" s="5"/>
      <c r="AP745" s="5"/>
      <c r="AQ745" s="5"/>
      <c r="AR745" s="5"/>
      <c r="AS745" s="115"/>
      <c r="AT745" s="5"/>
      <c r="AU745" s="115"/>
      <c r="AV745" s="84"/>
      <c r="AW745" s="5"/>
      <c r="AX745" s="5"/>
      <c r="AY745" s="84"/>
      <c r="AZ745" s="5"/>
      <c r="BA745" s="5"/>
      <c r="BB745" s="5"/>
      <c r="BC745" s="5"/>
      <c r="BD745" s="5"/>
      <c r="BE745" s="5"/>
      <c r="BF745" s="5"/>
      <c r="BG745" s="5"/>
      <c r="BH745" s="39"/>
      <c r="BI745" s="39"/>
      <c r="BJ745" s="5"/>
      <c r="BK745" s="5"/>
      <c r="BL745" s="5"/>
      <c r="BM745" s="5"/>
      <c r="BN745" s="5"/>
      <c r="BO745" s="5"/>
      <c r="BP745" s="40"/>
      <c r="BQ745" s="41">
        <f t="shared" si="85"/>
        <v>0</v>
      </c>
      <c r="BR745" s="39">
        <f t="shared" si="86"/>
        <v>0</v>
      </c>
      <c r="BS745" s="48" cm="1">
        <f t="array" ref="BS745">IF($BR745&lt;=6,SUM($C745:$BO745),SUMPRODUCT(LARGE($C745:$BO745,{1,2,3,4,5,6})))</f>
        <v>0</v>
      </c>
      <c r="BT745" s="37" t="str">
        <f t="shared" si="87"/>
        <v/>
      </c>
      <c r="BU745" s="37" t="str">
        <f t="shared" si="88"/>
        <v xml:space="preserve"> </v>
      </c>
      <c r="BV745" s="34" t="str" cm="1">
        <f t="array" ref="BV745">IFERROR(SUMPRODUCT(LARGE($C745:$BO745,{1,2,3,4})), "")</f>
        <v/>
      </c>
      <c r="BW745" s="34" t="str" cm="1">
        <f t="array" ref="BW745">IFERROR(SUMPRODUCT(LARGE($C745:$BO745,{1,2,3,4,5,6,7})), "")</f>
        <v/>
      </c>
      <c r="BX745" s="34" t="str" cm="1">
        <f t="array" ref="BX745">IFERROR(SUMPRODUCT(LARGE($C745:$BO745,{1,2,3,4,5,6,7,8})), "")</f>
        <v/>
      </c>
    </row>
    <row r="746" spans="1:76" ht="15" customHeight="1" x14ac:dyDescent="0.25">
      <c r="A746" s="4"/>
      <c r="B746" s="4"/>
      <c r="C746" s="10"/>
      <c r="D746" s="10"/>
      <c r="E746" s="10"/>
      <c r="F746" s="10"/>
      <c r="G746" s="78"/>
      <c r="H746" s="78"/>
      <c r="I746" s="10"/>
      <c r="J746" s="10"/>
      <c r="K746" s="10"/>
      <c r="L746" s="10"/>
      <c r="M746" s="10"/>
      <c r="N746" s="10"/>
      <c r="O746" s="10"/>
      <c r="P746" s="10"/>
      <c r="Q746" s="10"/>
      <c r="R746" s="78"/>
      <c r="S746" s="78"/>
      <c r="T746" s="78"/>
      <c r="U746" s="10"/>
      <c r="V746" s="41"/>
      <c r="W746" s="10"/>
      <c r="X746" s="10"/>
      <c r="Y746" s="10"/>
      <c r="Z746" s="78"/>
      <c r="AA746" s="10"/>
      <c r="AB746" s="10"/>
      <c r="AC746" s="5"/>
      <c r="AD746" s="5"/>
      <c r="AE746" s="5"/>
      <c r="AF746" s="5"/>
      <c r="AG746" s="5"/>
      <c r="AH746" s="5"/>
      <c r="AI746" s="5"/>
      <c r="AJ746" s="10"/>
      <c r="AK746" s="5"/>
      <c r="AL746" s="5"/>
      <c r="AM746" s="5"/>
      <c r="AN746" s="5"/>
      <c r="AO746" s="5"/>
      <c r="AP746" s="5"/>
      <c r="AQ746" s="5"/>
      <c r="AR746" s="5"/>
      <c r="AS746" s="115"/>
      <c r="AT746" s="5"/>
      <c r="AU746" s="115"/>
      <c r="AV746" s="84"/>
      <c r="AW746" s="5"/>
      <c r="AX746" s="5"/>
      <c r="AY746" s="84"/>
      <c r="AZ746" s="5"/>
      <c r="BA746" s="5"/>
      <c r="BB746" s="5"/>
      <c r="BC746" s="5"/>
      <c r="BD746" s="5"/>
      <c r="BE746" s="5"/>
      <c r="BF746" s="5"/>
      <c r="BG746" s="5"/>
      <c r="BH746" s="39"/>
      <c r="BI746" s="39"/>
      <c r="BJ746" s="5"/>
      <c r="BK746" s="5"/>
      <c r="BL746" s="5"/>
      <c r="BM746" s="5"/>
      <c r="BN746" s="5"/>
      <c r="BO746" s="5"/>
      <c r="BP746" s="40"/>
      <c r="BQ746" s="41">
        <f t="shared" si="85"/>
        <v>0</v>
      </c>
      <c r="BR746" s="39">
        <f t="shared" si="86"/>
        <v>0</v>
      </c>
      <c r="BS746" s="48" cm="1">
        <f t="array" ref="BS746">IF($BR746&lt;=6,SUM($C746:$BO746),SUMPRODUCT(LARGE($C746:$BO746,{1,2,3,4,5,6})))</f>
        <v>0</v>
      </c>
      <c r="BT746" s="37" t="str">
        <f t="shared" si="87"/>
        <v/>
      </c>
      <c r="BU746" s="37" t="str">
        <f t="shared" si="88"/>
        <v xml:space="preserve"> </v>
      </c>
      <c r="BV746" s="34" t="str" cm="1">
        <f t="array" ref="BV746">IFERROR(SUMPRODUCT(LARGE($C746:$BO746,{1,2,3,4})), "")</f>
        <v/>
      </c>
      <c r="BW746" s="34" t="str" cm="1">
        <f t="array" ref="BW746">IFERROR(SUMPRODUCT(LARGE($C746:$BO746,{1,2,3,4,5,6,7})), "")</f>
        <v/>
      </c>
      <c r="BX746" s="34" t="str" cm="1">
        <f t="array" ref="BX746">IFERROR(SUMPRODUCT(LARGE($C746:$BO746,{1,2,3,4,5,6,7,8})), "")</f>
        <v/>
      </c>
    </row>
    <row r="747" spans="1:76" ht="15" customHeight="1" x14ac:dyDescent="0.25">
      <c r="A747" s="4"/>
      <c r="B747" s="4"/>
      <c r="C747" s="10"/>
      <c r="D747" s="10"/>
      <c r="E747" s="10"/>
      <c r="F747" s="10"/>
      <c r="G747" s="78"/>
      <c r="H747" s="78"/>
      <c r="I747" s="10"/>
      <c r="J747" s="10"/>
      <c r="K747" s="10"/>
      <c r="L747" s="10"/>
      <c r="M747" s="10"/>
      <c r="N747" s="10"/>
      <c r="O747" s="10"/>
      <c r="P747" s="10"/>
      <c r="Q747" s="10"/>
      <c r="R747" s="78"/>
      <c r="S747" s="78"/>
      <c r="T747" s="78"/>
      <c r="U747" s="10"/>
      <c r="V747" s="41"/>
      <c r="W747" s="10"/>
      <c r="X747" s="10"/>
      <c r="Y747" s="10"/>
      <c r="Z747" s="78"/>
      <c r="AA747" s="10"/>
      <c r="AB747" s="10"/>
      <c r="AC747" s="5"/>
      <c r="AD747" s="5"/>
      <c r="AE747" s="5"/>
      <c r="AF747" s="5"/>
      <c r="AG747" s="5"/>
      <c r="AH747" s="5"/>
      <c r="AI747" s="5"/>
      <c r="AJ747" s="10"/>
      <c r="AK747" s="5"/>
      <c r="AL747" s="5"/>
      <c r="AM747" s="5"/>
      <c r="AN747" s="5"/>
      <c r="AO747" s="5"/>
      <c r="AP747" s="5"/>
      <c r="AQ747" s="5"/>
      <c r="AR747" s="5"/>
      <c r="AS747" s="115"/>
      <c r="AT747" s="5"/>
      <c r="AU747" s="115"/>
      <c r="AV747" s="84"/>
      <c r="AW747" s="5"/>
      <c r="AX747" s="5"/>
      <c r="AY747" s="84"/>
      <c r="AZ747" s="5"/>
      <c r="BA747" s="5"/>
      <c r="BB747" s="5"/>
      <c r="BC747" s="5"/>
      <c r="BD747" s="5"/>
      <c r="BE747" s="5"/>
      <c r="BF747" s="5"/>
      <c r="BG747" s="5"/>
      <c r="BH747" s="39"/>
      <c r="BI747" s="39"/>
      <c r="BJ747" s="5"/>
      <c r="BK747" s="5"/>
      <c r="BL747" s="5"/>
      <c r="BM747" s="5"/>
      <c r="BN747" s="5"/>
      <c r="BO747" s="5"/>
      <c r="BP747" s="40"/>
      <c r="BQ747" s="41">
        <f t="shared" si="85"/>
        <v>0</v>
      </c>
      <c r="BR747" s="39">
        <f t="shared" si="86"/>
        <v>0</v>
      </c>
      <c r="BS747" s="48" cm="1">
        <f t="array" ref="BS747">IF($BR747&lt;=6,SUM($C747:$BO747),SUMPRODUCT(LARGE($C747:$BO747,{1,2,3,4,5,6})))</f>
        <v>0</v>
      </c>
      <c r="BT747" s="37" t="str">
        <f t="shared" si="87"/>
        <v/>
      </c>
      <c r="BU747" s="37" t="str">
        <f t="shared" si="88"/>
        <v xml:space="preserve"> </v>
      </c>
      <c r="BV747" s="34" t="str" cm="1">
        <f t="array" ref="BV747">IFERROR(SUMPRODUCT(LARGE($C747:$BO747,{1,2,3,4})), "")</f>
        <v/>
      </c>
      <c r="BW747" s="34" t="str" cm="1">
        <f t="array" ref="BW747">IFERROR(SUMPRODUCT(LARGE($C747:$BO747,{1,2,3,4,5,6,7})), "")</f>
        <v/>
      </c>
      <c r="BX747" s="34" t="str" cm="1">
        <f t="array" ref="BX747">IFERROR(SUMPRODUCT(LARGE($C747:$BO747,{1,2,3,4,5,6,7,8})), "")</f>
        <v/>
      </c>
    </row>
    <row r="748" spans="1:76" ht="15" customHeight="1" x14ac:dyDescent="0.25">
      <c r="A748" s="4"/>
      <c r="B748" s="13"/>
      <c r="C748" s="10"/>
      <c r="D748" s="10"/>
      <c r="E748" s="10"/>
      <c r="F748" s="10"/>
      <c r="G748" s="78"/>
      <c r="H748" s="78"/>
      <c r="I748" s="10"/>
      <c r="J748" s="10"/>
      <c r="K748" s="10"/>
      <c r="L748" s="10"/>
      <c r="M748" s="10"/>
      <c r="N748" s="10"/>
      <c r="O748" s="10"/>
      <c r="P748" s="10"/>
      <c r="Q748" s="10"/>
      <c r="R748" s="78"/>
      <c r="S748" s="78"/>
      <c r="T748" s="78"/>
      <c r="U748" s="10"/>
      <c r="V748" s="41"/>
      <c r="W748" s="10"/>
      <c r="X748" s="10"/>
      <c r="Y748" s="10"/>
      <c r="Z748" s="78"/>
      <c r="AA748" s="10"/>
      <c r="AB748" s="10"/>
      <c r="AC748" s="5"/>
      <c r="AD748" s="5"/>
      <c r="AE748" s="5"/>
      <c r="AF748" s="5"/>
      <c r="AG748" s="5"/>
      <c r="AH748" s="5"/>
      <c r="AI748" s="5"/>
      <c r="AJ748" s="10"/>
      <c r="AK748" s="5"/>
      <c r="AL748" s="5"/>
      <c r="AM748" s="5"/>
      <c r="AN748" s="5"/>
      <c r="AO748" s="5"/>
      <c r="AP748" s="5"/>
      <c r="AQ748" s="5"/>
      <c r="AR748" s="5"/>
      <c r="AS748" s="115"/>
      <c r="AT748" s="5"/>
      <c r="AU748" s="115"/>
      <c r="AV748" s="84"/>
      <c r="AW748" s="5"/>
      <c r="AX748" s="5"/>
      <c r="AY748" s="84"/>
      <c r="AZ748" s="5"/>
      <c r="BA748" s="5"/>
      <c r="BB748" s="5"/>
      <c r="BC748" s="5"/>
      <c r="BD748" s="5"/>
      <c r="BE748" s="5"/>
      <c r="BF748" s="5"/>
      <c r="BG748" s="5"/>
      <c r="BH748" s="39"/>
      <c r="BI748" s="39"/>
      <c r="BJ748" s="5"/>
      <c r="BK748" s="5"/>
      <c r="BL748" s="5"/>
      <c r="BM748" s="5"/>
      <c r="BN748" s="5"/>
      <c r="BO748" s="5"/>
      <c r="BP748" s="40"/>
      <c r="BQ748" s="41">
        <f t="shared" si="85"/>
        <v>0</v>
      </c>
      <c r="BR748" s="39">
        <f t="shared" si="86"/>
        <v>0</v>
      </c>
      <c r="BS748" s="48" cm="1">
        <f t="array" ref="BS748">IF($BR748&lt;=6,SUM($C748:$BO748),SUMPRODUCT(LARGE($C748:$BO748,{1,2,3,4,5,6})))</f>
        <v>0</v>
      </c>
      <c r="BT748" s="37" t="str">
        <f t="shared" si="87"/>
        <v/>
      </c>
      <c r="BU748" s="37" t="str">
        <f t="shared" si="88"/>
        <v xml:space="preserve"> </v>
      </c>
      <c r="BV748" s="34" t="str" cm="1">
        <f t="array" ref="BV748">IFERROR(SUMPRODUCT(LARGE($C748:$BO748,{1,2,3,4})), "")</f>
        <v/>
      </c>
      <c r="BW748" s="34" t="str" cm="1">
        <f t="array" ref="BW748">IFERROR(SUMPRODUCT(LARGE($C748:$BO748,{1,2,3,4,5,6,7})), "")</f>
        <v/>
      </c>
      <c r="BX748" s="34" t="str" cm="1">
        <f t="array" ref="BX748">IFERROR(SUMPRODUCT(LARGE($C748:$BO748,{1,2,3,4,5,6,7,8})), "")</f>
        <v/>
      </c>
    </row>
    <row r="749" spans="1:76" ht="15" customHeight="1" x14ac:dyDescent="0.25">
      <c r="A749" s="4"/>
      <c r="B749" s="13"/>
      <c r="C749" s="10"/>
      <c r="D749" s="10"/>
      <c r="E749" s="10"/>
      <c r="F749" s="10"/>
      <c r="G749" s="78"/>
      <c r="H749" s="78"/>
      <c r="I749" s="10"/>
      <c r="J749" s="10"/>
      <c r="K749" s="10"/>
      <c r="L749" s="10"/>
      <c r="M749" s="10"/>
      <c r="N749" s="10"/>
      <c r="O749" s="10"/>
      <c r="P749" s="10"/>
      <c r="Q749" s="10"/>
      <c r="R749" s="78"/>
      <c r="S749" s="78"/>
      <c r="T749" s="78"/>
      <c r="U749" s="10"/>
      <c r="V749" s="41"/>
      <c r="W749" s="10"/>
      <c r="X749" s="10"/>
      <c r="Y749" s="10"/>
      <c r="Z749" s="78"/>
      <c r="AA749" s="10"/>
      <c r="AB749" s="10"/>
      <c r="AC749" s="5"/>
      <c r="AD749" s="5"/>
      <c r="AE749" s="5"/>
      <c r="AF749" s="5"/>
      <c r="AG749" s="5"/>
      <c r="AH749" s="5"/>
      <c r="AI749" s="5"/>
      <c r="AJ749" s="10"/>
      <c r="AK749" s="5"/>
      <c r="AL749" s="5"/>
      <c r="AM749" s="5"/>
      <c r="AN749" s="5"/>
      <c r="AO749" s="5"/>
      <c r="AP749" s="5"/>
      <c r="AQ749" s="5"/>
      <c r="AR749" s="5"/>
      <c r="AS749" s="115"/>
      <c r="AT749" s="5"/>
      <c r="AU749" s="115"/>
      <c r="AV749" s="84"/>
      <c r="AW749" s="5"/>
      <c r="AX749" s="5"/>
      <c r="AY749" s="84"/>
      <c r="AZ749" s="5"/>
      <c r="BA749" s="5"/>
      <c r="BB749" s="5"/>
      <c r="BC749" s="5"/>
      <c r="BD749" s="5"/>
      <c r="BE749" s="5"/>
      <c r="BF749" s="5"/>
      <c r="BG749" s="5"/>
      <c r="BH749" s="39"/>
      <c r="BI749" s="39"/>
      <c r="BJ749" s="5"/>
      <c r="BK749" s="5"/>
      <c r="BL749" s="5"/>
      <c r="BM749" s="5"/>
      <c r="BN749" s="5"/>
      <c r="BO749" s="5"/>
      <c r="BP749" s="40"/>
      <c r="BQ749" s="41">
        <f t="shared" si="85"/>
        <v>0</v>
      </c>
      <c r="BR749" s="39">
        <f t="shared" si="86"/>
        <v>0</v>
      </c>
      <c r="BS749" s="48" cm="1">
        <f t="array" ref="BS749">IF($BR749&lt;=6,SUM($C749:$BO749),SUMPRODUCT(LARGE($C749:$BO749,{1,2,3,4,5,6})))</f>
        <v>0</v>
      </c>
      <c r="BT749" s="37" t="str">
        <f t="shared" si="87"/>
        <v/>
      </c>
      <c r="BU749" s="37" t="str">
        <f t="shared" si="88"/>
        <v xml:space="preserve"> </v>
      </c>
      <c r="BV749" s="34" t="str" cm="1">
        <f t="array" ref="BV749">IFERROR(SUMPRODUCT(LARGE($C749:$BO749,{1,2,3,4})), "")</f>
        <v/>
      </c>
      <c r="BW749" s="34" t="str" cm="1">
        <f t="array" ref="BW749">IFERROR(SUMPRODUCT(LARGE($C749:$BO749,{1,2,3,4,5,6,7})), "")</f>
        <v/>
      </c>
      <c r="BX749" s="34" t="str" cm="1">
        <f t="array" ref="BX749">IFERROR(SUMPRODUCT(LARGE($C749:$BO749,{1,2,3,4,5,6,7,8})), "")</f>
        <v/>
      </c>
    </row>
    <row r="750" spans="1:76" ht="15" customHeight="1" x14ac:dyDescent="0.25">
      <c r="A750" s="4"/>
      <c r="B750" s="13"/>
      <c r="C750" s="10"/>
      <c r="D750" s="10"/>
      <c r="E750" s="10"/>
      <c r="F750" s="10"/>
      <c r="G750" s="78"/>
      <c r="H750" s="78"/>
      <c r="I750" s="10"/>
      <c r="J750" s="10"/>
      <c r="K750" s="10"/>
      <c r="L750" s="10"/>
      <c r="M750" s="10"/>
      <c r="N750" s="10"/>
      <c r="O750" s="10"/>
      <c r="P750" s="10"/>
      <c r="Q750" s="10"/>
      <c r="R750" s="78"/>
      <c r="S750" s="78"/>
      <c r="T750" s="78"/>
      <c r="U750" s="10"/>
      <c r="V750" s="41"/>
      <c r="W750" s="10"/>
      <c r="X750" s="10"/>
      <c r="Y750" s="10"/>
      <c r="Z750" s="78"/>
      <c r="AA750" s="10"/>
      <c r="AB750" s="10"/>
      <c r="AC750" s="5"/>
      <c r="AD750" s="5"/>
      <c r="AE750" s="5"/>
      <c r="AF750" s="5"/>
      <c r="AG750" s="5"/>
      <c r="AH750" s="5"/>
      <c r="AI750" s="5"/>
      <c r="AJ750" s="10"/>
      <c r="AK750" s="5"/>
      <c r="AL750" s="5"/>
      <c r="AM750" s="5"/>
      <c r="AN750" s="5"/>
      <c r="AO750" s="5"/>
      <c r="AP750" s="5"/>
      <c r="AQ750" s="5"/>
      <c r="AR750" s="5"/>
      <c r="AS750" s="115"/>
      <c r="AT750" s="5"/>
      <c r="AU750" s="115"/>
      <c r="AV750" s="84"/>
      <c r="AW750" s="5"/>
      <c r="AX750" s="5"/>
      <c r="AY750" s="84"/>
      <c r="AZ750" s="5"/>
      <c r="BA750" s="5"/>
      <c r="BB750" s="5"/>
      <c r="BC750" s="5"/>
      <c r="BD750" s="5"/>
      <c r="BE750" s="5"/>
      <c r="BF750" s="5"/>
      <c r="BG750" s="5"/>
      <c r="BH750" s="39"/>
      <c r="BI750" s="39"/>
      <c r="BJ750" s="5"/>
      <c r="BK750" s="5"/>
      <c r="BL750" s="5"/>
      <c r="BM750" s="5"/>
      <c r="BN750" s="5"/>
      <c r="BO750" s="5"/>
      <c r="BP750" s="40"/>
      <c r="BQ750" s="41">
        <f t="shared" si="85"/>
        <v>0</v>
      </c>
      <c r="BR750" s="39">
        <f t="shared" si="86"/>
        <v>0</v>
      </c>
      <c r="BS750" s="48" cm="1">
        <f t="array" ref="BS750">IF($BR750&lt;=6,SUM($C750:$BO750),SUMPRODUCT(LARGE($C750:$BO750,{1,2,3,4,5,6})))</f>
        <v>0</v>
      </c>
      <c r="BT750" s="37" t="str">
        <f t="shared" si="87"/>
        <v/>
      </c>
      <c r="BU750" s="37" t="str">
        <f t="shared" si="88"/>
        <v xml:space="preserve"> </v>
      </c>
      <c r="BV750" s="34" t="str" cm="1">
        <f t="array" ref="BV750">IFERROR(SUMPRODUCT(LARGE($C750:$BO750,{1,2,3,4})), "")</f>
        <v/>
      </c>
      <c r="BW750" s="34" t="str" cm="1">
        <f t="array" ref="BW750">IFERROR(SUMPRODUCT(LARGE($C750:$BO750,{1,2,3,4,5,6,7})), "")</f>
        <v/>
      </c>
      <c r="BX750" s="34" t="str" cm="1">
        <f t="array" ref="BX750">IFERROR(SUMPRODUCT(LARGE($C750:$BO750,{1,2,3,4,5,6,7,8})), "")</f>
        <v/>
      </c>
    </row>
    <row r="751" spans="1:76" ht="15" customHeight="1" x14ac:dyDescent="0.25">
      <c r="A751" s="4"/>
      <c r="B751" s="13"/>
      <c r="C751" s="10"/>
      <c r="D751" s="10"/>
      <c r="E751" s="10"/>
      <c r="F751" s="10"/>
      <c r="G751" s="78"/>
      <c r="H751" s="78"/>
      <c r="I751" s="10"/>
      <c r="J751" s="10"/>
      <c r="K751" s="10"/>
      <c r="L751" s="10"/>
      <c r="M751" s="10"/>
      <c r="N751" s="10"/>
      <c r="O751" s="10"/>
      <c r="P751" s="10"/>
      <c r="Q751" s="10"/>
      <c r="R751" s="78"/>
      <c r="S751" s="78"/>
      <c r="T751" s="78"/>
      <c r="U751" s="10"/>
      <c r="V751" s="41"/>
      <c r="W751" s="10"/>
      <c r="X751" s="10"/>
      <c r="Y751" s="10"/>
      <c r="Z751" s="78"/>
      <c r="AA751" s="10"/>
      <c r="AB751" s="10"/>
      <c r="AC751" s="5"/>
      <c r="AD751" s="5"/>
      <c r="AE751" s="5"/>
      <c r="AF751" s="5"/>
      <c r="AG751" s="5"/>
      <c r="AH751" s="5"/>
      <c r="AI751" s="5"/>
      <c r="AJ751" s="10"/>
      <c r="AK751" s="5"/>
      <c r="AL751" s="5"/>
      <c r="AM751" s="5"/>
      <c r="AN751" s="5"/>
      <c r="AO751" s="5"/>
      <c r="AP751" s="5"/>
      <c r="AQ751" s="5"/>
      <c r="AR751" s="5"/>
      <c r="AS751" s="115"/>
      <c r="AT751" s="5"/>
      <c r="AU751" s="115"/>
      <c r="AV751" s="84"/>
      <c r="AW751" s="5"/>
      <c r="AX751" s="5"/>
      <c r="AY751" s="84"/>
      <c r="AZ751" s="5"/>
      <c r="BA751" s="5"/>
      <c r="BB751" s="5"/>
      <c r="BC751" s="5"/>
      <c r="BD751" s="5"/>
      <c r="BE751" s="5"/>
      <c r="BF751" s="5"/>
      <c r="BG751" s="5"/>
      <c r="BH751" s="39"/>
      <c r="BI751" s="39"/>
      <c r="BJ751" s="5"/>
      <c r="BK751" s="5"/>
      <c r="BL751" s="5"/>
      <c r="BM751" s="5"/>
      <c r="BN751" s="5"/>
      <c r="BO751" s="5"/>
      <c r="BP751" s="40"/>
      <c r="BQ751" s="41">
        <f t="shared" si="85"/>
        <v>0</v>
      </c>
      <c r="BR751" s="39">
        <f t="shared" si="86"/>
        <v>0</v>
      </c>
      <c r="BS751" s="48" cm="1">
        <f t="array" ref="BS751">IF($BR751&lt;=6,SUM($C751:$BO751),SUMPRODUCT(LARGE($C751:$BO751,{1,2,3,4,5,6})))</f>
        <v>0</v>
      </c>
      <c r="BT751" s="37" t="str">
        <f t="shared" si="87"/>
        <v/>
      </c>
      <c r="BU751" s="37" t="str">
        <f t="shared" si="88"/>
        <v xml:space="preserve"> </v>
      </c>
      <c r="BV751" s="34" t="str" cm="1">
        <f t="array" ref="BV751">IFERROR(SUMPRODUCT(LARGE($C751:$BO751,{1,2,3,4})), "")</f>
        <v/>
      </c>
      <c r="BW751" s="34" t="str" cm="1">
        <f t="array" ref="BW751">IFERROR(SUMPRODUCT(LARGE($C751:$BO751,{1,2,3,4,5,6,7})), "")</f>
        <v/>
      </c>
      <c r="BX751" s="34" t="str" cm="1">
        <f t="array" ref="BX751">IFERROR(SUMPRODUCT(LARGE($C751:$BO751,{1,2,3,4,5,6,7,8})), "")</f>
        <v/>
      </c>
    </row>
    <row r="752" spans="1:76" ht="15" customHeight="1" x14ac:dyDescent="0.25">
      <c r="A752" s="4"/>
      <c r="B752" s="13"/>
      <c r="C752" s="10"/>
      <c r="D752" s="10"/>
      <c r="E752" s="10"/>
      <c r="F752" s="10"/>
      <c r="G752" s="78"/>
      <c r="H752" s="78"/>
      <c r="I752" s="10"/>
      <c r="J752" s="10"/>
      <c r="K752" s="10"/>
      <c r="L752" s="10"/>
      <c r="M752" s="10"/>
      <c r="N752" s="10"/>
      <c r="O752" s="10"/>
      <c r="P752" s="10"/>
      <c r="Q752" s="10"/>
      <c r="R752" s="78"/>
      <c r="S752" s="78"/>
      <c r="T752" s="78"/>
      <c r="U752" s="10"/>
      <c r="V752" s="41"/>
      <c r="W752" s="10"/>
      <c r="X752" s="10"/>
      <c r="Y752" s="10"/>
      <c r="Z752" s="78"/>
      <c r="AA752" s="10"/>
      <c r="AB752" s="10"/>
      <c r="AC752" s="5"/>
      <c r="AD752" s="5"/>
      <c r="AE752" s="5"/>
      <c r="AF752" s="5"/>
      <c r="AG752" s="5"/>
      <c r="AH752" s="5"/>
      <c r="AI752" s="5"/>
      <c r="AJ752" s="10"/>
      <c r="AK752" s="5"/>
      <c r="AL752" s="5"/>
      <c r="AM752" s="5"/>
      <c r="AN752" s="5"/>
      <c r="AO752" s="5"/>
      <c r="AP752" s="5"/>
      <c r="AQ752" s="5"/>
      <c r="AR752" s="5"/>
      <c r="AS752" s="115"/>
      <c r="AT752" s="5"/>
      <c r="AU752" s="115"/>
      <c r="AV752" s="84"/>
      <c r="AW752" s="5"/>
      <c r="AX752" s="5"/>
      <c r="AY752" s="84"/>
      <c r="AZ752" s="5"/>
      <c r="BA752" s="5"/>
      <c r="BB752" s="5"/>
      <c r="BC752" s="5"/>
      <c r="BD752" s="5"/>
      <c r="BE752" s="5"/>
      <c r="BF752" s="5"/>
      <c r="BG752" s="5"/>
      <c r="BH752" s="39"/>
      <c r="BI752" s="39"/>
      <c r="BJ752" s="5"/>
      <c r="BK752" s="5"/>
      <c r="BL752" s="5"/>
      <c r="BM752" s="5"/>
      <c r="BN752" s="5"/>
      <c r="BO752" s="5"/>
      <c r="BP752" s="40"/>
      <c r="BQ752" s="41">
        <f t="shared" si="85"/>
        <v>0</v>
      </c>
      <c r="BR752" s="39">
        <f t="shared" si="86"/>
        <v>0</v>
      </c>
      <c r="BS752" s="48" cm="1">
        <f t="array" ref="BS752">IF($BR752&lt;=6,SUM($C752:$BO752),SUMPRODUCT(LARGE($C752:$BO752,{1,2,3,4,5,6})))</f>
        <v>0</v>
      </c>
      <c r="BT752" s="37" t="str">
        <f t="shared" si="87"/>
        <v/>
      </c>
      <c r="BU752" s="37" t="str">
        <f t="shared" si="88"/>
        <v xml:space="preserve"> </v>
      </c>
      <c r="BV752" s="34" t="str" cm="1">
        <f t="array" ref="BV752">IFERROR(SUMPRODUCT(LARGE($C752:$BO752,{1,2,3,4})), "")</f>
        <v/>
      </c>
      <c r="BW752" s="34" t="str" cm="1">
        <f t="array" ref="BW752">IFERROR(SUMPRODUCT(LARGE($C752:$BO752,{1,2,3,4,5,6,7})), "")</f>
        <v/>
      </c>
      <c r="BX752" s="34" t="str" cm="1">
        <f t="array" ref="BX752">IFERROR(SUMPRODUCT(LARGE($C752:$BO752,{1,2,3,4,5,6,7,8})), "")</f>
        <v/>
      </c>
    </row>
    <row r="753" spans="1:76" ht="15" customHeight="1" x14ac:dyDescent="0.25">
      <c r="A753" s="4"/>
      <c r="B753" s="13"/>
      <c r="C753" s="10"/>
      <c r="D753" s="10"/>
      <c r="E753" s="10"/>
      <c r="F753" s="10"/>
      <c r="G753" s="78"/>
      <c r="H753" s="78"/>
      <c r="I753" s="10"/>
      <c r="J753" s="10"/>
      <c r="K753" s="10"/>
      <c r="L753" s="10"/>
      <c r="M753" s="10"/>
      <c r="N753" s="10"/>
      <c r="O753" s="10"/>
      <c r="P753" s="10"/>
      <c r="Q753" s="10"/>
      <c r="R753" s="78"/>
      <c r="S753" s="78"/>
      <c r="T753" s="78"/>
      <c r="U753" s="10"/>
      <c r="V753" s="41"/>
      <c r="W753" s="10"/>
      <c r="X753" s="10"/>
      <c r="Y753" s="10"/>
      <c r="Z753" s="78"/>
      <c r="AA753" s="10"/>
      <c r="AB753" s="10"/>
      <c r="AC753" s="5"/>
      <c r="AD753" s="5"/>
      <c r="AE753" s="5"/>
      <c r="AF753" s="5"/>
      <c r="AG753" s="5"/>
      <c r="AH753" s="5"/>
      <c r="AI753" s="5"/>
      <c r="AJ753" s="10"/>
      <c r="AK753" s="5"/>
      <c r="AL753" s="5"/>
      <c r="AM753" s="5"/>
      <c r="AN753" s="5"/>
      <c r="AO753" s="5"/>
      <c r="AP753" s="5"/>
      <c r="AQ753" s="5"/>
      <c r="AR753" s="5"/>
      <c r="AS753" s="115"/>
      <c r="AT753" s="5"/>
      <c r="AU753" s="115"/>
      <c r="AV753" s="84"/>
      <c r="AW753" s="5"/>
      <c r="AX753" s="5"/>
      <c r="AY753" s="84"/>
      <c r="AZ753" s="5"/>
      <c r="BA753" s="5"/>
      <c r="BB753" s="5"/>
      <c r="BC753" s="5"/>
      <c r="BD753" s="5"/>
      <c r="BE753" s="5"/>
      <c r="BF753" s="5"/>
      <c r="BG753" s="5"/>
      <c r="BH753" s="39"/>
      <c r="BI753" s="39"/>
      <c r="BJ753" s="5"/>
      <c r="BK753" s="5"/>
      <c r="BL753" s="5"/>
      <c r="BM753" s="5"/>
      <c r="BN753" s="5"/>
      <c r="BO753" s="5"/>
      <c r="BP753" s="40"/>
      <c r="BQ753" s="41">
        <f t="shared" si="85"/>
        <v>0</v>
      </c>
      <c r="BR753" s="39">
        <f t="shared" si="86"/>
        <v>0</v>
      </c>
      <c r="BS753" s="48" cm="1">
        <f t="array" ref="BS753">IF($BR753&lt;=6,SUM($C753:$BO753),SUMPRODUCT(LARGE($C753:$BO753,{1,2,3,4,5,6})))</f>
        <v>0</v>
      </c>
      <c r="BT753" s="37" t="str">
        <f t="shared" si="87"/>
        <v/>
      </c>
      <c r="BU753" s="37" t="str">
        <f t="shared" si="88"/>
        <v xml:space="preserve"> </v>
      </c>
      <c r="BV753" s="34" t="str" cm="1">
        <f t="array" ref="BV753">IFERROR(SUMPRODUCT(LARGE($C753:$BO753,{1,2,3,4})), "")</f>
        <v/>
      </c>
      <c r="BW753" s="34" t="str" cm="1">
        <f t="array" ref="BW753">IFERROR(SUMPRODUCT(LARGE($C753:$BO753,{1,2,3,4,5,6,7})), "")</f>
        <v/>
      </c>
      <c r="BX753" s="34" t="str" cm="1">
        <f t="array" ref="BX753">IFERROR(SUMPRODUCT(LARGE($C753:$BO753,{1,2,3,4,5,6,7,8})), "")</f>
        <v/>
      </c>
    </row>
    <row r="754" spans="1:76" ht="15" customHeight="1" x14ac:dyDescent="0.25">
      <c r="A754" s="4"/>
      <c r="B754" s="4"/>
      <c r="C754" s="10"/>
      <c r="D754" s="10"/>
      <c r="E754" s="10"/>
      <c r="F754" s="10"/>
      <c r="G754" s="78"/>
      <c r="H754" s="78"/>
      <c r="I754" s="10"/>
      <c r="J754" s="10"/>
      <c r="K754" s="10"/>
      <c r="L754" s="10"/>
      <c r="M754" s="10"/>
      <c r="N754" s="10"/>
      <c r="O754" s="10"/>
      <c r="P754" s="10"/>
      <c r="Q754" s="10"/>
      <c r="R754" s="78"/>
      <c r="S754" s="78"/>
      <c r="T754" s="78"/>
      <c r="U754" s="10"/>
      <c r="V754" s="41"/>
      <c r="W754" s="10"/>
      <c r="X754" s="10"/>
      <c r="Y754" s="10"/>
      <c r="Z754" s="78"/>
      <c r="AA754" s="10"/>
      <c r="AB754" s="10"/>
      <c r="AC754" s="5"/>
      <c r="AD754" s="5"/>
      <c r="AE754" s="5"/>
      <c r="AF754" s="5"/>
      <c r="AG754" s="5"/>
      <c r="AH754" s="5"/>
      <c r="AI754" s="5"/>
      <c r="AJ754" s="10"/>
      <c r="AK754" s="5"/>
      <c r="AL754" s="5"/>
      <c r="AM754" s="5"/>
      <c r="AN754" s="5"/>
      <c r="AO754" s="5"/>
      <c r="AP754" s="5"/>
      <c r="AQ754" s="5"/>
      <c r="AR754" s="5"/>
      <c r="AS754" s="115"/>
      <c r="AT754" s="5"/>
      <c r="AU754" s="115"/>
      <c r="AV754" s="84"/>
      <c r="AW754" s="5"/>
      <c r="AX754" s="5"/>
      <c r="AY754" s="84"/>
      <c r="AZ754" s="5"/>
      <c r="BA754" s="5"/>
      <c r="BB754" s="5"/>
      <c r="BC754" s="5"/>
      <c r="BD754" s="5"/>
      <c r="BE754" s="5"/>
      <c r="BF754" s="5"/>
      <c r="BG754" s="5"/>
      <c r="BH754" s="39"/>
      <c r="BI754" s="39"/>
      <c r="BJ754" s="5"/>
      <c r="BK754" s="5"/>
      <c r="BL754" s="5"/>
      <c r="BM754" s="5"/>
      <c r="BN754" s="5"/>
      <c r="BO754" s="5"/>
      <c r="BP754" s="40"/>
      <c r="BQ754" s="41">
        <f t="shared" si="85"/>
        <v>0</v>
      </c>
      <c r="BR754" s="39">
        <f t="shared" si="86"/>
        <v>0</v>
      </c>
      <c r="BS754" s="48" cm="1">
        <f t="array" ref="BS754">IF($BR754&lt;=6,SUM($C754:$BO754),SUMPRODUCT(LARGE($C754:$BO754,{1,2,3,4,5,6})))</f>
        <v>0</v>
      </c>
      <c r="BT754" s="37" t="str">
        <f t="shared" si="87"/>
        <v/>
      </c>
      <c r="BU754" s="37" t="str">
        <f t="shared" si="88"/>
        <v xml:space="preserve"> </v>
      </c>
      <c r="BV754" s="34" t="str" cm="1">
        <f t="array" ref="BV754">IFERROR(SUMPRODUCT(LARGE($C754:$BO754,{1,2,3,4})), "")</f>
        <v/>
      </c>
      <c r="BW754" s="34" t="str" cm="1">
        <f t="array" ref="BW754">IFERROR(SUMPRODUCT(LARGE($C754:$BO754,{1,2,3,4,5,6,7})), "")</f>
        <v/>
      </c>
      <c r="BX754" s="34" t="str" cm="1">
        <f t="array" ref="BX754">IFERROR(SUMPRODUCT(LARGE($C754:$BO754,{1,2,3,4,5,6,7,8})), "")</f>
        <v/>
      </c>
    </row>
    <row r="755" spans="1:76" ht="15" customHeight="1" x14ac:dyDescent="0.25">
      <c r="A755" s="4"/>
      <c r="B755" s="4"/>
      <c r="C755" s="10"/>
      <c r="D755" s="10"/>
      <c r="E755" s="10"/>
      <c r="F755" s="10"/>
      <c r="G755" s="78"/>
      <c r="H755" s="78"/>
      <c r="I755" s="10"/>
      <c r="J755" s="10"/>
      <c r="K755" s="10"/>
      <c r="L755" s="10"/>
      <c r="M755" s="10"/>
      <c r="N755" s="10"/>
      <c r="O755" s="10"/>
      <c r="P755" s="10"/>
      <c r="Q755" s="10"/>
      <c r="R755" s="78"/>
      <c r="S755" s="78"/>
      <c r="T755" s="78"/>
      <c r="U755" s="10"/>
      <c r="V755" s="41"/>
      <c r="W755" s="10"/>
      <c r="X755" s="10"/>
      <c r="Y755" s="10"/>
      <c r="Z755" s="78"/>
      <c r="AA755" s="10"/>
      <c r="AB755" s="10"/>
      <c r="AC755" s="5"/>
      <c r="AD755" s="5"/>
      <c r="AE755" s="5"/>
      <c r="AF755" s="5"/>
      <c r="AG755" s="5"/>
      <c r="AH755" s="5"/>
      <c r="AI755" s="5"/>
      <c r="AJ755" s="10"/>
      <c r="AK755" s="5"/>
      <c r="AL755" s="5"/>
      <c r="AM755" s="5"/>
      <c r="AN755" s="5"/>
      <c r="AO755" s="5"/>
      <c r="AP755" s="5"/>
      <c r="AQ755" s="5"/>
      <c r="AR755" s="5"/>
      <c r="AS755" s="115"/>
      <c r="AT755" s="5"/>
      <c r="AU755" s="115"/>
      <c r="AV755" s="84"/>
      <c r="AW755" s="5"/>
      <c r="AX755" s="5"/>
      <c r="AY755" s="84"/>
      <c r="AZ755" s="5"/>
      <c r="BA755" s="5"/>
      <c r="BB755" s="5"/>
      <c r="BC755" s="5"/>
      <c r="BD755" s="5"/>
      <c r="BE755" s="5"/>
      <c r="BF755" s="5"/>
      <c r="BG755" s="5"/>
      <c r="BH755" s="39"/>
      <c r="BI755" s="39"/>
      <c r="BJ755" s="5"/>
      <c r="BK755" s="5"/>
      <c r="BL755" s="5"/>
      <c r="BM755" s="5"/>
      <c r="BN755" s="5"/>
      <c r="BO755" s="5"/>
      <c r="BP755" s="40"/>
      <c r="BQ755" s="41">
        <f t="shared" si="85"/>
        <v>0</v>
      </c>
      <c r="BR755" s="39">
        <f t="shared" si="86"/>
        <v>0</v>
      </c>
      <c r="BS755" s="48" cm="1">
        <f t="array" ref="BS755">IF($BR755&lt;=6,SUM($C755:$BO755),SUMPRODUCT(LARGE($C755:$BO755,{1,2,3,4,5,6})))</f>
        <v>0</v>
      </c>
      <c r="BT755" s="37" t="str">
        <f t="shared" si="87"/>
        <v/>
      </c>
      <c r="BU755" s="37" t="str">
        <f t="shared" si="88"/>
        <v xml:space="preserve"> </v>
      </c>
      <c r="BV755" s="34" t="str" cm="1">
        <f t="array" ref="BV755">IFERROR(SUMPRODUCT(LARGE($C755:$BO755,{1,2,3,4})), "")</f>
        <v/>
      </c>
      <c r="BW755" s="34" t="str" cm="1">
        <f t="array" ref="BW755">IFERROR(SUMPRODUCT(LARGE($C755:$BO755,{1,2,3,4,5,6,7})), "")</f>
        <v/>
      </c>
      <c r="BX755" s="34" t="str" cm="1">
        <f t="array" ref="BX755">IFERROR(SUMPRODUCT(LARGE($C755:$BO755,{1,2,3,4,5,6,7,8})), "")</f>
        <v/>
      </c>
    </row>
    <row r="756" spans="1:76" ht="15" customHeight="1" x14ac:dyDescent="0.25">
      <c r="A756" s="4"/>
      <c r="B756" s="4"/>
      <c r="C756" s="10"/>
      <c r="D756" s="10"/>
      <c r="E756" s="10"/>
      <c r="F756" s="10"/>
      <c r="G756" s="78"/>
      <c r="H756" s="78"/>
      <c r="I756" s="10"/>
      <c r="J756" s="10"/>
      <c r="K756" s="10"/>
      <c r="L756" s="10"/>
      <c r="M756" s="10"/>
      <c r="N756" s="10"/>
      <c r="O756" s="10"/>
      <c r="P756" s="10"/>
      <c r="Q756" s="10"/>
      <c r="R756" s="78"/>
      <c r="S756" s="78"/>
      <c r="T756" s="78"/>
      <c r="U756" s="10"/>
      <c r="V756" s="41"/>
      <c r="W756" s="10"/>
      <c r="X756" s="10"/>
      <c r="Y756" s="10"/>
      <c r="Z756" s="78"/>
      <c r="AA756" s="10"/>
      <c r="AB756" s="10"/>
      <c r="AC756" s="5"/>
      <c r="AD756" s="5"/>
      <c r="AE756" s="5"/>
      <c r="AF756" s="5"/>
      <c r="AG756" s="5"/>
      <c r="AH756" s="5"/>
      <c r="AI756" s="5"/>
      <c r="AJ756" s="10"/>
      <c r="AK756" s="5"/>
      <c r="AL756" s="5"/>
      <c r="AM756" s="5"/>
      <c r="AN756" s="5"/>
      <c r="AO756" s="5"/>
      <c r="AP756" s="5"/>
      <c r="AQ756" s="5"/>
      <c r="AR756" s="5"/>
      <c r="AS756" s="115"/>
      <c r="AT756" s="5"/>
      <c r="AU756" s="115"/>
      <c r="AV756" s="84"/>
      <c r="AW756" s="5"/>
      <c r="AX756" s="5"/>
      <c r="AY756" s="84"/>
      <c r="AZ756" s="5"/>
      <c r="BA756" s="5"/>
      <c r="BB756" s="5"/>
      <c r="BC756" s="5"/>
      <c r="BD756" s="5"/>
      <c r="BE756" s="5"/>
      <c r="BF756" s="5"/>
      <c r="BG756" s="5"/>
      <c r="BH756" s="39"/>
      <c r="BI756" s="39"/>
      <c r="BJ756" s="5"/>
      <c r="BK756" s="5"/>
      <c r="BL756" s="5"/>
      <c r="BM756" s="5"/>
      <c r="BN756" s="5"/>
      <c r="BO756" s="5"/>
      <c r="BP756" s="40"/>
      <c r="BQ756" s="41">
        <f t="shared" si="85"/>
        <v>0</v>
      </c>
      <c r="BR756" s="39">
        <f t="shared" si="86"/>
        <v>0</v>
      </c>
      <c r="BS756" s="48" cm="1">
        <f t="array" ref="BS756">IF($BR756&lt;=6,SUM($C756:$BO756),SUMPRODUCT(LARGE($C756:$BO756,{1,2,3,4,5,6})))</f>
        <v>0</v>
      </c>
      <c r="BT756" s="37" t="str">
        <f t="shared" si="87"/>
        <v/>
      </c>
      <c r="BU756" s="37" t="str">
        <f t="shared" si="88"/>
        <v xml:space="preserve"> </v>
      </c>
      <c r="BV756" s="34" t="str" cm="1">
        <f t="array" ref="BV756">IFERROR(SUMPRODUCT(LARGE($C756:$BO756,{1,2,3,4})), "")</f>
        <v/>
      </c>
      <c r="BW756" s="34" t="str" cm="1">
        <f t="array" ref="BW756">IFERROR(SUMPRODUCT(LARGE($C756:$BO756,{1,2,3,4,5,6,7})), "")</f>
        <v/>
      </c>
      <c r="BX756" s="34" t="str" cm="1">
        <f t="array" ref="BX756">IFERROR(SUMPRODUCT(LARGE($C756:$BO756,{1,2,3,4,5,6,7,8})), "")</f>
        <v/>
      </c>
    </row>
    <row r="757" spans="1:76" ht="15" customHeight="1" x14ac:dyDescent="0.25">
      <c r="A757" s="4"/>
      <c r="B757" s="14"/>
      <c r="C757" s="10"/>
      <c r="D757" s="10"/>
      <c r="E757" s="10"/>
      <c r="F757" s="10"/>
      <c r="G757" s="78"/>
      <c r="H757" s="78"/>
      <c r="I757" s="10"/>
      <c r="J757" s="10"/>
      <c r="K757" s="10"/>
      <c r="L757" s="10"/>
      <c r="M757" s="10"/>
      <c r="N757" s="10"/>
      <c r="O757" s="10"/>
      <c r="P757" s="10"/>
      <c r="Q757" s="10"/>
      <c r="R757" s="78"/>
      <c r="S757" s="78"/>
      <c r="T757" s="78"/>
      <c r="U757" s="10"/>
      <c r="V757" s="41"/>
      <c r="W757" s="10"/>
      <c r="X757" s="10"/>
      <c r="Y757" s="10"/>
      <c r="Z757" s="78"/>
      <c r="AA757" s="10"/>
      <c r="AB757" s="10"/>
      <c r="AC757" s="5"/>
      <c r="AD757" s="5"/>
      <c r="AE757" s="5"/>
      <c r="AF757" s="5"/>
      <c r="AG757" s="5"/>
      <c r="AH757" s="5"/>
      <c r="AI757" s="5"/>
      <c r="AJ757" s="10"/>
      <c r="AK757" s="5"/>
      <c r="AL757" s="5"/>
      <c r="AM757" s="5"/>
      <c r="AN757" s="5"/>
      <c r="AO757" s="5"/>
      <c r="AP757" s="5"/>
      <c r="AQ757" s="5"/>
      <c r="AR757" s="5"/>
      <c r="AS757" s="115"/>
      <c r="AT757" s="5"/>
      <c r="AU757" s="115"/>
      <c r="AV757" s="84"/>
      <c r="AW757" s="5"/>
      <c r="AX757" s="5"/>
      <c r="AY757" s="84"/>
      <c r="AZ757" s="5"/>
      <c r="BA757" s="5"/>
      <c r="BB757" s="5"/>
      <c r="BC757" s="5"/>
      <c r="BD757" s="5"/>
      <c r="BE757" s="5"/>
      <c r="BF757" s="5"/>
      <c r="BG757" s="5"/>
      <c r="BH757" s="39"/>
      <c r="BI757" s="39"/>
      <c r="BJ757" s="5"/>
      <c r="BK757" s="5"/>
      <c r="BL757" s="5"/>
      <c r="BM757" s="5"/>
      <c r="BN757" s="5"/>
      <c r="BO757" s="5"/>
      <c r="BP757" s="40"/>
      <c r="BQ757" s="41">
        <f t="shared" ref="BQ757:BQ779" si="89">SUM($C757:$BP757)</f>
        <v>0</v>
      </c>
      <c r="BR757" s="39">
        <f t="shared" ref="BR757:BR779" si="90">COUNTA(C757:BO757)</f>
        <v>0</v>
      </c>
      <c r="BS757" s="48" cm="1">
        <f t="array" ref="BS757">IF($BR757&lt;=6,SUM($C757:$BO757),SUMPRODUCT(LARGE($C757:$BO757,{1,2,3,4,5,6})))</f>
        <v>0</v>
      </c>
      <c r="BT757" s="37" t="str">
        <f t="shared" si="87"/>
        <v/>
      </c>
      <c r="BU757" s="37" t="str">
        <f t="shared" si="88"/>
        <v xml:space="preserve"> </v>
      </c>
      <c r="BV757" s="34" t="str" cm="1">
        <f t="array" ref="BV757">IFERROR(SUMPRODUCT(LARGE($C757:$BO757,{1,2,3,4})), "")</f>
        <v/>
      </c>
      <c r="BW757" s="34" t="str" cm="1">
        <f t="array" ref="BW757">IFERROR(SUMPRODUCT(LARGE($C757:$BO757,{1,2,3,4,5,6,7})), "")</f>
        <v/>
      </c>
      <c r="BX757" s="34" t="str" cm="1">
        <f t="array" ref="BX757">IFERROR(SUMPRODUCT(LARGE($C757:$BO757,{1,2,3,4,5,6,7,8})), "")</f>
        <v/>
      </c>
    </row>
    <row r="758" spans="1:76" ht="15" customHeight="1" x14ac:dyDescent="0.25">
      <c r="A758" s="4"/>
      <c r="B758" s="14"/>
      <c r="C758" s="10"/>
      <c r="D758" s="10"/>
      <c r="E758" s="10"/>
      <c r="F758" s="10"/>
      <c r="G758" s="78"/>
      <c r="H758" s="78"/>
      <c r="I758" s="10"/>
      <c r="J758" s="10"/>
      <c r="K758" s="10"/>
      <c r="L758" s="10"/>
      <c r="M758" s="10"/>
      <c r="N758" s="10"/>
      <c r="O758" s="10"/>
      <c r="P758" s="10"/>
      <c r="Q758" s="10"/>
      <c r="R758" s="78"/>
      <c r="S758" s="78"/>
      <c r="T758" s="78"/>
      <c r="U758" s="10"/>
      <c r="V758" s="41"/>
      <c r="W758" s="10"/>
      <c r="X758" s="10"/>
      <c r="Y758" s="10"/>
      <c r="Z758" s="78"/>
      <c r="AA758" s="10"/>
      <c r="AB758" s="10"/>
      <c r="AC758" s="5"/>
      <c r="AD758" s="5"/>
      <c r="AE758" s="5"/>
      <c r="AF758" s="5"/>
      <c r="AG758" s="5"/>
      <c r="AH758" s="5"/>
      <c r="AI758" s="5"/>
      <c r="AJ758" s="10"/>
      <c r="AK758" s="5"/>
      <c r="AL758" s="5"/>
      <c r="AM758" s="5"/>
      <c r="AN758" s="5"/>
      <c r="AO758" s="5"/>
      <c r="AP758" s="5"/>
      <c r="AQ758" s="5"/>
      <c r="AR758" s="5"/>
      <c r="AS758" s="115"/>
      <c r="AT758" s="5"/>
      <c r="AU758" s="115"/>
      <c r="AV758" s="84"/>
      <c r="AW758" s="5"/>
      <c r="AX758" s="5"/>
      <c r="AY758" s="84"/>
      <c r="AZ758" s="5"/>
      <c r="BA758" s="5"/>
      <c r="BB758" s="5"/>
      <c r="BC758" s="5"/>
      <c r="BD758" s="5"/>
      <c r="BE758" s="5"/>
      <c r="BF758" s="5"/>
      <c r="BG758" s="5"/>
      <c r="BH758" s="39"/>
      <c r="BI758" s="39"/>
      <c r="BJ758" s="5"/>
      <c r="BK758" s="5"/>
      <c r="BL758" s="5"/>
      <c r="BM758" s="5"/>
      <c r="BN758" s="5"/>
      <c r="BO758" s="5"/>
      <c r="BP758" s="40"/>
      <c r="BQ758" s="41">
        <f t="shared" si="89"/>
        <v>0</v>
      </c>
      <c r="BR758" s="39">
        <f t="shared" si="90"/>
        <v>0</v>
      </c>
      <c r="BS758" s="48" cm="1">
        <f t="array" ref="BS758">IF($BR758&lt;=6,SUM($C758:$BO758),SUMPRODUCT(LARGE($C758:$BO758,{1,2,3,4,5,6})))</f>
        <v>0</v>
      </c>
      <c r="BT758" s="37" t="str">
        <f t="shared" si="87"/>
        <v/>
      </c>
      <c r="BU758" s="37" t="str">
        <f t="shared" si="88"/>
        <v xml:space="preserve"> </v>
      </c>
      <c r="BV758" s="34" t="str" cm="1">
        <f t="array" ref="BV758">IFERROR(SUMPRODUCT(LARGE($C758:$BO758,{1,2,3,4})), "")</f>
        <v/>
      </c>
      <c r="BW758" s="34" t="str" cm="1">
        <f t="array" ref="BW758">IFERROR(SUMPRODUCT(LARGE($C758:$BO758,{1,2,3,4,5,6,7})), "")</f>
        <v/>
      </c>
      <c r="BX758" s="34" t="str" cm="1">
        <f t="array" ref="BX758">IFERROR(SUMPRODUCT(LARGE($C758:$BO758,{1,2,3,4,5,6,7,8})), "")</f>
        <v/>
      </c>
    </row>
    <row r="759" spans="1:76" ht="15" customHeight="1" x14ac:dyDescent="0.25">
      <c r="A759" s="4"/>
      <c r="B759" s="4"/>
      <c r="C759" s="10"/>
      <c r="D759" s="10"/>
      <c r="E759" s="10"/>
      <c r="F759" s="10"/>
      <c r="G759" s="78"/>
      <c r="H759" s="78"/>
      <c r="I759" s="10"/>
      <c r="J759" s="10"/>
      <c r="K759" s="10"/>
      <c r="L759" s="10"/>
      <c r="M759" s="10"/>
      <c r="N759" s="10"/>
      <c r="O759" s="10"/>
      <c r="P759" s="10"/>
      <c r="Q759" s="10"/>
      <c r="R759" s="78"/>
      <c r="S759" s="78"/>
      <c r="T759" s="78"/>
      <c r="U759" s="10"/>
      <c r="V759" s="41"/>
      <c r="W759" s="10"/>
      <c r="X759" s="10"/>
      <c r="Y759" s="10"/>
      <c r="Z759" s="78"/>
      <c r="AA759" s="10"/>
      <c r="AB759" s="10"/>
      <c r="AC759" s="5"/>
      <c r="AD759" s="5"/>
      <c r="AE759" s="5"/>
      <c r="AF759" s="5"/>
      <c r="AG759" s="5"/>
      <c r="AH759" s="5"/>
      <c r="AI759" s="5"/>
      <c r="AJ759" s="10"/>
      <c r="AK759" s="5"/>
      <c r="AL759" s="5"/>
      <c r="AM759" s="5"/>
      <c r="AN759" s="5"/>
      <c r="AO759" s="5"/>
      <c r="AP759" s="5"/>
      <c r="AQ759" s="5"/>
      <c r="AR759" s="5"/>
      <c r="AS759" s="115"/>
      <c r="AT759" s="5"/>
      <c r="AU759" s="115"/>
      <c r="AV759" s="84"/>
      <c r="AW759" s="5"/>
      <c r="AX759" s="5"/>
      <c r="AY759" s="84"/>
      <c r="AZ759" s="5"/>
      <c r="BA759" s="5"/>
      <c r="BB759" s="5"/>
      <c r="BC759" s="5"/>
      <c r="BD759" s="5"/>
      <c r="BE759" s="5"/>
      <c r="BF759" s="5"/>
      <c r="BG759" s="5"/>
      <c r="BH759" s="39"/>
      <c r="BI759" s="39"/>
      <c r="BJ759" s="5"/>
      <c r="BK759" s="5"/>
      <c r="BL759" s="5"/>
      <c r="BM759" s="5"/>
      <c r="BN759" s="5"/>
      <c r="BO759" s="5"/>
      <c r="BP759" s="40"/>
      <c r="BQ759" s="41">
        <f t="shared" si="89"/>
        <v>0</v>
      </c>
      <c r="BR759" s="39">
        <f t="shared" si="90"/>
        <v>0</v>
      </c>
      <c r="BS759" s="48" cm="1">
        <f t="array" ref="BS759">IF($BR759&lt;=6,SUM($C759:$BO759),SUMPRODUCT(LARGE($C759:$BO759,{1,2,3,4,5,6})))</f>
        <v>0</v>
      </c>
      <c r="BT759" s="37" t="str">
        <f t="shared" si="87"/>
        <v/>
      </c>
      <c r="BU759" s="37" t="str">
        <f t="shared" si="88"/>
        <v xml:space="preserve"> </v>
      </c>
      <c r="BV759" s="34" t="str" cm="1">
        <f t="array" ref="BV759">IFERROR(SUMPRODUCT(LARGE($C759:$BO759,{1,2,3,4})), "")</f>
        <v/>
      </c>
      <c r="BW759" s="34" t="str" cm="1">
        <f t="array" ref="BW759">IFERROR(SUMPRODUCT(LARGE($C759:$BO759,{1,2,3,4,5,6,7})), "")</f>
        <v/>
      </c>
      <c r="BX759" s="34" t="str" cm="1">
        <f t="array" ref="BX759">IFERROR(SUMPRODUCT(LARGE($C759:$BO759,{1,2,3,4,5,6,7,8})), "")</f>
        <v/>
      </c>
    </row>
    <row r="760" spans="1:76" ht="15" customHeight="1" x14ac:dyDescent="0.25">
      <c r="A760" s="4"/>
      <c r="B760" s="13"/>
      <c r="C760" s="10"/>
      <c r="D760" s="10"/>
      <c r="E760" s="10"/>
      <c r="F760" s="10"/>
      <c r="G760" s="78"/>
      <c r="H760" s="78"/>
      <c r="I760" s="10"/>
      <c r="J760" s="10"/>
      <c r="K760" s="10"/>
      <c r="L760" s="10"/>
      <c r="M760" s="10"/>
      <c r="N760" s="10"/>
      <c r="O760" s="10"/>
      <c r="P760" s="10"/>
      <c r="Q760" s="10"/>
      <c r="R760" s="78"/>
      <c r="S760" s="78"/>
      <c r="T760" s="78"/>
      <c r="U760" s="10"/>
      <c r="V760" s="41"/>
      <c r="W760" s="10"/>
      <c r="X760" s="10"/>
      <c r="Y760" s="10"/>
      <c r="Z760" s="78"/>
      <c r="AA760" s="10"/>
      <c r="AB760" s="10"/>
      <c r="AC760" s="5"/>
      <c r="AD760" s="5"/>
      <c r="AE760" s="5"/>
      <c r="AF760" s="5"/>
      <c r="AG760" s="5"/>
      <c r="AH760" s="5"/>
      <c r="AI760" s="5"/>
      <c r="AJ760" s="10"/>
      <c r="AK760" s="5"/>
      <c r="AL760" s="5"/>
      <c r="AM760" s="5"/>
      <c r="AN760" s="5"/>
      <c r="AO760" s="5"/>
      <c r="AP760" s="5"/>
      <c r="AQ760" s="5"/>
      <c r="AR760" s="5"/>
      <c r="AS760" s="115"/>
      <c r="AT760" s="5"/>
      <c r="AU760" s="115"/>
      <c r="AV760" s="84"/>
      <c r="AW760" s="5"/>
      <c r="AX760" s="5"/>
      <c r="AY760" s="84"/>
      <c r="AZ760" s="5"/>
      <c r="BA760" s="5"/>
      <c r="BB760" s="5"/>
      <c r="BC760" s="5"/>
      <c r="BD760" s="5"/>
      <c r="BE760" s="5"/>
      <c r="BF760" s="5"/>
      <c r="BG760" s="5"/>
      <c r="BH760" s="39"/>
      <c r="BI760" s="39"/>
      <c r="BJ760" s="5"/>
      <c r="BK760" s="5"/>
      <c r="BL760" s="5"/>
      <c r="BM760" s="5"/>
      <c r="BN760" s="5"/>
      <c r="BO760" s="5"/>
      <c r="BP760" s="40"/>
      <c r="BQ760" s="41">
        <f t="shared" si="89"/>
        <v>0</v>
      </c>
      <c r="BR760" s="39">
        <f t="shared" si="90"/>
        <v>0</v>
      </c>
      <c r="BS760" s="48" cm="1">
        <f t="array" ref="BS760">IF($BR760&lt;=6,SUM($C760:$BO760),SUMPRODUCT(LARGE($C760:$BO760,{1,2,3,4,5,6})))</f>
        <v>0</v>
      </c>
      <c r="BT760" s="37" t="str">
        <f t="shared" si="87"/>
        <v/>
      </c>
      <c r="BU760" s="37" t="str">
        <f t="shared" si="88"/>
        <v xml:space="preserve"> </v>
      </c>
      <c r="BV760" s="34" t="str" cm="1">
        <f t="array" ref="BV760">IFERROR(SUMPRODUCT(LARGE($C760:$BO760,{1,2,3,4})), "")</f>
        <v/>
      </c>
      <c r="BW760" s="34" t="str" cm="1">
        <f t="array" ref="BW760">IFERROR(SUMPRODUCT(LARGE($C760:$BO760,{1,2,3,4,5,6,7})), "")</f>
        <v/>
      </c>
      <c r="BX760" s="34" t="str" cm="1">
        <f t="array" ref="BX760">IFERROR(SUMPRODUCT(LARGE($C760:$BO760,{1,2,3,4,5,6,7,8})), "")</f>
        <v/>
      </c>
    </row>
    <row r="761" spans="1:76" ht="15" customHeight="1" x14ac:dyDescent="0.25">
      <c r="A761" s="4"/>
      <c r="B761" s="4"/>
      <c r="C761" s="10"/>
      <c r="D761" s="10"/>
      <c r="E761" s="10"/>
      <c r="F761" s="10"/>
      <c r="G761" s="78"/>
      <c r="H761" s="78"/>
      <c r="I761" s="10"/>
      <c r="J761" s="10"/>
      <c r="K761" s="10"/>
      <c r="L761" s="10"/>
      <c r="M761" s="10"/>
      <c r="N761" s="10"/>
      <c r="O761" s="10"/>
      <c r="P761" s="10"/>
      <c r="Q761" s="10"/>
      <c r="R761" s="78"/>
      <c r="S761" s="78"/>
      <c r="T761" s="78"/>
      <c r="U761" s="10"/>
      <c r="V761" s="41"/>
      <c r="W761" s="10"/>
      <c r="X761" s="10"/>
      <c r="Y761" s="10"/>
      <c r="Z761" s="78"/>
      <c r="AA761" s="10"/>
      <c r="AB761" s="10"/>
      <c r="AC761" s="5"/>
      <c r="AD761" s="5"/>
      <c r="AE761" s="5"/>
      <c r="AF761" s="5"/>
      <c r="AG761" s="5"/>
      <c r="AH761" s="5"/>
      <c r="AI761" s="5"/>
      <c r="AJ761" s="10"/>
      <c r="AK761" s="5"/>
      <c r="AL761" s="5"/>
      <c r="AM761" s="5"/>
      <c r="AN761" s="5"/>
      <c r="AO761" s="5"/>
      <c r="AP761" s="5"/>
      <c r="AQ761" s="5"/>
      <c r="AR761" s="5"/>
      <c r="AS761" s="115"/>
      <c r="AT761" s="5"/>
      <c r="AU761" s="115"/>
      <c r="AV761" s="84"/>
      <c r="AW761" s="5"/>
      <c r="AX761" s="5"/>
      <c r="AY761" s="84"/>
      <c r="AZ761" s="5"/>
      <c r="BA761" s="5"/>
      <c r="BB761" s="5"/>
      <c r="BC761" s="5"/>
      <c r="BD761" s="5"/>
      <c r="BE761" s="5"/>
      <c r="BF761" s="5"/>
      <c r="BG761" s="5"/>
      <c r="BH761" s="39"/>
      <c r="BI761" s="39"/>
      <c r="BJ761" s="5"/>
      <c r="BK761" s="5"/>
      <c r="BL761" s="5"/>
      <c r="BM761" s="5"/>
      <c r="BN761" s="5"/>
      <c r="BO761" s="5"/>
      <c r="BP761" s="40"/>
      <c r="BQ761" s="41">
        <f t="shared" si="89"/>
        <v>0</v>
      </c>
      <c r="BR761" s="39">
        <f t="shared" si="90"/>
        <v>0</v>
      </c>
      <c r="BS761" s="48" cm="1">
        <f t="array" ref="BS761">IF($BR761&lt;=6,SUM($C761:$BO761),SUMPRODUCT(LARGE($C761:$BO761,{1,2,3,4,5,6})))</f>
        <v>0</v>
      </c>
      <c r="BT761" s="37" t="str">
        <f t="shared" si="87"/>
        <v/>
      </c>
      <c r="BU761" s="37" t="str">
        <f t="shared" si="88"/>
        <v xml:space="preserve"> </v>
      </c>
      <c r="BV761" s="34" t="str" cm="1">
        <f t="array" ref="BV761">IFERROR(SUMPRODUCT(LARGE($C761:$BO761,{1,2,3,4})), "")</f>
        <v/>
      </c>
      <c r="BW761" s="34" t="str" cm="1">
        <f t="array" ref="BW761">IFERROR(SUMPRODUCT(LARGE($C761:$BO761,{1,2,3,4,5,6,7})), "")</f>
        <v/>
      </c>
      <c r="BX761" s="34" t="str" cm="1">
        <f t="array" ref="BX761">IFERROR(SUMPRODUCT(LARGE($C761:$BO761,{1,2,3,4,5,6,7,8})), "")</f>
        <v/>
      </c>
    </row>
    <row r="762" spans="1:76" ht="15" customHeight="1" x14ac:dyDescent="0.25">
      <c r="A762" s="4"/>
      <c r="B762" s="13"/>
      <c r="C762" s="10"/>
      <c r="D762" s="10"/>
      <c r="E762" s="10"/>
      <c r="F762" s="10"/>
      <c r="G762" s="78"/>
      <c r="H762" s="78"/>
      <c r="I762" s="10"/>
      <c r="J762" s="10"/>
      <c r="K762" s="10"/>
      <c r="L762" s="10"/>
      <c r="M762" s="10"/>
      <c r="N762" s="10"/>
      <c r="O762" s="10"/>
      <c r="P762" s="10"/>
      <c r="Q762" s="10"/>
      <c r="R762" s="78"/>
      <c r="S762" s="78"/>
      <c r="T762" s="78"/>
      <c r="U762" s="10"/>
      <c r="V762" s="41"/>
      <c r="W762" s="10"/>
      <c r="X762" s="10"/>
      <c r="Y762" s="10"/>
      <c r="Z762" s="78"/>
      <c r="AA762" s="10"/>
      <c r="AB762" s="10"/>
      <c r="AC762" s="5"/>
      <c r="AD762" s="5"/>
      <c r="AE762" s="5"/>
      <c r="AF762" s="5"/>
      <c r="AG762" s="5"/>
      <c r="AH762" s="5"/>
      <c r="AI762" s="5"/>
      <c r="AJ762" s="10"/>
      <c r="AK762" s="5"/>
      <c r="AL762" s="5"/>
      <c r="AM762" s="5"/>
      <c r="AN762" s="5"/>
      <c r="AO762" s="5"/>
      <c r="AP762" s="5"/>
      <c r="AQ762" s="5"/>
      <c r="AR762" s="5"/>
      <c r="AS762" s="115"/>
      <c r="AT762" s="5"/>
      <c r="AU762" s="115"/>
      <c r="AV762" s="84"/>
      <c r="AW762" s="5"/>
      <c r="AX762" s="5"/>
      <c r="AY762" s="84"/>
      <c r="AZ762" s="5"/>
      <c r="BA762" s="5"/>
      <c r="BB762" s="5"/>
      <c r="BC762" s="5"/>
      <c r="BD762" s="5"/>
      <c r="BE762" s="5"/>
      <c r="BF762" s="5"/>
      <c r="BG762" s="5"/>
      <c r="BH762" s="39"/>
      <c r="BI762" s="39"/>
      <c r="BJ762" s="5"/>
      <c r="BK762" s="5"/>
      <c r="BL762" s="5"/>
      <c r="BM762" s="5"/>
      <c r="BN762" s="5"/>
      <c r="BO762" s="5"/>
      <c r="BP762" s="40"/>
      <c r="BQ762" s="41">
        <f t="shared" si="89"/>
        <v>0</v>
      </c>
      <c r="BR762" s="39">
        <f t="shared" si="90"/>
        <v>0</v>
      </c>
      <c r="BS762" s="48" cm="1">
        <f t="array" ref="BS762">IF($BR762&lt;=6,SUM($C762:$BO762),SUMPRODUCT(LARGE($C762:$BO762,{1,2,3,4,5,6})))</f>
        <v>0</v>
      </c>
      <c r="BT762" s="37" t="str">
        <f t="shared" si="87"/>
        <v/>
      </c>
      <c r="BU762" s="37" t="str">
        <f t="shared" si="88"/>
        <v xml:space="preserve"> </v>
      </c>
      <c r="BV762" s="34" t="str" cm="1">
        <f t="array" ref="BV762">IFERROR(SUMPRODUCT(LARGE($C762:$BO762,{1,2,3,4})), "")</f>
        <v/>
      </c>
      <c r="BW762" s="34" t="str" cm="1">
        <f t="array" ref="BW762">IFERROR(SUMPRODUCT(LARGE($C762:$BO762,{1,2,3,4,5,6,7})), "")</f>
        <v/>
      </c>
      <c r="BX762" s="34" t="str" cm="1">
        <f t="array" ref="BX762">IFERROR(SUMPRODUCT(LARGE($C762:$BO762,{1,2,3,4,5,6,7,8})), "")</f>
        <v/>
      </c>
    </row>
    <row r="763" spans="1:76" ht="15" customHeight="1" x14ac:dyDescent="0.25">
      <c r="A763" s="4"/>
      <c r="B763" s="4"/>
      <c r="C763" s="10"/>
      <c r="D763" s="10"/>
      <c r="E763" s="10"/>
      <c r="F763" s="10"/>
      <c r="G763" s="78"/>
      <c r="H763" s="78"/>
      <c r="I763" s="10"/>
      <c r="J763" s="10"/>
      <c r="K763" s="10"/>
      <c r="L763" s="10"/>
      <c r="M763" s="10"/>
      <c r="N763" s="10"/>
      <c r="O763" s="10"/>
      <c r="P763" s="10"/>
      <c r="Q763" s="10"/>
      <c r="R763" s="78"/>
      <c r="S763" s="78"/>
      <c r="T763" s="78"/>
      <c r="U763" s="10"/>
      <c r="V763" s="41"/>
      <c r="W763" s="10"/>
      <c r="X763" s="10"/>
      <c r="Y763" s="10"/>
      <c r="Z763" s="78"/>
      <c r="AA763" s="10"/>
      <c r="AB763" s="10"/>
      <c r="AC763" s="5"/>
      <c r="AD763" s="5"/>
      <c r="AE763" s="5"/>
      <c r="AF763" s="5"/>
      <c r="AG763" s="5"/>
      <c r="AH763" s="5"/>
      <c r="AI763" s="5"/>
      <c r="AJ763" s="10"/>
      <c r="AK763" s="5"/>
      <c r="AL763" s="5"/>
      <c r="AM763" s="5"/>
      <c r="AN763" s="5"/>
      <c r="AO763" s="5"/>
      <c r="AP763" s="5"/>
      <c r="AQ763" s="5"/>
      <c r="AR763" s="5"/>
      <c r="AS763" s="115"/>
      <c r="AT763" s="5"/>
      <c r="AU763" s="115"/>
      <c r="AV763" s="84"/>
      <c r="AW763" s="5"/>
      <c r="AX763" s="5"/>
      <c r="AY763" s="84"/>
      <c r="AZ763" s="5"/>
      <c r="BA763" s="5"/>
      <c r="BB763" s="5"/>
      <c r="BC763" s="5"/>
      <c r="BD763" s="5"/>
      <c r="BE763" s="5"/>
      <c r="BF763" s="5"/>
      <c r="BG763" s="5"/>
      <c r="BH763" s="39"/>
      <c r="BI763" s="39"/>
      <c r="BJ763" s="5"/>
      <c r="BK763" s="5"/>
      <c r="BL763" s="5"/>
      <c r="BM763" s="5"/>
      <c r="BN763" s="5"/>
      <c r="BO763" s="5"/>
      <c r="BP763" s="40"/>
      <c r="BQ763" s="41">
        <f t="shared" si="89"/>
        <v>0</v>
      </c>
      <c r="BR763" s="39">
        <f t="shared" si="90"/>
        <v>0</v>
      </c>
      <c r="BS763" s="48" cm="1">
        <f t="array" ref="BS763">IF($BR763&lt;=6,SUM($C763:$BO763),SUMPRODUCT(LARGE($C763:$BO763,{1,2,3,4,5,6})))</f>
        <v>0</v>
      </c>
      <c r="BT763" s="37" t="str">
        <f t="shared" si="87"/>
        <v/>
      </c>
      <c r="BU763" s="37" t="str">
        <f t="shared" si="88"/>
        <v xml:space="preserve"> </v>
      </c>
      <c r="BV763" s="34" t="str" cm="1">
        <f t="array" ref="BV763">IFERROR(SUMPRODUCT(LARGE($C763:$BO763,{1,2,3,4})), "")</f>
        <v/>
      </c>
      <c r="BW763" s="34" t="str" cm="1">
        <f t="array" ref="BW763">IFERROR(SUMPRODUCT(LARGE($C763:$BO763,{1,2,3,4,5,6,7})), "")</f>
        <v/>
      </c>
      <c r="BX763" s="34" t="str" cm="1">
        <f t="array" ref="BX763">IFERROR(SUMPRODUCT(LARGE($C763:$BO763,{1,2,3,4,5,6,7,8})), "")</f>
        <v/>
      </c>
    </row>
    <row r="764" spans="1:76" ht="15" customHeight="1" x14ac:dyDescent="0.25">
      <c r="A764" s="4"/>
      <c r="B764" s="13"/>
      <c r="C764" s="10"/>
      <c r="D764" s="10"/>
      <c r="E764" s="10"/>
      <c r="F764" s="10"/>
      <c r="G764" s="78"/>
      <c r="H764" s="78"/>
      <c r="I764" s="10"/>
      <c r="J764" s="10"/>
      <c r="K764" s="10"/>
      <c r="L764" s="10"/>
      <c r="M764" s="10"/>
      <c r="N764" s="10"/>
      <c r="O764" s="10"/>
      <c r="P764" s="10"/>
      <c r="Q764" s="10"/>
      <c r="R764" s="78"/>
      <c r="S764" s="78"/>
      <c r="T764" s="78"/>
      <c r="U764" s="10"/>
      <c r="V764" s="41"/>
      <c r="W764" s="10"/>
      <c r="X764" s="10"/>
      <c r="Y764" s="10"/>
      <c r="Z764" s="78"/>
      <c r="AA764" s="10"/>
      <c r="AB764" s="10"/>
      <c r="AC764" s="5"/>
      <c r="AD764" s="5"/>
      <c r="AE764" s="5"/>
      <c r="AF764" s="5"/>
      <c r="AG764" s="5"/>
      <c r="AH764" s="5"/>
      <c r="AI764" s="5"/>
      <c r="AJ764" s="10"/>
      <c r="AK764" s="5"/>
      <c r="AL764" s="5"/>
      <c r="AM764" s="5"/>
      <c r="AN764" s="5"/>
      <c r="AO764" s="5"/>
      <c r="AP764" s="5"/>
      <c r="AQ764" s="5"/>
      <c r="AR764" s="5"/>
      <c r="AS764" s="115"/>
      <c r="AT764" s="5"/>
      <c r="AU764" s="115"/>
      <c r="AV764" s="84"/>
      <c r="AW764" s="5"/>
      <c r="AX764" s="5"/>
      <c r="AY764" s="84"/>
      <c r="AZ764" s="5"/>
      <c r="BA764" s="5"/>
      <c r="BB764" s="5"/>
      <c r="BC764" s="5"/>
      <c r="BD764" s="5"/>
      <c r="BE764" s="5"/>
      <c r="BF764" s="5"/>
      <c r="BG764" s="5"/>
      <c r="BH764" s="39"/>
      <c r="BI764" s="39"/>
      <c r="BJ764" s="5"/>
      <c r="BK764" s="5"/>
      <c r="BL764" s="5"/>
      <c r="BM764" s="5"/>
      <c r="BN764" s="5"/>
      <c r="BO764" s="5"/>
      <c r="BP764" s="40"/>
      <c r="BQ764" s="41">
        <f t="shared" si="89"/>
        <v>0</v>
      </c>
      <c r="BR764" s="39">
        <f t="shared" si="90"/>
        <v>0</v>
      </c>
      <c r="BS764" s="48" cm="1">
        <f t="array" ref="BS764">IF($BR764&lt;=6,SUM($C764:$BO764),SUMPRODUCT(LARGE($C764:$BO764,{1,2,3,4,5,6})))</f>
        <v>0</v>
      </c>
      <c r="BT764" s="37" t="str">
        <f t="shared" si="87"/>
        <v/>
      </c>
      <c r="BU764" s="37" t="str">
        <f t="shared" si="88"/>
        <v xml:space="preserve"> </v>
      </c>
      <c r="BV764" s="34" t="str" cm="1">
        <f t="array" ref="BV764">IFERROR(SUMPRODUCT(LARGE($C764:$BO764,{1,2,3,4})), "")</f>
        <v/>
      </c>
      <c r="BW764" s="34" t="str" cm="1">
        <f t="array" ref="BW764">IFERROR(SUMPRODUCT(LARGE($C764:$BO764,{1,2,3,4,5,6,7})), "")</f>
        <v/>
      </c>
      <c r="BX764" s="34" t="str" cm="1">
        <f t="array" ref="BX764">IFERROR(SUMPRODUCT(LARGE($C764:$BO764,{1,2,3,4,5,6,7,8})), "")</f>
        <v/>
      </c>
    </row>
    <row r="765" spans="1:76" ht="15" customHeight="1" x14ac:dyDescent="0.25">
      <c r="A765" s="4"/>
      <c r="B765" s="13"/>
      <c r="C765" s="10"/>
      <c r="D765" s="10"/>
      <c r="E765" s="10"/>
      <c r="F765" s="10"/>
      <c r="G765" s="78"/>
      <c r="H765" s="78"/>
      <c r="I765" s="10"/>
      <c r="J765" s="10"/>
      <c r="K765" s="10"/>
      <c r="L765" s="10"/>
      <c r="M765" s="10"/>
      <c r="N765" s="10"/>
      <c r="O765" s="10"/>
      <c r="P765" s="10"/>
      <c r="Q765" s="10"/>
      <c r="R765" s="78"/>
      <c r="S765" s="78"/>
      <c r="T765" s="78"/>
      <c r="U765" s="10"/>
      <c r="V765" s="41"/>
      <c r="W765" s="10"/>
      <c r="X765" s="10"/>
      <c r="Y765" s="10"/>
      <c r="Z765" s="78"/>
      <c r="AA765" s="10"/>
      <c r="AB765" s="10"/>
      <c r="AC765" s="5"/>
      <c r="AD765" s="5"/>
      <c r="AE765" s="5"/>
      <c r="AF765" s="5"/>
      <c r="AG765" s="5"/>
      <c r="AH765" s="5"/>
      <c r="AI765" s="5"/>
      <c r="AJ765" s="10"/>
      <c r="AK765" s="5"/>
      <c r="AL765" s="5"/>
      <c r="AM765" s="5"/>
      <c r="AN765" s="5"/>
      <c r="AO765" s="5"/>
      <c r="AP765" s="5"/>
      <c r="AQ765" s="5"/>
      <c r="AR765" s="5"/>
      <c r="AS765" s="115"/>
      <c r="AT765" s="5"/>
      <c r="AU765" s="115"/>
      <c r="AV765" s="84"/>
      <c r="AW765" s="5"/>
      <c r="AX765" s="5"/>
      <c r="AY765" s="84"/>
      <c r="AZ765" s="5"/>
      <c r="BA765" s="5"/>
      <c r="BB765" s="5"/>
      <c r="BC765" s="5"/>
      <c r="BD765" s="5"/>
      <c r="BE765" s="5"/>
      <c r="BF765" s="5"/>
      <c r="BG765" s="5"/>
      <c r="BH765" s="39"/>
      <c r="BI765" s="39"/>
      <c r="BJ765" s="5"/>
      <c r="BK765" s="5"/>
      <c r="BL765" s="5"/>
      <c r="BM765" s="5"/>
      <c r="BN765" s="5"/>
      <c r="BO765" s="5"/>
      <c r="BP765" s="40"/>
      <c r="BQ765" s="41">
        <f t="shared" si="89"/>
        <v>0</v>
      </c>
      <c r="BR765" s="39">
        <f t="shared" si="90"/>
        <v>0</v>
      </c>
      <c r="BS765" s="48" cm="1">
        <f t="array" ref="BS765">IF($BR765&lt;=6,SUM($C765:$BO765),SUMPRODUCT(LARGE($C765:$BO765,{1,2,3,4,5,6})))</f>
        <v>0</v>
      </c>
      <c r="BT765" s="37" t="str">
        <f t="shared" si="87"/>
        <v/>
      </c>
      <c r="BU765" s="37" t="str">
        <f t="shared" si="88"/>
        <v xml:space="preserve"> </v>
      </c>
      <c r="BV765" s="34" t="str" cm="1">
        <f t="array" ref="BV765">IFERROR(SUMPRODUCT(LARGE($C765:$BO765,{1,2,3,4})), "")</f>
        <v/>
      </c>
      <c r="BW765" s="34" t="str" cm="1">
        <f t="array" ref="BW765">IFERROR(SUMPRODUCT(LARGE($C765:$BO765,{1,2,3,4,5,6,7})), "")</f>
        <v/>
      </c>
      <c r="BX765" s="34" t="str" cm="1">
        <f t="array" ref="BX765">IFERROR(SUMPRODUCT(LARGE($C765:$BO765,{1,2,3,4,5,6,7,8})), "")</f>
        <v/>
      </c>
    </row>
    <row r="766" spans="1:76" ht="15" customHeight="1" x14ac:dyDescent="0.25">
      <c r="A766" s="4"/>
      <c r="B766" s="4"/>
      <c r="C766" s="10"/>
      <c r="D766" s="10"/>
      <c r="E766" s="10"/>
      <c r="F766" s="10"/>
      <c r="G766" s="78"/>
      <c r="H766" s="78"/>
      <c r="I766" s="10"/>
      <c r="J766" s="10"/>
      <c r="K766" s="10"/>
      <c r="L766" s="10"/>
      <c r="M766" s="10"/>
      <c r="N766" s="10"/>
      <c r="O766" s="10"/>
      <c r="P766" s="10"/>
      <c r="Q766" s="10"/>
      <c r="R766" s="78"/>
      <c r="S766" s="78"/>
      <c r="T766" s="78"/>
      <c r="U766" s="10"/>
      <c r="V766" s="41"/>
      <c r="W766" s="10"/>
      <c r="X766" s="10"/>
      <c r="Y766" s="10"/>
      <c r="Z766" s="78"/>
      <c r="AA766" s="10"/>
      <c r="AB766" s="10"/>
      <c r="AC766" s="5"/>
      <c r="AD766" s="5"/>
      <c r="AE766" s="5"/>
      <c r="AF766" s="5"/>
      <c r="AG766" s="5"/>
      <c r="AH766" s="5"/>
      <c r="AI766" s="5"/>
      <c r="AJ766" s="10"/>
      <c r="AK766" s="5"/>
      <c r="AL766" s="5"/>
      <c r="AM766" s="5"/>
      <c r="AN766" s="5"/>
      <c r="AO766" s="5"/>
      <c r="AP766" s="5"/>
      <c r="AQ766" s="5"/>
      <c r="AR766" s="5"/>
      <c r="AS766" s="115"/>
      <c r="AT766" s="5"/>
      <c r="AU766" s="115"/>
      <c r="AV766" s="84"/>
      <c r="AW766" s="5"/>
      <c r="AX766" s="5"/>
      <c r="AY766" s="84"/>
      <c r="AZ766" s="5"/>
      <c r="BA766" s="5"/>
      <c r="BB766" s="5"/>
      <c r="BC766" s="5"/>
      <c r="BD766" s="5"/>
      <c r="BE766" s="5"/>
      <c r="BF766" s="5"/>
      <c r="BG766" s="5"/>
      <c r="BH766" s="39"/>
      <c r="BI766" s="39"/>
      <c r="BJ766" s="5"/>
      <c r="BK766" s="5"/>
      <c r="BL766" s="5"/>
      <c r="BM766" s="5"/>
      <c r="BN766" s="5"/>
      <c r="BO766" s="5"/>
      <c r="BP766" s="40"/>
      <c r="BQ766" s="41">
        <f t="shared" si="89"/>
        <v>0</v>
      </c>
      <c r="BR766" s="39">
        <f t="shared" si="90"/>
        <v>0</v>
      </c>
      <c r="BS766" s="48" cm="1">
        <f t="array" ref="BS766">IF($BR766&lt;=6,SUM($C766:$BO766),SUMPRODUCT(LARGE($C766:$BO766,{1,2,3,4,5,6})))</f>
        <v>0</v>
      </c>
      <c r="BT766" s="37" t="str">
        <f t="shared" si="87"/>
        <v/>
      </c>
      <c r="BU766" s="37" t="str">
        <f t="shared" si="88"/>
        <v xml:space="preserve"> </v>
      </c>
      <c r="BV766" s="34" t="str" cm="1">
        <f t="array" ref="BV766">IFERROR(SUMPRODUCT(LARGE($C766:$BO766,{1,2,3,4})), "")</f>
        <v/>
      </c>
      <c r="BW766" s="34" t="str" cm="1">
        <f t="array" ref="BW766">IFERROR(SUMPRODUCT(LARGE($C766:$BO766,{1,2,3,4,5,6,7})), "")</f>
        <v/>
      </c>
      <c r="BX766" s="34" t="str" cm="1">
        <f t="array" ref="BX766">IFERROR(SUMPRODUCT(LARGE($C766:$BO766,{1,2,3,4,5,6,7,8})), "")</f>
        <v/>
      </c>
    </row>
    <row r="767" spans="1:76" ht="15" customHeight="1" x14ac:dyDescent="0.25">
      <c r="A767" s="4"/>
      <c r="B767" s="13"/>
      <c r="C767" s="10"/>
      <c r="D767" s="10"/>
      <c r="E767" s="10"/>
      <c r="F767" s="10"/>
      <c r="G767" s="78"/>
      <c r="H767" s="78"/>
      <c r="I767" s="10"/>
      <c r="J767" s="10"/>
      <c r="K767" s="10"/>
      <c r="L767" s="10"/>
      <c r="M767" s="10"/>
      <c r="N767" s="10"/>
      <c r="O767" s="10"/>
      <c r="P767" s="10"/>
      <c r="Q767" s="10"/>
      <c r="R767" s="78"/>
      <c r="S767" s="78"/>
      <c r="T767" s="78"/>
      <c r="U767" s="10"/>
      <c r="V767" s="41"/>
      <c r="W767" s="10"/>
      <c r="X767" s="10"/>
      <c r="Y767" s="10"/>
      <c r="Z767" s="78"/>
      <c r="AA767" s="10"/>
      <c r="AB767" s="10"/>
      <c r="AC767" s="5"/>
      <c r="AD767" s="5"/>
      <c r="AE767" s="5"/>
      <c r="AF767" s="5"/>
      <c r="AG767" s="5"/>
      <c r="AH767" s="5"/>
      <c r="AI767" s="5"/>
      <c r="AJ767" s="10"/>
      <c r="AK767" s="5"/>
      <c r="AL767" s="5"/>
      <c r="AM767" s="5"/>
      <c r="AN767" s="5"/>
      <c r="AO767" s="5"/>
      <c r="AP767" s="5"/>
      <c r="AQ767" s="5"/>
      <c r="AR767" s="5"/>
      <c r="AS767" s="115"/>
      <c r="AT767" s="5"/>
      <c r="AU767" s="115"/>
      <c r="AV767" s="84"/>
      <c r="AW767" s="5"/>
      <c r="AX767" s="5"/>
      <c r="AY767" s="84"/>
      <c r="AZ767" s="5"/>
      <c r="BA767" s="5"/>
      <c r="BB767" s="5"/>
      <c r="BC767" s="5"/>
      <c r="BD767" s="5"/>
      <c r="BE767" s="5"/>
      <c r="BF767" s="5"/>
      <c r="BG767" s="5"/>
      <c r="BH767" s="39"/>
      <c r="BI767" s="39"/>
      <c r="BJ767" s="5"/>
      <c r="BK767" s="5"/>
      <c r="BL767" s="5"/>
      <c r="BM767" s="5"/>
      <c r="BN767" s="5"/>
      <c r="BO767" s="5"/>
      <c r="BP767" s="40"/>
      <c r="BQ767" s="41">
        <f t="shared" si="89"/>
        <v>0</v>
      </c>
      <c r="BR767" s="39">
        <f t="shared" si="90"/>
        <v>0</v>
      </c>
      <c r="BS767" s="48" cm="1">
        <f t="array" ref="BS767">IF($BR767&lt;=6,SUM($C767:$BO767),SUMPRODUCT(LARGE($C767:$BO767,{1,2,3,4,5,6})))</f>
        <v>0</v>
      </c>
      <c r="BT767" s="37" t="str">
        <f t="shared" si="87"/>
        <v/>
      </c>
      <c r="BU767" s="37" t="str">
        <f t="shared" si="88"/>
        <v xml:space="preserve"> </v>
      </c>
      <c r="BV767" s="34" t="str" cm="1">
        <f t="array" ref="BV767">IFERROR(SUMPRODUCT(LARGE($C767:$BO767,{1,2,3,4})), "")</f>
        <v/>
      </c>
      <c r="BW767" s="34" t="str" cm="1">
        <f t="array" ref="BW767">IFERROR(SUMPRODUCT(LARGE($C767:$BO767,{1,2,3,4,5,6,7})), "")</f>
        <v/>
      </c>
      <c r="BX767" s="34" t="str" cm="1">
        <f t="array" ref="BX767">IFERROR(SUMPRODUCT(LARGE($C767:$BO767,{1,2,3,4,5,6,7,8})), "")</f>
        <v/>
      </c>
    </row>
    <row r="768" spans="1:76" ht="15" customHeight="1" x14ac:dyDescent="0.25">
      <c r="A768" s="4"/>
      <c r="B768" s="13"/>
      <c r="C768" s="10"/>
      <c r="D768" s="10"/>
      <c r="E768" s="10"/>
      <c r="F768" s="10"/>
      <c r="G768" s="78"/>
      <c r="H768" s="78"/>
      <c r="I768" s="10"/>
      <c r="J768" s="10"/>
      <c r="K768" s="10"/>
      <c r="L768" s="10"/>
      <c r="M768" s="10"/>
      <c r="N768" s="10"/>
      <c r="O768" s="10"/>
      <c r="P768" s="10"/>
      <c r="Q768" s="10"/>
      <c r="R768" s="78"/>
      <c r="S768" s="78"/>
      <c r="T768" s="78"/>
      <c r="U768" s="10"/>
      <c r="V768" s="41"/>
      <c r="W768" s="10"/>
      <c r="X768" s="10"/>
      <c r="Y768" s="10"/>
      <c r="Z768" s="78"/>
      <c r="AA768" s="10"/>
      <c r="AB768" s="10"/>
      <c r="AC768" s="5"/>
      <c r="AD768" s="5"/>
      <c r="AE768" s="5"/>
      <c r="AF768" s="5"/>
      <c r="AG768" s="5"/>
      <c r="AH768" s="5"/>
      <c r="AI768" s="5"/>
      <c r="AJ768" s="10"/>
      <c r="AK768" s="5"/>
      <c r="AL768" s="5"/>
      <c r="AM768" s="5"/>
      <c r="AN768" s="5"/>
      <c r="AO768" s="5"/>
      <c r="AP768" s="5"/>
      <c r="AQ768" s="5"/>
      <c r="AR768" s="5"/>
      <c r="AS768" s="115"/>
      <c r="AT768" s="5"/>
      <c r="AU768" s="115"/>
      <c r="AV768" s="84"/>
      <c r="AW768" s="5"/>
      <c r="AX768" s="5"/>
      <c r="AY768" s="84"/>
      <c r="AZ768" s="5"/>
      <c r="BA768" s="5"/>
      <c r="BB768" s="5"/>
      <c r="BC768" s="5"/>
      <c r="BD768" s="5"/>
      <c r="BE768" s="5"/>
      <c r="BF768" s="5"/>
      <c r="BG768" s="5"/>
      <c r="BH768" s="39"/>
      <c r="BI768" s="39"/>
      <c r="BJ768" s="5"/>
      <c r="BK768" s="5"/>
      <c r="BL768" s="5"/>
      <c r="BM768" s="5"/>
      <c r="BN768" s="5"/>
      <c r="BO768" s="5"/>
      <c r="BP768" s="40"/>
      <c r="BQ768" s="41">
        <f t="shared" si="89"/>
        <v>0</v>
      </c>
      <c r="BR768" s="39">
        <f t="shared" si="90"/>
        <v>0</v>
      </c>
      <c r="BS768" s="48" cm="1">
        <f t="array" ref="BS768">IF($BR768&lt;=6,SUM($C768:$BO768),SUMPRODUCT(LARGE($C768:$BO768,{1,2,3,4,5,6})))</f>
        <v>0</v>
      </c>
      <c r="BT768" s="37" t="str">
        <f t="shared" si="87"/>
        <v/>
      </c>
      <c r="BU768" s="37" t="str">
        <f t="shared" si="88"/>
        <v xml:space="preserve"> </v>
      </c>
      <c r="BV768" s="34" t="str" cm="1">
        <f t="array" ref="BV768">IFERROR(SUMPRODUCT(LARGE($C768:$BO768,{1,2,3,4})), "")</f>
        <v/>
      </c>
      <c r="BW768" s="34" t="str" cm="1">
        <f t="array" ref="BW768">IFERROR(SUMPRODUCT(LARGE($C768:$BO768,{1,2,3,4,5,6,7})), "")</f>
        <v/>
      </c>
      <c r="BX768" s="34" t="str" cm="1">
        <f t="array" ref="BX768">IFERROR(SUMPRODUCT(LARGE($C768:$BO768,{1,2,3,4,5,6,7,8})), "")</f>
        <v/>
      </c>
    </row>
    <row r="769" spans="1:76" ht="15" customHeight="1" x14ac:dyDescent="0.25">
      <c r="A769" s="4"/>
      <c r="B769" s="13"/>
      <c r="C769" s="10"/>
      <c r="D769" s="10"/>
      <c r="E769" s="10"/>
      <c r="F769" s="10"/>
      <c r="G769" s="78"/>
      <c r="H769" s="78"/>
      <c r="I769" s="10"/>
      <c r="J769" s="10"/>
      <c r="K769" s="10"/>
      <c r="L769" s="10"/>
      <c r="M769" s="10"/>
      <c r="N769" s="10"/>
      <c r="O769" s="10"/>
      <c r="P769" s="10"/>
      <c r="Q769" s="10"/>
      <c r="R769" s="78"/>
      <c r="S769" s="78"/>
      <c r="T769" s="78"/>
      <c r="U769" s="10"/>
      <c r="V769" s="41"/>
      <c r="W769" s="10"/>
      <c r="X769" s="10"/>
      <c r="Y769" s="10"/>
      <c r="Z769" s="78"/>
      <c r="AA769" s="10"/>
      <c r="AB769" s="10"/>
      <c r="AC769" s="5"/>
      <c r="AD769" s="5"/>
      <c r="AE769" s="5"/>
      <c r="AF769" s="5"/>
      <c r="AG769" s="5"/>
      <c r="AH769" s="5"/>
      <c r="AI769" s="5"/>
      <c r="AJ769" s="10"/>
      <c r="AK769" s="5"/>
      <c r="AL769" s="5"/>
      <c r="AM769" s="5"/>
      <c r="AN769" s="5"/>
      <c r="AO769" s="5"/>
      <c r="AP769" s="5"/>
      <c r="AQ769" s="5"/>
      <c r="AR769" s="5"/>
      <c r="AS769" s="115"/>
      <c r="AT769" s="5"/>
      <c r="AU769" s="115"/>
      <c r="AV769" s="84"/>
      <c r="AW769" s="5"/>
      <c r="AX769" s="5"/>
      <c r="AY769" s="84"/>
      <c r="AZ769" s="5"/>
      <c r="BA769" s="5"/>
      <c r="BB769" s="5"/>
      <c r="BC769" s="5"/>
      <c r="BD769" s="5"/>
      <c r="BE769" s="5"/>
      <c r="BF769" s="5"/>
      <c r="BG769" s="5"/>
      <c r="BH769" s="39"/>
      <c r="BI769" s="39"/>
      <c r="BJ769" s="5"/>
      <c r="BK769" s="5"/>
      <c r="BL769" s="5"/>
      <c r="BM769" s="5"/>
      <c r="BN769" s="5"/>
      <c r="BO769" s="5"/>
      <c r="BP769" s="40"/>
      <c r="BQ769" s="41">
        <f t="shared" si="89"/>
        <v>0</v>
      </c>
      <c r="BR769" s="39">
        <f t="shared" si="90"/>
        <v>0</v>
      </c>
      <c r="BS769" s="48" cm="1">
        <f t="array" ref="BS769">IF($BR769&lt;=6,SUM($C769:$BO769),SUMPRODUCT(LARGE($C769:$BO769,{1,2,3,4,5,6})))</f>
        <v>0</v>
      </c>
      <c r="BT769" s="37" t="str">
        <f t="shared" si="87"/>
        <v/>
      </c>
      <c r="BU769" s="37" t="str">
        <f t="shared" si="88"/>
        <v xml:space="preserve"> </v>
      </c>
      <c r="BV769" s="34" t="str" cm="1">
        <f t="array" ref="BV769">IFERROR(SUMPRODUCT(LARGE($C769:$BO769,{1,2,3,4})), "")</f>
        <v/>
      </c>
      <c r="BW769" s="34" t="str" cm="1">
        <f t="array" ref="BW769">IFERROR(SUMPRODUCT(LARGE($C769:$BO769,{1,2,3,4,5,6,7})), "")</f>
        <v/>
      </c>
      <c r="BX769" s="34" t="str" cm="1">
        <f t="array" ref="BX769">IFERROR(SUMPRODUCT(LARGE($C769:$BO769,{1,2,3,4,5,6,7,8})), "")</f>
        <v/>
      </c>
    </row>
    <row r="770" spans="1:76" ht="15" customHeight="1" x14ac:dyDescent="0.25">
      <c r="A770" s="4"/>
      <c r="B770" s="13"/>
      <c r="C770" s="10"/>
      <c r="D770" s="10"/>
      <c r="E770" s="10"/>
      <c r="F770" s="10"/>
      <c r="G770" s="78"/>
      <c r="H770" s="78"/>
      <c r="I770" s="10"/>
      <c r="J770" s="10"/>
      <c r="K770" s="10"/>
      <c r="L770" s="10"/>
      <c r="M770" s="10"/>
      <c r="N770" s="10"/>
      <c r="O770" s="10"/>
      <c r="P770" s="10"/>
      <c r="Q770" s="10"/>
      <c r="R770" s="78"/>
      <c r="S770" s="78"/>
      <c r="T770" s="78"/>
      <c r="U770" s="10"/>
      <c r="V770" s="41"/>
      <c r="W770" s="10"/>
      <c r="X770" s="10"/>
      <c r="Y770" s="10"/>
      <c r="Z770" s="78"/>
      <c r="AA770" s="10"/>
      <c r="AB770" s="10"/>
      <c r="AC770" s="5"/>
      <c r="AD770" s="5"/>
      <c r="AE770" s="5"/>
      <c r="AF770" s="5"/>
      <c r="AG770" s="5"/>
      <c r="AH770" s="5"/>
      <c r="AI770" s="5"/>
      <c r="AJ770" s="10"/>
      <c r="AK770" s="5"/>
      <c r="AL770" s="5"/>
      <c r="AM770" s="5"/>
      <c r="AN770" s="5"/>
      <c r="AO770" s="5"/>
      <c r="AP770" s="5"/>
      <c r="AQ770" s="5"/>
      <c r="AR770" s="5"/>
      <c r="AS770" s="115"/>
      <c r="AT770" s="5"/>
      <c r="AU770" s="115"/>
      <c r="AV770" s="84"/>
      <c r="AW770" s="5"/>
      <c r="AX770" s="5"/>
      <c r="AY770" s="84"/>
      <c r="AZ770" s="5"/>
      <c r="BA770" s="5"/>
      <c r="BB770" s="5"/>
      <c r="BC770" s="5"/>
      <c r="BD770" s="5"/>
      <c r="BE770" s="5"/>
      <c r="BF770" s="5"/>
      <c r="BG770" s="5"/>
      <c r="BH770" s="39"/>
      <c r="BI770" s="39"/>
      <c r="BJ770" s="5"/>
      <c r="BK770" s="5"/>
      <c r="BL770" s="5"/>
      <c r="BM770" s="5"/>
      <c r="BN770" s="5"/>
      <c r="BO770" s="5"/>
      <c r="BP770" s="40"/>
      <c r="BQ770" s="41">
        <f t="shared" si="89"/>
        <v>0</v>
      </c>
      <c r="BR770" s="39">
        <f t="shared" si="90"/>
        <v>0</v>
      </c>
      <c r="BS770" s="48" cm="1">
        <f t="array" ref="BS770">IF($BR770&lt;=6,SUM($C770:$BO770),SUMPRODUCT(LARGE($C770:$BO770,{1,2,3,4,5,6})))</f>
        <v>0</v>
      </c>
      <c r="BT770" s="37" t="str">
        <f t="shared" si="87"/>
        <v/>
      </c>
      <c r="BU770" s="37" t="str">
        <f t="shared" si="88"/>
        <v xml:space="preserve"> </v>
      </c>
      <c r="BV770" s="34" t="str" cm="1">
        <f t="array" ref="BV770">IFERROR(SUMPRODUCT(LARGE($C770:$BO770,{1,2,3,4})), "")</f>
        <v/>
      </c>
      <c r="BW770" s="34" t="str" cm="1">
        <f t="array" ref="BW770">IFERROR(SUMPRODUCT(LARGE($C770:$BO770,{1,2,3,4,5,6,7})), "")</f>
        <v/>
      </c>
      <c r="BX770" s="34" t="str" cm="1">
        <f t="array" ref="BX770">IFERROR(SUMPRODUCT(LARGE($C770:$BO770,{1,2,3,4,5,6,7,8})), "")</f>
        <v/>
      </c>
    </row>
    <row r="771" spans="1:76" ht="15" customHeight="1" x14ac:dyDescent="0.25">
      <c r="A771" s="4"/>
      <c r="B771" s="13"/>
      <c r="C771" s="10"/>
      <c r="D771" s="10"/>
      <c r="E771" s="10"/>
      <c r="F771" s="10"/>
      <c r="G771" s="78"/>
      <c r="H771" s="78"/>
      <c r="I771" s="10"/>
      <c r="J771" s="10"/>
      <c r="K771" s="10"/>
      <c r="L771" s="10"/>
      <c r="M771" s="10"/>
      <c r="N771" s="10"/>
      <c r="O771" s="10"/>
      <c r="P771" s="10"/>
      <c r="Q771" s="10"/>
      <c r="R771" s="78"/>
      <c r="S771" s="78"/>
      <c r="T771" s="78"/>
      <c r="U771" s="10"/>
      <c r="V771" s="41"/>
      <c r="W771" s="10"/>
      <c r="X771" s="10"/>
      <c r="Y771" s="10"/>
      <c r="Z771" s="78"/>
      <c r="AA771" s="10"/>
      <c r="AB771" s="10"/>
      <c r="AC771" s="5"/>
      <c r="AD771" s="5"/>
      <c r="AE771" s="5"/>
      <c r="AF771" s="5"/>
      <c r="AG771" s="5"/>
      <c r="AH771" s="5"/>
      <c r="AI771" s="5"/>
      <c r="AJ771" s="10"/>
      <c r="AK771" s="5"/>
      <c r="AL771" s="5"/>
      <c r="AM771" s="5"/>
      <c r="AN771" s="5"/>
      <c r="AO771" s="5"/>
      <c r="AP771" s="5"/>
      <c r="AQ771" s="5"/>
      <c r="AR771" s="5"/>
      <c r="AS771" s="115"/>
      <c r="AT771" s="5"/>
      <c r="AU771" s="115"/>
      <c r="AV771" s="84"/>
      <c r="AW771" s="5"/>
      <c r="AX771" s="5"/>
      <c r="AY771" s="84"/>
      <c r="AZ771" s="5"/>
      <c r="BA771" s="5"/>
      <c r="BB771" s="5"/>
      <c r="BC771" s="5"/>
      <c r="BD771" s="5"/>
      <c r="BE771" s="5"/>
      <c r="BF771" s="5"/>
      <c r="BG771" s="5"/>
      <c r="BH771" s="39"/>
      <c r="BI771" s="39"/>
      <c r="BJ771" s="5"/>
      <c r="BK771" s="5"/>
      <c r="BL771" s="5"/>
      <c r="BM771" s="5"/>
      <c r="BN771" s="5"/>
      <c r="BO771" s="5"/>
      <c r="BP771" s="40"/>
      <c r="BQ771" s="41">
        <f t="shared" si="89"/>
        <v>0</v>
      </c>
      <c r="BR771" s="39">
        <f t="shared" si="90"/>
        <v>0</v>
      </c>
      <c r="BS771" s="48" cm="1">
        <f t="array" ref="BS771">IF($BR771&lt;=6,SUM($C771:$BO771),SUMPRODUCT(LARGE($C771:$BO771,{1,2,3,4,5,6})))</f>
        <v>0</v>
      </c>
      <c r="BT771" s="37" t="str">
        <f t="shared" si="87"/>
        <v/>
      </c>
      <c r="BU771" s="37" t="str">
        <f t="shared" si="88"/>
        <v xml:space="preserve"> </v>
      </c>
      <c r="BV771" s="34" t="str" cm="1">
        <f t="array" ref="BV771">IFERROR(SUMPRODUCT(LARGE($C771:$BO771,{1,2,3,4})), "")</f>
        <v/>
      </c>
      <c r="BW771" s="34" t="str" cm="1">
        <f t="array" ref="BW771">IFERROR(SUMPRODUCT(LARGE($C771:$BO771,{1,2,3,4,5,6,7})), "")</f>
        <v/>
      </c>
      <c r="BX771" s="34" t="str" cm="1">
        <f t="array" ref="BX771">IFERROR(SUMPRODUCT(LARGE($C771:$BO771,{1,2,3,4,5,6,7,8})), "")</f>
        <v/>
      </c>
    </row>
    <row r="772" spans="1:76" ht="15" customHeight="1" x14ac:dyDescent="0.25">
      <c r="A772" s="4"/>
      <c r="B772" s="13"/>
      <c r="C772" s="10"/>
      <c r="D772" s="10"/>
      <c r="E772" s="10"/>
      <c r="F772" s="10"/>
      <c r="G772" s="78"/>
      <c r="H772" s="78"/>
      <c r="I772" s="10"/>
      <c r="J772" s="10"/>
      <c r="K772" s="10"/>
      <c r="L772" s="10"/>
      <c r="M772" s="10"/>
      <c r="N772" s="10"/>
      <c r="O772" s="10"/>
      <c r="P772" s="10"/>
      <c r="Q772" s="10"/>
      <c r="R772" s="78"/>
      <c r="S772" s="78"/>
      <c r="T772" s="78"/>
      <c r="U772" s="10"/>
      <c r="V772" s="41"/>
      <c r="W772" s="10"/>
      <c r="X772" s="10"/>
      <c r="Y772" s="10"/>
      <c r="Z772" s="78"/>
      <c r="AA772" s="10"/>
      <c r="AB772" s="10"/>
      <c r="AC772" s="5"/>
      <c r="AD772" s="5"/>
      <c r="AE772" s="5"/>
      <c r="AF772" s="5"/>
      <c r="AG772" s="5"/>
      <c r="AH772" s="5"/>
      <c r="AI772" s="5"/>
      <c r="AJ772" s="10"/>
      <c r="AK772" s="5"/>
      <c r="AL772" s="5"/>
      <c r="AM772" s="5"/>
      <c r="AN772" s="5"/>
      <c r="AO772" s="5"/>
      <c r="AP772" s="5"/>
      <c r="AQ772" s="5"/>
      <c r="AR772" s="5"/>
      <c r="AS772" s="115"/>
      <c r="AT772" s="5"/>
      <c r="AU772" s="115"/>
      <c r="AV772" s="84"/>
      <c r="AW772" s="5"/>
      <c r="AX772" s="5"/>
      <c r="AY772" s="84"/>
      <c r="AZ772" s="5"/>
      <c r="BA772" s="5"/>
      <c r="BB772" s="5"/>
      <c r="BC772" s="5"/>
      <c r="BD772" s="5"/>
      <c r="BE772" s="5"/>
      <c r="BF772" s="5"/>
      <c r="BG772" s="5"/>
      <c r="BH772" s="39"/>
      <c r="BI772" s="39"/>
      <c r="BJ772" s="5"/>
      <c r="BK772" s="5"/>
      <c r="BL772" s="5"/>
      <c r="BM772" s="5"/>
      <c r="BN772" s="5"/>
      <c r="BO772" s="5"/>
      <c r="BP772" s="40"/>
      <c r="BQ772" s="41">
        <f t="shared" si="89"/>
        <v>0</v>
      </c>
      <c r="BR772" s="39">
        <f t="shared" si="90"/>
        <v>0</v>
      </c>
      <c r="BS772" s="48" cm="1">
        <f t="array" ref="BS772">IF($BR772&lt;=6,SUM($C772:$BO772),SUMPRODUCT(LARGE($C772:$BO772,{1,2,3,4,5,6})))</f>
        <v>0</v>
      </c>
      <c r="BT772" s="37" t="str">
        <f t="shared" si="87"/>
        <v/>
      </c>
      <c r="BU772" s="37" t="str">
        <f t="shared" si="88"/>
        <v xml:space="preserve"> </v>
      </c>
      <c r="BV772" s="34" t="str" cm="1">
        <f t="array" ref="BV772">IFERROR(SUMPRODUCT(LARGE($C772:$BO772,{1,2,3,4})), "")</f>
        <v/>
      </c>
      <c r="BW772" s="34" t="str" cm="1">
        <f t="array" ref="BW772">IFERROR(SUMPRODUCT(LARGE($C772:$BO772,{1,2,3,4,5,6,7})), "")</f>
        <v/>
      </c>
      <c r="BX772" s="34" t="str" cm="1">
        <f t="array" ref="BX772">IFERROR(SUMPRODUCT(LARGE($C772:$BO772,{1,2,3,4,5,6,7,8})), "")</f>
        <v/>
      </c>
    </row>
    <row r="773" spans="1:76" ht="15" customHeight="1" x14ac:dyDescent="0.25">
      <c r="A773" s="4"/>
      <c r="B773" s="13"/>
      <c r="C773" s="10"/>
      <c r="D773" s="10"/>
      <c r="E773" s="10"/>
      <c r="F773" s="10"/>
      <c r="G773" s="78"/>
      <c r="H773" s="78"/>
      <c r="I773" s="10"/>
      <c r="J773" s="10"/>
      <c r="K773" s="10"/>
      <c r="L773" s="10"/>
      <c r="M773" s="10"/>
      <c r="N773" s="10"/>
      <c r="O773" s="10"/>
      <c r="P773" s="10"/>
      <c r="Q773" s="10"/>
      <c r="R773" s="78"/>
      <c r="S773" s="78"/>
      <c r="T773" s="78"/>
      <c r="U773" s="10"/>
      <c r="V773" s="41"/>
      <c r="W773" s="10"/>
      <c r="X773" s="10"/>
      <c r="Y773" s="10"/>
      <c r="Z773" s="78"/>
      <c r="AA773" s="10"/>
      <c r="AB773" s="10"/>
      <c r="AC773" s="5"/>
      <c r="AD773" s="5"/>
      <c r="AE773" s="5"/>
      <c r="AF773" s="5"/>
      <c r="AG773" s="5"/>
      <c r="AH773" s="5"/>
      <c r="AI773" s="5"/>
      <c r="AJ773" s="10"/>
      <c r="AK773" s="5"/>
      <c r="AL773" s="5"/>
      <c r="AM773" s="5"/>
      <c r="AN773" s="5"/>
      <c r="AO773" s="5"/>
      <c r="AP773" s="5"/>
      <c r="AQ773" s="5"/>
      <c r="AR773" s="5"/>
      <c r="AS773" s="115"/>
      <c r="AT773" s="5"/>
      <c r="AU773" s="115"/>
      <c r="AV773" s="84"/>
      <c r="AW773" s="5"/>
      <c r="AX773" s="5"/>
      <c r="AY773" s="84"/>
      <c r="AZ773" s="5"/>
      <c r="BA773" s="5"/>
      <c r="BB773" s="5"/>
      <c r="BC773" s="5"/>
      <c r="BD773" s="5"/>
      <c r="BE773" s="5"/>
      <c r="BF773" s="5"/>
      <c r="BG773" s="5"/>
      <c r="BH773" s="39"/>
      <c r="BI773" s="39"/>
      <c r="BJ773" s="5"/>
      <c r="BK773" s="5"/>
      <c r="BL773" s="5"/>
      <c r="BM773" s="5"/>
      <c r="BN773" s="5"/>
      <c r="BO773" s="5"/>
      <c r="BP773" s="40"/>
      <c r="BQ773" s="41">
        <f t="shared" si="89"/>
        <v>0</v>
      </c>
      <c r="BR773" s="39">
        <f t="shared" si="90"/>
        <v>0</v>
      </c>
      <c r="BS773" s="48" cm="1">
        <f t="array" ref="BS773">IF($BR773&lt;=6,SUM($C773:$BO773),SUMPRODUCT(LARGE($C773:$BO773,{1,2,3,4,5,6})))</f>
        <v>0</v>
      </c>
      <c r="BT773" s="37" t="str">
        <f t="shared" si="87"/>
        <v/>
      </c>
      <c r="BU773" s="37" t="str">
        <f t="shared" si="88"/>
        <v xml:space="preserve"> </v>
      </c>
      <c r="BV773" s="34" t="str" cm="1">
        <f t="array" ref="BV773">IFERROR(SUMPRODUCT(LARGE($C773:$BO773,{1,2,3,4})), "")</f>
        <v/>
      </c>
      <c r="BW773" s="34" t="str" cm="1">
        <f t="array" ref="BW773">IFERROR(SUMPRODUCT(LARGE($C773:$BO773,{1,2,3,4,5,6,7})), "")</f>
        <v/>
      </c>
      <c r="BX773" s="34" t="str" cm="1">
        <f t="array" ref="BX773">IFERROR(SUMPRODUCT(LARGE($C773:$BO773,{1,2,3,4,5,6,7,8})), "")</f>
        <v/>
      </c>
    </row>
    <row r="774" spans="1:76" ht="15" customHeight="1" x14ac:dyDescent="0.25">
      <c r="A774" s="4"/>
      <c r="B774" s="13"/>
      <c r="C774" s="10"/>
      <c r="D774" s="10"/>
      <c r="E774" s="10"/>
      <c r="F774" s="10"/>
      <c r="G774" s="78"/>
      <c r="H774" s="78"/>
      <c r="I774" s="10"/>
      <c r="J774" s="10"/>
      <c r="K774" s="10"/>
      <c r="L774" s="10"/>
      <c r="M774" s="10"/>
      <c r="N774" s="10"/>
      <c r="O774" s="10"/>
      <c r="P774" s="10"/>
      <c r="Q774" s="10"/>
      <c r="R774" s="78"/>
      <c r="S774" s="78"/>
      <c r="T774" s="78"/>
      <c r="U774" s="10"/>
      <c r="V774" s="41"/>
      <c r="W774" s="10"/>
      <c r="X774" s="10"/>
      <c r="Y774" s="10"/>
      <c r="Z774" s="78"/>
      <c r="AA774" s="10"/>
      <c r="AB774" s="10"/>
      <c r="AC774" s="5"/>
      <c r="AD774" s="5"/>
      <c r="AE774" s="5"/>
      <c r="AF774" s="5"/>
      <c r="AG774" s="5"/>
      <c r="AH774" s="5"/>
      <c r="AI774" s="5"/>
      <c r="AJ774" s="10"/>
      <c r="AK774" s="5"/>
      <c r="AL774" s="5"/>
      <c r="AM774" s="5"/>
      <c r="AN774" s="5"/>
      <c r="AO774" s="5"/>
      <c r="AP774" s="5"/>
      <c r="AQ774" s="5"/>
      <c r="AR774" s="5"/>
      <c r="AS774" s="115"/>
      <c r="AT774" s="5"/>
      <c r="AU774" s="115"/>
      <c r="AV774" s="84"/>
      <c r="AW774" s="5"/>
      <c r="AX774" s="5"/>
      <c r="AY774" s="84"/>
      <c r="AZ774" s="5"/>
      <c r="BA774" s="5"/>
      <c r="BB774" s="5"/>
      <c r="BC774" s="5"/>
      <c r="BD774" s="5"/>
      <c r="BE774" s="5"/>
      <c r="BF774" s="5"/>
      <c r="BG774" s="5"/>
      <c r="BH774" s="39"/>
      <c r="BI774" s="39"/>
      <c r="BJ774" s="5"/>
      <c r="BK774" s="5"/>
      <c r="BL774" s="5"/>
      <c r="BM774" s="5"/>
      <c r="BN774" s="5"/>
      <c r="BO774" s="5"/>
      <c r="BP774" s="40"/>
      <c r="BQ774" s="41">
        <f t="shared" si="89"/>
        <v>0</v>
      </c>
      <c r="BR774" s="39">
        <f t="shared" si="90"/>
        <v>0</v>
      </c>
      <c r="BS774" s="48" cm="1">
        <f t="array" ref="BS774">IF($BR774&lt;=6,SUM($C774:$BO774),SUMPRODUCT(LARGE($C774:$BO774,{1,2,3,4,5,6})))</f>
        <v>0</v>
      </c>
      <c r="BT774" s="37" t="str">
        <f t="shared" si="87"/>
        <v/>
      </c>
      <c r="BU774" s="37" t="str">
        <f t="shared" si="88"/>
        <v xml:space="preserve"> </v>
      </c>
      <c r="BV774" s="34" t="str" cm="1">
        <f t="array" ref="BV774">IFERROR(SUMPRODUCT(LARGE($C774:$BO774,{1,2,3,4})), "")</f>
        <v/>
      </c>
      <c r="BW774" s="34" t="str" cm="1">
        <f t="array" ref="BW774">IFERROR(SUMPRODUCT(LARGE($C774:$BO774,{1,2,3,4,5,6,7})), "")</f>
        <v/>
      </c>
      <c r="BX774" s="34" t="str" cm="1">
        <f t="array" ref="BX774">IFERROR(SUMPRODUCT(LARGE($C774:$BO774,{1,2,3,4,5,6,7,8})), "")</f>
        <v/>
      </c>
    </row>
    <row r="775" spans="1:76" ht="15" customHeight="1" x14ac:dyDescent="0.25">
      <c r="A775" s="4"/>
      <c r="B775" s="13"/>
      <c r="C775" s="10"/>
      <c r="D775" s="10"/>
      <c r="E775" s="10"/>
      <c r="F775" s="10"/>
      <c r="G775" s="78"/>
      <c r="H775" s="78"/>
      <c r="I775" s="10"/>
      <c r="J775" s="10"/>
      <c r="K775" s="10"/>
      <c r="L775" s="10"/>
      <c r="M775" s="10"/>
      <c r="N775" s="10"/>
      <c r="O775" s="10"/>
      <c r="P775" s="10"/>
      <c r="Q775" s="10"/>
      <c r="R775" s="78"/>
      <c r="S775" s="78"/>
      <c r="T775" s="78"/>
      <c r="U775" s="10"/>
      <c r="V775" s="41"/>
      <c r="W775" s="10"/>
      <c r="X775" s="10"/>
      <c r="Y775" s="10"/>
      <c r="Z775" s="78"/>
      <c r="AA775" s="10"/>
      <c r="AB775" s="10"/>
      <c r="AC775" s="5"/>
      <c r="AD775" s="5"/>
      <c r="AE775" s="5"/>
      <c r="AF775" s="5"/>
      <c r="AG775" s="5"/>
      <c r="AH775" s="5"/>
      <c r="AI775" s="5"/>
      <c r="AJ775" s="10"/>
      <c r="AK775" s="5"/>
      <c r="AL775" s="5"/>
      <c r="AM775" s="5"/>
      <c r="AN775" s="5"/>
      <c r="AO775" s="5"/>
      <c r="AP775" s="5"/>
      <c r="AQ775" s="5"/>
      <c r="AR775" s="5"/>
      <c r="AS775" s="115"/>
      <c r="AT775" s="5"/>
      <c r="AU775" s="115"/>
      <c r="AV775" s="84"/>
      <c r="AW775" s="5"/>
      <c r="AX775" s="5"/>
      <c r="AY775" s="84"/>
      <c r="AZ775" s="5"/>
      <c r="BA775" s="5"/>
      <c r="BB775" s="5"/>
      <c r="BC775" s="5"/>
      <c r="BD775" s="5"/>
      <c r="BE775" s="5"/>
      <c r="BF775" s="5"/>
      <c r="BG775" s="5"/>
      <c r="BH775" s="39"/>
      <c r="BI775" s="39"/>
      <c r="BJ775" s="5"/>
      <c r="BK775" s="5"/>
      <c r="BL775" s="5"/>
      <c r="BM775" s="5"/>
      <c r="BN775" s="5"/>
      <c r="BO775" s="5"/>
      <c r="BP775" s="40"/>
      <c r="BQ775" s="41">
        <f t="shared" si="89"/>
        <v>0</v>
      </c>
      <c r="BR775" s="39">
        <f t="shared" si="90"/>
        <v>0</v>
      </c>
      <c r="BS775" s="48" cm="1">
        <f t="array" ref="BS775">IF($BR775&lt;=6,SUM($C775:$BO775),SUMPRODUCT(LARGE($C775:$BO775,{1,2,3,4,5,6})))</f>
        <v>0</v>
      </c>
      <c r="BT775" s="37" t="str">
        <f t="shared" si="87"/>
        <v/>
      </c>
      <c r="BU775" s="37" t="str">
        <f t="shared" si="88"/>
        <v xml:space="preserve"> </v>
      </c>
      <c r="BV775" s="34" t="str" cm="1">
        <f t="array" ref="BV775">IFERROR(SUMPRODUCT(LARGE($C775:$BO775,{1,2,3,4})), "")</f>
        <v/>
      </c>
      <c r="BW775" s="34" t="str" cm="1">
        <f t="array" ref="BW775">IFERROR(SUMPRODUCT(LARGE($C775:$BO775,{1,2,3,4,5,6,7})), "")</f>
        <v/>
      </c>
      <c r="BX775" s="34" t="str" cm="1">
        <f t="array" ref="BX775">IFERROR(SUMPRODUCT(LARGE($C775:$BO775,{1,2,3,4,5,6,7,8})), "")</f>
        <v/>
      </c>
    </row>
    <row r="776" spans="1:76" ht="15" customHeight="1" x14ac:dyDescent="0.25">
      <c r="A776" s="4"/>
      <c r="B776" s="13"/>
      <c r="C776" s="10"/>
      <c r="D776" s="10"/>
      <c r="E776" s="10"/>
      <c r="F776" s="10"/>
      <c r="G776" s="78"/>
      <c r="H776" s="78"/>
      <c r="I776" s="10"/>
      <c r="J776" s="10"/>
      <c r="K776" s="10"/>
      <c r="L776" s="10"/>
      <c r="M776" s="10"/>
      <c r="N776" s="10"/>
      <c r="O776" s="10"/>
      <c r="P776" s="10"/>
      <c r="Q776" s="10"/>
      <c r="R776" s="78"/>
      <c r="S776" s="78"/>
      <c r="T776" s="78"/>
      <c r="U776" s="10"/>
      <c r="V776" s="41"/>
      <c r="W776" s="10"/>
      <c r="X776" s="10"/>
      <c r="Y776" s="10"/>
      <c r="Z776" s="78"/>
      <c r="AA776" s="10"/>
      <c r="AB776" s="10"/>
      <c r="AC776" s="5"/>
      <c r="AD776" s="5"/>
      <c r="AE776" s="5"/>
      <c r="AF776" s="5"/>
      <c r="AG776" s="5"/>
      <c r="AH776" s="5"/>
      <c r="AI776" s="5"/>
      <c r="AJ776" s="10"/>
      <c r="AK776" s="5"/>
      <c r="AL776" s="5"/>
      <c r="AM776" s="5"/>
      <c r="AN776" s="5"/>
      <c r="AO776" s="5"/>
      <c r="AP776" s="5"/>
      <c r="AQ776" s="5"/>
      <c r="AR776" s="5"/>
      <c r="AS776" s="115"/>
      <c r="AT776" s="5"/>
      <c r="AU776" s="115"/>
      <c r="AV776" s="84"/>
      <c r="AW776" s="5"/>
      <c r="AX776" s="5"/>
      <c r="AY776" s="84"/>
      <c r="AZ776" s="5"/>
      <c r="BA776" s="5"/>
      <c r="BB776" s="5"/>
      <c r="BC776" s="5"/>
      <c r="BD776" s="5"/>
      <c r="BE776" s="5"/>
      <c r="BF776" s="5"/>
      <c r="BG776" s="5"/>
      <c r="BH776" s="39"/>
      <c r="BI776" s="39"/>
      <c r="BJ776" s="5"/>
      <c r="BK776" s="5"/>
      <c r="BL776" s="5"/>
      <c r="BM776" s="5"/>
      <c r="BN776" s="5"/>
      <c r="BO776" s="5"/>
      <c r="BP776" s="40"/>
      <c r="BQ776" s="41">
        <f t="shared" si="89"/>
        <v>0</v>
      </c>
      <c r="BR776" s="39">
        <f t="shared" si="90"/>
        <v>0</v>
      </c>
      <c r="BS776" s="48" cm="1">
        <f t="array" ref="BS776">IF($BR776&lt;=6,SUM($C776:$BO776),SUMPRODUCT(LARGE($C776:$BO776,{1,2,3,4,5,6})))</f>
        <v>0</v>
      </c>
      <c r="BT776" s="37" t="str">
        <f t="shared" si="87"/>
        <v/>
      </c>
      <c r="BU776" s="37" t="str">
        <f t="shared" si="88"/>
        <v xml:space="preserve"> </v>
      </c>
      <c r="BV776" s="34" t="str" cm="1">
        <f t="array" ref="BV776">IFERROR(SUMPRODUCT(LARGE($C776:$BO776,{1,2,3,4})), "")</f>
        <v/>
      </c>
      <c r="BW776" s="34" t="str" cm="1">
        <f t="array" ref="BW776">IFERROR(SUMPRODUCT(LARGE($C776:$BO776,{1,2,3,4,5,6,7})), "")</f>
        <v/>
      </c>
      <c r="BX776" s="34" t="str" cm="1">
        <f t="array" ref="BX776">IFERROR(SUMPRODUCT(LARGE($C776:$BO776,{1,2,3,4,5,6,7,8})), "")</f>
        <v/>
      </c>
    </row>
    <row r="777" spans="1:76" ht="15" customHeight="1" x14ac:dyDescent="0.25">
      <c r="A777" s="4"/>
      <c r="B777" s="13"/>
      <c r="C777" s="10"/>
      <c r="D777" s="10"/>
      <c r="E777" s="10"/>
      <c r="F777" s="10"/>
      <c r="G777" s="78"/>
      <c r="H777" s="78"/>
      <c r="I777" s="10"/>
      <c r="J777" s="10"/>
      <c r="K777" s="10"/>
      <c r="L777" s="10"/>
      <c r="M777" s="10"/>
      <c r="N777" s="10"/>
      <c r="O777" s="10"/>
      <c r="P777" s="10"/>
      <c r="Q777" s="10"/>
      <c r="R777" s="78"/>
      <c r="S777" s="78"/>
      <c r="T777" s="78"/>
      <c r="U777" s="10"/>
      <c r="V777" s="41"/>
      <c r="W777" s="10"/>
      <c r="X777" s="10"/>
      <c r="Y777" s="10"/>
      <c r="Z777" s="78"/>
      <c r="AA777" s="10"/>
      <c r="AB777" s="10"/>
      <c r="AC777" s="5"/>
      <c r="AD777" s="5"/>
      <c r="AE777" s="5"/>
      <c r="AF777" s="5"/>
      <c r="AG777" s="5"/>
      <c r="AH777" s="5"/>
      <c r="AI777" s="5"/>
      <c r="AJ777" s="10"/>
      <c r="AK777" s="5"/>
      <c r="AL777" s="5"/>
      <c r="AM777" s="5"/>
      <c r="AN777" s="5"/>
      <c r="AO777" s="5"/>
      <c r="AP777" s="5"/>
      <c r="AQ777" s="5"/>
      <c r="AR777" s="5"/>
      <c r="AS777" s="115"/>
      <c r="AT777" s="5"/>
      <c r="AU777" s="115"/>
      <c r="AV777" s="84"/>
      <c r="AW777" s="5"/>
      <c r="AX777" s="5"/>
      <c r="AY777" s="84"/>
      <c r="AZ777" s="5"/>
      <c r="BA777" s="5"/>
      <c r="BB777" s="5"/>
      <c r="BC777" s="5"/>
      <c r="BD777" s="5"/>
      <c r="BE777" s="5"/>
      <c r="BF777" s="5"/>
      <c r="BG777" s="5"/>
      <c r="BH777" s="39"/>
      <c r="BI777" s="39"/>
      <c r="BJ777" s="5"/>
      <c r="BK777" s="5"/>
      <c r="BL777" s="5"/>
      <c r="BM777" s="5"/>
      <c r="BN777" s="5"/>
      <c r="BO777" s="5"/>
      <c r="BP777" s="40"/>
      <c r="BQ777" s="41">
        <f t="shared" si="89"/>
        <v>0</v>
      </c>
      <c r="BR777" s="39">
        <f t="shared" si="90"/>
        <v>0</v>
      </c>
      <c r="BS777" s="48" cm="1">
        <f t="array" ref="BS777">IF($BR777&lt;=6,SUM($C777:$BO777),SUMPRODUCT(LARGE($C777:$BO777,{1,2,3,4,5,6})))</f>
        <v>0</v>
      </c>
      <c r="BT777" s="37" t="str">
        <f t="shared" si="87"/>
        <v/>
      </c>
      <c r="BU777" s="37" t="str">
        <f t="shared" si="88"/>
        <v xml:space="preserve"> </v>
      </c>
      <c r="BV777" s="34" t="str" cm="1">
        <f t="array" ref="BV777">IFERROR(SUMPRODUCT(LARGE($C777:$BO777,{1,2,3,4})), "")</f>
        <v/>
      </c>
      <c r="BW777" s="34" t="str" cm="1">
        <f t="array" ref="BW777">IFERROR(SUMPRODUCT(LARGE($C777:$BO777,{1,2,3,4,5,6,7})), "")</f>
        <v/>
      </c>
      <c r="BX777" s="34" t="str" cm="1">
        <f t="array" ref="BX777">IFERROR(SUMPRODUCT(LARGE($C777:$BO777,{1,2,3,4,5,6,7,8})), "")</f>
        <v/>
      </c>
    </row>
    <row r="778" spans="1:76" ht="15" customHeight="1" x14ac:dyDescent="0.25">
      <c r="A778" s="4"/>
      <c r="B778" s="13"/>
      <c r="C778" s="10"/>
      <c r="D778" s="10"/>
      <c r="E778" s="10"/>
      <c r="F778" s="10"/>
      <c r="G778" s="78"/>
      <c r="H778" s="78"/>
      <c r="I778" s="10"/>
      <c r="J778" s="10"/>
      <c r="K778" s="10"/>
      <c r="L778" s="10"/>
      <c r="M778" s="10"/>
      <c r="N778" s="10"/>
      <c r="O778" s="10"/>
      <c r="P778" s="10"/>
      <c r="Q778" s="10"/>
      <c r="R778" s="78"/>
      <c r="S778" s="78"/>
      <c r="T778" s="78"/>
      <c r="U778" s="10"/>
      <c r="V778" s="41"/>
      <c r="W778" s="10"/>
      <c r="X778" s="10"/>
      <c r="Y778" s="10"/>
      <c r="Z778" s="78"/>
      <c r="AA778" s="10"/>
      <c r="AB778" s="10"/>
      <c r="AC778" s="5"/>
      <c r="AD778" s="5"/>
      <c r="AE778" s="5"/>
      <c r="AF778" s="5"/>
      <c r="AG778" s="5"/>
      <c r="AH778" s="5"/>
      <c r="AI778" s="5"/>
      <c r="AJ778" s="10"/>
      <c r="AK778" s="5"/>
      <c r="AL778" s="5"/>
      <c r="AM778" s="5"/>
      <c r="AN778" s="5"/>
      <c r="AO778" s="5"/>
      <c r="AP778" s="5"/>
      <c r="AQ778" s="5"/>
      <c r="AR778" s="5"/>
      <c r="AS778" s="115"/>
      <c r="AT778" s="5"/>
      <c r="AU778" s="115"/>
      <c r="AV778" s="84"/>
      <c r="AW778" s="5"/>
      <c r="AX778" s="5"/>
      <c r="AY778" s="84"/>
      <c r="AZ778" s="5"/>
      <c r="BA778" s="5"/>
      <c r="BB778" s="5"/>
      <c r="BC778" s="5"/>
      <c r="BD778" s="5"/>
      <c r="BE778" s="5"/>
      <c r="BF778" s="5"/>
      <c r="BG778" s="5"/>
      <c r="BH778" s="39"/>
      <c r="BI778" s="39"/>
      <c r="BJ778" s="5"/>
      <c r="BK778" s="5"/>
      <c r="BL778" s="5"/>
      <c r="BM778" s="5"/>
      <c r="BN778" s="5"/>
      <c r="BO778" s="5"/>
      <c r="BP778" s="40"/>
      <c r="BQ778" s="41">
        <f t="shared" si="89"/>
        <v>0</v>
      </c>
      <c r="BR778" s="39">
        <f t="shared" si="90"/>
        <v>0</v>
      </c>
      <c r="BS778" s="48" cm="1">
        <f t="array" ref="BS778">IF($BR778&lt;=6,SUM($C778:$BO778),SUMPRODUCT(LARGE($C778:$BO778,{1,2,3,4,5,6})))</f>
        <v>0</v>
      </c>
      <c r="BT778" s="37" t="str">
        <f t="shared" si="87"/>
        <v/>
      </c>
      <c r="BU778" s="37" t="str">
        <f t="shared" si="88"/>
        <v xml:space="preserve"> </v>
      </c>
      <c r="BV778" s="34" t="str" cm="1">
        <f t="array" ref="BV778">IFERROR(SUMPRODUCT(LARGE($C778:$BO778,{1,2,3,4})), "")</f>
        <v/>
      </c>
      <c r="BW778" s="34" t="str" cm="1">
        <f t="array" ref="BW778">IFERROR(SUMPRODUCT(LARGE($C778:$BO778,{1,2,3,4,5,6,7})), "")</f>
        <v/>
      </c>
      <c r="BX778" s="34" t="str" cm="1">
        <f t="array" ref="BX778">IFERROR(SUMPRODUCT(LARGE($C778:$BO778,{1,2,3,4,5,6,7,8})), "")</f>
        <v/>
      </c>
    </row>
    <row r="779" spans="1:76" ht="15" customHeight="1" x14ac:dyDescent="0.25">
      <c r="A779" s="4"/>
      <c r="B779" s="4"/>
      <c r="C779" s="10"/>
      <c r="D779" s="10"/>
      <c r="E779" s="10"/>
      <c r="F779" s="10"/>
      <c r="G779" s="78"/>
      <c r="H779" s="78"/>
      <c r="I779" s="10"/>
      <c r="J779" s="10"/>
      <c r="K779" s="10"/>
      <c r="L779" s="10"/>
      <c r="M779" s="10"/>
      <c r="N779" s="10"/>
      <c r="O779" s="10"/>
      <c r="P779" s="10"/>
      <c r="Q779" s="10"/>
      <c r="R779" s="78"/>
      <c r="S779" s="78"/>
      <c r="T779" s="78"/>
      <c r="U779" s="10"/>
      <c r="V779" s="41"/>
      <c r="W779" s="10"/>
      <c r="X779" s="10"/>
      <c r="Y779" s="10"/>
      <c r="Z779" s="78"/>
      <c r="AA779" s="10"/>
      <c r="AB779" s="10"/>
      <c r="AC779" s="5"/>
      <c r="AD779" s="5"/>
      <c r="AE779" s="5"/>
      <c r="AF779" s="5"/>
      <c r="AG779" s="5"/>
      <c r="AH779" s="5"/>
      <c r="AI779" s="5"/>
      <c r="AJ779" s="10"/>
      <c r="AK779" s="5"/>
      <c r="AL779" s="5"/>
      <c r="AM779" s="5"/>
      <c r="AN779" s="5"/>
      <c r="AO779" s="5"/>
      <c r="AP779" s="5"/>
      <c r="AQ779" s="5"/>
      <c r="AR779" s="5"/>
      <c r="AS779" s="115"/>
      <c r="AT779" s="5"/>
      <c r="AU779" s="115"/>
      <c r="AV779" s="84"/>
      <c r="AW779" s="5"/>
      <c r="AX779" s="5"/>
      <c r="AY779" s="84"/>
      <c r="AZ779" s="5"/>
      <c r="BA779" s="5"/>
      <c r="BB779" s="5"/>
      <c r="BC779" s="5"/>
      <c r="BD779" s="5"/>
      <c r="BE779" s="5"/>
      <c r="BF779" s="5"/>
      <c r="BG779" s="5"/>
      <c r="BH779" s="39"/>
      <c r="BI779" s="39"/>
      <c r="BJ779" s="5"/>
      <c r="BK779" s="5"/>
      <c r="BL779" s="5"/>
      <c r="BM779" s="5"/>
      <c r="BN779" s="5"/>
      <c r="BO779" s="5"/>
      <c r="BP779" s="40"/>
      <c r="BQ779" s="41">
        <f t="shared" si="89"/>
        <v>0</v>
      </c>
      <c r="BR779" s="39">
        <f t="shared" si="90"/>
        <v>0</v>
      </c>
      <c r="BS779" s="48" cm="1">
        <f t="array" ref="BS779">IF($BR779&lt;=6,SUM($C779:$BO779),SUMPRODUCT(LARGE($C779:$BO779,{1,2,3,4,5,6})))</f>
        <v>0</v>
      </c>
      <c r="BT779" s="37" t="str">
        <f t="shared" si="87"/>
        <v/>
      </c>
      <c r="BU779" s="37" t="str">
        <f t="shared" si="88"/>
        <v xml:space="preserve"> </v>
      </c>
      <c r="BV779" s="34" t="str" cm="1">
        <f t="array" ref="BV779">IFERROR(SUMPRODUCT(LARGE($C779:$BO779,{1,2,3,4})), "")</f>
        <v/>
      </c>
      <c r="BW779" s="34" t="str" cm="1">
        <f t="array" ref="BW779">IFERROR(SUMPRODUCT(LARGE($C779:$BO779,{1,2,3,4,5,6,7})), "")</f>
        <v/>
      </c>
      <c r="BX779" s="34" t="str" cm="1">
        <f t="array" ref="BX779">IFERROR(SUMPRODUCT(LARGE($C779:$BO779,{1,2,3,4,5,6,7,8})), "")</f>
        <v/>
      </c>
    </row>
    <row r="780" spans="1:76" ht="15" customHeight="1" x14ac:dyDescent="0.25">
      <c r="A780" s="4"/>
      <c r="B780" s="13"/>
    </row>
  </sheetData>
  <autoFilter ref="B3:BO714" xr:uid="{7F2E17CE-37F0-4FED-A537-1F045899AD79}"/>
  <sortState xmlns:xlrd2="http://schemas.microsoft.com/office/spreadsheetml/2017/richdata2" ref="B4:BX721">
    <sortCondition ref="B4:B721"/>
  </sortState>
  <phoneticPr fontId="1" type="noConversion"/>
  <conditionalFormatting sqref="BR4:BR779">
    <cfRule type="cellIs" dxfId="28" priority="1" operator="greaterThanOrEqual">
      <formula>7</formula>
    </cfRule>
  </conditionalFormatting>
  <pageMargins left="0.45" right="0.45" top="0.5" bottom="0.5" header="0.3" footer="0.3"/>
  <pageSetup scale="85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H312"/>
  <sheetViews>
    <sheetView topLeftCell="A6" workbookViewId="0">
      <selection activeCell="B13" sqref="B13"/>
    </sheetView>
  </sheetViews>
  <sheetFormatPr defaultColWidth="11.44140625" defaultRowHeight="15" customHeight="1" x14ac:dyDescent="0.25"/>
  <cols>
    <col min="1" max="1" width="6.6640625" style="3" bestFit="1" customWidth="1"/>
    <col min="2" max="2" width="25.6640625" style="3" customWidth="1"/>
    <col min="3" max="6" width="5.6640625" style="11" customWidth="1"/>
    <col min="7" max="8" width="5.6640625" style="85" customWidth="1"/>
    <col min="9" max="17" width="5.6640625" style="11" customWidth="1"/>
    <col min="18" max="20" width="5.6640625" style="85" customWidth="1"/>
    <col min="21" max="21" width="5.6640625" style="11" customWidth="1"/>
    <col min="22" max="22" width="5.6640625" style="91" customWidth="1"/>
    <col min="23" max="25" width="5.6640625" style="11" customWidth="1"/>
    <col min="26" max="26" width="5.6640625" style="85" customWidth="1"/>
    <col min="27" max="37" width="5.6640625" style="11" customWidth="1"/>
    <col min="38" max="44" width="5.44140625" style="11" customWidth="1"/>
    <col min="45" max="45" width="5.44140625" style="114" customWidth="1"/>
    <col min="46" max="46" width="5.44140625" style="11" customWidth="1"/>
    <col min="47" max="47" width="5.44140625" style="114" customWidth="1"/>
    <col min="48" max="48" width="5.44140625" style="85" customWidth="1"/>
    <col min="49" max="49" width="5.44140625" style="11" customWidth="1"/>
    <col min="50" max="50" width="7.6640625" style="11" customWidth="1"/>
    <col min="51" max="51" width="5.44140625" style="85" customWidth="1"/>
    <col min="52" max="59" width="5.44140625" style="11" customWidth="1"/>
    <col min="60" max="61" width="5.44140625" style="91" customWidth="1"/>
    <col min="62" max="62" width="6.33203125" style="11" customWidth="1"/>
    <col min="63" max="67" width="5.44140625" style="11" customWidth="1"/>
    <col min="68" max="68" width="5.33203125" style="11" customWidth="1"/>
    <col min="69" max="69" width="5.6640625" style="11" customWidth="1"/>
    <col min="70" max="70" width="5.6640625" style="3" customWidth="1"/>
    <col min="71" max="71" width="9.6640625" style="3" customWidth="1"/>
    <col min="72" max="76" width="10.6640625" style="3" customWidth="1"/>
    <col min="77" max="80" width="3" style="3" customWidth="1"/>
    <col min="81" max="86" width="10.6640625" style="3" customWidth="1"/>
    <col min="87" max="94" width="3" style="3" customWidth="1"/>
    <col min="95" max="16384" width="11.44140625" style="3"/>
  </cols>
  <sheetData>
    <row r="1" spans="1:86" ht="21" customHeight="1" x14ac:dyDescent="0.25">
      <c r="B1" s="4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9" t="s">
        <v>1655</v>
      </c>
      <c r="AC1" s="29" t="s">
        <v>1656</v>
      </c>
      <c r="AD1" s="28" t="s">
        <v>156</v>
      </c>
      <c r="AE1" s="28" t="s">
        <v>1658</v>
      </c>
      <c r="AF1" s="28" t="s">
        <v>1659</v>
      </c>
      <c r="AG1" s="28" t="s">
        <v>1660</v>
      </c>
      <c r="AH1" s="28" t="s">
        <v>191</v>
      </c>
      <c r="AI1" s="28" t="s">
        <v>1673</v>
      </c>
      <c r="AJ1" s="28" t="s">
        <v>299</v>
      </c>
      <c r="AK1" s="28" t="s">
        <v>7</v>
      </c>
      <c r="AL1" s="28" t="s">
        <v>398</v>
      </c>
      <c r="AM1" s="28" t="s">
        <v>1663</v>
      </c>
      <c r="AN1" s="29" t="s">
        <v>160</v>
      </c>
      <c r="AO1" s="29" t="s">
        <v>2215</v>
      </c>
      <c r="AP1" s="29" t="s">
        <v>142</v>
      </c>
      <c r="AQ1" s="29" t="s">
        <v>37</v>
      </c>
      <c r="AR1" s="29" t="s">
        <v>460</v>
      </c>
      <c r="AS1" s="111" t="s">
        <v>1682</v>
      </c>
      <c r="AT1" s="29" t="s">
        <v>138</v>
      </c>
      <c r="AU1" s="111" t="s">
        <v>2224</v>
      </c>
      <c r="AV1" s="86" t="s">
        <v>408</v>
      </c>
      <c r="AW1" s="29" t="s">
        <v>115</v>
      </c>
      <c r="AX1" s="29" t="s">
        <v>2397</v>
      </c>
      <c r="AY1" s="86" t="s">
        <v>2400</v>
      </c>
      <c r="AZ1" s="29" t="s">
        <v>158</v>
      </c>
      <c r="BA1" s="29" t="s">
        <v>2528</v>
      </c>
      <c r="BB1" s="29" t="s">
        <v>2529</v>
      </c>
      <c r="BC1" s="29" t="s">
        <v>2532</v>
      </c>
      <c r="BD1" s="29" t="s">
        <v>2534</v>
      </c>
      <c r="BE1" s="29" t="s">
        <v>2035</v>
      </c>
      <c r="BF1" s="29" t="s">
        <v>2546</v>
      </c>
      <c r="BG1" s="29" t="s">
        <v>2547</v>
      </c>
      <c r="BH1" s="46" t="s">
        <v>2679</v>
      </c>
      <c r="BI1" s="46" t="s">
        <v>2678</v>
      </c>
      <c r="BJ1" s="29" t="s">
        <v>2876</v>
      </c>
      <c r="BK1" s="29" t="s">
        <v>2877</v>
      </c>
      <c r="BL1" s="29" t="s">
        <v>223</v>
      </c>
      <c r="BM1" s="29" t="s">
        <v>325</v>
      </c>
      <c r="BN1" s="29"/>
      <c r="BO1" s="29"/>
      <c r="BP1" s="42"/>
      <c r="BQ1" s="46"/>
      <c r="BR1" s="47"/>
      <c r="BS1" s="50" t="s">
        <v>429</v>
      </c>
      <c r="BT1" s="35" t="s">
        <v>8</v>
      </c>
      <c r="BU1" s="35" t="s">
        <v>9</v>
      </c>
      <c r="BV1" s="35" t="s">
        <v>477</v>
      </c>
      <c r="BW1" s="35" t="s">
        <v>10</v>
      </c>
      <c r="BX1" s="35" t="s">
        <v>11</v>
      </c>
    </row>
    <row r="2" spans="1:86" ht="21" customHeight="1" x14ac:dyDescent="0.25">
      <c r="A2" s="4"/>
      <c r="B2" s="4" t="s">
        <v>515</v>
      </c>
      <c r="C2" s="28">
        <f t="shared" ref="C2:M2" si="0">IF(COUNTIFS(C$4:C$1010,"&lt;&gt;"),COUNTIFS(C$4:C$1010,"&lt;&gt;"),"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81">
        <f t="shared" si="0"/>
        <v>5</v>
      </c>
      <c r="H2" s="81">
        <f t="shared" si="0"/>
        <v>5</v>
      </c>
      <c r="I2" s="28">
        <f t="shared" si="0"/>
        <v>5</v>
      </c>
      <c r="J2" s="28">
        <f t="shared" si="0"/>
        <v>5</v>
      </c>
      <c r="K2" s="28">
        <f t="shared" si="0"/>
        <v>5</v>
      </c>
      <c r="L2" s="28">
        <f t="shared" si="0"/>
        <v>5</v>
      </c>
      <c r="M2" s="28">
        <f t="shared" si="0"/>
        <v>5</v>
      </c>
      <c r="N2" s="28"/>
      <c r="O2" s="28">
        <f t="shared" ref="O2:AB2" si="1">IF(COUNTIFS(O$4:O$1010,"&lt;&gt;"),COUNTIFS(O$4:O$1010,"&lt;&gt;")," ")</f>
        <v>5</v>
      </c>
      <c r="P2" s="28">
        <f t="shared" si="1"/>
        <v>5</v>
      </c>
      <c r="Q2" s="28" t="str">
        <f t="shared" si="1"/>
        <v xml:space="preserve"> </v>
      </c>
      <c r="R2" s="81">
        <f t="shared" si="1"/>
        <v>5</v>
      </c>
      <c r="S2" s="81">
        <f t="shared" si="1"/>
        <v>5</v>
      </c>
      <c r="T2" s="81">
        <f t="shared" si="1"/>
        <v>5</v>
      </c>
      <c r="U2" s="28">
        <f t="shared" si="1"/>
        <v>5</v>
      </c>
      <c r="V2" s="90">
        <f t="shared" si="1"/>
        <v>5</v>
      </c>
      <c r="W2" s="28">
        <f t="shared" si="1"/>
        <v>5</v>
      </c>
      <c r="X2" s="28">
        <f t="shared" si="1"/>
        <v>5</v>
      </c>
      <c r="Y2" s="28">
        <f t="shared" si="1"/>
        <v>5</v>
      </c>
      <c r="Z2" s="81">
        <f t="shared" si="1"/>
        <v>5</v>
      </c>
      <c r="AA2" s="28">
        <f t="shared" si="1"/>
        <v>5</v>
      </c>
      <c r="AB2" s="28">
        <f t="shared" si="1"/>
        <v>5</v>
      </c>
      <c r="AC2" s="2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111"/>
      <c r="AT2" s="29"/>
      <c r="AU2" s="111"/>
      <c r="AV2" s="86"/>
      <c r="AW2" s="29"/>
      <c r="AX2" s="29"/>
      <c r="AY2" s="86"/>
      <c r="AZ2" s="29"/>
      <c r="BA2" s="29"/>
      <c r="BB2" s="29"/>
      <c r="BC2" s="29"/>
      <c r="BD2" s="29"/>
      <c r="BE2" s="29"/>
      <c r="BF2" s="29"/>
      <c r="BG2" s="29"/>
      <c r="BH2" s="46"/>
      <c r="BI2" s="46"/>
      <c r="BJ2" s="29"/>
      <c r="BK2" s="29"/>
      <c r="BL2" s="29"/>
      <c r="BM2" s="29"/>
      <c r="BN2" s="29"/>
      <c r="BO2" s="29"/>
      <c r="BP2" s="42"/>
      <c r="BQ2" s="46"/>
      <c r="BR2" s="47"/>
      <c r="BS2" s="50"/>
      <c r="BT2" s="35"/>
      <c r="BU2" s="35"/>
      <c r="BV2" s="35"/>
      <c r="BW2" s="35"/>
      <c r="BX2" s="35"/>
    </row>
    <row r="3" spans="1:86" s="16" customFormat="1" ht="144.9" customHeight="1" x14ac:dyDescent="0.3">
      <c r="A3" s="29" t="s">
        <v>518</v>
      </c>
      <c r="B3" s="71" t="s">
        <v>577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1668</v>
      </c>
      <c r="AC3" s="26" t="s">
        <v>1667</v>
      </c>
      <c r="AD3" s="26" t="s">
        <v>1669</v>
      </c>
      <c r="AE3" s="26" t="s">
        <v>1657</v>
      </c>
      <c r="AF3" s="26" t="s">
        <v>1670</v>
      </c>
      <c r="AG3" s="26" t="s">
        <v>1671</v>
      </c>
      <c r="AH3" s="26" t="s">
        <v>1653</v>
      </c>
      <c r="AI3" s="26" t="s">
        <v>1675</v>
      </c>
      <c r="AJ3" s="26" t="s">
        <v>1672</v>
      </c>
      <c r="AK3" s="26" t="s">
        <v>1676</v>
      </c>
      <c r="AL3" s="26" t="s">
        <v>1678</v>
      </c>
      <c r="AM3" s="30" t="s">
        <v>1666</v>
      </c>
      <c r="AN3" s="26" t="s">
        <v>2212</v>
      </c>
      <c r="AO3" s="26" t="s">
        <v>2214</v>
      </c>
      <c r="AP3" s="26" t="s">
        <v>296</v>
      </c>
      <c r="AQ3" s="26" t="s">
        <v>2216</v>
      </c>
      <c r="AR3" s="26" t="s">
        <v>2219</v>
      </c>
      <c r="AS3" s="112" t="s">
        <v>2221</v>
      </c>
      <c r="AT3" s="26" t="s">
        <v>2223</v>
      </c>
      <c r="AU3" s="112" t="s">
        <v>2226</v>
      </c>
      <c r="AV3" s="82" t="s">
        <v>409</v>
      </c>
      <c r="AW3" s="26" t="s">
        <v>2402</v>
      </c>
      <c r="AX3" s="26" t="s">
        <v>2403</v>
      </c>
      <c r="AY3" s="82" t="s">
        <v>2404</v>
      </c>
      <c r="AZ3" s="26" t="s">
        <v>2536</v>
      </c>
      <c r="BA3" s="26" t="s">
        <v>2538</v>
      </c>
      <c r="BB3" s="26" t="s">
        <v>2537</v>
      </c>
      <c r="BC3" s="26" t="s">
        <v>2539</v>
      </c>
      <c r="BD3" s="26" t="s">
        <v>2543</v>
      </c>
      <c r="BE3" s="26" t="s">
        <v>2544</v>
      </c>
      <c r="BF3" s="26" t="s">
        <v>2545</v>
      </c>
      <c r="BG3" s="26" t="s">
        <v>2548</v>
      </c>
      <c r="BH3" s="38" t="s">
        <v>2680</v>
      </c>
      <c r="BI3" s="38" t="s">
        <v>2681</v>
      </c>
      <c r="BJ3" s="26" t="s">
        <v>2814</v>
      </c>
      <c r="BK3" s="26" t="s">
        <v>2787</v>
      </c>
      <c r="BL3" s="26" t="s">
        <v>2839</v>
      </c>
      <c r="BM3" s="26" t="s">
        <v>2867</v>
      </c>
      <c r="BN3" s="26"/>
      <c r="BO3" s="26"/>
      <c r="BP3" s="38" t="s">
        <v>21</v>
      </c>
      <c r="BQ3" s="38" t="s">
        <v>22</v>
      </c>
      <c r="BR3" s="38" t="s">
        <v>23</v>
      </c>
      <c r="BS3" s="49" t="s">
        <v>430</v>
      </c>
      <c r="BT3" s="36" t="s">
        <v>25</v>
      </c>
      <c r="BU3" s="36" t="s">
        <v>26</v>
      </c>
      <c r="BV3" s="36" t="s">
        <v>27</v>
      </c>
      <c r="BW3" s="36" t="s">
        <v>28</v>
      </c>
      <c r="BX3" s="36" t="s">
        <v>29</v>
      </c>
    </row>
    <row r="4" spans="1:86" ht="15" customHeight="1" x14ac:dyDescent="0.25">
      <c r="A4" s="45" t="str">
        <f t="shared" ref="A4:A35" si="2">IF(ISBLANK(B4)," ",(LEFT(B4,FIND("@",SUBSTITUTE(B4,"-","@",LEN(B4)-LEN(SUBSTITUTE(B4,"-",""))))-1)))</f>
        <v xml:space="preserve">ACU </v>
      </c>
      <c r="B4" s="4" t="s">
        <v>712</v>
      </c>
      <c r="C4" s="10">
        <v>1</v>
      </c>
      <c r="D4" s="10"/>
      <c r="E4" s="10"/>
      <c r="F4" s="10"/>
      <c r="G4" s="78"/>
      <c r="H4" s="78"/>
      <c r="I4" s="10"/>
      <c r="J4" s="10"/>
      <c r="K4" s="10"/>
      <c r="L4" s="10"/>
      <c r="M4" s="10"/>
      <c r="N4" s="10"/>
      <c r="O4" s="10">
        <v>1</v>
      </c>
      <c r="P4" s="10"/>
      <c r="Q4" s="10"/>
      <c r="R4" s="78"/>
      <c r="S4" s="78"/>
      <c r="T4" s="78"/>
      <c r="U4" s="10"/>
      <c r="V4" s="41">
        <v>3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>
        <v>5</v>
      </c>
      <c r="AR4" s="10"/>
      <c r="AS4" s="113"/>
      <c r="AT4" s="10"/>
      <c r="AU4" s="113"/>
      <c r="AV4" s="78">
        <v>5</v>
      </c>
      <c r="AW4" s="10">
        <v>3</v>
      </c>
      <c r="AX4" s="10"/>
      <c r="AY4" s="78"/>
      <c r="AZ4" s="10"/>
      <c r="BA4" s="10"/>
      <c r="BB4" s="10"/>
      <c r="BC4" s="10"/>
      <c r="BD4" s="10"/>
      <c r="BE4" s="10"/>
      <c r="BF4" s="10"/>
      <c r="BG4" s="10"/>
      <c r="BH4" s="41"/>
      <c r="BI4" s="41"/>
      <c r="BJ4" s="10"/>
      <c r="BK4" s="10"/>
      <c r="BL4" s="10"/>
      <c r="BM4" s="10"/>
      <c r="BN4" s="10"/>
      <c r="BO4" s="10"/>
      <c r="BP4" s="40"/>
      <c r="BQ4" s="41">
        <f t="shared" ref="BQ4" si="3">SUM($C4:$BP4)</f>
        <v>18</v>
      </c>
      <c r="BR4" s="39">
        <f t="shared" ref="BR4" si="4">COUNTA(C4:BO4)</f>
        <v>6</v>
      </c>
      <c r="BS4" s="48" cm="1">
        <f t="array" ref="BS4">IF($BR4&lt;=6,SUM($C4:$BO4),SUMPRODUCT(LARGE($C4:$BO4,{1,2,3,4,5,6})))</f>
        <v>18</v>
      </c>
      <c r="BT4" s="37" t="str">
        <f t="shared" ref="BT4" si="5">IF(AND($BQ4&gt;=7,BS4=BS5),"Manual Calc Needed","")</f>
        <v/>
      </c>
      <c r="BU4" s="34" cm="1">
        <f t="array" ref="BU4">IFERROR(SUMPRODUCT(LARGE($C4:$BO4,{1,2,3,4})), "")</f>
        <v>16</v>
      </c>
      <c r="BV4" s="34" t="str">
        <f t="shared" ref="BV4" si="6">IF($BU4&lt;&gt;"","Manual Calc","")</f>
        <v>Manual Calc</v>
      </c>
      <c r="BW4" s="34" t="str" cm="1">
        <f t="array" ref="BW4">IFERROR(SUMPRODUCT(LARGE($C4:$BO4,{1,2,3,4,5,6,7})), "")</f>
        <v/>
      </c>
      <c r="BX4" s="34" t="str" cm="1">
        <f t="array" ref="BX4">IFERROR(SUMPRODUCT(LARGE($C4:$BO4,{1,2,3,4,5,6,7,8})), "")</f>
        <v/>
      </c>
      <c r="CC4" s="146" t="s">
        <v>533</v>
      </c>
      <c r="CD4" s="146"/>
      <c r="CE4" s="146"/>
      <c r="CF4" s="146"/>
      <c r="CG4" s="146"/>
      <c r="CH4" s="146"/>
    </row>
    <row r="5" spans="1:86" ht="15" customHeight="1" x14ac:dyDescent="0.25">
      <c r="A5" s="51" t="str">
        <f t="shared" si="2"/>
        <v xml:space="preserve">ACU </v>
      </c>
      <c r="B5" s="4" t="s">
        <v>733</v>
      </c>
      <c r="C5" s="10"/>
      <c r="D5" s="10"/>
      <c r="E5" s="10"/>
      <c r="F5" s="10"/>
      <c r="G5" s="78"/>
      <c r="H5" s="78"/>
      <c r="I5" s="10"/>
      <c r="J5" s="10"/>
      <c r="K5" s="10"/>
      <c r="L5" s="10"/>
      <c r="M5" s="10"/>
      <c r="N5" s="10"/>
      <c r="O5" s="10">
        <v>2</v>
      </c>
      <c r="P5" s="10"/>
      <c r="Q5" s="10"/>
      <c r="R5" s="78"/>
      <c r="S5" s="78"/>
      <c r="T5" s="78"/>
      <c r="U5" s="10"/>
      <c r="V5" s="41"/>
      <c r="W5" s="10"/>
      <c r="X5" s="10"/>
      <c r="Y5" s="10"/>
      <c r="Z5" s="78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2</v>
      </c>
      <c r="AN5" s="10"/>
      <c r="AO5" s="10"/>
      <c r="AP5" s="10"/>
      <c r="AQ5" s="10">
        <v>1</v>
      </c>
      <c r="AR5" s="10"/>
      <c r="AS5" s="113"/>
      <c r="AT5" s="10"/>
      <c r="AU5" s="113"/>
      <c r="AV5" s="78"/>
      <c r="AW5" s="10"/>
      <c r="AX5" s="10"/>
      <c r="AY5" s="78"/>
      <c r="AZ5" s="10"/>
      <c r="BA5" s="10"/>
      <c r="BB5" s="10"/>
      <c r="BC5" s="10"/>
      <c r="BD5" s="10"/>
      <c r="BE5" s="10"/>
      <c r="BF5" s="10"/>
      <c r="BG5" s="10"/>
      <c r="BH5" s="41"/>
      <c r="BI5" s="41"/>
      <c r="BJ5" s="10"/>
      <c r="BK5" s="10"/>
      <c r="BL5" s="10"/>
      <c r="BM5" s="10"/>
      <c r="BN5" s="10"/>
      <c r="BO5" s="10"/>
      <c r="BP5" s="40"/>
      <c r="BQ5" s="41">
        <f t="shared" ref="BQ5:BQ26" si="7">SUM($C5:$BP5)</f>
        <v>5</v>
      </c>
      <c r="BR5" s="39">
        <f t="shared" ref="BR5:BR26" si="8">COUNTA(C5:BO5)</f>
        <v>3</v>
      </c>
      <c r="BS5" s="48" cm="1">
        <f t="array" ref="BS5">IF($BR5&lt;=6,SUM($C5:$BO5),SUMPRODUCT(LARGE($C5:$BO5,{1,2,3,4,5,6})))</f>
        <v>5</v>
      </c>
      <c r="BT5" s="37" t="str">
        <f t="shared" ref="BT5:BT25" si="9">IF(AND($BQ5&gt;=7,BS5=BS6),"Manual Calc Needed","")</f>
        <v/>
      </c>
      <c r="BU5" s="34" t="str" cm="1">
        <f t="array" ref="BU5">IFERROR(SUMPRODUCT(LARGE($C5:$BO5,{1,2,3,4})), "")</f>
        <v/>
      </c>
      <c r="BV5" s="34" t="str">
        <f t="shared" ref="BV5:BV26" si="10">IF($BU5&lt;&gt;"","Manual Calc","")</f>
        <v/>
      </c>
      <c r="BW5" s="34" t="str" cm="1">
        <f t="array" ref="BW5">IFERROR(SUMPRODUCT(LARGE($C5:$BO5,{1,2,3,4,5,6,7})), "")</f>
        <v/>
      </c>
      <c r="BX5" s="34" t="str" cm="1">
        <f t="array" ref="BX5">IFERROR(SUMPRODUCT(LARGE($C5:$BO5,{1,2,3,4,5,6,7,8})), "")</f>
        <v/>
      </c>
      <c r="CC5" s="60" t="s">
        <v>519</v>
      </c>
      <c r="CD5" s="61"/>
      <c r="CE5" s="61"/>
      <c r="CF5" s="61"/>
      <c r="CG5" s="61"/>
      <c r="CH5" s="61"/>
    </row>
    <row r="6" spans="1:86" ht="15" customHeight="1" x14ac:dyDescent="0.25">
      <c r="A6" s="51" t="str">
        <f t="shared" si="2"/>
        <v xml:space="preserve">ACU </v>
      </c>
      <c r="B6" s="4" t="s">
        <v>1124</v>
      </c>
      <c r="C6" s="10"/>
      <c r="D6" s="10"/>
      <c r="E6" s="10"/>
      <c r="F6" s="10"/>
      <c r="G6" s="78"/>
      <c r="H6" s="78"/>
      <c r="I6" s="10">
        <v>2</v>
      </c>
      <c r="J6" s="10"/>
      <c r="K6" s="10"/>
      <c r="L6" s="10"/>
      <c r="M6" s="10"/>
      <c r="N6" s="10"/>
      <c r="O6" s="10"/>
      <c r="P6" s="10"/>
      <c r="Q6" s="10"/>
      <c r="R6" s="78"/>
      <c r="S6" s="78"/>
      <c r="T6" s="78"/>
      <c r="U6" s="10"/>
      <c r="V6" s="41"/>
      <c r="W6" s="10"/>
      <c r="X6" s="10"/>
      <c r="Y6" s="10"/>
      <c r="Z6" s="78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13"/>
      <c r="AT6" s="10"/>
      <c r="AU6" s="113"/>
      <c r="AV6" s="78"/>
      <c r="AW6" s="10"/>
      <c r="AX6" s="10"/>
      <c r="AY6" s="78"/>
      <c r="AZ6" s="10"/>
      <c r="BA6" s="10"/>
      <c r="BB6" s="10"/>
      <c r="BC6" s="10"/>
      <c r="BD6" s="10"/>
      <c r="BE6" s="10"/>
      <c r="BF6" s="10"/>
      <c r="BG6" s="10"/>
      <c r="BH6" s="41"/>
      <c r="BI6" s="41"/>
      <c r="BJ6" s="10"/>
      <c r="BK6" s="10"/>
      <c r="BL6" s="10"/>
      <c r="BM6" s="10"/>
      <c r="BN6" s="10"/>
      <c r="BO6" s="10"/>
      <c r="BP6" s="40"/>
      <c r="BQ6" s="41">
        <f t="shared" si="7"/>
        <v>2</v>
      </c>
      <c r="BR6" s="39">
        <f t="shared" si="8"/>
        <v>1</v>
      </c>
      <c r="BS6" s="48" cm="1">
        <f t="array" ref="BS6">IF($BR6&lt;=6,SUM($C6:$BO6),SUMPRODUCT(LARGE($C6:$BO6,{1,2,3,4,5,6})))</f>
        <v>2</v>
      </c>
      <c r="BT6" s="37" t="str">
        <f t="shared" si="9"/>
        <v/>
      </c>
      <c r="BU6" s="34" t="str" cm="1">
        <f t="array" ref="BU6">IFERROR(SUMPRODUCT(LARGE($C6:$BO6,{1,2,3,4})), "")</f>
        <v/>
      </c>
      <c r="BV6" s="34" t="str">
        <f t="shared" si="10"/>
        <v/>
      </c>
      <c r="BW6" s="34" t="str" cm="1">
        <f t="array" ref="BW6">IFERROR(SUMPRODUCT(LARGE($C6:$BO6,{1,2,3,4,5,6,7})), "")</f>
        <v/>
      </c>
      <c r="BX6" s="34" t="str" cm="1">
        <f t="array" ref="BX6">IFERROR(SUMPRODUCT(LARGE($C6:$BO6,{1,2,3,4,5,6,7,8})), "")</f>
        <v/>
      </c>
      <c r="CC6" s="60" t="s">
        <v>520</v>
      </c>
      <c r="CD6" s="60"/>
      <c r="CE6" s="60"/>
      <c r="CF6" s="60"/>
      <c r="CG6" s="60"/>
      <c r="CH6" s="60"/>
    </row>
    <row r="7" spans="1:86" ht="15" customHeight="1" x14ac:dyDescent="0.25">
      <c r="A7" s="51" t="str">
        <f t="shared" si="2"/>
        <v xml:space="preserve">ASU </v>
      </c>
      <c r="B7" s="4" t="s">
        <v>1342</v>
      </c>
      <c r="C7" s="10"/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10">
        <v>3</v>
      </c>
      <c r="Q7" s="10"/>
      <c r="R7" s="78"/>
      <c r="S7" s="78"/>
      <c r="T7" s="78"/>
      <c r="U7" s="10"/>
      <c r="V7" s="41"/>
      <c r="W7" s="10"/>
      <c r="X7" s="10"/>
      <c r="Y7" s="10"/>
      <c r="Z7" s="78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13"/>
      <c r="AT7" s="10"/>
      <c r="AU7" s="113"/>
      <c r="AV7" s="78"/>
      <c r="AW7" s="10"/>
      <c r="AX7" s="10"/>
      <c r="AY7" s="78"/>
      <c r="AZ7" s="10"/>
      <c r="BA7" s="10"/>
      <c r="BB7" s="10"/>
      <c r="BC7" s="10"/>
      <c r="BD7" s="10"/>
      <c r="BE7" s="10"/>
      <c r="BF7" s="10"/>
      <c r="BG7" s="10"/>
      <c r="BH7" s="41"/>
      <c r="BI7" s="41"/>
      <c r="BJ7" s="10"/>
      <c r="BK7" s="10"/>
      <c r="BL7" s="10"/>
      <c r="BM7" s="10"/>
      <c r="BN7" s="10"/>
      <c r="BO7" s="10"/>
      <c r="BP7" s="40"/>
      <c r="BQ7" s="41">
        <f t="shared" si="7"/>
        <v>3</v>
      </c>
      <c r="BR7" s="39">
        <f t="shared" si="8"/>
        <v>1</v>
      </c>
      <c r="BS7" s="48" cm="1">
        <f t="array" ref="BS7">IF($BR7&lt;=6,SUM($C7:$BO7),SUMPRODUCT(LARGE($C7:$BO7,{1,2,3,4,5,6})))</f>
        <v>3</v>
      </c>
      <c r="BT7" s="37" t="str">
        <f t="shared" si="9"/>
        <v/>
      </c>
      <c r="BU7" s="34" t="str" cm="1">
        <f t="array" ref="BU7">IFERROR(SUMPRODUCT(LARGE($C7:$BO7,{1,2,3,4})), "")</f>
        <v/>
      </c>
      <c r="BV7" s="34" t="str">
        <f t="shared" si="10"/>
        <v/>
      </c>
      <c r="BW7" s="34" t="str" cm="1">
        <f t="array" ref="BW7">IFERROR(SUMPRODUCT(LARGE($C7:$BO7,{1,2,3,4,5,6,7})), "")</f>
        <v/>
      </c>
      <c r="BX7" s="34" t="str" cm="1">
        <f t="array" ref="BX7">IFERROR(SUMPRODUCT(LARGE($C7:$BO7,{1,2,3,4,5,6,7,8})), "")</f>
        <v/>
      </c>
      <c r="CC7" s="60" t="s">
        <v>521</v>
      </c>
      <c r="CD7" s="60"/>
      <c r="CE7" s="60"/>
      <c r="CF7" s="60"/>
      <c r="CG7" s="60"/>
      <c r="CH7" s="60"/>
    </row>
    <row r="8" spans="1:86" ht="15" customHeight="1" x14ac:dyDescent="0.25">
      <c r="A8" s="51" t="str">
        <f t="shared" si="2"/>
        <v xml:space="preserve">ASU </v>
      </c>
      <c r="B8" s="4" t="s">
        <v>1345</v>
      </c>
      <c r="C8" s="10"/>
      <c r="D8" s="10"/>
      <c r="E8" s="10"/>
      <c r="F8" s="10"/>
      <c r="G8" s="78"/>
      <c r="H8" s="78"/>
      <c r="I8" s="10"/>
      <c r="J8" s="10"/>
      <c r="K8" s="10"/>
      <c r="L8" s="10"/>
      <c r="M8" s="10"/>
      <c r="N8" s="10"/>
      <c r="O8" s="10"/>
      <c r="P8" s="10"/>
      <c r="Q8" s="10"/>
      <c r="R8" s="78"/>
      <c r="S8" s="78"/>
      <c r="T8" s="78"/>
      <c r="U8" s="10"/>
      <c r="V8" s="41"/>
      <c r="W8" s="10"/>
      <c r="X8" s="10">
        <v>4</v>
      </c>
      <c r="Y8" s="10"/>
      <c r="Z8" s="78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13"/>
      <c r="AT8" s="10"/>
      <c r="AU8" s="113"/>
      <c r="AV8" s="78"/>
      <c r="AW8" s="10"/>
      <c r="AX8" s="10"/>
      <c r="AY8" s="78"/>
      <c r="AZ8" s="10"/>
      <c r="BA8" s="10"/>
      <c r="BB8" s="10"/>
      <c r="BC8" s="10"/>
      <c r="BD8" s="10"/>
      <c r="BE8" s="10"/>
      <c r="BF8" s="10"/>
      <c r="BG8" s="10"/>
      <c r="BH8" s="41"/>
      <c r="BI8" s="41"/>
      <c r="BJ8" s="10"/>
      <c r="BK8" s="10"/>
      <c r="BL8" s="10"/>
      <c r="BM8" s="10"/>
      <c r="BN8" s="10"/>
      <c r="BO8" s="10"/>
      <c r="BP8" s="40"/>
      <c r="BQ8" s="41">
        <f t="shared" si="7"/>
        <v>4</v>
      </c>
      <c r="BR8" s="39">
        <f t="shared" si="8"/>
        <v>1</v>
      </c>
      <c r="BS8" s="48" cm="1">
        <f t="array" ref="BS8">IF($BR8&lt;=6,SUM($C8:$BO8),SUMPRODUCT(LARGE($C8:$BO8,{1,2,3,4,5,6})))</f>
        <v>4</v>
      </c>
      <c r="BT8" s="37" t="str">
        <f t="shared" si="9"/>
        <v/>
      </c>
      <c r="BU8" s="34" t="str" cm="1">
        <f t="array" ref="BU8">IFERROR(SUMPRODUCT(LARGE($C8:$BO8,{1,2,3,4})), "")</f>
        <v/>
      </c>
      <c r="BV8" s="34" t="str">
        <f t="shared" si="10"/>
        <v/>
      </c>
      <c r="BW8" s="34" t="str" cm="1">
        <f t="array" ref="BW8">IFERROR(SUMPRODUCT(LARGE($C8:$BO8,{1,2,3,4,5,6,7})), "")</f>
        <v/>
      </c>
      <c r="BX8" s="34" t="str" cm="1">
        <f t="array" ref="BX8">IFERROR(SUMPRODUCT(LARGE($C8:$BO8,{1,2,3,4,5,6,7,8})), "")</f>
        <v/>
      </c>
      <c r="CC8" s="60"/>
      <c r="CD8" s="60"/>
      <c r="CE8" s="60"/>
      <c r="CF8" s="60"/>
      <c r="CG8" s="60"/>
      <c r="CH8" s="60"/>
    </row>
    <row r="9" spans="1:86" ht="15" customHeight="1" x14ac:dyDescent="0.25">
      <c r="A9" s="51" t="str">
        <f t="shared" si="2"/>
        <v xml:space="preserve">BGSU </v>
      </c>
      <c r="B9" s="4" t="s">
        <v>1223</v>
      </c>
      <c r="C9" s="10"/>
      <c r="D9" s="10"/>
      <c r="E9" s="10"/>
      <c r="F9" s="10"/>
      <c r="G9" s="78"/>
      <c r="H9" s="78"/>
      <c r="I9" s="10"/>
      <c r="J9" s="10"/>
      <c r="K9" s="10"/>
      <c r="L9" s="10"/>
      <c r="M9" s="10">
        <v>1</v>
      </c>
      <c r="N9" s="10"/>
      <c r="O9" s="10"/>
      <c r="P9" s="10"/>
      <c r="Q9" s="10"/>
      <c r="R9" s="78"/>
      <c r="S9" s="78"/>
      <c r="T9" s="78"/>
      <c r="U9" s="10"/>
      <c r="V9" s="41"/>
      <c r="W9" s="10"/>
      <c r="X9" s="10"/>
      <c r="Y9" s="10"/>
      <c r="Z9" s="78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13"/>
      <c r="AT9" s="10"/>
      <c r="AU9" s="113"/>
      <c r="AV9" s="78"/>
      <c r="AW9" s="10"/>
      <c r="AX9" s="10"/>
      <c r="AY9" s="78"/>
      <c r="AZ9" s="10"/>
      <c r="BA9" s="10"/>
      <c r="BB9" s="10"/>
      <c r="BC9" s="10"/>
      <c r="BD9" s="10"/>
      <c r="BE9" s="10"/>
      <c r="BF9" s="10"/>
      <c r="BG9" s="10"/>
      <c r="BH9" s="41"/>
      <c r="BI9" s="41"/>
      <c r="BJ9" s="10"/>
      <c r="BK9" s="10"/>
      <c r="BL9" s="10"/>
      <c r="BM9" s="10"/>
      <c r="BN9" s="10"/>
      <c r="BO9" s="10"/>
      <c r="BP9" s="40"/>
      <c r="BQ9" s="41">
        <f t="shared" si="7"/>
        <v>1</v>
      </c>
      <c r="BR9" s="39">
        <f t="shared" si="8"/>
        <v>1</v>
      </c>
      <c r="BS9" s="48" cm="1">
        <f t="array" ref="BS9">IF($BR9&lt;=6,SUM($C9:$BO9),SUMPRODUCT(LARGE($C9:$BO9,{1,2,3,4,5,6})))</f>
        <v>1</v>
      </c>
      <c r="BT9" s="37" t="str">
        <f t="shared" si="9"/>
        <v/>
      </c>
      <c r="BU9" s="34" t="str" cm="1">
        <f t="array" ref="BU9">IFERROR(SUMPRODUCT(LARGE($C9:$BO9,{1,2,3,4})), "")</f>
        <v/>
      </c>
      <c r="BV9" s="34" t="str">
        <f t="shared" si="10"/>
        <v/>
      </c>
      <c r="BW9" s="34" t="str" cm="1">
        <f t="array" ref="BW9">IFERROR(SUMPRODUCT(LARGE($C9:$BO9,{1,2,3,4,5,6,7})), "")</f>
        <v/>
      </c>
      <c r="BX9" s="34" t="str" cm="1">
        <f t="array" ref="BX9">IFERROR(SUMPRODUCT(LARGE($C9:$BO9,{1,2,3,4,5,6,7,8})), "")</f>
        <v/>
      </c>
      <c r="CC9" s="62"/>
      <c r="CD9" s="65" t="s">
        <v>524</v>
      </c>
      <c r="CE9" s="65" t="s">
        <v>525</v>
      </c>
      <c r="CF9" s="65" t="s">
        <v>526</v>
      </c>
      <c r="CG9" s="65" t="s">
        <v>527</v>
      </c>
      <c r="CH9" s="65" t="s">
        <v>528</v>
      </c>
    </row>
    <row r="10" spans="1:86" ht="15" customHeight="1" x14ac:dyDescent="0.25">
      <c r="A10" s="51" t="str">
        <f t="shared" si="2"/>
        <v xml:space="preserve">BPCC </v>
      </c>
      <c r="B10" s="4" t="s">
        <v>734</v>
      </c>
      <c r="C10" s="10"/>
      <c r="D10" s="10"/>
      <c r="E10" s="10"/>
      <c r="F10" s="10"/>
      <c r="G10" s="78"/>
      <c r="H10" s="78"/>
      <c r="I10" s="10"/>
      <c r="J10" s="10"/>
      <c r="K10" s="10"/>
      <c r="L10" s="10"/>
      <c r="M10" s="10"/>
      <c r="N10" s="10"/>
      <c r="O10" s="10"/>
      <c r="P10" s="10"/>
      <c r="Q10" s="10"/>
      <c r="R10" s="78"/>
      <c r="S10" s="78"/>
      <c r="T10" s="78"/>
      <c r="U10" s="10"/>
      <c r="V10" s="41"/>
      <c r="W10" s="10"/>
      <c r="X10" s="10"/>
      <c r="Y10" s="10">
        <v>5</v>
      </c>
      <c r="Z10" s="78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>
        <v>4</v>
      </c>
      <c r="AR10" s="10"/>
      <c r="AS10" s="113"/>
      <c r="AT10" s="10"/>
      <c r="AU10" s="113"/>
      <c r="AV10" s="78"/>
      <c r="AW10" s="10"/>
      <c r="AX10" s="10"/>
      <c r="AY10" s="78"/>
      <c r="AZ10" s="10"/>
      <c r="BA10" s="10"/>
      <c r="BB10" s="10"/>
      <c r="BC10" s="10"/>
      <c r="BD10" s="10"/>
      <c r="BE10" s="10"/>
      <c r="BF10" s="10"/>
      <c r="BG10" s="10"/>
      <c r="BH10" s="41"/>
      <c r="BI10" s="41"/>
      <c r="BJ10" s="10"/>
      <c r="BK10" s="10"/>
      <c r="BL10" s="10"/>
      <c r="BM10" s="10"/>
      <c r="BN10" s="10"/>
      <c r="BO10" s="10"/>
      <c r="BP10" s="40"/>
      <c r="BQ10" s="41">
        <f t="shared" si="7"/>
        <v>9</v>
      </c>
      <c r="BR10" s="39">
        <f t="shared" si="8"/>
        <v>2</v>
      </c>
      <c r="BS10" s="48" cm="1">
        <f t="array" ref="BS10">IF($BR10&lt;=6,SUM($C10:$BO10),SUMPRODUCT(LARGE($C10:$BO10,{1,2,3,4,5,6})))</f>
        <v>9</v>
      </c>
      <c r="BT10" s="37" t="str">
        <f t="shared" si="9"/>
        <v/>
      </c>
      <c r="BU10" s="34" t="str" cm="1">
        <f t="array" ref="BU10">IFERROR(SUMPRODUCT(LARGE($C10:$BO10,{1,2,3,4})), "")</f>
        <v/>
      </c>
      <c r="BV10" s="34" t="str">
        <f t="shared" si="10"/>
        <v/>
      </c>
      <c r="BW10" s="34" t="str" cm="1">
        <f t="array" ref="BW10">IFERROR(SUMPRODUCT(LARGE($C10:$BO10,{1,2,3,4,5,6,7})), "")</f>
        <v/>
      </c>
      <c r="BX10" s="34" t="str" cm="1">
        <f t="array" ref="BX10">IFERROR(SUMPRODUCT(LARGE($C10:$BO10,{1,2,3,4,5,6,7,8})), "")</f>
        <v/>
      </c>
      <c r="CC10" s="66" t="s">
        <v>529</v>
      </c>
      <c r="CD10" s="63">
        <v>33</v>
      </c>
      <c r="CE10" s="63">
        <v>16</v>
      </c>
      <c r="CF10" s="63">
        <v>58</v>
      </c>
      <c r="CG10" s="64"/>
      <c r="CH10" s="64"/>
    </row>
    <row r="11" spans="1:86" ht="15" customHeight="1" x14ac:dyDescent="0.25">
      <c r="A11" s="51" t="str">
        <f t="shared" si="2"/>
        <v xml:space="preserve">BSU </v>
      </c>
      <c r="B11" s="4" t="s">
        <v>954</v>
      </c>
      <c r="C11" s="10"/>
      <c r="D11" s="10"/>
      <c r="E11" s="10"/>
      <c r="F11" s="10"/>
      <c r="G11" s="78"/>
      <c r="H11" s="78"/>
      <c r="I11" s="10"/>
      <c r="J11" s="10"/>
      <c r="K11" s="10"/>
      <c r="L11" s="10"/>
      <c r="M11" s="10"/>
      <c r="N11" s="10"/>
      <c r="O11" s="10"/>
      <c r="P11" s="10"/>
      <c r="Q11" s="10"/>
      <c r="R11" s="78"/>
      <c r="S11" s="78"/>
      <c r="T11" s="78"/>
      <c r="U11" s="10"/>
      <c r="V11" s="41"/>
      <c r="W11" s="10"/>
      <c r="X11" s="10"/>
      <c r="Y11" s="10"/>
      <c r="Z11" s="78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13"/>
      <c r="AT11" s="10"/>
      <c r="AU11" s="113"/>
      <c r="AV11" s="78"/>
      <c r="AW11" s="10"/>
      <c r="AX11" s="10"/>
      <c r="AY11" s="78"/>
      <c r="AZ11" s="10"/>
      <c r="BA11" s="10">
        <v>4</v>
      </c>
      <c r="BB11" s="10"/>
      <c r="BC11" s="10"/>
      <c r="BD11" s="10"/>
      <c r="BE11" s="10"/>
      <c r="BF11" s="10"/>
      <c r="BG11" s="10"/>
      <c r="BH11" s="41"/>
      <c r="BI11" s="41"/>
      <c r="BJ11" s="10"/>
      <c r="BK11" s="10"/>
      <c r="BL11" s="10"/>
      <c r="BM11" s="10"/>
      <c r="BN11" s="10"/>
      <c r="BO11" s="10"/>
      <c r="BP11" s="40"/>
      <c r="BQ11" s="41">
        <f t="shared" si="7"/>
        <v>4</v>
      </c>
      <c r="BR11" s="39">
        <f t="shared" si="8"/>
        <v>1</v>
      </c>
      <c r="BS11" s="48" cm="1">
        <f t="array" ref="BS11">IF($BR11&lt;=6,SUM($C11:$BO11),SUMPRODUCT(LARGE($C11:$BO11,{1,2,3,4,5,6})))</f>
        <v>4</v>
      </c>
      <c r="BT11" s="37" t="str">
        <f t="shared" si="9"/>
        <v/>
      </c>
      <c r="BU11" s="34" t="str" cm="1">
        <f t="array" ref="BU11">IFERROR(SUMPRODUCT(LARGE($C11:$BO11,{1,2,3,4})), "")</f>
        <v/>
      </c>
      <c r="BV11" s="34" t="str">
        <f t="shared" si="10"/>
        <v/>
      </c>
      <c r="BW11" s="34" t="str" cm="1">
        <f t="array" ref="BW11">IFERROR(SUMPRODUCT(LARGE($C11:$BO11,{1,2,3,4,5,6,7})), "")</f>
        <v/>
      </c>
      <c r="BX11" s="34" t="str" cm="1">
        <f t="array" ref="BX11">IFERROR(SUMPRODUCT(LARGE($C11:$BO11,{1,2,3,4,5,6,7,8})), "")</f>
        <v/>
      </c>
      <c r="CC11" s="66" t="s">
        <v>522</v>
      </c>
      <c r="CD11" s="64">
        <v>3</v>
      </c>
      <c r="CE11" s="64">
        <v>4</v>
      </c>
      <c r="CF11" s="64">
        <v>3</v>
      </c>
      <c r="CG11" s="64">
        <f>SUM(CD11:CF11)</f>
        <v>10</v>
      </c>
      <c r="CH11" s="64">
        <f>($CD11*$CD$10)+($CE11*$CE$10)+($CF11*$CF$10)</f>
        <v>337</v>
      </c>
    </row>
    <row r="12" spans="1:86" ht="15" customHeight="1" x14ac:dyDescent="0.25">
      <c r="A12" s="45" t="str">
        <f t="shared" si="2"/>
        <v xml:space="preserve">BSU </v>
      </c>
      <c r="B12" s="4" t="s">
        <v>923</v>
      </c>
      <c r="C12" s="10"/>
      <c r="D12" s="10"/>
      <c r="E12" s="10"/>
      <c r="F12" s="10"/>
      <c r="G12" s="78"/>
      <c r="H12" s="78"/>
      <c r="I12" s="10"/>
      <c r="J12" s="10"/>
      <c r="K12" s="10"/>
      <c r="L12" s="10"/>
      <c r="M12" s="10"/>
      <c r="N12" s="10"/>
      <c r="O12" s="10"/>
      <c r="P12" s="10"/>
      <c r="Q12" s="10"/>
      <c r="R12" s="78"/>
      <c r="S12" s="78"/>
      <c r="T12" s="78"/>
      <c r="U12" s="10"/>
      <c r="V12" s="41"/>
      <c r="W12" s="10"/>
      <c r="X12" s="10"/>
      <c r="Y12" s="10"/>
      <c r="Z12" s="78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13"/>
      <c r="AT12" s="10"/>
      <c r="AU12" s="113"/>
      <c r="AV12" s="78"/>
      <c r="AW12" s="10"/>
      <c r="AX12" s="10"/>
      <c r="AY12" s="78"/>
      <c r="AZ12" s="10"/>
      <c r="BA12" s="10">
        <v>2</v>
      </c>
      <c r="BB12" s="10"/>
      <c r="BC12" s="10"/>
      <c r="BD12" s="10"/>
      <c r="BE12" s="10"/>
      <c r="BF12" s="10"/>
      <c r="BG12" s="10"/>
      <c r="BH12" s="41"/>
      <c r="BI12" s="41"/>
      <c r="BJ12" s="10"/>
      <c r="BK12" s="10"/>
      <c r="BL12" s="10"/>
      <c r="BM12" s="10"/>
      <c r="BN12" s="10"/>
      <c r="BO12" s="10"/>
      <c r="BP12" s="40"/>
      <c r="BQ12" s="41">
        <f t="shared" si="7"/>
        <v>2</v>
      </c>
      <c r="BR12" s="39">
        <f t="shared" si="8"/>
        <v>1</v>
      </c>
      <c r="BS12" s="48" cm="1">
        <f t="array" ref="BS12">IF($BR12&lt;=6,SUM($C12:$BO12),SUMPRODUCT(LARGE($C12:$BO12,{1,2,3,4,5,6})))</f>
        <v>2</v>
      </c>
      <c r="BT12" s="37" t="str">
        <f t="shared" si="9"/>
        <v/>
      </c>
      <c r="BU12" s="34" t="str" cm="1">
        <f t="array" ref="BU12">IFERROR(SUMPRODUCT(LARGE($C12:$BO12,{1,2,3,4})), "")</f>
        <v/>
      </c>
      <c r="BV12" s="34" t="str">
        <f t="shared" si="10"/>
        <v/>
      </c>
      <c r="BW12" s="34" t="str" cm="1">
        <f t="array" ref="BW12">IFERROR(SUMPRODUCT(LARGE($C12:$BO12,{1,2,3,4,5,6,7})), "")</f>
        <v/>
      </c>
      <c r="BX12" s="34" t="str" cm="1">
        <f t="array" ref="BX12">IFERROR(SUMPRODUCT(LARGE($C12:$BO12,{1,2,3,4,5,6,7,8})), "")</f>
        <v/>
      </c>
      <c r="CC12" s="66" t="s">
        <v>523</v>
      </c>
      <c r="CD12" s="64">
        <v>2</v>
      </c>
      <c r="CE12" s="64">
        <v>3</v>
      </c>
      <c r="CF12" s="64">
        <v>5</v>
      </c>
      <c r="CG12" s="64">
        <f>SUM(CD12:CF12)</f>
        <v>10</v>
      </c>
      <c r="CH12" s="64">
        <f>($CD12*$CD$10)+($CE12*$CE$10)+($CF12*$CF$10)</f>
        <v>404</v>
      </c>
    </row>
    <row r="13" spans="1:86" ht="15" customHeight="1" x14ac:dyDescent="0.25">
      <c r="A13" s="45" t="str">
        <f t="shared" si="2"/>
        <v xml:space="preserve">BSU </v>
      </c>
      <c r="B13" s="4" t="s">
        <v>924</v>
      </c>
      <c r="C13" s="10"/>
      <c r="D13" s="10"/>
      <c r="E13" s="10">
        <v>5</v>
      </c>
      <c r="F13" s="10"/>
      <c r="G13" s="78"/>
      <c r="H13" s="78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78"/>
      <c r="T13" s="78"/>
      <c r="U13" s="10"/>
      <c r="V13" s="41"/>
      <c r="W13" s="10"/>
      <c r="X13" s="10"/>
      <c r="Y13" s="10"/>
      <c r="Z13" s="78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13"/>
      <c r="AT13" s="10"/>
      <c r="AU13" s="113"/>
      <c r="AV13" s="78"/>
      <c r="AW13" s="10"/>
      <c r="AX13" s="10"/>
      <c r="AY13" s="78"/>
      <c r="AZ13" s="10"/>
      <c r="BA13" s="10"/>
      <c r="BB13" s="10"/>
      <c r="BC13" s="10"/>
      <c r="BD13" s="10"/>
      <c r="BE13" s="10"/>
      <c r="BF13" s="10"/>
      <c r="BG13" s="10"/>
      <c r="BH13" s="41"/>
      <c r="BI13" s="41"/>
      <c r="BJ13" s="10"/>
      <c r="BK13" s="10"/>
      <c r="BL13" s="10"/>
      <c r="BM13" s="10"/>
      <c r="BN13" s="10"/>
      <c r="BO13" s="10"/>
      <c r="BP13" s="40"/>
      <c r="BQ13" s="41">
        <f t="shared" si="7"/>
        <v>5</v>
      </c>
      <c r="BR13" s="39">
        <f t="shared" si="8"/>
        <v>1</v>
      </c>
      <c r="BS13" s="48" cm="1">
        <f t="array" ref="BS13">IF($BR13&lt;=6,SUM($C13:$BO13),SUMPRODUCT(LARGE($C13:$BO13,{1,2,3,4,5,6})))</f>
        <v>5</v>
      </c>
      <c r="BT13" s="37" t="str">
        <f t="shared" si="9"/>
        <v/>
      </c>
      <c r="BU13" s="34" t="str" cm="1">
        <f t="array" ref="BU13">IFERROR(SUMPRODUCT(LARGE($C13:$BO13,{1,2,3,4})), "")</f>
        <v/>
      </c>
      <c r="BV13" s="34" t="str">
        <f t="shared" si="10"/>
        <v/>
      </c>
      <c r="BW13" s="34" t="str" cm="1">
        <f t="array" ref="BW13">IFERROR(SUMPRODUCT(LARGE($C13:$BO13,{1,2,3,4,5,6,7})), "")</f>
        <v/>
      </c>
      <c r="BX13" s="34" t="str" cm="1">
        <f t="array" ref="BX13">IFERROR(SUMPRODUCT(LARGE($C13:$BO13,{1,2,3,4,5,6,7,8})), "")</f>
        <v/>
      </c>
      <c r="CC13" s="66" t="s">
        <v>530</v>
      </c>
      <c r="CD13" s="64">
        <v>5</v>
      </c>
      <c r="CE13" s="64"/>
      <c r="CF13" s="64">
        <v>5</v>
      </c>
      <c r="CG13" s="64">
        <f>SUM(CD13:CF13)</f>
        <v>10</v>
      </c>
      <c r="CH13" s="64">
        <f>($CD13*$CD$10)+($CE13*$CE$10)+($CF13*$CF$10)</f>
        <v>455</v>
      </c>
    </row>
    <row r="14" spans="1:86" ht="15" customHeight="1" x14ac:dyDescent="0.25">
      <c r="A14" s="45" t="str">
        <f t="shared" si="2"/>
        <v xml:space="preserve">BU </v>
      </c>
      <c r="B14" s="4" t="s">
        <v>1174</v>
      </c>
      <c r="C14" s="10"/>
      <c r="D14" s="10"/>
      <c r="E14" s="10"/>
      <c r="F14" s="10"/>
      <c r="G14" s="78"/>
      <c r="H14" s="78"/>
      <c r="I14" s="10"/>
      <c r="J14" s="10">
        <v>2</v>
      </c>
      <c r="K14" s="10"/>
      <c r="L14" s="10"/>
      <c r="M14" s="10"/>
      <c r="N14" s="10"/>
      <c r="O14" s="10"/>
      <c r="P14" s="10"/>
      <c r="Q14" s="10"/>
      <c r="R14" s="78"/>
      <c r="S14" s="78"/>
      <c r="T14" s="78"/>
      <c r="U14" s="10"/>
      <c r="V14" s="41"/>
      <c r="W14" s="10"/>
      <c r="X14" s="10"/>
      <c r="Y14" s="10"/>
      <c r="Z14" s="78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>
        <v>4</v>
      </c>
      <c r="AP14" s="10"/>
      <c r="AQ14" s="10"/>
      <c r="AR14" s="10"/>
      <c r="AS14" s="113">
        <v>4</v>
      </c>
      <c r="AT14" s="10"/>
      <c r="AU14" s="113"/>
      <c r="AV14" s="78"/>
      <c r="AW14" s="10"/>
      <c r="AX14" s="10"/>
      <c r="AY14" s="78"/>
      <c r="AZ14" s="10"/>
      <c r="BA14" s="10"/>
      <c r="BB14" s="10"/>
      <c r="BC14" s="10"/>
      <c r="BD14" s="10"/>
      <c r="BE14" s="10"/>
      <c r="BF14" s="10"/>
      <c r="BG14" s="10"/>
      <c r="BH14" s="41"/>
      <c r="BI14" s="41"/>
      <c r="BJ14" s="10"/>
      <c r="BK14" s="10"/>
      <c r="BL14" s="10"/>
      <c r="BM14" s="10"/>
      <c r="BN14" s="10"/>
      <c r="BO14" s="10"/>
      <c r="BP14" s="40"/>
      <c r="BQ14" s="41">
        <f t="shared" si="7"/>
        <v>10</v>
      </c>
      <c r="BR14" s="39">
        <f t="shared" si="8"/>
        <v>3</v>
      </c>
      <c r="BS14" s="48" cm="1">
        <f t="array" ref="BS14">IF($BR14&lt;=6,SUM($C14:$BO14),SUMPRODUCT(LARGE($C14:$BO14,{1,2,3,4,5,6})))</f>
        <v>10</v>
      </c>
      <c r="BT14" s="37" t="str">
        <f t="shared" si="9"/>
        <v/>
      </c>
      <c r="BU14" s="34" t="str" cm="1">
        <f t="array" ref="BU14">IFERROR(SUMPRODUCT(LARGE($C14:$BO14,{1,2,3,4})), "")</f>
        <v/>
      </c>
      <c r="BV14" s="34" t="str">
        <f t="shared" si="10"/>
        <v/>
      </c>
      <c r="BW14" s="34" t="str" cm="1">
        <f t="array" ref="BW14">IFERROR(SUMPRODUCT(LARGE($C14:$BO14,{1,2,3,4,5,6,7})), "")</f>
        <v/>
      </c>
      <c r="BX14" s="34" t="str" cm="1">
        <f t="array" ref="BX14">IFERROR(SUMPRODUCT(LARGE($C14:$BO14,{1,2,3,4,5,6,7,8})), "")</f>
        <v/>
      </c>
      <c r="CC14" s="60"/>
      <c r="CD14" s="60"/>
      <c r="CE14" s="60"/>
      <c r="CF14" s="60"/>
      <c r="CG14" s="60"/>
      <c r="CH14" s="60"/>
    </row>
    <row r="15" spans="1:86" ht="15" customHeight="1" x14ac:dyDescent="0.25">
      <c r="A15" s="51" t="str">
        <f t="shared" si="2"/>
        <v xml:space="preserve">BU </v>
      </c>
      <c r="B15" s="4" t="s">
        <v>1175</v>
      </c>
      <c r="C15" s="10"/>
      <c r="D15" s="10"/>
      <c r="E15" s="10"/>
      <c r="F15" s="10"/>
      <c r="G15" s="78"/>
      <c r="H15" s="78"/>
      <c r="I15" s="10"/>
      <c r="J15" s="10">
        <v>3</v>
      </c>
      <c r="K15" s="10"/>
      <c r="L15" s="10"/>
      <c r="M15" s="10"/>
      <c r="N15" s="10"/>
      <c r="O15" s="10"/>
      <c r="P15" s="10"/>
      <c r="Q15" s="10"/>
      <c r="R15" s="78"/>
      <c r="S15" s="78"/>
      <c r="T15" s="78"/>
      <c r="U15" s="10"/>
      <c r="V15" s="41"/>
      <c r="W15" s="10"/>
      <c r="X15" s="10"/>
      <c r="Y15" s="10"/>
      <c r="Z15" s="78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13"/>
      <c r="AT15" s="10"/>
      <c r="AU15" s="113"/>
      <c r="AV15" s="78"/>
      <c r="AW15" s="10"/>
      <c r="AX15" s="10"/>
      <c r="AY15" s="78"/>
      <c r="AZ15" s="10"/>
      <c r="BA15" s="10"/>
      <c r="BB15" s="10"/>
      <c r="BC15" s="10"/>
      <c r="BD15" s="10"/>
      <c r="BE15" s="10"/>
      <c r="BF15" s="10"/>
      <c r="BG15" s="10"/>
      <c r="BH15" s="41"/>
      <c r="BI15" s="41"/>
      <c r="BJ15" s="10"/>
      <c r="BK15" s="10"/>
      <c r="BL15" s="10"/>
      <c r="BM15" s="10"/>
      <c r="BN15" s="10"/>
      <c r="BO15" s="10"/>
      <c r="BP15" s="40"/>
      <c r="BQ15" s="41">
        <f t="shared" si="7"/>
        <v>3</v>
      </c>
      <c r="BR15" s="39">
        <f t="shared" si="8"/>
        <v>1</v>
      </c>
      <c r="BS15" s="48" cm="1">
        <f t="array" ref="BS15">IF($BR15&lt;=6,SUM($C15:$BO15),SUMPRODUCT(LARGE($C15:$BO15,{1,2,3,4,5,6})))</f>
        <v>3</v>
      </c>
      <c r="BT15" s="37" t="str">
        <f t="shared" si="9"/>
        <v/>
      </c>
      <c r="BU15" s="34" t="str" cm="1">
        <f t="array" ref="BU15">IFERROR(SUMPRODUCT(LARGE($C15:$BO15,{1,2,3,4})), "")</f>
        <v/>
      </c>
      <c r="BV15" s="34" t="str">
        <f t="shared" si="10"/>
        <v/>
      </c>
      <c r="BW15" s="34" t="str" cm="1">
        <f t="array" ref="BW15">IFERROR(SUMPRODUCT(LARGE($C15:$BO15,{1,2,3,4,5,6,7})), "")</f>
        <v/>
      </c>
      <c r="BX15" s="34" t="str" cm="1">
        <f t="array" ref="BX15">IFERROR(SUMPRODUCT(LARGE($C15:$BO15,{1,2,3,4,5,6,7,8})), "")</f>
        <v/>
      </c>
      <c r="CC15" s="60" t="s">
        <v>531</v>
      </c>
      <c r="CD15" s="60"/>
      <c r="CE15" s="60"/>
      <c r="CF15" s="60"/>
      <c r="CG15" s="60"/>
      <c r="CH15" s="60"/>
    </row>
    <row r="16" spans="1:86" ht="15" customHeight="1" x14ac:dyDescent="0.25">
      <c r="A16" s="51" t="str">
        <f t="shared" si="2"/>
        <v xml:space="preserve">BU </v>
      </c>
      <c r="B16" s="4" t="s">
        <v>1176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/>
      <c r="U16" s="10"/>
      <c r="V16" s="41"/>
      <c r="W16" s="10"/>
      <c r="X16" s="10"/>
      <c r="Y16" s="10"/>
      <c r="Z16" s="78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>
        <v>5</v>
      </c>
      <c r="AP16" s="10"/>
      <c r="AQ16" s="10"/>
      <c r="AR16" s="10"/>
      <c r="AS16" s="113"/>
      <c r="AT16" s="10"/>
      <c r="AU16" s="113"/>
      <c r="AV16" s="78"/>
      <c r="AW16" s="10"/>
      <c r="AX16" s="10"/>
      <c r="AY16" s="78"/>
      <c r="AZ16" s="10"/>
      <c r="BA16" s="10"/>
      <c r="BB16" s="10"/>
      <c r="BC16" s="10"/>
      <c r="BD16" s="10"/>
      <c r="BE16" s="10"/>
      <c r="BF16" s="10"/>
      <c r="BG16" s="10"/>
      <c r="BH16" s="41"/>
      <c r="BI16" s="41"/>
      <c r="BJ16" s="10"/>
      <c r="BK16" s="10"/>
      <c r="BL16" s="10"/>
      <c r="BM16" s="10"/>
      <c r="BN16" s="10"/>
      <c r="BO16" s="10"/>
      <c r="BP16" s="40"/>
      <c r="BQ16" s="41">
        <f t="shared" si="7"/>
        <v>5</v>
      </c>
      <c r="BR16" s="39">
        <f t="shared" si="8"/>
        <v>1</v>
      </c>
      <c r="BS16" s="48" cm="1">
        <f t="array" ref="BS16">IF($BR16&lt;=6,SUM($C16:$BO16),SUMPRODUCT(LARGE($C16:$BO16,{1,2,3,4,5,6})))</f>
        <v>5</v>
      </c>
      <c r="BT16" s="37" t="str">
        <f t="shared" si="9"/>
        <v/>
      </c>
      <c r="BU16" s="34" t="str" cm="1">
        <f t="array" ref="BU16">IFERROR(SUMPRODUCT(LARGE($C16:$BO16,{1,2,3,4})), "")</f>
        <v/>
      </c>
      <c r="BV16" s="34" t="str">
        <f t="shared" si="10"/>
        <v/>
      </c>
      <c r="BW16" s="34" t="str" cm="1">
        <f t="array" ref="BW16">IFERROR(SUMPRODUCT(LARGE($C16:$BO16,{1,2,3,4,5,6,7})), "")</f>
        <v/>
      </c>
      <c r="BX16" s="34" t="str" cm="1">
        <f t="array" ref="BX16">IFERROR(SUMPRODUCT(LARGE($C16:$BO16,{1,2,3,4,5,6,7,8})), "")</f>
        <v/>
      </c>
      <c r="CC16" s="60" t="s">
        <v>532</v>
      </c>
      <c r="CD16" s="60"/>
      <c r="CE16" s="60"/>
      <c r="CF16" s="60"/>
      <c r="CG16" s="60"/>
      <c r="CH16" s="60"/>
    </row>
    <row r="17" spans="1:76" ht="15" customHeight="1" x14ac:dyDescent="0.25">
      <c r="A17" s="51" t="str">
        <f t="shared" si="2"/>
        <v xml:space="preserve">ButU </v>
      </c>
      <c r="B17" s="4" t="s">
        <v>1627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10"/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>
        <v>5</v>
      </c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13"/>
      <c r="AT17" s="10"/>
      <c r="AU17" s="113"/>
      <c r="AV17" s="78"/>
      <c r="AW17" s="10"/>
      <c r="AX17" s="10"/>
      <c r="AY17" s="78"/>
      <c r="AZ17" s="10"/>
      <c r="BA17" s="10"/>
      <c r="BB17" s="10"/>
      <c r="BC17" s="10"/>
      <c r="BD17" s="10"/>
      <c r="BE17" s="10"/>
      <c r="BF17" s="10"/>
      <c r="BG17" s="10"/>
      <c r="BH17" s="41"/>
      <c r="BI17" s="41"/>
      <c r="BJ17" s="10"/>
      <c r="BK17" s="10"/>
      <c r="BL17" s="10"/>
      <c r="BM17" s="10"/>
      <c r="BN17" s="10"/>
      <c r="BO17" s="10"/>
      <c r="BP17" s="40"/>
      <c r="BQ17" s="41">
        <f t="shared" si="7"/>
        <v>5</v>
      </c>
      <c r="BR17" s="39">
        <f t="shared" si="8"/>
        <v>1</v>
      </c>
      <c r="BS17" s="48" cm="1">
        <f t="array" ref="BS17">IF($BR17&lt;=6,SUM($C17:$BO17),SUMPRODUCT(LARGE($C17:$BO17,{1,2,3,4,5,6})))</f>
        <v>5</v>
      </c>
      <c r="BT17" s="37" t="str">
        <f t="shared" si="9"/>
        <v/>
      </c>
      <c r="BU17" s="34" t="str" cm="1">
        <f t="array" ref="BU17">IFERROR(SUMPRODUCT(LARGE($C17:$BO17,{1,2,3,4})), "")</f>
        <v/>
      </c>
      <c r="BV17" s="34" t="str">
        <f t="shared" si="10"/>
        <v/>
      </c>
      <c r="BW17" s="34" t="str" cm="1">
        <f t="array" ref="BW17">IFERROR(SUMPRODUCT(LARGE($C17:$BO17,{1,2,3,4,5,6,7})), "")</f>
        <v/>
      </c>
      <c r="BX17" s="34" t="str" cm="1">
        <f t="array" ref="BX17">IFERROR(SUMPRODUCT(LARGE($C17:$BO17,{1,2,3,4,5,6,7,8})), "")</f>
        <v/>
      </c>
    </row>
    <row r="18" spans="1:76" ht="15" customHeight="1" x14ac:dyDescent="0.25">
      <c r="A18" s="45" t="str">
        <f t="shared" si="2"/>
        <v xml:space="preserve">CasC </v>
      </c>
      <c r="B18" s="4" t="s">
        <v>2040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/>
      <c r="O18" s="10"/>
      <c r="P18" s="10"/>
      <c r="Q18" s="10"/>
      <c r="R18" s="78"/>
      <c r="S18" s="78"/>
      <c r="T18" s="78"/>
      <c r="U18" s="10"/>
      <c r="V18" s="41"/>
      <c r="W18" s="10"/>
      <c r="X18" s="10"/>
      <c r="Y18" s="10"/>
      <c r="Z18" s="78"/>
      <c r="AA18" s="10"/>
      <c r="AB18" s="10"/>
      <c r="AC18" s="10"/>
      <c r="AD18" s="10"/>
      <c r="AE18" s="10">
        <v>4</v>
      </c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13"/>
      <c r="AT18" s="10"/>
      <c r="AU18" s="113"/>
      <c r="AV18" s="78"/>
      <c r="AW18" s="10"/>
      <c r="AX18" s="10"/>
      <c r="AY18" s="78"/>
      <c r="AZ18" s="10"/>
      <c r="BA18" s="10"/>
      <c r="BB18" s="10"/>
      <c r="BC18" s="10"/>
      <c r="BD18" s="10"/>
      <c r="BE18" s="10"/>
      <c r="BF18" s="10"/>
      <c r="BG18" s="10"/>
      <c r="BH18" s="41"/>
      <c r="BI18" s="41"/>
      <c r="BJ18" s="10"/>
      <c r="BK18" s="10"/>
      <c r="BL18" s="10"/>
      <c r="BM18" s="10"/>
      <c r="BN18" s="10"/>
      <c r="BO18" s="10"/>
      <c r="BP18" s="40"/>
      <c r="BQ18" s="41">
        <f t="shared" si="7"/>
        <v>4</v>
      </c>
      <c r="BR18" s="39">
        <f t="shared" si="8"/>
        <v>1</v>
      </c>
      <c r="BS18" s="48" cm="1">
        <f t="array" ref="BS18">IF($BR18&lt;=6,SUM($C18:$BO18),SUMPRODUCT(LARGE($C18:$BO18,{1,2,3,4,5,6})))</f>
        <v>4</v>
      </c>
      <c r="BT18" s="37" t="str">
        <f t="shared" si="9"/>
        <v/>
      </c>
      <c r="BU18" s="34" t="str" cm="1">
        <f t="array" ref="BU18">IFERROR(SUMPRODUCT(LARGE($C18:$BO18,{1,2,3,4})), "")</f>
        <v/>
      </c>
      <c r="BV18" s="34" t="str">
        <f t="shared" si="10"/>
        <v/>
      </c>
      <c r="BW18" s="34" t="str" cm="1">
        <f t="array" ref="BW18">IFERROR(SUMPRODUCT(LARGE($C18:$BO18,{1,2,3,4,5,6,7})), "")</f>
        <v/>
      </c>
      <c r="BX18" s="34" t="str" cm="1">
        <f t="array" ref="BX18">IFERROR(SUMPRODUCT(LARGE($C18:$BO18,{1,2,3,4,5,6,7,8})), "")</f>
        <v/>
      </c>
    </row>
    <row r="19" spans="1:76" ht="15" customHeight="1" x14ac:dyDescent="0.25">
      <c r="A19" s="51" t="str">
        <f t="shared" si="2"/>
        <v xml:space="preserve">CasC </v>
      </c>
      <c r="B19" s="4" t="s">
        <v>1015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/>
      <c r="U19" s="10"/>
      <c r="V19" s="41"/>
      <c r="W19" s="10"/>
      <c r="X19" s="10"/>
      <c r="Y19" s="10"/>
      <c r="Z19" s="78"/>
      <c r="AA19" s="10"/>
      <c r="AB19" s="10"/>
      <c r="AC19" s="10"/>
      <c r="AD19" s="10"/>
      <c r="AE19" s="10">
        <v>5</v>
      </c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13"/>
      <c r="AT19" s="10"/>
      <c r="AU19" s="113"/>
      <c r="AV19" s="78"/>
      <c r="AW19" s="10"/>
      <c r="AX19" s="10"/>
      <c r="AY19" s="78"/>
      <c r="AZ19" s="10"/>
      <c r="BA19" s="10">
        <v>3</v>
      </c>
      <c r="BB19" s="10"/>
      <c r="BC19" s="10"/>
      <c r="BD19" s="10"/>
      <c r="BE19" s="10"/>
      <c r="BF19" s="10"/>
      <c r="BG19" s="10"/>
      <c r="BH19" s="41"/>
      <c r="BI19" s="41"/>
      <c r="BJ19" s="10"/>
      <c r="BK19" s="10"/>
      <c r="BL19" s="10"/>
      <c r="BM19" s="10"/>
      <c r="BN19" s="10"/>
      <c r="BO19" s="10"/>
      <c r="BP19" s="40"/>
      <c r="BQ19" s="41">
        <f t="shared" si="7"/>
        <v>8</v>
      </c>
      <c r="BR19" s="39">
        <f t="shared" si="8"/>
        <v>2</v>
      </c>
      <c r="BS19" s="48" cm="1">
        <f t="array" ref="BS19">IF($BR19&lt;=6,SUM($C19:$BO19),SUMPRODUCT(LARGE($C19:$BO19,{1,2,3,4,5,6})))</f>
        <v>8</v>
      </c>
      <c r="BT19" s="37" t="str">
        <f t="shared" si="9"/>
        <v/>
      </c>
      <c r="BU19" s="34" t="str" cm="1">
        <f t="array" ref="BU19">IFERROR(SUMPRODUCT(LARGE($C19:$BO19,{1,2,3,4})), "")</f>
        <v/>
      </c>
      <c r="BV19" s="34" t="str">
        <f t="shared" si="10"/>
        <v/>
      </c>
      <c r="BW19" s="34" t="str" cm="1">
        <f t="array" ref="BW19">IFERROR(SUMPRODUCT(LARGE($C19:$BO19,{1,2,3,4,5,6,7})), "")</f>
        <v/>
      </c>
      <c r="BX19" s="34" t="str" cm="1">
        <f t="array" ref="BX19">IFERROR(SUMPRODUCT(LARGE($C19:$BO19,{1,2,3,4,5,6,7,8})), "")</f>
        <v/>
      </c>
    </row>
    <row r="20" spans="1:76" ht="15" customHeight="1" x14ac:dyDescent="0.25">
      <c r="A20" s="45" t="str">
        <f t="shared" si="2"/>
        <v xml:space="preserve">CasC </v>
      </c>
      <c r="B20" s="4" t="s">
        <v>1486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10"/>
      <c r="Q20" s="10"/>
      <c r="R20" s="78"/>
      <c r="S20" s="78"/>
      <c r="T20" s="78"/>
      <c r="U20" s="10"/>
      <c r="V20" s="41"/>
      <c r="W20" s="10"/>
      <c r="X20" s="10"/>
      <c r="Y20" s="10"/>
      <c r="Z20" s="78"/>
      <c r="AA20" s="10"/>
      <c r="AB20" s="10"/>
      <c r="AC20" s="10"/>
      <c r="AD20" s="10"/>
      <c r="AE20" s="10">
        <v>2</v>
      </c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13"/>
      <c r="AT20" s="10"/>
      <c r="AU20" s="113"/>
      <c r="AV20" s="78"/>
      <c r="AW20" s="10"/>
      <c r="AX20" s="10"/>
      <c r="AY20" s="78"/>
      <c r="AZ20" s="10"/>
      <c r="BA20" s="10"/>
      <c r="BB20" s="10"/>
      <c r="BC20" s="10"/>
      <c r="BD20" s="10"/>
      <c r="BE20" s="10"/>
      <c r="BF20" s="10"/>
      <c r="BG20" s="10"/>
      <c r="BH20" s="41"/>
      <c r="BI20" s="41"/>
      <c r="BJ20" s="10"/>
      <c r="BK20" s="10"/>
      <c r="BL20" s="10"/>
      <c r="BM20" s="10"/>
      <c r="BN20" s="10"/>
      <c r="BO20" s="10"/>
      <c r="BP20" s="40"/>
      <c r="BQ20" s="41">
        <f t="shared" si="7"/>
        <v>2</v>
      </c>
      <c r="BR20" s="39">
        <f t="shared" si="8"/>
        <v>1</v>
      </c>
      <c r="BS20" s="48" cm="1">
        <f t="array" ref="BS20">IF($BR20&lt;=6,SUM($C20:$BO20),SUMPRODUCT(LARGE($C20:$BO20,{1,2,3,4,5,6})))</f>
        <v>2</v>
      </c>
      <c r="BT20" s="37" t="str">
        <f t="shared" si="9"/>
        <v/>
      </c>
      <c r="BU20" s="34" t="str" cm="1">
        <f t="array" ref="BU20">IFERROR(SUMPRODUCT(LARGE($C20:$BO20,{1,2,3,4})), "")</f>
        <v/>
      </c>
      <c r="BV20" s="34" t="str">
        <f t="shared" si="10"/>
        <v/>
      </c>
      <c r="BW20" s="34" t="str" cm="1">
        <f t="array" ref="BW20">IFERROR(SUMPRODUCT(LARGE($C20:$BO20,{1,2,3,4,5,6,7})), "")</f>
        <v/>
      </c>
      <c r="BX20" s="34" t="str" cm="1">
        <f t="array" ref="BX20">IFERROR(SUMPRODUCT(LARGE($C20:$BO20,{1,2,3,4,5,6,7,8})), "")</f>
        <v/>
      </c>
    </row>
    <row r="21" spans="1:76" ht="15" customHeight="1" x14ac:dyDescent="0.25">
      <c r="A21" s="45" t="str">
        <f t="shared" si="2"/>
        <v xml:space="preserve">CasC </v>
      </c>
      <c r="B21" s="4" t="s">
        <v>1010</v>
      </c>
      <c r="C21" s="10"/>
      <c r="D21" s="10"/>
      <c r="E21" s="10"/>
      <c r="F21" s="10">
        <v>1</v>
      </c>
      <c r="G21" s="78"/>
      <c r="H21" s="78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78"/>
      <c r="T21" s="78"/>
      <c r="U21" s="10"/>
      <c r="V21" s="41"/>
      <c r="W21" s="10"/>
      <c r="X21" s="10"/>
      <c r="Y21" s="10"/>
      <c r="Z21" s="78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13"/>
      <c r="AT21" s="10"/>
      <c r="AU21" s="113"/>
      <c r="AV21" s="78"/>
      <c r="AW21" s="10"/>
      <c r="AX21" s="10"/>
      <c r="AY21" s="78"/>
      <c r="AZ21" s="10"/>
      <c r="BA21" s="10"/>
      <c r="BB21" s="10"/>
      <c r="BC21" s="10"/>
      <c r="BD21" s="10"/>
      <c r="BE21" s="10"/>
      <c r="BF21" s="10"/>
      <c r="BG21" s="10"/>
      <c r="BH21" s="41"/>
      <c r="BI21" s="41"/>
      <c r="BJ21" s="10"/>
      <c r="BK21" s="10"/>
      <c r="BL21" s="10"/>
      <c r="BM21" s="10"/>
      <c r="BN21" s="10"/>
      <c r="BO21" s="10"/>
      <c r="BP21" s="40"/>
      <c r="BQ21" s="41">
        <f t="shared" si="7"/>
        <v>1</v>
      </c>
      <c r="BR21" s="39">
        <f t="shared" si="8"/>
        <v>1</v>
      </c>
      <c r="BS21" s="48" cm="1">
        <f t="array" ref="BS21">IF($BR21&lt;=6,SUM($C21:$BO21),SUMPRODUCT(LARGE($C21:$BO21,{1,2,3,4,5,6})))</f>
        <v>1</v>
      </c>
      <c r="BT21" s="37" t="str">
        <f t="shared" si="9"/>
        <v/>
      </c>
      <c r="BU21" s="34" t="str" cm="1">
        <f t="array" ref="BU21">IFERROR(SUMPRODUCT(LARGE($C21:$BO21,{1,2,3,4})), "")</f>
        <v/>
      </c>
      <c r="BV21" s="34" t="str">
        <f t="shared" si="10"/>
        <v/>
      </c>
      <c r="BW21" s="34" t="str" cm="1">
        <f t="array" ref="BW21">IFERROR(SUMPRODUCT(LARGE($C21:$BO21,{1,2,3,4,5,6,7})), "")</f>
        <v/>
      </c>
      <c r="BX21" s="34" t="str" cm="1">
        <f t="array" ref="BX21">IFERROR(SUMPRODUCT(LARGE($C21:$BO21,{1,2,3,4,5,6,7,8})), "")</f>
        <v/>
      </c>
    </row>
    <row r="22" spans="1:76" ht="15" customHeight="1" x14ac:dyDescent="0.25">
      <c r="A22" s="45" t="str">
        <f t="shared" si="2"/>
        <v xml:space="preserve">CBU </v>
      </c>
      <c r="B22" s="4" t="s">
        <v>2008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/>
      <c r="Q22" s="10"/>
      <c r="R22" s="78"/>
      <c r="S22" s="78"/>
      <c r="T22" s="78"/>
      <c r="U22" s="10"/>
      <c r="V22" s="41"/>
      <c r="W22" s="10"/>
      <c r="X22" s="10"/>
      <c r="Y22" s="10"/>
      <c r="Z22" s="78"/>
      <c r="AA22" s="10"/>
      <c r="AB22" s="10"/>
      <c r="AC22" s="10">
        <v>1</v>
      </c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13"/>
      <c r="AT22" s="10"/>
      <c r="AU22" s="113">
        <v>5</v>
      </c>
      <c r="AV22" s="78"/>
      <c r="AW22" s="10"/>
      <c r="AX22" s="10"/>
      <c r="AY22" s="78"/>
      <c r="AZ22" s="10"/>
      <c r="BA22" s="10"/>
      <c r="BB22" s="10"/>
      <c r="BC22" s="10"/>
      <c r="BD22" s="10"/>
      <c r="BE22" s="10"/>
      <c r="BF22" s="10"/>
      <c r="BG22" s="10"/>
      <c r="BH22" s="41"/>
      <c r="BI22" s="41"/>
      <c r="BJ22" s="10"/>
      <c r="BK22" s="10"/>
      <c r="BL22" s="10"/>
      <c r="BM22" s="10"/>
      <c r="BN22" s="10"/>
      <c r="BO22" s="10"/>
      <c r="BP22" s="40"/>
      <c r="BQ22" s="41">
        <f t="shared" si="7"/>
        <v>6</v>
      </c>
      <c r="BR22" s="39">
        <f t="shared" si="8"/>
        <v>2</v>
      </c>
      <c r="BS22" s="48" cm="1">
        <f t="array" ref="BS22">IF($BR22&lt;=6,SUM($C22:$BO22),SUMPRODUCT(LARGE($C22:$BO22,{1,2,3,4,5,6})))</f>
        <v>6</v>
      </c>
      <c r="BT22" s="37" t="str">
        <f t="shared" si="9"/>
        <v/>
      </c>
      <c r="BU22" s="34" t="str" cm="1">
        <f t="array" ref="BU22">IFERROR(SUMPRODUCT(LARGE($C22:$BO22,{1,2,3,4})), "")</f>
        <v/>
      </c>
      <c r="BV22" s="34" t="str">
        <f t="shared" si="10"/>
        <v/>
      </c>
      <c r="BW22" s="34" t="str" cm="1">
        <f t="array" ref="BW22">IFERROR(SUMPRODUCT(LARGE($C22:$BO22,{1,2,3,4,5,6,7})), "")</f>
        <v/>
      </c>
      <c r="BX22" s="34" t="str" cm="1">
        <f t="array" ref="BX22">IFERROR(SUMPRODUCT(LARGE($C22:$BO22,{1,2,3,4,5,6,7,8})), "")</f>
        <v/>
      </c>
    </row>
    <row r="23" spans="1:76" ht="15" customHeight="1" x14ac:dyDescent="0.25">
      <c r="A23" s="51" t="str">
        <f t="shared" si="2"/>
        <v xml:space="preserve">CC </v>
      </c>
      <c r="B23" s="4" t="s">
        <v>2046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10"/>
      <c r="AD23" s="10"/>
      <c r="AE23" s="10"/>
      <c r="AF23" s="10">
        <v>1</v>
      </c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13"/>
      <c r="AT23" s="10"/>
      <c r="AU23" s="113"/>
      <c r="AV23" s="78"/>
      <c r="AW23" s="10"/>
      <c r="AX23" s="10"/>
      <c r="AY23" s="78"/>
      <c r="AZ23" s="10"/>
      <c r="BA23" s="10"/>
      <c r="BB23" s="10"/>
      <c r="BC23" s="10"/>
      <c r="BD23" s="10"/>
      <c r="BE23" s="10"/>
      <c r="BF23" s="10"/>
      <c r="BG23" s="10"/>
      <c r="BH23" s="41"/>
      <c r="BI23" s="41"/>
      <c r="BJ23" s="10"/>
      <c r="BK23" s="10"/>
      <c r="BL23" s="10"/>
      <c r="BM23" s="10"/>
      <c r="BN23" s="10"/>
      <c r="BO23" s="10"/>
      <c r="BP23" s="40"/>
      <c r="BQ23" s="41">
        <f t="shared" si="7"/>
        <v>1</v>
      </c>
      <c r="BR23" s="39">
        <f t="shared" si="8"/>
        <v>1</v>
      </c>
      <c r="BS23" s="48" cm="1">
        <f t="array" ref="BS23">IF($BR23&lt;=6,SUM($C23:$BO23),SUMPRODUCT(LARGE($C23:$BO23,{1,2,3,4,5,6})))</f>
        <v>1</v>
      </c>
      <c r="BT23" s="37" t="str">
        <f t="shared" si="9"/>
        <v/>
      </c>
      <c r="BU23" s="34" t="str" cm="1">
        <f t="array" ref="BU23">IFERROR(SUMPRODUCT(LARGE($C23:$BO23,{1,2,3,4})), "")</f>
        <v/>
      </c>
      <c r="BV23" s="34" t="str">
        <f t="shared" si="10"/>
        <v/>
      </c>
      <c r="BW23" s="34" t="str" cm="1">
        <f t="array" ref="BW23">IFERROR(SUMPRODUCT(LARGE($C23:$BO23,{1,2,3,4,5,6,7})), "")</f>
        <v/>
      </c>
      <c r="BX23" s="34" t="str" cm="1">
        <f t="array" ref="BX23">IFERROR(SUMPRODUCT(LARGE($C23:$BO23,{1,2,3,4,5,6,7,8})), "")</f>
        <v/>
      </c>
    </row>
    <row r="24" spans="1:76" ht="15" customHeight="1" x14ac:dyDescent="0.25">
      <c r="A24" s="45" t="str">
        <f t="shared" si="2"/>
        <v xml:space="preserve">CCU </v>
      </c>
      <c r="B24" s="4" t="s">
        <v>1343</v>
      </c>
      <c r="C24" s="10"/>
      <c r="D24" s="10"/>
      <c r="E24" s="10"/>
      <c r="F24" s="10"/>
      <c r="G24" s="78"/>
      <c r="H24" s="78"/>
      <c r="I24" s="10"/>
      <c r="J24" s="10"/>
      <c r="K24" s="10"/>
      <c r="L24" s="10"/>
      <c r="M24" s="10"/>
      <c r="N24" s="10"/>
      <c r="O24" s="10"/>
      <c r="P24" s="10">
        <v>2</v>
      </c>
      <c r="Q24" s="10"/>
      <c r="R24" s="78"/>
      <c r="S24" s="78"/>
      <c r="T24" s="78"/>
      <c r="U24" s="10"/>
      <c r="V24" s="41"/>
      <c r="W24" s="10"/>
      <c r="X24" s="10"/>
      <c r="Y24" s="10"/>
      <c r="Z24" s="78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13"/>
      <c r="AT24" s="10"/>
      <c r="AU24" s="113"/>
      <c r="AV24" s="78"/>
      <c r="AW24" s="10"/>
      <c r="AX24" s="10"/>
      <c r="AY24" s="78"/>
      <c r="AZ24" s="10"/>
      <c r="BA24" s="10"/>
      <c r="BB24" s="10"/>
      <c r="BC24" s="10"/>
      <c r="BD24" s="10"/>
      <c r="BE24" s="10"/>
      <c r="BF24" s="10"/>
      <c r="BG24" s="10"/>
      <c r="BH24" s="41"/>
      <c r="BI24" s="41"/>
      <c r="BJ24" s="10"/>
      <c r="BK24" s="10"/>
      <c r="BL24" s="10"/>
      <c r="BM24" s="10"/>
      <c r="BN24" s="10"/>
      <c r="BO24" s="10"/>
      <c r="BP24" s="40"/>
      <c r="BQ24" s="41">
        <f t="shared" si="7"/>
        <v>2</v>
      </c>
      <c r="BR24" s="39">
        <f t="shared" si="8"/>
        <v>1</v>
      </c>
      <c r="BS24" s="48" cm="1">
        <f t="array" ref="BS24">IF($BR24&lt;=6,SUM($C24:$BO24),SUMPRODUCT(LARGE($C24:$BO24,{1,2,3,4,5,6})))</f>
        <v>2</v>
      </c>
      <c r="BT24" s="37" t="str">
        <f t="shared" si="9"/>
        <v/>
      </c>
      <c r="BU24" s="34" t="str" cm="1">
        <f t="array" ref="BU24">IFERROR(SUMPRODUCT(LARGE($C24:$BO24,{1,2,3,4})), "")</f>
        <v/>
      </c>
      <c r="BV24" s="34" t="str">
        <f t="shared" si="10"/>
        <v/>
      </c>
      <c r="BW24" s="34" t="str" cm="1">
        <f t="array" ref="BW24">IFERROR(SUMPRODUCT(LARGE($C24:$BO24,{1,2,3,4,5,6,7})), "")</f>
        <v/>
      </c>
      <c r="BX24" s="34" t="str" cm="1">
        <f t="array" ref="BX24">IFERROR(SUMPRODUCT(LARGE($C24:$BO24,{1,2,3,4,5,6,7,8})), "")</f>
        <v/>
      </c>
    </row>
    <row r="25" spans="1:76" ht="15" customHeight="1" x14ac:dyDescent="0.25">
      <c r="A25" s="51" t="str">
        <f t="shared" si="2"/>
        <v xml:space="preserve">CCU </v>
      </c>
      <c r="B25" s="4" t="s">
        <v>1340</v>
      </c>
      <c r="C25" s="10"/>
      <c r="D25" s="10"/>
      <c r="E25" s="10"/>
      <c r="F25" s="10"/>
      <c r="G25" s="78"/>
      <c r="H25" s="78"/>
      <c r="I25" s="10"/>
      <c r="J25" s="10"/>
      <c r="K25" s="10"/>
      <c r="L25" s="10"/>
      <c r="M25" s="10"/>
      <c r="N25" s="10"/>
      <c r="O25" s="10"/>
      <c r="P25" s="10">
        <v>5</v>
      </c>
      <c r="Q25" s="10"/>
      <c r="R25" s="78"/>
      <c r="S25" s="78"/>
      <c r="T25" s="78"/>
      <c r="U25" s="10"/>
      <c r="V25" s="41"/>
      <c r="W25" s="10"/>
      <c r="X25" s="10"/>
      <c r="Y25" s="10"/>
      <c r="Z25" s="78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13"/>
      <c r="AT25" s="10"/>
      <c r="AU25" s="113"/>
      <c r="AV25" s="78"/>
      <c r="AW25" s="10"/>
      <c r="AX25" s="10"/>
      <c r="AY25" s="78"/>
      <c r="AZ25" s="10"/>
      <c r="BA25" s="10"/>
      <c r="BB25" s="10"/>
      <c r="BC25" s="10"/>
      <c r="BD25" s="10">
        <v>4</v>
      </c>
      <c r="BE25" s="10"/>
      <c r="BF25" s="10"/>
      <c r="BG25" s="10"/>
      <c r="BH25" s="41"/>
      <c r="BI25" s="41"/>
      <c r="BJ25" s="10"/>
      <c r="BK25" s="10"/>
      <c r="BL25" s="10"/>
      <c r="BM25" s="10"/>
      <c r="BN25" s="10"/>
      <c r="BO25" s="10"/>
      <c r="BP25" s="40"/>
      <c r="BQ25" s="41">
        <f t="shared" si="7"/>
        <v>9</v>
      </c>
      <c r="BR25" s="39">
        <f t="shared" si="8"/>
        <v>2</v>
      </c>
      <c r="BS25" s="48" cm="1">
        <f t="array" ref="BS25">IF($BR25&lt;=6,SUM($C25:$BO25),SUMPRODUCT(LARGE($C25:$BO25,{1,2,3,4,5,6})))</f>
        <v>9</v>
      </c>
      <c r="BT25" s="37" t="str">
        <f t="shared" si="9"/>
        <v/>
      </c>
      <c r="BU25" s="34" t="str" cm="1">
        <f t="array" ref="BU25">IFERROR(SUMPRODUCT(LARGE($C25:$BO25,{1,2,3,4})), "")</f>
        <v/>
      </c>
      <c r="BV25" s="34" t="str">
        <f t="shared" si="10"/>
        <v/>
      </c>
      <c r="BW25" s="34" t="str" cm="1">
        <f t="array" ref="BW25">IFERROR(SUMPRODUCT(LARGE($C25:$BO25,{1,2,3,4,5,6,7})), "")</f>
        <v/>
      </c>
      <c r="BX25" s="34" t="str" cm="1">
        <f t="array" ref="BX25">IFERROR(SUMPRODUCT(LARGE($C25:$BO25,{1,2,3,4,5,6,7,8})), "")</f>
        <v/>
      </c>
    </row>
    <row r="26" spans="1:76" ht="15" customHeight="1" x14ac:dyDescent="0.25">
      <c r="A26" s="51" t="s">
        <v>145</v>
      </c>
      <c r="B26" s="4" t="s">
        <v>2025</v>
      </c>
      <c r="C26" s="10"/>
      <c r="D26" s="10"/>
      <c r="E26" s="10"/>
      <c r="F26" s="10"/>
      <c r="G26" s="78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/>
      <c r="U26" s="10"/>
      <c r="V26" s="41"/>
      <c r="W26" s="10"/>
      <c r="X26" s="10"/>
      <c r="Y26" s="10"/>
      <c r="Z26" s="78"/>
      <c r="AA26" s="10"/>
      <c r="AB26" s="10"/>
      <c r="AC26" s="10"/>
      <c r="AD26" s="10"/>
      <c r="AE26" s="10">
        <v>3</v>
      </c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13"/>
      <c r="AT26" s="10"/>
      <c r="AU26" s="113"/>
      <c r="AV26" s="78"/>
      <c r="AW26" s="10"/>
      <c r="AX26" s="10"/>
      <c r="AY26" s="78"/>
      <c r="AZ26" s="10"/>
      <c r="BA26" s="10"/>
      <c r="BB26" s="10"/>
      <c r="BC26" s="10"/>
      <c r="BD26" s="10"/>
      <c r="BE26" s="10"/>
      <c r="BF26" s="10"/>
      <c r="BG26" s="10"/>
      <c r="BH26" s="41"/>
      <c r="BI26" s="41"/>
      <c r="BJ26" s="10"/>
      <c r="BK26" s="10"/>
      <c r="BL26" s="10"/>
      <c r="BM26" s="10"/>
      <c r="BN26" s="10"/>
      <c r="BO26" s="10"/>
      <c r="BP26" s="40"/>
      <c r="BQ26" s="41">
        <f t="shared" si="7"/>
        <v>3</v>
      </c>
      <c r="BR26" s="39">
        <f t="shared" si="8"/>
        <v>1</v>
      </c>
      <c r="BS26" s="48" cm="1">
        <f t="array" ref="BS26">IF($BR26&lt;=6,SUM($C26:$BO26),SUMPRODUCT(LARGE($C26:$BO26,{1,2,3,4,5,6})))</f>
        <v>3</v>
      </c>
      <c r="BT26" s="37" t="str">
        <f>IF(AND($BQ26&gt;=7,BS26=BS30),"Manual Calc Needed","")</f>
        <v/>
      </c>
      <c r="BU26" s="34" t="str" cm="1">
        <f t="array" ref="BU26">IFERROR(SUMPRODUCT(LARGE($C26:$BO26,{1,2,3,4})), "")</f>
        <v/>
      </c>
      <c r="BV26" s="34" t="str">
        <f t="shared" si="10"/>
        <v/>
      </c>
      <c r="BW26" s="34" t="str" cm="1">
        <f t="array" ref="BW26">IFERROR(SUMPRODUCT(LARGE($C26:$BO26,{1,2,3,4,5,6,7})), "")</f>
        <v/>
      </c>
      <c r="BX26" s="34" t="str" cm="1">
        <f t="array" ref="BX26">IFERROR(SUMPRODUCT(LARGE($C26:$BO26,{1,2,3,4,5,6,7,8})), "")</f>
        <v/>
      </c>
    </row>
    <row r="27" spans="1:76" ht="15" customHeight="1" x14ac:dyDescent="0.25">
      <c r="A27" s="51" t="s">
        <v>145</v>
      </c>
      <c r="B27" s="4" t="s">
        <v>2835</v>
      </c>
      <c r="C27" s="10"/>
      <c r="D27" s="10"/>
      <c r="E27" s="10"/>
      <c r="F27" s="10"/>
      <c r="G27" s="78"/>
      <c r="H27" s="78"/>
      <c r="I27" s="10"/>
      <c r="J27" s="10"/>
      <c r="K27" s="10"/>
      <c r="L27" s="10"/>
      <c r="M27" s="10"/>
      <c r="N27" s="10"/>
      <c r="O27" s="10"/>
      <c r="P27" s="10"/>
      <c r="Q27" s="10"/>
      <c r="R27" s="78"/>
      <c r="S27" s="78"/>
      <c r="T27" s="78"/>
      <c r="U27" s="10"/>
      <c r="V27" s="41"/>
      <c r="W27" s="10"/>
      <c r="X27" s="10"/>
      <c r="Y27" s="10"/>
      <c r="Z27" s="78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13"/>
      <c r="AT27" s="10"/>
      <c r="AU27" s="113"/>
      <c r="AV27" s="78"/>
      <c r="AW27" s="10"/>
      <c r="AX27" s="10"/>
      <c r="AY27" s="78"/>
      <c r="AZ27" s="10"/>
      <c r="BA27" s="10"/>
      <c r="BB27" s="10"/>
      <c r="BC27" s="10"/>
      <c r="BD27" s="10"/>
      <c r="BE27" s="10"/>
      <c r="BF27" s="10"/>
      <c r="BG27" s="10"/>
      <c r="BH27" s="41"/>
      <c r="BI27" s="41"/>
      <c r="BJ27" s="10">
        <v>3</v>
      </c>
      <c r="BK27" s="10"/>
      <c r="BL27" s="10"/>
      <c r="BM27" s="10"/>
      <c r="BN27" s="10"/>
      <c r="BO27" s="10"/>
      <c r="BP27" s="40"/>
      <c r="BQ27" s="41">
        <v>3</v>
      </c>
      <c r="BR27" s="39">
        <v>1</v>
      </c>
      <c r="BS27" s="48">
        <v>3</v>
      </c>
      <c r="BT27" s="37"/>
      <c r="BU27" s="34"/>
      <c r="BV27" s="34"/>
      <c r="BW27" s="34"/>
      <c r="BX27" s="34"/>
    </row>
    <row r="28" spans="1:76" ht="15" customHeight="1" x14ac:dyDescent="0.25">
      <c r="A28" s="51" t="s">
        <v>145</v>
      </c>
      <c r="B28" s="4" t="s">
        <v>2873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13"/>
      <c r="AT28" s="10"/>
      <c r="AU28" s="113"/>
      <c r="AV28" s="78"/>
      <c r="AW28" s="10"/>
      <c r="AX28" s="10"/>
      <c r="AY28" s="78"/>
      <c r="AZ28" s="10"/>
      <c r="BA28" s="10"/>
      <c r="BB28" s="10"/>
      <c r="BC28" s="10"/>
      <c r="BD28" s="10"/>
      <c r="BE28" s="10"/>
      <c r="BF28" s="10"/>
      <c r="BG28" s="10"/>
      <c r="BH28" s="41"/>
      <c r="BI28" s="41"/>
      <c r="BJ28" s="10"/>
      <c r="BK28" s="10"/>
      <c r="BL28" s="10"/>
      <c r="BM28" s="10">
        <v>5</v>
      </c>
      <c r="BN28" s="10"/>
      <c r="BO28" s="10"/>
      <c r="BP28" s="40"/>
      <c r="BQ28" s="41">
        <v>5</v>
      </c>
      <c r="BR28" s="39">
        <v>1</v>
      </c>
      <c r="BS28" s="48">
        <v>5</v>
      </c>
      <c r="BT28" s="37"/>
      <c r="BU28" s="34"/>
      <c r="BV28" s="34"/>
      <c r="BW28" s="34"/>
      <c r="BX28" s="34"/>
    </row>
    <row r="29" spans="1:76" ht="15" customHeight="1" x14ac:dyDescent="0.25">
      <c r="A29" s="51" t="str">
        <f t="shared" si="2"/>
        <v xml:space="preserve">ChC </v>
      </c>
      <c r="B29" s="4" t="s">
        <v>2804</v>
      </c>
      <c r="C29" s="10"/>
      <c r="D29" s="10"/>
      <c r="E29" s="10"/>
      <c r="F29" s="10"/>
      <c r="G29" s="78"/>
      <c r="H29" s="78"/>
      <c r="I29" s="10"/>
      <c r="J29" s="10"/>
      <c r="K29" s="10"/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13"/>
      <c r="AT29" s="10"/>
      <c r="AU29" s="113"/>
      <c r="AV29" s="78"/>
      <c r="AW29" s="10"/>
      <c r="AX29" s="10"/>
      <c r="AY29" s="78"/>
      <c r="AZ29" s="10"/>
      <c r="BA29" s="10"/>
      <c r="BB29" s="10"/>
      <c r="BC29" s="10"/>
      <c r="BD29" s="10"/>
      <c r="BE29" s="10"/>
      <c r="BF29" s="10"/>
      <c r="BG29" s="10"/>
      <c r="BH29" s="41"/>
      <c r="BI29" s="41"/>
      <c r="BJ29" s="10"/>
      <c r="BK29" s="10"/>
      <c r="BL29" s="10"/>
      <c r="BM29" s="10">
        <v>4</v>
      </c>
      <c r="BN29" s="10"/>
      <c r="BO29" s="10"/>
      <c r="BP29" s="40"/>
      <c r="BQ29" s="41">
        <v>4</v>
      </c>
      <c r="BR29" s="39">
        <v>1</v>
      </c>
      <c r="BS29" s="48">
        <v>4</v>
      </c>
      <c r="BT29" s="37"/>
      <c r="BU29" s="34"/>
      <c r="BV29" s="34"/>
      <c r="BW29" s="34"/>
      <c r="BX29" s="34"/>
    </row>
    <row r="30" spans="1:76" ht="15" customHeight="1" x14ac:dyDescent="0.25">
      <c r="A30" s="51" t="s">
        <v>154</v>
      </c>
      <c r="B30" s="4" t="s">
        <v>2026</v>
      </c>
      <c r="C30" s="10"/>
      <c r="D30" s="10"/>
      <c r="E30" s="10"/>
      <c r="F30" s="10"/>
      <c r="G30" s="78"/>
      <c r="H30" s="78"/>
      <c r="I30" s="10"/>
      <c r="J30" s="10"/>
      <c r="K30" s="10"/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/>
      <c r="AD30" s="10"/>
      <c r="AE30" s="10">
        <v>1</v>
      </c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13"/>
      <c r="AT30" s="10"/>
      <c r="AU30" s="113"/>
      <c r="AV30" s="78"/>
      <c r="AW30" s="10"/>
      <c r="AX30" s="10"/>
      <c r="AY30" s="78"/>
      <c r="AZ30" s="10"/>
      <c r="BA30" s="10"/>
      <c r="BB30" s="10"/>
      <c r="BC30" s="10"/>
      <c r="BD30" s="10"/>
      <c r="BE30" s="10"/>
      <c r="BF30" s="10"/>
      <c r="BG30" s="10"/>
      <c r="BH30" s="41"/>
      <c r="BI30" s="41"/>
      <c r="BJ30" s="10"/>
      <c r="BK30" s="10"/>
      <c r="BL30" s="10"/>
      <c r="BM30" s="10"/>
      <c r="BN30" s="10"/>
      <c r="BO30" s="10"/>
      <c r="BP30" s="40"/>
      <c r="BQ30" s="41">
        <f>SUM($C30:$BP30)</f>
        <v>1</v>
      </c>
      <c r="BR30" s="39">
        <f>COUNTA(C30:BO30)</f>
        <v>1</v>
      </c>
      <c r="BS30" s="48" cm="1">
        <f t="array" ref="BS30">IF($BR30&lt;=6,SUM($C30:$BO30),SUMPRODUCT(LARGE($C30:$BO30,{1,2,3,4,5,6})))</f>
        <v>1</v>
      </c>
      <c r="BT30" s="37" t="str">
        <f>IF(AND($BQ30&gt;=7,BS30=BS32),"Manual Calc Needed","")</f>
        <v/>
      </c>
      <c r="BU30" s="34" t="str" cm="1">
        <f t="array" ref="BU30">IFERROR(SUMPRODUCT(LARGE($C30:$BO30,{1,2,3,4})), "")</f>
        <v/>
      </c>
      <c r="BV30" s="34" t="str">
        <f>IF($BU30&lt;&gt;"","Manual Calc","")</f>
        <v/>
      </c>
      <c r="BW30" s="34" t="str" cm="1">
        <f t="array" ref="BW30">IFERROR(SUMPRODUCT(LARGE($C30:$BO30,{1,2,3,4,5,6,7})), "")</f>
        <v/>
      </c>
      <c r="BX30" s="34" t="str" cm="1">
        <f t="array" ref="BX30">IFERROR(SUMPRODUCT(LARGE($C30:$BO30,{1,2,3,4,5,6,7,8})), "")</f>
        <v/>
      </c>
    </row>
    <row r="31" spans="1:76" ht="15" customHeight="1" x14ac:dyDescent="0.25">
      <c r="A31" s="45" t="str">
        <f t="shared" si="2"/>
        <v xml:space="preserve">CSUC </v>
      </c>
      <c r="B31" s="4" t="s">
        <v>2731</v>
      </c>
      <c r="C31" s="10"/>
      <c r="D31" s="10"/>
      <c r="E31" s="10"/>
      <c r="F31" s="10"/>
      <c r="G31" s="78"/>
      <c r="H31" s="78"/>
      <c r="I31" s="10"/>
      <c r="J31" s="10"/>
      <c r="K31" s="10"/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13"/>
      <c r="AT31" s="10"/>
      <c r="AU31" s="113"/>
      <c r="AV31" s="78"/>
      <c r="AW31" s="10"/>
      <c r="AX31" s="10"/>
      <c r="AY31" s="78"/>
      <c r="AZ31" s="10"/>
      <c r="BA31" s="10"/>
      <c r="BB31" s="10"/>
      <c r="BC31" s="10"/>
      <c r="BD31" s="10"/>
      <c r="BE31" s="10"/>
      <c r="BF31" s="10"/>
      <c r="BG31" s="10"/>
      <c r="BH31" s="41"/>
      <c r="BI31" s="41"/>
      <c r="BJ31" s="10"/>
      <c r="BK31" s="10"/>
      <c r="BL31" s="10">
        <v>2</v>
      </c>
      <c r="BM31" s="10"/>
      <c r="BN31" s="10"/>
      <c r="BO31" s="10"/>
      <c r="BP31" s="40"/>
      <c r="BQ31" s="41">
        <v>2</v>
      </c>
      <c r="BR31" s="39">
        <v>1</v>
      </c>
      <c r="BS31" s="48">
        <v>2</v>
      </c>
      <c r="BT31" s="37"/>
      <c r="BU31" s="34"/>
      <c r="BV31" s="34"/>
      <c r="BW31" s="34"/>
      <c r="BX31" s="34"/>
    </row>
    <row r="32" spans="1:76" ht="15" customHeight="1" x14ac:dyDescent="0.25">
      <c r="A32" s="51" t="str">
        <f t="shared" si="2"/>
        <v xml:space="preserve">CSUF </v>
      </c>
      <c r="B32" s="4" t="s">
        <v>1953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/>
      <c r="U32" s="10"/>
      <c r="V32" s="41"/>
      <c r="W32" s="10"/>
      <c r="X32" s="10"/>
      <c r="Y32" s="10"/>
      <c r="Z32" s="78"/>
      <c r="AA32" s="10"/>
      <c r="AB32" s="10"/>
      <c r="AC32" s="10"/>
      <c r="AD32" s="10">
        <v>2</v>
      </c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13"/>
      <c r="AT32" s="10"/>
      <c r="AU32" s="113"/>
      <c r="AV32" s="78"/>
      <c r="AW32" s="10"/>
      <c r="AX32" s="10"/>
      <c r="AY32" s="78"/>
      <c r="AZ32" s="10"/>
      <c r="BA32" s="10"/>
      <c r="BB32" s="10"/>
      <c r="BC32" s="10"/>
      <c r="BD32" s="10"/>
      <c r="BE32" s="10"/>
      <c r="BF32" s="10"/>
      <c r="BG32" s="10"/>
      <c r="BH32" s="41"/>
      <c r="BI32" s="41"/>
      <c r="BJ32" s="10"/>
      <c r="BK32" s="10"/>
      <c r="BL32" s="10"/>
      <c r="BM32" s="10"/>
      <c r="BN32" s="10"/>
      <c r="BO32" s="10"/>
      <c r="BP32" s="40"/>
      <c r="BQ32" s="41">
        <f t="shared" ref="BQ32:BQ37" si="11">SUM($C32:$BP32)</f>
        <v>2</v>
      </c>
      <c r="BR32" s="39">
        <f t="shared" ref="BR32:BR37" si="12">COUNTA(C32:BO32)</f>
        <v>1</v>
      </c>
      <c r="BS32" s="48" cm="1">
        <f t="array" ref="BS32">IF($BR32&lt;=6,SUM($C32:$BO32),SUMPRODUCT(LARGE($C32:$BO32,{1,2,3,4,5,6})))</f>
        <v>2</v>
      </c>
      <c r="BT32" s="37" t="str">
        <f>IF(AND($BQ32&gt;=7,BS32=BS33),"Manual Calc Needed","")</f>
        <v/>
      </c>
      <c r="BU32" s="34" t="str" cm="1">
        <f t="array" ref="BU32">IFERROR(SUMPRODUCT(LARGE($C32:$BO32,{1,2,3,4})), "")</f>
        <v/>
      </c>
      <c r="BV32" s="34" t="str">
        <f t="shared" ref="BV32:BV37" si="13">IF($BU32&lt;&gt;"","Manual Calc","")</f>
        <v/>
      </c>
      <c r="BW32" s="34" t="str" cm="1">
        <f t="array" ref="BW32">IFERROR(SUMPRODUCT(LARGE($C32:$BO32,{1,2,3,4,5,6,7})), "")</f>
        <v/>
      </c>
      <c r="BX32" s="34" t="str" cm="1">
        <f t="array" ref="BX32">IFERROR(SUMPRODUCT(LARGE($C32:$BO32,{1,2,3,4,5,6,7,8})), "")</f>
        <v/>
      </c>
    </row>
    <row r="33" spans="1:76" ht="15" customHeight="1" x14ac:dyDescent="0.25">
      <c r="A33" s="51" t="str">
        <f t="shared" si="2"/>
        <v xml:space="preserve">CSULB </v>
      </c>
      <c r="B33" s="4" t="s">
        <v>1955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10"/>
      <c r="Q33" s="10"/>
      <c r="R33" s="78"/>
      <c r="S33" s="78"/>
      <c r="T33" s="78"/>
      <c r="U33" s="10"/>
      <c r="V33" s="41"/>
      <c r="W33" s="10"/>
      <c r="X33" s="10"/>
      <c r="Y33" s="10"/>
      <c r="Z33" s="78"/>
      <c r="AA33" s="10"/>
      <c r="AB33" s="10"/>
      <c r="AC33" s="10"/>
      <c r="AD33" s="10">
        <v>3</v>
      </c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13"/>
      <c r="AT33" s="10"/>
      <c r="AU33" s="113"/>
      <c r="AV33" s="78"/>
      <c r="AW33" s="10"/>
      <c r="AX33" s="10"/>
      <c r="AY33" s="78"/>
      <c r="AZ33" s="10"/>
      <c r="BA33" s="10"/>
      <c r="BB33" s="10"/>
      <c r="BC33" s="10"/>
      <c r="BD33" s="10"/>
      <c r="BE33" s="10"/>
      <c r="BF33" s="10"/>
      <c r="BG33" s="10"/>
      <c r="BH33" s="41"/>
      <c r="BI33" s="41"/>
      <c r="BJ33" s="10"/>
      <c r="BK33" s="10"/>
      <c r="BL33" s="10"/>
      <c r="BM33" s="10"/>
      <c r="BN33" s="10"/>
      <c r="BO33" s="10"/>
      <c r="BP33" s="40"/>
      <c r="BQ33" s="41">
        <f t="shared" si="11"/>
        <v>3</v>
      </c>
      <c r="BR33" s="39">
        <f t="shared" si="12"/>
        <v>1</v>
      </c>
      <c r="BS33" s="48" cm="1">
        <f t="array" ref="BS33">IF($BR33&lt;=6,SUM($C33:$BO33),SUMPRODUCT(LARGE($C33:$BO33,{1,2,3,4,5,6})))</f>
        <v>3</v>
      </c>
      <c r="BT33" s="37" t="str">
        <f>IF(AND($BQ33&gt;=7,BS33=BS34),"Manual Calc Needed","")</f>
        <v/>
      </c>
      <c r="BU33" s="34" t="str" cm="1">
        <f t="array" ref="BU33">IFERROR(SUMPRODUCT(LARGE($C33:$BO33,{1,2,3,4})), "")</f>
        <v/>
      </c>
      <c r="BV33" s="34" t="str">
        <f t="shared" si="13"/>
        <v/>
      </c>
      <c r="BW33" s="34" t="str" cm="1">
        <f t="array" ref="BW33">IFERROR(SUMPRODUCT(LARGE($C33:$BO33,{1,2,3,4,5,6,7})), "")</f>
        <v/>
      </c>
      <c r="BX33" s="34" t="str" cm="1">
        <f t="array" ref="BX33">IFERROR(SUMPRODUCT(LARGE($C33:$BO33,{1,2,3,4,5,6,7,8})), "")</f>
        <v/>
      </c>
    </row>
    <row r="34" spans="1:76" ht="15" customHeight="1" x14ac:dyDescent="0.25">
      <c r="A34" s="51" t="str">
        <f t="shared" si="2"/>
        <v xml:space="preserve">CSUSM </v>
      </c>
      <c r="B34" s="4" t="s">
        <v>1748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78"/>
      <c r="T34" s="78"/>
      <c r="U34" s="10"/>
      <c r="V34" s="41"/>
      <c r="W34" s="10"/>
      <c r="X34" s="10"/>
      <c r="Y34" s="10"/>
      <c r="Z34" s="78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13"/>
      <c r="AT34" s="10"/>
      <c r="AU34" s="113"/>
      <c r="AV34" s="78"/>
      <c r="AW34" s="10"/>
      <c r="AX34" s="10"/>
      <c r="AY34" s="78"/>
      <c r="AZ34" s="10"/>
      <c r="BA34" s="10"/>
      <c r="BB34" s="10"/>
      <c r="BC34" s="10"/>
      <c r="BD34" s="10">
        <v>5</v>
      </c>
      <c r="BE34" s="10"/>
      <c r="BF34" s="10"/>
      <c r="BG34" s="10"/>
      <c r="BH34" s="41"/>
      <c r="BI34" s="41"/>
      <c r="BJ34" s="10"/>
      <c r="BK34" s="10"/>
      <c r="BL34" s="10"/>
      <c r="BM34" s="10"/>
      <c r="BN34" s="10"/>
      <c r="BO34" s="10"/>
      <c r="BP34" s="40"/>
      <c r="BQ34" s="41">
        <f t="shared" si="11"/>
        <v>5</v>
      </c>
      <c r="BR34" s="39">
        <f t="shared" si="12"/>
        <v>1</v>
      </c>
      <c r="BS34" s="48" cm="1">
        <f t="array" ref="BS34">IF($BR34&lt;=6,SUM($C34:$BO34),SUMPRODUCT(LARGE($C34:$BO34,{1,2,3,4,5,6})))</f>
        <v>5</v>
      </c>
      <c r="BT34" s="37" t="str">
        <f>IF(AND($BQ34&gt;=7,BS34=BS35),"Manual Calc Needed","")</f>
        <v/>
      </c>
      <c r="BU34" s="34" t="str" cm="1">
        <f t="array" ref="BU34">IFERROR(SUMPRODUCT(LARGE($C34:$BO34,{1,2,3,4})), "")</f>
        <v/>
      </c>
      <c r="BV34" s="34" t="str">
        <f t="shared" si="13"/>
        <v/>
      </c>
      <c r="BW34" s="34" t="str" cm="1">
        <f t="array" ref="BW34">IFERROR(SUMPRODUCT(LARGE($C34:$BO34,{1,2,3,4,5,6,7})), "")</f>
        <v/>
      </c>
      <c r="BX34" s="34" t="str" cm="1">
        <f t="array" ref="BX34">IFERROR(SUMPRODUCT(LARGE($C34:$BO34,{1,2,3,4,5,6,7,8})), "")</f>
        <v/>
      </c>
    </row>
    <row r="35" spans="1:76" ht="15" customHeight="1" x14ac:dyDescent="0.25">
      <c r="A35" s="51" t="str">
        <f t="shared" si="2"/>
        <v xml:space="preserve">CU </v>
      </c>
      <c r="B35" s="4" t="s">
        <v>2366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/>
      <c r="R35" s="78"/>
      <c r="S35" s="78"/>
      <c r="T35" s="78"/>
      <c r="U35" s="10"/>
      <c r="V35" s="41"/>
      <c r="W35" s="10"/>
      <c r="X35" s="10"/>
      <c r="Y35" s="10"/>
      <c r="Z35" s="78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13"/>
      <c r="AT35" s="10"/>
      <c r="AU35" s="113">
        <v>3</v>
      </c>
      <c r="AV35" s="78"/>
      <c r="AW35" s="10"/>
      <c r="AX35" s="10"/>
      <c r="AY35" s="78"/>
      <c r="AZ35" s="10"/>
      <c r="BA35" s="10"/>
      <c r="BB35" s="10"/>
      <c r="BC35" s="10"/>
      <c r="BD35" s="10"/>
      <c r="BE35" s="10"/>
      <c r="BF35" s="10"/>
      <c r="BG35" s="10"/>
      <c r="BH35" s="41"/>
      <c r="BI35" s="41"/>
      <c r="BJ35" s="10"/>
      <c r="BK35" s="10"/>
      <c r="BL35" s="10"/>
      <c r="BM35" s="10"/>
      <c r="BN35" s="10"/>
      <c r="BO35" s="10"/>
      <c r="BP35" s="40"/>
      <c r="BQ35" s="41">
        <f t="shared" si="11"/>
        <v>3</v>
      </c>
      <c r="BR35" s="39">
        <f t="shared" si="12"/>
        <v>1</v>
      </c>
      <c r="BS35" s="48" cm="1">
        <f t="array" ref="BS35">IF($BR35&lt;=6,SUM($C35:$BO35),SUMPRODUCT(LARGE($C35:$BO35,{1,2,3,4,5,6})))</f>
        <v>3</v>
      </c>
      <c r="BT35" s="37" t="str">
        <f>IF(AND($BQ35&gt;=7,BS35=BS36),"Manual Calc Needed","")</f>
        <v/>
      </c>
      <c r="BU35" s="34" t="str" cm="1">
        <f t="array" ref="BU35">IFERROR(SUMPRODUCT(LARGE($C35:$BO35,{1,2,3,4})), "")</f>
        <v/>
      </c>
      <c r="BV35" s="34" t="str">
        <f t="shared" si="13"/>
        <v/>
      </c>
      <c r="BW35" s="34" t="str" cm="1">
        <f t="array" ref="BW35">IFERROR(SUMPRODUCT(LARGE($C35:$BO35,{1,2,3,4,5,6,7})), "")</f>
        <v/>
      </c>
      <c r="BX35" s="34" t="str" cm="1">
        <f t="array" ref="BX35">IFERROR(SUMPRODUCT(LARGE($C35:$BO35,{1,2,3,4,5,6,7,8})), "")</f>
        <v/>
      </c>
    </row>
    <row r="36" spans="1:76" ht="15" customHeight="1" x14ac:dyDescent="0.25">
      <c r="A36" s="51" t="str">
        <f t="shared" ref="A36:A73" si="14">IF(ISBLANK(B36)," ",(LEFT(B36,FIND("@",SUBSTITUTE(B36,"-","@",LEN(B36)-LEN(SUBSTITUTE(B36,"-",""))))-1)))</f>
        <v xml:space="preserve">CUI </v>
      </c>
      <c r="B36" s="4" t="s">
        <v>1750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/>
      <c r="R36" s="78"/>
      <c r="S36" s="78"/>
      <c r="T36" s="78"/>
      <c r="U36" s="10"/>
      <c r="V36" s="41"/>
      <c r="W36" s="10"/>
      <c r="X36" s="10"/>
      <c r="Y36" s="10"/>
      <c r="Z36" s="78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13"/>
      <c r="AT36" s="10"/>
      <c r="AU36" s="113"/>
      <c r="AV36" s="78"/>
      <c r="AW36" s="10"/>
      <c r="AX36" s="10">
        <v>2</v>
      </c>
      <c r="AY36" s="78"/>
      <c r="AZ36" s="10"/>
      <c r="BA36" s="10"/>
      <c r="BB36" s="10"/>
      <c r="BC36" s="10"/>
      <c r="BD36" s="10"/>
      <c r="BE36" s="10"/>
      <c r="BF36" s="10"/>
      <c r="BG36" s="10"/>
      <c r="BH36" s="41"/>
      <c r="BI36" s="41"/>
      <c r="BJ36" s="10"/>
      <c r="BK36" s="10"/>
      <c r="BL36" s="10"/>
      <c r="BM36" s="10"/>
      <c r="BN36" s="10"/>
      <c r="BO36" s="10"/>
      <c r="BP36" s="40"/>
      <c r="BQ36" s="41">
        <f t="shared" si="11"/>
        <v>2</v>
      </c>
      <c r="BR36" s="39">
        <f t="shared" si="12"/>
        <v>1</v>
      </c>
      <c r="BS36" s="48" cm="1">
        <f t="array" ref="BS36">IF($BR36&lt;=6,SUM($C36:$BO36),SUMPRODUCT(LARGE($C36:$BO36,{1,2,3,4,5,6})))</f>
        <v>2</v>
      </c>
      <c r="BT36" s="37" t="str">
        <f>IF(AND($BQ36&gt;=7,BS36=BS37),"Manual Calc Needed","")</f>
        <v/>
      </c>
      <c r="BU36" s="34" t="str" cm="1">
        <f t="array" ref="BU36">IFERROR(SUMPRODUCT(LARGE($C36:$BO36,{1,2,3,4})), "")</f>
        <v/>
      </c>
      <c r="BV36" s="34" t="str">
        <f t="shared" si="13"/>
        <v/>
      </c>
      <c r="BW36" s="34" t="str" cm="1">
        <f t="array" ref="BW36">IFERROR(SUMPRODUCT(LARGE($C36:$BO36,{1,2,3,4,5,6,7})), "")</f>
        <v/>
      </c>
      <c r="BX36" s="34" t="str" cm="1">
        <f t="array" ref="BX36">IFERROR(SUMPRODUCT(LARGE($C36:$BO36,{1,2,3,4,5,6,7,8})), "")</f>
        <v/>
      </c>
    </row>
    <row r="37" spans="1:76" ht="15" customHeight="1" x14ac:dyDescent="0.25">
      <c r="A37" s="51" t="s">
        <v>2526</v>
      </c>
      <c r="B37" s="4" t="s">
        <v>1751</v>
      </c>
      <c r="C37" s="10"/>
      <c r="D37" s="10"/>
      <c r="E37" s="10"/>
      <c r="F37" s="10"/>
      <c r="G37" s="78"/>
      <c r="H37" s="78"/>
      <c r="I37" s="10"/>
      <c r="J37" s="10"/>
      <c r="K37" s="10"/>
      <c r="L37" s="10"/>
      <c r="M37" s="10"/>
      <c r="N37" s="10"/>
      <c r="O37" s="10"/>
      <c r="P37" s="10"/>
      <c r="Q37" s="10"/>
      <c r="R37" s="78"/>
      <c r="S37" s="78"/>
      <c r="T37" s="78"/>
      <c r="U37" s="10"/>
      <c r="V37" s="41"/>
      <c r="W37" s="10"/>
      <c r="X37" s="10"/>
      <c r="Y37" s="10"/>
      <c r="Z37" s="78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>
        <v>4</v>
      </c>
      <c r="AL37" s="10"/>
      <c r="AM37" s="10"/>
      <c r="AN37" s="10"/>
      <c r="AO37" s="10"/>
      <c r="AP37" s="10"/>
      <c r="AQ37" s="10"/>
      <c r="AR37" s="10"/>
      <c r="AS37" s="113"/>
      <c r="AT37" s="10"/>
      <c r="AU37" s="113"/>
      <c r="AV37" s="78"/>
      <c r="AW37" s="10"/>
      <c r="AX37" s="10"/>
      <c r="AY37" s="78"/>
      <c r="AZ37" s="10">
        <v>5</v>
      </c>
      <c r="BA37" s="10"/>
      <c r="BB37" s="10"/>
      <c r="BC37" s="10"/>
      <c r="BD37" s="10"/>
      <c r="BE37" s="10"/>
      <c r="BF37" s="10"/>
      <c r="BG37" s="10"/>
      <c r="BH37" s="41"/>
      <c r="BI37" s="41"/>
      <c r="BJ37" s="10"/>
      <c r="BK37" s="10"/>
      <c r="BL37" s="10"/>
      <c r="BM37" s="10"/>
      <c r="BN37" s="10"/>
      <c r="BO37" s="10"/>
      <c r="BP37" s="40"/>
      <c r="BQ37" s="41">
        <f t="shared" si="11"/>
        <v>9</v>
      </c>
      <c r="BR37" s="39">
        <f t="shared" si="12"/>
        <v>2</v>
      </c>
      <c r="BS37" s="48" cm="1">
        <f t="array" ref="BS37">IF($BR37&lt;=6,SUM($C37:$BO37),SUMPRODUCT(LARGE($C37:$BO37,{1,2,3,4,5,6})))</f>
        <v>9</v>
      </c>
      <c r="BT37" s="37" t="str">
        <f>IF(AND($BQ37&gt;=7,BS37=BS40),"Manual Calc Needed","")</f>
        <v/>
      </c>
      <c r="BU37" s="34" t="str" cm="1">
        <f t="array" ref="BU37">IFERROR(SUMPRODUCT(LARGE($C37:$BO37,{1,2,3,4})), "")</f>
        <v/>
      </c>
      <c r="BV37" s="34" t="str">
        <f t="shared" si="13"/>
        <v/>
      </c>
      <c r="BW37" s="34" t="str" cm="1">
        <f t="array" ref="BW37">IFERROR(SUMPRODUCT(LARGE($C37:$BO37,{1,2,3,4,5,6,7})), "")</f>
        <v/>
      </c>
      <c r="BX37" s="34" t="str" cm="1">
        <f t="array" ref="BX37">IFERROR(SUMPRODUCT(LARGE($C37:$BO37,{1,2,3,4,5,6,7,8})), "")</f>
        <v/>
      </c>
    </row>
    <row r="38" spans="1:76" ht="15" customHeight="1" x14ac:dyDescent="0.25">
      <c r="A38" s="51" t="s">
        <v>2526</v>
      </c>
      <c r="B38" s="4" t="s">
        <v>1735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/>
      <c r="U38" s="10"/>
      <c r="V38" s="41"/>
      <c r="W38" s="10"/>
      <c r="X38" s="10"/>
      <c r="Y38" s="10"/>
      <c r="Z38" s="78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13"/>
      <c r="AT38" s="10"/>
      <c r="AU38" s="113"/>
      <c r="AV38" s="78"/>
      <c r="AW38" s="10"/>
      <c r="AX38" s="10"/>
      <c r="AY38" s="78"/>
      <c r="AZ38" s="10"/>
      <c r="BA38" s="10"/>
      <c r="BB38" s="10"/>
      <c r="BC38" s="10"/>
      <c r="BD38" s="10"/>
      <c r="BE38" s="10"/>
      <c r="BF38" s="10"/>
      <c r="BG38" s="10"/>
      <c r="BH38" s="41"/>
      <c r="BI38" s="41"/>
      <c r="BJ38" s="10"/>
      <c r="BK38" s="10">
        <v>5</v>
      </c>
      <c r="BL38" s="10"/>
      <c r="BM38" s="10"/>
      <c r="BN38" s="10"/>
      <c r="BO38" s="10"/>
      <c r="BP38" s="40"/>
      <c r="BQ38" s="41">
        <v>5</v>
      </c>
      <c r="BR38" s="39">
        <v>1</v>
      </c>
      <c r="BS38" s="48">
        <v>5</v>
      </c>
      <c r="BT38" s="37"/>
      <c r="BU38" s="34"/>
      <c r="BV38" s="34"/>
      <c r="BW38" s="34"/>
      <c r="BX38" s="34"/>
    </row>
    <row r="39" spans="1:76" ht="15" customHeight="1" x14ac:dyDescent="0.25">
      <c r="A39" s="51" t="str">
        <f t="shared" si="14"/>
        <v xml:space="preserve">CUI </v>
      </c>
      <c r="B39" s="4" t="s">
        <v>1991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10"/>
      <c r="R39" s="78"/>
      <c r="S39" s="78"/>
      <c r="T39" s="78"/>
      <c r="U39" s="10"/>
      <c r="V39" s="41"/>
      <c r="W39" s="10"/>
      <c r="X39" s="10"/>
      <c r="Y39" s="10"/>
      <c r="Z39" s="78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13"/>
      <c r="AT39" s="10"/>
      <c r="AU39" s="113"/>
      <c r="AV39" s="78"/>
      <c r="AW39" s="10"/>
      <c r="AX39" s="10"/>
      <c r="AY39" s="78"/>
      <c r="AZ39" s="10"/>
      <c r="BA39" s="10"/>
      <c r="BB39" s="10"/>
      <c r="BC39" s="10"/>
      <c r="BD39" s="10"/>
      <c r="BE39" s="10"/>
      <c r="BF39" s="10"/>
      <c r="BG39" s="10"/>
      <c r="BH39" s="41"/>
      <c r="BI39" s="41"/>
      <c r="BJ39" s="10"/>
      <c r="BK39" s="10">
        <v>4</v>
      </c>
      <c r="BL39" s="10"/>
      <c r="BM39" s="10"/>
      <c r="BN39" s="10"/>
      <c r="BO39" s="10"/>
      <c r="BP39" s="40"/>
      <c r="BQ39" s="41">
        <v>4</v>
      </c>
      <c r="BR39" s="39">
        <v>1</v>
      </c>
      <c r="BS39" s="48">
        <v>4</v>
      </c>
      <c r="BT39" s="37"/>
      <c r="BU39" s="34"/>
      <c r="BV39" s="34"/>
      <c r="BW39" s="34"/>
      <c r="BX39" s="34"/>
    </row>
    <row r="40" spans="1:76" ht="15" customHeight="1" x14ac:dyDescent="0.25">
      <c r="A40" s="51" t="str">
        <f t="shared" si="14"/>
        <v xml:space="preserve">CUI </v>
      </c>
      <c r="B40" s="4" t="s">
        <v>1755</v>
      </c>
      <c r="C40" s="10"/>
      <c r="D40" s="10"/>
      <c r="E40" s="10"/>
      <c r="F40" s="10"/>
      <c r="G40" s="78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41"/>
      <c r="W40" s="10"/>
      <c r="X40" s="10"/>
      <c r="Y40" s="10"/>
      <c r="Z40" s="78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13"/>
      <c r="AT40" s="10"/>
      <c r="AU40" s="113"/>
      <c r="AV40" s="78"/>
      <c r="AW40" s="10"/>
      <c r="AX40" s="10"/>
      <c r="AY40" s="78"/>
      <c r="AZ40" s="10">
        <v>4</v>
      </c>
      <c r="BA40" s="10"/>
      <c r="BB40" s="10"/>
      <c r="BC40" s="10"/>
      <c r="BD40" s="10"/>
      <c r="BE40" s="10"/>
      <c r="BF40" s="10"/>
      <c r="BG40" s="10">
        <v>4</v>
      </c>
      <c r="BH40" s="41"/>
      <c r="BI40" s="41"/>
      <c r="BJ40" s="10"/>
      <c r="BK40" s="10"/>
      <c r="BL40" s="10"/>
      <c r="BM40" s="10"/>
      <c r="BN40" s="10"/>
      <c r="BO40" s="10"/>
      <c r="BP40" s="40"/>
      <c r="BQ40" s="41">
        <f t="shared" ref="BQ40:BQ83" si="15">SUM($C40:$BP40)</f>
        <v>8</v>
      </c>
      <c r="BR40" s="39">
        <f t="shared" ref="BR40:BR83" si="16">COUNTA(C40:BO40)</f>
        <v>2</v>
      </c>
      <c r="BS40" s="48" cm="1">
        <f t="array" ref="BS40">IF($BR40&lt;=6,SUM($C40:$BO40),SUMPRODUCT(LARGE($C40:$BO40,{1,2,3,4,5,6})))</f>
        <v>8</v>
      </c>
      <c r="BT40" s="37" t="str">
        <f t="shared" ref="BT40:BT82" si="17">IF(AND($BQ40&gt;=7,BS40=BS41),"Manual Calc Needed","")</f>
        <v>Manual Calc Needed</v>
      </c>
      <c r="BU40" s="34" t="str" cm="1">
        <f t="array" ref="BU40">IFERROR(SUMPRODUCT(LARGE($C40:$BO40,{1,2,3,4})), "")</f>
        <v/>
      </c>
      <c r="BV40" s="34" t="str">
        <f t="shared" ref="BV40:BV83" si="18">IF($BU40&lt;&gt;"","Manual Calc","")</f>
        <v/>
      </c>
      <c r="BW40" s="34" t="str" cm="1">
        <f t="array" ref="BW40">IFERROR(SUMPRODUCT(LARGE($C40:$BO40,{1,2,3,4,5,6,7})), "")</f>
        <v/>
      </c>
      <c r="BX40" s="34" t="str" cm="1">
        <f t="array" ref="BX40">IFERROR(SUMPRODUCT(LARGE($C40:$BO40,{1,2,3,4,5,6,7,8})), "")</f>
        <v/>
      </c>
    </row>
    <row r="41" spans="1:76" ht="15" customHeight="1" x14ac:dyDescent="0.25">
      <c r="A41" s="51" t="str">
        <f t="shared" si="14"/>
        <v xml:space="preserve">DBU </v>
      </c>
      <c r="B41" s="4" t="s">
        <v>1102</v>
      </c>
      <c r="C41" s="10"/>
      <c r="D41" s="10"/>
      <c r="E41" s="10"/>
      <c r="F41" s="10"/>
      <c r="G41" s="78"/>
      <c r="H41" s="78"/>
      <c r="I41" s="10">
        <v>5</v>
      </c>
      <c r="J41" s="10"/>
      <c r="K41" s="10"/>
      <c r="L41" s="10"/>
      <c r="M41" s="10"/>
      <c r="N41" s="10"/>
      <c r="O41" s="10"/>
      <c r="P41" s="10"/>
      <c r="Q41" s="10"/>
      <c r="R41" s="78"/>
      <c r="S41" s="78"/>
      <c r="T41" s="78"/>
      <c r="U41" s="10"/>
      <c r="V41" s="41"/>
      <c r="W41" s="10"/>
      <c r="X41" s="10">
        <v>3</v>
      </c>
      <c r="Y41" s="10"/>
      <c r="Z41" s="78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13"/>
      <c r="AT41" s="10"/>
      <c r="AU41" s="113"/>
      <c r="AV41" s="78"/>
      <c r="AW41" s="10"/>
      <c r="AX41" s="10"/>
      <c r="AY41" s="78"/>
      <c r="AZ41" s="10"/>
      <c r="BA41" s="10"/>
      <c r="BB41" s="10"/>
      <c r="BC41" s="10"/>
      <c r="BD41" s="10"/>
      <c r="BE41" s="10"/>
      <c r="BF41" s="10"/>
      <c r="BG41" s="10"/>
      <c r="BH41" s="41"/>
      <c r="BI41" s="41"/>
      <c r="BJ41" s="10"/>
      <c r="BK41" s="10"/>
      <c r="BL41" s="10"/>
      <c r="BM41" s="10"/>
      <c r="BN41" s="10"/>
      <c r="BO41" s="10"/>
      <c r="BP41" s="40"/>
      <c r="BQ41" s="41">
        <f t="shared" si="15"/>
        <v>8</v>
      </c>
      <c r="BR41" s="39">
        <f t="shared" si="16"/>
        <v>2</v>
      </c>
      <c r="BS41" s="48" cm="1">
        <f t="array" ref="BS41">IF($BR41&lt;=6,SUM($C41:$BO41),SUMPRODUCT(LARGE($C41:$BO41,{1,2,3,4,5,6})))</f>
        <v>8</v>
      </c>
      <c r="BT41" s="37" t="str">
        <f t="shared" si="17"/>
        <v/>
      </c>
      <c r="BU41" s="34" t="str" cm="1">
        <f t="array" ref="BU41">IFERROR(SUMPRODUCT(LARGE($C41:$BO41,{1,2,3,4})), "")</f>
        <v/>
      </c>
      <c r="BV41" s="34" t="str">
        <f t="shared" si="18"/>
        <v/>
      </c>
      <c r="BW41" s="34" t="str" cm="1">
        <f t="array" ref="BW41">IFERROR(SUMPRODUCT(LARGE($C41:$BO41,{1,2,3,4,5,6,7})), "")</f>
        <v/>
      </c>
      <c r="BX41" s="34" t="str" cm="1">
        <f t="array" ref="BX41">IFERROR(SUMPRODUCT(LARGE($C41:$BO41,{1,2,3,4,5,6,7,8})), "")</f>
        <v/>
      </c>
    </row>
    <row r="42" spans="1:76" ht="15" customHeight="1" x14ac:dyDescent="0.25">
      <c r="A42" s="51" t="str">
        <f t="shared" si="14"/>
        <v xml:space="preserve">DBU </v>
      </c>
      <c r="B42" s="4" t="s">
        <v>705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13"/>
      <c r="AT42" s="10"/>
      <c r="AU42" s="113"/>
      <c r="AV42" s="78"/>
      <c r="AW42" s="10"/>
      <c r="AX42" s="10"/>
      <c r="AY42" s="78"/>
      <c r="AZ42" s="10"/>
      <c r="BA42" s="10"/>
      <c r="BB42" s="10"/>
      <c r="BC42" s="10"/>
      <c r="BD42" s="10"/>
      <c r="BE42" s="10"/>
      <c r="BF42" s="10"/>
      <c r="BG42" s="10"/>
      <c r="BH42" s="41"/>
      <c r="BI42" s="41"/>
      <c r="BJ42" s="10"/>
      <c r="BK42" s="10"/>
      <c r="BL42" s="10"/>
      <c r="BM42" s="10"/>
      <c r="BN42" s="10"/>
      <c r="BO42" s="10"/>
      <c r="BP42" s="40"/>
      <c r="BQ42" s="41">
        <f t="shared" si="15"/>
        <v>0</v>
      </c>
      <c r="BR42" s="39">
        <f t="shared" si="16"/>
        <v>0</v>
      </c>
      <c r="BS42" s="48" cm="1">
        <f t="array" ref="BS42">IF($BR42&lt;=6,SUM($C42:$BO42),SUMPRODUCT(LARGE($C42:$BO42,{1,2,3,4,5,6})))</f>
        <v>0</v>
      </c>
      <c r="BT42" s="37" t="str">
        <f t="shared" si="17"/>
        <v/>
      </c>
      <c r="BU42" s="34" t="str" cm="1">
        <f t="array" ref="BU42">IFERROR(SUMPRODUCT(LARGE($C42:$BO42,{1,2,3,4})), "")</f>
        <v/>
      </c>
      <c r="BV42" s="34" t="str">
        <f t="shared" si="18"/>
        <v/>
      </c>
      <c r="BW42" s="34" t="str" cm="1">
        <f t="array" ref="BW42">IFERROR(SUMPRODUCT(LARGE($C42:$BO42,{1,2,3,4,5,6,7})), "")</f>
        <v/>
      </c>
      <c r="BX42" s="34" t="str" cm="1">
        <f t="array" ref="BX42">IFERROR(SUMPRODUCT(LARGE($C42:$BO42,{1,2,3,4,5,6,7,8})), "")</f>
        <v/>
      </c>
    </row>
    <row r="43" spans="1:76" ht="15" customHeight="1" x14ac:dyDescent="0.25">
      <c r="A43" s="51" t="str">
        <f t="shared" si="14"/>
        <v xml:space="preserve">DBU </v>
      </c>
      <c r="B43" s="4" t="s">
        <v>1103</v>
      </c>
      <c r="C43" s="10"/>
      <c r="D43" s="10"/>
      <c r="E43" s="10"/>
      <c r="F43" s="10"/>
      <c r="G43" s="78"/>
      <c r="H43" s="78"/>
      <c r="I43" s="10">
        <v>3</v>
      </c>
      <c r="J43" s="10"/>
      <c r="K43" s="10"/>
      <c r="L43" s="10"/>
      <c r="M43" s="10"/>
      <c r="N43" s="10"/>
      <c r="O43" s="10">
        <v>4</v>
      </c>
      <c r="P43" s="10"/>
      <c r="Q43" s="10"/>
      <c r="R43" s="78"/>
      <c r="S43" s="78"/>
      <c r="T43" s="78"/>
      <c r="U43" s="10"/>
      <c r="V43" s="41">
        <v>1</v>
      </c>
      <c r="W43" s="10"/>
      <c r="X43" s="10">
        <v>5</v>
      </c>
      <c r="Y43" s="10"/>
      <c r="Z43" s="78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>
        <v>4</v>
      </c>
      <c r="AN43" s="10"/>
      <c r="AO43" s="10"/>
      <c r="AP43" s="10"/>
      <c r="AQ43" s="10"/>
      <c r="AR43" s="10"/>
      <c r="AS43" s="113"/>
      <c r="AT43" s="10"/>
      <c r="AU43" s="113"/>
      <c r="AV43" s="78">
        <v>4</v>
      </c>
      <c r="AW43" s="10"/>
      <c r="AX43" s="10"/>
      <c r="AY43" s="78"/>
      <c r="AZ43" s="10"/>
      <c r="BA43" s="10"/>
      <c r="BB43" s="10"/>
      <c r="BC43" s="10"/>
      <c r="BD43" s="10"/>
      <c r="BE43" s="10"/>
      <c r="BF43" s="10"/>
      <c r="BG43" s="10"/>
      <c r="BH43" s="41"/>
      <c r="BI43" s="41"/>
      <c r="BJ43" s="10"/>
      <c r="BK43" s="10"/>
      <c r="BL43" s="10"/>
      <c r="BM43" s="10"/>
      <c r="BN43" s="10"/>
      <c r="BO43" s="10"/>
      <c r="BP43" s="40"/>
      <c r="BQ43" s="41">
        <f t="shared" si="15"/>
        <v>21</v>
      </c>
      <c r="BR43" s="39">
        <f t="shared" si="16"/>
        <v>6</v>
      </c>
      <c r="BS43" s="48" cm="1">
        <f t="array" ref="BS43">IF($BR43&lt;=6,SUM($C43:$BO43),SUMPRODUCT(LARGE($C43:$BO43,{1,2,3,4,5,6})))</f>
        <v>21</v>
      </c>
      <c r="BT43" s="37" t="str">
        <f t="shared" si="17"/>
        <v/>
      </c>
      <c r="BU43" s="34" cm="1">
        <f t="array" ref="BU43">IFERROR(SUMPRODUCT(LARGE($C43:$BO43,{1,2,3,4})), "")</f>
        <v>17</v>
      </c>
      <c r="BV43" s="34" t="str">
        <f t="shared" si="18"/>
        <v>Manual Calc</v>
      </c>
      <c r="BW43" s="34" t="str" cm="1">
        <f t="array" ref="BW43">IFERROR(SUMPRODUCT(LARGE($C43:$BO43,{1,2,3,4,5,6,7})), "")</f>
        <v/>
      </c>
      <c r="BX43" s="34" t="str" cm="1">
        <f t="array" ref="BX43">IFERROR(SUMPRODUCT(LARGE($C43:$BO43,{1,2,3,4,5,6,7,8})), "")</f>
        <v/>
      </c>
    </row>
    <row r="44" spans="1:76" ht="15" customHeight="1" x14ac:dyDescent="0.25">
      <c r="A44" s="51" t="str">
        <f t="shared" si="14"/>
        <v xml:space="preserve">DepU </v>
      </c>
      <c r="B44" s="4" t="s">
        <v>2145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10"/>
      <c r="Q44" s="10"/>
      <c r="R44" s="78"/>
      <c r="S44" s="78"/>
      <c r="T44" s="78"/>
      <c r="U44" s="10"/>
      <c r="V44" s="41"/>
      <c r="W44" s="10"/>
      <c r="X44" s="10"/>
      <c r="Y44" s="10"/>
      <c r="Z44" s="78"/>
      <c r="AA44" s="10"/>
      <c r="AB44" s="10"/>
      <c r="AC44" s="10"/>
      <c r="AD44" s="10"/>
      <c r="AE44" s="10"/>
      <c r="AF44" s="10"/>
      <c r="AG44" s="10"/>
      <c r="AH44" s="10"/>
      <c r="AI44" s="10">
        <v>3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13"/>
      <c r="AT44" s="10"/>
      <c r="AU44" s="113"/>
      <c r="AV44" s="78"/>
      <c r="AW44" s="10"/>
      <c r="AX44" s="10"/>
      <c r="AY44" s="78"/>
      <c r="AZ44" s="10"/>
      <c r="BA44" s="10"/>
      <c r="BB44" s="10"/>
      <c r="BC44" s="10"/>
      <c r="BD44" s="10"/>
      <c r="BE44" s="10"/>
      <c r="BF44" s="10"/>
      <c r="BG44" s="10"/>
      <c r="BH44" s="41"/>
      <c r="BI44" s="41"/>
      <c r="BJ44" s="10"/>
      <c r="BK44" s="10"/>
      <c r="BL44" s="10"/>
      <c r="BM44" s="10"/>
      <c r="BN44" s="10"/>
      <c r="BO44" s="10"/>
      <c r="BP44" s="40"/>
      <c r="BQ44" s="41">
        <f t="shared" si="15"/>
        <v>3</v>
      </c>
      <c r="BR44" s="39">
        <f t="shared" si="16"/>
        <v>1</v>
      </c>
      <c r="BS44" s="48" cm="1">
        <f t="array" ref="BS44">IF($BR44&lt;=6,SUM($C44:$BO44),SUMPRODUCT(LARGE($C44:$BO44,{1,2,3,4,5,6})))</f>
        <v>3</v>
      </c>
      <c r="BT44" s="37" t="str">
        <f t="shared" si="17"/>
        <v/>
      </c>
      <c r="BU44" s="34" t="str" cm="1">
        <f t="array" ref="BU44">IFERROR(SUMPRODUCT(LARGE($C44:$BO44,{1,2,3,4})), "")</f>
        <v/>
      </c>
      <c r="BV44" s="34" t="str">
        <f t="shared" si="18"/>
        <v/>
      </c>
      <c r="BW44" s="34" t="str" cm="1">
        <f t="array" ref="BW44">IFERROR(SUMPRODUCT(LARGE($C44:$BO44,{1,2,3,4,5,6,7})), "")</f>
        <v/>
      </c>
      <c r="BX44" s="34" t="str" cm="1">
        <f t="array" ref="BX44">IFERROR(SUMPRODUCT(LARGE($C44:$BO44,{1,2,3,4,5,6,7,8})), "")</f>
        <v/>
      </c>
    </row>
    <row r="45" spans="1:76" ht="15" customHeight="1" x14ac:dyDescent="0.25">
      <c r="A45" s="51" t="str">
        <f t="shared" si="14"/>
        <v xml:space="preserve">DorU </v>
      </c>
      <c r="B45" s="4" t="s">
        <v>1447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>
        <v>3</v>
      </c>
      <c r="T45" s="78"/>
      <c r="U45" s="10"/>
      <c r="V45" s="41"/>
      <c r="W45" s="10"/>
      <c r="X45" s="10"/>
      <c r="Y45" s="10"/>
      <c r="Z45" s="78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13"/>
      <c r="AT45" s="10"/>
      <c r="AU45" s="113"/>
      <c r="AV45" s="78"/>
      <c r="AW45" s="10"/>
      <c r="AX45" s="10"/>
      <c r="AY45" s="78"/>
      <c r="AZ45" s="10"/>
      <c r="BA45" s="10"/>
      <c r="BB45" s="10"/>
      <c r="BC45" s="10"/>
      <c r="BD45" s="10"/>
      <c r="BE45" s="10"/>
      <c r="BF45" s="10"/>
      <c r="BG45" s="10"/>
      <c r="BH45" s="41"/>
      <c r="BI45" s="41"/>
      <c r="BJ45" s="10"/>
      <c r="BK45" s="10"/>
      <c r="BL45" s="10"/>
      <c r="BM45" s="10"/>
      <c r="BN45" s="10"/>
      <c r="BO45" s="10"/>
      <c r="BP45" s="40"/>
      <c r="BQ45" s="41">
        <f t="shared" si="15"/>
        <v>3</v>
      </c>
      <c r="BR45" s="39">
        <f t="shared" si="16"/>
        <v>1</v>
      </c>
      <c r="BS45" s="48" cm="1">
        <f t="array" ref="BS45">IF($BR45&lt;=6,SUM($C45:$BO45),SUMPRODUCT(LARGE($C45:$BO45,{1,2,3,4,5,6})))</f>
        <v>3</v>
      </c>
      <c r="BT45" s="37" t="str">
        <f t="shared" si="17"/>
        <v/>
      </c>
      <c r="BU45" s="34" t="str" cm="1">
        <f t="array" ref="BU45">IFERROR(SUMPRODUCT(LARGE($C45:$BO45,{1,2,3,4})), "")</f>
        <v/>
      </c>
      <c r="BV45" s="34" t="str">
        <f t="shared" si="18"/>
        <v/>
      </c>
      <c r="BW45" s="34" t="str" cm="1">
        <f t="array" ref="BW45">IFERROR(SUMPRODUCT(LARGE($C45:$BO45,{1,2,3,4,5,6,7})), "")</f>
        <v/>
      </c>
      <c r="BX45" s="34" t="str" cm="1">
        <f t="array" ref="BX45">IFERROR(SUMPRODUCT(LARGE($C45:$BO45,{1,2,3,4,5,6,7,8})), "")</f>
        <v/>
      </c>
    </row>
    <row r="46" spans="1:76" ht="15" customHeight="1" x14ac:dyDescent="0.25">
      <c r="A46" s="51" t="str">
        <f t="shared" si="14"/>
        <v xml:space="preserve">EC </v>
      </c>
      <c r="B46" s="4" t="s">
        <v>1431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>
        <v>5</v>
      </c>
      <c r="S46" s="78"/>
      <c r="T46" s="78"/>
      <c r="U46" s="10"/>
      <c r="V46" s="41"/>
      <c r="W46" s="10"/>
      <c r="X46" s="10"/>
      <c r="Y46" s="10"/>
      <c r="Z46" s="78"/>
      <c r="AA46" s="10">
        <v>3</v>
      </c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13"/>
      <c r="AT46" s="10"/>
      <c r="AU46" s="113"/>
      <c r="AV46" s="78"/>
      <c r="AW46" s="10"/>
      <c r="AX46" s="10"/>
      <c r="AY46" s="78"/>
      <c r="AZ46" s="10"/>
      <c r="BA46" s="10"/>
      <c r="BB46" s="10"/>
      <c r="BC46" s="10"/>
      <c r="BD46" s="10"/>
      <c r="BE46" s="10"/>
      <c r="BF46" s="10"/>
      <c r="BG46" s="10"/>
      <c r="BH46" s="41">
        <v>2</v>
      </c>
      <c r="BI46" s="41"/>
      <c r="BJ46" s="10"/>
      <c r="BK46" s="10"/>
      <c r="BL46" s="10"/>
      <c r="BM46" s="10"/>
      <c r="BN46" s="10"/>
      <c r="BO46" s="10"/>
      <c r="BP46" s="40"/>
      <c r="BQ46" s="41">
        <f t="shared" si="15"/>
        <v>10</v>
      </c>
      <c r="BR46" s="39">
        <f t="shared" si="16"/>
        <v>3</v>
      </c>
      <c r="BS46" s="48" cm="1">
        <f t="array" ref="BS46">IF($BR46&lt;=6,SUM($C46:$BO46),SUMPRODUCT(LARGE($C46:$BO46,{1,2,3,4,5,6})))</f>
        <v>10</v>
      </c>
      <c r="BT46" s="37" t="str">
        <f t="shared" si="17"/>
        <v/>
      </c>
      <c r="BU46" s="34" t="str" cm="1">
        <f t="array" ref="BU46">IFERROR(SUMPRODUCT(LARGE($C46:$BO46,{1,2,3,4})), "")</f>
        <v/>
      </c>
      <c r="BV46" s="34" t="str">
        <f t="shared" si="18"/>
        <v/>
      </c>
      <c r="BW46" s="34" t="str" cm="1">
        <f t="array" ref="BW46">IFERROR(SUMPRODUCT(LARGE($C46:$BO46,{1,2,3,4,5,6,7})), "")</f>
        <v/>
      </c>
      <c r="BX46" s="34" t="str" cm="1">
        <f t="array" ref="BX46">IFERROR(SUMPRODUCT(LARGE($C46:$BO46,{1,2,3,4,5,6,7,8})), "")</f>
        <v/>
      </c>
    </row>
    <row r="47" spans="1:76" ht="15" customHeight="1" x14ac:dyDescent="0.25">
      <c r="A47" s="51" t="str">
        <f t="shared" si="14"/>
        <v xml:space="preserve">ECC </v>
      </c>
      <c r="B47" s="4" t="s">
        <v>1852</v>
      </c>
      <c r="C47" s="10"/>
      <c r="D47" s="10"/>
      <c r="E47" s="10"/>
      <c r="F47" s="10"/>
      <c r="G47" s="78"/>
      <c r="H47" s="78"/>
      <c r="I47" s="10"/>
      <c r="J47" s="10"/>
      <c r="K47" s="10"/>
      <c r="L47" s="10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>
        <v>3</v>
      </c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13"/>
      <c r="AT47" s="10"/>
      <c r="AU47" s="113"/>
      <c r="AV47" s="78"/>
      <c r="AW47" s="10"/>
      <c r="AX47" s="10"/>
      <c r="AY47" s="78"/>
      <c r="AZ47" s="10"/>
      <c r="BA47" s="10"/>
      <c r="BB47" s="10"/>
      <c r="BC47" s="10"/>
      <c r="BD47" s="10"/>
      <c r="BE47" s="10"/>
      <c r="BF47" s="10"/>
      <c r="BG47" s="10"/>
      <c r="BH47" s="41"/>
      <c r="BI47" s="41"/>
      <c r="BJ47" s="10"/>
      <c r="BK47" s="10"/>
      <c r="BL47" s="10"/>
      <c r="BM47" s="10"/>
      <c r="BN47" s="10"/>
      <c r="BO47" s="10"/>
      <c r="BP47" s="40"/>
      <c r="BQ47" s="41">
        <f t="shared" si="15"/>
        <v>3</v>
      </c>
      <c r="BR47" s="39">
        <f t="shared" si="16"/>
        <v>1</v>
      </c>
      <c r="BS47" s="48" cm="1">
        <f t="array" ref="BS47">IF($BR47&lt;=6,SUM($C47:$BO47),SUMPRODUCT(LARGE($C47:$BO47,{1,2,3,4,5,6})))</f>
        <v>3</v>
      </c>
      <c r="BT47" s="37" t="str">
        <f t="shared" si="17"/>
        <v/>
      </c>
      <c r="BU47" s="34" t="str" cm="1">
        <f t="array" ref="BU47">IFERROR(SUMPRODUCT(LARGE($C47:$BO47,{1,2,3,4})), "")</f>
        <v/>
      </c>
      <c r="BV47" s="34" t="str">
        <f t="shared" si="18"/>
        <v/>
      </c>
      <c r="BW47" s="34" t="str" cm="1">
        <f t="array" ref="BW47">IFERROR(SUMPRODUCT(LARGE($C47:$BO47,{1,2,3,4,5,6,7})), "")</f>
        <v/>
      </c>
      <c r="BX47" s="34" t="str" cm="1">
        <f t="array" ref="BX47">IFERROR(SUMPRODUCT(LARGE($C47:$BO47,{1,2,3,4,5,6,7,8})), "")</f>
        <v/>
      </c>
    </row>
    <row r="48" spans="1:76" ht="15" customHeight="1" x14ac:dyDescent="0.25">
      <c r="A48" s="51" t="str">
        <f t="shared" si="14"/>
        <v xml:space="preserve">FSCJ </v>
      </c>
      <c r="B48" s="4" t="s">
        <v>1059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/>
      <c r="T48" s="78"/>
      <c r="U48" s="10"/>
      <c r="V48" s="41"/>
      <c r="W48" s="10"/>
      <c r="X48" s="10"/>
      <c r="Y48" s="10"/>
      <c r="Z48" s="78"/>
      <c r="AA48" s="10">
        <v>1</v>
      </c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13"/>
      <c r="AT48" s="10"/>
      <c r="AU48" s="113"/>
      <c r="AV48" s="78"/>
      <c r="AW48" s="10"/>
      <c r="AX48" s="10"/>
      <c r="AY48" s="78"/>
      <c r="AZ48" s="10"/>
      <c r="BA48" s="10"/>
      <c r="BB48" s="10"/>
      <c r="BC48" s="10"/>
      <c r="BD48" s="10"/>
      <c r="BE48" s="10"/>
      <c r="BF48" s="10"/>
      <c r="BG48" s="10"/>
      <c r="BH48" s="41"/>
      <c r="BI48" s="41"/>
      <c r="BJ48" s="10"/>
      <c r="BK48" s="10"/>
      <c r="BL48" s="10"/>
      <c r="BM48" s="10"/>
      <c r="BN48" s="10"/>
      <c r="BO48" s="10"/>
      <c r="BP48" s="40"/>
      <c r="BQ48" s="41">
        <f t="shared" si="15"/>
        <v>1</v>
      </c>
      <c r="BR48" s="39">
        <f t="shared" si="16"/>
        <v>1</v>
      </c>
      <c r="BS48" s="48" cm="1">
        <f t="array" ref="BS48">IF($BR48&lt;=6,SUM($C48:$BO48),SUMPRODUCT(LARGE($C48:$BO48,{1,2,3,4,5,6})))</f>
        <v>1</v>
      </c>
      <c r="BT48" s="37" t="str">
        <f t="shared" si="17"/>
        <v/>
      </c>
      <c r="BU48" s="34" t="str" cm="1">
        <f t="array" ref="BU48">IFERROR(SUMPRODUCT(LARGE($C48:$BO48,{1,2,3,4})), "")</f>
        <v/>
      </c>
      <c r="BV48" s="34" t="str">
        <f t="shared" si="18"/>
        <v/>
      </c>
      <c r="BW48" s="34" t="str" cm="1">
        <f t="array" ref="BW48">IFERROR(SUMPRODUCT(LARGE($C48:$BO48,{1,2,3,4,5,6,7})), "")</f>
        <v/>
      </c>
      <c r="BX48" s="34" t="str" cm="1">
        <f t="array" ref="BX48">IFERROR(SUMPRODUCT(LARGE($C48:$BO48,{1,2,3,4,5,6,7,8})), "")</f>
        <v/>
      </c>
    </row>
    <row r="49" spans="1:76" ht="15" customHeight="1" x14ac:dyDescent="0.25">
      <c r="A49" s="51" t="str">
        <f t="shared" si="14"/>
        <v xml:space="preserve">GC </v>
      </c>
      <c r="B49" s="4" t="s">
        <v>1965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10"/>
      <c r="Q49" s="10"/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13"/>
      <c r="AT49" s="10"/>
      <c r="AU49" s="113"/>
      <c r="AV49" s="78"/>
      <c r="AW49" s="10"/>
      <c r="AX49" s="10"/>
      <c r="AY49" s="78"/>
      <c r="AZ49" s="10"/>
      <c r="BA49" s="10"/>
      <c r="BB49" s="10"/>
      <c r="BC49" s="10"/>
      <c r="BD49" s="10">
        <v>1</v>
      </c>
      <c r="BE49" s="10"/>
      <c r="BF49" s="10"/>
      <c r="BG49" s="10"/>
      <c r="BH49" s="41"/>
      <c r="BI49" s="41"/>
      <c r="BJ49" s="10"/>
      <c r="BK49" s="10"/>
      <c r="BL49" s="10"/>
      <c r="BM49" s="10"/>
      <c r="BN49" s="10"/>
      <c r="BO49" s="10"/>
      <c r="BP49" s="40"/>
      <c r="BQ49" s="41">
        <f t="shared" si="15"/>
        <v>1</v>
      </c>
      <c r="BR49" s="39">
        <f t="shared" si="16"/>
        <v>1</v>
      </c>
      <c r="BS49" s="48" cm="1">
        <f t="array" ref="BS49">IF($BR49&lt;=6,SUM($C49:$BO49),SUMPRODUCT(LARGE($C49:$BO49,{1,2,3,4,5,6})))</f>
        <v>1</v>
      </c>
      <c r="BT49" s="37" t="str">
        <f t="shared" si="17"/>
        <v/>
      </c>
      <c r="BU49" s="34" t="str" cm="1">
        <f t="array" ref="BU49">IFERROR(SUMPRODUCT(LARGE($C49:$BO49,{1,2,3,4})), "")</f>
        <v/>
      </c>
      <c r="BV49" s="34" t="str">
        <f t="shared" si="18"/>
        <v/>
      </c>
      <c r="BW49" s="34" t="str" cm="1">
        <f t="array" ref="BW49">IFERROR(SUMPRODUCT(LARGE($C49:$BO49,{1,2,3,4,5,6,7})), "")</f>
        <v/>
      </c>
      <c r="BX49" s="34" t="str" cm="1">
        <f t="array" ref="BX49">IFERROR(SUMPRODUCT(LARGE($C49:$BO49,{1,2,3,4,5,6,7,8})), "")</f>
        <v/>
      </c>
    </row>
    <row r="50" spans="1:76" ht="15" customHeight="1" x14ac:dyDescent="0.25">
      <c r="A50" s="51" t="str">
        <f t="shared" si="14"/>
        <v xml:space="preserve">GCC </v>
      </c>
      <c r="B50" s="4" t="s">
        <v>2782</v>
      </c>
      <c r="C50" s="10"/>
      <c r="D50" s="10"/>
      <c r="E50" s="10"/>
      <c r="F50" s="10"/>
      <c r="G50" s="78"/>
      <c r="H50" s="78">
        <v>1</v>
      </c>
      <c r="I50" s="10"/>
      <c r="J50" s="10"/>
      <c r="K50" s="10"/>
      <c r="L50" s="10"/>
      <c r="M50" s="10"/>
      <c r="N50" s="10"/>
      <c r="O50" s="10"/>
      <c r="P50" s="10"/>
      <c r="Q50" s="10"/>
      <c r="R50" s="78"/>
      <c r="S50" s="78"/>
      <c r="T50" s="78"/>
      <c r="U50" s="10"/>
      <c r="V50" s="41"/>
      <c r="W50" s="10"/>
      <c r="X50" s="10"/>
      <c r="Y50" s="10"/>
      <c r="Z50" s="78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13"/>
      <c r="AT50" s="10"/>
      <c r="AU50" s="113"/>
      <c r="AV50" s="78"/>
      <c r="AW50" s="10"/>
      <c r="AX50" s="10"/>
      <c r="AY50" s="78"/>
      <c r="AZ50" s="10"/>
      <c r="BA50" s="10"/>
      <c r="BB50" s="10"/>
      <c r="BC50" s="10"/>
      <c r="BD50" s="10"/>
      <c r="BE50" s="10"/>
      <c r="BF50" s="10"/>
      <c r="BG50" s="10"/>
      <c r="BH50" s="41"/>
      <c r="BI50" s="41">
        <v>2</v>
      </c>
      <c r="BJ50" s="10"/>
      <c r="BK50" s="10"/>
      <c r="BL50" s="10"/>
      <c r="BM50" s="10"/>
      <c r="BN50" s="10"/>
      <c r="BO50" s="10"/>
      <c r="BP50" s="40"/>
      <c r="BQ50" s="41">
        <f t="shared" si="15"/>
        <v>3</v>
      </c>
      <c r="BR50" s="39">
        <f t="shared" si="16"/>
        <v>2</v>
      </c>
      <c r="BS50" s="48" cm="1">
        <f t="array" ref="BS50">IF($BR50&lt;=6,SUM($C50:$BO50),SUMPRODUCT(LARGE($C50:$BO50,{1,2,3,4,5,6})))</f>
        <v>3</v>
      </c>
      <c r="BT50" s="37" t="str">
        <f t="shared" si="17"/>
        <v/>
      </c>
      <c r="BU50" s="34" t="str" cm="1">
        <f t="array" ref="BU50">IFERROR(SUMPRODUCT(LARGE($C50:$BO50,{1,2,3,4})), "")</f>
        <v/>
      </c>
      <c r="BV50" s="34" t="str">
        <f t="shared" si="18"/>
        <v/>
      </c>
      <c r="BW50" s="34" t="str" cm="1">
        <f t="array" ref="BW50">IFERROR(SUMPRODUCT(LARGE($C50:$BO50,{1,2,3,4,5,6,7})), "")</f>
        <v/>
      </c>
      <c r="BX50" s="34" t="str" cm="1">
        <f t="array" ref="BX50">IFERROR(SUMPRODUCT(LARGE($C50:$BO50,{1,2,3,4,5,6,7,8})), "")</f>
        <v/>
      </c>
    </row>
    <row r="51" spans="1:76" ht="15" customHeight="1" x14ac:dyDescent="0.25">
      <c r="A51" s="51" t="str">
        <f t="shared" si="14"/>
        <v xml:space="preserve">GCC </v>
      </c>
      <c r="B51" s="4" t="s">
        <v>2372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13"/>
      <c r="AT51" s="10"/>
      <c r="AU51" s="113"/>
      <c r="AV51" s="78"/>
      <c r="AW51" s="10"/>
      <c r="AX51" s="10"/>
      <c r="AY51" s="78"/>
      <c r="AZ51" s="10"/>
      <c r="BA51" s="10"/>
      <c r="BB51" s="10"/>
      <c r="BC51" s="10"/>
      <c r="BD51" s="10"/>
      <c r="BE51" s="10"/>
      <c r="BF51" s="10"/>
      <c r="BG51" s="10"/>
      <c r="BH51" s="41">
        <v>3</v>
      </c>
      <c r="BI51" s="41"/>
      <c r="BJ51" s="10"/>
      <c r="BK51" s="10"/>
      <c r="BL51" s="10"/>
      <c r="BM51" s="10"/>
      <c r="BN51" s="10"/>
      <c r="BO51" s="10"/>
      <c r="BP51" s="40"/>
      <c r="BQ51" s="41">
        <f t="shared" si="15"/>
        <v>3</v>
      </c>
      <c r="BR51" s="39">
        <f t="shared" si="16"/>
        <v>1</v>
      </c>
      <c r="BS51" s="48" cm="1">
        <f t="array" ref="BS51">IF($BR51&lt;=6,SUM($C51:$BO51),SUMPRODUCT(LARGE($C51:$BO51,{1,2,3,4,5,6})))</f>
        <v>3</v>
      </c>
      <c r="BT51" s="37" t="str">
        <f t="shared" si="17"/>
        <v/>
      </c>
      <c r="BU51" s="34" t="str" cm="1">
        <f t="array" ref="BU51">IFERROR(SUMPRODUCT(LARGE($C51:$BO51,{1,2,3,4})), "")</f>
        <v/>
      </c>
      <c r="BV51" s="34" t="str">
        <f t="shared" si="18"/>
        <v/>
      </c>
      <c r="BW51" s="34" t="str" cm="1">
        <f t="array" ref="BW51">IFERROR(SUMPRODUCT(LARGE($C51:$BO51,{1,2,3,4,5,6,7})), "")</f>
        <v/>
      </c>
      <c r="BX51" s="34" t="str" cm="1">
        <f t="array" ref="BX51">IFERROR(SUMPRODUCT(LARGE($C51:$BO51,{1,2,3,4,5,6,7,8})), "")</f>
        <v/>
      </c>
    </row>
    <row r="52" spans="1:76" ht="15" customHeight="1" x14ac:dyDescent="0.25">
      <c r="A52" s="51" t="str">
        <f t="shared" si="14"/>
        <v xml:space="preserve">GCC </v>
      </c>
      <c r="B52" s="4" t="s">
        <v>1061</v>
      </c>
      <c r="C52" s="10"/>
      <c r="D52" s="10"/>
      <c r="E52" s="10"/>
      <c r="F52" s="10"/>
      <c r="G52" s="78">
        <v>4</v>
      </c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/>
      <c r="U52" s="10"/>
      <c r="V52" s="41"/>
      <c r="W52" s="10"/>
      <c r="X52" s="10"/>
      <c r="Y52" s="10"/>
      <c r="Z52" s="78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13"/>
      <c r="AT52" s="10"/>
      <c r="AU52" s="113"/>
      <c r="AV52" s="78"/>
      <c r="AW52" s="10"/>
      <c r="AX52" s="10"/>
      <c r="AY52" s="78"/>
      <c r="AZ52" s="10"/>
      <c r="BA52" s="10"/>
      <c r="BB52" s="10"/>
      <c r="BC52" s="10"/>
      <c r="BD52" s="10"/>
      <c r="BE52" s="10"/>
      <c r="BF52" s="10"/>
      <c r="BG52" s="10"/>
      <c r="BH52" s="41"/>
      <c r="BI52" s="41"/>
      <c r="BJ52" s="10"/>
      <c r="BK52" s="10"/>
      <c r="BL52" s="10"/>
      <c r="BM52" s="10"/>
      <c r="BN52" s="10"/>
      <c r="BO52" s="10"/>
      <c r="BP52" s="40"/>
      <c r="BQ52" s="41">
        <f t="shared" si="15"/>
        <v>4</v>
      </c>
      <c r="BR52" s="39">
        <f t="shared" si="16"/>
        <v>1</v>
      </c>
      <c r="BS52" s="48" cm="1">
        <f t="array" ref="BS52">IF($BR52&lt;=6,SUM($C52:$BO52),SUMPRODUCT(LARGE($C52:$BO52,{1,2,3,4,5,6})))</f>
        <v>4</v>
      </c>
      <c r="BT52" s="37" t="str">
        <f t="shared" si="17"/>
        <v/>
      </c>
      <c r="BU52" s="34" t="str" cm="1">
        <f t="array" ref="BU52">IFERROR(SUMPRODUCT(LARGE($C52:$BO52,{1,2,3,4})), "")</f>
        <v/>
      </c>
      <c r="BV52" s="34" t="str">
        <f t="shared" si="18"/>
        <v/>
      </c>
      <c r="BW52" s="34" t="str" cm="1">
        <f t="array" ref="BW52">IFERROR(SUMPRODUCT(LARGE($C52:$BO52,{1,2,3,4,5,6,7})), "")</f>
        <v/>
      </c>
      <c r="BX52" s="34" t="str" cm="1">
        <f t="array" ref="BX52">IFERROR(SUMPRODUCT(LARGE($C52:$BO52,{1,2,3,4,5,6,7,8})), "")</f>
        <v/>
      </c>
    </row>
    <row r="53" spans="1:76" ht="15" customHeight="1" x14ac:dyDescent="0.25">
      <c r="A53" s="51" t="str">
        <f t="shared" si="14"/>
        <v xml:space="preserve">GCC </v>
      </c>
      <c r="B53" s="4" t="s">
        <v>1063</v>
      </c>
      <c r="C53" s="10"/>
      <c r="D53" s="10"/>
      <c r="E53" s="10"/>
      <c r="F53" s="10"/>
      <c r="G53" s="78">
        <v>5</v>
      </c>
      <c r="H53" s="78"/>
      <c r="I53" s="10"/>
      <c r="J53" s="10"/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13"/>
      <c r="AT53" s="10"/>
      <c r="AU53" s="113">
        <v>2</v>
      </c>
      <c r="AV53" s="78"/>
      <c r="AW53" s="10"/>
      <c r="AX53" s="10"/>
      <c r="AY53" s="78"/>
      <c r="AZ53" s="10"/>
      <c r="BA53" s="10"/>
      <c r="BB53" s="10"/>
      <c r="BC53" s="10"/>
      <c r="BD53" s="10"/>
      <c r="BE53" s="10"/>
      <c r="BF53" s="10"/>
      <c r="BG53" s="10"/>
      <c r="BH53" s="41">
        <v>5</v>
      </c>
      <c r="BI53" s="41">
        <v>1</v>
      </c>
      <c r="BJ53" s="10"/>
      <c r="BK53" s="10"/>
      <c r="BL53" s="10"/>
      <c r="BM53" s="10"/>
      <c r="BN53" s="10"/>
      <c r="BO53" s="10"/>
      <c r="BP53" s="40"/>
      <c r="BQ53" s="41">
        <f t="shared" si="15"/>
        <v>13</v>
      </c>
      <c r="BR53" s="39">
        <f t="shared" si="16"/>
        <v>4</v>
      </c>
      <c r="BS53" s="48" cm="1">
        <f t="array" ref="BS53">IF($BR53&lt;=6,SUM($C53:$BO53),SUMPRODUCT(LARGE($C53:$BO53,{1,2,3,4,5,6})))</f>
        <v>13</v>
      </c>
      <c r="BT53" s="37" t="str">
        <f t="shared" si="17"/>
        <v/>
      </c>
      <c r="BU53" s="34" cm="1">
        <f t="array" ref="BU53">IFERROR(SUMPRODUCT(LARGE($C53:$BO53,{1,2,3,4})), "")</f>
        <v>13</v>
      </c>
      <c r="BV53" s="34" t="str">
        <f t="shared" si="18"/>
        <v>Manual Calc</v>
      </c>
      <c r="BW53" s="34" t="str" cm="1">
        <f t="array" ref="BW53">IFERROR(SUMPRODUCT(LARGE($C53:$BO53,{1,2,3,4,5,6,7})), "")</f>
        <v/>
      </c>
      <c r="BX53" s="34" t="str" cm="1">
        <f t="array" ref="BX53">IFERROR(SUMPRODUCT(LARGE($C53:$BO53,{1,2,3,4,5,6,7,8})), "")</f>
        <v/>
      </c>
    </row>
    <row r="54" spans="1:76" ht="15" customHeight="1" x14ac:dyDescent="0.25">
      <c r="A54" s="51" t="str">
        <f t="shared" si="14"/>
        <v xml:space="preserve">GCU </v>
      </c>
      <c r="B54" s="4" t="s">
        <v>1046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41"/>
      <c r="W54" s="10"/>
      <c r="X54" s="10"/>
      <c r="Y54" s="10"/>
      <c r="Z54" s="78">
        <v>4</v>
      </c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13"/>
      <c r="AT54" s="10"/>
      <c r="AU54" s="113"/>
      <c r="AV54" s="78"/>
      <c r="AW54" s="10"/>
      <c r="AX54" s="10"/>
      <c r="AY54" s="78"/>
      <c r="AZ54" s="10"/>
      <c r="BA54" s="10"/>
      <c r="BB54" s="10"/>
      <c r="BC54" s="10"/>
      <c r="BD54" s="10"/>
      <c r="BE54" s="10"/>
      <c r="BF54" s="10"/>
      <c r="BG54" s="10"/>
      <c r="BH54" s="41"/>
      <c r="BI54" s="41"/>
      <c r="BJ54" s="10"/>
      <c r="BK54" s="10"/>
      <c r="BL54" s="10"/>
      <c r="BM54" s="10"/>
      <c r="BN54" s="10"/>
      <c r="BO54" s="10"/>
      <c r="BP54" s="40"/>
      <c r="BQ54" s="41">
        <f t="shared" si="15"/>
        <v>4</v>
      </c>
      <c r="BR54" s="39">
        <f t="shared" si="16"/>
        <v>1</v>
      </c>
      <c r="BS54" s="48" cm="1">
        <f t="array" ref="BS54">IF($BR54&lt;=6,SUM($C54:$BO54),SUMPRODUCT(LARGE($C54:$BO54,{1,2,3,4,5,6})))</f>
        <v>4</v>
      </c>
      <c r="BT54" s="37" t="str">
        <f t="shared" si="17"/>
        <v/>
      </c>
      <c r="BU54" s="34" t="str" cm="1">
        <f t="array" ref="BU54">IFERROR(SUMPRODUCT(LARGE($C54:$BO54,{1,2,3,4})), "")</f>
        <v/>
      </c>
      <c r="BV54" s="34" t="str">
        <f t="shared" si="18"/>
        <v/>
      </c>
      <c r="BW54" s="34" t="str" cm="1">
        <f t="array" ref="BW54">IFERROR(SUMPRODUCT(LARGE($C54:$BO54,{1,2,3,4,5,6,7})), "")</f>
        <v/>
      </c>
      <c r="BX54" s="34" t="str" cm="1">
        <f t="array" ref="BX54">IFERROR(SUMPRODUCT(LARGE($C54:$BO54,{1,2,3,4,5,6,7,8})), "")</f>
        <v/>
      </c>
    </row>
    <row r="55" spans="1:76" ht="15" customHeight="1" x14ac:dyDescent="0.25">
      <c r="A55" s="51" t="str">
        <f t="shared" si="14"/>
        <v xml:space="preserve">HPU </v>
      </c>
      <c r="B55" s="4" t="s">
        <v>2779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/>
      <c r="U55" s="10"/>
      <c r="V55" s="41"/>
      <c r="W55" s="10"/>
      <c r="X55" s="10"/>
      <c r="Y55" s="10"/>
      <c r="Z55" s="78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13"/>
      <c r="AT55" s="10"/>
      <c r="AU55" s="113"/>
      <c r="AV55" s="78"/>
      <c r="AW55" s="10"/>
      <c r="AX55" s="10"/>
      <c r="AY55" s="78"/>
      <c r="AZ55" s="10"/>
      <c r="BA55" s="10"/>
      <c r="BB55" s="10"/>
      <c r="BC55" s="10"/>
      <c r="BD55" s="10"/>
      <c r="BE55" s="10"/>
      <c r="BF55" s="10"/>
      <c r="BG55" s="10"/>
      <c r="BH55" s="41"/>
      <c r="BI55" s="41">
        <v>4</v>
      </c>
      <c r="BJ55" s="10"/>
      <c r="BK55" s="10"/>
      <c r="BL55" s="10"/>
      <c r="BM55" s="10"/>
      <c r="BN55" s="10"/>
      <c r="BO55" s="10"/>
      <c r="BP55" s="40"/>
      <c r="BQ55" s="41">
        <f t="shared" si="15"/>
        <v>4</v>
      </c>
      <c r="BR55" s="39">
        <f t="shared" si="16"/>
        <v>1</v>
      </c>
      <c r="BS55" s="48" cm="1">
        <f t="array" ref="BS55">IF($BR55&lt;=6,SUM($C55:$BO55),SUMPRODUCT(LARGE($C55:$BO55,{1,2,3,4,5,6})))</f>
        <v>4</v>
      </c>
      <c r="BT55" s="37" t="str">
        <f t="shared" si="17"/>
        <v/>
      </c>
      <c r="BU55" s="34" t="str" cm="1">
        <f t="array" ref="BU55">IFERROR(SUMPRODUCT(LARGE($C55:$BO55,{1,2,3,4})), "")</f>
        <v/>
      </c>
      <c r="BV55" s="34" t="str">
        <f t="shared" si="18"/>
        <v/>
      </c>
      <c r="BW55" s="34" t="str" cm="1">
        <f t="array" ref="BW55">IFERROR(SUMPRODUCT(LARGE($C55:$BO55,{1,2,3,4,5,6,7})), "")</f>
        <v/>
      </c>
      <c r="BX55" s="34" t="str" cm="1">
        <f t="array" ref="BX55">IFERROR(SUMPRODUCT(LARGE($C55:$BO55,{1,2,3,4,5,6,7,8})), "")</f>
        <v/>
      </c>
    </row>
    <row r="56" spans="1:76" ht="15" customHeight="1" x14ac:dyDescent="0.25">
      <c r="A56" s="51" t="str">
        <f t="shared" si="14"/>
        <v xml:space="preserve">HPU </v>
      </c>
      <c r="B56" s="4" t="s">
        <v>682</v>
      </c>
      <c r="C56" s="10"/>
      <c r="D56" s="10"/>
      <c r="E56" s="10"/>
      <c r="F56" s="10"/>
      <c r="G56" s="78"/>
      <c r="H56" s="78">
        <v>4</v>
      </c>
      <c r="I56" s="10"/>
      <c r="J56" s="10"/>
      <c r="K56" s="10"/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41"/>
      <c r="W56" s="10"/>
      <c r="X56" s="10"/>
      <c r="Y56" s="10"/>
      <c r="Z56" s="78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13"/>
      <c r="AT56" s="10"/>
      <c r="AU56" s="113"/>
      <c r="AV56" s="78"/>
      <c r="AW56" s="10"/>
      <c r="AX56" s="10"/>
      <c r="AY56" s="78"/>
      <c r="AZ56" s="10"/>
      <c r="BA56" s="10"/>
      <c r="BB56" s="10"/>
      <c r="BC56" s="10"/>
      <c r="BD56" s="10"/>
      <c r="BE56" s="10"/>
      <c r="BF56" s="10"/>
      <c r="BG56" s="10"/>
      <c r="BH56" s="41"/>
      <c r="BI56" s="41"/>
      <c r="BJ56" s="10"/>
      <c r="BK56" s="10"/>
      <c r="BL56" s="10"/>
      <c r="BM56" s="10"/>
      <c r="BN56" s="10"/>
      <c r="BO56" s="10"/>
      <c r="BP56" s="40"/>
      <c r="BQ56" s="41">
        <f t="shared" si="15"/>
        <v>4</v>
      </c>
      <c r="BR56" s="39">
        <f t="shared" si="16"/>
        <v>1</v>
      </c>
      <c r="BS56" s="48" cm="1">
        <f t="array" ref="BS56">IF($BR56&lt;=6,SUM($C56:$BO56),SUMPRODUCT(LARGE($C56:$BO56,{1,2,3,4,5,6})))</f>
        <v>4</v>
      </c>
      <c r="BT56" s="37" t="str">
        <f t="shared" si="17"/>
        <v/>
      </c>
      <c r="BU56" s="34" t="str" cm="1">
        <f t="array" ref="BU56">IFERROR(SUMPRODUCT(LARGE($C56:$BO56,{1,2,3,4})), "")</f>
        <v/>
      </c>
      <c r="BV56" s="34" t="str">
        <f t="shared" si="18"/>
        <v/>
      </c>
      <c r="BW56" s="34" t="str" cm="1">
        <f t="array" ref="BW56">IFERROR(SUMPRODUCT(LARGE($C56:$BO56,{1,2,3,4,5,6,7})), "")</f>
        <v/>
      </c>
      <c r="BX56" s="34" t="str" cm="1">
        <f t="array" ref="BX56">IFERROR(SUMPRODUCT(LARGE($C56:$BO56,{1,2,3,4,5,6,7,8})), "")</f>
        <v/>
      </c>
    </row>
    <row r="57" spans="1:76" ht="15" customHeight="1" x14ac:dyDescent="0.25">
      <c r="A57" s="51" t="str">
        <f t="shared" si="14"/>
        <v xml:space="preserve">HPU </v>
      </c>
      <c r="B57" s="4" t="s">
        <v>681</v>
      </c>
      <c r="C57" s="10"/>
      <c r="D57" s="10"/>
      <c r="E57" s="10"/>
      <c r="F57" s="10"/>
      <c r="G57" s="78"/>
      <c r="H57" s="78">
        <v>3</v>
      </c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78"/>
      <c r="T57" s="78"/>
      <c r="U57" s="10"/>
      <c r="V57" s="41"/>
      <c r="W57" s="10"/>
      <c r="X57" s="10"/>
      <c r="Y57" s="10"/>
      <c r="Z57" s="78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13"/>
      <c r="AT57" s="10"/>
      <c r="AU57" s="113"/>
      <c r="AV57" s="78"/>
      <c r="AW57" s="10"/>
      <c r="AX57" s="10"/>
      <c r="AY57" s="78"/>
      <c r="AZ57" s="10"/>
      <c r="BA57" s="10"/>
      <c r="BB57" s="10"/>
      <c r="BC57" s="10"/>
      <c r="BD57" s="10"/>
      <c r="BE57" s="10"/>
      <c r="BF57" s="10"/>
      <c r="BG57" s="10"/>
      <c r="BH57" s="41"/>
      <c r="BI57" s="41"/>
      <c r="BJ57" s="10"/>
      <c r="BK57" s="10"/>
      <c r="BL57" s="10"/>
      <c r="BM57" s="10"/>
      <c r="BN57" s="10"/>
      <c r="BO57" s="10"/>
      <c r="BP57" s="40"/>
      <c r="BQ57" s="41">
        <f t="shared" si="15"/>
        <v>3</v>
      </c>
      <c r="BR57" s="39">
        <f t="shared" si="16"/>
        <v>1</v>
      </c>
      <c r="BS57" s="48" cm="1">
        <f t="array" ref="BS57">IF($BR57&lt;=6,SUM($C57:$BO57),SUMPRODUCT(LARGE($C57:$BO57,{1,2,3,4,5,6})))</f>
        <v>3</v>
      </c>
      <c r="BT57" s="37" t="str">
        <f t="shared" si="17"/>
        <v/>
      </c>
      <c r="BU57" s="34" t="str" cm="1">
        <f t="array" ref="BU57">IFERROR(SUMPRODUCT(LARGE($C57:$BO57,{1,2,3,4})), "")</f>
        <v/>
      </c>
      <c r="BV57" s="34" t="str">
        <f t="shared" si="18"/>
        <v/>
      </c>
      <c r="BW57" s="34" t="str" cm="1">
        <f t="array" ref="BW57">IFERROR(SUMPRODUCT(LARGE($C57:$BO57,{1,2,3,4,5,6,7})), "")</f>
        <v/>
      </c>
      <c r="BX57" s="34" t="str" cm="1">
        <f t="array" ref="BX57">IFERROR(SUMPRODUCT(LARGE($C57:$BO57,{1,2,3,4,5,6,7,8})), "")</f>
        <v/>
      </c>
    </row>
    <row r="58" spans="1:76" ht="15" customHeight="1" x14ac:dyDescent="0.25">
      <c r="A58" s="51" t="str">
        <f t="shared" si="14"/>
        <v xml:space="preserve">ILSU </v>
      </c>
      <c r="B58" s="4" t="s">
        <v>2649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13"/>
      <c r="AT58" s="10"/>
      <c r="AU58" s="113"/>
      <c r="AV58" s="78"/>
      <c r="AW58" s="10"/>
      <c r="AX58" s="10"/>
      <c r="AY58" s="78"/>
      <c r="AZ58" s="10"/>
      <c r="BA58" s="10"/>
      <c r="BB58" s="10"/>
      <c r="BC58" s="10">
        <v>4</v>
      </c>
      <c r="BD58" s="10"/>
      <c r="BE58" s="10"/>
      <c r="BF58" s="10"/>
      <c r="BG58" s="10"/>
      <c r="BH58" s="41"/>
      <c r="BI58" s="41"/>
      <c r="BJ58" s="10"/>
      <c r="BK58" s="10"/>
      <c r="BL58" s="10"/>
      <c r="BM58" s="10"/>
      <c r="BN58" s="10"/>
      <c r="BO58" s="10"/>
      <c r="BP58" s="40"/>
      <c r="BQ58" s="41">
        <f t="shared" si="15"/>
        <v>4</v>
      </c>
      <c r="BR58" s="39">
        <f t="shared" si="16"/>
        <v>1</v>
      </c>
      <c r="BS58" s="48" cm="1">
        <f t="array" ref="BS58">IF($BR58&lt;=6,SUM($C58:$BO58),SUMPRODUCT(LARGE($C58:$BO58,{1,2,3,4,5,6})))</f>
        <v>4</v>
      </c>
      <c r="BT58" s="37" t="str">
        <f t="shared" si="17"/>
        <v/>
      </c>
      <c r="BU58" s="34" t="str" cm="1">
        <f t="array" ref="BU58">IFERROR(SUMPRODUCT(LARGE($C58:$BO58,{1,2,3,4})), "")</f>
        <v/>
      </c>
      <c r="BV58" s="34" t="str">
        <f t="shared" si="18"/>
        <v/>
      </c>
      <c r="BW58" s="34" t="str" cm="1">
        <f t="array" ref="BW58">IFERROR(SUMPRODUCT(LARGE($C58:$BO58,{1,2,3,4,5,6,7})), "")</f>
        <v/>
      </c>
      <c r="BX58" s="34" t="str" cm="1">
        <f t="array" ref="BX58">IFERROR(SUMPRODUCT(LARGE($C58:$BO58,{1,2,3,4,5,6,7,8})), "")</f>
        <v/>
      </c>
    </row>
    <row r="59" spans="1:76" ht="15" customHeight="1" x14ac:dyDescent="0.25">
      <c r="A59" s="51" t="str">
        <f t="shared" si="14"/>
        <v xml:space="preserve">ISU </v>
      </c>
      <c r="B59" s="4" t="s">
        <v>966</v>
      </c>
      <c r="C59" s="10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78"/>
      <c r="T59" s="78"/>
      <c r="U59" s="10"/>
      <c r="V59" s="41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13"/>
      <c r="AT59" s="10"/>
      <c r="AU59" s="113"/>
      <c r="AV59" s="78"/>
      <c r="AW59" s="10"/>
      <c r="AX59" s="10"/>
      <c r="AY59" s="78"/>
      <c r="AZ59" s="10"/>
      <c r="BA59" s="10"/>
      <c r="BB59" s="10"/>
      <c r="BC59" s="10"/>
      <c r="BD59" s="10"/>
      <c r="BE59" s="10">
        <v>5</v>
      </c>
      <c r="BF59" s="10"/>
      <c r="BG59" s="10"/>
      <c r="BH59" s="41"/>
      <c r="BI59" s="41"/>
      <c r="BJ59" s="10"/>
      <c r="BK59" s="10"/>
      <c r="BL59" s="10"/>
      <c r="BM59" s="10"/>
      <c r="BN59" s="10"/>
      <c r="BO59" s="10"/>
      <c r="BP59" s="40"/>
      <c r="BQ59" s="41">
        <f t="shared" si="15"/>
        <v>5</v>
      </c>
      <c r="BR59" s="39">
        <f t="shared" si="16"/>
        <v>1</v>
      </c>
      <c r="BS59" s="48" cm="1">
        <f t="array" ref="BS59">IF($BR59&lt;=6,SUM($C59:$BO59),SUMPRODUCT(LARGE($C59:$BO59,{1,2,3,4,5,6})))</f>
        <v>5</v>
      </c>
      <c r="BT59" s="37" t="str">
        <f t="shared" si="17"/>
        <v/>
      </c>
      <c r="BU59" s="34" t="str" cm="1">
        <f t="array" ref="BU59">IFERROR(SUMPRODUCT(LARGE($C59:$BO59,{1,2,3,4})), "")</f>
        <v/>
      </c>
      <c r="BV59" s="34" t="str">
        <f t="shared" si="18"/>
        <v/>
      </c>
      <c r="BW59" s="34" t="str" cm="1">
        <f t="array" ref="BW59">IFERROR(SUMPRODUCT(LARGE($C59:$BO59,{1,2,3,4,5,6,7})), "")</f>
        <v/>
      </c>
      <c r="BX59" s="34" t="str" cm="1">
        <f t="array" ref="BX59">IFERROR(SUMPRODUCT(LARGE($C59:$BO59,{1,2,3,4,5,6,7,8})), "")</f>
        <v/>
      </c>
    </row>
    <row r="60" spans="1:76" ht="15" customHeight="1" x14ac:dyDescent="0.25">
      <c r="A60" s="45" t="str">
        <f t="shared" si="14"/>
        <v xml:space="preserve">ISU </v>
      </c>
      <c r="B60" s="4" t="s">
        <v>929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13"/>
      <c r="AT60" s="10"/>
      <c r="AU60" s="113"/>
      <c r="AV60" s="78"/>
      <c r="AW60" s="10"/>
      <c r="AX60" s="10"/>
      <c r="AY60" s="78"/>
      <c r="AZ60" s="10"/>
      <c r="BA60" s="10"/>
      <c r="BB60" s="10"/>
      <c r="BC60" s="10"/>
      <c r="BD60" s="10"/>
      <c r="BE60" s="10">
        <v>1</v>
      </c>
      <c r="BF60" s="10"/>
      <c r="BG60" s="10"/>
      <c r="BH60" s="41"/>
      <c r="BI60" s="41"/>
      <c r="BJ60" s="10"/>
      <c r="BK60" s="10"/>
      <c r="BL60" s="10"/>
      <c r="BM60" s="10"/>
      <c r="BN60" s="10"/>
      <c r="BO60" s="10"/>
      <c r="BP60" s="40"/>
      <c r="BQ60" s="41">
        <f t="shared" si="15"/>
        <v>1</v>
      </c>
      <c r="BR60" s="39">
        <f t="shared" si="16"/>
        <v>1</v>
      </c>
      <c r="BS60" s="48" cm="1">
        <f t="array" ref="BS60">IF($BR60&lt;=6,SUM($C60:$BO60),SUMPRODUCT(LARGE($C60:$BO60,{1,2,3,4,5,6})))</f>
        <v>1</v>
      </c>
      <c r="BT60" s="37" t="str">
        <f t="shared" si="17"/>
        <v/>
      </c>
      <c r="BU60" s="34" t="str" cm="1">
        <f t="array" ref="BU60">IFERROR(SUMPRODUCT(LARGE($C60:$BO60,{1,2,3,4})), "")</f>
        <v/>
      </c>
      <c r="BV60" s="34" t="str">
        <f t="shared" si="18"/>
        <v/>
      </c>
      <c r="BW60" s="34" t="str" cm="1">
        <f t="array" ref="BW60">IFERROR(SUMPRODUCT(LARGE($C60:$BO60,{1,2,3,4,5,6,7})), "")</f>
        <v/>
      </c>
      <c r="BX60" s="34" t="str" cm="1">
        <f t="array" ref="BX60">IFERROR(SUMPRODUCT(LARGE($C60:$BO60,{1,2,3,4,5,6,7,8})), "")</f>
        <v/>
      </c>
    </row>
    <row r="61" spans="1:76" ht="15" customHeight="1" x14ac:dyDescent="0.25">
      <c r="A61" s="45" t="str">
        <f t="shared" si="14"/>
        <v xml:space="preserve">ISU </v>
      </c>
      <c r="B61" s="4" t="s">
        <v>2668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13"/>
      <c r="AT61" s="10"/>
      <c r="AU61" s="113"/>
      <c r="AV61" s="78"/>
      <c r="AW61" s="10"/>
      <c r="AX61" s="10"/>
      <c r="AY61" s="78"/>
      <c r="AZ61" s="10"/>
      <c r="BA61" s="10"/>
      <c r="BB61" s="10"/>
      <c r="BC61" s="10"/>
      <c r="BD61" s="10"/>
      <c r="BE61" s="10">
        <v>3</v>
      </c>
      <c r="BF61" s="10"/>
      <c r="BG61" s="10"/>
      <c r="BH61" s="41"/>
      <c r="BI61" s="41"/>
      <c r="BJ61" s="10"/>
      <c r="BK61" s="10"/>
      <c r="BL61" s="10"/>
      <c r="BM61" s="10"/>
      <c r="BN61" s="10"/>
      <c r="BO61" s="10"/>
      <c r="BP61" s="40"/>
      <c r="BQ61" s="41">
        <f t="shared" si="15"/>
        <v>3</v>
      </c>
      <c r="BR61" s="39">
        <f t="shared" si="16"/>
        <v>1</v>
      </c>
      <c r="BS61" s="48" cm="1">
        <f t="array" ref="BS61">IF($BR61&lt;=6,SUM($C61:$BO61),SUMPRODUCT(LARGE($C61:$BO61,{1,2,3,4,5,6})))</f>
        <v>3</v>
      </c>
      <c r="BT61" s="37" t="str">
        <f t="shared" si="17"/>
        <v/>
      </c>
      <c r="BU61" s="34" t="str" cm="1">
        <f t="array" ref="BU61">IFERROR(SUMPRODUCT(LARGE($C61:$BO61,{1,2,3,4})), "")</f>
        <v/>
      </c>
      <c r="BV61" s="34" t="str">
        <f t="shared" si="18"/>
        <v/>
      </c>
      <c r="BW61" s="34" t="str" cm="1">
        <f t="array" ref="BW61">IFERROR(SUMPRODUCT(LARGE($C61:$BO61,{1,2,3,4,5,6,7})), "")</f>
        <v/>
      </c>
      <c r="BX61" s="34" t="str" cm="1">
        <f t="array" ref="BX61">IFERROR(SUMPRODUCT(LARGE($C61:$BO61,{1,2,3,4,5,6,7,8})), "")</f>
        <v/>
      </c>
    </row>
    <row r="62" spans="1:76" ht="15" customHeight="1" x14ac:dyDescent="0.25">
      <c r="A62" s="45" t="str">
        <f t="shared" si="14"/>
        <v xml:space="preserve">IVC </v>
      </c>
      <c r="B62" s="4" t="s">
        <v>2073</v>
      </c>
      <c r="C62" s="10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/>
      <c r="Q62" s="10"/>
      <c r="R62" s="78"/>
      <c r="S62" s="78"/>
      <c r="T62" s="78"/>
      <c r="U62" s="10"/>
      <c r="V62" s="41"/>
      <c r="W62" s="10"/>
      <c r="X62" s="10"/>
      <c r="Y62" s="10"/>
      <c r="Z62" s="78"/>
      <c r="AA62" s="10"/>
      <c r="AB62" s="10"/>
      <c r="AC62" s="10"/>
      <c r="AD62" s="10"/>
      <c r="AE62" s="10"/>
      <c r="AF62" s="10"/>
      <c r="AG62" s="10"/>
      <c r="AH62" s="10"/>
      <c r="AI62" s="10"/>
      <c r="AJ62" s="10">
        <v>4</v>
      </c>
      <c r="AK62" s="10"/>
      <c r="AL62" s="10"/>
      <c r="AM62" s="10"/>
      <c r="AN62" s="10"/>
      <c r="AO62" s="10"/>
      <c r="AP62" s="10"/>
      <c r="AQ62" s="10"/>
      <c r="AR62" s="10"/>
      <c r="AS62" s="113"/>
      <c r="AT62" s="10"/>
      <c r="AU62" s="113"/>
      <c r="AV62" s="78"/>
      <c r="AW62" s="10"/>
      <c r="AX62" s="10"/>
      <c r="AY62" s="78">
        <v>5</v>
      </c>
      <c r="AZ62" s="10"/>
      <c r="BA62" s="10"/>
      <c r="BB62" s="10"/>
      <c r="BC62" s="10"/>
      <c r="BD62" s="10"/>
      <c r="BE62" s="10"/>
      <c r="BF62" s="10"/>
      <c r="BG62" s="10"/>
      <c r="BH62" s="41"/>
      <c r="BI62" s="41"/>
      <c r="BJ62" s="10"/>
      <c r="BK62" s="10"/>
      <c r="BL62" s="10"/>
      <c r="BM62" s="10"/>
      <c r="BN62" s="10"/>
      <c r="BO62" s="10"/>
      <c r="BP62" s="40"/>
      <c r="BQ62" s="41">
        <f t="shared" si="15"/>
        <v>9</v>
      </c>
      <c r="BR62" s="39">
        <f t="shared" si="16"/>
        <v>2</v>
      </c>
      <c r="BS62" s="48" cm="1">
        <f t="array" ref="BS62">IF($BR62&lt;=6,SUM($C62:$BO62),SUMPRODUCT(LARGE($C62:$BO62,{1,2,3,4,5,6})))</f>
        <v>9</v>
      </c>
      <c r="BT62" s="37" t="str">
        <f t="shared" si="17"/>
        <v/>
      </c>
      <c r="BU62" s="34" t="str" cm="1">
        <f t="array" ref="BU62">IFERROR(SUMPRODUCT(LARGE($C62:$BO62,{1,2,3,4})), "")</f>
        <v/>
      </c>
      <c r="BV62" s="34" t="str">
        <f t="shared" si="18"/>
        <v/>
      </c>
      <c r="BW62" s="34" t="str" cm="1">
        <f t="array" ref="BW62">IFERROR(SUMPRODUCT(LARGE($C62:$BO62,{1,2,3,4,5,6,7})), "")</f>
        <v/>
      </c>
      <c r="BX62" s="34" t="str" cm="1">
        <f t="array" ref="BX62">IFERROR(SUMPRODUCT(LARGE($C62:$BO62,{1,2,3,4,5,6,7,8})), "")</f>
        <v/>
      </c>
    </row>
    <row r="63" spans="1:76" ht="15" customHeight="1" x14ac:dyDescent="0.25">
      <c r="A63" s="45" t="str">
        <f t="shared" si="14"/>
        <v xml:space="preserve">IVC </v>
      </c>
      <c r="B63" s="4" t="s">
        <v>1995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13"/>
      <c r="AT63" s="10"/>
      <c r="AU63" s="113"/>
      <c r="AV63" s="78"/>
      <c r="AW63" s="10"/>
      <c r="AX63" s="10"/>
      <c r="AY63" s="78"/>
      <c r="AZ63" s="10">
        <v>3</v>
      </c>
      <c r="BA63" s="10"/>
      <c r="BB63" s="10"/>
      <c r="BC63" s="10"/>
      <c r="BD63" s="10"/>
      <c r="BE63" s="10"/>
      <c r="BF63" s="10"/>
      <c r="BG63" s="10"/>
      <c r="BH63" s="41"/>
      <c r="BI63" s="41"/>
      <c r="BJ63" s="10"/>
      <c r="BK63" s="10"/>
      <c r="BL63" s="10"/>
      <c r="BM63" s="10"/>
      <c r="BN63" s="10"/>
      <c r="BO63" s="10"/>
      <c r="BP63" s="40"/>
      <c r="BQ63" s="41">
        <f t="shared" si="15"/>
        <v>3</v>
      </c>
      <c r="BR63" s="39">
        <f t="shared" si="16"/>
        <v>1</v>
      </c>
      <c r="BS63" s="48" cm="1">
        <f t="array" ref="BS63">IF($BR63&lt;=6,SUM($C63:$BO63),SUMPRODUCT(LARGE($C63:$BO63,{1,2,3,4,5,6})))</f>
        <v>3</v>
      </c>
      <c r="BT63" s="37" t="str">
        <f t="shared" si="17"/>
        <v/>
      </c>
      <c r="BU63" s="34" t="str" cm="1">
        <f t="array" ref="BU63">IFERROR(SUMPRODUCT(LARGE($C63:$BO63,{1,2,3,4})), "")</f>
        <v/>
      </c>
      <c r="BV63" s="34" t="str">
        <f t="shared" si="18"/>
        <v/>
      </c>
      <c r="BW63" s="34" t="str" cm="1">
        <f t="array" ref="BW63">IFERROR(SUMPRODUCT(LARGE($C63:$BO63,{1,2,3,4,5,6,7})), "")</f>
        <v/>
      </c>
      <c r="BX63" s="34" t="str" cm="1">
        <f t="array" ref="BX63">IFERROR(SUMPRODUCT(LARGE($C63:$BO63,{1,2,3,4,5,6,7,8})), "")</f>
        <v/>
      </c>
    </row>
    <row r="64" spans="1:76" ht="15" customHeight="1" x14ac:dyDescent="0.25">
      <c r="A64" s="45" t="str">
        <f t="shared" si="14"/>
        <v xml:space="preserve">IVC </v>
      </c>
      <c r="B64" s="4" t="s">
        <v>1994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/>
      <c r="W64" s="10"/>
      <c r="X64" s="10"/>
      <c r="Y64" s="10"/>
      <c r="Z64" s="78"/>
      <c r="AA64" s="10"/>
      <c r="AB64" s="10"/>
      <c r="AC64" s="10">
        <v>4</v>
      </c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13"/>
      <c r="AT64" s="10"/>
      <c r="AU64" s="113"/>
      <c r="AV64" s="78"/>
      <c r="AW64" s="10"/>
      <c r="AX64" s="10"/>
      <c r="AY64" s="78"/>
      <c r="AZ64" s="10"/>
      <c r="BA64" s="10"/>
      <c r="BB64" s="10"/>
      <c r="BC64" s="10"/>
      <c r="BD64" s="10"/>
      <c r="BE64" s="10"/>
      <c r="BF64" s="10"/>
      <c r="BG64" s="10"/>
      <c r="BH64" s="41"/>
      <c r="BI64" s="41"/>
      <c r="BJ64" s="10"/>
      <c r="BK64" s="10"/>
      <c r="BL64" s="10"/>
      <c r="BM64" s="10"/>
      <c r="BN64" s="10"/>
      <c r="BO64" s="10"/>
      <c r="BP64" s="40"/>
      <c r="BQ64" s="41">
        <f t="shared" si="15"/>
        <v>4</v>
      </c>
      <c r="BR64" s="39">
        <f t="shared" si="16"/>
        <v>1</v>
      </c>
      <c r="BS64" s="48" cm="1">
        <f t="array" ref="BS64">IF($BR64&lt;=6,SUM($C64:$BO64),SUMPRODUCT(LARGE($C64:$BO64,{1,2,3,4,5,6})))</f>
        <v>4</v>
      </c>
      <c r="BT64" s="37" t="str">
        <f t="shared" si="17"/>
        <v/>
      </c>
      <c r="BU64" s="34" t="str" cm="1">
        <f t="array" ref="BU64">IFERROR(SUMPRODUCT(LARGE($C64:$BO64,{1,2,3,4})), "")</f>
        <v/>
      </c>
      <c r="BV64" s="34" t="str">
        <f t="shared" si="18"/>
        <v/>
      </c>
      <c r="BW64" s="34" t="str" cm="1">
        <f t="array" ref="BW64">IFERROR(SUMPRODUCT(LARGE($C64:$BO64,{1,2,3,4,5,6,7})), "")</f>
        <v/>
      </c>
      <c r="BX64" s="34" t="str" cm="1">
        <f t="array" ref="BX64">IFERROR(SUMPRODUCT(LARGE($C64:$BO64,{1,2,3,4,5,6,7,8})), "")</f>
        <v/>
      </c>
    </row>
    <row r="65" spans="1:76" ht="15" customHeight="1" x14ac:dyDescent="0.25">
      <c r="A65" s="45" t="str">
        <f t="shared" si="14"/>
        <v xml:space="preserve">JSCC </v>
      </c>
      <c r="B65" s="4" t="s">
        <v>1216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>
        <v>4</v>
      </c>
      <c r="N65" s="10"/>
      <c r="O65" s="10"/>
      <c r="P65" s="10"/>
      <c r="Q65" s="10"/>
      <c r="R65" s="78"/>
      <c r="S65" s="78"/>
      <c r="T65" s="78"/>
      <c r="U65" s="10"/>
      <c r="V65" s="41">
        <v>2</v>
      </c>
      <c r="W65" s="10"/>
      <c r="X65" s="10"/>
      <c r="Y65" s="10"/>
      <c r="Z65" s="78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>
        <v>2</v>
      </c>
      <c r="AS65" s="113"/>
      <c r="AT65" s="10"/>
      <c r="AU65" s="113"/>
      <c r="AV65" s="78"/>
      <c r="AW65" s="10"/>
      <c r="AX65" s="10"/>
      <c r="AY65" s="78"/>
      <c r="AZ65" s="10"/>
      <c r="BA65" s="10"/>
      <c r="BB65" s="10"/>
      <c r="BC65" s="10"/>
      <c r="BD65" s="10"/>
      <c r="BE65" s="10"/>
      <c r="BF65" s="10"/>
      <c r="BG65" s="10"/>
      <c r="BH65" s="41"/>
      <c r="BI65" s="41"/>
      <c r="BJ65" s="10"/>
      <c r="BK65" s="10"/>
      <c r="BL65" s="10"/>
      <c r="BM65" s="10"/>
      <c r="BN65" s="10"/>
      <c r="BO65" s="10"/>
      <c r="BP65" s="40"/>
      <c r="BQ65" s="41">
        <f t="shared" si="15"/>
        <v>8</v>
      </c>
      <c r="BR65" s="39">
        <f t="shared" si="16"/>
        <v>3</v>
      </c>
      <c r="BS65" s="48" cm="1">
        <f t="array" ref="BS65">IF($BR65&lt;=6,SUM($C65:$BO65),SUMPRODUCT(LARGE($C65:$BO65,{1,2,3,4,5,6})))</f>
        <v>8</v>
      </c>
      <c r="BT65" s="37" t="str">
        <f t="shared" si="17"/>
        <v/>
      </c>
      <c r="BU65" s="34" t="str" cm="1">
        <f t="array" ref="BU65">IFERROR(SUMPRODUCT(LARGE($C65:$BO65,{1,2,3,4})), "")</f>
        <v/>
      </c>
      <c r="BV65" s="34" t="str">
        <f t="shared" si="18"/>
        <v/>
      </c>
      <c r="BW65" s="34" t="str" cm="1">
        <f t="array" ref="BW65">IFERROR(SUMPRODUCT(LARGE($C65:$BO65,{1,2,3,4,5,6,7})), "")</f>
        <v/>
      </c>
      <c r="BX65" s="34" t="str" cm="1">
        <f t="array" ref="BX65">IFERROR(SUMPRODUCT(LARGE($C65:$BO65,{1,2,3,4,5,6,7,8})), "")</f>
        <v/>
      </c>
    </row>
    <row r="66" spans="1:76" ht="15" customHeight="1" x14ac:dyDescent="0.25">
      <c r="A66" s="45" t="str">
        <f t="shared" si="14"/>
        <v xml:space="preserve">KCCC </v>
      </c>
      <c r="B66" s="4" t="s">
        <v>2685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/>
      <c r="O66" s="10"/>
      <c r="P66" s="10"/>
      <c r="Q66" s="10"/>
      <c r="R66" s="78"/>
      <c r="S66" s="78"/>
      <c r="T66" s="78"/>
      <c r="U66" s="10"/>
      <c r="V66" s="41"/>
      <c r="W66" s="10"/>
      <c r="X66" s="10"/>
      <c r="Y66" s="10"/>
      <c r="Z66" s="78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13"/>
      <c r="AT66" s="10"/>
      <c r="AU66" s="113"/>
      <c r="AV66" s="78"/>
      <c r="AW66" s="10"/>
      <c r="AX66" s="10"/>
      <c r="AY66" s="78"/>
      <c r="AZ66" s="10"/>
      <c r="BA66" s="10"/>
      <c r="BB66" s="10"/>
      <c r="BC66" s="10"/>
      <c r="BD66" s="10"/>
      <c r="BE66" s="10"/>
      <c r="BF66" s="10">
        <v>3</v>
      </c>
      <c r="BG66" s="10"/>
      <c r="BH66" s="41"/>
      <c r="BI66" s="41"/>
      <c r="BJ66" s="10"/>
      <c r="BK66" s="10"/>
      <c r="BL66" s="10"/>
      <c r="BM66" s="10"/>
      <c r="BN66" s="10"/>
      <c r="BO66" s="10"/>
      <c r="BP66" s="40"/>
      <c r="BQ66" s="41">
        <f t="shared" si="15"/>
        <v>3</v>
      </c>
      <c r="BR66" s="39">
        <f t="shared" si="16"/>
        <v>1</v>
      </c>
      <c r="BS66" s="48" cm="1">
        <f t="array" ref="BS66">IF($BR66&lt;=6,SUM($C66:$BO66),SUMPRODUCT(LARGE($C66:$BO66,{1,2,3,4,5,6})))</f>
        <v>3</v>
      </c>
      <c r="BT66" s="37" t="str">
        <f t="shared" si="17"/>
        <v/>
      </c>
      <c r="BU66" s="34" t="str" cm="1">
        <f t="array" ref="BU66">IFERROR(SUMPRODUCT(LARGE($C66:$BO66,{1,2,3,4})), "")</f>
        <v/>
      </c>
      <c r="BV66" s="34" t="str">
        <f t="shared" si="18"/>
        <v/>
      </c>
      <c r="BW66" s="34" t="str" cm="1">
        <f t="array" ref="BW66">IFERROR(SUMPRODUCT(LARGE($C66:$BO66,{1,2,3,4,5,6,7})), "")</f>
        <v/>
      </c>
      <c r="BX66" s="34" t="str" cm="1">
        <f t="array" ref="BX66">IFERROR(SUMPRODUCT(LARGE($C66:$BO66,{1,2,3,4,5,6,7,8})), "")</f>
        <v/>
      </c>
    </row>
    <row r="67" spans="1:76" ht="15" customHeight="1" x14ac:dyDescent="0.25">
      <c r="A67" s="45" t="str">
        <f t="shared" si="14"/>
        <v xml:space="preserve">KWU </v>
      </c>
      <c r="B67" s="4" t="s">
        <v>1551</v>
      </c>
      <c r="C67" s="10"/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/>
      <c r="U67" s="10"/>
      <c r="V67" s="41"/>
      <c r="W67" s="10">
        <v>2</v>
      </c>
      <c r="X67" s="10"/>
      <c r="Y67" s="10"/>
      <c r="Z67" s="78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13"/>
      <c r="AT67" s="10"/>
      <c r="AU67" s="113"/>
      <c r="AV67" s="78"/>
      <c r="AW67" s="10"/>
      <c r="AX67" s="10"/>
      <c r="AY67" s="78"/>
      <c r="AZ67" s="10"/>
      <c r="BA67" s="10"/>
      <c r="BB67" s="10"/>
      <c r="BC67" s="10"/>
      <c r="BD67" s="10"/>
      <c r="BE67" s="10"/>
      <c r="BF67" s="10"/>
      <c r="BG67" s="10"/>
      <c r="BH67" s="41"/>
      <c r="BI67" s="41"/>
      <c r="BJ67" s="10"/>
      <c r="BK67" s="10"/>
      <c r="BL67" s="10"/>
      <c r="BM67" s="10"/>
      <c r="BN67" s="10"/>
      <c r="BO67" s="10"/>
      <c r="BP67" s="40"/>
      <c r="BQ67" s="41">
        <f t="shared" si="15"/>
        <v>2</v>
      </c>
      <c r="BR67" s="39">
        <f t="shared" si="16"/>
        <v>1</v>
      </c>
      <c r="BS67" s="48" cm="1">
        <f t="array" ref="BS67">IF($BR67&lt;=6,SUM($C67:$BO67),SUMPRODUCT(LARGE($C67:$BO67,{1,2,3,4,5,6})))</f>
        <v>2</v>
      </c>
      <c r="BT67" s="37" t="str">
        <f t="shared" si="17"/>
        <v/>
      </c>
      <c r="BU67" s="34" t="str" cm="1">
        <f t="array" ref="BU67">IFERROR(SUMPRODUCT(LARGE($C67:$BO67,{1,2,3,4})), "")</f>
        <v/>
      </c>
      <c r="BV67" s="34" t="str">
        <f t="shared" si="18"/>
        <v/>
      </c>
      <c r="BW67" s="34" t="str" cm="1">
        <f t="array" ref="BW67">IFERROR(SUMPRODUCT(LARGE($C67:$BO67,{1,2,3,4,5,6,7})), "")</f>
        <v/>
      </c>
      <c r="BX67" s="34" t="str" cm="1">
        <f t="array" ref="BX67">IFERROR(SUMPRODUCT(LARGE($C67:$BO67,{1,2,3,4,5,6,7,8})), "")</f>
        <v/>
      </c>
    </row>
    <row r="68" spans="1:76" ht="15" customHeight="1" x14ac:dyDescent="0.25">
      <c r="A68" s="45" t="str">
        <f t="shared" si="14"/>
        <v xml:space="preserve">KWU </v>
      </c>
      <c r="B68" s="4" t="s">
        <v>1553</v>
      </c>
      <c r="C68" s="10"/>
      <c r="D68" s="10"/>
      <c r="E68" s="10"/>
      <c r="F68" s="10"/>
      <c r="G68" s="78"/>
      <c r="H68" s="78"/>
      <c r="I68" s="10"/>
      <c r="J68" s="10"/>
      <c r="K68" s="10"/>
      <c r="L68" s="10"/>
      <c r="M68" s="10"/>
      <c r="N68" s="10"/>
      <c r="O68" s="10"/>
      <c r="P68" s="10"/>
      <c r="Q68" s="10"/>
      <c r="R68" s="78"/>
      <c r="S68" s="78"/>
      <c r="T68" s="78"/>
      <c r="U68" s="10"/>
      <c r="V68" s="41"/>
      <c r="W68" s="10">
        <v>1</v>
      </c>
      <c r="X68" s="10"/>
      <c r="Y68" s="10"/>
      <c r="Z68" s="78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13"/>
      <c r="AT68" s="10"/>
      <c r="AU68" s="113"/>
      <c r="AV68" s="78"/>
      <c r="AW68" s="10"/>
      <c r="AX68" s="10"/>
      <c r="AY68" s="78"/>
      <c r="AZ68" s="10"/>
      <c r="BA68" s="10"/>
      <c r="BB68" s="10"/>
      <c r="BC68" s="10"/>
      <c r="BD68" s="10"/>
      <c r="BE68" s="10"/>
      <c r="BF68" s="10"/>
      <c r="BG68" s="10"/>
      <c r="BH68" s="41"/>
      <c r="BI68" s="41"/>
      <c r="BJ68" s="10"/>
      <c r="BK68" s="10"/>
      <c r="BL68" s="10"/>
      <c r="BM68" s="10"/>
      <c r="BN68" s="10"/>
      <c r="BO68" s="10"/>
      <c r="BP68" s="40"/>
      <c r="BQ68" s="41">
        <f t="shared" si="15"/>
        <v>1</v>
      </c>
      <c r="BR68" s="39">
        <f t="shared" si="16"/>
        <v>1</v>
      </c>
      <c r="BS68" s="48" cm="1">
        <f t="array" ref="BS68">IF($BR68&lt;=6,SUM($C68:$BO68),SUMPRODUCT(LARGE($C68:$BO68,{1,2,3,4,5,6})))</f>
        <v>1</v>
      </c>
      <c r="BT68" s="37" t="str">
        <f t="shared" si="17"/>
        <v/>
      </c>
      <c r="BU68" s="34" t="str" cm="1">
        <f t="array" ref="BU68">IFERROR(SUMPRODUCT(LARGE($C68:$BO68,{1,2,3,4})), "")</f>
        <v/>
      </c>
      <c r="BV68" s="34" t="str">
        <f t="shared" si="18"/>
        <v/>
      </c>
      <c r="BW68" s="34" t="str" cm="1">
        <f t="array" ref="BW68">IFERROR(SUMPRODUCT(LARGE($C68:$BO68,{1,2,3,4,5,6,7})), "")</f>
        <v/>
      </c>
      <c r="BX68" s="34" t="str" cm="1">
        <f t="array" ref="BX68">IFERROR(SUMPRODUCT(LARGE($C68:$BO68,{1,2,3,4,5,6,7,8})), "")</f>
        <v/>
      </c>
    </row>
    <row r="69" spans="1:76" ht="15" customHeight="1" x14ac:dyDescent="0.25">
      <c r="A69" s="45" t="str">
        <f t="shared" si="14"/>
        <v xml:space="preserve">L&amp;CC </v>
      </c>
      <c r="B69" s="4" t="s">
        <v>932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/>
      <c r="N69" s="10">
        <v>5</v>
      </c>
      <c r="O69" s="10"/>
      <c r="P69" s="10"/>
      <c r="Q69" s="10"/>
      <c r="R69" s="78"/>
      <c r="S69" s="78"/>
      <c r="T69" s="78">
        <v>1</v>
      </c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13"/>
      <c r="AT69" s="10">
        <v>3</v>
      </c>
      <c r="AU69" s="113"/>
      <c r="AV69" s="78"/>
      <c r="AW69" s="10"/>
      <c r="AX69" s="10"/>
      <c r="AY69" s="78"/>
      <c r="AZ69" s="10"/>
      <c r="BA69" s="10"/>
      <c r="BB69" s="10"/>
      <c r="BC69" s="10"/>
      <c r="BD69" s="10"/>
      <c r="BE69" s="10"/>
      <c r="BF69" s="10"/>
      <c r="BG69" s="10"/>
      <c r="BH69" s="41"/>
      <c r="BI69" s="41"/>
      <c r="BJ69" s="10"/>
      <c r="BK69" s="10"/>
      <c r="BL69" s="10"/>
      <c r="BM69" s="10"/>
      <c r="BN69" s="10"/>
      <c r="BO69" s="10"/>
      <c r="BP69" s="40"/>
      <c r="BQ69" s="41">
        <f t="shared" si="15"/>
        <v>9</v>
      </c>
      <c r="BR69" s="39">
        <f t="shared" si="16"/>
        <v>3</v>
      </c>
      <c r="BS69" s="48" cm="1">
        <f t="array" ref="BS69">IF($BR69&lt;=6,SUM($C69:$BO69),SUMPRODUCT(LARGE($C69:$BO69,{1,2,3,4,5,6})))</f>
        <v>9</v>
      </c>
      <c r="BT69" s="37" t="str">
        <f t="shared" si="17"/>
        <v/>
      </c>
      <c r="BU69" s="34" t="str" cm="1">
        <f t="array" ref="BU69">IFERROR(SUMPRODUCT(LARGE($C69:$BO69,{1,2,3,4})), "")</f>
        <v/>
      </c>
      <c r="BV69" s="34" t="str">
        <f t="shared" si="18"/>
        <v/>
      </c>
      <c r="BW69" s="34" t="str" cm="1">
        <f t="array" ref="BW69">IFERROR(SUMPRODUCT(LARGE($C69:$BO69,{1,2,3,4,5,6,7})), "")</f>
        <v/>
      </c>
      <c r="BX69" s="34" t="str" cm="1">
        <f t="array" ref="BX69">IFERROR(SUMPRODUCT(LARGE($C69:$BO69,{1,2,3,4,5,6,7,8})), "")</f>
        <v/>
      </c>
    </row>
    <row r="70" spans="1:76" ht="15" customHeight="1" x14ac:dyDescent="0.25">
      <c r="A70" s="51" t="str">
        <f t="shared" si="14"/>
        <v xml:space="preserve">L&amp;CC </v>
      </c>
      <c r="B70" s="4" t="s">
        <v>969</v>
      </c>
      <c r="C70" s="10"/>
      <c r="D70" s="10"/>
      <c r="E70" s="10"/>
      <c r="F70" s="10"/>
      <c r="G70" s="78"/>
      <c r="H70" s="78"/>
      <c r="I70" s="10"/>
      <c r="J70" s="10"/>
      <c r="K70" s="10"/>
      <c r="L70" s="10"/>
      <c r="M70" s="10"/>
      <c r="N70" s="10"/>
      <c r="O70" s="10"/>
      <c r="P70" s="10"/>
      <c r="Q70" s="10"/>
      <c r="R70" s="78"/>
      <c r="S70" s="78"/>
      <c r="T70" s="78"/>
      <c r="U70" s="10"/>
      <c r="V70" s="41"/>
      <c r="W70" s="10"/>
      <c r="X70" s="10"/>
      <c r="Y70" s="10"/>
      <c r="Z70" s="78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>
        <v>1</v>
      </c>
      <c r="AQ70" s="10"/>
      <c r="AR70" s="10"/>
      <c r="AS70" s="113"/>
      <c r="AT70" s="10">
        <v>1</v>
      </c>
      <c r="AU70" s="113"/>
      <c r="AV70" s="78"/>
      <c r="AW70" s="10"/>
      <c r="AX70" s="10"/>
      <c r="AY70" s="78"/>
      <c r="AZ70" s="10"/>
      <c r="BA70" s="10"/>
      <c r="BB70" s="10"/>
      <c r="BC70" s="10"/>
      <c r="BD70" s="10"/>
      <c r="BE70" s="10"/>
      <c r="BF70" s="10"/>
      <c r="BG70" s="10"/>
      <c r="BH70" s="41"/>
      <c r="BI70" s="41"/>
      <c r="BJ70" s="10"/>
      <c r="BK70" s="10"/>
      <c r="BL70" s="10"/>
      <c r="BM70" s="10"/>
      <c r="BN70" s="10"/>
      <c r="BO70" s="10"/>
      <c r="BP70" s="40"/>
      <c r="BQ70" s="41">
        <f t="shared" si="15"/>
        <v>2</v>
      </c>
      <c r="BR70" s="39">
        <f t="shared" si="16"/>
        <v>2</v>
      </c>
      <c r="BS70" s="48" cm="1">
        <f t="array" ref="BS70">IF($BR70&lt;=6,SUM($C70:$BO70),SUMPRODUCT(LARGE($C70:$BO70,{1,2,3,4,5,6})))</f>
        <v>2</v>
      </c>
      <c r="BT70" s="37" t="str">
        <f t="shared" si="17"/>
        <v/>
      </c>
      <c r="BU70" s="34" t="str" cm="1">
        <f t="array" ref="BU70">IFERROR(SUMPRODUCT(LARGE($C70:$BO70,{1,2,3,4})), "")</f>
        <v/>
      </c>
      <c r="BV70" s="34" t="str">
        <f t="shared" si="18"/>
        <v/>
      </c>
      <c r="BW70" s="34" t="str" cm="1">
        <f t="array" ref="BW70">IFERROR(SUMPRODUCT(LARGE($C70:$BO70,{1,2,3,4,5,6,7})), "")</f>
        <v/>
      </c>
      <c r="BX70" s="34" t="str" cm="1">
        <f t="array" ref="BX70">IFERROR(SUMPRODUCT(LARGE($C70:$BO70,{1,2,3,4,5,6,7,8})), "")</f>
        <v/>
      </c>
    </row>
    <row r="71" spans="1:76" ht="15" customHeight="1" x14ac:dyDescent="0.25">
      <c r="A71" s="51" t="str">
        <f t="shared" si="14"/>
        <v xml:space="preserve">L&amp;CC </v>
      </c>
      <c r="B71" s="4" t="s">
        <v>933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>
        <v>3</v>
      </c>
      <c r="O71" s="10"/>
      <c r="P71" s="10"/>
      <c r="Q71" s="10"/>
      <c r="R71" s="78"/>
      <c r="S71" s="78"/>
      <c r="T71" s="78"/>
      <c r="U71" s="10"/>
      <c r="V71" s="41"/>
      <c r="W71" s="10"/>
      <c r="X71" s="10"/>
      <c r="Y71" s="10"/>
      <c r="Z71" s="78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>
        <v>5</v>
      </c>
      <c r="AQ71" s="10"/>
      <c r="AR71" s="10"/>
      <c r="AS71" s="113"/>
      <c r="AT71" s="10"/>
      <c r="AU71" s="113"/>
      <c r="AV71" s="78"/>
      <c r="AW71" s="10"/>
      <c r="AX71" s="10"/>
      <c r="AY71" s="78"/>
      <c r="AZ71" s="10"/>
      <c r="BA71" s="10"/>
      <c r="BB71" s="10"/>
      <c r="BC71" s="10"/>
      <c r="BD71" s="10"/>
      <c r="BE71" s="10"/>
      <c r="BF71" s="10"/>
      <c r="BG71" s="10"/>
      <c r="BH71" s="41"/>
      <c r="BI71" s="41"/>
      <c r="BJ71" s="10"/>
      <c r="BK71" s="10"/>
      <c r="BL71" s="10"/>
      <c r="BM71" s="10"/>
      <c r="BN71" s="10"/>
      <c r="BO71" s="10"/>
      <c r="BP71" s="40"/>
      <c r="BQ71" s="41">
        <f t="shared" si="15"/>
        <v>8</v>
      </c>
      <c r="BR71" s="39">
        <f t="shared" si="16"/>
        <v>2</v>
      </c>
      <c r="BS71" s="48" cm="1">
        <f t="array" ref="BS71">IF($BR71&lt;=6,SUM($C71:$BO71),SUMPRODUCT(LARGE($C71:$BO71,{1,2,3,4,5,6})))</f>
        <v>8</v>
      </c>
      <c r="BT71" s="37" t="str">
        <f t="shared" si="17"/>
        <v/>
      </c>
      <c r="BU71" s="34" t="str" cm="1">
        <f t="array" ref="BU71">IFERROR(SUMPRODUCT(LARGE($C71:$BO71,{1,2,3,4})), "")</f>
        <v/>
      </c>
      <c r="BV71" s="34" t="str">
        <f t="shared" si="18"/>
        <v/>
      </c>
      <c r="BW71" s="34" t="str" cm="1">
        <f t="array" ref="BW71">IFERROR(SUMPRODUCT(LARGE($C71:$BO71,{1,2,3,4,5,6,7})), "")</f>
        <v/>
      </c>
      <c r="BX71" s="34" t="str" cm="1">
        <f t="array" ref="BX71">IFERROR(SUMPRODUCT(LARGE($C71:$BO71,{1,2,3,4,5,6,7,8})), "")</f>
        <v/>
      </c>
    </row>
    <row r="72" spans="1:76" ht="15" customHeight="1" x14ac:dyDescent="0.25">
      <c r="A72" s="51" t="str">
        <f t="shared" si="14"/>
        <v xml:space="preserve">Lee </v>
      </c>
      <c r="B72" s="4" t="s">
        <v>706</v>
      </c>
      <c r="C72" s="10"/>
      <c r="D72" s="10"/>
      <c r="E72" s="10"/>
      <c r="F72" s="10"/>
      <c r="G72" s="78"/>
      <c r="H72" s="78"/>
      <c r="I72" s="10">
        <v>4</v>
      </c>
      <c r="J72" s="10"/>
      <c r="K72" s="10"/>
      <c r="L72" s="10"/>
      <c r="M72" s="10"/>
      <c r="N72" s="10"/>
      <c r="O72" s="10"/>
      <c r="P72" s="10"/>
      <c r="Q72" s="10"/>
      <c r="R72" s="78"/>
      <c r="S72" s="78"/>
      <c r="T72" s="78"/>
      <c r="U72" s="10"/>
      <c r="V72" s="41">
        <v>4</v>
      </c>
      <c r="W72" s="10"/>
      <c r="X72" s="10"/>
      <c r="Y72" s="10">
        <v>4</v>
      </c>
      <c r="Z72" s="78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13"/>
      <c r="AT72" s="10"/>
      <c r="AU72" s="113"/>
      <c r="AV72" s="78"/>
      <c r="AW72" s="10"/>
      <c r="AX72" s="10"/>
      <c r="AY72" s="78"/>
      <c r="AZ72" s="10"/>
      <c r="BA72" s="10"/>
      <c r="BB72" s="10"/>
      <c r="BC72" s="10"/>
      <c r="BD72" s="10"/>
      <c r="BE72" s="10"/>
      <c r="BF72" s="10"/>
      <c r="BG72" s="10"/>
      <c r="BH72" s="41"/>
      <c r="BI72" s="41"/>
      <c r="BJ72" s="10"/>
      <c r="BK72" s="10"/>
      <c r="BL72" s="10"/>
      <c r="BM72" s="10"/>
      <c r="BN72" s="10"/>
      <c r="BO72" s="10"/>
      <c r="BP72" s="40"/>
      <c r="BQ72" s="41">
        <f t="shared" si="15"/>
        <v>12</v>
      </c>
      <c r="BR72" s="39">
        <f t="shared" si="16"/>
        <v>3</v>
      </c>
      <c r="BS72" s="48" cm="1">
        <f t="array" ref="BS72">IF($BR72&lt;=6,SUM($C72:$BO72),SUMPRODUCT(LARGE($C72:$BO72,{1,2,3,4,5,6})))</f>
        <v>12</v>
      </c>
      <c r="BT72" s="37" t="str">
        <f t="shared" si="17"/>
        <v/>
      </c>
      <c r="BU72" s="34" t="str" cm="1">
        <f t="array" ref="BU72">IFERROR(SUMPRODUCT(LARGE($C72:$BO72,{1,2,3,4})), "")</f>
        <v/>
      </c>
      <c r="BV72" s="34" t="str">
        <f t="shared" si="18"/>
        <v/>
      </c>
      <c r="BW72" s="34" t="str" cm="1">
        <f t="array" ref="BW72">IFERROR(SUMPRODUCT(LARGE($C72:$BO72,{1,2,3,4,5,6,7})), "")</f>
        <v/>
      </c>
      <c r="BX72" s="34" t="str" cm="1">
        <f t="array" ref="BX72">IFERROR(SUMPRODUCT(LARGE($C72:$BO72,{1,2,3,4,5,6,7,8})), "")</f>
        <v/>
      </c>
    </row>
    <row r="73" spans="1:76" ht="15" customHeight="1" x14ac:dyDescent="0.25">
      <c r="A73" s="51" t="str">
        <f t="shared" si="14"/>
        <v xml:space="preserve">Lee </v>
      </c>
      <c r="B73" s="4" t="s">
        <v>741</v>
      </c>
      <c r="C73" s="10"/>
      <c r="D73" s="10"/>
      <c r="E73" s="10"/>
      <c r="F73" s="10"/>
      <c r="G73" s="78"/>
      <c r="H73" s="78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>
        <v>1</v>
      </c>
      <c r="AO73" s="10"/>
      <c r="AP73" s="10"/>
      <c r="AQ73" s="10"/>
      <c r="AR73" s="10"/>
      <c r="AS73" s="113"/>
      <c r="AT73" s="10"/>
      <c r="AU73" s="113"/>
      <c r="AV73" s="78"/>
      <c r="AW73" s="10"/>
      <c r="AX73" s="10"/>
      <c r="AY73" s="78"/>
      <c r="AZ73" s="10"/>
      <c r="BA73" s="10"/>
      <c r="BB73" s="10"/>
      <c r="BC73" s="10"/>
      <c r="BD73" s="10"/>
      <c r="BE73" s="10"/>
      <c r="BF73" s="10"/>
      <c r="BG73" s="10"/>
      <c r="BH73" s="41"/>
      <c r="BI73" s="41"/>
      <c r="BJ73" s="10"/>
      <c r="BK73" s="10"/>
      <c r="BL73" s="10"/>
      <c r="BM73" s="10"/>
      <c r="BN73" s="10"/>
      <c r="BO73" s="10"/>
      <c r="BP73" s="40"/>
      <c r="BQ73" s="41">
        <f t="shared" si="15"/>
        <v>1</v>
      </c>
      <c r="BR73" s="39">
        <f t="shared" si="16"/>
        <v>1</v>
      </c>
      <c r="BS73" s="48" cm="1">
        <f t="array" ref="BS73">IF($BR73&lt;=6,SUM($C73:$BO73),SUMPRODUCT(LARGE($C73:$BO73,{1,2,3,4,5,6})))</f>
        <v>1</v>
      </c>
      <c r="BT73" s="37" t="str">
        <f t="shared" si="17"/>
        <v/>
      </c>
      <c r="BU73" s="34" t="str" cm="1">
        <f t="array" ref="BU73">IFERROR(SUMPRODUCT(LARGE($C73:$BO73,{1,2,3,4})), "")</f>
        <v/>
      </c>
      <c r="BV73" s="34" t="str">
        <f t="shared" si="18"/>
        <v/>
      </c>
      <c r="BW73" s="34" t="str" cm="1">
        <f t="array" ref="BW73">IFERROR(SUMPRODUCT(LARGE($C73:$BO73,{1,2,3,4,5,6,7})), "")</f>
        <v/>
      </c>
      <c r="BX73" s="34" t="str" cm="1">
        <f t="array" ref="BX73">IFERROR(SUMPRODUCT(LARGE($C73:$BO73,{1,2,3,4,5,6,7,8})), "")</f>
        <v/>
      </c>
    </row>
    <row r="74" spans="1:76" ht="15" customHeight="1" x14ac:dyDescent="0.25">
      <c r="A74" s="51" t="str">
        <f t="shared" ref="A74:A140" si="19">IF(ISBLANK(B74)," ",(LEFT(B74,FIND("@",SUBSTITUTE(B74,"-","@",LEN(B74)-LEN(SUBSTITUTE(B74,"-",""))))-1)))</f>
        <v xml:space="preserve">Lee </v>
      </c>
      <c r="B74" s="4" t="s">
        <v>1118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13"/>
      <c r="AT74" s="10"/>
      <c r="AU74" s="113"/>
      <c r="AV74" s="78"/>
      <c r="AW74" s="10"/>
      <c r="AX74" s="10"/>
      <c r="AY74" s="78">
        <v>3</v>
      </c>
      <c r="AZ74" s="10"/>
      <c r="BA74" s="10"/>
      <c r="BB74" s="10"/>
      <c r="BC74" s="10"/>
      <c r="BD74" s="10"/>
      <c r="BE74" s="10"/>
      <c r="BF74" s="10"/>
      <c r="BG74" s="10"/>
      <c r="BH74" s="41"/>
      <c r="BI74" s="41"/>
      <c r="BJ74" s="10"/>
      <c r="BK74" s="10"/>
      <c r="BL74" s="10"/>
      <c r="BM74" s="10"/>
      <c r="BN74" s="10"/>
      <c r="BO74" s="10"/>
      <c r="BP74" s="40"/>
      <c r="BQ74" s="41">
        <f t="shared" si="15"/>
        <v>3</v>
      </c>
      <c r="BR74" s="39">
        <f t="shared" si="16"/>
        <v>1</v>
      </c>
      <c r="BS74" s="48" cm="1">
        <f t="array" ref="BS74">IF($BR74&lt;=6,SUM($C74:$BO74),SUMPRODUCT(LARGE($C74:$BO74,{1,2,3,4,5,6})))</f>
        <v>3</v>
      </c>
      <c r="BT74" s="37" t="str">
        <f t="shared" si="17"/>
        <v/>
      </c>
      <c r="BU74" s="34" t="str" cm="1">
        <f t="array" ref="BU74">IFERROR(SUMPRODUCT(LARGE($C74:$BO74,{1,2,3,4})), "")</f>
        <v/>
      </c>
      <c r="BV74" s="34" t="str">
        <f t="shared" si="18"/>
        <v/>
      </c>
      <c r="BW74" s="34" t="str" cm="1">
        <f t="array" ref="BW74">IFERROR(SUMPRODUCT(LARGE($C74:$BO74,{1,2,3,4,5,6,7})), "")</f>
        <v/>
      </c>
      <c r="BX74" s="34" t="str" cm="1">
        <f t="array" ref="BX74">IFERROR(SUMPRODUCT(LARGE($C74:$BO74,{1,2,3,4,5,6,7,8})), "")</f>
        <v/>
      </c>
    </row>
    <row r="75" spans="1:76" ht="15" customHeight="1" x14ac:dyDescent="0.25">
      <c r="A75" s="51" t="str">
        <f t="shared" si="19"/>
        <v xml:space="preserve">Lee </v>
      </c>
      <c r="B75" s="4" t="s">
        <v>1588</v>
      </c>
      <c r="C75" s="10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10"/>
      <c r="Q75" s="10"/>
      <c r="R75" s="78"/>
      <c r="S75" s="78"/>
      <c r="T75" s="78"/>
      <c r="U75" s="10"/>
      <c r="V75" s="41"/>
      <c r="W75" s="10"/>
      <c r="X75" s="10"/>
      <c r="Y75" s="10">
        <v>2</v>
      </c>
      <c r="Z75" s="78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13"/>
      <c r="AT75" s="10"/>
      <c r="AU75" s="113"/>
      <c r="AV75" s="78"/>
      <c r="AW75" s="10"/>
      <c r="AX75" s="10"/>
      <c r="AY75" s="78"/>
      <c r="AZ75" s="10"/>
      <c r="BA75" s="10"/>
      <c r="BB75" s="10"/>
      <c r="BC75" s="10"/>
      <c r="BD75" s="10"/>
      <c r="BE75" s="10"/>
      <c r="BF75" s="10"/>
      <c r="BG75" s="10"/>
      <c r="BH75" s="41"/>
      <c r="BI75" s="41"/>
      <c r="BJ75" s="10"/>
      <c r="BK75" s="10"/>
      <c r="BL75" s="10"/>
      <c r="BM75" s="10"/>
      <c r="BN75" s="10"/>
      <c r="BO75" s="10"/>
      <c r="BP75" s="40"/>
      <c r="BQ75" s="41">
        <f t="shared" si="15"/>
        <v>2</v>
      </c>
      <c r="BR75" s="39">
        <f t="shared" si="16"/>
        <v>1</v>
      </c>
      <c r="BS75" s="48" cm="1">
        <f t="array" ref="BS75">IF($BR75&lt;=6,SUM($C75:$BO75),SUMPRODUCT(LARGE($C75:$BO75,{1,2,3,4,5,6})))</f>
        <v>2</v>
      </c>
      <c r="BT75" s="37" t="str">
        <f t="shared" si="17"/>
        <v/>
      </c>
      <c r="BU75" s="34" t="str" cm="1">
        <f t="array" ref="BU75">IFERROR(SUMPRODUCT(LARGE($C75:$BO75,{1,2,3,4})), "")</f>
        <v/>
      </c>
      <c r="BV75" s="34" t="str">
        <f t="shared" si="18"/>
        <v/>
      </c>
      <c r="BW75" s="34" t="str" cm="1">
        <f t="array" ref="BW75">IFERROR(SUMPRODUCT(LARGE($C75:$BO75,{1,2,3,4,5,6,7})), "")</f>
        <v/>
      </c>
      <c r="BX75" s="34" t="str" cm="1">
        <f t="array" ref="BX75">IFERROR(SUMPRODUCT(LARGE($C75:$BO75,{1,2,3,4,5,6,7,8})), "")</f>
        <v/>
      </c>
    </row>
    <row r="76" spans="1:76" ht="15" customHeight="1" x14ac:dyDescent="0.25">
      <c r="A76" s="51" t="str">
        <f t="shared" si="19"/>
        <v xml:space="preserve">LSU </v>
      </c>
      <c r="B76" s="4" t="s">
        <v>1088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10"/>
      <c r="Q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13"/>
      <c r="AT76" s="10"/>
      <c r="AU76" s="113"/>
      <c r="AV76" s="78"/>
      <c r="AW76" s="10"/>
      <c r="AX76" s="10"/>
      <c r="AY76" s="78"/>
      <c r="AZ76" s="10"/>
      <c r="BA76" s="10"/>
      <c r="BB76" s="10"/>
      <c r="BC76" s="10"/>
      <c r="BD76" s="10"/>
      <c r="BE76" s="10"/>
      <c r="BF76" s="10"/>
      <c r="BG76" s="10"/>
      <c r="BH76" s="41"/>
      <c r="BI76" s="41">
        <v>5</v>
      </c>
      <c r="BJ76" s="10"/>
      <c r="BK76" s="10"/>
      <c r="BL76" s="10"/>
      <c r="BM76" s="10"/>
      <c r="BN76" s="10"/>
      <c r="BO76" s="10"/>
      <c r="BP76" s="40"/>
      <c r="BQ76" s="41">
        <f t="shared" si="15"/>
        <v>5</v>
      </c>
      <c r="BR76" s="39">
        <f t="shared" si="16"/>
        <v>1</v>
      </c>
      <c r="BS76" s="48" cm="1">
        <f t="array" ref="BS76">IF($BR76&lt;=6,SUM($C76:$BO76),SUMPRODUCT(LARGE($C76:$BO76,{1,2,3,4,5,6})))</f>
        <v>5</v>
      </c>
      <c r="BT76" s="37" t="str">
        <f t="shared" si="17"/>
        <v/>
      </c>
      <c r="BU76" s="34" t="str" cm="1">
        <f t="array" ref="BU76">IFERROR(SUMPRODUCT(LARGE($C76:$BO76,{1,2,3,4})), "")</f>
        <v/>
      </c>
      <c r="BV76" s="34" t="str">
        <f t="shared" si="18"/>
        <v/>
      </c>
      <c r="BW76" s="34" t="str" cm="1">
        <f t="array" ref="BW76">IFERROR(SUMPRODUCT(LARGE($C76:$BO76,{1,2,3,4,5,6,7})), "")</f>
        <v/>
      </c>
      <c r="BX76" s="34" t="str" cm="1">
        <f t="array" ref="BX76">IFERROR(SUMPRODUCT(LARGE($C76:$BO76,{1,2,3,4,5,6,7,8})), "")</f>
        <v/>
      </c>
    </row>
    <row r="77" spans="1:76" ht="15" customHeight="1" x14ac:dyDescent="0.25">
      <c r="A77" s="51" t="str">
        <f t="shared" si="19"/>
        <v xml:space="preserve">LSUS </v>
      </c>
      <c r="B77" s="4" t="s">
        <v>745</v>
      </c>
      <c r="C77" s="10"/>
      <c r="D77" s="10">
        <v>5</v>
      </c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/>
      <c r="U77" s="10"/>
      <c r="V77" s="41"/>
      <c r="W77" s="10"/>
      <c r="X77" s="10"/>
      <c r="Y77" s="10">
        <v>3</v>
      </c>
      <c r="Z77" s="78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13"/>
      <c r="AT77" s="10"/>
      <c r="AU77" s="113"/>
      <c r="AV77" s="78"/>
      <c r="AW77" s="10"/>
      <c r="AX77" s="10"/>
      <c r="AY77" s="78"/>
      <c r="AZ77" s="10"/>
      <c r="BA77" s="10"/>
      <c r="BB77" s="10"/>
      <c r="BC77" s="10"/>
      <c r="BD77" s="10"/>
      <c r="BE77" s="10"/>
      <c r="BF77" s="10"/>
      <c r="BG77" s="10"/>
      <c r="BH77" s="41"/>
      <c r="BI77" s="41"/>
      <c r="BJ77" s="10"/>
      <c r="BK77" s="10"/>
      <c r="BL77" s="10"/>
      <c r="BM77" s="10"/>
      <c r="BN77" s="10"/>
      <c r="BO77" s="10"/>
      <c r="BP77" s="40"/>
      <c r="BQ77" s="41">
        <f t="shared" si="15"/>
        <v>8</v>
      </c>
      <c r="BR77" s="39">
        <f t="shared" si="16"/>
        <v>2</v>
      </c>
      <c r="BS77" s="48" cm="1">
        <f t="array" ref="BS77">IF($BR77&lt;=6,SUM($C77:$BO77),SUMPRODUCT(LARGE($C77:$BO77,{1,2,3,4,5,6})))</f>
        <v>8</v>
      </c>
      <c r="BT77" s="37" t="str">
        <f t="shared" si="17"/>
        <v>Manual Calc Needed</v>
      </c>
      <c r="BU77" s="34" t="str" cm="1">
        <f t="array" ref="BU77">IFERROR(SUMPRODUCT(LARGE($C77:$BO77,{1,2,3,4})), "")</f>
        <v/>
      </c>
      <c r="BV77" s="34" t="str">
        <f t="shared" si="18"/>
        <v/>
      </c>
      <c r="BW77" s="34" t="str" cm="1">
        <f t="array" ref="BW77">IFERROR(SUMPRODUCT(LARGE($C77:$BO77,{1,2,3,4,5,6,7})), "")</f>
        <v/>
      </c>
      <c r="BX77" s="34" t="str" cm="1">
        <f t="array" ref="BX77">IFERROR(SUMPRODUCT(LARGE($C77:$BO77,{1,2,3,4,5,6,7,8})), "")</f>
        <v/>
      </c>
    </row>
    <row r="78" spans="1:76" ht="15" customHeight="1" x14ac:dyDescent="0.25">
      <c r="A78" s="51" t="str">
        <f t="shared" si="19"/>
        <v xml:space="preserve">LSUS </v>
      </c>
      <c r="B78" s="4" t="s">
        <v>703</v>
      </c>
      <c r="C78" s="10"/>
      <c r="D78" s="10">
        <v>3</v>
      </c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78"/>
      <c r="T78" s="78"/>
      <c r="U78" s="10"/>
      <c r="V78" s="41"/>
      <c r="W78" s="10"/>
      <c r="X78" s="10"/>
      <c r="Y78" s="10"/>
      <c r="Z78" s="78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>
        <v>1</v>
      </c>
      <c r="AN78" s="10"/>
      <c r="AO78" s="10"/>
      <c r="AP78" s="10"/>
      <c r="AQ78" s="10"/>
      <c r="AR78" s="10"/>
      <c r="AS78" s="113"/>
      <c r="AT78" s="10"/>
      <c r="AU78" s="113"/>
      <c r="AV78" s="78"/>
      <c r="AW78" s="10">
        <v>4</v>
      </c>
      <c r="AX78" s="10"/>
      <c r="AY78" s="78"/>
      <c r="AZ78" s="10"/>
      <c r="BA78" s="10"/>
      <c r="BB78" s="10"/>
      <c r="BC78" s="10"/>
      <c r="BD78" s="10"/>
      <c r="BE78" s="10"/>
      <c r="BF78" s="10"/>
      <c r="BG78" s="10"/>
      <c r="BH78" s="41"/>
      <c r="BI78" s="41"/>
      <c r="BJ78" s="10"/>
      <c r="BK78" s="10"/>
      <c r="BL78" s="10"/>
      <c r="BM78" s="10"/>
      <c r="BN78" s="10"/>
      <c r="BO78" s="10"/>
      <c r="BP78" s="40"/>
      <c r="BQ78" s="41">
        <f t="shared" si="15"/>
        <v>8</v>
      </c>
      <c r="BR78" s="39">
        <f t="shared" si="16"/>
        <v>3</v>
      </c>
      <c r="BS78" s="48" cm="1">
        <f t="array" ref="BS78">IF($BR78&lt;=6,SUM($C78:$BO78),SUMPRODUCT(LARGE($C78:$BO78,{1,2,3,4,5,6})))</f>
        <v>8</v>
      </c>
      <c r="BT78" s="37" t="str">
        <f t="shared" si="17"/>
        <v/>
      </c>
      <c r="BU78" s="34" t="str" cm="1">
        <f t="array" ref="BU78">IFERROR(SUMPRODUCT(LARGE($C78:$BO78,{1,2,3,4})), "")</f>
        <v/>
      </c>
      <c r="BV78" s="34" t="str">
        <f t="shared" si="18"/>
        <v/>
      </c>
      <c r="BW78" s="34" t="str" cm="1">
        <f t="array" ref="BW78">IFERROR(SUMPRODUCT(LARGE($C78:$BO78,{1,2,3,4,5,6,7})), "")</f>
        <v/>
      </c>
      <c r="BX78" s="34" t="str" cm="1">
        <f t="array" ref="BX78">IFERROR(SUMPRODUCT(LARGE($C78:$BO78,{1,2,3,4,5,6,7,8})), "")</f>
        <v/>
      </c>
    </row>
    <row r="79" spans="1:76" ht="15" customHeight="1" x14ac:dyDescent="0.25">
      <c r="A79" s="51" t="str">
        <f t="shared" si="19"/>
        <v xml:space="preserve">LSUS </v>
      </c>
      <c r="B79" s="4" t="s">
        <v>707</v>
      </c>
      <c r="C79" s="10">
        <v>4</v>
      </c>
      <c r="D79" s="26"/>
      <c r="E79" s="26"/>
      <c r="F79" s="26"/>
      <c r="G79" s="82"/>
      <c r="H79" s="82"/>
      <c r="I79" s="10">
        <v>1</v>
      </c>
      <c r="J79" s="26"/>
      <c r="K79" s="26"/>
      <c r="L79" s="26"/>
      <c r="M79" s="26"/>
      <c r="N79" s="26"/>
      <c r="O79" s="26"/>
      <c r="P79" s="26"/>
      <c r="Q79" s="26"/>
      <c r="R79" s="82"/>
      <c r="S79" s="82"/>
      <c r="T79" s="82"/>
      <c r="U79" s="26"/>
      <c r="V79" s="38"/>
      <c r="W79" s="26"/>
      <c r="X79" s="26"/>
      <c r="Y79" s="26"/>
      <c r="Z79" s="78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10">
        <v>3</v>
      </c>
      <c r="AN79" s="26"/>
      <c r="AO79" s="26"/>
      <c r="AP79" s="26"/>
      <c r="AQ79" s="26"/>
      <c r="AR79" s="26"/>
      <c r="AS79" s="112"/>
      <c r="AT79" s="26"/>
      <c r="AU79" s="112"/>
      <c r="AV79" s="82"/>
      <c r="AW79" s="10">
        <v>5</v>
      </c>
      <c r="AX79" s="26"/>
      <c r="AY79" s="82"/>
      <c r="AZ79" s="26"/>
      <c r="BA79" s="26"/>
      <c r="BB79" s="26"/>
      <c r="BC79" s="26"/>
      <c r="BD79" s="26"/>
      <c r="BE79" s="26"/>
      <c r="BF79" s="26"/>
      <c r="BG79" s="26"/>
      <c r="BH79" s="38"/>
      <c r="BI79" s="38"/>
      <c r="BJ79" s="26"/>
      <c r="BK79" s="26"/>
      <c r="BL79" s="26"/>
      <c r="BM79" s="26"/>
      <c r="BN79" s="26"/>
      <c r="BO79" s="26"/>
      <c r="BP79" s="40"/>
      <c r="BQ79" s="41">
        <f t="shared" si="15"/>
        <v>13</v>
      </c>
      <c r="BR79" s="39">
        <f t="shared" si="16"/>
        <v>4</v>
      </c>
      <c r="BS79" s="48" cm="1">
        <f t="array" ref="BS79">IF($BR79&lt;=6,SUM($C79:$BO79),SUMPRODUCT(LARGE($C79:$BO79,{1,2,3,4,5,6})))</f>
        <v>13</v>
      </c>
      <c r="BT79" s="37" t="str">
        <f t="shared" si="17"/>
        <v/>
      </c>
      <c r="BU79" s="34" cm="1">
        <f t="array" ref="BU79">IFERROR(SUMPRODUCT(LARGE($C79:$BO79,{1,2,3,4})), "")</f>
        <v>13</v>
      </c>
      <c r="BV79" s="34" t="str">
        <f t="shared" si="18"/>
        <v>Manual Calc</v>
      </c>
      <c r="BW79" s="34" t="str" cm="1">
        <f t="array" ref="BW79">IFERROR(SUMPRODUCT(LARGE($C79:$BO79,{1,2,3,4,5,6,7})), "")</f>
        <v/>
      </c>
      <c r="BX79" s="34" t="str" cm="1">
        <f t="array" ref="BX79">IFERROR(SUMPRODUCT(LARGE($C79:$BO79,{1,2,3,4,5,6,7,8})), "")</f>
        <v/>
      </c>
    </row>
    <row r="80" spans="1:76" ht="15" customHeight="1" x14ac:dyDescent="0.25">
      <c r="A80" s="51" t="str">
        <f t="shared" si="19"/>
        <v xml:space="preserve">McKU </v>
      </c>
      <c r="B80" s="4" t="s">
        <v>2651</v>
      </c>
      <c r="C80" s="10"/>
      <c r="D80" s="10"/>
      <c r="E80" s="10"/>
      <c r="F80" s="10"/>
      <c r="G80" s="78"/>
      <c r="H80" s="78"/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78"/>
      <c r="T80" s="78"/>
      <c r="U80" s="10"/>
      <c r="V80" s="41"/>
      <c r="W80" s="10"/>
      <c r="X80" s="10"/>
      <c r="Y80" s="10"/>
      <c r="Z80" s="78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13"/>
      <c r="AT80" s="10"/>
      <c r="AU80" s="113"/>
      <c r="AV80" s="78"/>
      <c r="AW80" s="10"/>
      <c r="AX80" s="10"/>
      <c r="AY80" s="78"/>
      <c r="AZ80" s="10"/>
      <c r="BA80" s="10"/>
      <c r="BB80" s="10"/>
      <c r="BC80" s="10">
        <v>1</v>
      </c>
      <c r="BD80" s="10"/>
      <c r="BE80" s="10"/>
      <c r="BF80" s="10"/>
      <c r="BG80" s="10"/>
      <c r="BH80" s="41"/>
      <c r="BI80" s="41"/>
      <c r="BJ80" s="10"/>
      <c r="BK80" s="10"/>
      <c r="BL80" s="10"/>
      <c r="BM80" s="10"/>
      <c r="BN80" s="10"/>
      <c r="BO80" s="10"/>
      <c r="BP80" s="40"/>
      <c r="BQ80" s="41">
        <f t="shared" si="15"/>
        <v>1</v>
      </c>
      <c r="BR80" s="39">
        <f t="shared" si="16"/>
        <v>1</v>
      </c>
      <c r="BS80" s="48" cm="1">
        <f t="array" ref="BS80">IF($BR80&lt;=6,SUM($C80:$BO80),SUMPRODUCT(LARGE($C80:$BO80,{1,2,3,4,5,6})))</f>
        <v>1</v>
      </c>
      <c r="BT80" s="37" t="str">
        <f t="shared" si="17"/>
        <v/>
      </c>
      <c r="BU80" s="34" t="str" cm="1">
        <f t="array" ref="BU80">IFERROR(SUMPRODUCT(LARGE($C80:$BO80,{1,2,3,4})), "")</f>
        <v/>
      </c>
      <c r="BV80" s="34" t="str">
        <f t="shared" si="18"/>
        <v/>
      </c>
      <c r="BW80" s="34" t="str" cm="1">
        <f t="array" ref="BW80">IFERROR(SUMPRODUCT(LARGE($C80:$BO80,{1,2,3,4,5,6,7})), "")</f>
        <v/>
      </c>
      <c r="BX80" s="34" t="str" cm="1">
        <f t="array" ref="BX80">IFERROR(SUMPRODUCT(LARGE($C80:$BO80,{1,2,3,4,5,6,7,8})), "")</f>
        <v/>
      </c>
    </row>
    <row r="81" spans="1:76" ht="15" customHeight="1" x14ac:dyDescent="0.25">
      <c r="A81" s="51" t="str">
        <f t="shared" si="19"/>
        <v xml:space="preserve">MJC </v>
      </c>
      <c r="B81" s="4" t="s">
        <v>2146</v>
      </c>
      <c r="C81" s="10"/>
      <c r="D81" s="10"/>
      <c r="E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10"/>
      <c r="Q81" s="10"/>
      <c r="R81" s="78"/>
      <c r="S81" s="78"/>
      <c r="T81" s="78"/>
      <c r="U81" s="10"/>
      <c r="V81" s="41"/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>
        <v>4</v>
      </c>
      <c r="AJ81" s="10"/>
      <c r="AK81" s="10"/>
      <c r="AL81" s="10"/>
      <c r="AM81" s="10"/>
      <c r="AN81" s="10"/>
      <c r="AO81" s="10"/>
      <c r="AP81" s="10"/>
      <c r="AQ81" s="10"/>
      <c r="AR81" s="10"/>
      <c r="AS81" s="113"/>
      <c r="AT81" s="10"/>
      <c r="AU81" s="113"/>
      <c r="AV81" s="78"/>
      <c r="AW81" s="10"/>
      <c r="AX81" s="10"/>
      <c r="AY81" s="78"/>
      <c r="AZ81" s="10"/>
      <c r="BA81" s="10"/>
      <c r="BB81" s="10"/>
      <c r="BC81" s="10"/>
      <c r="BD81" s="10"/>
      <c r="BE81" s="10"/>
      <c r="BF81" s="10"/>
      <c r="BG81" s="10"/>
      <c r="BH81" s="41"/>
      <c r="BI81" s="41"/>
      <c r="BJ81" s="10"/>
      <c r="BK81" s="10"/>
      <c r="BL81" s="10"/>
      <c r="BM81" s="10"/>
      <c r="BN81" s="10"/>
      <c r="BO81" s="10"/>
      <c r="BP81" s="40"/>
      <c r="BQ81" s="41">
        <f t="shared" si="15"/>
        <v>4</v>
      </c>
      <c r="BR81" s="39">
        <f t="shared" si="16"/>
        <v>1</v>
      </c>
      <c r="BS81" s="48" cm="1">
        <f t="array" ref="BS81">IF($BR81&lt;=6,SUM($C81:$BO81),SUMPRODUCT(LARGE($C81:$BO81,{1,2,3,4,5,6})))</f>
        <v>4</v>
      </c>
      <c r="BT81" s="37" t="str">
        <f t="shared" si="17"/>
        <v/>
      </c>
      <c r="BU81" s="34" t="str" cm="1">
        <f t="array" ref="BU81">IFERROR(SUMPRODUCT(LARGE($C81:$BO81,{1,2,3,4})), "")</f>
        <v/>
      </c>
      <c r="BV81" s="34" t="str">
        <f t="shared" si="18"/>
        <v/>
      </c>
      <c r="BW81" s="34" t="str" cm="1">
        <f t="array" ref="BW81">IFERROR(SUMPRODUCT(LARGE($C81:$BO81,{1,2,3,4,5,6,7})), "")</f>
        <v/>
      </c>
      <c r="BX81" s="34" t="str" cm="1">
        <f t="array" ref="BX81">IFERROR(SUMPRODUCT(LARGE($C81:$BO81,{1,2,3,4,5,6,7,8})), "")</f>
        <v/>
      </c>
    </row>
    <row r="82" spans="1:76" ht="15" customHeight="1" x14ac:dyDescent="0.25">
      <c r="A82" s="51" t="str">
        <f t="shared" si="19"/>
        <v xml:space="preserve">MoorC </v>
      </c>
      <c r="B82" s="4" t="s">
        <v>1970</v>
      </c>
      <c r="C82" s="10"/>
      <c r="D82" s="10"/>
      <c r="E82" s="10"/>
      <c r="F82" s="10"/>
      <c r="G82" s="78"/>
      <c r="H82" s="78"/>
      <c r="I82" s="10"/>
      <c r="J82" s="10"/>
      <c r="K82" s="10"/>
      <c r="L82" s="10"/>
      <c r="M82" s="10"/>
      <c r="N82" s="10"/>
      <c r="O82" s="10"/>
      <c r="P82" s="10"/>
      <c r="Q82" s="10"/>
      <c r="R82" s="78"/>
      <c r="S82" s="78"/>
      <c r="T82" s="78"/>
      <c r="U82" s="10"/>
      <c r="V82" s="41"/>
      <c r="W82" s="10"/>
      <c r="X82" s="10"/>
      <c r="Y82" s="10"/>
      <c r="Z82" s="78"/>
      <c r="AA82" s="10"/>
      <c r="AB82" s="10"/>
      <c r="AC82" s="10"/>
      <c r="AD82" s="10"/>
      <c r="AE82" s="10"/>
      <c r="AF82" s="10">
        <v>4</v>
      </c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13"/>
      <c r="AT82" s="10"/>
      <c r="AU82" s="113"/>
      <c r="AV82" s="78"/>
      <c r="AW82" s="10"/>
      <c r="AX82" s="10">
        <v>3</v>
      </c>
      <c r="AY82" s="78"/>
      <c r="AZ82" s="10"/>
      <c r="BA82" s="10"/>
      <c r="BB82" s="10"/>
      <c r="BC82" s="10"/>
      <c r="BD82" s="10"/>
      <c r="BE82" s="10"/>
      <c r="BF82" s="10"/>
      <c r="BG82" s="10"/>
      <c r="BH82" s="41"/>
      <c r="BI82" s="41"/>
      <c r="BJ82" s="10"/>
      <c r="BK82" s="10"/>
      <c r="BL82" s="10"/>
      <c r="BM82" s="10"/>
      <c r="BN82" s="10"/>
      <c r="BO82" s="10"/>
      <c r="BP82" s="40"/>
      <c r="BQ82" s="41">
        <f t="shared" si="15"/>
        <v>7</v>
      </c>
      <c r="BR82" s="39">
        <f t="shared" si="16"/>
        <v>2</v>
      </c>
      <c r="BS82" s="48" cm="1">
        <f t="array" ref="BS82">IF($BR82&lt;=6,SUM($C82:$BO82),SUMPRODUCT(LARGE($C82:$BO82,{1,2,3,4,5,6})))</f>
        <v>7</v>
      </c>
      <c r="BT82" s="37" t="str">
        <f t="shared" si="17"/>
        <v/>
      </c>
      <c r="BU82" s="34" t="str" cm="1">
        <f t="array" ref="BU82">IFERROR(SUMPRODUCT(LARGE($C82:$BO82,{1,2,3,4})), "")</f>
        <v/>
      </c>
      <c r="BV82" s="34" t="str">
        <f t="shared" si="18"/>
        <v/>
      </c>
      <c r="BW82" s="34" t="str" cm="1">
        <f t="array" ref="BW82">IFERROR(SUMPRODUCT(LARGE($C82:$BO82,{1,2,3,4,5,6,7})), "")</f>
        <v/>
      </c>
      <c r="BX82" s="34" t="str" cm="1">
        <f t="array" ref="BX82">IFERROR(SUMPRODUCT(LARGE($C82:$BO82,{1,2,3,4,5,6,7,8})), "")</f>
        <v/>
      </c>
    </row>
    <row r="83" spans="1:76" ht="15" customHeight="1" x14ac:dyDescent="0.25">
      <c r="A83" s="51" t="s">
        <v>2848</v>
      </c>
      <c r="B83" s="4" t="s">
        <v>1997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78"/>
      <c r="T83" s="78"/>
      <c r="U83" s="10"/>
      <c r="V83" s="41"/>
      <c r="W83" s="10"/>
      <c r="X83" s="10"/>
      <c r="Y83" s="10"/>
      <c r="Z83" s="78"/>
      <c r="AA83" s="10"/>
      <c r="AB83" s="10"/>
      <c r="AC83" s="10"/>
      <c r="AD83" s="10"/>
      <c r="AE83" s="10"/>
      <c r="AF83" s="10">
        <v>3</v>
      </c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13"/>
      <c r="AT83" s="10"/>
      <c r="AU83" s="113"/>
      <c r="AV83" s="78"/>
      <c r="AW83" s="10"/>
      <c r="AX83" s="10"/>
      <c r="AY83" s="78"/>
      <c r="AZ83" s="10"/>
      <c r="BA83" s="10"/>
      <c r="BB83" s="10"/>
      <c r="BC83" s="10"/>
      <c r="BD83" s="10"/>
      <c r="BE83" s="10"/>
      <c r="BF83" s="10"/>
      <c r="BG83" s="10"/>
      <c r="BH83" s="41"/>
      <c r="BI83" s="41"/>
      <c r="BJ83" s="10"/>
      <c r="BK83" s="10"/>
      <c r="BL83" s="10"/>
      <c r="BM83" s="10"/>
      <c r="BN83" s="10"/>
      <c r="BO83" s="10"/>
      <c r="BP83" s="40"/>
      <c r="BQ83" s="41">
        <f t="shared" si="15"/>
        <v>3</v>
      </c>
      <c r="BR83" s="39">
        <f t="shared" si="16"/>
        <v>1</v>
      </c>
      <c r="BS83" s="48" cm="1">
        <f t="array" ref="BS83">IF($BR83&lt;=6,SUM($C83:$BO83),SUMPRODUCT(LARGE($C83:$BO83,{1,2,3,4,5,6})))</f>
        <v>3</v>
      </c>
      <c r="BT83" s="37" t="str">
        <f>IF(AND($BQ83&gt;=7,BS83=BS85),"Manual Calc Needed","")</f>
        <v/>
      </c>
      <c r="BU83" s="34" t="str" cm="1">
        <f t="array" ref="BU83">IFERROR(SUMPRODUCT(LARGE($C83:$BO83,{1,2,3,4})), "")</f>
        <v/>
      </c>
      <c r="BV83" s="34" t="str">
        <f t="shared" si="18"/>
        <v/>
      </c>
      <c r="BW83" s="34" t="str" cm="1">
        <f t="array" ref="BW83">IFERROR(SUMPRODUCT(LARGE($C83:$BO83,{1,2,3,4,5,6,7})), "")</f>
        <v/>
      </c>
      <c r="BX83" s="34" t="str" cm="1">
        <f t="array" ref="BX83">IFERROR(SUMPRODUCT(LARGE($C83:$BO83,{1,2,3,4,5,6,7,8})), "")</f>
        <v/>
      </c>
    </row>
    <row r="84" spans="1:76" ht="15" customHeight="1" x14ac:dyDescent="0.25">
      <c r="A84" s="51" t="str">
        <f t="shared" si="19"/>
        <v xml:space="preserve">MSAC </v>
      </c>
      <c r="B84" s="4" t="s">
        <v>2866</v>
      </c>
      <c r="C84" s="10"/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78"/>
      <c r="T84" s="78"/>
      <c r="U84" s="10"/>
      <c r="V84" s="41"/>
      <c r="W84" s="10"/>
      <c r="X84" s="10"/>
      <c r="Y84" s="10"/>
      <c r="Z84" s="78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13"/>
      <c r="AT84" s="10"/>
      <c r="AU84" s="113"/>
      <c r="AV84" s="78"/>
      <c r="AW84" s="10"/>
      <c r="AX84" s="10"/>
      <c r="AY84" s="78"/>
      <c r="AZ84" s="10"/>
      <c r="BA84" s="10"/>
      <c r="BB84" s="10"/>
      <c r="BC84" s="10"/>
      <c r="BD84" s="10"/>
      <c r="BE84" s="10"/>
      <c r="BF84" s="10"/>
      <c r="BG84" s="10"/>
      <c r="BH84" s="41"/>
      <c r="BI84" s="41"/>
      <c r="BJ84" s="10"/>
      <c r="BK84" s="10"/>
      <c r="BL84" s="10">
        <v>5</v>
      </c>
      <c r="BM84" s="10"/>
      <c r="BN84" s="10"/>
      <c r="BO84" s="10"/>
      <c r="BP84" s="40"/>
      <c r="BQ84" s="41">
        <v>5</v>
      </c>
      <c r="BR84" s="39">
        <v>1</v>
      </c>
      <c r="BS84" s="48">
        <v>5</v>
      </c>
      <c r="BT84" s="37"/>
      <c r="BU84" s="34"/>
      <c r="BV84" s="34"/>
      <c r="BW84" s="34"/>
      <c r="BX84" s="34"/>
    </row>
    <row r="85" spans="1:76" ht="15" customHeight="1" x14ac:dyDescent="0.25">
      <c r="A85" s="51" t="str">
        <f t="shared" si="19"/>
        <v xml:space="preserve">MSAC </v>
      </c>
      <c r="B85" s="4" t="s">
        <v>2022</v>
      </c>
      <c r="C85" s="10"/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/>
      <c r="AB85" s="10"/>
      <c r="AC85" s="10"/>
      <c r="AD85" s="10">
        <v>5</v>
      </c>
      <c r="AE85" s="10"/>
      <c r="AF85" s="10"/>
      <c r="AG85" s="10"/>
      <c r="AH85" s="10">
        <v>3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13"/>
      <c r="AT85" s="10"/>
      <c r="AU85" s="113"/>
      <c r="AV85" s="78"/>
      <c r="AW85" s="10"/>
      <c r="AX85" s="10"/>
      <c r="AY85" s="78"/>
      <c r="AZ85" s="10"/>
      <c r="BA85" s="10"/>
      <c r="BB85" s="10"/>
      <c r="BC85" s="10"/>
      <c r="BD85" s="10"/>
      <c r="BE85" s="10"/>
      <c r="BF85" s="10"/>
      <c r="BG85" s="10"/>
      <c r="BH85" s="41"/>
      <c r="BI85" s="41"/>
      <c r="BJ85" s="10"/>
      <c r="BK85" s="10"/>
      <c r="BL85" s="10"/>
      <c r="BM85" s="10"/>
      <c r="BN85" s="10"/>
      <c r="BO85" s="10"/>
      <c r="BP85" s="40"/>
      <c r="BQ85" s="41">
        <f>SUM($C85:$BP85)</f>
        <v>8</v>
      </c>
      <c r="BR85" s="39">
        <f>COUNTA(C85:BO85)</f>
        <v>2</v>
      </c>
      <c r="BS85" s="48" cm="1">
        <f t="array" ref="BS85">IF($BR85&lt;=6,SUM($C85:$BO85),SUMPRODUCT(LARGE($C85:$BO85,{1,2,3,4,5,6})))</f>
        <v>8</v>
      </c>
      <c r="BT85" s="37" t="str">
        <f>IF(AND($BQ85&gt;=7,BS85=BS86),"Manual Calc Needed","")</f>
        <v/>
      </c>
      <c r="BU85" s="34" t="str" cm="1">
        <f t="array" ref="BU85">IFERROR(SUMPRODUCT(LARGE($C85:$BO85,{1,2,3,4})), "")</f>
        <v/>
      </c>
      <c r="BV85" s="34" t="str">
        <f>IF($BU85&lt;&gt;"","Manual Calc","")</f>
        <v/>
      </c>
      <c r="BW85" s="34" t="str" cm="1">
        <f t="array" ref="BW85">IFERROR(SUMPRODUCT(LARGE($C85:$BO85,{1,2,3,4,5,6,7})), "")</f>
        <v/>
      </c>
      <c r="BX85" s="34" t="str" cm="1">
        <f t="array" ref="BX85">IFERROR(SUMPRODUCT(LARGE($C85:$BO85,{1,2,3,4,5,6,7,8})), "")</f>
        <v/>
      </c>
    </row>
    <row r="86" spans="1:76" ht="15" customHeight="1" x14ac:dyDescent="0.25">
      <c r="A86" s="51" t="str">
        <f t="shared" si="19"/>
        <v xml:space="preserve">MSAC </v>
      </c>
      <c r="B86" s="4" t="s">
        <v>2007</v>
      </c>
      <c r="C86" s="10"/>
      <c r="D86" s="10"/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10">
        <v>3</v>
      </c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13"/>
      <c r="AT86" s="10"/>
      <c r="AU86" s="113"/>
      <c r="AV86" s="78"/>
      <c r="AW86" s="10"/>
      <c r="AX86" s="10"/>
      <c r="AY86" s="78"/>
      <c r="AZ86" s="10"/>
      <c r="BA86" s="10"/>
      <c r="BB86" s="10"/>
      <c r="BC86" s="10"/>
      <c r="BD86" s="10"/>
      <c r="BE86" s="10"/>
      <c r="BF86" s="10"/>
      <c r="BG86" s="10"/>
      <c r="BH86" s="41"/>
      <c r="BI86" s="41"/>
      <c r="BJ86" s="10"/>
      <c r="BK86" s="10"/>
      <c r="BL86" s="10"/>
      <c r="BM86" s="10"/>
      <c r="BN86" s="10"/>
      <c r="BO86" s="10"/>
      <c r="BP86" s="40"/>
      <c r="BQ86" s="41">
        <f>SUM($C86:$BP86)</f>
        <v>3</v>
      </c>
      <c r="BR86" s="39">
        <f>COUNTA(C86:BO86)</f>
        <v>1</v>
      </c>
      <c r="BS86" s="48" cm="1">
        <f t="array" ref="BS86">IF($BR86&lt;=6,SUM($C86:$BO86),SUMPRODUCT(LARGE($C86:$BO86,{1,2,3,4,5,6})))</f>
        <v>3</v>
      </c>
      <c r="BT86" s="37" t="str">
        <f>IF(AND($BQ86&gt;=7,BS86=BS87),"Manual Calc Needed","")</f>
        <v/>
      </c>
      <c r="BU86" s="34" t="str" cm="1">
        <f t="array" ref="BU86">IFERROR(SUMPRODUCT(LARGE($C86:$BO86,{1,2,3,4})), "")</f>
        <v/>
      </c>
      <c r="BV86" s="34" t="str">
        <f>IF($BU86&lt;&gt;"","Manual Calc","")</f>
        <v/>
      </c>
      <c r="BW86" s="34" t="str" cm="1">
        <f t="array" ref="BW86">IFERROR(SUMPRODUCT(LARGE($C86:$BO86,{1,2,3,4,5,6,7})), "")</f>
        <v/>
      </c>
      <c r="BX86" s="34" t="str" cm="1">
        <f t="array" ref="BX86">IFERROR(SUMPRODUCT(LARGE($C86:$BO86,{1,2,3,4,5,6,7,8})), "")</f>
        <v/>
      </c>
    </row>
    <row r="87" spans="1:76" ht="15" customHeight="1" x14ac:dyDescent="0.25">
      <c r="A87" s="51" t="s">
        <v>2848</v>
      </c>
      <c r="B87" s="4" t="s">
        <v>2023</v>
      </c>
      <c r="C87" s="10"/>
      <c r="D87" s="10"/>
      <c r="E87" s="10"/>
      <c r="F87" s="10"/>
      <c r="G87" s="78"/>
      <c r="H87" s="78"/>
      <c r="I87" s="10"/>
      <c r="J87" s="10"/>
      <c r="K87" s="10"/>
      <c r="L87" s="10"/>
      <c r="M87" s="10"/>
      <c r="N87" s="10"/>
      <c r="O87" s="10"/>
      <c r="P87" s="10"/>
      <c r="Q87" s="10"/>
      <c r="R87" s="78"/>
      <c r="S87" s="78"/>
      <c r="T87" s="78"/>
      <c r="U87" s="10"/>
      <c r="V87" s="41"/>
      <c r="W87" s="10"/>
      <c r="X87" s="10"/>
      <c r="Y87" s="10"/>
      <c r="Z87" s="78"/>
      <c r="AA87" s="10"/>
      <c r="AB87" s="10"/>
      <c r="AC87" s="10"/>
      <c r="AD87" s="10">
        <v>4</v>
      </c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13"/>
      <c r="AT87" s="10"/>
      <c r="AU87" s="113"/>
      <c r="AV87" s="78"/>
      <c r="AW87" s="10"/>
      <c r="AX87" s="10"/>
      <c r="AY87" s="78"/>
      <c r="AZ87" s="10"/>
      <c r="BA87" s="10"/>
      <c r="BB87" s="10"/>
      <c r="BC87" s="10"/>
      <c r="BD87" s="10"/>
      <c r="BE87" s="10"/>
      <c r="BF87" s="10"/>
      <c r="BG87" s="10"/>
      <c r="BH87" s="41"/>
      <c r="BI87" s="41"/>
      <c r="BJ87" s="10"/>
      <c r="BK87" s="10"/>
      <c r="BL87" s="10"/>
      <c r="BM87" s="10"/>
      <c r="BN87" s="10"/>
      <c r="BO87" s="10"/>
      <c r="BP87" s="40"/>
      <c r="BQ87" s="41">
        <f>SUM($C87:$BP87)</f>
        <v>4</v>
      </c>
      <c r="BR87" s="39">
        <f>COUNTA(C87:BO87)</f>
        <v>1</v>
      </c>
      <c r="BS87" s="48" cm="1">
        <f t="array" ref="BS87">IF($BR87&lt;=6,SUM($C87:$BO87),SUMPRODUCT(LARGE($C87:$BO87,{1,2,3,4,5,6})))</f>
        <v>4</v>
      </c>
      <c r="BT87" s="37" t="str">
        <f>IF(AND($BQ87&gt;=7,BS87=BS89),"Manual Calc Needed","")</f>
        <v/>
      </c>
      <c r="BU87" s="34" t="str" cm="1">
        <f t="array" ref="BU87">IFERROR(SUMPRODUCT(LARGE($C87:$BO87,{1,2,3,4})), "")</f>
        <v/>
      </c>
      <c r="BV87" s="34" t="str">
        <f>IF($BU87&lt;&gt;"","Manual Calc","")</f>
        <v/>
      </c>
      <c r="BW87" s="34" t="str" cm="1">
        <f t="array" ref="BW87">IFERROR(SUMPRODUCT(LARGE($C87:$BO87,{1,2,3,4,5,6,7})), "")</f>
        <v/>
      </c>
      <c r="BX87" s="34" t="str" cm="1">
        <f t="array" ref="BX87">IFERROR(SUMPRODUCT(LARGE($C87:$BO87,{1,2,3,4,5,6,7,8})), "")</f>
        <v/>
      </c>
    </row>
    <row r="88" spans="1:76" ht="15" customHeight="1" x14ac:dyDescent="0.25">
      <c r="A88" s="51" t="str">
        <f t="shared" si="19"/>
        <v xml:space="preserve">MSAC </v>
      </c>
      <c r="B88" s="4" t="s">
        <v>1971</v>
      </c>
      <c r="C88" s="10"/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/>
      <c r="P88" s="10"/>
      <c r="Q88" s="10"/>
      <c r="R88" s="78"/>
      <c r="S88" s="78"/>
      <c r="T88" s="78"/>
      <c r="U88" s="10"/>
      <c r="V88" s="41"/>
      <c r="W88" s="10"/>
      <c r="X88" s="10"/>
      <c r="Y88" s="10"/>
      <c r="Z88" s="78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13"/>
      <c r="AT88" s="10"/>
      <c r="AU88" s="113"/>
      <c r="AV88" s="78"/>
      <c r="AW88" s="10"/>
      <c r="AX88" s="10"/>
      <c r="AY88" s="78"/>
      <c r="AZ88" s="10"/>
      <c r="BA88" s="10"/>
      <c r="BB88" s="10"/>
      <c r="BC88" s="10"/>
      <c r="BD88" s="10"/>
      <c r="BE88" s="10"/>
      <c r="BF88" s="10"/>
      <c r="BG88" s="10"/>
      <c r="BH88" s="41"/>
      <c r="BI88" s="41"/>
      <c r="BJ88" s="10"/>
      <c r="BK88" s="10"/>
      <c r="BL88" s="10">
        <v>1</v>
      </c>
      <c r="BM88" s="10"/>
      <c r="BN88" s="10"/>
      <c r="BO88" s="10"/>
      <c r="BP88" s="40"/>
      <c r="BQ88" s="41">
        <v>1</v>
      </c>
      <c r="BR88" s="39">
        <v>1</v>
      </c>
      <c r="BS88" s="48">
        <v>1</v>
      </c>
      <c r="BT88" s="37"/>
      <c r="BU88" s="34"/>
      <c r="BV88" s="34"/>
      <c r="BW88" s="34"/>
      <c r="BX88" s="34"/>
    </row>
    <row r="89" spans="1:76" ht="15" customHeight="1" x14ac:dyDescent="0.25">
      <c r="A89" s="51" t="str">
        <f t="shared" si="19"/>
        <v xml:space="preserve">MSD </v>
      </c>
      <c r="B89" s="4" t="s">
        <v>1996</v>
      </c>
      <c r="C89" s="10"/>
      <c r="D89" s="10"/>
      <c r="E89" s="10"/>
      <c r="F89" s="10"/>
      <c r="G89" s="78"/>
      <c r="H89" s="78"/>
      <c r="I89" s="10"/>
      <c r="J89" s="10"/>
      <c r="K89" s="10"/>
      <c r="L89" s="10"/>
      <c r="M89" s="10"/>
      <c r="N89" s="10"/>
      <c r="O89" s="10"/>
      <c r="P89" s="10"/>
      <c r="Q89" s="10"/>
      <c r="R89" s="78"/>
      <c r="S89" s="78"/>
      <c r="T89" s="78"/>
      <c r="U89" s="10"/>
      <c r="V89" s="41"/>
      <c r="W89" s="10"/>
      <c r="X89" s="10"/>
      <c r="Y89" s="10"/>
      <c r="Z89" s="78"/>
      <c r="AA89" s="10"/>
      <c r="AB89" s="10"/>
      <c r="AC89" s="10"/>
      <c r="AD89" s="10"/>
      <c r="AE89" s="10"/>
      <c r="AF89" s="10">
        <v>5</v>
      </c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13"/>
      <c r="AT89" s="10"/>
      <c r="AU89" s="113"/>
      <c r="AV89" s="78"/>
      <c r="AW89" s="10"/>
      <c r="AX89" s="10"/>
      <c r="AY89" s="78"/>
      <c r="AZ89" s="10"/>
      <c r="BA89" s="10"/>
      <c r="BB89" s="10"/>
      <c r="BC89" s="10"/>
      <c r="BD89" s="10">
        <v>2</v>
      </c>
      <c r="BE89" s="10"/>
      <c r="BF89" s="10"/>
      <c r="BG89" s="10"/>
      <c r="BH89" s="41"/>
      <c r="BI89" s="41"/>
      <c r="BJ89" s="10"/>
      <c r="BK89" s="10"/>
      <c r="BL89" s="10"/>
      <c r="BM89" s="10"/>
      <c r="BN89" s="10"/>
      <c r="BO89" s="10"/>
      <c r="BP89" s="40"/>
      <c r="BQ89" s="41">
        <f t="shared" ref="BQ89:BQ134" si="20">SUM($C89:$BP89)</f>
        <v>7</v>
      </c>
      <c r="BR89" s="39">
        <f t="shared" ref="BR89:BR134" si="21">COUNTA(C89:BO89)</f>
        <v>2</v>
      </c>
      <c r="BS89" s="48" cm="1">
        <f t="array" ref="BS89">IF($BR89&lt;=6,SUM($C89:$BO89),SUMPRODUCT(LARGE($C89:$BO89,{1,2,3,4,5,6})))</f>
        <v>7</v>
      </c>
      <c r="BT89" s="37" t="str">
        <f t="shared" ref="BT89:BT133" si="22">IF(AND($BQ89&gt;=7,BS89=BS90),"Manual Calc Needed","")</f>
        <v/>
      </c>
      <c r="BU89" s="34" t="str" cm="1">
        <f t="array" ref="BU89">IFERROR(SUMPRODUCT(LARGE($C89:$BO89,{1,2,3,4})), "")</f>
        <v/>
      </c>
      <c r="BV89" s="34" t="str">
        <f t="shared" ref="BV89:BV134" si="23">IF($BU89&lt;&gt;"","Manual Calc","")</f>
        <v/>
      </c>
      <c r="BW89" s="34" t="str" cm="1">
        <f t="array" ref="BW89">IFERROR(SUMPRODUCT(LARGE($C89:$BO89,{1,2,3,4,5,6,7})), "")</f>
        <v/>
      </c>
      <c r="BX89" s="34" t="str" cm="1">
        <f t="array" ref="BX89">IFERROR(SUMPRODUCT(LARGE($C89:$BO89,{1,2,3,4,5,6,7,8})), "")</f>
        <v/>
      </c>
    </row>
    <row r="90" spans="1:76" ht="15" customHeight="1" x14ac:dyDescent="0.25">
      <c r="A90" s="51" t="str">
        <f t="shared" si="19"/>
        <v xml:space="preserve">MSD </v>
      </c>
      <c r="B90" s="4" t="s">
        <v>2047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10"/>
      <c r="AD90" s="10"/>
      <c r="AE90" s="10"/>
      <c r="AF90" s="10">
        <v>2</v>
      </c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13"/>
      <c r="AT90" s="10"/>
      <c r="AU90" s="113"/>
      <c r="AV90" s="78"/>
      <c r="AW90" s="10"/>
      <c r="AX90" s="10"/>
      <c r="AY90" s="78"/>
      <c r="AZ90" s="10"/>
      <c r="BA90" s="10"/>
      <c r="BB90" s="10"/>
      <c r="BC90" s="10"/>
      <c r="BD90" s="10"/>
      <c r="BE90" s="10"/>
      <c r="BF90" s="10"/>
      <c r="BG90" s="10"/>
      <c r="BH90" s="41"/>
      <c r="BI90" s="41"/>
      <c r="BJ90" s="10"/>
      <c r="BK90" s="10"/>
      <c r="BL90" s="10"/>
      <c r="BM90" s="10"/>
      <c r="BN90" s="10"/>
      <c r="BO90" s="10"/>
      <c r="BP90" s="40"/>
      <c r="BQ90" s="41">
        <f t="shared" si="20"/>
        <v>2</v>
      </c>
      <c r="BR90" s="39">
        <f t="shared" si="21"/>
        <v>1</v>
      </c>
      <c r="BS90" s="48" cm="1">
        <f t="array" ref="BS90">IF($BR90&lt;=6,SUM($C90:$BO90),SUMPRODUCT(LARGE($C90:$BO90,{1,2,3,4,5,6})))</f>
        <v>2</v>
      </c>
      <c r="BT90" s="37" t="str">
        <f t="shared" si="22"/>
        <v/>
      </c>
      <c r="BU90" s="34" t="str" cm="1">
        <f t="array" ref="BU90">IFERROR(SUMPRODUCT(LARGE($C90:$BO90,{1,2,3,4})), "")</f>
        <v/>
      </c>
      <c r="BV90" s="34" t="str">
        <f t="shared" si="23"/>
        <v/>
      </c>
      <c r="BW90" s="34" t="str" cm="1">
        <f t="array" ref="BW90">IFERROR(SUMPRODUCT(LARGE($C90:$BO90,{1,2,3,4,5,6,7})), "")</f>
        <v/>
      </c>
      <c r="BX90" s="34" t="str" cm="1">
        <f t="array" ref="BX90">IFERROR(SUMPRODUCT(LARGE($C90:$BO90,{1,2,3,4,5,6,7,8})), "")</f>
        <v/>
      </c>
    </row>
    <row r="91" spans="1:76" ht="15" customHeight="1" x14ac:dyDescent="0.25">
      <c r="A91" s="51" t="str">
        <f t="shared" si="19"/>
        <v xml:space="preserve">MslU </v>
      </c>
      <c r="B91" s="4" t="s">
        <v>1067</v>
      </c>
      <c r="C91" s="10"/>
      <c r="D91" s="10"/>
      <c r="E91" s="10"/>
      <c r="F91" s="10"/>
      <c r="G91" s="78">
        <v>2</v>
      </c>
      <c r="H91" s="78"/>
      <c r="I91" s="10"/>
      <c r="J91" s="10"/>
      <c r="K91" s="10"/>
      <c r="L91" s="10"/>
      <c r="M91" s="10"/>
      <c r="N91" s="10"/>
      <c r="O91" s="10"/>
      <c r="P91" s="10"/>
      <c r="Q91" s="10"/>
      <c r="R91" s="78"/>
      <c r="S91" s="78"/>
      <c r="T91" s="78"/>
      <c r="U91" s="10"/>
      <c r="V91" s="41"/>
      <c r="W91" s="10"/>
      <c r="X91" s="10"/>
      <c r="Y91" s="10"/>
      <c r="Z91" s="78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13"/>
      <c r="AT91" s="10"/>
      <c r="AU91" s="113"/>
      <c r="AV91" s="78"/>
      <c r="AW91" s="10"/>
      <c r="AX91" s="10"/>
      <c r="AY91" s="78"/>
      <c r="AZ91" s="10"/>
      <c r="BA91" s="10"/>
      <c r="BB91" s="10"/>
      <c r="BC91" s="10"/>
      <c r="BD91" s="10"/>
      <c r="BE91" s="10"/>
      <c r="BF91" s="10"/>
      <c r="BG91" s="10"/>
      <c r="BH91" s="41"/>
      <c r="BI91" s="41"/>
      <c r="BJ91" s="10"/>
      <c r="BK91" s="10"/>
      <c r="BL91" s="10"/>
      <c r="BM91" s="10"/>
      <c r="BN91" s="10"/>
      <c r="BO91" s="10"/>
      <c r="BP91" s="40"/>
      <c r="BQ91" s="41">
        <f t="shared" si="20"/>
        <v>2</v>
      </c>
      <c r="BR91" s="39">
        <f t="shared" si="21"/>
        <v>1</v>
      </c>
      <c r="BS91" s="48" cm="1">
        <f t="array" ref="BS91">IF($BR91&lt;=6,SUM($C91:$BO91),SUMPRODUCT(LARGE($C91:$BO91,{1,2,3,4,5,6})))</f>
        <v>2</v>
      </c>
      <c r="BT91" s="37" t="str">
        <f t="shared" si="22"/>
        <v/>
      </c>
      <c r="BU91" s="34" t="str" cm="1">
        <f t="array" ref="BU91">IFERROR(SUMPRODUCT(LARGE($C91:$BO91,{1,2,3,4})), "")</f>
        <v/>
      </c>
      <c r="BV91" s="34" t="str">
        <f t="shared" si="23"/>
        <v/>
      </c>
      <c r="BW91" s="34" t="str" cm="1">
        <f t="array" ref="BW91">IFERROR(SUMPRODUCT(LARGE($C91:$BO91,{1,2,3,4,5,6,7})), "")</f>
        <v/>
      </c>
      <c r="BX91" s="34" t="str" cm="1">
        <f t="array" ref="BX91">IFERROR(SUMPRODUCT(LARGE($C91:$BO91,{1,2,3,4,5,6,7,8})), "")</f>
        <v/>
      </c>
    </row>
    <row r="92" spans="1:76" ht="15" customHeight="1" x14ac:dyDescent="0.25">
      <c r="A92" s="51" t="str">
        <f t="shared" si="19"/>
        <v xml:space="preserve">MslU </v>
      </c>
      <c r="B92" s="4" t="s">
        <v>1065</v>
      </c>
      <c r="C92" s="10"/>
      <c r="D92" s="10"/>
      <c r="E92" s="10"/>
      <c r="F92" s="10"/>
      <c r="G92" s="78"/>
      <c r="H92" s="78">
        <v>2</v>
      </c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/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13"/>
      <c r="AT92" s="10"/>
      <c r="AU92" s="113"/>
      <c r="AV92" s="78"/>
      <c r="AW92" s="10"/>
      <c r="AX92" s="10"/>
      <c r="AY92" s="78"/>
      <c r="AZ92" s="10"/>
      <c r="BA92" s="10"/>
      <c r="BB92" s="10"/>
      <c r="BC92" s="10"/>
      <c r="BD92" s="10"/>
      <c r="BE92" s="10"/>
      <c r="BF92" s="10"/>
      <c r="BG92" s="10"/>
      <c r="BH92" s="41"/>
      <c r="BI92" s="41"/>
      <c r="BJ92" s="10"/>
      <c r="BK92" s="10"/>
      <c r="BL92" s="10"/>
      <c r="BM92" s="10"/>
      <c r="BN92" s="10"/>
      <c r="BO92" s="10"/>
      <c r="BP92" s="40"/>
      <c r="BQ92" s="41">
        <f t="shared" si="20"/>
        <v>2</v>
      </c>
      <c r="BR92" s="39">
        <f t="shared" si="21"/>
        <v>1</v>
      </c>
      <c r="BS92" s="48" cm="1">
        <f t="array" ref="BS92">IF($BR92&lt;=6,SUM($C92:$BO92),SUMPRODUCT(LARGE($C92:$BO92,{1,2,3,4,5,6})))</f>
        <v>2</v>
      </c>
      <c r="BT92" s="37" t="str">
        <f t="shared" si="22"/>
        <v/>
      </c>
      <c r="BU92" s="34" t="str" cm="1">
        <f t="array" ref="BU92">IFERROR(SUMPRODUCT(LARGE($C92:$BO92,{1,2,3,4})), "")</f>
        <v/>
      </c>
      <c r="BV92" s="34" t="str">
        <f t="shared" si="23"/>
        <v/>
      </c>
      <c r="BW92" s="34" t="str" cm="1">
        <f t="array" ref="BW92">IFERROR(SUMPRODUCT(LARGE($C92:$BO92,{1,2,3,4,5,6,7})), "")</f>
        <v/>
      </c>
      <c r="BX92" s="34" t="str" cm="1">
        <f t="array" ref="BX92">IFERROR(SUMPRODUCT(LARGE($C92:$BO92,{1,2,3,4,5,6,7,8})), "")</f>
        <v/>
      </c>
    </row>
    <row r="93" spans="1:76" ht="15" customHeight="1" x14ac:dyDescent="0.25">
      <c r="A93" s="51" t="str">
        <f t="shared" si="19"/>
        <v xml:space="preserve">MslU </v>
      </c>
      <c r="B93" s="4" t="s">
        <v>1066</v>
      </c>
      <c r="C93" s="10"/>
      <c r="D93" s="10"/>
      <c r="E93" s="10"/>
      <c r="F93" s="10"/>
      <c r="G93" s="78">
        <v>1</v>
      </c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13"/>
      <c r="AT93" s="10"/>
      <c r="AU93" s="113"/>
      <c r="AV93" s="78"/>
      <c r="AW93" s="10"/>
      <c r="AX93" s="10"/>
      <c r="AY93" s="78"/>
      <c r="AZ93" s="10"/>
      <c r="BA93" s="10"/>
      <c r="BB93" s="10"/>
      <c r="BC93" s="10"/>
      <c r="BD93" s="10"/>
      <c r="BE93" s="10"/>
      <c r="BF93" s="10"/>
      <c r="BG93" s="10"/>
      <c r="BH93" s="41"/>
      <c r="BI93" s="41"/>
      <c r="BJ93" s="10"/>
      <c r="BK93" s="10"/>
      <c r="BL93" s="10"/>
      <c r="BM93" s="10"/>
      <c r="BN93" s="10"/>
      <c r="BO93" s="10"/>
      <c r="BP93" s="40"/>
      <c r="BQ93" s="41">
        <f t="shared" si="20"/>
        <v>1</v>
      </c>
      <c r="BR93" s="39">
        <f t="shared" si="21"/>
        <v>1</v>
      </c>
      <c r="BS93" s="48" cm="1">
        <f t="array" ref="BS93">IF($BR93&lt;=6,SUM($C93:$BO93),SUMPRODUCT(LARGE($C93:$BO93,{1,2,3,4,5,6})))</f>
        <v>1</v>
      </c>
      <c r="BT93" s="37" t="str">
        <f t="shared" si="22"/>
        <v/>
      </c>
      <c r="BU93" s="34" t="str" cm="1">
        <f t="array" ref="BU93">IFERROR(SUMPRODUCT(LARGE($C93:$BO93,{1,2,3,4})), "")</f>
        <v/>
      </c>
      <c r="BV93" s="34" t="str">
        <f t="shared" si="23"/>
        <v/>
      </c>
      <c r="BW93" s="34" t="str" cm="1">
        <f t="array" ref="BW93">IFERROR(SUMPRODUCT(LARGE($C93:$BO93,{1,2,3,4,5,6,7})), "")</f>
        <v/>
      </c>
      <c r="BX93" s="34" t="str" cm="1">
        <f t="array" ref="BX93">IFERROR(SUMPRODUCT(LARGE($C93:$BO93,{1,2,3,4,5,6,7,8})), "")</f>
        <v/>
      </c>
    </row>
    <row r="94" spans="1:76" ht="15" customHeight="1" x14ac:dyDescent="0.25">
      <c r="A94" s="51" t="str">
        <f t="shared" si="19"/>
        <v xml:space="preserve">MSU </v>
      </c>
      <c r="B94" s="4" t="s">
        <v>748</v>
      </c>
      <c r="C94" s="10"/>
      <c r="D94" s="10"/>
      <c r="E94" s="10"/>
      <c r="F94" s="10"/>
      <c r="G94" s="78">
        <v>3</v>
      </c>
      <c r="H94" s="78">
        <v>5</v>
      </c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13"/>
      <c r="AT94" s="10"/>
      <c r="AU94" s="113"/>
      <c r="AV94" s="78"/>
      <c r="AW94" s="10"/>
      <c r="AX94" s="10"/>
      <c r="AY94" s="78"/>
      <c r="AZ94" s="10"/>
      <c r="BA94" s="10"/>
      <c r="BB94" s="10"/>
      <c r="BC94" s="10"/>
      <c r="BD94" s="10"/>
      <c r="BE94" s="10"/>
      <c r="BF94" s="10"/>
      <c r="BG94" s="10"/>
      <c r="BH94" s="41"/>
      <c r="BI94" s="41"/>
      <c r="BJ94" s="10"/>
      <c r="BK94" s="10"/>
      <c r="BL94" s="10"/>
      <c r="BM94" s="10"/>
      <c r="BN94" s="10"/>
      <c r="BO94" s="10"/>
      <c r="BP94" s="40"/>
      <c r="BQ94" s="41">
        <f t="shared" si="20"/>
        <v>8</v>
      </c>
      <c r="BR94" s="39">
        <f t="shared" si="21"/>
        <v>2</v>
      </c>
      <c r="BS94" s="48" cm="1">
        <f t="array" ref="BS94">IF($BR94&lt;=6,SUM($C94:$BO94),SUMPRODUCT(LARGE($C94:$BO94,{1,2,3,4,5,6})))</f>
        <v>8</v>
      </c>
      <c r="BT94" s="37" t="str">
        <f t="shared" si="22"/>
        <v/>
      </c>
      <c r="BU94" s="34" t="str" cm="1">
        <f t="array" ref="BU94">IFERROR(SUMPRODUCT(LARGE($C94:$BO94,{1,2,3,4})), "")</f>
        <v/>
      </c>
      <c r="BV94" s="34" t="str">
        <f t="shared" si="23"/>
        <v/>
      </c>
      <c r="BW94" s="34" t="str" cm="1">
        <f t="array" ref="BW94">IFERROR(SUMPRODUCT(LARGE($C94:$BO94,{1,2,3,4,5,6,7})), "")</f>
        <v/>
      </c>
      <c r="BX94" s="34" t="str" cm="1">
        <f t="array" ref="BX94">IFERROR(SUMPRODUCT(LARGE($C94:$BO94,{1,2,3,4,5,6,7,8})), "")</f>
        <v/>
      </c>
    </row>
    <row r="95" spans="1:76" ht="15" customHeight="1" x14ac:dyDescent="0.25">
      <c r="A95" s="51" t="str">
        <f t="shared" si="19"/>
        <v xml:space="preserve">MSU </v>
      </c>
      <c r="B95" s="4" t="s">
        <v>704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>
        <v>4</v>
      </c>
      <c r="AO95" s="10"/>
      <c r="AP95" s="10"/>
      <c r="AQ95" s="10">
        <v>2</v>
      </c>
      <c r="AR95" s="10"/>
      <c r="AS95" s="113"/>
      <c r="AT95" s="10"/>
      <c r="AU95" s="113"/>
      <c r="AV95" s="78">
        <v>1</v>
      </c>
      <c r="AW95" s="10">
        <v>2</v>
      </c>
      <c r="AX95" s="10"/>
      <c r="AY95" s="78"/>
      <c r="AZ95" s="10"/>
      <c r="BA95" s="10"/>
      <c r="BB95" s="10"/>
      <c r="BC95" s="10"/>
      <c r="BD95" s="10"/>
      <c r="BE95" s="10"/>
      <c r="BF95" s="10"/>
      <c r="BG95" s="10"/>
      <c r="BH95" s="41"/>
      <c r="BI95" s="41"/>
      <c r="BJ95" s="10"/>
      <c r="BK95" s="10"/>
      <c r="BL95" s="10"/>
      <c r="BM95" s="10"/>
      <c r="BN95" s="10"/>
      <c r="BO95" s="10"/>
      <c r="BP95" s="40"/>
      <c r="BQ95" s="41">
        <f t="shared" si="20"/>
        <v>9</v>
      </c>
      <c r="BR95" s="39">
        <f t="shared" si="21"/>
        <v>4</v>
      </c>
      <c r="BS95" s="48" cm="1">
        <f t="array" ref="BS95">IF($BR95&lt;=6,SUM($C95:$BO95),SUMPRODUCT(LARGE($C95:$BO95,{1,2,3,4,5,6})))</f>
        <v>9</v>
      </c>
      <c r="BT95" s="37" t="str">
        <f t="shared" si="22"/>
        <v/>
      </c>
      <c r="BU95" s="34" cm="1">
        <f t="array" ref="BU95">IFERROR(SUMPRODUCT(LARGE($C95:$BO95,{1,2,3,4})), "")</f>
        <v>9</v>
      </c>
      <c r="BV95" s="34" t="str">
        <f t="shared" si="23"/>
        <v>Manual Calc</v>
      </c>
      <c r="BW95" s="34" t="str" cm="1">
        <f t="array" ref="BW95">IFERROR(SUMPRODUCT(LARGE($C95:$BO95,{1,2,3,4,5,6,7})), "")</f>
        <v/>
      </c>
      <c r="BX95" s="34" t="str" cm="1">
        <f t="array" ref="BX95">IFERROR(SUMPRODUCT(LARGE($C95:$BO95,{1,2,3,4,5,6,7,8})), "")</f>
        <v/>
      </c>
    </row>
    <row r="96" spans="1:76" ht="15" customHeight="1" x14ac:dyDescent="0.25">
      <c r="A96" s="51" t="str">
        <f t="shared" si="19"/>
        <v xml:space="preserve">MSU </v>
      </c>
      <c r="B96" s="4" t="s">
        <v>710</v>
      </c>
      <c r="C96" s="10">
        <v>3</v>
      </c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13"/>
      <c r="AT96" s="10"/>
      <c r="AU96" s="113"/>
      <c r="AV96" s="78">
        <v>3</v>
      </c>
      <c r="AW96" s="10">
        <v>1</v>
      </c>
      <c r="AX96" s="10"/>
      <c r="AY96" s="78"/>
      <c r="AZ96" s="10"/>
      <c r="BA96" s="10"/>
      <c r="BB96" s="10"/>
      <c r="BC96" s="10"/>
      <c r="BD96" s="10"/>
      <c r="BE96" s="10"/>
      <c r="BF96" s="10"/>
      <c r="BG96" s="10"/>
      <c r="BH96" s="41"/>
      <c r="BI96" s="41"/>
      <c r="BJ96" s="10"/>
      <c r="BK96" s="10"/>
      <c r="BL96" s="10"/>
      <c r="BM96" s="10"/>
      <c r="BN96" s="10"/>
      <c r="BO96" s="10"/>
      <c r="BP96" s="40"/>
      <c r="BQ96" s="41">
        <f t="shared" si="20"/>
        <v>7</v>
      </c>
      <c r="BR96" s="39">
        <f t="shared" si="21"/>
        <v>3</v>
      </c>
      <c r="BS96" s="48" cm="1">
        <f t="array" ref="BS96">IF($BR96&lt;=6,SUM($C96:$BO96),SUMPRODUCT(LARGE($C96:$BO96,{1,2,3,4,5,6})))</f>
        <v>7</v>
      </c>
      <c r="BT96" s="37" t="str">
        <f t="shared" si="22"/>
        <v/>
      </c>
      <c r="BU96" s="34" t="str" cm="1">
        <f t="array" ref="BU96">IFERROR(SUMPRODUCT(LARGE($C96:$BO96,{1,2,3,4})), "")</f>
        <v/>
      </c>
      <c r="BV96" s="34" t="str">
        <f t="shared" si="23"/>
        <v/>
      </c>
      <c r="BW96" s="34" t="str" cm="1">
        <f t="array" ref="BW96">IFERROR(SUMPRODUCT(LARGE($C96:$BO96,{1,2,3,4,5,6,7})), "")</f>
        <v/>
      </c>
      <c r="BX96" s="34" t="str" cm="1">
        <f t="array" ref="BX96">IFERROR(SUMPRODUCT(LARGE($C96:$BO96,{1,2,3,4,5,6,7,8})), "")</f>
        <v/>
      </c>
    </row>
    <row r="97" spans="1:76" ht="15" customHeight="1" x14ac:dyDescent="0.25">
      <c r="A97" s="51" t="str">
        <f t="shared" si="19"/>
        <v xml:space="preserve">MSU </v>
      </c>
      <c r="B97" s="4" t="s">
        <v>747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78"/>
      <c r="T97" s="78"/>
      <c r="U97" s="10"/>
      <c r="V97" s="41"/>
      <c r="W97" s="10"/>
      <c r="X97" s="10"/>
      <c r="Y97" s="10"/>
      <c r="Z97" s="78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>
        <v>2</v>
      </c>
      <c r="AO97" s="10"/>
      <c r="AP97" s="10"/>
      <c r="AQ97" s="10">
        <v>3</v>
      </c>
      <c r="AR97" s="10"/>
      <c r="AS97" s="113"/>
      <c r="AT97" s="10"/>
      <c r="AU97" s="113"/>
      <c r="AV97" s="78"/>
      <c r="AW97" s="10"/>
      <c r="AX97" s="10"/>
      <c r="AY97" s="78"/>
      <c r="AZ97" s="10"/>
      <c r="BA97" s="10"/>
      <c r="BB97" s="10"/>
      <c r="BC97" s="10"/>
      <c r="BD97" s="10"/>
      <c r="BE97" s="10"/>
      <c r="BF97" s="10"/>
      <c r="BG97" s="10"/>
      <c r="BH97" s="41"/>
      <c r="BI97" s="41"/>
      <c r="BJ97" s="10"/>
      <c r="BK97" s="10"/>
      <c r="BL97" s="10"/>
      <c r="BM97" s="10"/>
      <c r="BN97" s="10"/>
      <c r="BO97" s="10"/>
      <c r="BP97" s="40"/>
      <c r="BQ97" s="41">
        <f t="shared" si="20"/>
        <v>5</v>
      </c>
      <c r="BR97" s="39">
        <f t="shared" si="21"/>
        <v>2</v>
      </c>
      <c r="BS97" s="48" cm="1">
        <f t="array" ref="BS97">IF($BR97&lt;=6,SUM($C97:$BO97),SUMPRODUCT(LARGE($C97:$BO97,{1,2,3,4,5,6})))</f>
        <v>5</v>
      </c>
      <c r="BT97" s="37" t="str">
        <f t="shared" si="22"/>
        <v/>
      </c>
      <c r="BU97" s="34" t="str" cm="1">
        <f t="array" ref="BU97">IFERROR(SUMPRODUCT(LARGE($C97:$BO97,{1,2,3,4})), "")</f>
        <v/>
      </c>
      <c r="BV97" s="34" t="str">
        <f t="shared" si="23"/>
        <v/>
      </c>
      <c r="BW97" s="34" t="str" cm="1">
        <f t="array" ref="BW97">IFERROR(SUMPRODUCT(LARGE($C97:$BO97,{1,2,3,4,5,6,7})), "")</f>
        <v/>
      </c>
      <c r="BX97" s="34" t="str" cm="1">
        <f t="array" ref="BX97">IFERROR(SUMPRODUCT(LARGE($C97:$BO97,{1,2,3,4,5,6,7,8})), "")</f>
        <v/>
      </c>
    </row>
    <row r="98" spans="1:76" ht="15" customHeight="1" x14ac:dyDescent="0.25">
      <c r="A98" s="51" t="str">
        <f t="shared" si="19"/>
        <v xml:space="preserve">MTSU </v>
      </c>
      <c r="B98" s="4" t="s">
        <v>1183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>
        <v>5</v>
      </c>
      <c r="V98" s="41"/>
      <c r="W98" s="10"/>
      <c r="X98" s="10"/>
      <c r="Y98" s="10"/>
      <c r="Z98" s="78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>
        <v>3</v>
      </c>
      <c r="AS98" s="113">
        <v>2</v>
      </c>
      <c r="AT98" s="10"/>
      <c r="AU98" s="113"/>
      <c r="AV98" s="78"/>
      <c r="AW98" s="10"/>
      <c r="AX98" s="10"/>
      <c r="AY98" s="78"/>
      <c r="AZ98" s="10"/>
      <c r="BA98" s="10"/>
      <c r="BB98" s="10"/>
      <c r="BC98" s="10"/>
      <c r="BD98" s="10"/>
      <c r="BE98" s="10"/>
      <c r="BF98" s="10"/>
      <c r="BG98" s="10"/>
      <c r="BH98" s="41"/>
      <c r="BI98" s="41"/>
      <c r="BJ98" s="10"/>
      <c r="BK98" s="10"/>
      <c r="BL98" s="10"/>
      <c r="BM98" s="10"/>
      <c r="BN98" s="10"/>
      <c r="BO98" s="10"/>
      <c r="BP98" s="40"/>
      <c r="BQ98" s="41">
        <f t="shared" si="20"/>
        <v>10</v>
      </c>
      <c r="BR98" s="39">
        <f t="shared" si="21"/>
        <v>3</v>
      </c>
      <c r="BS98" s="48" cm="1">
        <f t="array" ref="BS98">IF($BR98&lt;=6,SUM($C98:$BO98),SUMPRODUCT(LARGE($C98:$BO98,{1,2,3,4,5,6})))</f>
        <v>10</v>
      </c>
      <c r="BT98" s="37" t="str">
        <f t="shared" si="22"/>
        <v/>
      </c>
      <c r="BU98" s="34" t="str" cm="1">
        <f t="array" ref="BU98">IFERROR(SUMPRODUCT(LARGE($C98:$BO98,{1,2,3,4})), "")</f>
        <v/>
      </c>
      <c r="BV98" s="34" t="str">
        <f t="shared" si="23"/>
        <v/>
      </c>
      <c r="BW98" s="34" t="str" cm="1">
        <f t="array" ref="BW98">IFERROR(SUMPRODUCT(LARGE($C98:$BO98,{1,2,3,4,5,6,7})), "")</f>
        <v/>
      </c>
      <c r="BX98" s="34" t="str" cm="1">
        <f t="array" ref="BX98">IFERROR(SUMPRODUCT(LARGE($C98:$BO98,{1,2,3,4,5,6,7,8})), "")</f>
        <v/>
      </c>
    </row>
    <row r="99" spans="1:76" ht="15" customHeight="1" x14ac:dyDescent="0.25">
      <c r="A99" s="51" t="str">
        <f t="shared" si="19"/>
        <v xml:space="preserve">MTSU </v>
      </c>
      <c r="B99" s="4" t="s">
        <v>1184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>
        <v>2</v>
      </c>
      <c r="AP99" s="10"/>
      <c r="AQ99" s="10"/>
      <c r="AR99" s="10">
        <v>1</v>
      </c>
      <c r="AS99" s="113"/>
      <c r="AT99" s="10"/>
      <c r="AU99" s="113"/>
      <c r="AV99" s="78"/>
      <c r="AW99" s="10"/>
      <c r="AX99" s="10"/>
      <c r="AY99" s="78"/>
      <c r="AZ99" s="10"/>
      <c r="BA99" s="10"/>
      <c r="BB99" s="10"/>
      <c r="BC99" s="10"/>
      <c r="BD99" s="10"/>
      <c r="BE99" s="10"/>
      <c r="BF99" s="10"/>
      <c r="BG99" s="10"/>
      <c r="BH99" s="41"/>
      <c r="BI99" s="41"/>
      <c r="BJ99" s="10"/>
      <c r="BK99" s="10"/>
      <c r="BL99" s="10"/>
      <c r="BM99" s="10"/>
      <c r="BN99" s="10"/>
      <c r="BO99" s="10"/>
      <c r="BP99" s="40"/>
      <c r="BQ99" s="41">
        <f t="shared" si="20"/>
        <v>3</v>
      </c>
      <c r="BR99" s="39">
        <f t="shared" si="21"/>
        <v>2</v>
      </c>
      <c r="BS99" s="48" cm="1">
        <f t="array" ref="BS99">IF($BR99&lt;=6,SUM($C99:$BO99),SUMPRODUCT(LARGE($C99:$BO99,{1,2,3,4,5,6})))</f>
        <v>3</v>
      </c>
      <c r="BT99" s="37" t="str">
        <f t="shared" si="22"/>
        <v/>
      </c>
      <c r="BU99" s="34" t="str" cm="1">
        <f t="array" ref="BU99">IFERROR(SUMPRODUCT(LARGE($C99:$BO99,{1,2,3,4})), "")</f>
        <v/>
      </c>
      <c r="BV99" s="34" t="str">
        <f t="shared" si="23"/>
        <v/>
      </c>
      <c r="BW99" s="34" t="str" cm="1">
        <f t="array" ref="BW99">IFERROR(SUMPRODUCT(LARGE($C99:$BO99,{1,2,3,4,5,6,7})), "")</f>
        <v/>
      </c>
      <c r="BX99" s="34" t="str" cm="1">
        <f t="array" ref="BX99">IFERROR(SUMPRODUCT(LARGE($C99:$BO99,{1,2,3,4,5,6,7,8})), "")</f>
        <v/>
      </c>
    </row>
    <row r="100" spans="1:76" ht="15" customHeight="1" x14ac:dyDescent="0.25">
      <c r="A100" s="51" t="str">
        <f t="shared" si="19"/>
        <v xml:space="preserve">MTSU </v>
      </c>
      <c r="B100" s="4" t="s">
        <v>1509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>
        <v>1</v>
      </c>
      <c r="AP100" s="10"/>
      <c r="AQ100" s="10"/>
      <c r="AR100" s="10"/>
      <c r="AS100" s="113">
        <v>5</v>
      </c>
      <c r="AT100" s="10"/>
      <c r="AU100" s="113"/>
      <c r="AV100" s="78"/>
      <c r="AW100" s="10"/>
      <c r="AX100" s="10"/>
      <c r="AY100" s="78"/>
      <c r="AZ100" s="10"/>
      <c r="BA100" s="10"/>
      <c r="BB100" s="10"/>
      <c r="BC100" s="10"/>
      <c r="BD100" s="10"/>
      <c r="BE100" s="10"/>
      <c r="BF100" s="10"/>
      <c r="BG100" s="10"/>
      <c r="BH100" s="41"/>
      <c r="BI100" s="41"/>
      <c r="BJ100" s="10"/>
      <c r="BK100" s="10"/>
      <c r="BL100" s="10"/>
      <c r="BM100" s="10"/>
      <c r="BN100" s="10"/>
      <c r="BO100" s="10"/>
      <c r="BP100" s="40"/>
      <c r="BQ100" s="41">
        <f t="shared" si="20"/>
        <v>6</v>
      </c>
      <c r="BR100" s="39">
        <f t="shared" si="21"/>
        <v>2</v>
      </c>
      <c r="BS100" s="48" cm="1">
        <f t="array" ref="BS100">IF($BR100&lt;=6,SUM($C100:$BO100),SUMPRODUCT(LARGE($C100:$BO100,{1,2,3,4,5,6})))</f>
        <v>6</v>
      </c>
      <c r="BT100" s="37" t="str">
        <f t="shared" si="22"/>
        <v/>
      </c>
      <c r="BU100" s="34" t="str" cm="1">
        <f t="array" ref="BU100">IFERROR(SUMPRODUCT(LARGE($C100:$BO100,{1,2,3,4})), "")</f>
        <v/>
      </c>
      <c r="BV100" s="34" t="str">
        <f t="shared" si="23"/>
        <v/>
      </c>
      <c r="BW100" s="34" t="str" cm="1">
        <f t="array" ref="BW100">IFERROR(SUMPRODUCT(LARGE($C100:$BO100,{1,2,3,4,5,6,7})), "")</f>
        <v/>
      </c>
      <c r="BX100" s="34" t="str" cm="1">
        <f t="array" ref="BX100">IFERROR(SUMPRODUCT(LARGE($C100:$BO100,{1,2,3,4,5,6,7,8})), "")</f>
        <v/>
      </c>
    </row>
    <row r="101" spans="1:76" ht="15" customHeight="1" x14ac:dyDescent="0.25">
      <c r="A101" s="51" t="str">
        <f t="shared" si="19"/>
        <v xml:space="preserve">NIU </v>
      </c>
      <c r="B101" s="4" t="s">
        <v>2149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/>
      <c r="AD101" s="10"/>
      <c r="AE101" s="10"/>
      <c r="AF101" s="10"/>
      <c r="AG101" s="10"/>
      <c r="AH101" s="10"/>
      <c r="AI101" s="10">
        <v>1</v>
      </c>
      <c r="AJ101" s="10"/>
      <c r="AK101" s="10"/>
      <c r="AL101" s="10"/>
      <c r="AM101" s="10"/>
      <c r="AN101" s="10"/>
      <c r="AO101" s="10"/>
      <c r="AP101" s="10"/>
      <c r="AQ101" s="10"/>
      <c r="AR101" s="10"/>
      <c r="AS101" s="113"/>
      <c r="AT101" s="10"/>
      <c r="AU101" s="113"/>
      <c r="AV101" s="78"/>
      <c r="AW101" s="10"/>
      <c r="AX101" s="10"/>
      <c r="AY101" s="78"/>
      <c r="AZ101" s="10"/>
      <c r="BA101" s="10"/>
      <c r="BB101" s="10"/>
      <c r="BC101" s="10"/>
      <c r="BD101" s="10"/>
      <c r="BE101" s="10"/>
      <c r="BF101" s="10"/>
      <c r="BG101" s="10"/>
      <c r="BH101" s="41"/>
      <c r="BI101" s="41"/>
      <c r="BJ101" s="10"/>
      <c r="BK101" s="10"/>
      <c r="BL101" s="10"/>
      <c r="BM101" s="10"/>
      <c r="BN101" s="10"/>
      <c r="BO101" s="10"/>
      <c r="BP101" s="40"/>
      <c r="BQ101" s="41">
        <f t="shared" si="20"/>
        <v>1</v>
      </c>
      <c r="BR101" s="39">
        <f t="shared" si="21"/>
        <v>1</v>
      </c>
      <c r="BS101" s="48" cm="1">
        <f t="array" ref="BS101">IF($BR101&lt;=6,SUM($C101:$BO101),SUMPRODUCT(LARGE($C101:$BO101,{1,2,3,4,5,6})))</f>
        <v>1</v>
      </c>
      <c r="BT101" s="37" t="str">
        <f t="shared" si="22"/>
        <v/>
      </c>
      <c r="BU101" s="34" t="str" cm="1">
        <f t="array" ref="BU101">IFERROR(SUMPRODUCT(LARGE($C101:$BO101,{1,2,3,4})), "")</f>
        <v/>
      </c>
      <c r="BV101" s="34" t="str">
        <f t="shared" si="23"/>
        <v/>
      </c>
      <c r="BW101" s="34" t="str" cm="1">
        <f t="array" ref="BW101">IFERROR(SUMPRODUCT(LARGE($C101:$BO101,{1,2,3,4,5,6,7})), "")</f>
        <v/>
      </c>
      <c r="BX101" s="34" t="str" cm="1">
        <f t="array" ref="BX101">IFERROR(SUMPRODUCT(LARGE($C101:$BO101,{1,2,3,4,5,6,7,8})), "")</f>
        <v/>
      </c>
    </row>
    <row r="102" spans="1:76" ht="15" customHeight="1" x14ac:dyDescent="0.25">
      <c r="A102" s="51" t="str">
        <f t="shared" si="19"/>
        <v xml:space="preserve">NIU </v>
      </c>
      <c r="B102" s="4" t="s">
        <v>2147</v>
      </c>
      <c r="C102" s="10"/>
      <c r="D102" s="10"/>
      <c r="E102" s="10"/>
      <c r="F102" s="10"/>
      <c r="G102" s="78"/>
      <c r="H102" s="78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78"/>
      <c r="T102" s="78"/>
      <c r="U102" s="10"/>
      <c r="V102" s="41"/>
      <c r="W102" s="10"/>
      <c r="X102" s="10"/>
      <c r="Y102" s="10"/>
      <c r="Z102" s="78"/>
      <c r="AA102" s="10"/>
      <c r="AB102" s="10"/>
      <c r="AC102" s="10"/>
      <c r="AD102" s="10"/>
      <c r="AE102" s="10"/>
      <c r="AF102" s="10"/>
      <c r="AG102" s="10"/>
      <c r="AH102" s="10"/>
      <c r="AI102" s="10">
        <v>5</v>
      </c>
      <c r="AJ102" s="10"/>
      <c r="AK102" s="10"/>
      <c r="AL102" s="10"/>
      <c r="AM102" s="10"/>
      <c r="AN102" s="10"/>
      <c r="AO102" s="10"/>
      <c r="AP102" s="10"/>
      <c r="AQ102" s="10"/>
      <c r="AR102" s="10"/>
      <c r="AS102" s="113"/>
      <c r="AT102" s="10"/>
      <c r="AU102" s="113"/>
      <c r="AV102" s="78"/>
      <c r="AW102" s="10"/>
      <c r="AX102" s="10"/>
      <c r="AY102" s="78"/>
      <c r="AZ102" s="10"/>
      <c r="BA102" s="10"/>
      <c r="BB102" s="10"/>
      <c r="BC102" s="10"/>
      <c r="BD102" s="10"/>
      <c r="BE102" s="10"/>
      <c r="BF102" s="10"/>
      <c r="BG102" s="10"/>
      <c r="BH102" s="41"/>
      <c r="BI102" s="41"/>
      <c r="BJ102" s="10"/>
      <c r="BK102" s="10"/>
      <c r="BL102" s="10"/>
      <c r="BM102" s="10"/>
      <c r="BN102" s="10"/>
      <c r="BO102" s="10"/>
      <c r="BP102" s="40"/>
      <c r="BQ102" s="41">
        <f t="shared" si="20"/>
        <v>5</v>
      </c>
      <c r="BR102" s="39">
        <f t="shared" si="21"/>
        <v>1</v>
      </c>
      <c r="BS102" s="48" cm="1">
        <f t="array" ref="BS102">IF($BR102&lt;=6,SUM($C102:$BO102),SUMPRODUCT(LARGE($C102:$BO102,{1,2,3,4,5,6})))</f>
        <v>5</v>
      </c>
      <c r="BT102" s="37" t="str">
        <f t="shared" si="22"/>
        <v/>
      </c>
      <c r="BU102" s="34" t="str" cm="1">
        <f t="array" ref="BU102">IFERROR(SUMPRODUCT(LARGE($C102:$BO102,{1,2,3,4})), "")</f>
        <v/>
      </c>
      <c r="BV102" s="34" t="str">
        <f t="shared" si="23"/>
        <v/>
      </c>
      <c r="BW102" s="34" t="str" cm="1">
        <f t="array" ref="BW102">IFERROR(SUMPRODUCT(LARGE($C102:$BO102,{1,2,3,4,5,6,7})), "")</f>
        <v/>
      </c>
      <c r="BX102" s="34" t="str" cm="1">
        <f t="array" ref="BX102">IFERROR(SUMPRODUCT(LARGE($C102:$BO102,{1,2,3,4,5,6,7,8})), "")</f>
        <v/>
      </c>
    </row>
    <row r="103" spans="1:76" ht="15" customHeight="1" x14ac:dyDescent="0.25">
      <c r="A103" s="51" t="str">
        <f t="shared" si="19"/>
        <v xml:space="preserve">NwC </v>
      </c>
      <c r="B103" s="4" t="s">
        <v>2032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/>
      <c r="W103" s="10"/>
      <c r="X103" s="10"/>
      <c r="Y103" s="10"/>
      <c r="Z103" s="78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13"/>
      <c r="AT103" s="10"/>
      <c r="AU103" s="113"/>
      <c r="AV103" s="78"/>
      <c r="AW103" s="10"/>
      <c r="AX103" s="10"/>
      <c r="AY103" s="78"/>
      <c r="AZ103" s="10"/>
      <c r="BA103" s="10"/>
      <c r="BB103" s="10"/>
      <c r="BC103" s="10"/>
      <c r="BD103" s="10"/>
      <c r="BE103" s="10">
        <v>2</v>
      </c>
      <c r="BF103" s="10"/>
      <c r="BG103" s="10"/>
      <c r="BH103" s="41"/>
      <c r="BI103" s="41"/>
      <c r="BJ103" s="10"/>
      <c r="BK103" s="10"/>
      <c r="BL103" s="10"/>
      <c r="BM103" s="10"/>
      <c r="BN103" s="10"/>
      <c r="BO103" s="10"/>
      <c r="BP103" s="40"/>
      <c r="BQ103" s="41">
        <f t="shared" si="20"/>
        <v>2</v>
      </c>
      <c r="BR103" s="39">
        <f t="shared" si="21"/>
        <v>1</v>
      </c>
      <c r="BS103" s="48" cm="1">
        <f t="array" ref="BS103">IF($BR103&lt;=6,SUM($C103:$BO103),SUMPRODUCT(LARGE($C103:$BO103,{1,2,3,4,5,6})))</f>
        <v>2</v>
      </c>
      <c r="BT103" s="37" t="str">
        <f t="shared" si="22"/>
        <v/>
      </c>
      <c r="BU103" s="34" t="str" cm="1">
        <f t="array" ref="BU103">IFERROR(SUMPRODUCT(LARGE($C103:$BO103,{1,2,3,4})), "")</f>
        <v/>
      </c>
      <c r="BV103" s="34" t="str">
        <f t="shared" si="23"/>
        <v/>
      </c>
      <c r="BW103" s="34" t="str" cm="1">
        <f t="array" ref="BW103">IFERROR(SUMPRODUCT(LARGE($C103:$BO103,{1,2,3,4,5,6,7})), "")</f>
        <v/>
      </c>
      <c r="BX103" s="34" t="str" cm="1">
        <f t="array" ref="BX103">IFERROR(SUMPRODUCT(LARGE($C103:$BO103,{1,2,3,4,5,6,7,8})), "")</f>
        <v/>
      </c>
    </row>
    <row r="104" spans="1:76" ht="15" customHeight="1" x14ac:dyDescent="0.25">
      <c r="A104" s="51" t="str">
        <f t="shared" si="19"/>
        <v xml:space="preserve">OCC </v>
      </c>
      <c r="B104" s="4" t="s">
        <v>1998</v>
      </c>
      <c r="C104" s="10"/>
      <c r="D104" s="10"/>
      <c r="E104" s="10"/>
      <c r="F104" s="10"/>
      <c r="G104" s="78"/>
      <c r="H104" s="78"/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/>
      <c r="V104" s="41"/>
      <c r="W104" s="10"/>
      <c r="X104" s="10"/>
      <c r="Y104" s="10"/>
      <c r="Z104" s="78"/>
      <c r="AA104" s="10"/>
      <c r="AB104" s="10"/>
      <c r="AC104" s="10"/>
      <c r="AD104" s="10"/>
      <c r="AE104" s="10"/>
      <c r="AF104" s="10"/>
      <c r="AG104" s="10">
        <v>4</v>
      </c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13"/>
      <c r="AT104" s="10"/>
      <c r="AU104" s="113"/>
      <c r="AV104" s="78"/>
      <c r="AW104" s="10"/>
      <c r="AX104" s="10">
        <v>5</v>
      </c>
      <c r="AY104" s="78"/>
      <c r="AZ104" s="10"/>
      <c r="BA104" s="10"/>
      <c r="BB104" s="10"/>
      <c r="BC104" s="10"/>
      <c r="BD104" s="10"/>
      <c r="BE104" s="10"/>
      <c r="BF104" s="10"/>
      <c r="BG104" s="10"/>
      <c r="BH104" s="41"/>
      <c r="BI104" s="41"/>
      <c r="BJ104" s="10"/>
      <c r="BK104" s="10"/>
      <c r="BL104" s="10"/>
      <c r="BM104" s="10"/>
      <c r="BN104" s="10"/>
      <c r="BO104" s="10"/>
      <c r="BP104" s="40"/>
      <c r="BQ104" s="41">
        <f t="shared" si="20"/>
        <v>9</v>
      </c>
      <c r="BR104" s="39">
        <f t="shared" si="21"/>
        <v>2</v>
      </c>
      <c r="BS104" s="48" cm="1">
        <f t="array" ref="BS104">IF($BR104&lt;=6,SUM($C104:$BO104),SUMPRODUCT(LARGE($C104:$BO104,{1,2,3,4,5,6})))</f>
        <v>9</v>
      </c>
      <c r="BT104" s="37" t="str">
        <f t="shared" si="22"/>
        <v/>
      </c>
      <c r="BU104" s="34" t="str" cm="1">
        <f t="array" ref="BU104">IFERROR(SUMPRODUCT(LARGE($C104:$BO104,{1,2,3,4})), "")</f>
        <v/>
      </c>
      <c r="BV104" s="34" t="str">
        <f t="shared" si="23"/>
        <v/>
      </c>
      <c r="BW104" s="34" t="str" cm="1">
        <f t="array" ref="BW104">IFERROR(SUMPRODUCT(LARGE($C104:$BO104,{1,2,3,4,5,6,7})), "")</f>
        <v/>
      </c>
      <c r="BX104" s="34" t="str" cm="1">
        <f t="array" ref="BX104">IFERROR(SUMPRODUCT(LARGE($C104:$BO104,{1,2,3,4,5,6,7,8})), "")</f>
        <v/>
      </c>
    </row>
    <row r="105" spans="1:76" ht="15" customHeight="1" x14ac:dyDescent="0.25">
      <c r="A105" s="51" t="str">
        <f t="shared" si="19"/>
        <v xml:space="preserve">OCC </v>
      </c>
      <c r="B105" s="4" t="s">
        <v>1834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78"/>
      <c r="T105" s="78"/>
      <c r="U105" s="10"/>
      <c r="V105" s="41"/>
      <c r="W105" s="10"/>
      <c r="X105" s="10"/>
      <c r="Y105" s="10"/>
      <c r="Z105" s="78"/>
      <c r="AA105" s="10"/>
      <c r="AB105" s="10"/>
      <c r="AC105" s="10"/>
      <c r="AD105" s="10"/>
      <c r="AE105" s="10"/>
      <c r="AF105" s="10"/>
      <c r="AG105" s="10">
        <v>3</v>
      </c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13"/>
      <c r="AT105" s="10"/>
      <c r="AU105" s="113"/>
      <c r="AV105" s="78"/>
      <c r="AW105" s="10"/>
      <c r="AX105" s="10"/>
      <c r="AY105" s="78"/>
      <c r="AZ105" s="10"/>
      <c r="BA105" s="10"/>
      <c r="BB105" s="10"/>
      <c r="BC105" s="10"/>
      <c r="BD105" s="10"/>
      <c r="BE105" s="10"/>
      <c r="BF105" s="10"/>
      <c r="BG105" s="10"/>
      <c r="BH105" s="41"/>
      <c r="BI105" s="41"/>
      <c r="BJ105" s="10"/>
      <c r="BK105" s="10"/>
      <c r="BL105" s="10"/>
      <c r="BM105" s="10"/>
      <c r="BN105" s="10"/>
      <c r="BO105" s="10"/>
      <c r="BP105" s="40"/>
      <c r="BQ105" s="41">
        <f t="shared" si="20"/>
        <v>3</v>
      </c>
      <c r="BR105" s="39">
        <f t="shared" si="21"/>
        <v>1</v>
      </c>
      <c r="BS105" s="48" cm="1">
        <f t="array" ref="BS105">IF($BR105&lt;=6,SUM($C105:$BO105),SUMPRODUCT(LARGE($C105:$BO105,{1,2,3,4,5,6})))</f>
        <v>3</v>
      </c>
      <c r="BT105" s="37" t="str">
        <f t="shared" si="22"/>
        <v/>
      </c>
      <c r="BU105" s="34" t="str" cm="1">
        <f t="array" ref="BU105">IFERROR(SUMPRODUCT(LARGE($C105:$BO105,{1,2,3,4})), "")</f>
        <v/>
      </c>
      <c r="BV105" s="34" t="str">
        <f t="shared" si="23"/>
        <v/>
      </c>
      <c r="BW105" s="34" t="str" cm="1">
        <f t="array" ref="BW105">IFERROR(SUMPRODUCT(LARGE($C105:$BO105,{1,2,3,4,5,6,7})), "")</f>
        <v/>
      </c>
      <c r="BX105" s="34" t="str" cm="1">
        <f t="array" ref="BX105">IFERROR(SUMPRODUCT(LARGE($C105:$BO105,{1,2,3,4,5,6,7,8})), "")</f>
        <v/>
      </c>
    </row>
    <row r="106" spans="1:76" ht="15" customHeight="1" x14ac:dyDescent="0.25">
      <c r="A106" s="51" t="str">
        <f t="shared" si="19"/>
        <v xml:space="preserve">OCC </v>
      </c>
      <c r="B106" s="4" t="s">
        <v>2001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10">
        <v>2</v>
      </c>
      <c r="AD106" s="10"/>
      <c r="AE106" s="10"/>
      <c r="AF106" s="10"/>
      <c r="AG106" s="10">
        <v>5</v>
      </c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13"/>
      <c r="AT106" s="10"/>
      <c r="AU106" s="113"/>
      <c r="AV106" s="78"/>
      <c r="AW106" s="10"/>
      <c r="AX106" s="10"/>
      <c r="AY106" s="78"/>
      <c r="AZ106" s="10"/>
      <c r="BA106" s="10"/>
      <c r="BB106" s="10"/>
      <c r="BC106" s="10"/>
      <c r="BD106" s="10"/>
      <c r="BE106" s="10"/>
      <c r="BF106" s="10"/>
      <c r="BG106" s="10"/>
      <c r="BH106" s="41"/>
      <c r="BI106" s="41"/>
      <c r="BJ106" s="10"/>
      <c r="BK106" s="10"/>
      <c r="BL106" s="10"/>
      <c r="BM106" s="10"/>
      <c r="BN106" s="10"/>
      <c r="BO106" s="10"/>
      <c r="BP106" s="40"/>
      <c r="BQ106" s="41">
        <f t="shared" si="20"/>
        <v>7</v>
      </c>
      <c r="BR106" s="39">
        <f t="shared" si="21"/>
        <v>2</v>
      </c>
      <c r="BS106" s="48" cm="1">
        <f t="array" ref="BS106">IF($BR106&lt;=6,SUM($C106:$BO106),SUMPRODUCT(LARGE($C106:$BO106,{1,2,3,4,5,6})))</f>
        <v>7</v>
      </c>
      <c r="BT106" s="37" t="str">
        <f t="shared" si="22"/>
        <v/>
      </c>
      <c r="BU106" s="34" t="str" cm="1">
        <f t="array" ref="BU106">IFERROR(SUMPRODUCT(LARGE($C106:$BO106,{1,2,3,4})), "")</f>
        <v/>
      </c>
      <c r="BV106" s="34" t="str">
        <f t="shared" si="23"/>
        <v/>
      </c>
      <c r="BW106" s="34" t="str" cm="1">
        <f t="array" ref="BW106">IFERROR(SUMPRODUCT(LARGE($C106:$BO106,{1,2,3,4,5,6,7})), "")</f>
        <v/>
      </c>
      <c r="BX106" s="34" t="str" cm="1">
        <f t="array" ref="BX106">IFERROR(SUMPRODUCT(LARGE($C106:$BO106,{1,2,3,4,5,6,7,8})), "")</f>
        <v/>
      </c>
    </row>
    <row r="107" spans="1:76" ht="15" customHeight="1" x14ac:dyDescent="0.25">
      <c r="A107" s="51" t="str">
        <f t="shared" si="19"/>
        <v xml:space="preserve">OKCU </v>
      </c>
      <c r="B107" s="4" t="s">
        <v>1482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13"/>
      <c r="AT107" s="10"/>
      <c r="AU107" s="113"/>
      <c r="AV107" s="78"/>
      <c r="AW107" s="10"/>
      <c r="AX107" s="10"/>
      <c r="AY107" s="78"/>
      <c r="AZ107" s="10"/>
      <c r="BA107" s="10"/>
      <c r="BB107" s="10">
        <v>5</v>
      </c>
      <c r="BC107" s="10"/>
      <c r="BD107" s="10"/>
      <c r="BE107" s="10"/>
      <c r="BF107" s="10"/>
      <c r="BG107" s="10"/>
      <c r="BH107" s="41"/>
      <c r="BI107" s="41"/>
      <c r="BJ107" s="10"/>
      <c r="BK107" s="10"/>
      <c r="BL107" s="10"/>
      <c r="BM107" s="10"/>
      <c r="BN107" s="10"/>
      <c r="BO107" s="10"/>
      <c r="BP107" s="40"/>
      <c r="BQ107" s="41">
        <f t="shared" si="20"/>
        <v>5</v>
      </c>
      <c r="BR107" s="39">
        <f t="shared" si="21"/>
        <v>1</v>
      </c>
      <c r="BS107" s="48" cm="1">
        <f t="array" ref="BS107">IF($BR107&lt;=6,SUM($C107:$BO107),SUMPRODUCT(LARGE($C107:$BO107,{1,2,3,4,5,6})))</f>
        <v>5</v>
      </c>
      <c r="BT107" s="37" t="str">
        <f t="shared" si="22"/>
        <v/>
      </c>
      <c r="BU107" s="34" t="str" cm="1">
        <f t="array" ref="BU107">IFERROR(SUMPRODUCT(LARGE($C107:$BO107,{1,2,3,4})), "")</f>
        <v/>
      </c>
      <c r="BV107" s="34" t="str">
        <f t="shared" si="23"/>
        <v/>
      </c>
      <c r="BW107" s="34" t="str" cm="1">
        <f t="array" ref="BW107">IFERROR(SUMPRODUCT(LARGE($C107:$BO107,{1,2,3,4,5,6,7})), "")</f>
        <v/>
      </c>
      <c r="BX107" s="34" t="str" cm="1">
        <f t="array" ref="BX107">IFERROR(SUMPRODUCT(LARGE($C107:$BO107,{1,2,3,4,5,6,7,8})), "")</f>
        <v/>
      </c>
    </row>
    <row r="108" spans="1:76" ht="15" customHeight="1" x14ac:dyDescent="0.25">
      <c r="A108" s="51" t="str">
        <f t="shared" si="19"/>
        <v xml:space="preserve">OSU </v>
      </c>
      <c r="B108" s="4" t="s">
        <v>2331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>
        <v>2</v>
      </c>
      <c r="AQ108" s="10"/>
      <c r="AR108" s="10"/>
      <c r="AS108" s="113"/>
      <c r="AT108" s="10"/>
      <c r="AU108" s="113"/>
      <c r="AV108" s="78"/>
      <c r="AW108" s="10"/>
      <c r="AX108" s="10"/>
      <c r="AY108" s="78"/>
      <c r="AZ108" s="10"/>
      <c r="BA108" s="10"/>
      <c r="BB108" s="10"/>
      <c r="BC108" s="10"/>
      <c r="BD108" s="10"/>
      <c r="BE108" s="10"/>
      <c r="BF108" s="10"/>
      <c r="BG108" s="10"/>
      <c r="BH108" s="41"/>
      <c r="BI108" s="41"/>
      <c r="BJ108" s="10"/>
      <c r="BK108" s="10"/>
      <c r="BL108" s="10"/>
      <c r="BM108" s="10"/>
      <c r="BN108" s="10"/>
      <c r="BO108" s="10"/>
      <c r="BP108" s="40"/>
      <c r="BQ108" s="41">
        <f t="shared" si="20"/>
        <v>2</v>
      </c>
      <c r="BR108" s="39">
        <f t="shared" si="21"/>
        <v>1</v>
      </c>
      <c r="BS108" s="48" cm="1">
        <f t="array" ref="BS108">IF($BR108&lt;=6,SUM($C108:$BO108),SUMPRODUCT(LARGE($C108:$BO108,{1,2,3,4,5,6})))</f>
        <v>2</v>
      </c>
      <c r="BT108" s="37" t="str">
        <f t="shared" si="22"/>
        <v/>
      </c>
      <c r="BU108" s="34" t="str" cm="1">
        <f t="array" ref="BU108">IFERROR(SUMPRODUCT(LARGE($C108:$BO108,{1,2,3,4})), "")</f>
        <v/>
      </c>
      <c r="BV108" s="34" t="str">
        <f t="shared" si="23"/>
        <v/>
      </c>
      <c r="BW108" s="34" t="str" cm="1">
        <f t="array" ref="BW108">IFERROR(SUMPRODUCT(LARGE($C108:$BO108,{1,2,3,4,5,6,7})), "")</f>
        <v/>
      </c>
      <c r="BX108" s="34" t="str" cm="1">
        <f t="array" ref="BX108">IFERROR(SUMPRODUCT(LARGE($C108:$BO108,{1,2,3,4,5,6,7,8})), "")</f>
        <v/>
      </c>
    </row>
    <row r="109" spans="1:76" ht="15" customHeight="1" x14ac:dyDescent="0.25">
      <c r="A109" s="51" t="str">
        <f t="shared" si="19"/>
        <v xml:space="preserve">OSU </v>
      </c>
      <c r="B109" s="4" t="s">
        <v>1254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10"/>
      <c r="Q109" s="10"/>
      <c r="R109" s="78"/>
      <c r="S109" s="78"/>
      <c r="T109" s="78"/>
      <c r="U109" s="10"/>
      <c r="V109" s="41"/>
      <c r="W109" s="10"/>
      <c r="X109" s="10"/>
      <c r="Y109" s="10"/>
      <c r="Z109" s="78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13"/>
      <c r="AT109" s="10">
        <v>2</v>
      </c>
      <c r="AU109" s="113"/>
      <c r="AV109" s="78"/>
      <c r="AW109" s="10"/>
      <c r="AX109" s="10"/>
      <c r="AY109" s="78"/>
      <c r="AZ109" s="10"/>
      <c r="BA109" s="10"/>
      <c r="BB109" s="10"/>
      <c r="BC109" s="10"/>
      <c r="BD109" s="10"/>
      <c r="BE109" s="10"/>
      <c r="BF109" s="10"/>
      <c r="BG109" s="10"/>
      <c r="BH109" s="41"/>
      <c r="BI109" s="41"/>
      <c r="BJ109" s="10"/>
      <c r="BK109" s="10"/>
      <c r="BL109" s="10"/>
      <c r="BM109" s="10"/>
      <c r="BN109" s="10"/>
      <c r="BO109" s="10"/>
      <c r="BP109" s="40"/>
      <c r="BQ109" s="41">
        <f t="shared" si="20"/>
        <v>2</v>
      </c>
      <c r="BR109" s="39">
        <f t="shared" si="21"/>
        <v>1</v>
      </c>
      <c r="BS109" s="48" cm="1">
        <f t="array" ref="BS109">IF($BR109&lt;=6,SUM($C109:$BO109),SUMPRODUCT(LARGE($C109:$BO109,{1,2,3,4,5,6})))</f>
        <v>2</v>
      </c>
      <c r="BT109" s="37" t="str">
        <f t="shared" si="22"/>
        <v/>
      </c>
      <c r="BU109" s="34" t="str" cm="1">
        <f t="array" ref="BU109">IFERROR(SUMPRODUCT(LARGE($C109:$BO109,{1,2,3,4})), "")</f>
        <v/>
      </c>
      <c r="BV109" s="34" t="str">
        <f t="shared" si="23"/>
        <v/>
      </c>
      <c r="BW109" s="34" t="str" cm="1">
        <f t="array" ref="BW109">IFERROR(SUMPRODUCT(LARGE($C109:$BO109,{1,2,3,4,5,6,7})), "")</f>
        <v/>
      </c>
      <c r="BX109" s="34" t="str" cm="1">
        <f t="array" ref="BX109">IFERROR(SUMPRODUCT(LARGE($C109:$BO109,{1,2,3,4,5,6,7,8})), "")</f>
        <v/>
      </c>
    </row>
    <row r="110" spans="1:76" ht="15" customHeight="1" x14ac:dyDescent="0.25">
      <c r="A110" s="51" t="str">
        <f t="shared" si="19"/>
        <v xml:space="preserve">OSU </v>
      </c>
      <c r="B110" s="4" t="s">
        <v>935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/>
      <c r="R110" s="78"/>
      <c r="S110" s="78"/>
      <c r="T110" s="78"/>
      <c r="U110" s="10"/>
      <c r="V110" s="41"/>
      <c r="W110" s="10"/>
      <c r="X110" s="10"/>
      <c r="Y110" s="10"/>
      <c r="Z110" s="78">
        <v>1</v>
      </c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13"/>
      <c r="AT110" s="10"/>
      <c r="AU110" s="113"/>
      <c r="AV110" s="78"/>
      <c r="AW110" s="10"/>
      <c r="AX110" s="10"/>
      <c r="AY110" s="78"/>
      <c r="AZ110" s="10"/>
      <c r="BA110" s="10"/>
      <c r="BB110" s="10"/>
      <c r="BC110" s="10"/>
      <c r="BD110" s="10"/>
      <c r="BE110" s="10"/>
      <c r="BF110" s="10"/>
      <c r="BG110" s="10"/>
      <c r="BH110" s="41"/>
      <c r="BI110" s="41"/>
      <c r="BJ110" s="10"/>
      <c r="BK110" s="10"/>
      <c r="BL110" s="10"/>
      <c r="BM110" s="10"/>
      <c r="BN110" s="10"/>
      <c r="BO110" s="10"/>
      <c r="BP110" s="40"/>
      <c r="BQ110" s="41">
        <f t="shared" si="20"/>
        <v>1</v>
      </c>
      <c r="BR110" s="39">
        <f t="shared" si="21"/>
        <v>1</v>
      </c>
      <c r="BS110" s="48" cm="1">
        <f t="array" ref="BS110">IF($BR110&lt;=6,SUM($C110:$BO110),SUMPRODUCT(LARGE($C110:$BO110,{1,2,3,4,5,6})))</f>
        <v>1</v>
      </c>
      <c r="BT110" s="37" t="str">
        <f t="shared" si="22"/>
        <v/>
      </c>
      <c r="BU110" s="34" t="str" cm="1">
        <f t="array" ref="BU110">IFERROR(SUMPRODUCT(LARGE($C110:$BO110,{1,2,3,4})), "")</f>
        <v/>
      </c>
      <c r="BV110" s="34" t="str">
        <f t="shared" si="23"/>
        <v/>
      </c>
      <c r="BW110" s="34" t="str" cm="1">
        <f t="array" ref="BW110">IFERROR(SUMPRODUCT(LARGE($C110:$BO110,{1,2,3,4,5,6,7})), "")</f>
        <v/>
      </c>
      <c r="BX110" s="34" t="str" cm="1">
        <f t="array" ref="BX110">IFERROR(SUMPRODUCT(LARGE($C110:$BO110,{1,2,3,4,5,6,7,8})), "")</f>
        <v/>
      </c>
    </row>
    <row r="111" spans="1:76" ht="15" customHeight="1" x14ac:dyDescent="0.25">
      <c r="A111" s="51" t="str">
        <f t="shared" si="19"/>
        <v xml:space="preserve">OU </v>
      </c>
      <c r="B111" s="4" t="s">
        <v>2736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78"/>
      <c r="T111" s="78"/>
      <c r="U111" s="10"/>
      <c r="V111" s="41"/>
      <c r="W111" s="10"/>
      <c r="X111" s="10"/>
      <c r="Y111" s="10"/>
      <c r="Z111" s="78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13"/>
      <c r="AT111" s="10"/>
      <c r="AU111" s="113"/>
      <c r="AV111" s="78"/>
      <c r="AW111" s="10"/>
      <c r="AX111" s="10"/>
      <c r="AY111" s="78"/>
      <c r="AZ111" s="10"/>
      <c r="BA111" s="10"/>
      <c r="BB111" s="10"/>
      <c r="BC111" s="10"/>
      <c r="BD111" s="10"/>
      <c r="BE111" s="10"/>
      <c r="BF111" s="10"/>
      <c r="BG111" s="10"/>
      <c r="BH111" s="41">
        <v>1</v>
      </c>
      <c r="BI111" s="41"/>
      <c r="BJ111" s="10"/>
      <c r="BK111" s="10"/>
      <c r="BL111" s="10"/>
      <c r="BM111" s="10"/>
      <c r="BN111" s="10"/>
      <c r="BO111" s="10"/>
      <c r="BP111" s="40"/>
      <c r="BQ111" s="41">
        <f t="shared" si="20"/>
        <v>1</v>
      </c>
      <c r="BR111" s="39">
        <f t="shared" si="21"/>
        <v>1</v>
      </c>
      <c r="BS111" s="48" cm="1">
        <f t="array" ref="BS111">IF($BR111&lt;=6,SUM($C111:$BO111),SUMPRODUCT(LARGE($C111:$BO111,{1,2,3,4,5,6})))</f>
        <v>1</v>
      </c>
      <c r="BT111" s="37" t="str">
        <f t="shared" si="22"/>
        <v/>
      </c>
      <c r="BU111" s="34" t="str" cm="1">
        <f t="array" ref="BU111">IFERROR(SUMPRODUCT(LARGE($C111:$BO111,{1,2,3,4})), "")</f>
        <v/>
      </c>
      <c r="BV111" s="34" t="str">
        <f t="shared" si="23"/>
        <v/>
      </c>
      <c r="BW111" s="34" t="str" cm="1">
        <f t="array" ref="BW111">IFERROR(SUMPRODUCT(LARGE($C111:$BO111,{1,2,3,4,5,6,7})), "")</f>
        <v/>
      </c>
      <c r="BX111" s="34" t="str" cm="1">
        <f t="array" ref="BX111">IFERROR(SUMPRODUCT(LARGE($C111:$BO111,{1,2,3,4,5,6,7,8})), "")</f>
        <v/>
      </c>
    </row>
    <row r="112" spans="1:76" ht="15" customHeight="1" x14ac:dyDescent="0.25">
      <c r="A112" s="45" t="str">
        <f t="shared" si="19"/>
        <v xml:space="preserve">PaU </v>
      </c>
      <c r="B112" s="4" t="s">
        <v>827</v>
      </c>
      <c r="C112" s="10"/>
      <c r="D112" s="10"/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78"/>
      <c r="T112" s="78">
        <v>2</v>
      </c>
      <c r="U112" s="10"/>
      <c r="V112" s="41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13"/>
      <c r="AT112" s="10"/>
      <c r="AU112" s="113"/>
      <c r="AV112" s="78"/>
      <c r="AW112" s="10"/>
      <c r="AX112" s="10"/>
      <c r="AY112" s="78"/>
      <c r="AZ112" s="10"/>
      <c r="BA112" s="10"/>
      <c r="BB112" s="10"/>
      <c r="BC112" s="10"/>
      <c r="BD112" s="10"/>
      <c r="BE112" s="10"/>
      <c r="BF112" s="10">
        <v>1</v>
      </c>
      <c r="BG112" s="10"/>
      <c r="BH112" s="41"/>
      <c r="BI112" s="41"/>
      <c r="BJ112" s="10"/>
      <c r="BK112" s="10"/>
      <c r="BL112" s="10"/>
      <c r="BM112" s="10"/>
      <c r="BN112" s="10"/>
      <c r="BO112" s="10"/>
      <c r="BP112" s="40"/>
      <c r="BQ112" s="41">
        <f t="shared" si="20"/>
        <v>3</v>
      </c>
      <c r="BR112" s="39">
        <f t="shared" si="21"/>
        <v>2</v>
      </c>
      <c r="BS112" s="48" cm="1">
        <f t="array" ref="BS112">IF($BR112&lt;=6,SUM($C112:$BO112),SUMPRODUCT(LARGE($C112:$BO112,{1,2,3,4,5,6})))</f>
        <v>3</v>
      </c>
      <c r="BT112" s="37" t="str">
        <f t="shared" si="22"/>
        <v/>
      </c>
      <c r="BU112" s="34" t="str" cm="1">
        <f t="array" ref="BU112">IFERROR(SUMPRODUCT(LARGE($C112:$BO112,{1,2,3,4})), "")</f>
        <v/>
      </c>
      <c r="BV112" s="34" t="str">
        <f t="shared" si="23"/>
        <v/>
      </c>
      <c r="BW112" s="34" t="str" cm="1">
        <f t="array" ref="BW112">IFERROR(SUMPRODUCT(LARGE($C112:$BO112,{1,2,3,4,5,6,7})), "")</f>
        <v/>
      </c>
      <c r="BX112" s="34" t="str" cm="1">
        <f t="array" ref="BX112">IFERROR(SUMPRODUCT(LARGE($C112:$BO112,{1,2,3,4,5,6,7,8})), "")</f>
        <v/>
      </c>
    </row>
    <row r="113" spans="1:76" ht="15" customHeight="1" x14ac:dyDescent="0.25">
      <c r="A113" s="45" t="str">
        <f t="shared" si="19"/>
        <v xml:space="preserve">PC </v>
      </c>
      <c r="B113" s="4" t="s">
        <v>1784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78"/>
      <c r="T113" s="78"/>
      <c r="U113" s="10"/>
      <c r="V113" s="41"/>
      <c r="W113" s="10"/>
      <c r="X113" s="10"/>
      <c r="Y113" s="10"/>
      <c r="Z113" s="78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>
        <v>1</v>
      </c>
      <c r="AL113" s="10"/>
      <c r="AM113" s="10"/>
      <c r="AN113" s="10"/>
      <c r="AO113" s="10"/>
      <c r="AP113" s="10"/>
      <c r="AQ113" s="10"/>
      <c r="AR113" s="10"/>
      <c r="AS113" s="113"/>
      <c r="AT113" s="10"/>
      <c r="AU113" s="113"/>
      <c r="AV113" s="78"/>
      <c r="AW113" s="10"/>
      <c r="AX113" s="10"/>
      <c r="AY113" s="78"/>
      <c r="AZ113" s="10"/>
      <c r="BA113" s="10"/>
      <c r="BB113" s="10"/>
      <c r="BC113" s="10"/>
      <c r="BD113" s="10"/>
      <c r="BE113" s="10"/>
      <c r="BF113" s="10"/>
      <c r="BG113" s="10"/>
      <c r="BH113" s="41"/>
      <c r="BI113" s="41"/>
      <c r="BJ113" s="10"/>
      <c r="BK113" s="10"/>
      <c r="BL113" s="10"/>
      <c r="BM113" s="10"/>
      <c r="BN113" s="10"/>
      <c r="BO113" s="10"/>
      <c r="BP113" s="40"/>
      <c r="BQ113" s="41">
        <f t="shared" si="20"/>
        <v>1</v>
      </c>
      <c r="BR113" s="39">
        <f t="shared" si="21"/>
        <v>1</v>
      </c>
      <c r="BS113" s="48" cm="1">
        <f t="array" ref="BS113">IF($BR113&lt;=6,SUM($C113:$BO113),SUMPRODUCT(LARGE($C113:$BO113,{1,2,3,4,5,6})))</f>
        <v>1</v>
      </c>
      <c r="BT113" s="37" t="str">
        <f t="shared" si="22"/>
        <v/>
      </c>
      <c r="BU113" s="34" t="str" cm="1">
        <f t="array" ref="BU113">IFERROR(SUMPRODUCT(LARGE($C113:$BO113,{1,2,3,4})), "")</f>
        <v/>
      </c>
      <c r="BV113" s="34" t="str">
        <f t="shared" si="23"/>
        <v/>
      </c>
      <c r="BW113" s="34" t="str" cm="1">
        <f t="array" ref="BW113">IFERROR(SUMPRODUCT(LARGE($C113:$BO113,{1,2,3,4,5,6,7})), "")</f>
        <v/>
      </c>
      <c r="BX113" s="34" t="str" cm="1">
        <f t="array" ref="BX113">IFERROR(SUMPRODUCT(LARGE($C113:$BO113,{1,2,3,4,5,6,7,8})), "")</f>
        <v/>
      </c>
    </row>
    <row r="114" spans="1:76" ht="15" customHeight="1" x14ac:dyDescent="0.25">
      <c r="A114" s="45" t="str">
        <f t="shared" si="19"/>
        <v xml:space="preserve">PCC </v>
      </c>
      <c r="B114" s="4" t="s">
        <v>2076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/>
      <c r="U114" s="10"/>
      <c r="V114" s="41"/>
      <c r="W114" s="10"/>
      <c r="X114" s="10"/>
      <c r="Y114" s="10"/>
      <c r="Z114" s="78"/>
      <c r="AA114" s="10"/>
      <c r="AB114" s="10"/>
      <c r="AC114" s="10"/>
      <c r="AD114" s="10"/>
      <c r="AE114" s="10"/>
      <c r="AF114" s="10"/>
      <c r="AG114" s="10"/>
      <c r="AH114" s="10">
        <v>4</v>
      </c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13"/>
      <c r="AT114" s="10"/>
      <c r="AU114" s="113"/>
      <c r="AV114" s="78"/>
      <c r="AW114" s="10"/>
      <c r="AX114" s="10"/>
      <c r="AY114" s="78"/>
      <c r="AZ114" s="10"/>
      <c r="BA114" s="10"/>
      <c r="BB114" s="10"/>
      <c r="BC114" s="10"/>
      <c r="BD114" s="10"/>
      <c r="BE114" s="10"/>
      <c r="BF114" s="10"/>
      <c r="BG114" s="10"/>
      <c r="BH114" s="41"/>
      <c r="BI114" s="41"/>
      <c r="BJ114" s="10"/>
      <c r="BK114" s="10"/>
      <c r="BL114" s="10"/>
      <c r="BM114" s="10"/>
      <c r="BN114" s="10"/>
      <c r="BO114" s="10"/>
      <c r="BP114" s="40"/>
      <c r="BQ114" s="41">
        <f t="shared" si="20"/>
        <v>4</v>
      </c>
      <c r="BR114" s="39">
        <f t="shared" si="21"/>
        <v>1</v>
      </c>
      <c r="BS114" s="48" cm="1">
        <f t="array" ref="BS114">IF($BR114&lt;=6,SUM($C114:$BO114),SUMPRODUCT(LARGE($C114:$BO114,{1,2,3,4,5,6})))</f>
        <v>4</v>
      </c>
      <c r="BT114" s="37" t="str">
        <f t="shared" si="22"/>
        <v/>
      </c>
      <c r="BU114" s="34" t="str" cm="1">
        <f t="array" ref="BU114">IFERROR(SUMPRODUCT(LARGE($C114:$BO114,{1,2,3,4})), "")</f>
        <v/>
      </c>
      <c r="BV114" s="34" t="str">
        <f t="shared" si="23"/>
        <v/>
      </c>
      <c r="BW114" s="34" t="str" cm="1">
        <f t="array" ref="BW114">IFERROR(SUMPRODUCT(LARGE($C114:$BO114,{1,2,3,4,5,6,7})), "")</f>
        <v/>
      </c>
      <c r="BX114" s="34" t="str" cm="1">
        <f t="array" ref="BX114">IFERROR(SUMPRODUCT(LARGE($C114:$BO114,{1,2,3,4,5,6,7,8})), "")</f>
        <v/>
      </c>
    </row>
    <row r="115" spans="1:76" ht="15" customHeight="1" x14ac:dyDescent="0.25">
      <c r="A115" s="45" t="str">
        <f t="shared" si="19"/>
        <v xml:space="preserve">PHC </v>
      </c>
      <c r="B115" s="4" t="s">
        <v>1533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13"/>
      <c r="AT115" s="10"/>
      <c r="AU115" s="113"/>
      <c r="AV115" s="78"/>
      <c r="AW115" s="10"/>
      <c r="AX115" s="10"/>
      <c r="AY115" s="78">
        <v>4</v>
      </c>
      <c r="AZ115" s="10"/>
      <c r="BA115" s="10"/>
      <c r="BB115" s="10"/>
      <c r="BC115" s="10"/>
      <c r="BD115" s="10"/>
      <c r="BE115" s="10"/>
      <c r="BF115" s="10"/>
      <c r="BG115" s="10"/>
      <c r="BH115" s="41"/>
      <c r="BI115" s="41"/>
      <c r="BJ115" s="10"/>
      <c r="BK115" s="10"/>
      <c r="BL115" s="10"/>
      <c r="BM115" s="10"/>
      <c r="BN115" s="10"/>
      <c r="BO115" s="10"/>
      <c r="BP115" s="40"/>
      <c r="BQ115" s="41">
        <f t="shared" si="20"/>
        <v>4</v>
      </c>
      <c r="BR115" s="39">
        <f t="shared" si="21"/>
        <v>1</v>
      </c>
      <c r="BS115" s="48" cm="1">
        <f t="array" ref="BS115">IF($BR115&lt;=6,SUM($C115:$BO115),SUMPRODUCT(LARGE($C115:$BO115,{1,2,3,4,5,6})))</f>
        <v>4</v>
      </c>
      <c r="BT115" s="37" t="str">
        <f t="shared" si="22"/>
        <v/>
      </c>
      <c r="BU115" s="34" t="str" cm="1">
        <f t="array" ref="BU115">IFERROR(SUMPRODUCT(LARGE($C115:$BO115,{1,2,3,4})), "")</f>
        <v/>
      </c>
      <c r="BV115" s="34" t="str">
        <f t="shared" si="23"/>
        <v/>
      </c>
      <c r="BW115" s="34" t="str" cm="1">
        <f t="array" ref="BW115">IFERROR(SUMPRODUCT(LARGE($C115:$BO115,{1,2,3,4,5,6,7})), "")</f>
        <v/>
      </c>
      <c r="BX115" s="34" t="str" cm="1">
        <f t="array" ref="BX115">IFERROR(SUMPRODUCT(LARGE($C115:$BO115,{1,2,3,4,5,6,7,8})), "")</f>
        <v/>
      </c>
    </row>
    <row r="116" spans="1:76" ht="15" customHeight="1" x14ac:dyDescent="0.25">
      <c r="A116" s="45" t="str">
        <f t="shared" si="19"/>
        <v xml:space="preserve">PHC </v>
      </c>
      <c r="B116" s="4" t="s">
        <v>2780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13"/>
      <c r="AT116" s="10"/>
      <c r="AU116" s="113"/>
      <c r="AV116" s="78"/>
      <c r="AW116" s="10"/>
      <c r="AX116" s="10"/>
      <c r="AY116" s="78"/>
      <c r="AZ116" s="10"/>
      <c r="BA116" s="10"/>
      <c r="BB116" s="10"/>
      <c r="BC116" s="10"/>
      <c r="BD116" s="10"/>
      <c r="BE116" s="10"/>
      <c r="BF116" s="10"/>
      <c r="BG116" s="10"/>
      <c r="BH116" s="41"/>
      <c r="BI116" s="41">
        <v>3</v>
      </c>
      <c r="BJ116" s="10"/>
      <c r="BK116" s="10"/>
      <c r="BL116" s="10"/>
      <c r="BM116" s="10"/>
      <c r="BN116" s="10"/>
      <c r="BO116" s="10"/>
      <c r="BP116" s="40"/>
      <c r="BQ116" s="41">
        <f t="shared" si="20"/>
        <v>3</v>
      </c>
      <c r="BR116" s="39">
        <f t="shared" si="21"/>
        <v>1</v>
      </c>
      <c r="BS116" s="48" cm="1">
        <f t="array" ref="BS116">IF($BR116&lt;=6,SUM($C116:$BO116),SUMPRODUCT(LARGE($C116:$BO116,{1,2,3,4,5,6})))</f>
        <v>3</v>
      </c>
      <c r="BT116" s="37" t="str">
        <f t="shared" si="22"/>
        <v/>
      </c>
      <c r="BU116" s="34" t="str" cm="1">
        <f t="array" ref="BU116">IFERROR(SUMPRODUCT(LARGE($C116:$BO116,{1,2,3,4})), "")</f>
        <v/>
      </c>
      <c r="BV116" s="34" t="str">
        <f t="shared" si="23"/>
        <v/>
      </c>
      <c r="BW116" s="34" t="str" cm="1">
        <f t="array" ref="BW116">IFERROR(SUMPRODUCT(LARGE($C116:$BO116,{1,2,3,4,5,6,7})), "")</f>
        <v/>
      </c>
      <c r="BX116" s="34" t="str" cm="1">
        <f t="array" ref="BX116">IFERROR(SUMPRODUCT(LARGE($C116:$BO116,{1,2,3,4,5,6,7,8})), "")</f>
        <v/>
      </c>
    </row>
    <row r="117" spans="1:76" ht="15" customHeight="1" x14ac:dyDescent="0.25">
      <c r="A117" s="45" t="str">
        <f t="shared" si="19"/>
        <v xml:space="preserve">PLNU </v>
      </c>
      <c r="B117" s="4" t="s">
        <v>2153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10"/>
      <c r="Q117" s="10"/>
      <c r="R117" s="78"/>
      <c r="S117" s="78"/>
      <c r="T117" s="78"/>
      <c r="U117" s="10"/>
      <c r="V117" s="41"/>
      <c r="W117" s="10"/>
      <c r="X117" s="10"/>
      <c r="Y117" s="10"/>
      <c r="Z117" s="78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>
        <v>3</v>
      </c>
      <c r="AK117" s="10"/>
      <c r="AL117" s="10"/>
      <c r="AM117" s="10"/>
      <c r="AN117" s="10"/>
      <c r="AO117" s="10"/>
      <c r="AP117" s="10"/>
      <c r="AQ117" s="10"/>
      <c r="AR117" s="10"/>
      <c r="AS117" s="113"/>
      <c r="AT117" s="10"/>
      <c r="AU117" s="113"/>
      <c r="AV117" s="78"/>
      <c r="AW117" s="10"/>
      <c r="AX117" s="10"/>
      <c r="AY117" s="78"/>
      <c r="AZ117" s="10"/>
      <c r="BA117" s="10"/>
      <c r="BB117" s="10"/>
      <c r="BC117" s="10"/>
      <c r="BD117" s="10"/>
      <c r="BE117" s="10"/>
      <c r="BF117" s="10"/>
      <c r="BG117" s="10"/>
      <c r="BH117" s="41"/>
      <c r="BI117" s="41"/>
      <c r="BJ117" s="10"/>
      <c r="BK117" s="10"/>
      <c r="BL117" s="10"/>
      <c r="BM117" s="10"/>
      <c r="BN117" s="10"/>
      <c r="BO117" s="10"/>
      <c r="BP117" s="40"/>
      <c r="BQ117" s="41">
        <f t="shared" si="20"/>
        <v>3</v>
      </c>
      <c r="BR117" s="39">
        <f t="shared" si="21"/>
        <v>1</v>
      </c>
      <c r="BS117" s="48" cm="1">
        <f t="array" ref="BS117">IF($BR117&lt;=6,SUM($C117:$BO117),SUMPRODUCT(LARGE($C117:$BO117,{1,2,3,4,5,6})))</f>
        <v>3</v>
      </c>
      <c r="BT117" s="37" t="str">
        <f t="shared" si="22"/>
        <v/>
      </c>
      <c r="BU117" s="34" t="str" cm="1">
        <f t="array" ref="BU117">IFERROR(SUMPRODUCT(LARGE($C117:$BO117,{1,2,3,4})), "")</f>
        <v/>
      </c>
      <c r="BV117" s="34" t="str">
        <f t="shared" si="23"/>
        <v/>
      </c>
      <c r="BW117" s="34" t="str" cm="1">
        <f t="array" ref="BW117">IFERROR(SUMPRODUCT(LARGE($C117:$BO117,{1,2,3,4,5,6,7})), "")</f>
        <v/>
      </c>
      <c r="BX117" s="34" t="str" cm="1">
        <f t="array" ref="BX117">IFERROR(SUMPRODUCT(LARGE($C117:$BO117,{1,2,3,4,5,6,7,8})), "")</f>
        <v/>
      </c>
    </row>
    <row r="118" spans="1:76" ht="15" customHeight="1" x14ac:dyDescent="0.25">
      <c r="A118" s="45" t="str">
        <f t="shared" si="19"/>
        <v xml:space="preserve">PLNU </v>
      </c>
      <c r="B118" s="4" t="s">
        <v>1853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/>
      <c r="U118" s="10"/>
      <c r="V118" s="41"/>
      <c r="W118" s="10"/>
      <c r="X118" s="10"/>
      <c r="Y118" s="10"/>
      <c r="Z118" s="78"/>
      <c r="AA118" s="10"/>
      <c r="AB118" s="10">
        <v>2</v>
      </c>
      <c r="AC118" s="10"/>
      <c r="AD118" s="10"/>
      <c r="AE118" s="10"/>
      <c r="AF118" s="10"/>
      <c r="AG118" s="10"/>
      <c r="AH118" s="10">
        <v>5</v>
      </c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13"/>
      <c r="AT118" s="10"/>
      <c r="AU118" s="113"/>
      <c r="AV118" s="78"/>
      <c r="AW118" s="10"/>
      <c r="AX118" s="10">
        <v>1</v>
      </c>
      <c r="AY118" s="78"/>
      <c r="AZ118" s="10"/>
      <c r="BA118" s="10">
        <v>5</v>
      </c>
      <c r="BB118" s="10"/>
      <c r="BC118" s="10"/>
      <c r="BD118" s="10"/>
      <c r="BE118" s="10"/>
      <c r="BF118" s="10"/>
      <c r="BG118" s="10"/>
      <c r="BH118" s="41"/>
      <c r="BI118" s="41"/>
      <c r="BJ118" s="10"/>
      <c r="BK118" s="10"/>
      <c r="BL118" s="10"/>
      <c r="BM118" s="10"/>
      <c r="BN118" s="10"/>
      <c r="BO118" s="10"/>
      <c r="BP118" s="40"/>
      <c r="BQ118" s="41">
        <f t="shared" si="20"/>
        <v>13</v>
      </c>
      <c r="BR118" s="39">
        <f t="shared" si="21"/>
        <v>4</v>
      </c>
      <c r="BS118" s="48" cm="1">
        <f t="array" ref="BS118">IF($BR118&lt;=6,SUM($C118:$BO118),SUMPRODUCT(LARGE($C118:$BO118,{1,2,3,4,5,6})))</f>
        <v>13</v>
      </c>
      <c r="BT118" s="37" t="str">
        <f t="shared" si="22"/>
        <v/>
      </c>
      <c r="BU118" s="34" cm="1">
        <f t="array" ref="BU118">IFERROR(SUMPRODUCT(LARGE($C118:$BO118,{1,2,3,4})), "")</f>
        <v>13</v>
      </c>
      <c r="BV118" s="34" t="str">
        <f t="shared" si="23"/>
        <v>Manual Calc</v>
      </c>
      <c r="BW118" s="34" t="str" cm="1">
        <f t="array" ref="BW118">IFERROR(SUMPRODUCT(LARGE($C118:$BO118,{1,2,3,4,5,6,7})), "")</f>
        <v/>
      </c>
      <c r="BX118" s="34" t="str" cm="1">
        <f t="array" ref="BX118">IFERROR(SUMPRODUCT(LARGE($C118:$BO118,{1,2,3,4,5,6,7,8})), "")</f>
        <v/>
      </c>
    </row>
    <row r="119" spans="1:76" ht="15" customHeight="1" x14ac:dyDescent="0.25">
      <c r="A119" s="45" t="str">
        <f t="shared" si="19"/>
        <v xml:space="preserve">PLNU </v>
      </c>
      <c r="B119" s="4" t="s">
        <v>1761</v>
      </c>
      <c r="C119" s="10"/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>
        <v>5</v>
      </c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13"/>
      <c r="AT119" s="10"/>
      <c r="AU119" s="113"/>
      <c r="AV119" s="78"/>
      <c r="AW119" s="10"/>
      <c r="AX119" s="10"/>
      <c r="AY119" s="78"/>
      <c r="AZ119" s="10"/>
      <c r="BA119" s="10"/>
      <c r="BB119" s="10"/>
      <c r="BC119" s="10"/>
      <c r="BD119" s="10"/>
      <c r="BE119" s="10"/>
      <c r="BF119" s="10"/>
      <c r="BG119" s="10"/>
      <c r="BH119" s="41"/>
      <c r="BI119" s="41"/>
      <c r="BJ119" s="10"/>
      <c r="BK119" s="10"/>
      <c r="BL119" s="10"/>
      <c r="BM119" s="10"/>
      <c r="BN119" s="10"/>
      <c r="BO119" s="10"/>
      <c r="BP119" s="40"/>
      <c r="BQ119" s="41">
        <f t="shared" si="20"/>
        <v>5</v>
      </c>
      <c r="BR119" s="39">
        <f t="shared" si="21"/>
        <v>1</v>
      </c>
      <c r="BS119" s="48" cm="1">
        <f t="array" ref="BS119">IF($BR119&lt;=6,SUM($C119:$BO119),SUMPRODUCT(LARGE($C119:$BO119,{1,2,3,4,5,6})))</f>
        <v>5</v>
      </c>
      <c r="BT119" s="37" t="str">
        <f t="shared" si="22"/>
        <v/>
      </c>
      <c r="BU119" s="34" t="str" cm="1">
        <f t="array" ref="BU119">IFERROR(SUMPRODUCT(LARGE($C119:$BO119,{1,2,3,4})), "")</f>
        <v/>
      </c>
      <c r="BV119" s="34" t="str">
        <f t="shared" si="23"/>
        <v/>
      </c>
      <c r="BW119" s="34" t="str" cm="1">
        <f t="array" ref="BW119">IFERROR(SUMPRODUCT(LARGE($C119:$BO119,{1,2,3,4,5,6,7})), "")</f>
        <v/>
      </c>
      <c r="BX119" s="34" t="str" cm="1">
        <f t="array" ref="BX119">IFERROR(SUMPRODUCT(LARGE($C119:$BO119,{1,2,3,4,5,6,7,8})), "")</f>
        <v/>
      </c>
    </row>
    <row r="120" spans="1:76" ht="15" customHeight="1" x14ac:dyDescent="0.25">
      <c r="A120" s="45" t="str">
        <f t="shared" si="19"/>
        <v xml:space="preserve">PLNU </v>
      </c>
      <c r="B120" s="4" t="s">
        <v>1740</v>
      </c>
      <c r="C120" s="10"/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10"/>
      <c r="Q120" s="10"/>
      <c r="R120" s="78"/>
      <c r="S120" s="78"/>
      <c r="T120" s="78"/>
      <c r="U120" s="10"/>
      <c r="V120" s="41"/>
      <c r="W120" s="10"/>
      <c r="X120" s="10"/>
      <c r="Y120" s="10"/>
      <c r="Z120" s="78"/>
      <c r="AA120" s="10"/>
      <c r="AB120" s="10">
        <v>4</v>
      </c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13"/>
      <c r="AT120" s="10"/>
      <c r="AU120" s="113"/>
      <c r="AV120" s="78"/>
      <c r="AW120" s="10"/>
      <c r="AX120" s="10"/>
      <c r="AY120" s="78"/>
      <c r="AZ120" s="10"/>
      <c r="BA120" s="10"/>
      <c r="BB120" s="10"/>
      <c r="BC120" s="10"/>
      <c r="BD120" s="10"/>
      <c r="BE120" s="10"/>
      <c r="BF120" s="10"/>
      <c r="BG120" s="10"/>
      <c r="BH120" s="41"/>
      <c r="BI120" s="41"/>
      <c r="BJ120" s="10"/>
      <c r="BK120" s="10"/>
      <c r="BL120" s="10"/>
      <c r="BM120" s="10"/>
      <c r="BN120" s="10"/>
      <c r="BO120" s="10"/>
      <c r="BP120" s="40"/>
      <c r="BQ120" s="41">
        <f t="shared" si="20"/>
        <v>4</v>
      </c>
      <c r="BR120" s="39">
        <f t="shared" si="21"/>
        <v>1</v>
      </c>
      <c r="BS120" s="48" cm="1">
        <f t="array" ref="BS120">IF($BR120&lt;=6,SUM($C120:$BO120),SUMPRODUCT(LARGE($C120:$BO120,{1,2,3,4,5,6})))</f>
        <v>4</v>
      </c>
      <c r="BT120" s="37" t="str">
        <f t="shared" si="22"/>
        <v/>
      </c>
      <c r="BU120" s="34" t="str" cm="1">
        <f t="array" ref="BU120">IFERROR(SUMPRODUCT(LARGE($C120:$BO120,{1,2,3,4})), "")</f>
        <v/>
      </c>
      <c r="BV120" s="34" t="str">
        <f t="shared" si="23"/>
        <v/>
      </c>
      <c r="BW120" s="34" t="str" cm="1">
        <f t="array" ref="BW120">IFERROR(SUMPRODUCT(LARGE($C120:$BO120,{1,2,3,4,5,6,7})), "")</f>
        <v/>
      </c>
      <c r="BX120" s="34" t="str" cm="1">
        <f t="array" ref="BX120">IFERROR(SUMPRODUCT(LARGE($C120:$BO120,{1,2,3,4,5,6,7,8})), "")</f>
        <v/>
      </c>
    </row>
    <row r="121" spans="1:76" ht="15" customHeight="1" x14ac:dyDescent="0.25">
      <c r="A121" s="45" t="str">
        <f t="shared" si="19"/>
        <v xml:space="preserve">PLNU </v>
      </c>
      <c r="B121" s="4" t="s">
        <v>1854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78"/>
      <c r="T121" s="78"/>
      <c r="U121" s="10"/>
      <c r="V121" s="41"/>
      <c r="W121" s="10"/>
      <c r="X121" s="10"/>
      <c r="Y121" s="10"/>
      <c r="Z121" s="78"/>
      <c r="AA121" s="10"/>
      <c r="AB121" s="10">
        <v>1</v>
      </c>
      <c r="AC121" s="10"/>
      <c r="AD121" s="10"/>
      <c r="AE121" s="10"/>
      <c r="AF121" s="10"/>
      <c r="AG121" s="10"/>
      <c r="AH121" s="10"/>
      <c r="AI121" s="10"/>
      <c r="AJ121" s="10">
        <v>1</v>
      </c>
      <c r="AK121" s="10"/>
      <c r="AL121" s="10"/>
      <c r="AM121" s="10"/>
      <c r="AN121" s="10"/>
      <c r="AO121" s="10"/>
      <c r="AP121" s="10"/>
      <c r="AQ121" s="10"/>
      <c r="AR121" s="10"/>
      <c r="AS121" s="113"/>
      <c r="AT121" s="10"/>
      <c r="AU121" s="113"/>
      <c r="AV121" s="78"/>
      <c r="AW121" s="10"/>
      <c r="AX121" s="10"/>
      <c r="AY121" s="78"/>
      <c r="AZ121" s="10"/>
      <c r="BA121" s="10"/>
      <c r="BB121" s="10"/>
      <c r="BC121" s="10"/>
      <c r="BD121" s="10"/>
      <c r="BE121" s="10"/>
      <c r="BF121" s="10"/>
      <c r="BG121" s="10"/>
      <c r="BH121" s="41"/>
      <c r="BI121" s="41"/>
      <c r="BJ121" s="10"/>
      <c r="BK121" s="10"/>
      <c r="BL121" s="10"/>
      <c r="BM121" s="10"/>
      <c r="BN121" s="10"/>
      <c r="BO121" s="10"/>
      <c r="BP121" s="40"/>
      <c r="BQ121" s="41">
        <f t="shared" si="20"/>
        <v>2</v>
      </c>
      <c r="BR121" s="39">
        <f t="shared" si="21"/>
        <v>2</v>
      </c>
      <c r="BS121" s="48" cm="1">
        <f t="array" ref="BS121">IF($BR121&lt;=6,SUM($C121:$BO121),SUMPRODUCT(LARGE($C121:$BO121,{1,2,3,4,5,6})))</f>
        <v>2</v>
      </c>
      <c r="BT121" s="37" t="str">
        <f t="shared" si="22"/>
        <v/>
      </c>
      <c r="BU121" s="34" t="str" cm="1">
        <f t="array" ref="BU121">IFERROR(SUMPRODUCT(LARGE($C121:$BO121,{1,2,3,4})), "")</f>
        <v/>
      </c>
      <c r="BV121" s="34" t="str">
        <f t="shared" si="23"/>
        <v/>
      </c>
      <c r="BW121" s="34" t="str" cm="1">
        <f t="array" ref="BW121">IFERROR(SUMPRODUCT(LARGE($C121:$BO121,{1,2,3,4,5,6,7})), "")</f>
        <v/>
      </c>
      <c r="BX121" s="34" t="str" cm="1">
        <f t="array" ref="BX121">IFERROR(SUMPRODUCT(LARGE($C121:$BO121,{1,2,3,4,5,6,7,8})), "")</f>
        <v/>
      </c>
    </row>
    <row r="122" spans="1:76" ht="15" customHeight="1" x14ac:dyDescent="0.25">
      <c r="A122" s="51" t="str">
        <f t="shared" si="19"/>
        <v xml:space="preserve">PLNU </v>
      </c>
      <c r="B122" s="4" t="s">
        <v>1760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/>
      <c r="Y122" s="10"/>
      <c r="Z122" s="78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13"/>
      <c r="AT122" s="10"/>
      <c r="AU122" s="113"/>
      <c r="AV122" s="78"/>
      <c r="AW122" s="10"/>
      <c r="AX122" s="10">
        <v>4</v>
      </c>
      <c r="AY122" s="78"/>
      <c r="AZ122" s="10"/>
      <c r="BA122" s="10"/>
      <c r="BB122" s="10"/>
      <c r="BC122" s="10"/>
      <c r="BD122" s="10">
        <v>3</v>
      </c>
      <c r="BE122" s="10"/>
      <c r="BF122" s="10"/>
      <c r="BG122" s="10"/>
      <c r="BH122" s="41"/>
      <c r="BI122" s="41"/>
      <c r="BJ122" s="10"/>
      <c r="BK122" s="10"/>
      <c r="BL122" s="10"/>
      <c r="BM122" s="10"/>
      <c r="BN122" s="10"/>
      <c r="BO122" s="10"/>
      <c r="BP122" s="40"/>
      <c r="BQ122" s="41">
        <f t="shared" si="20"/>
        <v>7</v>
      </c>
      <c r="BR122" s="39">
        <f t="shared" si="21"/>
        <v>2</v>
      </c>
      <c r="BS122" s="48" cm="1">
        <f t="array" ref="BS122">IF($BR122&lt;=6,SUM($C122:$BO122),SUMPRODUCT(LARGE($C122:$BO122,{1,2,3,4,5,6})))</f>
        <v>7</v>
      </c>
      <c r="BT122" s="37" t="str">
        <f t="shared" si="22"/>
        <v/>
      </c>
      <c r="BU122" s="34" t="str" cm="1">
        <f t="array" ref="BU122">IFERROR(SUMPRODUCT(LARGE($C122:$BO122,{1,2,3,4})), "")</f>
        <v/>
      </c>
      <c r="BV122" s="34" t="str">
        <f t="shared" si="23"/>
        <v/>
      </c>
      <c r="BW122" s="34" t="str" cm="1">
        <f t="array" ref="BW122">IFERROR(SUMPRODUCT(LARGE($C122:$BO122,{1,2,3,4,5,6,7})), "")</f>
        <v/>
      </c>
      <c r="BX122" s="34" t="str" cm="1">
        <f t="array" ref="BX122">IFERROR(SUMPRODUCT(LARGE($C122:$BO122,{1,2,3,4,5,6,7,8})), "")</f>
        <v/>
      </c>
    </row>
    <row r="123" spans="1:76" ht="15" customHeight="1" x14ac:dyDescent="0.25">
      <c r="A123" s="51" t="str">
        <f t="shared" si="19"/>
        <v xml:space="preserve">PrCC </v>
      </c>
      <c r="B123" s="4" t="s">
        <v>2484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41"/>
      <c r="W123" s="10"/>
      <c r="X123" s="10"/>
      <c r="Y123" s="10"/>
      <c r="Z123" s="78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13"/>
      <c r="AT123" s="10"/>
      <c r="AU123" s="113"/>
      <c r="AV123" s="78"/>
      <c r="AW123" s="10"/>
      <c r="AX123" s="10"/>
      <c r="AY123" s="78">
        <v>1</v>
      </c>
      <c r="AZ123" s="10"/>
      <c r="BA123" s="10"/>
      <c r="BB123" s="10"/>
      <c r="BC123" s="10"/>
      <c r="BD123" s="10"/>
      <c r="BE123" s="10"/>
      <c r="BF123" s="10"/>
      <c r="BG123" s="10"/>
      <c r="BH123" s="41"/>
      <c r="BI123" s="41"/>
      <c r="BJ123" s="10"/>
      <c r="BK123" s="10"/>
      <c r="BL123" s="10"/>
      <c r="BM123" s="10"/>
      <c r="BN123" s="10"/>
      <c r="BO123" s="10"/>
      <c r="BP123" s="40"/>
      <c r="BQ123" s="41">
        <f t="shared" si="20"/>
        <v>1</v>
      </c>
      <c r="BR123" s="39">
        <f t="shared" si="21"/>
        <v>1</v>
      </c>
      <c r="BS123" s="48" cm="1">
        <f t="array" ref="BS123">IF($BR123&lt;=6,SUM($C123:$BO123),SUMPRODUCT(LARGE($C123:$BO123,{1,2,3,4,5,6})))</f>
        <v>1</v>
      </c>
      <c r="BT123" s="37" t="str">
        <f t="shared" si="22"/>
        <v/>
      </c>
      <c r="BU123" s="34" t="str" cm="1">
        <f t="array" ref="BU123">IFERROR(SUMPRODUCT(LARGE($C123:$BO123,{1,2,3,4})), "")</f>
        <v/>
      </c>
      <c r="BV123" s="34" t="str">
        <f t="shared" si="23"/>
        <v/>
      </c>
      <c r="BW123" s="34" t="str" cm="1">
        <f t="array" ref="BW123">IFERROR(SUMPRODUCT(LARGE($C123:$BO123,{1,2,3,4,5,6,7})), "")</f>
        <v/>
      </c>
      <c r="BX123" s="34" t="str" cm="1">
        <f t="array" ref="BX123">IFERROR(SUMPRODUCT(LARGE($C123:$BO123,{1,2,3,4,5,6,7,8})), "")</f>
        <v/>
      </c>
    </row>
    <row r="124" spans="1:76" ht="15" customHeight="1" x14ac:dyDescent="0.25">
      <c r="A124" s="51" t="str">
        <f t="shared" si="19"/>
        <v xml:space="preserve">RHCC </v>
      </c>
      <c r="B124" s="4" t="s">
        <v>1765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78"/>
      <c r="T124" s="78"/>
      <c r="U124" s="10"/>
      <c r="V124" s="41"/>
      <c r="W124" s="10"/>
      <c r="X124" s="10"/>
      <c r="Y124" s="10"/>
      <c r="Z124" s="78"/>
      <c r="AA124" s="10"/>
      <c r="AB124" s="10"/>
      <c r="AC124" s="10"/>
      <c r="AD124" s="10"/>
      <c r="AE124" s="10"/>
      <c r="AF124" s="10"/>
      <c r="AG124" s="10">
        <v>2</v>
      </c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13"/>
      <c r="AT124" s="10"/>
      <c r="AU124" s="113"/>
      <c r="AV124" s="78"/>
      <c r="AW124" s="10"/>
      <c r="AX124" s="10"/>
      <c r="AY124" s="78"/>
      <c r="AZ124" s="10"/>
      <c r="BA124" s="10"/>
      <c r="BB124" s="10"/>
      <c r="BC124" s="10"/>
      <c r="BD124" s="10"/>
      <c r="BE124" s="10"/>
      <c r="BF124" s="10"/>
      <c r="BG124" s="10"/>
      <c r="BH124" s="41"/>
      <c r="BI124" s="41"/>
      <c r="BJ124" s="10"/>
      <c r="BK124" s="10"/>
      <c r="BL124" s="10"/>
      <c r="BM124" s="10"/>
      <c r="BN124" s="10"/>
      <c r="BO124" s="10"/>
      <c r="BP124" s="40"/>
      <c r="BQ124" s="41">
        <f t="shared" si="20"/>
        <v>2</v>
      </c>
      <c r="BR124" s="39">
        <f t="shared" si="21"/>
        <v>1</v>
      </c>
      <c r="BS124" s="48" cm="1">
        <f t="array" ref="BS124">IF($BR124&lt;=6,SUM($C124:$BO124),SUMPRODUCT(LARGE($C124:$BO124,{1,2,3,4,5,6})))</f>
        <v>2</v>
      </c>
      <c r="BT124" s="37" t="str">
        <f t="shared" si="22"/>
        <v/>
      </c>
      <c r="BU124" s="34" t="str" cm="1">
        <f t="array" ref="BU124">IFERROR(SUMPRODUCT(LARGE($C124:$BO124,{1,2,3,4})), "")</f>
        <v/>
      </c>
      <c r="BV124" s="34" t="str">
        <f t="shared" si="23"/>
        <v/>
      </c>
      <c r="BW124" s="34" t="str" cm="1">
        <f t="array" ref="BW124">IFERROR(SUMPRODUCT(LARGE($C124:$BO124,{1,2,3,4,5,6,7})), "")</f>
        <v/>
      </c>
      <c r="BX124" s="34" t="str" cm="1">
        <f t="array" ref="BX124">IFERROR(SUMPRODUCT(LARGE($C124:$BO124,{1,2,3,4,5,6,7,8})), "")</f>
        <v/>
      </c>
    </row>
    <row r="125" spans="1:76" ht="15" customHeight="1" x14ac:dyDescent="0.25">
      <c r="A125" s="51" t="str">
        <f t="shared" si="19"/>
        <v xml:space="preserve">RHCC </v>
      </c>
      <c r="B125" s="4" t="s">
        <v>2061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78"/>
      <c r="T125" s="78"/>
      <c r="U125" s="10"/>
      <c r="V125" s="41"/>
      <c r="W125" s="10"/>
      <c r="X125" s="10"/>
      <c r="Y125" s="10"/>
      <c r="Z125" s="78"/>
      <c r="AA125" s="10"/>
      <c r="AB125" s="10"/>
      <c r="AC125" s="10"/>
      <c r="AD125" s="10"/>
      <c r="AE125" s="10"/>
      <c r="AF125" s="10"/>
      <c r="AG125" s="10">
        <v>1</v>
      </c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13"/>
      <c r="AT125" s="10"/>
      <c r="AU125" s="113"/>
      <c r="AV125" s="78"/>
      <c r="AW125" s="10"/>
      <c r="AX125" s="10"/>
      <c r="AY125" s="78"/>
      <c r="AZ125" s="10"/>
      <c r="BA125" s="10"/>
      <c r="BB125" s="10"/>
      <c r="BC125" s="10"/>
      <c r="BD125" s="10"/>
      <c r="BE125" s="10"/>
      <c r="BF125" s="10"/>
      <c r="BG125" s="10"/>
      <c r="BH125" s="41"/>
      <c r="BI125" s="41"/>
      <c r="BJ125" s="10"/>
      <c r="BK125" s="10"/>
      <c r="BL125" s="10"/>
      <c r="BM125" s="10"/>
      <c r="BN125" s="10"/>
      <c r="BO125" s="10"/>
      <c r="BP125" s="40"/>
      <c r="BQ125" s="41">
        <f t="shared" si="20"/>
        <v>1</v>
      </c>
      <c r="BR125" s="39">
        <f t="shared" si="21"/>
        <v>1</v>
      </c>
      <c r="BS125" s="48" cm="1">
        <f t="array" ref="BS125">IF($BR125&lt;=6,SUM($C125:$BO125),SUMPRODUCT(LARGE($C125:$BO125,{1,2,3,4,5,6})))</f>
        <v>1</v>
      </c>
      <c r="BT125" s="37" t="str">
        <f t="shared" si="22"/>
        <v/>
      </c>
      <c r="BU125" s="34" t="str" cm="1">
        <f t="array" ref="BU125">IFERROR(SUMPRODUCT(LARGE($C125:$BO125,{1,2,3,4})), "")</f>
        <v/>
      </c>
      <c r="BV125" s="34" t="str">
        <f t="shared" si="23"/>
        <v/>
      </c>
      <c r="BW125" s="34" t="str" cm="1">
        <f t="array" ref="BW125">IFERROR(SUMPRODUCT(LARGE($C125:$BO125,{1,2,3,4,5,6,7})), "")</f>
        <v/>
      </c>
      <c r="BX125" s="34" t="str" cm="1">
        <f t="array" ref="BX125">IFERROR(SUMPRODUCT(LARGE($C125:$BO125,{1,2,3,4,5,6,7,8})), "")</f>
        <v/>
      </c>
    </row>
    <row r="126" spans="1:76" ht="15" customHeight="1" x14ac:dyDescent="0.25">
      <c r="A126" s="51" t="str">
        <f t="shared" si="19"/>
        <v xml:space="preserve">RHCC </v>
      </c>
      <c r="B126" s="4" t="s">
        <v>1768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/>
      <c r="Y126" s="10"/>
      <c r="Z126" s="78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>
        <v>2</v>
      </c>
      <c r="AL126" s="10"/>
      <c r="AM126" s="10"/>
      <c r="AN126" s="10"/>
      <c r="AO126" s="10"/>
      <c r="AP126" s="10"/>
      <c r="AQ126" s="10"/>
      <c r="AR126" s="10"/>
      <c r="AS126" s="113"/>
      <c r="AT126" s="10"/>
      <c r="AU126" s="113"/>
      <c r="AV126" s="78"/>
      <c r="AW126" s="10"/>
      <c r="AX126" s="10"/>
      <c r="AY126" s="78"/>
      <c r="AZ126" s="10"/>
      <c r="BA126" s="10"/>
      <c r="BB126" s="10"/>
      <c r="BC126" s="10"/>
      <c r="BD126" s="10"/>
      <c r="BE126" s="10"/>
      <c r="BF126" s="10"/>
      <c r="BG126" s="10"/>
      <c r="BH126" s="41"/>
      <c r="BI126" s="41"/>
      <c r="BJ126" s="10"/>
      <c r="BK126" s="10"/>
      <c r="BL126" s="10"/>
      <c r="BM126" s="10"/>
      <c r="BN126" s="10"/>
      <c r="BO126" s="10"/>
      <c r="BP126" s="40"/>
      <c r="BQ126" s="41">
        <f t="shared" si="20"/>
        <v>2</v>
      </c>
      <c r="BR126" s="39">
        <f t="shared" si="21"/>
        <v>1</v>
      </c>
      <c r="BS126" s="48" cm="1">
        <f t="array" ref="BS126">IF($BR126&lt;=6,SUM($C126:$BO126),SUMPRODUCT(LARGE($C126:$BO126,{1,2,3,4,5,6})))</f>
        <v>2</v>
      </c>
      <c r="BT126" s="37" t="str">
        <f t="shared" si="22"/>
        <v/>
      </c>
      <c r="BU126" s="34" t="str" cm="1">
        <f t="array" ref="BU126">IFERROR(SUMPRODUCT(LARGE($C126:$BO126,{1,2,3,4})), "")</f>
        <v/>
      </c>
      <c r="BV126" s="34" t="str">
        <f t="shared" si="23"/>
        <v/>
      </c>
      <c r="BW126" s="34" t="str" cm="1">
        <f t="array" ref="BW126">IFERROR(SUMPRODUCT(LARGE($C126:$BO126,{1,2,3,4,5,6,7})), "")</f>
        <v/>
      </c>
      <c r="BX126" s="34" t="str" cm="1">
        <f t="array" ref="BX126">IFERROR(SUMPRODUCT(LARGE($C126:$BO126,{1,2,3,4,5,6,7,8})), "")</f>
        <v/>
      </c>
    </row>
    <row r="127" spans="1:76" ht="15" customHeight="1" x14ac:dyDescent="0.25">
      <c r="A127" s="51" t="str">
        <f t="shared" si="19"/>
        <v xml:space="preserve">SAC </v>
      </c>
      <c r="B127" s="4" t="s">
        <v>1451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78">
        <v>1</v>
      </c>
      <c r="T127" s="78"/>
      <c r="U127" s="10"/>
      <c r="V127" s="41"/>
      <c r="W127" s="10"/>
      <c r="X127" s="10"/>
      <c r="Y127" s="10"/>
      <c r="Z127" s="78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13"/>
      <c r="AT127" s="10"/>
      <c r="AU127" s="113"/>
      <c r="AV127" s="78"/>
      <c r="AW127" s="10"/>
      <c r="AX127" s="10"/>
      <c r="AY127" s="78"/>
      <c r="AZ127" s="10"/>
      <c r="BA127" s="10"/>
      <c r="BB127" s="10"/>
      <c r="BC127" s="10"/>
      <c r="BD127" s="10"/>
      <c r="BE127" s="10"/>
      <c r="BF127" s="10"/>
      <c r="BG127" s="10"/>
      <c r="BH127" s="41"/>
      <c r="BI127" s="41"/>
      <c r="BJ127" s="10"/>
      <c r="BK127" s="10"/>
      <c r="BL127" s="10"/>
      <c r="BM127" s="10"/>
      <c r="BN127" s="10"/>
      <c r="BO127" s="10"/>
      <c r="BP127" s="40"/>
      <c r="BQ127" s="41">
        <f t="shared" si="20"/>
        <v>1</v>
      </c>
      <c r="BR127" s="39">
        <f t="shared" si="21"/>
        <v>1</v>
      </c>
      <c r="BS127" s="48" cm="1">
        <f t="array" ref="BS127">IF($BR127&lt;=6,SUM($C127:$BO127),SUMPRODUCT(LARGE($C127:$BO127,{1,2,3,4,5,6})))</f>
        <v>1</v>
      </c>
      <c r="BT127" s="37" t="str">
        <f t="shared" si="22"/>
        <v/>
      </c>
      <c r="BU127" s="34" t="str" cm="1">
        <f t="array" ref="BU127">IFERROR(SUMPRODUCT(LARGE($C127:$BO127,{1,2,3,4})), "")</f>
        <v/>
      </c>
      <c r="BV127" s="34" t="str">
        <f t="shared" si="23"/>
        <v/>
      </c>
      <c r="BW127" s="34" t="str" cm="1">
        <f t="array" ref="BW127">IFERROR(SUMPRODUCT(LARGE($C127:$BO127,{1,2,3,4,5,6,7})), "")</f>
        <v/>
      </c>
      <c r="BX127" s="34" t="str" cm="1">
        <f t="array" ref="BX127">IFERROR(SUMPRODUCT(LARGE($C127:$BO127,{1,2,3,4,5,6,7,8})), "")</f>
        <v/>
      </c>
    </row>
    <row r="128" spans="1:76" ht="15" customHeight="1" x14ac:dyDescent="0.25">
      <c r="A128" s="51" t="str">
        <f t="shared" si="19"/>
        <v xml:space="preserve">SAC </v>
      </c>
      <c r="B128" s="4" t="s">
        <v>1453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>
        <v>4</v>
      </c>
      <c r="T128" s="78"/>
      <c r="U128" s="10"/>
      <c r="V128" s="41"/>
      <c r="W128" s="10"/>
      <c r="X128" s="10"/>
      <c r="Y128" s="10"/>
      <c r="Z128" s="78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13"/>
      <c r="AT128" s="10"/>
      <c r="AU128" s="113"/>
      <c r="AV128" s="78"/>
      <c r="AW128" s="10"/>
      <c r="AX128" s="10"/>
      <c r="AY128" s="78"/>
      <c r="AZ128" s="10"/>
      <c r="BA128" s="10"/>
      <c r="BB128" s="10"/>
      <c r="BC128" s="10"/>
      <c r="BD128" s="10"/>
      <c r="BE128" s="10"/>
      <c r="BF128" s="10"/>
      <c r="BG128" s="10"/>
      <c r="BH128" s="41"/>
      <c r="BI128" s="41"/>
      <c r="BJ128" s="10"/>
      <c r="BK128" s="10"/>
      <c r="BL128" s="10"/>
      <c r="BM128" s="10"/>
      <c r="BN128" s="10"/>
      <c r="BO128" s="10"/>
      <c r="BP128" s="40"/>
      <c r="BQ128" s="41">
        <f t="shared" si="20"/>
        <v>4</v>
      </c>
      <c r="BR128" s="39">
        <f t="shared" si="21"/>
        <v>1</v>
      </c>
      <c r="BS128" s="48" cm="1">
        <f t="array" ref="BS128">IF($BR128&lt;=6,SUM($C128:$BO128),SUMPRODUCT(LARGE($C128:$BO128,{1,2,3,4,5,6})))</f>
        <v>4</v>
      </c>
      <c r="BT128" s="37" t="str">
        <f t="shared" si="22"/>
        <v/>
      </c>
      <c r="BU128" s="34" t="str" cm="1">
        <f t="array" ref="BU128">IFERROR(SUMPRODUCT(LARGE($C128:$BO128,{1,2,3,4})), "")</f>
        <v/>
      </c>
      <c r="BV128" s="34" t="str">
        <f t="shared" si="23"/>
        <v/>
      </c>
      <c r="BW128" s="34" t="str" cm="1">
        <f t="array" ref="BW128">IFERROR(SUMPRODUCT(LARGE($C128:$BO128,{1,2,3,4,5,6,7})), "")</f>
        <v/>
      </c>
      <c r="BX128" s="34" t="str" cm="1">
        <f t="array" ref="BX128">IFERROR(SUMPRODUCT(LARGE($C128:$BO128,{1,2,3,4,5,6,7,8})), "")</f>
        <v/>
      </c>
    </row>
    <row r="129" spans="1:76" ht="15" customHeight="1" x14ac:dyDescent="0.25">
      <c r="A129" s="51" t="str">
        <f t="shared" si="19"/>
        <v xml:space="preserve">SAC </v>
      </c>
      <c r="B129" s="4" t="s">
        <v>1448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>
        <v>2</v>
      </c>
      <c r="T129" s="78"/>
      <c r="U129" s="10"/>
      <c r="V129" s="41"/>
      <c r="W129" s="10"/>
      <c r="X129" s="10"/>
      <c r="Y129" s="10"/>
      <c r="Z129" s="78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13"/>
      <c r="AT129" s="10"/>
      <c r="AU129" s="113"/>
      <c r="AV129" s="78"/>
      <c r="AW129" s="10"/>
      <c r="AX129" s="10"/>
      <c r="AY129" s="78"/>
      <c r="AZ129" s="10"/>
      <c r="BA129" s="10"/>
      <c r="BB129" s="10"/>
      <c r="BC129" s="10"/>
      <c r="BD129" s="10"/>
      <c r="BE129" s="10"/>
      <c r="BF129" s="10"/>
      <c r="BG129" s="10"/>
      <c r="BH129" s="41"/>
      <c r="BI129" s="41"/>
      <c r="BJ129" s="10"/>
      <c r="BK129" s="10"/>
      <c r="BL129" s="10"/>
      <c r="BM129" s="10"/>
      <c r="BN129" s="10"/>
      <c r="BO129" s="10"/>
      <c r="BP129" s="40"/>
      <c r="BQ129" s="41">
        <f t="shared" si="20"/>
        <v>2</v>
      </c>
      <c r="BR129" s="39">
        <f t="shared" si="21"/>
        <v>1</v>
      </c>
      <c r="BS129" s="48" cm="1">
        <f t="array" ref="BS129">IF($BR129&lt;=6,SUM($C129:$BO129),SUMPRODUCT(LARGE($C129:$BO129,{1,2,3,4,5,6})))</f>
        <v>2</v>
      </c>
      <c r="BT129" s="37" t="str">
        <f t="shared" si="22"/>
        <v/>
      </c>
      <c r="BU129" s="34" t="str" cm="1">
        <f t="array" ref="BU129">IFERROR(SUMPRODUCT(LARGE($C129:$BO129,{1,2,3,4})), "")</f>
        <v/>
      </c>
      <c r="BV129" s="34" t="str">
        <f t="shared" si="23"/>
        <v/>
      </c>
      <c r="BW129" s="34" t="str" cm="1">
        <f t="array" ref="BW129">IFERROR(SUMPRODUCT(LARGE($C129:$BO129,{1,2,3,4,5,6,7})), "")</f>
        <v/>
      </c>
      <c r="BX129" s="34" t="str" cm="1">
        <f t="array" ref="BX129">IFERROR(SUMPRODUCT(LARGE($C129:$BO129,{1,2,3,4,5,6,7,8})), "")</f>
        <v/>
      </c>
    </row>
    <row r="130" spans="1:76" ht="15" customHeight="1" x14ac:dyDescent="0.25">
      <c r="A130" s="51" t="str">
        <f t="shared" si="19"/>
        <v xml:space="preserve">SBU </v>
      </c>
      <c r="B130" s="4" t="s">
        <v>802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10">
        <v>1</v>
      </c>
      <c r="Q130" s="10"/>
      <c r="R130" s="78"/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13"/>
      <c r="AT130" s="10"/>
      <c r="AU130" s="113"/>
      <c r="AV130" s="78"/>
      <c r="AW130" s="10"/>
      <c r="AX130" s="10"/>
      <c r="AY130" s="78"/>
      <c r="AZ130" s="10"/>
      <c r="BA130" s="10"/>
      <c r="BB130" s="10"/>
      <c r="BC130" s="10"/>
      <c r="BD130" s="10"/>
      <c r="BE130" s="10"/>
      <c r="BF130" s="10"/>
      <c r="BG130" s="10"/>
      <c r="BH130" s="41"/>
      <c r="BI130" s="41"/>
      <c r="BJ130" s="10"/>
      <c r="BK130" s="10"/>
      <c r="BL130" s="10"/>
      <c r="BM130" s="10"/>
      <c r="BN130" s="10"/>
      <c r="BO130" s="10"/>
      <c r="BP130" s="40"/>
      <c r="BQ130" s="41">
        <f t="shared" si="20"/>
        <v>1</v>
      </c>
      <c r="BR130" s="39">
        <f t="shared" si="21"/>
        <v>1</v>
      </c>
      <c r="BS130" s="48" cm="1">
        <f t="array" ref="BS130">IF($BR130&lt;=6,SUM($C130:$BO130),SUMPRODUCT(LARGE($C130:$BO130,{1,2,3,4,5,6})))</f>
        <v>1</v>
      </c>
      <c r="BT130" s="37" t="str">
        <f t="shared" si="22"/>
        <v/>
      </c>
      <c r="BU130" s="34" t="str" cm="1">
        <f t="array" ref="BU130">IFERROR(SUMPRODUCT(LARGE($C130:$BO130,{1,2,3,4})), "")</f>
        <v/>
      </c>
      <c r="BV130" s="34" t="str">
        <f t="shared" si="23"/>
        <v/>
      </c>
      <c r="BW130" s="34" t="str" cm="1">
        <f t="array" ref="BW130">IFERROR(SUMPRODUCT(LARGE($C130:$BO130,{1,2,3,4,5,6,7})), "")</f>
        <v/>
      </c>
      <c r="BX130" s="34" t="str" cm="1">
        <f t="array" ref="BX130">IFERROR(SUMPRODUCT(LARGE($C130:$BO130,{1,2,3,4,5,6,7,8})), "")</f>
        <v/>
      </c>
    </row>
    <row r="131" spans="1:76" ht="15" customHeight="1" x14ac:dyDescent="0.25">
      <c r="A131" s="51" t="str">
        <f t="shared" si="19"/>
        <v xml:space="preserve">SC </v>
      </c>
      <c r="B131" s="4" t="s">
        <v>829</v>
      </c>
      <c r="C131" s="10"/>
      <c r="D131" s="10">
        <v>2</v>
      </c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13"/>
      <c r="AT131" s="10"/>
      <c r="AU131" s="113"/>
      <c r="AV131" s="78"/>
      <c r="AW131" s="10"/>
      <c r="AX131" s="10"/>
      <c r="AY131" s="78"/>
      <c r="AZ131" s="10"/>
      <c r="BA131" s="10"/>
      <c r="BB131" s="10"/>
      <c r="BC131" s="10"/>
      <c r="BD131" s="10"/>
      <c r="BE131" s="10"/>
      <c r="BF131" s="10"/>
      <c r="BG131" s="10"/>
      <c r="BH131" s="41"/>
      <c r="BI131" s="41"/>
      <c r="BJ131" s="10"/>
      <c r="BK131" s="10"/>
      <c r="BL131" s="10"/>
      <c r="BM131" s="10"/>
      <c r="BN131" s="10"/>
      <c r="BO131" s="10"/>
      <c r="BP131" s="40"/>
      <c r="BQ131" s="41">
        <f t="shared" si="20"/>
        <v>2</v>
      </c>
      <c r="BR131" s="39">
        <f t="shared" si="21"/>
        <v>1</v>
      </c>
      <c r="BS131" s="48" cm="1">
        <f t="array" ref="BS131">IF($BR131&lt;=6,SUM($C131:$BO131),SUMPRODUCT(LARGE($C131:$BO131,{1,2,3,4,5,6})))</f>
        <v>2</v>
      </c>
      <c r="BT131" s="37" t="str">
        <f t="shared" si="22"/>
        <v/>
      </c>
      <c r="BU131" s="34" t="str" cm="1">
        <f t="array" ref="BU131">IFERROR(SUMPRODUCT(LARGE($C131:$BO131,{1,2,3,4})), "")</f>
        <v/>
      </c>
      <c r="BV131" s="34" t="str">
        <f t="shared" si="23"/>
        <v/>
      </c>
      <c r="BW131" s="34" t="str" cm="1">
        <f t="array" ref="BW131">IFERROR(SUMPRODUCT(LARGE($C131:$BO131,{1,2,3,4,5,6,7})), "")</f>
        <v/>
      </c>
      <c r="BX131" s="34" t="str" cm="1">
        <f t="array" ref="BX131">IFERROR(SUMPRODUCT(LARGE($C131:$BO131,{1,2,3,4,5,6,7,8})), "")</f>
        <v/>
      </c>
    </row>
    <row r="132" spans="1:76" ht="15" customHeight="1" x14ac:dyDescent="0.25">
      <c r="A132" s="51" t="str">
        <f t="shared" si="19"/>
        <v xml:space="preserve">SC </v>
      </c>
      <c r="B132" s="4" t="s">
        <v>1356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/>
      <c r="W132" s="10"/>
      <c r="X132" s="10"/>
      <c r="Y132" s="10"/>
      <c r="Z132" s="78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13"/>
      <c r="AT132" s="10"/>
      <c r="AU132" s="113"/>
      <c r="AV132" s="78"/>
      <c r="AW132" s="10"/>
      <c r="AX132" s="10"/>
      <c r="AY132" s="78"/>
      <c r="AZ132" s="10"/>
      <c r="BA132" s="10"/>
      <c r="BB132" s="10"/>
      <c r="BC132" s="10">
        <v>2</v>
      </c>
      <c r="BD132" s="10"/>
      <c r="BE132" s="10"/>
      <c r="BF132" s="10"/>
      <c r="BG132" s="10"/>
      <c r="BH132" s="41"/>
      <c r="BI132" s="41"/>
      <c r="BJ132" s="10"/>
      <c r="BK132" s="10"/>
      <c r="BL132" s="10"/>
      <c r="BM132" s="10"/>
      <c r="BN132" s="10"/>
      <c r="BO132" s="10"/>
      <c r="BP132" s="40"/>
      <c r="BQ132" s="41">
        <f t="shared" si="20"/>
        <v>2</v>
      </c>
      <c r="BR132" s="39">
        <f t="shared" si="21"/>
        <v>1</v>
      </c>
      <c r="BS132" s="48" cm="1">
        <f t="array" ref="BS132">IF($BR132&lt;=6,SUM($C132:$BO132),SUMPRODUCT(LARGE($C132:$BO132,{1,2,3,4,5,6})))</f>
        <v>2</v>
      </c>
      <c r="BT132" s="37" t="str">
        <f t="shared" si="22"/>
        <v/>
      </c>
      <c r="BU132" s="34" t="str" cm="1">
        <f t="array" ref="BU132">IFERROR(SUMPRODUCT(LARGE($C132:$BO132,{1,2,3,4})), "")</f>
        <v/>
      </c>
      <c r="BV132" s="34" t="str">
        <f t="shared" si="23"/>
        <v/>
      </c>
      <c r="BW132" s="34" t="str" cm="1">
        <f t="array" ref="BW132">IFERROR(SUMPRODUCT(LARGE($C132:$BO132,{1,2,3,4,5,6,7})), "")</f>
        <v/>
      </c>
      <c r="BX132" s="34" t="str" cm="1">
        <f t="array" ref="BX132">IFERROR(SUMPRODUCT(LARGE($C132:$BO132,{1,2,3,4,5,6,7,8})), "")</f>
        <v/>
      </c>
    </row>
    <row r="133" spans="1:76" ht="15" customHeight="1" x14ac:dyDescent="0.25">
      <c r="A133" s="51" t="str">
        <f t="shared" si="19"/>
        <v xml:space="preserve">SCSU </v>
      </c>
      <c r="B133" s="4" t="s">
        <v>2483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13"/>
      <c r="AT133" s="10"/>
      <c r="AU133" s="113"/>
      <c r="AV133" s="78"/>
      <c r="AW133" s="10"/>
      <c r="AX133" s="10"/>
      <c r="AY133" s="78">
        <v>2</v>
      </c>
      <c r="AZ133" s="10"/>
      <c r="BA133" s="10"/>
      <c r="BB133" s="10"/>
      <c r="BC133" s="10"/>
      <c r="BD133" s="10"/>
      <c r="BE133" s="10"/>
      <c r="BF133" s="10"/>
      <c r="BG133" s="10"/>
      <c r="BH133" s="41"/>
      <c r="BI133" s="41"/>
      <c r="BJ133" s="10"/>
      <c r="BK133" s="10"/>
      <c r="BL133" s="10"/>
      <c r="BM133" s="10"/>
      <c r="BN133" s="10"/>
      <c r="BO133" s="10"/>
      <c r="BP133" s="40"/>
      <c r="BQ133" s="41">
        <f t="shared" si="20"/>
        <v>2</v>
      </c>
      <c r="BR133" s="39">
        <f t="shared" si="21"/>
        <v>1</v>
      </c>
      <c r="BS133" s="48" cm="1">
        <f t="array" ref="BS133">IF($BR133&lt;=6,SUM($C133:$BO133),SUMPRODUCT(LARGE($C133:$BO133,{1,2,3,4,5,6})))</f>
        <v>2</v>
      </c>
      <c r="BT133" s="37" t="str">
        <f t="shared" si="22"/>
        <v/>
      </c>
      <c r="BU133" s="34" t="str" cm="1">
        <f t="array" ref="BU133">IFERROR(SUMPRODUCT(LARGE($C133:$BO133,{1,2,3,4})), "")</f>
        <v/>
      </c>
      <c r="BV133" s="34" t="str">
        <f t="shared" si="23"/>
        <v/>
      </c>
      <c r="BW133" s="34" t="str" cm="1">
        <f t="array" ref="BW133">IFERROR(SUMPRODUCT(LARGE($C133:$BO133,{1,2,3,4,5,6,7})), "")</f>
        <v/>
      </c>
      <c r="BX133" s="34" t="str" cm="1">
        <f t="array" ref="BX133">IFERROR(SUMPRODUCT(LARGE($C133:$BO133,{1,2,3,4,5,6,7,8})), "")</f>
        <v/>
      </c>
    </row>
    <row r="134" spans="1:76" ht="15" customHeight="1" x14ac:dyDescent="0.25">
      <c r="A134" s="51" t="s">
        <v>571</v>
      </c>
      <c r="B134" s="4" t="s">
        <v>1341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/>
      <c r="O134" s="10"/>
      <c r="P134" s="10">
        <v>4</v>
      </c>
      <c r="Q134" s="10"/>
      <c r="R134" s="78"/>
      <c r="S134" s="78"/>
      <c r="T134" s="78"/>
      <c r="U134" s="10"/>
      <c r="V134" s="41"/>
      <c r="W134" s="10"/>
      <c r="X134" s="10"/>
      <c r="Y134" s="10"/>
      <c r="Z134" s="78"/>
      <c r="AA134" s="10">
        <v>4</v>
      </c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13"/>
      <c r="AT134" s="10"/>
      <c r="AU134" s="113"/>
      <c r="AV134" s="78"/>
      <c r="AW134" s="10"/>
      <c r="AX134" s="10"/>
      <c r="AY134" s="78"/>
      <c r="AZ134" s="10"/>
      <c r="BA134" s="10"/>
      <c r="BB134" s="10"/>
      <c r="BC134" s="10"/>
      <c r="BD134" s="10"/>
      <c r="BE134" s="10"/>
      <c r="BF134" s="10"/>
      <c r="BG134" s="10"/>
      <c r="BH134" s="41"/>
      <c r="BI134" s="41"/>
      <c r="BJ134" s="10"/>
      <c r="BK134" s="10"/>
      <c r="BL134" s="10"/>
      <c r="BM134" s="10"/>
      <c r="BN134" s="10"/>
      <c r="BO134" s="10"/>
      <c r="BP134" s="40"/>
      <c r="BQ134" s="41">
        <f t="shared" si="20"/>
        <v>8</v>
      </c>
      <c r="BR134" s="39">
        <f t="shared" si="21"/>
        <v>2</v>
      </c>
      <c r="BS134" s="48" cm="1">
        <f t="array" ref="BS134">IF($BR134&lt;=6,SUM($C134:$BO134),SUMPRODUCT(LARGE($C134:$BO134,{1,2,3,4,5,6})))</f>
        <v>8</v>
      </c>
      <c r="BT134" s="37" t="str">
        <f>IF(AND($BQ134&gt;=7,BS134=BS136),"Manual Calc Needed","")</f>
        <v/>
      </c>
      <c r="BU134" s="34" t="str" cm="1">
        <f t="array" ref="BU134">IFERROR(SUMPRODUCT(LARGE($C134:$BO134,{1,2,3,4})), "")</f>
        <v/>
      </c>
      <c r="BV134" s="34" t="str">
        <f t="shared" si="23"/>
        <v/>
      </c>
      <c r="BW134" s="34" t="str" cm="1">
        <f t="array" ref="BW134">IFERROR(SUMPRODUCT(LARGE($C134:$BO134,{1,2,3,4,5,6,7})), "")</f>
        <v/>
      </c>
      <c r="BX134" s="34" t="str" cm="1">
        <f t="array" ref="BX134">IFERROR(SUMPRODUCT(LARGE($C134:$BO134,{1,2,3,4,5,6,7,8})), "")</f>
        <v/>
      </c>
    </row>
    <row r="135" spans="1:76" ht="15" customHeight="1" x14ac:dyDescent="0.25">
      <c r="A135" s="51" t="str">
        <f t="shared" si="19"/>
        <v xml:space="preserve">SJDC </v>
      </c>
      <c r="B135" s="4" t="s">
        <v>2837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13"/>
      <c r="AT135" s="10"/>
      <c r="AU135" s="113"/>
      <c r="AV135" s="78"/>
      <c r="AW135" s="10"/>
      <c r="AX135" s="10"/>
      <c r="AY135" s="78"/>
      <c r="AZ135" s="10"/>
      <c r="BA135" s="10"/>
      <c r="BB135" s="10"/>
      <c r="BC135" s="10"/>
      <c r="BD135" s="10"/>
      <c r="BE135" s="10"/>
      <c r="BF135" s="10"/>
      <c r="BG135" s="10"/>
      <c r="BH135" s="41"/>
      <c r="BI135" s="41"/>
      <c r="BJ135" s="10">
        <v>4</v>
      </c>
      <c r="BK135" s="10"/>
      <c r="BL135" s="10">
        <v>4</v>
      </c>
      <c r="BM135" s="10">
        <v>3</v>
      </c>
      <c r="BN135" s="10"/>
      <c r="BO135" s="10"/>
      <c r="BP135" s="40"/>
      <c r="BQ135" s="41">
        <v>11</v>
      </c>
      <c r="BR135" s="39">
        <v>3</v>
      </c>
      <c r="BS135" s="48">
        <v>11</v>
      </c>
      <c r="BT135" s="37"/>
      <c r="BU135" s="34"/>
      <c r="BV135" s="34"/>
      <c r="BW135" s="34"/>
      <c r="BX135" s="34"/>
    </row>
    <row r="136" spans="1:76" ht="15" customHeight="1" x14ac:dyDescent="0.25">
      <c r="A136" s="51" t="str">
        <f t="shared" si="19"/>
        <v xml:space="preserve">SJSU </v>
      </c>
      <c r="B136" s="4" t="s">
        <v>2209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/>
      <c r="U136" s="10"/>
      <c r="V136" s="41"/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>
        <v>1</v>
      </c>
      <c r="AM136" s="10"/>
      <c r="AN136" s="10"/>
      <c r="AO136" s="10"/>
      <c r="AP136" s="10"/>
      <c r="AQ136" s="10"/>
      <c r="AR136" s="10"/>
      <c r="AS136" s="113"/>
      <c r="AT136" s="10"/>
      <c r="AU136" s="113"/>
      <c r="AV136" s="78"/>
      <c r="AW136" s="10"/>
      <c r="AX136" s="10"/>
      <c r="AY136" s="78"/>
      <c r="AZ136" s="10"/>
      <c r="BA136" s="10"/>
      <c r="BB136" s="10"/>
      <c r="BC136" s="10"/>
      <c r="BD136" s="10"/>
      <c r="BE136" s="10"/>
      <c r="BF136" s="10"/>
      <c r="BG136" s="10"/>
      <c r="BH136" s="41"/>
      <c r="BI136" s="41"/>
      <c r="BJ136" s="10"/>
      <c r="BK136" s="10"/>
      <c r="BL136" s="10"/>
      <c r="BM136" s="10"/>
      <c r="BN136" s="10"/>
      <c r="BO136" s="10"/>
      <c r="BP136" s="40"/>
      <c r="BQ136" s="41">
        <f t="shared" ref="BQ136:BQ165" si="24">SUM($C136:$BP136)</f>
        <v>1</v>
      </c>
      <c r="BR136" s="39">
        <f t="shared" ref="BR136:BR165" si="25">COUNTA(C136:BO136)</f>
        <v>1</v>
      </c>
      <c r="BS136" s="48" cm="1">
        <f t="array" ref="BS136">IF($BR136&lt;=6,SUM($C136:$BO136),SUMPRODUCT(LARGE($C136:$BO136,{1,2,3,4,5,6})))</f>
        <v>1</v>
      </c>
      <c r="BT136" s="37" t="str">
        <f t="shared" ref="BT136:BT164" si="26">IF(AND($BQ136&gt;=7,BS136=BS137),"Manual Calc Needed","")</f>
        <v/>
      </c>
      <c r="BU136" s="34" t="str" cm="1">
        <f t="array" ref="BU136">IFERROR(SUMPRODUCT(LARGE($C136:$BO136,{1,2,3,4})), "")</f>
        <v/>
      </c>
      <c r="BV136" s="34" t="str">
        <f t="shared" ref="BV136:BV165" si="27">IF($BU136&lt;&gt;"","Manual Calc","")</f>
        <v/>
      </c>
      <c r="BW136" s="34" t="str" cm="1">
        <f t="array" ref="BW136">IFERROR(SUMPRODUCT(LARGE($C136:$BO136,{1,2,3,4,5,6,7})), "")</f>
        <v/>
      </c>
      <c r="BX136" s="34" t="str" cm="1">
        <f t="array" ref="BX136">IFERROR(SUMPRODUCT(LARGE($C136:$BO136,{1,2,3,4,5,6,7,8})), "")</f>
        <v/>
      </c>
    </row>
    <row r="137" spans="1:76" ht="15" customHeight="1" x14ac:dyDescent="0.25">
      <c r="A137" s="51" t="str">
        <f t="shared" si="19"/>
        <v xml:space="preserve">SJU </v>
      </c>
      <c r="B137" s="4" t="s">
        <v>1432</v>
      </c>
      <c r="C137" s="10"/>
      <c r="D137" s="10"/>
      <c r="E137" s="10"/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10"/>
      <c r="Q137" s="10"/>
      <c r="R137" s="78">
        <v>3</v>
      </c>
      <c r="S137" s="78"/>
      <c r="T137" s="78"/>
      <c r="U137" s="10"/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13"/>
      <c r="AT137" s="10"/>
      <c r="AU137" s="113"/>
      <c r="AV137" s="78"/>
      <c r="AW137" s="10"/>
      <c r="AX137" s="10"/>
      <c r="AY137" s="78"/>
      <c r="AZ137" s="10"/>
      <c r="BA137" s="10"/>
      <c r="BB137" s="10"/>
      <c r="BC137" s="10"/>
      <c r="BD137" s="10"/>
      <c r="BE137" s="10"/>
      <c r="BF137" s="10"/>
      <c r="BG137" s="10"/>
      <c r="BH137" s="41"/>
      <c r="BI137" s="41"/>
      <c r="BJ137" s="10"/>
      <c r="BK137" s="10"/>
      <c r="BL137" s="10"/>
      <c r="BM137" s="10"/>
      <c r="BN137" s="10"/>
      <c r="BO137" s="10"/>
      <c r="BP137" s="40"/>
      <c r="BQ137" s="41">
        <f t="shared" si="24"/>
        <v>3</v>
      </c>
      <c r="BR137" s="39">
        <f t="shared" si="25"/>
        <v>1</v>
      </c>
      <c r="BS137" s="48" cm="1">
        <f t="array" ref="BS137">IF($BR137&lt;=6,SUM($C137:$BO137),SUMPRODUCT(LARGE($C137:$BO137,{1,2,3,4,5,6})))</f>
        <v>3</v>
      </c>
      <c r="BT137" s="37" t="str">
        <f t="shared" si="26"/>
        <v/>
      </c>
      <c r="BU137" s="34" t="str" cm="1">
        <f t="array" ref="BU137">IFERROR(SUMPRODUCT(LARGE($C137:$BO137,{1,2,3,4})), "")</f>
        <v/>
      </c>
      <c r="BV137" s="34" t="str">
        <f t="shared" si="27"/>
        <v/>
      </c>
      <c r="BW137" s="34" t="str" cm="1">
        <f t="array" ref="BW137">IFERROR(SUMPRODUCT(LARGE($C137:$BO137,{1,2,3,4,5,6,7})), "")</f>
        <v/>
      </c>
      <c r="BX137" s="34" t="str" cm="1">
        <f t="array" ref="BX137">IFERROR(SUMPRODUCT(LARGE($C137:$BO137,{1,2,3,4,5,6,7,8})), "")</f>
        <v/>
      </c>
    </row>
    <row r="138" spans="1:76" ht="15" customHeight="1" x14ac:dyDescent="0.25">
      <c r="A138" s="51" t="str">
        <f t="shared" si="19"/>
        <v xml:space="preserve">SJU </v>
      </c>
      <c r="B138" s="4" t="s">
        <v>1428</v>
      </c>
      <c r="C138" s="10"/>
      <c r="D138" s="10"/>
      <c r="E138" s="10"/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10"/>
      <c r="Q138" s="10"/>
      <c r="R138" s="78">
        <v>2</v>
      </c>
      <c r="S138" s="78"/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13"/>
      <c r="AT138" s="10"/>
      <c r="AU138" s="113"/>
      <c r="AV138" s="78"/>
      <c r="AW138" s="10"/>
      <c r="AX138" s="10"/>
      <c r="AY138" s="78"/>
      <c r="AZ138" s="10"/>
      <c r="BA138" s="10"/>
      <c r="BB138" s="10"/>
      <c r="BC138" s="10"/>
      <c r="BD138" s="10"/>
      <c r="BE138" s="10"/>
      <c r="BF138" s="10"/>
      <c r="BG138" s="10"/>
      <c r="BH138" s="41"/>
      <c r="BI138" s="41"/>
      <c r="BJ138" s="10"/>
      <c r="BK138" s="10"/>
      <c r="BL138" s="10"/>
      <c r="BM138" s="10"/>
      <c r="BN138" s="10"/>
      <c r="BO138" s="10"/>
      <c r="BP138" s="40"/>
      <c r="BQ138" s="41">
        <f t="shared" si="24"/>
        <v>2</v>
      </c>
      <c r="BR138" s="39">
        <f t="shared" si="25"/>
        <v>1</v>
      </c>
      <c r="BS138" s="48" cm="1">
        <f t="array" ref="BS138">IF($BR138&lt;=6,SUM($C138:$BO138),SUMPRODUCT(LARGE($C138:$BO138,{1,2,3,4,5,6})))</f>
        <v>2</v>
      </c>
      <c r="BT138" s="37" t="str">
        <f t="shared" si="26"/>
        <v/>
      </c>
      <c r="BU138" s="34" t="str" cm="1">
        <f t="array" ref="BU138">IFERROR(SUMPRODUCT(LARGE($C138:$BO138,{1,2,3,4})), "")</f>
        <v/>
      </c>
      <c r="BV138" s="34" t="str">
        <f t="shared" si="27"/>
        <v/>
      </c>
      <c r="BW138" s="34" t="str" cm="1">
        <f t="array" ref="BW138">IFERROR(SUMPRODUCT(LARGE($C138:$BO138,{1,2,3,4,5,6,7})), "")</f>
        <v/>
      </c>
      <c r="BX138" s="34" t="str" cm="1">
        <f t="array" ref="BX138">IFERROR(SUMPRODUCT(LARGE($C138:$BO138,{1,2,3,4,5,6,7,8})), "")</f>
        <v/>
      </c>
    </row>
    <row r="139" spans="1:76" ht="15" customHeight="1" x14ac:dyDescent="0.25">
      <c r="A139" s="51" t="str">
        <f t="shared" si="19"/>
        <v xml:space="preserve">SMU </v>
      </c>
      <c r="B139" s="4" t="s">
        <v>750</v>
      </c>
      <c r="C139" s="10"/>
      <c r="D139" s="10"/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10"/>
      <c r="Q139" s="10"/>
      <c r="R139" s="78"/>
      <c r="S139" s="78"/>
      <c r="T139" s="78"/>
      <c r="U139" s="10"/>
      <c r="V139" s="41"/>
      <c r="W139" s="10">
        <v>4</v>
      </c>
      <c r="X139" s="10"/>
      <c r="Y139" s="10"/>
      <c r="Z139" s="78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13"/>
      <c r="AT139" s="10"/>
      <c r="AU139" s="113"/>
      <c r="AV139" s="78"/>
      <c r="AW139" s="10"/>
      <c r="AX139" s="10"/>
      <c r="AY139" s="78"/>
      <c r="AZ139" s="10"/>
      <c r="BA139" s="10"/>
      <c r="BB139" s="10"/>
      <c r="BC139" s="10"/>
      <c r="BD139" s="10"/>
      <c r="BE139" s="10"/>
      <c r="BF139" s="10"/>
      <c r="BG139" s="10"/>
      <c r="BH139" s="41"/>
      <c r="BI139" s="41"/>
      <c r="BJ139" s="10"/>
      <c r="BK139" s="10"/>
      <c r="BL139" s="10"/>
      <c r="BM139" s="10"/>
      <c r="BN139" s="10"/>
      <c r="BO139" s="10"/>
      <c r="BP139" s="40"/>
      <c r="BQ139" s="41">
        <f t="shared" si="24"/>
        <v>4</v>
      </c>
      <c r="BR139" s="39">
        <f t="shared" si="25"/>
        <v>1</v>
      </c>
      <c r="BS139" s="48" cm="1">
        <f t="array" ref="BS139">IF($BR139&lt;=6,SUM($C139:$BO139),SUMPRODUCT(LARGE($C139:$BO139,{1,2,3,4,5,6})))</f>
        <v>4</v>
      </c>
      <c r="BT139" s="37" t="str">
        <f t="shared" si="26"/>
        <v/>
      </c>
      <c r="BU139" s="34" t="str" cm="1">
        <f t="array" ref="BU139">IFERROR(SUMPRODUCT(LARGE($C139:$BO139,{1,2,3,4})), "")</f>
        <v/>
      </c>
      <c r="BV139" s="34" t="str">
        <f t="shared" si="27"/>
        <v/>
      </c>
      <c r="BW139" s="34" t="str" cm="1">
        <f t="array" ref="BW139">IFERROR(SUMPRODUCT(LARGE($C139:$BO139,{1,2,3,4,5,6,7})), "")</f>
        <v/>
      </c>
      <c r="BX139" s="34" t="str" cm="1">
        <f t="array" ref="BX139">IFERROR(SUMPRODUCT(LARGE($C139:$BO139,{1,2,3,4,5,6,7,8})), "")</f>
        <v/>
      </c>
    </row>
    <row r="140" spans="1:76" ht="15" customHeight="1" x14ac:dyDescent="0.25">
      <c r="A140" s="51" t="str">
        <f t="shared" si="19"/>
        <v xml:space="preserve">SSU </v>
      </c>
      <c r="B140" s="4" t="s">
        <v>2201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78"/>
      <c r="T140" s="78"/>
      <c r="U140" s="10"/>
      <c r="V140" s="41"/>
      <c r="W140" s="10"/>
      <c r="X140" s="10"/>
      <c r="Y140" s="10"/>
      <c r="Z140" s="78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>
        <v>2</v>
      </c>
      <c r="AM140" s="10"/>
      <c r="AN140" s="10"/>
      <c r="AO140" s="10"/>
      <c r="AP140" s="10"/>
      <c r="AQ140" s="10"/>
      <c r="AR140" s="10"/>
      <c r="AS140" s="113"/>
      <c r="AT140" s="10"/>
      <c r="AU140" s="113"/>
      <c r="AV140" s="78"/>
      <c r="AW140" s="10"/>
      <c r="AX140" s="10"/>
      <c r="AY140" s="78"/>
      <c r="AZ140" s="10"/>
      <c r="BA140" s="10"/>
      <c r="BB140" s="10"/>
      <c r="BC140" s="10"/>
      <c r="BD140" s="10"/>
      <c r="BE140" s="10"/>
      <c r="BF140" s="10"/>
      <c r="BG140" s="10"/>
      <c r="BH140" s="41"/>
      <c r="BI140" s="41"/>
      <c r="BJ140" s="10"/>
      <c r="BK140" s="10"/>
      <c r="BL140" s="10"/>
      <c r="BM140" s="10"/>
      <c r="BN140" s="10"/>
      <c r="BO140" s="10"/>
      <c r="BP140" s="40"/>
      <c r="BQ140" s="41">
        <f t="shared" si="24"/>
        <v>2</v>
      </c>
      <c r="BR140" s="39">
        <f t="shared" si="25"/>
        <v>1</v>
      </c>
      <c r="BS140" s="48" cm="1">
        <f t="array" ref="BS140">IF($BR140&lt;=6,SUM($C140:$BO140),SUMPRODUCT(LARGE($C140:$BO140,{1,2,3,4,5,6})))</f>
        <v>2</v>
      </c>
      <c r="BT140" s="37" t="str">
        <f t="shared" si="26"/>
        <v/>
      </c>
      <c r="BU140" s="34" t="str" cm="1">
        <f t="array" ref="BU140">IFERROR(SUMPRODUCT(LARGE($C140:$BO140,{1,2,3,4})), "")</f>
        <v/>
      </c>
      <c r="BV140" s="34" t="str">
        <f t="shared" si="27"/>
        <v/>
      </c>
      <c r="BW140" s="34" t="str" cm="1">
        <f t="array" ref="BW140">IFERROR(SUMPRODUCT(LARGE($C140:$BO140,{1,2,3,4,5,6,7})), "")</f>
        <v/>
      </c>
      <c r="BX140" s="34" t="str" cm="1">
        <f t="array" ref="BX140">IFERROR(SUMPRODUCT(LARGE($C140:$BO140,{1,2,3,4,5,6,7,8})), "")</f>
        <v/>
      </c>
    </row>
    <row r="141" spans="1:76" ht="15" customHeight="1" x14ac:dyDescent="0.25">
      <c r="A141" s="51" t="str">
        <f t="shared" ref="A141:A205" si="28">IF(ISBLANK(B141)," ",(LEFT(B141,FIND("@",SUBSTITUTE(B141,"-","@",LEN(B141)-LEN(SUBSTITUTE(B141,"-",""))))-1)))</f>
        <v xml:space="preserve">SSU </v>
      </c>
      <c r="B141" s="4" t="s">
        <v>2202</v>
      </c>
      <c r="C141" s="10"/>
      <c r="D141" s="10"/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/>
      <c r="P141" s="10"/>
      <c r="Q141" s="10"/>
      <c r="R141" s="78"/>
      <c r="S141" s="78"/>
      <c r="T141" s="78"/>
      <c r="U141" s="10"/>
      <c r="V141" s="41"/>
      <c r="W141" s="10"/>
      <c r="X141" s="10"/>
      <c r="Y141" s="10"/>
      <c r="Z141" s="78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>
        <v>5</v>
      </c>
      <c r="AM141" s="10"/>
      <c r="AN141" s="10"/>
      <c r="AO141" s="10"/>
      <c r="AP141" s="10"/>
      <c r="AQ141" s="10"/>
      <c r="AR141" s="10"/>
      <c r="AS141" s="113"/>
      <c r="AT141" s="10"/>
      <c r="AU141" s="113"/>
      <c r="AV141" s="78"/>
      <c r="AW141" s="10"/>
      <c r="AX141" s="10"/>
      <c r="AY141" s="78"/>
      <c r="AZ141" s="10"/>
      <c r="BA141" s="10"/>
      <c r="BB141" s="10"/>
      <c r="BC141" s="10"/>
      <c r="BD141" s="10"/>
      <c r="BE141" s="10"/>
      <c r="BF141" s="10"/>
      <c r="BG141" s="10"/>
      <c r="BH141" s="41"/>
      <c r="BI141" s="41"/>
      <c r="BJ141" s="10"/>
      <c r="BK141" s="10"/>
      <c r="BL141" s="10"/>
      <c r="BM141" s="10"/>
      <c r="BN141" s="10"/>
      <c r="BO141" s="10"/>
      <c r="BP141" s="40"/>
      <c r="BQ141" s="41">
        <f t="shared" si="24"/>
        <v>5</v>
      </c>
      <c r="BR141" s="39">
        <f t="shared" si="25"/>
        <v>1</v>
      </c>
      <c r="BS141" s="48" cm="1">
        <f t="array" ref="BS141">IF($BR141&lt;=6,SUM($C141:$BO141),SUMPRODUCT(LARGE($C141:$BO141,{1,2,3,4,5,6})))</f>
        <v>5</v>
      </c>
      <c r="BT141" s="37" t="str">
        <f t="shared" si="26"/>
        <v/>
      </c>
      <c r="BU141" s="34" t="str" cm="1">
        <f t="array" ref="BU141">IFERROR(SUMPRODUCT(LARGE($C141:$BO141,{1,2,3,4})), "")</f>
        <v/>
      </c>
      <c r="BV141" s="34" t="str">
        <f t="shared" si="27"/>
        <v/>
      </c>
      <c r="BW141" s="34" t="str" cm="1">
        <f t="array" ref="BW141">IFERROR(SUMPRODUCT(LARGE($C141:$BO141,{1,2,3,4,5,6,7})), "")</f>
        <v/>
      </c>
      <c r="BX141" s="34" t="str" cm="1">
        <f t="array" ref="BX141">IFERROR(SUMPRODUCT(LARGE($C141:$BO141,{1,2,3,4,5,6,7,8})), "")</f>
        <v/>
      </c>
    </row>
    <row r="142" spans="1:76" ht="15" customHeight="1" x14ac:dyDescent="0.25">
      <c r="A142" s="51" t="str">
        <f t="shared" si="28"/>
        <v xml:space="preserve">TCC </v>
      </c>
      <c r="B142" s="4" t="s">
        <v>811</v>
      </c>
      <c r="C142" s="10"/>
      <c r="D142" s="10"/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/>
      <c r="P142" s="10"/>
      <c r="Q142" s="10"/>
      <c r="R142" s="78"/>
      <c r="S142" s="78"/>
      <c r="T142" s="78"/>
      <c r="U142" s="10"/>
      <c r="V142" s="41"/>
      <c r="W142" s="10"/>
      <c r="X142" s="10"/>
      <c r="Y142" s="10"/>
      <c r="Z142" s="78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13"/>
      <c r="AT142" s="10"/>
      <c r="AU142" s="113"/>
      <c r="AV142" s="78"/>
      <c r="AW142" s="10"/>
      <c r="AX142" s="10"/>
      <c r="AY142" s="78"/>
      <c r="AZ142" s="10"/>
      <c r="BA142" s="10"/>
      <c r="BB142" s="10">
        <v>4</v>
      </c>
      <c r="BC142" s="10"/>
      <c r="BD142" s="10"/>
      <c r="BE142" s="10"/>
      <c r="BF142" s="10"/>
      <c r="BG142" s="10"/>
      <c r="BH142" s="41"/>
      <c r="BI142" s="41"/>
      <c r="BJ142" s="10"/>
      <c r="BK142" s="10"/>
      <c r="BL142" s="10"/>
      <c r="BM142" s="10"/>
      <c r="BN142" s="10"/>
      <c r="BO142" s="10"/>
      <c r="BP142" s="40"/>
      <c r="BQ142" s="41">
        <f t="shared" si="24"/>
        <v>4</v>
      </c>
      <c r="BR142" s="39">
        <f t="shared" si="25"/>
        <v>1</v>
      </c>
      <c r="BS142" s="48" cm="1">
        <f t="array" ref="BS142">IF($BR142&lt;=6,SUM($C142:$BO142),SUMPRODUCT(LARGE($C142:$BO142,{1,2,3,4,5,6})))</f>
        <v>4</v>
      </c>
      <c r="BT142" s="37" t="str">
        <f t="shared" si="26"/>
        <v/>
      </c>
      <c r="BU142" s="34" t="str" cm="1">
        <f t="array" ref="BU142">IFERROR(SUMPRODUCT(LARGE($C142:$BO142,{1,2,3,4})), "")</f>
        <v/>
      </c>
      <c r="BV142" s="34" t="str">
        <f t="shared" si="27"/>
        <v/>
      </c>
      <c r="BW142" s="34" t="str" cm="1">
        <f t="array" ref="BW142">IFERROR(SUMPRODUCT(LARGE($C142:$BO142,{1,2,3,4,5,6,7})), "")</f>
        <v/>
      </c>
      <c r="BX142" s="34" t="str" cm="1">
        <f t="array" ref="BX142">IFERROR(SUMPRODUCT(LARGE($C142:$BO142,{1,2,3,4,5,6,7,8})), "")</f>
        <v/>
      </c>
    </row>
    <row r="143" spans="1:76" ht="15" customHeight="1" x14ac:dyDescent="0.25">
      <c r="A143" s="51" t="str">
        <f t="shared" si="28"/>
        <v xml:space="preserve">TCU </v>
      </c>
      <c r="B143" s="4" t="s">
        <v>1510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/>
      <c r="U143" s="10"/>
      <c r="V143" s="41"/>
      <c r="W143" s="10"/>
      <c r="X143" s="10"/>
      <c r="Y143" s="10"/>
      <c r="Z143" s="78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13"/>
      <c r="AT143" s="10"/>
      <c r="AU143" s="113"/>
      <c r="AV143" s="78"/>
      <c r="AW143" s="10"/>
      <c r="AX143" s="10"/>
      <c r="AY143" s="78"/>
      <c r="AZ143" s="10"/>
      <c r="BA143" s="10"/>
      <c r="BB143" s="10">
        <v>3</v>
      </c>
      <c r="BC143" s="10"/>
      <c r="BD143" s="10"/>
      <c r="BE143" s="10"/>
      <c r="BF143" s="10"/>
      <c r="BG143" s="10">
        <v>3</v>
      </c>
      <c r="BH143" s="41"/>
      <c r="BI143" s="41"/>
      <c r="BJ143" s="10"/>
      <c r="BK143" s="10"/>
      <c r="BL143" s="10"/>
      <c r="BM143" s="10"/>
      <c r="BN143" s="10"/>
      <c r="BO143" s="10"/>
      <c r="BP143" s="40"/>
      <c r="BQ143" s="41">
        <f t="shared" si="24"/>
        <v>6</v>
      </c>
      <c r="BR143" s="39">
        <f t="shared" si="25"/>
        <v>2</v>
      </c>
      <c r="BS143" s="48" cm="1">
        <f t="array" ref="BS143">IF($BR143&lt;=6,SUM($C143:$BO143),SUMPRODUCT(LARGE($C143:$BO143,{1,2,3,4,5,6})))</f>
        <v>6</v>
      </c>
      <c r="BT143" s="37" t="str">
        <f t="shared" si="26"/>
        <v/>
      </c>
      <c r="BU143" s="34" t="str" cm="1">
        <f t="array" ref="BU143">IFERROR(SUMPRODUCT(LARGE($C143:$BO143,{1,2,3,4})), "")</f>
        <v/>
      </c>
      <c r="BV143" s="34" t="str">
        <f t="shared" si="27"/>
        <v/>
      </c>
      <c r="BW143" s="34" t="str" cm="1">
        <f t="array" ref="BW143">IFERROR(SUMPRODUCT(LARGE($C143:$BO143,{1,2,3,4,5,6,7})), "")</f>
        <v/>
      </c>
      <c r="BX143" s="34" t="str" cm="1">
        <f t="array" ref="BX143">IFERROR(SUMPRODUCT(LARGE($C143:$BO143,{1,2,3,4,5,6,7,8})), "")</f>
        <v/>
      </c>
    </row>
    <row r="144" spans="1:76" ht="15" customHeight="1" x14ac:dyDescent="0.25">
      <c r="A144" s="51" t="str">
        <f t="shared" si="28"/>
        <v xml:space="preserve">TCU </v>
      </c>
      <c r="B144" s="4" t="s">
        <v>1128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13"/>
      <c r="AT144" s="10"/>
      <c r="AU144" s="113"/>
      <c r="AV144" s="78"/>
      <c r="AW144" s="10"/>
      <c r="AX144" s="10"/>
      <c r="AY144" s="78"/>
      <c r="AZ144" s="10"/>
      <c r="BA144" s="10"/>
      <c r="BB144" s="10">
        <v>1</v>
      </c>
      <c r="BC144" s="10"/>
      <c r="BD144" s="10"/>
      <c r="BE144" s="10"/>
      <c r="BF144" s="10"/>
      <c r="BG144" s="10"/>
      <c r="BH144" s="41"/>
      <c r="BI144" s="41"/>
      <c r="BJ144" s="10"/>
      <c r="BK144" s="10"/>
      <c r="BL144" s="10"/>
      <c r="BM144" s="10"/>
      <c r="BN144" s="10"/>
      <c r="BO144" s="10"/>
      <c r="BP144" s="40"/>
      <c r="BQ144" s="41">
        <f t="shared" si="24"/>
        <v>1</v>
      </c>
      <c r="BR144" s="39">
        <f t="shared" si="25"/>
        <v>1</v>
      </c>
      <c r="BS144" s="48" cm="1">
        <f t="array" ref="BS144">IF($BR144&lt;=6,SUM($C144:$BO144),SUMPRODUCT(LARGE($C144:$BO144,{1,2,3,4,5,6})))</f>
        <v>1</v>
      </c>
      <c r="BT144" s="37" t="str">
        <f t="shared" si="26"/>
        <v/>
      </c>
      <c r="BU144" s="34" t="str" cm="1">
        <f t="array" ref="BU144">IFERROR(SUMPRODUCT(LARGE($C144:$BO144,{1,2,3,4})), "")</f>
        <v/>
      </c>
      <c r="BV144" s="34" t="str">
        <f t="shared" si="27"/>
        <v/>
      </c>
      <c r="BW144" s="34" t="str" cm="1">
        <f t="array" ref="BW144">IFERROR(SUMPRODUCT(LARGE($C144:$BO144,{1,2,3,4,5,6,7})), "")</f>
        <v/>
      </c>
      <c r="BX144" s="34" t="str" cm="1">
        <f t="array" ref="BX144">IFERROR(SUMPRODUCT(LARGE($C144:$BO144,{1,2,3,4,5,6,7,8})), "")</f>
        <v/>
      </c>
    </row>
    <row r="145" spans="1:76" ht="15" customHeight="1" x14ac:dyDescent="0.25">
      <c r="A145" s="51" t="str">
        <f t="shared" si="28"/>
        <v xml:space="preserve">TCU </v>
      </c>
      <c r="B145" s="4" t="s">
        <v>1125</v>
      </c>
      <c r="C145" s="10"/>
      <c r="D145" s="10"/>
      <c r="E145" s="10"/>
      <c r="F145" s="10"/>
      <c r="G145" s="78"/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>
        <v>4</v>
      </c>
      <c r="V145" s="41"/>
      <c r="W145" s="10"/>
      <c r="X145" s="10"/>
      <c r="Y145" s="10"/>
      <c r="Z145" s="78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13"/>
      <c r="AT145" s="10"/>
      <c r="AU145" s="113"/>
      <c r="AV145" s="78"/>
      <c r="AW145" s="10"/>
      <c r="AX145" s="10"/>
      <c r="AY145" s="78"/>
      <c r="AZ145" s="10"/>
      <c r="BA145" s="10"/>
      <c r="BB145" s="10">
        <v>2</v>
      </c>
      <c r="BC145" s="10"/>
      <c r="BD145" s="10"/>
      <c r="BE145" s="10"/>
      <c r="BF145" s="10"/>
      <c r="BG145" s="10">
        <v>2</v>
      </c>
      <c r="BH145" s="41"/>
      <c r="BI145" s="41"/>
      <c r="BJ145" s="10"/>
      <c r="BK145" s="10"/>
      <c r="BL145" s="10"/>
      <c r="BM145" s="10"/>
      <c r="BN145" s="10"/>
      <c r="BO145" s="10"/>
      <c r="BP145" s="40"/>
      <c r="BQ145" s="41">
        <f t="shared" si="24"/>
        <v>8</v>
      </c>
      <c r="BR145" s="39">
        <f t="shared" si="25"/>
        <v>3</v>
      </c>
      <c r="BS145" s="48" cm="1">
        <f t="array" ref="BS145">IF($BR145&lt;=6,SUM($C145:$BO145),SUMPRODUCT(LARGE($C145:$BO145,{1,2,3,4,5,6})))</f>
        <v>8</v>
      </c>
      <c r="BT145" s="37" t="str">
        <f t="shared" si="26"/>
        <v/>
      </c>
      <c r="BU145" s="34" t="str" cm="1">
        <f t="array" ref="BU145">IFERROR(SUMPRODUCT(LARGE($C145:$BO145,{1,2,3,4})), "")</f>
        <v/>
      </c>
      <c r="BV145" s="34" t="str">
        <f t="shared" si="27"/>
        <v/>
      </c>
      <c r="BW145" s="34" t="str" cm="1">
        <f t="array" ref="BW145">IFERROR(SUMPRODUCT(LARGE($C145:$BO145,{1,2,3,4,5,6,7})), "")</f>
        <v/>
      </c>
      <c r="BX145" s="34" t="str" cm="1">
        <f t="array" ref="BX145">IFERROR(SUMPRODUCT(LARGE($C145:$BO145,{1,2,3,4,5,6,7,8})), "")</f>
        <v/>
      </c>
    </row>
    <row r="146" spans="1:76" ht="15" customHeight="1" x14ac:dyDescent="0.25">
      <c r="A146" s="51" t="str">
        <f t="shared" si="28"/>
        <v xml:space="preserve">TCU </v>
      </c>
      <c r="B146" s="4" t="s">
        <v>1129</v>
      </c>
      <c r="C146" s="10"/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41"/>
      <c r="W146" s="10"/>
      <c r="X146" s="10"/>
      <c r="Y146" s="10"/>
      <c r="Z146" s="78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13"/>
      <c r="AT146" s="10"/>
      <c r="AU146" s="113"/>
      <c r="AV146" s="78"/>
      <c r="AW146" s="10"/>
      <c r="AX146" s="10"/>
      <c r="AY146" s="78"/>
      <c r="AZ146" s="10"/>
      <c r="BA146" s="10"/>
      <c r="BB146" s="10"/>
      <c r="BC146" s="10"/>
      <c r="BD146" s="10"/>
      <c r="BE146" s="10"/>
      <c r="BF146" s="10"/>
      <c r="BG146" s="10"/>
      <c r="BH146" s="41"/>
      <c r="BI146" s="41"/>
      <c r="BJ146" s="10"/>
      <c r="BK146" s="10"/>
      <c r="BL146" s="10"/>
      <c r="BM146" s="10"/>
      <c r="BN146" s="10"/>
      <c r="BO146" s="10"/>
      <c r="BP146" s="40"/>
      <c r="BQ146" s="41">
        <f t="shared" si="24"/>
        <v>0</v>
      </c>
      <c r="BR146" s="39">
        <f t="shared" si="25"/>
        <v>0</v>
      </c>
      <c r="BS146" s="48" cm="1">
        <f t="array" ref="BS146">IF($BR146&lt;=6,SUM($C146:$BO146),SUMPRODUCT(LARGE($C146:$BO146,{1,2,3,4,5,6})))</f>
        <v>0</v>
      </c>
      <c r="BT146" s="37" t="str">
        <f t="shared" si="26"/>
        <v/>
      </c>
      <c r="BU146" s="34" t="str" cm="1">
        <f t="array" ref="BU146">IFERROR(SUMPRODUCT(LARGE($C146:$BO146,{1,2,3,4})), "")</f>
        <v/>
      </c>
      <c r="BV146" s="34" t="str">
        <f t="shared" si="27"/>
        <v/>
      </c>
      <c r="BW146" s="34" t="str" cm="1">
        <f t="array" ref="BW146">IFERROR(SUMPRODUCT(LARGE($C146:$BO146,{1,2,3,4,5,6,7})), "")</f>
        <v/>
      </c>
      <c r="BX146" s="34" t="str" cm="1">
        <f t="array" ref="BX146">IFERROR(SUMPRODUCT(LARGE($C146:$BO146,{1,2,3,4,5,6,7,8})), "")</f>
        <v/>
      </c>
    </row>
    <row r="147" spans="1:76" ht="15" customHeight="1" x14ac:dyDescent="0.25">
      <c r="A147" s="51" t="str">
        <f t="shared" si="28"/>
        <v xml:space="preserve">TSU </v>
      </c>
      <c r="B147" s="4" t="s">
        <v>1360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10"/>
      <c r="Q147" s="10"/>
      <c r="R147" s="78">
        <v>1</v>
      </c>
      <c r="S147" s="78"/>
      <c r="T147" s="78"/>
      <c r="U147" s="10"/>
      <c r="V147" s="41"/>
      <c r="W147" s="10"/>
      <c r="X147" s="10"/>
      <c r="Y147" s="10"/>
      <c r="Z147" s="78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13"/>
      <c r="AT147" s="10"/>
      <c r="AU147" s="113"/>
      <c r="AV147" s="78"/>
      <c r="AW147" s="10"/>
      <c r="AX147" s="10"/>
      <c r="AY147" s="78"/>
      <c r="AZ147" s="10"/>
      <c r="BA147" s="10"/>
      <c r="BB147" s="10"/>
      <c r="BC147" s="10"/>
      <c r="BD147" s="10"/>
      <c r="BE147" s="10"/>
      <c r="BF147" s="10"/>
      <c r="BG147" s="10"/>
      <c r="BH147" s="41"/>
      <c r="BI147" s="41"/>
      <c r="BJ147" s="10"/>
      <c r="BK147" s="10"/>
      <c r="BL147" s="10"/>
      <c r="BM147" s="10"/>
      <c r="BN147" s="10"/>
      <c r="BO147" s="10"/>
      <c r="BP147" s="40"/>
      <c r="BQ147" s="41">
        <f t="shared" si="24"/>
        <v>1</v>
      </c>
      <c r="BR147" s="39">
        <f t="shared" si="25"/>
        <v>1</v>
      </c>
      <c r="BS147" s="48" cm="1">
        <f t="array" ref="BS147">IF($BR147&lt;=6,SUM($C147:$BO147),SUMPRODUCT(LARGE($C147:$BO147,{1,2,3,4,5,6})))</f>
        <v>1</v>
      </c>
      <c r="BT147" s="37" t="str">
        <f t="shared" si="26"/>
        <v/>
      </c>
      <c r="BU147" s="34" t="str" cm="1">
        <f t="array" ref="BU147">IFERROR(SUMPRODUCT(LARGE($C147:$BO147,{1,2,3,4})), "")</f>
        <v/>
      </c>
      <c r="BV147" s="34" t="str">
        <f t="shared" si="27"/>
        <v/>
      </c>
      <c r="BW147" s="34" t="str" cm="1">
        <f t="array" ref="BW147">IFERROR(SUMPRODUCT(LARGE($C147:$BO147,{1,2,3,4,5,6,7})), "")</f>
        <v/>
      </c>
      <c r="BX147" s="34" t="str" cm="1">
        <f t="array" ref="BX147">IFERROR(SUMPRODUCT(LARGE($C147:$BO147,{1,2,3,4,5,6,7,8})), "")</f>
        <v/>
      </c>
    </row>
    <row r="148" spans="1:76" ht="15" customHeight="1" x14ac:dyDescent="0.25">
      <c r="A148" s="51" t="str">
        <f t="shared" si="28"/>
        <v xml:space="preserve">TU </v>
      </c>
      <c r="B148" s="4" t="s">
        <v>1771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/>
      <c r="T148" s="78"/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>
        <v>5</v>
      </c>
      <c r="AL148" s="10"/>
      <c r="AM148" s="10"/>
      <c r="AN148" s="10"/>
      <c r="AO148" s="10"/>
      <c r="AP148" s="10"/>
      <c r="AQ148" s="10"/>
      <c r="AR148" s="10"/>
      <c r="AS148" s="113"/>
      <c r="AT148" s="10"/>
      <c r="AU148" s="113"/>
      <c r="AV148" s="78"/>
      <c r="AW148" s="10"/>
      <c r="AX148" s="10"/>
      <c r="AY148" s="78"/>
      <c r="AZ148" s="10"/>
      <c r="BA148" s="10"/>
      <c r="BB148" s="10"/>
      <c r="BC148" s="10"/>
      <c r="BD148" s="10"/>
      <c r="BE148" s="10"/>
      <c r="BF148" s="10"/>
      <c r="BG148" s="10"/>
      <c r="BH148" s="41"/>
      <c r="BI148" s="41"/>
      <c r="BJ148" s="10"/>
      <c r="BK148" s="10"/>
      <c r="BL148" s="10"/>
      <c r="BM148" s="10"/>
      <c r="BN148" s="10"/>
      <c r="BO148" s="10"/>
      <c r="BP148" s="40"/>
      <c r="BQ148" s="41">
        <f t="shared" si="24"/>
        <v>5</v>
      </c>
      <c r="BR148" s="39">
        <f t="shared" si="25"/>
        <v>1</v>
      </c>
      <c r="BS148" s="48" cm="1">
        <f t="array" ref="BS148">IF($BR148&lt;=6,SUM($C148:$BO148),SUMPRODUCT(LARGE($C148:$BO148,{1,2,3,4,5,6})))</f>
        <v>5</v>
      </c>
      <c r="BT148" s="37" t="str">
        <f t="shared" si="26"/>
        <v/>
      </c>
      <c r="BU148" s="34" t="str" cm="1">
        <f t="array" ref="BU148">IFERROR(SUMPRODUCT(LARGE($C148:$BO148,{1,2,3,4})), "")</f>
        <v/>
      </c>
      <c r="BV148" s="34" t="str">
        <f t="shared" si="27"/>
        <v/>
      </c>
      <c r="BW148" s="34" t="str" cm="1">
        <f t="array" ref="BW148">IFERROR(SUMPRODUCT(LARGE($C148:$BO148,{1,2,3,4,5,6,7})), "")</f>
        <v/>
      </c>
      <c r="BX148" s="34" t="str" cm="1">
        <f t="array" ref="BX148">IFERROR(SUMPRODUCT(LARGE($C148:$BO148,{1,2,3,4,5,6,7,8})), "")</f>
        <v/>
      </c>
    </row>
    <row r="149" spans="1:76" ht="15" customHeight="1" x14ac:dyDescent="0.25">
      <c r="A149" s="51" t="str">
        <f t="shared" si="28"/>
        <v xml:space="preserve">UA </v>
      </c>
      <c r="B149" s="4" t="s">
        <v>709</v>
      </c>
      <c r="C149" s="10">
        <v>5</v>
      </c>
      <c r="D149" s="10"/>
      <c r="E149" s="10"/>
      <c r="F149" s="10"/>
      <c r="G149" s="78"/>
      <c r="H149" s="78"/>
      <c r="I149" s="10"/>
      <c r="J149" s="10"/>
      <c r="K149" s="10"/>
      <c r="L149" s="10"/>
      <c r="M149" s="10"/>
      <c r="N149" s="10"/>
      <c r="O149" s="10">
        <v>5</v>
      </c>
      <c r="P149" s="10"/>
      <c r="Q149" s="10"/>
      <c r="R149" s="78"/>
      <c r="S149" s="78"/>
      <c r="T149" s="78"/>
      <c r="U149" s="10"/>
      <c r="V149" s="41"/>
      <c r="W149" s="10"/>
      <c r="X149" s="10"/>
      <c r="Y149" s="10"/>
      <c r="Z149" s="78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13"/>
      <c r="AT149" s="10"/>
      <c r="AU149" s="113"/>
      <c r="AV149" s="78"/>
      <c r="AW149" s="10"/>
      <c r="AX149" s="10"/>
      <c r="AY149" s="78"/>
      <c r="AZ149" s="10"/>
      <c r="BA149" s="10"/>
      <c r="BB149" s="10"/>
      <c r="BC149" s="10"/>
      <c r="BD149" s="10"/>
      <c r="BE149" s="10"/>
      <c r="BF149" s="10"/>
      <c r="BG149" s="10"/>
      <c r="BH149" s="41"/>
      <c r="BI149" s="41"/>
      <c r="BJ149" s="10"/>
      <c r="BK149" s="10"/>
      <c r="BL149" s="10"/>
      <c r="BM149" s="10"/>
      <c r="BN149" s="10"/>
      <c r="BO149" s="10"/>
      <c r="BP149" s="40"/>
      <c r="BQ149" s="41">
        <f t="shared" si="24"/>
        <v>10</v>
      </c>
      <c r="BR149" s="39">
        <f t="shared" si="25"/>
        <v>2</v>
      </c>
      <c r="BS149" s="48" cm="1">
        <f t="array" ref="BS149">IF($BR149&lt;=6,SUM($C149:$BO149),SUMPRODUCT(LARGE($C149:$BO149,{1,2,3,4,5,6})))</f>
        <v>10</v>
      </c>
      <c r="BT149" s="37" t="str">
        <f t="shared" si="26"/>
        <v/>
      </c>
      <c r="BU149" s="34" t="str" cm="1">
        <f t="array" ref="BU149">IFERROR(SUMPRODUCT(LARGE($C149:$BO149,{1,2,3,4})), "")</f>
        <v/>
      </c>
      <c r="BV149" s="34" t="str">
        <f t="shared" si="27"/>
        <v/>
      </c>
      <c r="BW149" s="34" t="str" cm="1">
        <f t="array" ref="BW149">IFERROR(SUMPRODUCT(LARGE($C149:$BO149,{1,2,3,4,5,6,7})), "")</f>
        <v/>
      </c>
      <c r="BX149" s="34" t="str" cm="1">
        <f t="array" ref="BX149">IFERROR(SUMPRODUCT(LARGE($C149:$BO149,{1,2,3,4,5,6,7,8})), "")</f>
        <v/>
      </c>
    </row>
    <row r="150" spans="1:76" ht="15" customHeight="1" x14ac:dyDescent="0.25">
      <c r="A150" s="51" t="str">
        <f t="shared" si="28"/>
        <v xml:space="preserve">UA </v>
      </c>
      <c r="B150" s="4" t="s">
        <v>1283</v>
      </c>
      <c r="C150" s="10"/>
      <c r="D150" s="10"/>
      <c r="E150" s="10"/>
      <c r="F150" s="10"/>
      <c r="G150" s="78"/>
      <c r="H150" s="78"/>
      <c r="I150" s="10"/>
      <c r="J150" s="10"/>
      <c r="K150" s="10"/>
      <c r="L150" s="10"/>
      <c r="M150" s="10"/>
      <c r="N150" s="10"/>
      <c r="O150" s="10">
        <v>3</v>
      </c>
      <c r="P150" s="10"/>
      <c r="Q150" s="10"/>
      <c r="R150" s="78"/>
      <c r="S150" s="78"/>
      <c r="T150" s="78"/>
      <c r="U150" s="10"/>
      <c r="V150" s="41"/>
      <c r="W150" s="10"/>
      <c r="X150" s="10"/>
      <c r="Y150" s="10"/>
      <c r="Z150" s="78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13"/>
      <c r="AT150" s="10"/>
      <c r="AU150" s="113"/>
      <c r="AV150" s="78"/>
      <c r="AW150" s="10"/>
      <c r="AX150" s="10"/>
      <c r="AY150" s="78"/>
      <c r="AZ150" s="10"/>
      <c r="BA150" s="10"/>
      <c r="BB150" s="10"/>
      <c r="BC150" s="10"/>
      <c r="BD150" s="10"/>
      <c r="BE150" s="10"/>
      <c r="BF150" s="10"/>
      <c r="BG150" s="10"/>
      <c r="BH150" s="41"/>
      <c r="BI150" s="41"/>
      <c r="BJ150" s="10"/>
      <c r="BK150" s="10"/>
      <c r="BL150" s="10"/>
      <c r="BM150" s="10"/>
      <c r="BN150" s="10"/>
      <c r="BO150" s="10"/>
      <c r="BP150" s="40"/>
      <c r="BQ150" s="41">
        <f t="shared" si="24"/>
        <v>3</v>
      </c>
      <c r="BR150" s="39">
        <f t="shared" si="25"/>
        <v>1</v>
      </c>
      <c r="BS150" s="48" cm="1">
        <f t="array" ref="BS150">IF($BR150&lt;=6,SUM($C150:$BO150),SUMPRODUCT(LARGE($C150:$BO150,{1,2,3,4,5,6})))</f>
        <v>3</v>
      </c>
      <c r="BT150" s="37" t="str">
        <f t="shared" si="26"/>
        <v/>
      </c>
      <c r="BU150" s="34" t="str" cm="1">
        <f t="array" ref="BU150">IFERROR(SUMPRODUCT(LARGE($C150:$BO150,{1,2,3,4})), "")</f>
        <v/>
      </c>
      <c r="BV150" s="34" t="str">
        <f t="shared" si="27"/>
        <v/>
      </c>
      <c r="BW150" s="34" t="str" cm="1">
        <f t="array" ref="BW150">IFERROR(SUMPRODUCT(LARGE($C150:$BO150,{1,2,3,4,5,6,7})), "")</f>
        <v/>
      </c>
      <c r="BX150" s="34" t="str" cm="1">
        <f t="array" ref="BX150">IFERROR(SUMPRODUCT(LARGE($C150:$BO150,{1,2,3,4,5,6,7,8})), "")</f>
        <v/>
      </c>
    </row>
    <row r="151" spans="1:76" ht="15" customHeight="1" x14ac:dyDescent="0.25">
      <c r="A151" s="51" t="str">
        <f t="shared" si="28"/>
        <v xml:space="preserve">UA </v>
      </c>
      <c r="B151" s="4" t="s">
        <v>752</v>
      </c>
      <c r="C151" s="10"/>
      <c r="D151" s="10">
        <v>1</v>
      </c>
      <c r="E151" s="10"/>
      <c r="F151" s="10"/>
      <c r="G151" s="78"/>
      <c r="H151" s="78"/>
      <c r="I151" s="10"/>
      <c r="J151" s="10"/>
      <c r="K151" s="10"/>
      <c r="L151" s="10"/>
      <c r="M151" s="10"/>
      <c r="N151" s="10"/>
      <c r="O151" s="10"/>
      <c r="P151" s="10"/>
      <c r="Q151" s="10"/>
      <c r="R151" s="78"/>
      <c r="S151" s="78"/>
      <c r="T151" s="78"/>
      <c r="U151" s="10"/>
      <c r="V151" s="41"/>
      <c r="W151" s="10"/>
      <c r="X151" s="10"/>
      <c r="Y151" s="10"/>
      <c r="Z151" s="78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>
        <v>5</v>
      </c>
      <c r="AO151" s="10"/>
      <c r="AP151" s="10"/>
      <c r="AQ151" s="10"/>
      <c r="AR151" s="10"/>
      <c r="AS151" s="113"/>
      <c r="AT151" s="10"/>
      <c r="AU151" s="113"/>
      <c r="AV151" s="78"/>
      <c r="AW151" s="10"/>
      <c r="AX151" s="10"/>
      <c r="AY151" s="78"/>
      <c r="AZ151" s="10"/>
      <c r="BA151" s="10"/>
      <c r="BB151" s="10"/>
      <c r="BC151" s="10"/>
      <c r="BD151" s="10"/>
      <c r="BE151" s="10"/>
      <c r="BF151" s="10"/>
      <c r="BG151" s="10"/>
      <c r="BH151" s="41"/>
      <c r="BI151" s="41"/>
      <c r="BJ151" s="10"/>
      <c r="BK151" s="10"/>
      <c r="BL151" s="10"/>
      <c r="BM151" s="10"/>
      <c r="BN151" s="10"/>
      <c r="BO151" s="10"/>
      <c r="BP151" s="40"/>
      <c r="BQ151" s="41">
        <f t="shared" si="24"/>
        <v>6</v>
      </c>
      <c r="BR151" s="39">
        <f t="shared" si="25"/>
        <v>2</v>
      </c>
      <c r="BS151" s="48" cm="1">
        <f t="array" ref="BS151">IF($BR151&lt;=6,SUM($C151:$BO151),SUMPRODUCT(LARGE($C151:$BO151,{1,2,3,4,5,6})))</f>
        <v>6</v>
      </c>
      <c r="BT151" s="37" t="str">
        <f t="shared" si="26"/>
        <v/>
      </c>
      <c r="BU151" s="34" t="str" cm="1">
        <f t="array" ref="BU151">IFERROR(SUMPRODUCT(LARGE($C151:$BO151,{1,2,3,4})), "")</f>
        <v/>
      </c>
      <c r="BV151" s="34" t="str">
        <f t="shared" si="27"/>
        <v/>
      </c>
      <c r="BW151" s="34" t="str" cm="1">
        <f t="array" ref="BW151">IFERROR(SUMPRODUCT(LARGE($C151:$BO151,{1,2,3,4,5,6,7})), "")</f>
        <v/>
      </c>
      <c r="BX151" s="34" t="str" cm="1">
        <f t="array" ref="BX151">IFERROR(SUMPRODUCT(LARGE($C151:$BO151,{1,2,3,4,5,6,7,8})), "")</f>
        <v/>
      </c>
    </row>
    <row r="152" spans="1:76" ht="15" customHeight="1" x14ac:dyDescent="0.25">
      <c r="A152" s="51" t="str">
        <f t="shared" si="28"/>
        <v xml:space="preserve">Ubama </v>
      </c>
      <c r="B152" s="4" t="s">
        <v>1068</v>
      </c>
      <c r="C152" s="10"/>
      <c r="D152" s="10"/>
      <c r="E152" s="10"/>
      <c r="F152" s="10"/>
      <c r="G152" s="78"/>
      <c r="H152" s="78"/>
      <c r="I152" s="10"/>
      <c r="J152" s="10"/>
      <c r="K152" s="10"/>
      <c r="L152" s="10"/>
      <c r="M152" s="10"/>
      <c r="N152" s="10"/>
      <c r="O152" s="10"/>
      <c r="P152" s="10"/>
      <c r="Q152" s="10"/>
      <c r="R152" s="78"/>
      <c r="S152" s="78"/>
      <c r="T152" s="78"/>
      <c r="U152" s="10"/>
      <c r="V152" s="41"/>
      <c r="W152" s="10"/>
      <c r="X152" s="10"/>
      <c r="Y152" s="10"/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>
        <v>5</v>
      </c>
      <c r="AS152" s="113"/>
      <c r="AT152" s="10"/>
      <c r="AU152" s="113"/>
      <c r="AV152" s="78"/>
      <c r="AW152" s="10"/>
      <c r="AX152" s="10"/>
      <c r="AY152" s="78"/>
      <c r="AZ152" s="10"/>
      <c r="BA152" s="10"/>
      <c r="BB152" s="10"/>
      <c r="BC152" s="10"/>
      <c r="BD152" s="10"/>
      <c r="BE152" s="10"/>
      <c r="BF152" s="10"/>
      <c r="BG152" s="10"/>
      <c r="BH152" s="41"/>
      <c r="BI152" s="41"/>
      <c r="BJ152" s="10"/>
      <c r="BK152" s="10"/>
      <c r="BL152" s="10"/>
      <c r="BM152" s="10"/>
      <c r="BN152" s="10"/>
      <c r="BO152" s="10"/>
      <c r="BP152" s="40"/>
      <c r="BQ152" s="41">
        <f t="shared" si="24"/>
        <v>5</v>
      </c>
      <c r="BR152" s="39">
        <f t="shared" si="25"/>
        <v>1</v>
      </c>
      <c r="BS152" s="48" cm="1">
        <f t="array" ref="BS152">IF($BR152&lt;=6,SUM($C152:$BO152),SUMPRODUCT(LARGE($C152:$BO152,{1,2,3,4,5,6})))</f>
        <v>5</v>
      </c>
      <c r="BT152" s="37" t="str">
        <f t="shared" si="26"/>
        <v/>
      </c>
      <c r="BU152" s="34" t="str" cm="1">
        <f t="array" ref="BU152">IFERROR(SUMPRODUCT(LARGE($C152:$BO152,{1,2,3,4})), "")</f>
        <v/>
      </c>
      <c r="BV152" s="34" t="str">
        <f t="shared" si="27"/>
        <v/>
      </c>
      <c r="BW152" s="34" t="str" cm="1">
        <f t="array" ref="BW152">IFERROR(SUMPRODUCT(LARGE($C152:$BO152,{1,2,3,4,5,6,7})), "")</f>
        <v/>
      </c>
      <c r="BX152" s="34" t="str" cm="1">
        <f t="array" ref="BX152">IFERROR(SUMPRODUCT(LARGE($C152:$BO152,{1,2,3,4,5,6,7,8})), "")</f>
        <v/>
      </c>
    </row>
    <row r="153" spans="1:76" ht="15" customHeight="1" x14ac:dyDescent="0.25">
      <c r="A153" s="51" t="str">
        <f t="shared" si="28"/>
        <v xml:space="preserve">Ubama </v>
      </c>
      <c r="B153" s="4" t="s">
        <v>1090</v>
      </c>
      <c r="C153" s="10"/>
      <c r="D153" s="10"/>
      <c r="E153" s="10"/>
      <c r="F153" s="10"/>
      <c r="G153" s="78"/>
      <c r="H153" s="78"/>
      <c r="I153" s="10"/>
      <c r="J153" s="10"/>
      <c r="K153" s="10"/>
      <c r="L153" s="10"/>
      <c r="M153" s="10"/>
      <c r="N153" s="10"/>
      <c r="O153" s="10"/>
      <c r="P153" s="10"/>
      <c r="Q153" s="10"/>
      <c r="R153" s="78"/>
      <c r="S153" s="78"/>
      <c r="T153" s="78"/>
      <c r="U153" s="10"/>
      <c r="V153" s="41"/>
      <c r="W153" s="10"/>
      <c r="X153" s="10"/>
      <c r="Y153" s="10"/>
      <c r="Z153" s="78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>
        <v>4</v>
      </c>
      <c r="AS153" s="113"/>
      <c r="AT153" s="10"/>
      <c r="AU153" s="113"/>
      <c r="AV153" s="78"/>
      <c r="AW153" s="10"/>
      <c r="AX153" s="10"/>
      <c r="AY153" s="78"/>
      <c r="AZ153" s="10"/>
      <c r="BA153" s="10"/>
      <c r="BB153" s="10"/>
      <c r="BC153" s="10"/>
      <c r="BD153" s="10"/>
      <c r="BE153" s="10"/>
      <c r="BF153" s="10"/>
      <c r="BG153" s="10"/>
      <c r="BH153" s="41"/>
      <c r="BI153" s="41"/>
      <c r="BJ153" s="10"/>
      <c r="BK153" s="10"/>
      <c r="BL153" s="10"/>
      <c r="BM153" s="10"/>
      <c r="BN153" s="10"/>
      <c r="BO153" s="10"/>
      <c r="BP153" s="40"/>
      <c r="BQ153" s="41">
        <f t="shared" si="24"/>
        <v>4</v>
      </c>
      <c r="BR153" s="39">
        <f t="shared" si="25"/>
        <v>1</v>
      </c>
      <c r="BS153" s="48" cm="1">
        <f t="array" ref="BS153">IF($BR153&lt;=6,SUM($C153:$BO153),SUMPRODUCT(LARGE($C153:$BO153,{1,2,3,4,5,6})))</f>
        <v>4</v>
      </c>
      <c r="BT153" s="37" t="str">
        <f t="shared" si="26"/>
        <v/>
      </c>
      <c r="BU153" s="34" t="str" cm="1">
        <f t="array" ref="BU153">IFERROR(SUMPRODUCT(LARGE($C153:$BO153,{1,2,3,4})), "")</f>
        <v/>
      </c>
      <c r="BV153" s="34" t="str">
        <f t="shared" si="27"/>
        <v/>
      </c>
      <c r="BW153" s="34" t="str" cm="1">
        <f t="array" ref="BW153">IFERROR(SUMPRODUCT(LARGE($C153:$BO153,{1,2,3,4,5,6,7})), "")</f>
        <v/>
      </c>
      <c r="BX153" s="34" t="str" cm="1">
        <f t="array" ref="BX153">IFERROR(SUMPRODUCT(LARGE($C153:$BO153,{1,2,3,4,5,6,7,8})), "")</f>
        <v/>
      </c>
    </row>
    <row r="154" spans="1:76" ht="15" customHeight="1" x14ac:dyDescent="0.25">
      <c r="A154" s="51" t="str">
        <f t="shared" si="28"/>
        <v xml:space="preserve">UCM </v>
      </c>
      <c r="B154" s="4" t="s">
        <v>2654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/>
      <c r="O154" s="10"/>
      <c r="P154" s="10"/>
      <c r="Q154" s="10"/>
      <c r="R154" s="78"/>
      <c r="S154" s="78"/>
      <c r="T154" s="78"/>
      <c r="U154" s="10"/>
      <c r="V154" s="41"/>
      <c r="W154" s="10"/>
      <c r="X154" s="10"/>
      <c r="Y154" s="10"/>
      <c r="Z154" s="78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13"/>
      <c r="AT154" s="10"/>
      <c r="AU154" s="113"/>
      <c r="AV154" s="78"/>
      <c r="AW154" s="10"/>
      <c r="AX154" s="10"/>
      <c r="AY154" s="78"/>
      <c r="AZ154" s="10"/>
      <c r="BA154" s="10"/>
      <c r="BB154" s="10"/>
      <c r="BC154" s="10">
        <v>3</v>
      </c>
      <c r="BD154" s="10"/>
      <c r="BE154" s="10"/>
      <c r="BF154" s="10">
        <v>2</v>
      </c>
      <c r="BG154" s="10"/>
      <c r="BH154" s="41"/>
      <c r="BI154" s="41"/>
      <c r="BJ154" s="10"/>
      <c r="BK154" s="10"/>
      <c r="BL154" s="10"/>
      <c r="BM154" s="10"/>
      <c r="BN154" s="10"/>
      <c r="BO154" s="10"/>
      <c r="BP154" s="40"/>
      <c r="BQ154" s="41">
        <f t="shared" si="24"/>
        <v>5</v>
      </c>
      <c r="BR154" s="39">
        <f t="shared" si="25"/>
        <v>2</v>
      </c>
      <c r="BS154" s="48" cm="1">
        <f t="array" ref="BS154">IF($BR154&lt;=6,SUM($C154:$BO154),SUMPRODUCT(LARGE($C154:$BO154,{1,2,3,4,5,6})))</f>
        <v>5</v>
      </c>
      <c r="BT154" s="37" t="str">
        <f t="shared" si="26"/>
        <v/>
      </c>
      <c r="BU154" s="34" t="str" cm="1">
        <f t="array" ref="BU154">IFERROR(SUMPRODUCT(LARGE($C154:$BO154,{1,2,3,4})), "")</f>
        <v/>
      </c>
      <c r="BV154" s="34" t="str">
        <f t="shared" si="27"/>
        <v/>
      </c>
      <c r="BW154" s="34" t="str" cm="1">
        <f t="array" ref="BW154">IFERROR(SUMPRODUCT(LARGE($C154:$BO154,{1,2,3,4,5,6,7})), "")</f>
        <v/>
      </c>
      <c r="BX154" s="34" t="str" cm="1">
        <f t="array" ref="BX154">IFERROR(SUMPRODUCT(LARGE($C154:$BO154,{1,2,3,4,5,6,7,8})), "")</f>
        <v/>
      </c>
    </row>
    <row r="155" spans="1:76" ht="15" customHeight="1" x14ac:dyDescent="0.25">
      <c r="A155" s="51" t="str">
        <f t="shared" si="28"/>
        <v xml:space="preserve">UCM </v>
      </c>
      <c r="B155" s="4" t="s">
        <v>835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10"/>
      <c r="Q155" s="10"/>
      <c r="R155" s="78"/>
      <c r="S155" s="78">
        <v>5</v>
      </c>
      <c r="T155" s="78"/>
      <c r="U155" s="10"/>
      <c r="V155" s="41"/>
      <c r="W155" s="10"/>
      <c r="X155" s="10"/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13"/>
      <c r="AT155" s="10"/>
      <c r="AU155" s="113"/>
      <c r="AV155" s="78"/>
      <c r="AW155" s="10"/>
      <c r="AX155" s="10"/>
      <c r="AY155" s="78"/>
      <c r="AZ155" s="10"/>
      <c r="BA155" s="10"/>
      <c r="BB155" s="10"/>
      <c r="BC155" s="10">
        <v>5</v>
      </c>
      <c r="BD155" s="10"/>
      <c r="BE155" s="10"/>
      <c r="BF155" s="10">
        <v>5</v>
      </c>
      <c r="BG155" s="10"/>
      <c r="BH155" s="41"/>
      <c r="BI155" s="41"/>
      <c r="BJ155" s="10"/>
      <c r="BK155" s="10"/>
      <c r="BL155" s="10"/>
      <c r="BM155" s="10"/>
      <c r="BN155" s="10"/>
      <c r="BO155" s="10"/>
      <c r="BP155" s="40"/>
      <c r="BQ155" s="41">
        <f t="shared" si="24"/>
        <v>15</v>
      </c>
      <c r="BR155" s="39">
        <f t="shared" si="25"/>
        <v>3</v>
      </c>
      <c r="BS155" s="48" cm="1">
        <f t="array" ref="BS155">IF($BR155&lt;=6,SUM($C155:$BO155),SUMPRODUCT(LARGE($C155:$BO155,{1,2,3,4,5,6})))</f>
        <v>15</v>
      </c>
      <c r="BT155" s="37" t="str">
        <f t="shared" si="26"/>
        <v/>
      </c>
      <c r="BU155" s="34" t="str" cm="1">
        <f t="array" ref="BU155">IFERROR(SUMPRODUCT(LARGE($C155:$BO155,{1,2,3,4})), "")</f>
        <v/>
      </c>
      <c r="BV155" s="34" t="str">
        <f t="shared" si="27"/>
        <v/>
      </c>
      <c r="BW155" s="34" t="str" cm="1">
        <f t="array" ref="BW155">IFERROR(SUMPRODUCT(LARGE($C155:$BO155,{1,2,3,4,5,6,7})), "")</f>
        <v/>
      </c>
      <c r="BX155" s="34" t="str" cm="1">
        <f t="array" ref="BX155">IFERROR(SUMPRODUCT(LARGE($C155:$BO155,{1,2,3,4,5,6,7,8})), "")</f>
        <v/>
      </c>
    </row>
    <row r="156" spans="1:76" ht="15" customHeight="1" x14ac:dyDescent="0.25">
      <c r="A156" s="51" t="str">
        <f t="shared" si="28"/>
        <v xml:space="preserve">UCSD </v>
      </c>
      <c r="B156" s="4" t="s">
        <v>1805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10">
        <v>5</v>
      </c>
      <c r="AD156" s="10"/>
      <c r="AE156" s="10"/>
      <c r="AF156" s="10"/>
      <c r="AG156" s="10"/>
      <c r="AH156" s="10">
        <v>2</v>
      </c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13"/>
      <c r="AT156" s="10"/>
      <c r="AU156" s="113"/>
      <c r="AV156" s="78"/>
      <c r="AW156" s="10"/>
      <c r="AX156" s="10"/>
      <c r="AY156" s="78"/>
      <c r="AZ156" s="10">
        <v>2</v>
      </c>
      <c r="BA156" s="10"/>
      <c r="BB156" s="10"/>
      <c r="BC156" s="10"/>
      <c r="BD156" s="10"/>
      <c r="BE156" s="10"/>
      <c r="BF156" s="10"/>
      <c r="BG156" s="10"/>
      <c r="BH156" s="41"/>
      <c r="BI156" s="41"/>
      <c r="BJ156" s="10"/>
      <c r="BK156" s="10"/>
      <c r="BL156" s="10"/>
      <c r="BM156" s="10"/>
      <c r="BN156" s="10"/>
      <c r="BO156" s="10"/>
      <c r="BP156" s="40"/>
      <c r="BQ156" s="41">
        <f t="shared" si="24"/>
        <v>9</v>
      </c>
      <c r="BR156" s="39">
        <f t="shared" si="25"/>
        <v>3</v>
      </c>
      <c r="BS156" s="48" cm="1">
        <f t="array" ref="BS156">IF($BR156&lt;=6,SUM($C156:$BO156),SUMPRODUCT(LARGE($C156:$BO156,{1,2,3,4,5,6})))</f>
        <v>9</v>
      </c>
      <c r="BT156" s="37" t="str">
        <f t="shared" si="26"/>
        <v/>
      </c>
      <c r="BU156" s="34" t="str" cm="1">
        <f t="array" ref="BU156">IFERROR(SUMPRODUCT(LARGE($C156:$BO156,{1,2,3,4})), "")</f>
        <v/>
      </c>
      <c r="BV156" s="34" t="str">
        <f t="shared" si="27"/>
        <v/>
      </c>
      <c r="BW156" s="34" t="str" cm="1">
        <f t="array" ref="BW156">IFERROR(SUMPRODUCT(LARGE($C156:$BO156,{1,2,3,4,5,6,7})), "")</f>
        <v/>
      </c>
      <c r="BX156" s="34" t="str" cm="1">
        <f t="array" ref="BX156">IFERROR(SUMPRODUCT(LARGE($C156:$BO156,{1,2,3,4,5,6,7,8})), "")</f>
        <v/>
      </c>
    </row>
    <row r="157" spans="1:76" ht="15" customHeight="1" x14ac:dyDescent="0.25">
      <c r="A157" s="51" t="str">
        <f t="shared" si="28"/>
        <v xml:space="preserve">UCSD </v>
      </c>
      <c r="B157" s="4" t="s">
        <v>2004</v>
      </c>
      <c r="C157" s="10"/>
      <c r="D157" s="10"/>
      <c r="E157" s="10"/>
      <c r="F157" s="10"/>
      <c r="G157" s="78"/>
      <c r="H157" s="78"/>
      <c r="I157" s="10"/>
      <c r="J157" s="10"/>
      <c r="K157" s="10"/>
      <c r="L157" s="10"/>
      <c r="M157" s="10"/>
      <c r="N157" s="10"/>
      <c r="O157" s="10"/>
      <c r="P157" s="10"/>
      <c r="Q157" s="10"/>
      <c r="R157" s="78"/>
      <c r="S157" s="78"/>
      <c r="T157" s="78"/>
      <c r="U157" s="10"/>
      <c r="V157" s="41"/>
      <c r="W157" s="10"/>
      <c r="X157" s="10"/>
      <c r="Y157" s="10"/>
      <c r="Z157" s="78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13"/>
      <c r="AT157" s="10"/>
      <c r="AU157" s="113"/>
      <c r="AV157" s="78"/>
      <c r="AW157" s="10"/>
      <c r="AX157" s="10"/>
      <c r="AY157" s="78"/>
      <c r="AZ157" s="10">
        <v>1</v>
      </c>
      <c r="BA157" s="10"/>
      <c r="BB157" s="10"/>
      <c r="BC157" s="10"/>
      <c r="BD157" s="10"/>
      <c r="BE157" s="10"/>
      <c r="BF157" s="10"/>
      <c r="BG157" s="10"/>
      <c r="BH157" s="41"/>
      <c r="BI157" s="41"/>
      <c r="BJ157" s="10"/>
      <c r="BK157" s="10"/>
      <c r="BL157" s="10"/>
      <c r="BM157" s="10"/>
      <c r="BN157" s="10"/>
      <c r="BO157" s="10"/>
      <c r="BP157" s="40"/>
      <c r="BQ157" s="41">
        <f t="shared" si="24"/>
        <v>1</v>
      </c>
      <c r="BR157" s="39">
        <f t="shared" si="25"/>
        <v>1</v>
      </c>
      <c r="BS157" s="48" cm="1">
        <f t="array" ref="BS157">IF($BR157&lt;=6,SUM($C157:$BO157),SUMPRODUCT(LARGE($C157:$BO157,{1,2,3,4,5,6})))</f>
        <v>1</v>
      </c>
      <c r="BT157" s="37" t="str">
        <f t="shared" si="26"/>
        <v/>
      </c>
      <c r="BU157" s="34" t="str" cm="1">
        <f t="array" ref="BU157">IFERROR(SUMPRODUCT(LARGE($C157:$BO157,{1,2,3,4})), "")</f>
        <v/>
      </c>
      <c r="BV157" s="34" t="str">
        <f t="shared" si="27"/>
        <v/>
      </c>
      <c r="BW157" s="34" t="str" cm="1">
        <f t="array" ref="BW157">IFERROR(SUMPRODUCT(LARGE($C157:$BO157,{1,2,3,4,5,6,7})), "")</f>
        <v/>
      </c>
      <c r="BX157" s="34" t="str" cm="1">
        <f t="array" ref="BX157">IFERROR(SUMPRODUCT(LARGE($C157:$BO157,{1,2,3,4,5,6,7,8})), "")</f>
        <v/>
      </c>
    </row>
    <row r="158" spans="1:76" ht="15" customHeight="1" x14ac:dyDescent="0.25">
      <c r="A158" s="51" t="str">
        <f t="shared" si="28"/>
        <v xml:space="preserve">UCSD </v>
      </c>
      <c r="B158" s="4" t="s">
        <v>1744</v>
      </c>
      <c r="C158" s="10"/>
      <c r="D158" s="10"/>
      <c r="E158" s="10"/>
      <c r="F158" s="10"/>
      <c r="G158" s="78"/>
      <c r="H158" s="78"/>
      <c r="I158" s="10"/>
      <c r="J158" s="10"/>
      <c r="K158" s="10"/>
      <c r="L158" s="10"/>
      <c r="M158" s="10"/>
      <c r="N158" s="10"/>
      <c r="O158" s="10"/>
      <c r="P158" s="10"/>
      <c r="Q158" s="10"/>
      <c r="R158" s="78"/>
      <c r="S158" s="78"/>
      <c r="T158" s="78"/>
      <c r="U158" s="10"/>
      <c r="V158" s="41"/>
      <c r="W158" s="10"/>
      <c r="X158" s="10"/>
      <c r="Y158" s="10"/>
      <c r="Z158" s="78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>
        <v>5</v>
      </c>
      <c r="AK158" s="10"/>
      <c r="AL158" s="10"/>
      <c r="AM158" s="10"/>
      <c r="AN158" s="10"/>
      <c r="AO158" s="10"/>
      <c r="AP158" s="10"/>
      <c r="AQ158" s="10"/>
      <c r="AR158" s="10"/>
      <c r="AS158" s="113"/>
      <c r="AT158" s="10"/>
      <c r="AU158" s="113"/>
      <c r="AV158" s="78"/>
      <c r="AW158" s="10"/>
      <c r="AX158" s="10"/>
      <c r="AY158" s="78"/>
      <c r="AZ158" s="10"/>
      <c r="BA158" s="10"/>
      <c r="BB158" s="10"/>
      <c r="BC158" s="10"/>
      <c r="BD158" s="10"/>
      <c r="BE158" s="10"/>
      <c r="BF158" s="10"/>
      <c r="BG158" s="10"/>
      <c r="BH158" s="41"/>
      <c r="BI158" s="41"/>
      <c r="BJ158" s="10"/>
      <c r="BK158" s="10"/>
      <c r="BL158" s="10"/>
      <c r="BM158" s="10"/>
      <c r="BN158" s="10"/>
      <c r="BO158" s="10"/>
      <c r="BP158" s="40"/>
      <c r="BQ158" s="41">
        <f t="shared" si="24"/>
        <v>5</v>
      </c>
      <c r="BR158" s="39">
        <f t="shared" si="25"/>
        <v>1</v>
      </c>
      <c r="BS158" s="48" cm="1">
        <f t="array" ref="BS158">IF($BR158&lt;=6,SUM($C158:$BO158),SUMPRODUCT(LARGE($C158:$BO158,{1,2,3,4,5,6})))</f>
        <v>5</v>
      </c>
      <c r="BT158" s="37" t="str">
        <f t="shared" si="26"/>
        <v/>
      </c>
      <c r="BU158" s="34" t="str" cm="1">
        <f t="array" ref="BU158">IFERROR(SUMPRODUCT(LARGE($C158:$BO158,{1,2,3,4})), "")</f>
        <v/>
      </c>
      <c r="BV158" s="34" t="str">
        <f t="shared" si="27"/>
        <v/>
      </c>
      <c r="BW158" s="34" t="str" cm="1">
        <f t="array" ref="BW158">IFERROR(SUMPRODUCT(LARGE($C158:$BO158,{1,2,3,4,5,6,7})), "")</f>
        <v/>
      </c>
      <c r="BX158" s="34" t="str" cm="1">
        <f t="array" ref="BX158">IFERROR(SUMPRODUCT(LARGE($C158:$BO158,{1,2,3,4,5,6,7,8})), "")</f>
        <v/>
      </c>
    </row>
    <row r="159" spans="1:76" ht="15" customHeight="1" x14ac:dyDescent="0.25">
      <c r="A159" s="51" t="str">
        <f t="shared" si="28"/>
        <v xml:space="preserve">UCSD </v>
      </c>
      <c r="B159" s="4" t="s">
        <v>1804</v>
      </c>
      <c r="C159" s="10"/>
      <c r="D159" s="10"/>
      <c r="E159" s="10"/>
      <c r="F159" s="10"/>
      <c r="G159" s="78"/>
      <c r="H159" s="78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78"/>
      <c r="T159" s="78"/>
      <c r="U159" s="10"/>
      <c r="V159" s="41"/>
      <c r="W159" s="10"/>
      <c r="X159" s="10"/>
      <c r="Y159" s="10"/>
      <c r="Z159" s="78"/>
      <c r="AA159" s="10"/>
      <c r="AB159" s="10"/>
      <c r="AC159" s="10"/>
      <c r="AD159" s="10"/>
      <c r="AE159" s="10"/>
      <c r="AF159" s="10"/>
      <c r="AG159" s="10"/>
      <c r="AH159" s="10">
        <v>1</v>
      </c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13"/>
      <c r="AT159" s="10"/>
      <c r="AU159" s="113"/>
      <c r="AV159" s="78"/>
      <c r="AW159" s="10"/>
      <c r="AX159" s="10"/>
      <c r="AY159" s="78"/>
      <c r="AZ159" s="10"/>
      <c r="BA159" s="10"/>
      <c r="BB159" s="10"/>
      <c r="BC159" s="10"/>
      <c r="BD159" s="10"/>
      <c r="BE159" s="10"/>
      <c r="BF159" s="10"/>
      <c r="BG159" s="10"/>
      <c r="BH159" s="41"/>
      <c r="BI159" s="41"/>
      <c r="BJ159" s="10"/>
      <c r="BK159" s="10"/>
      <c r="BL159" s="10"/>
      <c r="BM159" s="10"/>
      <c r="BN159" s="10"/>
      <c r="BO159" s="10"/>
      <c r="BP159" s="40"/>
      <c r="BQ159" s="41">
        <f t="shared" si="24"/>
        <v>1</v>
      </c>
      <c r="BR159" s="39">
        <f t="shared" si="25"/>
        <v>1</v>
      </c>
      <c r="BS159" s="48" cm="1">
        <f t="array" ref="BS159">IF($BR159&lt;=6,SUM($C159:$BO159),SUMPRODUCT(LARGE($C159:$BO159,{1,2,3,4,5,6})))</f>
        <v>1</v>
      </c>
      <c r="BT159" s="37" t="str">
        <f t="shared" si="26"/>
        <v/>
      </c>
      <c r="BU159" s="34" t="str" cm="1">
        <f t="array" ref="BU159">IFERROR(SUMPRODUCT(LARGE($C159:$BO159,{1,2,3,4})), "")</f>
        <v/>
      </c>
      <c r="BV159" s="34" t="str">
        <f t="shared" si="27"/>
        <v/>
      </c>
      <c r="BW159" s="34" t="str" cm="1">
        <f t="array" ref="BW159">IFERROR(SUMPRODUCT(LARGE($C159:$BO159,{1,2,3,4,5,6,7})), "")</f>
        <v/>
      </c>
      <c r="BX159" s="34" t="str" cm="1">
        <f t="array" ref="BX159">IFERROR(SUMPRODUCT(LARGE($C159:$BO159,{1,2,3,4,5,6,7,8})), "")</f>
        <v/>
      </c>
    </row>
    <row r="160" spans="1:76" ht="15" customHeight="1" x14ac:dyDescent="0.25">
      <c r="A160" s="51" t="str">
        <f t="shared" si="28"/>
        <v xml:space="preserve">UCSD </v>
      </c>
      <c r="B160" s="4" t="s">
        <v>2477</v>
      </c>
      <c r="C160" s="10"/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/>
      <c r="O160" s="10"/>
      <c r="P160" s="10"/>
      <c r="Q160" s="10"/>
      <c r="R160" s="78"/>
      <c r="S160" s="78"/>
      <c r="T160" s="78"/>
      <c r="U160" s="10"/>
      <c r="V160" s="41"/>
      <c r="W160" s="10"/>
      <c r="X160" s="10"/>
      <c r="Y160" s="10"/>
      <c r="Z160" s="78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>
        <v>2</v>
      </c>
      <c r="AK160" s="10"/>
      <c r="AL160" s="10"/>
      <c r="AM160" s="10"/>
      <c r="AN160" s="10"/>
      <c r="AO160" s="10"/>
      <c r="AP160" s="10"/>
      <c r="AQ160" s="10"/>
      <c r="AR160" s="10"/>
      <c r="AS160" s="113"/>
      <c r="AT160" s="10"/>
      <c r="AU160" s="113"/>
      <c r="AV160" s="78"/>
      <c r="AW160" s="10"/>
      <c r="AX160" s="10"/>
      <c r="AY160" s="78"/>
      <c r="AZ160" s="10"/>
      <c r="BA160" s="10"/>
      <c r="BB160" s="10"/>
      <c r="BC160" s="10"/>
      <c r="BD160" s="10"/>
      <c r="BE160" s="10"/>
      <c r="BF160" s="10"/>
      <c r="BG160" s="10">
        <v>5</v>
      </c>
      <c r="BH160" s="41"/>
      <c r="BI160" s="41"/>
      <c r="BJ160" s="10"/>
      <c r="BK160" s="10"/>
      <c r="BL160" s="10"/>
      <c r="BM160" s="10"/>
      <c r="BN160" s="10"/>
      <c r="BO160" s="10"/>
      <c r="BP160" s="40"/>
      <c r="BQ160" s="41">
        <f t="shared" si="24"/>
        <v>7</v>
      </c>
      <c r="BR160" s="39">
        <f t="shared" si="25"/>
        <v>2</v>
      </c>
      <c r="BS160" s="48" cm="1">
        <f t="array" ref="BS160">IF($BR160&lt;=6,SUM($C160:$BO160),SUMPRODUCT(LARGE($C160:$BO160,{1,2,3,4,5,6})))</f>
        <v>7</v>
      </c>
      <c r="BT160" s="37" t="str">
        <f t="shared" si="26"/>
        <v/>
      </c>
      <c r="BU160" s="34" t="str" cm="1">
        <f t="array" ref="BU160">IFERROR(SUMPRODUCT(LARGE($C160:$BO160,{1,2,3,4})), "")</f>
        <v/>
      </c>
      <c r="BV160" s="34" t="str">
        <f t="shared" si="27"/>
        <v/>
      </c>
      <c r="BW160" s="34" t="str" cm="1">
        <f t="array" ref="BW160">IFERROR(SUMPRODUCT(LARGE($C160:$BO160,{1,2,3,4,5,6,7})), "")</f>
        <v/>
      </c>
      <c r="BX160" s="34" t="str" cm="1">
        <f t="array" ref="BX160">IFERROR(SUMPRODUCT(LARGE($C160:$BO160,{1,2,3,4,5,6,7,8})), "")</f>
        <v/>
      </c>
    </row>
    <row r="161" spans="1:76" ht="15" customHeight="1" x14ac:dyDescent="0.25">
      <c r="A161" s="51" t="str">
        <f t="shared" si="28"/>
        <v xml:space="preserve">UCSD </v>
      </c>
      <c r="B161" s="4" t="s">
        <v>1777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41"/>
      <c r="W161" s="10"/>
      <c r="X161" s="10"/>
      <c r="Y161" s="10"/>
      <c r="Z161" s="78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>
        <v>3</v>
      </c>
      <c r="AL161" s="10"/>
      <c r="AM161" s="10"/>
      <c r="AN161" s="10"/>
      <c r="AO161" s="10"/>
      <c r="AP161" s="10"/>
      <c r="AQ161" s="10"/>
      <c r="AR161" s="10"/>
      <c r="AS161" s="113"/>
      <c r="AT161" s="10"/>
      <c r="AU161" s="113"/>
      <c r="AV161" s="78"/>
      <c r="AW161" s="10"/>
      <c r="AX161" s="10"/>
      <c r="AY161" s="78"/>
      <c r="AZ161" s="10"/>
      <c r="BA161" s="10"/>
      <c r="BB161" s="10"/>
      <c r="BC161" s="10"/>
      <c r="BD161" s="10"/>
      <c r="BE161" s="10"/>
      <c r="BF161" s="10"/>
      <c r="BG161" s="10"/>
      <c r="BH161" s="41"/>
      <c r="BI161" s="41"/>
      <c r="BJ161" s="10"/>
      <c r="BK161" s="10"/>
      <c r="BL161" s="10"/>
      <c r="BM161" s="10"/>
      <c r="BN161" s="10"/>
      <c r="BO161" s="10"/>
      <c r="BP161" s="40"/>
      <c r="BQ161" s="41">
        <f t="shared" si="24"/>
        <v>3</v>
      </c>
      <c r="BR161" s="39">
        <f t="shared" si="25"/>
        <v>1</v>
      </c>
      <c r="BS161" s="48" cm="1">
        <f t="array" ref="BS161">IF($BR161&lt;=6,SUM($C161:$BO161),SUMPRODUCT(LARGE($C161:$BO161,{1,2,3,4,5,6})))</f>
        <v>3</v>
      </c>
      <c r="BT161" s="37" t="str">
        <f t="shared" si="26"/>
        <v/>
      </c>
      <c r="BU161" s="34" t="str" cm="1">
        <f t="array" ref="BU161">IFERROR(SUMPRODUCT(LARGE($C161:$BO161,{1,2,3,4})), "")</f>
        <v/>
      </c>
      <c r="BV161" s="34" t="str">
        <f t="shared" si="27"/>
        <v/>
      </c>
      <c r="BW161" s="34" t="str" cm="1">
        <f t="array" ref="BW161">IFERROR(SUMPRODUCT(LARGE($C161:$BO161,{1,2,3,4,5,6,7})), "")</f>
        <v/>
      </c>
      <c r="BX161" s="34" t="str" cm="1">
        <f t="array" ref="BX161">IFERROR(SUMPRODUCT(LARGE($C161:$BO161,{1,2,3,4,5,6,7,8})), "")</f>
        <v/>
      </c>
    </row>
    <row r="162" spans="1:76" ht="15" customHeight="1" x14ac:dyDescent="0.25">
      <c r="A162" s="51" t="str">
        <f t="shared" si="28"/>
        <v xml:space="preserve">UF </v>
      </c>
      <c r="B162" s="4" t="s">
        <v>1414</v>
      </c>
      <c r="C162" s="10"/>
      <c r="D162" s="10"/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/>
      <c r="Y162" s="10"/>
      <c r="Z162" s="78"/>
      <c r="AA162" s="10">
        <v>2</v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13"/>
      <c r="AT162" s="10"/>
      <c r="AU162" s="113"/>
      <c r="AV162" s="78"/>
      <c r="AW162" s="10"/>
      <c r="AX162" s="10"/>
      <c r="AY162" s="78"/>
      <c r="AZ162" s="10"/>
      <c r="BA162" s="10"/>
      <c r="BB162" s="10"/>
      <c r="BC162" s="10"/>
      <c r="BD162" s="10"/>
      <c r="BE162" s="10"/>
      <c r="BF162" s="10"/>
      <c r="BG162" s="10"/>
      <c r="BH162" s="41"/>
      <c r="BI162" s="41"/>
      <c r="BJ162" s="10"/>
      <c r="BK162" s="10"/>
      <c r="BL162" s="10"/>
      <c r="BM162" s="10"/>
      <c r="BN162" s="10"/>
      <c r="BO162" s="10"/>
      <c r="BP162" s="40"/>
      <c r="BQ162" s="41">
        <f t="shared" si="24"/>
        <v>2</v>
      </c>
      <c r="BR162" s="39">
        <f t="shared" si="25"/>
        <v>1</v>
      </c>
      <c r="BS162" s="48" cm="1">
        <f t="array" ref="BS162">IF($BR162&lt;=6,SUM($C162:$BO162),SUMPRODUCT(LARGE($C162:$BO162,{1,2,3,4,5,6})))</f>
        <v>2</v>
      </c>
      <c r="BT162" s="37" t="str">
        <f t="shared" si="26"/>
        <v/>
      </c>
      <c r="BU162" s="34" t="str" cm="1">
        <f t="array" ref="BU162">IFERROR(SUMPRODUCT(LARGE($C162:$BO162,{1,2,3,4})), "")</f>
        <v/>
      </c>
      <c r="BV162" s="34" t="str">
        <f t="shared" si="27"/>
        <v/>
      </c>
      <c r="BW162" s="34" t="str" cm="1">
        <f t="array" ref="BW162">IFERROR(SUMPRODUCT(LARGE($C162:$BO162,{1,2,3,4,5,6,7})), "")</f>
        <v/>
      </c>
      <c r="BX162" s="34" t="str" cm="1">
        <f t="array" ref="BX162">IFERROR(SUMPRODUCT(LARGE($C162:$BO162,{1,2,3,4,5,6,7,8})), "")</f>
        <v/>
      </c>
    </row>
    <row r="163" spans="1:76" ht="15" customHeight="1" x14ac:dyDescent="0.25">
      <c r="A163" s="45" t="str">
        <f t="shared" si="28"/>
        <v xml:space="preserve">UIC </v>
      </c>
      <c r="B163" s="4" t="s">
        <v>2151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/>
      <c r="V163" s="41"/>
      <c r="W163" s="10"/>
      <c r="X163" s="10"/>
      <c r="Y163" s="10"/>
      <c r="Z163" s="78"/>
      <c r="AA163" s="10"/>
      <c r="AB163" s="10"/>
      <c r="AC163" s="10"/>
      <c r="AD163" s="10"/>
      <c r="AE163" s="10"/>
      <c r="AF163" s="10"/>
      <c r="AG163" s="10"/>
      <c r="AH163" s="10"/>
      <c r="AI163" s="10">
        <v>2</v>
      </c>
      <c r="AJ163" s="10"/>
      <c r="AK163" s="10"/>
      <c r="AL163" s="10"/>
      <c r="AM163" s="10"/>
      <c r="AN163" s="10"/>
      <c r="AO163" s="10"/>
      <c r="AP163" s="10"/>
      <c r="AQ163" s="10"/>
      <c r="AR163" s="10"/>
      <c r="AS163" s="113"/>
      <c r="AT163" s="10"/>
      <c r="AU163" s="113"/>
      <c r="AV163" s="78"/>
      <c r="AW163" s="10"/>
      <c r="AX163" s="10"/>
      <c r="AY163" s="78"/>
      <c r="AZ163" s="10"/>
      <c r="BA163" s="10"/>
      <c r="BB163" s="10"/>
      <c r="BC163" s="10"/>
      <c r="BD163" s="10"/>
      <c r="BE163" s="10"/>
      <c r="BF163" s="10"/>
      <c r="BG163" s="10"/>
      <c r="BH163" s="41"/>
      <c r="BI163" s="41"/>
      <c r="BJ163" s="10"/>
      <c r="BK163" s="10"/>
      <c r="BL163" s="10"/>
      <c r="BM163" s="10"/>
      <c r="BN163" s="10"/>
      <c r="BO163" s="10"/>
      <c r="BP163" s="40"/>
      <c r="BQ163" s="41">
        <f t="shared" si="24"/>
        <v>2</v>
      </c>
      <c r="BR163" s="39">
        <f t="shared" si="25"/>
        <v>1</v>
      </c>
      <c r="BS163" s="48" cm="1">
        <f t="array" ref="BS163">IF($BR163&lt;=6,SUM($C163:$BO163),SUMPRODUCT(LARGE($C163:$BO163,{1,2,3,4,5,6})))</f>
        <v>2</v>
      </c>
      <c r="BT163" s="37" t="str">
        <f t="shared" si="26"/>
        <v/>
      </c>
      <c r="BU163" s="34" t="str" cm="1">
        <f t="array" ref="BU163">IFERROR(SUMPRODUCT(LARGE($C163:$BO163,{1,2,3,4})), "")</f>
        <v/>
      </c>
      <c r="BV163" s="34" t="str">
        <f t="shared" si="27"/>
        <v/>
      </c>
      <c r="BW163" s="34" t="str" cm="1">
        <f t="array" ref="BW163">IFERROR(SUMPRODUCT(LARGE($C163:$BO163,{1,2,3,4,5,6,7})), "")</f>
        <v/>
      </c>
      <c r="BX163" s="34" t="str" cm="1">
        <f t="array" ref="BX163">IFERROR(SUMPRODUCT(LARGE($C163:$BO163,{1,2,3,4,5,6,7,8})), "")</f>
        <v/>
      </c>
    </row>
    <row r="164" spans="1:76" ht="15" customHeight="1" x14ac:dyDescent="0.25">
      <c r="A164" s="45" t="s">
        <v>2807</v>
      </c>
      <c r="B164" s="4" t="s">
        <v>2879</v>
      </c>
      <c r="C164" s="10"/>
      <c r="D164" s="10"/>
      <c r="E164" s="10"/>
      <c r="F164" s="10"/>
      <c r="G164" s="78"/>
      <c r="H164" s="78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78"/>
      <c r="T164" s="78"/>
      <c r="U164" s="10"/>
      <c r="V164" s="41"/>
      <c r="W164" s="10"/>
      <c r="X164" s="10">
        <v>1</v>
      </c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13"/>
      <c r="AT164" s="10"/>
      <c r="AU164" s="113"/>
      <c r="AV164" s="78"/>
      <c r="AW164" s="10"/>
      <c r="AX164" s="10"/>
      <c r="AY164" s="78"/>
      <c r="AZ164" s="10"/>
      <c r="BA164" s="10"/>
      <c r="BB164" s="10"/>
      <c r="BC164" s="10"/>
      <c r="BD164" s="10"/>
      <c r="BE164" s="10"/>
      <c r="BF164" s="10"/>
      <c r="BG164" s="10"/>
      <c r="BH164" s="41"/>
      <c r="BI164" s="41"/>
      <c r="BJ164" s="10"/>
      <c r="BK164" s="10"/>
      <c r="BL164" s="10"/>
      <c r="BM164" s="10"/>
      <c r="BN164" s="10"/>
      <c r="BO164" s="10"/>
      <c r="BP164" s="40"/>
      <c r="BQ164" s="41">
        <f t="shared" si="24"/>
        <v>1</v>
      </c>
      <c r="BR164" s="39">
        <f t="shared" si="25"/>
        <v>1</v>
      </c>
      <c r="BS164" s="48" cm="1">
        <f t="array" ref="BS164">IF($BR164&lt;=6,SUM($C164:$BO164),SUMPRODUCT(LARGE($C164:$BO164,{1,2,3,4,5,6})))</f>
        <v>1</v>
      </c>
      <c r="BT164" s="37" t="str">
        <f t="shared" si="26"/>
        <v/>
      </c>
      <c r="BU164" s="34" t="str" cm="1">
        <f t="array" ref="BU164">IFERROR(SUMPRODUCT(LARGE($C164:$BO164,{1,2,3,4})), "")</f>
        <v/>
      </c>
      <c r="BV164" s="34" t="str">
        <f t="shared" si="27"/>
        <v/>
      </c>
      <c r="BW164" s="34" t="str" cm="1">
        <f t="array" ref="BW164">IFERROR(SUMPRODUCT(LARGE($C164:$BO164,{1,2,3,4,5,6,7})), "")</f>
        <v/>
      </c>
      <c r="BX164" s="34" t="str" cm="1">
        <f t="array" ref="BX164">IFERROR(SUMPRODUCT(LARGE($C164:$BO164,{1,2,3,4,5,6,7,8})), "")</f>
        <v/>
      </c>
    </row>
    <row r="165" spans="1:76" ht="15" customHeight="1" x14ac:dyDescent="0.25">
      <c r="A165" s="45" t="str">
        <f t="shared" si="28"/>
        <v xml:space="preserve">UNR </v>
      </c>
      <c r="B165" s="4" t="s">
        <v>1007</v>
      </c>
      <c r="C165" s="10"/>
      <c r="D165" s="10"/>
      <c r="E165" s="10"/>
      <c r="F165" s="10">
        <v>5</v>
      </c>
      <c r="G165" s="78"/>
      <c r="H165" s="78"/>
      <c r="I165" s="10"/>
      <c r="J165" s="10"/>
      <c r="K165" s="10"/>
      <c r="L165" s="10"/>
      <c r="M165" s="10"/>
      <c r="N165" s="10"/>
      <c r="O165" s="10"/>
      <c r="P165" s="10"/>
      <c r="Q165" s="10"/>
      <c r="R165" s="78"/>
      <c r="S165" s="78"/>
      <c r="T165" s="78"/>
      <c r="U165" s="10"/>
      <c r="V165" s="41"/>
      <c r="W165" s="10"/>
      <c r="X165" s="10"/>
      <c r="Y165" s="10"/>
      <c r="Z165" s="78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13"/>
      <c r="AT165" s="10"/>
      <c r="AU165" s="113"/>
      <c r="AV165" s="78"/>
      <c r="AW165" s="10"/>
      <c r="AX165" s="10"/>
      <c r="AY165" s="78"/>
      <c r="AZ165" s="10"/>
      <c r="BA165" s="10"/>
      <c r="BB165" s="10"/>
      <c r="BC165" s="10"/>
      <c r="BD165" s="10"/>
      <c r="BE165" s="10"/>
      <c r="BF165" s="10"/>
      <c r="BG165" s="10"/>
      <c r="BH165" s="41"/>
      <c r="BI165" s="41"/>
      <c r="BJ165" s="10">
        <v>5</v>
      </c>
      <c r="BK165" s="10">
        <v>3</v>
      </c>
      <c r="BL165" s="10"/>
      <c r="BM165" s="10">
        <v>1</v>
      </c>
      <c r="BN165" s="10"/>
      <c r="BO165" s="10"/>
      <c r="BP165" s="40"/>
      <c r="BQ165" s="41">
        <f t="shared" si="24"/>
        <v>14</v>
      </c>
      <c r="BR165" s="39">
        <f t="shared" si="25"/>
        <v>4</v>
      </c>
      <c r="BS165" s="48" cm="1">
        <f t="array" ref="BS165">IF($BR165&lt;=6,SUM($C165:$BO165),SUMPRODUCT(LARGE($C165:$BO165,{1,2,3,4,5,6})))</f>
        <v>14</v>
      </c>
      <c r="BT165" s="37" t="str">
        <f>IF(AND($BQ165&gt;=7,BS165=BS167),"Manual Calc Needed","")</f>
        <v/>
      </c>
      <c r="BU165" s="34" cm="1">
        <f t="array" ref="BU165">IFERROR(SUMPRODUCT(LARGE($C165:$BO165,{1,2,3,4})), "")</f>
        <v>14</v>
      </c>
      <c r="BV165" s="34" t="str">
        <f t="shared" si="27"/>
        <v>Manual Calc</v>
      </c>
      <c r="BW165" s="34" t="str" cm="1">
        <f t="array" ref="BW165">IFERROR(SUMPRODUCT(LARGE($C165:$BO165,{1,2,3,4,5,6,7})), "")</f>
        <v/>
      </c>
      <c r="BX165" s="34" t="str" cm="1">
        <f t="array" ref="BX165">IFERROR(SUMPRODUCT(LARGE($C165:$BO165,{1,2,3,4,5,6,7,8})), "")</f>
        <v/>
      </c>
    </row>
    <row r="166" spans="1:76" ht="15" customHeight="1" x14ac:dyDescent="0.25">
      <c r="A166" s="45" t="str">
        <f t="shared" si="28"/>
        <v xml:space="preserve">UNR </v>
      </c>
      <c r="B166" s="4" t="s">
        <v>2207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/>
      <c r="T166" s="78"/>
      <c r="U166" s="10"/>
      <c r="V166" s="41"/>
      <c r="W166" s="10"/>
      <c r="X166" s="10"/>
      <c r="Y166" s="10"/>
      <c r="Z166" s="78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13"/>
      <c r="AT166" s="10"/>
      <c r="AU166" s="113"/>
      <c r="AV166" s="78"/>
      <c r="AW166" s="10"/>
      <c r="AX166" s="10"/>
      <c r="AY166" s="78"/>
      <c r="AZ166" s="10"/>
      <c r="BA166" s="10"/>
      <c r="BB166" s="10"/>
      <c r="BC166" s="10"/>
      <c r="BD166" s="10"/>
      <c r="BE166" s="10"/>
      <c r="BF166" s="10"/>
      <c r="BG166" s="10"/>
      <c r="BH166" s="41"/>
      <c r="BI166" s="41"/>
      <c r="BJ166" s="10"/>
      <c r="BK166" s="10"/>
      <c r="BL166" s="10"/>
      <c r="BM166" s="10">
        <v>2</v>
      </c>
      <c r="BN166" s="10"/>
      <c r="BO166" s="10"/>
      <c r="BP166" s="40"/>
      <c r="BQ166" s="41">
        <v>2</v>
      </c>
      <c r="BR166" s="39">
        <v>1</v>
      </c>
      <c r="BS166" s="48">
        <v>2</v>
      </c>
      <c r="BT166" s="37"/>
      <c r="BU166" s="34"/>
      <c r="BV166" s="34"/>
      <c r="BW166" s="34"/>
      <c r="BX166" s="34"/>
    </row>
    <row r="167" spans="1:76" ht="15" customHeight="1" x14ac:dyDescent="0.25">
      <c r="A167" s="45" t="str">
        <f t="shared" si="28"/>
        <v xml:space="preserve">UNR </v>
      </c>
      <c r="B167" s="4" t="s">
        <v>1576</v>
      </c>
      <c r="C167" s="10"/>
      <c r="D167" s="10"/>
      <c r="E167" s="10"/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78"/>
      <c r="T167" s="78"/>
      <c r="U167" s="10"/>
      <c r="V167" s="41"/>
      <c r="W167" s="10"/>
      <c r="X167" s="10"/>
      <c r="Y167" s="10"/>
      <c r="Z167" s="78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>
        <v>4</v>
      </c>
      <c r="AM167" s="10"/>
      <c r="AN167" s="10"/>
      <c r="AO167" s="10"/>
      <c r="AP167" s="10"/>
      <c r="AQ167" s="10"/>
      <c r="AR167" s="10"/>
      <c r="AS167" s="113"/>
      <c r="AT167" s="10"/>
      <c r="AU167" s="113"/>
      <c r="AV167" s="78"/>
      <c r="AW167" s="10"/>
      <c r="AX167" s="10"/>
      <c r="AY167" s="78"/>
      <c r="AZ167" s="10"/>
      <c r="BA167" s="10"/>
      <c r="BB167" s="10"/>
      <c r="BC167" s="10"/>
      <c r="BD167" s="10"/>
      <c r="BE167" s="10"/>
      <c r="BF167" s="10"/>
      <c r="BG167" s="10"/>
      <c r="BH167" s="41"/>
      <c r="BI167" s="41"/>
      <c r="BJ167" s="10"/>
      <c r="BK167" s="10"/>
      <c r="BL167" s="10"/>
      <c r="BM167" s="10"/>
      <c r="BN167" s="10"/>
      <c r="BO167" s="10"/>
      <c r="BP167" s="40"/>
      <c r="BQ167" s="41">
        <f t="shared" ref="BQ167:BQ199" si="29">SUM($C167:$BP167)</f>
        <v>4</v>
      </c>
      <c r="BR167" s="39">
        <f t="shared" ref="BR167:BR199" si="30">COUNTA(C167:BO167)</f>
        <v>1</v>
      </c>
      <c r="BS167" s="48" cm="1">
        <f t="array" ref="BS167">IF($BR167&lt;=6,SUM($C167:$BO167),SUMPRODUCT(LARGE($C167:$BO167,{1,2,3,4,5,6})))</f>
        <v>4</v>
      </c>
      <c r="BT167" s="37" t="str">
        <f t="shared" ref="BT167:BT199" si="31">IF(AND($BQ167&gt;=7,BS167=BS168),"Manual Calc Needed","")</f>
        <v/>
      </c>
      <c r="BU167" s="34" t="str" cm="1">
        <f t="array" ref="BU167">IFERROR(SUMPRODUCT(LARGE($C167:$BO167,{1,2,3,4})), "")</f>
        <v/>
      </c>
      <c r="BV167" s="34" t="str">
        <f t="shared" ref="BV167:BV199" si="32">IF($BU167&lt;&gt;"","Manual Calc","")</f>
        <v/>
      </c>
      <c r="BW167" s="34" t="str" cm="1">
        <f t="array" ref="BW167">IFERROR(SUMPRODUCT(LARGE($C167:$BO167,{1,2,3,4,5,6,7})), "")</f>
        <v/>
      </c>
      <c r="BX167" s="34" t="str" cm="1">
        <f t="array" ref="BX167">IFERROR(SUMPRODUCT(LARGE($C167:$BO167,{1,2,3,4,5,6,7,8})), "")</f>
        <v/>
      </c>
    </row>
    <row r="168" spans="1:76" ht="15" customHeight="1" x14ac:dyDescent="0.25">
      <c r="A168" s="45" t="str">
        <f t="shared" si="28"/>
        <v xml:space="preserve">UNR </v>
      </c>
      <c r="B168" s="4" t="s">
        <v>2206</v>
      </c>
      <c r="C168" s="10"/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10"/>
      <c r="Q168" s="10"/>
      <c r="R168" s="78"/>
      <c r="S168" s="78"/>
      <c r="T168" s="78"/>
      <c r="U168" s="10"/>
      <c r="V168" s="41"/>
      <c r="W168" s="10"/>
      <c r="X168" s="10"/>
      <c r="Y168" s="10"/>
      <c r="Z168" s="78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>
        <v>3</v>
      </c>
      <c r="AM168" s="10"/>
      <c r="AN168" s="10"/>
      <c r="AO168" s="10"/>
      <c r="AP168" s="10"/>
      <c r="AQ168" s="10"/>
      <c r="AR168" s="10"/>
      <c r="AS168" s="113"/>
      <c r="AT168" s="10"/>
      <c r="AU168" s="113"/>
      <c r="AV168" s="78"/>
      <c r="AW168" s="10"/>
      <c r="AX168" s="10"/>
      <c r="AY168" s="78"/>
      <c r="AZ168" s="10"/>
      <c r="BA168" s="10"/>
      <c r="BB168" s="10"/>
      <c r="BC168" s="10"/>
      <c r="BD168" s="10"/>
      <c r="BE168" s="10"/>
      <c r="BF168" s="10"/>
      <c r="BG168" s="10"/>
      <c r="BH168" s="41"/>
      <c r="BI168" s="41"/>
      <c r="BJ168" s="10"/>
      <c r="BK168" s="10"/>
      <c r="BL168" s="10"/>
      <c r="BM168" s="10"/>
      <c r="BN168" s="10"/>
      <c r="BO168" s="10"/>
      <c r="BP168" s="40"/>
      <c r="BQ168" s="41">
        <f t="shared" si="29"/>
        <v>3</v>
      </c>
      <c r="BR168" s="39">
        <f t="shared" si="30"/>
        <v>1</v>
      </c>
      <c r="BS168" s="48" cm="1">
        <f t="array" ref="BS168">IF($BR168&lt;=6,SUM($C168:$BO168),SUMPRODUCT(LARGE($C168:$BO168,{1,2,3,4,5,6})))</f>
        <v>3</v>
      </c>
      <c r="BT168" s="37" t="str">
        <f t="shared" si="31"/>
        <v/>
      </c>
      <c r="BU168" s="34" t="str" cm="1">
        <f t="array" ref="BU168">IFERROR(SUMPRODUCT(LARGE($C168:$BO168,{1,2,3,4})), "")</f>
        <v/>
      </c>
      <c r="BV168" s="34" t="str">
        <f t="shared" si="32"/>
        <v/>
      </c>
      <c r="BW168" s="34" t="str" cm="1">
        <f t="array" ref="BW168">IFERROR(SUMPRODUCT(LARGE($C168:$BO168,{1,2,3,4,5,6,7})), "")</f>
        <v/>
      </c>
      <c r="BX168" s="34" t="str" cm="1">
        <f t="array" ref="BX168">IFERROR(SUMPRODUCT(LARGE($C168:$BO168,{1,2,3,4,5,6,7,8})), "")</f>
        <v/>
      </c>
    </row>
    <row r="169" spans="1:76" ht="15" customHeight="1" x14ac:dyDescent="0.25">
      <c r="A169" s="45" t="str">
        <f t="shared" si="28"/>
        <v xml:space="preserve">UNT </v>
      </c>
      <c r="B169" s="4" t="s">
        <v>1054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10"/>
      <c r="Q169" s="10"/>
      <c r="R169" s="78">
        <v>4</v>
      </c>
      <c r="S169" s="78"/>
      <c r="T169" s="78"/>
      <c r="U169" s="10"/>
      <c r="V169" s="41"/>
      <c r="W169" s="10"/>
      <c r="X169" s="10"/>
      <c r="Y169" s="10"/>
      <c r="Z169" s="7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13"/>
      <c r="AT169" s="10"/>
      <c r="AU169" s="113"/>
      <c r="AV169" s="78"/>
      <c r="AW169" s="10"/>
      <c r="AX169" s="10"/>
      <c r="AY169" s="78"/>
      <c r="AZ169" s="10"/>
      <c r="BA169" s="10"/>
      <c r="BB169" s="10"/>
      <c r="BC169" s="10"/>
      <c r="BD169" s="10"/>
      <c r="BE169" s="10"/>
      <c r="BF169" s="10"/>
      <c r="BG169" s="10"/>
      <c r="BH169" s="41"/>
      <c r="BI169" s="41"/>
      <c r="BJ169" s="10"/>
      <c r="BK169" s="10"/>
      <c r="BL169" s="10"/>
      <c r="BM169" s="10"/>
      <c r="BN169" s="10"/>
      <c r="BO169" s="10"/>
      <c r="BP169" s="40"/>
      <c r="BQ169" s="41">
        <f t="shared" si="29"/>
        <v>4</v>
      </c>
      <c r="BR169" s="39">
        <f t="shared" si="30"/>
        <v>1</v>
      </c>
      <c r="BS169" s="48" cm="1">
        <f t="array" ref="BS169">IF($BR169&lt;=6,SUM($C169:$BO169),SUMPRODUCT(LARGE($C169:$BO169,{1,2,3,4,5,6})))</f>
        <v>4</v>
      </c>
      <c r="BT169" s="37" t="str">
        <f t="shared" si="31"/>
        <v/>
      </c>
      <c r="BU169" s="34" t="str" cm="1">
        <f t="array" ref="BU169">IFERROR(SUMPRODUCT(LARGE($C169:$BO169,{1,2,3,4})), "")</f>
        <v/>
      </c>
      <c r="BV169" s="34" t="str">
        <f t="shared" si="32"/>
        <v/>
      </c>
      <c r="BW169" s="34" t="str" cm="1">
        <f t="array" ref="BW169">IFERROR(SUMPRODUCT(LARGE($C169:$BO169,{1,2,3,4,5,6,7})), "")</f>
        <v/>
      </c>
      <c r="BX169" s="34" t="str" cm="1">
        <f t="array" ref="BX169">IFERROR(SUMPRODUCT(LARGE($C169:$BO169,{1,2,3,4,5,6,7,8})), "")</f>
        <v/>
      </c>
    </row>
    <row r="170" spans="1:76" ht="15" customHeight="1" x14ac:dyDescent="0.25">
      <c r="A170" s="45" t="str">
        <f t="shared" si="28"/>
        <v xml:space="preserve">UNT </v>
      </c>
      <c r="B170" s="4" t="s">
        <v>1034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/>
      <c r="Z170" s="78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13"/>
      <c r="AT170" s="10"/>
      <c r="AU170" s="113"/>
      <c r="AV170" s="78"/>
      <c r="AW170" s="10"/>
      <c r="AX170" s="10"/>
      <c r="AY170" s="78"/>
      <c r="AZ170" s="10"/>
      <c r="BA170" s="10"/>
      <c r="BB170" s="10"/>
      <c r="BC170" s="10"/>
      <c r="BD170" s="10"/>
      <c r="BE170" s="10"/>
      <c r="BF170" s="10"/>
      <c r="BG170" s="10"/>
      <c r="BH170" s="41">
        <v>4</v>
      </c>
      <c r="BI170" s="41"/>
      <c r="BJ170" s="10"/>
      <c r="BK170" s="10"/>
      <c r="BL170" s="10"/>
      <c r="BM170" s="10"/>
      <c r="BN170" s="10"/>
      <c r="BO170" s="10"/>
      <c r="BP170" s="40"/>
      <c r="BQ170" s="41">
        <f t="shared" si="29"/>
        <v>4</v>
      </c>
      <c r="BR170" s="39">
        <f t="shared" si="30"/>
        <v>1</v>
      </c>
      <c r="BS170" s="48" cm="1">
        <f t="array" ref="BS170">IF($BR170&lt;=6,SUM($C170:$BO170),SUMPRODUCT(LARGE($C170:$BO170,{1,2,3,4,5,6})))</f>
        <v>4</v>
      </c>
      <c r="BT170" s="37" t="str">
        <f t="shared" si="31"/>
        <v/>
      </c>
      <c r="BU170" s="34" t="str" cm="1">
        <f t="array" ref="BU170">IFERROR(SUMPRODUCT(LARGE($C170:$BO170,{1,2,3,4})), "")</f>
        <v/>
      </c>
      <c r="BV170" s="34" t="str">
        <f t="shared" si="32"/>
        <v/>
      </c>
      <c r="BW170" s="34" t="str" cm="1">
        <f t="array" ref="BW170">IFERROR(SUMPRODUCT(LARGE($C170:$BO170,{1,2,3,4,5,6,7})), "")</f>
        <v/>
      </c>
      <c r="BX170" s="34" t="str" cm="1">
        <f t="array" ref="BX170">IFERROR(SUMPRODUCT(LARGE($C170:$BO170,{1,2,3,4,5,6,7,8})), "")</f>
        <v/>
      </c>
    </row>
    <row r="171" spans="1:76" ht="15" customHeight="1" x14ac:dyDescent="0.25">
      <c r="A171" s="45" t="str">
        <f t="shared" si="28"/>
        <v xml:space="preserve">UNT </v>
      </c>
      <c r="B171" s="4" t="s">
        <v>2604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41"/>
      <c r="W171" s="10"/>
      <c r="X171" s="10"/>
      <c r="Y171" s="10"/>
      <c r="Z171" s="78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13"/>
      <c r="AT171" s="10"/>
      <c r="AU171" s="113"/>
      <c r="AV171" s="78"/>
      <c r="AW171" s="10"/>
      <c r="AX171" s="10"/>
      <c r="AY171" s="78"/>
      <c r="AZ171" s="10"/>
      <c r="BA171" s="10">
        <v>1</v>
      </c>
      <c r="BB171" s="10"/>
      <c r="BC171" s="10"/>
      <c r="BD171" s="10"/>
      <c r="BE171" s="10"/>
      <c r="BF171" s="10"/>
      <c r="BG171" s="10"/>
      <c r="BH171" s="41"/>
      <c r="BI171" s="41"/>
      <c r="BJ171" s="10"/>
      <c r="BK171" s="10"/>
      <c r="BL171" s="10"/>
      <c r="BM171" s="10"/>
      <c r="BN171" s="10"/>
      <c r="BO171" s="10"/>
      <c r="BP171" s="40"/>
      <c r="BQ171" s="41">
        <f t="shared" si="29"/>
        <v>1</v>
      </c>
      <c r="BR171" s="39">
        <f t="shared" si="30"/>
        <v>1</v>
      </c>
      <c r="BS171" s="48" cm="1">
        <f t="array" ref="BS171">IF($BR171&lt;=6,SUM($C171:$BO171),SUMPRODUCT(LARGE($C171:$BO171,{1,2,3,4,5,6})))</f>
        <v>1</v>
      </c>
      <c r="BT171" s="37" t="str">
        <f t="shared" si="31"/>
        <v/>
      </c>
      <c r="BU171" s="34" t="str" cm="1">
        <f t="array" ref="BU171">IFERROR(SUMPRODUCT(LARGE($C171:$BO171,{1,2,3,4})), "")</f>
        <v/>
      </c>
      <c r="BV171" s="34" t="str">
        <f t="shared" si="32"/>
        <v/>
      </c>
      <c r="BW171" s="34" t="str" cm="1">
        <f t="array" ref="BW171">IFERROR(SUMPRODUCT(LARGE($C171:$BO171,{1,2,3,4,5,6,7})), "")</f>
        <v/>
      </c>
      <c r="BX171" s="34" t="str" cm="1">
        <f t="array" ref="BX171">IFERROR(SUMPRODUCT(LARGE($C171:$BO171,{1,2,3,4,5,6,7,8})), "")</f>
        <v/>
      </c>
    </row>
    <row r="172" spans="1:76" ht="15" customHeight="1" x14ac:dyDescent="0.25">
      <c r="A172" s="45" t="str">
        <f t="shared" si="28"/>
        <v xml:space="preserve">USM </v>
      </c>
      <c r="B172" s="4" t="s">
        <v>1042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>
        <v>3</v>
      </c>
      <c r="M172" s="10">
        <v>5</v>
      </c>
      <c r="N172" s="10"/>
      <c r="O172" s="10"/>
      <c r="P172" s="10"/>
      <c r="Q172" s="10"/>
      <c r="R172" s="78"/>
      <c r="S172" s="78"/>
      <c r="T172" s="78"/>
      <c r="U172" s="10"/>
      <c r="V172" s="41"/>
      <c r="W172" s="10"/>
      <c r="X172" s="10"/>
      <c r="Y172" s="10">
        <v>1</v>
      </c>
      <c r="Z172" s="78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13"/>
      <c r="AT172" s="10"/>
      <c r="AU172" s="113"/>
      <c r="AV172" s="78"/>
      <c r="AW172" s="10"/>
      <c r="AX172" s="10"/>
      <c r="AY172" s="78"/>
      <c r="AZ172" s="10"/>
      <c r="BA172" s="10"/>
      <c r="BB172" s="10"/>
      <c r="BC172" s="10"/>
      <c r="BD172" s="10"/>
      <c r="BE172" s="10"/>
      <c r="BF172" s="10"/>
      <c r="BG172" s="10"/>
      <c r="BH172" s="41"/>
      <c r="BI172" s="41"/>
      <c r="BJ172" s="10"/>
      <c r="BK172" s="10"/>
      <c r="BL172" s="10"/>
      <c r="BM172" s="10"/>
      <c r="BN172" s="10"/>
      <c r="BO172" s="10"/>
      <c r="BP172" s="40"/>
      <c r="BQ172" s="41">
        <f t="shared" si="29"/>
        <v>9</v>
      </c>
      <c r="BR172" s="39">
        <f t="shared" si="30"/>
        <v>3</v>
      </c>
      <c r="BS172" s="48" cm="1">
        <f t="array" ref="BS172">IF($BR172&lt;=6,SUM($C172:$BO172),SUMPRODUCT(LARGE($C172:$BO172,{1,2,3,4,5,6})))</f>
        <v>9</v>
      </c>
      <c r="BT172" s="37" t="str">
        <f t="shared" si="31"/>
        <v/>
      </c>
      <c r="BU172" s="34" t="str" cm="1">
        <f t="array" ref="BU172">IFERROR(SUMPRODUCT(LARGE($C172:$BO172,{1,2,3,4})), "")</f>
        <v/>
      </c>
      <c r="BV172" s="34" t="str">
        <f t="shared" si="32"/>
        <v/>
      </c>
      <c r="BW172" s="34" t="str" cm="1">
        <f t="array" ref="BW172">IFERROR(SUMPRODUCT(LARGE($C172:$BO172,{1,2,3,4,5,6,7})), "")</f>
        <v/>
      </c>
      <c r="BX172" s="34" t="str" cm="1">
        <f t="array" ref="BX172">IFERROR(SUMPRODUCT(LARGE($C172:$BO172,{1,2,3,4,5,6,7,8})), "")</f>
        <v/>
      </c>
    </row>
    <row r="173" spans="1:76" ht="15" customHeight="1" x14ac:dyDescent="0.25">
      <c r="A173" s="45" t="str">
        <f t="shared" si="28"/>
        <v xml:space="preserve">UTD </v>
      </c>
      <c r="B173" s="4" t="s">
        <v>1572</v>
      </c>
      <c r="C173" s="10"/>
      <c r="D173" s="10"/>
      <c r="E173" s="10"/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78"/>
      <c r="T173" s="78"/>
      <c r="U173" s="10"/>
      <c r="V173" s="41"/>
      <c r="W173" s="10"/>
      <c r="X173" s="10">
        <v>2</v>
      </c>
      <c r="Y173" s="10"/>
      <c r="Z173" s="78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>
        <v>5</v>
      </c>
      <c r="AN173" s="10"/>
      <c r="AO173" s="10"/>
      <c r="AP173" s="10"/>
      <c r="AQ173" s="10"/>
      <c r="AR173" s="10"/>
      <c r="AS173" s="113"/>
      <c r="AT173" s="10"/>
      <c r="AU173" s="113"/>
      <c r="AV173" s="78"/>
      <c r="AW173" s="10"/>
      <c r="AX173" s="10"/>
      <c r="AY173" s="78"/>
      <c r="AZ173" s="10"/>
      <c r="BA173" s="10"/>
      <c r="BB173" s="10"/>
      <c r="BC173" s="10"/>
      <c r="BD173" s="10"/>
      <c r="BE173" s="10"/>
      <c r="BF173" s="10"/>
      <c r="BG173" s="10"/>
      <c r="BH173" s="41"/>
      <c r="BI173" s="41"/>
      <c r="BJ173" s="10"/>
      <c r="BK173" s="10"/>
      <c r="BL173" s="10"/>
      <c r="BM173" s="10"/>
      <c r="BN173" s="10"/>
      <c r="BO173" s="10"/>
      <c r="BP173" s="40"/>
      <c r="BQ173" s="41">
        <f t="shared" si="29"/>
        <v>7</v>
      </c>
      <c r="BR173" s="39">
        <f t="shared" si="30"/>
        <v>2</v>
      </c>
      <c r="BS173" s="48" cm="1">
        <f t="array" ref="BS173">IF($BR173&lt;=6,SUM($C173:$BO173),SUMPRODUCT(LARGE($C173:$BO173,{1,2,3,4,5,6})))</f>
        <v>7</v>
      </c>
      <c r="BT173" s="37" t="str">
        <f t="shared" si="31"/>
        <v/>
      </c>
      <c r="BU173" s="34" t="str" cm="1">
        <f t="array" ref="BU173">IFERROR(SUMPRODUCT(LARGE($C173:$BO173,{1,2,3,4})), "")</f>
        <v/>
      </c>
      <c r="BV173" s="34" t="str">
        <f t="shared" si="32"/>
        <v/>
      </c>
      <c r="BW173" s="34" t="str" cm="1">
        <f t="array" ref="BW173">IFERROR(SUMPRODUCT(LARGE($C173:$BO173,{1,2,3,4,5,6,7})), "")</f>
        <v/>
      </c>
      <c r="BX173" s="34" t="str" cm="1">
        <f t="array" ref="BX173">IFERROR(SUMPRODUCT(LARGE($C173:$BO173,{1,2,3,4,5,6,7,8})), "")</f>
        <v/>
      </c>
    </row>
    <row r="174" spans="1:76" ht="15" customHeight="1" x14ac:dyDescent="0.25">
      <c r="A174" s="51" t="str">
        <f t="shared" si="28"/>
        <v xml:space="preserve">UTK </v>
      </c>
      <c r="B174" s="4" t="s">
        <v>1187</v>
      </c>
      <c r="C174" s="10"/>
      <c r="D174" s="10"/>
      <c r="E174" s="10"/>
      <c r="F174" s="10"/>
      <c r="G174" s="78"/>
      <c r="H174" s="78"/>
      <c r="I174" s="10"/>
      <c r="J174" s="10"/>
      <c r="K174" s="10"/>
      <c r="L174" s="10"/>
      <c r="M174" s="10"/>
      <c r="N174" s="10"/>
      <c r="O174" s="10"/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13">
        <v>1</v>
      </c>
      <c r="AT174" s="10"/>
      <c r="AU174" s="113"/>
      <c r="AV174" s="78"/>
      <c r="AW174" s="10"/>
      <c r="AX174" s="10"/>
      <c r="AY174" s="78"/>
      <c r="AZ174" s="10"/>
      <c r="BA174" s="10"/>
      <c r="BB174" s="10"/>
      <c r="BC174" s="10"/>
      <c r="BD174" s="10"/>
      <c r="BE174" s="10"/>
      <c r="BF174" s="10"/>
      <c r="BG174" s="10"/>
      <c r="BH174" s="41"/>
      <c r="BI174" s="41"/>
      <c r="BJ174" s="10"/>
      <c r="BK174" s="10"/>
      <c r="BL174" s="10"/>
      <c r="BM174" s="10"/>
      <c r="BN174" s="10"/>
      <c r="BO174" s="10"/>
      <c r="BP174" s="40"/>
      <c r="BQ174" s="41">
        <f t="shared" si="29"/>
        <v>1</v>
      </c>
      <c r="BR174" s="39">
        <f t="shared" si="30"/>
        <v>1</v>
      </c>
      <c r="BS174" s="48" cm="1">
        <f t="array" ref="BS174">IF($BR174&lt;=6,SUM($C174:$BO174),SUMPRODUCT(LARGE($C174:$BO174,{1,2,3,4,5,6})))</f>
        <v>1</v>
      </c>
      <c r="BT174" s="37" t="str">
        <f t="shared" si="31"/>
        <v/>
      </c>
      <c r="BU174" s="34" t="str" cm="1">
        <f t="array" ref="BU174">IFERROR(SUMPRODUCT(LARGE($C174:$BO174,{1,2,3,4})), "")</f>
        <v/>
      </c>
      <c r="BV174" s="34" t="str">
        <f t="shared" si="32"/>
        <v/>
      </c>
      <c r="BW174" s="34" t="str" cm="1">
        <f t="array" ref="BW174">IFERROR(SUMPRODUCT(LARGE($C174:$BO174,{1,2,3,4,5,6,7})), "")</f>
        <v/>
      </c>
      <c r="BX174" s="34" t="str" cm="1">
        <f t="array" ref="BX174">IFERROR(SUMPRODUCT(LARGE($C174:$BO174,{1,2,3,4,5,6,7,8})), "")</f>
        <v/>
      </c>
    </row>
    <row r="175" spans="1:76" ht="15" customHeight="1" x14ac:dyDescent="0.25">
      <c r="A175" s="51" t="str">
        <f t="shared" si="28"/>
        <v xml:space="preserve">UTK </v>
      </c>
      <c r="B175" s="4" t="s">
        <v>1188</v>
      </c>
      <c r="C175" s="10"/>
      <c r="D175" s="10"/>
      <c r="E175" s="10"/>
      <c r="F175" s="10"/>
      <c r="G175" s="78"/>
      <c r="H175" s="78"/>
      <c r="I175" s="10"/>
      <c r="J175" s="10">
        <v>5</v>
      </c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>
        <v>1</v>
      </c>
      <c r="V175" s="41"/>
      <c r="W175" s="10"/>
      <c r="X175" s="10"/>
      <c r="Y175" s="10"/>
      <c r="Z175" s="78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13"/>
      <c r="AT175" s="10"/>
      <c r="AU175" s="113"/>
      <c r="AV175" s="78"/>
      <c r="AW175" s="10"/>
      <c r="AX175" s="10"/>
      <c r="AY175" s="78"/>
      <c r="AZ175" s="10"/>
      <c r="BA175" s="10"/>
      <c r="BB175" s="10"/>
      <c r="BC175" s="10"/>
      <c r="BD175" s="10"/>
      <c r="BE175" s="10"/>
      <c r="BF175" s="10"/>
      <c r="BG175" s="10"/>
      <c r="BH175" s="41"/>
      <c r="BI175" s="41"/>
      <c r="BJ175" s="10"/>
      <c r="BK175" s="10"/>
      <c r="BL175" s="10"/>
      <c r="BM175" s="10"/>
      <c r="BN175" s="10"/>
      <c r="BO175" s="10"/>
      <c r="BP175" s="40"/>
      <c r="BQ175" s="41">
        <f t="shared" si="29"/>
        <v>6</v>
      </c>
      <c r="BR175" s="39">
        <f t="shared" si="30"/>
        <v>2</v>
      </c>
      <c r="BS175" s="48" cm="1">
        <f t="array" ref="BS175">IF($BR175&lt;=6,SUM($C175:$BO175),SUMPRODUCT(LARGE($C175:$BO175,{1,2,3,4,5,6})))</f>
        <v>6</v>
      </c>
      <c r="BT175" s="37" t="str">
        <f t="shared" si="31"/>
        <v/>
      </c>
      <c r="BU175" s="34" t="str" cm="1">
        <f t="array" ref="BU175">IFERROR(SUMPRODUCT(LARGE($C175:$BO175,{1,2,3,4})), "")</f>
        <v/>
      </c>
      <c r="BV175" s="34" t="str">
        <f t="shared" si="32"/>
        <v/>
      </c>
      <c r="BW175" s="34" t="str" cm="1">
        <f t="array" ref="BW175">IFERROR(SUMPRODUCT(LARGE($C175:$BO175,{1,2,3,4,5,6,7})), "")</f>
        <v/>
      </c>
      <c r="BX175" s="34" t="str" cm="1">
        <f t="array" ref="BX175">IFERROR(SUMPRODUCT(LARGE($C175:$BO175,{1,2,3,4,5,6,7,8})), "")</f>
        <v/>
      </c>
    </row>
    <row r="176" spans="1:76" ht="15" customHeight="1" x14ac:dyDescent="0.25">
      <c r="A176" s="51" t="str">
        <f t="shared" si="28"/>
        <v xml:space="preserve">UTK </v>
      </c>
      <c r="B176" s="4" t="s">
        <v>1190</v>
      </c>
      <c r="C176" s="10"/>
      <c r="D176" s="10"/>
      <c r="E176" s="10"/>
      <c r="F176" s="10"/>
      <c r="G176" s="78"/>
      <c r="H176" s="78"/>
      <c r="I176" s="10"/>
      <c r="J176" s="10">
        <v>4</v>
      </c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/>
      <c r="V176" s="41"/>
      <c r="W176" s="10"/>
      <c r="X176" s="10"/>
      <c r="Y176" s="10"/>
      <c r="Z176" s="78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13"/>
      <c r="AT176" s="10"/>
      <c r="AU176" s="113"/>
      <c r="AV176" s="78"/>
      <c r="AW176" s="10"/>
      <c r="AX176" s="10"/>
      <c r="AY176" s="78"/>
      <c r="AZ176" s="10"/>
      <c r="BA176" s="10"/>
      <c r="BB176" s="10"/>
      <c r="BC176" s="10"/>
      <c r="BD176" s="10"/>
      <c r="BE176" s="10"/>
      <c r="BF176" s="10"/>
      <c r="BG176" s="10"/>
      <c r="BH176" s="41"/>
      <c r="BI176" s="41"/>
      <c r="BJ176" s="10"/>
      <c r="BK176" s="10"/>
      <c r="BL176" s="10"/>
      <c r="BM176" s="10"/>
      <c r="BN176" s="10"/>
      <c r="BO176" s="10"/>
      <c r="BP176" s="40"/>
      <c r="BQ176" s="41">
        <f t="shared" si="29"/>
        <v>4</v>
      </c>
      <c r="BR176" s="39">
        <f t="shared" si="30"/>
        <v>1</v>
      </c>
      <c r="BS176" s="48" cm="1">
        <f t="array" ref="BS176">IF($BR176&lt;=6,SUM($C176:$BO176),SUMPRODUCT(LARGE($C176:$BO176,{1,2,3,4,5,6})))</f>
        <v>4</v>
      </c>
      <c r="BT176" s="37" t="str">
        <f t="shared" si="31"/>
        <v/>
      </c>
      <c r="BU176" s="34" t="str" cm="1">
        <f t="array" ref="BU176">IFERROR(SUMPRODUCT(LARGE($C176:$BO176,{1,2,3,4})), "")</f>
        <v/>
      </c>
      <c r="BV176" s="34" t="str">
        <f t="shared" si="32"/>
        <v/>
      </c>
      <c r="BW176" s="34" t="str" cm="1">
        <f t="array" ref="BW176">IFERROR(SUMPRODUCT(LARGE($C176:$BO176,{1,2,3,4,5,6,7})), "")</f>
        <v/>
      </c>
      <c r="BX176" s="34" t="str" cm="1">
        <f t="array" ref="BX176">IFERROR(SUMPRODUCT(LARGE($C176:$BO176,{1,2,3,4,5,6,7,8})), "")</f>
        <v/>
      </c>
    </row>
    <row r="177" spans="1:76" ht="15" customHeight="1" x14ac:dyDescent="0.25">
      <c r="A177" s="51" t="str">
        <f t="shared" si="28"/>
        <v xml:space="preserve">UTK </v>
      </c>
      <c r="B177" s="4" t="s">
        <v>1194</v>
      </c>
      <c r="C177" s="10"/>
      <c r="D177" s="10"/>
      <c r="E177" s="10"/>
      <c r="F177" s="10"/>
      <c r="G177" s="78"/>
      <c r="H177" s="78"/>
      <c r="I177" s="10"/>
      <c r="J177" s="10">
        <v>1</v>
      </c>
      <c r="K177" s="10">
        <v>1</v>
      </c>
      <c r="L177" s="10"/>
      <c r="M177" s="10"/>
      <c r="N177" s="10"/>
      <c r="O177" s="10"/>
      <c r="P177" s="10"/>
      <c r="Q177" s="10"/>
      <c r="R177" s="78"/>
      <c r="S177" s="78"/>
      <c r="T177" s="78"/>
      <c r="U177" s="10">
        <v>2</v>
      </c>
      <c r="V177" s="41"/>
      <c r="W177" s="10"/>
      <c r="X177" s="10"/>
      <c r="Y177" s="10"/>
      <c r="Z177" s="78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>
        <v>3</v>
      </c>
      <c r="AP177" s="10"/>
      <c r="AQ177" s="10"/>
      <c r="AR177" s="10"/>
      <c r="AS177" s="113">
        <v>3</v>
      </c>
      <c r="AT177" s="10"/>
      <c r="AU177" s="113"/>
      <c r="AV177" s="78"/>
      <c r="AW177" s="10"/>
      <c r="AX177" s="10"/>
      <c r="AY177" s="78"/>
      <c r="AZ177" s="10"/>
      <c r="BA177" s="10"/>
      <c r="BB177" s="10"/>
      <c r="BC177" s="10"/>
      <c r="BD177" s="10"/>
      <c r="BE177" s="10"/>
      <c r="BF177" s="10"/>
      <c r="BG177" s="10"/>
      <c r="BH177" s="41"/>
      <c r="BI177" s="41"/>
      <c r="BJ177" s="10"/>
      <c r="BK177" s="10"/>
      <c r="BL177" s="10"/>
      <c r="BM177" s="10"/>
      <c r="BN177" s="10"/>
      <c r="BO177" s="10"/>
      <c r="BP177" s="40"/>
      <c r="BQ177" s="41">
        <f t="shared" si="29"/>
        <v>10</v>
      </c>
      <c r="BR177" s="39">
        <f t="shared" si="30"/>
        <v>5</v>
      </c>
      <c r="BS177" s="48" cm="1">
        <f t="array" ref="BS177">IF($BR177&lt;=6,SUM($C177:$BO177),SUMPRODUCT(LARGE($C177:$BO177,{1,2,3,4,5,6})))</f>
        <v>10</v>
      </c>
      <c r="BT177" s="37" t="str">
        <f t="shared" si="31"/>
        <v/>
      </c>
      <c r="BU177" s="34" cm="1">
        <f t="array" ref="BU177">IFERROR(SUMPRODUCT(LARGE($C177:$BO177,{1,2,3,4})), "")</f>
        <v>9</v>
      </c>
      <c r="BV177" s="34" t="str">
        <f t="shared" si="32"/>
        <v>Manual Calc</v>
      </c>
      <c r="BW177" s="34" t="str" cm="1">
        <f t="array" ref="BW177">IFERROR(SUMPRODUCT(LARGE($C177:$BO177,{1,2,3,4,5,6,7})), "")</f>
        <v/>
      </c>
      <c r="BX177" s="34" t="str" cm="1">
        <f t="array" ref="BX177">IFERROR(SUMPRODUCT(LARGE($C177:$BO177,{1,2,3,4,5,6,7,8})), "")</f>
        <v/>
      </c>
    </row>
    <row r="178" spans="1:76" ht="15" customHeight="1" x14ac:dyDescent="0.25">
      <c r="A178" s="51" t="str">
        <f t="shared" si="28"/>
        <v xml:space="preserve">UU </v>
      </c>
      <c r="B178" s="4" t="s">
        <v>838</v>
      </c>
      <c r="C178" s="10"/>
      <c r="D178" s="10"/>
      <c r="E178" s="10"/>
      <c r="F178" s="10"/>
      <c r="G178" s="78"/>
      <c r="H178" s="78"/>
      <c r="I178" s="10"/>
      <c r="J178" s="10"/>
      <c r="K178" s="10">
        <v>3</v>
      </c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>
        <v>5</v>
      </c>
      <c r="W178" s="10"/>
      <c r="X178" s="10"/>
      <c r="Y178" s="10"/>
      <c r="Z178" s="7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>
        <v>3</v>
      </c>
      <c r="AO178" s="10"/>
      <c r="AP178" s="10"/>
      <c r="AQ178" s="10"/>
      <c r="AR178" s="10"/>
      <c r="AS178" s="113"/>
      <c r="AT178" s="10"/>
      <c r="AU178" s="113"/>
      <c r="AV178" s="78">
        <v>2</v>
      </c>
      <c r="AW178" s="10"/>
      <c r="AX178" s="10"/>
      <c r="AY178" s="78"/>
      <c r="AZ178" s="10"/>
      <c r="BA178" s="10"/>
      <c r="BB178" s="10"/>
      <c r="BC178" s="10"/>
      <c r="BD178" s="10"/>
      <c r="BE178" s="10"/>
      <c r="BF178" s="10"/>
      <c r="BG178" s="10"/>
      <c r="BH178" s="41"/>
      <c r="BI178" s="41"/>
      <c r="BJ178" s="10"/>
      <c r="BK178" s="10"/>
      <c r="BL178" s="10"/>
      <c r="BM178" s="10"/>
      <c r="BN178" s="10"/>
      <c r="BO178" s="10"/>
      <c r="BP178" s="40"/>
      <c r="BQ178" s="41">
        <f t="shared" si="29"/>
        <v>13</v>
      </c>
      <c r="BR178" s="39">
        <f t="shared" si="30"/>
        <v>4</v>
      </c>
      <c r="BS178" s="48" cm="1">
        <f t="array" ref="BS178">IF($BR178&lt;=6,SUM($C178:$BO178),SUMPRODUCT(LARGE($C178:$BO178,{1,2,3,4,5,6})))</f>
        <v>13</v>
      </c>
      <c r="BT178" s="37" t="str">
        <f t="shared" si="31"/>
        <v/>
      </c>
      <c r="BU178" s="34" cm="1">
        <f t="array" ref="BU178">IFERROR(SUMPRODUCT(LARGE($C178:$BO178,{1,2,3,4})), "")</f>
        <v>13</v>
      </c>
      <c r="BV178" s="34" t="str">
        <f t="shared" si="32"/>
        <v>Manual Calc</v>
      </c>
      <c r="BW178" s="34" t="str" cm="1">
        <f t="array" ref="BW178">IFERROR(SUMPRODUCT(LARGE($C178:$BO178,{1,2,3,4,5,6,7})), "")</f>
        <v/>
      </c>
      <c r="BX178" s="34" t="str" cm="1">
        <f t="array" ref="BX178">IFERROR(SUMPRODUCT(LARGE($C178:$BO178,{1,2,3,4,5,6,7,8})), "")</f>
        <v/>
      </c>
    </row>
    <row r="179" spans="1:76" ht="15" customHeight="1" x14ac:dyDescent="0.25">
      <c r="A179" s="51" t="str">
        <f t="shared" si="28"/>
        <v xml:space="preserve">UU </v>
      </c>
      <c r="B179" s="4" t="s">
        <v>839</v>
      </c>
      <c r="C179" s="10"/>
      <c r="D179" s="10"/>
      <c r="E179" s="10"/>
      <c r="F179" s="10"/>
      <c r="G179" s="78"/>
      <c r="H179" s="78"/>
      <c r="I179" s="10"/>
      <c r="J179" s="10"/>
      <c r="K179" s="10">
        <v>5</v>
      </c>
      <c r="L179" s="10"/>
      <c r="M179" s="10"/>
      <c r="N179" s="10"/>
      <c r="O179" s="10"/>
      <c r="P179" s="10"/>
      <c r="Q179" s="10"/>
      <c r="R179" s="78"/>
      <c r="S179" s="78"/>
      <c r="T179" s="78"/>
      <c r="U179" s="10"/>
      <c r="V179" s="41"/>
      <c r="W179" s="10"/>
      <c r="X179" s="10"/>
      <c r="Y179" s="10"/>
      <c r="Z179" s="78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13"/>
      <c r="AT179" s="10"/>
      <c r="AU179" s="113"/>
      <c r="AV179" s="78"/>
      <c r="AW179" s="10"/>
      <c r="AX179" s="10"/>
      <c r="AY179" s="78"/>
      <c r="AZ179" s="10"/>
      <c r="BA179" s="10"/>
      <c r="BB179" s="10"/>
      <c r="BC179" s="10"/>
      <c r="BD179" s="10"/>
      <c r="BE179" s="10"/>
      <c r="BF179" s="10"/>
      <c r="BG179" s="10"/>
      <c r="BH179" s="41"/>
      <c r="BI179" s="41"/>
      <c r="BJ179" s="10"/>
      <c r="BK179" s="10"/>
      <c r="BL179" s="10"/>
      <c r="BM179" s="10"/>
      <c r="BN179" s="10"/>
      <c r="BO179" s="10"/>
      <c r="BP179" s="40"/>
      <c r="BQ179" s="41">
        <f t="shared" si="29"/>
        <v>5</v>
      </c>
      <c r="BR179" s="39">
        <f t="shared" si="30"/>
        <v>1</v>
      </c>
      <c r="BS179" s="48" cm="1">
        <f t="array" ref="BS179">IF($BR179&lt;=6,SUM($C179:$BO179),SUMPRODUCT(LARGE($C179:$BO179,{1,2,3,4,5,6})))</f>
        <v>5</v>
      </c>
      <c r="BT179" s="37" t="str">
        <f t="shared" si="31"/>
        <v/>
      </c>
      <c r="BU179" s="34" t="str" cm="1">
        <f t="array" ref="BU179">IFERROR(SUMPRODUCT(LARGE($C179:$BO179,{1,2,3,4})), "")</f>
        <v/>
      </c>
      <c r="BV179" s="34" t="str">
        <f t="shared" si="32"/>
        <v/>
      </c>
      <c r="BW179" s="34" t="str" cm="1">
        <f t="array" ref="BW179">IFERROR(SUMPRODUCT(LARGE($C179:$BO179,{1,2,3,4,5,6,7})), "")</f>
        <v/>
      </c>
      <c r="BX179" s="34" t="str" cm="1">
        <f t="array" ref="BX179">IFERROR(SUMPRODUCT(LARGE($C179:$BO179,{1,2,3,4,5,6,7,8})), "")</f>
        <v/>
      </c>
    </row>
    <row r="180" spans="1:76" ht="15" customHeight="1" x14ac:dyDescent="0.25">
      <c r="A180" s="51" t="str">
        <f t="shared" si="28"/>
        <v xml:space="preserve">UU </v>
      </c>
      <c r="B180" s="4" t="s">
        <v>843</v>
      </c>
      <c r="C180" s="10"/>
      <c r="D180" s="10">
        <v>4</v>
      </c>
      <c r="E180" s="10"/>
      <c r="F180" s="10"/>
      <c r="G180" s="78"/>
      <c r="H180" s="78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78"/>
      <c r="T180" s="78"/>
      <c r="U180" s="10"/>
      <c r="V180" s="41"/>
      <c r="W180" s="10"/>
      <c r="X180" s="10"/>
      <c r="Y180" s="10"/>
      <c r="Z180" s="78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13"/>
      <c r="AT180" s="10"/>
      <c r="AU180" s="113"/>
      <c r="AV180" s="78"/>
      <c r="AW180" s="10"/>
      <c r="AX180" s="10"/>
      <c r="AY180" s="78"/>
      <c r="AZ180" s="10"/>
      <c r="BA180" s="10"/>
      <c r="BB180" s="10"/>
      <c r="BC180" s="10"/>
      <c r="BD180" s="10"/>
      <c r="BE180" s="10"/>
      <c r="BF180" s="10"/>
      <c r="BG180" s="10"/>
      <c r="BH180" s="41"/>
      <c r="BI180" s="41"/>
      <c r="BJ180" s="10"/>
      <c r="BK180" s="10"/>
      <c r="BL180" s="10"/>
      <c r="BM180" s="10"/>
      <c r="BN180" s="10"/>
      <c r="BO180" s="10"/>
      <c r="BP180" s="40"/>
      <c r="BQ180" s="41">
        <f t="shared" si="29"/>
        <v>4</v>
      </c>
      <c r="BR180" s="39">
        <f t="shared" si="30"/>
        <v>1</v>
      </c>
      <c r="BS180" s="48" cm="1">
        <f t="array" ref="BS180">IF($BR180&lt;=6,SUM($C180:$BO180),SUMPRODUCT(LARGE($C180:$BO180,{1,2,3,4,5,6})))</f>
        <v>4</v>
      </c>
      <c r="BT180" s="37" t="str">
        <f t="shared" si="31"/>
        <v/>
      </c>
      <c r="BU180" s="34" t="str" cm="1">
        <f t="array" ref="BU180">IFERROR(SUMPRODUCT(LARGE($C180:$BO180,{1,2,3,4})), "")</f>
        <v/>
      </c>
      <c r="BV180" s="34" t="str">
        <f t="shared" si="32"/>
        <v/>
      </c>
      <c r="BW180" s="34" t="str" cm="1">
        <f t="array" ref="BW180">IFERROR(SUMPRODUCT(LARGE($C180:$BO180,{1,2,3,4,5,6,7})), "")</f>
        <v/>
      </c>
      <c r="BX180" s="34" t="str" cm="1">
        <f t="array" ref="BX180">IFERROR(SUMPRODUCT(LARGE($C180:$BO180,{1,2,3,4,5,6,7,8})), "")</f>
        <v/>
      </c>
    </row>
    <row r="181" spans="1:76" ht="15" customHeight="1" x14ac:dyDescent="0.25">
      <c r="A181" s="51" t="str">
        <f t="shared" si="28"/>
        <v xml:space="preserve">UUt </v>
      </c>
      <c r="B181" s="4" t="s">
        <v>1008</v>
      </c>
      <c r="C181" s="10"/>
      <c r="D181" s="10"/>
      <c r="E181" s="10"/>
      <c r="F181" s="10">
        <v>3</v>
      </c>
      <c r="G181" s="78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/>
      <c r="W181" s="10"/>
      <c r="X181" s="10"/>
      <c r="Y181" s="10"/>
      <c r="Z181" s="78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13"/>
      <c r="AT181" s="10"/>
      <c r="AU181" s="113"/>
      <c r="AV181" s="78"/>
      <c r="AW181" s="10"/>
      <c r="AX181" s="10"/>
      <c r="AY181" s="78"/>
      <c r="AZ181" s="10"/>
      <c r="BA181" s="10"/>
      <c r="BB181" s="10"/>
      <c r="BC181" s="10"/>
      <c r="BD181" s="10"/>
      <c r="BE181" s="10"/>
      <c r="BF181" s="10"/>
      <c r="BG181" s="10"/>
      <c r="BH181" s="41"/>
      <c r="BI181" s="41"/>
      <c r="BJ181" s="10"/>
      <c r="BK181" s="10"/>
      <c r="BL181" s="10"/>
      <c r="BM181" s="10"/>
      <c r="BN181" s="10"/>
      <c r="BO181" s="10"/>
      <c r="BP181" s="40"/>
      <c r="BQ181" s="41">
        <f t="shared" si="29"/>
        <v>3</v>
      </c>
      <c r="BR181" s="39">
        <f t="shared" si="30"/>
        <v>1</v>
      </c>
      <c r="BS181" s="48" cm="1">
        <f t="array" ref="BS181">IF($BR181&lt;=6,SUM($C181:$BO181),SUMPRODUCT(LARGE($C181:$BO181,{1,2,3,4,5,6})))</f>
        <v>3</v>
      </c>
      <c r="BT181" s="37" t="str">
        <f t="shared" si="31"/>
        <v/>
      </c>
      <c r="BU181" s="34" t="str" cm="1">
        <f t="array" ref="BU181">IFERROR(SUMPRODUCT(LARGE($C181:$BO181,{1,2,3,4})), "")</f>
        <v/>
      </c>
      <c r="BV181" s="34" t="str">
        <f t="shared" si="32"/>
        <v/>
      </c>
      <c r="BW181" s="34" t="str" cm="1">
        <f t="array" ref="BW181">IFERROR(SUMPRODUCT(LARGE($C181:$BO181,{1,2,3,4,5,6,7})), "")</f>
        <v/>
      </c>
      <c r="BX181" s="34" t="str" cm="1">
        <f t="array" ref="BX181">IFERROR(SUMPRODUCT(LARGE($C181:$BO181,{1,2,3,4,5,6,7,8})), "")</f>
        <v/>
      </c>
    </row>
    <row r="182" spans="1:76" ht="15" customHeight="1" x14ac:dyDescent="0.25">
      <c r="A182" s="51" t="str">
        <f t="shared" si="28"/>
        <v xml:space="preserve">UUt </v>
      </c>
      <c r="B182" s="4" t="s">
        <v>1009</v>
      </c>
      <c r="C182" s="10"/>
      <c r="D182" s="10"/>
      <c r="E182" s="10"/>
      <c r="F182" s="10">
        <v>4</v>
      </c>
      <c r="G182" s="78"/>
      <c r="H182" s="78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13"/>
      <c r="AT182" s="10"/>
      <c r="AU182" s="113"/>
      <c r="AV182" s="78"/>
      <c r="AW182" s="10"/>
      <c r="AX182" s="10"/>
      <c r="AY182" s="78"/>
      <c r="AZ182" s="10"/>
      <c r="BA182" s="10"/>
      <c r="BB182" s="10"/>
      <c r="BC182" s="10"/>
      <c r="BD182" s="10"/>
      <c r="BE182" s="10"/>
      <c r="BF182" s="10"/>
      <c r="BG182" s="10"/>
      <c r="BH182" s="41"/>
      <c r="BI182" s="41"/>
      <c r="BJ182" s="10"/>
      <c r="BK182" s="10"/>
      <c r="BL182" s="10"/>
      <c r="BM182" s="10"/>
      <c r="BN182" s="10"/>
      <c r="BO182" s="10"/>
      <c r="BP182" s="40"/>
      <c r="BQ182" s="41">
        <f t="shared" si="29"/>
        <v>4</v>
      </c>
      <c r="BR182" s="39">
        <f t="shared" si="30"/>
        <v>1</v>
      </c>
      <c r="BS182" s="48" cm="1">
        <f t="array" ref="BS182">IF($BR182&lt;=6,SUM($C182:$BO182),SUMPRODUCT(LARGE($C182:$BO182,{1,2,3,4,5,6})))</f>
        <v>4</v>
      </c>
      <c r="BT182" s="37" t="str">
        <f t="shared" si="31"/>
        <v/>
      </c>
      <c r="BU182" s="34" t="str" cm="1">
        <f t="array" ref="BU182">IFERROR(SUMPRODUCT(LARGE($C182:$BO182,{1,2,3,4})), "")</f>
        <v/>
      </c>
      <c r="BV182" s="34" t="str">
        <f t="shared" si="32"/>
        <v/>
      </c>
      <c r="BW182" s="34" t="str" cm="1">
        <f t="array" ref="BW182">IFERROR(SUMPRODUCT(LARGE($C182:$BO182,{1,2,3,4,5,6,7})), "")</f>
        <v/>
      </c>
      <c r="BX182" s="34" t="str" cm="1">
        <f t="array" ref="BX182">IFERROR(SUMPRODUCT(LARGE($C182:$BO182,{1,2,3,4,5,6,7,8})), "")</f>
        <v/>
      </c>
    </row>
    <row r="183" spans="1:76" ht="15" customHeight="1" x14ac:dyDescent="0.25">
      <c r="A183" s="51" t="str">
        <f t="shared" si="28"/>
        <v xml:space="preserve">WCU </v>
      </c>
      <c r="B183" s="4" t="s">
        <v>1211</v>
      </c>
      <c r="C183" s="10"/>
      <c r="D183" s="10"/>
      <c r="E183" s="10"/>
      <c r="F183" s="10"/>
      <c r="G183" s="78"/>
      <c r="H183" s="78"/>
      <c r="I183" s="10"/>
      <c r="J183" s="10"/>
      <c r="K183" s="10">
        <v>4</v>
      </c>
      <c r="L183" s="10">
        <v>1</v>
      </c>
      <c r="M183" s="10"/>
      <c r="N183" s="10"/>
      <c r="O183" s="10"/>
      <c r="P183" s="10"/>
      <c r="Q183" s="10"/>
      <c r="R183" s="78"/>
      <c r="S183" s="78"/>
      <c r="T183" s="78"/>
      <c r="U183" s="10"/>
      <c r="V183" s="41"/>
      <c r="W183" s="10"/>
      <c r="X183" s="10"/>
      <c r="Y183" s="10"/>
      <c r="Z183" s="78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13"/>
      <c r="AT183" s="10"/>
      <c r="AU183" s="113"/>
      <c r="AV183" s="78"/>
      <c r="AW183" s="10"/>
      <c r="AX183" s="10"/>
      <c r="AY183" s="78"/>
      <c r="AZ183" s="10"/>
      <c r="BA183" s="10"/>
      <c r="BB183" s="10"/>
      <c r="BC183" s="10"/>
      <c r="BD183" s="10"/>
      <c r="BE183" s="10"/>
      <c r="BF183" s="10"/>
      <c r="BG183" s="10"/>
      <c r="BH183" s="41"/>
      <c r="BI183" s="41"/>
      <c r="BJ183" s="10"/>
      <c r="BK183" s="10"/>
      <c r="BL183" s="10"/>
      <c r="BM183" s="10"/>
      <c r="BN183" s="10"/>
      <c r="BO183" s="10"/>
      <c r="BP183" s="40"/>
      <c r="BQ183" s="41">
        <f t="shared" si="29"/>
        <v>5</v>
      </c>
      <c r="BR183" s="39">
        <f t="shared" si="30"/>
        <v>2</v>
      </c>
      <c r="BS183" s="48" cm="1">
        <f t="array" ref="BS183">IF($BR183&lt;=6,SUM($C183:$BO183),SUMPRODUCT(LARGE($C183:$BO183,{1,2,3,4,5,6})))</f>
        <v>5</v>
      </c>
      <c r="BT183" s="37" t="str">
        <f t="shared" si="31"/>
        <v/>
      </c>
      <c r="BU183" s="34" t="str" cm="1">
        <f t="array" ref="BU183">IFERROR(SUMPRODUCT(LARGE($C183:$BO183,{1,2,3,4})), "")</f>
        <v/>
      </c>
      <c r="BV183" s="34" t="str">
        <f t="shared" si="32"/>
        <v/>
      </c>
      <c r="BW183" s="34" t="str" cm="1">
        <f t="array" ref="BW183">IFERROR(SUMPRODUCT(LARGE($C183:$BO183,{1,2,3,4,5,6,7})), "")</f>
        <v/>
      </c>
      <c r="BX183" s="34" t="str" cm="1">
        <f t="array" ref="BX183">IFERROR(SUMPRODUCT(LARGE($C183:$BO183,{1,2,3,4,5,6,7,8})), "")</f>
        <v/>
      </c>
    </row>
    <row r="184" spans="1:76" ht="15" customHeight="1" x14ac:dyDescent="0.25">
      <c r="A184" s="51" t="str">
        <f t="shared" si="28"/>
        <v xml:space="preserve">WCU </v>
      </c>
      <c r="B184" s="4" t="s">
        <v>711</v>
      </c>
      <c r="C184" s="10">
        <v>2</v>
      </c>
      <c r="D184" s="10"/>
      <c r="E184" s="10"/>
      <c r="F184" s="10"/>
      <c r="G184" s="78"/>
      <c r="H184" s="78"/>
      <c r="I184" s="10"/>
      <c r="J184" s="10"/>
      <c r="K184" s="10"/>
      <c r="L184" s="10">
        <v>2</v>
      </c>
      <c r="M184" s="10">
        <v>3</v>
      </c>
      <c r="N184" s="10"/>
      <c r="O184" s="10"/>
      <c r="P184" s="10"/>
      <c r="Q184" s="10"/>
      <c r="R184" s="78"/>
      <c r="S184" s="78"/>
      <c r="T184" s="78">
        <v>4</v>
      </c>
      <c r="U184" s="10">
        <v>3</v>
      </c>
      <c r="V184" s="41"/>
      <c r="W184" s="10"/>
      <c r="X184" s="10"/>
      <c r="Y184" s="10"/>
      <c r="Z184" s="78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13"/>
      <c r="AT184" s="10"/>
      <c r="AU184" s="113"/>
      <c r="AV184" s="78"/>
      <c r="AW184" s="10"/>
      <c r="AX184" s="10"/>
      <c r="AY184" s="78"/>
      <c r="AZ184" s="10"/>
      <c r="BA184" s="10"/>
      <c r="BB184" s="10"/>
      <c r="BC184" s="10"/>
      <c r="BD184" s="10"/>
      <c r="BE184" s="10"/>
      <c r="BF184" s="10"/>
      <c r="BG184" s="10"/>
      <c r="BH184" s="41"/>
      <c r="BI184" s="41"/>
      <c r="BJ184" s="10"/>
      <c r="BK184" s="10"/>
      <c r="BL184" s="10"/>
      <c r="BM184" s="10"/>
      <c r="BN184" s="10"/>
      <c r="BO184" s="10"/>
      <c r="BP184" s="40"/>
      <c r="BQ184" s="41">
        <f t="shared" si="29"/>
        <v>14</v>
      </c>
      <c r="BR184" s="39">
        <f t="shared" si="30"/>
        <v>5</v>
      </c>
      <c r="BS184" s="48" cm="1">
        <f t="array" ref="BS184">IF($BR184&lt;=6,SUM($C184:$BO184),SUMPRODUCT(LARGE($C184:$BO184,{1,2,3,4,5,6})))</f>
        <v>14</v>
      </c>
      <c r="BT184" s="37" t="str">
        <f t="shared" si="31"/>
        <v/>
      </c>
      <c r="BU184" s="34" cm="1">
        <f t="array" ref="BU184">IFERROR(SUMPRODUCT(LARGE($C184:$BO184,{1,2,3,4})), "")</f>
        <v>12</v>
      </c>
      <c r="BV184" s="34" t="str">
        <f t="shared" si="32"/>
        <v>Manual Calc</v>
      </c>
      <c r="BW184" s="34" t="str" cm="1">
        <f t="array" ref="BW184">IFERROR(SUMPRODUCT(LARGE($C184:$BO184,{1,2,3,4,5,6,7})), "")</f>
        <v/>
      </c>
      <c r="BX184" s="34" t="str" cm="1">
        <f t="array" ref="BX184">IFERROR(SUMPRODUCT(LARGE($C184:$BO184,{1,2,3,4,5,6,7,8})), "")</f>
        <v/>
      </c>
    </row>
    <row r="185" spans="1:76" ht="15" customHeight="1" x14ac:dyDescent="0.25">
      <c r="A185" s="51" t="str">
        <f t="shared" si="28"/>
        <v xml:space="preserve">WebU </v>
      </c>
      <c r="B185" s="4" t="s">
        <v>2688</v>
      </c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13"/>
      <c r="AT185" s="10"/>
      <c r="AU185" s="113"/>
      <c r="AV185" s="78"/>
      <c r="AW185" s="10"/>
      <c r="AX185" s="10"/>
      <c r="AY185" s="78"/>
      <c r="AZ185" s="10"/>
      <c r="BA185" s="10"/>
      <c r="BB185" s="10"/>
      <c r="BC185" s="10"/>
      <c r="BD185" s="10"/>
      <c r="BE185" s="10"/>
      <c r="BF185" s="10">
        <v>4</v>
      </c>
      <c r="BG185" s="10"/>
      <c r="BH185" s="41"/>
      <c r="BI185" s="41"/>
      <c r="BJ185" s="10"/>
      <c r="BK185" s="10"/>
      <c r="BL185" s="10"/>
      <c r="BM185" s="10"/>
      <c r="BN185" s="10"/>
      <c r="BO185" s="10"/>
      <c r="BP185" s="40"/>
      <c r="BQ185" s="41">
        <f t="shared" si="29"/>
        <v>4</v>
      </c>
      <c r="BR185" s="39">
        <f t="shared" si="30"/>
        <v>1</v>
      </c>
      <c r="BS185" s="48" cm="1">
        <f t="array" ref="BS185">IF($BR185&lt;=6,SUM($C185:$BO185),SUMPRODUCT(LARGE($C185:$BO185,{1,2,3,4,5,6})))</f>
        <v>4</v>
      </c>
      <c r="BT185" s="37" t="str">
        <f t="shared" si="31"/>
        <v/>
      </c>
      <c r="BU185" s="34" t="str" cm="1">
        <f t="array" ref="BU185">IFERROR(SUMPRODUCT(LARGE($C185:$BO185,{1,2,3,4})), "")</f>
        <v/>
      </c>
      <c r="BV185" s="34" t="str">
        <f t="shared" si="32"/>
        <v/>
      </c>
      <c r="BW185" s="34" t="str" cm="1">
        <f t="array" ref="BW185">IFERROR(SUMPRODUCT(LARGE($C185:$BO185,{1,2,3,4,5,6,7})), "")</f>
        <v/>
      </c>
      <c r="BX185" s="34" t="str" cm="1">
        <f t="array" ref="BX185">IFERROR(SUMPRODUCT(LARGE($C185:$BO185,{1,2,3,4,5,6,7,8})), "")</f>
        <v/>
      </c>
    </row>
    <row r="186" spans="1:76" ht="15" customHeight="1" x14ac:dyDescent="0.25">
      <c r="A186" s="51" t="str">
        <f t="shared" si="28"/>
        <v xml:space="preserve">WhC </v>
      </c>
      <c r="B186" s="4" t="s">
        <v>2667</v>
      </c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13"/>
      <c r="AT186" s="10"/>
      <c r="AU186" s="113"/>
      <c r="AV186" s="78"/>
      <c r="AW186" s="10"/>
      <c r="AX186" s="10"/>
      <c r="AY186" s="78"/>
      <c r="AZ186" s="10"/>
      <c r="BA186" s="10"/>
      <c r="BB186" s="10"/>
      <c r="BC186" s="10"/>
      <c r="BD186" s="10"/>
      <c r="BE186" s="10">
        <v>4</v>
      </c>
      <c r="BF186" s="10"/>
      <c r="BG186" s="10"/>
      <c r="BH186" s="41"/>
      <c r="BI186" s="41"/>
      <c r="BJ186" s="10"/>
      <c r="BK186" s="10"/>
      <c r="BL186" s="10"/>
      <c r="BM186" s="10"/>
      <c r="BN186" s="10"/>
      <c r="BO186" s="10"/>
      <c r="BP186" s="40"/>
      <c r="BQ186" s="41">
        <f t="shared" si="29"/>
        <v>4</v>
      </c>
      <c r="BR186" s="39">
        <f t="shared" si="30"/>
        <v>1</v>
      </c>
      <c r="BS186" s="48" cm="1">
        <f t="array" ref="BS186">IF($BR186&lt;=6,SUM($C186:$BO186),SUMPRODUCT(LARGE($C186:$BO186,{1,2,3,4,5,6})))</f>
        <v>4</v>
      </c>
      <c r="BT186" s="37" t="str">
        <f t="shared" si="31"/>
        <v/>
      </c>
      <c r="BU186" s="34" t="str" cm="1">
        <f t="array" ref="BU186">IFERROR(SUMPRODUCT(LARGE($C186:$BO186,{1,2,3,4})), "")</f>
        <v/>
      </c>
      <c r="BV186" s="34" t="str">
        <f t="shared" si="32"/>
        <v/>
      </c>
      <c r="BW186" s="34" t="str" cm="1">
        <f t="array" ref="BW186">IFERROR(SUMPRODUCT(LARGE($C186:$BO186,{1,2,3,4,5,6,7})), "")</f>
        <v/>
      </c>
      <c r="BX186" s="34" t="str" cm="1">
        <f t="array" ref="BX186">IFERROR(SUMPRODUCT(LARGE($C186:$BO186,{1,2,3,4,5,6,7,8})), "")</f>
        <v/>
      </c>
    </row>
    <row r="187" spans="1:76" ht="15" customHeight="1" x14ac:dyDescent="0.25">
      <c r="A187" s="51" t="str">
        <f t="shared" si="28"/>
        <v xml:space="preserve">WhC </v>
      </c>
      <c r="B187" s="4" t="s">
        <v>942</v>
      </c>
      <c r="C187" s="10"/>
      <c r="D187" s="10"/>
      <c r="E187" s="10">
        <v>2</v>
      </c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/>
      <c r="W187" s="10"/>
      <c r="X187" s="10"/>
      <c r="Y187" s="10"/>
      <c r="Z187" s="78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13"/>
      <c r="AT187" s="10"/>
      <c r="AU187" s="113"/>
      <c r="AV187" s="78"/>
      <c r="AW187" s="10"/>
      <c r="AX187" s="10"/>
      <c r="AY187" s="78"/>
      <c r="AZ187" s="10"/>
      <c r="BA187" s="10"/>
      <c r="BB187" s="10"/>
      <c r="BC187" s="10"/>
      <c r="BD187" s="10"/>
      <c r="BE187" s="10"/>
      <c r="BF187" s="10"/>
      <c r="BG187" s="10"/>
      <c r="BH187" s="41"/>
      <c r="BI187" s="41"/>
      <c r="BJ187" s="10"/>
      <c r="BK187" s="10"/>
      <c r="BL187" s="10"/>
      <c r="BM187" s="10"/>
      <c r="BN187" s="10"/>
      <c r="BO187" s="10"/>
      <c r="BP187" s="40"/>
      <c r="BQ187" s="41">
        <f t="shared" si="29"/>
        <v>2</v>
      </c>
      <c r="BR187" s="39">
        <f t="shared" si="30"/>
        <v>1</v>
      </c>
      <c r="BS187" s="48" cm="1">
        <f t="array" ref="BS187">IF($BR187&lt;=6,SUM($C187:$BO187),SUMPRODUCT(LARGE($C187:$BO187,{1,2,3,4,5,6})))</f>
        <v>2</v>
      </c>
      <c r="BT187" s="37" t="str">
        <f t="shared" si="31"/>
        <v/>
      </c>
      <c r="BU187" s="34" t="str" cm="1">
        <f t="array" ref="BU187">IFERROR(SUMPRODUCT(LARGE($C187:$BO187,{1,2,3,4})), "")</f>
        <v/>
      </c>
      <c r="BV187" s="34" t="str">
        <f t="shared" si="32"/>
        <v/>
      </c>
      <c r="BW187" s="34" t="str" cm="1">
        <f t="array" ref="BW187">IFERROR(SUMPRODUCT(LARGE($C187:$BO187,{1,2,3,4,5,6,7})), "")</f>
        <v/>
      </c>
      <c r="BX187" s="34" t="str" cm="1">
        <f t="array" ref="BX187">IFERROR(SUMPRODUCT(LARGE($C187:$BO187,{1,2,3,4,5,6,7,8})), "")</f>
        <v/>
      </c>
    </row>
    <row r="188" spans="1:76" ht="15" customHeight="1" x14ac:dyDescent="0.25">
      <c r="A188" s="51" t="str">
        <f t="shared" si="28"/>
        <v xml:space="preserve">WhU </v>
      </c>
      <c r="B188" s="4" t="s">
        <v>943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41"/>
      <c r="W188" s="10"/>
      <c r="X188" s="10"/>
      <c r="Y188" s="10"/>
      <c r="Z188" s="78">
        <v>2</v>
      </c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13"/>
      <c r="AT188" s="10"/>
      <c r="AU188" s="113"/>
      <c r="AV188" s="78"/>
      <c r="AW188" s="10"/>
      <c r="AX188" s="10"/>
      <c r="AY188" s="78"/>
      <c r="AZ188" s="10"/>
      <c r="BA188" s="10"/>
      <c r="BB188" s="10"/>
      <c r="BC188" s="10"/>
      <c r="BD188" s="10"/>
      <c r="BE188" s="10"/>
      <c r="BF188" s="10"/>
      <c r="BG188" s="10"/>
      <c r="BH188" s="41"/>
      <c r="BI188" s="41"/>
      <c r="BJ188" s="10"/>
      <c r="BK188" s="10"/>
      <c r="BL188" s="10"/>
      <c r="BM188" s="10"/>
      <c r="BN188" s="10"/>
      <c r="BO188" s="10"/>
      <c r="BP188" s="40"/>
      <c r="BQ188" s="41">
        <f t="shared" si="29"/>
        <v>2</v>
      </c>
      <c r="BR188" s="39">
        <f t="shared" si="30"/>
        <v>1</v>
      </c>
      <c r="BS188" s="48" cm="1">
        <f t="array" ref="BS188">IF($BR188&lt;=6,SUM($C188:$BO188),SUMPRODUCT(LARGE($C188:$BO188,{1,2,3,4,5,6})))</f>
        <v>2</v>
      </c>
      <c r="BT188" s="37" t="str">
        <f t="shared" si="31"/>
        <v/>
      </c>
      <c r="BU188" s="34" t="str" cm="1">
        <f t="array" ref="BU188">IFERROR(SUMPRODUCT(LARGE($C188:$BO188,{1,2,3,4})), "")</f>
        <v/>
      </c>
      <c r="BV188" s="34" t="str">
        <f t="shared" si="32"/>
        <v/>
      </c>
      <c r="BW188" s="34" t="str" cm="1">
        <f t="array" ref="BW188">IFERROR(SUMPRODUCT(LARGE($C188:$BO188,{1,2,3,4,5,6,7})), "")</f>
        <v/>
      </c>
      <c r="BX188" s="34" t="str" cm="1">
        <f t="array" ref="BX188">IFERROR(SUMPRODUCT(LARGE($C188:$BO188,{1,2,3,4,5,6,7,8})), "")</f>
        <v/>
      </c>
    </row>
    <row r="189" spans="1:76" ht="15" customHeight="1" x14ac:dyDescent="0.25">
      <c r="A189" s="51" t="str">
        <f t="shared" si="28"/>
        <v xml:space="preserve">WhU </v>
      </c>
      <c r="B189" s="4" t="s">
        <v>918</v>
      </c>
      <c r="C189" s="10"/>
      <c r="D189" s="10"/>
      <c r="E189" s="10"/>
      <c r="F189" s="10"/>
      <c r="G189" s="78"/>
      <c r="H189" s="78"/>
      <c r="I189" s="10"/>
      <c r="J189" s="10"/>
      <c r="K189" s="10"/>
      <c r="L189" s="10"/>
      <c r="M189" s="10"/>
      <c r="N189" s="10">
        <v>4</v>
      </c>
      <c r="O189" s="10"/>
      <c r="P189" s="10"/>
      <c r="Q189" s="10"/>
      <c r="R189" s="78"/>
      <c r="S189" s="78"/>
      <c r="T189" s="78"/>
      <c r="U189" s="10"/>
      <c r="V189" s="41"/>
      <c r="W189" s="10"/>
      <c r="X189" s="10"/>
      <c r="Y189" s="10"/>
      <c r="Z189" s="78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>
        <v>3</v>
      </c>
      <c r="AQ189" s="10"/>
      <c r="AR189" s="10"/>
      <c r="AS189" s="113"/>
      <c r="AT189" s="10">
        <v>4</v>
      </c>
      <c r="AU189" s="113"/>
      <c r="AV189" s="78"/>
      <c r="AW189" s="10"/>
      <c r="AX189" s="10"/>
      <c r="AY189" s="78"/>
      <c r="AZ189" s="10"/>
      <c r="BA189" s="10"/>
      <c r="BB189" s="10"/>
      <c r="BC189" s="10"/>
      <c r="BD189" s="10"/>
      <c r="BE189" s="10"/>
      <c r="BF189" s="10"/>
      <c r="BG189" s="10"/>
      <c r="BH189" s="41"/>
      <c r="BI189" s="41"/>
      <c r="BJ189" s="10"/>
      <c r="BK189" s="10"/>
      <c r="BL189" s="10"/>
      <c r="BM189" s="10"/>
      <c r="BN189" s="10"/>
      <c r="BO189" s="10"/>
      <c r="BP189" s="40"/>
      <c r="BQ189" s="41">
        <f t="shared" si="29"/>
        <v>11</v>
      </c>
      <c r="BR189" s="39">
        <f t="shared" si="30"/>
        <v>3</v>
      </c>
      <c r="BS189" s="48" cm="1">
        <f t="array" ref="BS189">IF($BR189&lt;=6,SUM($C189:$BO189),SUMPRODUCT(LARGE($C189:$BO189,{1,2,3,4,5,6})))</f>
        <v>11</v>
      </c>
      <c r="BT189" s="37" t="str">
        <f t="shared" si="31"/>
        <v/>
      </c>
      <c r="BU189" s="34" t="str" cm="1">
        <f t="array" ref="BU189">IFERROR(SUMPRODUCT(LARGE($C189:$BO189,{1,2,3,4})), "")</f>
        <v/>
      </c>
      <c r="BV189" s="34" t="str">
        <f t="shared" si="32"/>
        <v/>
      </c>
      <c r="BW189" s="34" t="str" cm="1">
        <f t="array" ref="BW189">IFERROR(SUMPRODUCT(LARGE($C189:$BO189,{1,2,3,4,5,6,7})), "")</f>
        <v/>
      </c>
      <c r="BX189" s="34" t="str" cm="1">
        <f t="array" ref="BX189">IFERROR(SUMPRODUCT(LARGE($C189:$BO189,{1,2,3,4,5,6,7,8})), "")</f>
        <v/>
      </c>
    </row>
    <row r="190" spans="1:76" ht="15" customHeight="1" x14ac:dyDescent="0.25">
      <c r="A190" s="51" t="str">
        <f t="shared" si="28"/>
        <v xml:space="preserve">WhU </v>
      </c>
      <c r="B190" s="4" t="s">
        <v>944</v>
      </c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>
        <v>2</v>
      </c>
      <c r="O190" s="10"/>
      <c r="P190" s="10"/>
      <c r="Q190" s="10"/>
      <c r="R190" s="78"/>
      <c r="S190" s="78"/>
      <c r="T190" s="78">
        <v>3</v>
      </c>
      <c r="U190" s="10"/>
      <c r="V190" s="41"/>
      <c r="W190" s="10"/>
      <c r="X190" s="10"/>
      <c r="Y190" s="10"/>
      <c r="Z190" s="78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>
        <v>4</v>
      </c>
      <c r="AQ190" s="10"/>
      <c r="AR190" s="10"/>
      <c r="AS190" s="113"/>
      <c r="AT190" s="10">
        <v>5</v>
      </c>
      <c r="AU190" s="113">
        <v>4</v>
      </c>
      <c r="AV190" s="78"/>
      <c r="AW190" s="10"/>
      <c r="AX190" s="10"/>
      <c r="AY190" s="78"/>
      <c r="AZ190" s="10"/>
      <c r="BA190" s="10"/>
      <c r="BB190" s="10"/>
      <c r="BC190" s="10"/>
      <c r="BD190" s="10"/>
      <c r="BE190" s="10"/>
      <c r="BF190" s="10"/>
      <c r="BG190" s="10"/>
      <c r="BH190" s="41"/>
      <c r="BI190" s="41"/>
      <c r="BJ190" s="10"/>
      <c r="BK190" s="10"/>
      <c r="BL190" s="10"/>
      <c r="BM190" s="10"/>
      <c r="BN190" s="10"/>
      <c r="BO190" s="10"/>
      <c r="BP190" s="40"/>
      <c r="BQ190" s="41">
        <f t="shared" si="29"/>
        <v>18</v>
      </c>
      <c r="BR190" s="39">
        <f t="shared" si="30"/>
        <v>5</v>
      </c>
      <c r="BS190" s="48" cm="1">
        <f t="array" ref="BS190">IF($BR190&lt;=6,SUM($C190:$BO190),SUMPRODUCT(LARGE($C190:$BO190,{1,2,3,4,5,6})))</f>
        <v>18</v>
      </c>
      <c r="BT190" s="37" t="str">
        <f t="shared" si="31"/>
        <v/>
      </c>
      <c r="BU190" s="34" cm="1">
        <f t="array" ref="BU190">IFERROR(SUMPRODUCT(LARGE($C190:$BO190,{1,2,3,4})), "")</f>
        <v>16</v>
      </c>
      <c r="BV190" s="34" t="str">
        <f t="shared" si="32"/>
        <v>Manual Calc</v>
      </c>
      <c r="BW190" s="34" t="str" cm="1">
        <f t="array" ref="BW190">IFERROR(SUMPRODUCT(LARGE($C190:$BO190,{1,2,3,4,5,6,7})), "")</f>
        <v/>
      </c>
      <c r="BX190" s="34" t="str" cm="1">
        <f t="array" ref="BX190">IFERROR(SUMPRODUCT(LARGE($C190:$BO190,{1,2,3,4,5,6,7,8})), "")</f>
        <v/>
      </c>
    </row>
    <row r="191" spans="1:76" ht="15" customHeight="1" x14ac:dyDescent="0.25">
      <c r="A191" s="51" t="str">
        <f t="shared" si="28"/>
        <v xml:space="preserve">WhU </v>
      </c>
      <c r="B191" s="4" t="s">
        <v>946</v>
      </c>
      <c r="C191" s="10"/>
      <c r="D191" s="10"/>
      <c r="E191" s="10">
        <v>1</v>
      </c>
      <c r="F191" s="10"/>
      <c r="G191" s="78"/>
      <c r="H191" s="78"/>
      <c r="I191" s="10"/>
      <c r="J191" s="10"/>
      <c r="K191" s="10"/>
      <c r="L191" s="10"/>
      <c r="M191" s="10"/>
      <c r="N191" s="10">
        <v>1</v>
      </c>
      <c r="O191" s="10"/>
      <c r="P191" s="10"/>
      <c r="Q191" s="10"/>
      <c r="R191" s="78"/>
      <c r="S191" s="78"/>
      <c r="T191" s="78"/>
      <c r="U191" s="10"/>
      <c r="V191" s="41"/>
      <c r="W191" s="10"/>
      <c r="X191" s="10"/>
      <c r="Y191" s="10"/>
      <c r="Z191" s="78">
        <v>5</v>
      </c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13"/>
      <c r="AT191" s="10"/>
      <c r="AU191" s="113">
        <v>1</v>
      </c>
      <c r="AV191" s="78"/>
      <c r="AW191" s="10"/>
      <c r="AX191" s="10"/>
      <c r="AY191" s="78"/>
      <c r="AZ191" s="10"/>
      <c r="BA191" s="10"/>
      <c r="BB191" s="10"/>
      <c r="BC191" s="10"/>
      <c r="BD191" s="10"/>
      <c r="BE191" s="10"/>
      <c r="BF191" s="10"/>
      <c r="BG191" s="10"/>
      <c r="BH191" s="41"/>
      <c r="BI191" s="41"/>
      <c r="BJ191" s="10"/>
      <c r="BK191" s="10"/>
      <c r="BL191" s="10"/>
      <c r="BM191" s="10"/>
      <c r="BN191" s="10"/>
      <c r="BO191" s="10"/>
      <c r="BP191" s="40"/>
      <c r="BQ191" s="41">
        <f t="shared" si="29"/>
        <v>8</v>
      </c>
      <c r="BR191" s="39">
        <f t="shared" si="30"/>
        <v>4</v>
      </c>
      <c r="BS191" s="48" cm="1">
        <f t="array" ref="BS191">IF($BR191&lt;=6,SUM($C191:$BO191),SUMPRODUCT(LARGE($C191:$BO191,{1,2,3,4,5,6})))</f>
        <v>8</v>
      </c>
      <c r="BT191" s="37" t="str">
        <f t="shared" si="31"/>
        <v/>
      </c>
      <c r="BU191" s="34" cm="1">
        <f t="array" ref="BU191">IFERROR(SUMPRODUCT(LARGE($C191:$BO191,{1,2,3,4})), "")</f>
        <v>8</v>
      </c>
      <c r="BV191" s="34" t="str">
        <f t="shared" si="32"/>
        <v>Manual Calc</v>
      </c>
      <c r="BW191" s="34" t="str" cm="1">
        <f t="array" ref="BW191">IFERROR(SUMPRODUCT(LARGE($C191:$BO191,{1,2,3,4,5,6,7})), "")</f>
        <v/>
      </c>
      <c r="BX191" s="34" t="str" cm="1">
        <f t="array" ref="BX191">IFERROR(SUMPRODUCT(LARGE($C191:$BO191,{1,2,3,4,5,6,7,8})), "")</f>
        <v/>
      </c>
    </row>
    <row r="192" spans="1:76" ht="15" customHeight="1" x14ac:dyDescent="0.25">
      <c r="A192" s="51" t="str">
        <f t="shared" si="28"/>
        <v xml:space="preserve">WhU </v>
      </c>
      <c r="B192" s="4" t="s">
        <v>984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>
        <v>3</v>
      </c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13"/>
      <c r="AT192" s="10"/>
      <c r="AU192" s="113"/>
      <c r="AV192" s="78"/>
      <c r="AW192" s="10"/>
      <c r="AX192" s="10"/>
      <c r="AY192" s="78"/>
      <c r="AZ192" s="10"/>
      <c r="BA192" s="10"/>
      <c r="BB192" s="10"/>
      <c r="BC192" s="10"/>
      <c r="BD192" s="10"/>
      <c r="BE192" s="10"/>
      <c r="BF192" s="10"/>
      <c r="BG192" s="10"/>
      <c r="BH192" s="41"/>
      <c r="BI192" s="41"/>
      <c r="BJ192" s="10"/>
      <c r="BK192" s="10"/>
      <c r="BL192" s="10"/>
      <c r="BM192" s="10"/>
      <c r="BN192" s="10"/>
      <c r="BO192" s="10"/>
      <c r="BP192" s="40"/>
      <c r="BQ192" s="41">
        <f t="shared" si="29"/>
        <v>3</v>
      </c>
      <c r="BR192" s="39">
        <f t="shared" si="30"/>
        <v>1</v>
      </c>
      <c r="BS192" s="48" cm="1">
        <f t="array" ref="BS192">IF($BR192&lt;=6,SUM($C192:$BO192),SUMPRODUCT(LARGE($C192:$BO192,{1,2,3,4,5,6})))</f>
        <v>3</v>
      </c>
      <c r="BT192" s="37" t="str">
        <f t="shared" si="31"/>
        <v/>
      </c>
      <c r="BU192" s="34" t="str" cm="1">
        <f t="array" ref="BU192">IFERROR(SUMPRODUCT(LARGE($C192:$BO192,{1,2,3,4})), "")</f>
        <v/>
      </c>
      <c r="BV192" s="34" t="str">
        <f t="shared" si="32"/>
        <v/>
      </c>
      <c r="BW192" s="34" t="str" cm="1">
        <f t="array" ref="BW192">IFERROR(SUMPRODUCT(LARGE($C192:$BO192,{1,2,3,4,5,6,7})), "")</f>
        <v/>
      </c>
      <c r="BX192" s="34" t="str" cm="1">
        <f t="array" ref="BX192">IFERROR(SUMPRODUCT(LARGE($C192:$BO192,{1,2,3,4,5,6,7,8})), "")</f>
        <v/>
      </c>
    </row>
    <row r="193" spans="1:76" ht="15" customHeight="1" x14ac:dyDescent="0.25">
      <c r="A193" s="51" t="str">
        <f t="shared" si="28"/>
        <v xml:space="preserve">WKU </v>
      </c>
      <c r="B193" s="4" t="s">
        <v>1214</v>
      </c>
      <c r="C193" s="10"/>
      <c r="D193" s="10"/>
      <c r="E193" s="10"/>
      <c r="F193" s="10"/>
      <c r="G193" s="78"/>
      <c r="H193" s="78"/>
      <c r="I193" s="10"/>
      <c r="J193" s="10"/>
      <c r="K193" s="10">
        <v>2</v>
      </c>
      <c r="L193" s="10">
        <v>5</v>
      </c>
      <c r="M193" s="10"/>
      <c r="N193" s="10"/>
      <c r="O193" s="10"/>
      <c r="P193" s="10"/>
      <c r="Q193" s="10"/>
      <c r="R193" s="78"/>
      <c r="S193" s="78"/>
      <c r="T193" s="78"/>
      <c r="U193" s="10"/>
      <c r="V193" s="41"/>
      <c r="W193" s="10"/>
      <c r="X193" s="10"/>
      <c r="Y193" s="10"/>
      <c r="Z193" s="78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13"/>
      <c r="AT193" s="10"/>
      <c r="AU193" s="113"/>
      <c r="AV193" s="78"/>
      <c r="AW193" s="10"/>
      <c r="AX193" s="10"/>
      <c r="AY193" s="78"/>
      <c r="AZ193" s="10"/>
      <c r="BA193" s="10"/>
      <c r="BB193" s="10"/>
      <c r="BC193" s="10"/>
      <c r="BD193" s="10"/>
      <c r="BE193" s="10"/>
      <c r="BF193" s="10"/>
      <c r="BG193" s="10"/>
      <c r="BH193" s="41"/>
      <c r="BI193" s="41"/>
      <c r="BJ193" s="10"/>
      <c r="BK193" s="10"/>
      <c r="BL193" s="10"/>
      <c r="BM193" s="10"/>
      <c r="BN193" s="10"/>
      <c r="BO193" s="10"/>
      <c r="BP193" s="40"/>
      <c r="BQ193" s="41">
        <f t="shared" si="29"/>
        <v>7</v>
      </c>
      <c r="BR193" s="39">
        <f t="shared" si="30"/>
        <v>2</v>
      </c>
      <c r="BS193" s="48" cm="1">
        <f t="array" ref="BS193">IF($BR193&lt;=6,SUM($C193:$BO193),SUMPRODUCT(LARGE($C193:$BO193,{1,2,3,4,5,6})))</f>
        <v>7</v>
      </c>
      <c r="BT193" s="37" t="str">
        <f t="shared" si="31"/>
        <v/>
      </c>
      <c r="BU193" s="34" t="str" cm="1">
        <f t="array" ref="BU193">IFERROR(SUMPRODUCT(LARGE($C193:$BO193,{1,2,3,4})), "")</f>
        <v/>
      </c>
      <c r="BV193" s="34" t="str">
        <f t="shared" si="32"/>
        <v/>
      </c>
      <c r="BW193" s="34" t="str" cm="1">
        <f t="array" ref="BW193">IFERROR(SUMPRODUCT(LARGE($C193:$BO193,{1,2,3,4,5,6,7})), "")</f>
        <v/>
      </c>
      <c r="BX193" s="34" t="str" cm="1">
        <f t="array" ref="BX193">IFERROR(SUMPRODUCT(LARGE($C193:$BO193,{1,2,3,4,5,6,7,8})), "")</f>
        <v/>
      </c>
    </row>
    <row r="194" spans="1:76" ht="15" customHeight="1" x14ac:dyDescent="0.25">
      <c r="A194" s="51" t="str">
        <f t="shared" si="28"/>
        <v xml:space="preserve">WKU </v>
      </c>
      <c r="B194" s="4" t="s">
        <v>1219</v>
      </c>
      <c r="C194" s="10"/>
      <c r="D194" s="10"/>
      <c r="E194" s="10"/>
      <c r="F194" s="10"/>
      <c r="G194" s="78"/>
      <c r="H194" s="78"/>
      <c r="I194" s="10"/>
      <c r="J194" s="10"/>
      <c r="K194" s="10"/>
      <c r="L194" s="10"/>
      <c r="M194" s="10">
        <v>2</v>
      </c>
      <c r="N194" s="10"/>
      <c r="O194" s="10"/>
      <c r="P194" s="10"/>
      <c r="Q194" s="10"/>
      <c r="R194" s="78"/>
      <c r="S194" s="78"/>
      <c r="T194" s="78"/>
      <c r="U194" s="10"/>
      <c r="V194" s="41"/>
      <c r="W194" s="10"/>
      <c r="X194" s="10"/>
      <c r="Y194" s="10"/>
      <c r="Z194" s="78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13"/>
      <c r="AT194" s="10"/>
      <c r="AU194" s="113"/>
      <c r="AV194" s="78"/>
      <c r="AW194" s="10"/>
      <c r="AX194" s="10"/>
      <c r="AY194" s="78"/>
      <c r="AZ194" s="10"/>
      <c r="BA194" s="10"/>
      <c r="BB194" s="10"/>
      <c r="BC194" s="10"/>
      <c r="BD194" s="10"/>
      <c r="BE194" s="10"/>
      <c r="BF194" s="10"/>
      <c r="BG194" s="10"/>
      <c r="BH194" s="41"/>
      <c r="BI194" s="41"/>
      <c r="BJ194" s="10"/>
      <c r="BK194" s="10"/>
      <c r="BL194" s="10"/>
      <c r="BM194" s="10"/>
      <c r="BN194" s="10"/>
      <c r="BO194" s="10"/>
      <c r="BP194" s="40"/>
      <c r="BQ194" s="41">
        <f t="shared" si="29"/>
        <v>2</v>
      </c>
      <c r="BR194" s="39">
        <f t="shared" si="30"/>
        <v>1</v>
      </c>
      <c r="BS194" s="48" cm="1">
        <f t="array" ref="BS194">IF($BR194&lt;=6,SUM($C194:$BO194),SUMPRODUCT(LARGE($C194:$BO194,{1,2,3,4,5,6})))</f>
        <v>2</v>
      </c>
      <c r="BT194" s="37" t="str">
        <f t="shared" si="31"/>
        <v/>
      </c>
      <c r="BU194" s="34" t="str" cm="1">
        <f t="array" ref="BU194">IFERROR(SUMPRODUCT(LARGE($C194:$BO194,{1,2,3,4})), "")</f>
        <v/>
      </c>
      <c r="BV194" s="34" t="str">
        <f t="shared" si="32"/>
        <v/>
      </c>
      <c r="BW194" s="34" t="str" cm="1">
        <f t="array" ref="BW194">IFERROR(SUMPRODUCT(LARGE($C194:$BO194,{1,2,3,4,5,6,7})), "")</f>
        <v/>
      </c>
      <c r="BX194" s="34" t="str" cm="1">
        <f t="array" ref="BX194">IFERROR(SUMPRODUCT(LARGE($C194:$BO194,{1,2,3,4,5,6,7,8})), "")</f>
        <v/>
      </c>
    </row>
    <row r="195" spans="1:76" ht="15" customHeight="1" x14ac:dyDescent="0.25">
      <c r="A195" s="51" t="str">
        <f t="shared" si="28"/>
        <v xml:space="preserve">WKU </v>
      </c>
      <c r="B195" s="4" t="s">
        <v>1232</v>
      </c>
      <c r="C195" s="10"/>
      <c r="D195" s="10"/>
      <c r="E195" s="10"/>
      <c r="F195" s="10"/>
      <c r="G195" s="78"/>
      <c r="H195" s="78"/>
      <c r="I195" s="10"/>
      <c r="J195" s="10"/>
      <c r="K195" s="10"/>
      <c r="L195" s="10">
        <v>4</v>
      </c>
      <c r="M195" s="10"/>
      <c r="N195" s="10"/>
      <c r="O195" s="10"/>
      <c r="P195" s="10"/>
      <c r="Q195" s="10"/>
      <c r="R195" s="78"/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13"/>
      <c r="AT195" s="10"/>
      <c r="AU195" s="113"/>
      <c r="AV195" s="78"/>
      <c r="AW195" s="10"/>
      <c r="AX195" s="10"/>
      <c r="AY195" s="78"/>
      <c r="AZ195" s="10"/>
      <c r="BA195" s="10"/>
      <c r="BB195" s="10"/>
      <c r="BC195" s="10"/>
      <c r="BD195" s="10"/>
      <c r="BE195" s="10"/>
      <c r="BF195" s="10"/>
      <c r="BG195" s="10"/>
      <c r="BH195" s="41"/>
      <c r="BI195" s="41"/>
      <c r="BJ195" s="10"/>
      <c r="BK195" s="10"/>
      <c r="BL195" s="10"/>
      <c r="BM195" s="10"/>
      <c r="BN195" s="10"/>
      <c r="BO195" s="10"/>
      <c r="BP195" s="40"/>
      <c r="BQ195" s="41">
        <f t="shared" si="29"/>
        <v>4</v>
      </c>
      <c r="BR195" s="39">
        <f t="shared" si="30"/>
        <v>1</v>
      </c>
      <c r="BS195" s="48" cm="1">
        <f t="array" ref="BS195">IF($BR195&lt;=6,SUM($C195:$BO195),SUMPRODUCT(LARGE($C195:$BO195,{1,2,3,4,5,6})))</f>
        <v>4</v>
      </c>
      <c r="BT195" s="37" t="str">
        <f t="shared" si="31"/>
        <v/>
      </c>
      <c r="BU195" s="34" t="str" cm="1">
        <f t="array" ref="BU195">IFERROR(SUMPRODUCT(LARGE($C195:$BO195,{1,2,3,4})), "")</f>
        <v/>
      </c>
      <c r="BV195" s="34" t="str">
        <f t="shared" si="32"/>
        <v/>
      </c>
      <c r="BW195" s="34" t="str" cm="1">
        <f t="array" ref="BW195">IFERROR(SUMPRODUCT(LARGE($C195:$BO195,{1,2,3,4,5,6,7})), "")</f>
        <v/>
      </c>
      <c r="BX195" s="34" t="str" cm="1">
        <f t="array" ref="BX195">IFERROR(SUMPRODUCT(LARGE($C195:$BO195,{1,2,3,4,5,6,7,8})), "")</f>
        <v/>
      </c>
    </row>
    <row r="196" spans="1:76" ht="15" customHeight="1" x14ac:dyDescent="0.25">
      <c r="A196" s="51" t="str">
        <f t="shared" si="28"/>
        <v xml:space="preserve">WSU </v>
      </c>
      <c r="B196" s="4" t="s">
        <v>937</v>
      </c>
      <c r="C196" s="10"/>
      <c r="D196" s="10"/>
      <c r="E196" s="10">
        <v>4</v>
      </c>
      <c r="F196" s="10">
        <v>2</v>
      </c>
      <c r="G196" s="78"/>
      <c r="H196" s="78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78"/>
      <c r="T196" s="78"/>
      <c r="U196" s="10"/>
      <c r="V196" s="41"/>
      <c r="W196" s="10">
        <v>5</v>
      </c>
      <c r="X196" s="10"/>
      <c r="Y196" s="10"/>
      <c r="Z196" s="78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13"/>
      <c r="AT196" s="10"/>
      <c r="AU196" s="113"/>
      <c r="AV196" s="78"/>
      <c r="AW196" s="10"/>
      <c r="AX196" s="10"/>
      <c r="AY196" s="78"/>
      <c r="AZ196" s="10"/>
      <c r="BA196" s="10"/>
      <c r="BB196" s="10"/>
      <c r="BC196" s="10"/>
      <c r="BD196" s="10"/>
      <c r="BE196" s="10"/>
      <c r="BF196" s="10"/>
      <c r="BG196" s="10">
        <v>1</v>
      </c>
      <c r="BH196" s="41"/>
      <c r="BI196" s="41"/>
      <c r="BJ196" s="10"/>
      <c r="BK196" s="10"/>
      <c r="BL196" s="10"/>
      <c r="BM196" s="10"/>
      <c r="BN196" s="10"/>
      <c r="BO196" s="10"/>
      <c r="BP196" s="40"/>
      <c r="BQ196" s="41">
        <f t="shared" si="29"/>
        <v>12</v>
      </c>
      <c r="BR196" s="39">
        <f t="shared" si="30"/>
        <v>4</v>
      </c>
      <c r="BS196" s="48" cm="1">
        <f t="array" ref="BS196">IF($BR196&lt;=6,SUM($C196:$BO196),SUMPRODUCT(LARGE($C196:$BO196,{1,2,3,4,5,6})))</f>
        <v>12</v>
      </c>
      <c r="BT196" s="37" t="str">
        <f t="shared" si="31"/>
        <v/>
      </c>
      <c r="BU196" s="34" cm="1">
        <f t="array" ref="BU196">IFERROR(SUMPRODUCT(LARGE($C196:$BO196,{1,2,3,4})), "")</f>
        <v>12</v>
      </c>
      <c r="BV196" s="34" t="str">
        <f t="shared" si="32"/>
        <v>Manual Calc</v>
      </c>
      <c r="BW196" s="34" t="str" cm="1">
        <f t="array" ref="BW196">IFERROR(SUMPRODUCT(LARGE($C196:$BO196,{1,2,3,4,5,6,7})), "")</f>
        <v/>
      </c>
      <c r="BX196" s="34" t="str" cm="1">
        <f t="array" ref="BX196">IFERROR(SUMPRODUCT(LARGE($C196:$BO196,{1,2,3,4,5,6,7,8})), "")</f>
        <v/>
      </c>
    </row>
    <row r="197" spans="1:76" ht="15" customHeight="1" x14ac:dyDescent="0.25">
      <c r="A197" s="51" t="str">
        <f t="shared" si="28"/>
        <v xml:space="preserve">WSU </v>
      </c>
      <c r="B197" s="4" t="s">
        <v>938</v>
      </c>
      <c r="C197" s="10"/>
      <c r="D197" s="10"/>
      <c r="E197" s="10"/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10"/>
      <c r="Q197" s="10"/>
      <c r="R197" s="78"/>
      <c r="S197" s="78"/>
      <c r="T197" s="78">
        <v>5</v>
      </c>
      <c r="U197" s="10"/>
      <c r="V197" s="41"/>
      <c r="W197" s="10"/>
      <c r="X197" s="10"/>
      <c r="Y197" s="10"/>
      <c r="Z197" s="78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13"/>
      <c r="AT197" s="10"/>
      <c r="AU197" s="113"/>
      <c r="AV197" s="78"/>
      <c r="AW197" s="10"/>
      <c r="AX197" s="10"/>
      <c r="AY197" s="78"/>
      <c r="AZ197" s="10"/>
      <c r="BA197" s="10"/>
      <c r="BB197" s="10"/>
      <c r="BC197" s="10"/>
      <c r="BD197" s="10"/>
      <c r="BE197" s="10"/>
      <c r="BF197" s="10"/>
      <c r="BG197" s="10"/>
      <c r="BH197" s="41"/>
      <c r="BI197" s="41"/>
      <c r="BJ197" s="10"/>
      <c r="BK197" s="10"/>
      <c r="BL197" s="10"/>
      <c r="BM197" s="10"/>
      <c r="BN197" s="10"/>
      <c r="BO197" s="10"/>
      <c r="BP197" s="40"/>
      <c r="BQ197" s="41">
        <f t="shared" si="29"/>
        <v>5</v>
      </c>
      <c r="BR197" s="39">
        <f t="shared" si="30"/>
        <v>1</v>
      </c>
      <c r="BS197" s="48" cm="1">
        <f t="array" ref="BS197">IF($BR197&lt;=6,SUM($C197:$BO197),SUMPRODUCT(LARGE($C197:$BO197,{1,2,3,4,5,6})))</f>
        <v>5</v>
      </c>
      <c r="BT197" s="37" t="str">
        <f t="shared" si="31"/>
        <v/>
      </c>
      <c r="BU197" s="34" t="str" cm="1">
        <f t="array" ref="BU197">IFERROR(SUMPRODUCT(LARGE($C197:$BO197,{1,2,3,4})), "")</f>
        <v/>
      </c>
      <c r="BV197" s="34" t="str">
        <f t="shared" si="32"/>
        <v/>
      </c>
      <c r="BW197" s="34" t="str" cm="1">
        <f t="array" ref="BW197">IFERROR(SUMPRODUCT(LARGE($C197:$BO197,{1,2,3,4,5,6,7})), "")</f>
        <v/>
      </c>
      <c r="BX197" s="34" t="str" cm="1">
        <f t="array" ref="BX197">IFERROR(SUMPRODUCT(LARGE($C197:$BO197,{1,2,3,4,5,6,7,8})), "")</f>
        <v/>
      </c>
    </row>
    <row r="198" spans="1:76" ht="15" customHeight="1" x14ac:dyDescent="0.25">
      <c r="A198" s="51" t="str">
        <f t="shared" si="28"/>
        <v xml:space="preserve">WSU </v>
      </c>
      <c r="B198" s="4" t="s">
        <v>939</v>
      </c>
      <c r="C198" s="10"/>
      <c r="D198" s="10"/>
      <c r="E198" s="10">
        <v>3</v>
      </c>
      <c r="F198" s="10"/>
      <c r="G198" s="78"/>
      <c r="H198" s="78"/>
      <c r="I198" s="10"/>
      <c r="J198" s="10"/>
      <c r="K198" s="10"/>
      <c r="L198" s="10"/>
      <c r="M198" s="10"/>
      <c r="N198" s="10"/>
      <c r="O198" s="10"/>
      <c r="P198" s="10"/>
      <c r="Q198" s="10"/>
      <c r="R198" s="78"/>
      <c r="S198" s="78"/>
      <c r="T198" s="78"/>
      <c r="U198" s="10"/>
      <c r="V198" s="41"/>
      <c r="W198" s="10"/>
      <c r="X198" s="10"/>
      <c r="Y198" s="10"/>
      <c r="Z198" s="78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13"/>
      <c r="AT198" s="10"/>
      <c r="AU198" s="113"/>
      <c r="AV198" s="78"/>
      <c r="AW198" s="10"/>
      <c r="AX198" s="10"/>
      <c r="AY198" s="78"/>
      <c r="AZ198" s="10"/>
      <c r="BA198" s="10"/>
      <c r="BB198" s="10"/>
      <c r="BC198" s="10"/>
      <c r="BD198" s="10"/>
      <c r="BE198" s="10"/>
      <c r="BF198" s="10"/>
      <c r="BG198" s="10"/>
      <c r="BH198" s="41"/>
      <c r="BI198" s="41"/>
      <c r="BJ198" s="10"/>
      <c r="BK198" s="10"/>
      <c r="BL198" s="10"/>
      <c r="BM198" s="10"/>
      <c r="BN198" s="10"/>
      <c r="BO198" s="10"/>
      <c r="BP198" s="40"/>
      <c r="BQ198" s="41">
        <f t="shared" si="29"/>
        <v>3</v>
      </c>
      <c r="BR198" s="39">
        <f t="shared" si="30"/>
        <v>1</v>
      </c>
      <c r="BS198" s="48" cm="1">
        <f t="array" ref="BS198">IF($BR198&lt;=6,SUM($C198:$BO198),SUMPRODUCT(LARGE($C198:$BO198,{1,2,3,4,5,6})))</f>
        <v>3</v>
      </c>
      <c r="BT198" s="37" t="str">
        <f t="shared" si="31"/>
        <v/>
      </c>
      <c r="BU198" s="34" t="str" cm="1">
        <f t="array" ref="BU198">IFERROR(SUMPRODUCT(LARGE($C198:$BO198,{1,2,3,4})), "")</f>
        <v/>
      </c>
      <c r="BV198" s="34" t="str">
        <f t="shared" si="32"/>
        <v/>
      </c>
      <c r="BW198" s="34" t="str" cm="1">
        <f t="array" ref="BW198">IFERROR(SUMPRODUCT(LARGE($C198:$BO198,{1,2,3,4,5,6,7})), "")</f>
        <v/>
      </c>
      <c r="BX198" s="34" t="str" cm="1">
        <f t="array" ref="BX198">IFERROR(SUMPRODUCT(LARGE($C198:$BO198,{1,2,3,4,5,6,7,8})), "")</f>
        <v/>
      </c>
    </row>
    <row r="199" spans="1:76" ht="15" customHeight="1" x14ac:dyDescent="0.25">
      <c r="A199" s="51" t="str">
        <f t="shared" si="28"/>
        <v xml:space="preserve">WSU </v>
      </c>
      <c r="B199" s="4" t="s">
        <v>940</v>
      </c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>
        <v>3</v>
      </c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13"/>
      <c r="AT199" s="10"/>
      <c r="AU199" s="113"/>
      <c r="AV199" s="78"/>
      <c r="AW199" s="10"/>
      <c r="AX199" s="10"/>
      <c r="AY199" s="78"/>
      <c r="AZ199" s="10"/>
      <c r="BA199" s="10"/>
      <c r="BB199" s="10"/>
      <c r="BC199" s="10"/>
      <c r="BD199" s="10"/>
      <c r="BE199" s="10"/>
      <c r="BF199" s="10"/>
      <c r="BG199" s="10"/>
      <c r="BH199" s="41"/>
      <c r="BI199" s="41"/>
      <c r="BJ199" s="10"/>
      <c r="BK199" s="10"/>
      <c r="BL199" s="10"/>
      <c r="BM199" s="10"/>
      <c r="BN199" s="10"/>
      <c r="BO199" s="10"/>
      <c r="BP199" s="40"/>
      <c r="BQ199" s="41">
        <f t="shared" si="29"/>
        <v>3</v>
      </c>
      <c r="BR199" s="39">
        <f t="shared" si="30"/>
        <v>1</v>
      </c>
      <c r="BS199" s="48" cm="1">
        <f t="array" ref="BS199">IF($BR199&lt;=6,SUM($C199:$BO199),SUMPRODUCT(LARGE($C199:$BO199,{1,2,3,4,5,6})))</f>
        <v>3</v>
      </c>
      <c r="BT199" s="37" t="str">
        <f t="shared" si="31"/>
        <v/>
      </c>
      <c r="BU199" s="34" t="str" cm="1">
        <f t="array" ref="BU199">IFERROR(SUMPRODUCT(LARGE($C199:$BO199,{1,2,3,4})), "")</f>
        <v/>
      </c>
      <c r="BV199" s="34" t="str">
        <f t="shared" si="32"/>
        <v/>
      </c>
      <c r="BW199" s="34" t="str" cm="1">
        <f t="array" ref="BW199">IFERROR(SUMPRODUCT(LARGE($C199:$BO199,{1,2,3,4,5,6,7})), "")</f>
        <v/>
      </c>
      <c r="BX199" s="34" t="str" cm="1">
        <f t="array" ref="BX199">IFERROR(SUMPRODUCT(LARGE($C199:$BO199,{1,2,3,4,5,6,7,8})), "")</f>
        <v/>
      </c>
    </row>
    <row r="200" spans="1:76" ht="15" customHeight="1" x14ac:dyDescent="0.25">
      <c r="A200" s="51" t="str">
        <f t="shared" si="28"/>
        <v xml:space="preserve"> </v>
      </c>
      <c r="B200" s="4"/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10"/>
      <c r="V200" s="41"/>
      <c r="W200" s="10"/>
      <c r="X200" s="10"/>
      <c r="Y200" s="10"/>
      <c r="Z200" s="78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13"/>
      <c r="AT200" s="10"/>
      <c r="AU200" s="113"/>
      <c r="AV200" s="78"/>
      <c r="AW200" s="10"/>
      <c r="AX200" s="10"/>
      <c r="AY200" s="78"/>
      <c r="AZ200" s="10"/>
      <c r="BA200" s="10"/>
      <c r="BB200" s="10"/>
      <c r="BC200" s="10"/>
      <c r="BD200" s="10"/>
      <c r="BE200" s="10"/>
      <c r="BF200" s="10"/>
      <c r="BG200" s="10"/>
      <c r="BH200" s="41"/>
      <c r="BI200" s="41"/>
      <c r="BJ200" s="10"/>
      <c r="BK200" s="10"/>
      <c r="BL200" s="10"/>
      <c r="BM200" s="10"/>
      <c r="BN200" s="10"/>
      <c r="BO200" s="10"/>
      <c r="BP200" s="40"/>
      <c r="BQ200" s="41">
        <f t="shared" ref="BQ200:BQ205" si="33">SUM($C200:$BP200)</f>
        <v>0</v>
      </c>
      <c r="BR200" s="39">
        <f t="shared" ref="BR200:BR205" si="34">COUNTA(C200:BO200)</f>
        <v>0</v>
      </c>
      <c r="BS200" s="48" cm="1">
        <f t="array" ref="BS200">IF($BR200&lt;=6,SUM($C200:$BO200),SUMPRODUCT(LARGE($C200:$BO200,{1,2,3,4,5,6})))</f>
        <v>0</v>
      </c>
      <c r="BT200" s="37" t="str">
        <f t="shared" ref="BT200:BT206" si="35">IF(AND($BQ200&gt;=7,BS200=BS201),"Manual Calc Needed","")</f>
        <v/>
      </c>
      <c r="BU200" s="34" t="str" cm="1">
        <f t="array" ref="BU200">IFERROR(SUMPRODUCT(LARGE($C200:$BO200,{1,2,3,4})), "")</f>
        <v/>
      </c>
      <c r="BV200" s="34" t="str">
        <f t="shared" ref="BV200:BV206" si="36">IF($BU200&lt;&gt;"","Manual Calc","")</f>
        <v/>
      </c>
      <c r="BW200" s="34" t="str" cm="1">
        <f t="array" ref="BW200">IFERROR(SUMPRODUCT(LARGE($C200:$BO200,{1,2,3,4,5,6,7})), "")</f>
        <v/>
      </c>
      <c r="BX200" s="34" t="str" cm="1">
        <f t="array" ref="BX200">IFERROR(SUMPRODUCT(LARGE($C200:$BO200,{1,2,3,4,5,6,7,8})), "")</f>
        <v/>
      </c>
    </row>
    <row r="201" spans="1:76" ht="15" customHeight="1" x14ac:dyDescent="0.25">
      <c r="A201" s="51" t="str">
        <f t="shared" si="28"/>
        <v xml:space="preserve"> </v>
      </c>
      <c r="B201" s="4"/>
      <c r="C201" s="10"/>
      <c r="D201" s="10"/>
      <c r="E201" s="10"/>
      <c r="F201" s="10"/>
      <c r="G201" s="78"/>
      <c r="H201" s="78"/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10"/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13"/>
      <c r="AT201" s="10"/>
      <c r="AU201" s="113"/>
      <c r="AV201" s="78"/>
      <c r="AW201" s="10"/>
      <c r="AX201" s="10"/>
      <c r="AY201" s="78"/>
      <c r="AZ201" s="10"/>
      <c r="BA201" s="10"/>
      <c r="BB201" s="10"/>
      <c r="BC201" s="10"/>
      <c r="BD201" s="10"/>
      <c r="BE201" s="10"/>
      <c r="BF201" s="10"/>
      <c r="BG201" s="10"/>
      <c r="BH201" s="41"/>
      <c r="BI201" s="41"/>
      <c r="BJ201" s="10"/>
      <c r="BK201" s="10"/>
      <c r="BL201" s="10"/>
      <c r="BM201" s="10"/>
      <c r="BN201" s="10"/>
      <c r="BO201" s="10"/>
      <c r="BP201" s="40"/>
      <c r="BQ201" s="41">
        <f t="shared" si="33"/>
        <v>0</v>
      </c>
      <c r="BR201" s="39">
        <f t="shared" si="34"/>
        <v>0</v>
      </c>
      <c r="BS201" s="48" cm="1">
        <f t="array" ref="BS201">IF($BR201&lt;=6,SUM($C201:$BO201),SUMPRODUCT(LARGE($C201:$BO201,{1,2,3,4,5,6})))</f>
        <v>0</v>
      </c>
      <c r="BT201" s="37" t="str">
        <f t="shared" si="35"/>
        <v/>
      </c>
      <c r="BU201" s="34" t="str" cm="1">
        <f t="array" ref="BU201">IFERROR(SUMPRODUCT(LARGE($C201:$BO201,{1,2,3,4})), "")</f>
        <v/>
      </c>
      <c r="BV201" s="34" t="str">
        <f t="shared" si="36"/>
        <v/>
      </c>
      <c r="BW201" s="34" t="str" cm="1">
        <f t="array" ref="BW201">IFERROR(SUMPRODUCT(LARGE($C201:$BO201,{1,2,3,4,5,6,7})), "")</f>
        <v/>
      </c>
      <c r="BX201" s="34" t="str" cm="1">
        <f t="array" ref="BX201">IFERROR(SUMPRODUCT(LARGE($C201:$BO201,{1,2,3,4,5,6,7,8})), "")</f>
        <v/>
      </c>
    </row>
    <row r="202" spans="1:76" ht="15" customHeight="1" x14ac:dyDescent="0.25">
      <c r="A202" s="51" t="str">
        <f t="shared" si="28"/>
        <v xml:space="preserve"> </v>
      </c>
      <c r="B202" s="4"/>
      <c r="C202" s="10"/>
      <c r="D202" s="10"/>
      <c r="E202" s="10"/>
      <c r="F202" s="10"/>
      <c r="G202" s="78"/>
      <c r="H202" s="78"/>
      <c r="I202" s="10"/>
      <c r="J202" s="10"/>
      <c r="K202" s="10"/>
      <c r="L202" s="10"/>
      <c r="M202" s="10"/>
      <c r="N202" s="10"/>
      <c r="O202" s="10"/>
      <c r="P202" s="10"/>
      <c r="Q202" s="10"/>
      <c r="R202" s="78"/>
      <c r="S202" s="78"/>
      <c r="T202" s="78"/>
      <c r="U202" s="10"/>
      <c r="V202" s="41"/>
      <c r="W202" s="10"/>
      <c r="X202" s="10"/>
      <c r="Y202" s="10"/>
      <c r="Z202" s="78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13"/>
      <c r="AT202" s="10"/>
      <c r="AU202" s="113"/>
      <c r="AV202" s="78"/>
      <c r="AW202" s="10"/>
      <c r="AX202" s="10"/>
      <c r="AY202" s="78"/>
      <c r="AZ202" s="10"/>
      <c r="BA202" s="10"/>
      <c r="BB202" s="10"/>
      <c r="BC202" s="10"/>
      <c r="BD202" s="10"/>
      <c r="BE202" s="10"/>
      <c r="BF202" s="10"/>
      <c r="BG202" s="10"/>
      <c r="BH202" s="41"/>
      <c r="BI202" s="41"/>
      <c r="BJ202" s="10"/>
      <c r="BK202" s="10"/>
      <c r="BL202" s="10"/>
      <c r="BM202" s="10"/>
      <c r="BN202" s="10"/>
      <c r="BO202" s="10"/>
      <c r="BP202" s="40"/>
      <c r="BQ202" s="41">
        <f t="shared" si="33"/>
        <v>0</v>
      </c>
      <c r="BR202" s="39">
        <f t="shared" si="34"/>
        <v>0</v>
      </c>
      <c r="BS202" s="48" cm="1">
        <f t="array" ref="BS202">IF($BR202&lt;=6,SUM($C202:$BO202),SUMPRODUCT(LARGE($C202:$BO202,{1,2,3,4,5,6})))</f>
        <v>0</v>
      </c>
      <c r="BT202" s="37" t="str">
        <f t="shared" si="35"/>
        <v/>
      </c>
      <c r="BU202" s="34" t="str" cm="1">
        <f t="array" ref="BU202">IFERROR(SUMPRODUCT(LARGE($C202:$BO202,{1,2,3,4})), "")</f>
        <v/>
      </c>
      <c r="BV202" s="34" t="str">
        <f t="shared" si="36"/>
        <v/>
      </c>
      <c r="BW202" s="34" t="str" cm="1">
        <f t="array" ref="BW202">IFERROR(SUMPRODUCT(LARGE($C202:$BO202,{1,2,3,4,5,6,7})), "")</f>
        <v/>
      </c>
      <c r="BX202" s="34" t="str" cm="1">
        <f t="array" ref="BX202">IFERROR(SUMPRODUCT(LARGE($C202:$BO202,{1,2,3,4,5,6,7,8})), "")</f>
        <v/>
      </c>
    </row>
    <row r="203" spans="1:76" ht="15" customHeight="1" x14ac:dyDescent="0.25">
      <c r="A203" s="51" t="str">
        <f t="shared" si="28"/>
        <v xml:space="preserve"> </v>
      </c>
      <c r="B203" s="4"/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78"/>
      <c r="T203" s="78"/>
      <c r="U203" s="10"/>
      <c r="V203" s="41"/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13"/>
      <c r="AT203" s="10"/>
      <c r="AU203" s="113"/>
      <c r="AV203" s="78"/>
      <c r="AW203" s="10"/>
      <c r="AX203" s="10"/>
      <c r="AY203" s="78"/>
      <c r="AZ203" s="10"/>
      <c r="BA203" s="10"/>
      <c r="BB203" s="10"/>
      <c r="BC203" s="10"/>
      <c r="BD203" s="10"/>
      <c r="BE203" s="10"/>
      <c r="BF203" s="10"/>
      <c r="BG203" s="10"/>
      <c r="BH203" s="41"/>
      <c r="BI203" s="41"/>
      <c r="BJ203" s="10"/>
      <c r="BK203" s="10"/>
      <c r="BL203" s="10"/>
      <c r="BM203" s="10"/>
      <c r="BN203" s="10"/>
      <c r="BO203" s="10"/>
      <c r="BP203" s="40"/>
      <c r="BQ203" s="41">
        <f t="shared" si="33"/>
        <v>0</v>
      </c>
      <c r="BR203" s="39">
        <f t="shared" si="34"/>
        <v>0</v>
      </c>
      <c r="BS203" s="48" cm="1">
        <f t="array" ref="BS203">IF($BR203&lt;=6,SUM($C203:$BO203),SUMPRODUCT(LARGE($C203:$BO203,{1,2,3,4,5,6})))</f>
        <v>0</v>
      </c>
      <c r="BT203" s="37" t="str">
        <f t="shared" si="35"/>
        <v/>
      </c>
      <c r="BU203" s="34" t="str" cm="1">
        <f t="array" ref="BU203">IFERROR(SUMPRODUCT(LARGE($C203:$BO203,{1,2,3,4})), "")</f>
        <v/>
      </c>
      <c r="BV203" s="34" t="str">
        <f t="shared" si="36"/>
        <v/>
      </c>
      <c r="BW203" s="34" t="str" cm="1">
        <f t="array" ref="BW203">IFERROR(SUMPRODUCT(LARGE($C203:$BO203,{1,2,3,4,5,6,7})), "")</f>
        <v/>
      </c>
      <c r="BX203" s="34" t="str" cm="1">
        <f t="array" ref="BX203">IFERROR(SUMPRODUCT(LARGE($C203:$BO203,{1,2,3,4,5,6,7,8})), "")</f>
        <v/>
      </c>
    </row>
    <row r="204" spans="1:76" ht="15" customHeight="1" x14ac:dyDescent="0.25">
      <c r="A204" s="51" t="str">
        <f t="shared" si="28"/>
        <v xml:space="preserve"> </v>
      </c>
      <c r="B204" s="4"/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13"/>
      <c r="AT204" s="10"/>
      <c r="AU204" s="113"/>
      <c r="AV204" s="78"/>
      <c r="AW204" s="10"/>
      <c r="AX204" s="10"/>
      <c r="AY204" s="78"/>
      <c r="AZ204" s="10"/>
      <c r="BA204" s="10"/>
      <c r="BB204" s="10"/>
      <c r="BC204" s="10"/>
      <c r="BD204" s="10"/>
      <c r="BE204" s="10"/>
      <c r="BF204" s="10"/>
      <c r="BG204" s="10"/>
      <c r="BH204" s="41"/>
      <c r="BI204" s="41"/>
      <c r="BJ204" s="10"/>
      <c r="BK204" s="10"/>
      <c r="BL204" s="10"/>
      <c r="BM204" s="10"/>
      <c r="BN204" s="10"/>
      <c r="BO204" s="10"/>
      <c r="BP204" s="40"/>
      <c r="BQ204" s="41">
        <f t="shared" si="33"/>
        <v>0</v>
      </c>
      <c r="BR204" s="39">
        <f t="shared" si="34"/>
        <v>0</v>
      </c>
      <c r="BS204" s="48" cm="1">
        <f t="array" ref="BS204">IF($BR204&lt;=6,SUM($C204:$BO204),SUMPRODUCT(LARGE($C204:$BO204,{1,2,3,4,5,6})))</f>
        <v>0</v>
      </c>
      <c r="BT204" s="37" t="str">
        <f t="shared" si="35"/>
        <v/>
      </c>
      <c r="BU204" s="34" t="str" cm="1">
        <f t="array" ref="BU204">IFERROR(SUMPRODUCT(LARGE($C204:$BO204,{1,2,3,4})), "")</f>
        <v/>
      </c>
      <c r="BV204" s="34" t="str">
        <f t="shared" si="36"/>
        <v/>
      </c>
      <c r="BW204" s="34" t="str" cm="1">
        <f t="array" ref="BW204">IFERROR(SUMPRODUCT(LARGE($C204:$BO204,{1,2,3,4,5,6,7})), "")</f>
        <v/>
      </c>
      <c r="BX204" s="34" t="str" cm="1">
        <f t="array" ref="BX204">IFERROR(SUMPRODUCT(LARGE($C204:$BO204,{1,2,3,4,5,6,7,8})), "")</f>
        <v/>
      </c>
    </row>
    <row r="205" spans="1:76" ht="15" customHeight="1" x14ac:dyDescent="0.25">
      <c r="A205" s="51" t="str">
        <f t="shared" si="28"/>
        <v xml:space="preserve"> </v>
      </c>
      <c r="B205" s="4"/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41"/>
      <c r="W205" s="10"/>
      <c r="X205" s="10"/>
      <c r="Y205" s="10"/>
      <c r="Z205" s="78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13"/>
      <c r="AT205" s="10"/>
      <c r="AU205" s="113"/>
      <c r="AV205" s="78"/>
      <c r="AW205" s="10"/>
      <c r="AX205" s="10"/>
      <c r="AY205" s="78"/>
      <c r="AZ205" s="10"/>
      <c r="BA205" s="10"/>
      <c r="BB205" s="10"/>
      <c r="BC205" s="10"/>
      <c r="BD205" s="10"/>
      <c r="BE205" s="10"/>
      <c r="BF205" s="10"/>
      <c r="BG205" s="10"/>
      <c r="BH205" s="41"/>
      <c r="BI205" s="41"/>
      <c r="BJ205" s="10"/>
      <c r="BK205" s="10"/>
      <c r="BL205" s="10"/>
      <c r="BM205" s="10"/>
      <c r="BN205" s="10"/>
      <c r="BO205" s="10"/>
      <c r="BP205" s="40"/>
      <c r="BQ205" s="41">
        <f t="shared" si="33"/>
        <v>0</v>
      </c>
      <c r="BR205" s="39">
        <f t="shared" si="34"/>
        <v>0</v>
      </c>
      <c r="BS205" s="48" cm="1">
        <f t="array" ref="BS205">IF($BR205&lt;=6,SUM($C205:$BO205),SUMPRODUCT(LARGE($C205:$BO205,{1,2,3,4,5,6})))</f>
        <v>0</v>
      </c>
      <c r="BT205" s="37" t="str">
        <f t="shared" si="35"/>
        <v/>
      </c>
      <c r="BU205" s="34" t="str" cm="1">
        <f t="array" ref="BU205">IFERROR(SUMPRODUCT(LARGE($C205:$BO205,{1,2,3,4})), "")</f>
        <v/>
      </c>
      <c r="BV205" s="34" t="str">
        <f t="shared" si="36"/>
        <v/>
      </c>
      <c r="BW205" s="34" t="str" cm="1">
        <f t="array" ref="BW205">IFERROR(SUMPRODUCT(LARGE($C205:$BO205,{1,2,3,4,5,6,7})), "")</f>
        <v/>
      </c>
      <c r="BX205" s="34" t="str" cm="1">
        <f t="array" ref="BX205">IFERROR(SUMPRODUCT(LARGE($C205:$BO205,{1,2,3,4,5,6,7,8})), "")</f>
        <v/>
      </c>
    </row>
    <row r="206" spans="1:76" ht="15" customHeight="1" x14ac:dyDescent="0.25">
      <c r="A206" s="51" t="str">
        <f t="shared" ref="A206:A269" si="37">IF(ISBLANK(B206)," ",(LEFT(B206,FIND("@",SUBSTITUTE(B206,"-","@",LEN(B206)-LEN(SUBSTITUTE(B206,"-",""))))-1)))</f>
        <v xml:space="preserve"> </v>
      </c>
      <c r="B206" s="4"/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10"/>
      <c r="Q206" s="10"/>
      <c r="R206" s="78"/>
      <c r="S206" s="78"/>
      <c r="T206" s="78"/>
      <c r="U206" s="10"/>
      <c r="V206" s="41"/>
      <c r="W206" s="10"/>
      <c r="X206" s="10"/>
      <c r="Y206" s="10"/>
      <c r="Z206" s="78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13"/>
      <c r="AT206" s="10"/>
      <c r="AU206" s="113"/>
      <c r="AV206" s="78"/>
      <c r="AW206" s="10"/>
      <c r="AX206" s="10"/>
      <c r="AY206" s="78"/>
      <c r="AZ206" s="10"/>
      <c r="BA206" s="10"/>
      <c r="BB206" s="10"/>
      <c r="BC206" s="10"/>
      <c r="BD206" s="10"/>
      <c r="BE206" s="10"/>
      <c r="BF206" s="10"/>
      <c r="BG206" s="10"/>
      <c r="BH206" s="41"/>
      <c r="BI206" s="41"/>
      <c r="BJ206" s="10"/>
      <c r="BK206" s="10"/>
      <c r="BL206" s="10"/>
      <c r="BM206" s="10"/>
      <c r="BN206" s="10"/>
      <c r="BO206" s="10"/>
      <c r="BP206" s="40"/>
      <c r="BQ206" s="41">
        <f t="shared" ref="BQ206:BQ269" si="38">SUM($C206:$BP206)</f>
        <v>0</v>
      </c>
      <c r="BR206" s="39">
        <f t="shared" ref="BR206:BR269" si="39">COUNTA(C206:BO206)</f>
        <v>0</v>
      </c>
      <c r="BS206" s="48" cm="1">
        <f t="array" ref="BS206">IF($BR206&lt;=6,SUM($C206:$BO206),SUMPRODUCT(LARGE($C206:$BO206,{1,2,3,4,5,6})))</f>
        <v>0</v>
      </c>
      <c r="BT206" s="37" t="str">
        <f t="shared" si="35"/>
        <v/>
      </c>
      <c r="BU206" s="34" t="str" cm="1">
        <f t="array" ref="BU206">IFERROR(SUMPRODUCT(LARGE($C206:$BO206,{1,2,3,4})), "")</f>
        <v/>
      </c>
      <c r="BV206" s="34" t="str">
        <f t="shared" si="36"/>
        <v/>
      </c>
      <c r="BW206" s="34" t="str" cm="1">
        <f t="array" ref="BW206">IFERROR(SUMPRODUCT(LARGE($C206:$BO206,{1,2,3,4,5,6,7})), "")</f>
        <v/>
      </c>
      <c r="BX206" s="34" t="str" cm="1">
        <f t="array" ref="BX206">IFERROR(SUMPRODUCT(LARGE($C206:$BO206,{1,2,3,4,5,6,7,8})), "")</f>
        <v/>
      </c>
    </row>
    <row r="207" spans="1:76" ht="15" customHeight="1" x14ac:dyDescent="0.25">
      <c r="A207" s="51" t="str">
        <f t="shared" si="37"/>
        <v xml:space="preserve"> </v>
      </c>
      <c r="B207" s="4"/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10"/>
      <c r="Q207" s="10"/>
      <c r="R207" s="78"/>
      <c r="S207" s="78"/>
      <c r="T207" s="78"/>
      <c r="U207" s="10"/>
      <c r="V207" s="41"/>
      <c r="W207" s="10"/>
      <c r="X207" s="10"/>
      <c r="Y207" s="10"/>
      <c r="Z207" s="78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13"/>
      <c r="AT207" s="10"/>
      <c r="AU207" s="113"/>
      <c r="AV207" s="78"/>
      <c r="AW207" s="10"/>
      <c r="AX207" s="10"/>
      <c r="AY207" s="78"/>
      <c r="AZ207" s="10"/>
      <c r="BA207" s="10"/>
      <c r="BB207" s="10"/>
      <c r="BC207" s="10"/>
      <c r="BD207" s="10"/>
      <c r="BE207" s="10"/>
      <c r="BF207" s="10"/>
      <c r="BG207" s="10"/>
      <c r="BH207" s="41"/>
      <c r="BI207" s="41"/>
      <c r="BJ207" s="10"/>
      <c r="BK207" s="10"/>
      <c r="BL207" s="10"/>
      <c r="BM207" s="10"/>
      <c r="BN207" s="10"/>
      <c r="BO207" s="10"/>
      <c r="BP207" s="40"/>
      <c r="BQ207" s="41">
        <f t="shared" si="38"/>
        <v>0</v>
      </c>
      <c r="BR207" s="39">
        <f t="shared" si="39"/>
        <v>0</v>
      </c>
      <c r="BS207" s="48" cm="1">
        <f t="array" ref="BS207">IF($BR207&lt;=6,SUM($C207:$BO207),SUMPRODUCT(LARGE($C207:$BO207,{1,2,3,4,5,6})))</f>
        <v>0</v>
      </c>
      <c r="BT207" s="37" t="str">
        <f t="shared" ref="BT207:BT270" si="40">IF(AND($BQ207&gt;=7,BS207=BS208),"Manual Calc Needed","")</f>
        <v/>
      </c>
      <c r="BU207" s="34" t="str" cm="1">
        <f t="array" ref="BU207">IFERROR(SUMPRODUCT(LARGE($C207:$BO207,{1,2,3,4})), "")</f>
        <v/>
      </c>
      <c r="BV207" s="34" t="str">
        <f t="shared" ref="BV207:BV270" si="41">IF($BU207&lt;&gt;"","Manual Calc","")</f>
        <v/>
      </c>
      <c r="BW207" s="34" t="str" cm="1">
        <f t="array" ref="BW207">IFERROR(SUMPRODUCT(LARGE($C207:$BO207,{1,2,3,4,5,6,7})), "")</f>
        <v/>
      </c>
      <c r="BX207" s="34" t="str" cm="1">
        <f t="array" ref="BX207">IFERROR(SUMPRODUCT(LARGE($C207:$BO207,{1,2,3,4,5,6,7,8})), "")</f>
        <v/>
      </c>
    </row>
    <row r="208" spans="1:76" ht="15" customHeight="1" x14ac:dyDescent="0.25">
      <c r="A208" s="51" t="str">
        <f t="shared" si="37"/>
        <v xml:space="preserve"> </v>
      </c>
      <c r="B208" s="4"/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10"/>
      <c r="Q208" s="10"/>
      <c r="R208" s="78"/>
      <c r="S208" s="78"/>
      <c r="T208" s="78"/>
      <c r="U208" s="10"/>
      <c r="V208" s="41"/>
      <c r="W208" s="10"/>
      <c r="X208" s="10"/>
      <c r="Y208" s="10"/>
      <c r="Z208" s="78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13"/>
      <c r="AT208" s="10"/>
      <c r="AU208" s="113"/>
      <c r="AV208" s="78"/>
      <c r="AW208" s="10"/>
      <c r="AX208" s="10"/>
      <c r="AY208" s="78"/>
      <c r="AZ208" s="10"/>
      <c r="BA208" s="10"/>
      <c r="BB208" s="10"/>
      <c r="BC208" s="10"/>
      <c r="BD208" s="10"/>
      <c r="BE208" s="10"/>
      <c r="BF208" s="10"/>
      <c r="BG208" s="10"/>
      <c r="BH208" s="41"/>
      <c r="BI208" s="41"/>
      <c r="BJ208" s="10"/>
      <c r="BK208" s="10"/>
      <c r="BL208" s="10"/>
      <c r="BM208" s="10"/>
      <c r="BN208" s="10"/>
      <c r="BO208" s="10"/>
      <c r="BP208" s="40"/>
      <c r="BQ208" s="41">
        <f t="shared" si="38"/>
        <v>0</v>
      </c>
      <c r="BR208" s="39">
        <f t="shared" si="39"/>
        <v>0</v>
      </c>
      <c r="BS208" s="48" cm="1">
        <f t="array" ref="BS208">IF($BR208&lt;=6,SUM($C208:$BO208),SUMPRODUCT(LARGE($C208:$BO208,{1,2,3,4,5,6})))</f>
        <v>0</v>
      </c>
      <c r="BT208" s="37" t="str">
        <f t="shared" si="40"/>
        <v/>
      </c>
      <c r="BU208" s="34" t="str" cm="1">
        <f t="array" ref="BU208">IFERROR(SUMPRODUCT(LARGE($C208:$BO208,{1,2,3,4})), "")</f>
        <v/>
      </c>
      <c r="BV208" s="34" t="str">
        <f t="shared" si="41"/>
        <v/>
      </c>
      <c r="BW208" s="34" t="str" cm="1">
        <f t="array" ref="BW208">IFERROR(SUMPRODUCT(LARGE($C208:$BO208,{1,2,3,4,5,6,7})), "")</f>
        <v/>
      </c>
      <c r="BX208" s="34" t="str" cm="1">
        <f t="array" ref="BX208">IFERROR(SUMPRODUCT(LARGE($C208:$BO208,{1,2,3,4,5,6,7,8})), "")</f>
        <v/>
      </c>
    </row>
    <row r="209" spans="1:76" ht="15" customHeight="1" x14ac:dyDescent="0.25">
      <c r="A209" s="51" t="str">
        <f t="shared" si="37"/>
        <v xml:space="preserve"> </v>
      </c>
      <c r="B209" s="4"/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78"/>
      <c r="T209" s="78"/>
      <c r="U209" s="10"/>
      <c r="V209" s="41"/>
      <c r="W209" s="10"/>
      <c r="X209" s="10"/>
      <c r="Y209" s="10"/>
      <c r="Z209" s="78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13"/>
      <c r="AT209" s="10"/>
      <c r="AU209" s="113"/>
      <c r="AV209" s="78"/>
      <c r="AW209" s="10"/>
      <c r="AX209" s="10"/>
      <c r="AY209" s="78"/>
      <c r="AZ209" s="10"/>
      <c r="BA209" s="10"/>
      <c r="BB209" s="10"/>
      <c r="BC209" s="10"/>
      <c r="BD209" s="10"/>
      <c r="BE209" s="10"/>
      <c r="BF209" s="10"/>
      <c r="BG209" s="10"/>
      <c r="BH209" s="41"/>
      <c r="BI209" s="41"/>
      <c r="BJ209" s="10"/>
      <c r="BK209" s="10"/>
      <c r="BL209" s="10"/>
      <c r="BM209" s="10"/>
      <c r="BN209" s="10"/>
      <c r="BO209" s="10"/>
      <c r="BP209" s="40"/>
      <c r="BQ209" s="41">
        <f t="shared" si="38"/>
        <v>0</v>
      </c>
      <c r="BR209" s="39">
        <f t="shared" si="39"/>
        <v>0</v>
      </c>
      <c r="BS209" s="48" cm="1">
        <f t="array" ref="BS209">IF($BR209&lt;=6,SUM($C209:$BO209),SUMPRODUCT(LARGE($C209:$BO209,{1,2,3,4,5,6})))</f>
        <v>0</v>
      </c>
      <c r="BT209" s="37" t="str">
        <f t="shared" si="40"/>
        <v/>
      </c>
      <c r="BU209" s="34" t="str" cm="1">
        <f t="array" ref="BU209">IFERROR(SUMPRODUCT(LARGE($C209:$BO209,{1,2,3,4})), "")</f>
        <v/>
      </c>
      <c r="BV209" s="34" t="str">
        <f t="shared" si="41"/>
        <v/>
      </c>
      <c r="BW209" s="34" t="str" cm="1">
        <f t="array" ref="BW209">IFERROR(SUMPRODUCT(LARGE($C209:$BO209,{1,2,3,4,5,6,7})), "")</f>
        <v/>
      </c>
      <c r="BX209" s="34" t="str" cm="1">
        <f t="array" ref="BX209">IFERROR(SUMPRODUCT(LARGE($C209:$BO209,{1,2,3,4,5,6,7,8})), "")</f>
        <v/>
      </c>
    </row>
    <row r="210" spans="1:76" ht="15" customHeight="1" x14ac:dyDescent="0.25">
      <c r="A210" s="51" t="str">
        <f t="shared" si="37"/>
        <v xml:space="preserve"> </v>
      </c>
      <c r="B210" s="4"/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13"/>
      <c r="AT210" s="10"/>
      <c r="AU210" s="113"/>
      <c r="AV210" s="78"/>
      <c r="AW210" s="10"/>
      <c r="AX210" s="10"/>
      <c r="AY210" s="78"/>
      <c r="AZ210" s="10"/>
      <c r="BA210" s="10"/>
      <c r="BB210" s="10"/>
      <c r="BC210" s="10"/>
      <c r="BD210" s="10"/>
      <c r="BE210" s="10"/>
      <c r="BF210" s="10"/>
      <c r="BG210" s="10"/>
      <c r="BH210" s="41"/>
      <c r="BI210" s="41"/>
      <c r="BJ210" s="10"/>
      <c r="BK210" s="10"/>
      <c r="BL210" s="10"/>
      <c r="BM210" s="10"/>
      <c r="BN210" s="10"/>
      <c r="BO210" s="10"/>
      <c r="BP210" s="40"/>
      <c r="BQ210" s="41">
        <f t="shared" si="38"/>
        <v>0</v>
      </c>
      <c r="BR210" s="39">
        <f t="shared" si="39"/>
        <v>0</v>
      </c>
      <c r="BS210" s="48" cm="1">
        <f t="array" ref="BS210">IF($BR210&lt;=6,SUM($C210:$BO210),SUMPRODUCT(LARGE($C210:$BO210,{1,2,3,4,5,6})))</f>
        <v>0</v>
      </c>
      <c r="BT210" s="37" t="str">
        <f t="shared" si="40"/>
        <v/>
      </c>
      <c r="BU210" s="34" t="str" cm="1">
        <f t="array" ref="BU210">IFERROR(SUMPRODUCT(LARGE($C210:$BO210,{1,2,3,4})), "")</f>
        <v/>
      </c>
      <c r="BV210" s="34" t="str">
        <f t="shared" si="41"/>
        <v/>
      </c>
      <c r="BW210" s="34" t="str" cm="1">
        <f t="array" ref="BW210">IFERROR(SUMPRODUCT(LARGE($C210:$BO210,{1,2,3,4,5,6,7})), "")</f>
        <v/>
      </c>
      <c r="BX210" s="34" t="str" cm="1">
        <f t="array" ref="BX210">IFERROR(SUMPRODUCT(LARGE($C210:$BO210,{1,2,3,4,5,6,7,8})), "")</f>
        <v/>
      </c>
    </row>
    <row r="211" spans="1:76" ht="15" customHeight="1" x14ac:dyDescent="0.25">
      <c r="A211" s="51" t="str">
        <f t="shared" si="37"/>
        <v xml:space="preserve"> </v>
      </c>
      <c r="B211" s="4"/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78"/>
      <c r="T211" s="78"/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13"/>
      <c r="AT211" s="10"/>
      <c r="AU211" s="113"/>
      <c r="AV211" s="78"/>
      <c r="AW211" s="10"/>
      <c r="AX211" s="10"/>
      <c r="AY211" s="78"/>
      <c r="AZ211" s="10"/>
      <c r="BA211" s="10"/>
      <c r="BB211" s="10"/>
      <c r="BC211" s="10"/>
      <c r="BD211" s="10"/>
      <c r="BE211" s="10"/>
      <c r="BF211" s="10"/>
      <c r="BG211" s="10"/>
      <c r="BH211" s="41"/>
      <c r="BI211" s="41"/>
      <c r="BJ211" s="10"/>
      <c r="BK211" s="10"/>
      <c r="BL211" s="10"/>
      <c r="BM211" s="10"/>
      <c r="BN211" s="10"/>
      <c r="BO211" s="10"/>
      <c r="BP211" s="40"/>
      <c r="BQ211" s="41">
        <f t="shared" si="38"/>
        <v>0</v>
      </c>
      <c r="BR211" s="39">
        <f t="shared" si="39"/>
        <v>0</v>
      </c>
      <c r="BS211" s="48" cm="1">
        <f t="array" ref="BS211">IF($BR211&lt;=6,SUM($C211:$BO211),SUMPRODUCT(LARGE($C211:$BO211,{1,2,3,4,5,6})))</f>
        <v>0</v>
      </c>
      <c r="BT211" s="37" t="str">
        <f t="shared" si="40"/>
        <v/>
      </c>
      <c r="BU211" s="34" t="str" cm="1">
        <f t="array" ref="BU211">IFERROR(SUMPRODUCT(LARGE($C211:$BO211,{1,2,3,4})), "")</f>
        <v/>
      </c>
      <c r="BV211" s="34" t="str">
        <f t="shared" si="41"/>
        <v/>
      </c>
      <c r="BW211" s="34" t="str" cm="1">
        <f t="array" ref="BW211">IFERROR(SUMPRODUCT(LARGE($C211:$BO211,{1,2,3,4,5,6,7})), "")</f>
        <v/>
      </c>
      <c r="BX211" s="34" t="str" cm="1">
        <f t="array" ref="BX211">IFERROR(SUMPRODUCT(LARGE($C211:$BO211,{1,2,3,4,5,6,7,8})), "")</f>
        <v/>
      </c>
    </row>
    <row r="212" spans="1:76" ht="15" customHeight="1" x14ac:dyDescent="0.25">
      <c r="A212" s="51" t="str">
        <f t="shared" si="37"/>
        <v xml:space="preserve"> </v>
      </c>
      <c r="B212" s="4"/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13"/>
      <c r="AT212" s="10"/>
      <c r="AU212" s="113"/>
      <c r="AV212" s="78"/>
      <c r="AW212" s="10"/>
      <c r="AX212" s="10"/>
      <c r="AY212" s="78"/>
      <c r="AZ212" s="10"/>
      <c r="BA212" s="10"/>
      <c r="BB212" s="10"/>
      <c r="BC212" s="10"/>
      <c r="BD212" s="10"/>
      <c r="BE212" s="10"/>
      <c r="BF212" s="10"/>
      <c r="BG212" s="10"/>
      <c r="BH212" s="41"/>
      <c r="BI212" s="41"/>
      <c r="BJ212" s="10"/>
      <c r="BK212" s="10"/>
      <c r="BL212" s="10"/>
      <c r="BM212" s="10"/>
      <c r="BN212" s="10"/>
      <c r="BO212" s="10"/>
      <c r="BP212" s="40"/>
      <c r="BQ212" s="41">
        <f t="shared" si="38"/>
        <v>0</v>
      </c>
      <c r="BR212" s="39">
        <f t="shared" si="39"/>
        <v>0</v>
      </c>
      <c r="BS212" s="48" cm="1">
        <f t="array" ref="BS212">IF($BR212&lt;=6,SUM($C212:$BO212),SUMPRODUCT(LARGE($C212:$BO212,{1,2,3,4,5,6})))</f>
        <v>0</v>
      </c>
      <c r="BT212" s="37" t="str">
        <f t="shared" si="40"/>
        <v/>
      </c>
      <c r="BU212" s="34" t="str" cm="1">
        <f t="array" ref="BU212">IFERROR(SUMPRODUCT(LARGE($C212:$BO212,{1,2,3,4})), "")</f>
        <v/>
      </c>
      <c r="BV212" s="34" t="str">
        <f t="shared" si="41"/>
        <v/>
      </c>
      <c r="BW212" s="34" t="str" cm="1">
        <f t="array" ref="BW212">IFERROR(SUMPRODUCT(LARGE($C212:$BO212,{1,2,3,4,5,6,7})), "")</f>
        <v/>
      </c>
      <c r="BX212" s="34" t="str" cm="1">
        <f t="array" ref="BX212">IFERROR(SUMPRODUCT(LARGE($C212:$BO212,{1,2,3,4,5,6,7,8})), "")</f>
        <v/>
      </c>
    </row>
    <row r="213" spans="1:76" ht="15" customHeight="1" x14ac:dyDescent="0.25">
      <c r="A213" s="51" t="str">
        <f t="shared" si="37"/>
        <v xml:space="preserve"> </v>
      </c>
      <c r="B213" s="4"/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41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13"/>
      <c r="AT213" s="10"/>
      <c r="AU213" s="113"/>
      <c r="AV213" s="78"/>
      <c r="AW213" s="10"/>
      <c r="AX213" s="10"/>
      <c r="AY213" s="78"/>
      <c r="AZ213" s="10"/>
      <c r="BA213" s="10"/>
      <c r="BB213" s="10"/>
      <c r="BC213" s="10"/>
      <c r="BD213" s="10"/>
      <c r="BE213" s="10"/>
      <c r="BF213" s="10"/>
      <c r="BG213" s="10"/>
      <c r="BH213" s="41"/>
      <c r="BI213" s="41"/>
      <c r="BJ213" s="10"/>
      <c r="BK213" s="10"/>
      <c r="BL213" s="10"/>
      <c r="BM213" s="10"/>
      <c r="BN213" s="10"/>
      <c r="BO213" s="10"/>
      <c r="BP213" s="40"/>
      <c r="BQ213" s="41">
        <f t="shared" si="38"/>
        <v>0</v>
      </c>
      <c r="BR213" s="39">
        <f t="shared" si="39"/>
        <v>0</v>
      </c>
      <c r="BS213" s="48" cm="1">
        <f t="array" ref="BS213">IF($BR213&lt;=6,SUM($C213:$BO213),SUMPRODUCT(LARGE($C213:$BO213,{1,2,3,4,5,6})))</f>
        <v>0</v>
      </c>
      <c r="BT213" s="37" t="str">
        <f t="shared" si="40"/>
        <v/>
      </c>
      <c r="BU213" s="34" t="str" cm="1">
        <f t="array" ref="BU213">IFERROR(SUMPRODUCT(LARGE($C213:$BO213,{1,2,3,4})), "")</f>
        <v/>
      </c>
      <c r="BV213" s="34" t="str">
        <f t="shared" si="41"/>
        <v/>
      </c>
      <c r="BW213" s="34" t="str" cm="1">
        <f t="array" ref="BW213">IFERROR(SUMPRODUCT(LARGE($C213:$BO213,{1,2,3,4,5,6,7})), "")</f>
        <v/>
      </c>
      <c r="BX213" s="34" t="str" cm="1">
        <f t="array" ref="BX213">IFERROR(SUMPRODUCT(LARGE($C213:$BO213,{1,2,3,4,5,6,7,8})), "")</f>
        <v/>
      </c>
    </row>
    <row r="214" spans="1:76" ht="15" customHeight="1" x14ac:dyDescent="0.25">
      <c r="A214" s="45" t="str">
        <f t="shared" si="37"/>
        <v xml:space="preserve"> </v>
      </c>
      <c r="B214" s="4"/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13"/>
      <c r="AT214" s="10"/>
      <c r="AU214" s="113"/>
      <c r="AV214" s="78"/>
      <c r="AW214" s="10"/>
      <c r="AX214" s="10"/>
      <c r="AY214" s="78"/>
      <c r="AZ214" s="10"/>
      <c r="BA214" s="10"/>
      <c r="BB214" s="10"/>
      <c r="BC214" s="10"/>
      <c r="BD214" s="10"/>
      <c r="BE214" s="10"/>
      <c r="BF214" s="10"/>
      <c r="BG214" s="10"/>
      <c r="BH214" s="41"/>
      <c r="BI214" s="41"/>
      <c r="BJ214" s="10"/>
      <c r="BK214" s="10"/>
      <c r="BL214" s="10"/>
      <c r="BM214" s="10"/>
      <c r="BN214" s="10"/>
      <c r="BO214" s="10"/>
      <c r="BP214" s="40"/>
      <c r="BQ214" s="41">
        <f t="shared" si="38"/>
        <v>0</v>
      </c>
      <c r="BR214" s="39">
        <f t="shared" si="39"/>
        <v>0</v>
      </c>
      <c r="BS214" s="48" cm="1">
        <f t="array" ref="BS214">IF($BR214&lt;=6,SUM($C214:$BO214),SUMPRODUCT(LARGE($C214:$BO214,{1,2,3,4,5,6})))</f>
        <v>0</v>
      </c>
      <c r="BT214" s="37" t="str">
        <f t="shared" si="40"/>
        <v/>
      </c>
      <c r="BU214" s="34" t="str" cm="1">
        <f t="array" ref="BU214">IFERROR(SUMPRODUCT(LARGE($C214:$BO214,{1,2,3,4})), "")</f>
        <v/>
      </c>
      <c r="BV214" s="34" t="str">
        <f t="shared" si="41"/>
        <v/>
      </c>
      <c r="BW214" s="34" t="str" cm="1">
        <f t="array" ref="BW214">IFERROR(SUMPRODUCT(LARGE($C214:$BO214,{1,2,3,4,5,6,7})), "")</f>
        <v/>
      </c>
      <c r="BX214" s="34" t="str" cm="1">
        <f t="array" ref="BX214">IFERROR(SUMPRODUCT(LARGE($C214:$BO214,{1,2,3,4,5,6,7,8})), "")</f>
        <v/>
      </c>
    </row>
    <row r="215" spans="1:76" ht="15" customHeight="1" x14ac:dyDescent="0.25">
      <c r="A215" s="45" t="str">
        <f t="shared" si="37"/>
        <v xml:space="preserve"> </v>
      </c>
      <c r="B215" s="4"/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/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13"/>
      <c r="AT215" s="10"/>
      <c r="AU215" s="113"/>
      <c r="AV215" s="78"/>
      <c r="AW215" s="10"/>
      <c r="AX215" s="10"/>
      <c r="AY215" s="78"/>
      <c r="AZ215" s="10"/>
      <c r="BA215" s="10"/>
      <c r="BB215" s="10"/>
      <c r="BC215" s="10"/>
      <c r="BD215" s="10"/>
      <c r="BE215" s="10"/>
      <c r="BF215" s="10"/>
      <c r="BG215" s="10"/>
      <c r="BH215" s="41"/>
      <c r="BI215" s="41"/>
      <c r="BJ215" s="10"/>
      <c r="BK215" s="10"/>
      <c r="BL215" s="10"/>
      <c r="BM215" s="10"/>
      <c r="BN215" s="10"/>
      <c r="BO215" s="10"/>
      <c r="BP215" s="40"/>
      <c r="BQ215" s="41">
        <f t="shared" si="38"/>
        <v>0</v>
      </c>
      <c r="BR215" s="39">
        <f t="shared" si="39"/>
        <v>0</v>
      </c>
      <c r="BS215" s="48" cm="1">
        <f t="array" ref="BS215">IF($BR215&lt;=6,SUM($C215:$BO215),SUMPRODUCT(LARGE($C215:$BO215,{1,2,3,4,5,6})))</f>
        <v>0</v>
      </c>
      <c r="BT215" s="37" t="str">
        <f t="shared" si="40"/>
        <v/>
      </c>
      <c r="BU215" s="34" t="str" cm="1">
        <f t="array" ref="BU215">IFERROR(SUMPRODUCT(LARGE($C215:$BO215,{1,2,3,4})), "")</f>
        <v/>
      </c>
      <c r="BV215" s="34" t="str">
        <f t="shared" si="41"/>
        <v/>
      </c>
      <c r="BW215" s="34" t="str" cm="1">
        <f t="array" ref="BW215">IFERROR(SUMPRODUCT(LARGE($C215:$BO215,{1,2,3,4,5,6,7})), "")</f>
        <v/>
      </c>
      <c r="BX215" s="34" t="str" cm="1">
        <f t="array" ref="BX215">IFERROR(SUMPRODUCT(LARGE($C215:$BO215,{1,2,3,4,5,6,7,8})), "")</f>
        <v/>
      </c>
    </row>
    <row r="216" spans="1:76" ht="15" customHeight="1" x14ac:dyDescent="0.25">
      <c r="A216" s="45" t="str">
        <f t="shared" si="37"/>
        <v xml:space="preserve"> </v>
      </c>
      <c r="B216" s="4"/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/>
      <c r="U216" s="10"/>
      <c r="V216" s="41"/>
      <c r="W216" s="10"/>
      <c r="X216" s="10"/>
      <c r="Y216" s="10"/>
      <c r="Z216" s="78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13"/>
      <c r="AT216" s="10"/>
      <c r="AU216" s="113"/>
      <c r="AV216" s="78"/>
      <c r="AW216" s="10"/>
      <c r="AX216" s="10"/>
      <c r="AY216" s="78"/>
      <c r="AZ216" s="10"/>
      <c r="BA216" s="10"/>
      <c r="BB216" s="10"/>
      <c r="BC216" s="10"/>
      <c r="BD216" s="10"/>
      <c r="BE216" s="10"/>
      <c r="BF216" s="10"/>
      <c r="BG216" s="10"/>
      <c r="BH216" s="41"/>
      <c r="BI216" s="41"/>
      <c r="BJ216" s="10"/>
      <c r="BK216" s="10"/>
      <c r="BL216" s="10"/>
      <c r="BM216" s="10"/>
      <c r="BN216" s="10"/>
      <c r="BO216" s="10"/>
      <c r="BP216" s="40"/>
      <c r="BQ216" s="41">
        <f t="shared" si="38"/>
        <v>0</v>
      </c>
      <c r="BR216" s="39">
        <f t="shared" si="39"/>
        <v>0</v>
      </c>
      <c r="BS216" s="48" cm="1">
        <f t="array" ref="BS216">IF($BR216&lt;=6,SUM($C216:$BO216),SUMPRODUCT(LARGE($C216:$BO216,{1,2,3,4,5,6})))</f>
        <v>0</v>
      </c>
      <c r="BT216" s="37" t="str">
        <f t="shared" si="40"/>
        <v/>
      </c>
      <c r="BU216" s="34" t="str" cm="1">
        <f t="array" ref="BU216">IFERROR(SUMPRODUCT(LARGE($C216:$BO216,{1,2,3,4})), "")</f>
        <v/>
      </c>
      <c r="BV216" s="34" t="str">
        <f t="shared" si="41"/>
        <v/>
      </c>
      <c r="BW216" s="34" t="str" cm="1">
        <f t="array" ref="BW216">IFERROR(SUMPRODUCT(LARGE($C216:$BO216,{1,2,3,4,5,6,7})), "")</f>
        <v/>
      </c>
      <c r="BX216" s="34" t="str" cm="1">
        <f t="array" ref="BX216">IFERROR(SUMPRODUCT(LARGE($C216:$BO216,{1,2,3,4,5,6,7,8})), "")</f>
        <v/>
      </c>
    </row>
    <row r="217" spans="1:76" ht="15" customHeight="1" x14ac:dyDescent="0.25">
      <c r="A217" s="45" t="str">
        <f t="shared" si="37"/>
        <v xml:space="preserve"> </v>
      </c>
      <c r="B217" s="4"/>
      <c r="C217" s="10"/>
      <c r="D217" s="10"/>
      <c r="E217" s="10"/>
      <c r="F217" s="10"/>
      <c r="G217" s="78"/>
      <c r="H217" s="78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78"/>
      <c r="T217" s="78"/>
      <c r="U217" s="10"/>
      <c r="V217" s="41"/>
      <c r="W217" s="10"/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13"/>
      <c r="AT217" s="10"/>
      <c r="AU217" s="113"/>
      <c r="AV217" s="78"/>
      <c r="AW217" s="10"/>
      <c r="AX217" s="10"/>
      <c r="AY217" s="78"/>
      <c r="AZ217" s="10"/>
      <c r="BA217" s="10"/>
      <c r="BB217" s="10"/>
      <c r="BC217" s="10"/>
      <c r="BD217" s="10"/>
      <c r="BE217" s="10"/>
      <c r="BF217" s="10"/>
      <c r="BG217" s="10"/>
      <c r="BH217" s="41"/>
      <c r="BI217" s="41"/>
      <c r="BJ217" s="10"/>
      <c r="BK217" s="10"/>
      <c r="BL217" s="10"/>
      <c r="BM217" s="10"/>
      <c r="BN217" s="10"/>
      <c r="BO217" s="10"/>
      <c r="BP217" s="40"/>
      <c r="BQ217" s="41">
        <f t="shared" si="38"/>
        <v>0</v>
      </c>
      <c r="BR217" s="39">
        <f t="shared" si="39"/>
        <v>0</v>
      </c>
      <c r="BS217" s="48" cm="1">
        <f t="array" ref="BS217">IF($BR217&lt;=6,SUM($C217:$BO217),SUMPRODUCT(LARGE($C217:$BO217,{1,2,3,4,5,6})))</f>
        <v>0</v>
      </c>
      <c r="BT217" s="37" t="str">
        <f t="shared" si="40"/>
        <v/>
      </c>
      <c r="BU217" s="34" t="str" cm="1">
        <f t="array" ref="BU217">IFERROR(SUMPRODUCT(LARGE($C217:$BO217,{1,2,3,4})), "")</f>
        <v/>
      </c>
      <c r="BV217" s="34" t="str">
        <f t="shared" si="41"/>
        <v/>
      </c>
      <c r="BW217" s="34" t="str" cm="1">
        <f t="array" ref="BW217">IFERROR(SUMPRODUCT(LARGE($C217:$BO217,{1,2,3,4,5,6,7})), "")</f>
        <v/>
      </c>
      <c r="BX217" s="34" t="str" cm="1">
        <f t="array" ref="BX217">IFERROR(SUMPRODUCT(LARGE($C217:$BO217,{1,2,3,4,5,6,7,8})), "")</f>
        <v/>
      </c>
    </row>
    <row r="218" spans="1:76" ht="15" customHeight="1" x14ac:dyDescent="0.25">
      <c r="A218" s="45" t="str">
        <f t="shared" si="37"/>
        <v xml:space="preserve"> </v>
      </c>
      <c r="B218" s="4"/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/>
      <c r="X218" s="10"/>
      <c r="Y218" s="10"/>
      <c r="Z218" s="78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13"/>
      <c r="AT218" s="10"/>
      <c r="AU218" s="113"/>
      <c r="AV218" s="78"/>
      <c r="AW218" s="10"/>
      <c r="AX218" s="10"/>
      <c r="AY218" s="78"/>
      <c r="AZ218" s="10"/>
      <c r="BA218" s="10"/>
      <c r="BB218" s="10"/>
      <c r="BC218" s="10"/>
      <c r="BD218" s="10"/>
      <c r="BE218" s="10"/>
      <c r="BF218" s="10"/>
      <c r="BG218" s="10"/>
      <c r="BH218" s="41"/>
      <c r="BI218" s="41"/>
      <c r="BJ218" s="10"/>
      <c r="BK218" s="10"/>
      <c r="BL218" s="10"/>
      <c r="BM218" s="10"/>
      <c r="BN218" s="10"/>
      <c r="BO218" s="10"/>
      <c r="BP218" s="40"/>
      <c r="BQ218" s="41">
        <f t="shared" si="38"/>
        <v>0</v>
      </c>
      <c r="BR218" s="39">
        <f t="shared" si="39"/>
        <v>0</v>
      </c>
      <c r="BS218" s="48" cm="1">
        <f t="array" ref="BS218">IF($BR218&lt;=6,SUM($C218:$BO218),SUMPRODUCT(LARGE($C218:$BO218,{1,2,3,4,5,6})))</f>
        <v>0</v>
      </c>
      <c r="BT218" s="37" t="str">
        <f t="shared" si="40"/>
        <v/>
      </c>
      <c r="BU218" s="34" t="str" cm="1">
        <f t="array" ref="BU218">IFERROR(SUMPRODUCT(LARGE($C218:$BO218,{1,2,3,4})), "")</f>
        <v/>
      </c>
      <c r="BV218" s="34" t="str">
        <f t="shared" si="41"/>
        <v/>
      </c>
      <c r="BW218" s="34" t="str" cm="1">
        <f t="array" ref="BW218">IFERROR(SUMPRODUCT(LARGE($C218:$BO218,{1,2,3,4,5,6,7})), "")</f>
        <v/>
      </c>
      <c r="BX218" s="34" t="str" cm="1">
        <f t="array" ref="BX218">IFERROR(SUMPRODUCT(LARGE($C218:$BO218,{1,2,3,4,5,6,7,8})), "")</f>
        <v/>
      </c>
    </row>
    <row r="219" spans="1:76" ht="15" customHeight="1" x14ac:dyDescent="0.25">
      <c r="A219" s="45" t="str">
        <f t="shared" si="37"/>
        <v xml:space="preserve"> </v>
      </c>
      <c r="B219" s="4"/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13"/>
      <c r="AT219" s="10"/>
      <c r="AU219" s="113"/>
      <c r="AV219" s="78"/>
      <c r="AW219" s="10"/>
      <c r="AX219" s="10"/>
      <c r="AY219" s="78"/>
      <c r="AZ219" s="10"/>
      <c r="BA219" s="10"/>
      <c r="BB219" s="10"/>
      <c r="BC219" s="10"/>
      <c r="BD219" s="10"/>
      <c r="BE219" s="10"/>
      <c r="BF219" s="10"/>
      <c r="BG219" s="10"/>
      <c r="BH219" s="41"/>
      <c r="BI219" s="41"/>
      <c r="BJ219" s="10"/>
      <c r="BK219" s="10"/>
      <c r="BL219" s="10"/>
      <c r="BM219" s="10"/>
      <c r="BN219" s="10"/>
      <c r="BO219" s="10"/>
      <c r="BP219" s="40"/>
      <c r="BQ219" s="41">
        <f t="shared" si="38"/>
        <v>0</v>
      </c>
      <c r="BR219" s="39">
        <f t="shared" si="39"/>
        <v>0</v>
      </c>
      <c r="BS219" s="48" cm="1">
        <f t="array" ref="BS219">IF($BR219&lt;=6,SUM($C219:$BO219),SUMPRODUCT(LARGE($C219:$BO219,{1,2,3,4,5,6})))</f>
        <v>0</v>
      </c>
      <c r="BT219" s="37" t="str">
        <f t="shared" si="40"/>
        <v/>
      </c>
      <c r="BU219" s="34" t="str" cm="1">
        <f t="array" ref="BU219">IFERROR(SUMPRODUCT(LARGE($C219:$BO219,{1,2,3,4})), "")</f>
        <v/>
      </c>
      <c r="BV219" s="34" t="str">
        <f t="shared" si="41"/>
        <v/>
      </c>
      <c r="BW219" s="34" t="str" cm="1">
        <f t="array" ref="BW219">IFERROR(SUMPRODUCT(LARGE($C219:$BO219,{1,2,3,4,5,6,7})), "")</f>
        <v/>
      </c>
      <c r="BX219" s="34" t="str" cm="1">
        <f t="array" ref="BX219">IFERROR(SUMPRODUCT(LARGE($C219:$BO219,{1,2,3,4,5,6,7,8})), "")</f>
        <v/>
      </c>
    </row>
    <row r="220" spans="1:76" ht="15" customHeight="1" x14ac:dyDescent="0.25">
      <c r="A220" s="45" t="str">
        <f t="shared" si="37"/>
        <v xml:space="preserve"> </v>
      </c>
      <c r="B220" s="4"/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13"/>
      <c r="AT220" s="10"/>
      <c r="AU220" s="113"/>
      <c r="AV220" s="78"/>
      <c r="AW220" s="10"/>
      <c r="AX220" s="10"/>
      <c r="AY220" s="78"/>
      <c r="AZ220" s="10"/>
      <c r="BA220" s="10"/>
      <c r="BB220" s="10"/>
      <c r="BC220" s="10"/>
      <c r="BD220" s="10"/>
      <c r="BE220" s="10"/>
      <c r="BF220" s="10"/>
      <c r="BG220" s="10"/>
      <c r="BH220" s="41"/>
      <c r="BI220" s="41"/>
      <c r="BJ220" s="10"/>
      <c r="BK220" s="10"/>
      <c r="BL220" s="10"/>
      <c r="BM220" s="10"/>
      <c r="BN220" s="10"/>
      <c r="BO220" s="10"/>
      <c r="BP220" s="40"/>
      <c r="BQ220" s="41">
        <f t="shared" si="38"/>
        <v>0</v>
      </c>
      <c r="BR220" s="39">
        <f t="shared" si="39"/>
        <v>0</v>
      </c>
      <c r="BS220" s="48" cm="1">
        <f t="array" ref="BS220">IF($BR220&lt;=6,SUM($C220:$BO220),SUMPRODUCT(LARGE($C220:$BO220,{1,2,3,4,5,6})))</f>
        <v>0</v>
      </c>
      <c r="BT220" s="37" t="str">
        <f t="shared" si="40"/>
        <v/>
      </c>
      <c r="BU220" s="34" t="str" cm="1">
        <f t="array" ref="BU220">IFERROR(SUMPRODUCT(LARGE($C220:$BO220,{1,2,3,4})), "")</f>
        <v/>
      </c>
      <c r="BV220" s="34" t="str">
        <f t="shared" si="41"/>
        <v/>
      </c>
      <c r="BW220" s="34" t="str" cm="1">
        <f t="array" ref="BW220">IFERROR(SUMPRODUCT(LARGE($C220:$BO220,{1,2,3,4,5,6,7})), "")</f>
        <v/>
      </c>
      <c r="BX220" s="34" t="str" cm="1">
        <f t="array" ref="BX220">IFERROR(SUMPRODUCT(LARGE($C220:$BO220,{1,2,3,4,5,6,7,8})), "")</f>
        <v/>
      </c>
    </row>
    <row r="221" spans="1:76" ht="15" customHeight="1" x14ac:dyDescent="0.25">
      <c r="A221" s="45" t="str">
        <f t="shared" si="37"/>
        <v xml:space="preserve"> </v>
      </c>
      <c r="B221" s="4"/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13"/>
      <c r="AT221" s="10"/>
      <c r="AU221" s="113"/>
      <c r="AV221" s="78"/>
      <c r="AW221" s="10"/>
      <c r="AX221" s="10"/>
      <c r="AY221" s="78"/>
      <c r="AZ221" s="10"/>
      <c r="BA221" s="10"/>
      <c r="BB221" s="10"/>
      <c r="BC221" s="10"/>
      <c r="BD221" s="10"/>
      <c r="BE221" s="10"/>
      <c r="BF221" s="10"/>
      <c r="BG221" s="10"/>
      <c r="BH221" s="41"/>
      <c r="BI221" s="41"/>
      <c r="BJ221" s="10"/>
      <c r="BK221" s="10"/>
      <c r="BL221" s="10"/>
      <c r="BM221" s="10"/>
      <c r="BN221" s="10"/>
      <c r="BO221" s="10"/>
      <c r="BP221" s="40"/>
      <c r="BQ221" s="41">
        <f t="shared" si="38"/>
        <v>0</v>
      </c>
      <c r="BR221" s="39">
        <f t="shared" si="39"/>
        <v>0</v>
      </c>
      <c r="BS221" s="48" cm="1">
        <f t="array" ref="BS221">IF($BR221&lt;=6,SUM($C221:$BO221),SUMPRODUCT(LARGE($C221:$BO221,{1,2,3,4,5,6})))</f>
        <v>0</v>
      </c>
      <c r="BT221" s="37" t="str">
        <f t="shared" si="40"/>
        <v/>
      </c>
      <c r="BU221" s="34" t="str" cm="1">
        <f t="array" ref="BU221">IFERROR(SUMPRODUCT(LARGE($C221:$BO221,{1,2,3,4})), "")</f>
        <v/>
      </c>
      <c r="BV221" s="34" t="str">
        <f t="shared" si="41"/>
        <v/>
      </c>
      <c r="BW221" s="34" t="str" cm="1">
        <f t="array" ref="BW221">IFERROR(SUMPRODUCT(LARGE($C221:$BO221,{1,2,3,4,5,6,7})), "")</f>
        <v/>
      </c>
      <c r="BX221" s="34" t="str" cm="1">
        <f t="array" ref="BX221">IFERROR(SUMPRODUCT(LARGE($C221:$BO221,{1,2,3,4,5,6,7,8})), "")</f>
        <v/>
      </c>
    </row>
    <row r="222" spans="1:76" ht="15" customHeight="1" x14ac:dyDescent="0.25">
      <c r="A222" s="45" t="str">
        <f t="shared" si="37"/>
        <v xml:space="preserve"> </v>
      </c>
      <c r="B222" s="4"/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13"/>
      <c r="AT222" s="10"/>
      <c r="AU222" s="113"/>
      <c r="AV222" s="78"/>
      <c r="AW222" s="10"/>
      <c r="AX222" s="10"/>
      <c r="AY222" s="78"/>
      <c r="AZ222" s="10"/>
      <c r="BA222" s="10"/>
      <c r="BB222" s="10"/>
      <c r="BC222" s="10"/>
      <c r="BD222" s="10"/>
      <c r="BE222" s="10"/>
      <c r="BF222" s="10"/>
      <c r="BG222" s="10"/>
      <c r="BH222" s="41"/>
      <c r="BI222" s="41"/>
      <c r="BJ222" s="10"/>
      <c r="BK222" s="10"/>
      <c r="BL222" s="10"/>
      <c r="BM222" s="10"/>
      <c r="BN222" s="10"/>
      <c r="BO222" s="10"/>
      <c r="BP222" s="40"/>
      <c r="BQ222" s="41">
        <f t="shared" si="38"/>
        <v>0</v>
      </c>
      <c r="BR222" s="39">
        <f t="shared" si="39"/>
        <v>0</v>
      </c>
      <c r="BS222" s="48" cm="1">
        <f t="array" ref="BS222">IF($BR222&lt;=6,SUM($C222:$BO222),SUMPRODUCT(LARGE($C222:$BO222,{1,2,3,4,5,6})))</f>
        <v>0</v>
      </c>
      <c r="BT222" s="37" t="str">
        <f t="shared" si="40"/>
        <v/>
      </c>
      <c r="BU222" s="34" t="str" cm="1">
        <f t="array" ref="BU222">IFERROR(SUMPRODUCT(LARGE($C222:$BO222,{1,2,3,4})), "")</f>
        <v/>
      </c>
      <c r="BV222" s="34" t="str">
        <f t="shared" si="41"/>
        <v/>
      </c>
      <c r="BW222" s="34" t="str" cm="1">
        <f t="array" ref="BW222">IFERROR(SUMPRODUCT(LARGE($C222:$BO222,{1,2,3,4,5,6,7})), "")</f>
        <v/>
      </c>
      <c r="BX222" s="34" t="str" cm="1">
        <f t="array" ref="BX222">IFERROR(SUMPRODUCT(LARGE($C222:$BO222,{1,2,3,4,5,6,7,8})), "")</f>
        <v/>
      </c>
    </row>
    <row r="223" spans="1:76" ht="15" customHeight="1" x14ac:dyDescent="0.25">
      <c r="A223" s="45" t="str">
        <f t="shared" si="37"/>
        <v xml:space="preserve"> </v>
      </c>
      <c r="B223" s="4"/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13"/>
      <c r="AT223" s="10"/>
      <c r="AU223" s="113"/>
      <c r="AV223" s="78"/>
      <c r="AW223" s="10"/>
      <c r="AX223" s="10"/>
      <c r="AY223" s="78"/>
      <c r="AZ223" s="10"/>
      <c r="BA223" s="10"/>
      <c r="BB223" s="10"/>
      <c r="BC223" s="10"/>
      <c r="BD223" s="10"/>
      <c r="BE223" s="10"/>
      <c r="BF223" s="10"/>
      <c r="BG223" s="10"/>
      <c r="BH223" s="41"/>
      <c r="BI223" s="41"/>
      <c r="BJ223" s="10"/>
      <c r="BK223" s="10"/>
      <c r="BL223" s="10"/>
      <c r="BM223" s="10"/>
      <c r="BN223" s="10"/>
      <c r="BO223" s="10"/>
      <c r="BP223" s="40"/>
      <c r="BQ223" s="41">
        <f t="shared" si="38"/>
        <v>0</v>
      </c>
      <c r="BR223" s="39">
        <f t="shared" si="39"/>
        <v>0</v>
      </c>
      <c r="BS223" s="48" cm="1">
        <f t="array" ref="BS223">IF($BR223&lt;=6,SUM($C223:$BO223),SUMPRODUCT(LARGE($C223:$BO223,{1,2,3,4,5,6})))</f>
        <v>0</v>
      </c>
      <c r="BT223" s="37" t="str">
        <f t="shared" si="40"/>
        <v/>
      </c>
      <c r="BU223" s="34" t="str" cm="1">
        <f t="array" ref="BU223">IFERROR(SUMPRODUCT(LARGE($C223:$BO223,{1,2,3,4})), "")</f>
        <v/>
      </c>
      <c r="BV223" s="34" t="str">
        <f t="shared" si="41"/>
        <v/>
      </c>
      <c r="BW223" s="34" t="str" cm="1">
        <f t="array" ref="BW223">IFERROR(SUMPRODUCT(LARGE($C223:$BO223,{1,2,3,4,5,6,7})), "")</f>
        <v/>
      </c>
      <c r="BX223" s="34" t="str" cm="1">
        <f t="array" ref="BX223">IFERROR(SUMPRODUCT(LARGE($C223:$BO223,{1,2,3,4,5,6,7,8})), "")</f>
        <v/>
      </c>
    </row>
    <row r="224" spans="1:76" ht="15" customHeight="1" x14ac:dyDescent="0.25">
      <c r="A224" s="51" t="str">
        <f t="shared" si="37"/>
        <v xml:space="preserve"> </v>
      </c>
      <c r="B224" s="4"/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13"/>
      <c r="AT224" s="10"/>
      <c r="AU224" s="113"/>
      <c r="AV224" s="78"/>
      <c r="AW224" s="10"/>
      <c r="AX224" s="10"/>
      <c r="AY224" s="78"/>
      <c r="AZ224" s="10"/>
      <c r="BA224" s="10"/>
      <c r="BB224" s="10"/>
      <c r="BC224" s="10"/>
      <c r="BD224" s="10"/>
      <c r="BE224" s="10"/>
      <c r="BF224" s="10"/>
      <c r="BG224" s="10"/>
      <c r="BH224" s="41"/>
      <c r="BI224" s="41"/>
      <c r="BJ224" s="10"/>
      <c r="BK224" s="10"/>
      <c r="BL224" s="10"/>
      <c r="BM224" s="10"/>
      <c r="BN224" s="10"/>
      <c r="BO224" s="10"/>
      <c r="BP224" s="40"/>
      <c r="BQ224" s="41">
        <f t="shared" si="38"/>
        <v>0</v>
      </c>
      <c r="BR224" s="39">
        <f t="shared" si="39"/>
        <v>0</v>
      </c>
      <c r="BS224" s="48" cm="1">
        <f t="array" ref="BS224">IF($BR224&lt;=6,SUM($C224:$BO224),SUMPRODUCT(LARGE($C224:$BO224,{1,2,3,4,5,6})))</f>
        <v>0</v>
      </c>
      <c r="BT224" s="37" t="str">
        <f t="shared" si="40"/>
        <v/>
      </c>
      <c r="BU224" s="34" t="str" cm="1">
        <f t="array" ref="BU224">IFERROR(SUMPRODUCT(LARGE($C224:$BO224,{1,2,3,4})), "")</f>
        <v/>
      </c>
      <c r="BV224" s="34" t="str">
        <f t="shared" si="41"/>
        <v/>
      </c>
      <c r="BW224" s="34" t="str" cm="1">
        <f t="array" ref="BW224">IFERROR(SUMPRODUCT(LARGE($C224:$BO224,{1,2,3,4,5,6,7})), "")</f>
        <v/>
      </c>
      <c r="BX224" s="34" t="str" cm="1">
        <f t="array" ref="BX224">IFERROR(SUMPRODUCT(LARGE($C224:$BO224,{1,2,3,4,5,6,7,8})), "")</f>
        <v/>
      </c>
    </row>
    <row r="225" spans="1:76" ht="15" customHeight="1" x14ac:dyDescent="0.25">
      <c r="A225" s="51" t="str">
        <f t="shared" si="37"/>
        <v xml:space="preserve"> </v>
      </c>
      <c r="B225" s="4"/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13"/>
      <c r="AT225" s="10"/>
      <c r="AU225" s="113"/>
      <c r="AV225" s="78"/>
      <c r="AW225" s="10"/>
      <c r="AX225" s="10"/>
      <c r="AY225" s="78"/>
      <c r="AZ225" s="10"/>
      <c r="BA225" s="10"/>
      <c r="BB225" s="10"/>
      <c r="BC225" s="10"/>
      <c r="BD225" s="10"/>
      <c r="BE225" s="10"/>
      <c r="BF225" s="10"/>
      <c r="BG225" s="10"/>
      <c r="BH225" s="41"/>
      <c r="BI225" s="41"/>
      <c r="BJ225" s="10"/>
      <c r="BK225" s="10"/>
      <c r="BL225" s="10"/>
      <c r="BM225" s="10"/>
      <c r="BN225" s="10"/>
      <c r="BO225" s="10"/>
      <c r="BP225" s="40"/>
      <c r="BQ225" s="41">
        <f t="shared" si="38"/>
        <v>0</v>
      </c>
      <c r="BR225" s="39">
        <f t="shared" si="39"/>
        <v>0</v>
      </c>
      <c r="BS225" s="48" cm="1">
        <f t="array" ref="BS225">IF($BR225&lt;=6,SUM($C225:$BO225),SUMPRODUCT(LARGE($C225:$BO225,{1,2,3,4,5,6})))</f>
        <v>0</v>
      </c>
      <c r="BT225" s="37" t="str">
        <f t="shared" si="40"/>
        <v/>
      </c>
      <c r="BU225" s="34" t="str" cm="1">
        <f t="array" ref="BU225">IFERROR(SUMPRODUCT(LARGE($C225:$BO225,{1,2,3,4})), "")</f>
        <v/>
      </c>
      <c r="BV225" s="34" t="str">
        <f t="shared" si="41"/>
        <v/>
      </c>
      <c r="BW225" s="34" t="str" cm="1">
        <f t="array" ref="BW225">IFERROR(SUMPRODUCT(LARGE($C225:$BO225,{1,2,3,4,5,6,7})), "")</f>
        <v/>
      </c>
      <c r="BX225" s="34" t="str" cm="1">
        <f t="array" ref="BX225">IFERROR(SUMPRODUCT(LARGE($C225:$BO225,{1,2,3,4,5,6,7,8})), "")</f>
        <v/>
      </c>
    </row>
    <row r="226" spans="1:76" ht="15" customHeight="1" x14ac:dyDescent="0.25">
      <c r="A226" s="51" t="str">
        <f t="shared" si="37"/>
        <v xml:space="preserve"> </v>
      </c>
      <c r="B226" s="4"/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13"/>
      <c r="AT226" s="10"/>
      <c r="AU226" s="113"/>
      <c r="AV226" s="78"/>
      <c r="AW226" s="10"/>
      <c r="AX226" s="10"/>
      <c r="AY226" s="78"/>
      <c r="AZ226" s="10"/>
      <c r="BA226" s="10"/>
      <c r="BB226" s="10"/>
      <c r="BC226" s="10"/>
      <c r="BD226" s="10"/>
      <c r="BE226" s="10"/>
      <c r="BF226" s="10"/>
      <c r="BG226" s="10"/>
      <c r="BH226" s="41"/>
      <c r="BI226" s="41"/>
      <c r="BJ226" s="10"/>
      <c r="BK226" s="10"/>
      <c r="BL226" s="10"/>
      <c r="BM226" s="10"/>
      <c r="BN226" s="10"/>
      <c r="BO226" s="10"/>
      <c r="BP226" s="40"/>
      <c r="BQ226" s="41">
        <f t="shared" si="38"/>
        <v>0</v>
      </c>
      <c r="BR226" s="39">
        <f t="shared" si="39"/>
        <v>0</v>
      </c>
      <c r="BS226" s="48" cm="1">
        <f t="array" ref="BS226">IF($BR226&lt;=6,SUM($C226:$BO226),SUMPRODUCT(LARGE($C226:$BO226,{1,2,3,4,5,6})))</f>
        <v>0</v>
      </c>
      <c r="BT226" s="37" t="str">
        <f t="shared" si="40"/>
        <v/>
      </c>
      <c r="BU226" s="34" t="str" cm="1">
        <f t="array" ref="BU226">IFERROR(SUMPRODUCT(LARGE($C226:$BO226,{1,2,3,4})), "")</f>
        <v/>
      </c>
      <c r="BV226" s="34" t="str">
        <f t="shared" si="41"/>
        <v/>
      </c>
      <c r="BW226" s="34" t="str" cm="1">
        <f t="array" ref="BW226">IFERROR(SUMPRODUCT(LARGE($C226:$BO226,{1,2,3,4,5,6,7})), "")</f>
        <v/>
      </c>
      <c r="BX226" s="34" t="str" cm="1">
        <f t="array" ref="BX226">IFERROR(SUMPRODUCT(LARGE($C226:$BO226,{1,2,3,4,5,6,7,8})), "")</f>
        <v/>
      </c>
    </row>
    <row r="227" spans="1:76" ht="15" customHeight="1" x14ac:dyDescent="0.25">
      <c r="A227" s="51" t="str">
        <f t="shared" si="37"/>
        <v xml:space="preserve"> </v>
      </c>
      <c r="B227" s="4"/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13"/>
      <c r="AT227" s="10"/>
      <c r="AU227" s="113"/>
      <c r="AV227" s="78"/>
      <c r="AW227" s="10"/>
      <c r="AX227" s="10"/>
      <c r="AY227" s="78"/>
      <c r="AZ227" s="10"/>
      <c r="BA227" s="10"/>
      <c r="BB227" s="10"/>
      <c r="BC227" s="10"/>
      <c r="BD227" s="10"/>
      <c r="BE227" s="10"/>
      <c r="BF227" s="10"/>
      <c r="BG227" s="10"/>
      <c r="BH227" s="41"/>
      <c r="BI227" s="41"/>
      <c r="BJ227" s="10"/>
      <c r="BK227" s="10"/>
      <c r="BL227" s="10"/>
      <c r="BM227" s="10"/>
      <c r="BN227" s="10"/>
      <c r="BO227" s="10"/>
      <c r="BP227" s="40"/>
      <c r="BQ227" s="41">
        <f t="shared" si="38"/>
        <v>0</v>
      </c>
      <c r="BR227" s="39">
        <f t="shared" si="39"/>
        <v>0</v>
      </c>
      <c r="BS227" s="48" cm="1">
        <f t="array" ref="BS227">IF($BR227&lt;=6,SUM($C227:$BO227),SUMPRODUCT(LARGE($C227:$BO227,{1,2,3,4,5,6})))</f>
        <v>0</v>
      </c>
      <c r="BT227" s="37" t="str">
        <f t="shared" si="40"/>
        <v/>
      </c>
      <c r="BU227" s="34" t="str" cm="1">
        <f t="array" ref="BU227">IFERROR(SUMPRODUCT(LARGE($C227:$BO227,{1,2,3,4})), "")</f>
        <v/>
      </c>
      <c r="BV227" s="34" t="str">
        <f t="shared" si="41"/>
        <v/>
      </c>
      <c r="BW227" s="34" t="str" cm="1">
        <f t="array" ref="BW227">IFERROR(SUMPRODUCT(LARGE($C227:$BO227,{1,2,3,4,5,6,7})), "")</f>
        <v/>
      </c>
      <c r="BX227" s="34" t="str" cm="1">
        <f t="array" ref="BX227">IFERROR(SUMPRODUCT(LARGE($C227:$BO227,{1,2,3,4,5,6,7,8})), "")</f>
        <v/>
      </c>
    </row>
    <row r="228" spans="1:76" ht="15" customHeight="1" x14ac:dyDescent="0.25">
      <c r="A228" s="51" t="str">
        <f t="shared" si="37"/>
        <v xml:space="preserve"> </v>
      </c>
      <c r="B228" s="4"/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/>
      <c r="U228" s="10"/>
      <c r="V228" s="41"/>
      <c r="W228" s="10"/>
      <c r="X228" s="10"/>
      <c r="Y228" s="10"/>
      <c r="Z228" s="78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13"/>
      <c r="AT228" s="10"/>
      <c r="AU228" s="113"/>
      <c r="AV228" s="78"/>
      <c r="AW228" s="10"/>
      <c r="AX228" s="10"/>
      <c r="AY228" s="78"/>
      <c r="AZ228" s="10"/>
      <c r="BA228" s="10"/>
      <c r="BB228" s="10"/>
      <c r="BC228" s="10"/>
      <c r="BD228" s="10"/>
      <c r="BE228" s="10"/>
      <c r="BF228" s="10"/>
      <c r="BG228" s="10"/>
      <c r="BH228" s="41"/>
      <c r="BI228" s="41"/>
      <c r="BJ228" s="10"/>
      <c r="BK228" s="10"/>
      <c r="BL228" s="10"/>
      <c r="BM228" s="10"/>
      <c r="BN228" s="10"/>
      <c r="BO228" s="10"/>
      <c r="BP228" s="40"/>
      <c r="BQ228" s="41">
        <f t="shared" si="38"/>
        <v>0</v>
      </c>
      <c r="BR228" s="39">
        <f t="shared" si="39"/>
        <v>0</v>
      </c>
      <c r="BS228" s="48" cm="1">
        <f t="array" ref="BS228">IF($BR228&lt;=6,SUM($C228:$BO228),SUMPRODUCT(LARGE($C228:$BO228,{1,2,3,4,5,6})))</f>
        <v>0</v>
      </c>
      <c r="BT228" s="37" t="str">
        <f t="shared" si="40"/>
        <v/>
      </c>
      <c r="BU228" s="34" t="str" cm="1">
        <f t="array" ref="BU228">IFERROR(SUMPRODUCT(LARGE($C228:$BO228,{1,2,3,4})), "")</f>
        <v/>
      </c>
      <c r="BV228" s="34" t="str">
        <f t="shared" si="41"/>
        <v/>
      </c>
      <c r="BW228" s="34" t="str" cm="1">
        <f t="array" ref="BW228">IFERROR(SUMPRODUCT(LARGE($C228:$BO228,{1,2,3,4,5,6,7})), "")</f>
        <v/>
      </c>
      <c r="BX228" s="34" t="str" cm="1">
        <f t="array" ref="BX228">IFERROR(SUMPRODUCT(LARGE($C228:$BO228,{1,2,3,4,5,6,7,8})), "")</f>
        <v/>
      </c>
    </row>
    <row r="229" spans="1:76" ht="15" customHeight="1" x14ac:dyDescent="0.25">
      <c r="A229" s="51" t="str">
        <f t="shared" si="37"/>
        <v xml:space="preserve"> </v>
      </c>
      <c r="B229" s="4"/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13"/>
      <c r="AT229" s="10"/>
      <c r="AU229" s="113"/>
      <c r="AV229" s="78"/>
      <c r="AW229" s="10"/>
      <c r="AX229" s="10"/>
      <c r="AY229" s="78"/>
      <c r="AZ229" s="10"/>
      <c r="BA229" s="10"/>
      <c r="BB229" s="10"/>
      <c r="BC229" s="10"/>
      <c r="BD229" s="10"/>
      <c r="BE229" s="10"/>
      <c r="BF229" s="10"/>
      <c r="BG229" s="10"/>
      <c r="BH229" s="41"/>
      <c r="BI229" s="41"/>
      <c r="BJ229" s="10"/>
      <c r="BK229" s="10"/>
      <c r="BL229" s="10"/>
      <c r="BM229" s="10"/>
      <c r="BN229" s="10"/>
      <c r="BO229" s="10"/>
      <c r="BP229" s="40"/>
      <c r="BQ229" s="41">
        <f t="shared" si="38"/>
        <v>0</v>
      </c>
      <c r="BR229" s="39">
        <f t="shared" si="39"/>
        <v>0</v>
      </c>
      <c r="BS229" s="48" cm="1">
        <f t="array" ref="BS229">IF($BR229&lt;=6,SUM($C229:$BO229),SUMPRODUCT(LARGE($C229:$BO229,{1,2,3,4,5,6})))</f>
        <v>0</v>
      </c>
      <c r="BT229" s="37" t="str">
        <f t="shared" si="40"/>
        <v/>
      </c>
      <c r="BU229" s="34" t="str" cm="1">
        <f t="array" ref="BU229">IFERROR(SUMPRODUCT(LARGE($C229:$BO229,{1,2,3,4})), "")</f>
        <v/>
      </c>
      <c r="BV229" s="34" t="str">
        <f t="shared" si="41"/>
        <v/>
      </c>
      <c r="BW229" s="34" t="str" cm="1">
        <f t="array" ref="BW229">IFERROR(SUMPRODUCT(LARGE($C229:$BO229,{1,2,3,4,5,6,7})), "")</f>
        <v/>
      </c>
      <c r="BX229" s="34" t="str" cm="1">
        <f t="array" ref="BX229">IFERROR(SUMPRODUCT(LARGE($C229:$BO229,{1,2,3,4,5,6,7,8})), "")</f>
        <v/>
      </c>
    </row>
    <row r="230" spans="1:76" ht="15" customHeight="1" x14ac:dyDescent="0.25">
      <c r="A230" s="51" t="str">
        <f t="shared" si="37"/>
        <v xml:space="preserve"> </v>
      </c>
      <c r="B230" s="4"/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/>
      <c r="W230" s="10"/>
      <c r="X230" s="10"/>
      <c r="Y230" s="10"/>
      <c r="Z230" s="78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13"/>
      <c r="AT230" s="10"/>
      <c r="AU230" s="113"/>
      <c r="AV230" s="78"/>
      <c r="AW230" s="10"/>
      <c r="AX230" s="10"/>
      <c r="AY230" s="78"/>
      <c r="AZ230" s="10"/>
      <c r="BA230" s="10"/>
      <c r="BB230" s="10"/>
      <c r="BC230" s="10"/>
      <c r="BD230" s="10"/>
      <c r="BE230" s="10"/>
      <c r="BF230" s="10"/>
      <c r="BG230" s="10"/>
      <c r="BH230" s="41"/>
      <c r="BI230" s="41"/>
      <c r="BJ230" s="10"/>
      <c r="BK230" s="10"/>
      <c r="BL230" s="10"/>
      <c r="BM230" s="10"/>
      <c r="BN230" s="10"/>
      <c r="BO230" s="10"/>
      <c r="BP230" s="40"/>
      <c r="BQ230" s="41">
        <f t="shared" si="38"/>
        <v>0</v>
      </c>
      <c r="BR230" s="39">
        <f t="shared" si="39"/>
        <v>0</v>
      </c>
      <c r="BS230" s="48" cm="1">
        <f t="array" ref="BS230">IF($BR230&lt;=6,SUM($C230:$BO230),SUMPRODUCT(LARGE($C230:$BO230,{1,2,3,4,5,6})))</f>
        <v>0</v>
      </c>
      <c r="BT230" s="37" t="str">
        <f t="shared" si="40"/>
        <v/>
      </c>
      <c r="BU230" s="34" t="str" cm="1">
        <f t="array" ref="BU230">IFERROR(SUMPRODUCT(LARGE($C230:$BO230,{1,2,3,4})), "")</f>
        <v/>
      </c>
      <c r="BV230" s="34" t="str">
        <f t="shared" si="41"/>
        <v/>
      </c>
      <c r="BW230" s="34" t="str" cm="1">
        <f t="array" ref="BW230">IFERROR(SUMPRODUCT(LARGE($C230:$BO230,{1,2,3,4,5,6,7})), "")</f>
        <v/>
      </c>
      <c r="BX230" s="34" t="str" cm="1">
        <f t="array" ref="BX230">IFERROR(SUMPRODUCT(LARGE($C230:$BO230,{1,2,3,4,5,6,7,8})), "")</f>
        <v/>
      </c>
    </row>
    <row r="231" spans="1:76" ht="15" customHeight="1" x14ac:dyDescent="0.25">
      <c r="A231" s="51" t="str">
        <f t="shared" si="37"/>
        <v xml:space="preserve"> </v>
      </c>
      <c r="B231" s="4"/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13"/>
      <c r="AT231" s="10"/>
      <c r="AU231" s="113"/>
      <c r="AV231" s="78"/>
      <c r="AW231" s="10"/>
      <c r="AX231" s="10"/>
      <c r="AY231" s="78"/>
      <c r="AZ231" s="10"/>
      <c r="BA231" s="10"/>
      <c r="BB231" s="10"/>
      <c r="BC231" s="10"/>
      <c r="BD231" s="10"/>
      <c r="BE231" s="10"/>
      <c r="BF231" s="10"/>
      <c r="BG231" s="10"/>
      <c r="BH231" s="41"/>
      <c r="BI231" s="41"/>
      <c r="BJ231" s="10"/>
      <c r="BK231" s="10"/>
      <c r="BL231" s="10"/>
      <c r="BM231" s="10"/>
      <c r="BN231" s="10"/>
      <c r="BO231" s="10"/>
      <c r="BP231" s="40"/>
      <c r="BQ231" s="41">
        <f t="shared" si="38"/>
        <v>0</v>
      </c>
      <c r="BR231" s="39">
        <f t="shared" si="39"/>
        <v>0</v>
      </c>
      <c r="BS231" s="48" cm="1">
        <f t="array" ref="BS231">IF($BR231&lt;=6,SUM($C231:$BO231),SUMPRODUCT(LARGE($C231:$BO231,{1,2,3,4,5,6})))</f>
        <v>0</v>
      </c>
      <c r="BT231" s="37" t="str">
        <f t="shared" si="40"/>
        <v/>
      </c>
      <c r="BU231" s="34" t="str" cm="1">
        <f t="array" ref="BU231">IFERROR(SUMPRODUCT(LARGE($C231:$BO231,{1,2,3,4})), "")</f>
        <v/>
      </c>
      <c r="BV231" s="34" t="str">
        <f t="shared" si="41"/>
        <v/>
      </c>
      <c r="BW231" s="34" t="str" cm="1">
        <f t="array" ref="BW231">IFERROR(SUMPRODUCT(LARGE($C231:$BO231,{1,2,3,4,5,6,7})), "")</f>
        <v/>
      </c>
      <c r="BX231" s="34" t="str" cm="1">
        <f t="array" ref="BX231">IFERROR(SUMPRODUCT(LARGE($C231:$BO231,{1,2,3,4,5,6,7,8})), "")</f>
        <v/>
      </c>
    </row>
    <row r="232" spans="1:76" ht="15" customHeight="1" x14ac:dyDescent="0.25">
      <c r="A232" s="51" t="str">
        <f t="shared" si="37"/>
        <v xml:space="preserve"> </v>
      </c>
      <c r="B232" s="4"/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13"/>
      <c r="AT232" s="10"/>
      <c r="AU232" s="113"/>
      <c r="AV232" s="78"/>
      <c r="AW232" s="10"/>
      <c r="AX232" s="10"/>
      <c r="AY232" s="78"/>
      <c r="AZ232" s="10"/>
      <c r="BA232" s="10"/>
      <c r="BB232" s="10"/>
      <c r="BC232" s="10"/>
      <c r="BD232" s="10"/>
      <c r="BE232" s="10"/>
      <c r="BF232" s="10"/>
      <c r="BG232" s="10"/>
      <c r="BH232" s="41"/>
      <c r="BI232" s="41"/>
      <c r="BJ232" s="10"/>
      <c r="BK232" s="10"/>
      <c r="BL232" s="10"/>
      <c r="BM232" s="10"/>
      <c r="BN232" s="10"/>
      <c r="BO232" s="10"/>
      <c r="BP232" s="40"/>
      <c r="BQ232" s="41">
        <f t="shared" si="38"/>
        <v>0</v>
      </c>
      <c r="BR232" s="39">
        <f t="shared" si="39"/>
        <v>0</v>
      </c>
      <c r="BS232" s="48" cm="1">
        <f t="array" ref="BS232">IF($BR232&lt;=6,SUM($C232:$BO232),SUMPRODUCT(LARGE($C232:$BO232,{1,2,3,4,5,6})))</f>
        <v>0</v>
      </c>
      <c r="BT232" s="37" t="str">
        <f t="shared" si="40"/>
        <v/>
      </c>
      <c r="BU232" s="34" t="str" cm="1">
        <f t="array" ref="BU232">IFERROR(SUMPRODUCT(LARGE($C232:$BO232,{1,2,3,4})), "")</f>
        <v/>
      </c>
      <c r="BV232" s="34" t="str">
        <f t="shared" si="41"/>
        <v/>
      </c>
      <c r="BW232" s="34" t="str" cm="1">
        <f t="array" ref="BW232">IFERROR(SUMPRODUCT(LARGE($C232:$BO232,{1,2,3,4,5,6,7})), "")</f>
        <v/>
      </c>
      <c r="BX232" s="34" t="str" cm="1">
        <f t="array" ref="BX232">IFERROR(SUMPRODUCT(LARGE($C232:$BO232,{1,2,3,4,5,6,7,8})), "")</f>
        <v/>
      </c>
    </row>
    <row r="233" spans="1:76" ht="15" customHeight="1" x14ac:dyDescent="0.25">
      <c r="A233" s="51" t="str">
        <f t="shared" si="37"/>
        <v xml:space="preserve"> </v>
      </c>
      <c r="B233" s="4"/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13"/>
      <c r="AT233" s="10"/>
      <c r="AU233" s="113"/>
      <c r="AV233" s="78"/>
      <c r="AW233" s="10"/>
      <c r="AX233" s="10"/>
      <c r="AY233" s="78"/>
      <c r="AZ233" s="10"/>
      <c r="BA233" s="10"/>
      <c r="BB233" s="10"/>
      <c r="BC233" s="10"/>
      <c r="BD233" s="10"/>
      <c r="BE233" s="10"/>
      <c r="BF233" s="10"/>
      <c r="BG233" s="10"/>
      <c r="BH233" s="41"/>
      <c r="BI233" s="41"/>
      <c r="BJ233" s="10"/>
      <c r="BK233" s="10"/>
      <c r="BL233" s="10"/>
      <c r="BM233" s="10"/>
      <c r="BN233" s="10"/>
      <c r="BO233" s="10"/>
      <c r="BP233" s="40"/>
      <c r="BQ233" s="41">
        <f t="shared" si="38"/>
        <v>0</v>
      </c>
      <c r="BR233" s="39">
        <f t="shared" si="39"/>
        <v>0</v>
      </c>
      <c r="BS233" s="48" cm="1">
        <f t="array" ref="BS233">IF($BR233&lt;=6,SUM($C233:$BO233),SUMPRODUCT(LARGE($C233:$BO233,{1,2,3,4,5,6})))</f>
        <v>0</v>
      </c>
      <c r="BT233" s="37" t="str">
        <f t="shared" si="40"/>
        <v/>
      </c>
      <c r="BU233" s="34" t="str" cm="1">
        <f t="array" ref="BU233">IFERROR(SUMPRODUCT(LARGE($C233:$BO233,{1,2,3,4})), "")</f>
        <v/>
      </c>
      <c r="BV233" s="34" t="str">
        <f t="shared" si="41"/>
        <v/>
      </c>
      <c r="BW233" s="34" t="str" cm="1">
        <f t="array" ref="BW233">IFERROR(SUMPRODUCT(LARGE($C233:$BO233,{1,2,3,4,5,6,7})), "")</f>
        <v/>
      </c>
      <c r="BX233" s="34" t="str" cm="1">
        <f t="array" ref="BX233">IFERROR(SUMPRODUCT(LARGE($C233:$BO233,{1,2,3,4,5,6,7,8})), "")</f>
        <v/>
      </c>
    </row>
    <row r="234" spans="1:76" ht="15" customHeight="1" x14ac:dyDescent="0.25">
      <c r="A234" s="51" t="str">
        <f t="shared" si="37"/>
        <v xml:space="preserve"> </v>
      </c>
      <c r="B234" s="4"/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13"/>
      <c r="AT234" s="10"/>
      <c r="AU234" s="113"/>
      <c r="AV234" s="78"/>
      <c r="AW234" s="10"/>
      <c r="AX234" s="10"/>
      <c r="AY234" s="78"/>
      <c r="AZ234" s="10"/>
      <c r="BA234" s="10"/>
      <c r="BB234" s="10"/>
      <c r="BC234" s="10"/>
      <c r="BD234" s="10"/>
      <c r="BE234" s="10"/>
      <c r="BF234" s="10"/>
      <c r="BG234" s="10"/>
      <c r="BH234" s="41"/>
      <c r="BI234" s="41"/>
      <c r="BJ234" s="10"/>
      <c r="BK234" s="10"/>
      <c r="BL234" s="10"/>
      <c r="BM234" s="10"/>
      <c r="BN234" s="10"/>
      <c r="BO234" s="10"/>
      <c r="BP234" s="40"/>
      <c r="BQ234" s="41">
        <f t="shared" si="38"/>
        <v>0</v>
      </c>
      <c r="BR234" s="39">
        <f t="shared" si="39"/>
        <v>0</v>
      </c>
      <c r="BS234" s="48" cm="1">
        <f t="array" ref="BS234">IF($BR234&lt;=6,SUM($C234:$BO234),SUMPRODUCT(LARGE($C234:$BO234,{1,2,3,4,5,6})))</f>
        <v>0</v>
      </c>
      <c r="BT234" s="37" t="str">
        <f t="shared" si="40"/>
        <v/>
      </c>
      <c r="BU234" s="34" t="str" cm="1">
        <f t="array" ref="BU234">IFERROR(SUMPRODUCT(LARGE($C234:$BO234,{1,2,3,4})), "")</f>
        <v/>
      </c>
      <c r="BV234" s="34" t="str">
        <f t="shared" si="41"/>
        <v/>
      </c>
      <c r="BW234" s="34" t="str" cm="1">
        <f t="array" ref="BW234">IFERROR(SUMPRODUCT(LARGE($C234:$BO234,{1,2,3,4,5,6,7})), "")</f>
        <v/>
      </c>
      <c r="BX234" s="34" t="str" cm="1">
        <f t="array" ref="BX234">IFERROR(SUMPRODUCT(LARGE($C234:$BO234,{1,2,3,4,5,6,7,8})), "")</f>
        <v/>
      </c>
    </row>
    <row r="235" spans="1:76" ht="15" customHeight="1" x14ac:dyDescent="0.25">
      <c r="A235" s="51" t="str">
        <f t="shared" si="37"/>
        <v xml:space="preserve"> </v>
      </c>
      <c r="B235" s="4"/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78"/>
      <c r="T235" s="78"/>
      <c r="U235" s="10"/>
      <c r="V235" s="41"/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13"/>
      <c r="AT235" s="10"/>
      <c r="AU235" s="113"/>
      <c r="AV235" s="78"/>
      <c r="AW235" s="10"/>
      <c r="AX235" s="10"/>
      <c r="AY235" s="78"/>
      <c r="AZ235" s="10"/>
      <c r="BA235" s="10"/>
      <c r="BB235" s="10"/>
      <c r="BC235" s="10"/>
      <c r="BD235" s="10"/>
      <c r="BE235" s="10"/>
      <c r="BF235" s="10"/>
      <c r="BG235" s="10"/>
      <c r="BH235" s="41"/>
      <c r="BI235" s="41"/>
      <c r="BJ235" s="10"/>
      <c r="BK235" s="10"/>
      <c r="BL235" s="10"/>
      <c r="BM235" s="10"/>
      <c r="BN235" s="10"/>
      <c r="BO235" s="10"/>
      <c r="BP235" s="40"/>
      <c r="BQ235" s="41">
        <f t="shared" si="38"/>
        <v>0</v>
      </c>
      <c r="BR235" s="39">
        <f t="shared" si="39"/>
        <v>0</v>
      </c>
      <c r="BS235" s="48" cm="1">
        <f t="array" ref="BS235">IF($BR235&lt;=6,SUM($C235:$BO235),SUMPRODUCT(LARGE($C235:$BO235,{1,2,3,4,5,6})))</f>
        <v>0</v>
      </c>
      <c r="BT235" s="37" t="str">
        <f t="shared" si="40"/>
        <v/>
      </c>
      <c r="BU235" s="34" t="str" cm="1">
        <f t="array" ref="BU235">IFERROR(SUMPRODUCT(LARGE($C235:$BO235,{1,2,3,4})), "")</f>
        <v/>
      </c>
      <c r="BV235" s="34" t="str">
        <f t="shared" si="41"/>
        <v/>
      </c>
      <c r="BW235" s="34" t="str" cm="1">
        <f t="array" ref="BW235">IFERROR(SUMPRODUCT(LARGE($C235:$BO235,{1,2,3,4,5,6,7})), "")</f>
        <v/>
      </c>
      <c r="BX235" s="34" t="str" cm="1">
        <f t="array" ref="BX235">IFERROR(SUMPRODUCT(LARGE($C235:$BO235,{1,2,3,4,5,6,7,8})), "")</f>
        <v/>
      </c>
    </row>
    <row r="236" spans="1:76" ht="15" customHeight="1" x14ac:dyDescent="0.25">
      <c r="A236" s="51" t="str">
        <f t="shared" si="37"/>
        <v xml:space="preserve"> </v>
      </c>
      <c r="B236" s="4"/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78"/>
      <c r="T236" s="78"/>
      <c r="U236" s="10"/>
      <c r="V236" s="41"/>
      <c r="W236" s="10"/>
      <c r="X236" s="10"/>
      <c r="Y236" s="10"/>
      <c r="Z236" s="78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13"/>
      <c r="AT236" s="10"/>
      <c r="AU236" s="113"/>
      <c r="AV236" s="78"/>
      <c r="AW236" s="10"/>
      <c r="AX236" s="10"/>
      <c r="AY236" s="78"/>
      <c r="AZ236" s="10"/>
      <c r="BA236" s="10"/>
      <c r="BB236" s="10"/>
      <c r="BC236" s="10"/>
      <c r="BD236" s="10"/>
      <c r="BE236" s="10"/>
      <c r="BF236" s="10"/>
      <c r="BG236" s="10"/>
      <c r="BH236" s="41"/>
      <c r="BI236" s="41"/>
      <c r="BJ236" s="10"/>
      <c r="BK236" s="10"/>
      <c r="BL236" s="10"/>
      <c r="BM236" s="10"/>
      <c r="BN236" s="10"/>
      <c r="BO236" s="10"/>
      <c r="BP236" s="40"/>
      <c r="BQ236" s="41">
        <f t="shared" si="38"/>
        <v>0</v>
      </c>
      <c r="BR236" s="39">
        <f t="shared" si="39"/>
        <v>0</v>
      </c>
      <c r="BS236" s="48" cm="1">
        <f t="array" ref="BS236">IF($BR236&lt;=6,SUM($C236:$BO236),SUMPRODUCT(LARGE($C236:$BO236,{1,2,3,4,5,6})))</f>
        <v>0</v>
      </c>
      <c r="BT236" s="37" t="str">
        <f t="shared" si="40"/>
        <v/>
      </c>
      <c r="BU236" s="34" t="str" cm="1">
        <f t="array" ref="BU236">IFERROR(SUMPRODUCT(LARGE($C236:$BO236,{1,2,3,4})), "")</f>
        <v/>
      </c>
      <c r="BV236" s="34" t="str">
        <f t="shared" si="41"/>
        <v/>
      </c>
      <c r="BW236" s="34" t="str" cm="1">
        <f t="array" ref="BW236">IFERROR(SUMPRODUCT(LARGE($C236:$BO236,{1,2,3,4,5,6,7})), "")</f>
        <v/>
      </c>
      <c r="BX236" s="34" t="str" cm="1">
        <f t="array" ref="BX236">IFERROR(SUMPRODUCT(LARGE($C236:$BO236,{1,2,3,4,5,6,7,8})), "")</f>
        <v/>
      </c>
    </row>
    <row r="237" spans="1:76" ht="15" customHeight="1" x14ac:dyDescent="0.25">
      <c r="A237" s="51" t="str">
        <f t="shared" si="37"/>
        <v xml:space="preserve"> </v>
      </c>
      <c r="B237" s="4"/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13"/>
      <c r="AT237" s="10"/>
      <c r="AU237" s="113"/>
      <c r="AV237" s="78"/>
      <c r="AW237" s="10"/>
      <c r="AX237" s="10"/>
      <c r="AY237" s="78"/>
      <c r="AZ237" s="10"/>
      <c r="BA237" s="10"/>
      <c r="BB237" s="10"/>
      <c r="BC237" s="10"/>
      <c r="BD237" s="10"/>
      <c r="BE237" s="10"/>
      <c r="BF237" s="10"/>
      <c r="BG237" s="10"/>
      <c r="BH237" s="41"/>
      <c r="BI237" s="41"/>
      <c r="BJ237" s="10"/>
      <c r="BK237" s="10"/>
      <c r="BL237" s="10"/>
      <c r="BM237" s="10"/>
      <c r="BN237" s="10"/>
      <c r="BO237" s="10"/>
      <c r="BP237" s="40"/>
      <c r="BQ237" s="41">
        <f t="shared" si="38"/>
        <v>0</v>
      </c>
      <c r="BR237" s="39">
        <f t="shared" si="39"/>
        <v>0</v>
      </c>
      <c r="BS237" s="48" cm="1">
        <f t="array" ref="BS237">IF($BR237&lt;=6,SUM($C237:$BO237),SUMPRODUCT(LARGE($C237:$BO237,{1,2,3,4,5,6})))</f>
        <v>0</v>
      </c>
      <c r="BT237" s="37" t="str">
        <f t="shared" si="40"/>
        <v/>
      </c>
      <c r="BU237" s="34" t="str" cm="1">
        <f t="array" ref="BU237">IFERROR(SUMPRODUCT(LARGE($C237:$BO237,{1,2,3,4})), "")</f>
        <v/>
      </c>
      <c r="BV237" s="34" t="str">
        <f t="shared" si="41"/>
        <v/>
      </c>
      <c r="BW237" s="34" t="str" cm="1">
        <f t="array" ref="BW237">IFERROR(SUMPRODUCT(LARGE($C237:$BO237,{1,2,3,4,5,6,7})), "")</f>
        <v/>
      </c>
      <c r="BX237" s="34" t="str" cm="1">
        <f t="array" ref="BX237">IFERROR(SUMPRODUCT(LARGE($C237:$BO237,{1,2,3,4,5,6,7,8})), "")</f>
        <v/>
      </c>
    </row>
    <row r="238" spans="1:76" ht="15" customHeight="1" x14ac:dyDescent="0.25">
      <c r="A238" s="51" t="str">
        <f t="shared" si="37"/>
        <v xml:space="preserve"> </v>
      </c>
      <c r="B238" s="4"/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13"/>
      <c r="AT238" s="10"/>
      <c r="AU238" s="113"/>
      <c r="AV238" s="78"/>
      <c r="AW238" s="10"/>
      <c r="AX238" s="10"/>
      <c r="AY238" s="78"/>
      <c r="AZ238" s="10"/>
      <c r="BA238" s="10"/>
      <c r="BB238" s="10"/>
      <c r="BC238" s="10"/>
      <c r="BD238" s="10"/>
      <c r="BE238" s="10"/>
      <c r="BF238" s="10"/>
      <c r="BG238" s="10"/>
      <c r="BH238" s="41"/>
      <c r="BI238" s="41"/>
      <c r="BJ238" s="10"/>
      <c r="BK238" s="10"/>
      <c r="BL238" s="10"/>
      <c r="BM238" s="10"/>
      <c r="BN238" s="10"/>
      <c r="BO238" s="10"/>
      <c r="BP238" s="40"/>
      <c r="BQ238" s="41">
        <f t="shared" si="38"/>
        <v>0</v>
      </c>
      <c r="BR238" s="39">
        <f t="shared" si="39"/>
        <v>0</v>
      </c>
      <c r="BS238" s="48" cm="1">
        <f t="array" ref="BS238">IF($BR238&lt;=6,SUM($C238:$BO238),SUMPRODUCT(LARGE($C238:$BO238,{1,2,3,4,5,6})))</f>
        <v>0</v>
      </c>
      <c r="BT238" s="37" t="str">
        <f t="shared" si="40"/>
        <v/>
      </c>
      <c r="BU238" s="34" t="str" cm="1">
        <f t="array" ref="BU238">IFERROR(SUMPRODUCT(LARGE($C238:$BO238,{1,2,3,4})), "")</f>
        <v/>
      </c>
      <c r="BV238" s="34" t="str">
        <f t="shared" si="41"/>
        <v/>
      </c>
      <c r="BW238" s="34" t="str" cm="1">
        <f t="array" ref="BW238">IFERROR(SUMPRODUCT(LARGE($C238:$BO238,{1,2,3,4,5,6,7})), "")</f>
        <v/>
      </c>
      <c r="BX238" s="34" t="str" cm="1">
        <f t="array" ref="BX238">IFERROR(SUMPRODUCT(LARGE($C238:$BO238,{1,2,3,4,5,6,7,8})), "")</f>
        <v/>
      </c>
    </row>
    <row r="239" spans="1:76" ht="15" customHeight="1" x14ac:dyDescent="0.25">
      <c r="A239" s="51" t="str">
        <f t="shared" si="37"/>
        <v xml:space="preserve"> </v>
      </c>
      <c r="B239" s="4"/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13"/>
      <c r="AT239" s="10"/>
      <c r="AU239" s="113"/>
      <c r="AV239" s="78"/>
      <c r="AW239" s="10"/>
      <c r="AX239" s="10"/>
      <c r="AY239" s="78"/>
      <c r="AZ239" s="10"/>
      <c r="BA239" s="10"/>
      <c r="BB239" s="10"/>
      <c r="BC239" s="10"/>
      <c r="BD239" s="10"/>
      <c r="BE239" s="10"/>
      <c r="BF239" s="10"/>
      <c r="BG239" s="10"/>
      <c r="BH239" s="41"/>
      <c r="BI239" s="41"/>
      <c r="BJ239" s="10"/>
      <c r="BK239" s="10"/>
      <c r="BL239" s="10"/>
      <c r="BM239" s="10"/>
      <c r="BN239" s="10"/>
      <c r="BO239" s="10"/>
      <c r="BP239" s="40"/>
      <c r="BQ239" s="41">
        <f t="shared" si="38"/>
        <v>0</v>
      </c>
      <c r="BR239" s="39">
        <f t="shared" si="39"/>
        <v>0</v>
      </c>
      <c r="BS239" s="48" cm="1">
        <f t="array" ref="BS239">IF($BR239&lt;=6,SUM($C239:$BO239),SUMPRODUCT(LARGE($C239:$BO239,{1,2,3,4,5,6})))</f>
        <v>0</v>
      </c>
      <c r="BT239" s="37" t="str">
        <f t="shared" si="40"/>
        <v/>
      </c>
      <c r="BU239" s="34" t="str" cm="1">
        <f t="array" ref="BU239">IFERROR(SUMPRODUCT(LARGE($C239:$BO239,{1,2,3,4})), "")</f>
        <v/>
      </c>
      <c r="BV239" s="34" t="str">
        <f t="shared" si="41"/>
        <v/>
      </c>
      <c r="BW239" s="34" t="str" cm="1">
        <f t="array" ref="BW239">IFERROR(SUMPRODUCT(LARGE($C239:$BO239,{1,2,3,4,5,6,7})), "")</f>
        <v/>
      </c>
      <c r="BX239" s="34" t="str" cm="1">
        <f t="array" ref="BX239">IFERROR(SUMPRODUCT(LARGE($C239:$BO239,{1,2,3,4,5,6,7,8})), "")</f>
        <v/>
      </c>
    </row>
    <row r="240" spans="1:76" ht="15" customHeight="1" x14ac:dyDescent="0.25">
      <c r="A240" s="51" t="str">
        <f t="shared" si="37"/>
        <v xml:space="preserve"> </v>
      </c>
      <c r="B240" s="4"/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13"/>
      <c r="AT240" s="10"/>
      <c r="AU240" s="113"/>
      <c r="AV240" s="78"/>
      <c r="AW240" s="10"/>
      <c r="AX240" s="10"/>
      <c r="AY240" s="78"/>
      <c r="AZ240" s="10"/>
      <c r="BA240" s="10"/>
      <c r="BB240" s="10"/>
      <c r="BC240" s="10"/>
      <c r="BD240" s="10"/>
      <c r="BE240" s="10"/>
      <c r="BF240" s="10"/>
      <c r="BG240" s="10"/>
      <c r="BH240" s="41"/>
      <c r="BI240" s="41"/>
      <c r="BJ240" s="10"/>
      <c r="BK240" s="10"/>
      <c r="BL240" s="10"/>
      <c r="BM240" s="10"/>
      <c r="BN240" s="10"/>
      <c r="BO240" s="10"/>
      <c r="BP240" s="40"/>
      <c r="BQ240" s="41">
        <f t="shared" si="38"/>
        <v>0</v>
      </c>
      <c r="BR240" s="39">
        <f t="shared" si="39"/>
        <v>0</v>
      </c>
      <c r="BS240" s="48" cm="1">
        <f t="array" ref="BS240">IF($BR240&lt;=6,SUM($C240:$BO240),SUMPRODUCT(LARGE($C240:$BO240,{1,2,3,4,5,6})))</f>
        <v>0</v>
      </c>
      <c r="BT240" s="37" t="str">
        <f t="shared" si="40"/>
        <v/>
      </c>
      <c r="BU240" s="34" t="str" cm="1">
        <f t="array" ref="BU240">IFERROR(SUMPRODUCT(LARGE($C240:$BO240,{1,2,3,4})), "")</f>
        <v/>
      </c>
      <c r="BV240" s="34" t="str">
        <f t="shared" si="41"/>
        <v/>
      </c>
      <c r="BW240" s="34" t="str" cm="1">
        <f t="array" ref="BW240">IFERROR(SUMPRODUCT(LARGE($C240:$BO240,{1,2,3,4,5,6,7})), "")</f>
        <v/>
      </c>
      <c r="BX240" s="34" t="str" cm="1">
        <f t="array" ref="BX240">IFERROR(SUMPRODUCT(LARGE($C240:$BO240,{1,2,3,4,5,6,7,8})), "")</f>
        <v/>
      </c>
    </row>
    <row r="241" spans="1:76" ht="15" customHeight="1" x14ac:dyDescent="0.25">
      <c r="A241" s="51" t="str">
        <f t="shared" si="37"/>
        <v xml:space="preserve"> </v>
      </c>
      <c r="B241" s="4"/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13"/>
      <c r="AT241" s="10"/>
      <c r="AU241" s="113"/>
      <c r="AV241" s="78"/>
      <c r="AW241" s="10"/>
      <c r="AX241" s="10"/>
      <c r="AY241" s="78"/>
      <c r="AZ241" s="10"/>
      <c r="BA241" s="10"/>
      <c r="BB241" s="10"/>
      <c r="BC241" s="10"/>
      <c r="BD241" s="10"/>
      <c r="BE241" s="10"/>
      <c r="BF241" s="10"/>
      <c r="BG241" s="10"/>
      <c r="BH241" s="41"/>
      <c r="BI241" s="41"/>
      <c r="BJ241" s="10"/>
      <c r="BK241" s="10"/>
      <c r="BL241" s="10"/>
      <c r="BM241" s="10"/>
      <c r="BN241" s="10"/>
      <c r="BO241" s="10"/>
      <c r="BP241" s="40"/>
      <c r="BQ241" s="41">
        <f t="shared" si="38"/>
        <v>0</v>
      </c>
      <c r="BR241" s="39">
        <f t="shared" si="39"/>
        <v>0</v>
      </c>
      <c r="BS241" s="48" cm="1">
        <f t="array" ref="BS241">IF($BR241&lt;=6,SUM($C241:$BO241),SUMPRODUCT(LARGE($C241:$BO241,{1,2,3,4,5,6})))</f>
        <v>0</v>
      </c>
      <c r="BT241" s="37" t="str">
        <f t="shared" si="40"/>
        <v/>
      </c>
      <c r="BU241" s="34" t="str" cm="1">
        <f t="array" ref="BU241">IFERROR(SUMPRODUCT(LARGE($C241:$BO241,{1,2,3,4})), "")</f>
        <v/>
      </c>
      <c r="BV241" s="34" t="str">
        <f t="shared" si="41"/>
        <v/>
      </c>
      <c r="BW241" s="34" t="str" cm="1">
        <f t="array" ref="BW241">IFERROR(SUMPRODUCT(LARGE($C241:$BO241,{1,2,3,4,5,6,7})), "")</f>
        <v/>
      </c>
      <c r="BX241" s="34" t="str" cm="1">
        <f t="array" ref="BX241">IFERROR(SUMPRODUCT(LARGE($C241:$BO241,{1,2,3,4,5,6,7,8})), "")</f>
        <v/>
      </c>
    </row>
    <row r="242" spans="1:76" ht="15" customHeight="1" x14ac:dyDescent="0.25">
      <c r="A242" s="51" t="str">
        <f t="shared" si="37"/>
        <v xml:space="preserve"> </v>
      </c>
      <c r="B242" s="4"/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/>
      <c r="W242" s="10"/>
      <c r="X242" s="10"/>
      <c r="Y242" s="10"/>
      <c r="Z242" s="7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13"/>
      <c r="AT242" s="10"/>
      <c r="AU242" s="113"/>
      <c r="AV242" s="78"/>
      <c r="AW242" s="10"/>
      <c r="AX242" s="10"/>
      <c r="AY242" s="78"/>
      <c r="AZ242" s="10"/>
      <c r="BA242" s="10"/>
      <c r="BB242" s="10"/>
      <c r="BC242" s="10"/>
      <c r="BD242" s="10"/>
      <c r="BE242" s="10"/>
      <c r="BF242" s="10"/>
      <c r="BG242" s="10"/>
      <c r="BH242" s="41"/>
      <c r="BI242" s="41"/>
      <c r="BJ242" s="10"/>
      <c r="BK242" s="10"/>
      <c r="BL242" s="10"/>
      <c r="BM242" s="10"/>
      <c r="BN242" s="10"/>
      <c r="BO242" s="10"/>
      <c r="BP242" s="40"/>
      <c r="BQ242" s="41">
        <f t="shared" si="38"/>
        <v>0</v>
      </c>
      <c r="BR242" s="39">
        <f t="shared" si="39"/>
        <v>0</v>
      </c>
      <c r="BS242" s="48" cm="1">
        <f t="array" ref="BS242">IF($BR242&lt;=6,SUM($C242:$BO242),SUMPRODUCT(LARGE($C242:$BO242,{1,2,3,4,5,6})))</f>
        <v>0</v>
      </c>
      <c r="BT242" s="37" t="str">
        <f t="shared" si="40"/>
        <v/>
      </c>
      <c r="BU242" s="34" t="str" cm="1">
        <f t="array" ref="BU242">IFERROR(SUMPRODUCT(LARGE($C242:$BO242,{1,2,3,4})), "")</f>
        <v/>
      </c>
      <c r="BV242" s="34" t="str">
        <f t="shared" si="41"/>
        <v/>
      </c>
      <c r="BW242" s="34" t="str" cm="1">
        <f t="array" ref="BW242">IFERROR(SUMPRODUCT(LARGE($C242:$BO242,{1,2,3,4,5,6,7})), "")</f>
        <v/>
      </c>
      <c r="BX242" s="34" t="str" cm="1">
        <f t="array" ref="BX242">IFERROR(SUMPRODUCT(LARGE($C242:$BO242,{1,2,3,4,5,6,7,8})), "")</f>
        <v/>
      </c>
    </row>
    <row r="243" spans="1:76" ht="15" customHeight="1" x14ac:dyDescent="0.25">
      <c r="A243" s="51" t="str">
        <f t="shared" si="37"/>
        <v xml:space="preserve"> </v>
      </c>
      <c r="B243" s="4"/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/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13"/>
      <c r="AT243" s="10"/>
      <c r="AU243" s="113"/>
      <c r="AV243" s="78"/>
      <c r="AW243" s="10"/>
      <c r="AX243" s="10"/>
      <c r="AY243" s="78"/>
      <c r="AZ243" s="10"/>
      <c r="BA243" s="10"/>
      <c r="BB243" s="10"/>
      <c r="BC243" s="10"/>
      <c r="BD243" s="10"/>
      <c r="BE243" s="10"/>
      <c r="BF243" s="10"/>
      <c r="BG243" s="10"/>
      <c r="BH243" s="41"/>
      <c r="BI243" s="41"/>
      <c r="BJ243" s="10"/>
      <c r="BK243" s="10"/>
      <c r="BL243" s="10"/>
      <c r="BM243" s="10"/>
      <c r="BN243" s="10"/>
      <c r="BO243" s="10"/>
      <c r="BP243" s="40"/>
      <c r="BQ243" s="41">
        <f t="shared" si="38"/>
        <v>0</v>
      </c>
      <c r="BR243" s="39">
        <f t="shared" si="39"/>
        <v>0</v>
      </c>
      <c r="BS243" s="48" cm="1">
        <f t="array" ref="BS243">IF($BR243&lt;=6,SUM($C243:$BO243),SUMPRODUCT(LARGE($C243:$BO243,{1,2,3,4,5,6})))</f>
        <v>0</v>
      </c>
      <c r="BT243" s="37" t="str">
        <f t="shared" si="40"/>
        <v/>
      </c>
      <c r="BU243" s="34" t="str" cm="1">
        <f t="array" ref="BU243">IFERROR(SUMPRODUCT(LARGE($C243:$BO243,{1,2,3,4})), "")</f>
        <v/>
      </c>
      <c r="BV243" s="34" t="str">
        <f t="shared" si="41"/>
        <v/>
      </c>
      <c r="BW243" s="34" t="str" cm="1">
        <f t="array" ref="BW243">IFERROR(SUMPRODUCT(LARGE($C243:$BO243,{1,2,3,4,5,6,7})), "")</f>
        <v/>
      </c>
      <c r="BX243" s="34" t="str" cm="1">
        <f t="array" ref="BX243">IFERROR(SUMPRODUCT(LARGE($C243:$BO243,{1,2,3,4,5,6,7,8})), "")</f>
        <v/>
      </c>
    </row>
    <row r="244" spans="1:76" ht="15" customHeight="1" x14ac:dyDescent="0.25">
      <c r="A244" s="51" t="str">
        <f t="shared" si="37"/>
        <v xml:space="preserve"> </v>
      </c>
      <c r="B244" s="4"/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/>
      <c r="X244" s="10"/>
      <c r="Y244" s="10"/>
      <c r="Z244" s="78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13"/>
      <c r="AT244" s="10"/>
      <c r="AU244" s="113"/>
      <c r="AV244" s="78"/>
      <c r="AW244" s="10"/>
      <c r="AX244" s="10"/>
      <c r="AY244" s="78"/>
      <c r="AZ244" s="10"/>
      <c r="BA244" s="10"/>
      <c r="BB244" s="10"/>
      <c r="BC244" s="10"/>
      <c r="BD244" s="10"/>
      <c r="BE244" s="10"/>
      <c r="BF244" s="10"/>
      <c r="BG244" s="10"/>
      <c r="BH244" s="41"/>
      <c r="BI244" s="41"/>
      <c r="BJ244" s="10"/>
      <c r="BK244" s="10"/>
      <c r="BL244" s="10"/>
      <c r="BM244" s="10"/>
      <c r="BN244" s="10"/>
      <c r="BO244" s="10"/>
      <c r="BP244" s="40"/>
      <c r="BQ244" s="41">
        <f t="shared" si="38"/>
        <v>0</v>
      </c>
      <c r="BR244" s="39">
        <f t="shared" si="39"/>
        <v>0</v>
      </c>
      <c r="BS244" s="48" cm="1">
        <f t="array" ref="BS244">IF($BR244&lt;=6,SUM($C244:$BO244),SUMPRODUCT(LARGE($C244:$BO244,{1,2,3,4,5,6})))</f>
        <v>0</v>
      </c>
      <c r="BT244" s="37" t="str">
        <f t="shared" si="40"/>
        <v/>
      </c>
      <c r="BU244" s="34" t="str" cm="1">
        <f t="array" ref="BU244">IFERROR(SUMPRODUCT(LARGE($C244:$BO244,{1,2,3,4})), "")</f>
        <v/>
      </c>
      <c r="BV244" s="34" t="str">
        <f t="shared" si="41"/>
        <v/>
      </c>
      <c r="BW244" s="34" t="str" cm="1">
        <f t="array" ref="BW244">IFERROR(SUMPRODUCT(LARGE($C244:$BO244,{1,2,3,4,5,6,7})), "")</f>
        <v/>
      </c>
      <c r="BX244" s="34" t="str" cm="1">
        <f t="array" ref="BX244">IFERROR(SUMPRODUCT(LARGE($C244:$BO244,{1,2,3,4,5,6,7,8})), "")</f>
        <v/>
      </c>
    </row>
    <row r="245" spans="1:76" ht="15" customHeight="1" x14ac:dyDescent="0.25">
      <c r="A245" s="51" t="str">
        <f t="shared" si="37"/>
        <v xml:space="preserve"> </v>
      </c>
      <c r="B245" s="4"/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78"/>
      <c r="T245" s="78"/>
      <c r="U245" s="10"/>
      <c r="V245" s="41"/>
      <c r="W245" s="10"/>
      <c r="X245" s="10"/>
      <c r="Y245" s="10"/>
      <c r="Z245" s="7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13"/>
      <c r="AT245" s="10"/>
      <c r="AU245" s="113"/>
      <c r="AV245" s="78"/>
      <c r="AW245" s="10"/>
      <c r="AX245" s="10"/>
      <c r="AY245" s="78"/>
      <c r="AZ245" s="10"/>
      <c r="BA245" s="10"/>
      <c r="BB245" s="10"/>
      <c r="BC245" s="10"/>
      <c r="BD245" s="10"/>
      <c r="BE245" s="10"/>
      <c r="BF245" s="10"/>
      <c r="BG245" s="10"/>
      <c r="BH245" s="41"/>
      <c r="BI245" s="41"/>
      <c r="BJ245" s="10"/>
      <c r="BK245" s="10"/>
      <c r="BL245" s="10"/>
      <c r="BM245" s="10"/>
      <c r="BN245" s="10"/>
      <c r="BO245" s="10"/>
      <c r="BP245" s="40"/>
      <c r="BQ245" s="41">
        <f t="shared" si="38"/>
        <v>0</v>
      </c>
      <c r="BR245" s="39">
        <f t="shared" si="39"/>
        <v>0</v>
      </c>
      <c r="BS245" s="48" cm="1">
        <f t="array" ref="BS245">IF($BR245&lt;=6,SUM($C245:$BO245),SUMPRODUCT(LARGE($C245:$BO245,{1,2,3,4,5,6})))</f>
        <v>0</v>
      </c>
      <c r="BT245" s="37" t="str">
        <f t="shared" si="40"/>
        <v/>
      </c>
      <c r="BU245" s="34" t="str" cm="1">
        <f t="array" ref="BU245">IFERROR(SUMPRODUCT(LARGE($C245:$BO245,{1,2,3,4})), "")</f>
        <v/>
      </c>
      <c r="BV245" s="34" t="str">
        <f t="shared" si="41"/>
        <v/>
      </c>
      <c r="BW245" s="34" t="str" cm="1">
        <f t="array" ref="BW245">IFERROR(SUMPRODUCT(LARGE($C245:$BO245,{1,2,3,4,5,6,7})), "")</f>
        <v/>
      </c>
      <c r="BX245" s="34" t="str" cm="1">
        <f t="array" ref="BX245">IFERROR(SUMPRODUCT(LARGE($C245:$BO245,{1,2,3,4,5,6,7,8})), "")</f>
        <v/>
      </c>
    </row>
    <row r="246" spans="1:76" ht="15" customHeight="1" x14ac:dyDescent="0.25">
      <c r="A246" s="51" t="str">
        <f t="shared" si="37"/>
        <v xml:space="preserve"> </v>
      </c>
      <c r="B246" s="4"/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78"/>
      <c r="T246" s="78"/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13"/>
      <c r="AT246" s="10"/>
      <c r="AU246" s="113"/>
      <c r="AV246" s="78"/>
      <c r="AW246" s="10"/>
      <c r="AX246" s="10"/>
      <c r="AY246" s="78"/>
      <c r="AZ246" s="10"/>
      <c r="BA246" s="10"/>
      <c r="BB246" s="10"/>
      <c r="BC246" s="10"/>
      <c r="BD246" s="10"/>
      <c r="BE246" s="10"/>
      <c r="BF246" s="10"/>
      <c r="BG246" s="10"/>
      <c r="BH246" s="41"/>
      <c r="BI246" s="41"/>
      <c r="BJ246" s="10"/>
      <c r="BK246" s="10"/>
      <c r="BL246" s="10"/>
      <c r="BM246" s="10"/>
      <c r="BN246" s="10"/>
      <c r="BO246" s="10"/>
      <c r="BP246" s="40"/>
      <c r="BQ246" s="41">
        <f t="shared" si="38"/>
        <v>0</v>
      </c>
      <c r="BR246" s="39">
        <f t="shared" si="39"/>
        <v>0</v>
      </c>
      <c r="BS246" s="48" cm="1">
        <f t="array" ref="BS246">IF($BR246&lt;=6,SUM($C246:$BO246),SUMPRODUCT(LARGE($C246:$BO246,{1,2,3,4,5,6})))</f>
        <v>0</v>
      </c>
      <c r="BT246" s="37" t="str">
        <f t="shared" si="40"/>
        <v/>
      </c>
      <c r="BU246" s="34" t="str" cm="1">
        <f t="array" ref="BU246">IFERROR(SUMPRODUCT(LARGE($C246:$BO246,{1,2,3,4})), "")</f>
        <v/>
      </c>
      <c r="BV246" s="34" t="str">
        <f t="shared" si="41"/>
        <v/>
      </c>
      <c r="BW246" s="34" t="str" cm="1">
        <f t="array" ref="BW246">IFERROR(SUMPRODUCT(LARGE($C246:$BO246,{1,2,3,4,5,6,7})), "")</f>
        <v/>
      </c>
      <c r="BX246" s="34" t="str" cm="1">
        <f t="array" ref="BX246">IFERROR(SUMPRODUCT(LARGE($C246:$BO246,{1,2,3,4,5,6,7,8})), "")</f>
        <v/>
      </c>
    </row>
    <row r="247" spans="1:76" ht="15" customHeight="1" x14ac:dyDescent="0.25">
      <c r="A247" s="51" t="str">
        <f t="shared" si="37"/>
        <v xml:space="preserve"> </v>
      </c>
      <c r="B247" s="4"/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13"/>
      <c r="AT247" s="10"/>
      <c r="AU247" s="113"/>
      <c r="AV247" s="78"/>
      <c r="AW247" s="10"/>
      <c r="AX247" s="10"/>
      <c r="AY247" s="78"/>
      <c r="AZ247" s="10"/>
      <c r="BA247" s="10"/>
      <c r="BB247" s="10"/>
      <c r="BC247" s="10"/>
      <c r="BD247" s="10"/>
      <c r="BE247" s="10"/>
      <c r="BF247" s="10"/>
      <c r="BG247" s="10"/>
      <c r="BH247" s="41"/>
      <c r="BI247" s="41"/>
      <c r="BJ247" s="10"/>
      <c r="BK247" s="10"/>
      <c r="BL247" s="10"/>
      <c r="BM247" s="10"/>
      <c r="BN247" s="10"/>
      <c r="BO247" s="10"/>
      <c r="BP247" s="40"/>
      <c r="BQ247" s="41">
        <f t="shared" si="38"/>
        <v>0</v>
      </c>
      <c r="BR247" s="39">
        <f t="shared" si="39"/>
        <v>0</v>
      </c>
      <c r="BS247" s="48" cm="1">
        <f t="array" ref="BS247">IF($BR247&lt;=6,SUM($C247:$BO247),SUMPRODUCT(LARGE($C247:$BO247,{1,2,3,4,5,6})))</f>
        <v>0</v>
      </c>
      <c r="BT247" s="37" t="str">
        <f t="shared" si="40"/>
        <v/>
      </c>
      <c r="BU247" s="34" t="str" cm="1">
        <f t="array" ref="BU247">IFERROR(SUMPRODUCT(LARGE($C247:$BO247,{1,2,3,4})), "")</f>
        <v/>
      </c>
      <c r="BV247" s="34" t="str">
        <f t="shared" si="41"/>
        <v/>
      </c>
      <c r="BW247" s="34" t="str" cm="1">
        <f t="array" ref="BW247">IFERROR(SUMPRODUCT(LARGE($C247:$BO247,{1,2,3,4,5,6,7})), "")</f>
        <v/>
      </c>
      <c r="BX247" s="34" t="str" cm="1">
        <f t="array" ref="BX247">IFERROR(SUMPRODUCT(LARGE($C247:$BO247,{1,2,3,4,5,6,7,8})), "")</f>
        <v/>
      </c>
    </row>
    <row r="248" spans="1:76" ht="15" customHeight="1" x14ac:dyDescent="0.25">
      <c r="A248" s="51" t="str">
        <f t="shared" si="37"/>
        <v xml:space="preserve"> </v>
      </c>
      <c r="B248" s="4"/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13"/>
      <c r="AT248" s="10"/>
      <c r="AU248" s="113"/>
      <c r="AV248" s="78"/>
      <c r="AW248" s="10"/>
      <c r="AX248" s="10"/>
      <c r="AY248" s="78"/>
      <c r="AZ248" s="10"/>
      <c r="BA248" s="10"/>
      <c r="BB248" s="10"/>
      <c r="BC248" s="10"/>
      <c r="BD248" s="10"/>
      <c r="BE248" s="10"/>
      <c r="BF248" s="10"/>
      <c r="BG248" s="10"/>
      <c r="BH248" s="41"/>
      <c r="BI248" s="41"/>
      <c r="BJ248" s="10"/>
      <c r="BK248" s="10"/>
      <c r="BL248" s="10"/>
      <c r="BM248" s="10"/>
      <c r="BN248" s="10"/>
      <c r="BO248" s="10"/>
      <c r="BP248" s="40"/>
      <c r="BQ248" s="41">
        <f t="shared" si="38"/>
        <v>0</v>
      </c>
      <c r="BR248" s="39">
        <f t="shared" si="39"/>
        <v>0</v>
      </c>
      <c r="BS248" s="48" cm="1">
        <f t="array" ref="BS248">IF($BR248&lt;=6,SUM($C248:$BO248),SUMPRODUCT(LARGE($C248:$BO248,{1,2,3,4,5,6})))</f>
        <v>0</v>
      </c>
      <c r="BT248" s="37" t="str">
        <f t="shared" si="40"/>
        <v/>
      </c>
      <c r="BU248" s="34" t="str" cm="1">
        <f t="array" ref="BU248">IFERROR(SUMPRODUCT(LARGE($C248:$BO248,{1,2,3,4})), "")</f>
        <v/>
      </c>
      <c r="BV248" s="34" t="str">
        <f t="shared" si="41"/>
        <v/>
      </c>
      <c r="BW248" s="34" t="str" cm="1">
        <f t="array" ref="BW248">IFERROR(SUMPRODUCT(LARGE($C248:$BO248,{1,2,3,4,5,6,7})), "")</f>
        <v/>
      </c>
      <c r="BX248" s="34" t="str" cm="1">
        <f t="array" ref="BX248">IFERROR(SUMPRODUCT(LARGE($C248:$BO248,{1,2,3,4,5,6,7,8})), "")</f>
        <v/>
      </c>
    </row>
    <row r="249" spans="1:76" ht="15" customHeight="1" x14ac:dyDescent="0.25">
      <c r="A249" s="51" t="str">
        <f t="shared" si="37"/>
        <v xml:space="preserve"> </v>
      </c>
      <c r="B249" s="4"/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78"/>
      <c r="T249" s="78"/>
      <c r="U249" s="10"/>
      <c r="V249" s="41"/>
      <c r="W249" s="10"/>
      <c r="X249" s="10"/>
      <c r="Y249" s="10"/>
      <c r="Z249" s="78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13"/>
      <c r="AT249" s="10"/>
      <c r="AU249" s="113"/>
      <c r="AV249" s="78"/>
      <c r="AW249" s="10"/>
      <c r="AX249" s="10"/>
      <c r="AY249" s="78"/>
      <c r="AZ249" s="10"/>
      <c r="BA249" s="10"/>
      <c r="BB249" s="10"/>
      <c r="BC249" s="10"/>
      <c r="BD249" s="10"/>
      <c r="BE249" s="10"/>
      <c r="BF249" s="10"/>
      <c r="BG249" s="10"/>
      <c r="BH249" s="41"/>
      <c r="BI249" s="41"/>
      <c r="BJ249" s="10"/>
      <c r="BK249" s="10"/>
      <c r="BL249" s="10"/>
      <c r="BM249" s="10"/>
      <c r="BN249" s="10"/>
      <c r="BO249" s="10"/>
      <c r="BP249" s="40"/>
      <c r="BQ249" s="41">
        <f t="shared" si="38"/>
        <v>0</v>
      </c>
      <c r="BR249" s="39">
        <f t="shared" si="39"/>
        <v>0</v>
      </c>
      <c r="BS249" s="48" cm="1">
        <f t="array" ref="BS249">IF($BR249&lt;=6,SUM($C249:$BO249),SUMPRODUCT(LARGE($C249:$BO249,{1,2,3,4,5,6})))</f>
        <v>0</v>
      </c>
      <c r="BT249" s="37" t="str">
        <f t="shared" si="40"/>
        <v/>
      </c>
      <c r="BU249" s="34" t="str" cm="1">
        <f t="array" ref="BU249">IFERROR(SUMPRODUCT(LARGE($C249:$BO249,{1,2,3,4})), "")</f>
        <v/>
      </c>
      <c r="BV249" s="34" t="str">
        <f t="shared" si="41"/>
        <v/>
      </c>
      <c r="BW249" s="34" t="str" cm="1">
        <f t="array" ref="BW249">IFERROR(SUMPRODUCT(LARGE($C249:$BO249,{1,2,3,4,5,6,7})), "")</f>
        <v/>
      </c>
      <c r="BX249" s="34" t="str" cm="1">
        <f t="array" ref="BX249">IFERROR(SUMPRODUCT(LARGE($C249:$BO249,{1,2,3,4,5,6,7,8})), "")</f>
        <v/>
      </c>
    </row>
    <row r="250" spans="1:76" ht="15" customHeight="1" x14ac:dyDescent="0.25">
      <c r="A250" s="51" t="str">
        <f t="shared" si="37"/>
        <v xml:space="preserve"> </v>
      </c>
      <c r="B250" s="4"/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13"/>
      <c r="AT250" s="10"/>
      <c r="AU250" s="113"/>
      <c r="AV250" s="78"/>
      <c r="AW250" s="10"/>
      <c r="AX250" s="10"/>
      <c r="AY250" s="78"/>
      <c r="AZ250" s="10"/>
      <c r="BA250" s="10"/>
      <c r="BB250" s="10"/>
      <c r="BC250" s="10"/>
      <c r="BD250" s="10"/>
      <c r="BE250" s="10"/>
      <c r="BF250" s="10"/>
      <c r="BG250" s="10"/>
      <c r="BH250" s="41"/>
      <c r="BI250" s="41"/>
      <c r="BJ250" s="10"/>
      <c r="BK250" s="10"/>
      <c r="BL250" s="10"/>
      <c r="BM250" s="10"/>
      <c r="BN250" s="10"/>
      <c r="BO250" s="10"/>
      <c r="BP250" s="40"/>
      <c r="BQ250" s="41">
        <f t="shared" si="38"/>
        <v>0</v>
      </c>
      <c r="BR250" s="39">
        <f t="shared" si="39"/>
        <v>0</v>
      </c>
      <c r="BS250" s="48" cm="1">
        <f t="array" ref="BS250">IF($BR250&lt;=6,SUM($C250:$BO250),SUMPRODUCT(LARGE($C250:$BO250,{1,2,3,4,5,6})))</f>
        <v>0</v>
      </c>
      <c r="BT250" s="37" t="str">
        <f t="shared" si="40"/>
        <v/>
      </c>
      <c r="BU250" s="34" t="str" cm="1">
        <f t="array" ref="BU250">IFERROR(SUMPRODUCT(LARGE($C250:$BO250,{1,2,3,4})), "")</f>
        <v/>
      </c>
      <c r="BV250" s="34" t="str">
        <f t="shared" si="41"/>
        <v/>
      </c>
      <c r="BW250" s="34" t="str" cm="1">
        <f t="array" ref="BW250">IFERROR(SUMPRODUCT(LARGE($C250:$BO250,{1,2,3,4,5,6,7})), "")</f>
        <v/>
      </c>
      <c r="BX250" s="34" t="str" cm="1">
        <f t="array" ref="BX250">IFERROR(SUMPRODUCT(LARGE($C250:$BO250,{1,2,3,4,5,6,7,8})), "")</f>
        <v/>
      </c>
    </row>
    <row r="251" spans="1:76" ht="15" customHeight="1" x14ac:dyDescent="0.25">
      <c r="A251" s="51" t="str">
        <f t="shared" si="37"/>
        <v xml:space="preserve"> </v>
      </c>
      <c r="B251" s="4"/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13"/>
      <c r="AT251" s="10"/>
      <c r="AU251" s="113"/>
      <c r="AV251" s="78"/>
      <c r="AW251" s="10"/>
      <c r="AX251" s="10"/>
      <c r="AY251" s="78"/>
      <c r="AZ251" s="10"/>
      <c r="BA251" s="10"/>
      <c r="BB251" s="10"/>
      <c r="BC251" s="10"/>
      <c r="BD251" s="10"/>
      <c r="BE251" s="10"/>
      <c r="BF251" s="10"/>
      <c r="BG251" s="10"/>
      <c r="BH251" s="41"/>
      <c r="BI251" s="41"/>
      <c r="BJ251" s="10"/>
      <c r="BK251" s="10"/>
      <c r="BL251" s="10"/>
      <c r="BM251" s="10"/>
      <c r="BN251" s="10"/>
      <c r="BO251" s="10"/>
      <c r="BP251" s="40"/>
      <c r="BQ251" s="41">
        <f t="shared" si="38"/>
        <v>0</v>
      </c>
      <c r="BR251" s="39">
        <f t="shared" si="39"/>
        <v>0</v>
      </c>
      <c r="BS251" s="48" cm="1">
        <f t="array" ref="BS251">IF($BR251&lt;=6,SUM($C251:$BO251),SUMPRODUCT(LARGE($C251:$BO251,{1,2,3,4,5,6})))</f>
        <v>0</v>
      </c>
      <c r="BT251" s="37" t="str">
        <f t="shared" si="40"/>
        <v/>
      </c>
      <c r="BU251" s="34" t="str" cm="1">
        <f t="array" ref="BU251">IFERROR(SUMPRODUCT(LARGE($C251:$BO251,{1,2,3,4})), "")</f>
        <v/>
      </c>
      <c r="BV251" s="34" t="str">
        <f t="shared" si="41"/>
        <v/>
      </c>
      <c r="BW251" s="34" t="str" cm="1">
        <f t="array" ref="BW251">IFERROR(SUMPRODUCT(LARGE($C251:$BO251,{1,2,3,4,5,6,7})), "")</f>
        <v/>
      </c>
      <c r="BX251" s="34" t="str" cm="1">
        <f t="array" ref="BX251">IFERROR(SUMPRODUCT(LARGE($C251:$BO251,{1,2,3,4,5,6,7,8})), "")</f>
        <v/>
      </c>
    </row>
    <row r="252" spans="1:76" ht="15" customHeight="1" x14ac:dyDescent="0.25">
      <c r="A252" s="51" t="str">
        <f t="shared" si="37"/>
        <v xml:space="preserve"> </v>
      </c>
      <c r="B252" s="4"/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13"/>
      <c r="AT252" s="10"/>
      <c r="AU252" s="113"/>
      <c r="AV252" s="78"/>
      <c r="AW252" s="10"/>
      <c r="AX252" s="10"/>
      <c r="AY252" s="78"/>
      <c r="AZ252" s="10"/>
      <c r="BA252" s="10"/>
      <c r="BB252" s="10"/>
      <c r="BC252" s="10"/>
      <c r="BD252" s="10"/>
      <c r="BE252" s="10"/>
      <c r="BF252" s="10"/>
      <c r="BG252" s="10"/>
      <c r="BH252" s="41"/>
      <c r="BI252" s="41"/>
      <c r="BJ252" s="10"/>
      <c r="BK252" s="10"/>
      <c r="BL252" s="10"/>
      <c r="BM252" s="10"/>
      <c r="BN252" s="10"/>
      <c r="BO252" s="10"/>
      <c r="BP252" s="40"/>
      <c r="BQ252" s="41">
        <f t="shared" si="38"/>
        <v>0</v>
      </c>
      <c r="BR252" s="39">
        <f t="shared" si="39"/>
        <v>0</v>
      </c>
      <c r="BS252" s="48" cm="1">
        <f t="array" ref="BS252">IF($BR252&lt;=6,SUM($C252:$BO252),SUMPRODUCT(LARGE($C252:$BO252,{1,2,3,4,5,6})))</f>
        <v>0</v>
      </c>
      <c r="BT252" s="37" t="str">
        <f t="shared" si="40"/>
        <v/>
      </c>
      <c r="BU252" s="34" t="str" cm="1">
        <f t="array" ref="BU252">IFERROR(SUMPRODUCT(LARGE($C252:$BO252,{1,2,3,4})), "")</f>
        <v/>
      </c>
      <c r="BV252" s="34" t="str">
        <f t="shared" si="41"/>
        <v/>
      </c>
      <c r="BW252" s="34" t="str" cm="1">
        <f t="array" ref="BW252">IFERROR(SUMPRODUCT(LARGE($C252:$BO252,{1,2,3,4,5,6,7})), "")</f>
        <v/>
      </c>
      <c r="BX252" s="34" t="str" cm="1">
        <f t="array" ref="BX252">IFERROR(SUMPRODUCT(LARGE($C252:$BO252,{1,2,3,4,5,6,7,8})), "")</f>
        <v/>
      </c>
    </row>
    <row r="253" spans="1:76" ht="15" customHeight="1" x14ac:dyDescent="0.25">
      <c r="A253" s="51" t="str">
        <f t="shared" si="37"/>
        <v xml:space="preserve"> </v>
      </c>
      <c r="B253" s="4"/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78"/>
      <c r="T253" s="78"/>
      <c r="U253" s="10"/>
      <c r="V253" s="41"/>
      <c r="W253" s="10"/>
      <c r="X253" s="10"/>
      <c r="Y253" s="10"/>
      <c r="Z253" s="78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13"/>
      <c r="AT253" s="10"/>
      <c r="AU253" s="113"/>
      <c r="AV253" s="78"/>
      <c r="AW253" s="10"/>
      <c r="AX253" s="10"/>
      <c r="AY253" s="78"/>
      <c r="AZ253" s="10"/>
      <c r="BA253" s="10"/>
      <c r="BB253" s="10"/>
      <c r="BC253" s="10"/>
      <c r="BD253" s="10"/>
      <c r="BE253" s="10"/>
      <c r="BF253" s="10"/>
      <c r="BG253" s="10"/>
      <c r="BH253" s="41"/>
      <c r="BI253" s="41"/>
      <c r="BJ253" s="10"/>
      <c r="BK253" s="10"/>
      <c r="BL253" s="10"/>
      <c r="BM253" s="10"/>
      <c r="BN253" s="10"/>
      <c r="BO253" s="10"/>
      <c r="BP253" s="40"/>
      <c r="BQ253" s="41">
        <f t="shared" si="38"/>
        <v>0</v>
      </c>
      <c r="BR253" s="39">
        <f t="shared" si="39"/>
        <v>0</v>
      </c>
      <c r="BS253" s="48" cm="1">
        <f t="array" ref="BS253">IF($BR253&lt;=6,SUM($C253:$BO253),SUMPRODUCT(LARGE($C253:$BO253,{1,2,3,4,5,6})))</f>
        <v>0</v>
      </c>
      <c r="BT253" s="37" t="str">
        <f t="shared" si="40"/>
        <v/>
      </c>
      <c r="BU253" s="34" t="str" cm="1">
        <f t="array" ref="BU253">IFERROR(SUMPRODUCT(LARGE($C253:$BO253,{1,2,3,4})), "")</f>
        <v/>
      </c>
      <c r="BV253" s="34" t="str">
        <f t="shared" si="41"/>
        <v/>
      </c>
      <c r="BW253" s="34" t="str" cm="1">
        <f t="array" ref="BW253">IFERROR(SUMPRODUCT(LARGE($C253:$BO253,{1,2,3,4,5,6,7})), "")</f>
        <v/>
      </c>
      <c r="BX253" s="34" t="str" cm="1">
        <f t="array" ref="BX253">IFERROR(SUMPRODUCT(LARGE($C253:$BO253,{1,2,3,4,5,6,7,8})), "")</f>
        <v/>
      </c>
    </row>
    <row r="254" spans="1:76" ht="15" customHeight="1" x14ac:dyDescent="0.25">
      <c r="A254" s="51" t="str">
        <f t="shared" si="37"/>
        <v xml:space="preserve"> </v>
      </c>
      <c r="B254" s="4"/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/>
      <c r="T254" s="78"/>
      <c r="U254" s="10"/>
      <c r="V254" s="41"/>
      <c r="W254" s="10"/>
      <c r="X254" s="10"/>
      <c r="Y254" s="10"/>
      <c r="Z254" s="78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13"/>
      <c r="AT254" s="10"/>
      <c r="AU254" s="113"/>
      <c r="AV254" s="78"/>
      <c r="AW254" s="10"/>
      <c r="AX254" s="10"/>
      <c r="AY254" s="78"/>
      <c r="AZ254" s="10"/>
      <c r="BA254" s="10"/>
      <c r="BB254" s="10"/>
      <c r="BC254" s="10"/>
      <c r="BD254" s="10"/>
      <c r="BE254" s="10"/>
      <c r="BF254" s="10"/>
      <c r="BG254" s="10"/>
      <c r="BH254" s="41"/>
      <c r="BI254" s="41"/>
      <c r="BJ254" s="10"/>
      <c r="BK254" s="10"/>
      <c r="BL254" s="10"/>
      <c r="BM254" s="10"/>
      <c r="BN254" s="10"/>
      <c r="BO254" s="10"/>
      <c r="BP254" s="40"/>
      <c r="BQ254" s="41">
        <f t="shared" si="38"/>
        <v>0</v>
      </c>
      <c r="BR254" s="39">
        <f t="shared" si="39"/>
        <v>0</v>
      </c>
      <c r="BS254" s="48" cm="1">
        <f t="array" ref="BS254">IF($BR254&lt;=6,SUM($C254:$BO254),SUMPRODUCT(LARGE($C254:$BO254,{1,2,3,4,5,6})))</f>
        <v>0</v>
      </c>
      <c r="BT254" s="37" t="str">
        <f t="shared" si="40"/>
        <v/>
      </c>
      <c r="BU254" s="34" t="str" cm="1">
        <f t="array" ref="BU254">IFERROR(SUMPRODUCT(LARGE($C254:$BO254,{1,2,3,4})), "")</f>
        <v/>
      </c>
      <c r="BV254" s="34" t="str">
        <f t="shared" si="41"/>
        <v/>
      </c>
      <c r="BW254" s="34" t="str" cm="1">
        <f t="array" ref="BW254">IFERROR(SUMPRODUCT(LARGE($C254:$BO254,{1,2,3,4,5,6,7})), "")</f>
        <v/>
      </c>
      <c r="BX254" s="34" t="str" cm="1">
        <f t="array" ref="BX254">IFERROR(SUMPRODUCT(LARGE($C254:$BO254,{1,2,3,4,5,6,7,8})), "")</f>
        <v/>
      </c>
    </row>
    <row r="255" spans="1:76" ht="15" customHeight="1" x14ac:dyDescent="0.25">
      <c r="A255" s="51" t="str">
        <f t="shared" si="37"/>
        <v xml:space="preserve"> </v>
      </c>
      <c r="B255" s="4"/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13"/>
      <c r="AT255" s="10"/>
      <c r="AU255" s="113"/>
      <c r="AV255" s="78"/>
      <c r="AW255" s="10"/>
      <c r="AX255" s="10"/>
      <c r="AY255" s="78"/>
      <c r="AZ255" s="10"/>
      <c r="BA255" s="10"/>
      <c r="BB255" s="10"/>
      <c r="BC255" s="10"/>
      <c r="BD255" s="10"/>
      <c r="BE255" s="10"/>
      <c r="BF255" s="10"/>
      <c r="BG255" s="10"/>
      <c r="BH255" s="41"/>
      <c r="BI255" s="41"/>
      <c r="BJ255" s="10"/>
      <c r="BK255" s="10"/>
      <c r="BL255" s="10"/>
      <c r="BM255" s="10"/>
      <c r="BN255" s="10"/>
      <c r="BO255" s="10"/>
      <c r="BP255" s="40"/>
      <c r="BQ255" s="41">
        <f t="shared" si="38"/>
        <v>0</v>
      </c>
      <c r="BR255" s="39">
        <f t="shared" si="39"/>
        <v>0</v>
      </c>
      <c r="BS255" s="48" cm="1">
        <f t="array" ref="BS255">IF($BR255&lt;=6,SUM($C255:$BO255),SUMPRODUCT(LARGE($C255:$BO255,{1,2,3,4,5,6})))</f>
        <v>0</v>
      </c>
      <c r="BT255" s="37" t="str">
        <f t="shared" si="40"/>
        <v/>
      </c>
      <c r="BU255" s="34" t="str" cm="1">
        <f t="array" ref="BU255">IFERROR(SUMPRODUCT(LARGE($C255:$BO255,{1,2,3,4})), "")</f>
        <v/>
      </c>
      <c r="BV255" s="34" t="str">
        <f t="shared" si="41"/>
        <v/>
      </c>
      <c r="BW255" s="34" t="str" cm="1">
        <f t="array" ref="BW255">IFERROR(SUMPRODUCT(LARGE($C255:$BO255,{1,2,3,4,5,6,7})), "")</f>
        <v/>
      </c>
      <c r="BX255" s="34" t="str" cm="1">
        <f t="array" ref="BX255">IFERROR(SUMPRODUCT(LARGE($C255:$BO255,{1,2,3,4,5,6,7,8})), "")</f>
        <v/>
      </c>
    </row>
    <row r="256" spans="1:76" ht="15" customHeight="1" x14ac:dyDescent="0.25">
      <c r="A256" s="51" t="str">
        <f t="shared" si="37"/>
        <v xml:space="preserve"> </v>
      </c>
      <c r="B256" s="4"/>
      <c r="C256" s="10"/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13"/>
      <c r="AT256" s="10"/>
      <c r="AU256" s="113"/>
      <c r="AV256" s="78"/>
      <c r="AW256" s="10"/>
      <c r="AX256" s="10"/>
      <c r="AY256" s="78"/>
      <c r="AZ256" s="10"/>
      <c r="BA256" s="10"/>
      <c r="BB256" s="10"/>
      <c r="BC256" s="10"/>
      <c r="BD256" s="10"/>
      <c r="BE256" s="10"/>
      <c r="BF256" s="10"/>
      <c r="BG256" s="10"/>
      <c r="BH256" s="41"/>
      <c r="BI256" s="41"/>
      <c r="BJ256" s="10"/>
      <c r="BK256" s="10"/>
      <c r="BL256" s="10"/>
      <c r="BM256" s="10"/>
      <c r="BN256" s="10"/>
      <c r="BO256" s="10"/>
      <c r="BP256" s="40"/>
      <c r="BQ256" s="41">
        <f t="shared" si="38"/>
        <v>0</v>
      </c>
      <c r="BR256" s="39">
        <f t="shared" si="39"/>
        <v>0</v>
      </c>
      <c r="BS256" s="48" cm="1">
        <f t="array" ref="BS256">IF($BR256&lt;=6,SUM($C256:$BO256),SUMPRODUCT(LARGE($C256:$BO256,{1,2,3,4,5,6})))</f>
        <v>0</v>
      </c>
      <c r="BT256" s="37" t="str">
        <f t="shared" si="40"/>
        <v/>
      </c>
      <c r="BU256" s="34" t="str" cm="1">
        <f t="array" ref="BU256">IFERROR(SUMPRODUCT(LARGE($C256:$BO256,{1,2,3,4})), "")</f>
        <v/>
      </c>
      <c r="BV256" s="34" t="str">
        <f t="shared" si="41"/>
        <v/>
      </c>
      <c r="BW256" s="34" t="str" cm="1">
        <f t="array" ref="BW256">IFERROR(SUMPRODUCT(LARGE($C256:$BO256,{1,2,3,4,5,6,7})), "")</f>
        <v/>
      </c>
      <c r="BX256" s="34" t="str" cm="1">
        <f t="array" ref="BX256">IFERROR(SUMPRODUCT(LARGE($C256:$BO256,{1,2,3,4,5,6,7,8})), "")</f>
        <v/>
      </c>
    </row>
    <row r="257" spans="1:76" ht="15" customHeight="1" x14ac:dyDescent="0.25">
      <c r="A257" s="51" t="str">
        <f t="shared" si="37"/>
        <v xml:space="preserve"> </v>
      </c>
      <c r="B257" s="4"/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13"/>
      <c r="AT257" s="10"/>
      <c r="AU257" s="113"/>
      <c r="AV257" s="78"/>
      <c r="AW257" s="10"/>
      <c r="AX257" s="10"/>
      <c r="AY257" s="78"/>
      <c r="AZ257" s="10"/>
      <c r="BA257" s="10"/>
      <c r="BB257" s="10"/>
      <c r="BC257" s="10"/>
      <c r="BD257" s="10"/>
      <c r="BE257" s="10"/>
      <c r="BF257" s="10"/>
      <c r="BG257" s="10"/>
      <c r="BH257" s="41"/>
      <c r="BI257" s="41"/>
      <c r="BJ257" s="10"/>
      <c r="BK257" s="10"/>
      <c r="BL257" s="10"/>
      <c r="BM257" s="10"/>
      <c r="BN257" s="10"/>
      <c r="BO257" s="10"/>
      <c r="BP257" s="40"/>
      <c r="BQ257" s="41">
        <f t="shared" si="38"/>
        <v>0</v>
      </c>
      <c r="BR257" s="39">
        <f t="shared" si="39"/>
        <v>0</v>
      </c>
      <c r="BS257" s="48" cm="1">
        <f t="array" ref="BS257">IF($BR257&lt;=6,SUM($C257:$BO257),SUMPRODUCT(LARGE($C257:$BO257,{1,2,3,4,5,6})))</f>
        <v>0</v>
      </c>
      <c r="BT257" s="37" t="str">
        <f t="shared" si="40"/>
        <v/>
      </c>
      <c r="BU257" s="34" t="str" cm="1">
        <f t="array" ref="BU257">IFERROR(SUMPRODUCT(LARGE($C257:$BO257,{1,2,3,4})), "")</f>
        <v/>
      </c>
      <c r="BV257" s="34" t="str">
        <f t="shared" si="41"/>
        <v/>
      </c>
      <c r="BW257" s="34" t="str" cm="1">
        <f t="array" ref="BW257">IFERROR(SUMPRODUCT(LARGE($C257:$BO257,{1,2,3,4,5,6,7})), "")</f>
        <v/>
      </c>
      <c r="BX257" s="34" t="str" cm="1">
        <f t="array" ref="BX257">IFERROR(SUMPRODUCT(LARGE($C257:$BO257,{1,2,3,4,5,6,7,8})), "")</f>
        <v/>
      </c>
    </row>
    <row r="258" spans="1:76" ht="15" customHeight="1" x14ac:dyDescent="0.25">
      <c r="A258" s="51" t="str">
        <f t="shared" si="37"/>
        <v xml:space="preserve"> </v>
      </c>
      <c r="B258" s="4"/>
      <c r="C258" s="10"/>
      <c r="D258" s="10"/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13"/>
      <c r="AT258" s="10"/>
      <c r="AU258" s="113"/>
      <c r="AV258" s="78"/>
      <c r="AW258" s="10"/>
      <c r="AX258" s="10"/>
      <c r="AY258" s="78"/>
      <c r="AZ258" s="10"/>
      <c r="BA258" s="10"/>
      <c r="BB258" s="10"/>
      <c r="BC258" s="10"/>
      <c r="BD258" s="10"/>
      <c r="BE258" s="10"/>
      <c r="BF258" s="10"/>
      <c r="BG258" s="10"/>
      <c r="BH258" s="41"/>
      <c r="BI258" s="41"/>
      <c r="BJ258" s="10"/>
      <c r="BK258" s="10"/>
      <c r="BL258" s="10"/>
      <c r="BM258" s="10"/>
      <c r="BN258" s="10"/>
      <c r="BO258" s="10"/>
      <c r="BP258" s="40"/>
      <c r="BQ258" s="41">
        <f t="shared" si="38"/>
        <v>0</v>
      </c>
      <c r="BR258" s="39">
        <f t="shared" si="39"/>
        <v>0</v>
      </c>
      <c r="BS258" s="48" cm="1">
        <f t="array" ref="BS258">IF($BR258&lt;=6,SUM($C258:$BO258),SUMPRODUCT(LARGE($C258:$BO258,{1,2,3,4,5,6})))</f>
        <v>0</v>
      </c>
      <c r="BT258" s="37" t="str">
        <f t="shared" si="40"/>
        <v/>
      </c>
      <c r="BU258" s="34" t="str" cm="1">
        <f t="array" ref="BU258">IFERROR(SUMPRODUCT(LARGE($C258:$BO258,{1,2,3,4})), "")</f>
        <v/>
      </c>
      <c r="BV258" s="34" t="str">
        <f t="shared" si="41"/>
        <v/>
      </c>
      <c r="BW258" s="34" t="str" cm="1">
        <f t="array" ref="BW258">IFERROR(SUMPRODUCT(LARGE($C258:$BO258,{1,2,3,4,5,6,7})), "")</f>
        <v/>
      </c>
      <c r="BX258" s="34" t="str" cm="1">
        <f t="array" ref="BX258">IFERROR(SUMPRODUCT(LARGE($C258:$BO258,{1,2,3,4,5,6,7,8})), "")</f>
        <v/>
      </c>
    </row>
    <row r="259" spans="1:76" ht="15" customHeight="1" x14ac:dyDescent="0.25">
      <c r="A259" s="51" t="str">
        <f t="shared" si="37"/>
        <v xml:space="preserve"> </v>
      </c>
      <c r="B259" s="4"/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13"/>
      <c r="AT259" s="10"/>
      <c r="AU259" s="113"/>
      <c r="AV259" s="78"/>
      <c r="AW259" s="10"/>
      <c r="AX259" s="10"/>
      <c r="AY259" s="78"/>
      <c r="AZ259" s="10"/>
      <c r="BA259" s="10"/>
      <c r="BB259" s="10"/>
      <c r="BC259" s="10"/>
      <c r="BD259" s="10"/>
      <c r="BE259" s="10"/>
      <c r="BF259" s="10"/>
      <c r="BG259" s="10"/>
      <c r="BH259" s="41"/>
      <c r="BI259" s="41"/>
      <c r="BJ259" s="10"/>
      <c r="BK259" s="10"/>
      <c r="BL259" s="10"/>
      <c r="BM259" s="10"/>
      <c r="BN259" s="10"/>
      <c r="BO259" s="10"/>
      <c r="BP259" s="40"/>
      <c r="BQ259" s="41">
        <f t="shared" si="38"/>
        <v>0</v>
      </c>
      <c r="BR259" s="39">
        <f t="shared" si="39"/>
        <v>0</v>
      </c>
      <c r="BS259" s="48" cm="1">
        <f t="array" ref="BS259">IF($BR259&lt;=6,SUM($C259:$BO259),SUMPRODUCT(LARGE($C259:$BO259,{1,2,3,4,5,6})))</f>
        <v>0</v>
      </c>
      <c r="BT259" s="37" t="str">
        <f t="shared" si="40"/>
        <v/>
      </c>
      <c r="BU259" s="34" t="str" cm="1">
        <f t="array" ref="BU259">IFERROR(SUMPRODUCT(LARGE($C259:$BO259,{1,2,3,4})), "")</f>
        <v/>
      </c>
      <c r="BV259" s="34" t="str">
        <f t="shared" si="41"/>
        <v/>
      </c>
      <c r="BW259" s="34" t="str" cm="1">
        <f t="array" ref="BW259">IFERROR(SUMPRODUCT(LARGE($C259:$BO259,{1,2,3,4,5,6,7})), "")</f>
        <v/>
      </c>
      <c r="BX259" s="34" t="str" cm="1">
        <f t="array" ref="BX259">IFERROR(SUMPRODUCT(LARGE($C259:$BO259,{1,2,3,4,5,6,7,8})), "")</f>
        <v/>
      </c>
    </row>
    <row r="260" spans="1:76" ht="15" customHeight="1" x14ac:dyDescent="0.25">
      <c r="A260" s="51" t="str">
        <f t="shared" si="37"/>
        <v xml:space="preserve"> </v>
      </c>
      <c r="B260" s="4"/>
      <c r="C260" s="10"/>
      <c r="D260" s="10"/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13"/>
      <c r="AT260" s="10"/>
      <c r="AU260" s="113"/>
      <c r="AV260" s="78"/>
      <c r="AW260" s="10"/>
      <c r="AX260" s="10"/>
      <c r="AY260" s="78"/>
      <c r="AZ260" s="10"/>
      <c r="BA260" s="10"/>
      <c r="BB260" s="10"/>
      <c r="BC260" s="10"/>
      <c r="BD260" s="10"/>
      <c r="BE260" s="10"/>
      <c r="BF260" s="10"/>
      <c r="BG260" s="10"/>
      <c r="BH260" s="41"/>
      <c r="BI260" s="41"/>
      <c r="BJ260" s="10"/>
      <c r="BK260" s="10"/>
      <c r="BL260" s="10"/>
      <c r="BM260" s="10"/>
      <c r="BN260" s="10"/>
      <c r="BO260" s="10"/>
      <c r="BP260" s="40"/>
      <c r="BQ260" s="41">
        <f t="shared" si="38"/>
        <v>0</v>
      </c>
      <c r="BR260" s="39">
        <f t="shared" si="39"/>
        <v>0</v>
      </c>
      <c r="BS260" s="48" cm="1">
        <f t="array" ref="BS260">IF($BR260&lt;=6,SUM($C260:$BO260),SUMPRODUCT(LARGE($C260:$BO260,{1,2,3,4,5,6})))</f>
        <v>0</v>
      </c>
      <c r="BT260" s="37" t="str">
        <f t="shared" si="40"/>
        <v/>
      </c>
      <c r="BU260" s="34" t="str" cm="1">
        <f t="array" ref="BU260">IFERROR(SUMPRODUCT(LARGE($C260:$BO260,{1,2,3,4})), "")</f>
        <v/>
      </c>
      <c r="BV260" s="34" t="str">
        <f t="shared" si="41"/>
        <v/>
      </c>
      <c r="BW260" s="34" t="str" cm="1">
        <f t="array" ref="BW260">IFERROR(SUMPRODUCT(LARGE($C260:$BO260,{1,2,3,4,5,6,7})), "")</f>
        <v/>
      </c>
      <c r="BX260" s="34" t="str" cm="1">
        <f t="array" ref="BX260">IFERROR(SUMPRODUCT(LARGE($C260:$BO260,{1,2,3,4,5,6,7,8})), "")</f>
        <v/>
      </c>
    </row>
    <row r="261" spans="1:76" ht="15" customHeight="1" x14ac:dyDescent="0.25">
      <c r="A261" s="51" t="str">
        <f t="shared" si="37"/>
        <v xml:space="preserve"> </v>
      </c>
      <c r="B261" s="4"/>
      <c r="C261" s="10"/>
      <c r="D261" s="10"/>
      <c r="E261" s="10"/>
      <c r="F261" s="10"/>
      <c r="G261" s="78"/>
      <c r="H261" s="78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78"/>
      <c r="T261" s="78"/>
      <c r="U261" s="10"/>
      <c r="V261" s="41"/>
      <c r="W261" s="10"/>
      <c r="X261" s="10"/>
      <c r="Y261" s="10"/>
      <c r="Z261" s="78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13"/>
      <c r="AT261" s="10"/>
      <c r="AU261" s="113"/>
      <c r="AV261" s="78"/>
      <c r="AW261" s="10"/>
      <c r="AX261" s="10"/>
      <c r="AY261" s="78"/>
      <c r="AZ261" s="10"/>
      <c r="BA261" s="10"/>
      <c r="BB261" s="10"/>
      <c r="BC261" s="10"/>
      <c r="BD261" s="10"/>
      <c r="BE261" s="10"/>
      <c r="BF261" s="10"/>
      <c r="BG261" s="10"/>
      <c r="BH261" s="41"/>
      <c r="BI261" s="41"/>
      <c r="BJ261" s="10"/>
      <c r="BK261" s="10"/>
      <c r="BL261" s="10"/>
      <c r="BM261" s="10"/>
      <c r="BN261" s="10"/>
      <c r="BO261" s="10"/>
      <c r="BP261" s="40"/>
      <c r="BQ261" s="41">
        <f t="shared" si="38"/>
        <v>0</v>
      </c>
      <c r="BR261" s="39">
        <f t="shared" si="39"/>
        <v>0</v>
      </c>
      <c r="BS261" s="48" cm="1">
        <f t="array" ref="BS261">IF($BR261&lt;=6,SUM($C261:$BO261),SUMPRODUCT(LARGE($C261:$BO261,{1,2,3,4,5,6})))</f>
        <v>0</v>
      </c>
      <c r="BT261" s="37" t="str">
        <f t="shared" si="40"/>
        <v/>
      </c>
      <c r="BU261" s="34" t="str" cm="1">
        <f t="array" ref="BU261">IFERROR(SUMPRODUCT(LARGE($C261:$BO261,{1,2,3,4})), "")</f>
        <v/>
      </c>
      <c r="BV261" s="34" t="str">
        <f t="shared" si="41"/>
        <v/>
      </c>
      <c r="BW261" s="34" t="str" cm="1">
        <f t="array" ref="BW261">IFERROR(SUMPRODUCT(LARGE($C261:$BO261,{1,2,3,4,5,6,7})), "")</f>
        <v/>
      </c>
      <c r="BX261" s="34" t="str" cm="1">
        <f t="array" ref="BX261">IFERROR(SUMPRODUCT(LARGE($C261:$BO261,{1,2,3,4,5,6,7,8})), "")</f>
        <v/>
      </c>
    </row>
    <row r="262" spans="1:76" ht="15" customHeight="1" x14ac:dyDescent="0.25">
      <c r="A262" s="51" t="str">
        <f t="shared" si="37"/>
        <v xml:space="preserve"> </v>
      </c>
      <c r="B262" s="4"/>
      <c r="C262" s="10"/>
      <c r="D262" s="10"/>
      <c r="E262" s="10"/>
      <c r="F262" s="10"/>
      <c r="G262" s="78"/>
      <c r="H262" s="78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78"/>
      <c r="T262" s="78"/>
      <c r="U262" s="10"/>
      <c r="V262" s="41"/>
      <c r="W262" s="10"/>
      <c r="X262" s="10"/>
      <c r="Y262" s="10"/>
      <c r="Z262" s="78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13"/>
      <c r="AT262" s="10"/>
      <c r="AU262" s="113"/>
      <c r="AV262" s="78"/>
      <c r="AW262" s="10"/>
      <c r="AX262" s="10"/>
      <c r="AY262" s="78"/>
      <c r="AZ262" s="10"/>
      <c r="BA262" s="10"/>
      <c r="BB262" s="10"/>
      <c r="BC262" s="10"/>
      <c r="BD262" s="10"/>
      <c r="BE262" s="10"/>
      <c r="BF262" s="10"/>
      <c r="BG262" s="10"/>
      <c r="BH262" s="41"/>
      <c r="BI262" s="41"/>
      <c r="BJ262" s="10"/>
      <c r="BK262" s="10"/>
      <c r="BL262" s="10"/>
      <c r="BM262" s="10"/>
      <c r="BN262" s="10"/>
      <c r="BO262" s="10"/>
      <c r="BP262" s="40"/>
      <c r="BQ262" s="41">
        <f t="shared" si="38"/>
        <v>0</v>
      </c>
      <c r="BR262" s="39">
        <f t="shared" si="39"/>
        <v>0</v>
      </c>
      <c r="BS262" s="48" cm="1">
        <f t="array" ref="BS262">IF($BR262&lt;=6,SUM($C262:$BO262),SUMPRODUCT(LARGE($C262:$BO262,{1,2,3,4,5,6})))</f>
        <v>0</v>
      </c>
      <c r="BT262" s="37" t="str">
        <f t="shared" si="40"/>
        <v/>
      </c>
      <c r="BU262" s="34" t="str" cm="1">
        <f t="array" ref="BU262">IFERROR(SUMPRODUCT(LARGE($C262:$BO262,{1,2,3,4})), "")</f>
        <v/>
      </c>
      <c r="BV262" s="34" t="str">
        <f t="shared" si="41"/>
        <v/>
      </c>
      <c r="BW262" s="34" t="str" cm="1">
        <f t="array" ref="BW262">IFERROR(SUMPRODUCT(LARGE($C262:$BO262,{1,2,3,4,5,6,7})), "")</f>
        <v/>
      </c>
      <c r="BX262" s="34" t="str" cm="1">
        <f t="array" ref="BX262">IFERROR(SUMPRODUCT(LARGE($C262:$BO262,{1,2,3,4,5,6,7,8})), "")</f>
        <v/>
      </c>
    </row>
    <row r="263" spans="1:76" ht="15" customHeight="1" x14ac:dyDescent="0.25">
      <c r="A263" s="51" t="str">
        <f t="shared" si="37"/>
        <v xml:space="preserve"> </v>
      </c>
      <c r="B263" s="4"/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13"/>
      <c r="AT263" s="10"/>
      <c r="AU263" s="113"/>
      <c r="AV263" s="78"/>
      <c r="AW263" s="10"/>
      <c r="AX263" s="10"/>
      <c r="AY263" s="78"/>
      <c r="AZ263" s="10"/>
      <c r="BA263" s="10"/>
      <c r="BB263" s="10"/>
      <c r="BC263" s="10"/>
      <c r="BD263" s="10"/>
      <c r="BE263" s="10"/>
      <c r="BF263" s="10"/>
      <c r="BG263" s="10"/>
      <c r="BH263" s="41"/>
      <c r="BI263" s="41"/>
      <c r="BJ263" s="10"/>
      <c r="BK263" s="10"/>
      <c r="BL263" s="10"/>
      <c r="BM263" s="10"/>
      <c r="BN263" s="10"/>
      <c r="BO263" s="10"/>
      <c r="BP263" s="40"/>
      <c r="BQ263" s="41">
        <f t="shared" si="38"/>
        <v>0</v>
      </c>
      <c r="BR263" s="39">
        <f t="shared" si="39"/>
        <v>0</v>
      </c>
      <c r="BS263" s="48" cm="1">
        <f t="array" ref="BS263">IF($BR263&lt;=6,SUM($C263:$BO263),SUMPRODUCT(LARGE($C263:$BO263,{1,2,3,4,5,6})))</f>
        <v>0</v>
      </c>
      <c r="BT263" s="37" t="str">
        <f t="shared" si="40"/>
        <v/>
      </c>
      <c r="BU263" s="34" t="str" cm="1">
        <f t="array" ref="BU263">IFERROR(SUMPRODUCT(LARGE($C263:$BO263,{1,2,3,4})), "")</f>
        <v/>
      </c>
      <c r="BV263" s="34" t="str">
        <f t="shared" si="41"/>
        <v/>
      </c>
      <c r="BW263" s="34" t="str" cm="1">
        <f t="array" ref="BW263">IFERROR(SUMPRODUCT(LARGE($C263:$BO263,{1,2,3,4,5,6,7})), "")</f>
        <v/>
      </c>
      <c r="BX263" s="34" t="str" cm="1">
        <f t="array" ref="BX263">IFERROR(SUMPRODUCT(LARGE($C263:$BO263,{1,2,3,4,5,6,7,8})), "")</f>
        <v/>
      </c>
    </row>
    <row r="264" spans="1:76" ht="15" customHeight="1" x14ac:dyDescent="0.25">
      <c r="A264" s="45" t="str">
        <f t="shared" si="37"/>
        <v xml:space="preserve"> </v>
      </c>
      <c r="B264" s="4"/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78"/>
      <c r="T264" s="78"/>
      <c r="U264" s="10"/>
      <c r="V264" s="41"/>
      <c r="W264" s="10"/>
      <c r="X264" s="10"/>
      <c r="Y264" s="10"/>
      <c r="Z264" s="78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13"/>
      <c r="AT264" s="10"/>
      <c r="AU264" s="113"/>
      <c r="AV264" s="78"/>
      <c r="AW264" s="10"/>
      <c r="AX264" s="10"/>
      <c r="AY264" s="78"/>
      <c r="AZ264" s="10"/>
      <c r="BA264" s="10"/>
      <c r="BB264" s="10"/>
      <c r="BC264" s="10"/>
      <c r="BD264" s="10"/>
      <c r="BE264" s="10"/>
      <c r="BF264" s="10"/>
      <c r="BG264" s="10"/>
      <c r="BH264" s="41"/>
      <c r="BI264" s="41"/>
      <c r="BJ264" s="10"/>
      <c r="BK264" s="10"/>
      <c r="BL264" s="10"/>
      <c r="BM264" s="10"/>
      <c r="BN264" s="10"/>
      <c r="BO264" s="10"/>
      <c r="BP264" s="40"/>
      <c r="BQ264" s="41">
        <f t="shared" si="38"/>
        <v>0</v>
      </c>
      <c r="BR264" s="39">
        <f t="shared" si="39"/>
        <v>0</v>
      </c>
      <c r="BS264" s="48" cm="1">
        <f t="array" ref="BS264">IF($BR264&lt;=6,SUM($C264:$BO264),SUMPRODUCT(LARGE($C264:$BO264,{1,2,3,4,5,6})))</f>
        <v>0</v>
      </c>
      <c r="BT264" s="37" t="str">
        <f t="shared" si="40"/>
        <v/>
      </c>
      <c r="BU264" s="34" t="str" cm="1">
        <f t="array" ref="BU264">IFERROR(SUMPRODUCT(LARGE($C264:$BO264,{1,2,3,4})), "")</f>
        <v/>
      </c>
      <c r="BV264" s="34" t="str">
        <f t="shared" si="41"/>
        <v/>
      </c>
      <c r="BW264" s="34" t="str" cm="1">
        <f t="array" ref="BW264">IFERROR(SUMPRODUCT(LARGE($C264:$BO264,{1,2,3,4,5,6,7})), "")</f>
        <v/>
      </c>
      <c r="BX264" s="34" t="str" cm="1">
        <f t="array" ref="BX264">IFERROR(SUMPRODUCT(LARGE($C264:$BO264,{1,2,3,4,5,6,7,8})), "")</f>
        <v/>
      </c>
    </row>
    <row r="265" spans="1:76" ht="15" customHeight="1" x14ac:dyDescent="0.25">
      <c r="A265" s="45" t="str">
        <f t="shared" si="37"/>
        <v xml:space="preserve"> </v>
      </c>
      <c r="B265" s="4"/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13"/>
      <c r="AT265" s="10"/>
      <c r="AU265" s="113"/>
      <c r="AV265" s="78"/>
      <c r="AW265" s="10"/>
      <c r="AX265" s="10"/>
      <c r="AY265" s="78"/>
      <c r="AZ265" s="10"/>
      <c r="BA265" s="10"/>
      <c r="BB265" s="10"/>
      <c r="BC265" s="10"/>
      <c r="BD265" s="10"/>
      <c r="BE265" s="10"/>
      <c r="BF265" s="10"/>
      <c r="BG265" s="10"/>
      <c r="BH265" s="41"/>
      <c r="BI265" s="41"/>
      <c r="BJ265" s="10"/>
      <c r="BK265" s="10"/>
      <c r="BL265" s="10"/>
      <c r="BM265" s="10"/>
      <c r="BN265" s="10"/>
      <c r="BO265" s="10"/>
      <c r="BP265" s="40"/>
      <c r="BQ265" s="41">
        <f t="shared" si="38"/>
        <v>0</v>
      </c>
      <c r="BR265" s="39">
        <f t="shared" si="39"/>
        <v>0</v>
      </c>
      <c r="BS265" s="48" cm="1">
        <f t="array" ref="BS265">IF($BR265&lt;=6,SUM($C265:$BO265),SUMPRODUCT(LARGE($C265:$BO265,{1,2,3,4,5,6})))</f>
        <v>0</v>
      </c>
      <c r="BT265" s="37" t="str">
        <f t="shared" si="40"/>
        <v/>
      </c>
      <c r="BU265" s="34" t="str" cm="1">
        <f t="array" ref="BU265">IFERROR(SUMPRODUCT(LARGE($C265:$BO265,{1,2,3,4})), "")</f>
        <v/>
      </c>
      <c r="BV265" s="34" t="str">
        <f t="shared" si="41"/>
        <v/>
      </c>
      <c r="BW265" s="34" t="str" cm="1">
        <f t="array" ref="BW265">IFERROR(SUMPRODUCT(LARGE($C265:$BO265,{1,2,3,4,5,6,7})), "")</f>
        <v/>
      </c>
      <c r="BX265" s="34" t="str" cm="1">
        <f t="array" ref="BX265">IFERROR(SUMPRODUCT(LARGE($C265:$BO265,{1,2,3,4,5,6,7,8})), "")</f>
        <v/>
      </c>
    </row>
    <row r="266" spans="1:76" ht="15" customHeight="1" x14ac:dyDescent="0.25">
      <c r="A266" s="45" t="str">
        <f t="shared" si="37"/>
        <v xml:space="preserve"> </v>
      </c>
      <c r="B266" s="4"/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13"/>
      <c r="AT266" s="10"/>
      <c r="AU266" s="113"/>
      <c r="AV266" s="78"/>
      <c r="AW266" s="10"/>
      <c r="AX266" s="10"/>
      <c r="AY266" s="78"/>
      <c r="AZ266" s="10"/>
      <c r="BA266" s="10"/>
      <c r="BB266" s="10"/>
      <c r="BC266" s="10"/>
      <c r="BD266" s="10"/>
      <c r="BE266" s="10"/>
      <c r="BF266" s="10"/>
      <c r="BG266" s="10"/>
      <c r="BH266" s="41"/>
      <c r="BI266" s="41"/>
      <c r="BJ266" s="10"/>
      <c r="BK266" s="10"/>
      <c r="BL266" s="10"/>
      <c r="BM266" s="10"/>
      <c r="BN266" s="10"/>
      <c r="BO266" s="10"/>
      <c r="BP266" s="40"/>
      <c r="BQ266" s="41">
        <f t="shared" si="38"/>
        <v>0</v>
      </c>
      <c r="BR266" s="39">
        <f t="shared" si="39"/>
        <v>0</v>
      </c>
      <c r="BS266" s="48" cm="1">
        <f t="array" ref="BS266">IF($BR266&lt;=6,SUM($C266:$BO266),SUMPRODUCT(LARGE($C266:$BO266,{1,2,3,4,5,6})))</f>
        <v>0</v>
      </c>
      <c r="BT266" s="37" t="str">
        <f t="shared" si="40"/>
        <v/>
      </c>
      <c r="BU266" s="34" t="str" cm="1">
        <f t="array" ref="BU266">IFERROR(SUMPRODUCT(LARGE($C266:$BO266,{1,2,3,4})), "")</f>
        <v/>
      </c>
      <c r="BV266" s="34" t="str">
        <f t="shared" si="41"/>
        <v/>
      </c>
      <c r="BW266" s="34" t="str" cm="1">
        <f t="array" ref="BW266">IFERROR(SUMPRODUCT(LARGE($C266:$BO266,{1,2,3,4,5,6,7})), "")</f>
        <v/>
      </c>
      <c r="BX266" s="34" t="str" cm="1">
        <f t="array" ref="BX266">IFERROR(SUMPRODUCT(LARGE($C266:$BO266,{1,2,3,4,5,6,7,8})), "")</f>
        <v/>
      </c>
    </row>
    <row r="267" spans="1:76" ht="15" customHeight="1" x14ac:dyDescent="0.25">
      <c r="A267" s="45" t="str">
        <f t="shared" si="37"/>
        <v xml:space="preserve"> </v>
      </c>
      <c r="B267" s="4"/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13"/>
      <c r="AT267" s="10"/>
      <c r="AU267" s="113"/>
      <c r="AV267" s="78"/>
      <c r="AW267" s="10"/>
      <c r="AX267" s="10"/>
      <c r="AY267" s="78"/>
      <c r="AZ267" s="10"/>
      <c r="BA267" s="10"/>
      <c r="BB267" s="10"/>
      <c r="BC267" s="10"/>
      <c r="BD267" s="10"/>
      <c r="BE267" s="10"/>
      <c r="BF267" s="10"/>
      <c r="BG267" s="10"/>
      <c r="BH267" s="41"/>
      <c r="BI267" s="41"/>
      <c r="BJ267" s="10"/>
      <c r="BK267" s="10"/>
      <c r="BL267" s="10"/>
      <c r="BM267" s="10"/>
      <c r="BN267" s="10"/>
      <c r="BO267" s="10"/>
      <c r="BP267" s="40"/>
      <c r="BQ267" s="41">
        <f t="shared" si="38"/>
        <v>0</v>
      </c>
      <c r="BR267" s="39">
        <f t="shared" si="39"/>
        <v>0</v>
      </c>
      <c r="BS267" s="48" cm="1">
        <f t="array" ref="BS267">IF($BR267&lt;=6,SUM($C267:$BO267),SUMPRODUCT(LARGE($C267:$BO267,{1,2,3,4,5,6})))</f>
        <v>0</v>
      </c>
      <c r="BT267" s="37" t="str">
        <f t="shared" si="40"/>
        <v/>
      </c>
      <c r="BU267" s="34" t="str" cm="1">
        <f t="array" ref="BU267">IFERROR(SUMPRODUCT(LARGE($C267:$BO267,{1,2,3,4})), "")</f>
        <v/>
      </c>
      <c r="BV267" s="34" t="str">
        <f t="shared" si="41"/>
        <v/>
      </c>
      <c r="BW267" s="34" t="str" cm="1">
        <f t="array" ref="BW267">IFERROR(SUMPRODUCT(LARGE($C267:$BO267,{1,2,3,4,5,6,7})), "")</f>
        <v/>
      </c>
      <c r="BX267" s="34" t="str" cm="1">
        <f t="array" ref="BX267">IFERROR(SUMPRODUCT(LARGE($C267:$BO267,{1,2,3,4,5,6,7,8})), "")</f>
        <v/>
      </c>
    </row>
    <row r="268" spans="1:76" ht="15" customHeight="1" x14ac:dyDescent="0.25">
      <c r="A268" s="45" t="str">
        <f t="shared" si="37"/>
        <v xml:space="preserve"> </v>
      </c>
      <c r="B268" s="4"/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13"/>
      <c r="AT268" s="10"/>
      <c r="AU268" s="113"/>
      <c r="AV268" s="78"/>
      <c r="AW268" s="10"/>
      <c r="AX268" s="10"/>
      <c r="AY268" s="78"/>
      <c r="AZ268" s="10"/>
      <c r="BA268" s="10"/>
      <c r="BB268" s="10"/>
      <c r="BC268" s="10"/>
      <c r="BD268" s="10"/>
      <c r="BE268" s="10"/>
      <c r="BF268" s="10"/>
      <c r="BG268" s="10"/>
      <c r="BH268" s="41"/>
      <c r="BI268" s="41"/>
      <c r="BJ268" s="10"/>
      <c r="BK268" s="10"/>
      <c r="BL268" s="10"/>
      <c r="BM268" s="10"/>
      <c r="BN268" s="10"/>
      <c r="BO268" s="10"/>
      <c r="BP268" s="40"/>
      <c r="BQ268" s="41">
        <f t="shared" si="38"/>
        <v>0</v>
      </c>
      <c r="BR268" s="39">
        <f t="shared" si="39"/>
        <v>0</v>
      </c>
      <c r="BS268" s="48" cm="1">
        <f t="array" ref="BS268">IF($BR268&lt;=6,SUM($C268:$BO268),SUMPRODUCT(LARGE($C268:$BO268,{1,2,3,4,5,6})))</f>
        <v>0</v>
      </c>
      <c r="BT268" s="37" t="str">
        <f t="shared" si="40"/>
        <v/>
      </c>
      <c r="BU268" s="34" t="str" cm="1">
        <f t="array" ref="BU268">IFERROR(SUMPRODUCT(LARGE($C268:$BO268,{1,2,3,4})), "")</f>
        <v/>
      </c>
      <c r="BV268" s="34" t="str">
        <f t="shared" si="41"/>
        <v/>
      </c>
      <c r="BW268" s="34" t="str" cm="1">
        <f t="array" ref="BW268">IFERROR(SUMPRODUCT(LARGE($C268:$BO268,{1,2,3,4,5,6,7})), "")</f>
        <v/>
      </c>
      <c r="BX268" s="34" t="str" cm="1">
        <f t="array" ref="BX268">IFERROR(SUMPRODUCT(LARGE($C268:$BO268,{1,2,3,4,5,6,7,8})), "")</f>
        <v/>
      </c>
    </row>
    <row r="269" spans="1:76" ht="15" customHeight="1" x14ac:dyDescent="0.25">
      <c r="A269" s="45" t="str">
        <f t="shared" si="37"/>
        <v xml:space="preserve"> </v>
      </c>
      <c r="B269" s="4"/>
      <c r="C269" s="10"/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13"/>
      <c r="AT269" s="10"/>
      <c r="AU269" s="113"/>
      <c r="AV269" s="78"/>
      <c r="AW269" s="10"/>
      <c r="AX269" s="10"/>
      <c r="AY269" s="78"/>
      <c r="AZ269" s="10"/>
      <c r="BA269" s="10"/>
      <c r="BB269" s="10"/>
      <c r="BC269" s="10"/>
      <c r="BD269" s="10"/>
      <c r="BE269" s="10"/>
      <c r="BF269" s="10"/>
      <c r="BG269" s="10"/>
      <c r="BH269" s="41"/>
      <c r="BI269" s="41"/>
      <c r="BJ269" s="10"/>
      <c r="BK269" s="10"/>
      <c r="BL269" s="10"/>
      <c r="BM269" s="10"/>
      <c r="BN269" s="10"/>
      <c r="BO269" s="10"/>
      <c r="BP269" s="40"/>
      <c r="BQ269" s="41">
        <f t="shared" si="38"/>
        <v>0</v>
      </c>
      <c r="BR269" s="39">
        <f t="shared" si="39"/>
        <v>0</v>
      </c>
      <c r="BS269" s="48" cm="1">
        <f t="array" ref="BS269">IF($BR269&lt;=6,SUM($C269:$BO269),SUMPRODUCT(LARGE($C269:$BO269,{1,2,3,4,5,6})))</f>
        <v>0</v>
      </c>
      <c r="BT269" s="37" t="str">
        <f t="shared" si="40"/>
        <v/>
      </c>
      <c r="BU269" s="34" t="str" cm="1">
        <f t="array" ref="BU269">IFERROR(SUMPRODUCT(LARGE($C269:$BO269,{1,2,3,4})), "")</f>
        <v/>
      </c>
      <c r="BV269" s="34" t="str">
        <f t="shared" si="41"/>
        <v/>
      </c>
      <c r="BW269" s="34" t="str" cm="1">
        <f t="array" ref="BW269">IFERROR(SUMPRODUCT(LARGE($C269:$BO269,{1,2,3,4,5,6,7})), "")</f>
        <v/>
      </c>
      <c r="BX269" s="34" t="str" cm="1">
        <f t="array" ref="BX269">IFERROR(SUMPRODUCT(LARGE($C269:$BO269,{1,2,3,4,5,6,7,8})), "")</f>
        <v/>
      </c>
    </row>
    <row r="270" spans="1:76" ht="15" customHeight="1" x14ac:dyDescent="0.25">
      <c r="A270" s="45" t="str">
        <f t="shared" ref="A270:A310" si="42">IF(ISBLANK(B270)," ",(LEFT(B270,FIND("@",SUBSTITUTE(B270,"-","@",LEN(B270)-LEN(SUBSTITUTE(B270,"-",""))))-1)))</f>
        <v xml:space="preserve"> </v>
      </c>
      <c r="B270" s="4"/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/>
      <c r="Z270" s="78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13"/>
      <c r="AT270" s="10"/>
      <c r="AU270" s="113"/>
      <c r="AV270" s="78"/>
      <c r="AW270" s="10"/>
      <c r="AX270" s="10"/>
      <c r="AY270" s="78"/>
      <c r="AZ270" s="10"/>
      <c r="BA270" s="10"/>
      <c r="BB270" s="10"/>
      <c r="BC270" s="10"/>
      <c r="BD270" s="10"/>
      <c r="BE270" s="10"/>
      <c r="BF270" s="10"/>
      <c r="BG270" s="10"/>
      <c r="BH270" s="41"/>
      <c r="BI270" s="41"/>
      <c r="BJ270" s="10"/>
      <c r="BK270" s="10"/>
      <c r="BL270" s="10"/>
      <c r="BM270" s="10"/>
      <c r="BN270" s="10"/>
      <c r="BO270" s="10"/>
      <c r="BP270" s="40"/>
      <c r="BQ270" s="41">
        <f t="shared" ref="BQ270:BQ312" si="43">SUM($C270:$BP270)</f>
        <v>0</v>
      </c>
      <c r="BR270" s="39">
        <f t="shared" ref="BR270:BR312" si="44">COUNTA(C270:BO270)</f>
        <v>0</v>
      </c>
      <c r="BS270" s="48" cm="1">
        <f t="array" ref="BS270">IF($BR270&lt;=6,SUM($C270:$BO270),SUMPRODUCT(LARGE($C270:$BO270,{1,2,3,4,5,6})))</f>
        <v>0</v>
      </c>
      <c r="BT270" s="37" t="str">
        <f t="shared" si="40"/>
        <v/>
      </c>
      <c r="BU270" s="34" t="str" cm="1">
        <f t="array" ref="BU270">IFERROR(SUMPRODUCT(LARGE($C270:$BO270,{1,2,3,4})), "")</f>
        <v/>
      </c>
      <c r="BV270" s="34" t="str">
        <f t="shared" si="41"/>
        <v/>
      </c>
      <c r="BW270" s="34" t="str" cm="1">
        <f t="array" ref="BW270">IFERROR(SUMPRODUCT(LARGE($C270:$BO270,{1,2,3,4,5,6,7})), "")</f>
        <v/>
      </c>
      <c r="BX270" s="34" t="str" cm="1">
        <f t="array" ref="BX270">IFERROR(SUMPRODUCT(LARGE($C270:$BO270,{1,2,3,4,5,6,7,8})), "")</f>
        <v/>
      </c>
    </row>
    <row r="271" spans="1:76" ht="15" customHeight="1" x14ac:dyDescent="0.25">
      <c r="A271" s="45" t="str">
        <f t="shared" si="42"/>
        <v xml:space="preserve"> </v>
      </c>
      <c r="B271" s="4"/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/>
      <c r="W271" s="10"/>
      <c r="X271" s="10"/>
      <c r="Y271" s="10"/>
      <c r="Z271" s="78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13"/>
      <c r="AT271" s="10"/>
      <c r="AU271" s="113"/>
      <c r="AV271" s="78"/>
      <c r="AW271" s="10"/>
      <c r="AX271" s="10"/>
      <c r="AY271" s="78"/>
      <c r="AZ271" s="10"/>
      <c r="BA271" s="10"/>
      <c r="BB271" s="10"/>
      <c r="BC271" s="10"/>
      <c r="BD271" s="10"/>
      <c r="BE271" s="10"/>
      <c r="BF271" s="10"/>
      <c r="BG271" s="10"/>
      <c r="BH271" s="41"/>
      <c r="BI271" s="41"/>
      <c r="BJ271" s="10"/>
      <c r="BK271" s="10"/>
      <c r="BL271" s="10"/>
      <c r="BM271" s="10"/>
      <c r="BN271" s="10"/>
      <c r="BO271" s="10"/>
      <c r="BP271" s="40"/>
      <c r="BQ271" s="41">
        <f t="shared" si="43"/>
        <v>0</v>
      </c>
      <c r="BR271" s="39">
        <f t="shared" si="44"/>
        <v>0</v>
      </c>
      <c r="BS271" s="48" cm="1">
        <f t="array" ref="BS271">IF($BR271&lt;=6,SUM($C271:$BO271),SUMPRODUCT(LARGE($C271:$BO271,{1,2,3,4,5,6})))</f>
        <v>0</v>
      </c>
      <c r="BT271" s="37" t="str">
        <f t="shared" ref="BT271:BT312" si="45">IF(AND($BQ271&gt;=7,BS271=BS272),"Manual Calc Needed","")</f>
        <v/>
      </c>
      <c r="BU271" s="34" t="str" cm="1">
        <f t="array" ref="BU271">IFERROR(SUMPRODUCT(LARGE($C271:$BO271,{1,2,3,4})), "")</f>
        <v/>
      </c>
      <c r="BV271" s="34" t="str">
        <f t="shared" ref="BV271:BV312" si="46">IF($BU271&lt;&gt;"","Manual Calc","")</f>
        <v/>
      </c>
      <c r="BW271" s="34" t="str" cm="1">
        <f t="array" ref="BW271">IFERROR(SUMPRODUCT(LARGE($C271:$BO271,{1,2,3,4,5,6,7})), "")</f>
        <v/>
      </c>
      <c r="BX271" s="34" t="str" cm="1">
        <f t="array" ref="BX271">IFERROR(SUMPRODUCT(LARGE($C271:$BO271,{1,2,3,4,5,6,7,8})), "")</f>
        <v/>
      </c>
    </row>
    <row r="272" spans="1:76" ht="15" customHeight="1" x14ac:dyDescent="0.25">
      <c r="A272" s="45" t="str">
        <f t="shared" si="42"/>
        <v xml:space="preserve"> </v>
      </c>
      <c r="B272" s="4"/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/>
      <c r="W272" s="10"/>
      <c r="X272" s="10"/>
      <c r="Y272" s="10"/>
      <c r="Z272" s="78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13"/>
      <c r="AT272" s="10"/>
      <c r="AU272" s="113"/>
      <c r="AV272" s="78"/>
      <c r="AW272" s="10"/>
      <c r="AX272" s="10"/>
      <c r="AY272" s="78"/>
      <c r="AZ272" s="10"/>
      <c r="BA272" s="10"/>
      <c r="BB272" s="10"/>
      <c r="BC272" s="10"/>
      <c r="BD272" s="10"/>
      <c r="BE272" s="10"/>
      <c r="BF272" s="10"/>
      <c r="BG272" s="10"/>
      <c r="BH272" s="41"/>
      <c r="BI272" s="41"/>
      <c r="BJ272" s="10"/>
      <c r="BK272" s="10"/>
      <c r="BL272" s="10"/>
      <c r="BM272" s="10"/>
      <c r="BN272" s="10"/>
      <c r="BO272" s="10"/>
      <c r="BP272" s="40"/>
      <c r="BQ272" s="41">
        <f t="shared" si="43"/>
        <v>0</v>
      </c>
      <c r="BR272" s="39">
        <f t="shared" si="44"/>
        <v>0</v>
      </c>
      <c r="BS272" s="48" cm="1">
        <f t="array" ref="BS272">IF($BR272&lt;=6,SUM($C272:$BO272),SUMPRODUCT(LARGE($C272:$BO272,{1,2,3,4,5,6})))</f>
        <v>0</v>
      </c>
      <c r="BT272" s="37" t="str">
        <f t="shared" si="45"/>
        <v/>
      </c>
      <c r="BU272" s="34" t="str" cm="1">
        <f t="array" ref="BU272">IFERROR(SUMPRODUCT(LARGE($C272:$BO272,{1,2,3,4})), "")</f>
        <v/>
      </c>
      <c r="BV272" s="34" t="str">
        <f t="shared" si="46"/>
        <v/>
      </c>
      <c r="BW272" s="34" t="str" cm="1">
        <f t="array" ref="BW272">IFERROR(SUMPRODUCT(LARGE($C272:$BO272,{1,2,3,4,5,6,7})), "")</f>
        <v/>
      </c>
      <c r="BX272" s="34" t="str" cm="1">
        <f t="array" ref="BX272">IFERROR(SUMPRODUCT(LARGE($C272:$BO272,{1,2,3,4,5,6,7,8})), "")</f>
        <v/>
      </c>
    </row>
    <row r="273" spans="1:76" ht="15" customHeight="1" x14ac:dyDescent="0.25">
      <c r="A273" s="45" t="str">
        <f t="shared" si="42"/>
        <v xml:space="preserve"> </v>
      </c>
      <c r="B273" s="4"/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78"/>
      <c r="T273" s="78"/>
      <c r="U273" s="10"/>
      <c r="V273" s="41"/>
      <c r="W273" s="10"/>
      <c r="X273" s="10"/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13"/>
      <c r="AT273" s="10"/>
      <c r="AU273" s="113"/>
      <c r="AV273" s="78"/>
      <c r="AW273" s="10"/>
      <c r="AX273" s="10"/>
      <c r="AY273" s="78"/>
      <c r="AZ273" s="10"/>
      <c r="BA273" s="10"/>
      <c r="BB273" s="10"/>
      <c r="BC273" s="10"/>
      <c r="BD273" s="10"/>
      <c r="BE273" s="10"/>
      <c r="BF273" s="10"/>
      <c r="BG273" s="10"/>
      <c r="BH273" s="41"/>
      <c r="BI273" s="41"/>
      <c r="BJ273" s="10"/>
      <c r="BK273" s="10"/>
      <c r="BL273" s="10"/>
      <c r="BM273" s="10"/>
      <c r="BN273" s="10"/>
      <c r="BO273" s="10"/>
      <c r="BP273" s="40"/>
      <c r="BQ273" s="41">
        <f t="shared" si="43"/>
        <v>0</v>
      </c>
      <c r="BR273" s="39">
        <f t="shared" si="44"/>
        <v>0</v>
      </c>
      <c r="BS273" s="48" cm="1">
        <f t="array" ref="BS273">IF($BR273&lt;=6,SUM($C273:$BO273),SUMPRODUCT(LARGE($C273:$BO273,{1,2,3,4,5,6})))</f>
        <v>0</v>
      </c>
      <c r="BT273" s="37" t="str">
        <f t="shared" si="45"/>
        <v/>
      </c>
      <c r="BU273" s="34" t="str" cm="1">
        <f t="array" ref="BU273">IFERROR(SUMPRODUCT(LARGE($C273:$BO273,{1,2,3,4})), "")</f>
        <v/>
      </c>
      <c r="BV273" s="34" t="str">
        <f t="shared" si="46"/>
        <v/>
      </c>
      <c r="BW273" s="34" t="str" cm="1">
        <f t="array" ref="BW273">IFERROR(SUMPRODUCT(LARGE($C273:$BO273,{1,2,3,4,5,6,7})), "")</f>
        <v/>
      </c>
      <c r="BX273" s="34" t="str" cm="1">
        <f t="array" ref="BX273">IFERROR(SUMPRODUCT(LARGE($C273:$BO273,{1,2,3,4,5,6,7,8})), "")</f>
        <v/>
      </c>
    </row>
    <row r="274" spans="1:76" ht="15" customHeight="1" x14ac:dyDescent="0.25">
      <c r="A274" s="51" t="str">
        <f t="shared" si="42"/>
        <v xml:space="preserve"> </v>
      </c>
      <c r="B274" s="4"/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78"/>
      <c r="T274" s="78"/>
      <c r="U274" s="10"/>
      <c r="V274" s="41"/>
      <c r="W274" s="10"/>
      <c r="X274" s="10"/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13"/>
      <c r="AT274" s="10"/>
      <c r="AU274" s="113"/>
      <c r="AV274" s="78"/>
      <c r="AW274" s="10"/>
      <c r="AX274" s="10"/>
      <c r="AY274" s="78"/>
      <c r="AZ274" s="10"/>
      <c r="BA274" s="10"/>
      <c r="BB274" s="10"/>
      <c r="BC274" s="10"/>
      <c r="BD274" s="10"/>
      <c r="BE274" s="10"/>
      <c r="BF274" s="10"/>
      <c r="BG274" s="10"/>
      <c r="BH274" s="41"/>
      <c r="BI274" s="41"/>
      <c r="BJ274" s="10"/>
      <c r="BK274" s="10"/>
      <c r="BL274" s="10"/>
      <c r="BM274" s="10"/>
      <c r="BN274" s="10"/>
      <c r="BO274" s="10"/>
      <c r="BP274" s="40"/>
      <c r="BQ274" s="41">
        <f t="shared" si="43"/>
        <v>0</v>
      </c>
      <c r="BR274" s="39">
        <f t="shared" si="44"/>
        <v>0</v>
      </c>
      <c r="BS274" s="48" cm="1">
        <f t="array" ref="BS274">IF($BR274&lt;=6,SUM($C274:$BO274),SUMPRODUCT(LARGE($C274:$BO274,{1,2,3,4,5,6})))</f>
        <v>0</v>
      </c>
      <c r="BT274" s="37" t="str">
        <f t="shared" si="45"/>
        <v/>
      </c>
      <c r="BU274" s="34" t="str" cm="1">
        <f t="array" ref="BU274">IFERROR(SUMPRODUCT(LARGE($C274:$BO274,{1,2,3,4})), "")</f>
        <v/>
      </c>
      <c r="BV274" s="34" t="str">
        <f t="shared" si="46"/>
        <v/>
      </c>
      <c r="BW274" s="34" t="str" cm="1">
        <f t="array" ref="BW274">IFERROR(SUMPRODUCT(LARGE($C274:$BO274,{1,2,3,4,5,6,7})), "")</f>
        <v/>
      </c>
      <c r="BX274" s="34" t="str" cm="1">
        <f t="array" ref="BX274">IFERROR(SUMPRODUCT(LARGE($C274:$BO274,{1,2,3,4,5,6,7,8})), "")</f>
        <v/>
      </c>
    </row>
    <row r="275" spans="1:76" ht="15" customHeight="1" x14ac:dyDescent="0.25">
      <c r="A275" s="51" t="str">
        <f t="shared" si="42"/>
        <v xml:space="preserve"> </v>
      </c>
      <c r="B275" s="4"/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10"/>
      <c r="Q275" s="10"/>
      <c r="R275" s="78"/>
      <c r="S275" s="78"/>
      <c r="T275" s="78"/>
      <c r="U275" s="10"/>
      <c r="V275" s="41"/>
      <c r="W275" s="10"/>
      <c r="X275" s="10"/>
      <c r="Y275" s="10"/>
      <c r="Z275" s="78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13"/>
      <c r="AT275" s="10"/>
      <c r="AU275" s="113"/>
      <c r="AV275" s="78"/>
      <c r="AW275" s="10"/>
      <c r="AX275" s="10"/>
      <c r="AY275" s="78"/>
      <c r="AZ275" s="10"/>
      <c r="BA275" s="10"/>
      <c r="BB275" s="10"/>
      <c r="BC275" s="10"/>
      <c r="BD275" s="10"/>
      <c r="BE275" s="10"/>
      <c r="BF275" s="10"/>
      <c r="BG275" s="10"/>
      <c r="BH275" s="41"/>
      <c r="BI275" s="41"/>
      <c r="BJ275" s="10"/>
      <c r="BK275" s="10"/>
      <c r="BL275" s="10"/>
      <c r="BM275" s="10"/>
      <c r="BN275" s="10"/>
      <c r="BO275" s="10"/>
      <c r="BP275" s="40"/>
      <c r="BQ275" s="41">
        <f t="shared" si="43"/>
        <v>0</v>
      </c>
      <c r="BR275" s="39">
        <f t="shared" si="44"/>
        <v>0</v>
      </c>
      <c r="BS275" s="48" cm="1">
        <f t="array" ref="BS275">IF($BR275&lt;=6,SUM($C275:$BO275),SUMPRODUCT(LARGE($C275:$BO275,{1,2,3,4,5,6})))</f>
        <v>0</v>
      </c>
      <c r="BT275" s="37" t="str">
        <f t="shared" si="45"/>
        <v/>
      </c>
      <c r="BU275" s="34" t="str" cm="1">
        <f t="array" ref="BU275">IFERROR(SUMPRODUCT(LARGE($C275:$BO275,{1,2,3,4})), "")</f>
        <v/>
      </c>
      <c r="BV275" s="34" t="str">
        <f t="shared" si="46"/>
        <v/>
      </c>
      <c r="BW275" s="34" t="str" cm="1">
        <f t="array" ref="BW275">IFERROR(SUMPRODUCT(LARGE($C275:$BO275,{1,2,3,4,5,6,7})), "")</f>
        <v/>
      </c>
      <c r="BX275" s="34" t="str" cm="1">
        <f t="array" ref="BX275">IFERROR(SUMPRODUCT(LARGE($C275:$BO275,{1,2,3,4,5,6,7,8})), "")</f>
        <v/>
      </c>
    </row>
    <row r="276" spans="1:76" ht="15" customHeight="1" x14ac:dyDescent="0.25">
      <c r="A276" s="51" t="str">
        <f t="shared" si="42"/>
        <v xml:space="preserve"> </v>
      </c>
      <c r="B276" s="4"/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10"/>
      <c r="Q276" s="10"/>
      <c r="R276" s="78"/>
      <c r="S276" s="78"/>
      <c r="T276" s="78"/>
      <c r="U276" s="10"/>
      <c r="V276" s="41"/>
      <c r="W276" s="10"/>
      <c r="X276" s="10"/>
      <c r="Y276" s="10"/>
      <c r="Z276" s="78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13"/>
      <c r="AT276" s="10"/>
      <c r="AU276" s="113"/>
      <c r="AV276" s="78"/>
      <c r="AW276" s="10"/>
      <c r="AX276" s="10"/>
      <c r="AY276" s="78"/>
      <c r="AZ276" s="10"/>
      <c r="BA276" s="10"/>
      <c r="BB276" s="10"/>
      <c r="BC276" s="10"/>
      <c r="BD276" s="10"/>
      <c r="BE276" s="10"/>
      <c r="BF276" s="10"/>
      <c r="BG276" s="10"/>
      <c r="BH276" s="41"/>
      <c r="BI276" s="41"/>
      <c r="BJ276" s="10"/>
      <c r="BK276" s="10"/>
      <c r="BL276" s="10"/>
      <c r="BM276" s="10"/>
      <c r="BN276" s="10"/>
      <c r="BO276" s="10"/>
      <c r="BP276" s="40"/>
      <c r="BQ276" s="41">
        <f t="shared" si="43"/>
        <v>0</v>
      </c>
      <c r="BR276" s="39">
        <f t="shared" si="44"/>
        <v>0</v>
      </c>
      <c r="BS276" s="48" cm="1">
        <f t="array" ref="BS276">IF($BR276&lt;=6,SUM($C276:$BO276),SUMPRODUCT(LARGE($C276:$BO276,{1,2,3,4,5,6})))</f>
        <v>0</v>
      </c>
      <c r="BT276" s="37" t="str">
        <f t="shared" si="45"/>
        <v/>
      </c>
      <c r="BU276" s="34" t="str" cm="1">
        <f t="array" ref="BU276">IFERROR(SUMPRODUCT(LARGE($C276:$BO276,{1,2,3,4})), "")</f>
        <v/>
      </c>
      <c r="BV276" s="34" t="str">
        <f t="shared" si="46"/>
        <v/>
      </c>
      <c r="BW276" s="34" t="str" cm="1">
        <f t="array" ref="BW276">IFERROR(SUMPRODUCT(LARGE($C276:$BO276,{1,2,3,4,5,6,7})), "")</f>
        <v/>
      </c>
      <c r="BX276" s="34" t="str" cm="1">
        <f t="array" ref="BX276">IFERROR(SUMPRODUCT(LARGE($C276:$BO276,{1,2,3,4,5,6,7,8})), "")</f>
        <v/>
      </c>
    </row>
    <row r="277" spans="1:76" ht="15" customHeight="1" x14ac:dyDescent="0.25">
      <c r="A277" s="51" t="str">
        <f t="shared" si="42"/>
        <v xml:space="preserve"> </v>
      </c>
      <c r="B277" s="4"/>
      <c r="C277" s="10"/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78"/>
      <c r="T277" s="78"/>
      <c r="U277" s="10"/>
      <c r="V277" s="41"/>
      <c r="W277" s="10"/>
      <c r="X277" s="10"/>
      <c r="Y277" s="10"/>
      <c r="Z277" s="78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13"/>
      <c r="AT277" s="10"/>
      <c r="AU277" s="113"/>
      <c r="AV277" s="78"/>
      <c r="AW277" s="10"/>
      <c r="AX277" s="10"/>
      <c r="AY277" s="78"/>
      <c r="AZ277" s="10"/>
      <c r="BA277" s="10"/>
      <c r="BB277" s="10"/>
      <c r="BC277" s="10"/>
      <c r="BD277" s="10"/>
      <c r="BE277" s="10"/>
      <c r="BF277" s="10"/>
      <c r="BG277" s="10"/>
      <c r="BH277" s="41"/>
      <c r="BI277" s="41"/>
      <c r="BJ277" s="10"/>
      <c r="BK277" s="10"/>
      <c r="BL277" s="10"/>
      <c r="BM277" s="10"/>
      <c r="BN277" s="10"/>
      <c r="BO277" s="10"/>
      <c r="BP277" s="40"/>
      <c r="BQ277" s="41">
        <f t="shared" si="43"/>
        <v>0</v>
      </c>
      <c r="BR277" s="39">
        <f t="shared" si="44"/>
        <v>0</v>
      </c>
      <c r="BS277" s="48" cm="1">
        <f t="array" ref="BS277">IF($BR277&lt;=6,SUM($C277:$BO277),SUMPRODUCT(LARGE($C277:$BO277,{1,2,3,4,5,6})))</f>
        <v>0</v>
      </c>
      <c r="BT277" s="37" t="str">
        <f t="shared" si="45"/>
        <v/>
      </c>
      <c r="BU277" s="34" t="str" cm="1">
        <f t="array" ref="BU277">IFERROR(SUMPRODUCT(LARGE($C277:$BO277,{1,2,3,4})), "")</f>
        <v/>
      </c>
      <c r="BV277" s="34" t="str">
        <f t="shared" si="46"/>
        <v/>
      </c>
      <c r="BW277" s="34" t="str" cm="1">
        <f t="array" ref="BW277">IFERROR(SUMPRODUCT(LARGE($C277:$BO277,{1,2,3,4,5,6,7})), "")</f>
        <v/>
      </c>
      <c r="BX277" s="34" t="str" cm="1">
        <f t="array" ref="BX277">IFERROR(SUMPRODUCT(LARGE($C277:$BO277,{1,2,3,4,5,6,7,8})), "")</f>
        <v/>
      </c>
    </row>
    <row r="278" spans="1:76" ht="15" customHeight="1" x14ac:dyDescent="0.25">
      <c r="A278" s="51" t="str">
        <f t="shared" si="42"/>
        <v xml:space="preserve"> </v>
      </c>
      <c r="B278" s="4"/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13"/>
      <c r="AT278" s="10"/>
      <c r="AU278" s="113"/>
      <c r="AV278" s="78"/>
      <c r="AW278" s="10"/>
      <c r="AX278" s="10"/>
      <c r="AY278" s="78"/>
      <c r="AZ278" s="10"/>
      <c r="BA278" s="10"/>
      <c r="BB278" s="10"/>
      <c r="BC278" s="10"/>
      <c r="BD278" s="10"/>
      <c r="BE278" s="10"/>
      <c r="BF278" s="10"/>
      <c r="BG278" s="10"/>
      <c r="BH278" s="41"/>
      <c r="BI278" s="41"/>
      <c r="BJ278" s="10"/>
      <c r="BK278" s="10"/>
      <c r="BL278" s="10"/>
      <c r="BM278" s="10"/>
      <c r="BN278" s="10"/>
      <c r="BO278" s="10"/>
      <c r="BP278" s="40"/>
      <c r="BQ278" s="41">
        <f t="shared" si="43"/>
        <v>0</v>
      </c>
      <c r="BR278" s="39">
        <f t="shared" si="44"/>
        <v>0</v>
      </c>
      <c r="BS278" s="48" cm="1">
        <f t="array" ref="BS278">IF($BR278&lt;=6,SUM($C278:$BO278),SUMPRODUCT(LARGE($C278:$BO278,{1,2,3,4,5,6})))</f>
        <v>0</v>
      </c>
      <c r="BT278" s="37" t="str">
        <f t="shared" si="45"/>
        <v/>
      </c>
      <c r="BU278" s="34" t="str" cm="1">
        <f t="array" ref="BU278">IFERROR(SUMPRODUCT(LARGE($C278:$BO278,{1,2,3,4})), "")</f>
        <v/>
      </c>
      <c r="BV278" s="34" t="str">
        <f t="shared" si="46"/>
        <v/>
      </c>
      <c r="BW278" s="34" t="str" cm="1">
        <f t="array" ref="BW278">IFERROR(SUMPRODUCT(LARGE($C278:$BO278,{1,2,3,4,5,6,7})), "")</f>
        <v/>
      </c>
      <c r="BX278" s="34" t="str" cm="1">
        <f t="array" ref="BX278">IFERROR(SUMPRODUCT(LARGE($C278:$BO278,{1,2,3,4,5,6,7,8})), "")</f>
        <v/>
      </c>
    </row>
    <row r="279" spans="1:76" ht="15" customHeight="1" x14ac:dyDescent="0.25">
      <c r="A279" s="51" t="str">
        <f t="shared" si="42"/>
        <v xml:space="preserve"> </v>
      </c>
      <c r="B279" s="4"/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/>
      <c r="O279" s="10"/>
      <c r="P279" s="10"/>
      <c r="Q279" s="10"/>
      <c r="R279" s="78"/>
      <c r="S279" s="78"/>
      <c r="T279" s="78"/>
      <c r="U279" s="10"/>
      <c r="V279" s="41"/>
      <c r="W279" s="10"/>
      <c r="X279" s="10"/>
      <c r="Y279" s="10"/>
      <c r="Z279" s="78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13"/>
      <c r="AT279" s="10"/>
      <c r="AU279" s="113"/>
      <c r="AV279" s="78"/>
      <c r="AW279" s="10"/>
      <c r="AX279" s="10"/>
      <c r="AY279" s="78"/>
      <c r="AZ279" s="10"/>
      <c r="BA279" s="10"/>
      <c r="BB279" s="10"/>
      <c r="BC279" s="10"/>
      <c r="BD279" s="10"/>
      <c r="BE279" s="10"/>
      <c r="BF279" s="10"/>
      <c r="BG279" s="10"/>
      <c r="BH279" s="41"/>
      <c r="BI279" s="41"/>
      <c r="BJ279" s="10"/>
      <c r="BK279" s="10"/>
      <c r="BL279" s="10"/>
      <c r="BM279" s="10"/>
      <c r="BN279" s="10"/>
      <c r="BO279" s="10"/>
      <c r="BP279" s="40"/>
      <c r="BQ279" s="41">
        <f t="shared" si="43"/>
        <v>0</v>
      </c>
      <c r="BR279" s="39">
        <f t="shared" si="44"/>
        <v>0</v>
      </c>
      <c r="BS279" s="48" cm="1">
        <f t="array" ref="BS279">IF($BR279&lt;=6,SUM($C279:$BO279),SUMPRODUCT(LARGE($C279:$BO279,{1,2,3,4,5,6})))</f>
        <v>0</v>
      </c>
      <c r="BT279" s="37" t="str">
        <f t="shared" si="45"/>
        <v/>
      </c>
      <c r="BU279" s="34" t="str" cm="1">
        <f t="array" ref="BU279">IFERROR(SUMPRODUCT(LARGE($C279:$BO279,{1,2,3,4})), "")</f>
        <v/>
      </c>
      <c r="BV279" s="34" t="str">
        <f t="shared" si="46"/>
        <v/>
      </c>
      <c r="BW279" s="34" t="str" cm="1">
        <f t="array" ref="BW279">IFERROR(SUMPRODUCT(LARGE($C279:$BO279,{1,2,3,4,5,6,7})), "")</f>
        <v/>
      </c>
      <c r="BX279" s="34" t="str" cm="1">
        <f t="array" ref="BX279">IFERROR(SUMPRODUCT(LARGE($C279:$BO279,{1,2,3,4,5,6,7,8})), "")</f>
        <v/>
      </c>
    </row>
    <row r="280" spans="1:76" ht="15" customHeight="1" x14ac:dyDescent="0.25">
      <c r="A280" s="51" t="str">
        <f t="shared" si="42"/>
        <v xml:space="preserve"> </v>
      </c>
      <c r="B280" s="4"/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13"/>
      <c r="AT280" s="10"/>
      <c r="AU280" s="113"/>
      <c r="AV280" s="78"/>
      <c r="AW280" s="10"/>
      <c r="AX280" s="10"/>
      <c r="AY280" s="78"/>
      <c r="AZ280" s="10"/>
      <c r="BA280" s="10"/>
      <c r="BB280" s="10"/>
      <c r="BC280" s="10"/>
      <c r="BD280" s="10"/>
      <c r="BE280" s="10"/>
      <c r="BF280" s="10"/>
      <c r="BG280" s="10"/>
      <c r="BH280" s="41"/>
      <c r="BI280" s="41"/>
      <c r="BJ280" s="10"/>
      <c r="BK280" s="10"/>
      <c r="BL280" s="10"/>
      <c r="BM280" s="10"/>
      <c r="BN280" s="10"/>
      <c r="BO280" s="10"/>
      <c r="BP280" s="40"/>
      <c r="BQ280" s="41">
        <f t="shared" si="43"/>
        <v>0</v>
      </c>
      <c r="BR280" s="39">
        <f t="shared" si="44"/>
        <v>0</v>
      </c>
      <c r="BS280" s="48" cm="1">
        <f t="array" ref="BS280">IF($BR280&lt;=6,SUM($C280:$BO280),SUMPRODUCT(LARGE($C280:$BO280,{1,2,3,4,5,6})))</f>
        <v>0</v>
      </c>
      <c r="BT280" s="37" t="str">
        <f t="shared" si="45"/>
        <v/>
      </c>
      <c r="BU280" s="34" t="str" cm="1">
        <f t="array" ref="BU280">IFERROR(SUMPRODUCT(LARGE($C280:$BO280,{1,2,3,4})), "")</f>
        <v/>
      </c>
      <c r="BV280" s="34" t="str">
        <f t="shared" si="46"/>
        <v/>
      </c>
      <c r="BW280" s="34" t="str" cm="1">
        <f t="array" ref="BW280">IFERROR(SUMPRODUCT(LARGE($C280:$BO280,{1,2,3,4,5,6,7})), "")</f>
        <v/>
      </c>
      <c r="BX280" s="34" t="str" cm="1">
        <f t="array" ref="BX280">IFERROR(SUMPRODUCT(LARGE($C280:$BO280,{1,2,3,4,5,6,7,8})), "")</f>
        <v/>
      </c>
    </row>
    <row r="281" spans="1:76" ht="15" customHeight="1" x14ac:dyDescent="0.25">
      <c r="A281" s="51" t="str">
        <f t="shared" si="42"/>
        <v xml:space="preserve"> </v>
      </c>
      <c r="B281" s="4"/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13"/>
      <c r="AT281" s="10"/>
      <c r="AU281" s="113"/>
      <c r="AV281" s="78"/>
      <c r="AW281" s="10"/>
      <c r="AX281" s="10"/>
      <c r="AY281" s="78"/>
      <c r="AZ281" s="10"/>
      <c r="BA281" s="10"/>
      <c r="BB281" s="10"/>
      <c r="BC281" s="10"/>
      <c r="BD281" s="10"/>
      <c r="BE281" s="10"/>
      <c r="BF281" s="10"/>
      <c r="BG281" s="10"/>
      <c r="BH281" s="41"/>
      <c r="BI281" s="41"/>
      <c r="BJ281" s="10"/>
      <c r="BK281" s="10"/>
      <c r="BL281" s="10"/>
      <c r="BM281" s="10"/>
      <c r="BN281" s="10"/>
      <c r="BO281" s="10"/>
      <c r="BP281" s="40"/>
      <c r="BQ281" s="41">
        <f t="shared" si="43"/>
        <v>0</v>
      </c>
      <c r="BR281" s="39">
        <f t="shared" si="44"/>
        <v>0</v>
      </c>
      <c r="BS281" s="48" cm="1">
        <f t="array" ref="BS281">IF($BR281&lt;=6,SUM($C281:$BO281),SUMPRODUCT(LARGE($C281:$BO281,{1,2,3,4,5,6})))</f>
        <v>0</v>
      </c>
      <c r="BT281" s="37" t="str">
        <f t="shared" si="45"/>
        <v/>
      </c>
      <c r="BU281" s="34" t="str" cm="1">
        <f t="array" ref="BU281">IFERROR(SUMPRODUCT(LARGE($C281:$BO281,{1,2,3,4})), "")</f>
        <v/>
      </c>
      <c r="BV281" s="34" t="str">
        <f t="shared" si="46"/>
        <v/>
      </c>
      <c r="BW281" s="34" t="str" cm="1">
        <f t="array" ref="BW281">IFERROR(SUMPRODUCT(LARGE($C281:$BO281,{1,2,3,4,5,6,7})), "")</f>
        <v/>
      </c>
      <c r="BX281" s="34" t="str" cm="1">
        <f t="array" ref="BX281">IFERROR(SUMPRODUCT(LARGE($C281:$BO281,{1,2,3,4,5,6,7,8})), "")</f>
        <v/>
      </c>
    </row>
    <row r="282" spans="1:76" ht="15" customHeight="1" x14ac:dyDescent="0.25">
      <c r="A282" s="51" t="str">
        <f t="shared" si="42"/>
        <v xml:space="preserve"> </v>
      </c>
      <c r="B282" s="4"/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78"/>
      <c r="T282" s="78"/>
      <c r="U282" s="10"/>
      <c r="V282" s="41"/>
      <c r="W282" s="10"/>
      <c r="X282" s="10"/>
      <c r="Y282" s="10"/>
      <c r="Z282" s="78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13"/>
      <c r="AT282" s="10"/>
      <c r="AU282" s="113"/>
      <c r="AV282" s="78"/>
      <c r="AW282" s="10"/>
      <c r="AX282" s="10"/>
      <c r="AY282" s="78"/>
      <c r="AZ282" s="10"/>
      <c r="BA282" s="10"/>
      <c r="BB282" s="10"/>
      <c r="BC282" s="10"/>
      <c r="BD282" s="10"/>
      <c r="BE282" s="10"/>
      <c r="BF282" s="10"/>
      <c r="BG282" s="10"/>
      <c r="BH282" s="41"/>
      <c r="BI282" s="41"/>
      <c r="BJ282" s="10"/>
      <c r="BK282" s="10"/>
      <c r="BL282" s="10"/>
      <c r="BM282" s="10"/>
      <c r="BN282" s="10"/>
      <c r="BO282" s="10"/>
      <c r="BP282" s="40"/>
      <c r="BQ282" s="41">
        <f t="shared" si="43"/>
        <v>0</v>
      </c>
      <c r="BR282" s="39">
        <f t="shared" si="44"/>
        <v>0</v>
      </c>
      <c r="BS282" s="48" cm="1">
        <f t="array" ref="BS282">IF($BR282&lt;=6,SUM($C282:$BO282),SUMPRODUCT(LARGE($C282:$BO282,{1,2,3,4,5,6})))</f>
        <v>0</v>
      </c>
      <c r="BT282" s="37" t="str">
        <f t="shared" si="45"/>
        <v/>
      </c>
      <c r="BU282" s="34" t="str" cm="1">
        <f t="array" ref="BU282">IFERROR(SUMPRODUCT(LARGE($C282:$BO282,{1,2,3,4})), "")</f>
        <v/>
      </c>
      <c r="BV282" s="34" t="str">
        <f t="shared" si="46"/>
        <v/>
      </c>
      <c r="BW282" s="34" t="str" cm="1">
        <f t="array" ref="BW282">IFERROR(SUMPRODUCT(LARGE($C282:$BO282,{1,2,3,4,5,6,7})), "")</f>
        <v/>
      </c>
      <c r="BX282" s="34" t="str" cm="1">
        <f t="array" ref="BX282">IFERROR(SUMPRODUCT(LARGE($C282:$BO282,{1,2,3,4,5,6,7,8})), "")</f>
        <v/>
      </c>
    </row>
    <row r="283" spans="1:76" ht="15" customHeight="1" x14ac:dyDescent="0.25">
      <c r="A283" s="51" t="str">
        <f t="shared" si="42"/>
        <v xml:space="preserve"> </v>
      </c>
      <c r="B283" s="4"/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/>
      <c r="Y283" s="10"/>
      <c r="Z283" s="78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13"/>
      <c r="AT283" s="10"/>
      <c r="AU283" s="113"/>
      <c r="AV283" s="78"/>
      <c r="AW283" s="10"/>
      <c r="AX283" s="10"/>
      <c r="AY283" s="78"/>
      <c r="AZ283" s="10"/>
      <c r="BA283" s="10"/>
      <c r="BB283" s="10"/>
      <c r="BC283" s="10"/>
      <c r="BD283" s="10"/>
      <c r="BE283" s="10"/>
      <c r="BF283" s="10"/>
      <c r="BG283" s="10"/>
      <c r="BH283" s="41"/>
      <c r="BI283" s="41"/>
      <c r="BJ283" s="10"/>
      <c r="BK283" s="10"/>
      <c r="BL283" s="10"/>
      <c r="BM283" s="10"/>
      <c r="BN283" s="10"/>
      <c r="BO283" s="10"/>
      <c r="BP283" s="40"/>
      <c r="BQ283" s="41">
        <f t="shared" si="43"/>
        <v>0</v>
      </c>
      <c r="BR283" s="39">
        <f t="shared" si="44"/>
        <v>0</v>
      </c>
      <c r="BS283" s="48" cm="1">
        <f t="array" ref="BS283">IF($BR283&lt;=6,SUM($C283:$BO283),SUMPRODUCT(LARGE($C283:$BO283,{1,2,3,4,5,6})))</f>
        <v>0</v>
      </c>
      <c r="BT283" s="37" t="str">
        <f t="shared" si="45"/>
        <v/>
      </c>
      <c r="BU283" s="34" t="str" cm="1">
        <f t="array" ref="BU283">IFERROR(SUMPRODUCT(LARGE($C283:$BO283,{1,2,3,4})), "")</f>
        <v/>
      </c>
      <c r="BV283" s="34" t="str">
        <f t="shared" si="46"/>
        <v/>
      </c>
      <c r="BW283" s="34" t="str" cm="1">
        <f t="array" ref="BW283">IFERROR(SUMPRODUCT(LARGE($C283:$BO283,{1,2,3,4,5,6,7})), "")</f>
        <v/>
      </c>
      <c r="BX283" s="34" t="str" cm="1">
        <f t="array" ref="BX283">IFERROR(SUMPRODUCT(LARGE($C283:$BO283,{1,2,3,4,5,6,7,8})), "")</f>
        <v/>
      </c>
    </row>
    <row r="284" spans="1:76" ht="15" customHeight="1" x14ac:dyDescent="0.25">
      <c r="A284" s="51" t="str">
        <f t="shared" si="42"/>
        <v xml:space="preserve"> </v>
      </c>
      <c r="B284" s="4"/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/>
      <c r="X284" s="10"/>
      <c r="Y284" s="10"/>
      <c r="Z284" s="78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13"/>
      <c r="AT284" s="10"/>
      <c r="AU284" s="113"/>
      <c r="AV284" s="78"/>
      <c r="AW284" s="10"/>
      <c r="AX284" s="10"/>
      <c r="AY284" s="78"/>
      <c r="AZ284" s="10"/>
      <c r="BA284" s="10"/>
      <c r="BB284" s="10"/>
      <c r="BC284" s="10"/>
      <c r="BD284" s="10"/>
      <c r="BE284" s="10"/>
      <c r="BF284" s="10"/>
      <c r="BG284" s="10"/>
      <c r="BH284" s="41"/>
      <c r="BI284" s="41"/>
      <c r="BJ284" s="10"/>
      <c r="BK284" s="10"/>
      <c r="BL284" s="10"/>
      <c r="BM284" s="10"/>
      <c r="BN284" s="10"/>
      <c r="BO284" s="10"/>
      <c r="BP284" s="40"/>
      <c r="BQ284" s="41">
        <f t="shared" si="43"/>
        <v>0</v>
      </c>
      <c r="BR284" s="39">
        <f t="shared" si="44"/>
        <v>0</v>
      </c>
      <c r="BS284" s="48" cm="1">
        <f t="array" ref="BS284">IF($BR284&lt;=6,SUM($C284:$BO284),SUMPRODUCT(LARGE($C284:$BO284,{1,2,3,4,5,6})))</f>
        <v>0</v>
      </c>
      <c r="BT284" s="37" t="str">
        <f t="shared" si="45"/>
        <v/>
      </c>
      <c r="BU284" s="34" t="str" cm="1">
        <f t="array" ref="BU284">IFERROR(SUMPRODUCT(LARGE($C284:$BO284,{1,2,3,4})), "")</f>
        <v/>
      </c>
      <c r="BV284" s="34" t="str">
        <f t="shared" si="46"/>
        <v/>
      </c>
      <c r="BW284" s="34" t="str" cm="1">
        <f t="array" ref="BW284">IFERROR(SUMPRODUCT(LARGE($C284:$BO284,{1,2,3,4,5,6,7})), "")</f>
        <v/>
      </c>
      <c r="BX284" s="34" t="str" cm="1">
        <f t="array" ref="BX284">IFERROR(SUMPRODUCT(LARGE($C284:$BO284,{1,2,3,4,5,6,7,8})), "")</f>
        <v/>
      </c>
    </row>
    <row r="285" spans="1:76" ht="15" customHeight="1" x14ac:dyDescent="0.25">
      <c r="A285" s="51" t="str">
        <f t="shared" si="42"/>
        <v xml:space="preserve"> </v>
      </c>
      <c r="B285" s="4"/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13"/>
      <c r="AT285" s="10"/>
      <c r="AU285" s="113"/>
      <c r="AV285" s="78"/>
      <c r="AW285" s="10"/>
      <c r="AX285" s="10"/>
      <c r="AY285" s="78"/>
      <c r="AZ285" s="10"/>
      <c r="BA285" s="10"/>
      <c r="BB285" s="10"/>
      <c r="BC285" s="10"/>
      <c r="BD285" s="10"/>
      <c r="BE285" s="10"/>
      <c r="BF285" s="10"/>
      <c r="BG285" s="10"/>
      <c r="BH285" s="41"/>
      <c r="BI285" s="41"/>
      <c r="BJ285" s="10"/>
      <c r="BK285" s="10"/>
      <c r="BL285" s="10"/>
      <c r="BM285" s="10"/>
      <c r="BN285" s="10"/>
      <c r="BO285" s="10"/>
      <c r="BP285" s="40"/>
      <c r="BQ285" s="41">
        <f t="shared" si="43"/>
        <v>0</v>
      </c>
      <c r="BR285" s="39">
        <f t="shared" si="44"/>
        <v>0</v>
      </c>
      <c r="BS285" s="48" cm="1">
        <f t="array" ref="BS285">IF($BR285&lt;=6,SUM($C285:$BO285),SUMPRODUCT(LARGE($C285:$BO285,{1,2,3,4,5,6})))</f>
        <v>0</v>
      </c>
      <c r="BT285" s="37" t="str">
        <f t="shared" si="45"/>
        <v/>
      </c>
      <c r="BU285" s="34" t="str" cm="1">
        <f t="array" ref="BU285">IFERROR(SUMPRODUCT(LARGE($C285:$BO285,{1,2,3,4})), "")</f>
        <v/>
      </c>
      <c r="BV285" s="34" t="str">
        <f t="shared" si="46"/>
        <v/>
      </c>
      <c r="BW285" s="34" t="str" cm="1">
        <f t="array" ref="BW285">IFERROR(SUMPRODUCT(LARGE($C285:$BO285,{1,2,3,4,5,6,7})), "")</f>
        <v/>
      </c>
      <c r="BX285" s="34" t="str" cm="1">
        <f t="array" ref="BX285">IFERROR(SUMPRODUCT(LARGE($C285:$BO285,{1,2,3,4,5,6,7,8})), "")</f>
        <v/>
      </c>
    </row>
    <row r="286" spans="1:76" ht="15" customHeight="1" x14ac:dyDescent="0.25">
      <c r="A286" s="51" t="str">
        <f t="shared" si="42"/>
        <v xml:space="preserve"> </v>
      </c>
      <c r="B286" s="4"/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/>
      <c r="X286" s="10"/>
      <c r="Y286" s="10"/>
      <c r="Z286" s="78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13"/>
      <c r="AT286" s="10"/>
      <c r="AU286" s="113"/>
      <c r="AV286" s="78"/>
      <c r="AW286" s="10"/>
      <c r="AX286" s="10"/>
      <c r="AY286" s="78"/>
      <c r="AZ286" s="10"/>
      <c r="BA286" s="10"/>
      <c r="BB286" s="10"/>
      <c r="BC286" s="10"/>
      <c r="BD286" s="10"/>
      <c r="BE286" s="10"/>
      <c r="BF286" s="10"/>
      <c r="BG286" s="10"/>
      <c r="BH286" s="41"/>
      <c r="BI286" s="41"/>
      <c r="BJ286" s="10"/>
      <c r="BK286" s="10"/>
      <c r="BL286" s="10"/>
      <c r="BM286" s="10"/>
      <c r="BN286" s="10"/>
      <c r="BO286" s="10"/>
      <c r="BP286" s="40"/>
      <c r="BQ286" s="41">
        <f t="shared" si="43"/>
        <v>0</v>
      </c>
      <c r="BR286" s="39">
        <f t="shared" si="44"/>
        <v>0</v>
      </c>
      <c r="BS286" s="48" cm="1">
        <f t="array" ref="BS286">IF($BR286&lt;=6,SUM($C286:$BO286),SUMPRODUCT(LARGE($C286:$BO286,{1,2,3,4,5,6})))</f>
        <v>0</v>
      </c>
      <c r="BT286" s="37" t="str">
        <f t="shared" si="45"/>
        <v/>
      </c>
      <c r="BU286" s="34" t="str" cm="1">
        <f t="array" ref="BU286">IFERROR(SUMPRODUCT(LARGE($C286:$BO286,{1,2,3,4})), "")</f>
        <v/>
      </c>
      <c r="BV286" s="34" t="str">
        <f t="shared" si="46"/>
        <v/>
      </c>
      <c r="BW286" s="34" t="str" cm="1">
        <f t="array" ref="BW286">IFERROR(SUMPRODUCT(LARGE($C286:$BO286,{1,2,3,4,5,6,7})), "")</f>
        <v/>
      </c>
      <c r="BX286" s="34" t="str" cm="1">
        <f t="array" ref="BX286">IFERROR(SUMPRODUCT(LARGE($C286:$BO286,{1,2,3,4,5,6,7,8})), "")</f>
        <v/>
      </c>
    </row>
    <row r="287" spans="1:76" ht="15" customHeight="1" x14ac:dyDescent="0.25">
      <c r="A287" s="51" t="str">
        <f t="shared" si="42"/>
        <v xml:space="preserve"> </v>
      </c>
      <c r="B287" s="4"/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10"/>
      <c r="Q287" s="10"/>
      <c r="R287" s="78"/>
      <c r="S287" s="78"/>
      <c r="T287" s="78"/>
      <c r="U287" s="10"/>
      <c r="V287" s="41"/>
      <c r="W287" s="10"/>
      <c r="X287" s="10"/>
      <c r="Y287" s="10"/>
      <c r="Z287" s="78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13"/>
      <c r="AT287" s="10"/>
      <c r="AU287" s="113"/>
      <c r="AV287" s="78"/>
      <c r="AW287" s="10"/>
      <c r="AX287" s="10"/>
      <c r="AY287" s="78"/>
      <c r="AZ287" s="10"/>
      <c r="BA287" s="10"/>
      <c r="BB287" s="10"/>
      <c r="BC287" s="10"/>
      <c r="BD287" s="10"/>
      <c r="BE287" s="10"/>
      <c r="BF287" s="10"/>
      <c r="BG287" s="10"/>
      <c r="BH287" s="41"/>
      <c r="BI287" s="41"/>
      <c r="BJ287" s="10"/>
      <c r="BK287" s="10"/>
      <c r="BL287" s="10"/>
      <c r="BM287" s="10"/>
      <c r="BN287" s="10"/>
      <c r="BO287" s="10"/>
      <c r="BP287" s="40"/>
      <c r="BQ287" s="41">
        <f t="shared" si="43"/>
        <v>0</v>
      </c>
      <c r="BR287" s="39">
        <f t="shared" si="44"/>
        <v>0</v>
      </c>
      <c r="BS287" s="48" cm="1">
        <f t="array" ref="BS287">IF($BR287&lt;=6,SUM($C287:$BO287),SUMPRODUCT(LARGE($C287:$BO287,{1,2,3,4,5,6})))</f>
        <v>0</v>
      </c>
      <c r="BT287" s="37" t="str">
        <f t="shared" si="45"/>
        <v/>
      </c>
      <c r="BU287" s="34" t="str" cm="1">
        <f t="array" ref="BU287">IFERROR(SUMPRODUCT(LARGE($C287:$BO287,{1,2,3,4})), "")</f>
        <v/>
      </c>
      <c r="BV287" s="34" t="str">
        <f t="shared" si="46"/>
        <v/>
      </c>
      <c r="BW287" s="34" t="str" cm="1">
        <f t="array" ref="BW287">IFERROR(SUMPRODUCT(LARGE($C287:$BO287,{1,2,3,4,5,6,7})), "")</f>
        <v/>
      </c>
      <c r="BX287" s="34" t="str" cm="1">
        <f t="array" ref="BX287">IFERROR(SUMPRODUCT(LARGE($C287:$BO287,{1,2,3,4,5,6,7,8})), "")</f>
        <v/>
      </c>
    </row>
    <row r="288" spans="1:76" ht="15" customHeight="1" x14ac:dyDescent="0.25">
      <c r="A288" s="51" t="str">
        <f t="shared" si="42"/>
        <v xml:space="preserve"> </v>
      </c>
      <c r="B288" s="4"/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13"/>
      <c r="AT288" s="10"/>
      <c r="AU288" s="113"/>
      <c r="AV288" s="78"/>
      <c r="AW288" s="10"/>
      <c r="AX288" s="10"/>
      <c r="AY288" s="78"/>
      <c r="AZ288" s="10"/>
      <c r="BA288" s="10"/>
      <c r="BB288" s="10"/>
      <c r="BC288" s="10"/>
      <c r="BD288" s="10"/>
      <c r="BE288" s="10"/>
      <c r="BF288" s="10"/>
      <c r="BG288" s="10"/>
      <c r="BH288" s="41"/>
      <c r="BI288" s="41"/>
      <c r="BJ288" s="10"/>
      <c r="BK288" s="10"/>
      <c r="BL288" s="10"/>
      <c r="BM288" s="10"/>
      <c r="BN288" s="10"/>
      <c r="BO288" s="10"/>
      <c r="BP288" s="40"/>
      <c r="BQ288" s="41">
        <f t="shared" si="43"/>
        <v>0</v>
      </c>
      <c r="BR288" s="39">
        <f t="shared" si="44"/>
        <v>0</v>
      </c>
      <c r="BS288" s="48" cm="1">
        <f t="array" ref="BS288">IF($BR288&lt;=6,SUM($C288:$BO288),SUMPRODUCT(LARGE($C288:$BO288,{1,2,3,4,5,6})))</f>
        <v>0</v>
      </c>
      <c r="BT288" s="37" t="str">
        <f t="shared" si="45"/>
        <v/>
      </c>
      <c r="BU288" s="34" t="str" cm="1">
        <f t="array" ref="BU288">IFERROR(SUMPRODUCT(LARGE($C288:$BO288,{1,2,3,4})), "")</f>
        <v/>
      </c>
      <c r="BV288" s="34" t="str">
        <f t="shared" si="46"/>
        <v/>
      </c>
      <c r="BW288" s="34" t="str" cm="1">
        <f t="array" ref="BW288">IFERROR(SUMPRODUCT(LARGE($C288:$BO288,{1,2,3,4,5,6,7})), "")</f>
        <v/>
      </c>
      <c r="BX288" s="34" t="str" cm="1">
        <f t="array" ref="BX288">IFERROR(SUMPRODUCT(LARGE($C288:$BO288,{1,2,3,4,5,6,7,8})), "")</f>
        <v/>
      </c>
    </row>
    <row r="289" spans="1:76" ht="15" customHeight="1" x14ac:dyDescent="0.25">
      <c r="A289" s="51" t="str">
        <f t="shared" si="42"/>
        <v xml:space="preserve"> </v>
      </c>
      <c r="B289" s="4"/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78"/>
      <c r="T289" s="78"/>
      <c r="U289" s="10"/>
      <c r="V289" s="41"/>
      <c r="W289" s="10"/>
      <c r="X289" s="10"/>
      <c r="Y289" s="10"/>
      <c r="Z289" s="78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13"/>
      <c r="AT289" s="10"/>
      <c r="AU289" s="113"/>
      <c r="AV289" s="78"/>
      <c r="AW289" s="10"/>
      <c r="AX289" s="10"/>
      <c r="AY289" s="78"/>
      <c r="AZ289" s="10"/>
      <c r="BA289" s="10"/>
      <c r="BB289" s="10"/>
      <c r="BC289" s="10"/>
      <c r="BD289" s="10"/>
      <c r="BE289" s="10"/>
      <c r="BF289" s="10"/>
      <c r="BG289" s="10"/>
      <c r="BH289" s="41"/>
      <c r="BI289" s="41"/>
      <c r="BJ289" s="10"/>
      <c r="BK289" s="10"/>
      <c r="BL289" s="10"/>
      <c r="BM289" s="10"/>
      <c r="BN289" s="10"/>
      <c r="BO289" s="10"/>
      <c r="BP289" s="40"/>
      <c r="BQ289" s="41">
        <f t="shared" si="43"/>
        <v>0</v>
      </c>
      <c r="BR289" s="39">
        <f t="shared" si="44"/>
        <v>0</v>
      </c>
      <c r="BS289" s="48" cm="1">
        <f t="array" ref="BS289">IF($BR289&lt;=6,SUM($C289:$BO289),SUMPRODUCT(LARGE($C289:$BO289,{1,2,3,4,5,6})))</f>
        <v>0</v>
      </c>
      <c r="BT289" s="37" t="str">
        <f t="shared" si="45"/>
        <v/>
      </c>
      <c r="BU289" s="34" t="str" cm="1">
        <f t="array" ref="BU289">IFERROR(SUMPRODUCT(LARGE($C289:$BO289,{1,2,3,4})), "")</f>
        <v/>
      </c>
      <c r="BV289" s="34" t="str">
        <f t="shared" si="46"/>
        <v/>
      </c>
      <c r="BW289" s="34" t="str" cm="1">
        <f t="array" ref="BW289">IFERROR(SUMPRODUCT(LARGE($C289:$BO289,{1,2,3,4,5,6,7})), "")</f>
        <v/>
      </c>
      <c r="BX289" s="34" t="str" cm="1">
        <f t="array" ref="BX289">IFERROR(SUMPRODUCT(LARGE($C289:$BO289,{1,2,3,4,5,6,7,8})), "")</f>
        <v/>
      </c>
    </row>
    <row r="290" spans="1:76" ht="15" customHeight="1" x14ac:dyDescent="0.25">
      <c r="A290" s="51" t="str">
        <f t="shared" si="42"/>
        <v xml:space="preserve"> </v>
      </c>
      <c r="B290" s="4"/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78"/>
      <c r="T290" s="78"/>
      <c r="U290" s="10"/>
      <c r="V290" s="41"/>
      <c r="W290" s="10"/>
      <c r="X290" s="10"/>
      <c r="Y290" s="10"/>
      <c r="Z290" s="78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13"/>
      <c r="AT290" s="10"/>
      <c r="AU290" s="113"/>
      <c r="AV290" s="78"/>
      <c r="AW290" s="10"/>
      <c r="AX290" s="10"/>
      <c r="AY290" s="78"/>
      <c r="AZ290" s="10"/>
      <c r="BA290" s="10"/>
      <c r="BB290" s="10"/>
      <c r="BC290" s="10"/>
      <c r="BD290" s="10"/>
      <c r="BE290" s="10"/>
      <c r="BF290" s="10"/>
      <c r="BG290" s="10"/>
      <c r="BH290" s="41"/>
      <c r="BI290" s="41"/>
      <c r="BJ290" s="10"/>
      <c r="BK290" s="10"/>
      <c r="BL290" s="10"/>
      <c r="BM290" s="10"/>
      <c r="BN290" s="10"/>
      <c r="BO290" s="10"/>
      <c r="BP290" s="40"/>
      <c r="BQ290" s="41">
        <f t="shared" si="43"/>
        <v>0</v>
      </c>
      <c r="BR290" s="39">
        <f t="shared" si="44"/>
        <v>0</v>
      </c>
      <c r="BS290" s="48" cm="1">
        <f t="array" ref="BS290">IF($BR290&lt;=6,SUM($C290:$BO290),SUMPRODUCT(LARGE($C290:$BO290,{1,2,3,4,5,6})))</f>
        <v>0</v>
      </c>
      <c r="BT290" s="37" t="str">
        <f t="shared" si="45"/>
        <v/>
      </c>
      <c r="BU290" s="34" t="str" cm="1">
        <f t="array" ref="BU290">IFERROR(SUMPRODUCT(LARGE($C290:$BO290,{1,2,3,4})), "")</f>
        <v/>
      </c>
      <c r="BV290" s="34" t="str">
        <f t="shared" si="46"/>
        <v/>
      </c>
      <c r="BW290" s="34" t="str" cm="1">
        <f t="array" ref="BW290">IFERROR(SUMPRODUCT(LARGE($C290:$BO290,{1,2,3,4,5,6,7})), "")</f>
        <v/>
      </c>
      <c r="BX290" s="34" t="str" cm="1">
        <f t="array" ref="BX290">IFERROR(SUMPRODUCT(LARGE($C290:$BO290,{1,2,3,4,5,6,7,8})), "")</f>
        <v/>
      </c>
    </row>
    <row r="291" spans="1:76" ht="15" customHeight="1" x14ac:dyDescent="0.25">
      <c r="A291" s="51" t="str">
        <f t="shared" si="42"/>
        <v xml:space="preserve"> </v>
      </c>
      <c r="B291" s="4"/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78"/>
      <c r="T291" s="78"/>
      <c r="U291" s="10"/>
      <c r="V291" s="41"/>
      <c r="W291" s="10"/>
      <c r="X291" s="10"/>
      <c r="Y291" s="10"/>
      <c r="Z291" s="78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13"/>
      <c r="AT291" s="10"/>
      <c r="AU291" s="113"/>
      <c r="AV291" s="78"/>
      <c r="AW291" s="10"/>
      <c r="AX291" s="10"/>
      <c r="AY291" s="78"/>
      <c r="AZ291" s="10"/>
      <c r="BA291" s="10"/>
      <c r="BB291" s="10"/>
      <c r="BC291" s="10"/>
      <c r="BD291" s="10"/>
      <c r="BE291" s="10"/>
      <c r="BF291" s="10"/>
      <c r="BG291" s="10"/>
      <c r="BH291" s="41"/>
      <c r="BI291" s="41"/>
      <c r="BJ291" s="10"/>
      <c r="BK291" s="10"/>
      <c r="BL291" s="10"/>
      <c r="BM291" s="10"/>
      <c r="BN291" s="10"/>
      <c r="BO291" s="10"/>
      <c r="BP291" s="40"/>
      <c r="BQ291" s="41">
        <f t="shared" si="43"/>
        <v>0</v>
      </c>
      <c r="BR291" s="39">
        <f t="shared" si="44"/>
        <v>0</v>
      </c>
      <c r="BS291" s="48" cm="1">
        <f t="array" ref="BS291">IF($BR291&lt;=6,SUM($C291:$BO291),SUMPRODUCT(LARGE($C291:$BO291,{1,2,3,4,5,6})))</f>
        <v>0</v>
      </c>
      <c r="BT291" s="37" t="str">
        <f t="shared" si="45"/>
        <v/>
      </c>
      <c r="BU291" s="34" t="str" cm="1">
        <f t="array" ref="BU291">IFERROR(SUMPRODUCT(LARGE($C291:$BO291,{1,2,3,4})), "")</f>
        <v/>
      </c>
      <c r="BV291" s="34" t="str">
        <f t="shared" si="46"/>
        <v/>
      </c>
      <c r="BW291" s="34" t="str" cm="1">
        <f t="array" ref="BW291">IFERROR(SUMPRODUCT(LARGE($C291:$BO291,{1,2,3,4,5,6,7})), "")</f>
        <v/>
      </c>
      <c r="BX291" s="34" t="str" cm="1">
        <f t="array" ref="BX291">IFERROR(SUMPRODUCT(LARGE($C291:$BO291,{1,2,3,4,5,6,7,8})), "")</f>
        <v/>
      </c>
    </row>
    <row r="292" spans="1:76" ht="15" customHeight="1" x14ac:dyDescent="0.25">
      <c r="A292" s="51" t="str">
        <f t="shared" si="42"/>
        <v xml:space="preserve"> </v>
      </c>
      <c r="B292" s="4"/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78"/>
      <c r="T292" s="78"/>
      <c r="U292" s="10"/>
      <c r="V292" s="41"/>
      <c r="W292" s="10"/>
      <c r="X292" s="10"/>
      <c r="Y292" s="10"/>
      <c r="Z292" s="78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13"/>
      <c r="AT292" s="10"/>
      <c r="AU292" s="113"/>
      <c r="AV292" s="78"/>
      <c r="AW292" s="10"/>
      <c r="AX292" s="10"/>
      <c r="AY292" s="78"/>
      <c r="AZ292" s="10"/>
      <c r="BA292" s="10"/>
      <c r="BB292" s="10"/>
      <c r="BC292" s="10"/>
      <c r="BD292" s="10"/>
      <c r="BE292" s="10"/>
      <c r="BF292" s="10"/>
      <c r="BG292" s="10"/>
      <c r="BH292" s="41"/>
      <c r="BI292" s="41"/>
      <c r="BJ292" s="10"/>
      <c r="BK292" s="10"/>
      <c r="BL292" s="10"/>
      <c r="BM292" s="10"/>
      <c r="BN292" s="10"/>
      <c r="BO292" s="10"/>
      <c r="BP292" s="40"/>
      <c r="BQ292" s="41">
        <f t="shared" si="43"/>
        <v>0</v>
      </c>
      <c r="BR292" s="39">
        <f t="shared" si="44"/>
        <v>0</v>
      </c>
      <c r="BS292" s="48" cm="1">
        <f t="array" ref="BS292">IF($BR292&lt;=6,SUM($C292:$BO292),SUMPRODUCT(LARGE($C292:$BO292,{1,2,3,4,5,6})))</f>
        <v>0</v>
      </c>
      <c r="BT292" s="37" t="str">
        <f t="shared" si="45"/>
        <v/>
      </c>
      <c r="BU292" s="34" t="str" cm="1">
        <f t="array" ref="BU292">IFERROR(SUMPRODUCT(LARGE($C292:$BO292,{1,2,3,4})), "")</f>
        <v/>
      </c>
      <c r="BV292" s="34" t="str">
        <f t="shared" si="46"/>
        <v/>
      </c>
      <c r="BW292" s="34" t="str" cm="1">
        <f t="array" ref="BW292">IFERROR(SUMPRODUCT(LARGE($C292:$BO292,{1,2,3,4,5,6,7})), "")</f>
        <v/>
      </c>
      <c r="BX292" s="34" t="str" cm="1">
        <f t="array" ref="BX292">IFERROR(SUMPRODUCT(LARGE($C292:$BO292,{1,2,3,4,5,6,7,8})), "")</f>
        <v/>
      </c>
    </row>
    <row r="293" spans="1:76" ht="15" customHeight="1" x14ac:dyDescent="0.25">
      <c r="A293" s="51" t="str">
        <f t="shared" si="42"/>
        <v xml:space="preserve"> </v>
      </c>
      <c r="B293" s="4"/>
      <c r="C293" s="10"/>
      <c r="D293" s="10"/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/>
      <c r="U293" s="10"/>
      <c r="V293" s="41"/>
      <c r="W293" s="10"/>
      <c r="X293" s="10"/>
      <c r="Y293" s="10"/>
      <c r="Z293" s="78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13"/>
      <c r="AT293" s="10"/>
      <c r="AU293" s="113"/>
      <c r="AV293" s="78"/>
      <c r="AW293" s="10"/>
      <c r="AX293" s="10"/>
      <c r="AY293" s="78"/>
      <c r="AZ293" s="10"/>
      <c r="BA293" s="10"/>
      <c r="BB293" s="10"/>
      <c r="BC293" s="10"/>
      <c r="BD293" s="10"/>
      <c r="BE293" s="10"/>
      <c r="BF293" s="10"/>
      <c r="BG293" s="10"/>
      <c r="BH293" s="41"/>
      <c r="BI293" s="41"/>
      <c r="BJ293" s="10"/>
      <c r="BK293" s="10"/>
      <c r="BL293" s="10"/>
      <c r="BM293" s="10"/>
      <c r="BN293" s="10"/>
      <c r="BO293" s="10"/>
      <c r="BP293" s="40"/>
      <c r="BQ293" s="41">
        <f t="shared" si="43"/>
        <v>0</v>
      </c>
      <c r="BR293" s="39">
        <f t="shared" si="44"/>
        <v>0</v>
      </c>
      <c r="BS293" s="48" cm="1">
        <f t="array" ref="BS293">IF($BR293&lt;=6,SUM($C293:$BO293),SUMPRODUCT(LARGE($C293:$BO293,{1,2,3,4,5,6})))</f>
        <v>0</v>
      </c>
      <c r="BT293" s="37" t="str">
        <f t="shared" si="45"/>
        <v/>
      </c>
      <c r="BU293" s="34" t="str" cm="1">
        <f t="array" ref="BU293">IFERROR(SUMPRODUCT(LARGE($C293:$BO293,{1,2,3,4})), "")</f>
        <v/>
      </c>
      <c r="BV293" s="34" t="str">
        <f t="shared" si="46"/>
        <v/>
      </c>
      <c r="BW293" s="34" t="str" cm="1">
        <f t="array" ref="BW293">IFERROR(SUMPRODUCT(LARGE($C293:$BO293,{1,2,3,4,5,6,7})), "")</f>
        <v/>
      </c>
      <c r="BX293" s="34" t="str" cm="1">
        <f t="array" ref="BX293">IFERROR(SUMPRODUCT(LARGE($C293:$BO293,{1,2,3,4,5,6,7,8})), "")</f>
        <v/>
      </c>
    </row>
    <row r="294" spans="1:76" ht="15" customHeight="1" x14ac:dyDescent="0.25">
      <c r="A294" s="51" t="str">
        <f t="shared" si="42"/>
        <v xml:space="preserve"> </v>
      </c>
      <c r="B294" s="4"/>
      <c r="C294" s="10"/>
      <c r="D294" s="10"/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13"/>
      <c r="AT294" s="10"/>
      <c r="AU294" s="113"/>
      <c r="AV294" s="78"/>
      <c r="AW294" s="10"/>
      <c r="AX294" s="10"/>
      <c r="AY294" s="78"/>
      <c r="AZ294" s="10"/>
      <c r="BA294" s="10"/>
      <c r="BB294" s="10"/>
      <c r="BC294" s="10"/>
      <c r="BD294" s="10"/>
      <c r="BE294" s="10"/>
      <c r="BF294" s="10"/>
      <c r="BG294" s="10"/>
      <c r="BH294" s="41"/>
      <c r="BI294" s="41"/>
      <c r="BJ294" s="10"/>
      <c r="BK294" s="10"/>
      <c r="BL294" s="10"/>
      <c r="BM294" s="10"/>
      <c r="BN294" s="10"/>
      <c r="BO294" s="10"/>
      <c r="BP294" s="40"/>
      <c r="BQ294" s="41">
        <f t="shared" si="43"/>
        <v>0</v>
      </c>
      <c r="BR294" s="39">
        <f t="shared" si="44"/>
        <v>0</v>
      </c>
      <c r="BS294" s="48" cm="1">
        <f t="array" ref="BS294">IF($BR294&lt;=6,SUM($C294:$BO294),SUMPRODUCT(LARGE($C294:$BO294,{1,2,3,4,5,6})))</f>
        <v>0</v>
      </c>
      <c r="BT294" s="37" t="str">
        <f t="shared" si="45"/>
        <v/>
      </c>
      <c r="BU294" s="34" t="str" cm="1">
        <f t="array" ref="BU294">IFERROR(SUMPRODUCT(LARGE($C294:$BO294,{1,2,3,4})), "")</f>
        <v/>
      </c>
      <c r="BV294" s="34" t="str">
        <f t="shared" si="46"/>
        <v/>
      </c>
      <c r="BW294" s="34" t="str" cm="1">
        <f t="array" ref="BW294">IFERROR(SUMPRODUCT(LARGE($C294:$BO294,{1,2,3,4,5,6,7})), "")</f>
        <v/>
      </c>
      <c r="BX294" s="34" t="str" cm="1">
        <f t="array" ref="BX294">IFERROR(SUMPRODUCT(LARGE($C294:$BO294,{1,2,3,4,5,6,7,8})), "")</f>
        <v/>
      </c>
    </row>
    <row r="295" spans="1:76" ht="15" customHeight="1" x14ac:dyDescent="0.25">
      <c r="A295" s="51" t="str">
        <f t="shared" si="42"/>
        <v xml:space="preserve"> </v>
      </c>
      <c r="B295" s="4"/>
      <c r="C295" s="10"/>
      <c r="D295" s="10"/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/>
      <c r="U295" s="10"/>
      <c r="V295" s="41"/>
      <c r="W295" s="10"/>
      <c r="X295" s="10"/>
      <c r="Y295" s="10"/>
      <c r="Z295" s="78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13"/>
      <c r="AT295" s="10"/>
      <c r="AU295" s="113"/>
      <c r="AV295" s="78"/>
      <c r="AW295" s="10"/>
      <c r="AX295" s="10"/>
      <c r="AY295" s="78"/>
      <c r="AZ295" s="10"/>
      <c r="BA295" s="10"/>
      <c r="BB295" s="10"/>
      <c r="BC295" s="10"/>
      <c r="BD295" s="10"/>
      <c r="BE295" s="10"/>
      <c r="BF295" s="10"/>
      <c r="BG295" s="10"/>
      <c r="BH295" s="41"/>
      <c r="BI295" s="41"/>
      <c r="BJ295" s="10"/>
      <c r="BK295" s="10"/>
      <c r="BL295" s="10"/>
      <c r="BM295" s="10"/>
      <c r="BN295" s="10"/>
      <c r="BO295" s="10"/>
      <c r="BP295" s="40"/>
      <c r="BQ295" s="41">
        <f t="shared" si="43"/>
        <v>0</v>
      </c>
      <c r="BR295" s="39">
        <f t="shared" si="44"/>
        <v>0</v>
      </c>
      <c r="BS295" s="48" cm="1">
        <f t="array" ref="BS295">IF($BR295&lt;=6,SUM($C295:$BO295),SUMPRODUCT(LARGE($C295:$BO295,{1,2,3,4,5,6})))</f>
        <v>0</v>
      </c>
      <c r="BT295" s="37" t="str">
        <f t="shared" si="45"/>
        <v/>
      </c>
      <c r="BU295" s="34" t="str" cm="1">
        <f t="array" ref="BU295">IFERROR(SUMPRODUCT(LARGE($C295:$BO295,{1,2,3,4})), "")</f>
        <v/>
      </c>
      <c r="BV295" s="34" t="str">
        <f t="shared" si="46"/>
        <v/>
      </c>
      <c r="BW295" s="34" t="str" cm="1">
        <f t="array" ref="BW295">IFERROR(SUMPRODUCT(LARGE($C295:$BO295,{1,2,3,4,5,6,7})), "")</f>
        <v/>
      </c>
      <c r="BX295" s="34" t="str" cm="1">
        <f t="array" ref="BX295">IFERROR(SUMPRODUCT(LARGE($C295:$BO295,{1,2,3,4,5,6,7,8})), "")</f>
        <v/>
      </c>
    </row>
    <row r="296" spans="1:76" ht="15" customHeight="1" x14ac:dyDescent="0.25">
      <c r="A296" s="51" t="str">
        <f t="shared" si="42"/>
        <v xml:space="preserve"> </v>
      </c>
      <c r="B296" s="4"/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13"/>
      <c r="AT296" s="10"/>
      <c r="AU296" s="113"/>
      <c r="AV296" s="78"/>
      <c r="AW296" s="10"/>
      <c r="AX296" s="10"/>
      <c r="AY296" s="78"/>
      <c r="AZ296" s="10"/>
      <c r="BA296" s="10"/>
      <c r="BB296" s="10"/>
      <c r="BC296" s="10"/>
      <c r="BD296" s="10"/>
      <c r="BE296" s="10"/>
      <c r="BF296" s="10"/>
      <c r="BG296" s="10"/>
      <c r="BH296" s="41"/>
      <c r="BI296" s="41"/>
      <c r="BJ296" s="10"/>
      <c r="BK296" s="10"/>
      <c r="BL296" s="10"/>
      <c r="BM296" s="10"/>
      <c r="BN296" s="10"/>
      <c r="BO296" s="10"/>
      <c r="BP296" s="40"/>
      <c r="BQ296" s="41">
        <f t="shared" si="43"/>
        <v>0</v>
      </c>
      <c r="BR296" s="39">
        <f t="shared" si="44"/>
        <v>0</v>
      </c>
      <c r="BS296" s="48" cm="1">
        <f t="array" ref="BS296">IF($BR296&lt;=6,SUM($C296:$BO296),SUMPRODUCT(LARGE($C296:$BO296,{1,2,3,4,5,6})))</f>
        <v>0</v>
      </c>
      <c r="BT296" s="37" t="str">
        <f t="shared" si="45"/>
        <v/>
      </c>
      <c r="BU296" s="34" t="str" cm="1">
        <f t="array" ref="BU296">IFERROR(SUMPRODUCT(LARGE($C296:$BO296,{1,2,3,4})), "")</f>
        <v/>
      </c>
      <c r="BV296" s="34" t="str">
        <f t="shared" si="46"/>
        <v/>
      </c>
      <c r="BW296" s="34" t="str" cm="1">
        <f t="array" ref="BW296">IFERROR(SUMPRODUCT(LARGE($C296:$BO296,{1,2,3,4,5,6,7})), "")</f>
        <v/>
      </c>
      <c r="BX296" s="34" t="str" cm="1">
        <f t="array" ref="BX296">IFERROR(SUMPRODUCT(LARGE($C296:$BO296,{1,2,3,4,5,6,7,8})), "")</f>
        <v/>
      </c>
    </row>
    <row r="297" spans="1:76" ht="15" customHeight="1" x14ac:dyDescent="0.25">
      <c r="A297" s="51" t="str">
        <f t="shared" si="42"/>
        <v xml:space="preserve"> </v>
      </c>
      <c r="B297" s="4"/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13"/>
      <c r="AT297" s="10"/>
      <c r="AU297" s="113"/>
      <c r="AV297" s="78"/>
      <c r="AW297" s="10"/>
      <c r="AX297" s="10"/>
      <c r="AY297" s="78"/>
      <c r="AZ297" s="10"/>
      <c r="BA297" s="10"/>
      <c r="BB297" s="10"/>
      <c r="BC297" s="10"/>
      <c r="BD297" s="10"/>
      <c r="BE297" s="10"/>
      <c r="BF297" s="10"/>
      <c r="BG297" s="10"/>
      <c r="BH297" s="41"/>
      <c r="BI297" s="41"/>
      <c r="BJ297" s="10"/>
      <c r="BK297" s="10"/>
      <c r="BL297" s="10"/>
      <c r="BM297" s="10"/>
      <c r="BN297" s="10"/>
      <c r="BO297" s="10"/>
      <c r="BP297" s="40"/>
      <c r="BQ297" s="41">
        <f t="shared" si="43"/>
        <v>0</v>
      </c>
      <c r="BR297" s="39">
        <f t="shared" si="44"/>
        <v>0</v>
      </c>
      <c r="BS297" s="48" cm="1">
        <f t="array" ref="BS297">IF($BR297&lt;=6,SUM($C297:$BO297),SUMPRODUCT(LARGE($C297:$BO297,{1,2,3,4,5,6})))</f>
        <v>0</v>
      </c>
      <c r="BT297" s="37" t="str">
        <f t="shared" si="45"/>
        <v/>
      </c>
      <c r="BU297" s="34" t="str" cm="1">
        <f t="array" ref="BU297">IFERROR(SUMPRODUCT(LARGE($C297:$BO297,{1,2,3,4})), "")</f>
        <v/>
      </c>
      <c r="BV297" s="34" t="str">
        <f t="shared" si="46"/>
        <v/>
      </c>
      <c r="BW297" s="34" t="str" cm="1">
        <f t="array" ref="BW297">IFERROR(SUMPRODUCT(LARGE($C297:$BO297,{1,2,3,4,5,6,7})), "")</f>
        <v/>
      </c>
      <c r="BX297" s="34" t="str" cm="1">
        <f t="array" ref="BX297">IFERROR(SUMPRODUCT(LARGE($C297:$BO297,{1,2,3,4,5,6,7,8})), "")</f>
        <v/>
      </c>
    </row>
    <row r="298" spans="1:76" ht="15" customHeight="1" x14ac:dyDescent="0.25">
      <c r="A298" s="51" t="str">
        <f t="shared" si="42"/>
        <v xml:space="preserve"> </v>
      </c>
      <c r="B298" s="4"/>
      <c r="C298" s="10"/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78"/>
      <c r="T298" s="78"/>
      <c r="U298" s="10"/>
      <c r="V298" s="41"/>
      <c r="W298" s="10"/>
      <c r="X298" s="10"/>
      <c r="Y298" s="10"/>
      <c r="Z298" s="78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13"/>
      <c r="AT298" s="10"/>
      <c r="AU298" s="113"/>
      <c r="AV298" s="78"/>
      <c r="AW298" s="10"/>
      <c r="AX298" s="10"/>
      <c r="AY298" s="78"/>
      <c r="AZ298" s="10"/>
      <c r="BA298" s="10"/>
      <c r="BB298" s="10"/>
      <c r="BC298" s="10"/>
      <c r="BD298" s="10"/>
      <c r="BE298" s="10"/>
      <c r="BF298" s="10"/>
      <c r="BG298" s="10"/>
      <c r="BH298" s="41"/>
      <c r="BI298" s="41"/>
      <c r="BJ298" s="10"/>
      <c r="BK298" s="10"/>
      <c r="BL298" s="10"/>
      <c r="BM298" s="10"/>
      <c r="BN298" s="10"/>
      <c r="BO298" s="10"/>
      <c r="BP298" s="40"/>
      <c r="BQ298" s="41">
        <f t="shared" si="43"/>
        <v>0</v>
      </c>
      <c r="BR298" s="39">
        <f t="shared" si="44"/>
        <v>0</v>
      </c>
      <c r="BS298" s="48" cm="1">
        <f t="array" ref="BS298">IF($BR298&lt;=6,SUM($C298:$BO298),SUMPRODUCT(LARGE($C298:$BO298,{1,2,3,4,5,6})))</f>
        <v>0</v>
      </c>
      <c r="BT298" s="37" t="str">
        <f t="shared" si="45"/>
        <v/>
      </c>
      <c r="BU298" s="34" t="str" cm="1">
        <f t="array" ref="BU298">IFERROR(SUMPRODUCT(LARGE($C298:$BO298,{1,2,3,4})), "")</f>
        <v/>
      </c>
      <c r="BV298" s="34" t="str">
        <f t="shared" si="46"/>
        <v/>
      </c>
      <c r="BW298" s="34" t="str" cm="1">
        <f t="array" ref="BW298">IFERROR(SUMPRODUCT(LARGE($C298:$BO298,{1,2,3,4,5,6,7})), "")</f>
        <v/>
      </c>
      <c r="BX298" s="34" t="str" cm="1">
        <f t="array" ref="BX298">IFERROR(SUMPRODUCT(LARGE($C298:$BO298,{1,2,3,4,5,6,7,8})), "")</f>
        <v/>
      </c>
    </row>
    <row r="299" spans="1:76" ht="15" customHeight="1" x14ac:dyDescent="0.25">
      <c r="A299" s="51" t="str">
        <f t="shared" si="42"/>
        <v xml:space="preserve"> </v>
      </c>
      <c r="B299" s="4"/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13"/>
      <c r="AT299" s="10"/>
      <c r="AU299" s="113"/>
      <c r="AV299" s="78"/>
      <c r="AW299" s="10"/>
      <c r="AX299" s="10"/>
      <c r="AY299" s="78"/>
      <c r="AZ299" s="10"/>
      <c r="BA299" s="10"/>
      <c r="BB299" s="10"/>
      <c r="BC299" s="10"/>
      <c r="BD299" s="10"/>
      <c r="BE299" s="10"/>
      <c r="BF299" s="10"/>
      <c r="BG299" s="10"/>
      <c r="BH299" s="41"/>
      <c r="BI299" s="41"/>
      <c r="BJ299" s="10"/>
      <c r="BK299" s="10"/>
      <c r="BL299" s="10"/>
      <c r="BM299" s="10"/>
      <c r="BN299" s="10"/>
      <c r="BO299" s="10"/>
      <c r="BP299" s="40"/>
      <c r="BQ299" s="41">
        <f t="shared" si="43"/>
        <v>0</v>
      </c>
      <c r="BR299" s="39">
        <f t="shared" si="44"/>
        <v>0</v>
      </c>
      <c r="BS299" s="48" cm="1">
        <f t="array" ref="BS299">IF($BR299&lt;=6,SUM($C299:$BO299),SUMPRODUCT(LARGE($C299:$BO299,{1,2,3,4,5,6})))</f>
        <v>0</v>
      </c>
      <c r="BT299" s="37" t="str">
        <f t="shared" si="45"/>
        <v/>
      </c>
      <c r="BU299" s="34" t="str" cm="1">
        <f t="array" ref="BU299">IFERROR(SUMPRODUCT(LARGE($C299:$BO299,{1,2,3,4})), "")</f>
        <v/>
      </c>
      <c r="BV299" s="34" t="str">
        <f t="shared" si="46"/>
        <v/>
      </c>
      <c r="BW299" s="34" t="str" cm="1">
        <f t="array" ref="BW299">IFERROR(SUMPRODUCT(LARGE($C299:$BO299,{1,2,3,4,5,6,7})), "")</f>
        <v/>
      </c>
      <c r="BX299" s="34" t="str" cm="1">
        <f t="array" ref="BX299">IFERROR(SUMPRODUCT(LARGE($C299:$BO299,{1,2,3,4,5,6,7,8})), "")</f>
        <v/>
      </c>
    </row>
    <row r="300" spans="1:76" ht="15" customHeight="1" x14ac:dyDescent="0.25">
      <c r="A300" s="51" t="str">
        <f t="shared" si="42"/>
        <v xml:space="preserve"> </v>
      </c>
      <c r="B300" s="4"/>
      <c r="C300" s="10"/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/>
      <c r="W300" s="10"/>
      <c r="X300" s="10"/>
      <c r="Y300" s="10"/>
      <c r="Z300" s="78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13"/>
      <c r="AT300" s="10"/>
      <c r="AU300" s="113"/>
      <c r="AV300" s="78"/>
      <c r="AW300" s="10"/>
      <c r="AX300" s="10"/>
      <c r="AY300" s="78"/>
      <c r="AZ300" s="10"/>
      <c r="BA300" s="10"/>
      <c r="BB300" s="10"/>
      <c r="BC300" s="10"/>
      <c r="BD300" s="10"/>
      <c r="BE300" s="10"/>
      <c r="BF300" s="10"/>
      <c r="BG300" s="10"/>
      <c r="BH300" s="41"/>
      <c r="BI300" s="41"/>
      <c r="BJ300" s="10"/>
      <c r="BK300" s="10"/>
      <c r="BL300" s="10"/>
      <c r="BM300" s="10"/>
      <c r="BN300" s="10"/>
      <c r="BO300" s="10"/>
      <c r="BP300" s="40"/>
      <c r="BQ300" s="41">
        <f t="shared" si="43"/>
        <v>0</v>
      </c>
      <c r="BR300" s="39">
        <f t="shared" si="44"/>
        <v>0</v>
      </c>
      <c r="BS300" s="48" cm="1">
        <f t="array" ref="BS300">IF($BR300&lt;=6,SUM($C300:$BO300),SUMPRODUCT(LARGE($C300:$BO300,{1,2,3,4,5,6})))</f>
        <v>0</v>
      </c>
      <c r="BT300" s="37" t="str">
        <f t="shared" si="45"/>
        <v/>
      </c>
      <c r="BU300" s="34" t="str" cm="1">
        <f t="array" ref="BU300">IFERROR(SUMPRODUCT(LARGE($C300:$BO300,{1,2,3,4})), "")</f>
        <v/>
      </c>
      <c r="BV300" s="34" t="str">
        <f t="shared" si="46"/>
        <v/>
      </c>
      <c r="BW300" s="34" t="str" cm="1">
        <f t="array" ref="BW300">IFERROR(SUMPRODUCT(LARGE($C300:$BO300,{1,2,3,4,5,6,7})), "")</f>
        <v/>
      </c>
      <c r="BX300" s="34" t="str" cm="1">
        <f t="array" ref="BX300">IFERROR(SUMPRODUCT(LARGE($C300:$BO300,{1,2,3,4,5,6,7,8})), "")</f>
        <v/>
      </c>
    </row>
    <row r="301" spans="1:76" ht="15" customHeight="1" x14ac:dyDescent="0.25">
      <c r="A301" s="51" t="str">
        <f t="shared" si="42"/>
        <v xml:space="preserve"> </v>
      </c>
      <c r="B301" s="4"/>
      <c r="C301" s="10"/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13"/>
      <c r="AT301" s="10"/>
      <c r="AU301" s="113"/>
      <c r="AV301" s="78"/>
      <c r="AW301" s="10"/>
      <c r="AX301" s="10"/>
      <c r="AY301" s="78"/>
      <c r="AZ301" s="10"/>
      <c r="BA301" s="10"/>
      <c r="BB301" s="10"/>
      <c r="BC301" s="10"/>
      <c r="BD301" s="10"/>
      <c r="BE301" s="10"/>
      <c r="BF301" s="10"/>
      <c r="BG301" s="10"/>
      <c r="BH301" s="41"/>
      <c r="BI301" s="41"/>
      <c r="BJ301" s="10"/>
      <c r="BK301" s="10"/>
      <c r="BL301" s="10"/>
      <c r="BM301" s="10"/>
      <c r="BN301" s="10"/>
      <c r="BO301" s="10"/>
      <c r="BP301" s="40"/>
      <c r="BQ301" s="41">
        <f t="shared" si="43"/>
        <v>0</v>
      </c>
      <c r="BR301" s="39">
        <f t="shared" si="44"/>
        <v>0</v>
      </c>
      <c r="BS301" s="48" cm="1">
        <f t="array" ref="BS301">IF($BR301&lt;=6,SUM($C301:$BO301),SUMPRODUCT(LARGE($C301:$BO301,{1,2,3,4,5,6})))</f>
        <v>0</v>
      </c>
      <c r="BT301" s="37" t="str">
        <f t="shared" si="45"/>
        <v/>
      </c>
      <c r="BU301" s="34" t="str" cm="1">
        <f t="array" ref="BU301">IFERROR(SUMPRODUCT(LARGE($C301:$BO301,{1,2,3,4})), "")</f>
        <v/>
      </c>
      <c r="BV301" s="34" t="str">
        <f t="shared" si="46"/>
        <v/>
      </c>
      <c r="BW301" s="34" t="str" cm="1">
        <f t="array" ref="BW301">IFERROR(SUMPRODUCT(LARGE($C301:$BO301,{1,2,3,4,5,6,7})), "")</f>
        <v/>
      </c>
      <c r="BX301" s="34" t="str" cm="1">
        <f t="array" ref="BX301">IFERROR(SUMPRODUCT(LARGE($C301:$BO301,{1,2,3,4,5,6,7,8})), "")</f>
        <v/>
      </c>
    </row>
    <row r="302" spans="1:76" ht="15" customHeight="1" x14ac:dyDescent="0.25">
      <c r="A302" s="51" t="str">
        <f t="shared" si="42"/>
        <v xml:space="preserve"> </v>
      </c>
      <c r="B302" s="4"/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/>
      <c r="P302" s="10"/>
      <c r="Q302" s="10"/>
      <c r="R302" s="78"/>
      <c r="S302" s="78"/>
      <c r="T302" s="78"/>
      <c r="U302" s="10"/>
      <c r="V302" s="41"/>
      <c r="W302" s="10"/>
      <c r="X302" s="10"/>
      <c r="Y302" s="10"/>
      <c r="Z302" s="7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13"/>
      <c r="AT302" s="10"/>
      <c r="AU302" s="113"/>
      <c r="AV302" s="78"/>
      <c r="AW302" s="10"/>
      <c r="AX302" s="10"/>
      <c r="AY302" s="78"/>
      <c r="AZ302" s="10"/>
      <c r="BA302" s="10"/>
      <c r="BB302" s="10"/>
      <c r="BC302" s="10"/>
      <c r="BD302" s="10"/>
      <c r="BE302" s="10"/>
      <c r="BF302" s="10"/>
      <c r="BG302" s="10"/>
      <c r="BH302" s="41"/>
      <c r="BI302" s="41"/>
      <c r="BJ302" s="10"/>
      <c r="BK302" s="10"/>
      <c r="BL302" s="10"/>
      <c r="BM302" s="10"/>
      <c r="BN302" s="10"/>
      <c r="BO302" s="10"/>
      <c r="BP302" s="40"/>
      <c r="BQ302" s="41">
        <f t="shared" si="43"/>
        <v>0</v>
      </c>
      <c r="BR302" s="39">
        <f t="shared" si="44"/>
        <v>0</v>
      </c>
      <c r="BS302" s="48" cm="1">
        <f t="array" ref="BS302">IF($BR302&lt;=6,SUM($C302:$BO302),SUMPRODUCT(LARGE($C302:$BO302,{1,2,3,4,5,6})))</f>
        <v>0</v>
      </c>
      <c r="BT302" s="37" t="str">
        <f t="shared" si="45"/>
        <v/>
      </c>
      <c r="BU302" s="34" t="str" cm="1">
        <f t="array" ref="BU302">IFERROR(SUMPRODUCT(LARGE($C302:$BO302,{1,2,3,4})), "")</f>
        <v/>
      </c>
      <c r="BV302" s="34" t="str">
        <f t="shared" si="46"/>
        <v/>
      </c>
      <c r="BW302" s="34" t="str" cm="1">
        <f t="array" ref="BW302">IFERROR(SUMPRODUCT(LARGE($C302:$BO302,{1,2,3,4,5,6,7})), "")</f>
        <v/>
      </c>
      <c r="BX302" s="34" t="str" cm="1">
        <f t="array" ref="BX302">IFERROR(SUMPRODUCT(LARGE($C302:$BO302,{1,2,3,4,5,6,7,8})), "")</f>
        <v/>
      </c>
    </row>
    <row r="303" spans="1:76" ht="15" customHeight="1" x14ac:dyDescent="0.25">
      <c r="A303" s="51" t="str">
        <f t="shared" si="42"/>
        <v xml:space="preserve"> </v>
      </c>
      <c r="B303" s="4"/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10"/>
      <c r="Q303" s="10"/>
      <c r="R303" s="78"/>
      <c r="S303" s="78"/>
      <c r="T303" s="78"/>
      <c r="U303" s="10"/>
      <c r="V303" s="41"/>
      <c r="W303" s="10"/>
      <c r="X303" s="10"/>
      <c r="Y303" s="10"/>
      <c r="Z303" s="78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13"/>
      <c r="AT303" s="10"/>
      <c r="AU303" s="113"/>
      <c r="AV303" s="78"/>
      <c r="AW303" s="10"/>
      <c r="AX303" s="10"/>
      <c r="AY303" s="78"/>
      <c r="AZ303" s="10"/>
      <c r="BA303" s="10"/>
      <c r="BB303" s="10"/>
      <c r="BC303" s="10"/>
      <c r="BD303" s="10"/>
      <c r="BE303" s="10"/>
      <c r="BF303" s="10"/>
      <c r="BG303" s="10"/>
      <c r="BH303" s="41"/>
      <c r="BI303" s="41"/>
      <c r="BJ303" s="10"/>
      <c r="BK303" s="10"/>
      <c r="BL303" s="10"/>
      <c r="BM303" s="10"/>
      <c r="BN303" s="10"/>
      <c r="BO303" s="10"/>
      <c r="BP303" s="40"/>
      <c r="BQ303" s="41">
        <f t="shared" si="43"/>
        <v>0</v>
      </c>
      <c r="BR303" s="39">
        <f t="shared" si="44"/>
        <v>0</v>
      </c>
      <c r="BS303" s="48" cm="1">
        <f t="array" ref="BS303">IF($BR303&lt;=6,SUM($C303:$BO303),SUMPRODUCT(LARGE($C303:$BO303,{1,2,3,4,5,6})))</f>
        <v>0</v>
      </c>
      <c r="BT303" s="37" t="str">
        <f t="shared" si="45"/>
        <v/>
      </c>
      <c r="BU303" s="34" t="str" cm="1">
        <f t="array" ref="BU303">IFERROR(SUMPRODUCT(LARGE($C303:$BO303,{1,2,3,4})), "")</f>
        <v/>
      </c>
      <c r="BV303" s="34" t="str">
        <f t="shared" si="46"/>
        <v/>
      </c>
      <c r="BW303" s="34" t="str" cm="1">
        <f t="array" ref="BW303">IFERROR(SUMPRODUCT(LARGE($C303:$BO303,{1,2,3,4,5,6,7})), "")</f>
        <v/>
      </c>
      <c r="BX303" s="34" t="str" cm="1">
        <f t="array" ref="BX303">IFERROR(SUMPRODUCT(LARGE($C303:$BO303,{1,2,3,4,5,6,7,8})), "")</f>
        <v/>
      </c>
    </row>
    <row r="304" spans="1:76" ht="15" customHeight="1" x14ac:dyDescent="0.25">
      <c r="A304" s="51" t="str">
        <f t="shared" si="42"/>
        <v xml:space="preserve"> </v>
      </c>
      <c r="B304" s="4"/>
      <c r="C304" s="10"/>
      <c r="D304" s="10"/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10"/>
      <c r="Q304" s="10"/>
      <c r="R304" s="78"/>
      <c r="S304" s="78"/>
      <c r="T304" s="78"/>
      <c r="U304" s="10"/>
      <c r="V304" s="41"/>
      <c r="W304" s="10"/>
      <c r="X304" s="10"/>
      <c r="Y304" s="10"/>
      <c r="Z304" s="78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13"/>
      <c r="AT304" s="10"/>
      <c r="AU304" s="113"/>
      <c r="AV304" s="78"/>
      <c r="AW304" s="10"/>
      <c r="AX304" s="10"/>
      <c r="AY304" s="78"/>
      <c r="AZ304" s="10"/>
      <c r="BA304" s="10"/>
      <c r="BB304" s="10"/>
      <c r="BC304" s="10"/>
      <c r="BD304" s="10"/>
      <c r="BE304" s="10"/>
      <c r="BF304" s="10"/>
      <c r="BG304" s="10"/>
      <c r="BH304" s="41"/>
      <c r="BI304" s="41"/>
      <c r="BJ304" s="10"/>
      <c r="BK304" s="10"/>
      <c r="BL304" s="10"/>
      <c r="BM304" s="10"/>
      <c r="BN304" s="10"/>
      <c r="BO304" s="10"/>
      <c r="BP304" s="40"/>
      <c r="BQ304" s="41">
        <f t="shared" si="43"/>
        <v>0</v>
      </c>
      <c r="BR304" s="39">
        <f t="shared" si="44"/>
        <v>0</v>
      </c>
      <c r="BS304" s="48" cm="1">
        <f t="array" ref="BS304">IF($BR304&lt;=6,SUM($C304:$BO304),SUMPRODUCT(LARGE($C304:$BO304,{1,2,3,4,5,6})))</f>
        <v>0</v>
      </c>
      <c r="BT304" s="37" t="str">
        <f t="shared" si="45"/>
        <v/>
      </c>
      <c r="BU304" s="34" t="str" cm="1">
        <f t="array" ref="BU304">IFERROR(SUMPRODUCT(LARGE($C304:$BO304,{1,2,3,4})), "")</f>
        <v/>
      </c>
      <c r="BV304" s="34" t="str">
        <f t="shared" si="46"/>
        <v/>
      </c>
      <c r="BW304" s="34" t="str" cm="1">
        <f t="array" ref="BW304">IFERROR(SUMPRODUCT(LARGE($C304:$BO304,{1,2,3,4,5,6,7})), "")</f>
        <v/>
      </c>
      <c r="BX304" s="34" t="str" cm="1">
        <f t="array" ref="BX304">IFERROR(SUMPRODUCT(LARGE($C304:$BO304,{1,2,3,4,5,6,7,8})), "")</f>
        <v/>
      </c>
    </row>
    <row r="305" spans="1:76" ht="15" customHeight="1" x14ac:dyDescent="0.25">
      <c r="A305" s="51" t="str">
        <f t="shared" si="42"/>
        <v xml:space="preserve"> </v>
      </c>
      <c r="B305" s="4"/>
      <c r="C305" s="10"/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/>
      <c r="P305" s="10"/>
      <c r="Q305" s="10"/>
      <c r="R305" s="78"/>
      <c r="S305" s="78"/>
      <c r="T305" s="78"/>
      <c r="U305" s="10"/>
      <c r="V305" s="41"/>
      <c r="W305" s="10"/>
      <c r="X305" s="10"/>
      <c r="Y305" s="10"/>
      <c r="Z305" s="78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13"/>
      <c r="AT305" s="10"/>
      <c r="AU305" s="113"/>
      <c r="AV305" s="78"/>
      <c r="AW305" s="10"/>
      <c r="AX305" s="10"/>
      <c r="AY305" s="78"/>
      <c r="AZ305" s="10"/>
      <c r="BA305" s="10"/>
      <c r="BB305" s="10"/>
      <c r="BC305" s="10"/>
      <c r="BD305" s="10"/>
      <c r="BE305" s="10"/>
      <c r="BF305" s="10"/>
      <c r="BG305" s="10"/>
      <c r="BH305" s="41"/>
      <c r="BI305" s="41"/>
      <c r="BJ305" s="10"/>
      <c r="BK305" s="10"/>
      <c r="BL305" s="10"/>
      <c r="BM305" s="10"/>
      <c r="BN305" s="10"/>
      <c r="BO305" s="10"/>
      <c r="BP305" s="40"/>
      <c r="BQ305" s="41">
        <f t="shared" si="43"/>
        <v>0</v>
      </c>
      <c r="BR305" s="39">
        <f t="shared" si="44"/>
        <v>0</v>
      </c>
      <c r="BS305" s="48" cm="1">
        <f t="array" ref="BS305">IF($BR305&lt;=6,SUM($C305:$BO305),SUMPRODUCT(LARGE($C305:$BO305,{1,2,3,4,5,6})))</f>
        <v>0</v>
      </c>
      <c r="BT305" s="37" t="str">
        <f t="shared" si="45"/>
        <v/>
      </c>
      <c r="BU305" s="34" t="str" cm="1">
        <f t="array" ref="BU305">IFERROR(SUMPRODUCT(LARGE($C305:$BO305,{1,2,3,4})), "")</f>
        <v/>
      </c>
      <c r="BV305" s="34" t="str">
        <f t="shared" si="46"/>
        <v/>
      </c>
      <c r="BW305" s="34" t="str" cm="1">
        <f t="array" ref="BW305">IFERROR(SUMPRODUCT(LARGE($C305:$BO305,{1,2,3,4,5,6,7})), "")</f>
        <v/>
      </c>
      <c r="BX305" s="34" t="str" cm="1">
        <f t="array" ref="BX305">IFERROR(SUMPRODUCT(LARGE($C305:$BO305,{1,2,3,4,5,6,7,8})), "")</f>
        <v/>
      </c>
    </row>
    <row r="306" spans="1:76" ht="15" customHeight="1" x14ac:dyDescent="0.25">
      <c r="A306" s="51" t="str">
        <f t="shared" si="42"/>
        <v xml:space="preserve"> </v>
      </c>
      <c r="B306" s="4"/>
      <c r="C306" s="10"/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/>
      <c r="P306" s="10"/>
      <c r="Q306" s="10"/>
      <c r="R306" s="78"/>
      <c r="S306" s="78"/>
      <c r="T306" s="78"/>
      <c r="U306" s="10"/>
      <c r="V306" s="41"/>
      <c r="W306" s="10"/>
      <c r="X306" s="10"/>
      <c r="Y306" s="10"/>
      <c r="Z306" s="78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13"/>
      <c r="AT306" s="10"/>
      <c r="AU306" s="113"/>
      <c r="AV306" s="78"/>
      <c r="AW306" s="10"/>
      <c r="AX306" s="10"/>
      <c r="AY306" s="78"/>
      <c r="AZ306" s="10"/>
      <c r="BA306" s="10"/>
      <c r="BB306" s="10"/>
      <c r="BC306" s="10"/>
      <c r="BD306" s="10"/>
      <c r="BE306" s="10"/>
      <c r="BF306" s="10"/>
      <c r="BG306" s="10"/>
      <c r="BH306" s="41"/>
      <c r="BI306" s="41"/>
      <c r="BJ306" s="10"/>
      <c r="BK306" s="10"/>
      <c r="BL306" s="10"/>
      <c r="BM306" s="10"/>
      <c r="BN306" s="10"/>
      <c r="BO306" s="10"/>
      <c r="BP306" s="40"/>
      <c r="BQ306" s="41">
        <f t="shared" si="43"/>
        <v>0</v>
      </c>
      <c r="BR306" s="39">
        <f t="shared" si="44"/>
        <v>0</v>
      </c>
      <c r="BS306" s="48" cm="1">
        <f t="array" ref="BS306">IF($BR306&lt;=6,SUM($C306:$BO306),SUMPRODUCT(LARGE($C306:$BO306,{1,2,3,4,5,6})))</f>
        <v>0</v>
      </c>
      <c r="BT306" s="37" t="str">
        <f t="shared" si="45"/>
        <v/>
      </c>
      <c r="BU306" s="34" t="str" cm="1">
        <f t="array" ref="BU306">IFERROR(SUMPRODUCT(LARGE($C306:$BO306,{1,2,3,4})), "")</f>
        <v/>
      </c>
      <c r="BV306" s="34" t="str">
        <f t="shared" si="46"/>
        <v/>
      </c>
      <c r="BW306" s="34" t="str" cm="1">
        <f t="array" ref="BW306">IFERROR(SUMPRODUCT(LARGE($C306:$BO306,{1,2,3,4,5,6,7})), "")</f>
        <v/>
      </c>
      <c r="BX306" s="34" t="str" cm="1">
        <f t="array" ref="BX306">IFERROR(SUMPRODUCT(LARGE($C306:$BO306,{1,2,3,4,5,6,7,8})), "")</f>
        <v/>
      </c>
    </row>
    <row r="307" spans="1:76" ht="15" customHeight="1" x14ac:dyDescent="0.25">
      <c r="A307" s="51" t="str">
        <f t="shared" si="42"/>
        <v xml:space="preserve"> </v>
      </c>
      <c r="B307" s="4"/>
      <c r="C307" s="10"/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/>
      <c r="P307" s="10"/>
      <c r="Q307" s="10"/>
      <c r="R307" s="78"/>
      <c r="S307" s="78"/>
      <c r="T307" s="78"/>
      <c r="U307" s="10"/>
      <c r="V307" s="41"/>
      <c r="W307" s="10"/>
      <c r="X307" s="10"/>
      <c r="Y307" s="10"/>
      <c r="Z307" s="78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13"/>
      <c r="AT307" s="10"/>
      <c r="AU307" s="113"/>
      <c r="AV307" s="78"/>
      <c r="AW307" s="10"/>
      <c r="AX307" s="10"/>
      <c r="AY307" s="78"/>
      <c r="AZ307" s="10"/>
      <c r="BA307" s="10"/>
      <c r="BB307" s="10"/>
      <c r="BC307" s="10"/>
      <c r="BD307" s="10"/>
      <c r="BE307" s="10"/>
      <c r="BF307" s="10"/>
      <c r="BG307" s="10"/>
      <c r="BH307" s="41"/>
      <c r="BI307" s="41"/>
      <c r="BJ307" s="10"/>
      <c r="BK307" s="10"/>
      <c r="BL307" s="10"/>
      <c r="BM307" s="10"/>
      <c r="BN307" s="10"/>
      <c r="BO307" s="10"/>
      <c r="BP307" s="40"/>
      <c r="BQ307" s="41">
        <f t="shared" si="43"/>
        <v>0</v>
      </c>
      <c r="BR307" s="39">
        <f t="shared" si="44"/>
        <v>0</v>
      </c>
      <c r="BS307" s="48" cm="1">
        <f t="array" ref="BS307">IF($BR307&lt;=6,SUM($C307:$BO307),SUMPRODUCT(LARGE($C307:$BO307,{1,2,3,4,5,6})))</f>
        <v>0</v>
      </c>
      <c r="BT307" s="37" t="str">
        <f t="shared" si="45"/>
        <v/>
      </c>
      <c r="BU307" s="34" t="str" cm="1">
        <f t="array" ref="BU307">IFERROR(SUMPRODUCT(LARGE($C307:$BO307,{1,2,3,4})), "")</f>
        <v/>
      </c>
      <c r="BV307" s="34" t="str">
        <f t="shared" si="46"/>
        <v/>
      </c>
      <c r="BW307" s="34" t="str" cm="1">
        <f t="array" ref="BW307">IFERROR(SUMPRODUCT(LARGE($C307:$BO307,{1,2,3,4,5,6,7})), "")</f>
        <v/>
      </c>
      <c r="BX307" s="34" t="str" cm="1">
        <f t="array" ref="BX307">IFERROR(SUMPRODUCT(LARGE($C307:$BO307,{1,2,3,4,5,6,7,8})), "")</f>
        <v/>
      </c>
    </row>
    <row r="308" spans="1:76" ht="15" customHeight="1" x14ac:dyDescent="0.25">
      <c r="A308" s="51" t="str">
        <f t="shared" si="42"/>
        <v xml:space="preserve"> </v>
      </c>
      <c r="B308" s="4"/>
      <c r="C308" s="10"/>
      <c r="D308" s="10"/>
      <c r="E308" s="10"/>
      <c r="F308" s="10"/>
      <c r="G308" s="78"/>
      <c r="H308" s="78"/>
      <c r="I308" s="10"/>
      <c r="J308" s="10"/>
      <c r="K308" s="10"/>
      <c r="L308" s="10"/>
      <c r="M308" s="10"/>
      <c r="N308" s="10"/>
      <c r="O308" s="10"/>
      <c r="P308" s="10"/>
      <c r="Q308" s="10"/>
      <c r="R308" s="78"/>
      <c r="S308" s="78"/>
      <c r="T308" s="78"/>
      <c r="U308" s="10"/>
      <c r="V308" s="41"/>
      <c r="W308" s="10"/>
      <c r="X308" s="10"/>
      <c r="Y308" s="10"/>
      <c r="Z308" s="78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13"/>
      <c r="AT308" s="10"/>
      <c r="AU308" s="113"/>
      <c r="AV308" s="78"/>
      <c r="AW308" s="10"/>
      <c r="AX308" s="10"/>
      <c r="AY308" s="78"/>
      <c r="AZ308" s="10"/>
      <c r="BA308" s="10"/>
      <c r="BB308" s="10"/>
      <c r="BC308" s="10"/>
      <c r="BD308" s="10"/>
      <c r="BE308" s="10"/>
      <c r="BF308" s="10"/>
      <c r="BG308" s="10"/>
      <c r="BH308" s="41"/>
      <c r="BI308" s="41"/>
      <c r="BJ308" s="10"/>
      <c r="BK308" s="10"/>
      <c r="BL308" s="10"/>
      <c r="BM308" s="10"/>
      <c r="BN308" s="10"/>
      <c r="BO308" s="10"/>
      <c r="BP308" s="40"/>
      <c r="BQ308" s="41">
        <f t="shared" si="43"/>
        <v>0</v>
      </c>
      <c r="BR308" s="39">
        <f t="shared" si="44"/>
        <v>0</v>
      </c>
      <c r="BS308" s="48" cm="1">
        <f t="array" ref="BS308">IF($BR308&lt;=6,SUM($C308:$BO308),SUMPRODUCT(LARGE($C308:$BO308,{1,2,3,4,5,6})))</f>
        <v>0</v>
      </c>
      <c r="BT308" s="37" t="str">
        <f t="shared" si="45"/>
        <v/>
      </c>
      <c r="BU308" s="34" t="str" cm="1">
        <f t="array" ref="BU308">IFERROR(SUMPRODUCT(LARGE($C308:$BO308,{1,2,3,4})), "")</f>
        <v/>
      </c>
      <c r="BV308" s="34" t="str">
        <f t="shared" si="46"/>
        <v/>
      </c>
      <c r="BW308" s="34" t="str" cm="1">
        <f t="array" ref="BW308">IFERROR(SUMPRODUCT(LARGE($C308:$BO308,{1,2,3,4,5,6,7})), "")</f>
        <v/>
      </c>
      <c r="BX308" s="34" t="str" cm="1">
        <f t="array" ref="BX308">IFERROR(SUMPRODUCT(LARGE($C308:$BO308,{1,2,3,4,5,6,7,8})), "")</f>
        <v/>
      </c>
    </row>
    <row r="309" spans="1:76" ht="15" customHeight="1" x14ac:dyDescent="0.25">
      <c r="A309" s="51" t="str">
        <f t="shared" si="42"/>
        <v xml:space="preserve"> </v>
      </c>
      <c r="B309" s="4"/>
      <c r="C309" s="10"/>
      <c r="D309" s="10"/>
      <c r="E309" s="10"/>
      <c r="F309" s="10"/>
      <c r="G309" s="78"/>
      <c r="H309" s="78"/>
      <c r="I309" s="10"/>
      <c r="J309" s="10"/>
      <c r="K309" s="10"/>
      <c r="L309" s="10"/>
      <c r="M309" s="10"/>
      <c r="N309" s="10"/>
      <c r="O309" s="10"/>
      <c r="P309" s="10"/>
      <c r="Q309" s="10"/>
      <c r="R309" s="78"/>
      <c r="S309" s="78"/>
      <c r="T309" s="78"/>
      <c r="U309" s="10"/>
      <c r="V309" s="41"/>
      <c r="W309" s="10"/>
      <c r="X309" s="10"/>
      <c r="Y309" s="10"/>
      <c r="Z309" s="78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13"/>
      <c r="AT309" s="10"/>
      <c r="AU309" s="113"/>
      <c r="AV309" s="78"/>
      <c r="AW309" s="10"/>
      <c r="AX309" s="10"/>
      <c r="AY309" s="78"/>
      <c r="AZ309" s="10"/>
      <c r="BA309" s="10"/>
      <c r="BB309" s="10"/>
      <c r="BC309" s="10"/>
      <c r="BD309" s="10"/>
      <c r="BE309" s="10"/>
      <c r="BF309" s="10"/>
      <c r="BG309" s="10"/>
      <c r="BH309" s="41"/>
      <c r="BI309" s="41"/>
      <c r="BJ309" s="10"/>
      <c r="BK309" s="10"/>
      <c r="BL309" s="10"/>
      <c r="BM309" s="10"/>
      <c r="BN309" s="10"/>
      <c r="BO309" s="10"/>
      <c r="BP309" s="40"/>
      <c r="BQ309" s="41">
        <f t="shared" si="43"/>
        <v>0</v>
      </c>
      <c r="BR309" s="39">
        <f t="shared" si="44"/>
        <v>0</v>
      </c>
      <c r="BS309" s="48" cm="1">
        <f t="array" ref="BS309">IF($BR309&lt;=6,SUM($C309:$BO309),SUMPRODUCT(LARGE($C309:$BO309,{1,2,3,4,5,6})))</f>
        <v>0</v>
      </c>
      <c r="BT309" s="37" t="str">
        <f t="shared" si="45"/>
        <v/>
      </c>
      <c r="BU309" s="34" t="str" cm="1">
        <f t="array" ref="BU309">IFERROR(SUMPRODUCT(LARGE($C309:$BO309,{1,2,3,4})), "")</f>
        <v/>
      </c>
      <c r="BV309" s="34" t="str">
        <f t="shared" si="46"/>
        <v/>
      </c>
      <c r="BW309" s="34" t="str" cm="1">
        <f t="array" ref="BW309">IFERROR(SUMPRODUCT(LARGE($C309:$BO309,{1,2,3,4,5,6,7})), "")</f>
        <v/>
      </c>
      <c r="BX309" s="34" t="str" cm="1">
        <f t="array" ref="BX309">IFERROR(SUMPRODUCT(LARGE($C309:$BO309,{1,2,3,4,5,6,7,8})), "")</f>
        <v/>
      </c>
    </row>
    <row r="310" spans="1:76" ht="15" customHeight="1" x14ac:dyDescent="0.25">
      <c r="A310" s="51" t="str">
        <f t="shared" si="42"/>
        <v xml:space="preserve"> </v>
      </c>
      <c r="B310" s="4"/>
      <c r="C310" s="10"/>
      <c r="D310" s="10"/>
      <c r="E310" s="10"/>
      <c r="F310" s="10"/>
      <c r="G310" s="78"/>
      <c r="H310" s="78"/>
      <c r="I310" s="10"/>
      <c r="J310" s="10"/>
      <c r="K310" s="10"/>
      <c r="L310" s="10"/>
      <c r="M310" s="10"/>
      <c r="N310" s="10"/>
      <c r="O310" s="10"/>
      <c r="P310" s="10"/>
      <c r="Q310" s="10"/>
      <c r="R310" s="78"/>
      <c r="S310" s="78"/>
      <c r="T310" s="78"/>
      <c r="U310" s="10"/>
      <c r="V310" s="41"/>
      <c r="W310" s="10"/>
      <c r="X310" s="10"/>
      <c r="Y310" s="10"/>
      <c r="Z310" s="78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13"/>
      <c r="AT310" s="10"/>
      <c r="AU310" s="113"/>
      <c r="AV310" s="78"/>
      <c r="AW310" s="10"/>
      <c r="AX310" s="10"/>
      <c r="AY310" s="78"/>
      <c r="AZ310" s="10"/>
      <c r="BA310" s="10"/>
      <c r="BB310" s="10"/>
      <c r="BC310" s="10"/>
      <c r="BD310" s="10"/>
      <c r="BE310" s="10"/>
      <c r="BF310" s="10"/>
      <c r="BG310" s="10"/>
      <c r="BH310" s="41"/>
      <c r="BI310" s="41"/>
      <c r="BJ310" s="10"/>
      <c r="BK310" s="10"/>
      <c r="BL310" s="10"/>
      <c r="BM310" s="10"/>
      <c r="BN310" s="10"/>
      <c r="BO310" s="10"/>
      <c r="BP310" s="40"/>
      <c r="BQ310" s="41">
        <f t="shared" si="43"/>
        <v>0</v>
      </c>
      <c r="BR310" s="39">
        <f t="shared" si="44"/>
        <v>0</v>
      </c>
      <c r="BS310" s="48" cm="1">
        <f t="array" ref="BS310">IF($BR310&lt;=6,SUM($C310:$BO310),SUMPRODUCT(LARGE($C310:$BO310,{1,2,3,4,5,6})))</f>
        <v>0</v>
      </c>
      <c r="BT310" s="37" t="str">
        <f t="shared" si="45"/>
        <v/>
      </c>
      <c r="BU310" s="34" t="str" cm="1">
        <f t="array" ref="BU310">IFERROR(SUMPRODUCT(LARGE($C310:$BO310,{1,2,3,4})), "")</f>
        <v/>
      </c>
      <c r="BV310" s="34" t="str">
        <f t="shared" si="46"/>
        <v/>
      </c>
      <c r="BW310" s="34" t="str" cm="1">
        <f t="array" ref="BW310">IFERROR(SUMPRODUCT(LARGE($C310:$BO310,{1,2,3,4,5,6,7})), "")</f>
        <v/>
      </c>
      <c r="BX310" s="34" t="str" cm="1">
        <f t="array" ref="BX310">IFERROR(SUMPRODUCT(LARGE($C310:$BO310,{1,2,3,4,5,6,7,8})), "")</f>
        <v/>
      </c>
    </row>
    <row r="311" spans="1:76" ht="15" customHeight="1" x14ac:dyDescent="0.25">
      <c r="A311" s="4"/>
      <c r="B311" s="4"/>
      <c r="C311" s="10"/>
      <c r="D311" s="10"/>
      <c r="E311" s="10"/>
      <c r="F311" s="10"/>
      <c r="G311" s="78"/>
      <c r="H311" s="78"/>
      <c r="I311" s="10"/>
      <c r="J311" s="10"/>
      <c r="K311" s="10"/>
      <c r="L311" s="10"/>
      <c r="M311" s="10"/>
      <c r="N311" s="10"/>
      <c r="O311" s="10"/>
      <c r="P311" s="10"/>
      <c r="Q311" s="10"/>
      <c r="R311" s="78"/>
      <c r="S311" s="78"/>
      <c r="T311" s="78"/>
      <c r="U311" s="10"/>
      <c r="V311" s="41"/>
      <c r="W311" s="10"/>
      <c r="X311" s="10"/>
      <c r="Y311" s="10"/>
      <c r="Z311" s="78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13"/>
      <c r="AT311" s="10"/>
      <c r="AU311" s="113"/>
      <c r="AV311" s="78"/>
      <c r="AW311" s="10"/>
      <c r="AX311" s="10"/>
      <c r="AY311" s="78"/>
      <c r="AZ311" s="10"/>
      <c r="BA311" s="10"/>
      <c r="BB311" s="10"/>
      <c r="BC311" s="10"/>
      <c r="BD311" s="10"/>
      <c r="BE311" s="10"/>
      <c r="BF311" s="10"/>
      <c r="BG311" s="10"/>
      <c r="BH311" s="41"/>
      <c r="BI311" s="41"/>
      <c r="BJ311" s="10"/>
      <c r="BK311" s="10"/>
      <c r="BL311" s="10"/>
      <c r="BM311" s="10"/>
      <c r="BN311" s="10"/>
      <c r="BO311" s="10"/>
      <c r="BP311" s="40"/>
      <c r="BQ311" s="41">
        <f t="shared" si="43"/>
        <v>0</v>
      </c>
      <c r="BR311" s="39">
        <f t="shared" si="44"/>
        <v>0</v>
      </c>
      <c r="BS311" s="48" cm="1">
        <f t="array" ref="BS311">IF($BR311&lt;=6,SUM($C311:$BO311),SUMPRODUCT(LARGE($C311:$BO311,{1,2,3,4,5,6})))</f>
        <v>0</v>
      </c>
      <c r="BT311" s="37" t="str">
        <f t="shared" si="45"/>
        <v/>
      </c>
      <c r="BU311" s="34" t="str" cm="1">
        <f t="array" ref="BU311">IFERROR(SUMPRODUCT(LARGE($C311:$BO311,{1,2,3,4})), "")</f>
        <v/>
      </c>
      <c r="BV311" s="34" t="str">
        <f t="shared" si="46"/>
        <v/>
      </c>
      <c r="BW311" s="34" t="str" cm="1">
        <f t="array" ref="BW311">IFERROR(SUMPRODUCT(LARGE($C311:$BO311,{1,2,3,4,5,6,7})), "")</f>
        <v/>
      </c>
      <c r="BX311" s="34" t="str" cm="1">
        <f t="array" ref="BX311">IFERROR(SUMPRODUCT(LARGE($C311:$BO311,{1,2,3,4,5,6,7,8})), "")</f>
        <v/>
      </c>
    </row>
    <row r="312" spans="1:76" ht="15" customHeight="1" x14ac:dyDescent="0.25">
      <c r="A312" s="4"/>
      <c r="B312" s="4"/>
      <c r="C312" s="10"/>
      <c r="D312" s="10"/>
      <c r="E312" s="10"/>
      <c r="F312" s="10"/>
      <c r="G312" s="78"/>
      <c r="H312" s="78"/>
      <c r="I312" s="10"/>
      <c r="J312" s="10"/>
      <c r="K312" s="10"/>
      <c r="L312" s="10"/>
      <c r="M312" s="10"/>
      <c r="N312" s="10"/>
      <c r="O312" s="10"/>
      <c r="P312" s="10"/>
      <c r="Q312" s="10"/>
      <c r="R312" s="78"/>
      <c r="S312" s="78"/>
      <c r="T312" s="78"/>
      <c r="U312" s="10"/>
      <c r="V312" s="41"/>
      <c r="W312" s="10"/>
      <c r="X312" s="10"/>
      <c r="Y312" s="10"/>
      <c r="Z312" s="78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13"/>
      <c r="AT312" s="10"/>
      <c r="AU312" s="113"/>
      <c r="AV312" s="78"/>
      <c r="AW312" s="10"/>
      <c r="AX312" s="10"/>
      <c r="AY312" s="78"/>
      <c r="AZ312" s="10"/>
      <c r="BA312" s="10"/>
      <c r="BB312" s="10"/>
      <c r="BC312" s="10"/>
      <c r="BD312" s="10"/>
      <c r="BE312" s="10"/>
      <c r="BF312" s="10"/>
      <c r="BG312" s="10"/>
      <c r="BH312" s="41"/>
      <c r="BI312" s="41"/>
      <c r="BJ312" s="10"/>
      <c r="BK312" s="10"/>
      <c r="BL312" s="10"/>
      <c r="BM312" s="10"/>
      <c r="BN312" s="10"/>
      <c r="BO312" s="10"/>
      <c r="BP312" s="40"/>
      <c r="BQ312" s="41">
        <f t="shared" si="43"/>
        <v>0</v>
      </c>
      <c r="BR312" s="39">
        <f t="shared" si="44"/>
        <v>0</v>
      </c>
      <c r="BS312" s="48" cm="1">
        <f t="array" ref="BS312">IF($BR312&lt;=6,SUM($C312:$BO312),SUMPRODUCT(LARGE($C312:$BO312,{1,2,3,4,5,6})))</f>
        <v>0</v>
      </c>
      <c r="BT312" s="37" t="str">
        <f t="shared" si="45"/>
        <v/>
      </c>
      <c r="BU312" s="34" t="str" cm="1">
        <f t="array" ref="BU312">IFERROR(SUMPRODUCT(LARGE($C312:$BO312,{1,2,3,4})), "")</f>
        <v/>
      </c>
      <c r="BV312" s="34" t="str">
        <f t="shared" si="46"/>
        <v/>
      </c>
      <c r="BW312" s="34" t="str" cm="1">
        <f t="array" ref="BW312">IFERROR(SUMPRODUCT(LARGE($C312:$BO312,{1,2,3,4,5,6,7})), "")</f>
        <v/>
      </c>
      <c r="BX312" s="34" t="str" cm="1">
        <f t="array" ref="BX312">IFERROR(SUMPRODUCT(LARGE($C312:$BO312,{1,2,3,4,5,6,7,8})), "")</f>
        <v/>
      </c>
    </row>
  </sheetData>
  <autoFilter ref="B3:BO310" xr:uid="{6217A35B-C478-4D72-8D63-23B81FF65839}"/>
  <sortState xmlns:xlrd2="http://schemas.microsoft.com/office/spreadsheetml/2017/richdata2" ref="B5:BX199">
    <sortCondition ref="B5:B199"/>
  </sortState>
  <mergeCells count="1">
    <mergeCell ref="CC4:CH4"/>
  </mergeCells>
  <phoneticPr fontId="1" type="noConversion"/>
  <conditionalFormatting sqref="Q4:U59 C74:X75 C60:U73 T4:X73 C76:AS1048576 W4:AS75">
    <cfRule type="containsText" dxfId="27" priority="25" operator="containsText" text="0">
      <formula>NOT(ISERROR(SEARCH("0",C4)))</formula>
    </cfRule>
  </conditionalFormatting>
  <conditionalFormatting sqref="C4:S59">
    <cfRule type="containsText" dxfId="26" priority="20" operator="containsText" text="0">
      <formula>NOT(ISERROR(SEARCH("0",C4)))</formula>
    </cfRule>
  </conditionalFormatting>
  <conditionalFormatting sqref="V4:V75">
    <cfRule type="containsText" dxfId="25" priority="19" operator="containsText" text="0">
      <formula>NOT(ISERROR(SEARCH("0",V4)))</formula>
    </cfRule>
  </conditionalFormatting>
  <conditionalFormatting sqref="S4:S73">
    <cfRule type="containsText" dxfId="24" priority="18" operator="containsText" text="0">
      <formula>NOT(ISERROR(SEARCH("0",S4)))</formula>
    </cfRule>
  </conditionalFormatting>
  <conditionalFormatting sqref="BR4:BR312">
    <cfRule type="cellIs" dxfId="23" priority="17" operator="greaterThanOrEqual">
      <formula>7</formula>
    </cfRule>
  </conditionalFormatting>
  <conditionalFormatting sqref="W4:W75">
    <cfRule type="containsText" dxfId="22" priority="16" operator="containsText" text="0">
      <formula>NOT(ISERROR(SEARCH("0",W4)))</formula>
    </cfRule>
  </conditionalFormatting>
  <conditionalFormatting sqref="T4:T73">
    <cfRule type="containsText" dxfId="21" priority="15" operator="containsText" text="0">
      <formula>NOT(ISERROR(SEARCH("0",T4)))</formula>
    </cfRule>
  </conditionalFormatting>
  <conditionalFormatting sqref="W4:W75">
    <cfRule type="containsText" dxfId="20" priority="14" operator="containsText" text="0">
      <formula>NOT(ISERROR(SEARCH("0",W4)))</formula>
    </cfRule>
  </conditionalFormatting>
  <conditionalFormatting sqref="T4:T73">
    <cfRule type="containsText" dxfId="19" priority="13" operator="containsText" text="0">
      <formula>NOT(ISERROR(SEARCH("0",T4)))</formula>
    </cfRule>
  </conditionalFormatting>
  <conditionalFormatting sqref="X4:X75">
    <cfRule type="containsText" dxfId="18" priority="12" operator="containsText" text="0">
      <formula>NOT(ISERROR(SEARCH("0",X4)))</formula>
    </cfRule>
  </conditionalFormatting>
  <conditionalFormatting sqref="U4:U73">
    <cfRule type="containsText" dxfId="17" priority="11" operator="containsText" text="0">
      <formula>NOT(ISERROR(SEARCH("0",U4)))</formula>
    </cfRule>
  </conditionalFormatting>
  <conditionalFormatting sqref="W4:W75">
    <cfRule type="containsText" dxfId="16" priority="10" operator="containsText" text="0">
      <formula>NOT(ISERROR(SEARCH("0",W4)))</formula>
    </cfRule>
  </conditionalFormatting>
  <conditionalFormatting sqref="T4:T73">
    <cfRule type="containsText" dxfId="15" priority="9" operator="containsText" text="0">
      <formula>NOT(ISERROR(SEARCH("0",T4)))</formula>
    </cfRule>
  </conditionalFormatting>
  <conditionalFormatting sqref="X4:X75">
    <cfRule type="containsText" dxfId="14" priority="8" operator="containsText" text="0">
      <formula>NOT(ISERROR(SEARCH("0",X4)))</formula>
    </cfRule>
  </conditionalFormatting>
  <conditionalFormatting sqref="U4:U73">
    <cfRule type="containsText" dxfId="13" priority="7" operator="containsText" text="0">
      <formula>NOT(ISERROR(SEARCH("0",U4)))</formula>
    </cfRule>
  </conditionalFormatting>
  <conditionalFormatting sqref="X4:X75">
    <cfRule type="containsText" dxfId="12" priority="6" operator="containsText" text="0">
      <formula>NOT(ISERROR(SEARCH("0",X4)))</formula>
    </cfRule>
  </conditionalFormatting>
  <conditionalFormatting sqref="U4:U73">
    <cfRule type="containsText" dxfId="11" priority="5" operator="containsText" text="0">
      <formula>NOT(ISERROR(SEARCH("0",U4)))</formula>
    </cfRule>
  </conditionalFormatting>
  <conditionalFormatting sqref="Y4:Y75">
    <cfRule type="containsText" dxfId="10" priority="4" operator="containsText" text="0">
      <formula>NOT(ISERROR(SEARCH("0",Y4)))</formula>
    </cfRule>
  </conditionalFormatting>
  <conditionalFormatting sqref="V4:V73">
    <cfRule type="containsText" dxfId="9" priority="3" operator="containsText" text="0">
      <formula>NOT(ISERROR(SEARCH("0",V4)))</formula>
    </cfRule>
  </conditionalFormatting>
  <conditionalFormatting sqref="Z5">
    <cfRule type="containsText" dxfId="8" priority="1" operator="containsText" text="0">
      <formula>NOT(ISERROR(SEARCH("0",Z5)))</formula>
    </cfRule>
  </conditionalFormatting>
  <pageMargins left="0.45" right="0.45" top="0.5" bottom="0.5" header="0.3" footer="0.3"/>
  <pageSetup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BY303"/>
  <sheetViews>
    <sheetView topLeftCell="D1" workbookViewId="0">
      <selection activeCell="L8" sqref="L8"/>
    </sheetView>
  </sheetViews>
  <sheetFormatPr defaultColWidth="11.44140625" defaultRowHeight="15" customHeight="1" x14ac:dyDescent="0.25"/>
  <cols>
    <col min="1" max="1" width="10" style="3" hidden="1" customWidth="1"/>
    <col min="2" max="2" width="25.6640625" style="44" customWidth="1"/>
    <col min="3" max="4" width="5.6640625" style="11" customWidth="1"/>
    <col min="5" max="5" width="5.77734375" style="11" customWidth="1"/>
    <col min="6" max="6" width="5.6640625" style="11" customWidth="1"/>
    <col min="7" max="8" width="5.6640625" style="85" customWidth="1"/>
    <col min="9" max="17" width="5.6640625" style="11" customWidth="1"/>
    <col min="18" max="20" width="5.44140625" style="85" customWidth="1"/>
    <col min="21" max="21" width="5.44140625" style="11" customWidth="1"/>
    <col min="22" max="22" width="5.44140625" style="91" customWidth="1"/>
    <col min="23" max="25" width="5.44140625" style="11" customWidth="1"/>
    <col min="26" max="26" width="5.44140625" style="85" customWidth="1"/>
    <col min="27" max="44" width="5.44140625" style="11" customWidth="1"/>
    <col min="45" max="45" width="5.44140625" style="114" customWidth="1"/>
    <col min="46" max="46" width="5.44140625" style="11" customWidth="1"/>
    <col min="47" max="47" width="5.44140625" style="114" customWidth="1"/>
    <col min="48" max="48" width="5.44140625" style="85" customWidth="1"/>
    <col min="49" max="50" width="5.44140625" style="11" customWidth="1"/>
    <col min="51" max="51" width="5.44140625" style="85" customWidth="1"/>
    <col min="52" max="59" width="5.44140625" style="11" customWidth="1"/>
    <col min="60" max="61" width="5.44140625" style="91" customWidth="1"/>
    <col min="62" max="66" width="5.44140625" style="11" customWidth="1"/>
    <col min="67" max="67" width="5.44140625" style="18" customWidth="1"/>
    <col min="68" max="68" width="5.33203125" style="11" customWidth="1"/>
    <col min="69" max="69" width="5.6640625" style="11" customWidth="1"/>
    <col min="70" max="70" width="5.6640625" style="3" customWidth="1"/>
    <col min="71" max="71" width="9.6640625" style="3" customWidth="1"/>
    <col min="72" max="75" width="10.6640625" style="3" customWidth="1"/>
    <col min="76" max="79" width="3.6640625" style="3" customWidth="1"/>
    <col min="80" max="16384" width="11.44140625" style="3"/>
  </cols>
  <sheetData>
    <row r="1" spans="1:75" ht="21" customHeight="1" x14ac:dyDescent="0.25">
      <c r="B1" s="14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9" t="s">
        <v>1655</v>
      </c>
      <c r="AC1" s="29" t="s">
        <v>1656</v>
      </c>
      <c r="AD1" s="28" t="s">
        <v>156</v>
      </c>
      <c r="AE1" s="28" t="s">
        <v>1658</v>
      </c>
      <c r="AF1" s="28" t="s">
        <v>1659</v>
      </c>
      <c r="AG1" s="28" t="s">
        <v>1660</v>
      </c>
      <c r="AH1" s="28" t="s">
        <v>191</v>
      </c>
      <c r="AI1" s="28" t="s">
        <v>1673</v>
      </c>
      <c r="AJ1" s="28" t="s">
        <v>299</v>
      </c>
      <c r="AK1" s="28" t="s">
        <v>7</v>
      </c>
      <c r="AL1" s="28" t="s">
        <v>398</v>
      </c>
      <c r="AM1" s="28" t="s">
        <v>1663</v>
      </c>
      <c r="AN1" s="29" t="s">
        <v>160</v>
      </c>
      <c r="AO1" s="29" t="s">
        <v>2215</v>
      </c>
      <c r="AP1" s="29" t="s">
        <v>142</v>
      </c>
      <c r="AQ1" s="29" t="s">
        <v>37</v>
      </c>
      <c r="AR1" s="29" t="s">
        <v>460</v>
      </c>
      <c r="AS1" s="111" t="s">
        <v>1682</v>
      </c>
      <c r="AT1" s="29" t="s">
        <v>138</v>
      </c>
      <c r="AU1" s="111" t="s">
        <v>2224</v>
      </c>
      <c r="AV1" s="86" t="s">
        <v>408</v>
      </c>
      <c r="AW1" s="29" t="s">
        <v>115</v>
      </c>
      <c r="AX1" s="29" t="s">
        <v>2397</v>
      </c>
      <c r="AY1" s="86" t="s">
        <v>2400</v>
      </c>
      <c r="AZ1" s="29" t="s">
        <v>158</v>
      </c>
      <c r="BA1" s="29" t="s">
        <v>2528</v>
      </c>
      <c r="BB1" s="29" t="s">
        <v>2529</v>
      </c>
      <c r="BC1" s="29" t="s">
        <v>2532</v>
      </c>
      <c r="BD1" s="29" t="s">
        <v>2534</v>
      </c>
      <c r="BE1" s="29" t="s">
        <v>2035</v>
      </c>
      <c r="BF1" s="29" t="s">
        <v>2546</v>
      </c>
      <c r="BG1" s="29" t="s">
        <v>2547</v>
      </c>
      <c r="BH1" s="46" t="s">
        <v>2679</v>
      </c>
      <c r="BI1" s="46" t="s">
        <v>2678</v>
      </c>
      <c r="BJ1" s="29" t="s">
        <v>2877</v>
      </c>
      <c r="BK1" s="29" t="s">
        <v>2876</v>
      </c>
      <c r="BL1" s="29" t="s">
        <v>223</v>
      </c>
      <c r="BM1" s="29" t="s">
        <v>325</v>
      </c>
      <c r="BN1" s="29"/>
      <c r="BO1" s="28"/>
      <c r="BP1" s="42"/>
      <c r="BQ1" s="46"/>
      <c r="BR1" s="47"/>
      <c r="BS1" s="50" t="s">
        <v>429</v>
      </c>
      <c r="BT1" s="35" t="s">
        <v>8</v>
      </c>
      <c r="BU1" s="35" t="s">
        <v>9</v>
      </c>
      <c r="BV1" s="35" t="s">
        <v>10</v>
      </c>
      <c r="BW1" s="35" t="s">
        <v>11</v>
      </c>
    </row>
    <row r="2" spans="1:75" ht="21" customHeight="1" x14ac:dyDescent="0.25">
      <c r="B2" s="14" t="s">
        <v>515</v>
      </c>
      <c r="C2" s="28">
        <f t="shared" ref="C2:M2" si="0">IF(COUNTIFS(C$4:C$1002,"&lt;&gt;"),COUNTIFS(C$4:C$1002,"&lt;&gt;")," ")</f>
        <v>11</v>
      </c>
      <c r="D2" s="28">
        <f t="shared" si="0"/>
        <v>8</v>
      </c>
      <c r="E2" s="28">
        <f t="shared" si="0"/>
        <v>9</v>
      </c>
      <c r="F2" s="28">
        <f t="shared" si="0"/>
        <v>6</v>
      </c>
      <c r="G2" s="81">
        <f t="shared" si="0"/>
        <v>13</v>
      </c>
      <c r="H2" s="81">
        <f t="shared" si="0"/>
        <v>12</v>
      </c>
      <c r="I2" s="28">
        <f t="shared" si="0"/>
        <v>9</v>
      </c>
      <c r="J2" s="28">
        <f t="shared" si="0"/>
        <v>6</v>
      </c>
      <c r="K2" s="28">
        <f t="shared" si="0"/>
        <v>9</v>
      </c>
      <c r="L2" s="28">
        <f t="shared" si="0"/>
        <v>4</v>
      </c>
      <c r="M2" s="28">
        <f t="shared" si="0"/>
        <v>6</v>
      </c>
      <c r="N2" s="28"/>
      <c r="O2" s="28">
        <f t="shared" ref="O2:T2" si="1">IF(COUNTIFS(O$4:O$1002,"&lt;&gt;"),COUNTIFS(O$4:O$1002,"&lt;&gt;")," ")</f>
        <v>12</v>
      </c>
      <c r="P2" s="28">
        <f t="shared" si="1"/>
        <v>11</v>
      </c>
      <c r="Q2" s="28">
        <f t="shared" si="1"/>
        <v>5</v>
      </c>
      <c r="R2" s="81">
        <f t="shared" si="1"/>
        <v>4</v>
      </c>
      <c r="S2" s="81">
        <f t="shared" si="1"/>
        <v>4</v>
      </c>
      <c r="T2" s="81">
        <f t="shared" si="1"/>
        <v>15</v>
      </c>
      <c r="U2" s="28">
        <f t="shared" ref="U2:AB2" si="2">IF(COUNTIFS(U$4:U$1003,"&lt;&gt;"),COUNTIFS(U$4:U$1003,"&lt;&gt;")," ")</f>
        <v>6</v>
      </c>
      <c r="V2" s="90">
        <f t="shared" si="2"/>
        <v>10</v>
      </c>
      <c r="W2" s="28">
        <f t="shared" si="2"/>
        <v>5</v>
      </c>
      <c r="X2" s="28">
        <f t="shared" si="2"/>
        <v>8</v>
      </c>
      <c r="Y2" s="28">
        <f t="shared" si="2"/>
        <v>5</v>
      </c>
      <c r="Z2" s="81">
        <f t="shared" si="2"/>
        <v>6</v>
      </c>
      <c r="AA2" s="28">
        <f t="shared" si="2"/>
        <v>8</v>
      </c>
      <c r="AB2" s="28">
        <f t="shared" si="2"/>
        <v>4</v>
      </c>
      <c r="AC2" s="29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9"/>
      <c r="AO2" s="29"/>
      <c r="AP2" s="29"/>
      <c r="AQ2" s="29"/>
      <c r="AR2" s="29"/>
      <c r="AS2" s="111"/>
      <c r="AT2" s="29"/>
      <c r="AU2" s="111"/>
      <c r="AV2" s="86"/>
      <c r="AW2" s="29"/>
      <c r="AX2" s="29"/>
      <c r="AY2" s="86"/>
      <c r="AZ2" s="29"/>
      <c r="BA2" s="29"/>
      <c r="BB2" s="29"/>
      <c r="BC2" s="29"/>
      <c r="BD2" s="29"/>
      <c r="BE2" s="29"/>
      <c r="BF2" s="29"/>
      <c r="BG2" s="29"/>
      <c r="BH2" s="46"/>
      <c r="BI2" s="46"/>
      <c r="BJ2" s="29"/>
      <c r="BK2" s="29"/>
      <c r="BL2" s="29"/>
      <c r="BM2" s="29"/>
      <c r="BN2" s="29"/>
      <c r="BO2" s="28"/>
      <c r="BP2" s="42"/>
      <c r="BQ2" s="46"/>
      <c r="BR2" s="47"/>
      <c r="BS2" s="50"/>
      <c r="BT2" s="35"/>
      <c r="BU2" s="35"/>
      <c r="BV2" s="35"/>
      <c r="BW2" s="35"/>
    </row>
    <row r="3" spans="1:75" ht="144.9" customHeight="1" x14ac:dyDescent="0.3">
      <c r="A3" s="10" t="s">
        <v>496</v>
      </c>
      <c r="B3" s="70" t="s">
        <v>1272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1668</v>
      </c>
      <c r="AC3" s="26" t="s">
        <v>1667</v>
      </c>
      <c r="AD3" s="26" t="s">
        <v>1669</v>
      </c>
      <c r="AE3" s="26" t="s">
        <v>1657</v>
      </c>
      <c r="AF3" s="26" t="s">
        <v>1670</v>
      </c>
      <c r="AG3" s="26" t="s">
        <v>1671</v>
      </c>
      <c r="AH3" s="26" t="s">
        <v>1653</v>
      </c>
      <c r="AI3" s="26" t="s">
        <v>1675</v>
      </c>
      <c r="AJ3" s="26" t="s">
        <v>1672</v>
      </c>
      <c r="AK3" s="26" t="s">
        <v>1676</v>
      </c>
      <c r="AL3" s="26" t="s">
        <v>1678</v>
      </c>
      <c r="AM3" s="30" t="s">
        <v>1666</v>
      </c>
      <c r="AN3" s="26" t="s">
        <v>2212</v>
      </c>
      <c r="AO3" s="26" t="s">
        <v>2214</v>
      </c>
      <c r="AP3" s="26" t="s">
        <v>296</v>
      </c>
      <c r="AQ3" s="26" t="s">
        <v>2216</v>
      </c>
      <c r="AR3" s="26" t="s">
        <v>2219</v>
      </c>
      <c r="AS3" s="112" t="s">
        <v>2221</v>
      </c>
      <c r="AT3" s="26" t="s">
        <v>2223</v>
      </c>
      <c r="AU3" s="112" t="s">
        <v>2226</v>
      </c>
      <c r="AV3" s="82" t="s">
        <v>409</v>
      </c>
      <c r="AW3" s="26" t="s">
        <v>2402</v>
      </c>
      <c r="AX3" s="26" t="s">
        <v>2403</v>
      </c>
      <c r="AY3" s="82" t="s">
        <v>2404</v>
      </c>
      <c r="AZ3" s="26" t="s">
        <v>2536</v>
      </c>
      <c r="BA3" s="26" t="s">
        <v>2538</v>
      </c>
      <c r="BB3" s="26" t="s">
        <v>2537</v>
      </c>
      <c r="BC3" s="26" t="s">
        <v>2539</v>
      </c>
      <c r="BD3" s="26" t="s">
        <v>2543</v>
      </c>
      <c r="BE3" s="26" t="s">
        <v>2544</v>
      </c>
      <c r="BF3" s="26" t="s">
        <v>2545</v>
      </c>
      <c r="BG3" s="26" t="s">
        <v>2548</v>
      </c>
      <c r="BH3" s="38" t="s">
        <v>2680</v>
      </c>
      <c r="BI3" s="38" t="s">
        <v>2681</v>
      </c>
      <c r="BJ3" s="26" t="s">
        <v>2787</v>
      </c>
      <c r="BK3" s="26" t="s">
        <v>2814</v>
      </c>
      <c r="BL3" s="26" t="s">
        <v>2839</v>
      </c>
      <c r="BM3" s="26" t="s">
        <v>2867</v>
      </c>
      <c r="BN3" s="10"/>
      <c r="BO3" s="21"/>
      <c r="BP3" s="38" t="s">
        <v>21</v>
      </c>
      <c r="BQ3" s="38" t="s">
        <v>22</v>
      </c>
      <c r="BR3" s="38" t="s">
        <v>23</v>
      </c>
      <c r="BS3" s="49" t="s">
        <v>430</v>
      </c>
      <c r="BT3" s="36" t="s">
        <v>25</v>
      </c>
      <c r="BU3" s="36" t="s">
        <v>26</v>
      </c>
      <c r="BV3" s="36" t="s">
        <v>27</v>
      </c>
      <c r="BW3" s="36" t="s">
        <v>28</v>
      </c>
    </row>
    <row r="4" spans="1:75" ht="15" customHeight="1" x14ac:dyDescent="0.25">
      <c r="A4" s="5"/>
      <c r="B4" s="14" t="s">
        <v>30</v>
      </c>
      <c r="C4" s="10">
        <v>24</v>
      </c>
      <c r="D4" s="10"/>
      <c r="E4" s="10"/>
      <c r="F4" s="10"/>
      <c r="G4" s="78"/>
      <c r="H4" s="78"/>
      <c r="I4" s="10">
        <v>13</v>
      </c>
      <c r="J4" s="10"/>
      <c r="K4" s="10"/>
      <c r="L4" s="10"/>
      <c r="M4" s="10"/>
      <c r="N4" s="10"/>
      <c r="O4" s="10">
        <v>21</v>
      </c>
      <c r="P4" s="10"/>
      <c r="Q4" s="10"/>
      <c r="R4" s="78"/>
      <c r="S4" s="78"/>
      <c r="T4" s="78"/>
      <c r="U4" s="10"/>
      <c r="V4" s="41">
        <v>20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>
        <v>15</v>
      </c>
      <c r="AN4" s="10"/>
      <c r="AO4" s="10"/>
      <c r="AP4" s="10"/>
      <c r="AQ4" s="10">
        <v>14</v>
      </c>
      <c r="AR4" s="10"/>
      <c r="AS4" s="113"/>
      <c r="AT4" s="10"/>
      <c r="AU4" s="113"/>
      <c r="AV4" s="78">
        <v>20</v>
      </c>
      <c r="AW4" s="10">
        <v>17</v>
      </c>
      <c r="AX4" s="10"/>
      <c r="AY4" s="78"/>
      <c r="AZ4" s="10"/>
      <c r="BA4" s="10"/>
      <c r="BB4" s="10"/>
      <c r="BC4" s="10"/>
      <c r="BD4" s="10"/>
      <c r="BE4" s="10"/>
      <c r="BF4" s="10"/>
      <c r="BG4" s="10"/>
      <c r="BH4" s="41"/>
      <c r="BI4" s="41"/>
      <c r="BJ4" s="10"/>
      <c r="BK4" s="10"/>
      <c r="BL4" s="10"/>
      <c r="BM4" s="10"/>
      <c r="BN4" s="10"/>
      <c r="BO4" s="21"/>
      <c r="BP4" s="40"/>
      <c r="BQ4" s="41">
        <f t="shared" ref="BQ4:BQ36" si="3">SUM($C4:$BP4)</f>
        <v>144</v>
      </c>
      <c r="BR4" s="39">
        <f t="shared" ref="BR4:BR36" si="4">COUNTA(C4:BO4)</f>
        <v>8</v>
      </c>
      <c r="BS4" s="48" cm="1">
        <f t="array" ref="BS4">IF($BR4&lt;=6,SUM($C4:$BO4),SUMPRODUCT(LARGE($C4:$BO4,{1,2,3,4,5,6})))</f>
        <v>117</v>
      </c>
      <c r="BT4" s="37" t="str">
        <f t="shared" ref="BT4:BT36" si="5">IF(AND($BR4&gt;=6,BS4=BS5),"Manual Calc Needed","")</f>
        <v/>
      </c>
      <c r="BU4" s="34" t="str" cm="1">
        <f t="array" ref="BU4">IF(BT4= "","",IFERROR(SUMPRODUCT(LARGE($C4:$BO4,{1,2,3,4})), ""))</f>
        <v/>
      </c>
      <c r="BV4" s="34" t="str" cm="1">
        <f t="array" ref="BV4">IF(BU4&lt;&gt;"",(IFERROR(SUMPRODUCT(LARGE($C4:$BO4,{1,2,3,4,5,6,7})),"")),"")</f>
        <v/>
      </c>
      <c r="BW4" s="34" t="str" cm="1">
        <f t="array" ref="BW4">IF(BV4&lt;&gt;"",(IFERROR(SUMPRODUCT(LARGE($C4:$BO4,{1,2,3,4,5,6,7,8})),"")),"")</f>
        <v/>
      </c>
    </row>
    <row r="5" spans="1:75" ht="15" customHeight="1" x14ac:dyDescent="0.25">
      <c r="A5" s="5"/>
      <c r="B5" s="4" t="s">
        <v>2693</v>
      </c>
      <c r="C5" s="10"/>
      <c r="D5" s="10"/>
      <c r="E5" s="10"/>
      <c r="F5" s="10"/>
      <c r="G5" s="78"/>
      <c r="H5" s="78"/>
      <c r="I5" s="10"/>
      <c r="J5" s="10"/>
      <c r="K5" s="10"/>
      <c r="L5" s="10"/>
      <c r="M5" s="10"/>
      <c r="N5" s="10"/>
      <c r="O5" s="10"/>
      <c r="P5" s="10"/>
      <c r="Q5" s="10"/>
      <c r="R5" s="78"/>
      <c r="S5" s="78"/>
      <c r="T5" s="78"/>
      <c r="U5" s="10"/>
      <c r="V5" s="41"/>
      <c r="W5" s="10"/>
      <c r="X5" s="10"/>
      <c r="Y5" s="10"/>
      <c r="Z5" s="78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13"/>
      <c r="AT5" s="10"/>
      <c r="AU5" s="113"/>
      <c r="AV5" s="78"/>
      <c r="AW5" s="10"/>
      <c r="AX5" s="10"/>
      <c r="AY5" s="78"/>
      <c r="AZ5" s="10"/>
      <c r="BA5" s="10"/>
      <c r="BB5" s="10"/>
      <c r="BC5" s="10"/>
      <c r="BD5" s="10"/>
      <c r="BE5" s="10"/>
      <c r="BF5" s="10"/>
      <c r="BG5" s="10">
        <v>0</v>
      </c>
      <c r="BH5" s="41"/>
      <c r="BI5" s="41"/>
      <c r="BJ5" s="10"/>
      <c r="BK5" s="10"/>
      <c r="BL5" s="10"/>
      <c r="BM5" s="10"/>
      <c r="BN5" s="10"/>
      <c r="BO5" s="21"/>
      <c r="BP5" s="40"/>
      <c r="BQ5" s="41">
        <f t="shared" si="3"/>
        <v>0</v>
      </c>
      <c r="BR5" s="39">
        <f t="shared" si="4"/>
        <v>1</v>
      </c>
      <c r="BS5" s="48" cm="1">
        <f t="array" ref="BS5">IF($BR5&lt;=6,SUM($C5:$BO5),SUMPRODUCT(LARGE($C5:$BO5,{1,2,3,4,5,6})))</f>
        <v>0</v>
      </c>
      <c r="BT5" s="37" t="str">
        <f t="shared" si="5"/>
        <v/>
      </c>
      <c r="BU5" s="34" t="str" cm="1">
        <f t="array" ref="BU5">IF(BT5= "","",IFERROR(SUMPRODUCT(LARGE($C5:$BO5,{1,2,3,4})), ""))</f>
        <v/>
      </c>
      <c r="BV5" s="34" t="str" cm="1">
        <f t="array" ref="BV5">IF(BU5&lt;&gt;"",(IFERROR(SUMPRODUCT(LARGE($C5:$BO5,{1,2,3,4,5,6,7})),"")),"")</f>
        <v/>
      </c>
      <c r="BW5" s="34" t="str" cm="1">
        <f t="array" ref="BW5">IF(BV5&lt;&gt;"",(IFERROR(SUMPRODUCT(LARGE($C5:$BO5,{1,2,3,4,5,6,7,8})),"")),"")</f>
        <v/>
      </c>
    </row>
    <row r="6" spans="1:75" ht="15" customHeight="1" x14ac:dyDescent="0.25">
      <c r="A6" s="5"/>
      <c r="B6" s="14" t="s">
        <v>104</v>
      </c>
      <c r="C6" s="10"/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10">
        <v>10</v>
      </c>
      <c r="Q6" s="10"/>
      <c r="R6" s="78"/>
      <c r="S6" s="78"/>
      <c r="T6" s="78"/>
      <c r="U6" s="10"/>
      <c r="V6" s="41"/>
      <c r="W6" s="10"/>
      <c r="X6" s="10">
        <v>5</v>
      </c>
      <c r="Y6" s="10"/>
      <c r="Z6" s="78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13"/>
      <c r="AT6" s="10"/>
      <c r="AU6" s="113"/>
      <c r="AV6" s="78"/>
      <c r="AW6" s="10"/>
      <c r="AX6" s="10"/>
      <c r="AY6" s="78"/>
      <c r="AZ6" s="10"/>
      <c r="BA6" s="10"/>
      <c r="BB6" s="10"/>
      <c r="BC6" s="10"/>
      <c r="BD6" s="10"/>
      <c r="BE6" s="10"/>
      <c r="BF6" s="10"/>
      <c r="BG6" s="10"/>
      <c r="BH6" s="41"/>
      <c r="BI6" s="41"/>
      <c r="BJ6" s="10"/>
      <c r="BK6" s="10"/>
      <c r="BL6" s="10"/>
      <c r="BM6" s="10"/>
      <c r="BN6" s="10"/>
      <c r="BO6" s="21"/>
      <c r="BP6" s="40"/>
      <c r="BQ6" s="41">
        <f t="shared" si="3"/>
        <v>15</v>
      </c>
      <c r="BR6" s="39">
        <f t="shared" si="4"/>
        <v>2</v>
      </c>
      <c r="BS6" s="48" cm="1">
        <f t="array" ref="BS6">IF($BR6&lt;=6,SUM($C6:$BO6),SUMPRODUCT(LARGE($C6:$BO6,{1,2,3,4,5,6})))</f>
        <v>15</v>
      </c>
      <c r="BT6" s="37" t="str">
        <f t="shared" si="5"/>
        <v/>
      </c>
      <c r="BU6" s="34" t="str" cm="1">
        <f t="array" ref="BU6">IF(BT6= "","",IFERROR(SUMPRODUCT(LARGE($C6:$BO6,{1,2,3,4})), ""))</f>
        <v/>
      </c>
      <c r="BV6" s="34" t="str" cm="1">
        <f t="array" ref="BV6">IF(BU6&lt;&gt;"",(IFERROR(SUMPRODUCT(LARGE($C6:$BO6,{1,2,3,4,5,6,7})),"")),"")</f>
        <v/>
      </c>
      <c r="BW6" s="34" t="str" cm="1">
        <f t="array" ref="BW6">IF(BV6&lt;&gt;"",(IFERROR(SUMPRODUCT(LARGE($C6:$BO6,{1,2,3,4,5,6,7,8})),"")),"")</f>
        <v/>
      </c>
    </row>
    <row r="7" spans="1:75" ht="15" customHeight="1" x14ac:dyDescent="0.25">
      <c r="A7" s="5"/>
      <c r="B7" s="4" t="s">
        <v>2694</v>
      </c>
      <c r="C7" s="10"/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10"/>
      <c r="Q7" s="10"/>
      <c r="R7" s="78"/>
      <c r="S7" s="78"/>
      <c r="T7" s="78"/>
      <c r="U7" s="10"/>
      <c r="V7" s="41"/>
      <c r="W7" s="10"/>
      <c r="X7" s="10"/>
      <c r="Y7" s="10"/>
      <c r="Z7" s="78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13"/>
      <c r="AT7" s="10"/>
      <c r="AU7" s="113"/>
      <c r="AV7" s="78"/>
      <c r="AW7" s="10"/>
      <c r="AX7" s="10"/>
      <c r="AY7" s="78"/>
      <c r="AZ7" s="10"/>
      <c r="BA7" s="10"/>
      <c r="BB7" s="10"/>
      <c r="BC7" s="10"/>
      <c r="BD7" s="10"/>
      <c r="BE7" s="10"/>
      <c r="BF7" s="10"/>
      <c r="BG7" s="10">
        <v>4</v>
      </c>
      <c r="BH7" s="41"/>
      <c r="BI7" s="41"/>
      <c r="BJ7" s="10"/>
      <c r="BK7" s="10"/>
      <c r="BL7" s="10"/>
      <c r="BM7" s="10"/>
      <c r="BN7" s="10"/>
      <c r="BO7" s="21"/>
      <c r="BP7" s="40"/>
      <c r="BQ7" s="41">
        <f t="shared" si="3"/>
        <v>4</v>
      </c>
      <c r="BR7" s="39">
        <f t="shared" si="4"/>
        <v>1</v>
      </c>
      <c r="BS7" s="48" cm="1">
        <f t="array" ref="BS7">IF($BR7&lt;=6,SUM($C7:$BO7),SUMPRODUCT(LARGE($C7:$BO7,{1,2,3,4,5,6})))</f>
        <v>4</v>
      </c>
      <c r="BT7" s="37" t="str">
        <f t="shared" si="5"/>
        <v/>
      </c>
      <c r="BU7" s="34" t="str" cm="1">
        <f t="array" ref="BU7">IF(BT7= "","",IFERROR(SUMPRODUCT(LARGE($C7:$BO7,{1,2,3,4})), ""))</f>
        <v/>
      </c>
      <c r="BV7" s="34" t="str" cm="1">
        <f t="array" ref="BV7">IF(BU7&lt;&gt;"",(IFERROR(SUMPRODUCT(LARGE($C7:$BO7,{1,2,3,4,5,6,7})),"")),"")</f>
        <v/>
      </c>
      <c r="BW7" s="34" t="str" cm="1">
        <f t="array" ref="BW7">IF(BV7&lt;&gt;"",(IFERROR(SUMPRODUCT(LARGE($C7:$BO7,{1,2,3,4,5,6,7,8})),"")),"")</f>
        <v/>
      </c>
    </row>
    <row r="8" spans="1:75" ht="15" customHeight="1" x14ac:dyDescent="0.25">
      <c r="A8" s="5"/>
      <c r="B8" s="14" t="s">
        <v>2270</v>
      </c>
      <c r="C8" s="10"/>
      <c r="D8" s="10"/>
      <c r="E8" s="10"/>
      <c r="F8" s="10"/>
      <c r="G8" s="78"/>
      <c r="H8" s="78"/>
      <c r="I8" s="10"/>
      <c r="J8" s="10"/>
      <c r="K8" s="10"/>
      <c r="L8" s="10"/>
      <c r="M8" s="10"/>
      <c r="N8" s="10"/>
      <c r="O8" s="10"/>
      <c r="P8" s="10"/>
      <c r="Q8" s="10"/>
      <c r="R8" s="78"/>
      <c r="S8" s="78"/>
      <c r="T8" s="78"/>
      <c r="U8" s="10"/>
      <c r="V8" s="41"/>
      <c r="W8" s="10"/>
      <c r="X8" s="10"/>
      <c r="Y8" s="10"/>
      <c r="Z8" s="78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>
        <v>5</v>
      </c>
      <c r="AP8" s="10"/>
      <c r="AQ8" s="10"/>
      <c r="AR8" s="10"/>
      <c r="AS8" s="113"/>
      <c r="AT8" s="10"/>
      <c r="AU8" s="113"/>
      <c r="AV8" s="78"/>
      <c r="AW8" s="10"/>
      <c r="AX8" s="10"/>
      <c r="AY8" s="78"/>
      <c r="AZ8" s="10"/>
      <c r="BA8" s="10"/>
      <c r="BB8" s="10"/>
      <c r="BC8" s="10"/>
      <c r="BD8" s="10"/>
      <c r="BE8" s="10"/>
      <c r="BF8" s="10"/>
      <c r="BG8" s="10"/>
      <c r="BH8" s="41"/>
      <c r="BI8" s="41"/>
      <c r="BJ8" s="10"/>
      <c r="BK8" s="10"/>
      <c r="BL8" s="10"/>
      <c r="BM8" s="10"/>
      <c r="BN8" s="10"/>
      <c r="BO8" s="21"/>
      <c r="BP8" s="40"/>
      <c r="BQ8" s="41">
        <f t="shared" si="3"/>
        <v>5</v>
      </c>
      <c r="BR8" s="39">
        <f t="shared" si="4"/>
        <v>1</v>
      </c>
      <c r="BS8" s="48" cm="1">
        <f t="array" ref="BS8">IF($BR8&lt;=6,SUM($C8:$BO8),SUMPRODUCT(LARGE($C8:$BO8,{1,2,3,4,5,6})))</f>
        <v>5</v>
      </c>
      <c r="BT8" s="37" t="str">
        <f t="shared" si="5"/>
        <v/>
      </c>
      <c r="BU8" s="34" t="str" cm="1">
        <f t="array" ref="BU8">IF(BT8= "","",IFERROR(SUMPRODUCT(LARGE($C8:$BO8,{1,2,3,4})), ""))</f>
        <v/>
      </c>
      <c r="BV8" s="34" t="str" cm="1">
        <f t="array" ref="BV8">IF(BU8&lt;&gt;"",(IFERROR(SUMPRODUCT(LARGE($C8:$BO8,{1,2,3,4,5,6,7})),"")),"")</f>
        <v/>
      </c>
      <c r="BW8" s="34" t="str" cm="1">
        <f t="array" ref="BW8">IF(BV8&lt;&gt;"",(IFERROR(SUMPRODUCT(LARGE($C8:$BO8,{1,2,3,4,5,6,7,8})),"")),"")</f>
        <v/>
      </c>
    </row>
    <row r="9" spans="1:75" ht="15" customHeight="1" x14ac:dyDescent="0.25">
      <c r="B9" s="14" t="s">
        <v>5</v>
      </c>
      <c r="C9" s="10"/>
      <c r="D9" s="10"/>
      <c r="E9" s="10"/>
      <c r="F9" s="10"/>
      <c r="G9" s="78"/>
      <c r="H9" s="78"/>
      <c r="I9" s="10"/>
      <c r="J9" s="10"/>
      <c r="K9" s="10"/>
      <c r="L9" s="10"/>
      <c r="M9" s="10">
        <v>7</v>
      </c>
      <c r="N9" s="10"/>
      <c r="O9" s="10"/>
      <c r="P9" s="10"/>
      <c r="Q9" s="10"/>
      <c r="R9" s="78"/>
      <c r="S9" s="78"/>
      <c r="T9" s="78"/>
      <c r="U9" s="10"/>
      <c r="V9" s="41"/>
      <c r="W9" s="10"/>
      <c r="X9" s="10"/>
      <c r="Y9" s="10"/>
      <c r="Z9" s="78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13"/>
      <c r="AT9" s="10"/>
      <c r="AU9" s="113"/>
      <c r="AV9" s="78"/>
      <c r="AW9" s="10"/>
      <c r="AX9" s="10"/>
      <c r="AY9" s="78"/>
      <c r="AZ9" s="10"/>
      <c r="BA9" s="10"/>
      <c r="BB9" s="10"/>
      <c r="BC9" s="10"/>
      <c r="BD9" s="10"/>
      <c r="BE9" s="10"/>
      <c r="BF9" s="10"/>
      <c r="BG9" s="10"/>
      <c r="BH9" s="41"/>
      <c r="BI9" s="41"/>
      <c r="BJ9" s="10"/>
      <c r="BK9" s="10"/>
      <c r="BL9" s="10"/>
      <c r="BM9" s="10"/>
      <c r="BN9" s="10"/>
      <c r="BO9" s="21"/>
      <c r="BP9" s="40"/>
      <c r="BQ9" s="41">
        <f t="shared" si="3"/>
        <v>7</v>
      </c>
      <c r="BR9" s="39">
        <f t="shared" si="4"/>
        <v>1</v>
      </c>
      <c r="BS9" s="48" cm="1">
        <f t="array" ref="BS9">IF($BR9&lt;=6,SUM($C9:$BO9),SUMPRODUCT(LARGE($C9:$BO9,{1,2,3,4,5,6})))</f>
        <v>7</v>
      </c>
      <c r="BT9" s="37" t="str">
        <f t="shared" si="5"/>
        <v/>
      </c>
      <c r="BU9" s="34" t="str" cm="1">
        <f t="array" ref="BU9">IF(BT9= "","",IFERROR(SUMPRODUCT(LARGE($C9:$BO9,{1,2,3,4})), ""))</f>
        <v/>
      </c>
      <c r="BV9" s="34" t="str" cm="1">
        <f t="array" ref="BV9">IF(BU9&lt;&gt;"",(IFERROR(SUMPRODUCT(LARGE($C9:$BO9,{1,2,3,4,5,6,7})),"")),"")</f>
        <v/>
      </c>
      <c r="BW9" s="34" t="str" cm="1">
        <f t="array" ref="BW9">IF(BV9&lt;&gt;"",(IFERROR(SUMPRODUCT(LARGE($C9:$BO9,{1,2,3,4,5,6,7,8})),"")),"")</f>
        <v/>
      </c>
    </row>
    <row r="10" spans="1:75" ht="15" customHeight="1" x14ac:dyDescent="0.25">
      <c r="B10" s="14" t="s">
        <v>115</v>
      </c>
      <c r="C10" s="10">
        <v>2</v>
      </c>
      <c r="D10" s="10"/>
      <c r="E10" s="10"/>
      <c r="F10" s="10"/>
      <c r="G10" s="78"/>
      <c r="H10" s="78"/>
      <c r="I10" s="10">
        <v>8</v>
      </c>
      <c r="J10" s="10"/>
      <c r="K10" s="10"/>
      <c r="L10" s="10"/>
      <c r="M10" s="10"/>
      <c r="N10" s="10"/>
      <c r="O10" s="10">
        <v>3</v>
      </c>
      <c r="P10" s="10"/>
      <c r="Q10" s="10"/>
      <c r="R10" s="78"/>
      <c r="S10" s="78"/>
      <c r="T10" s="78"/>
      <c r="U10" s="10"/>
      <c r="V10" s="41">
        <v>3</v>
      </c>
      <c r="W10" s="10"/>
      <c r="X10" s="10"/>
      <c r="Y10" s="10">
        <v>2</v>
      </c>
      <c r="Z10" s="78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>
        <v>10</v>
      </c>
      <c r="AN10" s="10">
        <v>5</v>
      </c>
      <c r="AO10" s="10"/>
      <c r="AP10" s="10"/>
      <c r="AQ10" s="10">
        <v>4</v>
      </c>
      <c r="AR10" s="10"/>
      <c r="AS10" s="113"/>
      <c r="AT10" s="10"/>
      <c r="AU10" s="113"/>
      <c r="AV10" s="78">
        <v>8</v>
      </c>
      <c r="AW10" s="10"/>
      <c r="AX10" s="10"/>
      <c r="AY10" s="78"/>
      <c r="AZ10" s="10"/>
      <c r="BA10" s="10"/>
      <c r="BB10" s="10"/>
      <c r="BC10" s="10"/>
      <c r="BD10" s="10"/>
      <c r="BE10" s="10"/>
      <c r="BF10" s="10"/>
      <c r="BG10" s="10"/>
      <c r="BH10" s="41"/>
      <c r="BI10" s="41"/>
      <c r="BJ10" s="10"/>
      <c r="BK10" s="10"/>
      <c r="BL10" s="10"/>
      <c r="BM10" s="10"/>
      <c r="BN10" s="10"/>
      <c r="BO10" s="21"/>
      <c r="BP10" s="40"/>
      <c r="BQ10" s="41">
        <f t="shared" si="3"/>
        <v>45</v>
      </c>
      <c r="BR10" s="39">
        <f t="shared" si="4"/>
        <v>9</v>
      </c>
      <c r="BS10" s="48" cm="1">
        <f t="array" ref="BS10">IF($BR10&lt;=6,SUM($C10:$BO10),SUMPRODUCT(LARGE($C10:$BO10,{1,2,3,4,5,6})))</f>
        <v>38</v>
      </c>
      <c r="BT10" s="37" t="str">
        <f t="shared" si="5"/>
        <v/>
      </c>
      <c r="BU10" s="34" t="str" cm="1">
        <f t="array" ref="BU10">IF(BT10= "","",IFERROR(SUMPRODUCT(LARGE($C10:$BO10,{1,2,3,4})), ""))</f>
        <v/>
      </c>
      <c r="BV10" s="34" t="str" cm="1">
        <f t="array" ref="BV10">IF(BU10&lt;&gt;"",(IFERROR(SUMPRODUCT(LARGE($C10:$BO10,{1,2,3,4,5,6,7})),"")),"")</f>
        <v/>
      </c>
      <c r="BW10" s="34" t="str" cm="1">
        <f t="array" ref="BW10">IF(BV10&lt;&gt;"",(IFERROR(SUMPRODUCT(LARGE($C10:$BO10,{1,2,3,4,5,6,7,8})),"")),"")</f>
        <v/>
      </c>
    </row>
    <row r="11" spans="1:75" ht="15" customHeight="1" x14ac:dyDescent="0.25">
      <c r="B11" s="108" t="s">
        <v>2768</v>
      </c>
      <c r="C11" s="10"/>
      <c r="D11" s="10"/>
      <c r="E11" s="10"/>
      <c r="F11" s="10"/>
      <c r="G11" s="78"/>
      <c r="H11" s="78"/>
      <c r="I11" s="10"/>
      <c r="J11" s="10"/>
      <c r="K11" s="10"/>
      <c r="L11" s="10"/>
      <c r="M11" s="10"/>
      <c r="N11" s="10"/>
      <c r="O11" s="10"/>
      <c r="P11" s="10"/>
      <c r="Q11" s="10"/>
      <c r="R11" s="78"/>
      <c r="S11" s="78"/>
      <c r="T11" s="78"/>
      <c r="U11" s="10"/>
      <c r="V11" s="41"/>
      <c r="W11" s="10"/>
      <c r="X11" s="10"/>
      <c r="Y11" s="10"/>
      <c r="Z11" s="78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13"/>
      <c r="AT11" s="10"/>
      <c r="AU11" s="113"/>
      <c r="AV11" s="78"/>
      <c r="AW11" s="10"/>
      <c r="AX11" s="10"/>
      <c r="AY11" s="78"/>
      <c r="AZ11" s="10"/>
      <c r="BA11" s="10"/>
      <c r="BB11" s="10"/>
      <c r="BC11" s="10"/>
      <c r="BD11" s="10"/>
      <c r="BE11" s="10"/>
      <c r="BF11" s="10"/>
      <c r="BG11" s="10"/>
      <c r="BH11" s="41"/>
      <c r="BI11" s="41">
        <v>3</v>
      </c>
      <c r="BJ11" s="10"/>
      <c r="BK11" s="10"/>
      <c r="BL11" s="10"/>
      <c r="BM11" s="10"/>
      <c r="BN11" s="10"/>
      <c r="BO11" s="21"/>
      <c r="BP11" s="40"/>
      <c r="BQ11" s="41">
        <f t="shared" si="3"/>
        <v>3</v>
      </c>
      <c r="BR11" s="39">
        <f t="shared" si="4"/>
        <v>1</v>
      </c>
      <c r="BS11" s="48" cm="1">
        <f t="array" ref="BS11">IF($BR11&lt;=6,SUM($C11:$BO11),SUMPRODUCT(LARGE($C11:$BO11,{1,2,3,4,5,6})))</f>
        <v>3</v>
      </c>
      <c r="BT11" s="37" t="str">
        <f t="shared" si="5"/>
        <v/>
      </c>
      <c r="BU11" s="34" t="str" cm="1">
        <f t="array" ref="BU11">IF(BT11= "","",IFERROR(SUMPRODUCT(LARGE($C11:$BO11,{1,2,3,4})), ""))</f>
        <v/>
      </c>
      <c r="BV11" s="34" t="str" cm="1">
        <f t="array" ref="BV11">IF(BU11&lt;&gt;"",(IFERROR(SUMPRODUCT(LARGE($C11:$BO11,{1,2,3,4,5,6,7})),"")),"")</f>
        <v/>
      </c>
      <c r="BW11" s="34" t="str" cm="1">
        <f t="array" ref="BW11">IF(BV11&lt;&gt;"",(IFERROR(SUMPRODUCT(LARGE($C11:$BO11,{1,2,3,4,5,6,7,8})),"")),"")</f>
        <v/>
      </c>
    </row>
    <row r="12" spans="1:75" ht="15" customHeight="1" x14ac:dyDescent="0.3">
      <c r="B12" s="67" t="s">
        <v>120</v>
      </c>
      <c r="C12" s="10"/>
      <c r="D12" s="10"/>
      <c r="E12" s="10">
        <v>10</v>
      </c>
      <c r="F12" s="10">
        <v>6</v>
      </c>
      <c r="G12" s="78"/>
      <c r="H12" s="78"/>
      <c r="I12" s="10"/>
      <c r="J12" s="10"/>
      <c r="K12" s="10"/>
      <c r="L12" s="10"/>
      <c r="M12" s="10"/>
      <c r="N12" s="10"/>
      <c r="O12" s="10"/>
      <c r="P12" s="10"/>
      <c r="Q12" s="10"/>
      <c r="R12" s="78"/>
      <c r="S12" s="78"/>
      <c r="T12" s="89">
        <v>17</v>
      </c>
      <c r="U12" s="10"/>
      <c r="V12" s="41"/>
      <c r="W12" s="10"/>
      <c r="X12" s="10"/>
      <c r="Y12" s="10"/>
      <c r="Z12" s="78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>
        <v>7</v>
      </c>
      <c r="AQ12" s="10"/>
      <c r="AR12" s="10"/>
      <c r="AS12" s="113"/>
      <c r="AT12" s="10"/>
      <c r="AU12" s="113"/>
      <c r="AV12" s="78"/>
      <c r="AW12" s="10"/>
      <c r="AX12" s="10"/>
      <c r="AY12" s="78"/>
      <c r="AZ12" s="10"/>
      <c r="BA12" s="10">
        <v>16</v>
      </c>
      <c r="BB12" s="10"/>
      <c r="BC12" s="10"/>
      <c r="BD12" s="10"/>
      <c r="BE12" s="10"/>
      <c r="BF12" s="10"/>
      <c r="BG12" s="10"/>
      <c r="BH12" s="41"/>
      <c r="BI12" s="41"/>
      <c r="BJ12" s="10"/>
      <c r="BK12" s="10"/>
      <c r="BL12" s="10"/>
      <c r="BM12" s="10"/>
      <c r="BN12" s="10"/>
      <c r="BO12" s="21"/>
      <c r="BP12" s="40"/>
      <c r="BQ12" s="41">
        <f t="shared" si="3"/>
        <v>56</v>
      </c>
      <c r="BR12" s="39">
        <f t="shared" si="4"/>
        <v>5</v>
      </c>
      <c r="BS12" s="48" cm="1">
        <f t="array" ref="BS12">IF($BR12&lt;=6,SUM($C12:$BO12),SUMPRODUCT(LARGE($C12:$BO12,{1,2,3,4,5,6})))</f>
        <v>56</v>
      </c>
      <c r="BT12" s="37" t="str">
        <f t="shared" si="5"/>
        <v/>
      </c>
      <c r="BU12" s="34" t="str" cm="1">
        <f t="array" ref="BU12">IF(BT12= "","",IFERROR(SUMPRODUCT(LARGE($C12:$BO12,{1,2,3,4})), ""))</f>
        <v/>
      </c>
      <c r="BV12" s="34" t="str" cm="1">
        <f t="array" ref="BV12">IF(BU12&lt;&gt;"",(IFERROR(SUMPRODUCT(LARGE($C12:$BO12,{1,2,3,4,5,6,7})),"")),"")</f>
        <v/>
      </c>
      <c r="BW12" s="34" t="str" cm="1">
        <f t="array" ref="BW12">IF(BV12&lt;&gt;"",(IFERROR(SUMPRODUCT(LARGE($C12:$BO12,{1,2,3,4,5,6,7,8})),"")),"")</f>
        <v/>
      </c>
    </row>
    <row r="13" spans="1:75" ht="15" customHeight="1" x14ac:dyDescent="0.25">
      <c r="B13" s="67" t="s">
        <v>34</v>
      </c>
      <c r="C13" s="10"/>
      <c r="D13" s="10"/>
      <c r="E13" s="10"/>
      <c r="F13" s="10"/>
      <c r="G13" s="78"/>
      <c r="H13" s="78"/>
      <c r="I13" s="10"/>
      <c r="J13" s="10">
        <v>15</v>
      </c>
      <c r="K13" s="10">
        <v>3</v>
      </c>
      <c r="L13" s="10"/>
      <c r="M13" s="10"/>
      <c r="N13" s="10"/>
      <c r="O13" s="10"/>
      <c r="P13" s="10"/>
      <c r="Q13" s="10"/>
      <c r="R13" s="78"/>
      <c r="S13" s="78"/>
      <c r="T13" s="78"/>
      <c r="U13" s="10"/>
      <c r="V13" s="41"/>
      <c r="W13" s="10"/>
      <c r="X13" s="10"/>
      <c r="Y13" s="10"/>
      <c r="Z13" s="78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>
        <v>15</v>
      </c>
      <c r="AP13" s="10"/>
      <c r="AQ13" s="10"/>
      <c r="AR13" s="10"/>
      <c r="AS13" s="113">
        <v>20</v>
      </c>
      <c r="AT13" s="10"/>
      <c r="AU13" s="113">
        <v>10</v>
      </c>
      <c r="AV13" s="78"/>
      <c r="AW13" s="10"/>
      <c r="AX13" s="10"/>
      <c r="AY13" s="78"/>
      <c r="AZ13" s="10"/>
      <c r="BA13" s="10"/>
      <c r="BB13" s="10"/>
      <c r="BC13" s="10"/>
      <c r="BD13" s="10"/>
      <c r="BE13" s="10"/>
      <c r="BF13" s="10"/>
      <c r="BG13" s="10"/>
      <c r="BH13" s="41"/>
      <c r="BI13" s="41"/>
      <c r="BJ13" s="10"/>
      <c r="BK13" s="10"/>
      <c r="BL13" s="10"/>
      <c r="BM13" s="10"/>
      <c r="BN13" s="10"/>
      <c r="BO13" s="21"/>
      <c r="BP13" s="40"/>
      <c r="BQ13" s="41">
        <f t="shared" si="3"/>
        <v>63</v>
      </c>
      <c r="BR13" s="39">
        <f t="shared" si="4"/>
        <v>5</v>
      </c>
      <c r="BS13" s="48" cm="1">
        <f t="array" ref="BS13">IF($BR13&lt;=6,SUM($C13:$BO13),SUMPRODUCT(LARGE($C13:$BO13,{1,2,3,4,5,6})))</f>
        <v>63</v>
      </c>
      <c r="BT13" s="37" t="str">
        <f t="shared" si="5"/>
        <v/>
      </c>
      <c r="BU13" s="34" t="str" cm="1">
        <f t="array" ref="BU13">IF(BT13= "","",IFERROR(SUMPRODUCT(LARGE($C13:$BO13,{1,2,3,4})), ""))</f>
        <v/>
      </c>
      <c r="BV13" s="34" t="str" cm="1">
        <f t="array" ref="BV13">IF(BU13&lt;&gt;"",(IFERROR(SUMPRODUCT(LARGE($C13:$BO13,{1,2,3,4,5,6,7})),"")),"")</f>
        <v/>
      </c>
      <c r="BW13" s="34" t="str" cm="1">
        <f t="array" ref="BW13">IF(BV13&lt;&gt;"",(IFERROR(SUMPRODUCT(LARGE($C13:$BO13,{1,2,3,4,5,6,7,8})),"")),"")</f>
        <v/>
      </c>
    </row>
    <row r="14" spans="1:75" ht="15" customHeight="1" x14ac:dyDescent="0.25">
      <c r="B14" s="67" t="s">
        <v>127</v>
      </c>
      <c r="C14" s="10"/>
      <c r="D14" s="10"/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10"/>
      <c r="Q14" s="10">
        <v>15</v>
      </c>
      <c r="R14" s="78"/>
      <c r="S14" s="78"/>
      <c r="T14" s="78"/>
      <c r="U14" s="10"/>
      <c r="V14" s="41"/>
      <c r="W14" s="10"/>
      <c r="X14" s="10"/>
      <c r="Y14" s="10"/>
      <c r="Z14" s="78"/>
      <c r="AA14" s="10">
        <v>10</v>
      </c>
      <c r="AB14" s="10"/>
      <c r="AC14" s="10"/>
      <c r="AD14" s="10"/>
      <c r="AE14" s="10"/>
      <c r="AF14" s="10"/>
      <c r="AG14" s="10"/>
      <c r="AH14" s="10"/>
      <c r="AI14" s="10">
        <v>4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13"/>
      <c r="AT14" s="10"/>
      <c r="AU14" s="113"/>
      <c r="AV14" s="78"/>
      <c r="AW14" s="10"/>
      <c r="AX14" s="10"/>
      <c r="AY14" s="78"/>
      <c r="AZ14" s="10"/>
      <c r="BA14" s="10"/>
      <c r="BB14" s="10"/>
      <c r="BC14" s="10"/>
      <c r="BD14" s="10"/>
      <c r="BE14" s="10"/>
      <c r="BF14" s="10"/>
      <c r="BG14" s="10">
        <v>9</v>
      </c>
      <c r="BH14" s="41"/>
      <c r="BI14" s="41"/>
      <c r="BJ14" s="10"/>
      <c r="BK14" s="10"/>
      <c r="BL14" s="10"/>
      <c r="BM14" s="10"/>
      <c r="BN14" s="10"/>
      <c r="BO14" s="21"/>
      <c r="BP14" s="40"/>
      <c r="BQ14" s="41">
        <f t="shared" si="3"/>
        <v>38</v>
      </c>
      <c r="BR14" s="39">
        <f t="shared" si="4"/>
        <v>4</v>
      </c>
      <c r="BS14" s="48" cm="1">
        <f t="array" ref="BS14">IF($BR14&lt;=6,SUM($C14:$BO14),SUMPRODUCT(LARGE($C14:$BO14,{1,2,3,4,5,6})))</f>
        <v>38</v>
      </c>
      <c r="BT14" s="37" t="str">
        <f t="shared" si="5"/>
        <v/>
      </c>
      <c r="BU14" s="34" t="str" cm="1">
        <f t="array" ref="BU14">IF(BT14= "","",IFERROR(SUMPRODUCT(LARGE($C14:$BO14,{1,2,3,4})), ""))</f>
        <v/>
      </c>
      <c r="BV14" s="34" t="str" cm="1">
        <f t="array" ref="BV14">IF(BU14&lt;&gt;"",(IFERROR(SUMPRODUCT(LARGE($C14:$BO14,{1,2,3,4,5,6,7})),"")),"")</f>
        <v/>
      </c>
      <c r="BW14" s="34" t="str" cm="1">
        <f t="array" ref="BW14">IF(BV14&lt;&gt;"",(IFERROR(SUMPRODUCT(LARGE($C14:$BO14,{1,2,3,4,5,6,7,8})),"")),"")</f>
        <v/>
      </c>
    </row>
    <row r="15" spans="1:75" ht="15" customHeight="1" x14ac:dyDescent="0.25">
      <c r="B15" s="67" t="s">
        <v>134</v>
      </c>
      <c r="C15" s="10"/>
      <c r="D15" s="10"/>
      <c r="E15" s="10"/>
      <c r="F15" s="10">
        <v>11</v>
      </c>
      <c r="G15" s="78"/>
      <c r="H15" s="78"/>
      <c r="I15" s="10"/>
      <c r="J15" s="10"/>
      <c r="K15" s="10"/>
      <c r="L15" s="10"/>
      <c r="M15" s="10"/>
      <c r="N15" s="10"/>
      <c r="O15" s="10"/>
      <c r="P15" s="10"/>
      <c r="Q15" s="10"/>
      <c r="R15" s="78"/>
      <c r="S15" s="78"/>
      <c r="T15" s="78">
        <v>16</v>
      </c>
      <c r="U15" s="10"/>
      <c r="V15" s="41"/>
      <c r="W15" s="10"/>
      <c r="X15" s="10"/>
      <c r="Y15" s="10"/>
      <c r="Z15" s="78"/>
      <c r="AA15" s="10"/>
      <c r="AB15" s="10"/>
      <c r="AC15" s="10"/>
      <c r="AD15" s="10"/>
      <c r="AE15" s="10">
        <v>20</v>
      </c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13"/>
      <c r="AT15" s="10"/>
      <c r="AU15" s="113"/>
      <c r="AV15" s="78"/>
      <c r="AW15" s="10"/>
      <c r="AX15" s="10"/>
      <c r="AY15" s="78"/>
      <c r="AZ15" s="10"/>
      <c r="BA15" s="10">
        <v>9</v>
      </c>
      <c r="BB15" s="10"/>
      <c r="BC15" s="10"/>
      <c r="BD15" s="10"/>
      <c r="BE15" s="10"/>
      <c r="BF15" s="10"/>
      <c r="BG15" s="10"/>
      <c r="BH15" s="41"/>
      <c r="BI15" s="41"/>
      <c r="BJ15" s="10"/>
      <c r="BK15" s="10"/>
      <c r="BL15" s="10"/>
      <c r="BM15" s="10"/>
      <c r="BN15" s="10"/>
      <c r="BO15" s="21"/>
      <c r="BP15" s="40"/>
      <c r="BQ15" s="41">
        <f t="shared" si="3"/>
        <v>56</v>
      </c>
      <c r="BR15" s="39">
        <f t="shared" si="4"/>
        <v>4</v>
      </c>
      <c r="BS15" s="48" cm="1">
        <f t="array" ref="BS15">IF($BR15&lt;=6,SUM($C15:$BO15),SUMPRODUCT(LARGE($C15:$BO15,{1,2,3,4,5,6})))</f>
        <v>56</v>
      </c>
      <c r="BT15" s="37" t="str">
        <f t="shared" si="5"/>
        <v/>
      </c>
      <c r="BU15" s="34" t="str" cm="1">
        <f t="array" ref="BU15">IF(BT15= "","",IFERROR(SUMPRODUCT(LARGE($C15:$BO15,{1,2,3,4})), ""))</f>
        <v/>
      </c>
      <c r="BV15" s="34" t="str" cm="1">
        <f t="array" ref="BV15">IF(BU15&lt;&gt;"",(IFERROR(SUMPRODUCT(LARGE($C15:$BO15,{1,2,3,4,5,6,7})),"")),"")</f>
        <v/>
      </c>
      <c r="BW15" s="34" t="str" cm="1">
        <f t="array" ref="BW15">IF(BV15&lt;&gt;"",(IFERROR(SUMPRODUCT(LARGE($C15:$BO15,{1,2,3,4,5,6,7,8})),"")),"")</f>
        <v/>
      </c>
    </row>
    <row r="16" spans="1:75" ht="15" customHeight="1" x14ac:dyDescent="0.25">
      <c r="B16" s="67" t="s">
        <v>1337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10">
        <v>1</v>
      </c>
      <c r="Q16" s="10"/>
      <c r="R16" s="78"/>
      <c r="S16" s="78"/>
      <c r="T16" s="78"/>
      <c r="U16" s="10"/>
      <c r="V16" s="41"/>
      <c r="W16" s="10"/>
      <c r="X16" s="10"/>
      <c r="Y16" s="10"/>
      <c r="Z16" s="78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13"/>
      <c r="AT16" s="10"/>
      <c r="AU16" s="113"/>
      <c r="AV16" s="78"/>
      <c r="AW16" s="10"/>
      <c r="AX16" s="10"/>
      <c r="AY16" s="78"/>
      <c r="AZ16" s="10"/>
      <c r="BA16" s="10"/>
      <c r="BB16" s="10">
        <v>6</v>
      </c>
      <c r="BC16" s="10"/>
      <c r="BD16" s="10"/>
      <c r="BE16" s="10"/>
      <c r="BF16" s="10"/>
      <c r="BG16" s="10">
        <v>2</v>
      </c>
      <c r="BH16" s="41"/>
      <c r="BI16" s="41"/>
      <c r="BJ16" s="10"/>
      <c r="BK16" s="10"/>
      <c r="BL16" s="10"/>
      <c r="BM16" s="10"/>
      <c r="BN16" s="10"/>
      <c r="BO16" s="21"/>
      <c r="BP16" s="40"/>
      <c r="BQ16" s="41">
        <f t="shared" si="3"/>
        <v>9</v>
      </c>
      <c r="BR16" s="39">
        <f t="shared" si="4"/>
        <v>3</v>
      </c>
      <c r="BS16" s="48" cm="1">
        <f t="array" ref="BS16">IF($BR16&lt;=6,SUM($C16:$BO16),SUMPRODUCT(LARGE($C16:$BO16,{1,2,3,4,5,6})))</f>
        <v>9</v>
      </c>
      <c r="BT16" s="37" t="str">
        <f t="shared" si="5"/>
        <v/>
      </c>
      <c r="BU16" s="34" t="str" cm="1">
        <f t="array" ref="BU16">IF(BT16= "","",IFERROR(SUMPRODUCT(LARGE($C16:$BO16,{1,2,3,4})), ""))</f>
        <v/>
      </c>
      <c r="BV16" s="34" t="str" cm="1">
        <f t="array" ref="BV16">IF(BU16&lt;&gt;"",(IFERROR(SUMPRODUCT(LARGE($C16:$BO16,{1,2,3,4,5,6,7})),"")),"")</f>
        <v/>
      </c>
      <c r="BW16" s="34" t="str" cm="1">
        <f t="array" ref="BW16">IF(BV16&lt;&gt;"",(IFERROR(SUMPRODUCT(LARGE($C16:$BO16,{1,2,3,4,5,6,7,8})),"")),"")</f>
        <v/>
      </c>
    </row>
    <row r="17" spans="2:75" ht="15" customHeight="1" x14ac:dyDescent="0.25">
      <c r="B17" s="67" t="s">
        <v>136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10"/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/>
      <c r="AB17" s="10"/>
      <c r="AC17" s="10">
        <v>13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13"/>
      <c r="AT17" s="10"/>
      <c r="AU17" s="113">
        <v>11</v>
      </c>
      <c r="AV17" s="78"/>
      <c r="AW17" s="10"/>
      <c r="AX17" s="10"/>
      <c r="AY17" s="78"/>
      <c r="AZ17" s="10"/>
      <c r="BA17" s="10"/>
      <c r="BB17" s="10"/>
      <c r="BC17" s="10"/>
      <c r="BD17" s="10"/>
      <c r="BE17" s="10"/>
      <c r="BF17" s="10"/>
      <c r="BG17" s="10"/>
      <c r="BH17" s="41"/>
      <c r="BI17" s="41"/>
      <c r="BJ17" s="10"/>
      <c r="BK17" s="10"/>
      <c r="BL17" s="10"/>
      <c r="BM17" s="10"/>
      <c r="BN17" s="10"/>
      <c r="BO17" s="21"/>
      <c r="BP17" s="40"/>
      <c r="BQ17" s="41">
        <f t="shared" si="3"/>
        <v>24</v>
      </c>
      <c r="BR17" s="39">
        <f t="shared" si="4"/>
        <v>2</v>
      </c>
      <c r="BS17" s="48" cm="1">
        <f t="array" ref="BS17">IF($BR17&lt;=6,SUM($C17:$BO17),SUMPRODUCT(LARGE($C17:$BO17,{1,2,3,4,5,6})))</f>
        <v>24</v>
      </c>
      <c r="BT17" s="37" t="str">
        <f t="shared" si="5"/>
        <v/>
      </c>
      <c r="BU17" s="34" t="str" cm="1">
        <f t="array" ref="BU17">IF(BT17= "","",IFERROR(SUMPRODUCT(LARGE($C17:$BO17,{1,2,3,4})), ""))</f>
        <v/>
      </c>
      <c r="BV17" s="34" t="str" cm="1">
        <f t="array" ref="BV17">IF(BU17&lt;&gt;"",(IFERROR(SUMPRODUCT(LARGE($C17:$BO17,{1,2,3,4,5,6,7})),"")),"")</f>
        <v/>
      </c>
      <c r="BW17" s="34" t="str" cm="1">
        <f t="array" ref="BW17">IF(BV17&lt;&gt;"",(IFERROR(SUMPRODUCT(LARGE($C17:$BO17,{1,2,3,4,5,6,7,8})),"")),"")</f>
        <v/>
      </c>
    </row>
    <row r="18" spans="2:75" ht="15" customHeight="1" x14ac:dyDescent="0.25">
      <c r="B18" s="67" t="s">
        <v>1811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/>
      <c r="O18" s="10"/>
      <c r="P18" s="10"/>
      <c r="Q18" s="10"/>
      <c r="R18" s="78"/>
      <c r="S18" s="78"/>
      <c r="T18" s="78"/>
      <c r="U18" s="10"/>
      <c r="V18" s="41"/>
      <c r="W18" s="10"/>
      <c r="X18" s="10"/>
      <c r="Y18" s="10"/>
      <c r="Z18" s="78"/>
      <c r="AA18" s="10"/>
      <c r="AB18" s="10"/>
      <c r="AC18" s="10"/>
      <c r="AD18" s="10"/>
      <c r="AE18" s="10"/>
      <c r="AF18" s="10">
        <v>5</v>
      </c>
      <c r="AG18" s="10">
        <v>5</v>
      </c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13"/>
      <c r="AT18" s="10"/>
      <c r="AU18" s="113"/>
      <c r="AV18" s="78"/>
      <c r="AW18" s="10"/>
      <c r="AX18" s="10"/>
      <c r="AY18" s="78"/>
      <c r="AZ18" s="10"/>
      <c r="BA18" s="10"/>
      <c r="BB18" s="10"/>
      <c r="BC18" s="10"/>
      <c r="BD18" s="10"/>
      <c r="BE18" s="10"/>
      <c r="BF18" s="10"/>
      <c r="BG18" s="10"/>
      <c r="BH18" s="41"/>
      <c r="BI18" s="41"/>
      <c r="BJ18" s="10"/>
      <c r="BK18" s="10"/>
      <c r="BL18" s="10"/>
      <c r="BM18" s="10"/>
      <c r="BN18" s="10"/>
      <c r="BO18" s="21"/>
      <c r="BP18" s="40"/>
      <c r="BQ18" s="41">
        <f t="shared" si="3"/>
        <v>10</v>
      </c>
      <c r="BR18" s="39">
        <f t="shared" si="4"/>
        <v>2</v>
      </c>
      <c r="BS18" s="48" cm="1">
        <f t="array" ref="BS18">IF($BR18&lt;=6,SUM($C18:$BO18),SUMPRODUCT(LARGE($C18:$BO18,{1,2,3,4,5,6})))</f>
        <v>10</v>
      </c>
      <c r="BT18" s="37" t="str">
        <f t="shared" si="5"/>
        <v/>
      </c>
      <c r="BU18" s="34" t="str" cm="1">
        <f t="array" ref="BU18">IF(BT18= "","",IFERROR(SUMPRODUCT(LARGE($C18:$BO18,{1,2,3,4})), ""))</f>
        <v/>
      </c>
      <c r="BV18" s="34" t="str" cm="1">
        <f t="array" ref="BV18">IF(BU18&lt;&gt;"",(IFERROR(SUMPRODUCT(LARGE($C18:$BO18,{1,2,3,4,5,6,7})),"")),"")</f>
        <v/>
      </c>
      <c r="BW18" s="34" t="str" cm="1">
        <f t="array" ref="BW18">IF(BV18&lt;&gt;"",(IFERROR(SUMPRODUCT(LARGE($C18:$BO18,{1,2,3,4,5,6,7,8})),"")),"")</f>
        <v/>
      </c>
    </row>
    <row r="19" spans="2:75" ht="15" customHeight="1" x14ac:dyDescent="0.25">
      <c r="B19" s="67" t="s">
        <v>140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/>
      <c r="U19" s="10"/>
      <c r="V19" s="41"/>
      <c r="W19" s="10"/>
      <c r="X19" s="10"/>
      <c r="Y19" s="10"/>
      <c r="Z19" s="78"/>
      <c r="AA19" s="10"/>
      <c r="AB19" s="10"/>
      <c r="AC19" s="10"/>
      <c r="AD19" s="10"/>
      <c r="AE19" s="10"/>
      <c r="AF19" s="10"/>
      <c r="AG19" s="10"/>
      <c r="AH19" s="10"/>
      <c r="AI19" s="10">
        <v>1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13"/>
      <c r="AT19" s="10"/>
      <c r="AU19" s="113"/>
      <c r="AV19" s="78"/>
      <c r="AW19" s="10"/>
      <c r="AX19" s="10"/>
      <c r="AY19" s="78"/>
      <c r="AZ19" s="10"/>
      <c r="BA19" s="10"/>
      <c r="BB19" s="10"/>
      <c r="BC19" s="10"/>
      <c r="BD19" s="10"/>
      <c r="BE19" s="10"/>
      <c r="BF19" s="10"/>
      <c r="BG19" s="10"/>
      <c r="BH19" s="41"/>
      <c r="BI19" s="41"/>
      <c r="BJ19" s="10"/>
      <c r="BK19" s="10"/>
      <c r="BL19" s="10"/>
      <c r="BM19" s="10"/>
      <c r="BN19" s="10"/>
      <c r="BO19" s="21"/>
      <c r="BP19" s="40"/>
      <c r="BQ19" s="41">
        <f t="shared" si="3"/>
        <v>1</v>
      </c>
      <c r="BR19" s="39">
        <f t="shared" si="4"/>
        <v>1</v>
      </c>
      <c r="BS19" s="48" cm="1">
        <f t="array" ref="BS19">IF($BR19&lt;=6,SUM($C19:$BO19),SUMPRODUCT(LARGE($C19:$BO19,{1,2,3,4,5,6})))</f>
        <v>1</v>
      </c>
      <c r="BT19" s="37" t="str">
        <f t="shared" si="5"/>
        <v/>
      </c>
      <c r="BU19" s="34" t="str" cm="1">
        <f t="array" ref="BU19">IF(BT19= "","",IFERROR(SUMPRODUCT(LARGE($C19:$BO19,{1,2,3,4})), ""))</f>
        <v/>
      </c>
      <c r="BV19" s="34" t="str" cm="1">
        <f t="array" ref="BV19">IF(BU19&lt;&gt;"",(IFERROR(SUMPRODUCT(LARGE($C19:$BO19,{1,2,3,4,5,6,7})),"")),"")</f>
        <v/>
      </c>
      <c r="BW19" s="34" t="str" cm="1">
        <f t="array" ref="BW19">IF(BV19&lt;&gt;"",(IFERROR(SUMPRODUCT(LARGE($C19:$BO19,{1,2,3,4,5,6,7,8})),"")),"")</f>
        <v/>
      </c>
    </row>
    <row r="20" spans="2:75" ht="15" customHeight="1" x14ac:dyDescent="0.25">
      <c r="B20" s="67" t="s">
        <v>143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10">
        <v>13</v>
      </c>
      <c r="Q20" s="10"/>
      <c r="R20" s="78"/>
      <c r="S20" s="78"/>
      <c r="T20" s="78">
        <v>12</v>
      </c>
      <c r="U20" s="10"/>
      <c r="V20" s="41"/>
      <c r="W20" s="10"/>
      <c r="X20" s="10"/>
      <c r="Y20" s="10"/>
      <c r="Z20" s="78"/>
      <c r="AA20" s="10"/>
      <c r="AB20" s="10"/>
      <c r="AC20" s="10"/>
      <c r="AD20" s="10"/>
      <c r="AE20" s="10">
        <v>14</v>
      </c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13"/>
      <c r="AT20" s="10"/>
      <c r="AU20" s="113">
        <v>10</v>
      </c>
      <c r="AV20" s="78"/>
      <c r="AW20" s="10"/>
      <c r="AX20" s="10"/>
      <c r="AY20" s="78"/>
      <c r="AZ20" s="10"/>
      <c r="BA20" s="10"/>
      <c r="BB20" s="10"/>
      <c r="BC20" s="10"/>
      <c r="BD20" s="10"/>
      <c r="BE20" s="10"/>
      <c r="BF20" s="10"/>
      <c r="BG20" s="10"/>
      <c r="BH20" s="41"/>
      <c r="BI20" s="41"/>
      <c r="BJ20" s="10"/>
      <c r="BK20" s="10"/>
      <c r="BL20" s="10"/>
      <c r="BM20" s="10"/>
      <c r="BN20" s="10"/>
      <c r="BO20" s="21"/>
      <c r="BP20" s="40"/>
      <c r="BQ20" s="41">
        <f t="shared" si="3"/>
        <v>49</v>
      </c>
      <c r="BR20" s="39">
        <f t="shared" si="4"/>
        <v>4</v>
      </c>
      <c r="BS20" s="48" cm="1">
        <f t="array" ref="BS20">IF($BR20&lt;=6,SUM($C20:$BO20),SUMPRODUCT(LARGE($C20:$BO20,{1,2,3,4,5,6})))</f>
        <v>49</v>
      </c>
      <c r="BT20" s="37" t="str">
        <f t="shared" si="5"/>
        <v/>
      </c>
      <c r="BU20" s="34" t="str" cm="1">
        <f t="array" ref="BU20">IF(BT20= "","",IFERROR(SUMPRODUCT(LARGE($C20:$BO20,{1,2,3,4})), ""))</f>
        <v/>
      </c>
      <c r="BV20" s="34" t="str" cm="1">
        <f t="array" ref="BV20">IF(BU20&lt;&gt;"",(IFERROR(SUMPRODUCT(LARGE($C20:$BO20,{1,2,3,4,5,6,7})),"")),"")</f>
        <v/>
      </c>
      <c r="BW20" s="34" t="str" cm="1">
        <f t="array" ref="BW20">IF(BV20&lt;&gt;"",(IFERROR(SUMPRODUCT(LARGE($C20:$BO20,{1,2,3,4,5,6,7,8})),"")),"")</f>
        <v/>
      </c>
    </row>
    <row r="21" spans="2:75" ht="15" customHeight="1" x14ac:dyDescent="0.25">
      <c r="B21" s="14" t="s">
        <v>492</v>
      </c>
      <c r="C21" s="10"/>
      <c r="D21" s="10"/>
      <c r="E21" s="10"/>
      <c r="F21" s="10"/>
      <c r="G21" s="78"/>
      <c r="H21" s="78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78"/>
      <c r="T21" s="78"/>
      <c r="U21" s="10"/>
      <c r="V21" s="41"/>
      <c r="W21" s="10"/>
      <c r="X21" s="10"/>
      <c r="Y21" s="10"/>
      <c r="Z21" s="78"/>
      <c r="AA21" s="10"/>
      <c r="AB21" s="10"/>
      <c r="AC21" s="10"/>
      <c r="AD21" s="10"/>
      <c r="AE21" s="10"/>
      <c r="AF21" s="10">
        <v>0</v>
      </c>
      <c r="AG21" s="10">
        <v>4</v>
      </c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13"/>
      <c r="AT21" s="10"/>
      <c r="AU21" s="113"/>
      <c r="AV21" s="78"/>
      <c r="AW21" s="10"/>
      <c r="AX21" s="10"/>
      <c r="AY21" s="78"/>
      <c r="AZ21" s="10"/>
      <c r="BA21" s="10"/>
      <c r="BB21" s="10"/>
      <c r="BC21" s="10"/>
      <c r="BD21" s="10"/>
      <c r="BE21" s="10"/>
      <c r="BF21" s="10"/>
      <c r="BG21" s="10"/>
      <c r="BH21" s="41"/>
      <c r="BI21" s="41"/>
      <c r="BJ21" s="10"/>
      <c r="BK21" s="10"/>
      <c r="BL21" s="10"/>
      <c r="BM21" s="10"/>
      <c r="BN21" s="10"/>
      <c r="BO21" s="21"/>
      <c r="BP21" s="40"/>
      <c r="BQ21" s="41">
        <f t="shared" si="3"/>
        <v>4</v>
      </c>
      <c r="BR21" s="39">
        <f t="shared" si="4"/>
        <v>2</v>
      </c>
      <c r="BS21" s="48" cm="1">
        <f t="array" ref="BS21">IF($BR21&lt;=6,SUM($C21:$BO21),SUMPRODUCT(LARGE($C21:$BO21,{1,2,3,4,5,6})))</f>
        <v>4</v>
      </c>
      <c r="BT21" s="37" t="str">
        <f t="shared" si="5"/>
        <v/>
      </c>
      <c r="BU21" s="34" t="str" cm="1">
        <f t="array" ref="BU21">IF(BT21= "","",IFERROR(SUMPRODUCT(LARGE($C21:$BO21,{1,2,3,4})), ""))</f>
        <v/>
      </c>
      <c r="BV21" s="34" t="str" cm="1">
        <f t="array" ref="BV21">IF(BU21&lt;&gt;"",(IFERROR(SUMPRODUCT(LARGE($C21:$BO21,{1,2,3,4,5,6,7})),"")),"")</f>
        <v/>
      </c>
      <c r="BW21" s="34" t="str" cm="1">
        <f t="array" ref="BW21">IF(BV21&lt;&gt;"",(IFERROR(SUMPRODUCT(LARGE($C21:$BO21,{1,2,3,4,5,6,7,8})),"")),"")</f>
        <v/>
      </c>
    </row>
    <row r="22" spans="2:75" ht="15" customHeight="1" x14ac:dyDescent="0.25">
      <c r="B22" s="14" t="s">
        <v>492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/>
      <c r="Q22" s="10"/>
      <c r="R22" s="78"/>
      <c r="S22" s="78"/>
      <c r="T22" s="78"/>
      <c r="U22" s="10"/>
      <c r="V22" s="41"/>
      <c r="W22" s="10"/>
      <c r="X22" s="10"/>
      <c r="Y22" s="10"/>
      <c r="Z22" s="78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13"/>
      <c r="AT22" s="10"/>
      <c r="AU22" s="113"/>
      <c r="AV22" s="78"/>
      <c r="AW22" s="10"/>
      <c r="AX22" s="10"/>
      <c r="AY22" s="78"/>
      <c r="AZ22" s="10"/>
      <c r="BA22" s="10">
        <v>1</v>
      </c>
      <c r="BB22" s="10"/>
      <c r="BC22" s="10"/>
      <c r="BD22" s="10"/>
      <c r="BE22" s="10"/>
      <c r="BF22" s="10"/>
      <c r="BG22" s="10"/>
      <c r="BH22" s="41"/>
      <c r="BI22" s="41"/>
      <c r="BJ22" s="10"/>
      <c r="BK22" s="10"/>
      <c r="BL22" s="10"/>
      <c r="BM22" s="10"/>
      <c r="BN22" s="10"/>
      <c r="BO22" s="21"/>
      <c r="BP22" s="40"/>
      <c r="BQ22" s="41">
        <f t="shared" si="3"/>
        <v>1</v>
      </c>
      <c r="BR22" s="39">
        <f t="shared" si="4"/>
        <v>1</v>
      </c>
      <c r="BS22" s="48" cm="1">
        <f t="array" ref="BS22">IF($BR22&lt;=6,SUM($C22:$BO22),SUMPRODUCT(LARGE($C22:$BO22,{1,2,3,4,5,6})))</f>
        <v>1</v>
      </c>
      <c r="BT22" s="37" t="str">
        <f>IF(AND($BR22&gt;=6,BS22=BS24),"Manual Calc Needed","")</f>
        <v/>
      </c>
      <c r="BU22" s="34" t="str" cm="1">
        <f t="array" ref="BU22">IF(BT22= "","",IFERROR(SUMPRODUCT(LARGE($C22:$BO22,{1,2,3,4})), ""))</f>
        <v/>
      </c>
      <c r="BV22" s="34" t="str" cm="1">
        <f t="array" ref="BV22">IF(BU22&lt;&gt;"",(IFERROR(SUMPRODUCT(LARGE($C22:$BO22,{1,2,3,4,5,6,7})),"")),"")</f>
        <v/>
      </c>
      <c r="BW22" s="34" t="str" cm="1">
        <f t="array" ref="BW22">IF(BV22&lt;&gt;"",(IFERROR(SUMPRODUCT(LARGE($C22:$BO22,{1,2,3,4,5,6,7,8})),"")),"")</f>
        <v/>
      </c>
    </row>
    <row r="23" spans="2:75" ht="15" customHeight="1" x14ac:dyDescent="0.25">
      <c r="B23" s="14" t="s">
        <v>145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13"/>
      <c r="AT23" s="10"/>
      <c r="AU23" s="113"/>
      <c r="AV23" s="78"/>
      <c r="AW23" s="10"/>
      <c r="AX23" s="10"/>
      <c r="AY23" s="78"/>
      <c r="AZ23" s="10"/>
      <c r="BA23" s="10"/>
      <c r="BB23" s="10"/>
      <c r="BC23" s="10"/>
      <c r="BD23" s="10"/>
      <c r="BE23" s="10"/>
      <c r="BF23" s="10"/>
      <c r="BG23" s="10"/>
      <c r="BH23" s="41"/>
      <c r="BI23" s="41"/>
      <c r="BJ23" s="10"/>
      <c r="BK23" s="10">
        <v>6</v>
      </c>
      <c r="BL23" s="10"/>
      <c r="BM23" s="10">
        <v>7</v>
      </c>
      <c r="BN23" s="10"/>
      <c r="BO23" s="21"/>
      <c r="BP23" s="40"/>
      <c r="BQ23" s="41">
        <v>13</v>
      </c>
      <c r="BR23" s="39">
        <v>2</v>
      </c>
      <c r="BS23" s="48">
        <v>13</v>
      </c>
      <c r="BT23" s="37"/>
      <c r="BU23" s="34"/>
      <c r="BV23" s="34"/>
      <c r="BW23" s="34"/>
    </row>
    <row r="24" spans="2:75" ht="15" customHeight="1" x14ac:dyDescent="0.25">
      <c r="B24" s="14" t="s">
        <v>1658</v>
      </c>
      <c r="C24" s="10"/>
      <c r="D24" s="10"/>
      <c r="E24" s="10"/>
      <c r="F24" s="10"/>
      <c r="G24" s="78"/>
      <c r="H24" s="78"/>
      <c r="I24" s="10"/>
      <c r="J24" s="10"/>
      <c r="K24" s="10"/>
      <c r="L24" s="10"/>
      <c r="M24" s="10"/>
      <c r="N24" s="10"/>
      <c r="O24" s="10"/>
      <c r="P24" s="10"/>
      <c r="Q24" s="10"/>
      <c r="R24" s="78"/>
      <c r="S24" s="78"/>
      <c r="T24" s="78"/>
      <c r="U24" s="10"/>
      <c r="V24" s="41"/>
      <c r="W24" s="10"/>
      <c r="X24" s="10"/>
      <c r="Y24" s="10"/>
      <c r="Z24" s="78"/>
      <c r="AA24" s="10"/>
      <c r="AB24" s="10"/>
      <c r="AC24" s="10"/>
      <c r="AD24" s="10"/>
      <c r="AE24" s="10">
        <v>15</v>
      </c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13"/>
      <c r="AT24" s="10"/>
      <c r="AU24" s="113"/>
      <c r="AV24" s="78"/>
      <c r="AW24" s="10"/>
      <c r="AX24" s="10"/>
      <c r="AY24" s="78"/>
      <c r="AZ24" s="10"/>
      <c r="BA24" s="10">
        <v>4</v>
      </c>
      <c r="BB24" s="10"/>
      <c r="BC24" s="10"/>
      <c r="BD24" s="10"/>
      <c r="BE24" s="10"/>
      <c r="BF24" s="10"/>
      <c r="BG24" s="10"/>
      <c r="BH24" s="41"/>
      <c r="BI24" s="41"/>
      <c r="BJ24" s="10"/>
      <c r="BK24" s="10"/>
      <c r="BL24" s="10"/>
      <c r="BM24" s="10"/>
      <c r="BN24" s="10"/>
      <c r="BO24" s="21"/>
      <c r="BP24" s="40"/>
      <c r="BQ24" s="41">
        <f t="shared" si="3"/>
        <v>19</v>
      </c>
      <c r="BR24" s="39">
        <f t="shared" si="4"/>
        <v>2</v>
      </c>
      <c r="BS24" s="48" cm="1">
        <f t="array" ref="BS24">IF($BR24&lt;=6,SUM($C24:$BO24),SUMPRODUCT(LARGE($C24:$BO24,{1,2,3,4,5,6})))</f>
        <v>19</v>
      </c>
      <c r="BT24" s="37" t="str">
        <f t="shared" si="5"/>
        <v/>
      </c>
      <c r="BU24" s="34" t="str" cm="1">
        <f t="array" ref="BU24">IF(BT24= "","",IFERROR(SUMPRODUCT(LARGE($C24:$BO24,{1,2,3,4})), ""))</f>
        <v/>
      </c>
      <c r="BV24" s="34" t="str" cm="1">
        <f t="array" ref="BV24">IF(BU24&lt;&gt;"",(IFERROR(SUMPRODUCT(LARGE($C24:$BO24,{1,2,3,4,5,6,7})),"")),"")</f>
        <v/>
      </c>
      <c r="BW24" s="34" t="str" cm="1">
        <f t="array" ref="BW24">IF(BV24&lt;&gt;"",(IFERROR(SUMPRODUCT(LARGE($C24:$BO24,{1,2,3,4,5,6,7,8})),"")),"")</f>
        <v/>
      </c>
    </row>
    <row r="25" spans="2:75" ht="15" customHeight="1" x14ac:dyDescent="0.25">
      <c r="B25" s="14" t="s">
        <v>544</v>
      </c>
      <c r="C25" s="10"/>
      <c r="D25" s="10"/>
      <c r="E25" s="10"/>
      <c r="F25" s="10"/>
      <c r="G25" s="78"/>
      <c r="H25" s="78"/>
      <c r="I25" s="10"/>
      <c r="J25" s="10">
        <v>1</v>
      </c>
      <c r="K25" s="10"/>
      <c r="L25" s="10"/>
      <c r="M25" s="10"/>
      <c r="N25" s="10"/>
      <c r="P25" s="10"/>
      <c r="Q25" s="10"/>
      <c r="R25" s="78"/>
      <c r="S25" s="78"/>
      <c r="T25" s="78"/>
      <c r="U25" s="10"/>
      <c r="V25" s="41"/>
      <c r="W25" s="10"/>
      <c r="X25" s="10"/>
      <c r="Y25" s="10"/>
      <c r="Z25" s="78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13"/>
      <c r="AT25" s="10"/>
      <c r="AU25" s="113"/>
      <c r="AV25" s="78"/>
      <c r="AW25" s="10"/>
      <c r="AX25" s="10"/>
      <c r="AY25" s="78"/>
      <c r="AZ25" s="10"/>
      <c r="BA25" s="10"/>
      <c r="BB25" s="10"/>
      <c r="BC25" s="10"/>
      <c r="BD25" s="10"/>
      <c r="BE25" s="10"/>
      <c r="BF25" s="10"/>
      <c r="BG25" s="10"/>
      <c r="BH25" s="41"/>
      <c r="BI25" s="41"/>
      <c r="BJ25" s="10"/>
      <c r="BK25" s="10"/>
      <c r="BL25" s="10"/>
      <c r="BM25" s="10"/>
      <c r="BN25" s="10"/>
      <c r="BO25" s="21"/>
      <c r="BP25" s="40"/>
      <c r="BQ25" s="41">
        <f t="shared" si="3"/>
        <v>1</v>
      </c>
      <c r="BR25" s="39">
        <f t="shared" si="4"/>
        <v>1</v>
      </c>
      <c r="BS25" s="48" cm="1">
        <f t="array" ref="BS25">IF($BR25&lt;=6,SUM($C25:$BO25),SUMPRODUCT(LARGE($C25:$BO25,{1,2,3,4,5,6})))</f>
        <v>1</v>
      </c>
      <c r="BT25" s="37" t="str">
        <f t="shared" si="5"/>
        <v/>
      </c>
      <c r="BU25" s="34" t="str" cm="1">
        <f t="array" ref="BU25">IF(BT25= "","",IFERROR(SUMPRODUCT(LARGE($C25:$BO25,{1,2,3,4})), ""))</f>
        <v/>
      </c>
      <c r="BV25" s="34" t="str" cm="1">
        <f t="array" ref="BV25">IF(BU25&lt;&gt;"",(IFERROR(SUMPRODUCT(LARGE($C25:$BO25,{1,2,3,4,5,6,7})),"")),"")</f>
        <v/>
      </c>
      <c r="BW25" s="34" t="str" cm="1">
        <f t="array" ref="BW25">IF(BV25&lt;&gt;"",(IFERROR(SUMPRODUCT(LARGE($C25:$BO25,{1,2,3,4,5,6,7,8})),"")),"")</f>
        <v/>
      </c>
    </row>
    <row r="26" spans="2:75" ht="15" customHeight="1" x14ac:dyDescent="0.25">
      <c r="B26" s="14" t="s">
        <v>1</v>
      </c>
      <c r="C26" s="10"/>
      <c r="D26" s="10"/>
      <c r="E26" s="10">
        <v>2</v>
      </c>
      <c r="F26" s="10">
        <v>5</v>
      </c>
      <c r="G26" s="78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>
        <v>2</v>
      </c>
      <c r="U26" s="10"/>
      <c r="V26" s="41"/>
      <c r="W26" s="10"/>
      <c r="X26" s="10"/>
      <c r="Y26" s="10"/>
      <c r="Z26" s="78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13"/>
      <c r="AT26" s="10"/>
      <c r="AU26" s="113"/>
      <c r="AV26" s="78"/>
      <c r="AW26" s="10"/>
      <c r="AX26" s="10"/>
      <c r="AY26" s="78"/>
      <c r="AZ26" s="10"/>
      <c r="BA26" s="10">
        <v>15</v>
      </c>
      <c r="BB26" s="10"/>
      <c r="BC26" s="10"/>
      <c r="BD26" s="10"/>
      <c r="BE26" s="10"/>
      <c r="BF26" s="10"/>
      <c r="BG26" s="10"/>
      <c r="BH26" s="41"/>
      <c r="BI26" s="41"/>
      <c r="BJ26" s="10"/>
      <c r="BK26" s="10"/>
      <c r="BL26" s="10"/>
      <c r="BM26" s="10"/>
      <c r="BN26" s="10"/>
      <c r="BO26" s="21"/>
      <c r="BP26" s="40"/>
      <c r="BQ26" s="41">
        <f t="shared" si="3"/>
        <v>24</v>
      </c>
      <c r="BR26" s="39">
        <f t="shared" si="4"/>
        <v>4</v>
      </c>
      <c r="BS26" s="48" cm="1">
        <f t="array" ref="BS26">IF($BR26&lt;=6,SUM($C26:$BO26),SUMPRODUCT(LARGE($C26:$BO26,{1,2,3,4,5,6})))</f>
        <v>24</v>
      </c>
      <c r="BT26" s="37" t="str">
        <f t="shared" si="5"/>
        <v/>
      </c>
      <c r="BU26" s="34" t="str" cm="1">
        <f t="array" ref="BU26">IF(BT26= "","",IFERROR(SUMPRODUCT(LARGE($C26:$BO26,{1,2,3,4})), ""))</f>
        <v/>
      </c>
      <c r="BV26" s="34" t="str" cm="1">
        <f t="array" ref="BV26">IF(BU26&lt;&gt;"",(IFERROR(SUMPRODUCT(LARGE($C26:$BO26,{1,2,3,4,5,6,7})),"")),"")</f>
        <v/>
      </c>
      <c r="BW26" s="34" t="str" cm="1">
        <f t="array" ref="BW26">IF(BV26&lt;&gt;"",(IFERROR(SUMPRODUCT(LARGE($C26:$BO26,{1,2,3,4,5,6,7,8})),"")),"")</f>
        <v/>
      </c>
    </row>
    <row r="27" spans="2:75" ht="15" customHeight="1" x14ac:dyDescent="0.25">
      <c r="B27" s="14" t="s">
        <v>154</v>
      </c>
      <c r="C27" s="10"/>
      <c r="D27" s="10"/>
      <c r="E27" s="10"/>
      <c r="F27" s="10"/>
      <c r="G27" s="78"/>
      <c r="H27" s="78"/>
      <c r="I27" s="10"/>
      <c r="J27" s="10"/>
      <c r="K27" s="10"/>
      <c r="L27" s="10"/>
      <c r="M27" s="10"/>
      <c r="N27" s="10"/>
      <c r="O27" s="10"/>
      <c r="P27" s="10"/>
      <c r="Q27" s="10"/>
      <c r="R27" s="78"/>
      <c r="S27" s="78"/>
      <c r="T27" s="78"/>
      <c r="U27" s="10"/>
      <c r="V27" s="41"/>
      <c r="W27" s="10"/>
      <c r="X27" s="10"/>
      <c r="Y27" s="10"/>
      <c r="Z27" s="78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13"/>
      <c r="AT27" s="10"/>
      <c r="AU27" s="113"/>
      <c r="AV27" s="78"/>
      <c r="AW27" s="10"/>
      <c r="AX27" s="10"/>
      <c r="AY27" s="78"/>
      <c r="AZ27" s="10"/>
      <c r="BA27" s="10"/>
      <c r="BB27" s="10"/>
      <c r="BC27" s="10"/>
      <c r="BD27" s="10"/>
      <c r="BE27" s="10"/>
      <c r="BF27" s="10"/>
      <c r="BG27" s="10">
        <v>2</v>
      </c>
      <c r="BH27" s="41"/>
      <c r="BI27" s="41"/>
      <c r="BJ27" s="10"/>
      <c r="BK27" s="10">
        <v>0</v>
      </c>
      <c r="BL27" s="10"/>
      <c r="BM27" s="10"/>
      <c r="BN27" s="10"/>
      <c r="BO27" s="21"/>
      <c r="BP27" s="40"/>
      <c r="BQ27" s="41">
        <f t="shared" si="3"/>
        <v>2</v>
      </c>
      <c r="BR27" s="39">
        <f t="shared" si="4"/>
        <v>2</v>
      </c>
      <c r="BS27" s="48" cm="1">
        <f t="array" ref="BS27">IF($BR27&lt;=6,SUM($C27:$BO27),SUMPRODUCT(LARGE($C27:$BO27,{1,2,3,4,5,6})))</f>
        <v>2</v>
      </c>
      <c r="BT27" s="37" t="str">
        <f t="shared" si="5"/>
        <v/>
      </c>
      <c r="BU27" s="34" t="str" cm="1">
        <f t="array" ref="BU27">IF(BT27= "","",IFERROR(SUMPRODUCT(LARGE($C27:$BO27,{1,2,3,4})), ""))</f>
        <v/>
      </c>
      <c r="BV27" s="34" t="str" cm="1">
        <f t="array" ref="BV27">IF(BU27&lt;&gt;"",(IFERROR(SUMPRODUCT(LARGE($C27:$BO27,{1,2,3,4,5,6,7})),"")),"")</f>
        <v/>
      </c>
      <c r="BW27" s="34" t="str" cm="1">
        <f t="array" ref="BW27">IF(BV27&lt;&gt;"",(IFERROR(SUMPRODUCT(LARGE($C27:$BO27,{1,2,3,4,5,6,7,8})),"")),"")</f>
        <v/>
      </c>
    </row>
    <row r="28" spans="2:75" ht="15" customHeight="1" x14ac:dyDescent="0.25">
      <c r="B28" s="14" t="s">
        <v>1863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10"/>
      <c r="AD28" s="10">
        <v>2</v>
      </c>
      <c r="AE28" s="10"/>
      <c r="AF28" s="10"/>
      <c r="AG28" s="10"/>
      <c r="AH28" s="10">
        <v>1</v>
      </c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13"/>
      <c r="AT28" s="10"/>
      <c r="AU28" s="113"/>
      <c r="AV28" s="78"/>
      <c r="AW28" s="10"/>
      <c r="AX28" s="10"/>
      <c r="AY28" s="78">
        <v>3</v>
      </c>
      <c r="AZ28" s="10"/>
      <c r="BA28" s="10"/>
      <c r="BB28" s="10"/>
      <c r="BC28" s="10"/>
      <c r="BD28" s="10"/>
      <c r="BE28" s="10">
        <v>2</v>
      </c>
      <c r="BF28" s="10"/>
      <c r="BG28" s="10"/>
      <c r="BH28" s="41"/>
      <c r="BI28" s="41"/>
      <c r="BJ28" s="10"/>
      <c r="BK28" s="10"/>
      <c r="BL28" s="10"/>
      <c r="BM28" s="10"/>
      <c r="BN28" s="10"/>
      <c r="BO28" s="21"/>
      <c r="BP28" s="40"/>
      <c r="BQ28" s="41">
        <f t="shared" si="3"/>
        <v>8</v>
      </c>
      <c r="BR28" s="39">
        <f t="shared" si="4"/>
        <v>4</v>
      </c>
      <c r="BS28" s="48" cm="1">
        <f t="array" ref="BS28">IF($BR28&lt;=6,SUM($C28:$BO28),SUMPRODUCT(LARGE($C28:$BO28,{1,2,3,4,5,6})))</f>
        <v>8</v>
      </c>
      <c r="BT28" s="37" t="str">
        <f t="shared" si="5"/>
        <v/>
      </c>
      <c r="BU28" s="34" t="str" cm="1">
        <f t="array" ref="BU28">IF(BT28= "","",IFERROR(SUMPRODUCT(LARGE($C28:$BO28,{1,2,3,4})), ""))</f>
        <v/>
      </c>
      <c r="BV28" s="34" t="str" cm="1">
        <f t="array" ref="BV28">IF(BU28&lt;&gt;"",(IFERROR(SUMPRODUCT(LARGE($C28:$BO28,{1,2,3,4,5,6,7})),"")),"")</f>
        <v/>
      </c>
      <c r="BW28" s="34" t="str" cm="1">
        <f t="array" ref="BW28">IF(BV28&lt;&gt;"",(IFERROR(SUMPRODUCT(LARGE($C28:$BO28,{1,2,3,4,5,6,7,8})),"")),"")</f>
        <v/>
      </c>
    </row>
    <row r="29" spans="2:75" ht="15" customHeight="1" x14ac:dyDescent="0.25">
      <c r="B29" s="14" t="s">
        <v>1684</v>
      </c>
      <c r="C29" s="10"/>
      <c r="D29" s="10"/>
      <c r="E29" s="10"/>
      <c r="F29" s="10"/>
      <c r="G29" s="78"/>
      <c r="H29" s="78"/>
      <c r="I29" s="10"/>
      <c r="J29" s="10"/>
      <c r="K29" s="10"/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10">
        <v>2</v>
      </c>
      <c r="AD29" s="10"/>
      <c r="AE29" s="10"/>
      <c r="AF29" s="10">
        <v>1</v>
      </c>
      <c r="AG29" s="10">
        <v>1</v>
      </c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13"/>
      <c r="AT29" s="10"/>
      <c r="AU29" s="113"/>
      <c r="AV29" s="78"/>
      <c r="AW29" s="10"/>
      <c r="AX29" s="10">
        <v>2</v>
      </c>
      <c r="AY29" s="78"/>
      <c r="AZ29" s="10"/>
      <c r="BA29" s="10"/>
      <c r="BB29" s="10"/>
      <c r="BC29" s="10"/>
      <c r="BD29" s="10"/>
      <c r="BE29" s="10"/>
      <c r="BF29" s="10"/>
      <c r="BG29" s="10"/>
      <c r="BH29" s="41"/>
      <c r="BI29" s="41"/>
      <c r="BJ29" s="10"/>
      <c r="BK29" s="10"/>
      <c r="BL29" s="10"/>
      <c r="BM29" s="10"/>
      <c r="BN29" s="10"/>
      <c r="BO29" s="21"/>
      <c r="BP29" s="40"/>
      <c r="BQ29" s="41">
        <f t="shared" si="3"/>
        <v>6</v>
      </c>
      <c r="BR29" s="39">
        <f t="shared" si="4"/>
        <v>4</v>
      </c>
      <c r="BS29" s="48" cm="1">
        <f t="array" ref="BS29">IF($BR29&lt;=6,SUM($C29:$BO29),SUMPRODUCT(LARGE($C29:$BO29,{1,2,3,4,5,6})))</f>
        <v>6</v>
      </c>
      <c r="BT29" s="37" t="str">
        <f t="shared" si="5"/>
        <v/>
      </c>
      <c r="BU29" s="34" t="str" cm="1">
        <f t="array" ref="BU29">IF(BT29= "","",IFERROR(SUMPRODUCT(LARGE($C29:$BO29,{1,2,3,4})), ""))</f>
        <v/>
      </c>
      <c r="BV29" s="34" t="str" cm="1">
        <f t="array" ref="BV29">IF(BU29&lt;&gt;"",(IFERROR(SUMPRODUCT(LARGE($C29:$BO29,{1,2,3,4,5,6,7})),"")),"")</f>
        <v/>
      </c>
      <c r="BW29" s="34" t="str" cm="1">
        <f t="array" ref="BW29">IF(BV29&lt;&gt;"",(IFERROR(SUMPRODUCT(LARGE($C29:$BO29,{1,2,3,4,5,6,7,8})),"")),"")</f>
        <v/>
      </c>
    </row>
    <row r="30" spans="2:75" ht="15" customHeight="1" x14ac:dyDescent="0.25">
      <c r="B30" s="14" t="s">
        <v>1866</v>
      </c>
      <c r="C30" s="10"/>
      <c r="D30" s="10"/>
      <c r="E30" s="10"/>
      <c r="F30" s="10"/>
      <c r="G30" s="78"/>
      <c r="H30" s="78"/>
      <c r="I30" s="10"/>
      <c r="J30" s="10"/>
      <c r="K30" s="10"/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>
        <v>2</v>
      </c>
      <c r="AD30" s="10">
        <v>3</v>
      </c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13"/>
      <c r="AT30" s="10"/>
      <c r="AU30" s="113"/>
      <c r="AV30" s="78"/>
      <c r="AW30" s="10"/>
      <c r="AX30" s="10">
        <v>1</v>
      </c>
      <c r="AY30" s="78"/>
      <c r="AZ30" s="10"/>
      <c r="BA30" s="10">
        <v>13</v>
      </c>
      <c r="BB30" s="10"/>
      <c r="BC30" s="10"/>
      <c r="BD30" s="10"/>
      <c r="BE30" s="10"/>
      <c r="BF30" s="10"/>
      <c r="BG30" s="10"/>
      <c r="BH30" s="41"/>
      <c r="BI30" s="41"/>
      <c r="BJ30" s="10"/>
      <c r="BK30" s="10"/>
      <c r="BL30" s="10"/>
      <c r="BM30" s="10"/>
      <c r="BN30" s="10"/>
      <c r="BO30" s="21"/>
      <c r="BP30" s="40"/>
      <c r="BQ30" s="41">
        <f t="shared" si="3"/>
        <v>19</v>
      </c>
      <c r="BR30" s="39">
        <f t="shared" si="4"/>
        <v>4</v>
      </c>
      <c r="BS30" s="48" cm="1">
        <f t="array" ref="BS30">IF($BR30&lt;=6,SUM($C30:$BO30),SUMPRODUCT(LARGE($C30:$BO30,{1,2,3,4,5,6})))</f>
        <v>19</v>
      </c>
      <c r="BT30" s="37" t="str">
        <f t="shared" si="5"/>
        <v/>
      </c>
      <c r="BU30" s="34" t="str" cm="1">
        <f t="array" ref="BU30">IF(BT30= "","",IFERROR(SUMPRODUCT(LARGE($C30:$BO30,{1,2,3,4})), ""))</f>
        <v/>
      </c>
      <c r="BV30" s="34" t="str" cm="1">
        <f t="array" ref="BV30">IF(BU30&lt;&gt;"",(IFERROR(SUMPRODUCT(LARGE($C30:$BO30,{1,2,3,4,5,6,7})),"")),"")</f>
        <v/>
      </c>
      <c r="BW30" s="34" t="str" cm="1">
        <f t="array" ref="BW30">IF(BV30&lt;&gt;"",(IFERROR(SUMPRODUCT(LARGE($C30:$BO30,{1,2,3,4,5,6,7,8})),"")),"")</f>
        <v/>
      </c>
    </row>
    <row r="31" spans="2:75" ht="15" customHeight="1" x14ac:dyDescent="0.25">
      <c r="B31" s="14" t="s">
        <v>156</v>
      </c>
      <c r="C31" s="10"/>
      <c r="D31" s="10"/>
      <c r="E31" s="10"/>
      <c r="F31" s="10"/>
      <c r="G31" s="78"/>
      <c r="H31" s="78"/>
      <c r="I31" s="10"/>
      <c r="J31" s="10"/>
      <c r="K31" s="10"/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13"/>
      <c r="AT31" s="10"/>
      <c r="AU31" s="113"/>
      <c r="AV31" s="78"/>
      <c r="AW31" s="10"/>
      <c r="AX31" s="10"/>
      <c r="AY31" s="78"/>
      <c r="AZ31" s="10"/>
      <c r="BA31" s="10"/>
      <c r="BB31" s="10"/>
      <c r="BC31" s="10"/>
      <c r="BD31" s="10"/>
      <c r="BE31" s="10"/>
      <c r="BF31" s="10"/>
      <c r="BG31" s="10"/>
      <c r="BH31" s="41"/>
      <c r="BI31" s="41"/>
      <c r="BJ31" s="10"/>
      <c r="BK31" s="10"/>
      <c r="BL31" s="10"/>
      <c r="BM31" s="10"/>
      <c r="BN31" s="10"/>
      <c r="BO31" s="21"/>
      <c r="BP31" s="40"/>
      <c r="BQ31" s="41">
        <f t="shared" si="3"/>
        <v>0</v>
      </c>
      <c r="BR31" s="39">
        <f t="shared" si="4"/>
        <v>0</v>
      </c>
      <c r="BS31" s="48" cm="1">
        <f t="array" ref="BS31">IF($BR31&lt;=6,SUM($C31:$BO31),SUMPRODUCT(LARGE($C31:$BO31,{1,2,3,4,5,6})))</f>
        <v>0</v>
      </c>
      <c r="BT31" s="37" t="str">
        <f t="shared" si="5"/>
        <v/>
      </c>
      <c r="BU31" s="34" t="str" cm="1">
        <f t="array" ref="BU31">IF(BT31= "","",IFERROR(SUMPRODUCT(LARGE($C31:$BO31,{1,2,3,4})), ""))</f>
        <v/>
      </c>
      <c r="BV31" s="34" t="str" cm="1">
        <f t="array" ref="BV31">IF(BU31&lt;&gt;"",(IFERROR(SUMPRODUCT(LARGE($C31:$BO31,{1,2,3,4,5,6,7})),"")),"")</f>
        <v/>
      </c>
      <c r="BW31" s="34" t="str" cm="1">
        <f t="array" ref="BW31">IF(BV31&lt;&gt;"",(IFERROR(SUMPRODUCT(LARGE($C31:$BO31,{1,2,3,4,5,6,7,8})),"")),"")</f>
        <v/>
      </c>
    </row>
    <row r="32" spans="2:75" ht="15" customHeight="1" x14ac:dyDescent="0.25">
      <c r="B32" s="14" t="s">
        <v>497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/>
      <c r="U32" s="10"/>
      <c r="V32" s="41"/>
      <c r="W32" s="10"/>
      <c r="X32" s="10"/>
      <c r="Y32" s="10"/>
      <c r="Z32" s="78"/>
      <c r="AA32" s="10"/>
      <c r="AB32" s="10"/>
      <c r="AC32" s="10">
        <v>2</v>
      </c>
      <c r="AD32" s="10"/>
      <c r="AE32" s="10"/>
      <c r="AF32" s="10">
        <v>8</v>
      </c>
      <c r="AG32" s="10"/>
      <c r="AH32" s="10"/>
      <c r="AI32" s="10"/>
      <c r="AJ32" s="10">
        <v>4</v>
      </c>
      <c r="AK32" s="10">
        <v>5</v>
      </c>
      <c r="AL32" s="10"/>
      <c r="AM32" s="10"/>
      <c r="AN32" s="10"/>
      <c r="AO32" s="10"/>
      <c r="AP32" s="10"/>
      <c r="AQ32" s="10"/>
      <c r="AR32" s="10"/>
      <c r="AS32" s="113"/>
      <c r="AT32" s="10"/>
      <c r="AU32" s="113"/>
      <c r="AV32" s="78"/>
      <c r="AW32" s="10"/>
      <c r="AX32" s="10">
        <v>2</v>
      </c>
      <c r="AY32" s="78"/>
      <c r="AZ32" s="10">
        <v>1</v>
      </c>
      <c r="BA32" s="10"/>
      <c r="BB32" s="10"/>
      <c r="BC32" s="10"/>
      <c r="BD32" s="10">
        <v>2</v>
      </c>
      <c r="BE32" s="10"/>
      <c r="BF32" s="10"/>
      <c r="BG32" s="10"/>
      <c r="BH32" s="41"/>
      <c r="BI32" s="41"/>
      <c r="BJ32" s="10"/>
      <c r="BK32" s="10"/>
      <c r="BL32" s="10"/>
      <c r="BM32" s="10"/>
      <c r="BN32" s="10"/>
      <c r="BO32" s="21"/>
      <c r="BP32" s="40"/>
      <c r="BQ32" s="41">
        <f t="shared" si="3"/>
        <v>24</v>
      </c>
      <c r="BR32" s="39">
        <f t="shared" si="4"/>
        <v>7</v>
      </c>
      <c r="BS32" s="48" cm="1">
        <f t="array" ref="BS32">IF($BR32&lt;=6,SUM($C32:$BO32),SUMPRODUCT(LARGE($C32:$BO32,{1,2,3,4,5,6})))</f>
        <v>23</v>
      </c>
      <c r="BT32" s="37" t="str">
        <f t="shared" si="5"/>
        <v/>
      </c>
      <c r="BU32" s="34" t="str" cm="1">
        <f t="array" ref="BU32">IF(BT32= "","",IFERROR(SUMPRODUCT(LARGE($C32:$BO32,{1,2,3,4})), ""))</f>
        <v/>
      </c>
      <c r="BV32" s="34" t="str" cm="1">
        <f t="array" ref="BV32">IF(BU32&lt;&gt;"",(IFERROR(SUMPRODUCT(LARGE($C32:$BO32,{1,2,3,4,5,6,7})),"")),"")</f>
        <v/>
      </c>
      <c r="BW32" s="34" t="str" cm="1">
        <f t="array" ref="BW32">IF(BV32&lt;&gt;"",(IFERROR(SUMPRODUCT(LARGE($C32:$BO32,{1,2,3,4,5,6,7,8})),"")),"")</f>
        <v/>
      </c>
    </row>
    <row r="33" spans="2:75" ht="15" customHeight="1" x14ac:dyDescent="0.25">
      <c r="B33" s="14" t="s">
        <v>2339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10"/>
      <c r="Q33" s="10"/>
      <c r="R33" s="78"/>
      <c r="S33" s="78"/>
      <c r="T33" s="78"/>
      <c r="U33" s="10"/>
      <c r="V33" s="41"/>
      <c r="W33" s="10"/>
      <c r="X33" s="10"/>
      <c r="Y33" s="10"/>
      <c r="Z33" s="78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13"/>
      <c r="AT33" s="10"/>
      <c r="AU33" s="113"/>
      <c r="AV33" s="78"/>
      <c r="AW33" s="10"/>
      <c r="AX33" s="10"/>
      <c r="AY33" s="78"/>
      <c r="AZ33" s="10"/>
      <c r="BA33" s="10"/>
      <c r="BB33" s="10"/>
      <c r="BC33" s="10"/>
      <c r="BD33" s="10"/>
      <c r="BE33" s="10"/>
      <c r="BF33" s="10"/>
      <c r="BG33" s="10"/>
      <c r="BH33" s="41"/>
      <c r="BI33" s="41"/>
      <c r="BJ33" s="10"/>
      <c r="BK33" s="10"/>
      <c r="BL33" s="10"/>
      <c r="BM33" s="10"/>
      <c r="BN33" s="10"/>
      <c r="BO33" s="21"/>
      <c r="BP33" s="40"/>
      <c r="BQ33" s="41">
        <f t="shared" si="3"/>
        <v>0</v>
      </c>
      <c r="BR33" s="39">
        <f t="shared" si="4"/>
        <v>0</v>
      </c>
      <c r="BS33" s="48" cm="1">
        <f t="array" ref="BS33">IF($BR33&lt;=6,SUM($C33:$BO33),SUMPRODUCT(LARGE($C33:$BO33,{1,2,3,4,5,6})))</f>
        <v>0</v>
      </c>
      <c r="BT33" s="37" t="str">
        <f t="shared" si="5"/>
        <v/>
      </c>
      <c r="BU33" s="34" t="str" cm="1">
        <f t="array" ref="BU33">IF(BT33= "","",IFERROR(SUMPRODUCT(LARGE($C33:$BO33,{1,2,3,4})), ""))</f>
        <v/>
      </c>
      <c r="BV33" s="34" t="str" cm="1">
        <f t="array" ref="BV33">IF(BU33&lt;&gt;"",(IFERROR(SUMPRODUCT(LARGE($C33:$BO33,{1,2,3,4,5,6,7})),"")),"")</f>
        <v/>
      </c>
      <c r="BW33" s="34" t="str" cm="1">
        <f t="array" ref="BW33">IF(BV33&lt;&gt;"",(IFERROR(SUMPRODUCT(LARGE($C33:$BO33,{1,2,3,4,5,6,7,8})),"")),"")</f>
        <v/>
      </c>
    </row>
    <row r="34" spans="2:75" ht="15" customHeight="1" x14ac:dyDescent="0.25">
      <c r="B34" s="14" t="s">
        <v>158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78"/>
      <c r="T34" s="78"/>
      <c r="U34" s="10"/>
      <c r="V34" s="41"/>
      <c r="W34" s="10"/>
      <c r="X34" s="10"/>
      <c r="Y34" s="10"/>
      <c r="Z34" s="78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>
        <v>18</v>
      </c>
      <c r="AL34" s="10"/>
      <c r="AM34" s="10"/>
      <c r="AN34" s="10"/>
      <c r="AO34" s="10"/>
      <c r="AP34" s="10"/>
      <c r="AQ34" s="10"/>
      <c r="AR34" s="10"/>
      <c r="AS34" s="113"/>
      <c r="AT34" s="10"/>
      <c r="AU34" s="113"/>
      <c r="AV34" s="78"/>
      <c r="AW34" s="10"/>
      <c r="AX34" s="10">
        <v>16</v>
      </c>
      <c r="AY34" s="78"/>
      <c r="AZ34" s="10">
        <v>35</v>
      </c>
      <c r="BA34" s="10"/>
      <c r="BB34" s="10"/>
      <c r="BC34" s="10"/>
      <c r="BD34" s="10">
        <v>2</v>
      </c>
      <c r="BE34" s="10"/>
      <c r="BF34" s="10"/>
      <c r="BG34" s="10">
        <v>12</v>
      </c>
      <c r="BH34" s="41"/>
      <c r="BI34" s="41"/>
      <c r="BJ34" s="10">
        <v>20</v>
      </c>
      <c r="BK34" s="10"/>
      <c r="BL34" s="10"/>
      <c r="BM34" s="10"/>
      <c r="BN34" s="10"/>
      <c r="BO34" s="21"/>
      <c r="BP34" s="40"/>
      <c r="BQ34" s="41">
        <f t="shared" si="3"/>
        <v>103</v>
      </c>
      <c r="BR34" s="39">
        <f t="shared" si="4"/>
        <v>6</v>
      </c>
      <c r="BS34" s="48" cm="1">
        <f t="array" ref="BS34">IF($BR34&lt;=6,SUM($C34:$BO34),SUMPRODUCT(LARGE($C34:$BO34,{1,2,3,4,5,6})))</f>
        <v>103</v>
      </c>
      <c r="BT34" s="37" t="str">
        <f t="shared" si="5"/>
        <v/>
      </c>
      <c r="BU34" s="34" t="str" cm="1">
        <f t="array" ref="BU34">IF(BT34= "","",IFERROR(SUMPRODUCT(LARGE($C34:$BO34,{1,2,3,4})), ""))</f>
        <v/>
      </c>
      <c r="BV34" s="34" t="str" cm="1">
        <f t="array" ref="BV34">IF(BU34&lt;&gt;"",(IFERROR(SUMPRODUCT(LARGE($C34:$BO34,{1,2,3,4,5,6,7})),"")),"")</f>
        <v/>
      </c>
      <c r="BW34" s="34" t="str" cm="1">
        <f t="array" ref="BW34">IF(BV34&lt;&gt;"",(IFERROR(SUMPRODUCT(LARGE($C34:$BO34,{1,2,3,4,5,6,7,8})),"")),"")</f>
        <v/>
      </c>
    </row>
    <row r="35" spans="2:75" ht="15" customHeight="1" x14ac:dyDescent="0.25">
      <c r="B35" s="14" t="s">
        <v>2576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/>
      <c r="R35" s="78"/>
      <c r="S35" s="78"/>
      <c r="T35" s="78"/>
      <c r="U35" s="10"/>
      <c r="V35" s="41"/>
      <c r="W35" s="10"/>
      <c r="X35" s="10"/>
      <c r="Y35" s="10"/>
      <c r="Z35" s="78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13"/>
      <c r="AT35" s="10"/>
      <c r="AU35" s="113"/>
      <c r="AV35" s="78"/>
      <c r="AW35" s="10"/>
      <c r="AX35" s="10"/>
      <c r="AY35" s="78"/>
      <c r="AZ35" s="10"/>
      <c r="BA35" s="10">
        <v>6</v>
      </c>
      <c r="BB35" s="10"/>
      <c r="BC35" s="10"/>
      <c r="BD35" s="10"/>
      <c r="BE35" s="10"/>
      <c r="BF35" s="10"/>
      <c r="BG35" s="10"/>
      <c r="BH35" s="41"/>
      <c r="BI35" s="41"/>
      <c r="BJ35" s="10"/>
      <c r="BK35" s="10"/>
      <c r="BL35" s="10"/>
      <c r="BM35" s="10"/>
      <c r="BN35" s="10"/>
      <c r="BO35" s="21"/>
      <c r="BP35" s="40"/>
      <c r="BQ35" s="41">
        <f t="shared" si="3"/>
        <v>6</v>
      </c>
      <c r="BR35" s="39">
        <f t="shared" si="4"/>
        <v>1</v>
      </c>
      <c r="BS35" s="48" cm="1">
        <f t="array" ref="BS35">IF($BR35&lt;=6,SUM($C35:$BO35),SUMPRODUCT(LARGE($C35:$BO35,{1,2,3,4,5,6})))</f>
        <v>6</v>
      </c>
      <c r="BT35" s="37" t="str">
        <f t="shared" si="5"/>
        <v/>
      </c>
      <c r="BU35" s="34" t="str" cm="1">
        <f t="array" ref="BU35">IF(BT35= "","",IFERROR(SUMPRODUCT(LARGE($C35:$BO35,{1,2,3,4})), ""))</f>
        <v/>
      </c>
      <c r="BV35" s="34" t="str" cm="1">
        <f t="array" ref="BV35">IF(BU35&lt;&gt;"",(IFERROR(SUMPRODUCT(LARGE($C35:$BO35,{1,2,3,4,5,6,7})),"")),"")</f>
        <v/>
      </c>
      <c r="BW35" s="34" t="str" cm="1">
        <f t="array" ref="BW35">IF(BV35&lt;&gt;"",(IFERROR(SUMPRODUCT(LARGE($C35:$BO35,{1,2,3,4,5,6,7,8})),"")),"")</f>
        <v/>
      </c>
    </row>
    <row r="36" spans="2:75" ht="15" customHeight="1" x14ac:dyDescent="0.25">
      <c r="B36" s="14" t="s">
        <v>161</v>
      </c>
      <c r="C36" s="10"/>
      <c r="D36" s="10"/>
      <c r="E36" s="10">
        <v>4</v>
      </c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/>
      <c r="R36" s="78"/>
      <c r="S36" s="78"/>
      <c r="T36" s="78">
        <v>5</v>
      </c>
      <c r="U36" s="10"/>
      <c r="V36" s="41"/>
      <c r="W36" s="10"/>
      <c r="X36" s="10"/>
      <c r="Y36" s="10"/>
      <c r="Z36" s="78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13"/>
      <c r="AT36" s="10"/>
      <c r="AU36" s="113"/>
      <c r="AV36" s="78"/>
      <c r="AW36" s="10"/>
      <c r="AX36" s="10"/>
      <c r="AY36" s="78"/>
      <c r="AZ36" s="10"/>
      <c r="BA36" s="10"/>
      <c r="BB36" s="10"/>
      <c r="BC36" s="10"/>
      <c r="BD36" s="10"/>
      <c r="BE36" s="10"/>
      <c r="BF36" s="10"/>
      <c r="BG36" s="10"/>
      <c r="BH36" s="41"/>
      <c r="BI36" s="41"/>
      <c r="BJ36" s="10"/>
      <c r="BK36" s="10"/>
      <c r="BL36" s="10"/>
      <c r="BM36" s="10"/>
      <c r="BN36" s="10"/>
      <c r="BO36" s="21"/>
      <c r="BP36" s="40"/>
      <c r="BQ36" s="41">
        <f t="shared" si="3"/>
        <v>9</v>
      </c>
      <c r="BR36" s="39">
        <f t="shared" si="4"/>
        <v>2</v>
      </c>
      <c r="BS36" s="48" cm="1">
        <f t="array" ref="BS36">IF($BR36&lt;=6,SUM($C36:$BO36),SUMPRODUCT(LARGE($C36:$BO36,{1,2,3,4,5,6})))</f>
        <v>9</v>
      </c>
      <c r="BT36" s="37" t="str">
        <f t="shared" si="5"/>
        <v/>
      </c>
      <c r="BU36" s="34" t="str" cm="1">
        <f t="array" ref="BU36">IF(BT36= "","",IFERROR(SUMPRODUCT(LARGE($C36:$BO36,{1,2,3,4})), ""))</f>
        <v/>
      </c>
      <c r="BV36" s="34" t="str" cm="1">
        <f t="array" ref="BV36">IF(BU36&lt;&gt;"",(IFERROR(SUMPRODUCT(LARGE($C36:$BO36,{1,2,3,4,5,6,7})),"")),"")</f>
        <v/>
      </c>
      <c r="BW36" s="34" t="str" cm="1">
        <f t="array" ref="BW36">IF(BV36&lt;&gt;"",(IFERROR(SUMPRODUCT(LARGE($C36:$BO36,{1,2,3,4,5,6,7,8})),"")),"")</f>
        <v/>
      </c>
    </row>
    <row r="37" spans="2:75" ht="15" customHeight="1" x14ac:dyDescent="0.25">
      <c r="B37" s="14" t="s">
        <v>37</v>
      </c>
      <c r="C37" s="10">
        <v>17</v>
      </c>
      <c r="D37" s="10"/>
      <c r="E37" s="10"/>
      <c r="F37" s="10"/>
      <c r="G37" s="78"/>
      <c r="H37" s="78"/>
      <c r="I37" s="10">
        <v>11</v>
      </c>
      <c r="J37" s="10"/>
      <c r="K37" s="10"/>
      <c r="L37" s="10"/>
      <c r="M37" s="10"/>
      <c r="N37" s="10"/>
      <c r="O37" s="10">
        <v>16</v>
      </c>
      <c r="P37" s="10"/>
      <c r="Q37" s="10"/>
      <c r="R37" s="78"/>
      <c r="S37" s="78"/>
      <c r="T37" s="78"/>
      <c r="U37" s="10"/>
      <c r="V37" s="41">
        <v>6</v>
      </c>
      <c r="W37" s="10"/>
      <c r="X37" s="10">
        <v>18</v>
      </c>
      <c r="Y37" s="10"/>
      <c r="Z37" s="78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20</v>
      </c>
      <c r="AN37" s="10">
        <v>19</v>
      </c>
      <c r="AO37" s="10"/>
      <c r="AP37" s="10"/>
      <c r="AQ37" s="10"/>
      <c r="AR37" s="10"/>
      <c r="AS37" s="113"/>
      <c r="AT37" s="10"/>
      <c r="AU37" s="113"/>
      <c r="AV37" s="78">
        <v>17</v>
      </c>
      <c r="AW37" s="10"/>
      <c r="AX37" s="10"/>
      <c r="AY37" s="78"/>
      <c r="AZ37" s="10"/>
      <c r="BA37" s="10"/>
      <c r="BB37" s="10"/>
      <c r="BC37" s="10"/>
      <c r="BD37" s="10"/>
      <c r="BE37" s="10"/>
      <c r="BF37" s="10"/>
      <c r="BG37" s="10"/>
      <c r="BH37" s="41"/>
      <c r="BI37" s="41"/>
      <c r="BJ37" s="10"/>
      <c r="BK37" s="10"/>
      <c r="BL37" s="10"/>
      <c r="BM37" s="10"/>
      <c r="BN37" s="10"/>
      <c r="BO37" s="21"/>
      <c r="BP37" s="40"/>
      <c r="BQ37" s="41">
        <f t="shared" ref="BQ37:BQ68" si="6">SUM($C37:$BP37)</f>
        <v>124</v>
      </c>
      <c r="BR37" s="39">
        <f t="shared" ref="BR37:BR68" si="7">COUNTA(C37:BO37)</f>
        <v>8</v>
      </c>
      <c r="BS37" s="48" cm="1">
        <f t="array" ref="BS37">IF($BR37&lt;=6,SUM($C37:$BO37),SUMPRODUCT(LARGE($C37:$BO37,{1,2,3,4,5,6})))</f>
        <v>107</v>
      </c>
      <c r="BT37" s="37" t="str">
        <f t="shared" ref="BT37:BT68" si="8">IF(AND($BR37&gt;=6,BS37=BS38),"Manual Calc Needed","")</f>
        <v/>
      </c>
      <c r="BU37" s="34" t="str" cm="1">
        <f t="array" ref="BU37">IF(BT37= "","",IFERROR(SUMPRODUCT(LARGE($C37:$BO37,{1,2,3,4})), ""))</f>
        <v/>
      </c>
      <c r="BV37" s="34" t="str" cm="1">
        <f t="array" ref="BV37">IF(BU37&lt;&gt;"",(IFERROR(SUMPRODUCT(LARGE($C37:$BO37,{1,2,3,4,5,6,7})),"")),"")</f>
        <v/>
      </c>
      <c r="BW37" s="34" t="str" cm="1">
        <f t="array" ref="BW37">IF(BV37&lt;&gt;"",(IFERROR(SUMPRODUCT(LARGE($C37:$BO37,{1,2,3,4,5,6,7,8})),"")),"")</f>
        <v/>
      </c>
    </row>
    <row r="38" spans="2:75" ht="15" customHeight="1" x14ac:dyDescent="0.25">
      <c r="B38" s="14" t="s">
        <v>445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/>
      <c r="U38" s="10"/>
      <c r="V38" s="41"/>
      <c r="W38" s="10"/>
      <c r="X38" s="10"/>
      <c r="Y38" s="10"/>
      <c r="Z38" s="78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13"/>
      <c r="AT38" s="10"/>
      <c r="AU38" s="113"/>
      <c r="AV38" s="78"/>
      <c r="AW38" s="10"/>
      <c r="AX38" s="10"/>
      <c r="AY38" s="78"/>
      <c r="AZ38" s="10"/>
      <c r="BA38" s="10"/>
      <c r="BB38" s="10"/>
      <c r="BC38" s="10"/>
      <c r="BD38" s="10"/>
      <c r="BE38" s="10"/>
      <c r="BF38" s="10"/>
      <c r="BG38" s="10"/>
      <c r="BH38" s="41"/>
      <c r="BI38" s="41"/>
      <c r="BJ38" s="10"/>
      <c r="BK38" s="10"/>
      <c r="BL38" s="10"/>
      <c r="BM38" s="10"/>
      <c r="BN38" s="10"/>
      <c r="BO38" s="21"/>
      <c r="BP38" s="40"/>
      <c r="BQ38" s="41">
        <f t="shared" si="6"/>
        <v>0</v>
      </c>
      <c r="BR38" s="39">
        <f t="shared" si="7"/>
        <v>0</v>
      </c>
      <c r="BS38" s="48" cm="1">
        <f t="array" ref="BS38">IF($BR38&lt;=6,SUM($C38:$BO38),SUMPRODUCT(LARGE($C38:$BO38,{1,2,3,4,5,6})))</f>
        <v>0</v>
      </c>
      <c r="BT38" s="37" t="str">
        <f t="shared" si="8"/>
        <v/>
      </c>
      <c r="BU38" s="34" t="str" cm="1">
        <f t="array" ref="BU38">IF(BT38= "","",IFERROR(SUMPRODUCT(LARGE($C38:$BO38,{1,2,3,4})), ""))</f>
        <v/>
      </c>
      <c r="BV38" s="34" t="str" cm="1">
        <f t="array" ref="BV38">IF(BU38&lt;&gt;"",(IFERROR(SUMPRODUCT(LARGE($C38:$BO38,{1,2,3,4,5,6,7})),"")),"")</f>
        <v/>
      </c>
      <c r="BW38" s="34" t="str" cm="1">
        <f t="array" ref="BW38">IF(BV38&lt;&gt;"",(IFERROR(SUMPRODUCT(LARGE($C38:$BO38,{1,2,3,4,5,6,7,8})),"")),"")</f>
        <v/>
      </c>
    </row>
    <row r="39" spans="2:75" ht="15" customHeight="1" x14ac:dyDescent="0.25">
      <c r="B39" s="14" t="s">
        <v>2115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10"/>
      <c r="R39" s="78"/>
      <c r="S39" s="78"/>
      <c r="T39" s="78"/>
      <c r="U39" s="10"/>
      <c r="V39" s="41"/>
      <c r="W39" s="10"/>
      <c r="X39" s="10"/>
      <c r="Y39" s="10"/>
      <c r="Z39" s="78"/>
      <c r="AA39" s="10"/>
      <c r="AB39" s="10"/>
      <c r="AC39" s="10"/>
      <c r="AD39" s="10"/>
      <c r="AE39" s="10"/>
      <c r="AF39" s="10"/>
      <c r="AG39" s="10"/>
      <c r="AH39" s="10"/>
      <c r="AI39" s="10">
        <v>1</v>
      </c>
      <c r="AJ39" s="10"/>
      <c r="AK39" s="10"/>
      <c r="AL39" s="10"/>
      <c r="AM39" s="10"/>
      <c r="AN39" s="10"/>
      <c r="AO39" s="10"/>
      <c r="AP39" s="10"/>
      <c r="AQ39" s="10"/>
      <c r="AR39" s="10"/>
      <c r="AS39" s="113"/>
      <c r="AT39" s="10"/>
      <c r="AU39" s="113"/>
      <c r="AV39" s="78"/>
      <c r="AW39" s="10"/>
      <c r="AX39" s="10"/>
      <c r="AY39" s="78"/>
      <c r="AZ39" s="10"/>
      <c r="BA39" s="10"/>
      <c r="BB39" s="10"/>
      <c r="BC39" s="10"/>
      <c r="BD39" s="10"/>
      <c r="BE39" s="10"/>
      <c r="BF39" s="10"/>
      <c r="BG39" s="10"/>
      <c r="BH39" s="41"/>
      <c r="BI39" s="41"/>
      <c r="BJ39" s="10"/>
      <c r="BK39" s="10"/>
      <c r="BL39" s="10"/>
      <c r="BM39" s="10"/>
      <c r="BN39" s="10"/>
      <c r="BO39" s="21"/>
      <c r="BP39" s="40"/>
      <c r="BQ39" s="41">
        <f t="shared" si="6"/>
        <v>1</v>
      </c>
      <c r="BR39" s="39">
        <f t="shared" si="7"/>
        <v>1</v>
      </c>
      <c r="BS39" s="48" cm="1">
        <f t="array" ref="BS39">IF($BR39&lt;=6,SUM($C39:$BO39),SUMPRODUCT(LARGE($C39:$BO39,{1,2,3,4,5,6})))</f>
        <v>1</v>
      </c>
      <c r="BT39" s="37" t="str">
        <f t="shared" si="8"/>
        <v/>
      </c>
      <c r="BU39" s="34" t="str" cm="1">
        <f t="array" ref="BU39">IF(BT39= "","",IFERROR(SUMPRODUCT(LARGE($C39:$BO39,{1,2,3,4})), ""))</f>
        <v/>
      </c>
      <c r="BV39" s="34" t="str" cm="1">
        <f t="array" ref="BV39">IF(BU39&lt;&gt;"",(IFERROR(SUMPRODUCT(LARGE($C39:$BO39,{1,2,3,4,5,6,7})),"")),"")</f>
        <v/>
      </c>
      <c r="BW39" s="34" t="str" cm="1">
        <f t="array" ref="BW39">IF(BV39&lt;&gt;"",(IFERROR(SUMPRODUCT(LARGE($C39:$BO39,{1,2,3,4,5,6,7,8})),"")),"")</f>
        <v/>
      </c>
    </row>
    <row r="40" spans="2:75" ht="15" customHeight="1" x14ac:dyDescent="0.25">
      <c r="B40" s="14" t="s">
        <v>1018</v>
      </c>
      <c r="C40" s="10"/>
      <c r="D40" s="10"/>
      <c r="E40" s="10"/>
      <c r="F40" s="10"/>
      <c r="G40" s="78">
        <v>7</v>
      </c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41"/>
      <c r="W40" s="10"/>
      <c r="X40" s="10"/>
      <c r="Y40" s="10"/>
      <c r="Z40" s="78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13"/>
      <c r="AT40" s="10"/>
      <c r="AU40" s="113"/>
      <c r="AV40" s="78"/>
      <c r="AW40" s="10"/>
      <c r="AX40" s="10"/>
      <c r="AY40" s="78"/>
      <c r="AZ40" s="10"/>
      <c r="BA40" s="10"/>
      <c r="BB40" s="10"/>
      <c r="BC40" s="10"/>
      <c r="BD40" s="10"/>
      <c r="BE40" s="10"/>
      <c r="BF40" s="10"/>
      <c r="BG40" s="10"/>
      <c r="BH40" s="41"/>
      <c r="BI40" s="41"/>
      <c r="BJ40" s="10"/>
      <c r="BK40" s="10"/>
      <c r="BL40" s="10"/>
      <c r="BM40" s="10"/>
      <c r="BN40" s="10"/>
      <c r="BO40" s="21"/>
      <c r="BP40" s="40"/>
      <c r="BQ40" s="41">
        <f t="shared" si="6"/>
        <v>7</v>
      </c>
      <c r="BR40" s="39">
        <f t="shared" si="7"/>
        <v>1</v>
      </c>
      <c r="BS40" s="48" cm="1">
        <f t="array" ref="BS40">IF($BR40&lt;=6,SUM($C40:$BO40),SUMPRODUCT(LARGE($C40:$BO40,{1,2,3,4,5,6})))</f>
        <v>7</v>
      </c>
      <c r="BT40" s="37" t="str">
        <f t="shared" si="8"/>
        <v/>
      </c>
      <c r="BU40" s="34" t="str" cm="1">
        <f t="array" ref="BU40">IF(BT40= "","",IFERROR(SUMPRODUCT(LARGE($C40:$BO40,{1,2,3,4})), ""))</f>
        <v/>
      </c>
      <c r="BV40" s="34" t="str" cm="1">
        <f t="array" ref="BV40">IF(BU40&lt;&gt;"",(IFERROR(SUMPRODUCT(LARGE($C40:$BO40,{1,2,3,4,5,6,7})),"")),"")</f>
        <v/>
      </c>
      <c r="BW40" s="34" t="str" cm="1">
        <f t="array" ref="BW40">IF(BV40&lt;&gt;"",(IFERROR(SUMPRODUCT(LARGE($C40:$BO40,{1,2,3,4,5,6,7,8})),"")),"")</f>
        <v/>
      </c>
    </row>
    <row r="41" spans="2:75" ht="15" customHeight="1" x14ac:dyDescent="0.25">
      <c r="B41" s="14" t="s">
        <v>505</v>
      </c>
      <c r="C41" s="10"/>
      <c r="D41" s="10"/>
      <c r="E41" s="10"/>
      <c r="F41" s="10"/>
      <c r="G41" s="78">
        <v>7</v>
      </c>
      <c r="H41" s="78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78">
        <v>3</v>
      </c>
      <c r="T41" s="78"/>
      <c r="U41" s="10"/>
      <c r="V41" s="41"/>
      <c r="W41" s="10"/>
      <c r="X41" s="10"/>
      <c r="Y41" s="10"/>
      <c r="Z41" s="78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13"/>
      <c r="AT41" s="10"/>
      <c r="AU41" s="113"/>
      <c r="AV41" s="78"/>
      <c r="AW41" s="10"/>
      <c r="AX41" s="10"/>
      <c r="AY41" s="78"/>
      <c r="AZ41" s="10"/>
      <c r="BA41" s="10"/>
      <c r="BB41" s="10"/>
      <c r="BC41" s="10"/>
      <c r="BD41" s="10"/>
      <c r="BE41" s="10"/>
      <c r="BF41" s="10"/>
      <c r="BG41" s="10"/>
      <c r="BH41" s="41">
        <v>2</v>
      </c>
      <c r="BI41" s="41"/>
      <c r="BJ41" s="10"/>
      <c r="BK41" s="10"/>
      <c r="BL41" s="10"/>
      <c r="BM41" s="10"/>
      <c r="BN41" s="10"/>
      <c r="BO41" s="21"/>
      <c r="BP41" s="40"/>
      <c r="BQ41" s="41">
        <f t="shared" si="6"/>
        <v>12</v>
      </c>
      <c r="BR41" s="39">
        <f t="shared" si="7"/>
        <v>3</v>
      </c>
      <c r="BS41" s="48" cm="1">
        <f t="array" ref="BS41">IF($BR41&lt;=6,SUM($C41:$BO41),SUMPRODUCT(LARGE($C41:$BO41,{1,2,3,4,5,6})))</f>
        <v>12</v>
      </c>
      <c r="BT41" s="37" t="str">
        <f t="shared" si="8"/>
        <v/>
      </c>
      <c r="BU41" s="34" t="str" cm="1">
        <f t="array" ref="BU41">IF(BT41= "","",IFERROR(SUMPRODUCT(LARGE($C41:$BO41,{1,2,3,4})), ""))</f>
        <v/>
      </c>
      <c r="BV41" s="34" t="str" cm="1">
        <f t="array" ref="BV41">IF(BU41&lt;&gt;"",(IFERROR(SUMPRODUCT(LARGE($C41:$BO41,{1,2,3,4,5,6,7})),"")),"")</f>
        <v/>
      </c>
      <c r="BW41" s="34" t="str" cm="1">
        <f t="array" ref="BW41">IF(BV41&lt;&gt;"",(IFERROR(SUMPRODUCT(LARGE($C41:$BO41,{1,2,3,4,5,6,7,8})),"")),"")</f>
        <v/>
      </c>
    </row>
    <row r="42" spans="2:75" ht="15" customHeight="1" x14ac:dyDescent="0.25">
      <c r="B42" s="14" t="s">
        <v>129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>
        <v>2</v>
      </c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13"/>
      <c r="AT42" s="10"/>
      <c r="AU42" s="113"/>
      <c r="AV42" s="78"/>
      <c r="AW42" s="10"/>
      <c r="AX42" s="10"/>
      <c r="AY42" s="78"/>
      <c r="AZ42" s="10"/>
      <c r="BA42" s="10"/>
      <c r="BB42" s="10"/>
      <c r="BC42" s="10"/>
      <c r="BD42" s="10"/>
      <c r="BE42" s="10"/>
      <c r="BF42" s="10"/>
      <c r="BG42" s="10"/>
      <c r="BH42" s="41"/>
      <c r="BI42" s="41"/>
      <c r="BJ42" s="10">
        <v>3</v>
      </c>
      <c r="BK42" s="10"/>
      <c r="BL42" s="10"/>
      <c r="BM42" s="10">
        <v>1</v>
      </c>
      <c r="BN42" s="10"/>
      <c r="BO42" s="21"/>
      <c r="BP42" s="40"/>
      <c r="BQ42" s="41">
        <f t="shared" si="6"/>
        <v>6</v>
      </c>
      <c r="BR42" s="39">
        <f t="shared" si="7"/>
        <v>3</v>
      </c>
      <c r="BS42" s="48" cm="1">
        <f t="array" ref="BS42">IF($BR42&lt;=6,SUM($C42:$BO42),SUMPRODUCT(LARGE($C42:$BO42,{1,2,3,4,5,6})))</f>
        <v>6</v>
      </c>
      <c r="BT42" s="37" t="str">
        <f t="shared" si="8"/>
        <v/>
      </c>
      <c r="BU42" s="34" t="str" cm="1">
        <f t="array" ref="BU42">IF(BT42= "","",IFERROR(SUMPRODUCT(LARGE($C42:$BO42,{1,2,3,4})), ""))</f>
        <v/>
      </c>
      <c r="BV42" s="34" t="str" cm="1">
        <f t="array" ref="BV42">IF(BU42&lt;&gt;"",(IFERROR(SUMPRODUCT(LARGE($C42:$BO42,{1,2,3,4,5,6,7})),"")),"")</f>
        <v/>
      </c>
      <c r="BW42" s="34" t="str" cm="1">
        <f t="array" ref="BW42">IF(BV42&lt;&gt;"",(IFERROR(SUMPRODUCT(LARGE($C42:$BO42,{1,2,3,4,5,6,7,8})),"")),"")</f>
        <v/>
      </c>
    </row>
    <row r="43" spans="2:75" ht="15" customHeight="1" x14ac:dyDescent="0.25">
      <c r="B43" s="14" t="s">
        <v>539</v>
      </c>
      <c r="C43" s="10"/>
      <c r="D43" s="10"/>
      <c r="E43" s="10"/>
      <c r="F43" s="10"/>
      <c r="G43" s="78"/>
      <c r="H43" s="78"/>
      <c r="I43" s="10"/>
      <c r="J43" s="10"/>
      <c r="K43" s="10"/>
      <c r="L43" s="10"/>
      <c r="M43" s="10"/>
      <c r="N43" s="10"/>
      <c r="O43" s="10"/>
      <c r="P43" s="10"/>
      <c r="Q43" s="10"/>
      <c r="R43" s="78">
        <v>6</v>
      </c>
      <c r="S43" s="78"/>
      <c r="T43" s="78"/>
      <c r="U43" s="10"/>
      <c r="V43" s="41"/>
      <c r="W43" s="10"/>
      <c r="X43" s="10"/>
      <c r="Y43" s="10"/>
      <c r="Z43" s="78"/>
      <c r="AA43" s="10">
        <v>12</v>
      </c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13"/>
      <c r="AT43" s="10"/>
      <c r="AU43" s="113"/>
      <c r="AV43" s="78"/>
      <c r="AW43" s="10"/>
      <c r="AX43" s="10"/>
      <c r="AY43" s="78"/>
      <c r="AZ43" s="10"/>
      <c r="BA43" s="10">
        <v>12</v>
      </c>
      <c r="BB43" s="10"/>
      <c r="BC43" s="10"/>
      <c r="BD43" s="10"/>
      <c r="BE43" s="10"/>
      <c r="BF43" s="10"/>
      <c r="BG43" s="10"/>
      <c r="BH43" s="41">
        <v>4</v>
      </c>
      <c r="BI43" s="41"/>
      <c r="BJ43" s="10"/>
      <c r="BK43" s="10"/>
      <c r="BL43" s="10"/>
      <c r="BM43" s="10"/>
      <c r="BN43" s="10"/>
      <c r="BO43" s="21"/>
      <c r="BP43" s="40"/>
      <c r="BQ43" s="41">
        <f t="shared" si="6"/>
        <v>34</v>
      </c>
      <c r="BR43" s="39">
        <f t="shared" si="7"/>
        <v>4</v>
      </c>
      <c r="BS43" s="48" cm="1">
        <f t="array" ref="BS43">IF($BR43&lt;=6,SUM($C43:$BO43),SUMPRODUCT(LARGE($C43:$BO43,{1,2,3,4,5,6})))</f>
        <v>34</v>
      </c>
      <c r="BT43" s="37" t="str">
        <f t="shared" si="8"/>
        <v/>
      </c>
      <c r="BU43" s="34" t="str" cm="1">
        <f t="array" ref="BU43">IF(BT43= "","",IFERROR(SUMPRODUCT(LARGE($C43:$BO43,{1,2,3,4})), ""))</f>
        <v/>
      </c>
      <c r="BV43" s="34" t="str" cm="1">
        <f t="array" ref="BV43">IF(BU43&lt;&gt;"",(IFERROR(SUMPRODUCT(LARGE($C43:$BO43,{1,2,3,4,5,6,7})),"")),"")</f>
        <v/>
      </c>
      <c r="BW43" s="34" t="str" cm="1">
        <f t="array" ref="BW43">IF(BV43&lt;&gt;"",(IFERROR(SUMPRODUCT(LARGE($C43:$BO43,{1,2,3,4,5,6,7,8})),"")),"")</f>
        <v/>
      </c>
    </row>
    <row r="44" spans="2:75" ht="15" customHeight="1" x14ac:dyDescent="0.25">
      <c r="B44" s="14" t="s">
        <v>173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10"/>
      <c r="Q44" s="10"/>
      <c r="R44" s="78"/>
      <c r="S44" s="78"/>
      <c r="T44" s="78"/>
      <c r="U44" s="10"/>
      <c r="V44" s="41"/>
      <c r="W44" s="10"/>
      <c r="X44" s="10"/>
      <c r="Y44" s="10"/>
      <c r="Z44" s="78"/>
      <c r="AA44" s="10"/>
      <c r="AB44" s="10"/>
      <c r="AC44" s="10">
        <v>6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13"/>
      <c r="AT44" s="10"/>
      <c r="AU44" s="113"/>
      <c r="AV44" s="78"/>
      <c r="AW44" s="10"/>
      <c r="AX44" s="10">
        <v>10</v>
      </c>
      <c r="AY44" s="78"/>
      <c r="AZ44" s="10">
        <v>6</v>
      </c>
      <c r="BA44" s="10">
        <v>15</v>
      </c>
      <c r="BB44" s="10"/>
      <c r="BC44" s="10"/>
      <c r="BD44" s="10"/>
      <c r="BE44" s="10"/>
      <c r="BF44" s="10"/>
      <c r="BG44" s="10"/>
      <c r="BH44" s="41"/>
      <c r="BI44" s="41"/>
      <c r="BJ44" s="10"/>
      <c r="BK44" s="10"/>
      <c r="BL44" s="10"/>
      <c r="BM44" s="10"/>
      <c r="BN44" s="10"/>
      <c r="BO44" s="21"/>
      <c r="BP44" s="40"/>
      <c r="BQ44" s="41">
        <f t="shared" si="6"/>
        <v>37</v>
      </c>
      <c r="BR44" s="39">
        <f t="shared" si="7"/>
        <v>4</v>
      </c>
      <c r="BS44" s="48" cm="1">
        <f t="array" ref="BS44">IF($BR44&lt;=6,SUM($C44:$BO44),SUMPRODUCT(LARGE($C44:$BO44,{1,2,3,4,5,6})))</f>
        <v>37</v>
      </c>
      <c r="BT44" s="37" t="str">
        <f t="shared" si="8"/>
        <v/>
      </c>
      <c r="BU44" s="34" t="str" cm="1">
        <f t="array" ref="BU44">IF(BT44= "","",IFERROR(SUMPRODUCT(LARGE($C44:$BO44,{1,2,3,4})), ""))</f>
        <v/>
      </c>
      <c r="BV44" s="34" t="str" cm="1">
        <f t="array" ref="BV44">IF(BU44&lt;&gt;"",(IFERROR(SUMPRODUCT(LARGE($C44:$BO44,{1,2,3,4,5,6,7})),"")),"")</f>
        <v/>
      </c>
      <c r="BW44" s="34" t="str" cm="1">
        <f t="array" ref="BW44">IF(BV44&lt;&gt;"",(IFERROR(SUMPRODUCT(LARGE($C44:$BO44,{1,2,3,4,5,6,7,8})),"")),"")</f>
        <v/>
      </c>
    </row>
    <row r="45" spans="2:75" ht="15" customHeight="1" x14ac:dyDescent="0.25">
      <c r="B45" s="14" t="s">
        <v>2030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/>
      <c r="T45" s="78"/>
      <c r="U45" s="10"/>
      <c r="V45" s="41"/>
      <c r="W45" s="10"/>
      <c r="X45" s="10"/>
      <c r="Y45" s="10"/>
      <c r="Z45" s="78"/>
      <c r="AA45" s="10"/>
      <c r="AB45" s="10"/>
      <c r="AC45" s="10"/>
      <c r="AD45" s="10"/>
      <c r="AE45" s="10">
        <v>1</v>
      </c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13"/>
      <c r="AT45" s="10"/>
      <c r="AU45" s="113"/>
      <c r="AV45" s="78"/>
      <c r="AW45" s="10"/>
      <c r="AX45" s="10"/>
      <c r="AY45" s="78"/>
      <c r="AZ45" s="10"/>
      <c r="BA45" s="10">
        <v>3</v>
      </c>
      <c r="BB45" s="10"/>
      <c r="BC45" s="10"/>
      <c r="BD45" s="10"/>
      <c r="BE45" s="10"/>
      <c r="BF45" s="10"/>
      <c r="BG45" s="10"/>
      <c r="BH45" s="41"/>
      <c r="BI45" s="41"/>
      <c r="BJ45" s="10"/>
      <c r="BK45" s="10"/>
      <c r="BL45" s="10"/>
      <c r="BM45" s="10">
        <v>2</v>
      </c>
      <c r="BN45" s="10"/>
      <c r="BO45" s="21"/>
      <c r="BP45" s="40"/>
      <c r="BQ45" s="41">
        <f t="shared" si="6"/>
        <v>6</v>
      </c>
      <c r="BR45" s="39">
        <f t="shared" si="7"/>
        <v>3</v>
      </c>
      <c r="BS45" s="48" cm="1">
        <f t="array" ref="BS45">IF($BR45&lt;=6,SUM($C45:$BO45),SUMPRODUCT(LARGE($C45:$BO45,{1,2,3,4,5,6})))</f>
        <v>6</v>
      </c>
      <c r="BT45" s="37" t="str">
        <f t="shared" si="8"/>
        <v/>
      </c>
      <c r="BU45" s="34" t="str" cm="1">
        <f t="array" ref="BU45">IF(BT45= "","",IFERROR(SUMPRODUCT(LARGE($C45:$BO45,{1,2,3,4})), ""))</f>
        <v/>
      </c>
      <c r="BV45" s="34" t="str" cm="1">
        <f t="array" ref="BV45">IF(BU45&lt;&gt;"",(IFERROR(SUMPRODUCT(LARGE($C45:$BO45,{1,2,3,4,5,6,7})),"")),"")</f>
        <v/>
      </c>
      <c r="BW45" s="34" t="str" cm="1">
        <f t="array" ref="BW45">IF(BV45&lt;&gt;"",(IFERROR(SUMPRODUCT(LARGE($C45:$BO45,{1,2,3,4,5,6,7,8})),"")),"")</f>
        <v/>
      </c>
    </row>
    <row r="46" spans="2:75" ht="15" customHeight="1" x14ac:dyDescent="0.25">
      <c r="B46" s="14" t="s">
        <v>567</v>
      </c>
      <c r="C46" s="10"/>
      <c r="D46" s="10"/>
      <c r="E46" s="10"/>
      <c r="F46" s="10"/>
      <c r="G46" s="78">
        <v>0</v>
      </c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41"/>
      <c r="W46" s="10"/>
      <c r="X46" s="10"/>
      <c r="Y46" s="10"/>
      <c r="Z46" s="78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13"/>
      <c r="AT46" s="10"/>
      <c r="AU46" s="113"/>
      <c r="AV46" s="78"/>
      <c r="AW46" s="10"/>
      <c r="AX46" s="10"/>
      <c r="AY46" s="78"/>
      <c r="AZ46" s="10"/>
      <c r="BA46" s="10"/>
      <c r="BB46" s="10"/>
      <c r="BC46" s="10"/>
      <c r="BD46" s="10"/>
      <c r="BE46" s="10"/>
      <c r="BF46" s="10"/>
      <c r="BG46" s="10"/>
      <c r="BH46" s="41"/>
      <c r="BI46" s="41"/>
      <c r="BJ46" s="10"/>
      <c r="BK46" s="10"/>
      <c r="BL46" s="10"/>
      <c r="BM46" s="10"/>
      <c r="BN46" s="10"/>
      <c r="BO46" s="21"/>
      <c r="BP46" s="40"/>
      <c r="BQ46" s="41">
        <f t="shared" si="6"/>
        <v>0</v>
      </c>
      <c r="BR46" s="39">
        <f t="shared" si="7"/>
        <v>1</v>
      </c>
      <c r="BS46" s="48" cm="1">
        <f t="array" ref="BS46">IF($BR46&lt;=6,SUM($C46:$BO46),SUMPRODUCT(LARGE($C46:$BO46,{1,2,3,4,5,6})))</f>
        <v>0</v>
      </c>
      <c r="BT46" s="37" t="str">
        <f t="shared" si="8"/>
        <v/>
      </c>
      <c r="BU46" s="34" t="str" cm="1">
        <f t="array" ref="BU46">IF(BT46= "","",IFERROR(SUMPRODUCT(LARGE($C46:$BO46,{1,2,3,4})), ""))</f>
        <v/>
      </c>
      <c r="BV46" s="34" t="str" cm="1">
        <f t="array" ref="BV46">IF(BU46&lt;&gt;"",(IFERROR(SUMPRODUCT(LARGE($C46:$BO46,{1,2,3,4,5,6,7})),"")),"")</f>
        <v/>
      </c>
      <c r="BW46" s="34" t="str" cm="1">
        <f t="array" ref="BW46">IF(BV46&lt;&gt;"",(IFERROR(SUMPRODUCT(LARGE($C46:$BO46,{1,2,3,4,5,6,7,8})),"")),"")</f>
        <v/>
      </c>
    </row>
    <row r="47" spans="2:75" ht="15" customHeight="1" x14ac:dyDescent="0.25">
      <c r="B47" s="14" t="s">
        <v>181</v>
      </c>
      <c r="C47" s="10"/>
      <c r="D47" s="10"/>
      <c r="E47" s="10"/>
      <c r="F47" s="10"/>
      <c r="G47" s="78"/>
      <c r="H47" s="78"/>
      <c r="I47" s="10"/>
      <c r="J47" s="10"/>
      <c r="K47" s="10">
        <v>2</v>
      </c>
      <c r="L47" s="10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13"/>
      <c r="AT47" s="10"/>
      <c r="AU47" s="113"/>
      <c r="AV47" s="78"/>
      <c r="AW47" s="10"/>
      <c r="AX47" s="10"/>
      <c r="AY47" s="78"/>
      <c r="AZ47" s="10"/>
      <c r="BA47" s="10"/>
      <c r="BB47" s="10"/>
      <c r="BC47" s="10"/>
      <c r="BD47" s="10"/>
      <c r="BE47" s="10"/>
      <c r="BF47" s="10"/>
      <c r="BG47" s="10"/>
      <c r="BH47" s="41"/>
      <c r="BI47" s="41"/>
      <c r="BJ47" s="10"/>
      <c r="BK47" s="10"/>
      <c r="BL47" s="10"/>
      <c r="BM47" s="10"/>
      <c r="BN47" s="10"/>
      <c r="BO47" s="21"/>
      <c r="BP47" s="40"/>
      <c r="BQ47" s="41">
        <f t="shared" si="6"/>
        <v>2</v>
      </c>
      <c r="BR47" s="39">
        <f t="shared" si="7"/>
        <v>1</v>
      </c>
      <c r="BS47" s="48" cm="1">
        <f t="array" ref="BS47">IF($BR47&lt;=6,SUM($C47:$BO47),SUMPRODUCT(LARGE($C47:$BO47,{1,2,3,4,5,6})))</f>
        <v>2</v>
      </c>
      <c r="BT47" s="37" t="str">
        <f t="shared" si="8"/>
        <v/>
      </c>
      <c r="BU47" s="34" t="str" cm="1">
        <f t="array" ref="BU47">IF(BT47= "","",IFERROR(SUMPRODUCT(LARGE($C47:$BO47,{1,2,3,4})), ""))</f>
        <v/>
      </c>
      <c r="BV47" s="34" t="str" cm="1">
        <f t="array" ref="BV47">IF(BU47&lt;&gt;"",(IFERROR(SUMPRODUCT(LARGE($C47:$BO47,{1,2,3,4,5,6,7})),"")),"")</f>
        <v/>
      </c>
      <c r="BW47" s="34" t="str" cm="1">
        <f t="array" ref="BW47">IF(BV47&lt;&gt;"",(IFERROR(SUMPRODUCT(LARGE($C47:$BO47,{1,2,3,4,5,6,7,8})),"")),"")</f>
        <v/>
      </c>
    </row>
    <row r="48" spans="2:75" ht="15" customHeight="1" x14ac:dyDescent="0.25">
      <c r="B48" s="14" t="s">
        <v>183</v>
      </c>
      <c r="C48" s="10"/>
      <c r="D48" s="10"/>
      <c r="E48" s="10"/>
      <c r="F48" s="10"/>
      <c r="G48" s="78">
        <v>5</v>
      </c>
      <c r="H48" s="78">
        <v>1</v>
      </c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/>
      <c r="T48" s="78"/>
      <c r="U48" s="10"/>
      <c r="V48" s="41"/>
      <c r="W48" s="10"/>
      <c r="X48" s="10"/>
      <c r="Y48" s="10"/>
      <c r="Z48" s="78"/>
      <c r="AA48" s="10">
        <v>8</v>
      </c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13"/>
      <c r="AT48" s="10"/>
      <c r="AU48" s="113"/>
      <c r="AV48" s="78"/>
      <c r="AW48" s="10"/>
      <c r="AX48" s="10"/>
      <c r="AY48" s="78"/>
      <c r="AZ48" s="10"/>
      <c r="BA48" s="10"/>
      <c r="BB48" s="10"/>
      <c r="BC48" s="10"/>
      <c r="BD48" s="10"/>
      <c r="BE48" s="10"/>
      <c r="BF48" s="10"/>
      <c r="BG48" s="10"/>
      <c r="BH48" s="41">
        <v>2</v>
      </c>
      <c r="BI48" s="41"/>
      <c r="BJ48" s="10"/>
      <c r="BK48" s="10"/>
      <c r="BL48" s="10"/>
      <c r="BM48" s="10"/>
      <c r="BN48" s="10"/>
      <c r="BO48" s="21"/>
      <c r="BP48" s="40"/>
      <c r="BQ48" s="41">
        <f t="shared" si="6"/>
        <v>16</v>
      </c>
      <c r="BR48" s="39">
        <f t="shared" si="7"/>
        <v>4</v>
      </c>
      <c r="BS48" s="48" cm="1">
        <f t="array" ref="BS48">IF($BR48&lt;=6,SUM($C48:$BO48),SUMPRODUCT(LARGE($C48:$BO48,{1,2,3,4,5,6})))</f>
        <v>16</v>
      </c>
      <c r="BT48" s="37" t="str">
        <f t="shared" si="8"/>
        <v/>
      </c>
      <c r="BU48" s="34" t="str" cm="1">
        <f t="array" ref="BU48">IF(BT48= "","",IFERROR(SUMPRODUCT(LARGE($C48:$BO48,{1,2,3,4})), ""))</f>
        <v/>
      </c>
      <c r="BV48" s="34" t="str" cm="1">
        <f t="array" ref="BV48">IF(BU48&lt;&gt;"",(IFERROR(SUMPRODUCT(LARGE($C48:$BO48,{1,2,3,4,5,6,7})),"")),"")</f>
        <v/>
      </c>
      <c r="BW48" s="34" t="str" cm="1">
        <f t="array" ref="BW48">IF(BV48&lt;&gt;"",(IFERROR(SUMPRODUCT(LARGE($C48:$BO48,{1,2,3,4,5,6,7,8})),"")),"")</f>
        <v/>
      </c>
    </row>
    <row r="49" spans="2:75" ht="15" customHeight="1" x14ac:dyDescent="0.25">
      <c r="B49" s="14" t="s">
        <v>185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10"/>
      <c r="Q49" s="10">
        <v>0</v>
      </c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13"/>
      <c r="AT49" s="10"/>
      <c r="AU49" s="113"/>
      <c r="AV49" s="78"/>
      <c r="AW49" s="10"/>
      <c r="AX49" s="10"/>
      <c r="AY49" s="78"/>
      <c r="AZ49" s="10"/>
      <c r="BA49" s="10"/>
      <c r="BB49" s="10"/>
      <c r="BC49" s="10"/>
      <c r="BD49" s="10"/>
      <c r="BE49" s="10"/>
      <c r="BF49" s="10"/>
      <c r="BG49" s="10"/>
      <c r="BH49" s="41"/>
      <c r="BI49" s="41"/>
      <c r="BJ49" s="10"/>
      <c r="BK49" s="10"/>
      <c r="BL49" s="10"/>
      <c r="BM49" s="10"/>
      <c r="BN49" s="10"/>
      <c r="BO49" s="21"/>
      <c r="BP49" s="40"/>
      <c r="BQ49" s="41">
        <f t="shared" si="6"/>
        <v>0</v>
      </c>
      <c r="BR49" s="39">
        <f t="shared" si="7"/>
        <v>1</v>
      </c>
      <c r="BS49" s="48" cm="1">
        <f t="array" ref="BS49">IF($BR49&lt;=6,SUM($C49:$BO49),SUMPRODUCT(LARGE($C49:$BO49,{1,2,3,4,5,6})))</f>
        <v>0</v>
      </c>
      <c r="BT49" s="37" t="str">
        <f t="shared" si="8"/>
        <v/>
      </c>
      <c r="BU49" s="34" t="str" cm="1">
        <f t="array" ref="BU49">IF(BT49= "","",IFERROR(SUMPRODUCT(LARGE($C49:$BO49,{1,2,3,4})), ""))</f>
        <v/>
      </c>
      <c r="BV49" s="34" t="str" cm="1">
        <f t="array" ref="BV49">IF(BU49&lt;&gt;"",(IFERROR(SUMPRODUCT(LARGE($C49:$BO49,{1,2,3,4,5,6,7})),"")),"")</f>
        <v/>
      </c>
      <c r="BW49" s="34" t="str" cm="1">
        <f t="array" ref="BW49">IF(BV49&lt;&gt;"",(IFERROR(SUMPRODUCT(LARGE($C49:$BO49,{1,2,3,4,5,6,7,8})),"")),"")</f>
        <v/>
      </c>
    </row>
    <row r="50" spans="2:75" ht="15" customHeight="1" x14ac:dyDescent="0.25">
      <c r="B50" s="14" t="s">
        <v>191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10"/>
      <c r="Q50" s="10"/>
      <c r="R50" s="78"/>
      <c r="S50" s="78"/>
      <c r="T50" s="78"/>
      <c r="U50" s="10"/>
      <c r="V50" s="41"/>
      <c r="W50" s="10"/>
      <c r="X50" s="10"/>
      <c r="Y50" s="10"/>
      <c r="Z50" s="78"/>
      <c r="AA50" s="10"/>
      <c r="AB50" s="10"/>
      <c r="AC50" s="10">
        <v>2</v>
      </c>
      <c r="AD50" s="10"/>
      <c r="AE50" s="10"/>
      <c r="AF50" s="10"/>
      <c r="AG50" s="10"/>
      <c r="AH50" s="10"/>
      <c r="AI50" s="10"/>
      <c r="AJ50" s="10">
        <v>4</v>
      </c>
      <c r="AK50" s="10">
        <v>13</v>
      </c>
      <c r="AL50" s="10"/>
      <c r="AM50" s="10"/>
      <c r="AN50" s="10"/>
      <c r="AO50" s="10"/>
      <c r="AP50" s="10"/>
      <c r="AQ50" s="10"/>
      <c r="AR50" s="10"/>
      <c r="AS50" s="113"/>
      <c r="AT50" s="10"/>
      <c r="AU50" s="113"/>
      <c r="AV50" s="78"/>
      <c r="AW50" s="10"/>
      <c r="AX50" s="10"/>
      <c r="AY50" s="78"/>
      <c r="AZ50" s="10"/>
      <c r="BA50" s="10">
        <v>12</v>
      </c>
      <c r="BB50" s="10"/>
      <c r="BC50" s="10"/>
      <c r="BD50" s="10">
        <v>11</v>
      </c>
      <c r="BE50" s="10"/>
      <c r="BF50" s="10"/>
      <c r="BG50" s="10"/>
      <c r="BH50" s="41"/>
      <c r="BI50" s="41"/>
      <c r="BJ50" s="10"/>
      <c r="BK50" s="10"/>
      <c r="BL50" s="10"/>
      <c r="BM50" s="10"/>
      <c r="BN50" s="10"/>
      <c r="BO50" s="21"/>
      <c r="BP50" s="40"/>
      <c r="BQ50" s="41">
        <f t="shared" si="6"/>
        <v>42</v>
      </c>
      <c r="BR50" s="39">
        <f t="shared" si="7"/>
        <v>5</v>
      </c>
      <c r="BS50" s="48" cm="1">
        <f t="array" ref="BS50">IF($BR50&lt;=6,SUM($C50:$BO50),SUMPRODUCT(LARGE($C50:$BO50,{1,2,3,4,5,6})))</f>
        <v>42</v>
      </c>
      <c r="BT50" s="37" t="str">
        <f t="shared" si="8"/>
        <v/>
      </c>
      <c r="BU50" s="34" t="str" cm="1">
        <f t="array" ref="BU50">IF(BT50= "","",IFERROR(SUMPRODUCT(LARGE($C50:$BO50,{1,2,3,4})), ""))</f>
        <v/>
      </c>
      <c r="BV50" s="34" t="str" cm="1">
        <f t="array" ref="BV50">IF(BU50&lt;&gt;"",(IFERROR(SUMPRODUCT(LARGE($C50:$BO50,{1,2,3,4,5,6,7})),"")),"")</f>
        <v/>
      </c>
      <c r="BW50" s="34" t="str" cm="1">
        <f t="array" ref="BW50">IF(BV50&lt;&gt;"",(IFERROR(SUMPRODUCT(LARGE($C50:$BO50,{1,2,3,4,5,6,7,8})),"")),"")</f>
        <v/>
      </c>
    </row>
    <row r="51" spans="2:75" ht="15" customHeight="1" x14ac:dyDescent="0.25">
      <c r="B51" s="14" t="s">
        <v>193</v>
      </c>
      <c r="C51" s="10"/>
      <c r="D51" s="10"/>
      <c r="E51" s="10"/>
      <c r="F51" s="10"/>
      <c r="G51" s="78">
        <v>14</v>
      </c>
      <c r="H51" s="78">
        <v>2</v>
      </c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13"/>
      <c r="AT51" s="10"/>
      <c r="AU51" s="113">
        <v>10</v>
      </c>
      <c r="AV51" s="78"/>
      <c r="AW51" s="10"/>
      <c r="AX51" s="10"/>
      <c r="AY51" s="78"/>
      <c r="AZ51" s="10"/>
      <c r="BA51" s="10"/>
      <c r="BB51" s="10"/>
      <c r="BC51" s="10"/>
      <c r="BD51" s="10"/>
      <c r="BE51" s="10"/>
      <c r="BF51" s="10"/>
      <c r="BG51" s="10"/>
      <c r="BH51" s="41">
        <v>9</v>
      </c>
      <c r="BI51" s="41">
        <v>13</v>
      </c>
      <c r="BJ51" s="10"/>
      <c r="BK51" s="10"/>
      <c r="BL51" s="10"/>
      <c r="BM51" s="10"/>
      <c r="BN51" s="10"/>
      <c r="BO51" s="21"/>
      <c r="BP51" s="40"/>
      <c r="BQ51" s="41">
        <f t="shared" si="6"/>
        <v>48</v>
      </c>
      <c r="BR51" s="39">
        <f t="shared" si="7"/>
        <v>5</v>
      </c>
      <c r="BS51" s="48" cm="1">
        <f t="array" ref="BS51">IF($BR51&lt;=6,SUM($C51:$BO51),SUMPRODUCT(LARGE($C51:$BO51,{1,2,3,4,5,6})))</f>
        <v>48</v>
      </c>
      <c r="BT51" s="37" t="str">
        <f t="shared" si="8"/>
        <v/>
      </c>
      <c r="BU51" s="34" t="str" cm="1">
        <f t="array" ref="BU51">IF(BT51= "","",IFERROR(SUMPRODUCT(LARGE($C51:$BO51,{1,2,3,4})), ""))</f>
        <v/>
      </c>
      <c r="BV51" s="34" t="str" cm="1">
        <f t="array" ref="BV51">IF(BU51&lt;&gt;"",(IFERROR(SUMPRODUCT(LARGE($C51:$BO51,{1,2,3,4,5,6,7})),"")),"")</f>
        <v/>
      </c>
      <c r="BW51" s="34" t="str" cm="1">
        <f t="array" ref="BW51">IF(BV51&lt;&gt;"",(IFERROR(SUMPRODUCT(LARGE($C51:$BO51,{1,2,3,4,5,6,7,8})),"")),"")</f>
        <v/>
      </c>
    </row>
    <row r="52" spans="2:75" ht="15" customHeight="1" x14ac:dyDescent="0.25">
      <c r="B52" s="14" t="s">
        <v>1392</v>
      </c>
      <c r="C52" s="10"/>
      <c r="D52" s="10"/>
      <c r="E52" s="10"/>
      <c r="F52" s="10"/>
      <c r="G52" s="78"/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/>
      <c r="U52" s="10"/>
      <c r="V52" s="41"/>
      <c r="W52" s="10"/>
      <c r="X52" s="10"/>
      <c r="Y52" s="10"/>
      <c r="Z52" s="78"/>
      <c r="AA52" s="10">
        <v>1</v>
      </c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13"/>
      <c r="AT52" s="10"/>
      <c r="AU52" s="113"/>
      <c r="AV52" s="78"/>
      <c r="AW52" s="10"/>
      <c r="AX52" s="10"/>
      <c r="AY52" s="78"/>
      <c r="AZ52" s="10"/>
      <c r="BA52" s="10"/>
      <c r="BB52" s="10"/>
      <c r="BC52" s="10"/>
      <c r="BD52" s="10"/>
      <c r="BE52" s="10"/>
      <c r="BF52" s="10"/>
      <c r="BG52" s="10"/>
      <c r="BH52" s="41"/>
      <c r="BI52" s="41"/>
      <c r="BJ52" s="10"/>
      <c r="BK52" s="10"/>
      <c r="BL52" s="10"/>
      <c r="BM52" s="10"/>
      <c r="BN52" s="10"/>
      <c r="BO52" s="21"/>
      <c r="BP52" s="40"/>
      <c r="BQ52" s="41">
        <f t="shared" si="6"/>
        <v>1</v>
      </c>
      <c r="BR52" s="39">
        <f t="shared" si="7"/>
        <v>1</v>
      </c>
      <c r="BS52" s="48" cm="1">
        <f t="array" ref="BS52">IF($BR52&lt;=6,SUM($C52:$BO52),SUMPRODUCT(LARGE($C52:$BO52,{1,2,3,4,5,6})))</f>
        <v>1</v>
      </c>
      <c r="BT52" s="37" t="str">
        <f t="shared" si="8"/>
        <v/>
      </c>
      <c r="BU52" s="34" t="str" cm="1">
        <f t="array" ref="BU52">IF(BT52= "","",IFERROR(SUMPRODUCT(LARGE($C52:$BO52,{1,2,3,4})), ""))</f>
        <v/>
      </c>
      <c r="BV52" s="34" t="str" cm="1">
        <f t="array" ref="BV52">IF(BU52&lt;&gt;"",(IFERROR(SUMPRODUCT(LARGE($C52:$BO52,{1,2,3,4,5,6,7})),"")),"")</f>
        <v/>
      </c>
      <c r="BW52" s="34" t="str" cm="1">
        <f t="array" ref="BW52">IF(BV52&lt;&gt;"",(IFERROR(SUMPRODUCT(LARGE($C52:$BO52,{1,2,3,4,5,6,7,8})),"")),"")</f>
        <v/>
      </c>
    </row>
    <row r="53" spans="2:75" ht="15" customHeight="1" x14ac:dyDescent="0.25">
      <c r="B53" s="14" t="s">
        <v>195</v>
      </c>
      <c r="C53" s="10"/>
      <c r="D53" s="10"/>
      <c r="E53" s="10"/>
      <c r="F53" s="10"/>
      <c r="G53" s="78">
        <v>4</v>
      </c>
      <c r="H53" s="78">
        <v>1</v>
      </c>
      <c r="I53" s="10"/>
      <c r="J53" s="10"/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>
        <v>4</v>
      </c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13"/>
      <c r="AT53" s="10"/>
      <c r="AU53" s="113">
        <v>9</v>
      </c>
      <c r="AV53" s="78"/>
      <c r="AW53" s="10"/>
      <c r="AX53" s="10">
        <v>6</v>
      </c>
      <c r="AY53" s="78"/>
      <c r="AZ53" s="10">
        <v>5</v>
      </c>
      <c r="BA53" s="10"/>
      <c r="BB53" s="10"/>
      <c r="BC53" s="10"/>
      <c r="BD53" s="10"/>
      <c r="BE53" s="10"/>
      <c r="BF53" s="10"/>
      <c r="BG53" s="10"/>
      <c r="BH53" s="41">
        <v>2</v>
      </c>
      <c r="BI53" s="41">
        <v>1</v>
      </c>
      <c r="BJ53" s="10"/>
      <c r="BK53" s="10"/>
      <c r="BL53" s="10"/>
      <c r="BM53" s="10"/>
      <c r="BN53" s="10"/>
      <c r="BO53" s="21"/>
      <c r="BP53" s="40"/>
      <c r="BQ53" s="41">
        <f t="shared" si="6"/>
        <v>32</v>
      </c>
      <c r="BR53" s="39">
        <f t="shared" si="7"/>
        <v>8</v>
      </c>
      <c r="BS53" s="48" cm="1">
        <f t="array" ref="BS53">IF($BR53&lt;=6,SUM($C53:$BO53),SUMPRODUCT(LARGE($C53:$BO53,{1,2,3,4,5,6})))</f>
        <v>30</v>
      </c>
      <c r="BT53" s="37" t="str">
        <f t="shared" si="8"/>
        <v/>
      </c>
      <c r="BU53" s="34" t="str" cm="1">
        <f t="array" ref="BU53">IF(BT53= "","",IFERROR(SUMPRODUCT(LARGE($C53:$BO53,{1,2,3,4})), ""))</f>
        <v/>
      </c>
      <c r="BV53" s="34" t="str" cm="1">
        <f t="array" ref="BV53">IF(BU53&lt;&gt;"",(IFERROR(SUMPRODUCT(LARGE($C53:$BO53,{1,2,3,4,5,6,7})),"")),"")</f>
        <v/>
      </c>
      <c r="BW53" s="34" t="str" cm="1">
        <f t="array" ref="BW53">IF(BV53&lt;&gt;"",(IFERROR(SUMPRODUCT(LARGE($C53:$BO53,{1,2,3,4,5,6,7,8})),"")),"")</f>
        <v/>
      </c>
    </row>
    <row r="54" spans="2:75" ht="15" customHeight="1" x14ac:dyDescent="0.25">
      <c r="B54" s="6" t="s">
        <v>2430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41"/>
      <c r="W54" s="10"/>
      <c r="X54" s="10"/>
      <c r="Y54" s="10"/>
      <c r="Z54" s="78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13"/>
      <c r="AT54" s="10"/>
      <c r="AU54" s="113"/>
      <c r="AV54" s="78"/>
      <c r="AW54" s="10">
        <v>3</v>
      </c>
      <c r="AX54" s="10"/>
      <c r="AY54" s="78">
        <v>5</v>
      </c>
      <c r="AZ54" s="10"/>
      <c r="BA54" s="10"/>
      <c r="BB54" s="10"/>
      <c r="BC54" s="10"/>
      <c r="BD54" s="10"/>
      <c r="BE54" s="10"/>
      <c r="BF54" s="10"/>
      <c r="BG54" s="10"/>
      <c r="BH54" s="41"/>
      <c r="BI54" s="41"/>
      <c r="BJ54" s="10"/>
      <c r="BK54" s="10"/>
      <c r="BL54" s="10"/>
      <c r="BM54" s="10"/>
      <c r="BN54" s="10"/>
      <c r="BO54" s="21"/>
      <c r="BP54" s="40"/>
      <c r="BQ54" s="41">
        <f t="shared" si="6"/>
        <v>8</v>
      </c>
      <c r="BR54" s="39">
        <f t="shared" si="7"/>
        <v>2</v>
      </c>
      <c r="BS54" s="48" cm="1">
        <f t="array" ref="BS54">IF($BR54&lt;=6,SUM($C54:$BO54),SUMPRODUCT(LARGE($C54:$BO54,{1,2,3,4,5,6})))</f>
        <v>8</v>
      </c>
      <c r="BT54" s="37" t="str">
        <f t="shared" si="8"/>
        <v/>
      </c>
      <c r="BU54" s="34" t="str" cm="1">
        <f t="array" ref="BU54">IF(BT54= "","",IFERROR(SUMPRODUCT(LARGE($C54:$BO54,{1,2,3,4})), ""))</f>
        <v/>
      </c>
      <c r="BV54" s="34" t="str" cm="1">
        <f t="array" ref="BV54">IF(BU54&lt;&gt;"",(IFERROR(SUMPRODUCT(LARGE($C54:$BO54,{1,2,3,4,5,6,7})),"")),"")</f>
        <v/>
      </c>
      <c r="BW54" s="34" t="str" cm="1">
        <f t="array" ref="BW54">IF(BV54&lt;&gt;"",(IFERROR(SUMPRODUCT(LARGE($C54:$BO54,{1,2,3,4,5,6,7,8})),"")),"")</f>
        <v/>
      </c>
    </row>
    <row r="55" spans="2:75" ht="15" customHeight="1" x14ac:dyDescent="0.25">
      <c r="B55" s="14" t="s">
        <v>203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/>
      <c r="U55" s="10"/>
      <c r="V55" s="41"/>
      <c r="W55" s="10"/>
      <c r="X55" s="10"/>
      <c r="Y55" s="10"/>
      <c r="Z55" s="78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13"/>
      <c r="AT55" s="10"/>
      <c r="AU55" s="113"/>
      <c r="AV55" s="78"/>
      <c r="AW55" s="10"/>
      <c r="AX55" s="10"/>
      <c r="AY55" s="78"/>
      <c r="AZ55" s="10"/>
      <c r="BA55" s="10"/>
      <c r="BB55" s="10"/>
      <c r="BC55" s="10"/>
      <c r="BD55" s="10"/>
      <c r="BE55" s="10"/>
      <c r="BF55" s="10"/>
      <c r="BG55" s="10"/>
      <c r="BH55" s="41"/>
      <c r="BI55" s="41"/>
      <c r="BJ55" s="10"/>
      <c r="BK55" s="10"/>
      <c r="BL55" s="10"/>
      <c r="BM55" s="10"/>
      <c r="BN55" s="10"/>
      <c r="BO55" s="21"/>
      <c r="BP55" s="40"/>
      <c r="BQ55" s="41">
        <f t="shared" si="6"/>
        <v>0</v>
      </c>
      <c r="BR55" s="39">
        <f t="shared" si="7"/>
        <v>0</v>
      </c>
      <c r="BS55" s="48" cm="1">
        <f t="array" ref="BS55">IF($BR55&lt;=6,SUM($C55:$BO55),SUMPRODUCT(LARGE($C55:$BO55,{1,2,3,4,5,6})))</f>
        <v>0</v>
      </c>
      <c r="BT55" s="37" t="str">
        <f t="shared" si="8"/>
        <v/>
      </c>
      <c r="BU55" s="34" t="str" cm="1">
        <f t="array" ref="BU55">IF(BT55= "","",IFERROR(SUMPRODUCT(LARGE($C55:$BO55,{1,2,3,4})), ""))</f>
        <v/>
      </c>
      <c r="BV55" s="34" t="str" cm="1">
        <f t="array" ref="BV55">IF(BU55&lt;&gt;"",(IFERROR(SUMPRODUCT(LARGE($C55:$BO55,{1,2,3,4,5,6,7})),"")),"")</f>
        <v/>
      </c>
      <c r="BW55" s="34" t="str" cm="1">
        <f t="array" ref="BW55">IF(BV55&lt;&gt;"",(IFERROR(SUMPRODUCT(LARGE($C55:$BO55,{1,2,3,4,5,6,7,8})),"")),"")</f>
        <v/>
      </c>
    </row>
    <row r="56" spans="2:75" ht="15" customHeight="1" x14ac:dyDescent="0.25">
      <c r="B56" s="14" t="s">
        <v>42</v>
      </c>
      <c r="C56" s="10">
        <v>12</v>
      </c>
      <c r="D56" s="10"/>
      <c r="E56" s="10"/>
      <c r="F56" s="10"/>
      <c r="G56" s="78"/>
      <c r="H56" s="78">
        <v>14</v>
      </c>
      <c r="I56" s="10"/>
      <c r="J56" s="10"/>
      <c r="K56" s="10"/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41"/>
      <c r="W56" s="10"/>
      <c r="X56" s="10"/>
      <c r="Y56" s="10"/>
      <c r="Z56" s="78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13"/>
      <c r="AT56" s="10"/>
      <c r="AU56" s="113"/>
      <c r="AV56" s="78"/>
      <c r="AW56" s="10"/>
      <c r="AX56" s="10"/>
      <c r="AY56" s="78"/>
      <c r="AZ56" s="10"/>
      <c r="BA56" s="10"/>
      <c r="BB56" s="10"/>
      <c r="BC56" s="10"/>
      <c r="BD56" s="10"/>
      <c r="BE56" s="10"/>
      <c r="BF56" s="10"/>
      <c r="BG56" s="10"/>
      <c r="BH56" s="41"/>
      <c r="BI56" s="41">
        <v>11</v>
      </c>
      <c r="BJ56" s="10"/>
      <c r="BK56" s="10"/>
      <c r="BL56" s="10"/>
      <c r="BM56" s="10"/>
      <c r="BN56" s="10"/>
      <c r="BO56" s="21"/>
      <c r="BP56" s="40"/>
      <c r="BQ56" s="41">
        <f t="shared" si="6"/>
        <v>37</v>
      </c>
      <c r="BR56" s="39">
        <f t="shared" si="7"/>
        <v>3</v>
      </c>
      <c r="BS56" s="48" cm="1">
        <f t="array" ref="BS56">IF($BR56&lt;=6,SUM($C56:$BO56),SUMPRODUCT(LARGE($C56:$BO56,{1,2,3,4,5,6})))</f>
        <v>37</v>
      </c>
      <c r="BT56" s="37" t="str">
        <f t="shared" si="8"/>
        <v/>
      </c>
      <c r="BU56" s="34" t="str" cm="1">
        <f t="array" ref="BU56">IF(BT56= "","",IFERROR(SUMPRODUCT(LARGE($C56:$BO56,{1,2,3,4})), ""))</f>
        <v/>
      </c>
      <c r="BV56" s="34" t="str" cm="1">
        <f t="array" ref="BV56">IF(BU56&lt;&gt;"",(IFERROR(SUMPRODUCT(LARGE($C56:$BO56,{1,2,3,4,5,6,7})),"")),"")</f>
        <v/>
      </c>
      <c r="BW56" s="34" t="str" cm="1">
        <f t="array" ref="BW56">IF(BV56&lt;&gt;"",(IFERROR(SUMPRODUCT(LARGE($C56:$BO56,{1,2,3,4,5,6,7,8})),"")),"")</f>
        <v/>
      </c>
    </row>
    <row r="57" spans="2:75" ht="15" customHeight="1" x14ac:dyDescent="0.25">
      <c r="B57" s="14" t="s">
        <v>432</v>
      </c>
      <c r="C57" s="10"/>
      <c r="D57" s="4"/>
      <c r="E57" s="10"/>
      <c r="F57" s="10"/>
      <c r="G57" s="79">
        <v>3</v>
      </c>
      <c r="H57" s="78"/>
      <c r="I57" s="10"/>
      <c r="J57" s="10"/>
      <c r="K57" s="10"/>
      <c r="L57" s="10"/>
      <c r="M57" s="10"/>
      <c r="N57" s="10"/>
      <c r="O57" s="10"/>
      <c r="P57" s="10">
        <v>7</v>
      </c>
      <c r="Q57" s="10"/>
      <c r="R57" s="78"/>
      <c r="S57" s="78"/>
      <c r="T57" s="78"/>
      <c r="U57" s="10"/>
      <c r="V57" s="41"/>
      <c r="W57" s="10"/>
      <c r="X57" s="10"/>
      <c r="Y57" s="10"/>
      <c r="Z57" s="78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>
        <v>3</v>
      </c>
      <c r="AN57" s="10">
        <v>6</v>
      </c>
      <c r="AO57" s="10"/>
      <c r="AP57" s="10"/>
      <c r="AQ57" s="10"/>
      <c r="AR57" s="10"/>
      <c r="AS57" s="113"/>
      <c r="AT57" s="10"/>
      <c r="AU57" s="113"/>
      <c r="AV57" s="78"/>
      <c r="AW57" s="10"/>
      <c r="AX57" s="10"/>
      <c r="AY57" s="78">
        <v>16</v>
      </c>
      <c r="AZ57" s="10"/>
      <c r="BA57" s="10"/>
      <c r="BB57" s="10"/>
      <c r="BC57" s="10"/>
      <c r="BD57" s="10"/>
      <c r="BE57" s="10"/>
      <c r="BF57" s="10"/>
      <c r="BG57" s="10"/>
      <c r="BH57" s="41"/>
      <c r="BI57" s="41"/>
      <c r="BJ57" s="10"/>
      <c r="BK57" s="10"/>
      <c r="BL57" s="10"/>
      <c r="BM57" s="10"/>
      <c r="BN57" s="10"/>
      <c r="BO57" s="21"/>
      <c r="BP57" s="40"/>
      <c r="BQ57" s="41">
        <f t="shared" si="6"/>
        <v>35</v>
      </c>
      <c r="BR57" s="39">
        <f t="shared" si="7"/>
        <v>5</v>
      </c>
      <c r="BS57" s="48" cm="1">
        <f t="array" ref="BS57">IF($BR57&lt;=6,SUM($C57:$BO57),SUMPRODUCT(LARGE($C57:$BO57,{1,2,3,4,5,6})))</f>
        <v>35</v>
      </c>
      <c r="BT57" s="37" t="str">
        <f t="shared" si="8"/>
        <v/>
      </c>
      <c r="BU57" s="34" t="str" cm="1">
        <f t="array" ref="BU57">IF(BT57= "","",IFERROR(SUMPRODUCT(LARGE($C57:$BO57,{1,2,3,4})), ""))</f>
        <v/>
      </c>
      <c r="BV57" s="34" t="str" cm="1">
        <f t="array" ref="BV57">IF(BU57&lt;&gt;"",(IFERROR(SUMPRODUCT(LARGE($C57:$BO57,{1,2,3,4,5,6,7})),"")),"")</f>
        <v/>
      </c>
      <c r="BW57" s="34" t="str" cm="1">
        <f t="array" ref="BW57">IF(BV57&lt;&gt;"",(IFERROR(SUMPRODUCT(LARGE($C57:$BO57,{1,2,3,4,5,6,7,8})),"")),"")</f>
        <v/>
      </c>
    </row>
    <row r="58" spans="2:75" ht="15" customHeight="1" x14ac:dyDescent="0.25">
      <c r="B58" s="14" t="s">
        <v>2647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13"/>
      <c r="AT58" s="10"/>
      <c r="AU58" s="113"/>
      <c r="AV58" s="78"/>
      <c r="AW58" s="10"/>
      <c r="AX58" s="10"/>
      <c r="AY58" s="78"/>
      <c r="AZ58" s="10"/>
      <c r="BA58" s="10"/>
      <c r="BB58" s="10"/>
      <c r="BC58" s="10">
        <v>7</v>
      </c>
      <c r="BD58" s="10"/>
      <c r="BE58" s="10"/>
      <c r="BF58" s="10"/>
      <c r="BG58" s="10"/>
      <c r="BH58" s="41"/>
      <c r="BI58" s="41"/>
      <c r="BJ58" s="10"/>
      <c r="BK58" s="10"/>
      <c r="BL58" s="10">
        <v>6</v>
      </c>
      <c r="BM58" s="10"/>
      <c r="BN58" s="10"/>
      <c r="BO58" s="21"/>
      <c r="BP58" s="40"/>
      <c r="BQ58" s="41">
        <f t="shared" si="6"/>
        <v>13</v>
      </c>
      <c r="BR58" s="39">
        <f t="shared" si="7"/>
        <v>2</v>
      </c>
      <c r="BS58" s="48" cm="1">
        <f t="array" ref="BS58">IF($BR58&lt;=6,SUM($C58:$BO58),SUMPRODUCT(LARGE($C58:$BO58,{1,2,3,4,5,6})))</f>
        <v>13</v>
      </c>
      <c r="BT58" s="37" t="str">
        <f t="shared" si="8"/>
        <v/>
      </c>
      <c r="BU58" s="34" t="str" cm="1">
        <f t="array" ref="BU58">IF(BT58= "","",IFERROR(SUMPRODUCT(LARGE($C58:$BO58,{1,2,3,4})), ""))</f>
        <v/>
      </c>
      <c r="BV58" s="34" t="str" cm="1">
        <f t="array" ref="BV58">IF(BU58&lt;&gt;"",(IFERROR(SUMPRODUCT(LARGE($C58:$BO58,{1,2,3,4,5,6,7})),"")),"")</f>
        <v/>
      </c>
      <c r="BW58" s="34" t="str" cm="1">
        <f t="array" ref="BW58">IF(BV58&lt;&gt;"",(IFERROR(SUMPRODUCT(LARGE($C58:$BO58,{1,2,3,4,5,6,7,8})),"")),"")</f>
        <v/>
      </c>
    </row>
    <row r="59" spans="2:75" ht="15" customHeight="1" x14ac:dyDescent="0.25">
      <c r="B59" s="14" t="s">
        <v>208</v>
      </c>
      <c r="C59" s="10"/>
      <c r="D59" s="10"/>
      <c r="E59" s="10">
        <v>5</v>
      </c>
      <c r="F59" s="10">
        <v>11</v>
      </c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78"/>
      <c r="T59" s="78">
        <v>2</v>
      </c>
      <c r="U59" s="10"/>
      <c r="V59" s="41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13"/>
      <c r="AT59" s="10"/>
      <c r="AU59" s="113"/>
      <c r="AV59" s="78"/>
      <c r="AW59" s="10"/>
      <c r="AX59" s="10"/>
      <c r="AY59" s="78"/>
      <c r="AZ59" s="10"/>
      <c r="BA59" s="10"/>
      <c r="BB59" s="10"/>
      <c r="BC59" s="10"/>
      <c r="BD59" s="10"/>
      <c r="BE59" s="10">
        <v>11</v>
      </c>
      <c r="BF59" s="10"/>
      <c r="BG59" s="10">
        <v>8</v>
      </c>
      <c r="BH59" s="41"/>
      <c r="BI59" s="41"/>
      <c r="BJ59" s="10"/>
      <c r="BK59" s="10"/>
      <c r="BL59" s="10"/>
      <c r="BM59" s="10"/>
      <c r="BN59" s="10"/>
      <c r="BO59" s="21"/>
      <c r="BP59" s="40"/>
      <c r="BQ59" s="41">
        <f t="shared" si="6"/>
        <v>37</v>
      </c>
      <c r="BR59" s="39">
        <f t="shared" si="7"/>
        <v>5</v>
      </c>
      <c r="BS59" s="48" cm="1">
        <f t="array" ref="BS59">IF($BR59&lt;=6,SUM($C59:$BO59),SUMPRODUCT(LARGE($C59:$BO59,{1,2,3,4,5,6})))</f>
        <v>37</v>
      </c>
      <c r="BT59" s="37" t="str">
        <f t="shared" si="8"/>
        <v/>
      </c>
      <c r="BU59" s="34" t="str" cm="1">
        <f t="array" ref="BU59">IF(BT59= "","",IFERROR(SUMPRODUCT(LARGE($C59:$BO59,{1,2,3,4})), ""))</f>
        <v/>
      </c>
      <c r="BV59" s="34" t="str" cm="1">
        <f t="array" ref="BV59">IF(BU59&lt;&gt;"",(IFERROR(SUMPRODUCT(LARGE($C59:$BO59,{1,2,3,4,5,6,7})),"")),"")</f>
        <v/>
      </c>
      <c r="BW59" s="34" t="str" cm="1">
        <f t="array" ref="BW59">IF(BV59&lt;&gt;"",(IFERROR(SUMPRODUCT(LARGE($C59:$BO59,{1,2,3,4,5,6,7,8})),"")),"")</f>
        <v/>
      </c>
    </row>
    <row r="60" spans="2:75" ht="15" customHeight="1" x14ac:dyDescent="0.25">
      <c r="B60" s="14" t="s">
        <v>210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>
        <v>11</v>
      </c>
      <c r="AD60" s="10"/>
      <c r="AE60" s="10"/>
      <c r="AF60" s="10"/>
      <c r="AG60" s="10"/>
      <c r="AH60" s="10">
        <v>6</v>
      </c>
      <c r="AI60" s="10"/>
      <c r="AJ60" s="10">
        <v>19</v>
      </c>
      <c r="AK60" s="10"/>
      <c r="AL60" s="10"/>
      <c r="AM60" s="10"/>
      <c r="AN60" s="10"/>
      <c r="AO60" s="10"/>
      <c r="AP60" s="10"/>
      <c r="AQ60" s="10"/>
      <c r="AR60" s="10"/>
      <c r="AS60" s="113"/>
      <c r="AT60" s="10"/>
      <c r="AU60" s="113"/>
      <c r="AV60" s="78"/>
      <c r="AW60" s="10"/>
      <c r="AX60" s="10"/>
      <c r="AY60" s="78">
        <v>16</v>
      </c>
      <c r="AZ60" s="10">
        <v>3</v>
      </c>
      <c r="BA60" s="10">
        <v>18</v>
      </c>
      <c r="BB60" s="10"/>
      <c r="BC60" s="10"/>
      <c r="BD60" s="10"/>
      <c r="BE60" s="10"/>
      <c r="BF60" s="10"/>
      <c r="BG60" s="10"/>
      <c r="BH60" s="41"/>
      <c r="BI60" s="41"/>
      <c r="BJ60" s="10"/>
      <c r="BK60" s="10"/>
      <c r="BL60" s="10"/>
      <c r="BM60" s="10"/>
      <c r="BN60" s="10"/>
      <c r="BO60" s="21"/>
      <c r="BP60" s="40"/>
      <c r="BQ60" s="41">
        <f t="shared" si="6"/>
        <v>73</v>
      </c>
      <c r="BR60" s="39">
        <f t="shared" si="7"/>
        <v>6</v>
      </c>
      <c r="BS60" s="48" cm="1">
        <f t="array" ref="BS60">IF($BR60&lt;=6,SUM($C60:$BO60),SUMPRODUCT(LARGE($C60:$BO60,{1,2,3,4,5,6})))</f>
        <v>73</v>
      </c>
      <c r="BT60" s="37" t="str">
        <f t="shared" si="8"/>
        <v/>
      </c>
      <c r="BU60" s="34" t="str" cm="1">
        <f t="array" ref="BU60">IF(BT60= "","",IFERROR(SUMPRODUCT(LARGE($C60:$BO60,{1,2,3,4})), ""))</f>
        <v/>
      </c>
      <c r="BV60" s="34" t="str" cm="1">
        <f t="array" ref="BV60">IF(BU60&lt;&gt;"",(IFERROR(SUMPRODUCT(LARGE($C60:$BO60,{1,2,3,4,5,6,7})),"")),"")</f>
        <v/>
      </c>
      <c r="BW60" s="34" t="str" cm="1">
        <f t="array" ref="BW60">IF(BV60&lt;&gt;"",(IFERROR(SUMPRODUCT(LARGE($C60:$BO60,{1,2,3,4,5,6,7,8})),"")),"")</f>
        <v/>
      </c>
    </row>
    <row r="61" spans="2:75" ht="15" customHeight="1" x14ac:dyDescent="0.25">
      <c r="B61" s="14" t="s">
        <v>212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13"/>
      <c r="AT61" s="10"/>
      <c r="AU61" s="113"/>
      <c r="AV61" s="78"/>
      <c r="AW61" s="10"/>
      <c r="AX61" s="10"/>
      <c r="AY61" s="78"/>
      <c r="AZ61" s="10"/>
      <c r="BA61" s="10"/>
      <c r="BB61" s="10"/>
      <c r="BC61" s="10"/>
      <c r="BD61" s="10"/>
      <c r="BE61" s="10"/>
      <c r="BF61" s="10"/>
      <c r="BG61" s="10">
        <v>9</v>
      </c>
      <c r="BH61" s="41"/>
      <c r="BI61" s="41"/>
      <c r="BJ61" s="10"/>
      <c r="BK61" s="10"/>
      <c r="BL61" s="10"/>
      <c r="BM61" s="10"/>
      <c r="BN61" s="10"/>
      <c r="BO61" s="21"/>
      <c r="BP61" s="40"/>
      <c r="BQ61" s="41">
        <f t="shared" si="6"/>
        <v>9</v>
      </c>
      <c r="BR61" s="39">
        <f t="shared" si="7"/>
        <v>1</v>
      </c>
      <c r="BS61" s="48" cm="1">
        <f t="array" ref="BS61">IF($BR61&lt;=6,SUM($C61:$BO61),SUMPRODUCT(LARGE($C61:$BO61,{1,2,3,4,5,6})))</f>
        <v>9</v>
      </c>
      <c r="BT61" s="37" t="str">
        <f t="shared" si="8"/>
        <v/>
      </c>
      <c r="BU61" s="34" t="str" cm="1">
        <f t="array" ref="BU61">IF(BT61= "","",IFERROR(SUMPRODUCT(LARGE($C61:$BO61,{1,2,3,4})), ""))</f>
        <v/>
      </c>
      <c r="BV61" s="34" t="str" cm="1">
        <f t="array" ref="BV61">IF(BU61&lt;&gt;"",(IFERROR(SUMPRODUCT(LARGE($C61:$BO61,{1,2,3,4,5,6,7})),"")),"")</f>
        <v/>
      </c>
      <c r="BW61" s="34" t="str" cm="1">
        <f t="array" ref="BW61">IF(BV61&lt;&gt;"",(IFERROR(SUMPRODUCT(LARGE($C61:$BO61,{1,2,3,4,5,6,7,8})),"")),"")</f>
        <v/>
      </c>
    </row>
    <row r="62" spans="2:75" ht="15" customHeight="1" x14ac:dyDescent="0.25">
      <c r="B62" s="14" t="s">
        <v>45</v>
      </c>
      <c r="C62" s="10"/>
      <c r="D62" s="10"/>
      <c r="E62" s="10"/>
      <c r="F62" s="10"/>
      <c r="G62" s="78"/>
      <c r="H62" s="78"/>
      <c r="I62" s="10"/>
      <c r="J62" s="10"/>
      <c r="K62" s="10">
        <v>3</v>
      </c>
      <c r="L62" s="10"/>
      <c r="M62" s="10">
        <v>7</v>
      </c>
      <c r="N62" s="10"/>
      <c r="O62" s="10"/>
      <c r="P62" s="10"/>
      <c r="Q62" s="10"/>
      <c r="R62" s="78"/>
      <c r="S62" s="78"/>
      <c r="T62" s="78"/>
      <c r="U62" s="10"/>
      <c r="V62" s="41">
        <v>3</v>
      </c>
      <c r="W62" s="10"/>
      <c r="X62" s="10"/>
      <c r="Y62" s="10"/>
      <c r="Z62" s="78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>
        <v>10</v>
      </c>
      <c r="AS62" s="113"/>
      <c r="AT62" s="10"/>
      <c r="AU62" s="113"/>
      <c r="AV62" s="78">
        <v>5</v>
      </c>
      <c r="AW62" s="10">
        <v>3</v>
      </c>
      <c r="AX62" s="10"/>
      <c r="AY62" s="78">
        <v>13</v>
      </c>
      <c r="AZ62" s="10"/>
      <c r="BA62" s="10"/>
      <c r="BB62" s="10"/>
      <c r="BC62" s="10"/>
      <c r="BD62" s="10"/>
      <c r="BE62" s="10"/>
      <c r="BF62" s="10"/>
      <c r="BG62" s="10"/>
      <c r="BH62" s="41">
        <v>7</v>
      </c>
      <c r="BI62" s="41"/>
      <c r="BJ62" s="10"/>
      <c r="BK62" s="10"/>
      <c r="BL62" s="10"/>
      <c r="BM62" s="10"/>
      <c r="BN62" s="10"/>
      <c r="BO62" s="21"/>
      <c r="BP62" s="40"/>
      <c r="BQ62" s="41">
        <f t="shared" si="6"/>
        <v>51</v>
      </c>
      <c r="BR62" s="39">
        <f t="shared" si="7"/>
        <v>8</v>
      </c>
      <c r="BS62" s="48" cm="1">
        <f t="array" ref="BS62">IF($BR62&lt;=6,SUM($C62:$BO62),SUMPRODUCT(LARGE($C62:$BO62,{1,2,3,4,5,6})))</f>
        <v>45</v>
      </c>
      <c r="BT62" s="37" t="str">
        <f t="shared" si="8"/>
        <v/>
      </c>
      <c r="BU62" s="34" t="str" cm="1">
        <f t="array" ref="BU62">IF(BT62= "","",IFERROR(SUMPRODUCT(LARGE($C62:$BO62,{1,2,3,4})), ""))</f>
        <v/>
      </c>
      <c r="BV62" s="34" t="str" cm="1">
        <f t="array" ref="BV62">IF(BU62&lt;&gt;"",(IFERROR(SUMPRODUCT(LARGE($C62:$BO62,{1,2,3,4,5,6,7})),"")),"")</f>
        <v/>
      </c>
      <c r="BW62" s="34" t="str" cm="1">
        <f t="array" ref="BW62">IF(BV62&lt;&gt;"",(IFERROR(SUMPRODUCT(LARGE($C62:$BO62,{1,2,3,4,5,6,7,8})),"")),"")</f>
        <v/>
      </c>
    </row>
    <row r="63" spans="2:75" ht="15" customHeight="1" x14ac:dyDescent="0.25">
      <c r="B63" s="14" t="s">
        <v>453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13"/>
      <c r="AT63" s="10"/>
      <c r="AU63" s="113"/>
      <c r="AV63" s="78"/>
      <c r="AW63" s="10"/>
      <c r="AX63" s="10"/>
      <c r="AY63" s="78"/>
      <c r="AZ63" s="10"/>
      <c r="BA63" s="10"/>
      <c r="BB63" s="10"/>
      <c r="BC63" s="10">
        <v>1</v>
      </c>
      <c r="BD63" s="10"/>
      <c r="BE63" s="10"/>
      <c r="BF63" s="10">
        <v>1</v>
      </c>
      <c r="BG63" s="10"/>
      <c r="BH63" s="41"/>
      <c r="BI63" s="41"/>
      <c r="BJ63" s="10"/>
      <c r="BK63" s="10"/>
      <c r="BL63" s="10"/>
      <c r="BM63" s="10"/>
      <c r="BN63" s="10"/>
      <c r="BO63" s="21"/>
      <c r="BP63" s="40"/>
      <c r="BQ63" s="41">
        <f t="shared" si="6"/>
        <v>2</v>
      </c>
      <c r="BR63" s="39">
        <f t="shared" si="7"/>
        <v>2</v>
      </c>
      <c r="BS63" s="48" cm="1">
        <f t="array" ref="BS63">IF($BR63&lt;=6,SUM($C63:$BO63),SUMPRODUCT(LARGE($C63:$BO63,{1,2,3,4,5,6})))</f>
        <v>2</v>
      </c>
      <c r="BT63" s="37" t="str">
        <f t="shared" si="8"/>
        <v/>
      </c>
      <c r="BU63" s="34" t="str" cm="1">
        <f t="array" ref="BU63">IF(BT63= "","",IFERROR(SUMPRODUCT(LARGE($C63:$BO63,{1,2,3,4})), ""))</f>
        <v/>
      </c>
      <c r="BV63" s="34" t="str" cm="1">
        <f t="array" ref="BV63">IF(BU63&lt;&gt;"",(IFERROR(SUMPRODUCT(LARGE($C63:$BO63,{1,2,3,4,5,6,7})),"")),"")</f>
        <v/>
      </c>
      <c r="BW63" s="34" t="str" cm="1">
        <f t="array" ref="BW63">IF(BV63&lt;&gt;"",(IFERROR(SUMPRODUCT(LARGE($C63:$BO63,{1,2,3,4,5,6,7,8})),"")),"")</f>
        <v/>
      </c>
    </row>
    <row r="64" spans="2:75" ht="15" customHeight="1" x14ac:dyDescent="0.25">
      <c r="B64" s="14" t="s">
        <v>215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/>
      <c r="W64" s="10">
        <v>12</v>
      </c>
      <c r="X64" s="10"/>
      <c r="Y64" s="10"/>
      <c r="Z64" s="78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13"/>
      <c r="AT64" s="10"/>
      <c r="AU64" s="113"/>
      <c r="AV64" s="78"/>
      <c r="AW64" s="10"/>
      <c r="AX64" s="10"/>
      <c r="AY64" s="78"/>
      <c r="AZ64" s="10"/>
      <c r="BA64" s="10"/>
      <c r="BB64" s="10"/>
      <c r="BC64" s="10"/>
      <c r="BD64" s="10"/>
      <c r="BE64" s="10"/>
      <c r="BF64" s="10"/>
      <c r="BG64" s="10"/>
      <c r="BH64" s="41">
        <v>2</v>
      </c>
      <c r="BI64" s="41"/>
      <c r="BJ64" s="10"/>
      <c r="BK64" s="10"/>
      <c r="BL64" s="10"/>
      <c r="BM64" s="10"/>
      <c r="BN64" s="10"/>
      <c r="BO64" s="21"/>
      <c r="BP64" s="40"/>
      <c r="BQ64" s="41">
        <f t="shared" si="6"/>
        <v>14</v>
      </c>
      <c r="BR64" s="39">
        <f t="shared" si="7"/>
        <v>2</v>
      </c>
      <c r="BS64" s="48" cm="1">
        <f t="array" ref="BS64">IF($BR64&lt;=6,SUM($C64:$BO64),SUMPRODUCT(LARGE($C64:$BO64,{1,2,3,4,5,6})))</f>
        <v>14</v>
      </c>
      <c r="BT64" s="37" t="str">
        <f t="shared" si="8"/>
        <v/>
      </c>
      <c r="BU64" s="34" t="str" cm="1">
        <f t="array" ref="BU64">IF(BT64= "","",IFERROR(SUMPRODUCT(LARGE($C64:$BO64,{1,2,3,4})), ""))</f>
        <v/>
      </c>
      <c r="BV64" s="34" t="str" cm="1">
        <f t="array" ref="BV64">IF(BU64&lt;&gt;"",(IFERROR(SUMPRODUCT(LARGE($C64:$BO64,{1,2,3,4,5,6,7})),"")),"")</f>
        <v/>
      </c>
      <c r="BW64" s="34" t="str" cm="1">
        <f t="array" ref="BW64">IF(BV64&lt;&gt;"",(IFERROR(SUMPRODUCT(LARGE($C64:$BO64,{1,2,3,4,5,6,7,8})),"")),"")</f>
        <v/>
      </c>
    </row>
    <row r="65" spans="2:75" ht="15" customHeight="1" x14ac:dyDescent="0.25">
      <c r="B65" s="14" t="s">
        <v>110</v>
      </c>
      <c r="C65" s="10"/>
      <c r="D65" s="10"/>
      <c r="E65" s="10">
        <v>7</v>
      </c>
      <c r="F65" s="10"/>
      <c r="G65" s="78"/>
      <c r="H65" s="78"/>
      <c r="I65" s="10"/>
      <c r="J65" s="10"/>
      <c r="K65" s="10"/>
      <c r="L65" s="10"/>
      <c r="M65" s="10"/>
      <c r="N65" s="10">
        <v>17</v>
      </c>
      <c r="O65" s="10"/>
      <c r="P65" s="10"/>
      <c r="Q65" s="10"/>
      <c r="R65" s="78"/>
      <c r="S65" s="78"/>
      <c r="T65" s="78">
        <v>18</v>
      </c>
      <c r="U65" s="10"/>
      <c r="V65" s="41"/>
      <c r="W65" s="10"/>
      <c r="X65" s="10"/>
      <c r="Y65" s="10"/>
      <c r="Z65" s="78">
        <v>13</v>
      </c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>
        <v>16</v>
      </c>
      <c r="AQ65" s="10"/>
      <c r="AR65" s="10"/>
      <c r="AS65" s="113"/>
      <c r="AT65" s="10"/>
      <c r="AU65" s="113"/>
      <c r="AV65" s="78"/>
      <c r="AW65" s="10"/>
      <c r="AX65" s="10"/>
      <c r="AY65" s="78">
        <v>13</v>
      </c>
      <c r="AZ65" s="10"/>
      <c r="BA65" s="10">
        <v>23</v>
      </c>
      <c r="BB65" s="10"/>
      <c r="BC65" s="10"/>
      <c r="BD65" s="10"/>
      <c r="BE65" s="10"/>
      <c r="BF65" s="10"/>
      <c r="BG65" s="10"/>
      <c r="BH65" s="41"/>
      <c r="BI65" s="41"/>
      <c r="BJ65" s="10"/>
      <c r="BK65" s="10"/>
      <c r="BL65" s="10"/>
      <c r="BM65" s="10"/>
      <c r="BN65" s="10"/>
      <c r="BO65" s="21"/>
      <c r="BP65" s="40"/>
      <c r="BQ65" s="41">
        <f t="shared" si="6"/>
        <v>107</v>
      </c>
      <c r="BR65" s="39">
        <f t="shared" si="7"/>
        <v>7</v>
      </c>
      <c r="BS65" s="48" cm="1">
        <f t="array" ref="BS65">IF($BR65&lt;=6,SUM($C65:$BO65),SUMPRODUCT(LARGE($C65:$BO65,{1,2,3,4,5,6})))</f>
        <v>100</v>
      </c>
      <c r="BT65" s="37" t="str">
        <f t="shared" si="8"/>
        <v/>
      </c>
      <c r="BU65" s="34" t="str" cm="1">
        <f t="array" ref="BU65">IF(BT65= "","",IFERROR(SUMPRODUCT(LARGE($C65:$BO65,{1,2,3,4})), ""))</f>
        <v/>
      </c>
      <c r="BV65" s="34" t="str" cm="1">
        <f t="array" ref="BV65">IF(BU65&lt;&gt;"",(IFERROR(SUMPRODUCT(LARGE($C65:$BO65,{1,2,3,4,5,6,7})),"")),"")</f>
        <v/>
      </c>
      <c r="BW65" s="34" t="str" cm="1">
        <f t="array" ref="BW65">IF(BV65&lt;&gt;"",(IFERROR(SUMPRODUCT(LARGE($C65:$BO65,{1,2,3,4,5,6,7,8})),"")),"")</f>
        <v/>
      </c>
    </row>
    <row r="66" spans="2:75" ht="15" customHeight="1" x14ac:dyDescent="0.25">
      <c r="B66" s="14" t="s">
        <v>138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>
        <v>1</v>
      </c>
      <c r="O66" s="10"/>
      <c r="P66" s="10"/>
      <c r="Q66" s="10"/>
      <c r="R66" s="78"/>
      <c r="S66" s="78"/>
      <c r="T66" s="78">
        <v>1</v>
      </c>
      <c r="U66" s="10"/>
      <c r="V66" s="41"/>
      <c r="W66" s="10"/>
      <c r="X66" s="10"/>
      <c r="Y66" s="10"/>
      <c r="Z66" s="78">
        <v>4</v>
      </c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>
        <v>2</v>
      </c>
      <c r="AQ66" s="10"/>
      <c r="AR66" s="10"/>
      <c r="AS66" s="113"/>
      <c r="AT66" s="10">
        <v>3</v>
      </c>
      <c r="AU66" s="113"/>
      <c r="AV66" s="78"/>
      <c r="AW66" s="10"/>
      <c r="AX66" s="10"/>
      <c r="AY66" s="78"/>
      <c r="AZ66" s="10"/>
      <c r="BA66" s="10"/>
      <c r="BB66" s="10"/>
      <c r="BC66" s="10"/>
      <c r="BD66" s="10"/>
      <c r="BE66" s="10"/>
      <c r="BF66" s="10"/>
      <c r="BG66" s="10"/>
      <c r="BH66" s="41"/>
      <c r="BI66" s="41"/>
      <c r="BJ66" s="10"/>
      <c r="BK66" s="10"/>
      <c r="BL66" s="10"/>
      <c r="BM66" s="10"/>
      <c r="BN66" s="10"/>
      <c r="BO66" s="21"/>
      <c r="BP66" s="40"/>
      <c r="BQ66" s="41">
        <f t="shared" si="6"/>
        <v>11</v>
      </c>
      <c r="BR66" s="39">
        <f t="shared" si="7"/>
        <v>5</v>
      </c>
      <c r="BS66" s="48" cm="1">
        <f t="array" ref="BS66">IF($BR66&lt;=6,SUM($C66:$BO66),SUMPRODUCT(LARGE($C66:$BO66,{1,2,3,4,5,6})))</f>
        <v>11</v>
      </c>
      <c r="BT66" s="37" t="str">
        <f t="shared" si="8"/>
        <v/>
      </c>
      <c r="BU66" s="34" t="str" cm="1">
        <f t="array" ref="BU66">IF(BT66= "","",IFERROR(SUMPRODUCT(LARGE($C66:$BO66,{1,2,3,4})), ""))</f>
        <v/>
      </c>
      <c r="BV66" s="34" t="str" cm="1">
        <f t="array" ref="BV66">IF(BU66&lt;&gt;"",(IFERROR(SUMPRODUCT(LARGE($C66:$BO66,{1,2,3,4,5,6,7})),"")),"")</f>
        <v/>
      </c>
      <c r="BW66" s="34" t="str" cm="1">
        <f t="array" ref="BW66">IF(BV66&lt;&gt;"",(IFERROR(SUMPRODUCT(LARGE($C66:$BO66,{1,2,3,4,5,6,7,8})),"")),"")</f>
        <v/>
      </c>
    </row>
    <row r="67" spans="2:75" ht="15" customHeight="1" x14ac:dyDescent="0.25">
      <c r="B67" s="14" t="s">
        <v>743</v>
      </c>
      <c r="C67" s="10">
        <v>5</v>
      </c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>
        <v>19</v>
      </c>
      <c r="P67" s="10"/>
      <c r="Q67" s="10"/>
      <c r="R67" s="78"/>
      <c r="S67" s="78"/>
      <c r="T67" s="78"/>
      <c r="U67" s="10"/>
      <c r="V67" s="41"/>
      <c r="W67" s="10"/>
      <c r="X67" s="10"/>
      <c r="Y67" s="10"/>
      <c r="Z67" s="78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13"/>
      <c r="AT67" s="10"/>
      <c r="AU67" s="113"/>
      <c r="AV67" s="78"/>
      <c r="AW67" s="10">
        <v>4</v>
      </c>
      <c r="AX67" s="10"/>
      <c r="AY67" s="78"/>
      <c r="AZ67" s="10"/>
      <c r="BA67" s="10"/>
      <c r="BB67" s="10"/>
      <c r="BC67" s="10"/>
      <c r="BD67" s="10"/>
      <c r="BE67" s="10"/>
      <c r="BF67" s="10"/>
      <c r="BG67" s="10"/>
      <c r="BH67" s="41">
        <v>3</v>
      </c>
      <c r="BI67" s="41"/>
      <c r="BJ67" s="10"/>
      <c r="BK67" s="10"/>
      <c r="BL67" s="10"/>
      <c r="BM67" s="10"/>
      <c r="BN67" s="10"/>
      <c r="BO67" s="21"/>
      <c r="BP67" s="40"/>
      <c r="BQ67" s="41">
        <f t="shared" si="6"/>
        <v>31</v>
      </c>
      <c r="BR67" s="39">
        <f t="shared" si="7"/>
        <v>4</v>
      </c>
      <c r="BS67" s="48" cm="1">
        <f t="array" ref="BS67">IF($BR67&lt;=6,SUM($C67:$BO67),SUMPRODUCT(LARGE($C67:$BO67,{1,2,3,4,5,6})))</f>
        <v>31</v>
      </c>
      <c r="BT67" s="37" t="str">
        <f t="shared" si="8"/>
        <v/>
      </c>
      <c r="BU67" s="34" t="str" cm="1">
        <f t="array" ref="BU67">IF(BT67= "","",IFERROR(SUMPRODUCT(LARGE($C67:$BO67,{1,2,3,4})), ""))</f>
        <v/>
      </c>
      <c r="BV67" s="34" t="str" cm="1">
        <f t="array" ref="BV67">IF(BU67&lt;&gt;"",(IFERROR(SUMPRODUCT(LARGE($C67:$BO67,{1,2,3,4,5,6,7})),"")),"")</f>
        <v/>
      </c>
      <c r="BW67" s="34" t="str" cm="1">
        <f t="array" ref="BW67">IF(BV67&lt;&gt;"",(IFERROR(SUMPRODUCT(LARGE($C67:$BO67,{1,2,3,4,5,6,7,8})),"")),"")</f>
        <v/>
      </c>
    </row>
    <row r="68" spans="2:75" ht="15" customHeight="1" x14ac:dyDescent="0.25">
      <c r="B68" s="67" t="s">
        <v>221</v>
      </c>
      <c r="C68" s="10">
        <v>11</v>
      </c>
      <c r="D68" s="10">
        <v>13</v>
      </c>
      <c r="E68" s="10"/>
      <c r="F68" s="10"/>
      <c r="G68" s="78"/>
      <c r="H68" s="78"/>
      <c r="I68" s="10">
        <v>13</v>
      </c>
      <c r="J68" s="10"/>
      <c r="K68" s="10"/>
      <c r="L68" s="10"/>
      <c r="M68" s="10"/>
      <c r="N68" s="10"/>
      <c r="O68" s="10">
        <v>11</v>
      </c>
      <c r="P68" s="10"/>
      <c r="Q68" s="10"/>
      <c r="R68" s="78"/>
      <c r="S68" s="78"/>
      <c r="T68" s="78"/>
      <c r="U68" s="10"/>
      <c r="V68" s="41">
        <v>13</v>
      </c>
      <c r="W68" s="10"/>
      <c r="X68" s="10"/>
      <c r="Y68" s="10">
        <v>19</v>
      </c>
      <c r="Z68" s="78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>
        <v>6</v>
      </c>
      <c r="AN68" s="10">
        <v>12</v>
      </c>
      <c r="AO68" s="10"/>
      <c r="AP68" s="10"/>
      <c r="AQ68" s="10"/>
      <c r="AR68" s="10"/>
      <c r="AS68" s="113"/>
      <c r="AT68" s="10"/>
      <c r="AU68" s="113"/>
      <c r="AV68" s="78"/>
      <c r="AW68" s="10">
        <v>15</v>
      </c>
      <c r="AX68" s="10"/>
      <c r="AY68" s="78">
        <v>8</v>
      </c>
      <c r="AZ68" s="10"/>
      <c r="BA68" s="10"/>
      <c r="BB68" s="10"/>
      <c r="BC68" s="10"/>
      <c r="BD68" s="10"/>
      <c r="BE68" s="10"/>
      <c r="BF68" s="10"/>
      <c r="BG68" s="10"/>
      <c r="BH68" s="41"/>
      <c r="BI68" s="41"/>
      <c r="BJ68" s="10"/>
      <c r="BK68" s="10"/>
      <c r="BL68" s="10"/>
      <c r="BM68" s="10"/>
      <c r="BN68" s="10"/>
      <c r="BO68" s="21"/>
      <c r="BP68" s="40"/>
      <c r="BQ68" s="41">
        <f t="shared" si="6"/>
        <v>121</v>
      </c>
      <c r="BR68" s="39">
        <f t="shared" si="7"/>
        <v>10</v>
      </c>
      <c r="BS68" s="48" cm="1">
        <f t="array" ref="BS68">IF($BR68&lt;=6,SUM($C68:$BO68),SUMPRODUCT(LARGE($C68:$BO68,{1,2,3,4,5,6})))</f>
        <v>85</v>
      </c>
      <c r="BT68" s="37" t="str">
        <f t="shared" si="8"/>
        <v/>
      </c>
      <c r="BU68" s="34" t="str" cm="1">
        <f t="array" ref="BU68">IF(BT68= "","",IFERROR(SUMPRODUCT(LARGE($C68:$BO68,{1,2,3,4})), ""))</f>
        <v/>
      </c>
      <c r="BV68" s="34" t="str" cm="1">
        <f t="array" ref="BV68">IF(BU68&lt;&gt;"",(IFERROR(SUMPRODUCT(LARGE($C68:$BO68,{1,2,3,4,5,6,7})),"")),"")</f>
        <v/>
      </c>
      <c r="BW68" s="34" t="str" cm="1">
        <f t="array" ref="BW68">IF(BV68&lt;&gt;"",(IFERROR(SUMPRODUCT(LARGE($C68:$BO68,{1,2,3,4,5,6,7,8})),"")),"")</f>
        <v/>
      </c>
    </row>
    <row r="69" spans="2:75" ht="15" customHeight="1" x14ac:dyDescent="0.25">
      <c r="B69" s="14" t="s">
        <v>229</v>
      </c>
      <c r="C69" s="10"/>
      <c r="D69" s="10"/>
      <c r="E69" s="10"/>
      <c r="F69" s="10"/>
      <c r="G69" s="78"/>
      <c r="H69" s="78">
        <v>9</v>
      </c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13"/>
      <c r="AT69" s="10"/>
      <c r="AU69" s="113"/>
      <c r="AV69" s="78"/>
      <c r="AW69" s="10"/>
      <c r="AX69" s="10"/>
      <c r="AY69" s="78"/>
      <c r="AZ69" s="10"/>
      <c r="BA69" s="10"/>
      <c r="BB69" s="10"/>
      <c r="BC69" s="10"/>
      <c r="BD69" s="10"/>
      <c r="BE69" s="10"/>
      <c r="BF69" s="10"/>
      <c r="BG69" s="10"/>
      <c r="BH69" s="41"/>
      <c r="BI69" s="41">
        <v>6</v>
      </c>
      <c r="BJ69" s="10"/>
      <c r="BK69" s="10"/>
      <c r="BL69" s="10"/>
      <c r="BM69" s="10"/>
      <c r="BN69" s="10"/>
      <c r="BO69" s="21"/>
      <c r="BP69" s="40"/>
      <c r="BQ69" s="41">
        <f t="shared" ref="BQ69:BQ100" si="9">SUM($C69:$BP69)</f>
        <v>15</v>
      </c>
      <c r="BR69" s="39">
        <f t="shared" ref="BR69:BR100" si="10">COUNTA(C69:BO69)</f>
        <v>2</v>
      </c>
      <c r="BS69" s="48" cm="1">
        <f t="array" ref="BS69">IF($BR69&lt;=6,SUM($C69:$BO69),SUMPRODUCT(LARGE($C69:$BO69,{1,2,3,4,5,6})))</f>
        <v>15</v>
      </c>
      <c r="BT69" s="37" t="str">
        <f t="shared" ref="BT69:BT100" si="11">IF(AND($BR69&gt;=6,BS69=BS70),"Manual Calc Needed","")</f>
        <v/>
      </c>
      <c r="BU69" s="34" t="str" cm="1">
        <f t="array" ref="BU69">IF(BT69= "","",IFERROR(SUMPRODUCT(LARGE($C69:$BO69,{1,2,3,4})), ""))</f>
        <v/>
      </c>
      <c r="BV69" s="34" t="str" cm="1">
        <f t="array" ref="BV69">IF(BU69&lt;&gt;"",(IFERROR(SUMPRODUCT(LARGE($C69:$BO69,{1,2,3,4,5,6,7})),"")),"")</f>
        <v/>
      </c>
      <c r="BW69" s="34" t="str" cm="1">
        <f t="array" ref="BW69">IF(BV69&lt;&gt;"",(IFERROR(SUMPRODUCT(LARGE($C69:$BO69,{1,2,3,4,5,6,7,8})),"")),"")</f>
        <v/>
      </c>
    </row>
    <row r="70" spans="2:75" ht="15" customHeight="1" x14ac:dyDescent="0.25">
      <c r="B70" s="14" t="s">
        <v>49</v>
      </c>
      <c r="C70" s="10">
        <v>10</v>
      </c>
      <c r="D70" s="10">
        <v>16</v>
      </c>
      <c r="E70" s="10"/>
      <c r="F70" s="10"/>
      <c r="G70" s="78"/>
      <c r="H70" s="78"/>
      <c r="I70" s="10">
        <v>18</v>
      </c>
      <c r="J70" s="10"/>
      <c r="K70" s="10"/>
      <c r="L70" s="10"/>
      <c r="M70" s="10"/>
      <c r="N70" s="10"/>
      <c r="O70" s="10"/>
      <c r="P70" s="10"/>
      <c r="Q70" s="10"/>
      <c r="R70" s="78"/>
      <c r="S70" s="78"/>
      <c r="T70" s="78"/>
      <c r="U70" s="10"/>
      <c r="V70" s="41">
        <v>10</v>
      </c>
      <c r="W70" s="10"/>
      <c r="X70" s="10"/>
      <c r="Y70" s="10">
        <v>12</v>
      </c>
      <c r="Z70" s="78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16</v>
      </c>
      <c r="AN70" s="10">
        <v>16</v>
      </c>
      <c r="AO70" s="10"/>
      <c r="AP70" s="10"/>
      <c r="AQ70" s="10"/>
      <c r="AR70" s="10"/>
      <c r="AS70" s="113"/>
      <c r="AT70" s="10"/>
      <c r="AU70" s="113"/>
      <c r="AV70" s="78"/>
      <c r="AW70" s="10">
        <v>28</v>
      </c>
      <c r="AX70" s="10"/>
      <c r="AY70" s="78"/>
      <c r="AZ70" s="10"/>
      <c r="BA70" s="10"/>
      <c r="BB70" s="10"/>
      <c r="BC70" s="10"/>
      <c r="BD70" s="10"/>
      <c r="BE70" s="10"/>
      <c r="BF70" s="10"/>
      <c r="BG70" s="10"/>
      <c r="BH70" s="41"/>
      <c r="BI70" s="41"/>
      <c r="BJ70" s="10"/>
      <c r="BK70" s="10"/>
      <c r="BL70" s="10"/>
      <c r="BM70" s="10"/>
      <c r="BN70" s="10"/>
      <c r="BO70" s="21"/>
      <c r="BP70" s="40"/>
      <c r="BQ70" s="41">
        <f t="shared" si="9"/>
        <v>126</v>
      </c>
      <c r="BR70" s="39">
        <f t="shared" si="10"/>
        <v>8</v>
      </c>
      <c r="BS70" s="48" cm="1">
        <f t="array" ref="BS70">IF($BR70&lt;=6,SUM($C70:$BO70),SUMPRODUCT(LARGE($C70:$BO70,{1,2,3,4,5,6})))</f>
        <v>106</v>
      </c>
      <c r="BT70" s="37" t="str">
        <f t="shared" si="11"/>
        <v/>
      </c>
      <c r="BU70" s="34" t="str" cm="1">
        <f t="array" ref="BU70">IF(BT70= "","",IFERROR(SUMPRODUCT(LARGE($C70:$BO70,{1,2,3,4})), ""))</f>
        <v/>
      </c>
      <c r="BV70" s="34" t="str" cm="1">
        <f t="array" ref="BV70">IF(BU70&lt;&gt;"",(IFERROR(SUMPRODUCT(LARGE($C70:$BO70,{1,2,3,4,5,6,7})),"")),"")</f>
        <v/>
      </c>
      <c r="BW70" s="34" t="str" cm="1">
        <f t="array" ref="BW70">IF(BV70&lt;&gt;"",(IFERROR(SUMPRODUCT(LARGE($C70:$BO70,{1,2,3,4,5,6,7,8})),"")),"")</f>
        <v/>
      </c>
    </row>
    <row r="71" spans="2:75" ht="15" customHeight="1" x14ac:dyDescent="0.25">
      <c r="B71" s="14" t="s">
        <v>53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>
        <v>8</v>
      </c>
      <c r="P71" s="10"/>
      <c r="Q71" s="10"/>
      <c r="R71" s="78"/>
      <c r="S71" s="78"/>
      <c r="T71" s="78"/>
      <c r="U71" s="10">
        <v>0</v>
      </c>
      <c r="V71" s="41"/>
      <c r="W71" s="10"/>
      <c r="X71" s="10">
        <v>10</v>
      </c>
      <c r="Y71" s="10"/>
      <c r="Z71" s="78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>
        <v>11</v>
      </c>
      <c r="AN71" s="10"/>
      <c r="AO71" s="10"/>
      <c r="AP71" s="10"/>
      <c r="AQ71" s="10"/>
      <c r="AR71" s="10"/>
      <c r="AS71" s="113"/>
      <c r="AT71" s="10"/>
      <c r="AU71" s="113"/>
      <c r="AV71" s="78"/>
      <c r="AW71" s="10">
        <v>2</v>
      </c>
      <c r="AX71" s="10"/>
      <c r="AY71" s="78"/>
      <c r="AZ71" s="10"/>
      <c r="BA71" s="10"/>
      <c r="BB71" s="10"/>
      <c r="BC71" s="10"/>
      <c r="BD71" s="10"/>
      <c r="BE71" s="10"/>
      <c r="BF71" s="10"/>
      <c r="BG71" s="10"/>
      <c r="BH71" s="41"/>
      <c r="BI71" s="41"/>
      <c r="BJ71" s="10"/>
      <c r="BK71" s="10"/>
      <c r="BL71" s="10"/>
      <c r="BM71" s="10"/>
      <c r="BN71" s="10"/>
      <c r="BO71" s="21"/>
      <c r="BP71" s="40"/>
      <c r="BQ71" s="41">
        <f t="shared" si="9"/>
        <v>31</v>
      </c>
      <c r="BR71" s="39">
        <f t="shared" si="10"/>
        <v>5</v>
      </c>
      <c r="BS71" s="48" cm="1">
        <f t="array" ref="BS71">IF($BR71&lt;=6,SUM($C71:$BO71),SUMPRODUCT(LARGE($C71:$BO71,{1,2,3,4,5,6})))</f>
        <v>31</v>
      </c>
      <c r="BT71" s="37" t="str">
        <f t="shared" si="11"/>
        <v/>
      </c>
      <c r="BU71" s="34" t="str" cm="1">
        <f t="array" ref="BU71">IF(BT71= "","",IFERROR(SUMPRODUCT(LARGE($C71:$BO71,{1,2,3,4})), ""))</f>
        <v/>
      </c>
      <c r="BV71" s="34" t="str" cm="1">
        <f t="array" ref="BV71">IF(BU71&lt;&gt;"",(IFERROR(SUMPRODUCT(LARGE($C71:$BO71,{1,2,3,4,5,6,7})),"")),"")</f>
        <v/>
      </c>
      <c r="BW71" s="34" t="str" cm="1">
        <f t="array" ref="BW71">IF(BV71&lt;&gt;"",(IFERROR(SUMPRODUCT(LARGE($C71:$BO71,{1,2,3,4,5,6,7,8})),"")),"")</f>
        <v/>
      </c>
    </row>
    <row r="72" spans="2:75" ht="15" customHeight="1" x14ac:dyDescent="0.25">
      <c r="B72" s="67" t="s">
        <v>233</v>
      </c>
      <c r="C72" s="10"/>
      <c r="D72" s="10"/>
      <c r="E72" s="10"/>
      <c r="F72" s="10"/>
      <c r="G72" s="78"/>
      <c r="H72" s="78"/>
      <c r="I72" s="10"/>
      <c r="J72" s="10"/>
      <c r="K72" s="10"/>
      <c r="L72" s="10"/>
      <c r="M72" s="10"/>
      <c r="N72" s="10"/>
      <c r="O72" s="10"/>
      <c r="P72" s="10"/>
      <c r="Q72" s="10">
        <v>3</v>
      </c>
      <c r="R72" s="78"/>
      <c r="S72" s="78"/>
      <c r="T72" s="78"/>
      <c r="U72" s="10"/>
      <c r="V72" s="41"/>
      <c r="W72" s="10"/>
      <c r="X72" s="10"/>
      <c r="Y72" s="10"/>
      <c r="Z72" s="78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13"/>
      <c r="AT72" s="10"/>
      <c r="AU72" s="113"/>
      <c r="AV72" s="78"/>
      <c r="AW72" s="10"/>
      <c r="AX72" s="10"/>
      <c r="AY72" s="78"/>
      <c r="AZ72" s="10"/>
      <c r="BA72" s="10"/>
      <c r="BB72" s="10"/>
      <c r="BC72" s="10"/>
      <c r="BD72" s="10"/>
      <c r="BE72" s="10"/>
      <c r="BF72" s="10"/>
      <c r="BG72" s="10"/>
      <c r="BH72" s="41"/>
      <c r="BI72" s="41"/>
      <c r="BJ72" s="10"/>
      <c r="BK72" s="10"/>
      <c r="BL72" s="10"/>
      <c r="BM72" s="10"/>
      <c r="BN72" s="10"/>
      <c r="BO72" s="21"/>
      <c r="BP72" s="40"/>
      <c r="BQ72" s="41">
        <f t="shared" si="9"/>
        <v>3</v>
      </c>
      <c r="BR72" s="39">
        <f t="shared" si="10"/>
        <v>1</v>
      </c>
      <c r="BS72" s="48" cm="1">
        <f t="array" ref="BS72">IF($BR72&lt;=6,SUM($C72:$BO72),SUMPRODUCT(LARGE($C72:$BO72,{1,2,3,4,5,6})))</f>
        <v>3</v>
      </c>
      <c r="BT72" s="37" t="str">
        <f t="shared" si="11"/>
        <v/>
      </c>
      <c r="BU72" s="34" t="str" cm="1">
        <f t="array" ref="BU72">IF(BT72= "","",IFERROR(SUMPRODUCT(LARGE($C72:$BO72,{1,2,3,4})), ""))</f>
        <v/>
      </c>
      <c r="BV72" s="34" t="str" cm="1">
        <f t="array" ref="BV72">IF(BU72&lt;&gt;"",(IFERROR(SUMPRODUCT(LARGE($C72:$BO72,{1,2,3,4,5,6,7})),"")),"")</f>
        <v/>
      </c>
      <c r="BW72" s="34" t="str" cm="1">
        <f t="array" ref="BW72">IF(BV72&lt;&gt;"",(IFERROR(SUMPRODUCT(LARGE($C72:$BO72,{1,2,3,4,5,6,7,8})),"")),"")</f>
        <v/>
      </c>
    </row>
    <row r="73" spans="2:75" ht="15" customHeight="1" x14ac:dyDescent="0.25">
      <c r="B73" s="14" t="s">
        <v>501</v>
      </c>
      <c r="C73" s="10"/>
      <c r="D73" s="10"/>
      <c r="E73" s="10"/>
      <c r="F73" s="10"/>
      <c r="G73" s="78"/>
      <c r="H73" s="78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13"/>
      <c r="AT73" s="10"/>
      <c r="AU73" s="113"/>
      <c r="AV73" s="78"/>
      <c r="AW73" s="10"/>
      <c r="AX73" s="10"/>
      <c r="AY73" s="78"/>
      <c r="AZ73" s="10"/>
      <c r="BA73" s="10"/>
      <c r="BB73" s="10"/>
      <c r="BC73" s="10">
        <v>3</v>
      </c>
      <c r="BD73" s="10"/>
      <c r="BE73" s="10"/>
      <c r="BF73" s="10"/>
      <c r="BG73" s="10"/>
      <c r="BH73" s="41"/>
      <c r="BI73" s="41"/>
      <c r="BJ73" s="10"/>
      <c r="BK73" s="10"/>
      <c r="BL73" s="10"/>
      <c r="BM73" s="10"/>
      <c r="BN73" s="10"/>
      <c r="BO73" s="21"/>
      <c r="BP73" s="40"/>
      <c r="BQ73" s="41">
        <f t="shared" si="9"/>
        <v>3</v>
      </c>
      <c r="BR73" s="39">
        <f t="shared" si="10"/>
        <v>1</v>
      </c>
      <c r="BS73" s="48" cm="1">
        <f t="array" ref="BS73">IF($BR73&lt;=6,SUM($C73:$BO73),SUMPRODUCT(LARGE($C73:$BO73,{1,2,3,4,5,6})))</f>
        <v>3</v>
      </c>
      <c r="BT73" s="37" t="str">
        <f t="shared" si="11"/>
        <v/>
      </c>
      <c r="BU73" s="34" t="str" cm="1">
        <f t="array" ref="BU73">IF(BT73= "","",IFERROR(SUMPRODUCT(LARGE($C73:$BO73,{1,2,3,4})), ""))</f>
        <v/>
      </c>
      <c r="BV73" s="34" t="str" cm="1">
        <f t="array" ref="BV73">IF(BU73&lt;&gt;"",(IFERROR(SUMPRODUCT(LARGE($C73:$BO73,{1,2,3,4,5,6,7})),"")),"")</f>
        <v/>
      </c>
      <c r="BW73" s="34" t="str" cm="1">
        <f t="array" ref="BW73">IF(BV73&lt;&gt;"",(IFERROR(SUMPRODUCT(LARGE($C73:$BO73,{1,2,3,4,5,6,7,8})),"")),"")</f>
        <v/>
      </c>
    </row>
    <row r="74" spans="2:75" ht="15" customHeight="1" x14ac:dyDescent="0.25">
      <c r="B74" s="14" t="s">
        <v>2492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13"/>
      <c r="AT74" s="10"/>
      <c r="AU74" s="113"/>
      <c r="AV74" s="78"/>
      <c r="AW74" s="10"/>
      <c r="AX74" s="10"/>
      <c r="AY74" s="78">
        <v>3</v>
      </c>
      <c r="AZ74" s="10"/>
      <c r="BA74" s="10"/>
      <c r="BB74" s="10"/>
      <c r="BC74" s="10"/>
      <c r="BD74" s="10"/>
      <c r="BE74" s="10"/>
      <c r="BF74" s="10"/>
      <c r="BG74" s="10"/>
      <c r="BH74" s="41"/>
      <c r="BI74" s="41"/>
      <c r="BJ74" s="10"/>
      <c r="BK74" s="10"/>
      <c r="BL74" s="10"/>
      <c r="BM74" s="10"/>
      <c r="BN74" s="10"/>
      <c r="BO74" s="21"/>
      <c r="BP74" s="40"/>
      <c r="BQ74" s="41">
        <f t="shared" si="9"/>
        <v>3</v>
      </c>
      <c r="BR74" s="39">
        <f t="shared" si="10"/>
        <v>1</v>
      </c>
      <c r="BS74" s="48" cm="1">
        <f t="array" ref="BS74">IF($BR74&lt;=6,SUM($C74:$BO74),SUMPRODUCT(LARGE($C74:$BO74,{1,2,3,4,5,6})))</f>
        <v>3</v>
      </c>
      <c r="BT74" s="37" t="str">
        <f t="shared" si="11"/>
        <v/>
      </c>
      <c r="BU74" s="34" t="str" cm="1">
        <f t="array" ref="BU74">IF(BT74= "","",IFERROR(SUMPRODUCT(LARGE($C74:$BO74,{1,2,3,4})), ""))</f>
        <v/>
      </c>
      <c r="BV74" s="34" t="str" cm="1">
        <f t="array" ref="BV74">IF(BU74&lt;&gt;"",(IFERROR(SUMPRODUCT(LARGE($C74:$BO74,{1,2,3,4,5,6,7})),"")),"")</f>
        <v/>
      </c>
      <c r="BW74" s="34" t="str" cm="1">
        <f t="array" ref="BW74">IF(BV74&lt;&gt;"",(IFERROR(SUMPRODUCT(LARGE($C74:$BO74,{1,2,3,4,5,6,7,8})),"")),"")</f>
        <v/>
      </c>
    </row>
    <row r="75" spans="2:75" ht="15" customHeight="1" x14ac:dyDescent="0.25">
      <c r="B75" s="14" t="s">
        <v>239</v>
      </c>
      <c r="C75" s="10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10"/>
      <c r="Q75" s="10"/>
      <c r="R75" s="78"/>
      <c r="S75" s="78"/>
      <c r="T75" s="78"/>
      <c r="U75" s="10"/>
      <c r="V75" s="41"/>
      <c r="W75" s="10"/>
      <c r="X75" s="10"/>
      <c r="Y75" s="10"/>
      <c r="Z75" s="78"/>
      <c r="AA75" s="10"/>
      <c r="AB75" s="10"/>
      <c r="AC75" s="10"/>
      <c r="AD75" s="10"/>
      <c r="AE75" s="10"/>
      <c r="AF75" s="10"/>
      <c r="AG75" s="10"/>
      <c r="AH75" s="10"/>
      <c r="AI75" s="10">
        <v>5</v>
      </c>
      <c r="AJ75" s="10"/>
      <c r="AK75" s="10"/>
      <c r="AL75" s="10"/>
      <c r="AM75" s="10"/>
      <c r="AN75" s="10"/>
      <c r="AO75" s="10"/>
      <c r="AP75" s="10"/>
      <c r="AQ75" s="10"/>
      <c r="AR75" s="10"/>
      <c r="AS75" s="113"/>
      <c r="AT75" s="10"/>
      <c r="AU75" s="113"/>
      <c r="AV75" s="78"/>
      <c r="AW75" s="10"/>
      <c r="AX75" s="10"/>
      <c r="AY75" s="78"/>
      <c r="AZ75" s="10"/>
      <c r="BA75" s="10"/>
      <c r="BB75" s="10"/>
      <c r="BC75" s="10"/>
      <c r="BD75" s="10"/>
      <c r="BE75" s="10"/>
      <c r="BF75" s="10"/>
      <c r="BG75" s="10"/>
      <c r="BH75" s="41"/>
      <c r="BI75" s="41"/>
      <c r="BJ75" s="10">
        <v>1</v>
      </c>
      <c r="BK75" s="10"/>
      <c r="BL75" s="10">
        <v>6</v>
      </c>
      <c r="BM75" s="10">
        <v>7</v>
      </c>
      <c r="BN75" s="10"/>
      <c r="BO75" s="21"/>
      <c r="BP75" s="40"/>
      <c r="BQ75" s="41">
        <f t="shared" si="9"/>
        <v>19</v>
      </c>
      <c r="BR75" s="39">
        <f t="shared" si="10"/>
        <v>4</v>
      </c>
      <c r="BS75" s="48" cm="1">
        <f t="array" ref="BS75">IF($BR75&lt;=6,SUM($C75:$BO75),SUMPRODUCT(LARGE($C75:$BO75,{1,2,3,4,5,6})))</f>
        <v>19</v>
      </c>
      <c r="BT75" s="37" t="str">
        <f t="shared" si="11"/>
        <v/>
      </c>
      <c r="BU75" s="34" t="str" cm="1">
        <f t="array" ref="BU75">IF(BT75= "","",IFERROR(SUMPRODUCT(LARGE($C75:$BO75,{1,2,3,4})), ""))</f>
        <v/>
      </c>
      <c r="BV75" s="34" t="str" cm="1">
        <f t="array" ref="BV75">IF(BU75&lt;&gt;"",(IFERROR(SUMPRODUCT(LARGE($C75:$BO75,{1,2,3,4,5,6,7})),"")),"")</f>
        <v/>
      </c>
      <c r="BW75" s="34" t="str" cm="1">
        <f t="array" ref="BW75">IF(BV75&lt;&gt;"",(IFERROR(SUMPRODUCT(LARGE($C75:$BO75,{1,2,3,4,5,6,7,8})),"")),"")</f>
        <v/>
      </c>
    </row>
    <row r="76" spans="2:75" ht="15" customHeight="1" x14ac:dyDescent="0.25">
      <c r="B76" s="14" t="s">
        <v>483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>
        <v>5</v>
      </c>
      <c r="AC76" s="10">
        <v>4</v>
      </c>
      <c r="AD76" s="10"/>
      <c r="AE76" s="10"/>
      <c r="AF76" s="10"/>
      <c r="AG76" s="10"/>
      <c r="AH76" s="10">
        <v>2</v>
      </c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13"/>
      <c r="AT76" s="10"/>
      <c r="AU76" s="113"/>
      <c r="AV76" s="78"/>
      <c r="AW76" s="10"/>
      <c r="AX76" s="10">
        <v>12</v>
      </c>
      <c r="AY76" s="78"/>
      <c r="AZ76" s="10">
        <v>4</v>
      </c>
      <c r="BA76" s="10"/>
      <c r="BB76" s="10"/>
      <c r="BC76" s="10"/>
      <c r="BD76" s="10"/>
      <c r="BE76" s="10"/>
      <c r="BF76" s="10"/>
      <c r="BG76" s="10"/>
      <c r="BH76" s="41"/>
      <c r="BI76" s="41"/>
      <c r="BJ76" s="10"/>
      <c r="BK76" s="10"/>
      <c r="BL76" s="10"/>
      <c r="BM76" s="10"/>
      <c r="BN76" s="10"/>
      <c r="BO76" s="21"/>
      <c r="BP76" s="40"/>
      <c r="BQ76" s="41">
        <f t="shared" si="9"/>
        <v>27</v>
      </c>
      <c r="BR76" s="39">
        <f t="shared" si="10"/>
        <v>5</v>
      </c>
      <c r="BS76" s="48" cm="1">
        <f t="array" ref="BS76">IF($BR76&lt;=6,SUM($C76:$BO76),SUMPRODUCT(LARGE($C76:$BO76,{1,2,3,4,5,6})))</f>
        <v>27</v>
      </c>
      <c r="BT76" s="37" t="str">
        <f t="shared" si="11"/>
        <v/>
      </c>
      <c r="BU76" s="34" t="str" cm="1">
        <f t="array" ref="BU76">IF(BT76= "","",IFERROR(SUMPRODUCT(LARGE($C76:$BO76,{1,2,3,4})), ""))</f>
        <v/>
      </c>
      <c r="BV76" s="34" t="str" cm="1">
        <f t="array" ref="BV76">IF(BU76&lt;&gt;"",(IFERROR(SUMPRODUCT(LARGE($C76:$BO76,{1,2,3,4,5,6,7})),"")),"")</f>
        <v/>
      </c>
      <c r="BW76" s="34" t="str" cm="1">
        <f t="array" ref="BW76">IF(BV76&lt;&gt;"",(IFERROR(SUMPRODUCT(LARGE($C76:$BO76,{1,2,3,4,5,6,7,8})),"")),"")</f>
        <v/>
      </c>
    </row>
    <row r="77" spans="2:75" ht="15" customHeight="1" x14ac:dyDescent="0.25">
      <c r="B77" s="67" t="s">
        <v>243</v>
      </c>
      <c r="C77" s="10"/>
      <c r="D77" s="10"/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/>
      <c r="U77" s="10"/>
      <c r="V77" s="41"/>
      <c r="W77" s="10"/>
      <c r="X77" s="10"/>
      <c r="Y77" s="10"/>
      <c r="Z77" s="78"/>
      <c r="AA77" s="10"/>
      <c r="AB77" s="10"/>
      <c r="AC77" s="10">
        <v>4</v>
      </c>
      <c r="AD77" s="10">
        <v>9</v>
      </c>
      <c r="AE77" s="10"/>
      <c r="AF77" s="10"/>
      <c r="AG77" s="10"/>
      <c r="AH77" s="10">
        <v>9</v>
      </c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13"/>
      <c r="AT77" s="10"/>
      <c r="AU77" s="113"/>
      <c r="AV77" s="78"/>
      <c r="AW77" s="10"/>
      <c r="AX77" s="10"/>
      <c r="AY77" s="78">
        <v>5</v>
      </c>
      <c r="AZ77" s="10">
        <v>23</v>
      </c>
      <c r="BA77" s="10"/>
      <c r="BB77" s="10"/>
      <c r="BC77" s="10"/>
      <c r="BD77" s="10"/>
      <c r="BE77" s="10"/>
      <c r="BF77" s="10"/>
      <c r="BG77" s="10"/>
      <c r="BH77" s="41"/>
      <c r="BI77" s="41"/>
      <c r="BJ77" s="10"/>
      <c r="BK77" s="10"/>
      <c r="BL77" s="10">
        <v>16</v>
      </c>
      <c r="BM77" s="10"/>
      <c r="BN77" s="10"/>
      <c r="BO77" s="21"/>
      <c r="BP77" s="40"/>
      <c r="BQ77" s="41">
        <f t="shared" si="9"/>
        <v>66</v>
      </c>
      <c r="BR77" s="39">
        <f t="shared" si="10"/>
        <v>6</v>
      </c>
      <c r="BS77" s="48" cm="1">
        <f t="array" ref="BS77">IF($BR77&lt;=6,SUM($C77:$BO77),SUMPRODUCT(LARGE($C77:$BO77,{1,2,3,4,5,6})))</f>
        <v>66</v>
      </c>
      <c r="BT77" s="37" t="str">
        <f t="shared" si="11"/>
        <v/>
      </c>
      <c r="BU77" s="34" t="str" cm="1">
        <f t="array" ref="BU77">IF(BT77= "","",IFERROR(SUMPRODUCT(LARGE($C77:$BO77,{1,2,3,4})), ""))</f>
        <v/>
      </c>
      <c r="BV77" s="34" t="str" cm="1">
        <f t="array" ref="BV77">IF(BU77&lt;&gt;"",(IFERROR(SUMPRODUCT(LARGE($C77:$BO77,{1,2,3,4,5,6,7})),"")),"")</f>
        <v/>
      </c>
      <c r="BW77" s="34" t="str" cm="1">
        <f t="array" ref="BW77">IF(BV77&lt;&gt;"",(IFERROR(SUMPRODUCT(LARGE($C77:$BO77,{1,2,3,4,5,6,7,8})),"")),"")</f>
        <v/>
      </c>
    </row>
    <row r="78" spans="2:75" ht="15" customHeight="1" x14ac:dyDescent="0.25">
      <c r="B78" s="14" t="s">
        <v>247</v>
      </c>
      <c r="C78" s="10"/>
      <c r="D78" s="10"/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78"/>
      <c r="T78" s="78"/>
      <c r="U78" s="10"/>
      <c r="V78" s="41"/>
      <c r="W78" s="10"/>
      <c r="X78" s="10"/>
      <c r="Y78" s="10"/>
      <c r="Z78" s="78"/>
      <c r="AA78" s="10"/>
      <c r="AB78" s="10"/>
      <c r="AC78" s="10">
        <v>2</v>
      </c>
      <c r="AD78" s="10"/>
      <c r="AE78" s="10"/>
      <c r="AF78" s="10">
        <v>5</v>
      </c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13"/>
      <c r="AT78" s="10"/>
      <c r="AU78" s="113"/>
      <c r="AV78" s="78"/>
      <c r="AW78" s="10"/>
      <c r="AX78" s="10">
        <v>8</v>
      </c>
      <c r="AY78" s="78"/>
      <c r="AZ78" s="10"/>
      <c r="BA78" s="10"/>
      <c r="BB78" s="10"/>
      <c r="BC78" s="10"/>
      <c r="BD78" s="10">
        <v>4</v>
      </c>
      <c r="BE78" s="10"/>
      <c r="BF78" s="10"/>
      <c r="BG78" s="10">
        <v>5</v>
      </c>
      <c r="BH78" s="41"/>
      <c r="BI78" s="41"/>
      <c r="BJ78" s="10"/>
      <c r="BK78" s="10"/>
      <c r="BL78" s="10"/>
      <c r="BM78" s="10"/>
      <c r="BN78" s="10"/>
      <c r="BO78" s="21"/>
      <c r="BP78" s="40"/>
      <c r="BQ78" s="41">
        <f t="shared" si="9"/>
        <v>24</v>
      </c>
      <c r="BR78" s="39">
        <f t="shared" si="10"/>
        <v>5</v>
      </c>
      <c r="BS78" s="48" cm="1">
        <f t="array" ref="BS78">IF($BR78&lt;=6,SUM($C78:$BO78),SUMPRODUCT(LARGE($C78:$BO78,{1,2,3,4,5,6})))</f>
        <v>24</v>
      </c>
      <c r="BT78" s="37" t="str">
        <f t="shared" si="11"/>
        <v/>
      </c>
      <c r="BU78" s="34" t="str" cm="1">
        <f t="array" ref="BU78">IF(BT78= "","",IFERROR(SUMPRODUCT(LARGE($C78:$BO78,{1,2,3,4})), ""))</f>
        <v/>
      </c>
      <c r="BV78" s="34" t="str" cm="1">
        <f t="array" ref="BV78">IF(BU78&lt;&gt;"",(IFERROR(SUMPRODUCT(LARGE($C78:$BO78,{1,2,3,4,5,6,7})),"")),"")</f>
        <v/>
      </c>
      <c r="BW78" s="34" t="str" cm="1">
        <f t="array" ref="BW78">IF(BV78&lt;&gt;"",(IFERROR(SUMPRODUCT(LARGE($C78:$BO78,{1,2,3,4,5,6,7,8})),"")),"")</f>
        <v/>
      </c>
    </row>
    <row r="79" spans="2:75" ht="15" customHeight="1" x14ac:dyDescent="0.25">
      <c r="B79" s="14" t="s">
        <v>484</v>
      </c>
      <c r="C79" s="10"/>
      <c r="D79" s="10"/>
      <c r="E79" s="10"/>
      <c r="F79" s="10"/>
      <c r="G79" s="78"/>
      <c r="H79" s="78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78"/>
      <c r="T79" s="78"/>
      <c r="U79" s="10"/>
      <c r="V79" s="41"/>
      <c r="W79" s="10"/>
      <c r="X79" s="10"/>
      <c r="Y79" s="10"/>
      <c r="Z79" s="78"/>
      <c r="AA79" s="10"/>
      <c r="AB79" s="10"/>
      <c r="AC79" s="10"/>
      <c r="AD79" s="10"/>
      <c r="AE79" s="10"/>
      <c r="AF79" s="10"/>
      <c r="AG79" s="10"/>
      <c r="AH79" s="10"/>
      <c r="AI79" s="10"/>
      <c r="AJ79" s="10">
        <v>1</v>
      </c>
      <c r="AK79" s="10"/>
      <c r="AL79" s="10"/>
      <c r="AM79" s="10"/>
      <c r="AN79" s="10"/>
      <c r="AO79" s="10"/>
      <c r="AP79" s="10"/>
      <c r="AQ79" s="10"/>
      <c r="AR79" s="10"/>
      <c r="AS79" s="113"/>
      <c r="AT79" s="10"/>
      <c r="AU79" s="113"/>
      <c r="AV79" s="78"/>
      <c r="AW79" s="10"/>
      <c r="AX79" s="10"/>
      <c r="AY79" s="78"/>
      <c r="AZ79" s="10"/>
      <c r="BA79" s="10"/>
      <c r="BB79" s="10"/>
      <c r="BC79" s="10"/>
      <c r="BD79" s="10"/>
      <c r="BE79" s="10"/>
      <c r="BF79" s="10"/>
      <c r="BG79" s="10"/>
      <c r="BH79" s="41"/>
      <c r="BI79" s="41"/>
      <c r="BJ79" s="10"/>
      <c r="BK79" s="10"/>
      <c r="BL79" s="10"/>
      <c r="BM79" s="10"/>
      <c r="BN79" s="10"/>
      <c r="BO79" s="21"/>
      <c r="BP79" s="40"/>
      <c r="BQ79" s="41">
        <f t="shared" si="9"/>
        <v>1</v>
      </c>
      <c r="BR79" s="39">
        <f t="shared" si="10"/>
        <v>1</v>
      </c>
      <c r="BS79" s="48" cm="1">
        <f t="array" ref="BS79">IF($BR79&lt;=6,SUM($C79:$BO79),SUMPRODUCT(LARGE($C79:$BO79,{1,2,3,4,5,6})))</f>
        <v>1</v>
      </c>
      <c r="BT79" s="37" t="str">
        <f t="shared" si="11"/>
        <v/>
      </c>
      <c r="BU79" s="34" t="str" cm="1">
        <f t="array" ref="BU79">IF(BT79= "","",IFERROR(SUMPRODUCT(LARGE($C79:$BO79,{1,2,3,4})), ""))</f>
        <v/>
      </c>
      <c r="BV79" s="34" t="str" cm="1">
        <f t="array" ref="BV79">IF(BU79&lt;&gt;"",(IFERROR(SUMPRODUCT(LARGE($C79:$BO79,{1,2,3,4,5,6,7})),"")),"")</f>
        <v/>
      </c>
      <c r="BW79" s="34" t="str" cm="1">
        <f t="array" ref="BW79">IF(BV79&lt;&gt;"",(IFERROR(SUMPRODUCT(LARGE($C79:$BO79,{1,2,3,4,5,6,7,8})),"")),"")</f>
        <v/>
      </c>
    </row>
    <row r="80" spans="2:75" ht="15" customHeight="1" x14ac:dyDescent="0.25">
      <c r="B80" s="14" t="s">
        <v>249</v>
      </c>
      <c r="C80" s="10"/>
      <c r="D80" s="10"/>
      <c r="E80" s="10"/>
      <c r="F80" s="10"/>
      <c r="G80" s="78">
        <v>9</v>
      </c>
      <c r="H80" s="78">
        <v>9</v>
      </c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78"/>
      <c r="T80" s="78"/>
      <c r="U80" s="10"/>
      <c r="V80" s="41"/>
      <c r="W80" s="10"/>
      <c r="X80" s="10"/>
      <c r="Y80" s="10"/>
      <c r="Z80" s="78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>
        <v>11</v>
      </c>
      <c r="AP80" s="10"/>
      <c r="AQ80" s="10"/>
      <c r="AR80" s="10"/>
      <c r="AS80" s="113"/>
      <c r="AT80" s="10"/>
      <c r="AU80" s="113"/>
      <c r="AV80" s="78"/>
      <c r="AW80" s="10"/>
      <c r="AX80" s="10"/>
      <c r="AY80" s="78"/>
      <c r="AZ80" s="10"/>
      <c r="BA80" s="10"/>
      <c r="BB80" s="10"/>
      <c r="BC80" s="10"/>
      <c r="BD80" s="10"/>
      <c r="BE80" s="10"/>
      <c r="BF80" s="10"/>
      <c r="BG80" s="10">
        <v>7</v>
      </c>
      <c r="BH80" s="41">
        <v>7</v>
      </c>
      <c r="BI80" s="41">
        <v>10</v>
      </c>
      <c r="BJ80" s="10"/>
      <c r="BK80" s="10"/>
      <c r="BL80" s="10"/>
      <c r="BM80" s="10"/>
      <c r="BN80" s="10"/>
      <c r="BO80" s="21"/>
      <c r="BP80" s="40"/>
      <c r="BQ80" s="41">
        <f t="shared" si="9"/>
        <v>53</v>
      </c>
      <c r="BR80" s="39">
        <f t="shared" si="10"/>
        <v>6</v>
      </c>
      <c r="BS80" s="48" cm="1">
        <f t="array" ref="BS80">IF($BR80&lt;=6,SUM($C80:$BO80),SUMPRODUCT(LARGE($C80:$BO80,{1,2,3,4,5,6})))</f>
        <v>53</v>
      </c>
      <c r="BT80" s="37" t="str">
        <f t="shared" si="11"/>
        <v/>
      </c>
      <c r="BU80" s="34" t="str" cm="1">
        <f t="array" ref="BU80">IF(BT80= "","",IFERROR(SUMPRODUCT(LARGE($C80:$BO80,{1,2,3,4})), ""))</f>
        <v/>
      </c>
      <c r="BV80" s="34" t="str" cm="1">
        <f t="array" ref="BV80">IF(BU80&lt;&gt;"",(IFERROR(SUMPRODUCT(LARGE($C80:$BO80,{1,2,3,4,5,6,7})),"")),"")</f>
        <v/>
      </c>
      <c r="BW80" s="34" t="str" cm="1">
        <f t="array" ref="BW80">IF(BV80&lt;&gt;"",(IFERROR(SUMPRODUCT(LARGE($C80:$BO80,{1,2,3,4,5,6,7,8})),"")),"")</f>
        <v/>
      </c>
    </row>
    <row r="81" spans="2:75" ht="15" customHeight="1" x14ac:dyDescent="0.25">
      <c r="B81" s="14" t="s">
        <v>56</v>
      </c>
      <c r="C81" s="10">
        <v>21</v>
      </c>
      <c r="D81" s="10"/>
      <c r="E81" s="10"/>
      <c r="F81" s="10"/>
      <c r="G81" s="78">
        <v>14</v>
      </c>
      <c r="H81" s="78">
        <v>22</v>
      </c>
      <c r="I81" s="10"/>
      <c r="J81" s="10"/>
      <c r="K81" s="10">
        <v>21</v>
      </c>
      <c r="L81" s="10"/>
      <c r="M81" s="10"/>
      <c r="N81" s="10"/>
      <c r="O81" s="10">
        <v>24</v>
      </c>
      <c r="P81" s="10"/>
      <c r="Q81" s="10"/>
      <c r="R81" s="78"/>
      <c r="S81" s="78"/>
      <c r="T81" s="78"/>
      <c r="U81" s="10"/>
      <c r="V81" s="41">
        <v>13</v>
      </c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>
        <v>19</v>
      </c>
      <c r="AN81" s="10">
        <v>13</v>
      </c>
      <c r="AO81" s="10"/>
      <c r="AP81" s="10"/>
      <c r="AQ81" s="10">
        <v>28</v>
      </c>
      <c r="AR81" s="10"/>
      <c r="AS81" s="113"/>
      <c r="AT81" s="10"/>
      <c r="AU81" s="113"/>
      <c r="AV81" s="78">
        <v>10</v>
      </c>
      <c r="AW81" s="10">
        <v>18</v>
      </c>
      <c r="AX81" s="10"/>
      <c r="AY81" s="78"/>
      <c r="AZ81" s="10"/>
      <c r="BA81" s="10"/>
      <c r="BB81" s="10"/>
      <c r="BC81" s="10"/>
      <c r="BD81" s="10"/>
      <c r="BE81" s="10"/>
      <c r="BF81" s="10"/>
      <c r="BG81" s="10"/>
      <c r="BH81" s="41"/>
      <c r="BI81" s="41"/>
      <c r="BJ81" s="10"/>
      <c r="BK81" s="10"/>
      <c r="BL81" s="10"/>
      <c r="BM81" s="10"/>
      <c r="BN81" s="10"/>
      <c r="BO81" s="21"/>
      <c r="BP81" s="40"/>
      <c r="BQ81" s="41">
        <f t="shared" si="9"/>
        <v>203</v>
      </c>
      <c r="BR81" s="39">
        <f t="shared" si="10"/>
        <v>11</v>
      </c>
      <c r="BS81" s="48" cm="1">
        <f t="array" ref="BS81">IF($BR81&lt;=6,SUM($C81:$BO81),SUMPRODUCT(LARGE($C81:$BO81,{1,2,3,4,5,6})))</f>
        <v>135</v>
      </c>
      <c r="BT81" s="37" t="str">
        <f t="shared" si="11"/>
        <v/>
      </c>
      <c r="BU81" s="34" t="str" cm="1">
        <f t="array" ref="BU81">IF(BT81= "","",IFERROR(SUMPRODUCT(LARGE($C81:$BO81,{1,2,3,4})), ""))</f>
        <v/>
      </c>
      <c r="BV81" s="34" t="str" cm="1">
        <f t="array" ref="BV81">IF(BU81&lt;&gt;"",(IFERROR(SUMPRODUCT(LARGE($C81:$BO81,{1,2,3,4,5,6,7})),"")),"")</f>
        <v/>
      </c>
      <c r="BW81" s="34" t="str" cm="1">
        <f t="array" ref="BW81">IF(BV81&lt;&gt;"",(IFERROR(SUMPRODUCT(LARGE($C81:$BO81,{1,2,3,4,5,6,7,8})),"")),"")</f>
        <v/>
      </c>
    </row>
    <row r="82" spans="2:75" ht="15" customHeight="1" x14ac:dyDescent="0.25">
      <c r="B82" s="14" t="s">
        <v>6</v>
      </c>
      <c r="C82" s="10"/>
      <c r="D82" s="10"/>
      <c r="E82" s="10"/>
      <c r="F82" s="10"/>
      <c r="G82" s="78"/>
      <c r="H82" s="78"/>
      <c r="I82" s="10"/>
      <c r="J82" s="10">
        <v>13</v>
      </c>
      <c r="K82" s="10"/>
      <c r="L82" s="10"/>
      <c r="M82" s="10"/>
      <c r="N82" s="10"/>
      <c r="O82" s="10"/>
      <c r="P82" s="10"/>
      <c r="Q82" s="10"/>
      <c r="R82" s="78"/>
      <c r="S82" s="78"/>
      <c r="T82" s="78"/>
      <c r="U82" s="10">
        <v>15</v>
      </c>
      <c r="V82" s="41"/>
      <c r="W82" s="10"/>
      <c r="X82" s="10"/>
      <c r="Y82" s="10"/>
      <c r="Z82" s="78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>
        <v>9</v>
      </c>
      <c r="AN82" s="10"/>
      <c r="AO82" s="10">
        <v>12</v>
      </c>
      <c r="AP82" s="10"/>
      <c r="AQ82" s="10"/>
      <c r="AR82" s="10"/>
      <c r="AS82" s="113">
        <v>16</v>
      </c>
      <c r="AT82" s="10"/>
      <c r="AU82" s="113"/>
      <c r="AV82" s="78">
        <v>6</v>
      </c>
      <c r="AW82" s="10"/>
      <c r="AX82" s="10"/>
      <c r="AY82" s="78"/>
      <c r="AZ82" s="10"/>
      <c r="BA82" s="10"/>
      <c r="BB82" s="10"/>
      <c r="BC82" s="10"/>
      <c r="BD82" s="10"/>
      <c r="BE82" s="10"/>
      <c r="BF82" s="10"/>
      <c r="BG82" s="10"/>
      <c r="BH82" s="41"/>
      <c r="BI82" s="41"/>
      <c r="BJ82" s="10"/>
      <c r="BK82" s="10"/>
      <c r="BL82" s="10"/>
      <c r="BM82" s="10"/>
      <c r="BN82" s="10"/>
      <c r="BO82" s="21"/>
      <c r="BP82" s="40"/>
      <c r="BQ82" s="41">
        <f t="shared" si="9"/>
        <v>71</v>
      </c>
      <c r="BR82" s="39">
        <f t="shared" si="10"/>
        <v>6</v>
      </c>
      <c r="BS82" s="48" cm="1">
        <f t="array" ref="BS82">IF($BR82&lt;=6,SUM($C82:$BO82),SUMPRODUCT(LARGE($C82:$BO82,{1,2,3,4,5,6})))</f>
        <v>71</v>
      </c>
      <c r="BT82" s="37" t="str">
        <f t="shared" si="11"/>
        <v/>
      </c>
      <c r="BU82" s="34" t="str" cm="1">
        <f t="array" ref="BU82">IF(BT82= "","",IFERROR(SUMPRODUCT(LARGE($C82:$BO82,{1,2,3,4})), ""))</f>
        <v/>
      </c>
      <c r="BV82" s="34" t="str" cm="1">
        <f t="array" ref="BV82">IF(BU82&lt;&gt;"",(IFERROR(SUMPRODUCT(LARGE($C82:$BO82,{1,2,3,4,5,6,7})),"")),"")</f>
        <v/>
      </c>
      <c r="BW82" s="34" t="str" cm="1">
        <f t="array" ref="BW82">IF(BV82&lt;&gt;"",(IFERROR(SUMPRODUCT(LARGE($C82:$BO82,{1,2,3,4,5,6,7,8})),"")),"")</f>
        <v/>
      </c>
    </row>
    <row r="83" spans="2:75" ht="15" customHeight="1" x14ac:dyDescent="0.25">
      <c r="B83" s="14" t="s">
        <v>263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78"/>
      <c r="T83" s="78"/>
      <c r="U83" s="10"/>
      <c r="V83" s="41"/>
      <c r="W83" s="10"/>
      <c r="X83" s="10"/>
      <c r="Y83" s="10"/>
      <c r="Z83" s="78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13"/>
      <c r="AT83" s="10"/>
      <c r="AU83" s="113"/>
      <c r="AV83" s="78"/>
      <c r="AW83" s="10"/>
      <c r="AX83" s="10"/>
      <c r="AY83" s="78"/>
      <c r="AZ83" s="10"/>
      <c r="BA83" s="10"/>
      <c r="BB83" s="10"/>
      <c r="BC83" s="10"/>
      <c r="BD83" s="10"/>
      <c r="BE83" s="10"/>
      <c r="BF83" s="10">
        <v>2</v>
      </c>
      <c r="BG83" s="10"/>
      <c r="BH83" s="41"/>
      <c r="BI83" s="41"/>
      <c r="BJ83" s="10"/>
      <c r="BK83" s="10"/>
      <c r="BL83" s="10"/>
      <c r="BM83" s="10"/>
      <c r="BN83" s="10"/>
      <c r="BO83" s="21"/>
      <c r="BP83" s="40"/>
      <c r="BQ83" s="41">
        <f t="shared" si="9"/>
        <v>2</v>
      </c>
      <c r="BR83" s="39">
        <f t="shared" si="10"/>
        <v>1</v>
      </c>
      <c r="BS83" s="48" cm="1">
        <f t="array" ref="BS83">IF($BR83&lt;=6,SUM($C83:$BO83),SUMPRODUCT(LARGE($C83:$BO83,{1,2,3,4,5,6})))</f>
        <v>2</v>
      </c>
      <c r="BT83" s="37" t="str">
        <f t="shared" si="11"/>
        <v/>
      </c>
      <c r="BU83" s="34" t="str" cm="1">
        <f t="array" ref="BU83">IF(BT83= "","",IFERROR(SUMPRODUCT(LARGE($C83:$BO83,{1,2,3,4})), ""))</f>
        <v/>
      </c>
      <c r="BV83" s="34" t="str" cm="1">
        <f t="array" ref="BV83">IF(BU83&lt;&gt;"",(IFERROR(SUMPRODUCT(LARGE($C83:$BO83,{1,2,3,4,5,6,7})),"")),"")</f>
        <v/>
      </c>
      <c r="BW83" s="34" t="str" cm="1">
        <f t="array" ref="BW83">IF(BV83&lt;&gt;"",(IFERROR(SUMPRODUCT(LARGE($C83:$BO83,{1,2,3,4,5,6,7,8})),"")),"")</f>
        <v/>
      </c>
    </row>
    <row r="84" spans="2:75" ht="15" customHeight="1" x14ac:dyDescent="0.25">
      <c r="B84" s="14" t="s">
        <v>1693</v>
      </c>
      <c r="C84" s="10"/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78"/>
      <c r="T84" s="78"/>
      <c r="U84" s="10"/>
      <c r="V84" s="41"/>
      <c r="W84" s="10"/>
      <c r="X84" s="10"/>
      <c r="Y84" s="10"/>
      <c r="Z84" s="78"/>
      <c r="AA84" s="10"/>
      <c r="AB84" s="10"/>
      <c r="AC84" s="10"/>
      <c r="AD84" s="10"/>
      <c r="AE84" s="10"/>
      <c r="AF84" s="10"/>
      <c r="AG84" s="10"/>
      <c r="AH84" s="10">
        <v>6</v>
      </c>
      <c r="AI84" s="10"/>
      <c r="AJ84" s="10"/>
      <c r="AK84" s="10">
        <v>2</v>
      </c>
      <c r="AL84" s="10"/>
      <c r="AM84" s="10"/>
      <c r="AN84" s="10"/>
      <c r="AO84" s="10"/>
      <c r="AP84" s="10"/>
      <c r="AQ84" s="10"/>
      <c r="AR84" s="10"/>
      <c r="AS84" s="113"/>
      <c r="AT84" s="10"/>
      <c r="AU84" s="113"/>
      <c r="AV84" s="78"/>
      <c r="AW84" s="10"/>
      <c r="AX84" s="10"/>
      <c r="AY84" s="78"/>
      <c r="AZ84" s="10">
        <v>10</v>
      </c>
      <c r="BA84" s="10"/>
      <c r="BB84" s="10"/>
      <c r="BC84" s="10"/>
      <c r="BD84" s="10"/>
      <c r="BE84" s="10"/>
      <c r="BF84" s="10"/>
      <c r="BG84" s="10"/>
      <c r="BH84" s="41"/>
      <c r="BI84" s="41"/>
      <c r="BJ84" s="10"/>
      <c r="BK84" s="10"/>
      <c r="BL84" s="10"/>
      <c r="BM84" s="10"/>
      <c r="BN84" s="10"/>
      <c r="BO84" s="21"/>
      <c r="BP84" s="40"/>
      <c r="BQ84" s="41">
        <f t="shared" si="9"/>
        <v>18</v>
      </c>
      <c r="BR84" s="39">
        <f t="shared" si="10"/>
        <v>3</v>
      </c>
      <c r="BS84" s="48" cm="1">
        <f t="array" ref="BS84">IF($BR84&lt;=6,SUM($C84:$BO84),SUMPRODUCT(LARGE($C84:$BO84,{1,2,3,4,5,6})))</f>
        <v>18</v>
      </c>
      <c r="BT84" s="37" t="str">
        <f t="shared" si="11"/>
        <v/>
      </c>
      <c r="BU84" s="34" t="str" cm="1">
        <f t="array" ref="BU84">IF(BT84= "","",IFERROR(SUMPRODUCT(LARGE($C84:$BO84,{1,2,3,4})), ""))</f>
        <v/>
      </c>
      <c r="BV84" s="34" t="str" cm="1">
        <f t="array" ref="BV84">IF(BU84&lt;&gt;"",(IFERROR(SUMPRODUCT(LARGE($C84:$BO84,{1,2,3,4,5,6,7})),"")),"")</f>
        <v/>
      </c>
      <c r="BW84" s="34" t="str" cm="1">
        <f t="array" ref="BW84">IF(BV84&lt;&gt;"",(IFERROR(SUMPRODUCT(LARGE($C84:$BO84,{1,2,3,4,5,6,7,8})),"")),"")</f>
        <v/>
      </c>
    </row>
    <row r="85" spans="2:75" ht="15" customHeight="1" x14ac:dyDescent="0.25">
      <c r="B85" s="14" t="s">
        <v>1397</v>
      </c>
      <c r="C85" s="10"/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>
        <v>1</v>
      </c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13"/>
      <c r="AT85" s="10"/>
      <c r="AU85" s="113"/>
      <c r="AV85" s="78"/>
      <c r="AW85" s="10"/>
      <c r="AX85" s="10"/>
      <c r="AY85" s="78"/>
      <c r="AZ85" s="10"/>
      <c r="BA85" s="10"/>
      <c r="BB85" s="10"/>
      <c r="BC85" s="10"/>
      <c r="BD85" s="10"/>
      <c r="BE85" s="10"/>
      <c r="BF85" s="10"/>
      <c r="BG85" s="10"/>
      <c r="BH85" s="41"/>
      <c r="BI85" s="41"/>
      <c r="BJ85" s="10"/>
      <c r="BK85" s="10"/>
      <c r="BL85" s="10"/>
      <c r="BM85" s="10"/>
      <c r="BN85" s="10"/>
      <c r="BO85" s="21"/>
      <c r="BP85" s="40"/>
      <c r="BQ85" s="41">
        <f t="shared" si="9"/>
        <v>1</v>
      </c>
      <c r="BR85" s="39">
        <f t="shared" si="10"/>
        <v>1</v>
      </c>
      <c r="BS85" s="48" cm="1">
        <f t="array" ref="BS85">IF($BR85&lt;=6,SUM($C85:$BO85),SUMPRODUCT(LARGE($C85:$BO85,{1,2,3,4,5,6})))</f>
        <v>1</v>
      </c>
      <c r="BT85" s="37" t="str">
        <f t="shared" si="11"/>
        <v/>
      </c>
      <c r="BU85" s="34" t="str" cm="1">
        <f t="array" ref="BU85">IF(BT85= "","",IFERROR(SUMPRODUCT(LARGE($C85:$BO85,{1,2,3,4})), ""))</f>
        <v/>
      </c>
      <c r="BV85" s="34" t="str" cm="1">
        <f t="array" ref="BV85">IF(BU85&lt;&gt;"",(IFERROR(SUMPRODUCT(LARGE($C85:$BO85,{1,2,3,4,5,6,7})),"")),"")</f>
        <v/>
      </c>
      <c r="BW85" s="34" t="str" cm="1">
        <f t="array" ref="BW85">IF(BV85&lt;&gt;"",(IFERROR(SUMPRODUCT(LARGE($C85:$BO85,{1,2,3,4,5,6,7,8})),"")),"")</f>
        <v/>
      </c>
    </row>
    <row r="86" spans="2:75" ht="15" customHeight="1" x14ac:dyDescent="0.25">
      <c r="B86" s="14" t="s">
        <v>2130</v>
      </c>
      <c r="C86" s="10"/>
      <c r="D86" s="10"/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10"/>
      <c r="AD86" s="10"/>
      <c r="AE86" s="10"/>
      <c r="AF86" s="10"/>
      <c r="AG86" s="10"/>
      <c r="AH86" s="10"/>
      <c r="AI86" s="10">
        <v>14</v>
      </c>
      <c r="AJ86" s="10"/>
      <c r="AK86" s="10"/>
      <c r="AL86" s="10"/>
      <c r="AM86" s="10"/>
      <c r="AN86" s="10"/>
      <c r="AO86" s="10"/>
      <c r="AP86" s="10"/>
      <c r="AQ86" s="10"/>
      <c r="AR86" s="10"/>
      <c r="AS86" s="113"/>
      <c r="AT86" s="10"/>
      <c r="AU86" s="113"/>
      <c r="AV86" s="78"/>
      <c r="AW86" s="10"/>
      <c r="AX86" s="10"/>
      <c r="AY86" s="78">
        <v>19</v>
      </c>
      <c r="AZ86" s="10"/>
      <c r="BA86" s="10"/>
      <c r="BB86" s="10"/>
      <c r="BC86" s="10"/>
      <c r="BD86" s="10"/>
      <c r="BE86" s="10"/>
      <c r="BF86" s="10"/>
      <c r="BG86" s="10"/>
      <c r="BH86" s="41"/>
      <c r="BI86" s="41"/>
      <c r="BJ86" s="10"/>
      <c r="BK86" s="10"/>
      <c r="BL86" s="10"/>
      <c r="BM86" s="10"/>
      <c r="BN86" s="10"/>
      <c r="BO86" s="21"/>
      <c r="BP86" s="40"/>
      <c r="BQ86" s="41">
        <f t="shared" si="9"/>
        <v>33</v>
      </c>
      <c r="BR86" s="39">
        <f t="shared" si="10"/>
        <v>2</v>
      </c>
      <c r="BS86" s="48" cm="1">
        <f t="array" ref="BS86">IF($BR86&lt;=6,SUM($C86:$BO86),SUMPRODUCT(LARGE($C86:$BO86,{1,2,3,4,5,6})))</f>
        <v>33</v>
      </c>
      <c r="BT86" s="37" t="str">
        <f t="shared" si="11"/>
        <v/>
      </c>
      <c r="BU86" s="34" t="str" cm="1">
        <f t="array" ref="BU86">IF(BT86= "","",IFERROR(SUMPRODUCT(LARGE($C86:$BO86,{1,2,3,4})), ""))</f>
        <v/>
      </c>
      <c r="BV86" s="34" t="str" cm="1">
        <f t="array" ref="BV86">IF(BU86&lt;&gt;"",(IFERROR(SUMPRODUCT(LARGE($C86:$BO86,{1,2,3,4,5,6,7})),"")),"")</f>
        <v/>
      </c>
      <c r="BW86" s="34" t="str" cm="1">
        <f t="array" ref="BW86">IF(BV86&lt;&gt;"",(IFERROR(SUMPRODUCT(LARGE($C86:$BO86,{1,2,3,4,5,6,7,8})),"")),"")</f>
        <v/>
      </c>
    </row>
    <row r="87" spans="2:75" ht="15" customHeight="1" x14ac:dyDescent="0.25">
      <c r="B87" s="14" t="s">
        <v>275</v>
      </c>
      <c r="C87" s="10"/>
      <c r="D87" s="10"/>
      <c r="E87" s="10"/>
      <c r="F87" s="10"/>
      <c r="G87" s="78"/>
      <c r="H87" s="78"/>
      <c r="I87" s="10"/>
      <c r="J87" s="10"/>
      <c r="K87" s="10"/>
      <c r="L87" s="10"/>
      <c r="M87" s="10"/>
      <c r="N87" s="10"/>
      <c r="O87" s="10"/>
      <c r="P87" s="10"/>
      <c r="Q87" s="10"/>
      <c r="R87" s="78"/>
      <c r="S87" s="78"/>
      <c r="T87" s="78"/>
      <c r="U87" s="10"/>
      <c r="V87" s="41"/>
      <c r="W87" s="10"/>
      <c r="X87" s="10"/>
      <c r="Y87" s="10"/>
      <c r="Z87" s="78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13"/>
      <c r="AT87" s="10"/>
      <c r="AU87" s="113">
        <v>3</v>
      </c>
      <c r="AV87" s="78"/>
      <c r="AW87" s="10"/>
      <c r="AX87" s="10"/>
      <c r="AY87" s="78"/>
      <c r="AZ87" s="10"/>
      <c r="BA87" s="10"/>
      <c r="BB87" s="10"/>
      <c r="BC87" s="10"/>
      <c r="BD87" s="10"/>
      <c r="BE87" s="10"/>
      <c r="BF87" s="10"/>
      <c r="BG87" s="10"/>
      <c r="BH87" s="41"/>
      <c r="BI87" s="41"/>
      <c r="BJ87" s="10"/>
      <c r="BK87" s="10"/>
      <c r="BL87" s="10"/>
      <c r="BM87" s="10"/>
      <c r="BN87" s="10"/>
      <c r="BO87" s="21"/>
      <c r="BP87" s="40"/>
      <c r="BQ87" s="41">
        <f t="shared" si="9"/>
        <v>3</v>
      </c>
      <c r="BR87" s="39">
        <f t="shared" si="10"/>
        <v>1</v>
      </c>
      <c r="BS87" s="48" cm="1">
        <f t="array" ref="BS87">IF($BR87&lt;=6,SUM($C87:$BO87),SUMPRODUCT(LARGE($C87:$BO87,{1,2,3,4,5,6})))</f>
        <v>3</v>
      </c>
      <c r="BT87" s="37" t="str">
        <f t="shared" si="11"/>
        <v/>
      </c>
      <c r="BU87" s="34" t="str" cm="1">
        <f t="array" ref="BU87">IF(BT87= "","",IFERROR(SUMPRODUCT(LARGE($C87:$BO87,{1,2,3,4})), ""))</f>
        <v/>
      </c>
      <c r="BV87" s="34" t="str" cm="1">
        <f t="array" ref="BV87">IF(BU87&lt;&gt;"",(IFERROR(SUMPRODUCT(LARGE($C87:$BO87,{1,2,3,4,5,6,7})),"")),"")</f>
        <v/>
      </c>
      <c r="BW87" s="34" t="str" cm="1">
        <f t="array" ref="BW87">IF(BV87&lt;&gt;"",(IFERROR(SUMPRODUCT(LARGE($C87:$BO87,{1,2,3,4,5,6,7,8})),"")),"")</f>
        <v/>
      </c>
    </row>
    <row r="88" spans="2:75" ht="15" customHeight="1" x14ac:dyDescent="0.25">
      <c r="B88" s="14" t="s">
        <v>494</v>
      </c>
      <c r="C88" s="10"/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/>
      <c r="P88" s="10"/>
      <c r="Q88" s="10"/>
      <c r="R88" s="78"/>
      <c r="S88" s="78"/>
      <c r="T88" s="78"/>
      <c r="U88" s="10"/>
      <c r="V88" s="41"/>
      <c r="W88" s="10"/>
      <c r="X88" s="10"/>
      <c r="Y88" s="10"/>
      <c r="Z88" s="78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13"/>
      <c r="AT88" s="10"/>
      <c r="AU88" s="113"/>
      <c r="AV88" s="78"/>
      <c r="AW88" s="10"/>
      <c r="AX88" s="10"/>
      <c r="AY88" s="78">
        <v>2</v>
      </c>
      <c r="AZ88" s="10"/>
      <c r="BA88" s="10"/>
      <c r="BB88" s="10"/>
      <c r="BC88" s="10"/>
      <c r="BD88" s="10"/>
      <c r="BE88" s="10"/>
      <c r="BF88" s="10"/>
      <c r="BG88" s="10"/>
      <c r="BH88" s="41"/>
      <c r="BI88" s="41"/>
      <c r="BJ88" s="10"/>
      <c r="BK88" s="10"/>
      <c r="BL88" s="10"/>
      <c r="BM88" s="10"/>
      <c r="BN88" s="10"/>
      <c r="BO88" s="21"/>
      <c r="BP88" s="40"/>
      <c r="BQ88" s="41">
        <f t="shared" si="9"/>
        <v>2</v>
      </c>
      <c r="BR88" s="39">
        <f t="shared" si="10"/>
        <v>1</v>
      </c>
      <c r="BS88" s="48" cm="1">
        <f t="array" ref="BS88">IF($BR88&lt;=6,SUM($C88:$BO88),SUMPRODUCT(LARGE($C88:$BO88,{1,2,3,4,5,6})))</f>
        <v>2</v>
      </c>
      <c r="BT88" s="37" t="str">
        <f t="shared" si="11"/>
        <v/>
      </c>
      <c r="BU88" s="34" t="str" cm="1">
        <f t="array" ref="BU88">IF(BT88= "","",IFERROR(SUMPRODUCT(LARGE($C88:$BO88,{1,2,3,4})), ""))</f>
        <v/>
      </c>
      <c r="BV88" s="34" t="str" cm="1">
        <f t="array" ref="BV88">IF(BU88&lt;&gt;"",(IFERROR(SUMPRODUCT(LARGE($C88:$BO88,{1,2,3,4,5,6,7})),"")),"")</f>
        <v/>
      </c>
      <c r="BW88" s="34" t="str" cm="1">
        <f t="array" ref="BW88">IF(BV88&lt;&gt;"",(IFERROR(SUMPRODUCT(LARGE($C88:$BO88,{1,2,3,4,5,6,7,8})),"")),"")</f>
        <v/>
      </c>
    </row>
    <row r="89" spans="2:75" ht="15" customHeight="1" x14ac:dyDescent="0.25">
      <c r="B89" s="14" t="s">
        <v>279</v>
      </c>
      <c r="C89" s="10"/>
      <c r="D89" s="10"/>
      <c r="E89" s="10"/>
      <c r="F89" s="10"/>
      <c r="G89" s="78"/>
      <c r="H89" s="78"/>
      <c r="I89" s="10"/>
      <c r="J89" s="10"/>
      <c r="K89" s="10"/>
      <c r="L89" s="10"/>
      <c r="M89" s="10"/>
      <c r="N89" s="10"/>
      <c r="O89" s="10"/>
      <c r="P89" s="10"/>
      <c r="Q89" s="10"/>
      <c r="R89" s="78"/>
      <c r="S89" s="78"/>
      <c r="T89" s="78"/>
      <c r="U89" s="10"/>
      <c r="V89" s="41"/>
      <c r="W89" s="10"/>
      <c r="X89" s="10"/>
      <c r="Y89" s="10"/>
      <c r="Z89" s="78"/>
      <c r="AA89" s="10"/>
      <c r="AB89" s="10"/>
      <c r="AC89" s="10"/>
      <c r="AD89" s="10"/>
      <c r="AE89" s="10">
        <v>4</v>
      </c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13"/>
      <c r="AT89" s="10"/>
      <c r="AU89" s="113"/>
      <c r="AV89" s="78"/>
      <c r="AW89" s="10"/>
      <c r="AX89" s="10"/>
      <c r="AY89" s="78"/>
      <c r="AZ89" s="10"/>
      <c r="BA89" s="10"/>
      <c r="BB89" s="10"/>
      <c r="BC89" s="10"/>
      <c r="BD89" s="10"/>
      <c r="BE89" s="10">
        <v>3</v>
      </c>
      <c r="BF89" s="10"/>
      <c r="BG89" s="10"/>
      <c r="BH89" s="41"/>
      <c r="BI89" s="41"/>
      <c r="BJ89" s="10"/>
      <c r="BK89" s="10"/>
      <c r="BL89" s="10"/>
      <c r="BM89" s="10"/>
      <c r="BN89" s="10"/>
      <c r="BO89" s="21"/>
      <c r="BP89" s="40"/>
      <c r="BQ89" s="41">
        <f t="shared" si="9"/>
        <v>7</v>
      </c>
      <c r="BR89" s="39">
        <f t="shared" si="10"/>
        <v>2</v>
      </c>
      <c r="BS89" s="48" cm="1">
        <f t="array" ref="BS89">IF($BR89&lt;=6,SUM($C89:$BO89),SUMPRODUCT(LARGE($C89:$BO89,{1,2,3,4,5,6})))</f>
        <v>7</v>
      </c>
      <c r="BT89" s="37" t="str">
        <f t="shared" si="11"/>
        <v/>
      </c>
      <c r="BU89" s="34" t="str" cm="1">
        <f t="array" ref="BU89">IF(BT89= "","",IFERROR(SUMPRODUCT(LARGE($C89:$BO89,{1,2,3,4})), ""))</f>
        <v/>
      </c>
      <c r="BV89" s="34" t="str" cm="1">
        <f t="array" ref="BV89">IF(BU89&lt;&gt;"",(IFERROR(SUMPRODUCT(LARGE($C89:$BO89,{1,2,3,4,5,6,7})),"")),"")</f>
        <v/>
      </c>
      <c r="BW89" s="34" t="str" cm="1">
        <f t="array" ref="BW89">IF(BV89&lt;&gt;"",(IFERROR(SUMPRODUCT(LARGE($C89:$BO89,{1,2,3,4,5,6,7,8})),"")),"")</f>
        <v/>
      </c>
    </row>
    <row r="90" spans="2:75" ht="15" customHeight="1" x14ac:dyDescent="0.25">
      <c r="B90" s="14" t="s">
        <v>282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10">
        <v>13</v>
      </c>
      <c r="AD90" s="10"/>
      <c r="AE90" s="10"/>
      <c r="AF90" s="10"/>
      <c r="AG90" s="10">
        <v>25</v>
      </c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13"/>
      <c r="AT90" s="10"/>
      <c r="AU90" s="113"/>
      <c r="AV90" s="78"/>
      <c r="AW90" s="10"/>
      <c r="AX90" s="10">
        <v>11</v>
      </c>
      <c r="AY90" s="78"/>
      <c r="AZ90" s="10"/>
      <c r="BA90" s="10"/>
      <c r="BB90" s="10"/>
      <c r="BC90" s="10"/>
      <c r="BD90" s="10"/>
      <c r="BE90" s="10"/>
      <c r="BF90" s="10"/>
      <c r="BG90" s="10"/>
      <c r="BH90" s="41"/>
      <c r="BI90" s="41"/>
      <c r="BJ90" s="10"/>
      <c r="BK90" s="10"/>
      <c r="BL90" s="10"/>
      <c r="BM90" s="10"/>
      <c r="BN90" s="10"/>
      <c r="BO90" s="21"/>
      <c r="BP90" s="40"/>
      <c r="BQ90" s="41">
        <f t="shared" si="9"/>
        <v>49</v>
      </c>
      <c r="BR90" s="39">
        <f t="shared" si="10"/>
        <v>3</v>
      </c>
      <c r="BS90" s="48" cm="1">
        <f t="array" ref="BS90">IF($BR90&lt;=6,SUM($C90:$BO90),SUMPRODUCT(LARGE($C90:$BO90,{1,2,3,4,5,6})))</f>
        <v>49</v>
      </c>
      <c r="BT90" s="37" t="str">
        <f t="shared" si="11"/>
        <v/>
      </c>
      <c r="BU90" s="34" t="str" cm="1">
        <f t="array" ref="BU90">IF(BT90= "","",IFERROR(SUMPRODUCT(LARGE($C90:$BO90,{1,2,3,4})), ""))</f>
        <v/>
      </c>
      <c r="BV90" s="34" t="str" cm="1">
        <f t="array" ref="BV90">IF(BU90&lt;&gt;"",(IFERROR(SUMPRODUCT(LARGE($C90:$BO90,{1,2,3,4,5,6,7})),"")),"")</f>
        <v/>
      </c>
      <c r="BW90" s="34" t="str" cm="1">
        <f t="array" ref="BW90">IF(BV90&lt;&gt;"",(IFERROR(SUMPRODUCT(LARGE($C90:$BO90,{1,2,3,4,5,6,7,8})),"")),"")</f>
        <v/>
      </c>
    </row>
    <row r="91" spans="2:75" ht="15" customHeight="1" x14ac:dyDescent="0.25">
      <c r="B91" s="14" t="s">
        <v>286</v>
      </c>
      <c r="C91" s="10"/>
      <c r="D91" s="10"/>
      <c r="E91" s="10"/>
      <c r="F91" s="10"/>
      <c r="G91" s="78"/>
      <c r="H91" s="78"/>
      <c r="I91" s="10"/>
      <c r="J91" s="10"/>
      <c r="K91" s="10"/>
      <c r="L91" s="10">
        <v>2</v>
      </c>
      <c r="M91" s="10">
        <v>7</v>
      </c>
      <c r="N91" s="10"/>
      <c r="O91" s="10"/>
      <c r="P91" s="10"/>
      <c r="Q91" s="10"/>
      <c r="R91" s="78"/>
      <c r="S91" s="78"/>
      <c r="T91" s="78"/>
      <c r="U91" s="10"/>
      <c r="V91" s="41"/>
      <c r="W91" s="10"/>
      <c r="X91" s="10"/>
      <c r="Y91" s="10"/>
      <c r="Z91" s="78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13"/>
      <c r="AT91" s="10"/>
      <c r="AU91" s="113"/>
      <c r="AV91" s="78"/>
      <c r="AW91" s="10"/>
      <c r="AX91" s="10"/>
      <c r="AY91" s="78"/>
      <c r="AZ91" s="10"/>
      <c r="BA91" s="10"/>
      <c r="BB91" s="10"/>
      <c r="BC91" s="10"/>
      <c r="BD91" s="10"/>
      <c r="BE91" s="10"/>
      <c r="BF91" s="10"/>
      <c r="BG91" s="10"/>
      <c r="BH91" s="41"/>
      <c r="BI91" s="41"/>
      <c r="BJ91" s="10"/>
      <c r="BK91" s="10"/>
      <c r="BL91" s="10"/>
      <c r="BM91" s="10"/>
      <c r="BN91" s="10"/>
      <c r="BO91" s="21"/>
      <c r="BP91" s="40"/>
      <c r="BQ91" s="41">
        <f t="shared" si="9"/>
        <v>9</v>
      </c>
      <c r="BR91" s="39">
        <f t="shared" si="10"/>
        <v>2</v>
      </c>
      <c r="BS91" s="48" cm="1">
        <f t="array" ref="BS91">IF($BR91&lt;=6,SUM($C91:$BO91),SUMPRODUCT(LARGE($C91:$BO91,{1,2,3,4,5,6})))</f>
        <v>9</v>
      </c>
      <c r="BT91" s="37" t="str">
        <f t="shared" si="11"/>
        <v/>
      </c>
      <c r="BU91" s="34" t="str" cm="1">
        <f t="array" ref="BU91">IF(BT91= "","",IFERROR(SUMPRODUCT(LARGE($C91:$BO91,{1,2,3,4})), ""))</f>
        <v/>
      </c>
      <c r="BV91" s="34" t="str" cm="1">
        <f t="array" ref="BV91">IF(BU91&lt;&gt;"",(IFERROR(SUMPRODUCT(LARGE($C91:$BO91,{1,2,3,4,5,6,7})),"")),"")</f>
        <v/>
      </c>
      <c r="BW91" s="34" t="str" cm="1">
        <f t="array" ref="BW91">IF(BV91&lt;&gt;"",(IFERROR(SUMPRODUCT(LARGE($C91:$BO91,{1,2,3,4,5,6,7,8})),"")),"")</f>
        <v/>
      </c>
    </row>
    <row r="92" spans="2:75" ht="15" customHeight="1" x14ac:dyDescent="0.25">
      <c r="B92" s="14" t="s">
        <v>565</v>
      </c>
      <c r="C92" s="10"/>
      <c r="D92" s="10"/>
      <c r="E92" s="10"/>
      <c r="F92" s="10"/>
      <c r="G92" s="78">
        <v>2</v>
      </c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>
        <v>7</v>
      </c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13"/>
      <c r="AT92" s="10"/>
      <c r="AU92" s="113"/>
      <c r="AV92" s="78"/>
      <c r="AW92" s="10"/>
      <c r="AX92" s="10"/>
      <c r="AY92" s="78"/>
      <c r="AZ92" s="10"/>
      <c r="BA92" s="10"/>
      <c r="BB92" s="10">
        <v>12</v>
      </c>
      <c r="BC92" s="10"/>
      <c r="BD92" s="10"/>
      <c r="BE92" s="10"/>
      <c r="BF92" s="10"/>
      <c r="BG92" s="10"/>
      <c r="BH92" s="41"/>
      <c r="BI92" s="41"/>
      <c r="BJ92" s="10"/>
      <c r="BK92" s="10"/>
      <c r="BL92" s="10"/>
      <c r="BM92" s="10"/>
      <c r="BN92" s="10"/>
      <c r="BO92" s="21"/>
      <c r="BP92" s="40"/>
      <c r="BQ92" s="41">
        <f t="shared" si="9"/>
        <v>21</v>
      </c>
      <c r="BR92" s="39">
        <f t="shared" si="10"/>
        <v>3</v>
      </c>
      <c r="BS92" s="48" cm="1">
        <f t="array" ref="BS92">IF($BR92&lt;=6,SUM($C92:$BO92),SUMPRODUCT(LARGE($C92:$BO92,{1,2,3,4,5,6})))</f>
        <v>21</v>
      </c>
      <c r="BT92" s="37" t="str">
        <f t="shared" si="11"/>
        <v/>
      </c>
      <c r="BU92" s="34" t="str" cm="1">
        <f t="array" ref="BU92">IF(BT92= "","",IFERROR(SUMPRODUCT(LARGE($C92:$BO92,{1,2,3,4})), ""))</f>
        <v/>
      </c>
      <c r="BV92" s="34" t="str" cm="1">
        <f t="array" ref="BV92">IF(BU92&lt;&gt;"",(IFERROR(SUMPRODUCT(LARGE($C92:$BO92,{1,2,3,4,5,6,7})),"")),"")</f>
        <v/>
      </c>
      <c r="BW92" s="34" t="str" cm="1">
        <f t="array" ref="BW92">IF(BV92&lt;&gt;"",(IFERROR(SUMPRODUCT(LARGE($C92:$BO92,{1,2,3,4,5,6,7,8})),"")),"")</f>
        <v/>
      </c>
    </row>
    <row r="93" spans="2:75" ht="15" customHeight="1" x14ac:dyDescent="0.25">
      <c r="B93" s="14" t="s">
        <v>290</v>
      </c>
      <c r="C93" s="10"/>
      <c r="D93" s="10"/>
      <c r="E93" s="10"/>
      <c r="F93" s="10"/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>
        <v>5</v>
      </c>
      <c r="AQ93" s="10"/>
      <c r="AR93" s="10"/>
      <c r="AS93" s="113"/>
      <c r="AT93" s="10"/>
      <c r="AU93" s="113"/>
      <c r="AV93" s="78"/>
      <c r="AW93" s="10"/>
      <c r="AX93" s="10"/>
      <c r="AY93" s="78"/>
      <c r="AZ93" s="10"/>
      <c r="BA93" s="10"/>
      <c r="BB93" s="10"/>
      <c r="BC93" s="10"/>
      <c r="BD93" s="10"/>
      <c r="BE93" s="10"/>
      <c r="BF93" s="10"/>
      <c r="BG93" s="10"/>
      <c r="BH93" s="41"/>
      <c r="BI93" s="41"/>
      <c r="BJ93" s="10"/>
      <c r="BK93" s="10"/>
      <c r="BL93" s="10"/>
      <c r="BM93" s="10"/>
      <c r="BN93" s="10"/>
      <c r="BO93" s="21"/>
      <c r="BP93" s="40"/>
      <c r="BQ93" s="41">
        <f t="shared" si="9"/>
        <v>5</v>
      </c>
      <c r="BR93" s="39">
        <f t="shared" si="10"/>
        <v>1</v>
      </c>
      <c r="BS93" s="48" cm="1">
        <f t="array" ref="BS93">IF($BR93&lt;=6,SUM($C93:$BO93),SUMPRODUCT(LARGE($C93:$BO93,{1,2,3,4,5,6})))</f>
        <v>5</v>
      </c>
      <c r="BT93" s="37" t="str">
        <f t="shared" si="11"/>
        <v/>
      </c>
      <c r="BU93" s="34" t="str" cm="1">
        <f t="array" ref="BU93">IF(BT93= "","",IFERROR(SUMPRODUCT(LARGE($C93:$BO93,{1,2,3,4})), ""))</f>
        <v/>
      </c>
      <c r="BV93" s="34" t="str" cm="1">
        <f t="array" ref="BV93">IF(BU93&lt;&gt;"",(IFERROR(SUMPRODUCT(LARGE($C93:$BO93,{1,2,3,4,5,6,7})),"")),"")</f>
        <v/>
      </c>
      <c r="BW93" s="34" t="str" cm="1">
        <f t="array" ref="BW93">IF(BV93&lt;&gt;"",(IFERROR(SUMPRODUCT(LARGE($C93:$BO93,{1,2,3,4,5,6,7,8})),"")),"")</f>
        <v/>
      </c>
    </row>
    <row r="94" spans="2:75" ht="15" customHeight="1" x14ac:dyDescent="0.25">
      <c r="B94" s="14" t="s">
        <v>149</v>
      </c>
      <c r="C94" s="10"/>
      <c r="D94" s="10"/>
      <c r="E94" s="10">
        <v>7</v>
      </c>
      <c r="F94" s="10"/>
      <c r="G94" s="78"/>
      <c r="H94" s="78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>
        <v>8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13"/>
      <c r="AT94" s="10">
        <v>11</v>
      </c>
      <c r="AU94" s="113"/>
      <c r="AV94" s="78"/>
      <c r="AW94" s="10"/>
      <c r="AX94" s="10"/>
      <c r="AY94" s="78"/>
      <c r="AZ94" s="10"/>
      <c r="BA94" s="10">
        <v>2</v>
      </c>
      <c r="BB94" s="10"/>
      <c r="BC94" s="10"/>
      <c r="BD94" s="10"/>
      <c r="BE94" s="10"/>
      <c r="BF94" s="10"/>
      <c r="BG94" s="10"/>
      <c r="BH94" s="41"/>
      <c r="BI94" s="41"/>
      <c r="BJ94" s="10"/>
      <c r="BK94" s="10"/>
      <c r="BL94" s="10"/>
      <c r="BM94" s="10"/>
      <c r="BN94" s="10"/>
      <c r="BO94" s="21"/>
      <c r="BP94" s="40"/>
      <c r="BQ94" s="41">
        <f t="shared" si="9"/>
        <v>28</v>
      </c>
      <c r="BR94" s="39">
        <f t="shared" si="10"/>
        <v>4</v>
      </c>
      <c r="BS94" s="48" cm="1">
        <f t="array" ref="BS94">IF($BR94&lt;=6,SUM($C94:$BO94),SUMPRODUCT(LARGE($C94:$BO94,{1,2,3,4,5,6})))</f>
        <v>28</v>
      </c>
      <c r="BT94" s="37" t="str">
        <f t="shared" si="11"/>
        <v/>
      </c>
      <c r="BU94" s="34" t="str" cm="1">
        <f t="array" ref="BU94">IF(BT94= "","",IFERROR(SUMPRODUCT(LARGE($C94:$BO94,{1,2,3,4})), ""))</f>
        <v/>
      </c>
      <c r="BV94" s="34" t="str" cm="1">
        <f t="array" ref="BV94">IF(BU94&lt;&gt;"",(IFERROR(SUMPRODUCT(LARGE($C94:$BO94,{1,2,3,4,5,6,7})),"")),"")</f>
        <v/>
      </c>
      <c r="BW94" s="34" t="str" cm="1">
        <f t="array" ref="BW94">IF(BV94&lt;&gt;"",(IFERROR(SUMPRODUCT(LARGE($C94:$BO94,{1,2,3,4,5,6,7,8})),"")),"")</f>
        <v/>
      </c>
    </row>
    <row r="95" spans="2:75" ht="15" customHeight="1" x14ac:dyDescent="0.25">
      <c r="B95" s="14" t="s">
        <v>2737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13"/>
      <c r="AT95" s="10"/>
      <c r="AU95" s="113"/>
      <c r="AV95" s="78"/>
      <c r="AW95" s="10"/>
      <c r="AX95" s="10"/>
      <c r="AY95" s="78"/>
      <c r="AZ95" s="10"/>
      <c r="BA95" s="10"/>
      <c r="BB95" s="10"/>
      <c r="BC95" s="10"/>
      <c r="BD95" s="10"/>
      <c r="BE95" s="10"/>
      <c r="BF95" s="10"/>
      <c r="BG95" s="10">
        <v>0</v>
      </c>
      <c r="BH95" s="41">
        <v>7</v>
      </c>
      <c r="BI95" s="41"/>
      <c r="BJ95" s="10"/>
      <c r="BK95" s="10"/>
      <c r="BL95" s="10"/>
      <c r="BM95" s="10"/>
      <c r="BN95" s="10"/>
      <c r="BO95" s="21"/>
      <c r="BP95" s="40"/>
      <c r="BQ95" s="41">
        <f t="shared" si="9"/>
        <v>7</v>
      </c>
      <c r="BR95" s="39">
        <f t="shared" si="10"/>
        <v>2</v>
      </c>
      <c r="BS95" s="48" cm="1">
        <f t="array" ref="BS95">IF($BR95&lt;=6,SUM($C95:$BO95),SUMPRODUCT(LARGE($C95:$BO95,{1,2,3,4,5,6})))</f>
        <v>7</v>
      </c>
      <c r="BT95" s="37" t="str">
        <f t="shared" si="11"/>
        <v/>
      </c>
      <c r="BU95" s="34" t="str" cm="1">
        <f t="array" ref="BU95">IF(BT95= "","",IFERROR(SUMPRODUCT(LARGE($C95:$BO95,{1,2,3,4})), ""))</f>
        <v/>
      </c>
      <c r="BV95" s="34" t="str" cm="1">
        <f t="array" ref="BV95">IF(BU95&lt;&gt;"",(IFERROR(SUMPRODUCT(LARGE($C95:$BO95,{1,2,3,4,5,6,7})),"")),"")</f>
        <v/>
      </c>
      <c r="BW95" s="34" t="str" cm="1">
        <f t="array" ref="BW95">IF(BV95&lt;&gt;"",(IFERROR(SUMPRODUCT(LARGE($C95:$BO95,{1,2,3,4,5,6,7,8})),"")),"")</f>
        <v/>
      </c>
    </row>
    <row r="96" spans="2:75" ht="15" customHeight="1" x14ac:dyDescent="0.25">
      <c r="B96" s="14" t="s">
        <v>2333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13"/>
      <c r="AT96" s="10">
        <v>1</v>
      </c>
      <c r="AU96" s="113"/>
      <c r="AV96" s="78"/>
      <c r="AW96" s="10"/>
      <c r="AX96" s="10"/>
      <c r="AY96" s="78"/>
      <c r="AZ96" s="10"/>
      <c r="BA96" s="10"/>
      <c r="BB96" s="10"/>
      <c r="BC96" s="10"/>
      <c r="BD96" s="10"/>
      <c r="BE96" s="10"/>
      <c r="BF96" s="10"/>
      <c r="BG96" s="10"/>
      <c r="BH96" s="41"/>
      <c r="BI96" s="41"/>
      <c r="BJ96" s="10"/>
      <c r="BK96" s="10"/>
      <c r="BL96" s="10"/>
      <c r="BM96" s="10"/>
      <c r="BN96" s="10"/>
      <c r="BO96" s="21"/>
      <c r="BP96" s="40"/>
      <c r="BQ96" s="41">
        <f t="shared" si="9"/>
        <v>1</v>
      </c>
      <c r="BR96" s="39">
        <f t="shared" si="10"/>
        <v>1</v>
      </c>
      <c r="BS96" s="48" cm="1">
        <f t="array" ref="BS96">IF($BR96&lt;=6,SUM($C96:$BO96),SUMPRODUCT(LARGE($C96:$BO96,{1,2,3,4,5,6})))</f>
        <v>1</v>
      </c>
      <c r="BT96" s="37" t="str">
        <f t="shared" si="11"/>
        <v/>
      </c>
      <c r="BU96" s="34" t="str" cm="1">
        <f t="array" ref="BU96">IF(BT96= "","",IFERROR(SUMPRODUCT(LARGE($C96:$BO96,{1,2,3,4})), ""))</f>
        <v/>
      </c>
      <c r="BV96" s="34" t="str" cm="1">
        <f t="array" ref="BV96">IF(BU96&lt;&gt;"",(IFERROR(SUMPRODUCT(LARGE($C96:$BO96,{1,2,3,4,5,6,7})),"")),"")</f>
        <v/>
      </c>
      <c r="BW96" s="34" t="str" cm="1">
        <f t="array" ref="BW96">IF(BV96&lt;&gt;"",(IFERROR(SUMPRODUCT(LARGE($C96:$BO96,{1,2,3,4,5,6,7,8})),"")),"")</f>
        <v/>
      </c>
    </row>
    <row r="97" spans="2:75" ht="15" customHeight="1" x14ac:dyDescent="0.25">
      <c r="B97" s="14" t="s">
        <v>297</v>
      </c>
      <c r="C97" s="5"/>
      <c r="D97" s="10">
        <v>1</v>
      </c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10">
        <v>11</v>
      </c>
      <c r="Q97" s="10"/>
      <c r="R97" s="78"/>
      <c r="S97" s="78"/>
      <c r="T97" s="78">
        <v>5</v>
      </c>
      <c r="U97" s="10"/>
      <c r="V97" s="41"/>
      <c r="W97" s="10"/>
      <c r="X97" s="10"/>
      <c r="Y97" s="10"/>
      <c r="Z97" s="78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13"/>
      <c r="AT97" s="10"/>
      <c r="AU97" s="113"/>
      <c r="AV97" s="78"/>
      <c r="AW97" s="10"/>
      <c r="AX97" s="10"/>
      <c r="AY97" s="78"/>
      <c r="AZ97" s="10"/>
      <c r="BA97" s="10"/>
      <c r="BB97" s="10"/>
      <c r="BC97" s="10"/>
      <c r="BD97" s="10"/>
      <c r="BE97" s="10"/>
      <c r="BF97" s="10">
        <v>4</v>
      </c>
      <c r="BG97" s="10"/>
      <c r="BH97" s="41"/>
      <c r="BI97" s="41"/>
      <c r="BJ97" s="10"/>
      <c r="BK97" s="10"/>
      <c r="BL97" s="10"/>
      <c r="BM97" s="10"/>
      <c r="BN97" s="10"/>
      <c r="BO97" s="21"/>
      <c r="BP97" s="40"/>
      <c r="BQ97" s="41">
        <f t="shared" si="9"/>
        <v>21</v>
      </c>
      <c r="BR97" s="39">
        <f t="shared" si="10"/>
        <v>4</v>
      </c>
      <c r="BS97" s="48" cm="1">
        <f t="array" ref="BS97">IF($BR97&lt;=6,SUM($C97:$BO97),SUMPRODUCT(LARGE($C97:$BO97,{1,2,3,4,5,6})))</f>
        <v>21</v>
      </c>
      <c r="BT97" s="37" t="str">
        <f t="shared" si="11"/>
        <v/>
      </c>
      <c r="BU97" s="34" t="str" cm="1">
        <f t="array" ref="BU97">IF(BT97= "","",IFERROR(SUMPRODUCT(LARGE($C97:$BO97,{1,2,3,4})), ""))</f>
        <v/>
      </c>
      <c r="BV97" s="34" t="str" cm="1">
        <f t="array" ref="BV97">IF(BU97&lt;&gt;"",(IFERROR(SUMPRODUCT(LARGE($C97:$BO97,{1,2,3,4,5,6,7})),"")),"")</f>
        <v/>
      </c>
      <c r="BW97" s="34" t="str" cm="1">
        <f t="array" ref="BW97">IF(BV97&lt;&gt;"",(IFERROR(SUMPRODUCT(LARGE($C97:$BO97,{1,2,3,4,5,6,7,8})),"")),"")</f>
        <v/>
      </c>
    </row>
    <row r="98" spans="2:75" ht="15" customHeight="1" x14ac:dyDescent="0.25">
      <c r="B98" s="14" t="s">
        <v>299</v>
      </c>
      <c r="C98" s="5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/>
      <c r="V98" s="41"/>
      <c r="W98" s="10"/>
      <c r="X98" s="10"/>
      <c r="Y98" s="10"/>
      <c r="Z98" s="78"/>
      <c r="AA98" s="10"/>
      <c r="AB98" s="10"/>
      <c r="AC98" s="10">
        <v>5</v>
      </c>
      <c r="AD98" s="10"/>
      <c r="AE98" s="10"/>
      <c r="AF98" s="10"/>
      <c r="AG98" s="10"/>
      <c r="AH98" s="10"/>
      <c r="AI98" s="10"/>
      <c r="AJ98" s="10">
        <v>6</v>
      </c>
      <c r="AK98" s="10">
        <v>6</v>
      </c>
      <c r="AL98" s="10"/>
      <c r="AM98" s="10"/>
      <c r="AN98" s="10"/>
      <c r="AO98" s="10"/>
      <c r="AP98" s="10"/>
      <c r="AQ98" s="10"/>
      <c r="AR98" s="10"/>
      <c r="AS98" s="113"/>
      <c r="AT98" s="10"/>
      <c r="AU98" s="113"/>
      <c r="AV98" s="78"/>
      <c r="AW98" s="10"/>
      <c r="AX98" s="10">
        <v>0</v>
      </c>
      <c r="AY98" s="78"/>
      <c r="AZ98" s="10"/>
      <c r="BA98" s="10">
        <v>2</v>
      </c>
      <c r="BB98" s="10"/>
      <c r="BC98" s="10"/>
      <c r="BD98" s="10">
        <v>2</v>
      </c>
      <c r="BE98" s="10"/>
      <c r="BF98" s="10"/>
      <c r="BG98" s="10"/>
      <c r="BH98" s="41"/>
      <c r="BI98" s="41"/>
      <c r="BJ98" s="10"/>
      <c r="BK98" s="10"/>
      <c r="BL98" s="10"/>
      <c r="BM98" s="10"/>
      <c r="BN98" s="10"/>
      <c r="BO98" s="21"/>
      <c r="BP98" s="40"/>
      <c r="BQ98" s="41">
        <f t="shared" si="9"/>
        <v>21</v>
      </c>
      <c r="BR98" s="39">
        <f t="shared" si="10"/>
        <v>6</v>
      </c>
      <c r="BS98" s="48" cm="1">
        <f t="array" ref="BS98">IF($BR98&lt;=6,SUM($C98:$BO98),SUMPRODUCT(LARGE($C98:$BO98,{1,2,3,4,5,6})))</f>
        <v>21</v>
      </c>
      <c r="BT98" s="37" t="str">
        <f t="shared" si="11"/>
        <v/>
      </c>
      <c r="BU98" s="34" t="str" cm="1">
        <f t="array" ref="BU98">IF(BT98= "","",IFERROR(SUMPRODUCT(LARGE($C98:$BO98,{1,2,3,4})), ""))</f>
        <v/>
      </c>
      <c r="BV98" s="34" t="str" cm="1">
        <f t="array" ref="BV98">IF(BU98&lt;&gt;"",(IFERROR(SUMPRODUCT(LARGE($C98:$BO98,{1,2,3,4,5,6,7})),"")),"")</f>
        <v/>
      </c>
      <c r="BW98" s="34" t="str" cm="1">
        <f t="array" ref="BW98">IF(BV98&lt;&gt;"",(IFERROR(SUMPRODUCT(LARGE($C98:$BO98,{1,2,3,4,5,6,7,8})),"")),"")</f>
        <v/>
      </c>
    </row>
    <row r="99" spans="2:75" ht="15" customHeight="1" x14ac:dyDescent="0.25">
      <c r="B99" s="14" t="s">
        <v>459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10"/>
      <c r="AD99" s="10"/>
      <c r="AE99" s="10"/>
      <c r="AF99" s="10"/>
      <c r="AG99" s="10"/>
      <c r="AH99" s="10">
        <v>5</v>
      </c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13"/>
      <c r="AT99" s="10"/>
      <c r="AU99" s="113"/>
      <c r="AV99" s="78"/>
      <c r="AW99" s="10"/>
      <c r="AX99" s="10">
        <v>7</v>
      </c>
      <c r="AY99" s="78"/>
      <c r="AZ99" s="10">
        <v>6</v>
      </c>
      <c r="BA99" s="10"/>
      <c r="BB99" s="10"/>
      <c r="BC99" s="10"/>
      <c r="BD99" s="10"/>
      <c r="BE99" s="10"/>
      <c r="BF99" s="10"/>
      <c r="BG99" s="10"/>
      <c r="BH99" s="41"/>
      <c r="BI99" s="41"/>
      <c r="BJ99" s="10"/>
      <c r="BK99" s="10"/>
      <c r="BL99" s="10"/>
      <c r="BM99" s="10"/>
      <c r="BN99" s="10"/>
      <c r="BO99" s="21"/>
      <c r="BP99" s="40"/>
      <c r="BQ99" s="41">
        <f t="shared" si="9"/>
        <v>18</v>
      </c>
      <c r="BR99" s="39">
        <f t="shared" si="10"/>
        <v>3</v>
      </c>
      <c r="BS99" s="48" cm="1">
        <f t="array" ref="BS99">IF($BR99&lt;=6,SUM($C99:$BO99),SUMPRODUCT(LARGE($C99:$BO99,{1,2,3,4,5,6})))</f>
        <v>18</v>
      </c>
      <c r="BT99" s="37" t="str">
        <f t="shared" si="11"/>
        <v/>
      </c>
      <c r="BU99" s="34" t="str" cm="1">
        <f t="array" ref="BU99">IF(BT99= "","",IFERROR(SUMPRODUCT(LARGE($C99:$BO99,{1,2,3,4})), ""))</f>
        <v/>
      </c>
      <c r="BV99" s="34" t="str" cm="1">
        <f t="array" ref="BV99">IF(BU99&lt;&gt;"",(IFERROR(SUMPRODUCT(LARGE($C99:$BO99,{1,2,3,4,5,6,7})),"")),"")</f>
        <v/>
      </c>
      <c r="BW99" s="34" t="str" cm="1">
        <f t="array" ref="BW99">IF(BV99&lt;&gt;"",(IFERROR(SUMPRODUCT(LARGE($C99:$BO99,{1,2,3,4,5,6,7,8})),"")),"")</f>
        <v/>
      </c>
    </row>
    <row r="100" spans="2:75" ht="15" customHeight="1" x14ac:dyDescent="0.25">
      <c r="B100" s="14" t="s">
        <v>301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13"/>
      <c r="AT100" s="10"/>
      <c r="AU100" s="113"/>
      <c r="AV100" s="78">
        <v>1</v>
      </c>
      <c r="AW100" s="10"/>
      <c r="AX100" s="10"/>
      <c r="AY100" s="78">
        <v>23</v>
      </c>
      <c r="AZ100" s="10"/>
      <c r="BA100" s="10"/>
      <c r="BB100" s="10"/>
      <c r="BC100" s="10"/>
      <c r="BD100" s="10"/>
      <c r="BE100" s="10"/>
      <c r="BF100" s="10"/>
      <c r="BG100" s="10"/>
      <c r="BH100" s="41">
        <v>10</v>
      </c>
      <c r="BI100" s="41">
        <v>12</v>
      </c>
      <c r="BJ100" s="10"/>
      <c r="BK100" s="10"/>
      <c r="BL100" s="10"/>
      <c r="BM100" s="10"/>
      <c r="BN100" s="10"/>
      <c r="BO100" s="21"/>
      <c r="BP100" s="40"/>
      <c r="BQ100" s="41">
        <f t="shared" si="9"/>
        <v>46</v>
      </c>
      <c r="BR100" s="39">
        <f t="shared" si="10"/>
        <v>4</v>
      </c>
      <c r="BS100" s="48" cm="1">
        <f t="array" ref="BS100">IF($BR100&lt;=6,SUM($C100:$BO100),SUMPRODUCT(LARGE($C100:$BO100,{1,2,3,4,5,6})))</f>
        <v>46</v>
      </c>
      <c r="BT100" s="37" t="str">
        <f t="shared" si="11"/>
        <v/>
      </c>
      <c r="BU100" s="34" t="str" cm="1">
        <f t="array" ref="BU100">IF(BT100= "","",IFERROR(SUMPRODUCT(LARGE($C100:$BO100,{1,2,3,4})), ""))</f>
        <v/>
      </c>
      <c r="BV100" s="34" t="str" cm="1">
        <f t="array" ref="BV100">IF(BU100&lt;&gt;"",(IFERROR(SUMPRODUCT(LARGE($C100:$BO100,{1,2,3,4,5,6,7})),"")),"")</f>
        <v/>
      </c>
      <c r="BW100" s="34" t="str" cm="1">
        <f t="array" ref="BW100">IF(BV100&lt;&gt;"",(IFERROR(SUMPRODUCT(LARGE($C100:$BO100,{1,2,3,4,5,6,7,8})),"")),"")</f>
        <v/>
      </c>
    </row>
    <row r="101" spans="2:75" ht="15" customHeight="1" x14ac:dyDescent="0.25">
      <c r="B101" s="14" t="s">
        <v>7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>
        <v>20</v>
      </c>
      <c r="AD101" s="10"/>
      <c r="AE101" s="10"/>
      <c r="AF101" s="10"/>
      <c r="AG101" s="10"/>
      <c r="AH101" s="10">
        <v>20</v>
      </c>
      <c r="AI101" s="10"/>
      <c r="AJ101" s="10">
        <v>13</v>
      </c>
      <c r="AK101" s="10">
        <v>13</v>
      </c>
      <c r="AL101" s="10"/>
      <c r="AM101" s="10"/>
      <c r="AN101" s="10"/>
      <c r="AO101" s="10"/>
      <c r="AP101" s="10"/>
      <c r="AQ101" s="10"/>
      <c r="AR101" s="10"/>
      <c r="AS101" s="113"/>
      <c r="AT101" s="10"/>
      <c r="AU101" s="113"/>
      <c r="AV101" s="78"/>
      <c r="AW101" s="10"/>
      <c r="AX101" s="10">
        <v>19</v>
      </c>
      <c r="AY101" s="78"/>
      <c r="AZ101" s="10">
        <v>18</v>
      </c>
      <c r="BA101" s="10">
        <v>28</v>
      </c>
      <c r="BB101" s="10"/>
      <c r="BC101" s="10"/>
      <c r="BD101" s="10">
        <v>9</v>
      </c>
      <c r="BE101" s="10"/>
      <c r="BF101" s="10"/>
      <c r="BG101" s="10"/>
      <c r="BH101" s="41"/>
      <c r="BI101" s="41"/>
      <c r="BJ101" s="10"/>
      <c r="BK101" s="10"/>
      <c r="BL101" s="10"/>
      <c r="BM101" s="10"/>
      <c r="BN101" s="10"/>
      <c r="BO101" s="21"/>
      <c r="BP101" s="40"/>
      <c r="BQ101" s="41">
        <f t="shared" ref="BQ101:BQ134" si="12">SUM($C101:$BP101)</f>
        <v>140</v>
      </c>
      <c r="BR101" s="39">
        <f t="shared" ref="BR101:BR134" si="13">COUNTA(C101:BO101)</f>
        <v>8</v>
      </c>
      <c r="BS101" s="48" cm="1">
        <f t="array" ref="BS101">IF($BR101&lt;=6,SUM($C101:$BO101),SUMPRODUCT(LARGE($C101:$BO101,{1,2,3,4,5,6})))</f>
        <v>118</v>
      </c>
      <c r="BT101" s="37" t="str">
        <f t="shared" ref="BT101:BT134" si="14">IF(AND($BR101&gt;=6,BS101=BS102),"Manual Calc Needed","")</f>
        <v/>
      </c>
      <c r="BU101" s="34" t="str" cm="1">
        <f t="array" ref="BU101">IF(BT101= "","",IFERROR(SUMPRODUCT(LARGE($C101:$BO101,{1,2,3,4})), ""))</f>
        <v/>
      </c>
      <c r="BV101" s="34" t="str" cm="1">
        <f t="array" ref="BV101">IF(BU101&lt;&gt;"",(IFERROR(SUMPRODUCT(LARGE($C101:$BO101,{1,2,3,4,5,6,7})),"")),"")</f>
        <v/>
      </c>
      <c r="BW101" s="34" t="str" cm="1">
        <f t="array" ref="BW101">IF(BV101&lt;&gt;"",(IFERROR(SUMPRODUCT(LARGE($C101:$BO101,{1,2,3,4,5,6,7,8})),"")),"")</f>
        <v/>
      </c>
    </row>
    <row r="102" spans="2:75" ht="15" customHeight="1" x14ac:dyDescent="0.25">
      <c r="B102" s="14" t="s">
        <v>2481</v>
      </c>
      <c r="C102" s="10"/>
      <c r="D102" s="10"/>
      <c r="E102" s="10"/>
      <c r="F102" s="10"/>
      <c r="G102" s="78"/>
      <c r="H102" s="78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78"/>
      <c r="T102" s="78"/>
      <c r="U102" s="10"/>
      <c r="V102" s="41"/>
      <c r="W102" s="10"/>
      <c r="X102" s="10"/>
      <c r="Y102" s="10"/>
      <c r="Z102" s="78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13"/>
      <c r="AT102" s="10"/>
      <c r="AU102" s="113"/>
      <c r="AV102" s="78"/>
      <c r="AW102" s="10"/>
      <c r="AX102" s="10"/>
      <c r="AY102" s="78">
        <v>4</v>
      </c>
      <c r="AZ102" s="10"/>
      <c r="BA102" s="10"/>
      <c r="BB102" s="10"/>
      <c r="BC102" s="10"/>
      <c r="BD102" s="10"/>
      <c r="BE102" s="10"/>
      <c r="BF102" s="10"/>
      <c r="BG102" s="10"/>
      <c r="BH102" s="41"/>
      <c r="BI102" s="41"/>
      <c r="BJ102" s="10"/>
      <c r="BK102" s="10"/>
      <c r="BL102" s="10"/>
      <c r="BM102" s="10"/>
      <c r="BN102" s="10"/>
      <c r="BO102" s="21"/>
      <c r="BP102" s="40"/>
      <c r="BQ102" s="41">
        <f t="shared" si="12"/>
        <v>4</v>
      </c>
      <c r="BR102" s="39">
        <f t="shared" si="13"/>
        <v>1</v>
      </c>
      <c r="BS102" s="48" cm="1">
        <f t="array" ref="BS102">IF($BR102&lt;=6,SUM($C102:$BO102),SUMPRODUCT(LARGE($C102:$BO102,{1,2,3,4,5,6})))</f>
        <v>4</v>
      </c>
      <c r="BT102" s="37" t="str">
        <f t="shared" si="14"/>
        <v/>
      </c>
      <c r="BU102" s="34" t="str" cm="1">
        <f t="array" ref="BU102">IF(BT102= "","",IFERROR(SUMPRODUCT(LARGE($C102:$BO102,{1,2,3,4})), ""))</f>
        <v/>
      </c>
      <c r="BV102" s="34" t="str" cm="1">
        <f t="array" ref="BV102">IF(BU102&lt;&gt;"",(IFERROR(SUMPRODUCT(LARGE($C102:$BO102,{1,2,3,4,5,6,7})),"")),"")</f>
        <v/>
      </c>
      <c r="BW102" s="34" t="str" cm="1">
        <f t="array" ref="BW102">IF(BV102&lt;&gt;"",(IFERROR(SUMPRODUCT(LARGE($C102:$BO102,{1,2,3,4,5,6,7,8})),"")),"")</f>
        <v/>
      </c>
    </row>
    <row r="103" spans="2:75" ht="15" customHeight="1" x14ac:dyDescent="0.25">
      <c r="B103" s="14" t="s">
        <v>460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/>
      <c r="W103" s="10"/>
      <c r="X103" s="10"/>
      <c r="Y103" s="10"/>
      <c r="Z103" s="78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13">
        <v>2</v>
      </c>
      <c r="AT103" s="10"/>
      <c r="AU103" s="113"/>
      <c r="AV103" s="78"/>
      <c r="AW103" s="10"/>
      <c r="AX103" s="10"/>
      <c r="AY103" s="78"/>
      <c r="AZ103" s="10"/>
      <c r="BA103" s="10"/>
      <c r="BB103" s="10"/>
      <c r="BC103" s="10"/>
      <c r="BD103" s="10"/>
      <c r="BE103" s="10"/>
      <c r="BF103" s="10"/>
      <c r="BG103" s="10"/>
      <c r="BH103" s="41"/>
      <c r="BI103" s="41"/>
      <c r="BJ103" s="10"/>
      <c r="BK103" s="10"/>
      <c r="BL103" s="10"/>
      <c r="BM103" s="10"/>
      <c r="BN103" s="10"/>
      <c r="BO103" s="21"/>
      <c r="BP103" s="40"/>
      <c r="BQ103" s="41">
        <f t="shared" si="12"/>
        <v>2</v>
      </c>
      <c r="BR103" s="39">
        <f t="shared" si="13"/>
        <v>1</v>
      </c>
      <c r="BS103" s="48" cm="1">
        <f t="array" ref="BS103">IF($BR103&lt;=6,SUM($C103:$BO103),SUMPRODUCT(LARGE($C103:$BO103,{1,2,3,4,5,6})))</f>
        <v>2</v>
      </c>
      <c r="BT103" s="37" t="str">
        <f t="shared" si="14"/>
        <v/>
      </c>
      <c r="BU103" s="34" t="str" cm="1">
        <f t="array" ref="BU103">IF(BT103= "","",IFERROR(SUMPRODUCT(LARGE($C103:$BO103,{1,2,3,4})), ""))</f>
        <v/>
      </c>
      <c r="BV103" s="34" t="str" cm="1">
        <f t="array" ref="BV103">IF(BU103&lt;&gt;"",(IFERROR(SUMPRODUCT(LARGE($C103:$BO103,{1,2,3,4,5,6,7})),"")),"")</f>
        <v/>
      </c>
      <c r="BW103" s="34" t="str" cm="1">
        <f t="array" ref="BW103">IF(BV103&lt;&gt;"",(IFERROR(SUMPRODUCT(LARGE($C103:$BO103,{1,2,3,4,5,6,7,8})),"")),"")</f>
        <v/>
      </c>
    </row>
    <row r="104" spans="2:75" ht="15" customHeight="1" x14ac:dyDescent="0.25">
      <c r="B104" s="14" t="s">
        <v>1075</v>
      </c>
      <c r="C104" s="10"/>
      <c r="D104" s="10"/>
      <c r="E104" s="10"/>
      <c r="F104" s="10"/>
      <c r="G104" s="78"/>
      <c r="H104" s="78">
        <v>2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/>
      <c r="V104" s="41"/>
      <c r="W104" s="10"/>
      <c r="X104" s="10"/>
      <c r="Y104" s="10"/>
      <c r="Z104" s="78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13"/>
      <c r="AT104" s="10"/>
      <c r="AU104" s="113"/>
      <c r="AV104" s="78"/>
      <c r="AW104" s="10"/>
      <c r="AX104" s="10"/>
      <c r="AY104" s="78"/>
      <c r="AZ104" s="10"/>
      <c r="BA104" s="10"/>
      <c r="BB104" s="10"/>
      <c r="BC104" s="10"/>
      <c r="BD104" s="10"/>
      <c r="BE104" s="10"/>
      <c r="BF104" s="10"/>
      <c r="BG104" s="10"/>
      <c r="BH104" s="41"/>
      <c r="BI104" s="41"/>
      <c r="BJ104" s="10"/>
      <c r="BK104" s="10"/>
      <c r="BL104" s="10"/>
      <c r="BM104" s="10"/>
      <c r="BN104" s="10"/>
      <c r="BO104" s="21"/>
      <c r="BP104" s="40"/>
      <c r="BQ104" s="41">
        <f t="shared" si="12"/>
        <v>2</v>
      </c>
      <c r="BR104" s="39">
        <f t="shared" si="13"/>
        <v>1</v>
      </c>
      <c r="BS104" s="48" cm="1">
        <f t="array" ref="BS104">IF($BR104&lt;=6,SUM($C104:$BO104),SUMPRODUCT(LARGE($C104:$BO104,{1,2,3,4,5,6})))</f>
        <v>2</v>
      </c>
      <c r="BT104" s="37" t="str">
        <f t="shared" si="14"/>
        <v/>
      </c>
      <c r="BU104" s="34" t="str" cm="1">
        <f t="array" ref="BU104">IF(BT104= "","",IFERROR(SUMPRODUCT(LARGE($C104:$BO104,{1,2,3,4})), ""))</f>
        <v/>
      </c>
      <c r="BV104" s="34" t="str" cm="1">
        <f t="array" ref="BV104">IF(BU104&lt;&gt;"",(IFERROR(SUMPRODUCT(LARGE($C104:$BO104,{1,2,3,4,5,6,7})),"")),"")</f>
        <v/>
      </c>
      <c r="BW104" s="34" t="str" cm="1">
        <f t="array" ref="BW104">IF(BV104&lt;&gt;"",(IFERROR(SUMPRODUCT(LARGE($C104:$BO104,{1,2,3,4,5,6,7,8})),"")),"")</f>
        <v/>
      </c>
    </row>
    <row r="105" spans="2:75" ht="15" customHeight="1" x14ac:dyDescent="0.25">
      <c r="B105" s="14" t="s">
        <v>305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78">
        <v>1</v>
      </c>
      <c r="T105" s="78"/>
      <c r="U105" s="10"/>
      <c r="V105" s="41"/>
      <c r="W105" s="10"/>
      <c r="X105" s="10"/>
      <c r="Y105" s="10"/>
      <c r="Z105" s="78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13"/>
      <c r="AT105" s="10"/>
      <c r="AU105" s="113"/>
      <c r="AV105" s="78"/>
      <c r="AW105" s="10"/>
      <c r="AX105" s="10"/>
      <c r="AY105" s="78"/>
      <c r="AZ105" s="10"/>
      <c r="BA105" s="10"/>
      <c r="BB105" s="10"/>
      <c r="BC105" s="10"/>
      <c r="BD105" s="10"/>
      <c r="BE105" s="10"/>
      <c r="BF105" s="10"/>
      <c r="BG105" s="10"/>
      <c r="BH105" s="41"/>
      <c r="BI105" s="41"/>
      <c r="BJ105" s="10"/>
      <c r="BK105" s="10"/>
      <c r="BL105" s="10"/>
      <c r="BM105" s="10"/>
      <c r="BN105" s="10"/>
      <c r="BO105" s="21"/>
      <c r="BP105" s="40"/>
      <c r="BQ105" s="41">
        <f t="shared" si="12"/>
        <v>1</v>
      </c>
      <c r="BR105" s="39">
        <f t="shared" si="13"/>
        <v>1</v>
      </c>
      <c r="BS105" s="48" cm="1">
        <f t="array" ref="BS105">IF($BR105&lt;=6,SUM($C105:$BO105),SUMPRODUCT(LARGE($C105:$BO105,{1,2,3,4,5,6})))</f>
        <v>1</v>
      </c>
      <c r="BT105" s="37" t="str">
        <f t="shared" si="14"/>
        <v/>
      </c>
      <c r="BU105" s="34" t="str" cm="1">
        <f t="array" ref="BU105">IF(BT105= "","",IFERROR(SUMPRODUCT(LARGE($C105:$BO105,{1,2,3,4})), ""))</f>
        <v/>
      </c>
      <c r="BV105" s="34" t="str" cm="1">
        <f t="array" ref="BV105">IF(BU105&lt;&gt;"",(IFERROR(SUMPRODUCT(LARGE($C105:$BO105,{1,2,3,4,5,6,7})),"")),"")</f>
        <v/>
      </c>
      <c r="BW105" s="34" t="str" cm="1">
        <f t="array" ref="BW105">IF(BV105&lt;&gt;"",(IFERROR(SUMPRODUCT(LARGE($C105:$BO105,{1,2,3,4,5,6,7,8})),"")),"")</f>
        <v/>
      </c>
    </row>
    <row r="106" spans="2:75" ht="15" customHeight="1" x14ac:dyDescent="0.25">
      <c r="B106" s="14" t="s">
        <v>307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10">
        <v>2</v>
      </c>
      <c r="AD106" s="10"/>
      <c r="AE106" s="10"/>
      <c r="AF106" s="10"/>
      <c r="AG106" s="10">
        <v>8</v>
      </c>
      <c r="AH106" s="10">
        <v>3</v>
      </c>
      <c r="AI106" s="10"/>
      <c r="AJ106" s="10"/>
      <c r="AK106" s="10">
        <v>5</v>
      </c>
      <c r="AL106" s="10"/>
      <c r="AM106" s="10"/>
      <c r="AN106" s="10"/>
      <c r="AO106" s="10"/>
      <c r="AP106" s="10"/>
      <c r="AQ106" s="10"/>
      <c r="AR106" s="10"/>
      <c r="AS106" s="113"/>
      <c r="AT106" s="10"/>
      <c r="AU106" s="113"/>
      <c r="AV106" s="78"/>
      <c r="AW106" s="10"/>
      <c r="AX106" s="10"/>
      <c r="AY106" s="78"/>
      <c r="AZ106" s="10">
        <v>1</v>
      </c>
      <c r="BA106" s="10"/>
      <c r="BB106" s="10"/>
      <c r="BC106" s="10"/>
      <c r="BD106" s="10"/>
      <c r="BE106" s="10"/>
      <c r="BF106" s="10"/>
      <c r="BG106" s="10"/>
      <c r="BH106" s="41"/>
      <c r="BI106" s="41"/>
      <c r="BJ106" s="10"/>
      <c r="BK106" s="10"/>
      <c r="BL106" s="10"/>
      <c r="BM106" s="10"/>
      <c r="BN106" s="10"/>
      <c r="BO106" s="21"/>
      <c r="BP106" s="40"/>
      <c r="BQ106" s="41">
        <f t="shared" si="12"/>
        <v>19</v>
      </c>
      <c r="BR106" s="39">
        <f t="shared" si="13"/>
        <v>5</v>
      </c>
      <c r="BS106" s="48" cm="1">
        <f t="array" ref="BS106">IF($BR106&lt;=6,SUM($C106:$BO106),SUMPRODUCT(LARGE($C106:$BO106,{1,2,3,4,5,6})))</f>
        <v>19</v>
      </c>
      <c r="BT106" s="37" t="str">
        <f t="shared" si="14"/>
        <v/>
      </c>
      <c r="BU106" s="34" t="str" cm="1">
        <f t="array" ref="BU106">IF(BT106= "","",IFERROR(SUMPRODUCT(LARGE($C106:$BO106,{1,2,3,4})), ""))</f>
        <v/>
      </c>
      <c r="BV106" s="34" t="str" cm="1">
        <f t="array" ref="BV106">IF(BU106&lt;&gt;"",(IFERROR(SUMPRODUCT(LARGE($C106:$BO106,{1,2,3,4,5,6,7})),"")),"")</f>
        <v/>
      </c>
      <c r="BW106" s="34" t="str" cm="1">
        <f t="array" ref="BW106">IF(BV106&lt;&gt;"",(IFERROR(SUMPRODUCT(LARGE($C106:$BO106,{1,2,3,4,5,6,7,8})),"")),"")</f>
        <v/>
      </c>
    </row>
    <row r="107" spans="2:75" ht="15" customHeight="1" x14ac:dyDescent="0.25">
      <c r="B107" s="14" t="s">
        <v>309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13"/>
      <c r="AT107" s="10"/>
      <c r="AU107" s="113"/>
      <c r="AV107" s="78"/>
      <c r="AW107" s="10"/>
      <c r="AX107" s="10"/>
      <c r="AY107" s="78"/>
      <c r="AZ107" s="10"/>
      <c r="BA107" s="10">
        <v>5</v>
      </c>
      <c r="BB107" s="10"/>
      <c r="BC107" s="10"/>
      <c r="BD107" s="10"/>
      <c r="BE107" s="10"/>
      <c r="BF107" s="10"/>
      <c r="BG107" s="10"/>
      <c r="BH107" s="41"/>
      <c r="BI107" s="41"/>
      <c r="BJ107" s="10"/>
      <c r="BK107" s="10"/>
      <c r="BL107" s="10"/>
      <c r="BM107" s="10"/>
      <c r="BN107" s="10"/>
      <c r="BO107" s="21"/>
      <c r="BP107" s="40"/>
      <c r="BQ107" s="41">
        <f t="shared" si="12"/>
        <v>5</v>
      </c>
      <c r="BR107" s="39">
        <f t="shared" si="13"/>
        <v>1</v>
      </c>
      <c r="BS107" s="48" cm="1">
        <f t="array" ref="BS107">IF($BR107&lt;=6,SUM($C107:$BO107),SUMPRODUCT(LARGE($C107:$BO107,{1,2,3,4,5,6})))</f>
        <v>5</v>
      </c>
      <c r="BT107" s="37" t="str">
        <f t="shared" si="14"/>
        <v/>
      </c>
      <c r="BU107" s="34" t="str" cm="1">
        <f t="array" ref="BU107">IF(BT107= "","",IFERROR(SUMPRODUCT(LARGE($C107:$BO107,{1,2,3,4})), ""))</f>
        <v/>
      </c>
      <c r="BV107" s="34" t="str" cm="1">
        <f t="array" ref="BV107">IF(BU107&lt;&gt;"",(IFERROR(SUMPRODUCT(LARGE($C107:$BO107,{1,2,3,4,5,6,7})),"")),"")</f>
        <v/>
      </c>
      <c r="BW107" s="34" t="str" cm="1">
        <f t="array" ref="BW107">IF(BV107&lt;&gt;"",(IFERROR(SUMPRODUCT(LARGE($C107:$BO107,{1,2,3,4,5,6,7,8})),"")),"")</f>
        <v/>
      </c>
    </row>
    <row r="108" spans="2:75" ht="15" customHeight="1" x14ac:dyDescent="0.25">
      <c r="B108" s="14" t="s">
        <v>2595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13"/>
      <c r="AT108" s="10"/>
      <c r="AU108" s="113"/>
      <c r="AV108" s="78"/>
      <c r="AW108" s="10"/>
      <c r="AX108" s="10"/>
      <c r="AY108" s="78"/>
      <c r="AZ108" s="10"/>
      <c r="BA108" s="10">
        <v>2</v>
      </c>
      <c r="BB108" s="10"/>
      <c r="BC108" s="10"/>
      <c r="BD108" s="10"/>
      <c r="BE108" s="10"/>
      <c r="BF108" s="10"/>
      <c r="BG108" s="10"/>
      <c r="BH108" s="41"/>
      <c r="BI108" s="41"/>
      <c r="BJ108" s="10"/>
      <c r="BK108" s="10"/>
      <c r="BL108" s="10"/>
      <c r="BM108" s="10"/>
      <c r="BN108" s="10"/>
      <c r="BO108" s="21"/>
      <c r="BP108" s="40"/>
      <c r="BQ108" s="41">
        <f t="shared" si="12"/>
        <v>2</v>
      </c>
      <c r="BR108" s="39">
        <f t="shared" si="13"/>
        <v>1</v>
      </c>
      <c r="BS108" s="48" cm="1">
        <f t="array" ref="BS108">IF($BR108&lt;=6,SUM($C108:$BO108),SUMPRODUCT(LARGE($C108:$BO108,{1,2,3,4,5,6})))</f>
        <v>2</v>
      </c>
      <c r="BT108" s="37" t="str">
        <f t="shared" si="14"/>
        <v/>
      </c>
      <c r="BU108" s="34" t="str" cm="1">
        <f t="array" ref="BU108">IF(BT108= "","",IFERROR(SUMPRODUCT(LARGE($C108:$BO108,{1,2,3,4})), ""))</f>
        <v/>
      </c>
      <c r="BV108" s="34" t="str" cm="1">
        <f t="array" ref="BV108">IF(BU108&lt;&gt;"",(IFERROR(SUMPRODUCT(LARGE($C108:$BO108,{1,2,3,4,5,6,7})),"")),"")</f>
        <v/>
      </c>
      <c r="BW108" s="34" t="str" cm="1">
        <f t="array" ref="BW108">IF(BV108&lt;&gt;"",(IFERROR(SUMPRODUCT(LARGE($C108:$BO108,{1,2,3,4,5,6,7,8})),"")),"")</f>
        <v/>
      </c>
    </row>
    <row r="109" spans="2:75" ht="15" customHeight="1" x14ac:dyDescent="0.25">
      <c r="B109" s="14" t="s">
        <v>435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10"/>
      <c r="Q109" s="10"/>
      <c r="R109" s="78"/>
      <c r="S109" s="78">
        <v>11</v>
      </c>
      <c r="T109" s="78"/>
      <c r="U109" s="10"/>
      <c r="V109" s="41"/>
      <c r="W109" s="10"/>
      <c r="X109" s="10"/>
      <c r="Y109" s="10"/>
      <c r="Z109" s="78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13"/>
      <c r="AT109" s="10"/>
      <c r="AU109" s="113"/>
      <c r="AV109" s="78"/>
      <c r="AW109" s="10"/>
      <c r="AX109" s="10"/>
      <c r="AY109" s="78">
        <v>4</v>
      </c>
      <c r="AZ109" s="10"/>
      <c r="BA109" s="10"/>
      <c r="BB109" s="10"/>
      <c r="BC109" s="10"/>
      <c r="BD109" s="10"/>
      <c r="BE109" s="10"/>
      <c r="BF109" s="10"/>
      <c r="BG109" s="10"/>
      <c r="BH109" s="41">
        <v>1</v>
      </c>
      <c r="BI109" s="41">
        <v>0</v>
      </c>
      <c r="BJ109" s="10"/>
      <c r="BK109" s="10"/>
      <c r="BL109" s="10"/>
      <c r="BM109" s="10"/>
      <c r="BN109" s="10"/>
      <c r="BO109" s="21"/>
      <c r="BP109" s="40"/>
      <c r="BQ109" s="41">
        <f t="shared" si="12"/>
        <v>16</v>
      </c>
      <c r="BR109" s="39">
        <f t="shared" si="13"/>
        <v>4</v>
      </c>
      <c r="BS109" s="48" cm="1">
        <f t="array" ref="BS109">IF($BR109&lt;=6,SUM($C109:$BO109),SUMPRODUCT(LARGE($C109:$BO109,{1,2,3,4,5,6})))</f>
        <v>16</v>
      </c>
      <c r="BT109" s="37" t="str">
        <f t="shared" si="14"/>
        <v/>
      </c>
      <c r="BU109" s="34" t="str" cm="1">
        <f t="array" ref="BU109">IF(BT109= "","",IFERROR(SUMPRODUCT(LARGE($C109:$BO109,{1,2,3,4})), ""))</f>
        <v/>
      </c>
      <c r="BV109" s="34" t="str" cm="1">
        <f t="array" ref="BV109">IF(BU109&lt;&gt;"",(IFERROR(SUMPRODUCT(LARGE($C109:$BO109,{1,2,3,4,5,6,7})),"")),"")</f>
        <v/>
      </c>
      <c r="BW109" s="34" t="str" cm="1">
        <f t="array" ref="BW109">IF(BV109&lt;&gt;"",(IFERROR(SUMPRODUCT(LARGE($C109:$BO109,{1,2,3,4,5,6,7,8})),"")),"")</f>
        <v/>
      </c>
    </row>
    <row r="110" spans="2:75" ht="15" customHeight="1" x14ac:dyDescent="0.25">
      <c r="B110" s="14" t="s">
        <v>311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/>
      <c r="R110" s="78"/>
      <c r="S110" s="78"/>
      <c r="T110" s="78"/>
      <c r="U110" s="10"/>
      <c r="V110" s="41"/>
      <c r="W110" s="10"/>
      <c r="X110" s="10"/>
      <c r="Y110" s="10"/>
      <c r="Z110" s="78"/>
      <c r="AA110" s="10"/>
      <c r="AB110" s="10">
        <v>3</v>
      </c>
      <c r="AC110" s="10"/>
      <c r="AD110" s="10"/>
      <c r="AE110" s="10"/>
      <c r="AF110" s="10"/>
      <c r="AG110" s="10"/>
      <c r="AH110" s="10">
        <v>11</v>
      </c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13"/>
      <c r="AT110" s="10"/>
      <c r="AU110" s="113"/>
      <c r="AV110" s="78"/>
      <c r="AW110" s="10"/>
      <c r="AX110" s="10"/>
      <c r="AY110" s="78"/>
      <c r="AZ110" s="10"/>
      <c r="BA110" s="10"/>
      <c r="BB110" s="10"/>
      <c r="BC110" s="10"/>
      <c r="BD110" s="10"/>
      <c r="BE110" s="10"/>
      <c r="BF110" s="10"/>
      <c r="BG110" s="10"/>
      <c r="BH110" s="41"/>
      <c r="BI110" s="41"/>
      <c r="BJ110" s="10"/>
      <c r="BK110" s="10"/>
      <c r="BL110" s="10"/>
      <c r="BM110" s="10"/>
      <c r="BN110" s="10"/>
      <c r="BO110" s="21"/>
      <c r="BP110" s="40"/>
      <c r="BQ110" s="41">
        <f t="shared" si="12"/>
        <v>14</v>
      </c>
      <c r="BR110" s="39">
        <f t="shared" si="13"/>
        <v>2</v>
      </c>
      <c r="BS110" s="48" cm="1">
        <f t="array" ref="BS110">IF($BR110&lt;=6,SUM($C110:$BO110),SUMPRODUCT(LARGE($C110:$BO110,{1,2,3,4,5,6})))</f>
        <v>14</v>
      </c>
      <c r="BT110" s="37" t="str">
        <f t="shared" si="14"/>
        <v/>
      </c>
      <c r="BU110" s="34" t="str" cm="1">
        <f t="array" ref="BU110">IF(BT110= "","",IFERROR(SUMPRODUCT(LARGE($C110:$BO110,{1,2,3,4})), ""))</f>
        <v/>
      </c>
      <c r="BV110" s="34" t="str" cm="1">
        <f t="array" ref="BV110">IF(BU110&lt;&gt;"",(IFERROR(SUMPRODUCT(LARGE($C110:$BO110,{1,2,3,4,5,6,7})),"")),"")</f>
        <v/>
      </c>
      <c r="BW110" s="34" t="str" cm="1">
        <f t="array" ref="BW110">IF(BV110&lt;&gt;"",(IFERROR(SUMPRODUCT(LARGE($C110:$BO110,{1,2,3,4,5,6,7,8})),"")),"")</f>
        <v/>
      </c>
    </row>
    <row r="111" spans="2:75" ht="15" customHeight="1" x14ac:dyDescent="0.25">
      <c r="B111" s="14" t="s">
        <v>315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10">
        <v>7</v>
      </c>
      <c r="Q111" s="10"/>
      <c r="R111" s="78"/>
      <c r="S111" s="78"/>
      <c r="T111" s="78"/>
      <c r="U111" s="10"/>
      <c r="V111" s="41"/>
      <c r="W111" s="10"/>
      <c r="X111" s="10"/>
      <c r="Y111" s="10"/>
      <c r="Z111" s="78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13"/>
      <c r="AT111" s="10"/>
      <c r="AU111" s="113"/>
      <c r="AV111" s="78"/>
      <c r="AW111" s="10"/>
      <c r="AX111" s="10"/>
      <c r="AY111" s="78"/>
      <c r="AZ111" s="10"/>
      <c r="BA111" s="10"/>
      <c r="BB111" s="10"/>
      <c r="BC111" s="10"/>
      <c r="BD111" s="10"/>
      <c r="BE111" s="10"/>
      <c r="BF111" s="10"/>
      <c r="BG111" s="10"/>
      <c r="BH111" s="41"/>
      <c r="BI111" s="41"/>
      <c r="BJ111" s="10"/>
      <c r="BK111" s="10"/>
      <c r="BL111" s="10"/>
      <c r="BM111" s="10"/>
      <c r="BN111" s="10"/>
      <c r="BO111" s="21"/>
      <c r="BP111" s="40"/>
      <c r="BQ111" s="41">
        <f t="shared" si="12"/>
        <v>7</v>
      </c>
      <c r="BR111" s="39">
        <f t="shared" si="13"/>
        <v>1</v>
      </c>
      <c r="BS111" s="48" cm="1">
        <f t="array" ref="BS111">IF($BR111&lt;=6,SUM($C111:$BO111),SUMPRODUCT(LARGE($C111:$BO111,{1,2,3,4,5,6})))</f>
        <v>7</v>
      </c>
      <c r="BT111" s="37" t="str">
        <f t="shared" si="14"/>
        <v/>
      </c>
      <c r="BU111" s="34" t="str" cm="1">
        <f t="array" ref="BU111">IF(BT111= "","",IFERROR(SUMPRODUCT(LARGE($C111:$BO111,{1,2,3,4})), ""))</f>
        <v/>
      </c>
      <c r="BV111" s="34" t="str" cm="1">
        <f t="array" ref="BV111">IF(BU111&lt;&gt;"",(IFERROR(SUMPRODUCT(LARGE($C111:$BO111,{1,2,3,4,5,6,7})),"")),"")</f>
        <v/>
      </c>
      <c r="BW111" s="34" t="str" cm="1">
        <f t="array" ref="BW111">IF(BV111&lt;&gt;"",(IFERROR(SUMPRODUCT(LARGE($C111:$BO111,{1,2,3,4,5,6,7,8})),"")),"")</f>
        <v/>
      </c>
    </row>
    <row r="112" spans="2:75" ht="15" customHeight="1" x14ac:dyDescent="0.25">
      <c r="B112" s="14" t="s">
        <v>317</v>
      </c>
      <c r="C112" s="10"/>
      <c r="D112" s="10">
        <v>6</v>
      </c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10">
        <v>20</v>
      </c>
      <c r="Q112" s="10"/>
      <c r="R112" s="78"/>
      <c r="S112" s="78"/>
      <c r="T112" s="78">
        <v>1</v>
      </c>
      <c r="U112" s="10"/>
      <c r="V112" s="41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13"/>
      <c r="AT112" s="10"/>
      <c r="AU112" s="113"/>
      <c r="AV112" s="78"/>
      <c r="AW112" s="10"/>
      <c r="AX112" s="10"/>
      <c r="AY112" s="78"/>
      <c r="AZ112" s="10"/>
      <c r="BA112" s="10"/>
      <c r="BB112" s="10"/>
      <c r="BC112" s="10">
        <v>28</v>
      </c>
      <c r="BD112" s="10"/>
      <c r="BE112" s="10"/>
      <c r="BF112" s="10">
        <v>2</v>
      </c>
      <c r="BG112" s="10">
        <v>1</v>
      </c>
      <c r="BH112" s="41"/>
      <c r="BI112" s="41"/>
      <c r="BJ112" s="10"/>
      <c r="BK112" s="10"/>
      <c r="BL112" s="10"/>
      <c r="BM112" s="10"/>
      <c r="BN112" s="10"/>
      <c r="BO112" s="21"/>
      <c r="BP112" s="40"/>
      <c r="BQ112" s="41">
        <f t="shared" si="12"/>
        <v>58</v>
      </c>
      <c r="BR112" s="39">
        <f t="shared" si="13"/>
        <v>6</v>
      </c>
      <c r="BS112" s="48" cm="1">
        <f t="array" ref="BS112">IF($BR112&lt;=6,SUM($C112:$BO112),SUMPRODUCT(LARGE($C112:$BO112,{1,2,3,4,5,6})))</f>
        <v>58</v>
      </c>
      <c r="BT112" s="37" t="str">
        <f t="shared" si="14"/>
        <v/>
      </c>
      <c r="BU112" s="34" t="str" cm="1">
        <f t="array" ref="BU112">IF(BT112= "","",IFERROR(SUMPRODUCT(LARGE($C112:$BO112,{1,2,3,4})), ""))</f>
        <v/>
      </c>
      <c r="BV112" s="34" t="str" cm="1">
        <f t="array" ref="BV112">IF(BU112&lt;&gt;"",(IFERROR(SUMPRODUCT(LARGE($C112:$BO112,{1,2,3,4,5,6,7})),"")),"")</f>
        <v/>
      </c>
      <c r="BW112" s="34" t="str" cm="1">
        <f t="array" ref="BW112">IF(BV112&lt;&gt;"",(IFERROR(SUMPRODUCT(LARGE($C112:$BO112,{1,2,3,4,5,6,7,8})),"")),"")</f>
        <v/>
      </c>
    </row>
    <row r="113" spans="2:77" ht="15" customHeight="1" x14ac:dyDescent="0.25">
      <c r="B113" s="14" t="s">
        <v>2480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78"/>
      <c r="T113" s="78"/>
      <c r="U113" s="10"/>
      <c r="V113" s="41"/>
      <c r="W113" s="10"/>
      <c r="X113" s="10"/>
      <c r="Y113" s="10"/>
      <c r="Z113" s="78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13"/>
      <c r="AT113" s="10"/>
      <c r="AU113" s="113"/>
      <c r="AV113" s="78"/>
      <c r="AW113" s="10"/>
      <c r="AX113" s="10"/>
      <c r="AY113" s="78">
        <v>12</v>
      </c>
      <c r="AZ113" s="10"/>
      <c r="BA113" s="10"/>
      <c r="BB113" s="10"/>
      <c r="BC113" s="10"/>
      <c r="BD113" s="10"/>
      <c r="BE113" s="10"/>
      <c r="BF113" s="10"/>
      <c r="BG113" s="10"/>
      <c r="BH113" s="41"/>
      <c r="BI113" s="41"/>
      <c r="BJ113" s="10"/>
      <c r="BK113" s="10"/>
      <c r="BL113" s="10"/>
      <c r="BM113" s="10"/>
      <c r="BN113" s="10"/>
      <c r="BO113" s="21"/>
      <c r="BP113" s="40"/>
      <c r="BQ113" s="41">
        <f t="shared" si="12"/>
        <v>12</v>
      </c>
      <c r="BR113" s="39">
        <f t="shared" si="13"/>
        <v>1</v>
      </c>
      <c r="BS113" s="48" cm="1">
        <f t="array" ref="BS113">IF($BR113&lt;=6,SUM($C113:$BO113),SUMPRODUCT(LARGE($C113:$BO113,{1,2,3,4,5,6})))</f>
        <v>12</v>
      </c>
      <c r="BT113" s="37" t="str">
        <f t="shared" si="14"/>
        <v/>
      </c>
      <c r="BU113" s="34" t="str" cm="1">
        <f t="array" ref="BU113">IF(BT113= "","",IFERROR(SUMPRODUCT(LARGE($C113:$BO113,{1,2,3,4})), ""))</f>
        <v/>
      </c>
      <c r="BV113" s="34" t="str" cm="1">
        <f t="array" ref="BV113">IF(BU113&lt;&gt;"",(IFERROR(SUMPRODUCT(LARGE($C113:$BO113,{1,2,3,4,5,6,7})),"")),"")</f>
        <v/>
      </c>
      <c r="BW113" s="34" t="str" cm="1">
        <f t="array" ref="BW113">IF(BV113&lt;&gt;"",(IFERROR(SUMPRODUCT(LARGE($C113:$BO113,{1,2,3,4,5,6,7,8})),"")),"")</f>
        <v/>
      </c>
    </row>
    <row r="114" spans="2:77" ht="15" customHeight="1" x14ac:dyDescent="0.25">
      <c r="B114" s="14" t="s">
        <v>323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/>
      <c r="U114" s="10"/>
      <c r="V114" s="41"/>
      <c r="W114" s="10"/>
      <c r="X114" s="10"/>
      <c r="Y114" s="10"/>
      <c r="Z114" s="78"/>
      <c r="AA114" s="10">
        <v>13</v>
      </c>
      <c r="AB114" s="10"/>
      <c r="AC114" s="10"/>
      <c r="AD114" s="10"/>
      <c r="AE114" s="10"/>
      <c r="AF114" s="10"/>
      <c r="AG114" s="10"/>
      <c r="AH114" s="10"/>
      <c r="AI114" s="10">
        <v>0</v>
      </c>
      <c r="AJ114" s="10"/>
      <c r="AK114" s="10"/>
      <c r="AL114" s="10"/>
      <c r="AM114" s="10"/>
      <c r="AN114" s="10"/>
      <c r="AO114" s="10"/>
      <c r="AP114" s="10"/>
      <c r="AQ114" s="10"/>
      <c r="AR114" s="10"/>
      <c r="AS114" s="113"/>
      <c r="AT114" s="10"/>
      <c r="AU114" s="113"/>
      <c r="AV114" s="78"/>
      <c r="AW114" s="10"/>
      <c r="AX114" s="10"/>
      <c r="AY114" s="78"/>
      <c r="AZ114" s="10"/>
      <c r="BA114" s="10"/>
      <c r="BB114" s="10"/>
      <c r="BC114" s="10">
        <v>2</v>
      </c>
      <c r="BD114" s="10"/>
      <c r="BE114" s="10"/>
      <c r="BF114" s="10">
        <v>2</v>
      </c>
      <c r="BG114" s="10"/>
      <c r="BH114" s="41"/>
      <c r="BI114" s="41"/>
      <c r="BJ114" s="10"/>
      <c r="BK114" s="10"/>
      <c r="BL114" s="10"/>
      <c r="BM114" s="10"/>
      <c r="BN114" s="10"/>
      <c r="BO114" s="21"/>
      <c r="BP114" s="40"/>
      <c r="BQ114" s="41">
        <f t="shared" si="12"/>
        <v>17</v>
      </c>
      <c r="BR114" s="39">
        <f t="shared" si="13"/>
        <v>4</v>
      </c>
      <c r="BS114" s="48" cm="1">
        <f t="array" ref="BS114">IF($BR114&lt;=6,SUM($C114:$BO114),SUMPRODUCT(LARGE($C114:$BO114,{1,2,3,4,5,6})))</f>
        <v>17</v>
      </c>
      <c r="BT114" s="37" t="str">
        <f>IF(AND($BR114&gt;=6,BS114=BS116),"Manual Calc Needed","")</f>
        <v/>
      </c>
      <c r="BU114" s="34" t="str" cm="1">
        <f t="array" ref="BU114">IF(BT114= "","",IFERROR(SUMPRODUCT(LARGE($C114:$BO114,{1,2,3,4})), ""))</f>
        <v/>
      </c>
      <c r="BV114" s="34" t="str" cm="1">
        <f t="array" ref="BV114">IF(BU114&lt;&gt;"",(IFERROR(SUMPRODUCT(LARGE($C114:$BO114,{1,2,3,4,5,6,7})),"")),"")</f>
        <v/>
      </c>
      <c r="BW114" s="34" t="str" cm="1">
        <f t="array" ref="BW114">IF(BV114&lt;&gt;"",(IFERROR(SUMPRODUCT(LARGE($C114:$BO114,{1,2,3,4,5,6,7,8})),"")),"")</f>
        <v/>
      </c>
    </row>
    <row r="115" spans="2:77" ht="15" customHeight="1" x14ac:dyDescent="0.25">
      <c r="B115" s="14" t="s">
        <v>571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13"/>
      <c r="AT115" s="10"/>
      <c r="AU115" s="113"/>
      <c r="AV115" s="78"/>
      <c r="AW115" s="10"/>
      <c r="AX115" s="10"/>
      <c r="AY115" s="78"/>
      <c r="AZ115" s="10"/>
      <c r="BA115" s="10"/>
      <c r="BB115" s="10"/>
      <c r="BC115" s="10"/>
      <c r="BD115" s="10"/>
      <c r="BE115" s="10"/>
      <c r="BF115" s="10"/>
      <c r="BG115" s="10"/>
      <c r="BH115" s="41"/>
      <c r="BI115" s="41"/>
      <c r="BJ115" s="10"/>
      <c r="BK115" s="10">
        <v>7</v>
      </c>
      <c r="BL115" s="10">
        <v>6</v>
      </c>
      <c r="BM115" s="10">
        <v>7</v>
      </c>
      <c r="BN115" s="10"/>
      <c r="BO115" s="21"/>
      <c r="BP115" s="40"/>
      <c r="BQ115" s="41">
        <v>20</v>
      </c>
      <c r="BR115" s="39">
        <v>3</v>
      </c>
      <c r="BS115" s="48">
        <v>20</v>
      </c>
      <c r="BT115" s="37"/>
      <c r="BU115" s="34"/>
      <c r="BV115" s="34"/>
      <c r="BW115" s="34"/>
    </row>
    <row r="116" spans="2:77" ht="15" customHeight="1" x14ac:dyDescent="0.25">
      <c r="B116" s="14" t="s">
        <v>329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>
        <v>2</v>
      </c>
      <c r="AM116" s="10"/>
      <c r="AN116" s="10"/>
      <c r="AO116" s="10"/>
      <c r="AP116" s="10"/>
      <c r="AQ116" s="10"/>
      <c r="AR116" s="10"/>
      <c r="AS116" s="113"/>
      <c r="AT116" s="10"/>
      <c r="AU116" s="113"/>
      <c r="AV116" s="78"/>
      <c r="AW116" s="10"/>
      <c r="AX116" s="10"/>
      <c r="AY116" s="78"/>
      <c r="AZ116" s="10"/>
      <c r="BA116" s="10">
        <v>4</v>
      </c>
      <c r="BB116" s="10"/>
      <c r="BC116" s="10"/>
      <c r="BD116" s="10"/>
      <c r="BE116" s="10"/>
      <c r="BF116" s="10"/>
      <c r="BG116" s="10"/>
      <c r="BH116" s="41"/>
      <c r="BI116" s="41"/>
      <c r="BJ116" s="10"/>
      <c r="BK116" s="10"/>
      <c r="BL116" s="10"/>
      <c r="BM116" s="10">
        <v>2</v>
      </c>
      <c r="BN116" s="10"/>
      <c r="BO116" s="21"/>
      <c r="BP116" s="40"/>
      <c r="BQ116" s="41">
        <f t="shared" si="12"/>
        <v>8</v>
      </c>
      <c r="BR116" s="39">
        <f t="shared" si="13"/>
        <v>3</v>
      </c>
      <c r="BS116" s="48" cm="1">
        <f t="array" ref="BS116">IF($BR116&lt;=6,SUM($C116:$BO116),SUMPRODUCT(LARGE($C116:$BO116,{1,2,3,4,5,6})))</f>
        <v>8</v>
      </c>
      <c r="BT116" s="37" t="str">
        <f t="shared" si="14"/>
        <v/>
      </c>
      <c r="BU116" s="34" t="str" cm="1">
        <f t="array" ref="BU116">IF(BT116= "","",IFERROR(SUMPRODUCT(LARGE($C116:$BO116,{1,2,3,4})), ""))</f>
        <v/>
      </c>
      <c r="BV116" s="34" t="str" cm="1">
        <f t="array" ref="BV116">IF(BU116&lt;&gt;"",(IFERROR(SUMPRODUCT(LARGE($C116:$BO116,{1,2,3,4,5,6,7})),"")),"")</f>
        <v/>
      </c>
      <c r="BW116" s="34" t="str" cm="1">
        <f t="array" ref="BW116">IF(BV116&lt;&gt;"",(IFERROR(SUMPRODUCT(LARGE($C116:$BO116,{1,2,3,4,5,6,7,8})),"")),"")</f>
        <v/>
      </c>
    </row>
    <row r="117" spans="2:77" ht="15" customHeight="1" x14ac:dyDescent="0.25">
      <c r="B117" s="14" t="s">
        <v>537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10"/>
      <c r="Q117" s="10"/>
      <c r="R117" s="78">
        <v>6</v>
      </c>
      <c r="S117" s="78"/>
      <c r="T117" s="78"/>
      <c r="U117" s="10"/>
      <c r="V117" s="41"/>
      <c r="W117" s="10"/>
      <c r="X117" s="10"/>
      <c r="Y117" s="10"/>
      <c r="Z117" s="78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13"/>
      <c r="AT117" s="10"/>
      <c r="AU117" s="113"/>
      <c r="AV117" s="78"/>
      <c r="AW117" s="10"/>
      <c r="AX117" s="10"/>
      <c r="AY117" s="78"/>
      <c r="AZ117" s="10"/>
      <c r="BA117" s="10"/>
      <c r="BB117" s="10"/>
      <c r="BC117" s="10"/>
      <c r="BD117" s="10"/>
      <c r="BE117" s="10"/>
      <c r="BF117" s="10"/>
      <c r="BG117" s="10"/>
      <c r="BH117" s="41"/>
      <c r="BI117" s="41"/>
      <c r="BJ117" s="10"/>
      <c r="BK117" s="10"/>
      <c r="BL117" s="10"/>
      <c r="BM117" s="10"/>
      <c r="BN117" s="10"/>
      <c r="BO117" s="21"/>
      <c r="BP117" s="40"/>
      <c r="BQ117" s="41">
        <f t="shared" si="12"/>
        <v>6</v>
      </c>
      <c r="BR117" s="39">
        <f t="shared" si="13"/>
        <v>1</v>
      </c>
      <c r="BS117" s="48" cm="1">
        <f t="array" ref="BS117">IF($BR117&lt;=6,SUM($C117:$BO117),SUMPRODUCT(LARGE($C117:$BO117,{1,2,3,4,5,6})))</f>
        <v>6</v>
      </c>
      <c r="BT117" s="37" t="str">
        <f t="shared" si="14"/>
        <v/>
      </c>
      <c r="BU117" s="34" t="str" cm="1">
        <f t="array" ref="BU117">IF(BT117= "","",IFERROR(SUMPRODUCT(LARGE($C117:$BO117,{1,2,3,4})), ""))</f>
        <v/>
      </c>
      <c r="BV117" s="34" t="str" cm="1">
        <f t="array" ref="BV117">IF(BU117&lt;&gt;"",(IFERROR(SUMPRODUCT(LARGE($C117:$BO117,{1,2,3,4,5,6,7})),"")),"")</f>
        <v/>
      </c>
      <c r="BW117" s="34" t="str" cm="1">
        <f t="array" ref="BW117">IF(BV117&lt;&gt;"",(IFERROR(SUMPRODUCT(LARGE($C117:$BO117,{1,2,3,4,5,6,7,8})),"")),"")</f>
        <v/>
      </c>
    </row>
    <row r="118" spans="2:77" ht="15" customHeight="1" x14ac:dyDescent="0.25">
      <c r="B118" s="14" t="s">
        <v>2053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/>
      <c r="U118" s="10"/>
      <c r="V118" s="41"/>
      <c r="W118" s="10"/>
      <c r="X118" s="10"/>
      <c r="Y118" s="10"/>
      <c r="Z118" s="78"/>
      <c r="AA118" s="10"/>
      <c r="AB118" s="10"/>
      <c r="AC118" s="10"/>
      <c r="AD118" s="10"/>
      <c r="AF118" s="10"/>
      <c r="AG118" s="10">
        <v>10</v>
      </c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13"/>
      <c r="AT118" s="10"/>
      <c r="AU118" s="113"/>
      <c r="AV118" s="78"/>
      <c r="AW118" s="10"/>
      <c r="AX118" s="10"/>
      <c r="AY118" s="78"/>
      <c r="AZ118" s="10"/>
      <c r="BA118" s="10"/>
      <c r="BB118" s="10"/>
      <c r="BC118" s="10"/>
      <c r="BD118" s="10"/>
      <c r="BE118" s="10"/>
      <c r="BF118" s="10"/>
      <c r="BG118" s="10"/>
      <c r="BH118" s="41"/>
      <c r="BI118" s="41"/>
      <c r="BJ118" s="10"/>
      <c r="BK118" s="10"/>
      <c r="BL118" s="10"/>
      <c r="BM118" s="10"/>
      <c r="BN118" s="10"/>
      <c r="BO118" s="21"/>
      <c r="BP118" s="40"/>
      <c r="BQ118" s="41">
        <f t="shared" si="12"/>
        <v>10</v>
      </c>
      <c r="BR118" s="39">
        <f t="shared" si="13"/>
        <v>1</v>
      </c>
      <c r="BS118" s="48" cm="1">
        <f t="array" ref="BS118">IF($BR118&lt;=6,SUM($C118:$BO118),SUMPRODUCT(LARGE($C118:$BO118,{1,2,3,4,5,6})))</f>
        <v>10</v>
      </c>
      <c r="BT118" s="37" t="str">
        <f t="shared" si="14"/>
        <v/>
      </c>
      <c r="BU118" s="34" t="str" cm="1">
        <f t="array" ref="BU118">IF(BT118= "","",IFERROR(SUMPRODUCT(LARGE($C118:$BO118,{1,2,3,4})), ""))</f>
        <v/>
      </c>
      <c r="BV118" s="34" t="str" cm="1">
        <f t="array" ref="BV118">IF(BU118&lt;&gt;"",(IFERROR(SUMPRODUCT(LARGE($C118:$BO118,{1,2,3,4,5,6,7})),"")),"")</f>
        <v/>
      </c>
      <c r="BW118" s="34" t="str" cm="1">
        <f t="array" ref="BW118">IF(BV118&lt;&gt;"",(IFERROR(SUMPRODUCT(LARGE($C118:$BO118,{1,2,3,4,5,6,7,8})),"")),"")</f>
        <v/>
      </c>
    </row>
    <row r="119" spans="2:77" ht="15" customHeight="1" x14ac:dyDescent="0.25">
      <c r="B119" s="14" t="s">
        <v>1338</v>
      </c>
      <c r="C119" s="10"/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10">
        <v>1</v>
      </c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13"/>
      <c r="AT119" s="10"/>
      <c r="AU119" s="113"/>
      <c r="AV119" s="78"/>
      <c r="AW119" s="10"/>
      <c r="AX119" s="10"/>
      <c r="AY119" s="78"/>
      <c r="AZ119" s="10"/>
      <c r="BA119" s="10"/>
      <c r="BB119" s="10"/>
      <c r="BC119" s="10"/>
      <c r="BD119" s="10"/>
      <c r="BE119" s="10"/>
      <c r="BF119" s="10"/>
      <c r="BG119" s="10"/>
      <c r="BH119" s="41"/>
      <c r="BI119" s="41"/>
      <c r="BJ119" s="10"/>
      <c r="BK119" s="10"/>
      <c r="BL119" s="10"/>
      <c r="BM119" s="10"/>
      <c r="BN119" s="10"/>
      <c r="BO119" s="21"/>
      <c r="BP119" s="40"/>
      <c r="BQ119" s="41">
        <f t="shared" si="12"/>
        <v>1</v>
      </c>
      <c r="BR119" s="39">
        <f t="shared" si="13"/>
        <v>1</v>
      </c>
      <c r="BS119" s="48" cm="1">
        <f t="array" ref="BS119">IF($BR119&lt;=6,SUM($C119:$BO119),SUMPRODUCT(LARGE($C119:$BO119,{1,2,3,4,5,6})))</f>
        <v>1</v>
      </c>
      <c r="BT119" s="37" t="str">
        <f t="shared" si="14"/>
        <v/>
      </c>
      <c r="BU119" s="34" t="str" cm="1">
        <f t="array" ref="BU119">IF(BT119= "","",IFERROR(SUMPRODUCT(LARGE($C119:$BO119,{1,2,3,4})), ""))</f>
        <v/>
      </c>
      <c r="BV119" s="34" t="str" cm="1">
        <f t="array" ref="BV119">IF(BU119&lt;&gt;"",(IFERROR(SUMPRODUCT(LARGE($C119:$BO119,{1,2,3,4,5,6,7})),"")),"")</f>
        <v/>
      </c>
      <c r="BW119" s="34" t="str" cm="1">
        <f t="array" ref="BW119">IF(BV119&lt;&gt;"",(IFERROR(SUMPRODUCT(LARGE($C119:$BO119,{1,2,3,4,5,6,7,8})),"")),"")</f>
        <v/>
      </c>
    </row>
    <row r="120" spans="2:77" ht="15" customHeight="1" x14ac:dyDescent="0.25">
      <c r="B120" s="14" t="s">
        <v>70</v>
      </c>
      <c r="C120" s="5">
        <v>5</v>
      </c>
      <c r="D120" s="10"/>
      <c r="E120" s="10"/>
      <c r="F120" s="10"/>
      <c r="G120" s="78"/>
      <c r="H120" s="78"/>
      <c r="I120" s="10">
        <v>16</v>
      </c>
      <c r="J120" s="10"/>
      <c r="K120" s="10"/>
      <c r="L120" s="10"/>
      <c r="M120" s="10"/>
      <c r="N120" s="10"/>
      <c r="O120" s="10">
        <v>2</v>
      </c>
      <c r="P120" s="10"/>
      <c r="Q120" s="10"/>
      <c r="R120" s="78"/>
      <c r="S120" s="78"/>
      <c r="T120" s="78"/>
      <c r="U120" s="10"/>
      <c r="V120" s="41"/>
      <c r="W120" s="10">
        <v>9</v>
      </c>
      <c r="X120" s="10"/>
      <c r="Y120" s="10"/>
      <c r="Z120" s="78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>
        <v>3</v>
      </c>
      <c r="AN120" s="10">
        <v>15</v>
      </c>
      <c r="AO120" s="10"/>
      <c r="AP120" s="10"/>
      <c r="AQ120" s="10">
        <v>7</v>
      </c>
      <c r="AR120" s="10"/>
      <c r="AS120" s="113"/>
      <c r="AT120" s="10"/>
      <c r="AU120" s="113"/>
      <c r="AV120" s="78"/>
      <c r="AW120" s="10"/>
      <c r="AX120" s="10"/>
      <c r="AY120" s="78"/>
      <c r="AZ120" s="10"/>
      <c r="BA120" s="10">
        <v>16</v>
      </c>
      <c r="BB120" s="10"/>
      <c r="BC120" s="10"/>
      <c r="BD120" s="10"/>
      <c r="BE120" s="10"/>
      <c r="BF120" s="10"/>
      <c r="BG120" s="10"/>
      <c r="BH120" s="41"/>
      <c r="BI120" s="41"/>
      <c r="BJ120" s="10"/>
      <c r="BK120" s="10"/>
      <c r="BL120" s="10"/>
      <c r="BM120" s="10"/>
      <c r="BN120" s="10"/>
      <c r="BO120" s="21"/>
      <c r="BP120" s="40"/>
      <c r="BQ120" s="41">
        <f t="shared" si="12"/>
        <v>73</v>
      </c>
      <c r="BR120" s="39">
        <f t="shared" si="13"/>
        <v>8</v>
      </c>
      <c r="BS120" s="48" cm="1">
        <f t="array" ref="BS120">IF($BR120&lt;=6,SUM($C120:$BO120),SUMPRODUCT(LARGE($C120:$BO120,{1,2,3,4,5,6})))</f>
        <v>68</v>
      </c>
      <c r="BT120" s="37" t="str">
        <f>IF(AND($BR120&gt;=6,BS120=BS122),"Manual Calc Needed","")</f>
        <v/>
      </c>
      <c r="BU120" s="34" t="str" cm="1">
        <f t="array" ref="BU120">IF(BT120= "","",IFERROR(SUMPRODUCT(LARGE($C120:$BO120,{1,2,3,4})), ""))</f>
        <v/>
      </c>
      <c r="BV120" s="34" t="str" cm="1">
        <f t="array" ref="BV120">IF(BU120&lt;&gt;"",(IFERROR(SUMPRODUCT(LARGE($C120:$BO120,{1,2,3,4,5,6,7})),"")),"")</f>
        <v/>
      </c>
      <c r="BW120" s="34" t="str" cm="1">
        <f t="array" ref="BW120">IF(BV120&lt;&gt;"",(IFERROR(SUMPRODUCT(LARGE($C120:$BO120,{1,2,3,4,5,6,7,8})),"")),"")</f>
        <v/>
      </c>
    </row>
    <row r="121" spans="2:77" ht="15" customHeight="1" x14ac:dyDescent="0.25">
      <c r="B121" s="14" t="s">
        <v>334</v>
      </c>
      <c r="C121" s="5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78"/>
      <c r="T121" s="78"/>
      <c r="U121" s="10"/>
      <c r="V121" s="41"/>
      <c r="W121" s="10"/>
      <c r="X121" s="10"/>
      <c r="Y121" s="10"/>
      <c r="Z121" s="78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13"/>
      <c r="AT121" s="10"/>
      <c r="AU121" s="113"/>
      <c r="AV121" s="78"/>
      <c r="AW121" s="10"/>
      <c r="AX121" s="10"/>
      <c r="AY121" s="78"/>
      <c r="AZ121" s="10"/>
      <c r="BA121" s="10"/>
      <c r="BB121" s="10"/>
      <c r="BC121" s="10"/>
      <c r="BD121" s="10"/>
      <c r="BE121" s="10"/>
      <c r="BF121" s="10"/>
      <c r="BG121" s="10"/>
      <c r="BH121" s="41"/>
      <c r="BI121" s="41"/>
      <c r="BJ121" s="10"/>
      <c r="BK121" s="10">
        <v>1</v>
      </c>
      <c r="BL121" s="10">
        <v>6</v>
      </c>
      <c r="BM121" s="10">
        <v>2</v>
      </c>
      <c r="BN121" s="10"/>
      <c r="BO121" s="21"/>
      <c r="BP121" s="40"/>
      <c r="BQ121" s="41">
        <v>9</v>
      </c>
      <c r="BR121" s="39">
        <v>3</v>
      </c>
      <c r="BS121" s="48">
        <v>9</v>
      </c>
      <c r="BT121" s="37"/>
      <c r="BU121" s="34"/>
      <c r="BV121" s="34"/>
      <c r="BW121" s="34"/>
    </row>
    <row r="122" spans="2:77" ht="15" customHeight="1" x14ac:dyDescent="0.25">
      <c r="B122" s="14" t="s">
        <v>336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/>
      <c r="Y122" s="10"/>
      <c r="Z122" s="78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13"/>
      <c r="AT122" s="10"/>
      <c r="AU122" s="113"/>
      <c r="AV122" s="78"/>
      <c r="AW122" s="10"/>
      <c r="AX122" s="10"/>
      <c r="AY122" s="78"/>
      <c r="AZ122" s="10"/>
      <c r="BA122" s="10"/>
      <c r="BB122" s="10">
        <v>4</v>
      </c>
      <c r="BC122" s="10"/>
      <c r="BD122" s="10"/>
      <c r="BE122" s="10"/>
      <c r="BF122" s="10"/>
      <c r="BG122" s="10"/>
      <c r="BH122" s="41"/>
      <c r="BI122" s="41"/>
      <c r="BJ122" s="10"/>
      <c r="BK122" s="10"/>
      <c r="BL122" s="10"/>
      <c r="BM122" s="10"/>
      <c r="BN122" s="10"/>
      <c r="BO122" s="21"/>
      <c r="BP122" s="40"/>
      <c r="BQ122" s="41">
        <f t="shared" si="12"/>
        <v>4</v>
      </c>
      <c r="BR122" s="39">
        <f t="shared" si="13"/>
        <v>1</v>
      </c>
      <c r="BS122" s="48" cm="1">
        <f t="array" ref="BS122">IF($BR122&lt;=6,SUM($C122:$BO122),SUMPRODUCT(LARGE($C122:$BO122,{1,2,3,4,5,6})))</f>
        <v>4</v>
      </c>
      <c r="BT122" s="37" t="str">
        <f t="shared" si="14"/>
        <v/>
      </c>
      <c r="BU122" s="34" t="str" cm="1">
        <f t="array" ref="BU122">IF(BT122= "","",IFERROR(SUMPRODUCT(LARGE($C122:$BO122,{1,2,3,4})), ""))</f>
        <v/>
      </c>
      <c r="BV122" s="34" t="str" cm="1">
        <f t="array" ref="BV122">IF(BU122&lt;&gt;"",(IFERROR(SUMPRODUCT(LARGE($C122:$BO122,{1,2,3,4,5,6,7})),"")),"")</f>
        <v/>
      </c>
      <c r="BW122" s="34" t="str" cm="1">
        <f t="array" ref="BW122">IF(BV122&lt;&gt;"",(IFERROR(SUMPRODUCT(LARGE($C122:$BO122,{1,2,3,4,5,6,7,8})),"")),"")</f>
        <v/>
      </c>
    </row>
    <row r="123" spans="2:77" ht="15" customHeight="1" x14ac:dyDescent="0.25">
      <c r="B123" s="14" t="s">
        <v>338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41"/>
      <c r="W123" s="10"/>
      <c r="X123" s="10"/>
      <c r="Y123" s="10"/>
      <c r="Z123" s="78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13"/>
      <c r="AT123" s="10"/>
      <c r="AU123" s="113"/>
      <c r="AV123" s="78">
        <v>3</v>
      </c>
      <c r="AW123" s="10"/>
      <c r="AX123" s="10"/>
      <c r="AY123" s="78"/>
      <c r="AZ123" s="10"/>
      <c r="BA123" s="10"/>
      <c r="BB123" s="10"/>
      <c r="BC123" s="10"/>
      <c r="BD123" s="10"/>
      <c r="BE123" s="10"/>
      <c r="BF123" s="10"/>
      <c r="BG123" s="10"/>
      <c r="BH123" s="41"/>
      <c r="BI123" s="41">
        <v>1</v>
      </c>
      <c r="BJ123" s="10"/>
      <c r="BK123" s="10"/>
      <c r="BL123" s="10"/>
      <c r="BM123" s="10"/>
      <c r="BN123" s="10"/>
      <c r="BO123" s="21"/>
      <c r="BP123" s="40"/>
      <c r="BQ123" s="41">
        <f t="shared" si="12"/>
        <v>4</v>
      </c>
      <c r="BR123" s="39">
        <f t="shared" si="13"/>
        <v>2</v>
      </c>
      <c r="BS123" s="48" cm="1">
        <f t="array" ref="BS123">IF($BR123&lt;=6,SUM($C123:$BO123),SUMPRODUCT(LARGE($C123:$BO123,{1,2,3,4,5,6})))</f>
        <v>4</v>
      </c>
      <c r="BT123" s="37" t="str">
        <f t="shared" si="14"/>
        <v/>
      </c>
      <c r="BU123" s="34" t="str" cm="1">
        <f t="array" ref="BU123">IF(BT123= "","",IFERROR(SUMPRODUCT(LARGE($C123:$BO123,{1,2,3,4})), ""))</f>
        <v/>
      </c>
      <c r="BV123" s="34" t="str" cm="1">
        <f t="array" ref="BV123">IF(BU123&lt;&gt;"",(IFERROR(SUMPRODUCT(LARGE($C123:$BO123,{1,2,3,4,5,6,7})),"")),"")</f>
        <v/>
      </c>
      <c r="BW123" s="34" t="str" cm="1">
        <f t="array" ref="BW123">IF(BV123&lt;&gt;"",(IFERROR(SUMPRODUCT(LARGE($C123:$BO123,{1,2,3,4,5,6,7,8})),"")),"")</f>
        <v/>
      </c>
      <c r="BX123" s="11"/>
      <c r="BY123" s="11"/>
    </row>
    <row r="124" spans="2:77" ht="15" customHeight="1" x14ac:dyDescent="0.25">
      <c r="B124" s="14" t="s">
        <v>2200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78"/>
      <c r="T124" s="78"/>
      <c r="U124" s="10"/>
      <c r="V124" s="41"/>
      <c r="W124" s="10"/>
      <c r="X124" s="10"/>
      <c r="Y124" s="10"/>
      <c r="Z124" s="78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>
        <v>10</v>
      </c>
      <c r="AM124" s="10"/>
      <c r="AN124" s="10"/>
      <c r="AO124" s="10"/>
      <c r="AP124" s="10"/>
      <c r="AQ124" s="10"/>
      <c r="AR124" s="10"/>
      <c r="AS124" s="113"/>
      <c r="AT124" s="10"/>
      <c r="AU124" s="113"/>
      <c r="AV124" s="78"/>
      <c r="AW124" s="10"/>
      <c r="AX124" s="10"/>
      <c r="AY124" s="78"/>
      <c r="AZ124" s="10"/>
      <c r="BA124" s="10"/>
      <c r="BB124" s="10"/>
      <c r="BC124" s="10"/>
      <c r="BD124" s="10"/>
      <c r="BE124" s="10"/>
      <c r="BF124" s="10"/>
      <c r="BG124" s="10"/>
      <c r="BH124" s="41"/>
      <c r="BI124" s="41"/>
      <c r="BJ124" s="10"/>
      <c r="BK124" s="10"/>
      <c r="BL124" s="10"/>
      <c r="BM124" s="10"/>
      <c r="BN124" s="10"/>
      <c r="BO124" s="21"/>
      <c r="BP124" s="40"/>
      <c r="BQ124" s="41">
        <f t="shared" si="12"/>
        <v>10</v>
      </c>
      <c r="BR124" s="39">
        <f t="shared" si="13"/>
        <v>1</v>
      </c>
      <c r="BS124" s="48" cm="1">
        <f t="array" ref="BS124">IF($BR124&lt;=6,SUM($C124:$BO124),SUMPRODUCT(LARGE($C124:$BO124,{1,2,3,4,5,6})))</f>
        <v>10</v>
      </c>
      <c r="BT124" s="37" t="str">
        <f t="shared" si="14"/>
        <v/>
      </c>
      <c r="BU124" s="34" t="str" cm="1">
        <f t="array" ref="BU124">IF(BT124= "","",IFERROR(SUMPRODUCT(LARGE($C124:$BO124,{1,2,3,4})), ""))</f>
        <v/>
      </c>
      <c r="BV124" s="34" t="str" cm="1">
        <f t="array" ref="BV124">IF(BU124&lt;&gt;"",(IFERROR(SUMPRODUCT(LARGE($C124:$BO124,{1,2,3,4,5,6,7})),"")),"")</f>
        <v/>
      </c>
      <c r="BW124" s="34" t="str" cm="1">
        <f t="array" ref="BW124">IF(BV124&lt;&gt;"",(IFERROR(SUMPRODUCT(LARGE($C124:$BO124,{1,2,3,4,5,6,7,8})),"")),"")</f>
        <v/>
      </c>
    </row>
    <row r="125" spans="2:77" ht="15" customHeight="1" x14ac:dyDescent="0.25">
      <c r="B125" s="14" t="s">
        <v>344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78"/>
      <c r="T125" s="78"/>
      <c r="U125" s="10"/>
      <c r="V125" s="41"/>
      <c r="W125" s="10">
        <v>2</v>
      </c>
      <c r="X125" s="10"/>
      <c r="Y125" s="10"/>
      <c r="Z125" s="78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13"/>
      <c r="AT125" s="10"/>
      <c r="AU125" s="113"/>
      <c r="AV125" s="78"/>
      <c r="AW125" s="10"/>
      <c r="AX125" s="10"/>
      <c r="AY125" s="78"/>
      <c r="AZ125" s="10"/>
      <c r="BA125" s="10"/>
      <c r="BB125" s="10"/>
      <c r="BC125" s="10"/>
      <c r="BD125" s="10"/>
      <c r="BE125" s="10"/>
      <c r="BF125" s="10"/>
      <c r="BG125" s="10"/>
      <c r="BH125" s="41"/>
      <c r="BI125" s="41"/>
      <c r="BJ125" s="10"/>
      <c r="BK125" s="10"/>
      <c r="BL125" s="10"/>
      <c r="BM125" s="10"/>
      <c r="BN125" s="10"/>
      <c r="BO125" s="21"/>
      <c r="BP125" s="40"/>
      <c r="BQ125" s="41">
        <f t="shared" si="12"/>
        <v>2</v>
      </c>
      <c r="BR125" s="39">
        <f t="shared" si="13"/>
        <v>1</v>
      </c>
      <c r="BS125" s="48" cm="1">
        <f t="array" ref="BS125">IF($BR125&lt;=6,SUM($C125:$BO125),SUMPRODUCT(LARGE($C125:$BO125,{1,2,3,4,5,6})))</f>
        <v>2</v>
      </c>
      <c r="BT125" s="37" t="str">
        <f t="shared" si="14"/>
        <v/>
      </c>
      <c r="BU125" s="34" t="str" cm="1">
        <f t="array" ref="BU125">IF(BT125= "","",IFERROR(SUMPRODUCT(LARGE($C125:$BO125,{1,2,3,4})), ""))</f>
        <v/>
      </c>
      <c r="BV125" s="34" t="str" cm="1">
        <f t="array" ref="BV125">IF(BU125&lt;&gt;"",(IFERROR(SUMPRODUCT(LARGE($C125:$BO125,{1,2,3,4,5,6,7})),"")),"")</f>
        <v/>
      </c>
      <c r="BW125" s="34" t="str" cm="1">
        <f t="array" ref="BW125">IF(BV125&lt;&gt;"",(IFERROR(SUMPRODUCT(LARGE($C125:$BO125,{1,2,3,4,5,6,7,8})),"")),"")</f>
        <v/>
      </c>
    </row>
    <row r="126" spans="2:77" ht="15" customHeight="1" x14ac:dyDescent="0.25">
      <c r="B126" s="14" t="s">
        <v>354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>
        <v>1</v>
      </c>
      <c r="Y126" s="10"/>
      <c r="Z126" s="78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13"/>
      <c r="AT126" s="10"/>
      <c r="AU126" s="113"/>
      <c r="AV126" s="78"/>
      <c r="AW126" s="10"/>
      <c r="AX126" s="10"/>
      <c r="AY126" s="78">
        <v>2</v>
      </c>
      <c r="AZ126" s="10"/>
      <c r="BA126" s="10"/>
      <c r="BB126" s="10">
        <v>14</v>
      </c>
      <c r="BC126" s="10"/>
      <c r="BD126" s="10"/>
      <c r="BE126" s="10"/>
      <c r="BF126" s="10"/>
      <c r="BG126" s="10"/>
      <c r="BH126" s="41"/>
      <c r="BI126" s="41"/>
      <c r="BJ126" s="10"/>
      <c r="BK126" s="10"/>
      <c r="BL126" s="10"/>
      <c r="BM126" s="10"/>
      <c r="BN126" s="10"/>
      <c r="BO126" s="21"/>
      <c r="BP126" s="40"/>
      <c r="BQ126" s="41">
        <f t="shared" si="12"/>
        <v>17</v>
      </c>
      <c r="BR126" s="39">
        <f t="shared" si="13"/>
        <v>3</v>
      </c>
      <c r="BS126" s="48" cm="1">
        <f t="array" ref="BS126">IF($BR126&lt;=6,SUM($C126:$BO126),SUMPRODUCT(LARGE($C126:$BO126,{1,2,3,4,5,6})))</f>
        <v>17</v>
      </c>
      <c r="BT126" s="37" t="str">
        <f t="shared" si="14"/>
        <v/>
      </c>
      <c r="BU126" s="34" t="str" cm="1">
        <f t="array" ref="BU126">IF(BT126= "","",IFERROR(SUMPRODUCT(LARGE($C126:$BO126,{1,2,3,4})), ""))</f>
        <v/>
      </c>
      <c r="BV126" s="34" t="str" cm="1">
        <f t="array" ref="BV126">IF(BU126&lt;&gt;"",(IFERROR(SUMPRODUCT(LARGE($C126:$BO126,{1,2,3,4,5,6,7})),"")),"")</f>
        <v/>
      </c>
      <c r="BW126" s="34" t="str" cm="1">
        <f t="array" ref="BW126">IF(BV126&lt;&gt;"",(IFERROR(SUMPRODUCT(LARGE($C126:$BO126,{1,2,3,4,5,6,7,8})),"")),"")</f>
        <v/>
      </c>
    </row>
    <row r="127" spans="2:77" ht="15" customHeight="1" x14ac:dyDescent="0.25">
      <c r="B127" s="14" t="s">
        <v>356</v>
      </c>
      <c r="C127" s="10"/>
      <c r="D127" s="10"/>
      <c r="E127" s="10"/>
      <c r="F127" s="10"/>
      <c r="G127" s="78"/>
      <c r="H127" s="78"/>
      <c r="I127" s="10">
        <v>12</v>
      </c>
      <c r="J127" s="10"/>
      <c r="K127" s="10"/>
      <c r="L127" s="10"/>
      <c r="M127" s="10"/>
      <c r="N127" s="10"/>
      <c r="O127" s="10"/>
      <c r="P127" s="10"/>
      <c r="Q127" s="10"/>
      <c r="R127" s="78"/>
      <c r="S127" s="78"/>
      <c r="T127" s="78"/>
      <c r="U127" s="10">
        <v>20</v>
      </c>
      <c r="V127" s="41"/>
      <c r="W127" s="10"/>
      <c r="X127" s="10">
        <v>5</v>
      </c>
      <c r="Y127" s="10"/>
      <c r="Z127" s="78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>
        <v>15</v>
      </c>
      <c r="AN127" s="10"/>
      <c r="AO127" s="10"/>
      <c r="AP127" s="10"/>
      <c r="AQ127" s="10"/>
      <c r="AR127" s="10"/>
      <c r="AS127" s="113"/>
      <c r="AT127" s="10"/>
      <c r="AU127" s="113"/>
      <c r="AV127" s="78"/>
      <c r="AW127" s="10"/>
      <c r="AX127" s="10"/>
      <c r="AY127" s="78"/>
      <c r="AZ127" s="10"/>
      <c r="BA127" s="10"/>
      <c r="BB127" s="10">
        <v>29</v>
      </c>
      <c r="BC127" s="10"/>
      <c r="BD127" s="10"/>
      <c r="BE127" s="10"/>
      <c r="BF127" s="10"/>
      <c r="BG127" s="10">
        <v>19</v>
      </c>
      <c r="BH127" s="41"/>
      <c r="BI127" s="41"/>
      <c r="BJ127" s="10"/>
      <c r="BK127" s="10"/>
      <c r="BL127" s="10"/>
      <c r="BM127" s="10"/>
      <c r="BN127" s="10"/>
      <c r="BO127" s="21"/>
      <c r="BP127" s="40"/>
      <c r="BQ127" s="41">
        <f t="shared" si="12"/>
        <v>100</v>
      </c>
      <c r="BR127" s="39">
        <f t="shared" si="13"/>
        <v>6</v>
      </c>
      <c r="BS127" s="48" cm="1">
        <f t="array" ref="BS127">IF($BR127&lt;=6,SUM($C127:$BO127),SUMPRODUCT(LARGE($C127:$BO127,{1,2,3,4,5,6})))</f>
        <v>100</v>
      </c>
      <c r="BT127" s="37" t="str">
        <f t="shared" si="14"/>
        <v/>
      </c>
      <c r="BU127" s="34" t="str" cm="1">
        <f t="array" ref="BU127">IF(BT127= "","",IFERROR(SUMPRODUCT(LARGE($C127:$BO127,{1,2,3,4})), ""))</f>
        <v/>
      </c>
      <c r="BV127" s="34" t="str" cm="1">
        <f t="array" ref="BV127">IF(BU127&lt;&gt;"",(IFERROR(SUMPRODUCT(LARGE($C127:$BO127,{1,2,3,4,5,6,7})),"")),"")</f>
        <v/>
      </c>
      <c r="BW127" s="34" t="str" cm="1">
        <f t="array" ref="BW127">IF(BV127&lt;&gt;"",(IFERROR(SUMPRODUCT(LARGE($C127:$BO127,{1,2,3,4,5,6,7,8})),"")),"")</f>
        <v/>
      </c>
    </row>
    <row r="128" spans="2:77" ht="15" customHeight="1" x14ac:dyDescent="0.25">
      <c r="B128" s="14" t="s">
        <v>1384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/>
      <c r="T128" s="78"/>
      <c r="U128" s="10"/>
      <c r="V128" s="41"/>
      <c r="W128" s="10"/>
      <c r="X128" s="10"/>
      <c r="Y128" s="10"/>
      <c r="Z128" s="78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13"/>
      <c r="AT128" s="10"/>
      <c r="AU128" s="113"/>
      <c r="AV128" s="78"/>
      <c r="AW128" s="10"/>
      <c r="AX128" s="10"/>
      <c r="AY128" s="78"/>
      <c r="AZ128" s="10"/>
      <c r="BA128" s="10"/>
      <c r="BB128" s="10"/>
      <c r="BC128" s="10"/>
      <c r="BD128" s="10"/>
      <c r="BE128" s="10"/>
      <c r="BF128" s="10"/>
      <c r="BG128" s="10"/>
      <c r="BH128" s="41"/>
      <c r="BI128" s="41"/>
      <c r="BJ128" s="10"/>
      <c r="BK128" s="10"/>
      <c r="BL128" s="10"/>
      <c r="BM128" s="10"/>
      <c r="BN128" s="10"/>
      <c r="BO128" s="21"/>
      <c r="BP128" s="40"/>
      <c r="BQ128" s="41">
        <f t="shared" si="12"/>
        <v>0</v>
      </c>
      <c r="BR128" s="39">
        <f t="shared" si="13"/>
        <v>0</v>
      </c>
      <c r="BS128" s="48" cm="1">
        <f t="array" ref="BS128">IF($BR128&lt;=6,SUM($C128:$BO128),SUMPRODUCT(LARGE($C128:$BO128,{1,2,3,4,5,6})))</f>
        <v>0</v>
      </c>
      <c r="BT128" s="37" t="str">
        <f t="shared" si="14"/>
        <v/>
      </c>
      <c r="BU128" s="34" t="str" cm="1">
        <f t="array" ref="BU128">IF(BT128= "","",IFERROR(SUMPRODUCT(LARGE($C128:$BO128,{1,2,3,4})), ""))</f>
        <v/>
      </c>
      <c r="BV128" s="34" t="str" cm="1">
        <f t="array" ref="BV128">IF(BU128&lt;&gt;"",(IFERROR(SUMPRODUCT(LARGE($C128:$BO128,{1,2,3,4,5,6,7})),"")),"")</f>
        <v/>
      </c>
      <c r="BW128" s="34" t="str" cm="1">
        <f t="array" ref="BW128">IF(BV128&lt;&gt;"",(IFERROR(SUMPRODUCT(LARGE($C128:$BO128,{1,2,3,4,5,6,7,8})),"")),"")</f>
        <v/>
      </c>
    </row>
    <row r="129" spans="2:75" ht="15" customHeight="1" x14ac:dyDescent="0.25">
      <c r="B129" s="14" t="s">
        <v>427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/>
      <c r="T129" s="78"/>
      <c r="U129" s="10"/>
      <c r="V129" s="41"/>
      <c r="W129" s="10"/>
      <c r="X129" s="10"/>
      <c r="Y129" s="10"/>
      <c r="Z129" s="78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13"/>
      <c r="AT129" s="10"/>
      <c r="AU129" s="113"/>
      <c r="AV129" s="78"/>
      <c r="AW129" s="10"/>
      <c r="AX129" s="10"/>
      <c r="AY129" s="78"/>
      <c r="AZ129" s="10"/>
      <c r="BA129" s="10"/>
      <c r="BB129" s="10"/>
      <c r="BC129" s="10"/>
      <c r="BD129" s="10"/>
      <c r="BE129" s="10"/>
      <c r="BF129" s="10">
        <v>2</v>
      </c>
      <c r="BG129" s="10"/>
      <c r="BH129" s="41"/>
      <c r="BI129" s="41"/>
      <c r="BJ129" s="10"/>
      <c r="BK129" s="10"/>
      <c r="BL129" s="10"/>
      <c r="BM129" s="10"/>
      <c r="BN129" s="10"/>
      <c r="BO129" s="21"/>
      <c r="BP129" s="40"/>
      <c r="BQ129" s="41">
        <f t="shared" si="12"/>
        <v>2</v>
      </c>
      <c r="BR129" s="39">
        <f t="shared" si="13"/>
        <v>1</v>
      </c>
      <c r="BS129" s="48" cm="1">
        <f t="array" ref="BS129">IF($BR129&lt;=6,SUM($C129:$BO129),SUMPRODUCT(LARGE($C129:$BO129,{1,2,3,4,5,6})))</f>
        <v>2</v>
      </c>
      <c r="BT129" s="37" t="str">
        <f t="shared" si="14"/>
        <v/>
      </c>
      <c r="BU129" s="34" t="str" cm="1">
        <f t="array" ref="BU129">IF(BT129= "","",IFERROR(SUMPRODUCT(LARGE($C129:$BO129,{1,2,3,4})), ""))</f>
        <v/>
      </c>
      <c r="BV129" s="34" t="str" cm="1">
        <f t="array" ref="BV129">IF(BU129&lt;&gt;"",(IFERROR(SUMPRODUCT(LARGE($C129:$BO129,{1,2,3,4,5,6,7})),"")),"")</f>
        <v/>
      </c>
      <c r="BW129" s="34" t="str" cm="1">
        <f t="array" ref="BW129">IF(BV129&lt;&gt;"",(IFERROR(SUMPRODUCT(LARGE($C129:$BO129,{1,2,3,4,5,6,7,8})),"")),"")</f>
        <v/>
      </c>
    </row>
    <row r="130" spans="2:75" ht="15" customHeight="1" x14ac:dyDescent="0.25">
      <c r="B130" s="14" t="s">
        <v>370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10">
        <v>8</v>
      </c>
      <c r="Q130" s="10"/>
      <c r="R130" s="78">
        <v>5</v>
      </c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13">
        <v>10</v>
      </c>
      <c r="AT130" s="10"/>
      <c r="AU130" s="113"/>
      <c r="AV130" s="78"/>
      <c r="AW130" s="10"/>
      <c r="AX130" s="10"/>
      <c r="AY130" s="78"/>
      <c r="AZ130" s="10"/>
      <c r="BA130" s="10">
        <v>1</v>
      </c>
      <c r="BB130" s="10"/>
      <c r="BC130" s="10"/>
      <c r="BD130" s="10"/>
      <c r="BE130" s="10"/>
      <c r="BF130" s="10"/>
      <c r="BG130" s="10"/>
      <c r="BH130" s="41"/>
      <c r="BI130" s="41"/>
      <c r="BJ130" s="10"/>
      <c r="BK130" s="10"/>
      <c r="BL130" s="10"/>
      <c r="BM130" s="10"/>
      <c r="BN130" s="10"/>
      <c r="BO130" s="21"/>
      <c r="BP130" s="40"/>
      <c r="BQ130" s="41">
        <f t="shared" si="12"/>
        <v>24</v>
      </c>
      <c r="BR130" s="39">
        <f t="shared" si="13"/>
        <v>4</v>
      </c>
      <c r="BS130" s="48" cm="1">
        <f t="array" ref="BS130">IF($BR130&lt;=6,SUM($C130:$BO130),SUMPRODUCT(LARGE($C130:$BO130,{1,2,3,4,5,6})))</f>
        <v>24</v>
      </c>
      <c r="BT130" s="37" t="str">
        <f t="shared" si="14"/>
        <v/>
      </c>
      <c r="BU130" s="34" t="str" cm="1">
        <f t="array" ref="BU130">IF(BT130= "","",IFERROR(SUMPRODUCT(LARGE($C130:$BO130,{1,2,3,4})), ""))</f>
        <v/>
      </c>
      <c r="BV130" s="34" t="str" cm="1">
        <f t="array" ref="BV130">IF(BU130&lt;&gt;"",(IFERROR(SUMPRODUCT(LARGE($C130:$BO130,{1,2,3,4,5,6,7})),"")),"")</f>
        <v/>
      </c>
      <c r="BW130" s="34" t="str" cm="1">
        <f t="array" ref="BW130">IF(BV130&lt;&gt;"",(IFERROR(SUMPRODUCT(LARGE($C130:$BO130,{1,2,3,4,5,6,7,8})),"")),"")</f>
        <v/>
      </c>
    </row>
    <row r="131" spans="2:75" ht="15" customHeight="1" x14ac:dyDescent="0.25">
      <c r="B131" s="14" t="s">
        <v>372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13"/>
      <c r="AT131" s="10"/>
      <c r="AU131" s="113"/>
      <c r="AV131" s="78">
        <v>3</v>
      </c>
      <c r="AW131" s="10"/>
      <c r="AX131" s="10"/>
      <c r="AY131" s="78"/>
      <c r="AZ131" s="10"/>
      <c r="BA131" s="10"/>
      <c r="BB131" s="10"/>
      <c r="BC131" s="10"/>
      <c r="BD131" s="10"/>
      <c r="BE131" s="10"/>
      <c r="BF131" s="10"/>
      <c r="BG131" s="10"/>
      <c r="BH131" s="41"/>
      <c r="BI131" s="41"/>
      <c r="BJ131" s="10"/>
      <c r="BK131" s="10"/>
      <c r="BL131" s="10"/>
      <c r="BM131" s="10"/>
      <c r="BN131" s="10"/>
      <c r="BO131" s="21"/>
      <c r="BP131" s="40"/>
      <c r="BQ131" s="41">
        <f t="shared" si="12"/>
        <v>3</v>
      </c>
      <c r="BR131" s="39">
        <f t="shared" si="13"/>
        <v>1</v>
      </c>
      <c r="BS131" s="48" cm="1">
        <f t="array" ref="BS131">IF($BR131&lt;=6,SUM($C131:$BO131),SUMPRODUCT(LARGE($C131:$BO131,{1,2,3,4,5,6})))</f>
        <v>3</v>
      </c>
      <c r="BT131" s="37" t="str">
        <f t="shared" si="14"/>
        <v/>
      </c>
      <c r="BU131" s="34" t="str" cm="1">
        <f t="array" ref="BU131">IF(BT131= "","",IFERROR(SUMPRODUCT(LARGE($C131:$BO131,{1,2,3,4})), ""))</f>
        <v/>
      </c>
      <c r="BV131" s="34" t="str" cm="1">
        <f t="array" ref="BV131">IF(BU131&lt;&gt;"",(IFERROR(SUMPRODUCT(LARGE($C131:$BO131,{1,2,3,4,5,6,7})),"")),"")</f>
        <v/>
      </c>
      <c r="BW131" s="34" t="str" cm="1">
        <f t="array" ref="BW131">IF(BV131&lt;&gt;"",(IFERROR(SUMPRODUCT(LARGE($C131:$BO131,{1,2,3,4,5,6,7,8})),"")),"")</f>
        <v/>
      </c>
    </row>
    <row r="132" spans="2:75" ht="15" customHeight="1" x14ac:dyDescent="0.25">
      <c r="B132" s="6" t="s">
        <v>574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/>
      <c r="W132" s="10"/>
      <c r="X132" s="10"/>
      <c r="Y132" s="10"/>
      <c r="Z132" s="78"/>
      <c r="AA132" s="10"/>
      <c r="AB132" s="10">
        <v>4</v>
      </c>
      <c r="AC132" s="10"/>
      <c r="AD132" s="10"/>
      <c r="AE132" s="10"/>
      <c r="AF132" s="10"/>
      <c r="AG132" s="10"/>
      <c r="AH132" s="10"/>
      <c r="AI132" s="10"/>
      <c r="AJ132" s="10">
        <v>11</v>
      </c>
      <c r="AK132" s="10">
        <v>13</v>
      </c>
      <c r="AL132" s="10"/>
      <c r="AM132" s="10"/>
      <c r="AN132" s="10"/>
      <c r="AO132" s="10"/>
      <c r="AP132" s="10"/>
      <c r="AQ132" s="10"/>
      <c r="AR132" s="10"/>
      <c r="AS132" s="113"/>
      <c r="AT132" s="10"/>
      <c r="AU132" s="113"/>
      <c r="AV132" s="78"/>
      <c r="AW132" s="10"/>
      <c r="AX132" s="10"/>
      <c r="AY132" s="78"/>
      <c r="AZ132" s="10"/>
      <c r="BA132" s="10"/>
      <c r="BB132" s="10"/>
      <c r="BC132" s="10"/>
      <c r="BD132" s="10"/>
      <c r="BE132" s="10"/>
      <c r="BF132" s="10"/>
      <c r="BG132" s="10"/>
      <c r="BH132" s="41"/>
      <c r="BI132" s="41"/>
      <c r="BJ132" s="10"/>
      <c r="BK132" s="10"/>
      <c r="BL132" s="10"/>
      <c r="BM132" s="10"/>
      <c r="BN132" s="10"/>
      <c r="BO132" s="21"/>
      <c r="BP132" s="40"/>
      <c r="BQ132" s="41">
        <f t="shared" si="12"/>
        <v>28</v>
      </c>
      <c r="BR132" s="39">
        <f t="shared" si="13"/>
        <v>3</v>
      </c>
      <c r="BS132" s="48" cm="1">
        <f t="array" ref="BS132">IF($BR132&lt;=6,SUM($C132:$BO132),SUMPRODUCT(LARGE($C132:$BO132,{1,2,3,4,5,6})))</f>
        <v>28</v>
      </c>
      <c r="BT132" s="37" t="str">
        <f t="shared" si="14"/>
        <v/>
      </c>
      <c r="BU132" s="34" t="str" cm="1">
        <f t="array" ref="BU132">IF(BT132= "","",IFERROR(SUMPRODUCT(LARGE($C132:$BO132,{1,2,3,4})), ""))</f>
        <v/>
      </c>
      <c r="BV132" s="34" t="str" cm="1">
        <f t="array" ref="BV132">IF(BU132&lt;&gt;"",(IFERROR(SUMPRODUCT(LARGE($C132:$BO132,{1,2,3,4,5,6,7})),"")),"")</f>
        <v/>
      </c>
      <c r="BW132" s="34" t="str" cm="1">
        <f t="array" ref="BW132">IF(BV132&lt;&gt;"",(IFERROR(SUMPRODUCT(LARGE($C132:$BO132,{1,2,3,4,5,6,7,8})),"")),"")</f>
        <v/>
      </c>
    </row>
    <row r="133" spans="2:75" ht="15" customHeight="1" x14ac:dyDescent="0.25">
      <c r="B133" s="14" t="s">
        <v>907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13"/>
      <c r="AT133" s="10"/>
      <c r="AU133" s="113"/>
      <c r="AV133" s="78"/>
      <c r="AW133" s="10"/>
      <c r="AX133" s="10"/>
      <c r="AY133" s="78"/>
      <c r="AZ133" s="10"/>
      <c r="BA133" s="10"/>
      <c r="BB133" s="10"/>
      <c r="BC133" s="10"/>
      <c r="BD133" s="10"/>
      <c r="BE133" s="10"/>
      <c r="BF133" s="10"/>
      <c r="BG133" s="10"/>
      <c r="BH133" s="41">
        <v>4</v>
      </c>
      <c r="BI133" s="41"/>
      <c r="BJ133" s="10"/>
      <c r="BK133" s="10"/>
      <c r="BL133" s="10"/>
      <c r="BM133" s="10"/>
      <c r="BN133" s="10"/>
      <c r="BO133" s="21"/>
      <c r="BP133" s="40"/>
      <c r="BQ133" s="41">
        <f t="shared" si="12"/>
        <v>4</v>
      </c>
      <c r="BR133" s="39">
        <f t="shared" si="13"/>
        <v>1</v>
      </c>
      <c r="BS133" s="48" cm="1">
        <f t="array" ref="BS133">IF($BR133&lt;=6,SUM($C133:$BO133),SUMPRODUCT(LARGE($C133:$BO133,{1,2,3,4,5,6})))</f>
        <v>4</v>
      </c>
      <c r="BT133" s="37" t="str">
        <f t="shared" si="14"/>
        <v/>
      </c>
      <c r="BU133" s="34" t="str" cm="1">
        <f t="array" ref="BU133">IF(BT133= "","",IFERROR(SUMPRODUCT(LARGE($C133:$BO133,{1,2,3,4})), ""))</f>
        <v/>
      </c>
      <c r="BV133" s="34" t="str" cm="1">
        <f t="array" ref="BV133">IF(BU133&lt;&gt;"",(IFERROR(SUMPRODUCT(LARGE($C133:$BO133,{1,2,3,4,5,6,7})),"")),"")</f>
        <v/>
      </c>
      <c r="BW133" s="34" t="str" cm="1">
        <f t="array" ref="BW133">IF(BV133&lt;&gt;"",(IFERROR(SUMPRODUCT(LARGE($C133:$BO133,{1,2,3,4,5,6,7,8})),"")),"")</f>
        <v/>
      </c>
    </row>
    <row r="134" spans="2:75" ht="15" customHeight="1" x14ac:dyDescent="0.25">
      <c r="B134" s="14" t="s">
        <v>1048</v>
      </c>
      <c r="C134" s="10"/>
      <c r="D134" s="10"/>
      <c r="E134" s="10"/>
      <c r="F134" s="10"/>
      <c r="G134" s="78">
        <v>5</v>
      </c>
      <c r="H134" s="78">
        <v>5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/>
      <c r="T134" s="78"/>
      <c r="U134" s="10"/>
      <c r="V134" s="41"/>
      <c r="W134" s="10"/>
      <c r="X134" s="10"/>
      <c r="Y134" s="10"/>
      <c r="Z134" s="78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13"/>
      <c r="AT134" s="10"/>
      <c r="AU134" s="113"/>
      <c r="AV134" s="78"/>
      <c r="AW134" s="10"/>
      <c r="AX134" s="10"/>
      <c r="AY134" s="78">
        <v>10</v>
      </c>
      <c r="AZ134" s="10"/>
      <c r="BA134" s="10"/>
      <c r="BB134" s="10"/>
      <c r="BC134" s="10"/>
      <c r="BD134" s="10"/>
      <c r="BE134" s="10"/>
      <c r="BF134" s="10"/>
      <c r="BG134" s="10"/>
      <c r="BH134" s="41"/>
      <c r="BI134" s="41"/>
      <c r="BJ134" s="10"/>
      <c r="BK134" s="10"/>
      <c r="BL134" s="10"/>
      <c r="BM134" s="10"/>
      <c r="BN134" s="10"/>
      <c r="BO134" s="21"/>
      <c r="BP134" s="40"/>
      <c r="BQ134" s="41">
        <f t="shared" si="12"/>
        <v>20</v>
      </c>
      <c r="BR134" s="39">
        <f t="shared" si="13"/>
        <v>3</v>
      </c>
      <c r="BS134" s="48" cm="1">
        <f t="array" ref="BS134">IF($BR134&lt;=6,SUM($C134:$BO134),SUMPRODUCT(LARGE($C134:$BO134,{1,2,3,4,5,6})))</f>
        <v>20</v>
      </c>
      <c r="BT134" s="37" t="str">
        <f t="shared" si="14"/>
        <v/>
      </c>
      <c r="BU134" s="34" t="str" cm="1">
        <f t="array" ref="BU134">IF(BT134= "","",IFERROR(SUMPRODUCT(LARGE($C134:$BO134,{1,2,3,4})), ""))</f>
        <v/>
      </c>
      <c r="BV134" s="34" t="str" cm="1">
        <f t="array" ref="BV134">IF(BU134&lt;&gt;"",(IFERROR(SUMPRODUCT(LARGE($C134:$BO134,{1,2,3,4,5,6,7})),"")),"")</f>
        <v/>
      </c>
      <c r="BW134" s="34" t="str" cm="1">
        <f t="array" ref="BW134">IF(BV134&lt;&gt;"",(IFERROR(SUMPRODUCT(LARGE($C134:$BO134,{1,2,3,4,5,6,7,8})),"")),"")</f>
        <v/>
      </c>
    </row>
    <row r="135" spans="2:75" ht="15" customHeight="1" x14ac:dyDescent="0.25">
      <c r="B135" s="14" t="s">
        <v>1098</v>
      </c>
      <c r="C135" s="10"/>
      <c r="D135" s="10"/>
      <c r="E135" s="10"/>
      <c r="F135" s="10"/>
      <c r="G135" s="78"/>
      <c r="H135" s="78"/>
      <c r="I135" s="10">
        <v>0</v>
      </c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13"/>
      <c r="AT135" s="10"/>
      <c r="AU135" s="113"/>
      <c r="AV135" s="78"/>
      <c r="AW135" s="10"/>
      <c r="AX135" s="10"/>
      <c r="AY135" s="78"/>
      <c r="AZ135" s="10"/>
      <c r="BA135" s="10"/>
      <c r="BB135" s="10"/>
      <c r="BC135" s="10"/>
      <c r="BD135" s="10"/>
      <c r="BE135" s="10"/>
      <c r="BF135" s="10"/>
      <c r="BG135" s="10"/>
      <c r="BH135" s="41"/>
      <c r="BI135" s="41"/>
      <c r="BJ135" s="10"/>
      <c r="BK135" s="10"/>
      <c r="BL135" s="10"/>
      <c r="BM135" s="10"/>
      <c r="BN135" s="10"/>
      <c r="BO135" s="21"/>
      <c r="BP135" s="40"/>
      <c r="BQ135" s="41">
        <f t="shared" ref="BQ135:BQ171" si="15">SUM($C135:$BP135)</f>
        <v>0</v>
      </c>
      <c r="BR135" s="39">
        <f t="shared" ref="BR135:BR171" si="16">COUNTA(C135:BO135)</f>
        <v>1</v>
      </c>
      <c r="BS135" s="48" cm="1">
        <f t="array" ref="BS135">IF($BR135&lt;=6,SUM($C135:$BO135),SUMPRODUCT(LARGE($C135:$BO135,{1,2,3,4,5,6})))</f>
        <v>0</v>
      </c>
      <c r="BT135" s="37" t="str">
        <f t="shared" ref="BT135:BT166" si="17">IF(AND($BR135&gt;=6,BS135=BS136),"Manual Calc Needed","")</f>
        <v/>
      </c>
      <c r="BU135" s="34" t="str" cm="1">
        <f t="array" ref="BU135">IF(BT135= "","",IFERROR(SUMPRODUCT(LARGE($C135:$BO135,{1,2,3,4})), ""))</f>
        <v/>
      </c>
      <c r="BV135" s="34" t="str" cm="1">
        <f t="array" ref="BV135">IF(BU135&lt;&gt;"",(IFERROR(SUMPRODUCT(LARGE($C135:$BO135,{1,2,3,4,5,6,7})),"")),"")</f>
        <v/>
      </c>
      <c r="BW135" s="34" t="str" cm="1">
        <f t="array" ref="BW135">IF(BV135&lt;&gt;"",(IFERROR(SUMPRODUCT(LARGE($C135:$BO135,{1,2,3,4,5,6,7,8})),"")),"")</f>
        <v/>
      </c>
    </row>
    <row r="136" spans="2:75" ht="15" customHeight="1" x14ac:dyDescent="0.25">
      <c r="B136" s="14" t="s">
        <v>73</v>
      </c>
      <c r="C136" s="10">
        <v>13</v>
      </c>
      <c r="D136" s="10">
        <v>8</v>
      </c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>
        <v>19</v>
      </c>
      <c r="P136" s="10"/>
      <c r="Q136" s="10"/>
      <c r="R136" s="78"/>
      <c r="S136" s="78"/>
      <c r="T136" s="78"/>
      <c r="U136" s="10"/>
      <c r="V136" s="41">
        <v>8</v>
      </c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>
        <v>19</v>
      </c>
      <c r="AN136" s="10">
        <v>15</v>
      </c>
      <c r="AO136" s="10"/>
      <c r="AP136" s="10"/>
      <c r="AQ136" s="10">
        <v>15</v>
      </c>
      <c r="AR136" s="10"/>
      <c r="AS136" s="113"/>
      <c r="AT136" s="10"/>
      <c r="AU136" s="113"/>
      <c r="AV136" s="78">
        <v>5</v>
      </c>
      <c r="AW136" s="10"/>
      <c r="AX136" s="10"/>
      <c r="AY136" s="78"/>
      <c r="AZ136" s="10"/>
      <c r="BA136" s="10"/>
      <c r="BB136" s="10"/>
      <c r="BC136" s="10"/>
      <c r="BD136" s="10"/>
      <c r="BE136" s="10"/>
      <c r="BF136" s="10"/>
      <c r="BG136" s="10"/>
      <c r="BH136" s="41"/>
      <c r="BI136" s="41"/>
      <c r="BJ136" s="10"/>
      <c r="BK136" s="10"/>
      <c r="BL136" s="10"/>
      <c r="BM136" s="10"/>
      <c r="BN136" s="10"/>
      <c r="BO136" s="21"/>
      <c r="BP136" s="40"/>
      <c r="BQ136" s="41">
        <f t="shared" si="15"/>
        <v>102</v>
      </c>
      <c r="BR136" s="39">
        <f t="shared" si="16"/>
        <v>8</v>
      </c>
      <c r="BS136" s="48" cm="1">
        <f t="array" ref="BS136">IF($BR136&lt;=6,SUM($C136:$BO136),SUMPRODUCT(LARGE($C136:$BO136,{1,2,3,4,5,6})))</f>
        <v>89</v>
      </c>
      <c r="BT136" s="37" t="str">
        <f t="shared" si="17"/>
        <v/>
      </c>
      <c r="BU136" s="34" t="str" cm="1">
        <f t="array" ref="BU136">IF(BT136= "","",IFERROR(SUMPRODUCT(LARGE($C136:$BO136,{1,2,3,4})), ""))</f>
        <v/>
      </c>
      <c r="BV136" s="34" t="str" cm="1">
        <f t="array" ref="BV136">IF(BU136&lt;&gt;"",(IFERROR(SUMPRODUCT(LARGE($C136:$BO136,{1,2,3,4,5,6,7})),"")),"")</f>
        <v/>
      </c>
      <c r="BW136" s="34" t="str" cm="1">
        <f t="array" ref="BW136">IF(BV136&lt;&gt;"",(IFERROR(SUMPRODUCT(LARGE($C136:$BO136,{1,2,3,4,5,6,7,8})),"")),"")</f>
        <v/>
      </c>
    </row>
    <row r="137" spans="2:75" ht="15" customHeight="1" x14ac:dyDescent="0.25">
      <c r="B137" s="14" t="s">
        <v>380</v>
      </c>
      <c r="C137" s="10"/>
      <c r="D137" s="10"/>
      <c r="E137" s="10"/>
      <c r="F137" s="10"/>
      <c r="G137" s="78"/>
      <c r="H137" s="78">
        <v>2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78"/>
      <c r="T137" s="78"/>
      <c r="U137" s="10">
        <v>6</v>
      </c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>
        <v>13</v>
      </c>
      <c r="AS137" s="113"/>
      <c r="AT137" s="10"/>
      <c r="AU137" s="113"/>
      <c r="AV137" s="78"/>
      <c r="AW137" s="10"/>
      <c r="AX137" s="10"/>
      <c r="AY137" s="78">
        <v>10</v>
      </c>
      <c r="AZ137" s="10"/>
      <c r="BA137" s="10"/>
      <c r="BB137" s="10"/>
      <c r="BC137" s="10"/>
      <c r="BD137" s="10"/>
      <c r="BE137" s="10"/>
      <c r="BF137" s="10"/>
      <c r="BG137" s="10"/>
      <c r="BH137" s="41"/>
      <c r="BI137" s="41"/>
      <c r="BJ137" s="10"/>
      <c r="BK137" s="10"/>
      <c r="BL137" s="10"/>
      <c r="BM137" s="10"/>
      <c r="BN137" s="10"/>
      <c r="BO137" s="21"/>
      <c r="BP137" s="40"/>
      <c r="BQ137" s="41">
        <f t="shared" si="15"/>
        <v>31</v>
      </c>
      <c r="BR137" s="39">
        <f t="shared" si="16"/>
        <v>4</v>
      </c>
      <c r="BS137" s="48" cm="1">
        <f t="array" ref="BS137">IF($BR137&lt;=6,SUM($C137:$BO137),SUMPRODUCT(LARGE($C137:$BO137,{1,2,3,4,5,6})))</f>
        <v>31</v>
      </c>
      <c r="BT137" s="37" t="str">
        <f t="shared" si="17"/>
        <v/>
      </c>
      <c r="BU137" s="34" t="str" cm="1">
        <f t="array" ref="BU137">IF(BT137= "","",IFERROR(SUMPRODUCT(LARGE($C137:$BO137,{1,2,3,4})), ""))</f>
        <v/>
      </c>
      <c r="BV137" s="34" t="str" cm="1">
        <f t="array" ref="BV137">IF(BU137&lt;&gt;"",(IFERROR(SUMPRODUCT(LARGE($C137:$BO137,{1,2,3,4,5,6,7})),"")),"")</f>
        <v/>
      </c>
      <c r="BW137" s="34" t="str" cm="1">
        <f t="array" ref="BW137">IF(BV137&lt;&gt;"",(IFERROR(SUMPRODUCT(LARGE($C137:$BO137,{1,2,3,4,5,6,7,8})),"")),"")</f>
        <v/>
      </c>
    </row>
    <row r="138" spans="2:75" ht="15" customHeight="1" x14ac:dyDescent="0.25">
      <c r="B138" s="14" t="s">
        <v>1782</v>
      </c>
      <c r="C138" s="10"/>
      <c r="D138" s="10"/>
      <c r="E138" s="10"/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10"/>
      <c r="Q138" s="10"/>
      <c r="R138" s="78"/>
      <c r="S138" s="78"/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>
        <v>2</v>
      </c>
      <c r="AL138" s="10"/>
      <c r="AM138" s="10"/>
      <c r="AN138" s="10"/>
      <c r="AO138" s="10"/>
      <c r="AP138" s="10"/>
      <c r="AQ138" s="10"/>
      <c r="AR138" s="10"/>
      <c r="AS138" s="113"/>
      <c r="AT138" s="10"/>
      <c r="AU138" s="113"/>
      <c r="AV138" s="78"/>
      <c r="AW138" s="10"/>
      <c r="AX138" s="10"/>
      <c r="AY138" s="78"/>
      <c r="AZ138" s="10"/>
      <c r="BA138" s="10"/>
      <c r="BB138" s="10"/>
      <c r="BC138" s="10"/>
      <c r="BD138" s="10"/>
      <c r="BE138" s="10"/>
      <c r="BF138" s="10"/>
      <c r="BG138" s="10"/>
      <c r="BH138" s="41"/>
      <c r="BI138" s="41"/>
      <c r="BJ138" s="10"/>
      <c r="BK138" s="10"/>
      <c r="BL138" s="10"/>
      <c r="BM138" s="10"/>
      <c r="BN138" s="10"/>
      <c r="BO138" s="21"/>
      <c r="BP138" s="40"/>
      <c r="BQ138" s="41">
        <f t="shared" si="15"/>
        <v>2</v>
      </c>
      <c r="BR138" s="39">
        <f t="shared" si="16"/>
        <v>1</v>
      </c>
      <c r="BS138" s="48" cm="1">
        <f t="array" ref="BS138">IF($BR138&lt;=6,SUM($C138:$BO138),SUMPRODUCT(LARGE($C138:$BO138,{1,2,3,4,5,6})))</f>
        <v>2</v>
      </c>
      <c r="BT138" s="37" t="str">
        <f t="shared" si="17"/>
        <v/>
      </c>
      <c r="BU138" s="34" t="str" cm="1">
        <f t="array" ref="BU138">IF(BT138= "","",IFERROR(SUMPRODUCT(LARGE($C138:$BO138,{1,2,3,4})), ""))</f>
        <v/>
      </c>
      <c r="BV138" s="34" t="str" cm="1">
        <f t="array" ref="BV138">IF(BU138&lt;&gt;"",(IFERROR(SUMPRODUCT(LARGE($C138:$BO138,{1,2,3,4,5,6,7})),"")),"")</f>
        <v/>
      </c>
      <c r="BW138" s="34" t="str" cm="1">
        <f t="array" ref="BW138">IF(BV138&lt;&gt;"",(IFERROR(SUMPRODUCT(LARGE($C138:$BO138,{1,2,3,4,5,6,7,8})),"")),"")</f>
        <v/>
      </c>
    </row>
    <row r="139" spans="2:75" ht="15" customHeight="1" x14ac:dyDescent="0.25">
      <c r="B139" s="14" t="s">
        <v>385</v>
      </c>
      <c r="C139" s="10"/>
      <c r="D139" s="10"/>
      <c r="E139" s="10"/>
      <c r="F139" s="10"/>
      <c r="G139" s="78"/>
      <c r="H139" s="78"/>
      <c r="I139" s="10"/>
      <c r="J139" s="10">
        <v>4</v>
      </c>
      <c r="K139" s="10"/>
      <c r="L139" s="10"/>
      <c r="M139" s="10"/>
      <c r="N139" s="10"/>
      <c r="O139" s="10"/>
      <c r="P139" s="10"/>
      <c r="Q139" s="10">
        <v>5</v>
      </c>
      <c r="R139" s="78"/>
      <c r="S139" s="78"/>
      <c r="T139" s="78"/>
      <c r="U139" s="10"/>
      <c r="V139" s="41"/>
      <c r="W139" s="10"/>
      <c r="X139" s="10"/>
      <c r="Y139" s="10"/>
      <c r="Z139" s="78"/>
      <c r="AA139" s="10">
        <v>10</v>
      </c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13"/>
      <c r="AT139" s="10"/>
      <c r="AU139" s="113"/>
      <c r="AV139" s="78"/>
      <c r="AW139" s="10"/>
      <c r="AX139" s="10"/>
      <c r="AY139" s="78"/>
      <c r="AZ139" s="10"/>
      <c r="BA139" s="10"/>
      <c r="BB139" s="10"/>
      <c r="BC139" s="10"/>
      <c r="BD139" s="10"/>
      <c r="BE139" s="10"/>
      <c r="BF139" s="10"/>
      <c r="BG139" s="10">
        <v>3</v>
      </c>
      <c r="BH139" s="41"/>
      <c r="BI139" s="41"/>
      <c r="BJ139" s="10"/>
      <c r="BK139" s="10"/>
      <c r="BL139" s="10"/>
      <c r="BM139" s="10"/>
      <c r="BN139" s="10"/>
      <c r="BO139" s="21"/>
      <c r="BP139" s="40"/>
      <c r="BQ139" s="41">
        <f t="shared" si="15"/>
        <v>22</v>
      </c>
      <c r="BR139" s="39">
        <f t="shared" si="16"/>
        <v>4</v>
      </c>
      <c r="BS139" s="48" cm="1">
        <f t="array" ref="BS139">IF($BR139&lt;=6,SUM($C139:$BO139),SUMPRODUCT(LARGE($C139:$BO139,{1,2,3,4,5,6})))</f>
        <v>22</v>
      </c>
      <c r="BT139" s="37" t="str">
        <f t="shared" si="17"/>
        <v/>
      </c>
      <c r="BU139" s="34" t="str" cm="1">
        <f t="array" ref="BU139">IF(BT139= "","",IFERROR(SUMPRODUCT(LARGE($C139:$BO139,{1,2,3,4})), ""))</f>
        <v/>
      </c>
      <c r="BV139" s="34" t="str" cm="1">
        <f t="array" ref="BV139">IF(BU139&lt;&gt;"",(IFERROR(SUMPRODUCT(LARGE($C139:$BO139,{1,2,3,4,5,6,7})),"")),"")</f>
        <v/>
      </c>
      <c r="BW139" s="34" t="str" cm="1">
        <f t="array" ref="BW139">IF(BV139&lt;&gt;"",(IFERROR(SUMPRODUCT(LARGE($C139:$BO139,{1,2,3,4,5,6,7,8})),"")),"")</f>
        <v/>
      </c>
    </row>
    <row r="140" spans="2:75" ht="15" customHeight="1" x14ac:dyDescent="0.25">
      <c r="B140" s="14" t="s">
        <v>387</v>
      </c>
      <c r="C140" s="10"/>
      <c r="D140" s="10">
        <v>7</v>
      </c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10">
        <v>3</v>
      </c>
      <c r="Q140" s="10"/>
      <c r="R140" s="78"/>
      <c r="S140" s="78">
        <v>6</v>
      </c>
      <c r="T140" s="78"/>
      <c r="U140" s="10"/>
      <c r="V140" s="41"/>
      <c r="W140" s="10"/>
      <c r="X140" s="10"/>
      <c r="Y140" s="10"/>
      <c r="Z140" s="78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13"/>
      <c r="AT140" s="10"/>
      <c r="AU140" s="113"/>
      <c r="AV140" s="78"/>
      <c r="AW140" s="10"/>
      <c r="AX140" s="10"/>
      <c r="AY140" s="78"/>
      <c r="AZ140" s="10"/>
      <c r="BA140" s="10"/>
      <c r="BB140" s="10"/>
      <c r="BC140" s="10">
        <v>7</v>
      </c>
      <c r="BD140" s="10"/>
      <c r="BE140" s="10"/>
      <c r="BF140" s="10">
        <v>11</v>
      </c>
      <c r="BG140" s="10">
        <v>13</v>
      </c>
      <c r="BH140" s="41"/>
      <c r="BI140" s="41"/>
      <c r="BJ140" s="10"/>
      <c r="BK140" s="10"/>
      <c r="BL140" s="10"/>
      <c r="BM140" s="10"/>
      <c r="BN140" s="10"/>
      <c r="BO140" s="21"/>
      <c r="BP140" s="40"/>
      <c r="BQ140" s="41">
        <f t="shared" si="15"/>
        <v>47</v>
      </c>
      <c r="BR140" s="39">
        <f t="shared" si="16"/>
        <v>6</v>
      </c>
      <c r="BS140" s="48" cm="1">
        <f t="array" ref="BS140">IF($BR140&lt;=6,SUM($C140:$BO140),SUMPRODUCT(LARGE($C140:$BO140,{1,2,3,4,5,6})))</f>
        <v>47</v>
      </c>
      <c r="BT140" s="37" t="str">
        <f t="shared" si="17"/>
        <v/>
      </c>
      <c r="BU140" s="34" t="str" cm="1">
        <f t="array" ref="BU140">IF(BT140= "","",IFERROR(SUMPRODUCT(LARGE($C140:$BO140,{1,2,3,4})), ""))</f>
        <v/>
      </c>
      <c r="BV140" s="34" t="str" cm="1">
        <f t="array" ref="BV140">IF(BU140&lt;&gt;"",(IFERROR(SUMPRODUCT(LARGE($C140:$BO140,{1,2,3,4,5,6,7})),"")),"")</f>
        <v/>
      </c>
      <c r="BW140" s="34" t="str" cm="1">
        <f t="array" ref="BW140">IF(BV140&lt;&gt;"",(IFERROR(SUMPRODUCT(LARGE($C140:$BO140,{1,2,3,4,5,6,7,8})),"")),"")</f>
        <v/>
      </c>
    </row>
    <row r="141" spans="2:75" ht="15" customHeight="1" x14ac:dyDescent="0.25">
      <c r="B141" s="14" t="s">
        <v>391</v>
      </c>
      <c r="C141" s="10"/>
      <c r="D141" s="10"/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/>
      <c r="P141" s="10"/>
      <c r="Q141" s="10"/>
      <c r="R141" s="78"/>
      <c r="S141" s="78"/>
      <c r="T141" s="78"/>
      <c r="U141" s="10"/>
      <c r="V141" s="41">
        <v>2</v>
      </c>
      <c r="W141" s="10"/>
      <c r="X141" s="10"/>
      <c r="Y141" s="10"/>
      <c r="Z141" s="78"/>
      <c r="AA141" s="10"/>
      <c r="AB141" s="10">
        <v>7</v>
      </c>
      <c r="AC141" s="10">
        <v>19</v>
      </c>
      <c r="AD141" s="10"/>
      <c r="AE141" s="10"/>
      <c r="AF141" s="10"/>
      <c r="AG141" s="10"/>
      <c r="AH141" s="10">
        <v>19</v>
      </c>
      <c r="AI141" s="10"/>
      <c r="AJ141" s="10">
        <v>14</v>
      </c>
      <c r="AK141" s="10">
        <v>20</v>
      </c>
      <c r="AL141" s="10"/>
      <c r="AM141" s="10"/>
      <c r="AN141" s="10"/>
      <c r="AO141" s="10"/>
      <c r="AP141" s="10"/>
      <c r="AQ141" s="10"/>
      <c r="AR141" s="10"/>
      <c r="AS141" s="113"/>
      <c r="AT141" s="10"/>
      <c r="AU141" s="113"/>
      <c r="AV141" s="78"/>
      <c r="AW141" s="10"/>
      <c r="AX141" s="10">
        <v>24</v>
      </c>
      <c r="AY141" s="78"/>
      <c r="AZ141" s="10">
        <v>24</v>
      </c>
      <c r="BA141" s="10"/>
      <c r="BB141" s="10"/>
      <c r="BC141" s="10"/>
      <c r="BD141" s="10"/>
      <c r="BE141" s="10"/>
      <c r="BF141" s="10"/>
      <c r="BG141" s="10">
        <v>29</v>
      </c>
      <c r="BH141" s="41"/>
      <c r="BI141" s="41"/>
      <c r="BJ141" s="10"/>
      <c r="BK141" s="10"/>
      <c r="BL141" s="10"/>
      <c r="BM141" s="10"/>
      <c r="BN141" s="10"/>
      <c r="BO141" s="21"/>
      <c r="BP141" s="40"/>
      <c r="BQ141" s="41">
        <f t="shared" si="15"/>
        <v>158</v>
      </c>
      <c r="BR141" s="39">
        <f t="shared" si="16"/>
        <v>9</v>
      </c>
      <c r="BS141" s="48" cm="1">
        <f t="array" ref="BS141">IF($BR141&lt;=6,SUM($C141:$BO141),SUMPRODUCT(LARGE($C141:$BO141,{1,2,3,4,5,6})))</f>
        <v>135</v>
      </c>
      <c r="BT141" s="37" t="str">
        <f t="shared" si="17"/>
        <v/>
      </c>
      <c r="BU141" s="34" t="str" cm="1">
        <f t="array" ref="BU141">IF(BT141= "","",IFERROR(SUMPRODUCT(LARGE($C141:$BO141,{1,2,3,4})), ""))</f>
        <v/>
      </c>
      <c r="BV141" s="34" t="str" cm="1">
        <f t="array" ref="BV141">IF(BU141&lt;&gt;"",(IFERROR(SUMPRODUCT(LARGE($C141:$BO141,{1,2,3,4,5,6,7})),"")),"")</f>
        <v/>
      </c>
      <c r="BW141" s="34" t="str" cm="1">
        <f t="array" ref="BW141">IF(BV141&lt;&gt;"",(IFERROR(SUMPRODUCT(LARGE($C141:$BO141,{1,2,3,4,5,6,7,8})),"")),"")</f>
        <v/>
      </c>
    </row>
    <row r="142" spans="2:75" ht="15" customHeight="1" x14ac:dyDescent="0.25">
      <c r="B142" s="14" t="s">
        <v>78</v>
      </c>
      <c r="C142" s="10"/>
      <c r="D142" s="10"/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/>
      <c r="P142" s="10"/>
      <c r="Q142" s="10">
        <v>13</v>
      </c>
      <c r="R142" s="78"/>
      <c r="S142" s="78"/>
      <c r="T142" s="78"/>
      <c r="U142" s="10"/>
      <c r="V142" s="41"/>
      <c r="W142" s="10"/>
      <c r="X142" s="10"/>
      <c r="Y142" s="10"/>
      <c r="Z142" s="78"/>
      <c r="AA142" s="10">
        <v>3</v>
      </c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13"/>
      <c r="AT142" s="10"/>
      <c r="AU142" s="113"/>
      <c r="AV142" s="78"/>
      <c r="AW142" s="10"/>
      <c r="AX142" s="10"/>
      <c r="AY142" s="78"/>
      <c r="AZ142" s="10"/>
      <c r="BA142" s="10"/>
      <c r="BB142" s="10"/>
      <c r="BC142" s="10"/>
      <c r="BD142" s="10"/>
      <c r="BE142" s="10"/>
      <c r="BF142" s="10"/>
      <c r="BG142" s="10"/>
      <c r="BH142" s="41"/>
      <c r="BI142" s="41"/>
      <c r="BJ142" s="10"/>
      <c r="BK142" s="10"/>
      <c r="BL142" s="10"/>
      <c r="BM142" s="10"/>
      <c r="BN142" s="10"/>
      <c r="BO142" s="21"/>
      <c r="BP142" s="40"/>
      <c r="BQ142" s="41">
        <f t="shared" si="15"/>
        <v>16</v>
      </c>
      <c r="BR142" s="39">
        <f t="shared" si="16"/>
        <v>2</v>
      </c>
      <c r="BS142" s="48" cm="1">
        <f t="array" ref="BS142">IF($BR142&lt;=6,SUM($C142:$BO142),SUMPRODUCT(LARGE($C142:$BO142,{1,2,3,4,5,6})))</f>
        <v>16</v>
      </c>
      <c r="BT142" s="37" t="str">
        <f t="shared" si="17"/>
        <v/>
      </c>
      <c r="BU142" s="34" t="str" cm="1">
        <f t="array" ref="BU142">IF(BT142= "","",IFERROR(SUMPRODUCT(LARGE($C142:$BO142,{1,2,3,4})), ""))</f>
        <v/>
      </c>
      <c r="BV142" s="34" t="str" cm="1">
        <f t="array" ref="BV142">IF(BU142&lt;&gt;"",(IFERROR(SUMPRODUCT(LARGE($C142:$BO142,{1,2,3,4,5,6,7})),"")),"")</f>
        <v/>
      </c>
      <c r="BW142" s="34" t="str" cm="1">
        <f t="array" ref="BW142">IF(BV142&lt;&gt;"",(IFERROR(SUMPRODUCT(LARGE($C142:$BO142,{1,2,3,4,5,6,7,8})),"")),"")</f>
        <v/>
      </c>
    </row>
    <row r="143" spans="2:75" ht="15" customHeight="1" x14ac:dyDescent="0.25">
      <c r="B143" s="6" t="s">
        <v>2601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/>
      <c r="U143" s="10"/>
      <c r="V143" s="41"/>
      <c r="W143" s="10"/>
      <c r="X143" s="10"/>
      <c r="Y143" s="10"/>
      <c r="Z143" s="78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13"/>
      <c r="AT143" s="10"/>
      <c r="AU143" s="113"/>
      <c r="AV143" s="78"/>
      <c r="AW143" s="10"/>
      <c r="AX143" s="10"/>
      <c r="AY143" s="78"/>
      <c r="AZ143" s="10"/>
      <c r="BA143" s="10">
        <v>0</v>
      </c>
      <c r="BB143" s="10"/>
      <c r="BC143" s="10"/>
      <c r="BD143" s="10"/>
      <c r="BE143" s="10"/>
      <c r="BF143" s="10"/>
      <c r="BG143" s="10"/>
      <c r="BH143" s="41"/>
      <c r="BI143" s="41"/>
      <c r="BJ143" s="10"/>
      <c r="BK143" s="10"/>
      <c r="BL143" s="10"/>
      <c r="BM143" s="10"/>
      <c r="BN143" s="10"/>
      <c r="BO143" s="21"/>
      <c r="BP143" s="40"/>
      <c r="BQ143" s="41">
        <f t="shared" si="15"/>
        <v>0</v>
      </c>
      <c r="BR143" s="39">
        <f t="shared" si="16"/>
        <v>1</v>
      </c>
      <c r="BS143" s="48" cm="1">
        <f t="array" ref="BS143">IF($BR143&lt;=6,SUM($C143:$BO143),SUMPRODUCT(LARGE($C143:$BO143,{1,2,3,4,5,6})))</f>
        <v>0</v>
      </c>
      <c r="BT143" s="37" t="str">
        <f t="shared" si="17"/>
        <v/>
      </c>
      <c r="BU143" s="34" t="str" cm="1">
        <f t="array" ref="BU143">IF(BT143= "","",IFERROR(SUMPRODUCT(LARGE($C143:$BO143,{1,2,3,4})), ""))</f>
        <v/>
      </c>
      <c r="BV143" s="34" t="str" cm="1">
        <f t="array" ref="BV143">IF(BU143&lt;&gt;"",(IFERROR(SUMPRODUCT(LARGE($C143:$BO143,{1,2,3,4,5,6,7})),"")),"")</f>
        <v/>
      </c>
      <c r="BW143" s="34" t="str" cm="1">
        <f t="array" ref="BW143">IF(BV143&lt;&gt;"",(IFERROR(SUMPRODUCT(LARGE($C143:$BO143,{1,2,3,4,5,6,7,8})),"")),"")</f>
        <v/>
      </c>
    </row>
    <row r="144" spans="2:75" ht="15" customHeight="1" x14ac:dyDescent="0.25">
      <c r="B144" s="14" t="s">
        <v>2137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>
        <v>5</v>
      </c>
      <c r="AJ144" s="10"/>
      <c r="AK144" s="10"/>
      <c r="AL144" s="10"/>
      <c r="AM144" s="10"/>
      <c r="AN144" s="10"/>
      <c r="AO144" s="10"/>
      <c r="AP144" s="10"/>
      <c r="AQ144" s="10"/>
      <c r="AR144" s="10"/>
      <c r="AS144" s="113"/>
      <c r="AT144" s="10"/>
      <c r="AU144" s="113"/>
      <c r="AV144" s="78"/>
      <c r="AW144" s="10"/>
      <c r="AX144" s="10"/>
      <c r="AY144" s="78"/>
      <c r="AZ144" s="10"/>
      <c r="BA144" s="10"/>
      <c r="BB144" s="10"/>
      <c r="BC144" s="10"/>
      <c r="BD144" s="10"/>
      <c r="BE144" s="10"/>
      <c r="BF144" s="10"/>
      <c r="BG144" s="10"/>
      <c r="BH144" s="41"/>
      <c r="BI144" s="41"/>
      <c r="BJ144" s="10"/>
      <c r="BK144" s="10"/>
      <c r="BL144" s="10"/>
      <c r="BM144" s="10"/>
      <c r="BN144" s="10"/>
      <c r="BO144" s="21"/>
      <c r="BP144" s="40"/>
      <c r="BQ144" s="41">
        <f t="shared" si="15"/>
        <v>5</v>
      </c>
      <c r="BR144" s="39">
        <f t="shared" si="16"/>
        <v>1</v>
      </c>
      <c r="BS144" s="48" cm="1">
        <f t="array" ref="BS144">IF($BR144&lt;=6,SUM($C144:$BO144),SUMPRODUCT(LARGE($C144:$BO144,{1,2,3,4,5,6})))</f>
        <v>5</v>
      </c>
      <c r="BT144" s="37" t="str">
        <f t="shared" si="17"/>
        <v/>
      </c>
      <c r="BU144" s="34" t="str" cm="1">
        <f t="array" ref="BU144">IF(BT144= "","",IFERROR(SUMPRODUCT(LARGE($C144:$BO144,{1,2,3,4})), ""))</f>
        <v/>
      </c>
      <c r="BV144" s="34" t="str" cm="1">
        <f t="array" ref="BV144">IF(BU144&lt;&gt;"",(IFERROR(SUMPRODUCT(LARGE($C144:$BO144,{1,2,3,4,5,6,7})),"")),"")</f>
        <v/>
      </c>
      <c r="BW144" s="34" t="str" cm="1">
        <f t="array" ref="BW144">IF(BV144&lt;&gt;"",(IFERROR(SUMPRODUCT(LARGE($C144:$BO144,{1,2,3,4,5,6,7,8})),"")),"")</f>
        <v/>
      </c>
    </row>
    <row r="145" spans="2:75" ht="15" customHeight="1" x14ac:dyDescent="0.25">
      <c r="B145" s="14" t="s">
        <v>2655</v>
      </c>
      <c r="C145" s="10"/>
      <c r="D145" s="10"/>
      <c r="E145" s="10"/>
      <c r="F145" s="10"/>
      <c r="G145" s="78"/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/>
      <c r="V145" s="41"/>
      <c r="W145" s="10"/>
      <c r="X145" s="10"/>
      <c r="Y145" s="10"/>
      <c r="Z145" s="78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13"/>
      <c r="AT145" s="10"/>
      <c r="AU145" s="113"/>
      <c r="AV145" s="78"/>
      <c r="AW145" s="10"/>
      <c r="AX145" s="10"/>
      <c r="AY145" s="78"/>
      <c r="AZ145" s="10"/>
      <c r="BA145" s="10"/>
      <c r="BB145" s="10"/>
      <c r="BC145" s="10">
        <v>2</v>
      </c>
      <c r="BD145" s="10"/>
      <c r="BE145" s="10"/>
      <c r="BF145" s="10"/>
      <c r="BG145" s="10"/>
      <c r="BH145" s="41"/>
      <c r="BI145" s="41"/>
      <c r="BJ145" s="10"/>
      <c r="BK145" s="10"/>
      <c r="BL145" s="10"/>
      <c r="BM145" s="10"/>
      <c r="BN145" s="10"/>
      <c r="BO145" s="21"/>
      <c r="BP145" s="40"/>
      <c r="BQ145" s="41">
        <f t="shared" si="15"/>
        <v>2</v>
      </c>
      <c r="BR145" s="39">
        <f t="shared" si="16"/>
        <v>1</v>
      </c>
      <c r="BS145" s="48" cm="1">
        <f t="array" ref="BS145">IF($BR145&lt;=6,SUM($C145:$BO145),SUMPRODUCT(LARGE($C145:$BO145,{1,2,3,4,5,6})))</f>
        <v>2</v>
      </c>
      <c r="BT145" s="37" t="str">
        <f t="shared" si="17"/>
        <v/>
      </c>
      <c r="BU145" s="34" t="str" cm="1">
        <f t="array" ref="BU145">IF(BT145= "","",IFERROR(SUMPRODUCT(LARGE($C145:$BO145,{1,2,3,4})), ""))</f>
        <v/>
      </c>
      <c r="BV145" s="34" t="str" cm="1">
        <f t="array" ref="BV145">IF(BU145&lt;&gt;"",(IFERROR(SUMPRODUCT(LARGE($C145:$BO145,{1,2,3,4,5,6,7})),"")),"")</f>
        <v/>
      </c>
      <c r="BW145" s="34" t="str" cm="1">
        <f t="array" ref="BW145">IF(BV145&lt;&gt;"",(IFERROR(SUMPRODUCT(LARGE($C145:$BO145,{1,2,3,4,5,6,7,8})),"")),"")</f>
        <v/>
      </c>
    </row>
    <row r="146" spans="2:75" ht="15" customHeight="1" x14ac:dyDescent="0.25">
      <c r="B146" s="14" t="s">
        <v>1566</v>
      </c>
      <c r="C146" s="10"/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41"/>
      <c r="W146" s="10"/>
      <c r="X146" s="10">
        <v>10</v>
      </c>
      <c r="Y146" s="10"/>
      <c r="Z146" s="78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>
        <v>8</v>
      </c>
      <c r="AN146" s="10"/>
      <c r="AO146" s="10"/>
      <c r="AP146" s="10"/>
      <c r="AQ146" s="10"/>
      <c r="AR146" s="10"/>
      <c r="AS146" s="113"/>
      <c r="AT146" s="10"/>
      <c r="AU146" s="113"/>
      <c r="AV146" s="78"/>
      <c r="AW146" s="10"/>
      <c r="AX146" s="10"/>
      <c r="AY146" s="78"/>
      <c r="AZ146" s="10"/>
      <c r="BA146" s="10">
        <v>5</v>
      </c>
      <c r="BB146" s="10"/>
      <c r="BC146" s="10"/>
      <c r="BD146" s="10"/>
      <c r="BE146" s="10"/>
      <c r="BF146" s="10"/>
      <c r="BG146" s="10"/>
      <c r="BH146" s="41"/>
      <c r="BI146" s="41"/>
      <c r="BJ146" s="10"/>
      <c r="BK146" s="10"/>
      <c r="BL146" s="10"/>
      <c r="BM146" s="10"/>
      <c r="BN146" s="10"/>
      <c r="BO146" s="21"/>
      <c r="BP146" s="40"/>
      <c r="BQ146" s="41">
        <f t="shared" si="15"/>
        <v>23</v>
      </c>
      <c r="BR146" s="39">
        <f t="shared" si="16"/>
        <v>3</v>
      </c>
      <c r="BS146" s="48" cm="1">
        <f t="array" ref="BS146">IF($BR146&lt;=6,SUM($C146:$BO146),SUMPRODUCT(LARGE($C146:$BO146,{1,2,3,4,5,6})))</f>
        <v>23</v>
      </c>
      <c r="BT146" s="37" t="str">
        <f t="shared" si="17"/>
        <v/>
      </c>
      <c r="BU146" s="34" t="str" cm="1">
        <f t="array" ref="BU146">IF(BT146= "","",IFERROR(SUMPRODUCT(LARGE($C146:$BO146,{1,2,3,4})), ""))</f>
        <v/>
      </c>
      <c r="BV146" s="34" t="str" cm="1">
        <f t="array" ref="BV146">IF(BU146&lt;&gt;"",(IFERROR(SUMPRODUCT(LARGE($C146:$BO146,{1,2,3,4,5,6,7})),"")),"")</f>
        <v/>
      </c>
      <c r="BW146" s="34" t="str" cm="1">
        <f t="array" ref="BW146">IF(BV146&lt;&gt;"",(IFERROR(SUMPRODUCT(LARGE($C146:$BO146,{1,2,3,4,5,6,7,8})),"")),"")</f>
        <v/>
      </c>
    </row>
    <row r="147" spans="2:75" ht="15" customHeight="1" x14ac:dyDescent="0.25">
      <c r="B147" s="14" t="s">
        <v>1259</v>
      </c>
      <c r="C147" s="10"/>
      <c r="D147" s="26"/>
      <c r="E147" s="26"/>
      <c r="F147" s="26"/>
      <c r="G147" s="82"/>
      <c r="H147" s="82"/>
      <c r="I147" s="26"/>
      <c r="J147" s="26"/>
      <c r="K147" s="26"/>
      <c r="L147" s="26"/>
      <c r="M147" s="26"/>
      <c r="N147" s="10">
        <v>3</v>
      </c>
      <c r="O147" s="26"/>
      <c r="P147" s="26"/>
      <c r="Q147" s="26"/>
      <c r="R147" s="82"/>
      <c r="S147" s="82"/>
      <c r="T147" s="82"/>
      <c r="U147" s="26"/>
      <c r="V147" s="38"/>
      <c r="W147" s="26"/>
      <c r="X147" s="26"/>
      <c r="Y147" s="26"/>
      <c r="Z147" s="82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112"/>
      <c r="AT147" s="26"/>
      <c r="AU147" s="112"/>
      <c r="AV147" s="82"/>
      <c r="AW147" s="26"/>
      <c r="AX147" s="26"/>
      <c r="AY147" s="82"/>
      <c r="AZ147" s="26"/>
      <c r="BA147" s="26"/>
      <c r="BB147" s="26"/>
      <c r="BC147" s="26"/>
      <c r="BD147" s="26"/>
      <c r="BE147" s="26"/>
      <c r="BF147" s="26"/>
      <c r="BG147" s="26"/>
      <c r="BH147" s="41">
        <v>2</v>
      </c>
      <c r="BI147" s="38"/>
      <c r="BJ147" s="26"/>
      <c r="BK147" s="26"/>
      <c r="BL147" s="26"/>
      <c r="BM147" s="26"/>
      <c r="BN147" s="26"/>
      <c r="BO147" s="30"/>
      <c r="BP147" s="40"/>
      <c r="BQ147" s="41">
        <f t="shared" si="15"/>
        <v>5</v>
      </c>
      <c r="BR147" s="39">
        <f t="shared" si="16"/>
        <v>2</v>
      </c>
      <c r="BS147" s="48" cm="1">
        <f t="array" ref="BS147">IF($BR147&lt;=6,SUM($C147:$BO147),SUMPRODUCT(LARGE($C147:$BO147,{1,2,3,4,5,6})))</f>
        <v>5</v>
      </c>
      <c r="BT147" s="37" t="str">
        <f t="shared" si="17"/>
        <v/>
      </c>
      <c r="BU147" s="34" t="str" cm="1">
        <f t="array" ref="BU147">IF(BT147= "","",IFERROR(SUMPRODUCT(LARGE($C147:$BO147,{1,2,3,4})), ""))</f>
        <v/>
      </c>
      <c r="BV147" s="34" t="str" cm="1">
        <f t="array" ref="BV147">IF(BU147&lt;&gt;"",(IFERROR(SUMPRODUCT(LARGE($C147:$BO147,{1,2,3,4,5,6,7})),"")),"")</f>
        <v/>
      </c>
      <c r="BW147" s="34" t="str" cm="1">
        <f t="array" ref="BW147">IF(BV147&lt;&gt;"",(IFERROR(SUMPRODUCT(LARGE($C147:$BO147,{1,2,3,4,5,6,7,8})),"")),"")</f>
        <v/>
      </c>
    </row>
    <row r="148" spans="2:75" ht="15" customHeight="1" x14ac:dyDescent="0.25">
      <c r="B148" s="14" t="s">
        <v>2243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/>
      <c r="T148" s="78"/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>
        <v>5</v>
      </c>
      <c r="AN148" s="10"/>
      <c r="AO148" s="10"/>
      <c r="AP148" s="10"/>
      <c r="AQ148" s="10">
        <v>6</v>
      </c>
      <c r="AR148" s="10"/>
      <c r="AS148" s="113"/>
      <c r="AT148" s="10"/>
      <c r="AU148" s="113"/>
      <c r="AV148" s="78"/>
      <c r="AW148" s="10"/>
      <c r="AX148" s="10"/>
      <c r="AY148" s="78"/>
      <c r="AZ148" s="10"/>
      <c r="BA148" s="10"/>
      <c r="BB148" s="10"/>
      <c r="BC148" s="10"/>
      <c r="BD148" s="10"/>
      <c r="BE148" s="10"/>
      <c r="BF148" s="10"/>
      <c r="BG148" s="10"/>
      <c r="BH148" s="41"/>
      <c r="BI148" s="41"/>
      <c r="BJ148" s="10"/>
      <c r="BK148" s="10"/>
      <c r="BL148" s="10"/>
      <c r="BM148" s="10"/>
      <c r="BN148" s="10"/>
      <c r="BO148" s="21"/>
      <c r="BP148" s="40"/>
      <c r="BQ148" s="41">
        <f t="shared" si="15"/>
        <v>11</v>
      </c>
      <c r="BR148" s="39">
        <f t="shared" si="16"/>
        <v>2</v>
      </c>
      <c r="BS148" s="48" cm="1">
        <f t="array" ref="BS148">IF($BR148&lt;=6,SUM($C148:$BO148),SUMPRODUCT(LARGE($C148:$BO148,{1,2,3,4,5,6})))</f>
        <v>11</v>
      </c>
      <c r="BT148" s="37" t="str">
        <f t="shared" si="17"/>
        <v/>
      </c>
      <c r="BU148" s="34" t="str" cm="1">
        <f t="array" ref="BU148">IF(BT148= "","",IFERROR(SUMPRODUCT(LARGE($C148:$BO148,{1,2,3,4})), ""))</f>
        <v/>
      </c>
      <c r="BV148" s="34" t="str" cm="1">
        <f t="array" ref="BV148">IF(BU148&lt;&gt;"",(IFERROR(SUMPRODUCT(LARGE($C148:$BO148,{1,2,3,4,5,6,7})),"")),"")</f>
        <v/>
      </c>
      <c r="BW148" s="34" t="str" cm="1">
        <f t="array" ref="BW148">IF(BV148&lt;&gt;"",(IFERROR(SUMPRODUCT(LARGE($C148:$BO148,{1,2,3,4,5,6,7,8})),"")),"")</f>
        <v/>
      </c>
    </row>
    <row r="149" spans="2:75" ht="15" customHeight="1" x14ac:dyDescent="0.25">
      <c r="B149" s="14" t="s">
        <v>558</v>
      </c>
      <c r="C149" s="10"/>
      <c r="D149" s="10"/>
      <c r="E149" s="10"/>
      <c r="F149" s="10"/>
      <c r="G149" s="78"/>
      <c r="H149" s="78"/>
      <c r="I149" s="10"/>
      <c r="J149" s="10"/>
      <c r="K149" s="10"/>
      <c r="L149" s="10"/>
      <c r="M149" s="10"/>
      <c r="N149" s="10"/>
      <c r="O149" s="10"/>
      <c r="P149" s="10"/>
      <c r="Q149" s="10"/>
      <c r="R149" s="78"/>
      <c r="S149" s="78"/>
      <c r="T149" s="78"/>
      <c r="U149" s="10"/>
      <c r="V149" s="41"/>
      <c r="W149" s="10"/>
      <c r="X149" s="10"/>
      <c r="Y149" s="10"/>
      <c r="Z149" s="78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>
        <v>2</v>
      </c>
      <c r="AM149" s="10"/>
      <c r="AN149" s="10"/>
      <c r="AO149" s="10"/>
      <c r="AP149" s="10"/>
      <c r="AQ149" s="10"/>
      <c r="AR149" s="10"/>
      <c r="AS149" s="113"/>
      <c r="AT149" s="10"/>
      <c r="AU149" s="113"/>
      <c r="AV149" s="78"/>
      <c r="AW149" s="10"/>
      <c r="AX149" s="10"/>
      <c r="AY149" s="78"/>
      <c r="AZ149" s="10"/>
      <c r="BA149" s="10"/>
      <c r="BB149" s="10"/>
      <c r="BC149" s="10"/>
      <c r="BD149" s="10"/>
      <c r="BE149" s="10"/>
      <c r="BF149" s="10"/>
      <c r="BG149" s="10"/>
      <c r="BH149" s="41"/>
      <c r="BI149" s="41"/>
      <c r="BJ149" s="10"/>
      <c r="BK149" s="10"/>
      <c r="BL149" s="10"/>
      <c r="BM149" s="10"/>
      <c r="BN149" s="10"/>
      <c r="BO149" s="21"/>
      <c r="BP149" s="40"/>
      <c r="BQ149" s="41">
        <f t="shared" si="15"/>
        <v>2</v>
      </c>
      <c r="BR149" s="39">
        <f t="shared" si="16"/>
        <v>1</v>
      </c>
      <c r="BS149" s="48" cm="1">
        <f t="array" ref="BS149">IF($BR149&lt;=6,SUM($C149:$BO149),SUMPRODUCT(LARGE($C149:$BO149,{1,2,3,4,5,6})))</f>
        <v>2</v>
      </c>
      <c r="BT149" s="37" t="str">
        <f t="shared" si="17"/>
        <v/>
      </c>
      <c r="BU149" s="34" t="str" cm="1">
        <f t="array" ref="BU149">IF(BT149= "","",IFERROR(SUMPRODUCT(LARGE($C149:$BO149,{1,2,3,4})), ""))</f>
        <v/>
      </c>
      <c r="BV149" s="34" t="str" cm="1">
        <f t="array" ref="BV149">IF(BU149&lt;&gt;"",(IFERROR(SUMPRODUCT(LARGE($C149:$BO149,{1,2,3,4,5,6,7})),"")),"")</f>
        <v/>
      </c>
      <c r="BW149" s="34" t="str" cm="1">
        <f t="array" ref="BW149">IF(BV149&lt;&gt;"",(IFERROR(SUMPRODUCT(LARGE($C149:$BO149,{1,2,3,4,5,6,7,8})),"")),"")</f>
        <v/>
      </c>
    </row>
    <row r="150" spans="2:75" ht="15" customHeight="1" x14ac:dyDescent="0.25">
      <c r="B150" s="14" t="s">
        <v>398</v>
      </c>
      <c r="C150" s="10"/>
      <c r="D150" s="10"/>
      <c r="E150" s="10"/>
      <c r="F150" s="10"/>
      <c r="G150" s="78"/>
      <c r="H150" s="78"/>
      <c r="I150" s="10"/>
      <c r="J150" s="10"/>
      <c r="K150" s="10"/>
      <c r="L150" s="10"/>
      <c r="M150" s="10"/>
      <c r="N150" s="10"/>
      <c r="O150" s="10"/>
      <c r="P150" s="10"/>
      <c r="Q150" s="10"/>
      <c r="R150" s="78"/>
      <c r="S150" s="78"/>
      <c r="T150" s="78">
        <v>2</v>
      </c>
      <c r="U150" s="10"/>
      <c r="V150" s="41"/>
      <c r="W150" s="10"/>
      <c r="X150" s="10"/>
      <c r="Y150" s="10">
        <v>5</v>
      </c>
      <c r="Z150" s="78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>
        <v>16</v>
      </c>
      <c r="AM150" s="10"/>
      <c r="AN150" s="10"/>
      <c r="AO150" s="10"/>
      <c r="AP150" s="10"/>
      <c r="AQ150" s="10"/>
      <c r="AR150" s="10"/>
      <c r="AS150" s="113"/>
      <c r="AT150" s="10"/>
      <c r="AU150" s="113"/>
      <c r="AV150" s="78"/>
      <c r="AW150" s="10"/>
      <c r="AX150" s="10"/>
      <c r="AY150" s="78">
        <v>21</v>
      </c>
      <c r="AZ150" s="10"/>
      <c r="BA150" s="10"/>
      <c r="BB150" s="10"/>
      <c r="BC150" s="10"/>
      <c r="BD150" s="10"/>
      <c r="BE150" s="10"/>
      <c r="BF150" s="10"/>
      <c r="BG150" s="10">
        <v>9</v>
      </c>
      <c r="BH150" s="41"/>
      <c r="BI150" s="41"/>
      <c r="BJ150" s="10">
        <v>2</v>
      </c>
      <c r="BK150" s="10">
        <v>9</v>
      </c>
      <c r="BL150" s="10">
        <v>5</v>
      </c>
      <c r="BM150" s="10">
        <v>14</v>
      </c>
      <c r="BN150" s="10"/>
      <c r="BO150" s="21"/>
      <c r="BP150" s="40"/>
      <c r="BQ150" s="41">
        <f t="shared" si="15"/>
        <v>83</v>
      </c>
      <c r="BR150" s="39">
        <f t="shared" si="16"/>
        <v>9</v>
      </c>
      <c r="BS150" s="48" cm="1">
        <f t="array" ref="BS150">IF($BR150&lt;=6,SUM($C150:$BO150),SUMPRODUCT(LARGE($C150:$BO150,{1,2,3,4,5,6})))</f>
        <v>74</v>
      </c>
      <c r="BT150" s="37" t="str">
        <f t="shared" si="17"/>
        <v/>
      </c>
      <c r="BU150" s="34" t="str" cm="1">
        <f t="array" ref="BU150">IF(BT150= "","",IFERROR(SUMPRODUCT(LARGE($C150:$BO150,{1,2,3,4})), ""))</f>
        <v/>
      </c>
      <c r="BV150" s="34" t="str" cm="1">
        <f t="array" ref="BV150">IF(BU150&lt;&gt;"",(IFERROR(SUMPRODUCT(LARGE($C150:$BO150,{1,2,3,4,5,6,7})),"")),"")</f>
        <v/>
      </c>
      <c r="BW150" s="34" t="str" cm="1">
        <f t="array" ref="BW150">IF(BV150&lt;&gt;"",(IFERROR(SUMPRODUCT(LARGE($C150:$BO150,{1,2,3,4,5,6,7,8})),"")),"")</f>
        <v/>
      </c>
    </row>
    <row r="151" spans="2:75" ht="15" customHeight="1" x14ac:dyDescent="0.25">
      <c r="B151" s="14" t="s">
        <v>80</v>
      </c>
      <c r="C151" s="10"/>
      <c r="D151" s="10"/>
      <c r="E151" s="10"/>
      <c r="F151" s="10"/>
      <c r="G151" s="78">
        <v>8</v>
      </c>
      <c r="H151" s="78"/>
      <c r="I151" s="10"/>
      <c r="J151" s="10"/>
      <c r="K151" s="10"/>
      <c r="L151" s="10"/>
      <c r="M151" s="10"/>
      <c r="N151" s="10"/>
      <c r="O151" s="10"/>
      <c r="P151" s="10"/>
      <c r="Q151" s="10"/>
      <c r="R151" s="78">
        <v>9</v>
      </c>
      <c r="S151" s="78"/>
      <c r="T151" s="78"/>
      <c r="U151" s="10"/>
      <c r="V151" s="41"/>
      <c r="W151" s="10"/>
      <c r="X151" s="10"/>
      <c r="Y151" s="10"/>
      <c r="Z151" s="78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13"/>
      <c r="AT151" s="10"/>
      <c r="AU151" s="113"/>
      <c r="AV151" s="78">
        <v>4</v>
      </c>
      <c r="AW151" s="10"/>
      <c r="AX151" s="10"/>
      <c r="AY151" s="78"/>
      <c r="AZ151" s="10"/>
      <c r="BA151" s="10">
        <v>18</v>
      </c>
      <c r="BB151" s="10"/>
      <c r="BC151" s="10"/>
      <c r="BD151" s="10"/>
      <c r="BE151" s="10"/>
      <c r="BF151" s="10"/>
      <c r="BG151" s="10"/>
      <c r="BH151" s="41">
        <v>12</v>
      </c>
      <c r="BI151" s="41">
        <v>15</v>
      </c>
      <c r="BJ151" s="10"/>
      <c r="BK151" s="10"/>
      <c r="BL151" s="10"/>
      <c r="BM151" s="10"/>
      <c r="BN151" s="10"/>
      <c r="BO151" s="21"/>
      <c r="BP151" s="40"/>
      <c r="BQ151" s="41">
        <f t="shared" si="15"/>
        <v>66</v>
      </c>
      <c r="BR151" s="39">
        <f t="shared" si="16"/>
        <v>6</v>
      </c>
      <c r="BS151" s="48" cm="1">
        <f t="array" ref="BS151">IF($BR151&lt;=6,SUM($C151:$BO151),SUMPRODUCT(LARGE($C151:$BO151,{1,2,3,4,5,6})))</f>
        <v>66</v>
      </c>
      <c r="BT151" s="37" t="str">
        <f t="shared" si="17"/>
        <v/>
      </c>
      <c r="BU151" s="34" t="str" cm="1">
        <f t="array" ref="BU151">IF(BT151= "","",IFERROR(SUMPRODUCT(LARGE($C151:$BO151,{1,2,3,4})), ""))</f>
        <v/>
      </c>
      <c r="BV151" s="34" t="str" cm="1">
        <f t="array" ref="BV151">IF(BU151&lt;&gt;"",(IFERROR(SUMPRODUCT(LARGE($C151:$BO151,{1,2,3,4,5,6,7})),"")),"")</f>
        <v/>
      </c>
      <c r="BW151" s="34" t="str" cm="1">
        <f t="array" ref="BW151">IF(BV151&lt;&gt;"",(IFERROR(SUMPRODUCT(LARGE($C151:$BO151,{1,2,3,4,5,6,7,8})),"")),"")</f>
        <v/>
      </c>
    </row>
    <row r="152" spans="2:75" ht="15" customHeight="1" x14ac:dyDescent="0.25">
      <c r="B152" s="14" t="s">
        <v>0</v>
      </c>
      <c r="C152" s="10"/>
      <c r="D152" s="10"/>
      <c r="E152" s="10"/>
      <c r="F152" s="10"/>
      <c r="G152" s="78">
        <v>2</v>
      </c>
      <c r="H152" s="78">
        <v>1</v>
      </c>
      <c r="I152" s="10"/>
      <c r="J152" s="10"/>
      <c r="K152" s="10">
        <v>13</v>
      </c>
      <c r="L152" s="10">
        <v>12</v>
      </c>
      <c r="M152" s="10">
        <v>17</v>
      </c>
      <c r="N152" s="10"/>
      <c r="O152" s="10">
        <v>5</v>
      </c>
      <c r="P152" s="10"/>
      <c r="Q152" s="10"/>
      <c r="R152" s="78"/>
      <c r="S152" s="78"/>
      <c r="T152" s="78"/>
      <c r="U152" s="10"/>
      <c r="V152" s="41"/>
      <c r="W152" s="10"/>
      <c r="X152" s="10"/>
      <c r="Y152" s="10">
        <v>2</v>
      </c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>
        <v>4</v>
      </c>
      <c r="AN152" s="10"/>
      <c r="AO152" s="10">
        <v>18</v>
      </c>
      <c r="AP152" s="10"/>
      <c r="AQ152" s="10"/>
      <c r="AR152" s="10"/>
      <c r="AS152" s="113"/>
      <c r="AT152" s="10"/>
      <c r="AU152" s="113"/>
      <c r="AV152" s="78"/>
      <c r="AW152" s="10">
        <v>4</v>
      </c>
      <c r="AX152" s="10"/>
      <c r="AY152" s="78"/>
      <c r="AZ152" s="10"/>
      <c r="BA152" s="10"/>
      <c r="BB152" s="10"/>
      <c r="BC152" s="10"/>
      <c r="BD152" s="10"/>
      <c r="BE152" s="10"/>
      <c r="BF152" s="10"/>
      <c r="BG152" s="10"/>
      <c r="BH152" s="41"/>
      <c r="BI152" s="41"/>
      <c r="BJ152" s="10"/>
      <c r="BK152" s="10"/>
      <c r="BL152" s="10"/>
      <c r="BM152" s="10"/>
      <c r="BN152" s="10"/>
      <c r="BO152" s="21"/>
      <c r="BP152" s="40"/>
      <c r="BQ152" s="41">
        <f t="shared" si="15"/>
        <v>78</v>
      </c>
      <c r="BR152" s="39">
        <f t="shared" si="16"/>
        <v>10</v>
      </c>
      <c r="BS152" s="48" cm="1">
        <f t="array" ref="BS152">IF($BR152&lt;=6,SUM($C152:$BO152),SUMPRODUCT(LARGE($C152:$BO152,{1,2,3,4,5,6})))</f>
        <v>69</v>
      </c>
      <c r="BT152" s="37" t="str">
        <f t="shared" si="17"/>
        <v/>
      </c>
      <c r="BU152" s="34" t="str" cm="1">
        <f t="array" ref="BU152">IF(BT152= "","",IFERROR(SUMPRODUCT(LARGE($C152:$BO152,{1,2,3,4})), ""))</f>
        <v/>
      </c>
      <c r="BV152" s="34" t="str" cm="1">
        <f t="array" ref="BV152">IF(BU152&lt;&gt;"",(IFERROR(SUMPRODUCT(LARGE($C152:$BO152,{1,2,3,4,5,6,7})),"")),"")</f>
        <v/>
      </c>
      <c r="BW152" s="34" t="str" cm="1">
        <f t="array" ref="BW152">IF(BV152&lt;&gt;"",(IFERROR(SUMPRODUCT(LARGE($C152:$BO152,{1,2,3,4,5,6,7,8})),"")),"")</f>
        <v/>
      </c>
    </row>
    <row r="153" spans="2:75" ht="15" customHeight="1" x14ac:dyDescent="0.25">
      <c r="B153" s="14" t="s">
        <v>405</v>
      </c>
      <c r="C153" s="10"/>
      <c r="D153" s="10"/>
      <c r="E153" s="10"/>
      <c r="F153" s="10"/>
      <c r="G153" s="78"/>
      <c r="H153" s="78"/>
      <c r="I153" s="10"/>
      <c r="J153" s="10"/>
      <c r="K153" s="10"/>
      <c r="L153" s="10"/>
      <c r="M153" s="10"/>
      <c r="N153" s="10">
        <v>6</v>
      </c>
      <c r="O153" s="10"/>
      <c r="P153" s="10"/>
      <c r="Q153" s="10"/>
      <c r="R153" s="78"/>
      <c r="S153" s="78"/>
      <c r="T153" s="78">
        <v>0</v>
      </c>
      <c r="U153" s="10"/>
      <c r="V153" s="41"/>
      <c r="W153" s="10"/>
      <c r="X153" s="10"/>
      <c r="Y153" s="10"/>
      <c r="Z153" s="78">
        <v>2</v>
      </c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>
        <v>4</v>
      </c>
      <c r="AQ153" s="10"/>
      <c r="AR153" s="10"/>
      <c r="AS153" s="113"/>
      <c r="AT153" s="10"/>
      <c r="AU153" s="113"/>
      <c r="AV153" s="78"/>
      <c r="AW153" s="10"/>
      <c r="AX153" s="10"/>
      <c r="AY153" s="78"/>
      <c r="AZ153" s="10"/>
      <c r="BA153" s="10"/>
      <c r="BB153" s="10"/>
      <c r="BC153" s="10"/>
      <c r="BD153" s="10"/>
      <c r="BE153" s="10"/>
      <c r="BF153" s="10"/>
      <c r="BG153" s="10"/>
      <c r="BH153" s="41"/>
      <c r="BI153" s="41"/>
      <c r="BJ153" s="10"/>
      <c r="BK153" s="10"/>
      <c r="BL153" s="10"/>
      <c r="BM153" s="10"/>
      <c r="BN153" s="10"/>
      <c r="BO153" s="21"/>
      <c r="BP153" s="40"/>
      <c r="BQ153" s="41">
        <f t="shared" si="15"/>
        <v>12</v>
      </c>
      <c r="BR153" s="39">
        <f t="shared" si="16"/>
        <v>4</v>
      </c>
      <c r="BS153" s="48" cm="1">
        <f t="array" ref="BS153">IF($BR153&lt;=6,SUM($C153:$BO153),SUMPRODUCT(LARGE($C153:$BO153,{1,2,3,4,5,6})))</f>
        <v>12</v>
      </c>
      <c r="BT153" s="37" t="str">
        <f t="shared" si="17"/>
        <v/>
      </c>
      <c r="BU153" s="34" t="str" cm="1">
        <f t="array" ref="BU153">IF(BT153= "","",IFERROR(SUMPRODUCT(LARGE($C153:$BO153,{1,2,3,4})), ""))</f>
        <v/>
      </c>
      <c r="BV153" s="34" t="str" cm="1">
        <f t="array" ref="BV153">IF(BU153&lt;&gt;"",(IFERROR(SUMPRODUCT(LARGE($C153:$BO153,{1,2,3,4,5,6,7})),"")),"")</f>
        <v/>
      </c>
      <c r="BW153" s="34" t="str" cm="1">
        <f t="array" ref="BW153">IF(BV153&lt;&gt;"",(IFERROR(SUMPRODUCT(LARGE($C153:$BO153,{1,2,3,4,5,6,7,8})),"")),"")</f>
        <v/>
      </c>
    </row>
    <row r="154" spans="2:75" ht="15" customHeight="1" x14ac:dyDescent="0.25">
      <c r="B154" s="14" t="s">
        <v>2702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/>
      <c r="O154" s="10"/>
      <c r="P154" s="10"/>
      <c r="Q154" s="10"/>
      <c r="R154" s="78"/>
      <c r="S154" s="78"/>
      <c r="T154" s="78"/>
      <c r="U154" s="10"/>
      <c r="V154" s="41"/>
      <c r="W154" s="10"/>
      <c r="X154" s="10"/>
      <c r="Y154" s="10"/>
      <c r="Z154" s="78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13"/>
      <c r="AT154" s="10"/>
      <c r="AU154" s="113"/>
      <c r="AV154" s="78"/>
      <c r="AW154" s="10"/>
      <c r="AX154" s="10"/>
      <c r="AY154" s="78"/>
      <c r="AZ154" s="10"/>
      <c r="BA154" s="10"/>
      <c r="BB154" s="10"/>
      <c r="BC154" s="10"/>
      <c r="BD154" s="10"/>
      <c r="BE154" s="10"/>
      <c r="BF154" s="10"/>
      <c r="BG154" s="10">
        <v>2</v>
      </c>
      <c r="BH154" s="41"/>
      <c r="BI154" s="41"/>
      <c r="BJ154" s="10"/>
      <c r="BK154" s="10"/>
      <c r="BL154" s="10"/>
      <c r="BM154" s="10"/>
      <c r="BN154" s="10"/>
      <c r="BO154" s="21"/>
      <c r="BP154" s="40"/>
      <c r="BQ154" s="41">
        <f t="shared" si="15"/>
        <v>2</v>
      </c>
      <c r="BR154" s="39">
        <f t="shared" si="16"/>
        <v>1</v>
      </c>
      <c r="BS154" s="48" cm="1">
        <f t="array" ref="BS154">IF($BR154&lt;=6,SUM($C154:$BO154),SUMPRODUCT(LARGE($C154:$BO154,{1,2,3,4,5,6})))</f>
        <v>2</v>
      </c>
      <c r="BT154" s="37" t="str">
        <f t="shared" si="17"/>
        <v/>
      </c>
      <c r="BU154" s="34" t="str" cm="1">
        <f t="array" ref="BU154">IF(BT154= "","",IFERROR(SUMPRODUCT(LARGE($C154:$BO154,{1,2,3,4})), ""))</f>
        <v/>
      </c>
      <c r="BV154" s="34" t="str" cm="1">
        <f t="array" ref="BV154">IF(BU154&lt;&gt;"",(IFERROR(SUMPRODUCT(LARGE($C154:$BO154,{1,2,3,4,5,6,7})),"")),"")</f>
        <v/>
      </c>
      <c r="BW154" s="34" t="str" cm="1">
        <f t="array" ref="BW154">IF(BV154&lt;&gt;"",(IFERROR(SUMPRODUCT(LARGE($C154:$BO154,{1,2,3,4,5,6,7,8})),"")),"")</f>
        <v/>
      </c>
    </row>
    <row r="155" spans="2:75" ht="15" customHeight="1" x14ac:dyDescent="0.25">
      <c r="B155" s="14" t="s">
        <v>507</v>
      </c>
      <c r="C155" s="10"/>
      <c r="D155" s="10"/>
      <c r="E155" s="10"/>
      <c r="F155" s="10"/>
      <c r="G155" s="78"/>
      <c r="H155" s="78"/>
      <c r="I155" s="10">
        <v>5</v>
      </c>
      <c r="J155" s="10"/>
      <c r="K155" s="10"/>
      <c r="L155" s="10"/>
      <c r="M155" s="10"/>
      <c r="N155" s="10"/>
      <c r="O155" s="10"/>
      <c r="P155" s="10"/>
      <c r="Q155" s="10"/>
      <c r="R155" s="78"/>
      <c r="S155" s="78"/>
      <c r="T155" s="78"/>
      <c r="U155" s="10"/>
      <c r="V155" s="41"/>
      <c r="W155" s="10"/>
      <c r="X155" s="10">
        <v>11</v>
      </c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13"/>
      <c r="AT155" s="10"/>
      <c r="AU155" s="113"/>
      <c r="AV155" s="78"/>
      <c r="AW155" s="10"/>
      <c r="AX155" s="10"/>
      <c r="AY155" s="78"/>
      <c r="AZ155" s="10"/>
      <c r="BA155" s="10"/>
      <c r="BB155" s="10"/>
      <c r="BC155" s="10"/>
      <c r="BD155" s="10"/>
      <c r="BE155" s="10"/>
      <c r="BF155" s="10"/>
      <c r="BG155" s="10"/>
      <c r="BH155" s="41"/>
      <c r="BI155" s="41"/>
      <c r="BJ155" s="10"/>
      <c r="BK155" s="10"/>
      <c r="BL155" s="10"/>
      <c r="BM155" s="10"/>
      <c r="BN155" s="10"/>
      <c r="BO155" s="21"/>
      <c r="BP155" s="40"/>
      <c r="BQ155" s="41">
        <f t="shared" si="15"/>
        <v>16</v>
      </c>
      <c r="BR155" s="39">
        <f t="shared" si="16"/>
        <v>2</v>
      </c>
      <c r="BS155" s="48" cm="1">
        <f t="array" ref="BS155">IF($BR155&lt;=6,SUM($C155:$BO155),SUMPRODUCT(LARGE($C155:$BO155,{1,2,3,4,5,6})))</f>
        <v>16</v>
      </c>
      <c r="BT155" s="37" t="str">
        <f t="shared" si="17"/>
        <v/>
      </c>
      <c r="BU155" s="34" t="str" cm="1">
        <f t="array" ref="BU155">IF(BT155= "","",IFERROR(SUMPRODUCT(LARGE($C155:$BO155,{1,2,3,4})), ""))</f>
        <v/>
      </c>
      <c r="BV155" s="34" t="str" cm="1">
        <f t="array" ref="BV155">IF(BU155&lt;&gt;"",(IFERROR(SUMPRODUCT(LARGE($C155:$BO155,{1,2,3,4,5,6,7})),"")),"")</f>
        <v/>
      </c>
      <c r="BW155" s="34" t="str" cm="1">
        <f t="array" ref="BW155">IF(BV155&lt;&gt;"",(IFERROR(SUMPRODUCT(LARGE($C155:$BO155,{1,2,3,4,5,6,7,8})),"")),"")</f>
        <v/>
      </c>
    </row>
    <row r="156" spans="2:75" ht="15" customHeight="1" x14ac:dyDescent="0.25">
      <c r="B156" s="14" t="s">
        <v>2035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10"/>
      <c r="AD156" s="10"/>
      <c r="AE156" s="10">
        <v>1</v>
      </c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13"/>
      <c r="AT156" s="10"/>
      <c r="AU156" s="113"/>
      <c r="AV156" s="78"/>
      <c r="AW156" s="10"/>
      <c r="AX156" s="10"/>
      <c r="AY156" s="78"/>
      <c r="AZ156" s="10"/>
      <c r="BA156" s="10"/>
      <c r="BB156" s="10"/>
      <c r="BC156" s="10"/>
      <c r="BD156" s="10"/>
      <c r="BE156" s="10"/>
      <c r="BF156" s="10"/>
      <c r="BG156" s="10"/>
      <c r="BH156" s="41"/>
      <c r="BI156" s="41"/>
      <c r="BJ156" s="10"/>
      <c r="BK156" s="10"/>
      <c r="BL156" s="10"/>
      <c r="BM156" s="10"/>
      <c r="BN156" s="10"/>
      <c r="BO156" s="21"/>
      <c r="BP156" s="40"/>
      <c r="BQ156" s="41">
        <f t="shared" si="15"/>
        <v>1</v>
      </c>
      <c r="BR156" s="39">
        <f t="shared" si="16"/>
        <v>1</v>
      </c>
      <c r="BS156" s="48" cm="1">
        <f t="array" ref="BS156">IF($BR156&lt;=6,SUM($C156:$BO156),SUMPRODUCT(LARGE($C156:$BO156,{1,2,3,4,5,6})))</f>
        <v>1</v>
      </c>
      <c r="BT156" s="37" t="str">
        <f t="shared" si="17"/>
        <v/>
      </c>
      <c r="BU156" s="34" t="str" cm="1">
        <f t="array" ref="BU156">IF(BT156= "","",IFERROR(SUMPRODUCT(LARGE($C156:$BO156,{1,2,3,4})), ""))</f>
        <v/>
      </c>
      <c r="BV156" s="34" t="str" cm="1">
        <f t="array" ref="BV156">IF(BU156&lt;&gt;"",(IFERROR(SUMPRODUCT(LARGE($C156:$BO156,{1,2,3,4,5,6,7})),"")),"")</f>
        <v/>
      </c>
      <c r="BW156" s="34" t="str" cm="1">
        <f t="array" ref="BW156">IF(BV156&lt;&gt;"",(IFERROR(SUMPRODUCT(LARGE($C156:$BO156,{1,2,3,4,5,6,7,8})),"")),"")</f>
        <v/>
      </c>
    </row>
    <row r="157" spans="2:75" ht="15" customHeight="1" x14ac:dyDescent="0.25">
      <c r="B157" s="14" t="s">
        <v>82</v>
      </c>
      <c r="C157" s="10"/>
      <c r="D157" s="10"/>
      <c r="E157" s="10"/>
      <c r="F157" s="10"/>
      <c r="G157" s="78"/>
      <c r="H157" s="78"/>
      <c r="I157" s="10"/>
      <c r="J157" s="10">
        <v>22</v>
      </c>
      <c r="K157" s="10">
        <v>10</v>
      </c>
      <c r="L157" s="10"/>
      <c r="M157" s="10"/>
      <c r="N157" s="10"/>
      <c r="O157" s="10">
        <v>16</v>
      </c>
      <c r="P157" s="10"/>
      <c r="Q157" s="10"/>
      <c r="R157" s="78"/>
      <c r="S157" s="78"/>
      <c r="T157" s="78"/>
      <c r="U157" s="10">
        <v>17</v>
      </c>
      <c r="V157" s="41"/>
      <c r="W157" s="10"/>
      <c r="X157" s="10"/>
      <c r="Y157" s="10"/>
      <c r="Z157" s="78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>
        <v>6</v>
      </c>
      <c r="AP157" s="10"/>
      <c r="AQ157" s="10"/>
      <c r="AR157" s="10">
        <v>16</v>
      </c>
      <c r="AS157" s="113">
        <v>11</v>
      </c>
      <c r="AT157" s="10"/>
      <c r="AU157" s="113"/>
      <c r="AV157" s="78"/>
      <c r="AW157" s="10"/>
      <c r="AX157" s="10"/>
      <c r="AY157" s="78"/>
      <c r="AZ157" s="10"/>
      <c r="BA157" s="10"/>
      <c r="BB157" s="10"/>
      <c r="BC157" s="10"/>
      <c r="BD157" s="10"/>
      <c r="BE157" s="10"/>
      <c r="BF157" s="10"/>
      <c r="BG157" s="10"/>
      <c r="BH157" s="41"/>
      <c r="BI157" s="41"/>
      <c r="BJ157" s="10"/>
      <c r="BK157" s="10"/>
      <c r="BL157" s="10"/>
      <c r="BM157" s="10"/>
      <c r="BN157" s="10"/>
      <c r="BO157" s="21"/>
      <c r="BP157" s="40"/>
      <c r="BQ157" s="41">
        <f t="shared" si="15"/>
        <v>98</v>
      </c>
      <c r="BR157" s="39">
        <f t="shared" si="16"/>
        <v>7</v>
      </c>
      <c r="BS157" s="48" cm="1">
        <f t="array" ref="BS157">IF($BR157&lt;=6,SUM($C157:$BO157),SUMPRODUCT(LARGE($C157:$BO157,{1,2,3,4,5,6})))</f>
        <v>92</v>
      </c>
      <c r="BT157" s="37" t="str">
        <f t="shared" si="17"/>
        <v/>
      </c>
      <c r="BU157" s="34" t="str" cm="1">
        <f t="array" ref="BU157">IF(BT157= "","",IFERROR(SUMPRODUCT(LARGE($C157:$BO157,{1,2,3,4})), ""))</f>
        <v/>
      </c>
      <c r="BV157" s="34" t="str" cm="1">
        <f t="array" ref="BV157">IF(BU157&lt;&gt;"",(IFERROR(SUMPRODUCT(LARGE($C157:$BO157,{1,2,3,4,5,6,7})),"")),"")</f>
        <v/>
      </c>
      <c r="BW157" s="34" t="str" cm="1">
        <f t="array" ref="BW157">IF(BV157&lt;&gt;"",(IFERROR(SUMPRODUCT(LARGE($C157:$BO157,{1,2,3,4,5,6,7,8})),"")),"")</f>
        <v/>
      </c>
    </row>
    <row r="158" spans="2:75" ht="15" customHeight="1" x14ac:dyDescent="0.25">
      <c r="B158" s="14" t="s">
        <v>408</v>
      </c>
      <c r="C158" s="10"/>
      <c r="D158" s="72">
        <v>32</v>
      </c>
      <c r="E158" s="10"/>
      <c r="F158" s="10"/>
      <c r="G158" s="78"/>
      <c r="H158" s="78"/>
      <c r="I158" s="10"/>
      <c r="J158" s="10"/>
      <c r="K158" s="10">
        <v>16</v>
      </c>
      <c r="L158" s="10"/>
      <c r="M158" s="10"/>
      <c r="N158" s="10"/>
      <c r="O158" s="10">
        <v>9</v>
      </c>
      <c r="P158" s="10"/>
      <c r="Q158" s="10"/>
      <c r="R158" s="78"/>
      <c r="S158" s="78"/>
      <c r="T158" s="78"/>
      <c r="U158" s="10"/>
      <c r="V158" s="41">
        <v>18</v>
      </c>
      <c r="W158" s="10"/>
      <c r="X158" s="10"/>
      <c r="Y158" s="10"/>
      <c r="Z158" s="78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>
        <v>16</v>
      </c>
      <c r="AN158" s="10">
        <v>25</v>
      </c>
      <c r="AO158" s="10"/>
      <c r="AP158" s="10"/>
      <c r="AQ158" s="10"/>
      <c r="AR158" s="10"/>
      <c r="AS158" s="113"/>
      <c r="AT158" s="10"/>
      <c r="AU158" s="113"/>
      <c r="AV158" s="78">
        <v>9</v>
      </c>
      <c r="AW158" s="10">
        <v>16</v>
      </c>
      <c r="AX158" s="10"/>
      <c r="AY158" s="78"/>
      <c r="AZ158" s="10"/>
      <c r="BA158" s="10"/>
      <c r="BB158" s="10"/>
      <c r="BC158" s="10"/>
      <c r="BD158" s="10"/>
      <c r="BE158" s="10"/>
      <c r="BF158" s="10"/>
      <c r="BG158" s="10"/>
      <c r="BH158" s="41"/>
      <c r="BI158" s="41"/>
      <c r="BJ158" s="10"/>
      <c r="BK158" s="10"/>
      <c r="BL158" s="10"/>
      <c r="BM158" s="10"/>
      <c r="BN158" s="10"/>
      <c r="BO158" s="21"/>
      <c r="BP158" s="40"/>
      <c r="BQ158" s="41">
        <f t="shared" si="15"/>
        <v>141</v>
      </c>
      <c r="BR158" s="39">
        <f t="shared" si="16"/>
        <v>8</v>
      </c>
      <c r="BS158" s="48" cm="1">
        <f t="array" ref="BS158">IF($BR158&lt;=6,SUM($C158:$BO158),SUMPRODUCT(LARGE($C158:$BO158,{1,2,3,4,5,6})))</f>
        <v>123</v>
      </c>
      <c r="BT158" s="37" t="str">
        <f t="shared" si="17"/>
        <v/>
      </c>
      <c r="BU158" s="34" t="str" cm="1">
        <f t="array" ref="BU158">IF(BT158= "","",IFERROR(SUMPRODUCT(LARGE($C158:$BO158,{1,2,3,4})), ""))</f>
        <v/>
      </c>
      <c r="BV158" s="34" t="str" cm="1">
        <f t="array" ref="BV158">IF(BU158&lt;&gt;"",(IFERROR(SUMPRODUCT(LARGE($C158:$BO158,{1,2,3,4,5,6,7})),"")),"")</f>
        <v/>
      </c>
      <c r="BW158" s="34" t="str" cm="1">
        <f t="array" ref="BW158">IF(BV158&lt;&gt;"",(IFERROR(SUMPRODUCT(LARGE($C158:$BO158,{1,2,3,4,5,6,7,8})),"")),"")</f>
        <v/>
      </c>
    </row>
    <row r="159" spans="2:75" ht="15" customHeight="1" x14ac:dyDescent="0.25">
      <c r="B159" s="14" t="s">
        <v>999</v>
      </c>
      <c r="C159" s="10"/>
      <c r="D159" s="10"/>
      <c r="E159" s="10"/>
      <c r="F159" s="10">
        <v>15</v>
      </c>
      <c r="G159" s="78"/>
      <c r="H159" s="78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78"/>
      <c r="T159" s="78"/>
      <c r="U159" s="10"/>
      <c r="V159" s="41"/>
      <c r="W159" s="10"/>
      <c r="X159" s="10"/>
      <c r="Y159" s="10"/>
      <c r="Z159" s="78"/>
      <c r="AA159" s="10"/>
      <c r="AB159" s="10"/>
      <c r="AC159" s="10">
        <v>6</v>
      </c>
      <c r="AD159" s="10"/>
      <c r="AE159" s="10">
        <v>6</v>
      </c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13"/>
      <c r="AT159" s="10"/>
      <c r="AU159" s="113"/>
      <c r="AV159" s="78"/>
      <c r="AW159" s="10"/>
      <c r="AX159" s="10"/>
      <c r="AY159" s="78"/>
      <c r="AZ159" s="10">
        <v>12</v>
      </c>
      <c r="BA159" s="10"/>
      <c r="BB159" s="10"/>
      <c r="BC159" s="10"/>
      <c r="BD159" s="10">
        <v>1</v>
      </c>
      <c r="BE159" s="10"/>
      <c r="BF159" s="10"/>
      <c r="BG159" s="10"/>
      <c r="BH159" s="41"/>
      <c r="BI159" s="41"/>
      <c r="BJ159" s="10"/>
      <c r="BK159" s="10"/>
      <c r="BL159" s="10"/>
      <c r="BM159" s="10"/>
      <c r="BN159" s="10"/>
      <c r="BO159" s="21"/>
      <c r="BP159" s="40"/>
      <c r="BQ159" s="41">
        <f t="shared" si="15"/>
        <v>40</v>
      </c>
      <c r="BR159" s="39">
        <f t="shared" si="16"/>
        <v>5</v>
      </c>
      <c r="BS159" s="48" cm="1">
        <f t="array" ref="BS159">IF($BR159&lt;=6,SUM($C159:$BO159),SUMPRODUCT(LARGE($C159:$BO159,{1,2,3,4,5,6})))</f>
        <v>40</v>
      </c>
      <c r="BT159" s="37" t="str">
        <f t="shared" si="17"/>
        <v/>
      </c>
      <c r="BU159" s="34" t="str" cm="1">
        <f t="array" ref="BU159">IF(BT159= "","",IFERROR(SUMPRODUCT(LARGE($C159:$BO159,{1,2,3,4})), ""))</f>
        <v/>
      </c>
      <c r="BV159" s="34" t="str" cm="1">
        <f t="array" ref="BV159">IF(BU159&lt;&gt;"",(IFERROR(SUMPRODUCT(LARGE($C159:$BO159,{1,2,3,4,5,6,7})),"")),"")</f>
        <v/>
      </c>
      <c r="BW159" s="34" t="str" cm="1">
        <f t="array" ref="BW159">IF(BV159&lt;&gt;"",(IFERROR(SUMPRODUCT(LARGE($C159:$BO159,{1,2,3,4,5,6,7,8})),"")),"")</f>
        <v/>
      </c>
    </row>
    <row r="160" spans="2:75" ht="15" customHeight="1" x14ac:dyDescent="0.25">
      <c r="B160" s="14" t="s">
        <v>1241</v>
      </c>
      <c r="C160" s="10"/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>
        <v>1</v>
      </c>
      <c r="O160" s="10"/>
      <c r="P160" s="10"/>
      <c r="Q160" s="10"/>
      <c r="R160" s="78"/>
      <c r="S160" s="78"/>
      <c r="T160" s="78"/>
      <c r="U160" s="10"/>
      <c r="V160" s="41"/>
      <c r="W160" s="10"/>
      <c r="X160" s="10"/>
      <c r="Y160" s="10"/>
      <c r="Z160" s="78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13"/>
      <c r="AT160" s="10">
        <v>2</v>
      </c>
      <c r="AU160" s="113"/>
      <c r="AV160" s="78"/>
      <c r="AW160" s="10"/>
      <c r="AX160" s="10"/>
      <c r="AY160" s="78"/>
      <c r="AZ160" s="10"/>
      <c r="BA160" s="10"/>
      <c r="BB160" s="10"/>
      <c r="BC160" s="10"/>
      <c r="BD160" s="10"/>
      <c r="BE160" s="10"/>
      <c r="BF160" s="10"/>
      <c r="BG160" s="10"/>
      <c r="BH160" s="41"/>
      <c r="BI160" s="41"/>
      <c r="BJ160" s="10"/>
      <c r="BK160" s="10"/>
      <c r="BL160" s="10"/>
      <c r="BM160" s="10"/>
      <c r="BN160" s="10"/>
      <c r="BO160" s="21"/>
      <c r="BP160" s="40"/>
      <c r="BQ160" s="41">
        <f t="shared" si="15"/>
        <v>3</v>
      </c>
      <c r="BR160" s="39">
        <f t="shared" si="16"/>
        <v>2</v>
      </c>
      <c r="BS160" s="48" cm="1">
        <f t="array" ref="BS160">IF($BR160&lt;=6,SUM($C160:$BO160),SUMPRODUCT(LARGE($C160:$BO160,{1,2,3,4,5,6})))</f>
        <v>3</v>
      </c>
      <c r="BT160" s="37" t="str">
        <f t="shared" si="17"/>
        <v/>
      </c>
      <c r="BU160" s="34" t="str" cm="1">
        <f t="array" ref="BU160">IF(BT160= "","",IFERROR(SUMPRODUCT(LARGE($C160:$BO160,{1,2,3,4})), ""))</f>
        <v/>
      </c>
      <c r="BV160" s="34" t="str" cm="1">
        <f t="array" ref="BV160">IF(BU160&lt;&gt;"",(IFERROR(SUMPRODUCT(LARGE($C160:$BO160,{1,2,3,4,5,6,7})),"")),"")</f>
        <v/>
      </c>
      <c r="BW160" s="34" t="str" cm="1">
        <f t="array" ref="BW160">IF(BV160&lt;&gt;"",(IFERROR(SUMPRODUCT(LARGE($C160:$BO160,{1,2,3,4,5,6,7,8})),"")),"")</f>
        <v/>
      </c>
    </row>
    <row r="161" spans="2:77" ht="15" customHeight="1" x14ac:dyDescent="0.25">
      <c r="B161" s="14" t="s">
        <v>414</v>
      </c>
      <c r="C161" s="10"/>
      <c r="D161" s="10"/>
      <c r="E161" s="10"/>
      <c r="F161" s="10"/>
      <c r="G161" s="78"/>
      <c r="H161" s="78"/>
      <c r="I161" s="10"/>
      <c r="J161" s="10">
        <v>1</v>
      </c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41"/>
      <c r="W161" s="10"/>
      <c r="X161" s="10"/>
      <c r="Y161" s="10"/>
      <c r="Z161" s="78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13"/>
      <c r="AT161" s="10"/>
      <c r="AU161" s="113"/>
      <c r="AV161" s="78"/>
      <c r="AW161" s="10"/>
      <c r="AX161" s="10"/>
      <c r="AY161" s="78"/>
      <c r="AZ161" s="10"/>
      <c r="BA161" s="10"/>
      <c r="BB161" s="10"/>
      <c r="BC161" s="10"/>
      <c r="BD161" s="10"/>
      <c r="BE161" s="10"/>
      <c r="BF161" s="10"/>
      <c r="BG161" s="10"/>
      <c r="BH161" s="41"/>
      <c r="BI161" s="41"/>
      <c r="BJ161" s="10"/>
      <c r="BK161" s="10"/>
      <c r="BL161" s="10"/>
      <c r="BM161" s="10"/>
      <c r="BN161" s="10"/>
      <c r="BO161" s="21"/>
      <c r="BP161" s="40"/>
      <c r="BQ161" s="41">
        <f t="shared" si="15"/>
        <v>1</v>
      </c>
      <c r="BR161" s="39">
        <f t="shared" si="16"/>
        <v>1</v>
      </c>
      <c r="BS161" s="48" cm="1">
        <f t="array" ref="BS161">IF($BR161&lt;=6,SUM($C161:$BO161),SUMPRODUCT(LARGE($C161:$BO161,{1,2,3,4,5,6})))</f>
        <v>1</v>
      </c>
      <c r="BT161" s="37" t="str">
        <f t="shared" si="17"/>
        <v/>
      </c>
      <c r="BU161" s="34" t="str" cm="1">
        <f t="array" ref="BU161">IF(BT161= "","",IFERROR(SUMPRODUCT(LARGE($C161:$BO161,{1,2,3,4})), ""))</f>
        <v/>
      </c>
      <c r="BV161" s="34" t="str" cm="1">
        <f t="array" ref="BV161">IF(BU161&lt;&gt;"",(IFERROR(SUMPRODUCT(LARGE($C161:$BO161,{1,2,3,4,5,6,7})),"")),"")</f>
        <v/>
      </c>
      <c r="BW161" s="34" t="str" cm="1">
        <f t="array" ref="BW161">IF(BV161&lt;&gt;"",(IFERROR(SUMPRODUCT(LARGE($C161:$BO161,{1,2,3,4,5,6,7,8})),"")),"")</f>
        <v/>
      </c>
    </row>
    <row r="162" spans="2:77" ht="15" customHeight="1" x14ac:dyDescent="0.25">
      <c r="B162" s="14" t="s">
        <v>416</v>
      </c>
      <c r="C162" s="10"/>
      <c r="D162" s="10"/>
      <c r="E162" s="10"/>
      <c r="F162" s="10"/>
      <c r="G162" s="78"/>
      <c r="H162" s="78">
        <v>1</v>
      </c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/>
      <c r="Y162" s="10"/>
      <c r="Z162" s="78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13"/>
      <c r="AT162" s="10"/>
      <c r="AU162" s="113"/>
      <c r="AV162" s="78"/>
      <c r="AW162" s="10"/>
      <c r="AX162" s="10"/>
      <c r="AY162" s="78"/>
      <c r="AZ162" s="10"/>
      <c r="BA162" s="10"/>
      <c r="BB162" s="10"/>
      <c r="BC162" s="10"/>
      <c r="BD162" s="10"/>
      <c r="BE162" s="10"/>
      <c r="BF162" s="10"/>
      <c r="BG162" s="10"/>
      <c r="BH162" s="41"/>
      <c r="BI162" s="41">
        <v>2</v>
      </c>
      <c r="BJ162" s="10"/>
      <c r="BK162" s="10"/>
      <c r="BL162" s="10"/>
      <c r="BM162" s="10"/>
      <c r="BN162" s="10"/>
      <c r="BO162" s="21"/>
      <c r="BP162" s="40"/>
      <c r="BQ162" s="41">
        <f t="shared" si="15"/>
        <v>3</v>
      </c>
      <c r="BR162" s="39">
        <f t="shared" si="16"/>
        <v>2</v>
      </c>
      <c r="BS162" s="48" cm="1">
        <f t="array" ref="BS162">IF($BR162&lt;=6,SUM($C162:$BO162),SUMPRODUCT(LARGE($C162:$BO162,{1,2,3,4,5,6})))</f>
        <v>3</v>
      </c>
      <c r="BT162" s="37" t="str">
        <f t="shared" si="17"/>
        <v/>
      </c>
      <c r="BU162" s="34" t="str" cm="1">
        <f t="array" ref="BU162">IF(BT162= "","",IFERROR(SUMPRODUCT(LARGE($C162:$BO162,{1,2,3,4})), ""))</f>
        <v/>
      </c>
      <c r="BV162" s="34" t="str" cm="1">
        <f t="array" ref="BV162">IF(BU162&lt;&gt;"",(IFERROR(SUMPRODUCT(LARGE($C162:$BO162,{1,2,3,4,5,6,7})),"")),"")</f>
        <v/>
      </c>
      <c r="BW162" s="34" t="str" cm="1">
        <f t="array" ref="BW162">IF(BV162&lt;&gt;"",(IFERROR(SUMPRODUCT(LARGE($C162:$BO162,{1,2,3,4,5,6,7,8})),"")),"")</f>
        <v/>
      </c>
    </row>
    <row r="163" spans="2:77" ht="15" customHeight="1" x14ac:dyDescent="0.25">
      <c r="B163" s="14" t="s">
        <v>1560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/>
      <c r="V163" s="41"/>
      <c r="W163" s="10"/>
      <c r="X163" s="10">
        <v>2</v>
      </c>
      <c r="Y163" s="10"/>
      <c r="Z163" s="78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13"/>
      <c r="AT163" s="10"/>
      <c r="AU163" s="113"/>
      <c r="AV163" s="78"/>
      <c r="AW163" s="10"/>
      <c r="AX163" s="10"/>
      <c r="AY163" s="78"/>
      <c r="AZ163" s="10"/>
      <c r="BA163" s="10"/>
      <c r="BB163" s="10"/>
      <c r="BC163" s="10"/>
      <c r="BD163" s="10"/>
      <c r="BE163" s="10"/>
      <c r="BF163" s="10"/>
      <c r="BG163" s="10"/>
      <c r="BH163" s="41"/>
      <c r="BI163" s="41"/>
      <c r="BJ163" s="10"/>
      <c r="BK163" s="10"/>
      <c r="BL163" s="10"/>
      <c r="BM163" s="10"/>
      <c r="BN163" s="10"/>
      <c r="BO163" s="21"/>
      <c r="BP163" s="40"/>
      <c r="BQ163" s="41">
        <f t="shared" si="15"/>
        <v>2</v>
      </c>
      <c r="BR163" s="39">
        <f t="shared" si="16"/>
        <v>1</v>
      </c>
      <c r="BS163" s="48" cm="1">
        <f t="array" ref="BS163">IF($BR163&lt;=6,SUM($C163:$BO163),SUMPRODUCT(LARGE($C163:$BO163,{1,2,3,4,5,6})))</f>
        <v>2</v>
      </c>
      <c r="BT163" s="37" t="str">
        <f t="shared" si="17"/>
        <v/>
      </c>
      <c r="BU163" s="34" t="str" cm="1">
        <f t="array" ref="BU163">IF(BT163= "","",IFERROR(SUMPRODUCT(LARGE($C163:$BO163,{1,2,3,4})), ""))</f>
        <v/>
      </c>
      <c r="BV163" s="34" t="str" cm="1">
        <f t="array" ref="BV163">IF(BU163&lt;&gt;"",(IFERROR(SUMPRODUCT(LARGE($C163:$BO163,{1,2,3,4,5,6,7})),"")),"")</f>
        <v/>
      </c>
      <c r="BW163" s="34" t="str" cm="1">
        <f t="array" ref="BW163">IF(BV163&lt;&gt;"",(IFERROR(SUMPRODUCT(LARGE($C163:$BO163,{1,2,3,4,5,6,7,8})),"")),"")</f>
        <v/>
      </c>
    </row>
    <row r="164" spans="2:77" ht="15" customHeight="1" x14ac:dyDescent="0.25">
      <c r="B164" s="14" t="s">
        <v>87</v>
      </c>
      <c r="C164" s="10">
        <v>17</v>
      </c>
      <c r="D164" s="10"/>
      <c r="E164" s="10"/>
      <c r="F164" s="10"/>
      <c r="G164" s="78"/>
      <c r="H164" s="78"/>
      <c r="I164" s="10"/>
      <c r="J164" s="10"/>
      <c r="K164" s="10">
        <v>12</v>
      </c>
      <c r="L164" s="10">
        <v>9</v>
      </c>
      <c r="M164" s="10">
        <v>17</v>
      </c>
      <c r="N164" s="10"/>
      <c r="O164" s="10"/>
      <c r="P164" s="10"/>
      <c r="Q164" s="10"/>
      <c r="R164" s="78"/>
      <c r="S164" s="78"/>
      <c r="T164" s="78">
        <v>12</v>
      </c>
      <c r="U164" s="10">
        <v>16</v>
      </c>
      <c r="V164" s="41"/>
      <c r="W164" s="10"/>
      <c r="X164" s="10"/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>
        <v>20</v>
      </c>
      <c r="AN164" s="10"/>
      <c r="AO164" s="10"/>
      <c r="AP164" s="10"/>
      <c r="AQ164" s="10"/>
      <c r="AR164" s="10">
        <v>8</v>
      </c>
      <c r="AS164" s="113"/>
      <c r="AT164" s="10"/>
      <c r="AU164" s="113">
        <v>4</v>
      </c>
      <c r="AV164" s="78"/>
      <c r="AW164" s="10">
        <v>8</v>
      </c>
      <c r="AX164" s="10"/>
      <c r="AY164" s="78"/>
      <c r="AZ164" s="10"/>
      <c r="BA164" s="10"/>
      <c r="BB164" s="10"/>
      <c r="BC164" s="10"/>
      <c r="BD164" s="10"/>
      <c r="BE164" s="10"/>
      <c r="BF164" s="10"/>
      <c r="BG164" s="10"/>
      <c r="BH164" s="41"/>
      <c r="BI164" s="41"/>
      <c r="BJ164" s="10"/>
      <c r="BK164" s="10"/>
      <c r="BL164" s="10"/>
      <c r="BM164" s="10"/>
      <c r="BN164" s="10"/>
      <c r="BO164" s="21"/>
      <c r="BP164" s="40"/>
      <c r="BQ164" s="41">
        <f t="shared" si="15"/>
        <v>123</v>
      </c>
      <c r="BR164" s="39">
        <f t="shared" si="16"/>
        <v>10</v>
      </c>
      <c r="BS164" s="48" cm="1">
        <f t="array" ref="BS164">IF($BR164&lt;=6,SUM($C164:$BO164),SUMPRODUCT(LARGE($C164:$BO164,{1,2,3,4,5,6})))</f>
        <v>94</v>
      </c>
      <c r="BT164" s="37" t="str">
        <f t="shared" si="17"/>
        <v/>
      </c>
      <c r="BU164" s="34" t="str" cm="1">
        <f t="array" ref="BU164">IF(BT164= "","",IFERROR(SUMPRODUCT(LARGE($C164:$BO164,{1,2,3,4})), ""))</f>
        <v/>
      </c>
      <c r="BV164" s="34" t="str" cm="1">
        <f t="array" ref="BV164">IF(BU164&lt;&gt;"",(IFERROR(SUMPRODUCT(LARGE($C164:$BO164,{1,2,3,4,5,6,7})),"")),"")</f>
        <v/>
      </c>
      <c r="BW164" s="34" t="str" cm="1">
        <f t="array" ref="BW164">IF(BV164&lt;&gt;"",(IFERROR(SUMPRODUCT(LARGE($C164:$BO164,{1,2,3,4,5,6,7,8})),"")),"")</f>
        <v/>
      </c>
    </row>
    <row r="165" spans="2:77" ht="15" customHeight="1" x14ac:dyDescent="0.25">
      <c r="B165" s="14" t="s">
        <v>555</v>
      </c>
      <c r="C165" s="10"/>
      <c r="D165" s="10">
        <v>6</v>
      </c>
      <c r="E165" s="10"/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10">
        <v>2</v>
      </c>
      <c r="Q165" s="10"/>
      <c r="R165" s="78"/>
      <c r="S165" s="78"/>
      <c r="T165" s="78"/>
      <c r="U165" s="10"/>
      <c r="V165" s="41"/>
      <c r="W165" s="10"/>
      <c r="X165" s="10"/>
      <c r="Y165" s="10"/>
      <c r="Z165" s="78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13"/>
      <c r="AT165" s="10"/>
      <c r="AU165" s="113"/>
      <c r="AV165" s="78"/>
      <c r="AW165" s="10"/>
      <c r="AX165" s="10"/>
      <c r="AY165" s="78"/>
      <c r="AZ165" s="10"/>
      <c r="BA165" s="10"/>
      <c r="BB165" s="10"/>
      <c r="BC165" s="10"/>
      <c r="BD165" s="10"/>
      <c r="BE165" s="10"/>
      <c r="BF165" s="10">
        <v>6</v>
      </c>
      <c r="BG165" s="10">
        <v>2</v>
      </c>
      <c r="BH165" s="41"/>
      <c r="BI165" s="41"/>
      <c r="BJ165" s="10"/>
      <c r="BK165" s="10"/>
      <c r="BL165" s="10"/>
      <c r="BM165" s="10"/>
      <c r="BN165" s="10"/>
      <c r="BO165" s="21"/>
      <c r="BP165" s="40"/>
      <c r="BQ165" s="41">
        <f t="shared" si="15"/>
        <v>16</v>
      </c>
      <c r="BR165" s="39">
        <f t="shared" si="16"/>
        <v>4</v>
      </c>
      <c r="BS165" s="48" cm="1">
        <f t="array" ref="BS165">IF($BR165&lt;=6,SUM($C165:$BO165),SUMPRODUCT(LARGE($C165:$BO165,{1,2,3,4,5,6})))</f>
        <v>16</v>
      </c>
      <c r="BT165" s="37" t="str">
        <f t="shared" si="17"/>
        <v/>
      </c>
      <c r="BU165" s="34" t="str" cm="1">
        <f t="array" ref="BU165">IF(BT165= "","",IFERROR(SUMPRODUCT(LARGE($C165:$BO165,{1,2,3,4})), ""))</f>
        <v/>
      </c>
      <c r="BV165" s="34" t="str" cm="1">
        <f t="array" ref="BV165">IF(BU165&lt;&gt;"",(IFERROR(SUMPRODUCT(LARGE($C165:$BO165,{1,2,3,4,5,6,7})),"")),"")</f>
        <v/>
      </c>
      <c r="BW165" s="34" t="str" cm="1">
        <f t="array" ref="BW165">IF(BV165&lt;&gt;"",(IFERROR(SUMPRODUCT(LARGE($C165:$BO165,{1,2,3,4,5,6,7,8})),"")),"")</f>
        <v/>
      </c>
      <c r="BX165" s="11"/>
      <c r="BY165" s="11"/>
    </row>
    <row r="166" spans="2:77" ht="15" customHeight="1" x14ac:dyDescent="0.25">
      <c r="B166" s="14" t="s">
        <v>419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/>
      <c r="T166" s="78"/>
      <c r="U166" s="10"/>
      <c r="V166" s="41"/>
      <c r="W166" s="10"/>
      <c r="X166" s="10"/>
      <c r="Y166" s="10"/>
      <c r="Z166" s="78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13"/>
      <c r="AT166" s="10"/>
      <c r="AU166" s="113"/>
      <c r="AV166" s="78"/>
      <c r="AW166" s="10"/>
      <c r="AX166" s="10"/>
      <c r="AY166" s="78"/>
      <c r="AZ166" s="10"/>
      <c r="BA166" s="10"/>
      <c r="BB166" s="10"/>
      <c r="BC166" s="10"/>
      <c r="BD166" s="10"/>
      <c r="BE166" s="10"/>
      <c r="BF166" s="10"/>
      <c r="BG166" s="10">
        <v>3</v>
      </c>
      <c r="BH166" s="41"/>
      <c r="BI166" s="41"/>
      <c r="BJ166" s="10"/>
      <c r="BK166" s="10"/>
      <c r="BL166" s="10"/>
      <c r="BM166" s="10"/>
      <c r="BN166" s="10"/>
      <c r="BO166" s="21"/>
      <c r="BP166" s="40"/>
      <c r="BQ166" s="41">
        <f t="shared" si="15"/>
        <v>3</v>
      </c>
      <c r="BR166" s="39">
        <f t="shared" si="16"/>
        <v>1</v>
      </c>
      <c r="BS166" s="48" cm="1">
        <f t="array" ref="BS166">IF($BR166&lt;=6,SUM($C166:$BO166),SUMPRODUCT(LARGE($C166:$BO166,{1,2,3,4,5,6})))</f>
        <v>3</v>
      </c>
      <c r="BT166" s="37" t="str">
        <f t="shared" si="17"/>
        <v/>
      </c>
      <c r="BU166" s="34" t="str" cm="1">
        <f t="array" ref="BU166">IF(BT166= "","",IFERROR(SUMPRODUCT(LARGE($C166:$BO166,{1,2,3,4})), ""))</f>
        <v/>
      </c>
      <c r="BV166" s="34" t="str" cm="1">
        <f t="array" ref="BV166">IF(BU166&lt;&gt;"",(IFERROR(SUMPRODUCT(LARGE($C166:$BO166,{1,2,3,4,5,6,7})),"")),"")</f>
        <v/>
      </c>
      <c r="BW166" s="34" t="str" cm="1">
        <f t="array" ref="BW166">IF(BV166&lt;&gt;"",(IFERROR(SUMPRODUCT(LARGE($C166:$BO166,{1,2,3,4,5,6,7,8})),"")),"")</f>
        <v/>
      </c>
    </row>
    <row r="167" spans="2:77" ht="15" customHeight="1" x14ac:dyDescent="0.25">
      <c r="B167" s="14" t="s">
        <v>554</v>
      </c>
      <c r="C167" s="10"/>
      <c r="D167" s="10"/>
      <c r="E167" s="10">
        <v>8</v>
      </c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78"/>
      <c r="T167" s="78"/>
      <c r="U167" s="10"/>
      <c r="V167" s="41"/>
      <c r="W167" s="10"/>
      <c r="X167" s="10"/>
      <c r="Y167" s="10"/>
      <c r="Z167" s="78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13"/>
      <c r="AT167" s="10"/>
      <c r="AU167" s="113"/>
      <c r="AV167" s="78"/>
      <c r="AW167" s="10"/>
      <c r="AX167" s="10"/>
      <c r="AY167" s="78"/>
      <c r="AZ167" s="10"/>
      <c r="BA167" s="10"/>
      <c r="BB167" s="10"/>
      <c r="BC167" s="10"/>
      <c r="BD167" s="10"/>
      <c r="BE167" s="10"/>
      <c r="BF167" s="10"/>
      <c r="BG167" s="10"/>
      <c r="BH167" s="41"/>
      <c r="BI167" s="41"/>
      <c r="BJ167" s="10">
        <v>2</v>
      </c>
      <c r="BK167" s="10"/>
      <c r="BL167" s="10"/>
      <c r="BM167" s="10"/>
      <c r="BN167" s="10"/>
      <c r="BO167" s="21"/>
      <c r="BP167" s="40"/>
      <c r="BQ167" s="41">
        <f t="shared" si="15"/>
        <v>10</v>
      </c>
      <c r="BR167" s="39">
        <f t="shared" si="16"/>
        <v>2</v>
      </c>
      <c r="BS167" s="48" cm="1">
        <f t="array" ref="BS167">IF($BR167&lt;=6,SUM($C167:$BO167),SUMPRODUCT(LARGE($C167:$BO167,{1,2,3,4,5,6})))</f>
        <v>10</v>
      </c>
      <c r="BT167" s="37" t="str">
        <f t="shared" ref="BT167:BT171" si="18">IF(AND($BR167&gt;=6,BS167=BS168),"Manual Calc Needed","")</f>
        <v/>
      </c>
      <c r="BU167" s="34" t="str" cm="1">
        <f t="array" ref="BU167">IF(BT167= "","",IFERROR(SUMPRODUCT(LARGE($C167:$BO167,{1,2,3,4})), ""))</f>
        <v/>
      </c>
      <c r="BV167" s="34" t="str" cm="1">
        <f t="array" ref="BV167">IF(BU167&lt;&gt;"",(IFERROR(SUMPRODUCT(LARGE($C167:$BO167,{1,2,3,4,5,6,7})),"")),"")</f>
        <v/>
      </c>
      <c r="BW167" s="34" t="str" cm="1">
        <f t="array" ref="BW167">IF(BV167&lt;&gt;"",(IFERROR(SUMPRODUCT(LARGE($C167:$BO167,{1,2,3,4,5,6,7,8})),"")),"")</f>
        <v/>
      </c>
    </row>
    <row r="168" spans="2:77" ht="15" customHeight="1" x14ac:dyDescent="0.25">
      <c r="B168" s="14" t="s">
        <v>945</v>
      </c>
      <c r="C168" s="10"/>
      <c r="D168" s="10"/>
      <c r="E168" s="10">
        <v>18</v>
      </c>
      <c r="F168" s="10"/>
      <c r="G168" s="78"/>
      <c r="H168" s="78"/>
      <c r="I168" s="10"/>
      <c r="J168" s="10"/>
      <c r="K168" s="10"/>
      <c r="L168" s="10"/>
      <c r="M168" s="10"/>
      <c r="N168" s="10">
        <v>25</v>
      </c>
      <c r="O168" s="10"/>
      <c r="P168" s="10"/>
      <c r="Q168" s="10"/>
      <c r="R168" s="78"/>
      <c r="S168" s="78"/>
      <c r="T168" s="78">
        <v>13</v>
      </c>
      <c r="U168" s="10"/>
      <c r="V168" s="41"/>
      <c r="W168" s="10"/>
      <c r="X168" s="10"/>
      <c r="Y168" s="10"/>
      <c r="Z168" s="78">
        <v>24</v>
      </c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>
        <v>21</v>
      </c>
      <c r="AQ168" s="10"/>
      <c r="AR168" s="10"/>
      <c r="AS168" s="113"/>
      <c r="AT168" s="10">
        <v>20</v>
      </c>
      <c r="AU168" s="113">
        <v>25</v>
      </c>
      <c r="AV168" s="78"/>
      <c r="AW168" s="10">
        <v>9</v>
      </c>
      <c r="AX168" s="10"/>
      <c r="AY168" s="78"/>
      <c r="AZ168" s="10"/>
      <c r="BA168" s="10"/>
      <c r="BB168" s="10"/>
      <c r="BC168" s="10"/>
      <c r="BD168" s="10"/>
      <c r="BE168" s="10">
        <v>6</v>
      </c>
      <c r="BF168" s="10"/>
      <c r="BG168" s="10"/>
      <c r="BH168" s="41"/>
      <c r="BI168" s="41"/>
      <c r="BJ168" s="10"/>
      <c r="BK168" s="10"/>
      <c r="BL168" s="10"/>
      <c r="BM168" s="10"/>
      <c r="BN168" s="10"/>
      <c r="BO168" s="21"/>
      <c r="BP168" s="40"/>
      <c r="BQ168" s="41">
        <f t="shared" si="15"/>
        <v>161</v>
      </c>
      <c r="BR168" s="39">
        <f t="shared" si="16"/>
        <v>9</v>
      </c>
      <c r="BS168" s="48" cm="1">
        <f t="array" ref="BS168">IF($BR168&lt;=6,SUM($C168:$BO168),SUMPRODUCT(LARGE($C168:$BO168,{1,2,3,4,5,6})))</f>
        <v>133</v>
      </c>
      <c r="BT168" s="37" t="str">
        <f t="shared" si="18"/>
        <v/>
      </c>
      <c r="BU168" s="34" t="str" cm="1">
        <f t="array" ref="BU168">IF(BT168= "","",IFERROR(SUMPRODUCT(LARGE($C168:$BO168,{1,2,3,4})), ""))</f>
        <v/>
      </c>
      <c r="BV168" s="34" t="str" cm="1">
        <f t="array" ref="BV168">IF(BU168&lt;&gt;"",(IFERROR(SUMPRODUCT(LARGE($C168:$BO168,{1,2,3,4,5,6,7})),"")),"")</f>
        <v/>
      </c>
      <c r="BW168" s="34" t="str" cm="1">
        <f t="array" ref="BW168">IF(BV168&lt;&gt;"",(IFERROR(SUMPRODUCT(LARGE($C168:$BO168,{1,2,3,4,5,6,7,8})),"")),"")</f>
        <v/>
      </c>
    </row>
    <row r="169" spans="2:77" ht="15" customHeight="1" x14ac:dyDescent="0.25">
      <c r="B169" s="14" t="s">
        <v>1212</v>
      </c>
      <c r="C169" s="10"/>
      <c r="D169" s="10"/>
      <c r="E169" s="10"/>
      <c r="F169" s="10"/>
      <c r="G169" s="78"/>
      <c r="H169" s="78"/>
      <c r="I169" s="10"/>
      <c r="J169" s="10"/>
      <c r="K169" s="10">
        <v>4</v>
      </c>
      <c r="L169" s="10">
        <v>11</v>
      </c>
      <c r="M169" s="10">
        <v>7</v>
      </c>
      <c r="N169" s="10"/>
      <c r="O169" s="10"/>
      <c r="P169" s="10"/>
      <c r="Q169" s="10"/>
      <c r="R169" s="78"/>
      <c r="S169" s="78"/>
      <c r="T169" s="78"/>
      <c r="U169" s="10"/>
      <c r="V169" s="41"/>
      <c r="W169" s="10"/>
      <c r="X169" s="10"/>
      <c r="Y169" s="10"/>
      <c r="Z169" s="7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13"/>
      <c r="AT169" s="10"/>
      <c r="AU169" s="113"/>
      <c r="AV169" s="78"/>
      <c r="AW169" s="10"/>
      <c r="AX169" s="10"/>
      <c r="AY169" s="78"/>
      <c r="AZ169" s="10"/>
      <c r="BA169" s="10">
        <v>9</v>
      </c>
      <c r="BB169" s="10"/>
      <c r="BC169" s="10"/>
      <c r="BD169" s="10"/>
      <c r="BE169" s="10"/>
      <c r="BF169" s="10"/>
      <c r="BG169" s="10"/>
      <c r="BH169" s="41"/>
      <c r="BI169" s="41"/>
      <c r="BJ169" s="10"/>
      <c r="BK169" s="10"/>
      <c r="BL169" s="10"/>
      <c r="BM169" s="10"/>
      <c r="BN169" s="10"/>
      <c r="BO169" s="21"/>
      <c r="BP169" s="40"/>
      <c r="BQ169" s="41">
        <f t="shared" si="15"/>
        <v>31</v>
      </c>
      <c r="BR169" s="39">
        <f t="shared" si="16"/>
        <v>4</v>
      </c>
      <c r="BS169" s="48" cm="1">
        <f t="array" ref="BS169">IF($BR169&lt;=6,SUM($C169:$BO169),SUMPRODUCT(LARGE($C169:$BO169,{1,2,3,4,5,6})))</f>
        <v>31</v>
      </c>
      <c r="BT169" s="37" t="str">
        <f t="shared" si="18"/>
        <v/>
      </c>
      <c r="BU169" s="34" t="str" cm="1">
        <f t="array" ref="BU169">IF(BT169= "","",IFERROR(SUMPRODUCT(LARGE($C169:$BO169,{1,2,3,4})), ""))</f>
        <v/>
      </c>
      <c r="BV169" s="34" t="str" cm="1">
        <f t="array" ref="BV169">IF(BU169&lt;&gt;"",(IFERROR(SUMPRODUCT(LARGE($C169:$BO169,{1,2,3,4,5,6,7})),"")),"")</f>
        <v/>
      </c>
      <c r="BW169" s="34" t="str" cm="1">
        <f t="array" ref="BW169">IF(BV169&lt;&gt;"",(IFERROR(SUMPRODUCT(LARGE($C169:$BO169,{1,2,3,4,5,6,7,8})),"")),"")</f>
        <v/>
      </c>
    </row>
    <row r="170" spans="2:77" ht="15" customHeight="1" x14ac:dyDescent="0.25">
      <c r="B170" s="14" t="s">
        <v>2742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/>
      <c r="Z170" s="78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13"/>
      <c r="AT170" s="10"/>
      <c r="AU170" s="113"/>
      <c r="AV170" s="78"/>
      <c r="AW170" s="10"/>
      <c r="AX170" s="10"/>
      <c r="AY170" s="78"/>
      <c r="AZ170" s="10"/>
      <c r="BA170" s="10"/>
      <c r="BB170" s="10"/>
      <c r="BC170" s="10"/>
      <c r="BD170" s="10"/>
      <c r="BE170" s="10"/>
      <c r="BF170" s="10"/>
      <c r="BG170" s="10"/>
      <c r="BH170" s="41"/>
      <c r="BI170" s="41"/>
      <c r="BJ170" s="10"/>
      <c r="BK170" s="10"/>
      <c r="BL170" s="10"/>
      <c r="BM170" s="10"/>
      <c r="BN170" s="10"/>
      <c r="BO170" s="21"/>
      <c r="BP170" s="40"/>
      <c r="BQ170" s="41">
        <f t="shared" si="15"/>
        <v>0</v>
      </c>
      <c r="BR170" s="39">
        <f t="shared" si="16"/>
        <v>0</v>
      </c>
      <c r="BS170" s="48" cm="1">
        <f t="array" ref="BS170">IF($BR170&lt;=6,SUM($C170:$BO170),SUMPRODUCT(LARGE($C170:$BO170,{1,2,3,4,5,6})))</f>
        <v>0</v>
      </c>
      <c r="BT170" s="37" t="str">
        <f t="shared" si="18"/>
        <v/>
      </c>
      <c r="BU170" s="34" t="str" cm="1">
        <f t="array" ref="BU170">IF(BT170= "","",IFERROR(SUMPRODUCT(LARGE($C170:$BO170,{1,2,3,4})), ""))</f>
        <v/>
      </c>
      <c r="BV170" s="34" t="str" cm="1">
        <f t="array" ref="BV170">IF(BU170&lt;&gt;"",(IFERROR(SUMPRODUCT(LARGE($C170:$BO170,{1,2,3,4,5,6,7})),"")),"")</f>
        <v/>
      </c>
      <c r="BW170" s="34" t="str" cm="1">
        <f t="array" ref="BW170">IF(BV170&lt;&gt;"",(IFERROR(SUMPRODUCT(LARGE($C170:$BO170,{1,2,3,4,5,6,7,8})),"")),"")</f>
        <v/>
      </c>
    </row>
    <row r="171" spans="2:77" ht="15" customHeight="1" x14ac:dyDescent="0.25">
      <c r="B171" s="14" t="s">
        <v>936</v>
      </c>
      <c r="C171" s="10"/>
      <c r="D171" s="10"/>
      <c r="E171" s="10">
        <v>20</v>
      </c>
      <c r="F171" s="10">
        <v>12</v>
      </c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>
        <v>12</v>
      </c>
      <c r="U171" s="10"/>
      <c r="V171" s="41"/>
      <c r="W171" s="10">
        <v>10</v>
      </c>
      <c r="X171" s="10"/>
      <c r="Y171" s="10"/>
      <c r="Z171" s="78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13"/>
      <c r="AT171" s="10"/>
      <c r="AU171" s="113"/>
      <c r="AV171" s="78"/>
      <c r="AW171" s="10"/>
      <c r="AX171" s="10"/>
      <c r="AY171" s="78"/>
      <c r="AZ171" s="10"/>
      <c r="BA171" s="10"/>
      <c r="BB171" s="10"/>
      <c r="BC171" s="10"/>
      <c r="BD171" s="10"/>
      <c r="BE171" s="10"/>
      <c r="BF171" s="10"/>
      <c r="BG171" s="10"/>
      <c r="BH171" s="41"/>
      <c r="BI171" s="41"/>
      <c r="BJ171" s="10"/>
      <c r="BK171" s="10"/>
      <c r="BL171" s="10"/>
      <c r="BM171" s="10"/>
      <c r="BN171" s="10"/>
      <c r="BO171" s="21"/>
      <c r="BP171" s="40"/>
      <c r="BQ171" s="41">
        <f t="shared" si="15"/>
        <v>54</v>
      </c>
      <c r="BR171" s="39">
        <f t="shared" si="16"/>
        <v>4</v>
      </c>
      <c r="BS171" s="48" cm="1">
        <f t="array" ref="BS171">IF($BR171&lt;=6,SUM($C171:$BO171),SUMPRODUCT(LARGE($C171:$BO171,{1,2,3,4,5,6})))</f>
        <v>54</v>
      </c>
      <c r="BT171" s="37" t="str">
        <f t="shared" si="18"/>
        <v/>
      </c>
      <c r="BU171" s="34" t="str" cm="1">
        <f t="array" ref="BU171">IF(BT171= "","",IFERROR(SUMPRODUCT(LARGE($C171:$BO171,{1,2,3,4})), ""))</f>
        <v/>
      </c>
      <c r="BV171" s="34" t="str" cm="1">
        <f t="array" ref="BV171">IF(BU171&lt;&gt;"",(IFERROR(SUMPRODUCT(LARGE($C171:$BO171,{1,2,3,4,5,6,7})),"")),"")</f>
        <v/>
      </c>
      <c r="BW171" s="34" t="str" cm="1">
        <f t="array" ref="BW171">IF(BV171&lt;&gt;"",(IFERROR(SUMPRODUCT(LARGE($C171:$BO171,{1,2,3,4,5,6,7,8})),"")),"")</f>
        <v/>
      </c>
    </row>
    <row r="172" spans="2:77" ht="15" customHeight="1" x14ac:dyDescent="0.25">
      <c r="B172" s="14"/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78"/>
      <c r="T172" s="78"/>
      <c r="U172" s="10"/>
      <c r="V172" s="41"/>
      <c r="W172" s="10"/>
      <c r="X172" s="10"/>
      <c r="Y172" s="10"/>
      <c r="Z172" s="78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13"/>
      <c r="AT172" s="10"/>
      <c r="AU172" s="113"/>
      <c r="AV172" s="78"/>
      <c r="AW172" s="10"/>
      <c r="AX172" s="10"/>
      <c r="AY172" s="78"/>
      <c r="AZ172" s="10"/>
      <c r="BA172" s="10"/>
      <c r="BB172" s="10"/>
      <c r="BC172" s="10"/>
      <c r="BD172" s="10"/>
      <c r="BE172" s="10"/>
      <c r="BF172" s="10"/>
      <c r="BG172" s="10"/>
      <c r="BH172" s="41"/>
      <c r="BI172" s="41"/>
      <c r="BJ172" s="10"/>
      <c r="BK172" s="10"/>
      <c r="BL172" s="10"/>
      <c r="BM172" s="10"/>
      <c r="BN172" s="10"/>
      <c r="BO172" s="21"/>
      <c r="BP172" s="40"/>
      <c r="BQ172" s="41">
        <f t="shared" ref="BQ172:BQ198" si="19">SUM($C172:$BP172)</f>
        <v>0</v>
      </c>
      <c r="BR172" s="39">
        <f t="shared" ref="BR172:BR235" si="20">COUNTA(C172:BO172)</f>
        <v>0</v>
      </c>
      <c r="BS172" s="48" cm="1">
        <f t="array" ref="BS172">IF($BR172&lt;=6,SUM($C172:$BO172),SUMPRODUCT(LARGE($C172:$BO172,{1,2,3,4,5,6})))</f>
        <v>0</v>
      </c>
      <c r="BT172" s="37" t="str">
        <f t="shared" ref="BT172:BT198" si="21">IF(AND($BR172&gt;=6,BS172=BS173),"Manual Calc Needed","")</f>
        <v/>
      </c>
      <c r="BU172" s="34" t="str" cm="1">
        <f t="array" ref="BU172">IF(BT172= "","",IFERROR(SUMPRODUCT(LARGE($C172:$BO172,{1,2,3,4})), ""))</f>
        <v/>
      </c>
      <c r="BV172" s="34" t="str" cm="1">
        <f t="array" ref="BV172">IF(BU172&lt;&gt;"",(IFERROR(SUMPRODUCT(LARGE($C172:$BO172,{1,2,3,4,5,6,7})),"")),"")</f>
        <v/>
      </c>
      <c r="BW172" s="34" t="str" cm="1">
        <f t="array" ref="BW172">IF(BV172&lt;&gt;"",(IFERROR(SUMPRODUCT(LARGE($C172:$BO172,{1,2,3,4,5,6,7,8})),"")),"")</f>
        <v/>
      </c>
    </row>
    <row r="173" spans="2:77" ht="15" customHeight="1" x14ac:dyDescent="0.25">
      <c r="B173" s="6"/>
      <c r="C173" s="10"/>
      <c r="D173" s="10"/>
      <c r="E173" s="10"/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78"/>
      <c r="T173" s="78"/>
      <c r="U173" s="10"/>
      <c r="V173" s="41"/>
      <c r="W173" s="10"/>
      <c r="X173" s="10"/>
      <c r="Y173" s="10"/>
      <c r="Z173" s="78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13"/>
      <c r="AT173" s="10"/>
      <c r="AU173" s="113"/>
      <c r="AV173" s="78"/>
      <c r="AW173" s="10"/>
      <c r="AX173" s="10"/>
      <c r="AY173" s="78"/>
      <c r="AZ173" s="10"/>
      <c r="BA173" s="10"/>
      <c r="BB173" s="10"/>
      <c r="BC173" s="10"/>
      <c r="BD173" s="10"/>
      <c r="BE173" s="10"/>
      <c r="BF173" s="10"/>
      <c r="BG173" s="10"/>
      <c r="BH173" s="41"/>
      <c r="BI173" s="41"/>
      <c r="BJ173" s="10"/>
      <c r="BK173" s="10"/>
      <c r="BL173" s="10"/>
      <c r="BM173" s="10"/>
      <c r="BN173" s="10"/>
      <c r="BO173" s="21"/>
      <c r="BP173" s="40"/>
      <c r="BQ173" s="41">
        <f t="shared" si="19"/>
        <v>0</v>
      </c>
      <c r="BR173" s="39">
        <f t="shared" si="20"/>
        <v>0</v>
      </c>
      <c r="BS173" s="48" cm="1">
        <f t="array" ref="BS173">IF($BR173&lt;=6,SUM($C173:$BO173),SUMPRODUCT(LARGE($C173:$BO173,{1,2,3,4,5,6})))</f>
        <v>0</v>
      </c>
      <c r="BT173" s="37" t="str">
        <f t="shared" si="21"/>
        <v/>
      </c>
      <c r="BU173" s="34" t="str" cm="1">
        <f t="array" ref="BU173">IF(BT173= "","",IFERROR(SUMPRODUCT(LARGE($C173:$BO173,{1,2,3,4})), ""))</f>
        <v/>
      </c>
      <c r="BV173" s="34" t="str" cm="1">
        <f t="array" ref="BV173">IF(BU173&lt;&gt;"",(IFERROR(SUMPRODUCT(LARGE($C173:$BO173,{1,2,3,4,5,6,7})),"")),"")</f>
        <v/>
      </c>
      <c r="BW173" s="34" t="str" cm="1">
        <f t="array" ref="BW173">IF(BV173&lt;&gt;"",(IFERROR(SUMPRODUCT(LARGE($C173:$BO173,{1,2,3,4,5,6,7,8})),"")),"")</f>
        <v/>
      </c>
    </row>
    <row r="174" spans="2:77" ht="15" customHeight="1" x14ac:dyDescent="0.25">
      <c r="B174" s="14"/>
      <c r="C174" s="10"/>
      <c r="D174" s="10"/>
      <c r="E174" s="10"/>
      <c r="F174" s="10"/>
      <c r="G174" s="78"/>
      <c r="H174" s="78"/>
      <c r="I174" s="10"/>
      <c r="J174" s="10"/>
      <c r="K174" s="10"/>
      <c r="L174" s="10"/>
      <c r="M174" s="10"/>
      <c r="N174" s="10"/>
      <c r="O174" s="10"/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13"/>
      <c r="AT174" s="10"/>
      <c r="AU174" s="113"/>
      <c r="AV174" s="78"/>
      <c r="AW174" s="10"/>
      <c r="AX174" s="10"/>
      <c r="AY174" s="78"/>
      <c r="AZ174" s="10"/>
      <c r="BA174" s="10"/>
      <c r="BB174" s="10"/>
      <c r="BC174" s="10"/>
      <c r="BD174" s="10"/>
      <c r="BE174" s="10"/>
      <c r="BF174" s="10"/>
      <c r="BG174" s="10"/>
      <c r="BH174" s="41"/>
      <c r="BI174" s="41"/>
      <c r="BJ174" s="10"/>
      <c r="BK174" s="10"/>
      <c r="BL174" s="10"/>
      <c r="BM174" s="10"/>
      <c r="BN174" s="10"/>
      <c r="BO174" s="21"/>
      <c r="BP174" s="40"/>
      <c r="BQ174" s="41">
        <f t="shared" si="19"/>
        <v>0</v>
      </c>
      <c r="BR174" s="39">
        <f t="shared" si="20"/>
        <v>0</v>
      </c>
      <c r="BS174" s="48" cm="1">
        <f t="array" ref="BS174">IF($BR174&lt;=6,SUM($C174:$BO174),SUMPRODUCT(LARGE($C174:$BO174,{1,2,3,4,5,6})))</f>
        <v>0</v>
      </c>
      <c r="BT174" s="37" t="str">
        <f t="shared" si="21"/>
        <v/>
      </c>
      <c r="BU174" s="34" t="str" cm="1">
        <f t="array" ref="BU174">IF(BT174= "","",IFERROR(SUMPRODUCT(LARGE($C174:$BO174,{1,2,3,4})), ""))</f>
        <v/>
      </c>
      <c r="BV174" s="34" t="str" cm="1">
        <f t="array" ref="BV174">IF(BU174&lt;&gt;"",(IFERROR(SUMPRODUCT(LARGE($C174:$BO174,{1,2,3,4,5,6,7})),"")),"")</f>
        <v/>
      </c>
      <c r="BW174" s="34" t="str" cm="1">
        <f t="array" ref="BW174">IF(BV174&lt;&gt;"",(IFERROR(SUMPRODUCT(LARGE($C174:$BO174,{1,2,3,4,5,6,7,8})),"")),"")</f>
        <v/>
      </c>
    </row>
    <row r="175" spans="2:77" ht="15" customHeight="1" x14ac:dyDescent="0.25">
      <c r="B175" s="14"/>
      <c r="C175" s="10"/>
      <c r="D175" s="10"/>
      <c r="E175" s="10"/>
      <c r="F175" s="10"/>
      <c r="G175" s="78"/>
      <c r="H175" s="78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/>
      <c r="V175" s="41"/>
      <c r="W175" s="10"/>
      <c r="X175" s="10"/>
      <c r="Y175" s="10"/>
      <c r="Z175" s="78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13"/>
      <c r="AT175" s="10"/>
      <c r="AU175" s="113"/>
      <c r="AV175" s="78"/>
      <c r="AW175" s="10"/>
      <c r="AX175" s="10"/>
      <c r="AY175" s="78"/>
      <c r="AZ175" s="10"/>
      <c r="BA175" s="10"/>
      <c r="BB175" s="10"/>
      <c r="BC175" s="10"/>
      <c r="BD175" s="10"/>
      <c r="BE175" s="10"/>
      <c r="BF175" s="10"/>
      <c r="BG175" s="10"/>
      <c r="BH175" s="41"/>
      <c r="BI175" s="41"/>
      <c r="BJ175" s="10"/>
      <c r="BK175" s="10"/>
      <c r="BL175" s="10"/>
      <c r="BM175" s="10"/>
      <c r="BN175" s="10"/>
      <c r="BO175" s="21"/>
      <c r="BP175" s="40"/>
      <c r="BQ175" s="41">
        <f t="shared" si="19"/>
        <v>0</v>
      </c>
      <c r="BR175" s="39">
        <f t="shared" si="20"/>
        <v>0</v>
      </c>
      <c r="BS175" s="48" cm="1">
        <f t="array" ref="BS175">IF($BR175&lt;=6,SUM($C175:$BO175),SUMPRODUCT(LARGE($C175:$BO175,{1,2,3,4,5,6})))</f>
        <v>0</v>
      </c>
      <c r="BT175" s="37" t="str">
        <f t="shared" si="21"/>
        <v/>
      </c>
      <c r="BU175" s="34" t="str" cm="1">
        <f t="array" ref="BU175">IF(BT175= "","",IFERROR(SUMPRODUCT(LARGE($C175:$BO175,{1,2,3,4})), ""))</f>
        <v/>
      </c>
      <c r="BV175" s="34" t="str" cm="1">
        <f t="array" ref="BV175">IF(BU175&lt;&gt;"",(IFERROR(SUMPRODUCT(LARGE($C175:$BO175,{1,2,3,4,5,6,7})),"")),"")</f>
        <v/>
      </c>
      <c r="BW175" s="34" t="str" cm="1">
        <f t="array" ref="BW175">IF(BV175&lt;&gt;"",(IFERROR(SUMPRODUCT(LARGE($C175:$BO175,{1,2,3,4,5,6,7,8})),"")),"")</f>
        <v/>
      </c>
      <c r="BX175" s="11"/>
      <c r="BY175" s="11"/>
    </row>
    <row r="176" spans="2:77" ht="15" customHeight="1" x14ac:dyDescent="0.25">
      <c r="B176" s="14"/>
      <c r="C176" s="10"/>
      <c r="D176" s="10"/>
      <c r="E176" s="10"/>
      <c r="F176" s="10"/>
      <c r="G176" s="78"/>
      <c r="H176" s="78"/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/>
      <c r="V176" s="41"/>
      <c r="W176" s="10"/>
      <c r="X176" s="10"/>
      <c r="Y176" s="10"/>
      <c r="Z176" s="78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13"/>
      <c r="AT176" s="10"/>
      <c r="AU176" s="113"/>
      <c r="AV176" s="78"/>
      <c r="AW176" s="10"/>
      <c r="AX176" s="10"/>
      <c r="AY176" s="78"/>
      <c r="AZ176" s="10"/>
      <c r="BA176" s="10"/>
      <c r="BB176" s="10"/>
      <c r="BC176" s="10"/>
      <c r="BD176" s="10"/>
      <c r="BE176" s="10"/>
      <c r="BF176" s="10"/>
      <c r="BG176" s="10"/>
      <c r="BH176" s="41"/>
      <c r="BI176" s="41"/>
      <c r="BJ176" s="10"/>
      <c r="BK176" s="10"/>
      <c r="BL176" s="10"/>
      <c r="BM176" s="10"/>
      <c r="BN176" s="10"/>
      <c r="BO176" s="21"/>
      <c r="BP176" s="40"/>
      <c r="BQ176" s="41">
        <f t="shared" si="19"/>
        <v>0</v>
      </c>
      <c r="BR176" s="39">
        <f t="shared" si="20"/>
        <v>0</v>
      </c>
      <c r="BS176" s="48" cm="1">
        <f t="array" ref="BS176">IF($BR176&lt;=6,SUM($C176:$BO176),SUMPRODUCT(LARGE($C176:$BO176,{1,2,3,4,5,6})))</f>
        <v>0</v>
      </c>
      <c r="BT176" s="37" t="str">
        <f t="shared" si="21"/>
        <v/>
      </c>
      <c r="BU176" s="34" t="str" cm="1">
        <f t="array" ref="BU176">IF(BT176= "","",IFERROR(SUMPRODUCT(LARGE($C176:$BO176,{1,2,3,4})), ""))</f>
        <v/>
      </c>
      <c r="BV176" s="34" t="str" cm="1">
        <f t="array" ref="BV176">IF(BU176&lt;&gt;"",(IFERROR(SUMPRODUCT(LARGE($C176:$BO176,{1,2,3,4,5,6,7})),"")),"")</f>
        <v/>
      </c>
      <c r="BW176" s="34" t="str" cm="1">
        <f t="array" ref="BW176">IF(BV176&lt;&gt;"",(IFERROR(SUMPRODUCT(LARGE($C176:$BO176,{1,2,3,4,5,6,7,8})),"")),"")</f>
        <v/>
      </c>
    </row>
    <row r="177" spans="2:75" ht="15" customHeight="1" x14ac:dyDescent="0.25">
      <c r="B177" s="14"/>
      <c r="C177" s="10"/>
      <c r="D177" s="10"/>
      <c r="E177" s="10"/>
      <c r="F177" s="10"/>
      <c r="G177" s="78"/>
      <c r="H177" s="78"/>
      <c r="I177" s="10"/>
      <c r="J177" s="10"/>
      <c r="K177" s="10"/>
      <c r="L177" s="10"/>
      <c r="M177" s="10"/>
      <c r="N177" s="10"/>
      <c r="O177" s="10"/>
      <c r="P177" s="10"/>
      <c r="Q177" s="10"/>
      <c r="R177" s="78"/>
      <c r="S177" s="78"/>
      <c r="T177" s="78"/>
      <c r="U177" s="10"/>
      <c r="V177" s="41"/>
      <c r="W177" s="10"/>
      <c r="X177" s="10"/>
      <c r="Y177" s="10"/>
      <c r="Z177" s="78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13"/>
      <c r="AT177" s="10"/>
      <c r="AU177" s="113"/>
      <c r="AV177" s="78"/>
      <c r="AW177" s="10"/>
      <c r="AX177" s="10"/>
      <c r="AY177" s="78"/>
      <c r="AZ177" s="10"/>
      <c r="BA177" s="10"/>
      <c r="BB177" s="10"/>
      <c r="BC177" s="10"/>
      <c r="BD177" s="10"/>
      <c r="BE177" s="10"/>
      <c r="BF177" s="10"/>
      <c r="BG177" s="10"/>
      <c r="BH177" s="41"/>
      <c r="BI177" s="41"/>
      <c r="BJ177" s="10"/>
      <c r="BK177" s="10"/>
      <c r="BL177" s="10"/>
      <c r="BM177" s="10"/>
      <c r="BN177" s="10"/>
      <c r="BO177" s="21"/>
      <c r="BP177" s="40"/>
      <c r="BQ177" s="41">
        <f t="shared" si="19"/>
        <v>0</v>
      </c>
      <c r="BR177" s="39">
        <f t="shared" si="20"/>
        <v>0</v>
      </c>
      <c r="BS177" s="48" cm="1">
        <f t="array" ref="BS177">IF($BR177&lt;=6,SUM($C177:$BO177),SUMPRODUCT(LARGE($C177:$BO177,{1,2,3,4,5,6})))</f>
        <v>0</v>
      </c>
      <c r="BT177" s="37" t="str">
        <f t="shared" si="21"/>
        <v/>
      </c>
      <c r="BU177" s="34" t="str" cm="1">
        <f t="array" ref="BU177">IF(BT177= "","",IFERROR(SUMPRODUCT(LARGE($C177:$BO177,{1,2,3,4})), ""))</f>
        <v/>
      </c>
      <c r="BV177" s="34" t="str" cm="1">
        <f t="array" ref="BV177">IF(BU177&lt;&gt;"",(IFERROR(SUMPRODUCT(LARGE($C177:$BO177,{1,2,3,4,5,6,7})),"")),"")</f>
        <v/>
      </c>
      <c r="BW177" s="34" t="str" cm="1">
        <f t="array" ref="BW177">IF(BV177&lt;&gt;"",(IFERROR(SUMPRODUCT(LARGE($C177:$BO177,{1,2,3,4,5,6,7,8})),"")),"")</f>
        <v/>
      </c>
    </row>
    <row r="178" spans="2:75" ht="15" customHeight="1" x14ac:dyDescent="0.25">
      <c r="B178" s="14"/>
      <c r="C178" s="10"/>
      <c r="D178" s="10"/>
      <c r="E178" s="10"/>
      <c r="F178" s="10"/>
      <c r="G178" s="78"/>
      <c r="H178" s="78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/>
      <c r="W178" s="10"/>
      <c r="X178" s="10"/>
      <c r="Y178" s="10"/>
      <c r="Z178" s="7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13"/>
      <c r="AT178" s="10"/>
      <c r="AU178" s="113"/>
      <c r="AV178" s="78"/>
      <c r="AW178" s="10"/>
      <c r="AX178" s="10"/>
      <c r="AY178" s="78"/>
      <c r="AZ178" s="10"/>
      <c r="BA178" s="10"/>
      <c r="BB178" s="10"/>
      <c r="BC178" s="10"/>
      <c r="BD178" s="10"/>
      <c r="BE178" s="10"/>
      <c r="BF178" s="10"/>
      <c r="BG178" s="10"/>
      <c r="BH178" s="41"/>
      <c r="BI178" s="41"/>
      <c r="BJ178" s="10"/>
      <c r="BK178" s="10"/>
      <c r="BL178" s="10"/>
      <c r="BM178" s="10"/>
      <c r="BN178" s="10"/>
      <c r="BO178" s="21"/>
      <c r="BP178" s="40"/>
      <c r="BQ178" s="41">
        <f t="shared" si="19"/>
        <v>0</v>
      </c>
      <c r="BR178" s="39">
        <f t="shared" si="20"/>
        <v>0</v>
      </c>
      <c r="BS178" s="48" cm="1">
        <f t="array" ref="BS178">IF($BR178&lt;=6,SUM($C178:$BO178),SUMPRODUCT(LARGE($C178:$BO178,{1,2,3,4,5,6})))</f>
        <v>0</v>
      </c>
      <c r="BT178" s="37" t="str">
        <f t="shared" si="21"/>
        <v/>
      </c>
      <c r="BU178" s="34" t="str" cm="1">
        <f t="array" ref="BU178">IF(BT178= "","",IFERROR(SUMPRODUCT(LARGE($C178:$BO178,{1,2,3,4})), ""))</f>
        <v/>
      </c>
      <c r="BV178" s="34" t="str" cm="1">
        <f t="array" ref="BV178">IF(BU178&lt;&gt;"",(IFERROR(SUMPRODUCT(LARGE($C178:$BO178,{1,2,3,4,5,6,7})),"")),"")</f>
        <v/>
      </c>
      <c r="BW178" s="34" t="str" cm="1">
        <f t="array" ref="BW178">IF(BV178&lt;&gt;"",(IFERROR(SUMPRODUCT(LARGE($C178:$BO178,{1,2,3,4,5,6,7,8})),"")),"")</f>
        <v/>
      </c>
    </row>
    <row r="179" spans="2:75" ht="15" customHeight="1" x14ac:dyDescent="0.25">
      <c r="B179" s="14"/>
      <c r="C179" s="10"/>
      <c r="D179" s="10"/>
      <c r="E179" s="10"/>
      <c r="F179" s="10"/>
      <c r="G179" s="78"/>
      <c r="H179" s="78"/>
      <c r="I179" s="10"/>
      <c r="J179" s="10"/>
      <c r="K179" s="10"/>
      <c r="L179" s="10"/>
      <c r="M179" s="10"/>
      <c r="N179" s="10"/>
      <c r="O179" s="10"/>
      <c r="P179" s="10"/>
      <c r="Q179" s="10"/>
      <c r="R179" s="78"/>
      <c r="S179" s="78"/>
      <c r="T179" s="78"/>
      <c r="U179" s="10"/>
      <c r="V179" s="41"/>
      <c r="W179" s="10"/>
      <c r="X179" s="10"/>
      <c r="Y179" s="10"/>
      <c r="Z179" s="78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13"/>
      <c r="AT179" s="10"/>
      <c r="AU179" s="113"/>
      <c r="AV179" s="78"/>
      <c r="AW179" s="10"/>
      <c r="AX179" s="10"/>
      <c r="AY179" s="78"/>
      <c r="AZ179" s="10"/>
      <c r="BA179" s="10"/>
      <c r="BB179" s="10"/>
      <c r="BC179" s="10"/>
      <c r="BD179" s="10"/>
      <c r="BE179" s="10"/>
      <c r="BF179" s="10"/>
      <c r="BG179" s="10"/>
      <c r="BH179" s="41"/>
      <c r="BI179" s="41"/>
      <c r="BJ179" s="10"/>
      <c r="BK179" s="10"/>
      <c r="BL179" s="10"/>
      <c r="BM179" s="10"/>
      <c r="BN179" s="10"/>
      <c r="BO179" s="21"/>
      <c r="BP179" s="40"/>
      <c r="BQ179" s="41">
        <f t="shared" si="19"/>
        <v>0</v>
      </c>
      <c r="BR179" s="39">
        <f t="shared" si="20"/>
        <v>0</v>
      </c>
      <c r="BS179" s="48" cm="1">
        <f t="array" ref="BS179">IF($BR179&lt;=6,SUM($C179:$BO179),SUMPRODUCT(LARGE($C179:$BO179,{1,2,3,4,5,6})))</f>
        <v>0</v>
      </c>
      <c r="BT179" s="37" t="str">
        <f t="shared" si="21"/>
        <v/>
      </c>
      <c r="BU179" s="34" t="str" cm="1">
        <f t="array" ref="BU179">IF(BT179= "","",IFERROR(SUMPRODUCT(LARGE($C179:$BO179,{1,2,3,4})), ""))</f>
        <v/>
      </c>
      <c r="BV179" s="34" t="str" cm="1">
        <f t="array" ref="BV179">IF(BU179&lt;&gt;"",(IFERROR(SUMPRODUCT(LARGE($C179:$BO179,{1,2,3,4,5,6,7})),"")),"")</f>
        <v/>
      </c>
      <c r="BW179" s="34" t="str" cm="1">
        <f t="array" ref="BW179">IF(BV179&lt;&gt;"",(IFERROR(SUMPRODUCT(LARGE($C179:$BO179,{1,2,3,4,5,6,7,8})),"")),"")</f>
        <v/>
      </c>
    </row>
    <row r="180" spans="2:75" ht="15" customHeight="1" x14ac:dyDescent="0.25">
      <c r="B180" s="14"/>
      <c r="C180" s="10"/>
      <c r="D180" s="10"/>
      <c r="E180" s="10"/>
      <c r="F180" s="10"/>
      <c r="G180" s="78"/>
      <c r="H180" s="78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78"/>
      <c r="T180" s="78"/>
      <c r="U180" s="10"/>
      <c r="V180" s="41"/>
      <c r="W180" s="10"/>
      <c r="X180" s="10"/>
      <c r="Y180" s="10"/>
      <c r="Z180" s="78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13"/>
      <c r="AT180" s="10"/>
      <c r="AU180" s="113"/>
      <c r="AV180" s="78"/>
      <c r="AW180" s="10"/>
      <c r="AX180" s="10"/>
      <c r="AY180" s="78"/>
      <c r="AZ180" s="10"/>
      <c r="BA180" s="10"/>
      <c r="BB180" s="10"/>
      <c r="BC180" s="10"/>
      <c r="BD180" s="10"/>
      <c r="BE180" s="10"/>
      <c r="BF180" s="10"/>
      <c r="BG180" s="10"/>
      <c r="BH180" s="41"/>
      <c r="BI180" s="41"/>
      <c r="BJ180" s="10"/>
      <c r="BK180" s="10"/>
      <c r="BL180" s="10"/>
      <c r="BM180" s="10"/>
      <c r="BN180" s="10"/>
      <c r="BO180" s="21"/>
      <c r="BP180" s="40"/>
      <c r="BQ180" s="41">
        <f t="shared" si="19"/>
        <v>0</v>
      </c>
      <c r="BR180" s="39">
        <f t="shared" si="20"/>
        <v>0</v>
      </c>
      <c r="BS180" s="48" cm="1">
        <f t="array" ref="BS180">IF($BR180&lt;=6,SUM($C180:$BO180),SUMPRODUCT(LARGE($C180:$BO180,{1,2,3,4,5,6})))</f>
        <v>0</v>
      </c>
      <c r="BT180" s="37" t="str">
        <f t="shared" si="21"/>
        <v/>
      </c>
      <c r="BU180" s="34" t="str" cm="1">
        <f t="array" ref="BU180">IF(BT180= "","",IFERROR(SUMPRODUCT(LARGE($C180:$BO180,{1,2,3,4})), ""))</f>
        <v/>
      </c>
      <c r="BV180" s="34" t="str" cm="1">
        <f t="array" ref="BV180">IF(BU180&lt;&gt;"",(IFERROR(SUMPRODUCT(LARGE($C180:$BO180,{1,2,3,4,5,6,7})),"")),"")</f>
        <v/>
      </c>
      <c r="BW180" s="34" t="str" cm="1">
        <f t="array" ref="BW180">IF(BV180&lt;&gt;"",(IFERROR(SUMPRODUCT(LARGE($C180:$BO180,{1,2,3,4,5,6,7,8})),"")),"")</f>
        <v/>
      </c>
    </row>
    <row r="181" spans="2:75" ht="15" customHeight="1" x14ac:dyDescent="0.25">
      <c r="B181" s="14"/>
      <c r="C181" s="10"/>
      <c r="D181" s="10"/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/>
      <c r="W181" s="10"/>
      <c r="X181" s="10"/>
      <c r="Y181" s="10"/>
      <c r="Z181" s="78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13"/>
      <c r="AT181" s="10"/>
      <c r="AU181" s="113"/>
      <c r="AV181" s="78"/>
      <c r="AW181" s="10"/>
      <c r="AX181" s="10"/>
      <c r="AY181" s="78"/>
      <c r="AZ181" s="10"/>
      <c r="BA181" s="10"/>
      <c r="BB181" s="10"/>
      <c r="BC181" s="10"/>
      <c r="BD181" s="10"/>
      <c r="BE181" s="10"/>
      <c r="BF181" s="10"/>
      <c r="BG181" s="10"/>
      <c r="BH181" s="41"/>
      <c r="BI181" s="41"/>
      <c r="BJ181" s="10"/>
      <c r="BK181" s="10"/>
      <c r="BL181" s="10"/>
      <c r="BM181" s="10"/>
      <c r="BN181" s="10"/>
      <c r="BO181" s="21"/>
      <c r="BP181" s="40"/>
      <c r="BQ181" s="41">
        <f t="shared" si="19"/>
        <v>0</v>
      </c>
      <c r="BR181" s="39">
        <f t="shared" si="20"/>
        <v>0</v>
      </c>
      <c r="BS181" s="48" cm="1">
        <f t="array" ref="BS181">IF($BR181&lt;=6,SUM($C181:$BO181),SUMPRODUCT(LARGE($C181:$BO181,{1,2,3,4,5,6})))</f>
        <v>0</v>
      </c>
      <c r="BT181" s="37" t="str">
        <f t="shared" si="21"/>
        <v/>
      </c>
      <c r="BU181" s="34" t="str" cm="1">
        <f t="array" ref="BU181">IF(BT181= "","",IFERROR(SUMPRODUCT(LARGE($C181:$BO181,{1,2,3,4})), ""))</f>
        <v/>
      </c>
      <c r="BV181" s="34" t="str" cm="1">
        <f t="array" ref="BV181">IF(BU181&lt;&gt;"",(IFERROR(SUMPRODUCT(LARGE($C181:$BO181,{1,2,3,4,5,6,7})),"")),"")</f>
        <v/>
      </c>
      <c r="BW181" s="34" t="str" cm="1">
        <f t="array" ref="BW181">IF(BV181&lt;&gt;"",(IFERROR(SUMPRODUCT(LARGE($C181:$BO181,{1,2,3,4,5,6,7,8})),"")),"")</f>
        <v/>
      </c>
    </row>
    <row r="182" spans="2:75" ht="15" customHeight="1" x14ac:dyDescent="0.25">
      <c r="B182" s="14"/>
      <c r="C182" s="10"/>
      <c r="D182" s="10"/>
      <c r="E182" s="10"/>
      <c r="F182" s="10"/>
      <c r="G182" s="78"/>
      <c r="H182" s="78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13"/>
      <c r="AT182" s="10"/>
      <c r="AU182" s="113"/>
      <c r="AV182" s="78"/>
      <c r="AW182" s="10"/>
      <c r="AX182" s="10"/>
      <c r="AY182" s="78"/>
      <c r="AZ182" s="10"/>
      <c r="BA182" s="10"/>
      <c r="BB182" s="10"/>
      <c r="BC182" s="10"/>
      <c r="BD182" s="10"/>
      <c r="BE182" s="10"/>
      <c r="BF182" s="10"/>
      <c r="BG182" s="10"/>
      <c r="BH182" s="41"/>
      <c r="BI182" s="41"/>
      <c r="BJ182" s="10"/>
      <c r="BK182" s="10"/>
      <c r="BL182" s="10"/>
      <c r="BM182" s="10"/>
      <c r="BN182" s="10"/>
      <c r="BO182" s="21"/>
      <c r="BP182" s="40"/>
      <c r="BQ182" s="41">
        <f t="shared" si="19"/>
        <v>0</v>
      </c>
      <c r="BR182" s="39">
        <f t="shared" si="20"/>
        <v>0</v>
      </c>
      <c r="BS182" s="48" cm="1">
        <f t="array" ref="BS182">IF($BR182&lt;=6,SUM($C182:$BO182),SUMPRODUCT(LARGE($C182:$BO182,{1,2,3,4,5,6})))</f>
        <v>0</v>
      </c>
      <c r="BT182" s="37" t="str">
        <f t="shared" si="21"/>
        <v/>
      </c>
      <c r="BU182" s="34" t="str" cm="1">
        <f t="array" ref="BU182">IF(BT182= "","",IFERROR(SUMPRODUCT(LARGE($C182:$BO182,{1,2,3,4})), ""))</f>
        <v/>
      </c>
      <c r="BV182" s="34" t="str" cm="1">
        <f t="array" ref="BV182">IF(BU182&lt;&gt;"",(IFERROR(SUMPRODUCT(LARGE($C182:$BO182,{1,2,3,4,5,6,7})),"")),"")</f>
        <v/>
      </c>
      <c r="BW182" s="34" t="str" cm="1">
        <f t="array" ref="BW182">IF(BV182&lt;&gt;"",(IFERROR(SUMPRODUCT(LARGE($C182:$BO182,{1,2,3,4,5,6,7,8})),"")),"")</f>
        <v/>
      </c>
    </row>
    <row r="183" spans="2:75" ht="15" customHeight="1" x14ac:dyDescent="0.25">
      <c r="B183" s="14"/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10"/>
      <c r="Q183" s="10"/>
      <c r="R183" s="78"/>
      <c r="S183" s="78"/>
      <c r="T183" s="78"/>
      <c r="U183" s="10"/>
      <c r="V183" s="41"/>
      <c r="W183" s="10"/>
      <c r="X183" s="10"/>
      <c r="Y183" s="10"/>
      <c r="Z183" s="78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13"/>
      <c r="AT183" s="10"/>
      <c r="AU183" s="113"/>
      <c r="AV183" s="78"/>
      <c r="AW183" s="10"/>
      <c r="AX183" s="10"/>
      <c r="AY183" s="78"/>
      <c r="AZ183" s="10"/>
      <c r="BA183" s="10"/>
      <c r="BB183" s="10"/>
      <c r="BC183" s="10"/>
      <c r="BD183" s="10"/>
      <c r="BE183" s="10"/>
      <c r="BF183" s="10"/>
      <c r="BG183" s="10"/>
      <c r="BH183" s="41"/>
      <c r="BI183" s="41"/>
      <c r="BJ183" s="10"/>
      <c r="BK183" s="10"/>
      <c r="BL183" s="10"/>
      <c r="BM183" s="10"/>
      <c r="BN183" s="10"/>
      <c r="BO183" s="21"/>
      <c r="BP183" s="40"/>
      <c r="BQ183" s="41">
        <f t="shared" si="19"/>
        <v>0</v>
      </c>
      <c r="BR183" s="39">
        <f t="shared" si="20"/>
        <v>0</v>
      </c>
      <c r="BS183" s="48" cm="1">
        <f t="array" ref="BS183">IF($BR183&lt;=6,SUM($C183:$BO183),SUMPRODUCT(LARGE($C183:$BO183,{1,2,3,4,5,6})))</f>
        <v>0</v>
      </c>
      <c r="BT183" s="37" t="str">
        <f t="shared" si="21"/>
        <v/>
      </c>
      <c r="BU183" s="34" t="str" cm="1">
        <f t="array" ref="BU183">IF(BT183= "","",IFERROR(SUMPRODUCT(LARGE($C183:$BO183,{1,2,3,4})), ""))</f>
        <v/>
      </c>
      <c r="BV183" s="34" t="str" cm="1">
        <f t="array" ref="BV183">IF(BU183&lt;&gt;"",(IFERROR(SUMPRODUCT(LARGE($C183:$BO183,{1,2,3,4,5,6,7})),"")),"")</f>
        <v/>
      </c>
      <c r="BW183" s="34" t="str" cm="1">
        <f t="array" ref="BW183">IF(BV183&lt;&gt;"",(IFERROR(SUMPRODUCT(LARGE($C183:$BO183,{1,2,3,4,5,6,7,8})),"")),"")</f>
        <v/>
      </c>
    </row>
    <row r="184" spans="2:75" ht="15" customHeight="1" x14ac:dyDescent="0.25">
      <c r="B184" s="14"/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78"/>
      <c r="T184" s="78"/>
      <c r="U184" s="10"/>
      <c r="V184" s="41"/>
      <c r="W184" s="10"/>
      <c r="X184" s="10"/>
      <c r="Y184" s="10"/>
      <c r="Z184" s="78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13"/>
      <c r="AT184" s="10"/>
      <c r="AU184" s="113"/>
      <c r="AV184" s="78"/>
      <c r="AW184" s="10"/>
      <c r="AX184" s="10"/>
      <c r="AY184" s="78"/>
      <c r="AZ184" s="10"/>
      <c r="BA184" s="10"/>
      <c r="BB184" s="10"/>
      <c r="BC184" s="10"/>
      <c r="BD184" s="10"/>
      <c r="BE184" s="10"/>
      <c r="BF184" s="10"/>
      <c r="BG184" s="10"/>
      <c r="BH184" s="41"/>
      <c r="BI184" s="41"/>
      <c r="BJ184" s="10"/>
      <c r="BK184" s="10"/>
      <c r="BL184" s="10"/>
      <c r="BM184" s="10"/>
      <c r="BN184" s="10"/>
      <c r="BO184" s="21"/>
      <c r="BP184" s="40"/>
      <c r="BQ184" s="41">
        <f t="shared" si="19"/>
        <v>0</v>
      </c>
      <c r="BR184" s="39">
        <f t="shared" si="20"/>
        <v>0</v>
      </c>
      <c r="BS184" s="48" cm="1">
        <f t="array" ref="BS184">IF($BR184&lt;=6,SUM($C184:$BO184),SUMPRODUCT(LARGE($C184:$BO184,{1,2,3,4,5,6})))</f>
        <v>0</v>
      </c>
      <c r="BT184" s="37" t="str">
        <f t="shared" si="21"/>
        <v/>
      </c>
      <c r="BU184" s="34" t="str" cm="1">
        <f t="array" ref="BU184">IF(BT184= "","",IFERROR(SUMPRODUCT(LARGE($C184:$BO184,{1,2,3,4})), ""))</f>
        <v/>
      </c>
      <c r="BV184" s="34" t="str" cm="1">
        <f t="array" ref="BV184">IF(BU184&lt;&gt;"",(IFERROR(SUMPRODUCT(LARGE($C184:$BO184,{1,2,3,4,5,6,7})),"")),"")</f>
        <v/>
      </c>
      <c r="BW184" s="34" t="str" cm="1">
        <f t="array" ref="BW184">IF(BV184&lt;&gt;"",(IFERROR(SUMPRODUCT(LARGE($C184:$BO184,{1,2,3,4,5,6,7,8})),"")),"")</f>
        <v/>
      </c>
    </row>
    <row r="185" spans="2:75" ht="15" customHeight="1" x14ac:dyDescent="0.25">
      <c r="B185" s="14"/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13"/>
      <c r="AT185" s="10"/>
      <c r="AU185" s="113"/>
      <c r="AV185" s="78"/>
      <c r="AW185" s="10"/>
      <c r="AX185" s="10"/>
      <c r="AY185" s="78"/>
      <c r="AZ185" s="10"/>
      <c r="BA185" s="10"/>
      <c r="BB185" s="10"/>
      <c r="BC185" s="10"/>
      <c r="BD185" s="10"/>
      <c r="BE185" s="10"/>
      <c r="BF185" s="10"/>
      <c r="BG185" s="10"/>
      <c r="BH185" s="41"/>
      <c r="BI185" s="41"/>
      <c r="BJ185" s="10"/>
      <c r="BK185" s="10"/>
      <c r="BL185" s="10"/>
      <c r="BM185" s="10"/>
      <c r="BN185" s="10"/>
      <c r="BO185" s="21"/>
      <c r="BP185" s="40"/>
      <c r="BQ185" s="41">
        <f t="shared" si="19"/>
        <v>0</v>
      </c>
      <c r="BR185" s="39">
        <f t="shared" si="20"/>
        <v>0</v>
      </c>
      <c r="BS185" s="48" cm="1">
        <f t="array" ref="BS185">IF($BR185&lt;=6,SUM($C185:$BO185),SUMPRODUCT(LARGE($C185:$BO185,{1,2,3,4,5,6})))</f>
        <v>0</v>
      </c>
      <c r="BT185" s="37" t="str">
        <f t="shared" si="21"/>
        <v/>
      </c>
      <c r="BU185" s="34" t="str" cm="1">
        <f t="array" ref="BU185">IF(BT185= "","",IFERROR(SUMPRODUCT(LARGE($C185:$BO185,{1,2,3,4})), ""))</f>
        <v/>
      </c>
      <c r="BV185" s="34" t="str" cm="1">
        <f t="array" ref="BV185">IF(BU185&lt;&gt;"",(IFERROR(SUMPRODUCT(LARGE($C185:$BO185,{1,2,3,4,5,6,7})),"")),"")</f>
        <v/>
      </c>
      <c r="BW185" s="34" t="str" cm="1">
        <f t="array" ref="BW185">IF(BV185&lt;&gt;"",(IFERROR(SUMPRODUCT(LARGE($C185:$BO185,{1,2,3,4,5,6,7,8})),"")),"")</f>
        <v/>
      </c>
    </row>
    <row r="186" spans="2:75" ht="15" customHeight="1" x14ac:dyDescent="0.25">
      <c r="B186" s="14"/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13"/>
      <c r="AT186" s="10"/>
      <c r="AU186" s="113"/>
      <c r="AV186" s="78"/>
      <c r="AW186" s="10"/>
      <c r="AX186" s="10"/>
      <c r="AY186" s="78"/>
      <c r="AZ186" s="10"/>
      <c r="BA186" s="10"/>
      <c r="BB186" s="10"/>
      <c r="BC186" s="10"/>
      <c r="BD186" s="10"/>
      <c r="BE186" s="10"/>
      <c r="BF186" s="10"/>
      <c r="BG186" s="10"/>
      <c r="BH186" s="41"/>
      <c r="BI186" s="41"/>
      <c r="BJ186" s="10"/>
      <c r="BK186" s="10"/>
      <c r="BL186" s="10"/>
      <c r="BM186" s="10"/>
      <c r="BN186" s="10"/>
      <c r="BO186" s="21"/>
      <c r="BP186" s="40"/>
      <c r="BQ186" s="41">
        <f t="shared" si="19"/>
        <v>0</v>
      </c>
      <c r="BR186" s="39">
        <f t="shared" si="20"/>
        <v>0</v>
      </c>
      <c r="BS186" s="48" cm="1">
        <f t="array" ref="BS186">IF($BR186&lt;=6,SUM($C186:$BO186),SUMPRODUCT(LARGE($C186:$BO186,{1,2,3,4,5,6})))</f>
        <v>0</v>
      </c>
      <c r="BT186" s="37" t="str">
        <f t="shared" si="21"/>
        <v/>
      </c>
      <c r="BU186" s="34" t="str" cm="1">
        <f t="array" ref="BU186">IF(BT186= "","",IFERROR(SUMPRODUCT(LARGE($C186:$BO186,{1,2,3,4})), ""))</f>
        <v/>
      </c>
      <c r="BV186" s="34" t="str" cm="1">
        <f t="array" ref="BV186">IF(BU186&lt;&gt;"",(IFERROR(SUMPRODUCT(LARGE($C186:$BO186,{1,2,3,4,5,6,7})),"")),"")</f>
        <v/>
      </c>
      <c r="BW186" s="34" t="str" cm="1">
        <f t="array" ref="BW186">IF(BV186&lt;&gt;"",(IFERROR(SUMPRODUCT(LARGE($C186:$BO186,{1,2,3,4,5,6,7,8})),"")),"")</f>
        <v/>
      </c>
    </row>
    <row r="187" spans="2:75" ht="15" customHeight="1" x14ac:dyDescent="0.25">
      <c r="B187" s="14"/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/>
      <c r="W187" s="10"/>
      <c r="X187" s="10"/>
      <c r="Y187" s="10"/>
      <c r="Z187" s="78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13"/>
      <c r="AT187" s="10"/>
      <c r="AU187" s="113"/>
      <c r="AV187" s="78"/>
      <c r="AW187" s="10"/>
      <c r="AX187" s="10"/>
      <c r="AY187" s="78"/>
      <c r="AZ187" s="10"/>
      <c r="BA187" s="10"/>
      <c r="BB187" s="10"/>
      <c r="BC187" s="10"/>
      <c r="BD187" s="10"/>
      <c r="BE187" s="10"/>
      <c r="BF187" s="10"/>
      <c r="BG187" s="10"/>
      <c r="BH187" s="41"/>
      <c r="BI187" s="41"/>
      <c r="BJ187" s="10"/>
      <c r="BK187" s="10"/>
      <c r="BL187" s="10"/>
      <c r="BM187" s="10"/>
      <c r="BN187" s="10"/>
      <c r="BO187" s="21"/>
      <c r="BP187" s="40"/>
      <c r="BQ187" s="41">
        <f t="shared" si="19"/>
        <v>0</v>
      </c>
      <c r="BR187" s="39">
        <f t="shared" si="20"/>
        <v>0</v>
      </c>
      <c r="BS187" s="48" cm="1">
        <f t="array" ref="BS187">IF($BR187&lt;=6,SUM($C187:$BO187),SUMPRODUCT(LARGE($C187:$BO187,{1,2,3,4,5,6})))</f>
        <v>0</v>
      </c>
      <c r="BT187" s="37" t="str">
        <f t="shared" si="21"/>
        <v/>
      </c>
      <c r="BU187" s="34" t="str" cm="1">
        <f t="array" ref="BU187">IF(BT187= "","",IFERROR(SUMPRODUCT(LARGE($C187:$BO187,{1,2,3,4})), ""))</f>
        <v/>
      </c>
      <c r="BV187" s="34" t="str" cm="1">
        <f t="array" ref="BV187">IF(BU187&lt;&gt;"",(IFERROR(SUMPRODUCT(LARGE($C187:$BO187,{1,2,3,4,5,6,7})),"")),"")</f>
        <v/>
      </c>
      <c r="BW187" s="34" t="str" cm="1">
        <f t="array" ref="BW187">IF(BV187&lt;&gt;"",(IFERROR(SUMPRODUCT(LARGE($C187:$BO187,{1,2,3,4,5,6,7,8})),"")),"")</f>
        <v/>
      </c>
    </row>
    <row r="188" spans="2:75" ht="15" customHeight="1" x14ac:dyDescent="0.25">
      <c r="B188" s="14"/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41"/>
      <c r="W188" s="10"/>
      <c r="X188" s="10"/>
      <c r="Y188" s="10"/>
      <c r="Z188" s="78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13"/>
      <c r="AT188" s="10"/>
      <c r="AU188" s="113"/>
      <c r="AV188" s="78"/>
      <c r="AW188" s="10"/>
      <c r="AX188" s="10"/>
      <c r="AY188" s="78"/>
      <c r="AZ188" s="10"/>
      <c r="BA188" s="10"/>
      <c r="BB188" s="10"/>
      <c r="BC188" s="10"/>
      <c r="BD188" s="10"/>
      <c r="BE188" s="10"/>
      <c r="BF188" s="10"/>
      <c r="BG188" s="10"/>
      <c r="BH188" s="41"/>
      <c r="BI188" s="41"/>
      <c r="BJ188" s="10"/>
      <c r="BK188" s="10"/>
      <c r="BL188" s="10"/>
      <c r="BM188" s="10"/>
      <c r="BN188" s="10"/>
      <c r="BO188" s="21"/>
      <c r="BP188" s="40"/>
      <c r="BQ188" s="41">
        <f t="shared" si="19"/>
        <v>0</v>
      </c>
      <c r="BR188" s="39">
        <f t="shared" si="20"/>
        <v>0</v>
      </c>
      <c r="BS188" s="48" cm="1">
        <f t="array" ref="BS188">IF($BR188&lt;=6,SUM($C188:$BO188),SUMPRODUCT(LARGE($C188:$BO188,{1,2,3,4,5,6})))</f>
        <v>0</v>
      </c>
      <c r="BT188" s="37" t="str">
        <f t="shared" si="21"/>
        <v/>
      </c>
      <c r="BU188" s="34" t="str" cm="1">
        <f t="array" ref="BU188">IF(BT188= "","",IFERROR(SUMPRODUCT(LARGE($C188:$BO188,{1,2,3,4})), ""))</f>
        <v/>
      </c>
      <c r="BV188" s="34" t="str" cm="1">
        <f t="array" ref="BV188">IF(BU188&lt;&gt;"",(IFERROR(SUMPRODUCT(LARGE($C188:$BO188,{1,2,3,4,5,6,7})),"")),"")</f>
        <v/>
      </c>
      <c r="BW188" s="34" t="str" cm="1">
        <f t="array" ref="BW188">IF(BV188&lt;&gt;"",(IFERROR(SUMPRODUCT(LARGE($C188:$BO188,{1,2,3,4,5,6,7,8})),"")),"")</f>
        <v/>
      </c>
    </row>
    <row r="189" spans="2:75" ht="15" customHeight="1" x14ac:dyDescent="0.25">
      <c r="B189" s="14"/>
      <c r="C189" s="10"/>
      <c r="D189" s="10"/>
      <c r="E189" s="10"/>
      <c r="F189" s="10"/>
      <c r="G189" s="78"/>
      <c r="H189" s="78"/>
      <c r="I189" s="10"/>
      <c r="J189" s="10"/>
      <c r="K189" s="10"/>
      <c r="L189" s="10"/>
      <c r="M189" s="10"/>
      <c r="N189" s="10"/>
      <c r="O189" s="10"/>
      <c r="P189" s="10"/>
      <c r="Q189" s="10"/>
      <c r="R189" s="78"/>
      <c r="S189" s="78"/>
      <c r="T189" s="78"/>
      <c r="U189" s="10"/>
      <c r="V189" s="41"/>
      <c r="W189" s="10"/>
      <c r="X189" s="10"/>
      <c r="Y189" s="10"/>
      <c r="Z189" s="78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13"/>
      <c r="AT189" s="10"/>
      <c r="AU189" s="113"/>
      <c r="AV189" s="78"/>
      <c r="AW189" s="10"/>
      <c r="AX189" s="10"/>
      <c r="AY189" s="78"/>
      <c r="AZ189" s="10"/>
      <c r="BA189" s="10"/>
      <c r="BB189" s="10"/>
      <c r="BC189" s="10"/>
      <c r="BD189" s="10"/>
      <c r="BE189" s="10"/>
      <c r="BF189" s="10"/>
      <c r="BG189" s="10"/>
      <c r="BH189" s="41"/>
      <c r="BI189" s="41"/>
      <c r="BJ189" s="10"/>
      <c r="BK189" s="10"/>
      <c r="BL189" s="10"/>
      <c r="BM189" s="10"/>
      <c r="BN189" s="10"/>
      <c r="BO189" s="21"/>
      <c r="BP189" s="40"/>
      <c r="BQ189" s="41">
        <f t="shared" si="19"/>
        <v>0</v>
      </c>
      <c r="BR189" s="39">
        <f t="shared" si="20"/>
        <v>0</v>
      </c>
      <c r="BS189" s="48" cm="1">
        <f t="array" ref="BS189">IF($BR189&lt;=6,SUM($C189:$BO189),SUMPRODUCT(LARGE($C189:$BO189,{1,2,3,4,5,6})))</f>
        <v>0</v>
      </c>
      <c r="BT189" s="37" t="str">
        <f t="shared" si="21"/>
        <v/>
      </c>
      <c r="BU189" s="34" t="str" cm="1">
        <f t="array" ref="BU189">IF(BT189= "","",IFERROR(SUMPRODUCT(LARGE($C189:$BO189,{1,2,3,4})), ""))</f>
        <v/>
      </c>
      <c r="BV189" s="34" t="str" cm="1">
        <f t="array" ref="BV189">IF(BU189&lt;&gt;"",(IFERROR(SUMPRODUCT(LARGE($C189:$BO189,{1,2,3,4,5,6,7})),"")),"")</f>
        <v/>
      </c>
      <c r="BW189" s="34" t="str" cm="1">
        <f t="array" ref="BW189">IF(BV189&lt;&gt;"",(IFERROR(SUMPRODUCT(LARGE($C189:$BO189,{1,2,3,4,5,6,7,8})),"")),"")</f>
        <v/>
      </c>
    </row>
    <row r="190" spans="2:75" ht="15" customHeight="1" x14ac:dyDescent="0.25">
      <c r="B190" s="14"/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10"/>
      <c r="Q190" s="10"/>
      <c r="R190" s="78"/>
      <c r="S190" s="78"/>
      <c r="T190" s="78"/>
      <c r="U190" s="10"/>
      <c r="V190" s="41"/>
      <c r="W190" s="10"/>
      <c r="X190" s="10"/>
      <c r="Y190" s="10"/>
      <c r="Z190" s="78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13"/>
      <c r="AT190" s="10"/>
      <c r="AU190" s="113"/>
      <c r="AV190" s="78"/>
      <c r="AW190" s="10"/>
      <c r="AX190" s="10"/>
      <c r="AY190" s="78"/>
      <c r="AZ190" s="10"/>
      <c r="BA190" s="10"/>
      <c r="BB190" s="10"/>
      <c r="BC190" s="10"/>
      <c r="BD190" s="10"/>
      <c r="BE190" s="10"/>
      <c r="BF190" s="10"/>
      <c r="BG190" s="10"/>
      <c r="BH190" s="41"/>
      <c r="BI190" s="41"/>
      <c r="BJ190" s="10"/>
      <c r="BK190" s="10"/>
      <c r="BL190" s="10"/>
      <c r="BM190" s="10"/>
      <c r="BN190" s="10"/>
      <c r="BO190" s="21"/>
      <c r="BP190" s="40"/>
      <c r="BQ190" s="41">
        <f t="shared" si="19"/>
        <v>0</v>
      </c>
      <c r="BR190" s="39">
        <f t="shared" si="20"/>
        <v>0</v>
      </c>
      <c r="BS190" s="48" cm="1">
        <f t="array" ref="BS190">IF($BR190&lt;=6,SUM($C190:$BO190),SUMPRODUCT(LARGE($C190:$BO190,{1,2,3,4,5,6})))</f>
        <v>0</v>
      </c>
      <c r="BT190" s="37" t="str">
        <f t="shared" si="21"/>
        <v/>
      </c>
      <c r="BU190" s="34" t="str" cm="1">
        <f t="array" ref="BU190">IF(BT190= "","",IFERROR(SUMPRODUCT(LARGE($C190:$BO190,{1,2,3,4})), ""))</f>
        <v/>
      </c>
      <c r="BV190" s="34" t="str" cm="1">
        <f t="array" ref="BV190">IF(BU190&lt;&gt;"",(IFERROR(SUMPRODUCT(LARGE($C190:$BO190,{1,2,3,4,5,6,7})),"")),"")</f>
        <v/>
      </c>
      <c r="BW190" s="34" t="str" cm="1">
        <f t="array" ref="BW190">IF(BV190&lt;&gt;"",(IFERROR(SUMPRODUCT(LARGE($C190:$BO190,{1,2,3,4,5,6,7,8})),"")),"")</f>
        <v/>
      </c>
    </row>
    <row r="191" spans="2:75" ht="15" customHeight="1" x14ac:dyDescent="0.25">
      <c r="B191" s="14"/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/>
      <c r="O191" s="10"/>
      <c r="P191" s="10"/>
      <c r="Q191" s="10"/>
      <c r="R191" s="78"/>
      <c r="S191" s="78"/>
      <c r="T191" s="78"/>
      <c r="U191" s="10"/>
      <c r="V191" s="41"/>
      <c r="W191" s="10"/>
      <c r="X191" s="10"/>
      <c r="Y191" s="10"/>
      <c r="Z191" s="78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13"/>
      <c r="AT191" s="10"/>
      <c r="AU191" s="113"/>
      <c r="AV191" s="78"/>
      <c r="AW191" s="10"/>
      <c r="AX191" s="10"/>
      <c r="AY191" s="78"/>
      <c r="AZ191" s="10"/>
      <c r="BA191" s="10"/>
      <c r="BB191" s="10"/>
      <c r="BC191" s="10"/>
      <c r="BD191" s="10"/>
      <c r="BE191" s="10"/>
      <c r="BF191" s="10"/>
      <c r="BG191" s="10"/>
      <c r="BH191" s="41"/>
      <c r="BI191" s="41"/>
      <c r="BJ191" s="10"/>
      <c r="BK191" s="10"/>
      <c r="BL191" s="10"/>
      <c r="BM191" s="10"/>
      <c r="BN191" s="10"/>
      <c r="BO191" s="21"/>
      <c r="BP191" s="40"/>
      <c r="BQ191" s="41">
        <f t="shared" si="19"/>
        <v>0</v>
      </c>
      <c r="BR191" s="39">
        <f t="shared" si="20"/>
        <v>0</v>
      </c>
      <c r="BS191" s="48" cm="1">
        <f t="array" ref="BS191">IF($BR191&lt;=6,SUM($C191:$BO191),SUMPRODUCT(LARGE($C191:$BO191,{1,2,3,4,5,6})))</f>
        <v>0</v>
      </c>
      <c r="BT191" s="37" t="str">
        <f t="shared" si="21"/>
        <v/>
      </c>
      <c r="BU191" s="34" t="str" cm="1">
        <f t="array" ref="BU191">IF(BT191= "","",IFERROR(SUMPRODUCT(LARGE($C191:$BO191,{1,2,3,4})), ""))</f>
        <v/>
      </c>
      <c r="BV191" s="34" t="str" cm="1">
        <f t="array" ref="BV191">IF(BU191&lt;&gt;"",(IFERROR(SUMPRODUCT(LARGE($C191:$BO191,{1,2,3,4,5,6,7})),"")),"")</f>
        <v/>
      </c>
      <c r="BW191" s="34" t="str" cm="1">
        <f t="array" ref="BW191">IF(BV191&lt;&gt;"",(IFERROR(SUMPRODUCT(LARGE($C191:$BO191,{1,2,3,4,5,6,7,8})),"")),"")</f>
        <v/>
      </c>
    </row>
    <row r="192" spans="2:75" ht="15" customHeight="1" x14ac:dyDescent="0.25">
      <c r="B192" s="14"/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13"/>
      <c r="AT192" s="10"/>
      <c r="AU192" s="113"/>
      <c r="AV192" s="78"/>
      <c r="AW192" s="10"/>
      <c r="AX192" s="10"/>
      <c r="AY192" s="78"/>
      <c r="AZ192" s="10"/>
      <c r="BA192" s="10"/>
      <c r="BB192" s="10"/>
      <c r="BC192" s="10"/>
      <c r="BD192" s="10"/>
      <c r="BE192" s="10"/>
      <c r="BF192" s="10"/>
      <c r="BG192" s="10"/>
      <c r="BH192" s="41"/>
      <c r="BI192" s="41"/>
      <c r="BJ192" s="10"/>
      <c r="BK192" s="10"/>
      <c r="BL192" s="10"/>
      <c r="BM192" s="10"/>
      <c r="BN192" s="10"/>
      <c r="BO192" s="21"/>
      <c r="BP192" s="40"/>
      <c r="BQ192" s="41">
        <f t="shared" si="19"/>
        <v>0</v>
      </c>
      <c r="BR192" s="39">
        <f t="shared" si="20"/>
        <v>0</v>
      </c>
      <c r="BS192" s="48" cm="1">
        <f t="array" ref="BS192">IF($BR192&lt;=6,SUM($C192:$BO192),SUMPRODUCT(LARGE($C192:$BO192,{1,2,3,4,5,6})))</f>
        <v>0</v>
      </c>
      <c r="BT192" s="37" t="str">
        <f t="shared" si="21"/>
        <v/>
      </c>
      <c r="BU192" s="34" t="str" cm="1">
        <f t="array" ref="BU192">IF(BT192= "","",IFERROR(SUMPRODUCT(LARGE($C192:$BO192,{1,2,3,4})), ""))</f>
        <v/>
      </c>
      <c r="BV192" s="34" t="str" cm="1">
        <f t="array" ref="BV192">IF(BU192&lt;&gt;"",(IFERROR(SUMPRODUCT(LARGE($C192:$BO192,{1,2,3,4,5,6,7})),"")),"")</f>
        <v/>
      </c>
      <c r="BW192" s="34" t="str" cm="1">
        <f t="array" ref="BW192">IF(BV192&lt;&gt;"",(IFERROR(SUMPRODUCT(LARGE($C192:$BO192,{1,2,3,4,5,6,7,8})),"")),"")</f>
        <v/>
      </c>
    </row>
    <row r="193" spans="2:75" ht="15" customHeight="1" x14ac:dyDescent="0.25">
      <c r="B193" s="14"/>
      <c r="C193" s="10"/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/>
      <c r="P193" s="10"/>
      <c r="Q193" s="10"/>
      <c r="R193" s="78"/>
      <c r="S193" s="78"/>
      <c r="T193" s="78"/>
      <c r="U193" s="10"/>
      <c r="V193" s="41"/>
      <c r="W193" s="10"/>
      <c r="X193" s="10"/>
      <c r="Y193" s="10"/>
      <c r="Z193" s="78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13"/>
      <c r="AT193" s="10"/>
      <c r="AU193" s="113"/>
      <c r="AV193" s="78"/>
      <c r="AW193" s="10"/>
      <c r="AX193" s="10"/>
      <c r="AY193" s="78"/>
      <c r="AZ193" s="10"/>
      <c r="BA193" s="10"/>
      <c r="BB193" s="10"/>
      <c r="BC193" s="10"/>
      <c r="BD193" s="10"/>
      <c r="BE193" s="10"/>
      <c r="BF193" s="10"/>
      <c r="BG193" s="10"/>
      <c r="BH193" s="41"/>
      <c r="BI193" s="41"/>
      <c r="BJ193" s="10"/>
      <c r="BK193" s="10"/>
      <c r="BL193" s="10"/>
      <c r="BM193" s="10"/>
      <c r="BN193" s="10"/>
      <c r="BO193" s="21"/>
      <c r="BP193" s="40"/>
      <c r="BQ193" s="41">
        <f t="shared" si="19"/>
        <v>0</v>
      </c>
      <c r="BR193" s="39">
        <f t="shared" si="20"/>
        <v>0</v>
      </c>
      <c r="BS193" s="48" cm="1">
        <f t="array" ref="BS193">IF($BR193&lt;=6,SUM($C193:$BO193),SUMPRODUCT(LARGE($C193:$BO193,{1,2,3,4,5,6})))</f>
        <v>0</v>
      </c>
      <c r="BT193" s="37" t="str">
        <f t="shared" si="21"/>
        <v/>
      </c>
      <c r="BU193" s="34" t="str" cm="1">
        <f t="array" ref="BU193">IF(BT193= "","",IFERROR(SUMPRODUCT(LARGE($C193:$BO193,{1,2,3,4})), ""))</f>
        <v/>
      </c>
      <c r="BV193" s="34" t="str" cm="1">
        <f t="array" ref="BV193">IF(BU193&lt;&gt;"",(IFERROR(SUMPRODUCT(LARGE($C193:$BO193,{1,2,3,4,5,6,7})),"")),"")</f>
        <v/>
      </c>
      <c r="BW193" s="34" t="str" cm="1">
        <f t="array" ref="BW193">IF(BV193&lt;&gt;"",(IFERROR(SUMPRODUCT(LARGE($C193:$BO193,{1,2,3,4,5,6,7,8})),"")),"")</f>
        <v/>
      </c>
    </row>
    <row r="194" spans="2:75" ht="15" customHeight="1" x14ac:dyDescent="0.25">
      <c r="B194" s="14"/>
      <c r="C194" s="10"/>
      <c r="D194" s="10"/>
      <c r="E194" s="10"/>
      <c r="F194" s="10"/>
      <c r="G194" s="78"/>
      <c r="H194" s="78"/>
      <c r="I194" s="10"/>
      <c r="J194" s="10"/>
      <c r="K194" s="10"/>
      <c r="L194" s="10"/>
      <c r="M194" s="10"/>
      <c r="N194" s="10"/>
      <c r="O194" s="10"/>
      <c r="P194" s="10"/>
      <c r="Q194" s="10"/>
      <c r="R194" s="78"/>
      <c r="S194" s="78"/>
      <c r="T194" s="78"/>
      <c r="U194" s="10"/>
      <c r="V194" s="41"/>
      <c r="W194" s="10"/>
      <c r="X194" s="10"/>
      <c r="Y194" s="10"/>
      <c r="Z194" s="78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13"/>
      <c r="AT194" s="10"/>
      <c r="AU194" s="113"/>
      <c r="AV194" s="78"/>
      <c r="AW194" s="10"/>
      <c r="AX194" s="10"/>
      <c r="AY194" s="78"/>
      <c r="AZ194" s="10"/>
      <c r="BA194" s="10"/>
      <c r="BB194" s="10"/>
      <c r="BC194" s="10"/>
      <c r="BD194" s="10"/>
      <c r="BE194" s="10"/>
      <c r="BF194" s="10"/>
      <c r="BG194" s="10"/>
      <c r="BH194" s="41"/>
      <c r="BI194" s="41"/>
      <c r="BJ194" s="10"/>
      <c r="BK194" s="10"/>
      <c r="BL194" s="10"/>
      <c r="BM194" s="10"/>
      <c r="BN194" s="10"/>
      <c r="BO194" s="21"/>
      <c r="BP194" s="40"/>
      <c r="BQ194" s="41">
        <f t="shared" si="19"/>
        <v>0</v>
      </c>
      <c r="BR194" s="39">
        <f t="shared" si="20"/>
        <v>0</v>
      </c>
      <c r="BS194" s="48" cm="1">
        <f t="array" ref="BS194">IF($BR194&lt;=6,SUM($C194:$BO194),SUMPRODUCT(LARGE($C194:$BO194,{1,2,3,4,5,6})))</f>
        <v>0</v>
      </c>
      <c r="BT194" s="37" t="str">
        <f t="shared" si="21"/>
        <v/>
      </c>
      <c r="BU194" s="34" t="str" cm="1">
        <f t="array" ref="BU194">IF(BT194= "","",IFERROR(SUMPRODUCT(LARGE($C194:$BO194,{1,2,3,4})), ""))</f>
        <v/>
      </c>
      <c r="BV194" s="34" t="str" cm="1">
        <f t="array" ref="BV194">IF(BU194&lt;&gt;"",(IFERROR(SUMPRODUCT(LARGE($C194:$BO194,{1,2,3,4,5,6,7})),"")),"")</f>
        <v/>
      </c>
      <c r="BW194" s="34" t="str" cm="1">
        <f t="array" ref="BW194">IF(BV194&lt;&gt;"",(IFERROR(SUMPRODUCT(LARGE($C194:$BO194,{1,2,3,4,5,6,7,8})),"")),"")</f>
        <v/>
      </c>
    </row>
    <row r="195" spans="2:75" ht="15" customHeight="1" x14ac:dyDescent="0.25">
      <c r="B195" s="14"/>
      <c r="C195" s="10"/>
      <c r="D195" s="10"/>
      <c r="E195" s="10"/>
      <c r="F195" s="10"/>
      <c r="G195" s="78"/>
      <c r="H195" s="78"/>
      <c r="I195" s="10"/>
      <c r="J195" s="10"/>
      <c r="K195" s="10"/>
      <c r="L195" s="10"/>
      <c r="M195" s="10"/>
      <c r="N195" s="10"/>
      <c r="O195" s="10"/>
      <c r="P195" s="10"/>
      <c r="Q195" s="10"/>
      <c r="R195" s="78"/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13"/>
      <c r="AT195" s="10"/>
      <c r="AU195" s="113"/>
      <c r="AV195" s="78"/>
      <c r="AW195" s="10"/>
      <c r="AX195" s="10"/>
      <c r="AY195" s="78"/>
      <c r="AZ195" s="10"/>
      <c r="BA195" s="10"/>
      <c r="BB195" s="10"/>
      <c r="BC195" s="10"/>
      <c r="BD195" s="10"/>
      <c r="BE195" s="10"/>
      <c r="BF195" s="10"/>
      <c r="BG195" s="10"/>
      <c r="BH195" s="41"/>
      <c r="BI195" s="41"/>
      <c r="BJ195" s="10"/>
      <c r="BK195" s="10"/>
      <c r="BL195" s="10"/>
      <c r="BM195" s="10"/>
      <c r="BN195" s="10"/>
      <c r="BO195" s="21"/>
      <c r="BP195" s="40"/>
      <c r="BQ195" s="41">
        <f t="shared" si="19"/>
        <v>0</v>
      </c>
      <c r="BR195" s="39">
        <f t="shared" si="20"/>
        <v>0</v>
      </c>
      <c r="BS195" s="48" cm="1">
        <f t="array" ref="BS195">IF($BR195&lt;=6,SUM($C195:$BO195),SUMPRODUCT(LARGE($C195:$BO195,{1,2,3,4,5,6})))</f>
        <v>0</v>
      </c>
      <c r="BT195" s="37" t="str">
        <f t="shared" si="21"/>
        <v/>
      </c>
      <c r="BU195" s="34" t="str" cm="1">
        <f t="array" ref="BU195">IF(BT195= "","",IFERROR(SUMPRODUCT(LARGE($C195:$BO195,{1,2,3,4})), ""))</f>
        <v/>
      </c>
      <c r="BV195" s="34" t="str" cm="1">
        <f t="array" ref="BV195">IF(BU195&lt;&gt;"",(IFERROR(SUMPRODUCT(LARGE($C195:$BO195,{1,2,3,4,5,6,7})),"")),"")</f>
        <v/>
      </c>
      <c r="BW195" s="34" t="str" cm="1">
        <f t="array" ref="BW195">IF(BV195&lt;&gt;"",(IFERROR(SUMPRODUCT(LARGE($C195:$BO195,{1,2,3,4,5,6,7,8})),"")),"")</f>
        <v/>
      </c>
    </row>
    <row r="196" spans="2:75" ht="15" customHeight="1" x14ac:dyDescent="0.25">
      <c r="B196" s="14"/>
      <c r="C196" s="10"/>
      <c r="D196" s="10"/>
      <c r="E196" s="10"/>
      <c r="F196" s="10"/>
      <c r="G196" s="78"/>
      <c r="H196" s="78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78"/>
      <c r="T196" s="78"/>
      <c r="U196" s="10"/>
      <c r="V196" s="41"/>
      <c r="W196" s="10"/>
      <c r="X196" s="10"/>
      <c r="Y196" s="10"/>
      <c r="Z196" s="78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13"/>
      <c r="AT196" s="10"/>
      <c r="AU196" s="113"/>
      <c r="AV196" s="78"/>
      <c r="AW196" s="10"/>
      <c r="AX196" s="10"/>
      <c r="AY196" s="78"/>
      <c r="AZ196" s="10"/>
      <c r="BA196" s="10"/>
      <c r="BB196" s="10"/>
      <c r="BC196" s="10"/>
      <c r="BD196" s="10"/>
      <c r="BE196" s="10"/>
      <c r="BF196" s="10"/>
      <c r="BG196" s="10"/>
      <c r="BH196" s="41"/>
      <c r="BI196" s="41"/>
      <c r="BJ196" s="10"/>
      <c r="BK196" s="10"/>
      <c r="BL196" s="10"/>
      <c r="BM196" s="10"/>
      <c r="BN196" s="10"/>
      <c r="BO196" s="21"/>
      <c r="BP196" s="40"/>
      <c r="BQ196" s="41">
        <f t="shared" si="19"/>
        <v>0</v>
      </c>
      <c r="BR196" s="39">
        <f t="shared" si="20"/>
        <v>0</v>
      </c>
      <c r="BS196" s="48" cm="1">
        <f t="array" ref="BS196">IF($BR196&lt;=6,SUM($C196:$BO196),SUMPRODUCT(LARGE($C196:$BO196,{1,2,3,4,5,6})))</f>
        <v>0</v>
      </c>
      <c r="BT196" s="37" t="str">
        <f t="shared" si="21"/>
        <v/>
      </c>
      <c r="BU196" s="34" t="str" cm="1">
        <f t="array" ref="BU196">IF(BT196= "","",IFERROR(SUMPRODUCT(LARGE($C196:$BO196,{1,2,3,4})), ""))</f>
        <v/>
      </c>
      <c r="BV196" s="34" t="str" cm="1">
        <f t="array" ref="BV196">IF(BU196&lt;&gt;"",(IFERROR(SUMPRODUCT(LARGE($C196:$BO196,{1,2,3,4,5,6,7})),"")),"")</f>
        <v/>
      </c>
      <c r="BW196" s="34" t="str" cm="1">
        <f t="array" ref="BW196">IF(BV196&lt;&gt;"",(IFERROR(SUMPRODUCT(LARGE($C196:$BO196,{1,2,3,4,5,6,7,8})),"")),"")</f>
        <v/>
      </c>
    </row>
    <row r="197" spans="2:75" ht="15" customHeight="1" x14ac:dyDescent="0.25">
      <c r="B197" s="14"/>
      <c r="C197" s="10"/>
      <c r="D197" s="10"/>
      <c r="E197" s="10"/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10"/>
      <c r="Q197" s="10"/>
      <c r="R197" s="78"/>
      <c r="S197" s="78"/>
      <c r="T197" s="78"/>
      <c r="U197" s="10"/>
      <c r="V197" s="41"/>
      <c r="W197" s="10"/>
      <c r="X197" s="10"/>
      <c r="Y197" s="10"/>
      <c r="Z197" s="78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13"/>
      <c r="AT197" s="10"/>
      <c r="AU197" s="113"/>
      <c r="AV197" s="78"/>
      <c r="AW197" s="10"/>
      <c r="AX197" s="10"/>
      <c r="AY197" s="78"/>
      <c r="AZ197" s="10"/>
      <c r="BA197" s="10"/>
      <c r="BB197" s="10"/>
      <c r="BC197" s="10"/>
      <c r="BD197" s="10"/>
      <c r="BE197" s="10"/>
      <c r="BF197" s="10"/>
      <c r="BG197" s="10"/>
      <c r="BH197" s="41"/>
      <c r="BI197" s="41"/>
      <c r="BJ197" s="10"/>
      <c r="BK197" s="10"/>
      <c r="BL197" s="10"/>
      <c r="BM197" s="10"/>
      <c r="BN197" s="10"/>
      <c r="BO197" s="21"/>
      <c r="BP197" s="40"/>
      <c r="BQ197" s="41">
        <f t="shared" si="19"/>
        <v>0</v>
      </c>
      <c r="BR197" s="39">
        <f t="shared" si="20"/>
        <v>0</v>
      </c>
      <c r="BS197" s="48" cm="1">
        <f t="array" ref="BS197">IF($BR197&lt;=6,SUM($C197:$BO197),SUMPRODUCT(LARGE($C197:$BO197,{1,2,3,4,5,6})))</f>
        <v>0</v>
      </c>
      <c r="BT197" s="37" t="str">
        <f t="shared" si="21"/>
        <v/>
      </c>
      <c r="BU197" s="34" t="str" cm="1">
        <f t="array" ref="BU197">IF(BT197= "","",IFERROR(SUMPRODUCT(LARGE($C197:$BO197,{1,2,3,4})), ""))</f>
        <v/>
      </c>
      <c r="BV197" s="34" t="str" cm="1">
        <f t="array" ref="BV197">IF(BU197&lt;&gt;"",(IFERROR(SUMPRODUCT(LARGE($C197:$BO197,{1,2,3,4,5,6,7})),"")),"")</f>
        <v/>
      </c>
      <c r="BW197" s="34" t="str" cm="1">
        <f t="array" ref="BW197">IF(BV197&lt;&gt;"",(IFERROR(SUMPRODUCT(LARGE($C197:$BO197,{1,2,3,4,5,6,7,8})),"")),"")</f>
        <v/>
      </c>
    </row>
    <row r="198" spans="2:75" ht="15" customHeight="1" x14ac:dyDescent="0.25">
      <c r="B198" s="14"/>
      <c r="C198" s="10"/>
      <c r="D198" s="10"/>
      <c r="E198" s="10"/>
      <c r="F198" s="10"/>
      <c r="G198" s="78"/>
      <c r="H198" s="78"/>
      <c r="I198" s="10"/>
      <c r="J198" s="10"/>
      <c r="K198" s="10"/>
      <c r="L198" s="10"/>
      <c r="M198" s="10"/>
      <c r="N198" s="10"/>
      <c r="O198" s="10"/>
      <c r="P198" s="10"/>
      <c r="Q198" s="10"/>
      <c r="R198" s="78"/>
      <c r="S198" s="78"/>
      <c r="T198" s="78"/>
      <c r="U198" s="10"/>
      <c r="V198" s="41"/>
      <c r="W198" s="10"/>
      <c r="X198" s="10"/>
      <c r="Y198" s="10"/>
      <c r="Z198" s="78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13"/>
      <c r="AT198" s="10"/>
      <c r="AU198" s="113"/>
      <c r="AV198" s="78"/>
      <c r="AW198" s="10"/>
      <c r="AX198" s="10"/>
      <c r="AY198" s="78"/>
      <c r="AZ198" s="10"/>
      <c r="BA198" s="10"/>
      <c r="BB198" s="10"/>
      <c r="BC198" s="10"/>
      <c r="BD198" s="10"/>
      <c r="BE198" s="10"/>
      <c r="BF198" s="10"/>
      <c r="BG198" s="10"/>
      <c r="BH198" s="41"/>
      <c r="BI198" s="41"/>
      <c r="BJ198" s="10"/>
      <c r="BK198" s="10"/>
      <c r="BL198" s="10"/>
      <c r="BM198" s="10"/>
      <c r="BN198" s="10"/>
      <c r="BO198" s="21"/>
      <c r="BP198" s="40"/>
      <c r="BQ198" s="41">
        <f t="shared" si="19"/>
        <v>0</v>
      </c>
      <c r="BR198" s="39">
        <f t="shared" si="20"/>
        <v>0</v>
      </c>
      <c r="BS198" s="48" cm="1">
        <f t="array" ref="BS198">IF($BR198&lt;=6,SUM($C198:$BO198),SUMPRODUCT(LARGE($C198:$BO198,{1,2,3,4,5,6})))</f>
        <v>0</v>
      </c>
      <c r="BT198" s="37" t="str">
        <f t="shared" si="21"/>
        <v/>
      </c>
      <c r="BU198" s="34" t="str" cm="1">
        <f t="array" ref="BU198">IF(BT198= "","",IFERROR(SUMPRODUCT(LARGE($C198:$BO198,{1,2,3,4})), ""))</f>
        <v/>
      </c>
      <c r="BV198" s="34" t="str" cm="1">
        <f t="array" ref="BV198">IF(BU198&lt;&gt;"",(IFERROR(SUMPRODUCT(LARGE($C198:$BO198,{1,2,3,4,5,6,7})),"")),"")</f>
        <v/>
      </c>
      <c r="BW198" s="34" t="str" cm="1">
        <f t="array" ref="BW198">IF(BV198&lt;&gt;"",(IFERROR(SUMPRODUCT(LARGE($C198:$BO198,{1,2,3,4,5,6,7,8})),"")),"")</f>
        <v/>
      </c>
    </row>
    <row r="199" spans="2:75" ht="15" customHeight="1" x14ac:dyDescent="0.25">
      <c r="B199" s="14"/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/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13"/>
      <c r="AT199" s="10"/>
      <c r="AU199" s="113"/>
      <c r="AV199" s="78"/>
      <c r="AW199" s="10"/>
      <c r="AX199" s="10"/>
      <c r="AY199" s="78"/>
      <c r="AZ199" s="10"/>
      <c r="BA199" s="10"/>
      <c r="BB199" s="10"/>
      <c r="BC199" s="10"/>
      <c r="BD199" s="10"/>
      <c r="BE199" s="10"/>
      <c r="BF199" s="10"/>
      <c r="BG199" s="10"/>
      <c r="BH199" s="41"/>
      <c r="BI199" s="41"/>
      <c r="BJ199" s="10"/>
      <c r="BK199" s="10"/>
      <c r="BL199" s="10"/>
      <c r="BM199" s="10"/>
      <c r="BN199" s="10"/>
      <c r="BO199" s="21"/>
      <c r="BP199" s="40"/>
      <c r="BQ199" s="41">
        <f t="shared" ref="BQ199:BQ262" si="22">SUM($C199:$BP199)</f>
        <v>0</v>
      </c>
      <c r="BR199" s="39">
        <f t="shared" si="20"/>
        <v>0</v>
      </c>
      <c r="BS199" s="48" cm="1">
        <f t="array" ref="BS199">IF($BR199&lt;=6,SUM($C199:$BO199),SUMPRODUCT(LARGE($C199:$BO199,{1,2,3,4,5,6})))</f>
        <v>0</v>
      </c>
      <c r="BT199" s="37" t="str">
        <f t="shared" ref="BT199:BT262" si="23">IF(AND($BR199&gt;=6,BS199=BS200),"Manual Calc Needed","")</f>
        <v/>
      </c>
      <c r="BU199" s="34" t="str" cm="1">
        <f t="array" ref="BU199">IF(BT199= "","",IFERROR(SUMPRODUCT(LARGE($C199:$BO199,{1,2,3,4})), ""))</f>
        <v/>
      </c>
      <c r="BV199" s="34" t="str" cm="1">
        <f t="array" ref="BV199">IF(BU199&lt;&gt;"",(IFERROR(SUMPRODUCT(LARGE($C199:$BO199,{1,2,3,4,5,6,7})),"")),"")</f>
        <v/>
      </c>
      <c r="BW199" s="34" t="str" cm="1">
        <f t="array" ref="BW199">IF(BV199&lt;&gt;"",(IFERROR(SUMPRODUCT(LARGE($C199:$BO199,{1,2,3,4,5,6,7,8})),"")),"")</f>
        <v/>
      </c>
    </row>
    <row r="200" spans="2:75" ht="15" customHeight="1" x14ac:dyDescent="0.25">
      <c r="B200" s="14"/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10"/>
      <c r="V200" s="41"/>
      <c r="W200" s="10"/>
      <c r="X200" s="10"/>
      <c r="Y200" s="10"/>
      <c r="Z200" s="78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13"/>
      <c r="AT200" s="10"/>
      <c r="AU200" s="113"/>
      <c r="AV200" s="78"/>
      <c r="AW200" s="10"/>
      <c r="AX200" s="10"/>
      <c r="AY200" s="78"/>
      <c r="AZ200" s="10"/>
      <c r="BA200" s="10"/>
      <c r="BB200" s="10"/>
      <c r="BC200" s="10"/>
      <c r="BD200" s="10"/>
      <c r="BE200" s="10"/>
      <c r="BF200" s="10"/>
      <c r="BG200" s="10"/>
      <c r="BH200" s="41"/>
      <c r="BI200" s="41"/>
      <c r="BJ200" s="10"/>
      <c r="BK200" s="10"/>
      <c r="BL200" s="10"/>
      <c r="BM200" s="10"/>
      <c r="BN200" s="10"/>
      <c r="BO200" s="21"/>
      <c r="BP200" s="40"/>
      <c r="BQ200" s="41">
        <f t="shared" si="22"/>
        <v>0</v>
      </c>
      <c r="BR200" s="39">
        <f t="shared" si="20"/>
        <v>0</v>
      </c>
      <c r="BS200" s="48" cm="1">
        <f t="array" ref="BS200">IF($BR200&lt;=6,SUM($C200:$BO200),SUMPRODUCT(LARGE($C200:$BO200,{1,2,3,4,5,6})))</f>
        <v>0</v>
      </c>
      <c r="BT200" s="37" t="str">
        <f t="shared" si="23"/>
        <v/>
      </c>
      <c r="BU200" s="34" t="str" cm="1">
        <f t="array" ref="BU200">IF(BT200= "","",IFERROR(SUMPRODUCT(LARGE($C200:$BO200,{1,2,3,4})), ""))</f>
        <v/>
      </c>
      <c r="BV200" s="34" t="str" cm="1">
        <f t="array" ref="BV200">IF(BU200&lt;&gt;"",(IFERROR(SUMPRODUCT(LARGE($C200:$BO200,{1,2,3,4,5,6,7})),"")),"")</f>
        <v/>
      </c>
      <c r="BW200" s="34" t="str" cm="1">
        <f t="array" ref="BW200">IF(BV200&lt;&gt;"",(IFERROR(SUMPRODUCT(LARGE($C200:$BO200,{1,2,3,4,5,6,7,8})),"")),"")</f>
        <v/>
      </c>
    </row>
    <row r="201" spans="2:75" ht="15" customHeight="1" x14ac:dyDescent="0.25">
      <c r="B201" s="14"/>
      <c r="C201" s="10"/>
      <c r="D201" s="10"/>
      <c r="E201" s="10"/>
      <c r="F201" s="10"/>
      <c r="G201" s="78"/>
      <c r="H201" s="78"/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10"/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13"/>
      <c r="AT201" s="10"/>
      <c r="AU201" s="113"/>
      <c r="AV201" s="78"/>
      <c r="AW201" s="10"/>
      <c r="AX201" s="10"/>
      <c r="AY201" s="78"/>
      <c r="AZ201" s="10"/>
      <c r="BA201" s="10"/>
      <c r="BB201" s="10"/>
      <c r="BC201" s="10"/>
      <c r="BD201" s="10"/>
      <c r="BE201" s="10"/>
      <c r="BF201" s="10"/>
      <c r="BG201" s="10"/>
      <c r="BH201" s="41"/>
      <c r="BI201" s="41"/>
      <c r="BJ201" s="10"/>
      <c r="BK201" s="10"/>
      <c r="BL201" s="10"/>
      <c r="BM201" s="10"/>
      <c r="BN201" s="10"/>
      <c r="BO201" s="21"/>
      <c r="BP201" s="40"/>
      <c r="BQ201" s="41">
        <f t="shared" si="22"/>
        <v>0</v>
      </c>
      <c r="BR201" s="39">
        <f t="shared" si="20"/>
        <v>0</v>
      </c>
      <c r="BS201" s="48" cm="1">
        <f t="array" ref="BS201">IF($BR201&lt;=6,SUM($C201:$BO201),SUMPRODUCT(LARGE($C201:$BO201,{1,2,3,4,5,6})))</f>
        <v>0</v>
      </c>
      <c r="BT201" s="37" t="str">
        <f t="shared" si="23"/>
        <v/>
      </c>
      <c r="BU201" s="34" t="str" cm="1">
        <f t="array" ref="BU201">IF(BT201= "","",IFERROR(SUMPRODUCT(LARGE($C201:$BO201,{1,2,3,4})), ""))</f>
        <v/>
      </c>
      <c r="BV201" s="34" t="str" cm="1">
        <f t="array" ref="BV201">IF(BU201&lt;&gt;"",(IFERROR(SUMPRODUCT(LARGE($C201:$BO201,{1,2,3,4,5,6,7})),"")),"")</f>
        <v/>
      </c>
      <c r="BW201" s="34" t="str" cm="1">
        <f t="array" ref="BW201">IF(BV201&lt;&gt;"",(IFERROR(SUMPRODUCT(LARGE($C201:$BO201,{1,2,3,4,5,6,7,8})),"")),"")</f>
        <v/>
      </c>
    </row>
    <row r="202" spans="2:75" ht="15" customHeight="1" x14ac:dyDescent="0.25">
      <c r="B202" s="14"/>
      <c r="C202" s="10"/>
      <c r="D202" s="10"/>
      <c r="E202" s="10"/>
      <c r="F202" s="10"/>
      <c r="G202" s="78"/>
      <c r="H202" s="78"/>
      <c r="I202" s="10"/>
      <c r="J202" s="10"/>
      <c r="K202" s="10"/>
      <c r="L202" s="10"/>
      <c r="M202" s="10"/>
      <c r="N202" s="10"/>
      <c r="O202" s="10"/>
      <c r="P202" s="10"/>
      <c r="Q202" s="10"/>
      <c r="R202" s="78"/>
      <c r="S202" s="78"/>
      <c r="T202" s="78"/>
      <c r="U202" s="10"/>
      <c r="V202" s="41"/>
      <c r="W202" s="10"/>
      <c r="X202" s="10"/>
      <c r="Y202" s="10"/>
      <c r="Z202" s="78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13"/>
      <c r="AT202" s="10"/>
      <c r="AU202" s="113"/>
      <c r="AV202" s="78"/>
      <c r="AW202" s="10"/>
      <c r="AX202" s="10"/>
      <c r="AY202" s="78"/>
      <c r="AZ202" s="10"/>
      <c r="BA202" s="10"/>
      <c r="BB202" s="10"/>
      <c r="BC202" s="10"/>
      <c r="BD202" s="10"/>
      <c r="BE202" s="10"/>
      <c r="BF202" s="10"/>
      <c r="BG202" s="10"/>
      <c r="BH202" s="41"/>
      <c r="BI202" s="41"/>
      <c r="BJ202" s="10"/>
      <c r="BK202" s="10"/>
      <c r="BL202" s="10"/>
      <c r="BM202" s="10"/>
      <c r="BN202" s="10"/>
      <c r="BO202" s="21"/>
      <c r="BP202" s="40"/>
      <c r="BQ202" s="41">
        <f t="shared" si="22"/>
        <v>0</v>
      </c>
      <c r="BR202" s="39">
        <f t="shared" si="20"/>
        <v>0</v>
      </c>
      <c r="BS202" s="48" cm="1">
        <f t="array" ref="BS202">IF($BR202&lt;=6,SUM($C202:$BO202),SUMPRODUCT(LARGE($C202:$BO202,{1,2,3,4,5,6})))</f>
        <v>0</v>
      </c>
      <c r="BT202" s="37" t="str">
        <f t="shared" si="23"/>
        <v/>
      </c>
      <c r="BU202" s="34" t="str" cm="1">
        <f t="array" ref="BU202">IF(BT202= "","",IFERROR(SUMPRODUCT(LARGE($C202:$BO202,{1,2,3,4})), ""))</f>
        <v/>
      </c>
      <c r="BV202" s="34" t="str" cm="1">
        <f t="array" ref="BV202">IF(BU202&lt;&gt;"",(IFERROR(SUMPRODUCT(LARGE($C202:$BO202,{1,2,3,4,5,6,7})),"")),"")</f>
        <v/>
      </c>
      <c r="BW202" s="34" t="str" cm="1">
        <f t="array" ref="BW202">IF(BV202&lt;&gt;"",(IFERROR(SUMPRODUCT(LARGE($C202:$BO202,{1,2,3,4,5,6,7,8})),"")),"")</f>
        <v/>
      </c>
    </row>
    <row r="203" spans="2:75" ht="15" customHeight="1" x14ac:dyDescent="0.25">
      <c r="B203" s="14"/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78"/>
      <c r="T203" s="78"/>
      <c r="U203" s="10"/>
      <c r="V203" s="41"/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13"/>
      <c r="AT203" s="10"/>
      <c r="AU203" s="113"/>
      <c r="AV203" s="78"/>
      <c r="AW203" s="10"/>
      <c r="AX203" s="10"/>
      <c r="AY203" s="78"/>
      <c r="AZ203" s="10"/>
      <c r="BA203" s="10"/>
      <c r="BB203" s="10"/>
      <c r="BC203" s="10"/>
      <c r="BD203" s="10"/>
      <c r="BE203" s="10"/>
      <c r="BF203" s="10"/>
      <c r="BG203" s="10"/>
      <c r="BH203" s="41"/>
      <c r="BI203" s="41"/>
      <c r="BJ203" s="10"/>
      <c r="BK203" s="10"/>
      <c r="BL203" s="10"/>
      <c r="BM203" s="10"/>
      <c r="BN203" s="10"/>
      <c r="BO203" s="21"/>
      <c r="BP203" s="40"/>
      <c r="BQ203" s="41">
        <f t="shared" si="22"/>
        <v>0</v>
      </c>
      <c r="BR203" s="39">
        <f t="shared" si="20"/>
        <v>0</v>
      </c>
      <c r="BS203" s="48" cm="1">
        <f t="array" ref="BS203">IF($BR203&lt;=6,SUM($C203:$BO203),SUMPRODUCT(LARGE($C203:$BO203,{1,2,3,4,5,6})))</f>
        <v>0</v>
      </c>
      <c r="BT203" s="37" t="str">
        <f t="shared" si="23"/>
        <v/>
      </c>
      <c r="BU203" s="34" t="str" cm="1">
        <f t="array" ref="BU203">IF(BT203= "","",IFERROR(SUMPRODUCT(LARGE($C203:$BO203,{1,2,3,4})), ""))</f>
        <v/>
      </c>
      <c r="BV203" s="34" t="str" cm="1">
        <f t="array" ref="BV203">IF(BU203&lt;&gt;"",(IFERROR(SUMPRODUCT(LARGE($C203:$BO203,{1,2,3,4,5,6,7})),"")),"")</f>
        <v/>
      </c>
      <c r="BW203" s="34" t="str" cm="1">
        <f t="array" ref="BW203">IF(BV203&lt;&gt;"",(IFERROR(SUMPRODUCT(LARGE($C203:$BO203,{1,2,3,4,5,6,7,8})),"")),"")</f>
        <v/>
      </c>
    </row>
    <row r="204" spans="2:75" ht="15" customHeight="1" x14ac:dyDescent="0.25">
      <c r="B204" s="14"/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13"/>
      <c r="AT204" s="10"/>
      <c r="AU204" s="113"/>
      <c r="AV204" s="78"/>
      <c r="AW204" s="10"/>
      <c r="AX204" s="10"/>
      <c r="AY204" s="78"/>
      <c r="AZ204" s="10"/>
      <c r="BA204" s="10"/>
      <c r="BB204" s="10"/>
      <c r="BC204" s="10"/>
      <c r="BD204" s="10"/>
      <c r="BE204" s="10"/>
      <c r="BF204" s="10"/>
      <c r="BG204" s="10"/>
      <c r="BH204" s="41"/>
      <c r="BI204" s="41"/>
      <c r="BJ204" s="10"/>
      <c r="BK204" s="10"/>
      <c r="BL204" s="10"/>
      <c r="BM204" s="10"/>
      <c r="BN204" s="10"/>
      <c r="BO204" s="21"/>
      <c r="BP204" s="40"/>
      <c r="BQ204" s="41">
        <f t="shared" si="22"/>
        <v>0</v>
      </c>
      <c r="BR204" s="39">
        <f t="shared" si="20"/>
        <v>0</v>
      </c>
      <c r="BS204" s="48" cm="1">
        <f t="array" ref="BS204">IF($BR204&lt;=6,SUM($C204:$BO204),SUMPRODUCT(LARGE($C204:$BO204,{1,2,3,4,5,6})))</f>
        <v>0</v>
      </c>
      <c r="BT204" s="37" t="str">
        <f t="shared" si="23"/>
        <v/>
      </c>
      <c r="BU204" s="34" t="str" cm="1">
        <f t="array" ref="BU204">IF(BT204= "","",IFERROR(SUMPRODUCT(LARGE($C204:$BO204,{1,2,3,4})), ""))</f>
        <v/>
      </c>
      <c r="BV204" s="34" t="str" cm="1">
        <f t="array" ref="BV204">IF(BU204&lt;&gt;"",(IFERROR(SUMPRODUCT(LARGE($C204:$BO204,{1,2,3,4,5,6,7})),"")),"")</f>
        <v/>
      </c>
      <c r="BW204" s="34" t="str" cm="1">
        <f t="array" ref="BW204">IF(BV204&lt;&gt;"",(IFERROR(SUMPRODUCT(LARGE($C204:$BO204,{1,2,3,4,5,6,7,8})),"")),"")</f>
        <v/>
      </c>
    </row>
    <row r="205" spans="2:75" ht="15" customHeight="1" x14ac:dyDescent="0.25">
      <c r="B205" s="14"/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41"/>
      <c r="W205" s="10"/>
      <c r="X205" s="10"/>
      <c r="Y205" s="10"/>
      <c r="Z205" s="78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13"/>
      <c r="AT205" s="10"/>
      <c r="AU205" s="113"/>
      <c r="AV205" s="78"/>
      <c r="AW205" s="10"/>
      <c r="AX205" s="10"/>
      <c r="AY205" s="78"/>
      <c r="AZ205" s="10"/>
      <c r="BA205" s="10"/>
      <c r="BB205" s="10"/>
      <c r="BC205" s="10"/>
      <c r="BD205" s="10"/>
      <c r="BE205" s="10"/>
      <c r="BF205" s="10"/>
      <c r="BG205" s="10"/>
      <c r="BH205" s="41"/>
      <c r="BI205" s="41"/>
      <c r="BJ205" s="10"/>
      <c r="BK205" s="10"/>
      <c r="BL205" s="10"/>
      <c r="BM205" s="10"/>
      <c r="BN205" s="10"/>
      <c r="BO205" s="21"/>
      <c r="BP205" s="40"/>
      <c r="BQ205" s="41">
        <f t="shared" si="22"/>
        <v>0</v>
      </c>
      <c r="BR205" s="39">
        <f t="shared" si="20"/>
        <v>0</v>
      </c>
      <c r="BS205" s="48" cm="1">
        <f t="array" ref="BS205">IF($BR205&lt;=6,SUM($C205:$BO205),SUMPRODUCT(LARGE($C205:$BO205,{1,2,3,4,5,6})))</f>
        <v>0</v>
      </c>
      <c r="BT205" s="37" t="str">
        <f t="shared" si="23"/>
        <v/>
      </c>
      <c r="BU205" s="34" t="str" cm="1">
        <f t="array" ref="BU205">IF(BT205= "","",IFERROR(SUMPRODUCT(LARGE($C205:$BO205,{1,2,3,4})), ""))</f>
        <v/>
      </c>
      <c r="BV205" s="34" t="str" cm="1">
        <f t="array" ref="BV205">IF(BU205&lt;&gt;"",(IFERROR(SUMPRODUCT(LARGE($C205:$BO205,{1,2,3,4,5,6,7})),"")),"")</f>
        <v/>
      </c>
      <c r="BW205" s="34" t="str" cm="1">
        <f t="array" ref="BW205">IF(BV205&lt;&gt;"",(IFERROR(SUMPRODUCT(LARGE($C205:$BO205,{1,2,3,4,5,6,7,8})),"")),"")</f>
        <v/>
      </c>
    </row>
    <row r="206" spans="2:75" ht="15" customHeight="1" x14ac:dyDescent="0.25">
      <c r="B206" s="14"/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10"/>
      <c r="Q206" s="10"/>
      <c r="R206" s="78"/>
      <c r="S206" s="78"/>
      <c r="T206" s="78"/>
      <c r="U206" s="10"/>
      <c r="V206" s="41"/>
      <c r="W206" s="10"/>
      <c r="X206" s="10"/>
      <c r="Y206" s="10"/>
      <c r="Z206" s="78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13"/>
      <c r="AT206" s="10"/>
      <c r="AU206" s="113"/>
      <c r="AV206" s="78"/>
      <c r="AW206" s="10"/>
      <c r="AX206" s="10"/>
      <c r="AY206" s="78"/>
      <c r="AZ206" s="10"/>
      <c r="BA206" s="10"/>
      <c r="BB206" s="10"/>
      <c r="BC206" s="10"/>
      <c r="BD206" s="10"/>
      <c r="BE206" s="10"/>
      <c r="BF206" s="10"/>
      <c r="BG206" s="10"/>
      <c r="BH206" s="41"/>
      <c r="BI206" s="41"/>
      <c r="BJ206" s="10"/>
      <c r="BK206" s="10"/>
      <c r="BL206" s="10"/>
      <c r="BM206" s="10"/>
      <c r="BN206" s="10"/>
      <c r="BO206" s="21"/>
      <c r="BP206" s="40"/>
      <c r="BQ206" s="41">
        <f t="shared" si="22"/>
        <v>0</v>
      </c>
      <c r="BR206" s="39">
        <f t="shared" si="20"/>
        <v>0</v>
      </c>
      <c r="BS206" s="48" cm="1">
        <f t="array" ref="BS206">IF($BR206&lt;=6,SUM($C206:$BO206),SUMPRODUCT(LARGE($C206:$BO206,{1,2,3,4,5,6})))</f>
        <v>0</v>
      </c>
      <c r="BT206" s="37" t="str">
        <f t="shared" si="23"/>
        <v/>
      </c>
      <c r="BU206" s="34" t="str" cm="1">
        <f t="array" ref="BU206">IF(BT206= "","",IFERROR(SUMPRODUCT(LARGE($C206:$BO206,{1,2,3,4})), ""))</f>
        <v/>
      </c>
      <c r="BV206" s="34" t="str" cm="1">
        <f t="array" ref="BV206">IF(BU206&lt;&gt;"",(IFERROR(SUMPRODUCT(LARGE($C206:$BO206,{1,2,3,4,5,6,7})),"")),"")</f>
        <v/>
      </c>
      <c r="BW206" s="34" t="str" cm="1">
        <f t="array" ref="BW206">IF(BV206&lt;&gt;"",(IFERROR(SUMPRODUCT(LARGE($C206:$BO206,{1,2,3,4,5,6,7,8})),"")),"")</f>
        <v/>
      </c>
    </row>
    <row r="207" spans="2:75" ht="15" customHeight="1" x14ac:dyDescent="0.25">
      <c r="B207" s="14"/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10"/>
      <c r="Q207" s="10"/>
      <c r="R207" s="78"/>
      <c r="S207" s="78"/>
      <c r="T207" s="78"/>
      <c r="U207" s="10"/>
      <c r="V207" s="41"/>
      <c r="W207" s="10"/>
      <c r="X207" s="10"/>
      <c r="Y207" s="10"/>
      <c r="Z207" s="78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13"/>
      <c r="AT207" s="10"/>
      <c r="AU207" s="113"/>
      <c r="AV207" s="78"/>
      <c r="AW207" s="10"/>
      <c r="AX207" s="10"/>
      <c r="AY207" s="78"/>
      <c r="AZ207" s="10"/>
      <c r="BA207" s="10"/>
      <c r="BB207" s="10"/>
      <c r="BC207" s="10"/>
      <c r="BD207" s="10"/>
      <c r="BE207" s="10"/>
      <c r="BF207" s="10"/>
      <c r="BG207" s="10"/>
      <c r="BH207" s="41"/>
      <c r="BI207" s="41"/>
      <c r="BJ207" s="10"/>
      <c r="BK207" s="10"/>
      <c r="BL207" s="10"/>
      <c r="BM207" s="10"/>
      <c r="BN207" s="10"/>
      <c r="BO207" s="21"/>
      <c r="BP207" s="40"/>
      <c r="BQ207" s="41">
        <f t="shared" si="22"/>
        <v>0</v>
      </c>
      <c r="BR207" s="39">
        <f t="shared" si="20"/>
        <v>0</v>
      </c>
      <c r="BS207" s="48" cm="1">
        <f t="array" ref="BS207">IF($BR207&lt;=6,SUM($C207:$BO207),SUMPRODUCT(LARGE($C207:$BO207,{1,2,3,4,5,6})))</f>
        <v>0</v>
      </c>
      <c r="BT207" s="37" t="str">
        <f t="shared" si="23"/>
        <v/>
      </c>
      <c r="BU207" s="34" t="str" cm="1">
        <f t="array" ref="BU207">IF(BT207= "","",IFERROR(SUMPRODUCT(LARGE($C207:$BO207,{1,2,3,4})), ""))</f>
        <v/>
      </c>
      <c r="BV207" s="34" t="str" cm="1">
        <f t="array" ref="BV207">IF(BU207&lt;&gt;"",(IFERROR(SUMPRODUCT(LARGE($C207:$BO207,{1,2,3,4,5,6,7})),"")),"")</f>
        <v/>
      </c>
      <c r="BW207" s="34" t="str" cm="1">
        <f t="array" ref="BW207">IF(BV207&lt;&gt;"",(IFERROR(SUMPRODUCT(LARGE($C207:$BO207,{1,2,3,4,5,6,7,8})),"")),"")</f>
        <v/>
      </c>
    </row>
    <row r="208" spans="2:75" ht="15" customHeight="1" x14ac:dyDescent="0.25">
      <c r="B208" s="14"/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10"/>
      <c r="Q208" s="10"/>
      <c r="R208" s="78"/>
      <c r="S208" s="78"/>
      <c r="T208" s="78"/>
      <c r="U208" s="10"/>
      <c r="V208" s="41"/>
      <c r="W208" s="10"/>
      <c r="X208" s="10"/>
      <c r="Y208" s="10"/>
      <c r="Z208" s="78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13"/>
      <c r="AT208" s="10"/>
      <c r="AU208" s="113"/>
      <c r="AV208" s="78"/>
      <c r="AW208" s="10"/>
      <c r="AX208" s="10"/>
      <c r="AY208" s="78"/>
      <c r="AZ208" s="10"/>
      <c r="BA208" s="10"/>
      <c r="BB208" s="10"/>
      <c r="BC208" s="10"/>
      <c r="BD208" s="10"/>
      <c r="BE208" s="10"/>
      <c r="BF208" s="10"/>
      <c r="BG208" s="10"/>
      <c r="BH208" s="41"/>
      <c r="BI208" s="41"/>
      <c r="BJ208" s="10"/>
      <c r="BK208" s="10"/>
      <c r="BL208" s="10"/>
      <c r="BM208" s="10"/>
      <c r="BN208" s="10"/>
      <c r="BO208" s="21"/>
      <c r="BP208" s="40"/>
      <c r="BQ208" s="41">
        <f t="shared" si="22"/>
        <v>0</v>
      </c>
      <c r="BR208" s="39">
        <f t="shared" si="20"/>
        <v>0</v>
      </c>
      <c r="BS208" s="48" cm="1">
        <f t="array" ref="BS208">IF($BR208&lt;=6,SUM($C208:$BO208),SUMPRODUCT(LARGE($C208:$BO208,{1,2,3,4,5,6})))</f>
        <v>0</v>
      </c>
      <c r="BT208" s="37" t="str">
        <f t="shared" si="23"/>
        <v/>
      </c>
      <c r="BU208" s="34" t="str" cm="1">
        <f t="array" ref="BU208">IF(BT208= "","",IFERROR(SUMPRODUCT(LARGE($C208:$BO208,{1,2,3,4})), ""))</f>
        <v/>
      </c>
      <c r="BV208" s="34" t="str" cm="1">
        <f t="array" ref="BV208">IF(BU208&lt;&gt;"",(IFERROR(SUMPRODUCT(LARGE($C208:$BO208,{1,2,3,4,5,6,7})),"")),"")</f>
        <v/>
      </c>
      <c r="BW208" s="34" t="str" cm="1">
        <f t="array" ref="BW208">IF(BV208&lt;&gt;"",(IFERROR(SUMPRODUCT(LARGE($C208:$BO208,{1,2,3,4,5,6,7,8})),"")),"")</f>
        <v/>
      </c>
    </row>
    <row r="209" spans="2:75" ht="15" customHeight="1" x14ac:dyDescent="0.25">
      <c r="B209" s="14"/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78"/>
      <c r="T209" s="78"/>
      <c r="U209" s="10"/>
      <c r="V209" s="41"/>
      <c r="W209" s="10"/>
      <c r="X209" s="10"/>
      <c r="Y209" s="10"/>
      <c r="Z209" s="78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13"/>
      <c r="AT209" s="10"/>
      <c r="AU209" s="113"/>
      <c r="AV209" s="78"/>
      <c r="AW209" s="10"/>
      <c r="AX209" s="10"/>
      <c r="AY209" s="78"/>
      <c r="AZ209" s="10"/>
      <c r="BA209" s="10"/>
      <c r="BB209" s="10"/>
      <c r="BC209" s="10"/>
      <c r="BD209" s="10"/>
      <c r="BE209" s="10"/>
      <c r="BF209" s="10"/>
      <c r="BG209" s="10"/>
      <c r="BH209" s="41"/>
      <c r="BI209" s="41"/>
      <c r="BJ209" s="10"/>
      <c r="BK209" s="10"/>
      <c r="BL209" s="10"/>
      <c r="BM209" s="10"/>
      <c r="BN209" s="10"/>
      <c r="BO209" s="21"/>
      <c r="BP209" s="40"/>
      <c r="BQ209" s="41">
        <f t="shared" si="22"/>
        <v>0</v>
      </c>
      <c r="BR209" s="39">
        <f t="shared" si="20"/>
        <v>0</v>
      </c>
      <c r="BS209" s="48" cm="1">
        <f t="array" ref="BS209">IF($BR209&lt;=6,SUM($C209:$BO209),SUMPRODUCT(LARGE($C209:$BO209,{1,2,3,4,5,6})))</f>
        <v>0</v>
      </c>
      <c r="BT209" s="37" t="str">
        <f t="shared" si="23"/>
        <v/>
      </c>
      <c r="BU209" s="34" t="str" cm="1">
        <f t="array" ref="BU209">IF(BT209= "","",IFERROR(SUMPRODUCT(LARGE($C209:$BO209,{1,2,3,4})), ""))</f>
        <v/>
      </c>
      <c r="BV209" s="34" t="str" cm="1">
        <f t="array" ref="BV209">IF(BU209&lt;&gt;"",(IFERROR(SUMPRODUCT(LARGE($C209:$BO209,{1,2,3,4,5,6,7})),"")),"")</f>
        <v/>
      </c>
      <c r="BW209" s="34" t="str" cm="1">
        <f t="array" ref="BW209">IF(BV209&lt;&gt;"",(IFERROR(SUMPRODUCT(LARGE($C209:$BO209,{1,2,3,4,5,6,7,8})),"")),"")</f>
        <v/>
      </c>
    </row>
    <row r="210" spans="2:75" ht="15" customHeight="1" x14ac:dyDescent="0.25">
      <c r="B210" s="14"/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13"/>
      <c r="AT210" s="10"/>
      <c r="AU210" s="113"/>
      <c r="AV210" s="78"/>
      <c r="AW210" s="10"/>
      <c r="AX210" s="10"/>
      <c r="AY210" s="78"/>
      <c r="AZ210" s="10"/>
      <c r="BA210" s="10"/>
      <c r="BB210" s="10"/>
      <c r="BC210" s="10"/>
      <c r="BD210" s="10"/>
      <c r="BE210" s="10"/>
      <c r="BF210" s="10"/>
      <c r="BG210" s="10"/>
      <c r="BH210" s="41"/>
      <c r="BI210" s="41"/>
      <c r="BJ210" s="10"/>
      <c r="BK210" s="10"/>
      <c r="BL210" s="10"/>
      <c r="BM210" s="10"/>
      <c r="BN210" s="10"/>
      <c r="BO210" s="21"/>
      <c r="BP210" s="40"/>
      <c r="BQ210" s="41">
        <f t="shared" si="22"/>
        <v>0</v>
      </c>
      <c r="BR210" s="39">
        <f t="shared" si="20"/>
        <v>0</v>
      </c>
      <c r="BS210" s="48" cm="1">
        <f t="array" ref="BS210">IF($BR210&lt;=6,SUM($C210:$BO210),SUMPRODUCT(LARGE($C210:$BO210,{1,2,3,4,5,6})))</f>
        <v>0</v>
      </c>
      <c r="BT210" s="37" t="str">
        <f t="shared" si="23"/>
        <v/>
      </c>
      <c r="BU210" s="34" t="str" cm="1">
        <f t="array" ref="BU210">IF(BT210= "","",IFERROR(SUMPRODUCT(LARGE($C210:$BO210,{1,2,3,4})), ""))</f>
        <v/>
      </c>
      <c r="BV210" s="34" t="str" cm="1">
        <f t="array" ref="BV210">IF(BU210&lt;&gt;"",(IFERROR(SUMPRODUCT(LARGE($C210:$BO210,{1,2,3,4,5,6,7})),"")),"")</f>
        <v/>
      </c>
      <c r="BW210" s="34" t="str" cm="1">
        <f t="array" ref="BW210">IF(BV210&lt;&gt;"",(IFERROR(SUMPRODUCT(LARGE($C210:$BO210,{1,2,3,4,5,6,7,8})),"")),"")</f>
        <v/>
      </c>
    </row>
    <row r="211" spans="2:75" ht="15" customHeight="1" x14ac:dyDescent="0.25">
      <c r="B211" s="14"/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78"/>
      <c r="T211" s="78"/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13"/>
      <c r="AT211" s="10"/>
      <c r="AU211" s="113"/>
      <c r="AV211" s="78"/>
      <c r="AW211" s="10"/>
      <c r="AX211" s="10"/>
      <c r="AY211" s="78"/>
      <c r="AZ211" s="10"/>
      <c r="BA211" s="10"/>
      <c r="BB211" s="10"/>
      <c r="BC211" s="10"/>
      <c r="BD211" s="10"/>
      <c r="BE211" s="10"/>
      <c r="BF211" s="10"/>
      <c r="BG211" s="10"/>
      <c r="BH211" s="41"/>
      <c r="BI211" s="41"/>
      <c r="BJ211" s="10"/>
      <c r="BK211" s="10"/>
      <c r="BL211" s="10"/>
      <c r="BM211" s="10"/>
      <c r="BN211" s="10"/>
      <c r="BO211" s="21"/>
      <c r="BP211" s="40"/>
      <c r="BQ211" s="41">
        <f t="shared" si="22"/>
        <v>0</v>
      </c>
      <c r="BR211" s="39">
        <f t="shared" si="20"/>
        <v>0</v>
      </c>
      <c r="BS211" s="48" cm="1">
        <f t="array" ref="BS211">IF($BR211&lt;=6,SUM($C211:$BO211),SUMPRODUCT(LARGE($C211:$BO211,{1,2,3,4,5,6})))</f>
        <v>0</v>
      </c>
      <c r="BT211" s="37" t="str">
        <f t="shared" si="23"/>
        <v/>
      </c>
      <c r="BU211" s="34" t="str" cm="1">
        <f t="array" ref="BU211">IF(BT211= "","",IFERROR(SUMPRODUCT(LARGE($C211:$BO211,{1,2,3,4})), ""))</f>
        <v/>
      </c>
      <c r="BV211" s="34" t="str" cm="1">
        <f t="array" ref="BV211">IF(BU211&lt;&gt;"",(IFERROR(SUMPRODUCT(LARGE($C211:$BO211,{1,2,3,4,5,6,7})),"")),"")</f>
        <v/>
      </c>
      <c r="BW211" s="34" t="str" cm="1">
        <f t="array" ref="BW211">IF(BV211&lt;&gt;"",(IFERROR(SUMPRODUCT(LARGE($C211:$BO211,{1,2,3,4,5,6,7,8})),"")),"")</f>
        <v/>
      </c>
    </row>
    <row r="212" spans="2:75" ht="15" customHeight="1" x14ac:dyDescent="0.25">
      <c r="B212" s="14"/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13"/>
      <c r="AT212" s="10"/>
      <c r="AU212" s="113"/>
      <c r="AV212" s="78"/>
      <c r="AW212" s="10"/>
      <c r="AX212" s="10"/>
      <c r="AY212" s="78"/>
      <c r="AZ212" s="10"/>
      <c r="BA212" s="10"/>
      <c r="BB212" s="10"/>
      <c r="BC212" s="10"/>
      <c r="BD212" s="10"/>
      <c r="BE212" s="10"/>
      <c r="BF212" s="10"/>
      <c r="BG212" s="10"/>
      <c r="BH212" s="41"/>
      <c r="BI212" s="41"/>
      <c r="BJ212" s="10"/>
      <c r="BK212" s="10"/>
      <c r="BL212" s="10"/>
      <c r="BM212" s="10"/>
      <c r="BN212" s="10"/>
      <c r="BO212" s="21"/>
      <c r="BP212" s="40"/>
      <c r="BQ212" s="41">
        <f t="shared" si="22"/>
        <v>0</v>
      </c>
      <c r="BR212" s="39">
        <f t="shared" si="20"/>
        <v>0</v>
      </c>
      <c r="BS212" s="48" cm="1">
        <f t="array" ref="BS212">IF($BR212&lt;=6,SUM($C212:$BO212),SUMPRODUCT(LARGE($C212:$BO212,{1,2,3,4,5,6})))</f>
        <v>0</v>
      </c>
      <c r="BT212" s="37" t="str">
        <f t="shared" si="23"/>
        <v/>
      </c>
      <c r="BU212" s="34" t="str" cm="1">
        <f t="array" ref="BU212">IF(BT212= "","",IFERROR(SUMPRODUCT(LARGE($C212:$BO212,{1,2,3,4})), ""))</f>
        <v/>
      </c>
      <c r="BV212" s="34" t="str" cm="1">
        <f t="array" ref="BV212">IF(BU212&lt;&gt;"",(IFERROR(SUMPRODUCT(LARGE($C212:$BO212,{1,2,3,4,5,6,7})),"")),"")</f>
        <v/>
      </c>
      <c r="BW212" s="34" t="str" cm="1">
        <f t="array" ref="BW212">IF(BV212&lt;&gt;"",(IFERROR(SUMPRODUCT(LARGE($C212:$BO212,{1,2,3,4,5,6,7,8})),"")),"")</f>
        <v/>
      </c>
    </row>
    <row r="213" spans="2:75" ht="15" customHeight="1" x14ac:dyDescent="0.25">
      <c r="B213" s="14"/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41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13"/>
      <c r="AT213" s="10"/>
      <c r="AU213" s="113"/>
      <c r="AV213" s="78"/>
      <c r="AW213" s="10"/>
      <c r="AX213" s="10"/>
      <c r="AY213" s="78"/>
      <c r="AZ213" s="10"/>
      <c r="BA213" s="10"/>
      <c r="BB213" s="10"/>
      <c r="BC213" s="10"/>
      <c r="BD213" s="10"/>
      <c r="BE213" s="10"/>
      <c r="BF213" s="10"/>
      <c r="BG213" s="10"/>
      <c r="BH213" s="41"/>
      <c r="BI213" s="41"/>
      <c r="BJ213" s="10"/>
      <c r="BK213" s="10"/>
      <c r="BL213" s="10"/>
      <c r="BM213" s="10"/>
      <c r="BN213" s="10"/>
      <c r="BO213" s="21"/>
      <c r="BP213" s="40"/>
      <c r="BQ213" s="41">
        <f t="shared" si="22"/>
        <v>0</v>
      </c>
      <c r="BR213" s="39">
        <f t="shared" si="20"/>
        <v>0</v>
      </c>
      <c r="BS213" s="48" cm="1">
        <f t="array" ref="BS213">IF($BR213&lt;=6,SUM($C213:$BO213),SUMPRODUCT(LARGE($C213:$BO213,{1,2,3,4,5,6})))</f>
        <v>0</v>
      </c>
      <c r="BT213" s="37" t="str">
        <f t="shared" si="23"/>
        <v/>
      </c>
      <c r="BU213" s="34" t="str" cm="1">
        <f t="array" ref="BU213">IF(BT213= "","",IFERROR(SUMPRODUCT(LARGE($C213:$BO213,{1,2,3,4})), ""))</f>
        <v/>
      </c>
      <c r="BV213" s="34" t="str" cm="1">
        <f t="array" ref="BV213">IF(BU213&lt;&gt;"",(IFERROR(SUMPRODUCT(LARGE($C213:$BO213,{1,2,3,4,5,6,7})),"")),"")</f>
        <v/>
      </c>
      <c r="BW213" s="34" t="str" cm="1">
        <f t="array" ref="BW213">IF(BV213&lt;&gt;"",(IFERROR(SUMPRODUCT(LARGE($C213:$BO213,{1,2,3,4,5,6,7,8})),"")),"")</f>
        <v/>
      </c>
    </row>
    <row r="214" spans="2:75" ht="15" customHeight="1" x14ac:dyDescent="0.25">
      <c r="B214" s="14"/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13"/>
      <c r="AT214" s="10"/>
      <c r="AU214" s="113"/>
      <c r="AV214" s="78"/>
      <c r="AW214" s="10"/>
      <c r="AX214" s="10"/>
      <c r="AY214" s="78"/>
      <c r="AZ214" s="10"/>
      <c r="BA214" s="10"/>
      <c r="BB214" s="10"/>
      <c r="BC214" s="10"/>
      <c r="BD214" s="10"/>
      <c r="BE214" s="10"/>
      <c r="BF214" s="10"/>
      <c r="BG214" s="10"/>
      <c r="BH214" s="41"/>
      <c r="BI214" s="41"/>
      <c r="BJ214" s="10"/>
      <c r="BK214" s="10"/>
      <c r="BL214" s="10"/>
      <c r="BM214" s="10"/>
      <c r="BN214" s="10"/>
      <c r="BO214" s="21"/>
      <c r="BP214" s="40"/>
      <c r="BQ214" s="41">
        <f t="shared" si="22"/>
        <v>0</v>
      </c>
      <c r="BR214" s="39">
        <f t="shared" si="20"/>
        <v>0</v>
      </c>
      <c r="BS214" s="48" cm="1">
        <f t="array" ref="BS214">IF($BR214&lt;=6,SUM($C214:$BO214),SUMPRODUCT(LARGE($C214:$BO214,{1,2,3,4,5,6})))</f>
        <v>0</v>
      </c>
      <c r="BT214" s="37" t="str">
        <f t="shared" si="23"/>
        <v/>
      </c>
      <c r="BU214" s="34" t="str" cm="1">
        <f t="array" ref="BU214">IF(BT214= "","",IFERROR(SUMPRODUCT(LARGE($C214:$BO214,{1,2,3,4})), ""))</f>
        <v/>
      </c>
      <c r="BV214" s="34" t="str" cm="1">
        <f t="array" ref="BV214">IF(BU214&lt;&gt;"",(IFERROR(SUMPRODUCT(LARGE($C214:$BO214,{1,2,3,4,5,6,7})),"")),"")</f>
        <v/>
      </c>
      <c r="BW214" s="34" t="str" cm="1">
        <f t="array" ref="BW214">IF(BV214&lt;&gt;"",(IFERROR(SUMPRODUCT(LARGE($C214:$BO214,{1,2,3,4,5,6,7,8})),"")),"")</f>
        <v/>
      </c>
    </row>
    <row r="215" spans="2:75" ht="15" customHeight="1" x14ac:dyDescent="0.25">
      <c r="B215" s="14"/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/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13"/>
      <c r="AT215" s="10"/>
      <c r="AU215" s="113"/>
      <c r="AV215" s="78"/>
      <c r="AW215" s="10"/>
      <c r="AX215" s="10"/>
      <c r="AY215" s="78"/>
      <c r="AZ215" s="10"/>
      <c r="BA215" s="10"/>
      <c r="BB215" s="10"/>
      <c r="BC215" s="10"/>
      <c r="BD215" s="10"/>
      <c r="BE215" s="10"/>
      <c r="BF215" s="10"/>
      <c r="BG215" s="10"/>
      <c r="BH215" s="41"/>
      <c r="BI215" s="41"/>
      <c r="BJ215" s="10"/>
      <c r="BK215" s="10"/>
      <c r="BL215" s="10"/>
      <c r="BM215" s="10"/>
      <c r="BN215" s="10"/>
      <c r="BO215" s="21"/>
      <c r="BP215" s="40"/>
      <c r="BQ215" s="41">
        <f t="shared" si="22"/>
        <v>0</v>
      </c>
      <c r="BR215" s="39">
        <f t="shared" si="20"/>
        <v>0</v>
      </c>
      <c r="BS215" s="48" cm="1">
        <f t="array" ref="BS215">IF($BR215&lt;=6,SUM($C215:$BO215),SUMPRODUCT(LARGE($C215:$BO215,{1,2,3,4,5,6})))</f>
        <v>0</v>
      </c>
      <c r="BT215" s="37" t="str">
        <f t="shared" si="23"/>
        <v/>
      </c>
      <c r="BU215" s="34" t="str" cm="1">
        <f t="array" ref="BU215">IF(BT215= "","",IFERROR(SUMPRODUCT(LARGE($C215:$BO215,{1,2,3,4})), ""))</f>
        <v/>
      </c>
      <c r="BV215" s="34" t="str" cm="1">
        <f t="array" ref="BV215">IF(BU215&lt;&gt;"",(IFERROR(SUMPRODUCT(LARGE($C215:$BO215,{1,2,3,4,5,6,7})),"")),"")</f>
        <v/>
      </c>
      <c r="BW215" s="34" t="str" cm="1">
        <f t="array" ref="BW215">IF(BV215&lt;&gt;"",(IFERROR(SUMPRODUCT(LARGE($C215:$BO215,{1,2,3,4,5,6,7,8})),"")),"")</f>
        <v/>
      </c>
    </row>
    <row r="216" spans="2:75" ht="15" customHeight="1" x14ac:dyDescent="0.25">
      <c r="B216" s="14"/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/>
      <c r="U216" s="10"/>
      <c r="V216" s="41"/>
      <c r="W216" s="10"/>
      <c r="X216" s="10"/>
      <c r="Y216" s="10"/>
      <c r="Z216" s="78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13"/>
      <c r="AT216" s="10"/>
      <c r="AU216" s="113"/>
      <c r="AV216" s="78"/>
      <c r="AW216" s="10"/>
      <c r="AX216" s="10"/>
      <c r="AY216" s="78"/>
      <c r="AZ216" s="10"/>
      <c r="BA216" s="10"/>
      <c r="BB216" s="10"/>
      <c r="BC216" s="10"/>
      <c r="BD216" s="10"/>
      <c r="BE216" s="10"/>
      <c r="BF216" s="10"/>
      <c r="BG216" s="10"/>
      <c r="BH216" s="41"/>
      <c r="BI216" s="41"/>
      <c r="BJ216" s="10"/>
      <c r="BK216" s="10"/>
      <c r="BL216" s="10"/>
      <c r="BM216" s="10"/>
      <c r="BN216" s="10"/>
      <c r="BO216" s="21"/>
      <c r="BP216" s="40"/>
      <c r="BQ216" s="41">
        <f t="shared" si="22"/>
        <v>0</v>
      </c>
      <c r="BR216" s="39">
        <f t="shared" si="20"/>
        <v>0</v>
      </c>
      <c r="BS216" s="48" cm="1">
        <f t="array" ref="BS216">IF($BR216&lt;=6,SUM($C216:$BO216),SUMPRODUCT(LARGE($C216:$BO216,{1,2,3,4,5,6})))</f>
        <v>0</v>
      </c>
      <c r="BT216" s="37" t="str">
        <f t="shared" si="23"/>
        <v/>
      </c>
      <c r="BU216" s="34" t="str" cm="1">
        <f t="array" ref="BU216">IF(BT216= "","",IFERROR(SUMPRODUCT(LARGE($C216:$BO216,{1,2,3,4})), ""))</f>
        <v/>
      </c>
      <c r="BV216" s="34" t="str" cm="1">
        <f t="array" ref="BV216">IF(BU216&lt;&gt;"",(IFERROR(SUMPRODUCT(LARGE($C216:$BO216,{1,2,3,4,5,6,7})),"")),"")</f>
        <v/>
      </c>
      <c r="BW216" s="34" t="str" cm="1">
        <f t="array" ref="BW216">IF(BV216&lt;&gt;"",(IFERROR(SUMPRODUCT(LARGE($C216:$BO216,{1,2,3,4,5,6,7,8})),"")),"")</f>
        <v/>
      </c>
    </row>
    <row r="217" spans="2:75" ht="15" customHeight="1" x14ac:dyDescent="0.25">
      <c r="B217" s="14"/>
      <c r="C217" s="10"/>
      <c r="D217" s="10"/>
      <c r="E217" s="10"/>
      <c r="F217" s="10"/>
      <c r="G217" s="78"/>
      <c r="H217" s="78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78"/>
      <c r="T217" s="78"/>
      <c r="U217" s="10"/>
      <c r="V217" s="41"/>
      <c r="W217" s="10"/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13"/>
      <c r="AT217" s="10"/>
      <c r="AU217" s="113"/>
      <c r="AV217" s="78"/>
      <c r="AW217" s="10"/>
      <c r="AX217" s="10"/>
      <c r="AY217" s="78"/>
      <c r="AZ217" s="10"/>
      <c r="BA217" s="10"/>
      <c r="BB217" s="10"/>
      <c r="BC217" s="10"/>
      <c r="BD217" s="10"/>
      <c r="BE217" s="10"/>
      <c r="BF217" s="10"/>
      <c r="BG217" s="10"/>
      <c r="BH217" s="41"/>
      <c r="BI217" s="41"/>
      <c r="BJ217" s="10"/>
      <c r="BK217" s="10"/>
      <c r="BL217" s="10"/>
      <c r="BM217" s="10"/>
      <c r="BN217" s="10"/>
      <c r="BO217" s="21"/>
      <c r="BP217" s="40"/>
      <c r="BQ217" s="41">
        <f t="shared" si="22"/>
        <v>0</v>
      </c>
      <c r="BR217" s="39">
        <f t="shared" si="20"/>
        <v>0</v>
      </c>
      <c r="BS217" s="48" cm="1">
        <f t="array" ref="BS217">IF($BR217&lt;=6,SUM($C217:$BO217),SUMPRODUCT(LARGE($C217:$BO217,{1,2,3,4,5,6})))</f>
        <v>0</v>
      </c>
      <c r="BT217" s="37" t="str">
        <f t="shared" si="23"/>
        <v/>
      </c>
      <c r="BU217" s="34" t="str" cm="1">
        <f t="array" ref="BU217">IF(BT217= "","",IFERROR(SUMPRODUCT(LARGE($C217:$BO217,{1,2,3,4})), ""))</f>
        <v/>
      </c>
      <c r="BV217" s="34" t="str" cm="1">
        <f t="array" ref="BV217">IF(BU217&lt;&gt;"",(IFERROR(SUMPRODUCT(LARGE($C217:$BO217,{1,2,3,4,5,6,7})),"")),"")</f>
        <v/>
      </c>
      <c r="BW217" s="34" t="str" cm="1">
        <f t="array" ref="BW217">IF(BV217&lt;&gt;"",(IFERROR(SUMPRODUCT(LARGE($C217:$BO217,{1,2,3,4,5,6,7,8})),"")),"")</f>
        <v/>
      </c>
    </row>
    <row r="218" spans="2:75" ht="15" customHeight="1" x14ac:dyDescent="0.25">
      <c r="B218" s="14"/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/>
      <c r="X218" s="10"/>
      <c r="Y218" s="10"/>
      <c r="Z218" s="78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13"/>
      <c r="AT218" s="10"/>
      <c r="AU218" s="113"/>
      <c r="AV218" s="78"/>
      <c r="AW218" s="10"/>
      <c r="AX218" s="10"/>
      <c r="AY218" s="78"/>
      <c r="AZ218" s="10"/>
      <c r="BA218" s="10"/>
      <c r="BB218" s="10"/>
      <c r="BC218" s="10"/>
      <c r="BD218" s="10"/>
      <c r="BE218" s="10"/>
      <c r="BF218" s="10"/>
      <c r="BG218" s="10"/>
      <c r="BH218" s="41"/>
      <c r="BI218" s="41"/>
      <c r="BJ218" s="10"/>
      <c r="BK218" s="10"/>
      <c r="BL218" s="10"/>
      <c r="BM218" s="10"/>
      <c r="BN218" s="10"/>
      <c r="BO218" s="21"/>
      <c r="BP218" s="40"/>
      <c r="BQ218" s="41">
        <f t="shared" si="22"/>
        <v>0</v>
      </c>
      <c r="BR218" s="39">
        <f t="shared" si="20"/>
        <v>0</v>
      </c>
      <c r="BS218" s="48" cm="1">
        <f t="array" ref="BS218">IF($BR218&lt;=6,SUM($C218:$BO218),SUMPRODUCT(LARGE($C218:$BO218,{1,2,3,4,5,6})))</f>
        <v>0</v>
      </c>
      <c r="BT218" s="37" t="str">
        <f t="shared" si="23"/>
        <v/>
      </c>
      <c r="BU218" s="34" t="str" cm="1">
        <f t="array" ref="BU218">IF(BT218= "","",IFERROR(SUMPRODUCT(LARGE($C218:$BO218,{1,2,3,4})), ""))</f>
        <v/>
      </c>
      <c r="BV218" s="34" t="str" cm="1">
        <f t="array" ref="BV218">IF(BU218&lt;&gt;"",(IFERROR(SUMPRODUCT(LARGE($C218:$BO218,{1,2,3,4,5,6,7})),"")),"")</f>
        <v/>
      </c>
      <c r="BW218" s="34" t="str" cm="1">
        <f t="array" ref="BW218">IF(BV218&lt;&gt;"",(IFERROR(SUMPRODUCT(LARGE($C218:$BO218,{1,2,3,4,5,6,7,8})),"")),"")</f>
        <v/>
      </c>
    </row>
    <row r="219" spans="2:75" ht="15" customHeight="1" x14ac:dyDescent="0.25">
      <c r="B219" s="14"/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13"/>
      <c r="AT219" s="10"/>
      <c r="AU219" s="113"/>
      <c r="AV219" s="78"/>
      <c r="AW219" s="10"/>
      <c r="AX219" s="10"/>
      <c r="AY219" s="78"/>
      <c r="AZ219" s="10"/>
      <c r="BA219" s="10"/>
      <c r="BB219" s="10"/>
      <c r="BC219" s="10"/>
      <c r="BD219" s="10"/>
      <c r="BE219" s="10"/>
      <c r="BF219" s="10"/>
      <c r="BG219" s="10"/>
      <c r="BH219" s="41"/>
      <c r="BI219" s="41"/>
      <c r="BJ219" s="10"/>
      <c r="BK219" s="10"/>
      <c r="BL219" s="10"/>
      <c r="BM219" s="10"/>
      <c r="BN219" s="10"/>
      <c r="BO219" s="21"/>
      <c r="BP219" s="40"/>
      <c r="BQ219" s="41">
        <f t="shared" si="22"/>
        <v>0</v>
      </c>
      <c r="BR219" s="39">
        <f t="shared" si="20"/>
        <v>0</v>
      </c>
      <c r="BS219" s="48" cm="1">
        <f t="array" ref="BS219">IF($BR219&lt;=6,SUM($C219:$BO219),SUMPRODUCT(LARGE($C219:$BO219,{1,2,3,4,5,6})))</f>
        <v>0</v>
      </c>
      <c r="BT219" s="37" t="str">
        <f t="shared" si="23"/>
        <v/>
      </c>
      <c r="BU219" s="34" t="str" cm="1">
        <f t="array" ref="BU219">IF(BT219= "","",IFERROR(SUMPRODUCT(LARGE($C219:$BO219,{1,2,3,4})), ""))</f>
        <v/>
      </c>
      <c r="BV219" s="34" t="str" cm="1">
        <f t="array" ref="BV219">IF(BU219&lt;&gt;"",(IFERROR(SUMPRODUCT(LARGE($C219:$BO219,{1,2,3,4,5,6,7})),"")),"")</f>
        <v/>
      </c>
      <c r="BW219" s="34" t="str" cm="1">
        <f t="array" ref="BW219">IF(BV219&lt;&gt;"",(IFERROR(SUMPRODUCT(LARGE($C219:$BO219,{1,2,3,4,5,6,7,8})),"")),"")</f>
        <v/>
      </c>
    </row>
    <row r="220" spans="2:75" ht="15" customHeight="1" x14ac:dyDescent="0.25">
      <c r="B220" s="14"/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13"/>
      <c r="AT220" s="10"/>
      <c r="AU220" s="113"/>
      <c r="AV220" s="78"/>
      <c r="AW220" s="10"/>
      <c r="AX220" s="10"/>
      <c r="AY220" s="78"/>
      <c r="AZ220" s="10"/>
      <c r="BA220" s="10"/>
      <c r="BB220" s="10"/>
      <c r="BC220" s="10"/>
      <c r="BD220" s="10"/>
      <c r="BE220" s="10"/>
      <c r="BF220" s="10"/>
      <c r="BG220" s="10"/>
      <c r="BH220" s="41"/>
      <c r="BI220" s="41"/>
      <c r="BJ220" s="10"/>
      <c r="BK220" s="10"/>
      <c r="BL220" s="10"/>
      <c r="BM220" s="10"/>
      <c r="BN220" s="10"/>
      <c r="BO220" s="21"/>
      <c r="BP220" s="40"/>
      <c r="BQ220" s="41">
        <f t="shared" si="22"/>
        <v>0</v>
      </c>
      <c r="BR220" s="39">
        <f t="shared" si="20"/>
        <v>0</v>
      </c>
      <c r="BS220" s="48" cm="1">
        <f t="array" ref="BS220">IF($BR220&lt;=6,SUM($C220:$BO220),SUMPRODUCT(LARGE($C220:$BO220,{1,2,3,4,5,6})))</f>
        <v>0</v>
      </c>
      <c r="BT220" s="37" t="str">
        <f t="shared" si="23"/>
        <v/>
      </c>
      <c r="BU220" s="34" t="str" cm="1">
        <f t="array" ref="BU220">IF(BT220= "","",IFERROR(SUMPRODUCT(LARGE($C220:$BO220,{1,2,3,4})), ""))</f>
        <v/>
      </c>
      <c r="BV220" s="34" t="str" cm="1">
        <f t="array" ref="BV220">IF(BU220&lt;&gt;"",(IFERROR(SUMPRODUCT(LARGE($C220:$BO220,{1,2,3,4,5,6,7})),"")),"")</f>
        <v/>
      </c>
      <c r="BW220" s="34" t="str" cm="1">
        <f t="array" ref="BW220">IF(BV220&lt;&gt;"",(IFERROR(SUMPRODUCT(LARGE($C220:$BO220,{1,2,3,4,5,6,7,8})),"")),"")</f>
        <v/>
      </c>
    </row>
    <row r="221" spans="2:75" ht="15" customHeight="1" x14ac:dyDescent="0.25">
      <c r="B221" s="14"/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13"/>
      <c r="AT221" s="10"/>
      <c r="AU221" s="113"/>
      <c r="AV221" s="78"/>
      <c r="AW221" s="10"/>
      <c r="AX221" s="10"/>
      <c r="AY221" s="78"/>
      <c r="AZ221" s="10"/>
      <c r="BA221" s="10"/>
      <c r="BB221" s="10"/>
      <c r="BC221" s="10"/>
      <c r="BD221" s="10"/>
      <c r="BE221" s="10"/>
      <c r="BF221" s="10"/>
      <c r="BG221" s="10"/>
      <c r="BH221" s="41"/>
      <c r="BI221" s="41"/>
      <c r="BJ221" s="10"/>
      <c r="BK221" s="10"/>
      <c r="BL221" s="10"/>
      <c r="BM221" s="10"/>
      <c r="BN221" s="10"/>
      <c r="BO221" s="21"/>
      <c r="BP221" s="40"/>
      <c r="BQ221" s="41">
        <f t="shared" si="22"/>
        <v>0</v>
      </c>
      <c r="BR221" s="39">
        <f t="shared" si="20"/>
        <v>0</v>
      </c>
      <c r="BS221" s="48" cm="1">
        <f t="array" ref="BS221">IF($BR221&lt;=6,SUM($C221:$BO221),SUMPRODUCT(LARGE($C221:$BO221,{1,2,3,4,5,6})))</f>
        <v>0</v>
      </c>
      <c r="BT221" s="37" t="str">
        <f t="shared" si="23"/>
        <v/>
      </c>
      <c r="BU221" s="34" t="str" cm="1">
        <f t="array" ref="BU221">IF(BT221= "","",IFERROR(SUMPRODUCT(LARGE($C221:$BO221,{1,2,3,4})), ""))</f>
        <v/>
      </c>
      <c r="BV221" s="34" t="str" cm="1">
        <f t="array" ref="BV221">IF(BU221&lt;&gt;"",(IFERROR(SUMPRODUCT(LARGE($C221:$BO221,{1,2,3,4,5,6,7})),"")),"")</f>
        <v/>
      </c>
      <c r="BW221" s="34" t="str" cm="1">
        <f t="array" ref="BW221">IF(BV221&lt;&gt;"",(IFERROR(SUMPRODUCT(LARGE($C221:$BO221,{1,2,3,4,5,6,7,8})),"")),"")</f>
        <v/>
      </c>
    </row>
    <row r="222" spans="2:75" ht="15" customHeight="1" x14ac:dyDescent="0.25">
      <c r="B222" s="14"/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13"/>
      <c r="AT222" s="10"/>
      <c r="AU222" s="113"/>
      <c r="AV222" s="78"/>
      <c r="AW222" s="10"/>
      <c r="AX222" s="10"/>
      <c r="AY222" s="78"/>
      <c r="AZ222" s="10"/>
      <c r="BA222" s="10"/>
      <c r="BB222" s="10"/>
      <c r="BC222" s="10"/>
      <c r="BD222" s="10"/>
      <c r="BE222" s="10"/>
      <c r="BF222" s="10"/>
      <c r="BG222" s="10"/>
      <c r="BH222" s="41"/>
      <c r="BI222" s="41"/>
      <c r="BJ222" s="10"/>
      <c r="BK222" s="10"/>
      <c r="BL222" s="10"/>
      <c r="BM222" s="10"/>
      <c r="BN222" s="10"/>
      <c r="BO222" s="21"/>
      <c r="BP222" s="40"/>
      <c r="BQ222" s="41">
        <f t="shared" si="22"/>
        <v>0</v>
      </c>
      <c r="BR222" s="39">
        <f t="shared" si="20"/>
        <v>0</v>
      </c>
      <c r="BS222" s="48" cm="1">
        <f t="array" ref="BS222">IF($BR222&lt;=6,SUM($C222:$BO222),SUMPRODUCT(LARGE($C222:$BO222,{1,2,3,4,5,6})))</f>
        <v>0</v>
      </c>
      <c r="BT222" s="37" t="str">
        <f t="shared" si="23"/>
        <v/>
      </c>
      <c r="BU222" s="34" t="str" cm="1">
        <f t="array" ref="BU222">IF(BT222= "","",IFERROR(SUMPRODUCT(LARGE($C222:$BO222,{1,2,3,4})), ""))</f>
        <v/>
      </c>
      <c r="BV222" s="34" t="str" cm="1">
        <f t="array" ref="BV222">IF(BU222&lt;&gt;"",(IFERROR(SUMPRODUCT(LARGE($C222:$BO222,{1,2,3,4,5,6,7})),"")),"")</f>
        <v/>
      </c>
      <c r="BW222" s="34" t="str" cm="1">
        <f t="array" ref="BW222">IF(BV222&lt;&gt;"",(IFERROR(SUMPRODUCT(LARGE($C222:$BO222,{1,2,3,4,5,6,7,8})),"")),"")</f>
        <v/>
      </c>
    </row>
    <row r="223" spans="2:75" ht="15" customHeight="1" x14ac:dyDescent="0.25">
      <c r="B223" s="14"/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13"/>
      <c r="AT223" s="10"/>
      <c r="AU223" s="113"/>
      <c r="AV223" s="78"/>
      <c r="AW223" s="10"/>
      <c r="AX223" s="10"/>
      <c r="AY223" s="78"/>
      <c r="AZ223" s="10"/>
      <c r="BA223" s="10"/>
      <c r="BB223" s="10"/>
      <c r="BC223" s="10"/>
      <c r="BD223" s="10"/>
      <c r="BE223" s="10"/>
      <c r="BF223" s="10"/>
      <c r="BG223" s="10"/>
      <c r="BH223" s="41"/>
      <c r="BI223" s="41"/>
      <c r="BJ223" s="10"/>
      <c r="BK223" s="10"/>
      <c r="BL223" s="10"/>
      <c r="BM223" s="10"/>
      <c r="BN223" s="10"/>
      <c r="BO223" s="21"/>
      <c r="BP223" s="40"/>
      <c r="BQ223" s="41">
        <f t="shared" si="22"/>
        <v>0</v>
      </c>
      <c r="BR223" s="39">
        <f t="shared" si="20"/>
        <v>0</v>
      </c>
      <c r="BS223" s="48" cm="1">
        <f t="array" ref="BS223">IF($BR223&lt;=6,SUM($C223:$BO223),SUMPRODUCT(LARGE($C223:$BO223,{1,2,3,4,5,6})))</f>
        <v>0</v>
      </c>
      <c r="BT223" s="37" t="str">
        <f t="shared" si="23"/>
        <v/>
      </c>
      <c r="BU223" s="34" t="str" cm="1">
        <f t="array" ref="BU223">IF(BT223= "","",IFERROR(SUMPRODUCT(LARGE($C223:$BO223,{1,2,3,4})), ""))</f>
        <v/>
      </c>
      <c r="BV223" s="34" t="str" cm="1">
        <f t="array" ref="BV223">IF(BU223&lt;&gt;"",(IFERROR(SUMPRODUCT(LARGE($C223:$BO223,{1,2,3,4,5,6,7})),"")),"")</f>
        <v/>
      </c>
      <c r="BW223" s="34" t="str" cm="1">
        <f t="array" ref="BW223">IF(BV223&lt;&gt;"",(IFERROR(SUMPRODUCT(LARGE($C223:$BO223,{1,2,3,4,5,6,7,8})),"")),"")</f>
        <v/>
      </c>
    </row>
    <row r="224" spans="2:75" ht="15" customHeight="1" x14ac:dyDescent="0.25">
      <c r="B224" s="14"/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13"/>
      <c r="AT224" s="10"/>
      <c r="AU224" s="113"/>
      <c r="AV224" s="78"/>
      <c r="AW224" s="10"/>
      <c r="AX224" s="10"/>
      <c r="AY224" s="78"/>
      <c r="AZ224" s="10"/>
      <c r="BA224" s="10"/>
      <c r="BB224" s="10"/>
      <c r="BC224" s="10"/>
      <c r="BD224" s="10"/>
      <c r="BE224" s="10"/>
      <c r="BF224" s="10"/>
      <c r="BG224" s="10"/>
      <c r="BH224" s="41"/>
      <c r="BI224" s="41"/>
      <c r="BJ224" s="10"/>
      <c r="BK224" s="10"/>
      <c r="BL224" s="10"/>
      <c r="BM224" s="10"/>
      <c r="BN224" s="10"/>
      <c r="BO224" s="21"/>
      <c r="BP224" s="40"/>
      <c r="BQ224" s="41">
        <f t="shared" si="22"/>
        <v>0</v>
      </c>
      <c r="BR224" s="39">
        <f t="shared" si="20"/>
        <v>0</v>
      </c>
      <c r="BS224" s="48" cm="1">
        <f t="array" ref="BS224">IF($BR224&lt;=6,SUM($C224:$BO224),SUMPRODUCT(LARGE($C224:$BO224,{1,2,3,4,5,6})))</f>
        <v>0</v>
      </c>
      <c r="BT224" s="37" t="str">
        <f t="shared" si="23"/>
        <v/>
      </c>
      <c r="BU224" s="34" t="str" cm="1">
        <f t="array" ref="BU224">IF(BT224= "","",IFERROR(SUMPRODUCT(LARGE($C224:$BO224,{1,2,3,4})), ""))</f>
        <v/>
      </c>
      <c r="BV224" s="34" t="str" cm="1">
        <f t="array" ref="BV224">IF(BU224&lt;&gt;"",(IFERROR(SUMPRODUCT(LARGE($C224:$BO224,{1,2,3,4,5,6,7})),"")),"")</f>
        <v/>
      </c>
      <c r="BW224" s="34" t="str" cm="1">
        <f t="array" ref="BW224">IF(BV224&lt;&gt;"",(IFERROR(SUMPRODUCT(LARGE($C224:$BO224,{1,2,3,4,5,6,7,8})),"")),"")</f>
        <v/>
      </c>
    </row>
    <row r="225" spans="2:75" ht="15" customHeight="1" x14ac:dyDescent="0.25">
      <c r="B225" s="14"/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13"/>
      <c r="AT225" s="10"/>
      <c r="AU225" s="113"/>
      <c r="AV225" s="78"/>
      <c r="AW225" s="10"/>
      <c r="AX225" s="10"/>
      <c r="AY225" s="78"/>
      <c r="AZ225" s="10"/>
      <c r="BA225" s="10"/>
      <c r="BB225" s="10"/>
      <c r="BC225" s="10"/>
      <c r="BD225" s="10"/>
      <c r="BE225" s="10"/>
      <c r="BF225" s="10"/>
      <c r="BG225" s="10"/>
      <c r="BH225" s="41"/>
      <c r="BI225" s="41"/>
      <c r="BJ225" s="10"/>
      <c r="BK225" s="10"/>
      <c r="BL225" s="10"/>
      <c r="BM225" s="10"/>
      <c r="BN225" s="10"/>
      <c r="BO225" s="21"/>
      <c r="BP225" s="40"/>
      <c r="BQ225" s="41">
        <f t="shared" si="22"/>
        <v>0</v>
      </c>
      <c r="BR225" s="39">
        <f t="shared" si="20"/>
        <v>0</v>
      </c>
      <c r="BS225" s="48" cm="1">
        <f t="array" ref="BS225">IF($BR225&lt;=6,SUM($C225:$BO225),SUMPRODUCT(LARGE($C225:$BO225,{1,2,3,4,5,6})))</f>
        <v>0</v>
      </c>
      <c r="BT225" s="37" t="str">
        <f t="shared" si="23"/>
        <v/>
      </c>
      <c r="BU225" s="34" t="str" cm="1">
        <f t="array" ref="BU225">IF(BT225= "","",IFERROR(SUMPRODUCT(LARGE($C225:$BO225,{1,2,3,4})), ""))</f>
        <v/>
      </c>
      <c r="BV225" s="34" t="str" cm="1">
        <f t="array" ref="BV225">IF(BU225&lt;&gt;"",(IFERROR(SUMPRODUCT(LARGE($C225:$BO225,{1,2,3,4,5,6,7})),"")),"")</f>
        <v/>
      </c>
      <c r="BW225" s="34" t="str" cm="1">
        <f t="array" ref="BW225">IF(BV225&lt;&gt;"",(IFERROR(SUMPRODUCT(LARGE($C225:$BO225,{1,2,3,4,5,6,7,8})),"")),"")</f>
        <v/>
      </c>
    </row>
    <row r="226" spans="2:75" ht="15" customHeight="1" x14ac:dyDescent="0.25">
      <c r="B226" s="14"/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13"/>
      <c r="AT226" s="10"/>
      <c r="AU226" s="113"/>
      <c r="AV226" s="78"/>
      <c r="AW226" s="10"/>
      <c r="AX226" s="10"/>
      <c r="AY226" s="78"/>
      <c r="AZ226" s="10"/>
      <c r="BA226" s="10"/>
      <c r="BB226" s="10"/>
      <c r="BC226" s="10"/>
      <c r="BD226" s="10"/>
      <c r="BE226" s="10"/>
      <c r="BF226" s="10"/>
      <c r="BG226" s="10"/>
      <c r="BH226" s="41"/>
      <c r="BI226" s="41"/>
      <c r="BJ226" s="10"/>
      <c r="BK226" s="10"/>
      <c r="BL226" s="10"/>
      <c r="BM226" s="10"/>
      <c r="BN226" s="10"/>
      <c r="BO226" s="21"/>
      <c r="BP226" s="40"/>
      <c r="BQ226" s="41">
        <f t="shared" si="22"/>
        <v>0</v>
      </c>
      <c r="BR226" s="39">
        <f t="shared" si="20"/>
        <v>0</v>
      </c>
      <c r="BS226" s="48" cm="1">
        <f t="array" ref="BS226">IF($BR226&lt;=6,SUM($C226:$BO226),SUMPRODUCT(LARGE($C226:$BO226,{1,2,3,4,5,6})))</f>
        <v>0</v>
      </c>
      <c r="BT226" s="37" t="str">
        <f t="shared" si="23"/>
        <v/>
      </c>
      <c r="BU226" s="34" t="str" cm="1">
        <f t="array" ref="BU226">IF(BT226= "","",IFERROR(SUMPRODUCT(LARGE($C226:$BO226,{1,2,3,4})), ""))</f>
        <v/>
      </c>
      <c r="BV226" s="34" t="str" cm="1">
        <f t="array" ref="BV226">IF(BU226&lt;&gt;"",(IFERROR(SUMPRODUCT(LARGE($C226:$BO226,{1,2,3,4,5,6,7})),"")),"")</f>
        <v/>
      </c>
      <c r="BW226" s="34" t="str" cm="1">
        <f t="array" ref="BW226">IF(BV226&lt;&gt;"",(IFERROR(SUMPRODUCT(LARGE($C226:$BO226,{1,2,3,4,5,6,7,8})),"")),"")</f>
        <v/>
      </c>
    </row>
    <row r="227" spans="2:75" ht="15" customHeight="1" x14ac:dyDescent="0.25">
      <c r="B227" s="14"/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13"/>
      <c r="AT227" s="10"/>
      <c r="AU227" s="113"/>
      <c r="AV227" s="78"/>
      <c r="AW227" s="10"/>
      <c r="AX227" s="10"/>
      <c r="AY227" s="78"/>
      <c r="AZ227" s="10"/>
      <c r="BA227" s="10"/>
      <c r="BB227" s="10"/>
      <c r="BC227" s="10"/>
      <c r="BD227" s="10"/>
      <c r="BE227" s="10"/>
      <c r="BF227" s="10"/>
      <c r="BG227" s="10"/>
      <c r="BH227" s="41"/>
      <c r="BI227" s="41"/>
      <c r="BJ227" s="10"/>
      <c r="BK227" s="10"/>
      <c r="BL227" s="10"/>
      <c r="BM227" s="10"/>
      <c r="BN227" s="10"/>
      <c r="BO227" s="21"/>
      <c r="BP227" s="40"/>
      <c r="BQ227" s="41">
        <f t="shared" si="22"/>
        <v>0</v>
      </c>
      <c r="BR227" s="39">
        <f t="shared" si="20"/>
        <v>0</v>
      </c>
      <c r="BS227" s="48" cm="1">
        <f t="array" ref="BS227">IF($BR227&lt;=6,SUM($C227:$BO227),SUMPRODUCT(LARGE($C227:$BO227,{1,2,3,4,5,6})))</f>
        <v>0</v>
      </c>
      <c r="BT227" s="37" t="str">
        <f t="shared" si="23"/>
        <v/>
      </c>
      <c r="BU227" s="34" t="str" cm="1">
        <f t="array" ref="BU227">IF(BT227= "","",IFERROR(SUMPRODUCT(LARGE($C227:$BO227,{1,2,3,4})), ""))</f>
        <v/>
      </c>
      <c r="BV227" s="34" t="str" cm="1">
        <f t="array" ref="BV227">IF(BU227&lt;&gt;"",(IFERROR(SUMPRODUCT(LARGE($C227:$BO227,{1,2,3,4,5,6,7})),"")),"")</f>
        <v/>
      </c>
      <c r="BW227" s="34" t="str" cm="1">
        <f t="array" ref="BW227">IF(BV227&lt;&gt;"",(IFERROR(SUMPRODUCT(LARGE($C227:$BO227,{1,2,3,4,5,6,7,8})),"")),"")</f>
        <v/>
      </c>
    </row>
    <row r="228" spans="2:75" ht="15" customHeight="1" x14ac:dyDescent="0.25">
      <c r="B228" s="14"/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/>
      <c r="U228" s="10"/>
      <c r="V228" s="41"/>
      <c r="W228" s="10"/>
      <c r="X228" s="10"/>
      <c r="Y228" s="10"/>
      <c r="Z228" s="78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13"/>
      <c r="AT228" s="10"/>
      <c r="AU228" s="113"/>
      <c r="AV228" s="78"/>
      <c r="AW228" s="10"/>
      <c r="AX228" s="10"/>
      <c r="AY228" s="78"/>
      <c r="AZ228" s="10"/>
      <c r="BA228" s="10"/>
      <c r="BB228" s="10"/>
      <c r="BC228" s="10"/>
      <c r="BD228" s="10"/>
      <c r="BE228" s="10"/>
      <c r="BF228" s="10"/>
      <c r="BG228" s="10"/>
      <c r="BH228" s="41"/>
      <c r="BI228" s="41"/>
      <c r="BJ228" s="10"/>
      <c r="BK228" s="10"/>
      <c r="BL228" s="10"/>
      <c r="BM228" s="10"/>
      <c r="BN228" s="10"/>
      <c r="BO228" s="21"/>
      <c r="BP228" s="40"/>
      <c r="BQ228" s="41">
        <f t="shared" si="22"/>
        <v>0</v>
      </c>
      <c r="BR228" s="39">
        <f t="shared" si="20"/>
        <v>0</v>
      </c>
      <c r="BS228" s="48" cm="1">
        <f t="array" ref="BS228">IF($BR228&lt;=6,SUM($C228:$BO228),SUMPRODUCT(LARGE($C228:$BO228,{1,2,3,4,5,6})))</f>
        <v>0</v>
      </c>
      <c r="BT228" s="37" t="str">
        <f t="shared" si="23"/>
        <v/>
      </c>
      <c r="BU228" s="34" t="str" cm="1">
        <f t="array" ref="BU228">IF(BT228= "","",IFERROR(SUMPRODUCT(LARGE($C228:$BO228,{1,2,3,4})), ""))</f>
        <v/>
      </c>
      <c r="BV228" s="34" t="str" cm="1">
        <f t="array" ref="BV228">IF(BU228&lt;&gt;"",(IFERROR(SUMPRODUCT(LARGE($C228:$BO228,{1,2,3,4,5,6,7})),"")),"")</f>
        <v/>
      </c>
      <c r="BW228" s="34" t="str" cm="1">
        <f t="array" ref="BW228">IF(BV228&lt;&gt;"",(IFERROR(SUMPRODUCT(LARGE($C228:$BO228,{1,2,3,4,5,6,7,8})),"")),"")</f>
        <v/>
      </c>
    </row>
    <row r="229" spans="2:75" ht="15" customHeight="1" x14ac:dyDescent="0.25">
      <c r="B229" s="14"/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13"/>
      <c r="AT229" s="10"/>
      <c r="AU229" s="113"/>
      <c r="AV229" s="78"/>
      <c r="AW229" s="10"/>
      <c r="AX229" s="10"/>
      <c r="AY229" s="78"/>
      <c r="AZ229" s="10"/>
      <c r="BA229" s="10"/>
      <c r="BB229" s="10"/>
      <c r="BC229" s="10"/>
      <c r="BD229" s="10"/>
      <c r="BE229" s="10"/>
      <c r="BF229" s="10"/>
      <c r="BG229" s="10"/>
      <c r="BH229" s="41"/>
      <c r="BI229" s="41"/>
      <c r="BJ229" s="10"/>
      <c r="BK229" s="10"/>
      <c r="BL229" s="10"/>
      <c r="BM229" s="10"/>
      <c r="BN229" s="10"/>
      <c r="BO229" s="21"/>
      <c r="BP229" s="40"/>
      <c r="BQ229" s="41">
        <f t="shared" si="22"/>
        <v>0</v>
      </c>
      <c r="BR229" s="39">
        <f t="shared" si="20"/>
        <v>0</v>
      </c>
      <c r="BS229" s="48" cm="1">
        <f t="array" ref="BS229">IF($BR229&lt;=6,SUM($C229:$BO229),SUMPRODUCT(LARGE($C229:$BO229,{1,2,3,4,5,6})))</f>
        <v>0</v>
      </c>
      <c r="BT229" s="37" t="str">
        <f t="shared" si="23"/>
        <v/>
      </c>
      <c r="BU229" s="34" t="str" cm="1">
        <f t="array" ref="BU229">IF(BT229= "","",IFERROR(SUMPRODUCT(LARGE($C229:$BO229,{1,2,3,4})), ""))</f>
        <v/>
      </c>
      <c r="BV229" s="34" t="str" cm="1">
        <f t="array" ref="BV229">IF(BU229&lt;&gt;"",(IFERROR(SUMPRODUCT(LARGE($C229:$BO229,{1,2,3,4,5,6,7})),"")),"")</f>
        <v/>
      </c>
      <c r="BW229" s="34" t="str" cm="1">
        <f t="array" ref="BW229">IF(BV229&lt;&gt;"",(IFERROR(SUMPRODUCT(LARGE($C229:$BO229,{1,2,3,4,5,6,7,8})),"")),"")</f>
        <v/>
      </c>
    </row>
    <row r="230" spans="2:75" ht="15" customHeight="1" x14ac:dyDescent="0.25">
      <c r="B230" s="14"/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/>
      <c r="W230" s="10"/>
      <c r="X230" s="10"/>
      <c r="Y230" s="10"/>
      <c r="Z230" s="78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13"/>
      <c r="AT230" s="10"/>
      <c r="AU230" s="113"/>
      <c r="AV230" s="78"/>
      <c r="AW230" s="10"/>
      <c r="AX230" s="10"/>
      <c r="AY230" s="78"/>
      <c r="AZ230" s="10"/>
      <c r="BA230" s="10"/>
      <c r="BB230" s="10"/>
      <c r="BC230" s="10"/>
      <c r="BD230" s="10"/>
      <c r="BE230" s="10"/>
      <c r="BF230" s="10"/>
      <c r="BG230" s="10"/>
      <c r="BH230" s="41"/>
      <c r="BI230" s="41"/>
      <c r="BJ230" s="10"/>
      <c r="BK230" s="10"/>
      <c r="BL230" s="10"/>
      <c r="BM230" s="10"/>
      <c r="BN230" s="10"/>
      <c r="BO230" s="21"/>
      <c r="BP230" s="40"/>
      <c r="BQ230" s="41">
        <f t="shared" si="22"/>
        <v>0</v>
      </c>
      <c r="BR230" s="39">
        <f t="shared" si="20"/>
        <v>0</v>
      </c>
      <c r="BS230" s="48" cm="1">
        <f t="array" ref="BS230">IF($BR230&lt;=6,SUM($C230:$BO230),SUMPRODUCT(LARGE($C230:$BO230,{1,2,3,4,5,6})))</f>
        <v>0</v>
      </c>
      <c r="BT230" s="37" t="str">
        <f t="shared" si="23"/>
        <v/>
      </c>
      <c r="BU230" s="34" t="str" cm="1">
        <f t="array" ref="BU230">IF(BT230= "","",IFERROR(SUMPRODUCT(LARGE($C230:$BO230,{1,2,3,4})), ""))</f>
        <v/>
      </c>
      <c r="BV230" s="34" t="str" cm="1">
        <f t="array" ref="BV230">IF(BU230&lt;&gt;"",(IFERROR(SUMPRODUCT(LARGE($C230:$BO230,{1,2,3,4,5,6,7})),"")),"")</f>
        <v/>
      </c>
      <c r="BW230" s="34" t="str" cm="1">
        <f t="array" ref="BW230">IF(BV230&lt;&gt;"",(IFERROR(SUMPRODUCT(LARGE($C230:$BO230,{1,2,3,4,5,6,7,8})),"")),"")</f>
        <v/>
      </c>
    </row>
    <row r="231" spans="2:75" ht="15" customHeight="1" x14ac:dyDescent="0.25">
      <c r="B231" s="14"/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13"/>
      <c r="AT231" s="10"/>
      <c r="AU231" s="113"/>
      <c r="AV231" s="78"/>
      <c r="AW231" s="10"/>
      <c r="AX231" s="10"/>
      <c r="AY231" s="78"/>
      <c r="AZ231" s="10"/>
      <c r="BA231" s="10"/>
      <c r="BB231" s="10"/>
      <c r="BC231" s="10"/>
      <c r="BD231" s="10"/>
      <c r="BE231" s="10"/>
      <c r="BF231" s="10"/>
      <c r="BG231" s="10"/>
      <c r="BH231" s="41"/>
      <c r="BI231" s="41"/>
      <c r="BJ231" s="10"/>
      <c r="BK231" s="10"/>
      <c r="BL231" s="10"/>
      <c r="BM231" s="10"/>
      <c r="BN231" s="10"/>
      <c r="BO231" s="21"/>
      <c r="BP231" s="40"/>
      <c r="BQ231" s="41">
        <f t="shared" si="22"/>
        <v>0</v>
      </c>
      <c r="BR231" s="39">
        <f t="shared" si="20"/>
        <v>0</v>
      </c>
      <c r="BS231" s="48" cm="1">
        <f t="array" ref="BS231">IF($BR231&lt;=6,SUM($C231:$BO231),SUMPRODUCT(LARGE($C231:$BO231,{1,2,3,4,5,6})))</f>
        <v>0</v>
      </c>
      <c r="BT231" s="37" t="str">
        <f t="shared" si="23"/>
        <v/>
      </c>
      <c r="BU231" s="34" t="str" cm="1">
        <f t="array" ref="BU231">IF(BT231= "","",IFERROR(SUMPRODUCT(LARGE($C231:$BO231,{1,2,3,4})), ""))</f>
        <v/>
      </c>
      <c r="BV231" s="34" t="str" cm="1">
        <f t="array" ref="BV231">IF(BU231&lt;&gt;"",(IFERROR(SUMPRODUCT(LARGE($C231:$BO231,{1,2,3,4,5,6,7})),"")),"")</f>
        <v/>
      </c>
      <c r="BW231" s="34" t="str" cm="1">
        <f t="array" ref="BW231">IF(BV231&lt;&gt;"",(IFERROR(SUMPRODUCT(LARGE($C231:$BO231,{1,2,3,4,5,6,7,8})),"")),"")</f>
        <v/>
      </c>
    </row>
    <row r="232" spans="2:75" ht="15" customHeight="1" x14ac:dyDescent="0.25">
      <c r="B232" s="14"/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13"/>
      <c r="AT232" s="10"/>
      <c r="AU232" s="113"/>
      <c r="AV232" s="78"/>
      <c r="AW232" s="10"/>
      <c r="AX232" s="10"/>
      <c r="AY232" s="78"/>
      <c r="AZ232" s="10"/>
      <c r="BA232" s="10"/>
      <c r="BB232" s="10"/>
      <c r="BC232" s="10"/>
      <c r="BD232" s="10"/>
      <c r="BE232" s="10"/>
      <c r="BF232" s="10"/>
      <c r="BG232" s="10"/>
      <c r="BH232" s="41"/>
      <c r="BI232" s="41"/>
      <c r="BJ232" s="10"/>
      <c r="BK232" s="10"/>
      <c r="BL232" s="10"/>
      <c r="BM232" s="10"/>
      <c r="BN232" s="10"/>
      <c r="BO232" s="21"/>
      <c r="BP232" s="40"/>
      <c r="BQ232" s="41">
        <f t="shared" si="22"/>
        <v>0</v>
      </c>
      <c r="BR232" s="39">
        <f t="shared" si="20"/>
        <v>0</v>
      </c>
      <c r="BS232" s="48" cm="1">
        <f t="array" ref="BS232">IF($BR232&lt;=6,SUM($C232:$BO232),SUMPRODUCT(LARGE($C232:$BO232,{1,2,3,4,5,6})))</f>
        <v>0</v>
      </c>
      <c r="BT232" s="37" t="str">
        <f t="shared" si="23"/>
        <v/>
      </c>
      <c r="BU232" s="34" t="str" cm="1">
        <f t="array" ref="BU232">IF(BT232= "","",IFERROR(SUMPRODUCT(LARGE($C232:$BO232,{1,2,3,4})), ""))</f>
        <v/>
      </c>
      <c r="BV232" s="34" t="str" cm="1">
        <f t="array" ref="BV232">IF(BU232&lt;&gt;"",(IFERROR(SUMPRODUCT(LARGE($C232:$BO232,{1,2,3,4,5,6,7})),"")),"")</f>
        <v/>
      </c>
      <c r="BW232" s="34" t="str" cm="1">
        <f t="array" ref="BW232">IF(BV232&lt;&gt;"",(IFERROR(SUMPRODUCT(LARGE($C232:$BO232,{1,2,3,4,5,6,7,8})),"")),"")</f>
        <v/>
      </c>
    </row>
    <row r="233" spans="2:75" ht="15" customHeight="1" x14ac:dyDescent="0.25">
      <c r="B233" s="14"/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13"/>
      <c r="AT233" s="10"/>
      <c r="AU233" s="113"/>
      <c r="AV233" s="78"/>
      <c r="AW233" s="10"/>
      <c r="AX233" s="10"/>
      <c r="AY233" s="78"/>
      <c r="AZ233" s="10"/>
      <c r="BA233" s="10"/>
      <c r="BB233" s="10"/>
      <c r="BC233" s="10"/>
      <c r="BD233" s="10"/>
      <c r="BE233" s="10"/>
      <c r="BF233" s="10"/>
      <c r="BG233" s="10"/>
      <c r="BH233" s="41"/>
      <c r="BI233" s="41"/>
      <c r="BJ233" s="10"/>
      <c r="BK233" s="10"/>
      <c r="BL233" s="10"/>
      <c r="BM233" s="10"/>
      <c r="BN233" s="10"/>
      <c r="BO233" s="21"/>
      <c r="BP233" s="40"/>
      <c r="BQ233" s="41">
        <f t="shared" si="22"/>
        <v>0</v>
      </c>
      <c r="BR233" s="39">
        <f t="shared" si="20"/>
        <v>0</v>
      </c>
      <c r="BS233" s="48" cm="1">
        <f t="array" ref="BS233">IF($BR233&lt;=6,SUM($C233:$BO233),SUMPRODUCT(LARGE($C233:$BO233,{1,2,3,4,5,6})))</f>
        <v>0</v>
      </c>
      <c r="BT233" s="37" t="str">
        <f t="shared" si="23"/>
        <v/>
      </c>
      <c r="BU233" s="34" t="str" cm="1">
        <f t="array" ref="BU233">IF(BT233= "","",IFERROR(SUMPRODUCT(LARGE($C233:$BO233,{1,2,3,4})), ""))</f>
        <v/>
      </c>
      <c r="BV233" s="34" t="str" cm="1">
        <f t="array" ref="BV233">IF(BU233&lt;&gt;"",(IFERROR(SUMPRODUCT(LARGE($C233:$BO233,{1,2,3,4,5,6,7})),"")),"")</f>
        <v/>
      </c>
      <c r="BW233" s="34" t="str" cm="1">
        <f t="array" ref="BW233">IF(BV233&lt;&gt;"",(IFERROR(SUMPRODUCT(LARGE($C233:$BO233,{1,2,3,4,5,6,7,8})),"")),"")</f>
        <v/>
      </c>
    </row>
    <row r="234" spans="2:75" ht="15" customHeight="1" x14ac:dyDescent="0.25">
      <c r="B234" s="14"/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13"/>
      <c r="AT234" s="10"/>
      <c r="AU234" s="113"/>
      <c r="AV234" s="78"/>
      <c r="AW234" s="10"/>
      <c r="AX234" s="10"/>
      <c r="AY234" s="78"/>
      <c r="AZ234" s="10"/>
      <c r="BA234" s="10"/>
      <c r="BB234" s="10"/>
      <c r="BC234" s="10"/>
      <c r="BD234" s="10"/>
      <c r="BE234" s="10"/>
      <c r="BF234" s="10"/>
      <c r="BG234" s="10"/>
      <c r="BH234" s="41"/>
      <c r="BI234" s="41"/>
      <c r="BJ234" s="10"/>
      <c r="BK234" s="10"/>
      <c r="BL234" s="10"/>
      <c r="BM234" s="10"/>
      <c r="BN234" s="10"/>
      <c r="BO234" s="21"/>
      <c r="BP234" s="40"/>
      <c r="BQ234" s="41">
        <f t="shared" si="22"/>
        <v>0</v>
      </c>
      <c r="BR234" s="39">
        <f t="shared" si="20"/>
        <v>0</v>
      </c>
      <c r="BS234" s="48" cm="1">
        <f t="array" ref="BS234">IF($BR234&lt;=6,SUM($C234:$BO234),SUMPRODUCT(LARGE($C234:$BO234,{1,2,3,4,5,6})))</f>
        <v>0</v>
      </c>
      <c r="BT234" s="37" t="str">
        <f t="shared" si="23"/>
        <v/>
      </c>
      <c r="BU234" s="34" t="str" cm="1">
        <f t="array" ref="BU234">IF(BT234= "","",IFERROR(SUMPRODUCT(LARGE($C234:$BO234,{1,2,3,4})), ""))</f>
        <v/>
      </c>
      <c r="BV234" s="34" t="str" cm="1">
        <f t="array" ref="BV234">IF(BU234&lt;&gt;"",(IFERROR(SUMPRODUCT(LARGE($C234:$BO234,{1,2,3,4,5,6,7})),"")),"")</f>
        <v/>
      </c>
      <c r="BW234" s="34" t="str" cm="1">
        <f t="array" ref="BW234">IF(BV234&lt;&gt;"",(IFERROR(SUMPRODUCT(LARGE($C234:$BO234,{1,2,3,4,5,6,7,8})),"")),"")</f>
        <v/>
      </c>
    </row>
    <row r="235" spans="2:75" ht="15" customHeight="1" x14ac:dyDescent="0.25">
      <c r="B235" s="14"/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78"/>
      <c r="T235" s="78"/>
      <c r="U235" s="10"/>
      <c r="V235" s="41"/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13"/>
      <c r="AT235" s="10"/>
      <c r="AU235" s="113"/>
      <c r="AV235" s="78"/>
      <c r="AW235" s="10"/>
      <c r="AX235" s="10"/>
      <c r="AY235" s="78"/>
      <c r="AZ235" s="10"/>
      <c r="BA235" s="10"/>
      <c r="BB235" s="10"/>
      <c r="BC235" s="10"/>
      <c r="BD235" s="10"/>
      <c r="BE235" s="10"/>
      <c r="BF235" s="10"/>
      <c r="BG235" s="10"/>
      <c r="BH235" s="41"/>
      <c r="BI235" s="41"/>
      <c r="BJ235" s="10"/>
      <c r="BK235" s="10"/>
      <c r="BL235" s="10"/>
      <c r="BM235" s="10"/>
      <c r="BN235" s="10"/>
      <c r="BO235" s="21"/>
      <c r="BP235" s="40"/>
      <c r="BQ235" s="41">
        <f t="shared" si="22"/>
        <v>0</v>
      </c>
      <c r="BR235" s="39">
        <f t="shared" si="20"/>
        <v>0</v>
      </c>
      <c r="BS235" s="48" cm="1">
        <f t="array" ref="BS235">IF($BR235&lt;=6,SUM($C235:$BO235),SUMPRODUCT(LARGE($C235:$BO235,{1,2,3,4,5,6})))</f>
        <v>0</v>
      </c>
      <c r="BT235" s="37" t="str">
        <f t="shared" si="23"/>
        <v/>
      </c>
      <c r="BU235" s="34" t="str" cm="1">
        <f t="array" ref="BU235">IF(BT235= "","",IFERROR(SUMPRODUCT(LARGE($C235:$BO235,{1,2,3,4})), ""))</f>
        <v/>
      </c>
      <c r="BV235" s="34" t="str" cm="1">
        <f t="array" ref="BV235">IF(BU235&lt;&gt;"",(IFERROR(SUMPRODUCT(LARGE($C235:$BO235,{1,2,3,4,5,6,7})),"")),"")</f>
        <v/>
      </c>
      <c r="BW235" s="34" t="str" cm="1">
        <f t="array" ref="BW235">IF(BV235&lt;&gt;"",(IFERROR(SUMPRODUCT(LARGE($C235:$BO235,{1,2,3,4,5,6,7,8})),"")),"")</f>
        <v/>
      </c>
    </row>
    <row r="236" spans="2:75" ht="15" customHeight="1" x14ac:dyDescent="0.25">
      <c r="B236" s="14"/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78"/>
      <c r="T236" s="78"/>
      <c r="U236" s="10"/>
      <c r="V236" s="41"/>
      <c r="W236" s="10"/>
      <c r="X236" s="10"/>
      <c r="Y236" s="10"/>
      <c r="Z236" s="78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13"/>
      <c r="AT236" s="10"/>
      <c r="AU236" s="113"/>
      <c r="AV236" s="78"/>
      <c r="AW236" s="10"/>
      <c r="AX236" s="10"/>
      <c r="AY236" s="78"/>
      <c r="AZ236" s="10"/>
      <c r="BA236" s="10"/>
      <c r="BB236" s="10"/>
      <c r="BC236" s="10"/>
      <c r="BD236" s="10"/>
      <c r="BE236" s="10"/>
      <c r="BF236" s="10"/>
      <c r="BG236" s="10"/>
      <c r="BH236" s="41"/>
      <c r="BI236" s="41"/>
      <c r="BJ236" s="10"/>
      <c r="BK236" s="10"/>
      <c r="BL236" s="10"/>
      <c r="BM236" s="10"/>
      <c r="BN236" s="10"/>
      <c r="BO236" s="21"/>
      <c r="BP236" s="40"/>
      <c r="BQ236" s="41">
        <f t="shared" si="22"/>
        <v>0</v>
      </c>
      <c r="BR236" s="39">
        <f t="shared" ref="BR236:BR303" si="24">COUNTA(C236:BO236)</f>
        <v>0</v>
      </c>
      <c r="BS236" s="48" cm="1">
        <f t="array" ref="BS236">IF($BR236&lt;=6,SUM($C236:$BO236),SUMPRODUCT(LARGE($C236:$BO236,{1,2,3,4,5,6})))</f>
        <v>0</v>
      </c>
      <c r="BT236" s="37" t="str">
        <f t="shared" si="23"/>
        <v/>
      </c>
      <c r="BU236" s="34" t="str" cm="1">
        <f t="array" ref="BU236">IF(BT236= "","",IFERROR(SUMPRODUCT(LARGE($C236:$BO236,{1,2,3,4})), ""))</f>
        <v/>
      </c>
      <c r="BV236" s="34" t="str" cm="1">
        <f t="array" ref="BV236">IF(BU236&lt;&gt;"",(IFERROR(SUMPRODUCT(LARGE($C236:$BO236,{1,2,3,4,5,6,7})),"")),"")</f>
        <v/>
      </c>
      <c r="BW236" s="34" t="str" cm="1">
        <f t="array" ref="BW236">IF(BV236&lt;&gt;"",(IFERROR(SUMPRODUCT(LARGE($C236:$BO236,{1,2,3,4,5,6,7,8})),"")),"")</f>
        <v/>
      </c>
    </row>
    <row r="237" spans="2:75" ht="15" customHeight="1" x14ac:dyDescent="0.25">
      <c r="B237" s="14"/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13"/>
      <c r="AT237" s="10"/>
      <c r="AU237" s="113"/>
      <c r="AV237" s="78"/>
      <c r="AW237" s="10"/>
      <c r="AX237" s="10"/>
      <c r="AY237" s="78"/>
      <c r="AZ237" s="10"/>
      <c r="BA237" s="10"/>
      <c r="BB237" s="10"/>
      <c r="BC237" s="10"/>
      <c r="BD237" s="10"/>
      <c r="BE237" s="10"/>
      <c r="BF237" s="10"/>
      <c r="BG237" s="10"/>
      <c r="BH237" s="41"/>
      <c r="BI237" s="41"/>
      <c r="BJ237" s="10"/>
      <c r="BK237" s="10"/>
      <c r="BL237" s="10"/>
      <c r="BM237" s="10"/>
      <c r="BN237" s="10"/>
      <c r="BO237" s="21"/>
      <c r="BP237" s="40"/>
      <c r="BQ237" s="41">
        <f t="shared" si="22"/>
        <v>0</v>
      </c>
      <c r="BR237" s="39">
        <f t="shared" si="24"/>
        <v>0</v>
      </c>
      <c r="BS237" s="48" cm="1">
        <f t="array" ref="BS237">IF($BR237&lt;=6,SUM($C237:$BO237),SUMPRODUCT(LARGE($C237:$BO237,{1,2,3,4,5,6})))</f>
        <v>0</v>
      </c>
      <c r="BT237" s="37" t="str">
        <f t="shared" si="23"/>
        <v/>
      </c>
      <c r="BU237" s="34" t="str" cm="1">
        <f t="array" ref="BU237">IF(BT237= "","",IFERROR(SUMPRODUCT(LARGE($C237:$BO237,{1,2,3,4})), ""))</f>
        <v/>
      </c>
      <c r="BV237" s="34" t="str" cm="1">
        <f t="array" ref="BV237">IF(BU237&lt;&gt;"",(IFERROR(SUMPRODUCT(LARGE($C237:$BO237,{1,2,3,4,5,6,7})),"")),"")</f>
        <v/>
      </c>
      <c r="BW237" s="34" t="str" cm="1">
        <f t="array" ref="BW237">IF(BV237&lt;&gt;"",(IFERROR(SUMPRODUCT(LARGE($C237:$BO237,{1,2,3,4,5,6,7,8})),"")),"")</f>
        <v/>
      </c>
    </row>
    <row r="238" spans="2:75" ht="15" customHeight="1" x14ac:dyDescent="0.25">
      <c r="B238" s="14"/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13"/>
      <c r="AT238" s="10"/>
      <c r="AU238" s="113"/>
      <c r="AV238" s="78"/>
      <c r="AW238" s="10"/>
      <c r="AX238" s="10"/>
      <c r="AY238" s="78"/>
      <c r="AZ238" s="10"/>
      <c r="BA238" s="10"/>
      <c r="BB238" s="10"/>
      <c r="BC238" s="10"/>
      <c r="BD238" s="10"/>
      <c r="BE238" s="10"/>
      <c r="BF238" s="10"/>
      <c r="BG238" s="10"/>
      <c r="BH238" s="41"/>
      <c r="BI238" s="41"/>
      <c r="BJ238" s="10"/>
      <c r="BK238" s="10"/>
      <c r="BL238" s="10"/>
      <c r="BM238" s="10"/>
      <c r="BN238" s="10"/>
      <c r="BO238" s="21"/>
      <c r="BP238" s="40"/>
      <c r="BQ238" s="41">
        <f t="shared" si="22"/>
        <v>0</v>
      </c>
      <c r="BR238" s="39">
        <f t="shared" si="24"/>
        <v>0</v>
      </c>
      <c r="BS238" s="48" cm="1">
        <f t="array" ref="BS238">IF($BR238&lt;=6,SUM($C238:$BO238),SUMPRODUCT(LARGE($C238:$BO238,{1,2,3,4,5,6})))</f>
        <v>0</v>
      </c>
      <c r="BT238" s="37" t="str">
        <f t="shared" si="23"/>
        <v/>
      </c>
      <c r="BU238" s="34" t="str" cm="1">
        <f t="array" ref="BU238">IF(BT238= "","",IFERROR(SUMPRODUCT(LARGE($C238:$BO238,{1,2,3,4})), ""))</f>
        <v/>
      </c>
      <c r="BV238" s="34" t="str" cm="1">
        <f t="array" ref="BV238">IF(BU238&lt;&gt;"",(IFERROR(SUMPRODUCT(LARGE($C238:$BO238,{1,2,3,4,5,6,7})),"")),"")</f>
        <v/>
      </c>
      <c r="BW238" s="34" t="str" cm="1">
        <f t="array" ref="BW238">IF(BV238&lt;&gt;"",(IFERROR(SUMPRODUCT(LARGE($C238:$BO238,{1,2,3,4,5,6,7,8})),"")),"")</f>
        <v/>
      </c>
    </row>
    <row r="239" spans="2:75" ht="15" customHeight="1" x14ac:dyDescent="0.25">
      <c r="B239" s="14"/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13"/>
      <c r="AT239" s="10"/>
      <c r="AU239" s="113"/>
      <c r="AV239" s="78"/>
      <c r="AW239" s="10"/>
      <c r="AX239" s="10"/>
      <c r="AY239" s="78"/>
      <c r="AZ239" s="10"/>
      <c r="BA239" s="10"/>
      <c r="BB239" s="10"/>
      <c r="BC239" s="10"/>
      <c r="BD239" s="10"/>
      <c r="BE239" s="10"/>
      <c r="BF239" s="10"/>
      <c r="BG239" s="10"/>
      <c r="BH239" s="41"/>
      <c r="BI239" s="41"/>
      <c r="BJ239" s="10"/>
      <c r="BK239" s="10"/>
      <c r="BL239" s="10"/>
      <c r="BM239" s="10"/>
      <c r="BN239" s="10"/>
      <c r="BO239" s="21"/>
      <c r="BP239" s="40"/>
      <c r="BQ239" s="41">
        <f t="shared" si="22"/>
        <v>0</v>
      </c>
      <c r="BR239" s="39">
        <f t="shared" si="24"/>
        <v>0</v>
      </c>
      <c r="BS239" s="48" cm="1">
        <f t="array" ref="BS239">IF($BR239&lt;=6,SUM($C239:$BO239),SUMPRODUCT(LARGE($C239:$BO239,{1,2,3,4,5,6})))</f>
        <v>0</v>
      </c>
      <c r="BT239" s="37" t="str">
        <f t="shared" si="23"/>
        <v/>
      </c>
      <c r="BU239" s="34" t="str" cm="1">
        <f t="array" ref="BU239">IF(BT239= "","",IFERROR(SUMPRODUCT(LARGE($C239:$BO239,{1,2,3,4})), ""))</f>
        <v/>
      </c>
      <c r="BV239" s="34" t="str" cm="1">
        <f t="array" ref="BV239">IF(BU239&lt;&gt;"",(IFERROR(SUMPRODUCT(LARGE($C239:$BO239,{1,2,3,4,5,6,7})),"")),"")</f>
        <v/>
      </c>
      <c r="BW239" s="34" t="str" cm="1">
        <f t="array" ref="BW239">IF(BV239&lt;&gt;"",(IFERROR(SUMPRODUCT(LARGE($C239:$BO239,{1,2,3,4,5,6,7,8})),"")),"")</f>
        <v/>
      </c>
    </row>
    <row r="240" spans="2:75" ht="15" customHeight="1" x14ac:dyDescent="0.25">
      <c r="B240" s="14"/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13"/>
      <c r="AT240" s="10"/>
      <c r="AU240" s="113"/>
      <c r="AV240" s="78"/>
      <c r="AW240" s="10"/>
      <c r="AX240" s="10"/>
      <c r="AY240" s="78"/>
      <c r="AZ240" s="10"/>
      <c r="BA240" s="10"/>
      <c r="BB240" s="10"/>
      <c r="BC240" s="10"/>
      <c r="BD240" s="10"/>
      <c r="BE240" s="10"/>
      <c r="BF240" s="10"/>
      <c r="BG240" s="10"/>
      <c r="BH240" s="41"/>
      <c r="BI240" s="41"/>
      <c r="BJ240" s="10"/>
      <c r="BK240" s="10"/>
      <c r="BL240" s="10"/>
      <c r="BM240" s="10"/>
      <c r="BN240" s="10"/>
      <c r="BO240" s="21"/>
      <c r="BP240" s="40"/>
      <c r="BQ240" s="41">
        <f t="shared" si="22"/>
        <v>0</v>
      </c>
      <c r="BR240" s="39">
        <f t="shared" si="24"/>
        <v>0</v>
      </c>
      <c r="BS240" s="48" cm="1">
        <f t="array" ref="BS240">IF($BR240&lt;=6,SUM($C240:$BO240),SUMPRODUCT(LARGE($C240:$BO240,{1,2,3,4,5,6})))</f>
        <v>0</v>
      </c>
      <c r="BT240" s="37" t="str">
        <f t="shared" si="23"/>
        <v/>
      </c>
      <c r="BU240" s="34" t="str" cm="1">
        <f t="array" ref="BU240">IF(BT240= "","",IFERROR(SUMPRODUCT(LARGE($C240:$BO240,{1,2,3,4})), ""))</f>
        <v/>
      </c>
      <c r="BV240" s="34" t="str" cm="1">
        <f t="array" ref="BV240">IF(BU240&lt;&gt;"",(IFERROR(SUMPRODUCT(LARGE($C240:$BO240,{1,2,3,4,5,6,7})),"")),"")</f>
        <v/>
      </c>
      <c r="BW240" s="34" t="str" cm="1">
        <f t="array" ref="BW240">IF(BV240&lt;&gt;"",(IFERROR(SUMPRODUCT(LARGE($C240:$BO240,{1,2,3,4,5,6,7,8})),"")),"")</f>
        <v/>
      </c>
    </row>
    <row r="241" spans="2:75" ht="15" customHeight="1" x14ac:dyDescent="0.25">
      <c r="B241" s="14"/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13"/>
      <c r="AT241" s="10"/>
      <c r="AU241" s="113"/>
      <c r="AV241" s="78"/>
      <c r="AW241" s="10"/>
      <c r="AX241" s="10"/>
      <c r="AY241" s="78"/>
      <c r="AZ241" s="10"/>
      <c r="BA241" s="10"/>
      <c r="BB241" s="10"/>
      <c r="BC241" s="10"/>
      <c r="BD241" s="10"/>
      <c r="BE241" s="10"/>
      <c r="BF241" s="10"/>
      <c r="BG241" s="10"/>
      <c r="BH241" s="41"/>
      <c r="BI241" s="41"/>
      <c r="BJ241" s="10"/>
      <c r="BK241" s="10"/>
      <c r="BL241" s="10"/>
      <c r="BM241" s="10"/>
      <c r="BN241" s="10"/>
      <c r="BO241" s="21"/>
      <c r="BP241" s="40"/>
      <c r="BQ241" s="41">
        <f t="shared" si="22"/>
        <v>0</v>
      </c>
      <c r="BR241" s="39">
        <f t="shared" si="24"/>
        <v>0</v>
      </c>
      <c r="BS241" s="48" cm="1">
        <f t="array" ref="BS241">IF($BR241&lt;=6,SUM($C241:$BO241),SUMPRODUCT(LARGE($C241:$BO241,{1,2,3,4,5,6})))</f>
        <v>0</v>
      </c>
      <c r="BT241" s="37" t="str">
        <f t="shared" si="23"/>
        <v/>
      </c>
      <c r="BU241" s="34" t="str" cm="1">
        <f t="array" ref="BU241">IF(BT241= "","",IFERROR(SUMPRODUCT(LARGE($C241:$BO241,{1,2,3,4})), ""))</f>
        <v/>
      </c>
      <c r="BV241" s="34" t="str" cm="1">
        <f t="array" ref="BV241">IF(BU241&lt;&gt;"",(IFERROR(SUMPRODUCT(LARGE($C241:$BO241,{1,2,3,4,5,6,7})),"")),"")</f>
        <v/>
      </c>
      <c r="BW241" s="34" t="str" cm="1">
        <f t="array" ref="BW241">IF(BV241&lt;&gt;"",(IFERROR(SUMPRODUCT(LARGE($C241:$BO241,{1,2,3,4,5,6,7,8})),"")),"")</f>
        <v/>
      </c>
    </row>
    <row r="242" spans="2:75" ht="15" customHeight="1" x14ac:dyDescent="0.25">
      <c r="B242" s="14"/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/>
      <c r="W242" s="10"/>
      <c r="X242" s="10"/>
      <c r="Y242" s="10"/>
      <c r="Z242" s="7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13"/>
      <c r="AT242" s="10"/>
      <c r="AU242" s="113"/>
      <c r="AV242" s="78"/>
      <c r="AW242" s="10"/>
      <c r="AX242" s="10"/>
      <c r="AY242" s="78"/>
      <c r="AZ242" s="10"/>
      <c r="BA242" s="10"/>
      <c r="BB242" s="10"/>
      <c r="BC242" s="10"/>
      <c r="BD242" s="10"/>
      <c r="BE242" s="10"/>
      <c r="BF242" s="10"/>
      <c r="BG242" s="10"/>
      <c r="BH242" s="41"/>
      <c r="BI242" s="41"/>
      <c r="BJ242" s="10"/>
      <c r="BK242" s="10"/>
      <c r="BL242" s="10"/>
      <c r="BM242" s="10"/>
      <c r="BN242" s="10"/>
      <c r="BO242" s="21"/>
      <c r="BP242" s="40"/>
      <c r="BQ242" s="41">
        <f t="shared" si="22"/>
        <v>0</v>
      </c>
      <c r="BR242" s="39">
        <f t="shared" si="24"/>
        <v>0</v>
      </c>
      <c r="BS242" s="48" cm="1">
        <f t="array" ref="BS242">IF($BR242&lt;=6,SUM($C242:$BO242),SUMPRODUCT(LARGE($C242:$BO242,{1,2,3,4,5,6})))</f>
        <v>0</v>
      </c>
      <c r="BT242" s="37" t="str">
        <f t="shared" si="23"/>
        <v/>
      </c>
      <c r="BU242" s="34" t="str" cm="1">
        <f t="array" ref="BU242">IF(BT242= "","",IFERROR(SUMPRODUCT(LARGE($C242:$BO242,{1,2,3,4})), ""))</f>
        <v/>
      </c>
      <c r="BV242" s="34" t="str" cm="1">
        <f t="array" ref="BV242">IF(BU242&lt;&gt;"",(IFERROR(SUMPRODUCT(LARGE($C242:$BO242,{1,2,3,4,5,6,7})),"")),"")</f>
        <v/>
      </c>
      <c r="BW242" s="34" t="str" cm="1">
        <f t="array" ref="BW242">IF(BV242&lt;&gt;"",(IFERROR(SUMPRODUCT(LARGE($C242:$BO242,{1,2,3,4,5,6,7,8})),"")),"")</f>
        <v/>
      </c>
    </row>
    <row r="243" spans="2:75" ht="15" customHeight="1" x14ac:dyDescent="0.25">
      <c r="B243" s="14"/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/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13"/>
      <c r="AT243" s="10"/>
      <c r="AU243" s="113"/>
      <c r="AV243" s="78"/>
      <c r="AW243" s="10"/>
      <c r="AX243" s="10"/>
      <c r="AY243" s="78"/>
      <c r="AZ243" s="10"/>
      <c r="BA243" s="10"/>
      <c r="BB243" s="10"/>
      <c r="BC243" s="10"/>
      <c r="BD243" s="10"/>
      <c r="BE243" s="10"/>
      <c r="BF243" s="10"/>
      <c r="BG243" s="10"/>
      <c r="BH243" s="41"/>
      <c r="BI243" s="41"/>
      <c r="BJ243" s="10"/>
      <c r="BK243" s="10"/>
      <c r="BL243" s="10"/>
      <c r="BM243" s="10"/>
      <c r="BN243" s="10"/>
      <c r="BO243" s="21"/>
      <c r="BP243" s="40"/>
      <c r="BQ243" s="41">
        <f t="shared" si="22"/>
        <v>0</v>
      </c>
      <c r="BR243" s="39">
        <f t="shared" si="24"/>
        <v>0</v>
      </c>
      <c r="BS243" s="48" cm="1">
        <f t="array" ref="BS243">IF($BR243&lt;=6,SUM($C243:$BO243),SUMPRODUCT(LARGE($C243:$BO243,{1,2,3,4,5,6})))</f>
        <v>0</v>
      </c>
      <c r="BT243" s="37" t="str">
        <f t="shared" si="23"/>
        <v/>
      </c>
      <c r="BU243" s="34" t="str" cm="1">
        <f t="array" ref="BU243">IF(BT243= "","",IFERROR(SUMPRODUCT(LARGE($C243:$BO243,{1,2,3,4})), ""))</f>
        <v/>
      </c>
      <c r="BV243" s="34" t="str" cm="1">
        <f t="array" ref="BV243">IF(BU243&lt;&gt;"",(IFERROR(SUMPRODUCT(LARGE($C243:$BO243,{1,2,3,4,5,6,7})),"")),"")</f>
        <v/>
      </c>
      <c r="BW243" s="34" t="str" cm="1">
        <f t="array" ref="BW243">IF(BV243&lt;&gt;"",(IFERROR(SUMPRODUCT(LARGE($C243:$BO243,{1,2,3,4,5,6,7,8})),"")),"")</f>
        <v/>
      </c>
    </row>
    <row r="244" spans="2:75" ht="15" customHeight="1" x14ac:dyDescent="0.25">
      <c r="B244" s="14"/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/>
      <c r="X244" s="10"/>
      <c r="Y244" s="10"/>
      <c r="Z244" s="78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13"/>
      <c r="AT244" s="10"/>
      <c r="AU244" s="113"/>
      <c r="AV244" s="78"/>
      <c r="AW244" s="10"/>
      <c r="AX244" s="10"/>
      <c r="AY244" s="78"/>
      <c r="AZ244" s="10"/>
      <c r="BA244" s="10"/>
      <c r="BB244" s="10"/>
      <c r="BC244" s="10"/>
      <c r="BD244" s="10"/>
      <c r="BE244" s="10"/>
      <c r="BF244" s="10"/>
      <c r="BG244" s="10"/>
      <c r="BH244" s="41"/>
      <c r="BI244" s="41"/>
      <c r="BJ244" s="10"/>
      <c r="BK244" s="10"/>
      <c r="BL244" s="10"/>
      <c r="BM244" s="10"/>
      <c r="BN244" s="10"/>
      <c r="BO244" s="21"/>
      <c r="BP244" s="40"/>
      <c r="BQ244" s="41">
        <f t="shared" si="22"/>
        <v>0</v>
      </c>
      <c r="BR244" s="39">
        <f t="shared" si="24"/>
        <v>0</v>
      </c>
      <c r="BS244" s="48" cm="1">
        <f t="array" ref="BS244">IF($BR244&lt;=6,SUM($C244:$BO244),SUMPRODUCT(LARGE($C244:$BO244,{1,2,3,4,5,6})))</f>
        <v>0</v>
      </c>
      <c r="BT244" s="37" t="str">
        <f t="shared" si="23"/>
        <v/>
      </c>
      <c r="BU244" s="34" t="str" cm="1">
        <f t="array" ref="BU244">IF(BT244= "","",IFERROR(SUMPRODUCT(LARGE($C244:$BO244,{1,2,3,4})), ""))</f>
        <v/>
      </c>
      <c r="BV244" s="34" t="str" cm="1">
        <f t="array" ref="BV244">IF(BU244&lt;&gt;"",(IFERROR(SUMPRODUCT(LARGE($C244:$BO244,{1,2,3,4,5,6,7})),"")),"")</f>
        <v/>
      </c>
      <c r="BW244" s="34" t="str" cm="1">
        <f t="array" ref="BW244">IF(BV244&lt;&gt;"",(IFERROR(SUMPRODUCT(LARGE($C244:$BO244,{1,2,3,4,5,6,7,8})),"")),"")</f>
        <v/>
      </c>
    </row>
    <row r="245" spans="2:75" ht="15" customHeight="1" x14ac:dyDescent="0.25">
      <c r="B245" s="14"/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78"/>
      <c r="T245" s="78"/>
      <c r="U245" s="10"/>
      <c r="V245" s="41"/>
      <c r="W245" s="10"/>
      <c r="X245" s="10"/>
      <c r="Y245" s="10"/>
      <c r="Z245" s="7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13"/>
      <c r="AT245" s="10"/>
      <c r="AU245" s="113"/>
      <c r="AV245" s="78"/>
      <c r="AW245" s="10"/>
      <c r="AX245" s="10"/>
      <c r="AY245" s="78"/>
      <c r="AZ245" s="10"/>
      <c r="BA245" s="10"/>
      <c r="BB245" s="10"/>
      <c r="BC245" s="10"/>
      <c r="BD245" s="10"/>
      <c r="BE245" s="10"/>
      <c r="BF245" s="10"/>
      <c r="BG245" s="10"/>
      <c r="BH245" s="41"/>
      <c r="BI245" s="41"/>
      <c r="BJ245" s="10"/>
      <c r="BK245" s="10"/>
      <c r="BL245" s="10"/>
      <c r="BM245" s="10"/>
      <c r="BN245" s="10"/>
      <c r="BO245" s="21"/>
      <c r="BP245" s="40"/>
      <c r="BQ245" s="41">
        <f t="shared" si="22"/>
        <v>0</v>
      </c>
      <c r="BR245" s="39">
        <f t="shared" si="24"/>
        <v>0</v>
      </c>
      <c r="BS245" s="48" cm="1">
        <f t="array" ref="BS245">IF($BR245&lt;=6,SUM($C245:$BO245),SUMPRODUCT(LARGE($C245:$BO245,{1,2,3,4,5,6})))</f>
        <v>0</v>
      </c>
      <c r="BT245" s="37" t="str">
        <f t="shared" si="23"/>
        <v/>
      </c>
      <c r="BU245" s="34" t="str" cm="1">
        <f t="array" ref="BU245">IF(BT245= "","",IFERROR(SUMPRODUCT(LARGE($C245:$BO245,{1,2,3,4})), ""))</f>
        <v/>
      </c>
      <c r="BV245" s="34" t="str" cm="1">
        <f t="array" ref="BV245">IF(BU245&lt;&gt;"",(IFERROR(SUMPRODUCT(LARGE($C245:$BO245,{1,2,3,4,5,6,7})),"")),"")</f>
        <v/>
      </c>
      <c r="BW245" s="34" t="str" cm="1">
        <f t="array" ref="BW245">IF(BV245&lt;&gt;"",(IFERROR(SUMPRODUCT(LARGE($C245:$BO245,{1,2,3,4,5,6,7,8})),"")),"")</f>
        <v/>
      </c>
    </row>
    <row r="246" spans="2:75" ht="15" customHeight="1" x14ac:dyDescent="0.25">
      <c r="B246" s="14"/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78"/>
      <c r="T246" s="78"/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13"/>
      <c r="AT246" s="10"/>
      <c r="AU246" s="113"/>
      <c r="AV246" s="78"/>
      <c r="AW246" s="10"/>
      <c r="AX246" s="10"/>
      <c r="AY246" s="78"/>
      <c r="AZ246" s="10"/>
      <c r="BA246" s="10"/>
      <c r="BB246" s="10"/>
      <c r="BC246" s="10"/>
      <c r="BD246" s="10"/>
      <c r="BE246" s="10"/>
      <c r="BF246" s="10"/>
      <c r="BG246" s="10"/>
      <c r="BH246" s="41"/>
      <c r="BI246" s="41"/>
      <c r="BJ246" s="10"/>
      <c r="BK246" s="10"/>
      <c r="BL246" s="10"/>
      <c r="BM246" s="10"/>
      <c r="BN246" s="10"/>
      <c r="BO246" s="21"/>
      <c r="BP246" s="40"/>
      <c r="BQ246" s="41">
        <f t="shared" si="22"/>
        <v>0</v>
      </c>
      <c r="BR246" s="39">
        <f t="shared" si="24"/>
        <v>0</v>
      </c>
      <c r="BS246" s="48" cm="1">
        <f t="array" ref="BS246">IF($BR246&lt;=6,SUM($C246:$BO246),SUMPRODUCT(LARGE($C246:$BO246,{1,2,3,4,5,6})))</f>
        <v>0</v>
      </c>
      <c r="BT246" s="37" t="str">
        <f t="shared" si="23"/>
        <v/>
      </c>
      <c r="BU246" s="34" t="str" cm="1">
        <f t="array" ref="BU246">IF(BT246= "","",IFERROR(SUMPRODUCT(LARGE($C246:$BO246,{1,2,3,4})), ""))</f>
        <v/>
      </c>
      <c r="BV246" s="34" t="str" cm="1">
        <f t="array" ref="BV246">IF(BU246&lt;&gt;"",(IFERROR(SUMPRODUCT(LARGE($C246:$BO246,{1,2,3,4,5,6,7})),"")),"")</f>
        <v/>
      </c>
      <c r="BW246" s="34" t="str" cm="1">
        <f t="array" ref="BW246">IF(BV246&lt;&gt;"",(IFERROR(SUMPRODUCT(LARGE($C246:$BO246,{1,2,3,4,5,6,7,8})),"")),"")</f>
        <v/>
      </c>
    </row>
    <row r="247" spans="2:75" ht="15" customHeight="1" x14ac:dyDescent="0.25">
      <c r="B247" s="14"/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13"/>
      <c r="AT247" s="10"/>
      <c r="AU247" s="113"/>
      <c r="AV247" s="78"/>
      <c r="AW247" s="10"/>
      <c r="AX247" s="10"/>
      <c r="AY247" s="78"/>
      <c r="AZ247" s="10"/>
      <c r="BA247" s="10"/>
      <c r="BB247" s="10"/>
      <c r="BC247" s="10"/>
      <c r="BD247" s="10"/>
      <c r="BE247" s="10"/>
      <c r="BF247" s="10"/>
      <c r="BG247" s="10"/>
      <c r="BH247" s="41"/>
      <c r="BI247" s="41"/>
      <c r="BJ247" s="10"/>
      <c r="BK247" s="10"/>
      <c r="BL247" s="10"/>
      <c r="BM247" s="10"/>
      <c r="BN247" s="10"/>
      <c r="BO247" s="21"/>
      <c r="BP247" s="40"/>
      <c r="BQ247" s="41">
        <f t="shared" si="22"/>
        <v>0</v>
      </c>
      <c r="BR247" s="39">
        <f t="shared" si="24"/>
        <v>0</v>
      </c>
      <c r="BS247" s="48" cm="1">
        <f t="array" ref="BS247">IF($BR247&lt;=6,SUM($C247:$BO247),SUMPRODUCT(LARGE($C247:$BO247,{1,2,3,4,5,6})))</f>
        <v>0</v>
      </c>
      <c r="BT247" s="37" t="str">
        <f t="shared" si="23"/>
        <v/>
      </c>
      <c r="BU247" s="34" t="str" cm="1">
        <f t="array" ref="BU247">IF(BT247= "","",IFERROR(SUMPRODUCT(LARGE($C247:$BO247,{1,2,3,4})), ""))</f>
        <v/>
      </c>
      <c r="BV247" s="34" t="str" cm="1">
        <f t="array" ref="BV247">IF(BU247&lt;&gt;"",(IFERROR(SUMPRODUCT(LARGE($C247:$BO247,{1,2,3,4,5,6,7})),"")),"")</f>
        <v/>
      </c>
      <c r="BW247" s="34" t="str" cm="1">
        <f t="array" ref="BW247">IF(BV247&lt;&gt;"",(IFERROR(SUMPRODUCT(LARGE($C247:$BO247,{1,2,3,4,5,6,7,8})),"")),"")</f>
        <v/>
      </c>
    </row>
    <row r="248" spans="2:75" ht="15" customHeight="1" x14ac:dyDescent="0.25">
      <c r="B248" s="14"/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13"/>
      <c r="AT248" s="10"/>
      <c r="AU248" s="113"/>
      <c r="AV248" s="78"/>
      <c r="AW248" s="10"/>
      <c r="AX248" s="10"/>
      <c r="AY248" s="78"/>
      <c r="AZ248" s="10"/>
      <c r="BA248" s="10"/>
      <c r="BB248" s="10"/>
      <c r="BC248" s="10"/>
      <c r="BD248" s="10"/>
      <c r="BE248" s="10"/>
      <c r="BF248" s="10"/>
      <c r="BG248" s="10"/>
      <c r="BH248" s="41"/>
      <c r="BI248" s="41"/>
      <c r="BJ248" s="10"/>
      <c r="BK248" s="10"/>
      <c r="BL248" s="10"/>
      <c r="BM248" s="10"/>
      <c r="BN248" s="10"/>
      <c r="BO248" s="21"/>
      <c r="BP248" s="40"/>
      <c r="BQ248" s="41">
        <f t="shared" si="22"/>
        <v>0</v>
      </c>
      <c r="BR248" s="39">
        <f t="shared" si="24"/>
        <v>0</v>
      </c>
      <c r="BS248" s="48" cm="1">
        <f t="array" ref="BS248">IF($BR248&lt;=6,SUM($C248:$BO248),SUMPRODUCT(LARGE($C248:$BO248,{1,2,3,4,5,6})))</f>
        <v>0</v>
      </c>
      <c r="BT248" s="37" t="str">
        <f t="shared" si="23"/>
        <v/>
      </c>
      <c r="BU248" s="34" t="str" cm="1">
        <f t="array" ref="BU248">IF(BT248= "","",IFERROR(SUMPRODUCT(LARGE($C248:$BO248,{1,2,3,4})), ""))</f>
        <v/>
      </c>
      <c r="BV248" s="34" t="str" cm="1">
        <f t="array" ref="BV248">IF(BU248&lt;&gt;"",(IFERROR(SUMPRODUCT(LARGE($C248:$BO248,{1,2,3,4,5,6,7})),"")),"")</f>
        <v/>
      </c>
      <c r="BW248" s="34" t="str" cm="1">
        <f t="array" ref="BW248">IF(BV248&lt;&gt;"",(IFERROR(SUMPRODUCT(LARGE($C248:$BO248,{1,2,3,4,5,6,7,8})),"")),"")</f>
        <v/>
      </c>
    </row>
    <row r="249" spans="2:75" ht="15" customHeight="1" x14ac:dyDescent="0.25">
      <c r="B249" s="14"/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78"/>
      <c r="T249" s="78"/>
      <c r="U249" s="10"/>
      <c r="V249" s="41"/>
      <c r="W249" s="10"/>
      <c r="X249" s="10"/>
      <c r="Y249" s="10"/>
      <c r="Z249" s="78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13"/>
      <c r="AT249" s="10"/>
      <c r="AU249" s="113"/>
      <c r="AV249" s="78"/>
      <c r="AW249" s="10"/>
      <c r="AX249" s="10"/>
      <c r="AY249" s="78"/>
      <c r="AZ249" s="10"/>
      <c r="BA249" s="10"/>
      <c r="BB249" s="10"/>
      <c r="BC249" s="10"/>
      <c r="BD249" s="10"/>
      <c r="BE249" s="10"/>
      <c r="BF249" s="10"/>
      <c r="BG249" s="10"/>
      <c r="BH249" s="41"/>
      <c r="BI249" s="41"/>
      <c r="BJ249" s="10"/>
      <c r="BK249" s="10"/>
      <c r="BL249" s="10"/>
      <c r="BM249" s="10"/>
      <c r="BN249" s="10"/>
      <c r="BO249" s="21"/>
      <c r="BP249" s="40"/>
      <c r="BQ249" s="41">
        <f t="shared" si="22"/>
        <v>0</v>
      </c>
      <c r="BR249" s="39">
        <f t="shared" si="24"/>
        <v>0</v>
      </c>
      <c r="BS249" s="48" cm="1">
        <f t="array" ref="BS249">IF($BR249&lt;=6,SUM($C249:$BO249),SUMPRODUCT(LARGE($C249:$BO249,{1,2,3,4,5,6})))</f>
        <v>0</v>
      </c>
      <c r="BT249" s="37" t="str">
        <f t="shared" si="23"/>
        <v/>
      </c>
      <c r="BU249" s="34" t="str" cm="1">
        <f t="array" ref="BU249">IF(BT249= "","",IFERROR(SUMPRODUCT(LARGE($C249:$BO249,{1,2,3,4})), ""))</f>
        <v/>
      </c>
      <c r="BV249" s="34" t="str" cm="1">
        <f t="array" ref="BV249">IF(BU249&lt;&gt;"",(IFERROR(SUMPRODUCT(LARGE($C249:$BO249,{1,2,3,4,5,6,7})),"")),"")</f>
        <v/>
      </c>
      <c r="BW249" s="34" t="str" cm="1">
        <f t="array" ref="BW249">IF(BV249&lt;&gt;"",(IFERROR(SUMPRODUCT(LARGE($C249:$BO249,{1,2,3,4,5,6,7,8})),"")),"")</f>
        <v/>
      </c>
    </row>
    <row r="250" spans="2:75" ht="15" customHeight="1" x14ac:dyDescent="0.25">
      <c r="B250" s="14"/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13"/>
      <c r="AT250" s="10"/>
      <c r="AU250" s="113"/>
      <c r="AV250" s="78"/>
      <c r="AW250" s="10"/>
      <c r="AX250" s="10"/>
      <c r="AY250" s="78"/>
      <c r="AZ250" s="10"/>
      <c r="BA250" s="10"/>
      <c r="BB250" s="10"/>
      <c r="BC250" s="10"/>
      <c r="BD250" s="10"/>
      <c r="BE250" s="10"/>
      <c r="BF250" s="10"/>
      <c r="BG250" s="10"/>
      <c r="BH250" s="41"/>
      <c r="BI250" s="41"/>
      <c r="BJ250" s="10"/>
      <c r="BK250" s="10"/>
      <c r="BL250" s="10"/>
      <c r="BM250" s="10"/>
      <c r="BN250" s="10"/>
      <c r="BO250" s="21"/>
      <c r="BP250" s="40"/>
      <c r="BQ250" s="41">
        <f t="shared" si="22"/>
        <v>0</v>
      </c>
      <c r="BR250" s="39">
        <f t="shared" si="24"/>
        <v>0</v>
      </c>
      <c r="BS250" s="48" cm="1">
        <f t="array" ref="BS250">IF($BR250&lt;=6,SUM($C250:$BO250),SUMPRODUCT(LARGE($C250:$BO250,{1,2,3,4,5,6})))</f>
        <v>0</v>
      </c>
      <c r="BT250" s="37" t="str">
        <f t="shared" si="23"/>
        <v/>
      </c>
      <c r="BU250" s="34" t="str" cm="1">
        <f t="array" ref="BU250">IF(BT250= "","",IFERROR(SUMPRODUCT(LARGE($C250:$BO250,{1,2,3,4})), ""))</f>
        <v/>
      </c>
      <c r="BV250" s="34" t="str" cm="1">
        <f t="array" ref="BV250">IF(BU250&lt;&gt;"",(IFERROR(SUMPRODUCT(LARGE($C250:$BO250,{1,2,3,4,5,6,7})),"")),"")</f>
        <v/>
      </c>
      <c r="BW250" s="34" t="str" cm="1">
        <f t="array" ref="BW250">IF(BV250&lt;&gt;"",(IFERROR(SUMPRODUCT(LARGE($C250:$BO250,{1,2,3,4,5,6,7,8})),"")),"")</f>
        <v/>
      </c>
    </row>
    <row r="251" spans="2:75" ht="15" customHeight="1" x14ac:dyDescent="0.25">
      <c r="B251" s="14"/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13"/>
      <c r="AT251" s="10"/>
      <c r="AU251" s="113"/>
      <c r="AV251" s="78"/>
      <c r="AW251" s="10"/>
      <c r="AX251" s="10"/>
      <c r="AY251" s="78"/>
      <c r="AZ251" s="10"/>
      <c r="BA251" s="10"/>
      <c r="BB251" s="10"/>
      <c r="BC251" s="10"/>
      <c r="BD251" s="10"/>
      <c r="BE251" s="10"/>
      <c r="BF251" s="10"/>
      <c r="BG251" s="10"/>
      <c r="BH251" s="41"/>
      <c r="BI251" s="41"/>
      <c r="BJ251" s="10"/>
      <c r="BK251" s="10"/>
      <c r="BL251" s="10"/>
      <c r="BM251" s="10"/>
      <c r="BN251" s="10"/>
      <c r="BO251" s="21"/>
      <c r="BP251" s="40"/>
      <c r="BQ251" s="41">
        <f t="shared" si="22"/>
        <v>0</v>
      </c>
      <c r="BR251" s="39">
        <f t="shared" si="24"/>
        <v>0</v>
      </c>
      <c r="BS251" s="48" cm="1">
        <f t="array" ref="BS251">IF($BR251&lt;=6,SUM($C251:$BO251),SUMPRODUCT(LARGE($C251:$BO251,{1,2,3,4,5,6})))</f>
        <v>0</v>
      </c>
      <c r="BT251" s="37" t="str">
        <f t="shared" si="23"/>
        <v/>
      </c>
      <c r="BU251" s="34" t="str" cm="1">
        <f t="array" ref="BU251">IF(BT251= "","",IFERROR(SUMPRODUCT(LARGE($C251:$BO251,{1,2,3,4})), ""))</f>
        <v/>
      </c>
      <c r="BV251" s="34" t="str" cm="1">
        <f t="array" ref="BV251">IF(BU251&lt;&gt;"",(IFERROR(SUMPRODUCT(LARGE($C251:$BO251,{1,2,3,4,5,6,7})),"")),"")</f>
        <v/>
      </c>
      <c r="BW251" s="34" t="str" cm="1">
        <f t="array" ref="BW251">IF(BV251&lt;&gt;"",(IFERROR(SUMPRODUCT(LARGE($C251:$BO251,{1,2,3,4,5,6,7,8})),"")),"")</f>
        <v/>
      </c>
    </row>
    <row r="252" spans="2:75" ht="15" customHeight="1" x14ac:dyDescent="0.25">
      <c r="B252" s="14"/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13"/>
      <c r="AT252" s="10"/>
      <c r="AU252" s="113"/>
      <c r="AV252" s="78"/>
      <c r="AW252" s="10"/>
      <c r="AX252" s="10"/>
      <c r="AY252" s="78"/>
      <c r="AZ252" s="10"/>
      <c r="BA252" s="10"/>
      <c r="BB252" s="10"/>
      <c r="BC252" s="10"/>
      <c r="BD252" s="10"/>
      <c r="BE252" s="10"/>
      <c r="BF252" s="10"/>
      <c r="BG252" s="10"/>
      <c r="BH252" s="41"/>
      <c r="BI252" s="41"/>
      <c r="BJ252" s="10"/>
      <c r="BK252" s="10"/>
      <c r="BL252" s="10"/>
      <c r="BM252" s="10"/>
      <c r="BN252" s="10"/>
      <c r="BO252" s="21"/>
      <c r="BP252" s="40"/>
      <c r="BQ252" s="41">
        <f t="shared" si="22"/>
        <v>0</v>
      </c>
      <c r="BR252" s="39">
        <f t="shared" si="24"/>
        <v>0</v>
      </c>
      <c r="BS252" s="48" cm="1">
        <f t="array" ref="BS252">IF($BR252&lt;=6,SUM($C252:$BO252),SUMPRODUCT(LARGE($C252:$BO252,{1,2,3,4,5,6})))</f>
        <v>0</v>
      </c>
      <c r="BT252" s="37" t="str">
        <f t="shared" si="23"/>
        <v/>
      </c>
      <c r="BU252" s="34" t="str" cm="1">
        <f t="array" ref="BU252">IF(BT252= "","",IFERROR(SUMPRODUCT(LARGE($C252:$BO252,{1,2,3,4})), ""))</f>
        <v/>
      </c>
      <c r="BV252" s="34" t="str" cm="1">
        <f t="array" ref="BV252">IF(BU252&lt;&gt;"",(IFERROR(SUMPRODUCT(LARGE($C252:$BO252,{1,2,3,4,5,6,7})),"")),"")</f>
        <v/>
      </c>
      <c r="BW252" s="34" t="str" cm="1">
        <f t="array" ref="BW252">IF(BV252&lt;&gt;"",(IFERROR(SUMPRODUCT(LARGE($C252:$BO252,{1,2,3,4,5,6,7,8})),"")),"")</f>
        <v/>
      </c>
    </row>
    <row r="253" spans="2:75" ht="15" customHeight="1" x14ac:dyDescent="0.25">
      <c r="B253" s="14"/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78"/>
      <c r="T253" s="78"/>
      <c r="U253" s="10"/>
      <c r="V253" s="41"/>
      <c r="W253" s="10"/>
      <c r="X253" s="10"/>
      <c r="Y253" s="10"/>
      <c r="Z253" s="78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13"/>
      <c r="AT253" s="10"/>
      <c r="AU253" s="113"/>
      <c r="AV253" s="78"/>
      <c r="AW253" s="10"/>
      <c r="AX253" s="10"/>
      <c r="AY253" s="78"/>
      <c r="AZ253" s="10"/>
      <c r="BA253" s="10"/>
      <c r="BB253" s="10"/>
      <c r="BC253" s="10"/>
      <c r="BD253" s="10"/>
      <c r="BE253" s="10"/>
      <c r="BF253" s="10"/>
      <c r="BG253" s="10"/>
      <c r="BH253" s="41"/>
      <c r="BI253" s="41"/>
      <c r="BJ253" s="10"/>
      <c r="BK253" s="10"/>
      <c r="BL253" s="10"/>
      <c r="BM253" s="10"/>
      <c r="BN253" s="10"/>
      <c r="BO253" s="21"/>
      <c r="BP253" s="40"/>
      <c r="BQ253" s="41">
        <f t="shared" si="22"/>
        <v>0</v>
      </c>
      <c r="BR253" s="39">
        <f t="shared" si="24"/>
        <v>0</v>
      </c>
      <c r="BS253" s="48" cm="1">
        <f t="array" ref="BS253">IF($BR253&lt;=6,SUM($C253:$BO253),SUMPRODUCT(LARGE($C253:$BO253,{1,2,3,4,5,6})))</f>
        <v>0</v>
      </c>
      <c r="BT253" s="37" t="str">
        <f t="shared" si="23"/>
        <v/>
      </c>
      <c r="BU253" s="34" t="str" cm="1">
        <f t="array" ref="BU253">IF(BT253= "","",IFERROR(SUMPRODUCT(LARGE($C253:$BO253,{1,2,3,4})), ""))</f>
        <v/>
      </c>
      <c r="BV253" s="34" t="str" cm="1">
        <f t="array" ref="BV253">IF(BU253&lt;&gt;"",(IFERROR(SUMPRODUCT(LARGE($C253:$BO253,{1,2,3,4,5,6,7})),"")),"")</f>
        <v/>
      </c>
      <c r="BW253" s="34" t="str" cm="1">
        <f t="array" ref="BW253">IF(BV253&lt;&gt;"",(IFERROR(SUMPRODUCT(LARGE($C253:$BO253,{1,2,3,4,5,6,7,8})),"")),"")</f>
        <v/>
      </c>
    </row>
    <row r="254" spans="2:75" ht="15" customHeight="1" x14ac:dyDescent="0.25">
      <c r="B254" s="14"/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/>
      <c r="T254" s="78"/>
      <c r="U254" s="10"/>
      <c r="V254" s="41"/>
      <c r="W254" s="10"/>
      <c r="X254" s="10"/>
      <c r="Y254" s="10"/>
      <c r="Z254" s="78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13"/>
      <c r="AT254" s="10"/>
      <c r="AU254" s="113"/>
      <c r="AV254" s="78"/>
      <c r="AW254" s="10"/>
      <c r="AX254" s="10"/>
      <c r="AY254" s="78"/>
      <c r="AZ254" s="10"/>
      <c r="BA254" s="10"/>
      <c r="BB254" s="10"/>
      <c r="BC254" s="10"/>
      <c r="BD254" s="10"/>
      <c r="BE254" s="10"/>
      <c r="BF254" s="10"/>
      <c r="BG254" s="10"/>
      <c r="BH254" s="41"/>
      <c r="BI254" s="41"/>
      <c r="BJ254" s="10"/>
      <c r="BK254" s="10"/>
      <c r="BL254" s="10"/>
      <c r="BM254" s="10"/>
      <c r="BN254" s="10"/>
      <c r="BO254" s="21"/>
      <c r="BP254" s="40"/>
      <c r="BQ254" s="41">
        <f t="shared" si="22"/>
        <v>0</v>
      </c>
      <c r="BR254" s="39">
        <f t="shared" si="24"/>
        <v>0</v>
      </c>
      <c r="BS254" s="48" cm="1">
        <f t="array" ref="BS254">IF($BR254&lt;=6,SUM($C254:$BO254),SUMPRODUCT(LARGE($C254:$BO254,{1,2,3,4,5,6})))</f>
        <v>0</v>
      </c>
      <c r="BT254" s="37" t="str">
        <f t="shared" si="23"/>
        <v/>
      </c>
      <c r="BU254" s="34" t="str" cm="1">
        <f t="array" ref="BU254">IF(BT254= "","",IFERROR(SUMPRODUCT(LARGE($C254:$BO254,{1,2,3,4})), ""))</f>
        <v/>
      </c>
      <c r="BV254" s="34" t="str" cm="1">
        <f t="array" ref="BV254">IF(BU254&lt;&gt;"",(IFERROR(SUMPRODUCT(LARGE($C254:$BO254,{1,2,3,4,5,6,7})),"")),"")</f>
        <v/>
      </c>
      <c r="BW254" s="34" t="str" cm="1">
        <f t="array" ref="BW254">IF(BV254&lt;&gt;"",(IFERROR(SUMPRODUCT(LARGE($C254:$BO254,{1,2,3,4,5,6,7,8})),"")),"")</f>
        <v/>
      </c>
    </row>
    <row r="255" spans="2:75" ht="15" customHeight="1" x14ac:dyDescent="0.25">
      <c r="B255" s="14"/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13"/>
      <c r="AT255" s="10"/>
      <c r="AU255" s="113"/>
      <c r="AV255" s="78"/>
      <c r="AW255" s="10"/>
      <c r="AX255" s="10"/>
      <c r="AY255" s="78"/>
      <c r="AZ255" s="10"/>
      <c r="BA255" s="10"/>
      <c r="BB255" s="10"/>
      <c r="BC255" s="10"/>
      <c r="BD255" s="10"/>
      <c r="BE255" s="10"/>
      <c r="BF255" s="10"/>
      <c r="BG255" s="10"/>
      <c r="BH255" s="41"/>
      <c r="BI255" s="41"/>
      <c r="BJ255" s="10"/>
      <c r="BK255" s="10"/>
      <c r="BL255" s="10"/>
      <c r="BM255" s="10"/>
      <c r="BN255" s="10"/>
      <c r="BO255" s="21"/>
      <c r="BP255" s="40"/>
      <c r="BQ255" s="41">
        <f t="shared" si="22"/>
        <v>0</v>
      </c>
      <c r="BR255" s="39">
        <f t="shared" si="24"/>
        <v>0</v>
      </c>
      <c r="BS255" s="48" cm="1">
        <f t="array" ref="BS255">IF($BR255&lt;=6,SUM($C255:$BO255),SUMPRODUCT(LARGE($C255:$BO255,{1,2,3,4,5,6})))</f>
        <v>0</v>
      </c>
      <c r="BT255" s="37" t="str">
        <f t="shared" si="23"/>
        <v/>
      </c>
      <c r="BU255" s="34" t="str" cm="1">
        <f t="array" ref="BU255">IF(BT255= "","",IFERROR(SUMPRODUCT(LARGE($C255:$BO255,{1,2,3,4})), ""))</f>
        <v/>
      </c>
      <c r="BV255" s="34" t="str" cm="1">
        <f t="array" ref="BV255">IF(BU255&lt;&gt;"",(IFERROR(SUMPRODUCT(LARGE($C255:$BO255,{1,2,3,4,5,6,7})),"")),"")</f>
        <v/>
      </c>
      <c r="BW255" s="34" t="str" cm="1">
        <f t="array" ref="BW255">IF(BV255&lt;&gt;"",(IFERROR(SUMPRODUCT(LARGE($C255:$BO255,{1,2,3,4,5,6,7,8})),"")),"")</f>
        <v/>
      </c>
    </row>
    <row r="256" spans="2:75" ht="15" customHeight="1" x14ac:dyDescent="0.25">
      <c r="B256" s="14"/>
      <c r="C256" s="10"/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13"/>
      <c r="AT256" s="10"/>
      <c r="AU256" s="113"/>
      <c r="AV256" s="78"/>
      <c r="AW256" s="10"/>
      <c r="AX256" s="10"/>
      <c r="AY256" s="78"/>
      <c r="AZ256" s="10"/>
      <c r="BA256" s="10"/>
      <c r="BB256" s="10"/>
      <c r="BC256" s="10"/>
      <c r="BD256" s="10"/>
      <c r="BE256" s="10"/>
      <c r="BF256" s="10"/>
      <c r="BG256" s="10"/>
      <c r="BH256" s="41"/>
      <c r="BI256" s="41"/>
      <c r="BJ256" s="10"/>
      <c r="BK256" s="10"/>
      <c r="BL256" s="10"/>
      <c r="BM256" s="10"/>
      <c r="BN256" s="10"/>
      <c r="BO256" s="21"/>
      <c r="BP256" s="40"/>
      <c r="BQ256" s="41">
        <f t="shared" si="22"/>
        <v>0</v>
      </c>
      <c r="BR256" s="39">
        <f t="shared" si="24"/>
        <v>0</v>
      </c>
      <c r="BS256" s="48" cm="1">
        <f t="array" ref="BS256">IF($BR256&lt;=6,SUM($C256:$BO256),SUMPRODUCT(LARGE($C256:$BO256,{1,2,3,4,5,6})))</f>
        <v>0</v>
      </c>
      <c r="BT256" s="37" t="str">
        <f t="shared" si="23"/>
        <v/>
      </c>
      <c r="BU256" s="34" t="str" cm="1">
        <f t="array" ref="BU256">IF(BT256= "","",IFERROR(SUMPRODUCT(LARGE($C256:$BO256,{1,2,3,4})), ""))</f>
        <v/>
      </c>
      <c r="BV256" s="34" t="str" cm="1">
        <f t="array" ref="BV256">IF(BU256&lt;&gt;"",(IFERROR(SUMPRODUCT(LARGE($C256:$BO256,{1,2,3,4,5,6,7})),"")),"")</f>
        <v/>
      </c>
      <c r="BW256" s="34" t="str" cm="1">
        <f t="array" ref="BW256">IF(BV256&lt;&gt;"",(IFERROR(SUMPRODUCT(LARGE($C256:$BO256,{1,2,3,4,5,6,7,8})),"")),"")</f>
        <v/>
      </c>
    </row>
    <row r="257" spans="2:75" ht="15" customHeight="1" x14ac:dyDescent="0.25">
      <c r="B257" s="14"/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13"/>
      <c r="AT257" s="10"/>
      <c r="AU257" s="113"/>
      <c r="AV257" s="78"/>
      <c r="AW257" s="10"/>
      <c r="AX257" s="10"/>
      <c r="AY257" s="78"/>
      <c r="AZ257" s="10"/>
      <c r="BA257" s="10"/>
      <c r="BB257" s="10"/>
      <c r="BC257" s="10"/>
      <c r="BD257" s="10"/>
      <c r="BE257" s="10"/>
      <c r="BF257" s="10"/>
      <c r="BG257" s="10"/>
      <c r="BH257" s="41"/>
      <c r="BI257" s="41"/>
      <c r="BJ257" s="10"/>
      <c r="BK257" s="10"/>
      <c r="BL257" s="10"/>
      <c r="BM257" s="10"/>
      <c r="BN257" s="10"/>
      <c r="BO257" s="21"/>
      <c r="BP257" s="40"/>
      <c r="BQ257" s="41">
        <f t="shared" si="22"/>
        <v>0</v>
      </c>
      <c r="BR257" s="39">
        <f t="shared" si="24"/>
        <v>0</v>
      </c>
      <c r="BS257" s="48" cm="1">
        <f t="array" ref="BS257">IF($BR257&lt;=6,SUM($C257:$BO257),SUMPRODUCT(LARGE($C257:$BO257,{1,2,3,4,5,6})))</f>
        <v>0</v>
      </c>
      <c r="BT257" s="37" t="str">
        <f t="shared" si="23"/>
        <v/>
      </c>
      <c r="BU257" s="34" t="str" cm="1">
        <f t="array" ref="BU257">IF(BT257= "","",IFERROR(SUMPRODUCT(LARGE($C257:$BO257,{1,2,3,4})), ""))</f>
        <v/>
      </c>
      <c r="BV257" s="34" t="str" cm="1">
        <f t="array" ref="BV257">IF(BU257&lt;&gt;"",(IFERROR(SUMPRODUCT(LARGE($C257:$BO257,{1,2,3,4,5,6,7})),"")),"")</f>
        <v/>
      </c>
      <c r="BW257" s="34" t="str" cm="1">
        <f t="array" ref="BW257">IF(BV257&lt;&gt;"",(IFERROR(SUMPRODUCT(LARGE($C257:$BO257,{1,2,3,4,5,6,7,8})),"")),"")</f>
        <v/>
      </c>
    </row>
    <row r="258" spans="2:75" ht="15" customHeight="1" x14ac:dyDescent="0.25">
      <c r="B258" s="14"/>
      <c r="C258" s="10"/>
      <c r="D258" s="10"/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13"/>
      <c r="AT258" s="10"/>
      <c r="AU258" s="113"/>
      <c r="AV258" s="78"/>
      <c r="AW258" s="10"/>
      <c r="AX258" s="10"/>
      <c r="AY258" s="78"/>
      <c r="AZ258" s="10"/>
      <c r="BA258" s="10"/>
      <c r="BB258" s="10"/>
      <c r="BC258" s="10"/>
      <c r="BD258" s="10"/>
      <c r="BE258" s="10"/>
      <c r="BF258" s="10"/>
      <c r="BG258" s="10"/>
      <c r="BH258" s="41"/>
      <c r="BI258" s="41"/>
      <c r="BJ258" s="10"/>
      <c r="BK258" s="10"/>
      <c r="BL258" s="10"/>
      <c r="BM258" s="10"/>
      <c r="BN258" s="10"/>
      <c r="BO258" s="21"/>
      <c r="BP258" s="40"/>
      <c r="BQ258" s="41">
        <f t="shared" si="22"/>
        <v>0</v>
      </c>
      <c r="BR258" s="39">
        <f t="shared" si="24"/>
        <v>0</v>
      </c>
      <c r="BS258" s="48" cm="1">
        <f t="array" ref="BS258">IF($BR258&lt;=6,SUM($C258:$BO258),SUMPRODUCT(LARGE($C258:$BO258,{1,2,3,4,5,6})))</f>
        <v>0</v>
      </c>
      <c r="BT258" s="37" t="str">
        <f t="shared" si="23"/>
        <v/>
      </c>
      <c r="BU258" s="34" t="str" cm="1">
        <f t="array" ref="BU258">IF(BT258= "","",IFERROR(SUMPRODUCT(LARGE($C258:$BO258,{1,2,3,4})), ""))</f>
        <v/>
      </c>
      <c r="BV258" s="34" t="str" cm="1">
        <f t="array" ref="BV258">IF(BU258&lt;&gt;"",(IFERROR(SUMPRODUCT(LARGE($C258:$BO258,{1,2,3,4,5,6,7})),"")),"")</f>
        <v/>
      </c>
      <c r="BW258" s="34" t="str" cm="1">
        <f t="array" ref="BW258">IF(BV258&lt;&gt;"",(IFERROR(SUMPRODUCT(LARGE($C258:$BO258,{1,2,3,4,5,6,7,8})),"")),"")</f>
        <v/>
      </c>
    </row>
    <row r="259" spans="2:75" ht="15" customHeight="1" x14ac:dyDescent="0.25">
      <c r="B259" s="14"/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13"/>
      <c r="AT259" s="10"/>
      <c r="AU259" s="113"/>
      <c r="AV259" s="78"/>
      <c r="AW259" s="10"/>
      <c r="AX259" s="10"/>
      <c r="AY259" s="78"/>
      <c r="AZ259" s="10"/>
      <c r="BA259" s="10"/>
      <c r="BB259" s="10"/>
      <c r="BC259" s="10"/>
      <c r="BD259" s="10"/>
      <c r="BE259" s="10"/>
      <c r="BF259" s="10"/>
      <c r="BG259" s="10"/>
      <c r="BH259" s="41"/>
      <c r="BI259" s="41"/>
      <c r="BJ259" s="10"/>
      <c r="BK259" s="10"/>
      <c r="BL259" s="10"/>
      <c r="BM259" s="10"/>
      <c r="BN259" s="10"/>
      <c r="BO259" s="21"/>
      <c r="BP259" s="40"/>
      <c r="BQ259" s="41">
        <f t="shared" si="22"/>
        <v>0</v>
      </c>
      <c r="BR259" s="39">
        <f t="shared" si="24"/>
        <v>0</v>
      </c>
      <c r="BS259" s="48" cm="1">
        <f t="array" ref="BS259">IF($BR259&lt;=6,SUM($C259:$BO259),SUMPRODUCT(LARGE($C259:$BO259,{1,2,3,4,5,6})))</f>
        <v>0</v>
      </c>
      <c r="BT259" s="37" t="str">
        <f t="shared" si="23"/>
        <v/>
      </c>
      <c r="BU259" s="34" t="str" cm="1">
        <f t="array" ref="BU259">IF(BT259= "","",IFERROR(SUMPRODUCT(LARGE($C259:$BO259,{1,2,3,4})), ""))</f>
        <v/>
      </c>
      <c r="BV259" s="34" t="str" cm="1">
        <f t="array" ref="BV259">IF(BU259&lt;&gt;"",(IFERROR(SUMPRODUCT(LARGE($C259:$BO259,{1,2,3,4,5,6,7})),"")),"")</f>
        <v/>
      </c>
      <c r="BW259" s="34" t="str" cm="1">
        <f t="array" ref="BW259">IF(BV259&lt;&gt;"",(IFERROR(SUMPRODUCT(LARGE($C259:$BO259,{1,2,3,4,5,6,7,8})),"")),"")</f>
        <v/>
      </c>
    </row>
    <row r="260" spans="2:75" ht="15" customHeight="1" x14ac:dyDescent="0.25">
      <c r="B260" s="14"/>
      <c r="C260" s="10"/>
      <c r="D260" s="10"/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13"/>
      <c r="AT260" s="10"/>
      <c r="AU260" s="113"/>
      <c r="AV260" s="78"/>
      <c r="AW260" s="10"/>
      <c r="AX260" s="10"/>
      <c r="AY260" s="78"/>
      <c r="AZ260" s="10"/>
      <c r="BA260" s="10"/>
      <c r="BB260" s="10"/>
      <c r="BC260" s="10"/>
      <c r="BD260" s="10"/>
      <c r="BE260" s="10"/>
      <c r="BF260" s="10"/>
      <c r="BG260" s="10"/>
      <c r="BH260" s="41"/>
      <c r="BI260" s="41"/>
      <c r="BJ260" s="10"/>
      <c r="BK260" s="10"/>
      <c r="BL260" s="10"/>
      <c r="BM260" s="10"/>
      <c r="BN260" s="10"/>
      <c r="BO260" s="21"/>
      <c r="BP260" s="40"/>
      <c r="BQ260" s="41">
        <f t="shared" si="22"/>
        <v>0</v>
      </c>
      <c r="BR260" s="39">
        <f t="shared" si="24"/>
        <v>0</v>
      </c>
      <c r="BS260" s="48" cm="1">
        <f t="array" ref="BS260">IF($BR260&lt;=6,SUM($C260:$BO260),SUMPRODUCT(LARGE($C260:$BO260,{1,2,3,4,5,6})))</f>
        <v>0</v>
      </c>
      <c r="BT260" s="37" t="str">
        <f t="shared" si="23"/>
        <v/>
      </c>
      <c r="BU260" s="34" t="str" cm="1">
        <f t="array" ref="BU260">IF(BT260= "","",IFERROR(SUMPRODUCT(LARGE($C260:$BO260,{1,2,3,4})), ""))</f>
        <v/>
      </c>
      <c r="BV260" s="34" t="str" cm="1">
        <f t="array" ref="BV260">IF(BU260&lt;&gt;"",(IFERROR(SUMPRODUCT(LARGE($C260:$BO260,{1,2,3,4,5,6,7})),"")),"")</f>
        <v/>
      </c>
      <c r="BW260" s="34" t="str" cm="1">
        <f t="array" ref="BW260">IF(BV260&lt;&gt;"",(IFERROR(SUMPRODUCT(LARGE($C260:$BO260,{1,2,3,4,5,6,7,8})),"")),"")</f>
        <v/>
      </c>
    </row>
    <row r="261" spans="2:75" ht="15" customHeight="1" x14ac:dyDescent="0.25">
      <c r="B261" s="14"/>
      <c r="C261" s="10"/>
      <c r="D261" s="10"/>
      <c r="E261" s="10"/>
      <c r="F261" s="10"/>
      <c r="G261" s="78"/>
      <c r="H261" s="78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78"/>
      <c r="T261" s="78"/>
      <c r="U261" s="10"/>
      <c r="V261" s="41"/>
      <c r="W261" s="10"/>
      <c r="X261" s="10"/>
      <c r="Y261" s="10"/>
      <c r="Z261" s="78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13"/>
      <c r="AT261" s="10"/>
      <c r="AU261" s="113"/>
      <c r="AV261" s="78"/>
      <c r="AW261" s="10"/>
      <c r="AX261" s="10"/>
      <c r="AY261" s="78"/>
      <c r="AZ261" s="10"/>
      <c r="BA261" s="10"/>
      <c r="BB261" s="10"/>
      <c r="BC261" s="10"/>
      <c r="BD261" s="10"/>
      <c r="BE261" s="10"/>
      <c r="BF261" s="10"/>
      <c r="BG261" s="10"/>
      <c r="BH261" s="41"/>
      <c r="BI261" s="41"/>
      <c r="BJ261" s="10"/>
      <c r="BK261" s="10"/>
      <c r="BL261" s="10"/>
      <c r="BM261" s="10"/>
      <c r="BN261" s="10"/>
      <c r="BO261" s="21"/>
      <c r="BP261" s="40"/>
      <c r="BQ261" s="41">
        <f t="shared" si="22"/>
        <v>0</v>
      </c>
      <c r="BR261" s="39">
        <f t="shared" si="24"/>
        <v>0</v>
      </c>
      <c r="BS261" s="48" cm="1">
        <f t="array" ref="BS261">IF($BR261&lt;=6,SUM($C261:$BO261),SUMPRODUCT(LARGE($C261:$BO261,{1,2,3,4,5,6})))</f>
        <v>0</v>
      </c>
      <c r="BT261" s="37" t="str">
        <f t="shared" si="23"/>
        <v/>
      </c>
      <c r="BU261" s="34" t="str" cm="1">
        <f t="array" ref="BU261">IF(BT261= "","",IFERROR(SUMPRODUCT(LARGE($C261:$BO261,{1,2,3,4})), ""))</f>
        <v/>
      </c>
      <c r="BV261" s="34" t="str" cm="1">
        <f t="array" ref="BV261">IF(BU261&lt;&gt;"",(IFERROR(SUMPRODUCT(LARGE($C261:$BO261,{1,2,3,4,5,6,7})),"")),"")</f>
        <v/>
      </c>
      <c r="BW261" s="34" t="str" cm="1">
        <f t="array" ref="BW261">IF(BV261&lt;&gt;"",(IFERROR(SUMPRODUCT(LARGE($C261:$BO261,{1,2,3,4,5,6,7,8})),"")),"")</f>
        <v/>
      </c>
    </row>
    <row r="262" spans="2:75" ht="15" customHeight="1" x14ac:dyDescent="0.25">
      <c r="B262" s="14"/>
      <c r="C262" s="10"/>
      <c r="D262" s="10"/>
      <c r="E262" s="10"/>
      <c r="F262" s="10"/>
      <c r="G262" s="78"/>
      <c r="H262" s="78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78"/>
      <c r="T262" s="78"/>
      <c r="U262" s="10"/>
      <c r="V262" s="41"/>
      <c r="W262" s="10"/>
      <c r="X262" s="10"/>
      <c r="Y262" s="10"/>
      <c r="Z262" s="78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13"/>
      <c r="AT262" s="10"/>
      <c r="AU262" s="113"/>
      <c r="AV262" s="78"/>
      <c r="AW262" s="10"/>
      <c r="AX262" s="10"/>
      <c r="AY262" s="78"/>
      <c r="AZ262" s="10"/>
      <c r="BA262" s="10"/>
      <c r="BB262" s="10"/>
      <c r="BC262" s="10"/>
      <c r="BD262" s="10"/>
      <c r="BE262" s="10"/>
      <c r="BF262" s="10"/>
      <c r="BG262" s="10"/>
      <c r="BH262" s="41"/>
      <c r="BI262" s="41"/>
      <c r="BJ262" s="10"/>
      <c r="BK262" s="10"/>
      <c r="BL262" s="10"/>
      <c r="BM262" s="10"/>
      <c r="BN262" s="10"/>
      <c r="BO262" s="21"/>
      <c r="BP262" s="40"/>
      <c r="BQ262" s="41">
        <f t="shared" si="22"/>
        <v>0</v>
      </c>
      <c r="BR262" s="39">
        <f t="shared" si="24"/>
        <v>0</v>
      </c>
      <c r="BS262" s="48" cm="1">
        <f t="array" ref="BS262">IF($BR262&lt;=6,SUM($C262:$BO262),SUMPRODUCT(LARGE($C262:$BO262,{1,2,3,4,5,6})))</f>
        <v>0</v>
      </c>
      <c r="BT262" s="37" t="str">
        <f t="shared" si="23"/>
        <v/>
      </c>
      <c r="BU262" s="34" t="str" cm="1">
        <f t="array" ref="BU262">IF(BT262= "","",IFERROR(SUMPRODUCT(LARGE($C262:$BO262,{1,2,3,4})), ""))</f>
        <v/>
      </c>
      <c r="BV262" s="34" t="str" cm="1">
        <f t="array" ref="BV262">IF(BU262&lt;&gt;"",(IFERROR(SUMPRODUCT(LARGE($C262:$BO262,{1,2,3,4,5,6,7})),"")),"")</f>
        <v/>
      </c>
      <c r="BW262" s="34" t="str" cm="1">
        <f t="array" ref="BW262">IF(BV262&lt;&gt;"",(IFERROR(SUMPRODUCT(LARGE($C262:$BO262,{1,2,3,4,5,6,7,8})),"")),"")</f>
        <v/>
      </c>
    </row>
    <row r="263" spans="2:75" ht="15" customHeight="1" x14ac:dyDescent="0.25">
      <c r="B263" s="14"/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13"/>
      <c r="AT263" s="10"/>
      <c r="AU263" s="113"/>
      <c r="AV263" s="78"/>
      <c r="AW263" s="10"/>
      <c r="AX263" s="10"/>
      <c r="AY263" s="78"/>
      <c r="AZ263" s="10"/>
      <c r="BA263" s="10"/>
      <c r="BB263" s="10"/>
      <c r="BC263" s="10"/>
      <c r="BD263" s="10"/>
      <c r="BE263" s="10"/>
      <c r="BF263" s="10"/>
      <c r="BG263" s="10"/>
      <c r="BH263" s="41"/>
      <c r="BI263" s="41"/>
      <c r="BJ263" s="10"/>
      <c r="BK263" s="10"/>
      <c r="BL263" s="10"/>
      <c r="BM263" s="10"/>
      <c r="BN263" s="10"/>
      <c r="BO263" s="21"/>
      <c r="BP263" s="40"/>
      <c r="BQ263" s="41">
        <f t="shared" ref="BQ263:BQ303" si="25">SUM($C263:$BP263)</f>
        <v>0</v>
      </c>
      <c r="BR263" s="39">
        <f t="shared" si="24"/>
        <v>0</v>
      </c>
      <c r="BS263" s="48" cm="1">
        <f t="array" ref="BS263">IF($BR263&lt;=6,SUM($C263:$BO263),SUMPRODUCT(LARGE($C263:$BO263,{1,2,3,4,5,6})))</f>
        <v>0</v>
      </c>
      <c r="BT263" s="37" t="str">
        <f t="shared" ref="BT263:BT303" si="26">IF(AND($BR263&gt;=6,BS263=BS264),"Manual Calc Needed","")</f>
        <v/>
      </c>
      <c r="BU263" s="34" t="str" cm="1">
        <f t="array" ref="BU263">IF(BT263= "","",IFERROR(SUMPRODUCT(LARGE($C263:$BO263,{1,2,3,4})), ""))</f>
        <v/>
      </c>
      <c r="BV263" s="34" t="str" cm="1">
        <f t="array" ref="BV263">IF(BU263&lt;&gt;"",(IFERROR(SUMPRODUCT(LARGE($C263:$BO263,{1,2,3,4,5,6,7})),"")),"")</f>
        <v/>
      </c>
      <c r="BW263" s="34" t="str" cm="1">
        <f t="array" ref="BW263">IF(BV263&lt;&gt;"",(IFERROR(SUMPRODUCT(LARGE($C263:$BO263,{1,2,3,4,5,6,7,8})),"")),"")</f>
        <v/>
      </c>
    </row>
    <row r="264" spans="2:75" ht="15" customHeight="1" x14ac:dyDescent="0.25">
      <c r="B264" s="14"/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78"/>
      <c r="T264" s="78"/>
      <c r="U264" s="10"/>
      <c r="V264" s="41"/>
      <c r="W264" s="10"/>
      <c r="X264" s="10"/>
      <c r="Y264" s="10"/>
      <c r="Z264" s="78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13"/>
      <c r="AT264" s="10"/>
      <c r="AU264" s="113"/>
      <c r="AV264" s="78"/>
      <c r="AW264" s="10"/>
      <c r="AX264" s="10"/>
      <c r="AY264" s="78"/>
      <c r="AZ264" s="10"/>
      <c r="BA264" s="10"/>
      <c r="BB264" s="10"/>
      <c r="BC264" s="10"/>
      <c r="BD264" s="10"/>
      <c r="BE264" s="10"/>
      <c r="BF264" s="10"/>
      <c r="BG264" s="10"/>
      <c r="BH264" s="41"/>
      <c r="BI264" s="41"/>
      <c r="BJ264" s="10"/>
      <c r="BK264" s="10"/>
      <c r="BL264" s="10"/>
      <c r="BM264" s="10"/>
      <c r="BN264" s="10"/>
      <c r="BO264" s="21"/>
      <c r="BP264" s="40"/>
      <c r="BQ264" s="41">
        <f t="shared" si="25"/>
        <v>0</v>
      </c>
      <c r="BR264" s="39">
        <f t="shared" si="24"/>
        <v>0</v>
      </c>
      <c r="BS264" s="48" cm="1">
        <f t="array" ref="BS264">IF($BR264&lt;=6,SUM($C264:$BO264),SUMPRODUCT(LARGE($C264:$BO264,{1,2,3,4,5,6})))</f>
        <v>0</v>
      </c>
      <c r="BT264" s="37" t="str">
        <f t="shared" si="26"/>
        <v/>
      </c>
      <c r="BU264" s="34" t="str" cm="1">
        <f t="array" ref="BU264">IF(BT264= "","",IFERROR(SUMPRODUCT(LARGE($C264:$BO264,{1,2,3,4})), ""))</f>
        <v/>
      </c>
      <c r="BV264" s="34" t="str" cm="1">
        <f t="array" ref="BV264">IF(BU264&lt;&gt;"",(IFERROR(SUMPRODUCT(LARGE($C264:$BO264,{1,2,3,4,5,6,7})),"")),"")</f>
        <v/>
      </c>
      <c r="BW264" s="34" t="str" cm="1">
        <f t="array" ref="BW264">IF(BV264&lt;&gt;"",(IFERROR(SUMPRODUCT(LARGE($C264:$BO264,{1,2,3,4,5,6,7,8})),"")),"")</f>
        <v/>
      </c>
    </row>
    <row r="265" spans="2:75" ht="15" customHeight="1" x14ac:dyDescent="0.25">
      <c r="B265" s="14"/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13"/>
      <c r="AT265" s="10"/>
      <c r="AU265" s="113"/>
      <c r="AV265" s="78"/>
      <c r="AW265" s="10"/>
      <c r="AX265" s="10"/>
      <c r="AY265" s="78"/>
      <c r="AZ265" s="10"/>
      <c r="BA265" s="10"/>
      <c r="BB265" s="10"/>
      <c r="BC265" s="10"/>
      <c r="BD265" s="10"/>
      <c r="BE265" s="10"/>
      <c r="BF265" s="10"/>
      <c r="BG265" s="10"/>
      <c r="BH265" s="41"/>
      <c r="BI265" s="41"/>
      <c r="BJ265" s="10"/>
      <c r="BK265" s="10"/>
      <c r="BL265" s="10"/>
      <c r="BM265" s="10"/>
      <c r="BN265" s="10"/>
      <c r="BO265" s="21"/>
      <c r="BP265" s="40"/>
      <c r="BQ265" s="41">
        <f t="shared" si="25"/>
        <v>0</v>
      </c>
      <c r="BR265" s="39">
        <f t="shared" si="24"/>
        <v>0</v>
      </c>
      <c r="BS265" s="48" cm="1">
        <f t="array" ref="BS265">IF($BR265&lt;=6,SUM($C265:$BO265),SUMPRODUCT(LARGE($C265:$BO265,{1,2,3,4,5,6})))</f>
        <v>0</v>
      </c>
      <c r="BT265" s="37" t="str">
        <f t="shared" si="26"/>
        <v/>
      </c>
      <c r="BU265" s="34" t="str" cm="1">
        <f t="array" ref="BU265">IF(BT265= "","",IFERROR(SUMPRODUCT(LARGE($C265:$BO265,{1,2,3,4})), ""))</f>
        <v/>
      </c>
      <c r="BV265" s="34" t="str" cm="1">
        <f t="array" ref="BV265">IF(BU265&lt;&gt;"",(IFERROR(SUMPRODUCT(LARGE($C265:$BO265,{1,2,3,4,5,6,7})),"")),"")</f>
        <v/>
      </c>
      <c r="BW265" s="34" t="str" cm="1">
        <f t="array" ref="BW265">IF(BV265&lt;&gt;"",(IFERROR(SUMPRODUCT(LARGE($C265:$BO265,{1,2,3,4,5,6,7,8})),"")),"")</f>
        <v/>
      </c>
    </row>
    <row r="266" spans="2:75" ht="15" customHeight="1" x14ac:dyDescent="0.25">
      <c r="B266" s="14"/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13"/>
      <c r="AT266" s="10"/>
      <c r="AU266" s="113"/>
      <c r="AV266" s="78"/>
      <c r="AW266" s="10"/>
      <c r="AX266" s="10"/>
      <c r="AY266" s="78"/>
      <c r="AZ266" s="10"/>
      <c r="BA266" s="10"/>
      <c r="BB266" s="10"/>
      <c r="BC266" s="10"/>
      <c r="BD266" s="10"/>
      <c r="BE266" s="10"/>
      <c r="BF266" s="10"/>
      <c r="BG266" s="10"/>
      <c r="BH266" s="41"/>
      <c r="BI266" s="41"/>
      <c r="BJ266" s="10"/>
      <c r="BK266" s="10"/>
      <c r="BL266" s="10"/>
      <c r="BM266" s="10"/>
      <c r="BN266" s="10"/>
      <c r="BO266" s="21"/>
      <c r="BP266" s="40"/>
      <c r="BQ266" s="41">
        <f t="shared" si="25"/>
        <v>0</v>
      </c>
      <c r="BR266" s="39">
        <f t="shared" si="24"/>
        <v>0</v>
      </c>
      <c r="BS266" s="48" cm="1">
        <f t="array" ref="BS266">IF($BR266&lt;=6,SUM($C266:$BO266),SUMPRODUCT(LARGE($C266:$BO266,{1,2,3,4,5,6})))</f>
        <v>0</v>
      </c>
      <c r="BT266" s="37" t="str">
        <f t="shared" si="26"/>
        <v/>
      </c>
      <c r="BU266" s="34" t="str" cm="1">
        <f t="array" ref="BU266">IF(BT266= "","",IFERROR(SUMPRODUCT(LARGE($C266:$BO266,{1,2,3,4})), ""))</f>
        <v/>
      </c>
      <c r="BV266" s="34" t="str" cm="1">
        <f t="array" ref="BV266">IF(BU266&lt;&gt;"",(IFERROR(SUMPRODUCT(LARGE($C266:$BO266,{1,2,3,4,5,6,7})),"")),"")</f>
        <v/>
      </c>
      <c r="BW266" s="34" t="str" cm="1">
        <f t="array" ref="BW266">IF(BV266&lt;&gt;"",(IFERROR(SUMPRODUCT(LARGE($C266:$BO266,{1,2,3,4,5,6,7,8})),"")),"")</f>
        <v/>
      </c>
    </row>
    <row r="267" spans="2:75" ht="15" customHeight="1" x14ac:dyDescent="0.25">
      <c r="B267" s="14"/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13"/>
      <c r="AT267" s="10"/>
      <c r="AU267" s="113"/>
      <c r="AV267" s="78"/>
      <c r="AW267" s="10"/>
      <c r="AX267" s="10"/>
      <c r="AY267" s="78"/>
      <c r="AZ267" s="10"/>
      <c r="BA267" s="10"/>
      <c r="BB267" s="10"/>
      <c r="BC267" s="10"/>
      <c r="BD267" s="10"/>
      <c r="BE267" s="10"/>
      <c r="BF267" s="10"/>
      <c r="BG267" s="10"/>
      <c r="BH267" s="41"/>
      <c r="BI267" s="41"/>
      <c r="BJ267" s="10"/>
      <c r="BK267" s="10"/>
      <c r="BL267" s="10"/>
      <c r="BM267" s="10"/>
      <c r="BN267" s="10"/>
      <c r="BO267" s="21"/>
      <c r="BP267" s="40"/>
      <c r="BQ267" s="41">
        <f t="shared" si="25"/>
        <v>0</v>
      </c>
      <c r="BR267" s="39">
        <f t="shared" si="24"/>
        <v>0</v>
      </c>
      <c r="BS267" s="48" cm="1">
        <f t="array" ref="BS267">IF($BR267&lt;=6,SUM($C267:$BO267),SUMPRODUCT(LARGE($C267:$BO267,{1,2,3,4,5,6})))</f>
        <v>0</v>
      </c>
      <c r="BT267" s="37" t="str">
        <f t="shared" si="26"/>
        <v/>
      </c>
      <c r="BU267" s="34" t="str" cm="1">
        <f t="array" ref="BU267">IF(BT267= "","",IFERROR(SUMPRODUCT(LARGE($C267:$BO267,{1,2,3,4})), ""))</f>
        <v/>
      </c>
      <c r="BV267" s="34" t="str" cm="1">
        <f t="array" ref="BV267">IF(BU267&lt;&gt;"",(IFERROR(SUMPRODUCT(LARGE($C267:$BO267,{1,2,3,4,5,6,7})),"")),"")</f>
        <v/>
      </c>
      <c r="BW267" s="34" t="str" cm="1">
        <f t="array" ref="BW267">IF(BV267&lt;&gt;"",(IFERROR(SUMPRODUCT(LARGE($C267:$BO267,{1,2,3,4,5,6,7,8})),"")),"")</f>
        <v/>
      </c>
    </row>
    <row r="268" spans="2:75" ht="15" customHeight="1" x14ac:dyDescent="0.25">
      <c r="B268" s="14"/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13"/>
      <c r="AT268" s="10"/>
      <c r="AU268" s="113"/>
      <c r="AV268" s="78"/>
      <c r="AW268" s="10"/>
      <c r="AX268" s="10"/>
      <c r="AY268" s="78"/>
      <c r="AZ268" s="10"/>
      <c r="BA268" s="10"/>
      <c r="BB268" s="10"/>
      <c r="BC268" s="10"/>
      <c r="BD268" s="10"/>
      <c r="BE268" s="10"/>
      <c r="BF268" s="10"/>
      <c r="BG268" s="10"/>
      <c r="BH268" s="41"/>
      <c r="BI268" s="41"/>
      <c r="BJ268" s="10"/>
      <c r="BK268" s="10"/>
      <c r="BL268" s="10"/>
      <c r="BM268" s="10"/>
      <c r="BN268" s="10"/>
      <c r="BO268" s="21"/>
      <c r="BP268" s="40"/>
      <c r="BQ268" s="41">
        <f t="shared" si="25"/>
        <v>0</v>
      </c>
      <c r="BR268" s="39">
        <f t="shared" si="24"/>
        <v>0</v>
      </c>
      <c r="BS268" s="48" cm="1">
        <f t="array" ref="BS268">IF($BR268&lt;=6,SUM($C268:$BO268),SUMPRODUCT(LARGE($C268:$BO268,{1,2,3,4,5,6})))</f>
        <v>0</v>
      </c>
      <c r="BT268" s="37" t="str">
        <f t="shared" si="26"/>
        <v/>
      </c>
      <c r="BU268" s="34" t="str" cm="1">
        <f t="array" ref="BU268">IF(BT268= "","",IFERROR(SUMPRODUCT(LARGE($C268:$BO268,{1,2,3,4})), ""))</f>
        <v/>
      </c>
      <c r="BV268" s="34" t="str" cm="1">
        <f t="array" ref="BV268">IF(BU268&lt;&gt;"",(IFERROR(SUMPRODUCT(LARGE($C268:$BO268,{1,2,3,4,5,6,7})),"")),"")</f>
        <v/>
      </c>
      <c r="BW268" s="34" t="str" cm="1">
        <f t="array" ref="BW268">IF(BV268&lt;&gt;"",(IFERROR(SUMPRODUCT(LARGE($C268:$BO268,{1,2,3,4,5,6,7,8})),"")),"")</f>
        <v/>
      </c>
    </row>
    <row r="269" spans="2:75" ht="15" customHeight="1" x14ac:dyDescent="0.25">
      <c r="B269" s="14"/>
      <c r="C269" s="10"/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13"/>
      <c r="AT269" s="10"/>
      <c r="AU269" s="113"/>
      <c r="AV269" s="78"/>
      <c r="AW269" s="10"/>
      <c r="AX269" s="10"/>
      <c r="AY269" s="78"/>
      <c r="AZ269" s="10"/>
      <c r="BA269" s="10"/>
      <c r="BB269" s="10"/>
      <c r="BC269" s="10"/>
      <c r="BD269" s="10"/>
      <c r="BE269" s="10"/>
      <c r="BF269" s="10"/>
      <c r="BG269" s="10"/>
      <c r="BH269" s="41"/>
      <c r="BI269" s="41"/>
      <c r="BJ269" s="10"/>
      <c r="BK269" s="10"/>
      <c r="BL269" s="10"/>
      <c r="BM269" s="10"/>
      <c r="BN269" s="10"/>
      <c r="BO269" s="21"/>
      <c r="BP269" s="40"/>
      <c r="BQ269" s="41">
        <f t="shared" si="25"/>
        <v>0</v>
      </c>
      <c r="BR269" s="39">
        <f t="shared" si="24"/>
        <v>0</v>
      </c>
      <c r="BS269" s="48" cm="1">
        <f t="array" ref="BS269">IF($BR269&lt;=6,SUM($C269:$BO269),SUMPRODUCT(LARGE($C269:$BO269,{1,2,3,4,5,6})))</f>
        <v>0</v>
      </c>
      <c r="BT269" s="37" t="str">
        <f t="shared" si="26"/>
        <v/>
      </c>
      <c r="BU269" s="34" t="str" cm="1">
        <f t="array" ref="BU269">IF(BT269= "","",IFERROR(SUMPRODUCT(LARGE($C269:$BO269,{1,2,3,4})), ""))</f>
        <v/>
      </c>
      <c r="BV269" s="34" t="str" cm="1">
        <f t="array" ref="BV269">IF(BU269&lt;&gt;"",(IFERROR(SUMPRODUCT(LARGE($C269:$BO269,{1,2,3,4,5,6,7})),"")),"")</f>
        <v/>
      </c>
      <c r="BW269" s="34" t="str" cm="1">
        <f t="array" ref="BW269">IF(BV269&lt;&gt;"",(IFERROR(SUMPRODUCT(LARGE($C269:$BO269,{1,2,3,4,5,6,7,8})),"")),"")</f>
        <v/>
      </c>
    </row>
    <row r="270" spans="2:75" ht="15" customHeight="1" x14ac:dyDescent="0.25">
      <c r="B270" s="14"/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/>
      <c r="Z270" s="78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13"/>
      <c r="AT270" s="10"/>
      <c r="AU270" s="113"/>
      <c r="AV270" s="78"/>
      <c r="AW270" s="10"/>
      <c r="AX270" s="10"/>
      <c r="AY270" s="78"/>
      <c r="AZ270" s="10"/>
      <c r="BA270" s="10"/>
      <c r="BB270" s="10"/>
      <c r="BC270" s="10"/>
      <c r="BD270" s="10"/>
      <c r="BE270" s="10"/>
      <c r="BF270" s="10"/>
      <c r="BG270" s="10"/>
      <c r="BH270" s="41"/>
      <c r="BI270" s="41"/>
      <c r="BJ270" s="10"/>
      <c r="BK270" s="10"/>
      <c r="BL270" s="10"/>
      <c r="BM270" s="10"/>
      <c r="BN270" s="10"/>
      <c r="BO270" s="21"/>
      <c r="BP270" s="40"/>
      <c r="BQ270" s="41">
        <f t="shared" si="25"/>
        <v>0</v>
      </c>
      <c r="BR270" s="39">
        <f t="shared" si="24"/>
        <v>0</v>
      </c>
      <c r="BS270" s="48" cm="1">
        <f t="array" ref="BS270">IF($BR270&lt;=6,SUM($C270:$BO270),SUMPRODUCT(LARGE($C270:$BO270,{1,2,3,4,5,6})))</f>
        <v>0</v>
      </c>
      <c r="BT270" s="37" t="str">
        <f t="shared" si="26"/>
        <v/>
      </c>
      <c r="BU270" s="34" t="str" cm="1">
        <f t="array" ref="BU270">IF(BT270= "","",IFERROR(SUMPRODUCT(LARGE($C270:$BO270,{1,2,3,4})), ""))</f>
        <v/>
      </c>
      <c r="BV270" s="34" t="str" cm="1">
        <f t="array" ref="BV270">IF(BU270&lt;&gt;"",(IFERROR(SUMPRODUCT(LARGE($C270:$BO270,{1,2,3,4,5,6,7})),"")),"")</f>
        <v/>
      </c>
      <c r="BW270" s="34" t="str" cm="1">
        <f t="array" ref="BW270">IF(BV270&lt;&gt;"",(IFERROR(SUMPRODUCT(LARGE($C270:$BO270,{1,2,3,4,5,6,7,8})),"")),"")</f>
        <v/>
      </c>
    </row>
    <row r="271" spans="2:75" ht="15" customHeight="1" x14ac:dyDescent="0.25">
      <c r="B271" s="14"/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/>
      <c r="W271" s="10"/>
      <c r="X271" s="10"/>
      <c r="Y271" s="10"/>
      <c r="Z271" s="78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13"/>
      <c r="AT271" s="10"/>
      <c r="AU271" s="113"/>
      <c r="AV271" s="78"/>
      <c r="AW271" s="10"/>
      <c r="AX271" s="10"/>
      <c r="AY271" s="78"/>
      <c r="AZ271" s="10"/>
      <c r="BA271" s="10"/>
      <c r="BB271" s="10"/>
      <c r="BC271" s="10"/>
      <c r="BD271" s="10"/>
      <c r="BE271" s="10"/>
      <c r="BF271" s="10"/>
      <c r="BG271" s="10"/>
      <c r="BH271" s="41"/>
      <c r="BI271" s="41"/>
      <c r="BJ271" s="10"/>
      <c r="BK271" s="10"/>
      <c r="BL271" s="10"/>
      <c r="BM271" s="10"/>
      <c r="BN271" s="10"/>
      <c r="BO271" s="21"/>
      <c r="BP271" s="40"/>
      <c r="BQ271" s="41">
        <f t="shared" si="25"/>
        <v>0</v>
      </c>
      <c r="BR271" s="39">
        <f t="shared" si="24"/>
        <v>0</v>
      </c>
      <c r="BS271" s="48" cm="1">
        <f t="array" ref="BS271">IF($BR271&lt;=6,SUM($C271:$BO271),SUMPRODUCT(LARGE($C271:$BO271,{1,2,3,4,5,6})))</f>
        <v>0</v>
      </c>
      <c r="BT271" s="37" t="str">
        <f t="shared" si="26"/>
        <v/>
      </c>
      <c r="BU271" s="34" t="str" cm="1">
        <f t="array" ref="BU271">IF(BT271= "","",IFERROR(SUMPRODUCT(LARGE($C271:$BO271,{1,2,3,4})), ""))</f>
        <v/>
      </c>
      <c r="BV271" s="34" t="str" cm="1">
        <f t="array" ref="BV271">IF(BU271&lt;&gt;"",(IFERROR(SUMPRODUCT(LARGE($C271:$BO271,{1,2,3,4,5,6,7})),"")),"")</f>
        <v/>
      </c>
      <c r="BW271" s="34" t="str" cm="1">
        <f t="array" ref="BW271">IF(BV271&lt;&gt;"",(IFERROR(SUMPRODUCT(LARGE($C271:$BO271,{1,2,3,4,5,6,7,8})),"")),"")</f>
        <v/>
      </c>
    </row>
    <row r="272" spans="2:75" ht="15" customHeight="1" x14ac:dyDescent="0.25">
      <c r="B272" s="14"/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/>
      <c r="W272" s="10"/>
      <c r="X272" s="10"/>
      <c r="Y272" s="10"/>
      <c r="Z272" s="78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13"/>
      <c r="AT272" s="10"/>
      <c r="AU272" s="113"/>
      <c r="AV272" s="78"/>
      <c r="AW272" s="10"/>
      <c r="AX272" s="10"/>
      <c r="AY272" s="78"/>
      <c r="AZ272" s="10"/>
      <c r="BA272" s="10"/>
      <c r="BB272" s="10"/>
      <c r="BC272" s="10"/>
      <c r="BD272" s="10"/>
      <c r="BE272" s="10"/>
      <c r="BF272" s="10"/>
      <c r="BG272" s="10"/>
      <c r="BH272" s="41"/>
      <c r="BI272" s="41"/>
      <c r="BJ272" s="10"/>
      <c r="BK272" s="10"/>
      <c r="BL272" s="10"/>
      <c r="BM272" s="10"/>
      <c r="BN272" s="10"/>
      <c r="BO272" s="21"/>
      <c r="BP272" s="40"/>
      <c r="BQ272" s="41">
        <f t="shared" si="25"/>
        <v>0</v>
      </c>
      <c r="BR272" s="39">
        <f t="shared" si="24"/>
        <v>0</v>
      </c>
      <c r="BS272" s="48" cm="1">
        <f t="array" ref="BS272">IF($BR272&lt;=6,SUM($C272:$BO272),SUMPRODUCT(LARGE($C272:$BO272,{1,2,3,4,5,6})))</f>
        <v>0</v>
      </c>
      <c r="BT272" s="37" t="str">
        <f t="shared" si="26"/>
        <v/>
      </c>
      <c r="BU272" s="34" t="str" cm="1">
        <f t="array" ref="BU272">IF(BT272= "","",IFERROR(SUMPRODUCT(LARGE($C272:$BO272,{1,2,3,4})), ""))</f>
        <v/>
      </c>
      <c r="BV272" s="34" t="str" cm="1">
        <f t="array" ref="BV272">IF(BU272&lt;&gt;"",(IFERROR(SUMPRODUCT(LARGE($C272:$BO272,{1,2,3,4,5,6,7})),"")),"")</f>
        <v/>
      </c>
      <c r="BW272" s="34" t="str" cm="1">
        <f t="array" ref="BW272">IF(BV272&lt;&gt;"",(IFERROR(SUMPRODUCT(LARGE($C272:$BO272,{1,2,3,4,5,6,7,8})),"")),"")</f>
        <v/>
      </c>
    </row>
    <row r="273" spans="2:75" ht="15" customHeight="1" x14ac:dyDescent="0.25">
      <c r="B273" s="14"/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78"/>
      <c r="T273" s="78"/>
      <c r="U273" s="10"/>
      <c r="V273" s="41"/>
      <c r="W273" s="10"/>
      <c r="X273" s="10"/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13"/>
      <c r="AT273" s="10"/>
      <c r="AU273" s="113"/>
      <c r="AV273" s="78"/>
      <c r="AW273" s="10"/>
      <c r="AX273" s="10"/>
      <c r="AY273" s="78"/>
      <c r="AZ273" s="10"/>
      <c r="BA273" s="10"/>
      <c r="BB273" s="10"/>
      <c r="BC273" s="10"/>
      <c r="BD273" s="10"/>
      <c r="BE273" s="10"/>
      <c r="BF273" s="10"/>
      <c r="BG273" s="10"/>
      <c r="BH273" s="41"/>
      <c r="BI273" s="41"/>
      <c r="BJ273" s="10"/>
      <c r="BK273" s="10"/>
      <c r="BL273" s="10"/>
      <c r="BM273" s="10"/>
      <c r="BN273" s="10"/>
      <c r="BO273" s="21"/>
      <c r="BP273" s="40"/>
      <c r="BQ273" s="41">
        <f t="shared" si="25"/>
        <v>0</v>
      </c>
      <c r="BR273" s="39">
        <f t="shared" si="24"/>
        <v>0</v>
      </c>
      <c r="BS273" s="48" cm="1">
        <f t="array" ref="BS273">IF($BR273&lt;=6,SUM($C273:$BO273),SUMPRODUCT(LARGE($C273:$BO273,{1,2,3,4,5,6})))</f>
        <v>0</v>
      </c>
      <c r="BT273" s="37" t="str">
        <f t="shared" si="26"/>
        <v/>
      </c>
      <c r="BU273" s="34" t="str" cm="1">
        <f t="array" ref="BU273">IF(BT273= "","",IFERROR(SUMPRODUCT(LARGE($C273:$BO273,{1,2,3,4})), ""))</f>
        <v/>
      </c>
      <c r="BV273" s="34" t="str" cm="1">
        <f t="array" ref="BV273">IF(BU273&lt;&gt;"",(IFERROR(SUMPRODUCT(LARGE($C273:$BO273,{1,2,3,4,5,6,7})),"")),"")</f>
        <v/>
      </c>
      <c r="BW273" s="34" t="str" cm="1">
        <f t="array" ref="BW273">IF(BV273&lt;&gt;"",(IFERROR(SUMPRODUCT(LARGE($C273:$BO273,{1,2,3,4,5,6,7,8})),"")),"")</f>
        <v/>
      </c>
    </row>
    <row r="274" spans="2:75" ht="15" customHeight="1" x14ac:dyDescent="0.25">
      <c r="B274" s="14"/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78"/>
      <c r="T274" s="78"/>
      <c r="U274" s="10"/>
      <c r="V274" s="41"/>
      <c r="W274" s="10"/>
      <c r="X274" s="10"/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13"/>
      <c r="AT274" s="10"/>
      <c r="AU274" s="113"/>
      <c r="AV274" s="78"/>
      <c r="AW274" s="10"/>
      <c r="AX274" s="10"/>
      <c r="AY274" s="78"/>
      <c r="AZ274" s="10"/>
      <c r="BA274" s="10"/>
      <c r="BB274" s="10"/>
      <c r="BC274" s="10"/>
      <c r="BD274" s="10"/>
      <c r="BE274" s="10"/>
      <c r="BF274" s="10"/>
      <c r="BG274" s="10"/>
      <c r="BH274" s="41"/>
      <c r="BI274" s="41"/>
      <c r="BJ274" s="10"/>
      <c r="BK274" s="10"/>
      <c r="BL274" s="10"/>
      <c r="BM274" s="10"/>
      <c r="BN274" s="10"/>
      <c r="BO274" s="21"/>
      <c r="BP274" s="40"/>
      <c r="BQ274" s="41">
        <f t="shared" si="25"/>
        <v>0</v>
      </c>
      <c r="BR274" s="39">
        <f t="shared" si="24"/>
        <v>0</v>
      </c>
      <c r="BS274" s="48" cm="1">
        <f t="array" ref="BS274">IF($BR274&lt;=6,SUM($C274:$BO274),SUMPRODUCT(LARGE($C274:$BO274,{1,2,3,4,5,6})))</f>
        <v>0</v>
      </c>
      <c r="BT274" s="37" t="str">
        <f t="shared" si="26"/>
        <v/>
      </c>
      <c r="BU274" s="34" t="str" cm="1">
        <f t="array" ref="BU274">IF(BT274= "","",IFERROR(SUMPRODUCT(LARGE($C274:$BO274,{1,2,3,4})), ""))</f>
        <v/>
      </c>
      <c r="BV274" s="34" t="str" cm="1">
        <f t="array" ref="BV274">IF(BU274&lt;&gt;"",(IFERROR(SUMPRODUCT(LARGE($C274:$BO274,{1,2,3,4,5,6,7})),"")),"")</f>
        <v/>
      </c>
      <c r="BW274" s="34" t="str" cm="1">
        <f t="array" ref="BW274">IF(BV274&lt;&gt;"",(IFERROR(SUMPRODUCT(LARGE($C274:$BO274,{1,2,3,4,5,6,7,8})),"")),"")</f>
        <v/>
      </c>
    </row>
    <row r="275" spans="2:75" ht="15" customHeight="1" x14ac:dyDescent="0.25">
      <c r="B275" s="14"/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10"/>
      <c r="Q275" s="10"/>
      <c r="R275" s="78"/>
      <c r="S275" s="78"/>
      <c r="T275" s="78"/>
      <c r="U275" s="10"/>
      <c r="V275" s="41"/>
      <c r="W275" s="10"/>
      <c r="X275" s="10"/>
      <c r="Y275" s="10"/>
      <c r="Z275" s="78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13"/>
      <c r="AT275" s="10"/>
      <c r="AU275" s="113"/>
      <c r="AV275" s="78"/>
      <c r="AW275" s="10"/>
      <c r="AX275" s="10"/>
      <c r="AY275" s="78"/>
      <c r="AZ275" s="10"/>
      <c r="BA275" s="10"/>
      <c r="BB275" s="10"/>
      <c r="BC275" s="10"/>
      <c r="BD275" s="10"/>
      <c r="BE275" s="10"/>
      <c r="BF275" s="10"/>
      <c r="BG275" s="10"/>
      <c r="BH275" s="41"/>
      <c r="BI275" s="41"/>
      <c r="BJ275" s="10"/>
      <c r="BK275" s="10"/>
      <c r="BL275" s="10"/>
      <c r="BM275" s="10"/>
      <c r="BN275" s="10"/>
      <c r="BO275" s="21"/>
      <c r="BP275" s="40"/>
      <c r="BQ275" s="41">
        <f t="shared" si="25"/>
        <v>0</v>
      </c>
      <c r="BR275" s="39">
        <f t="shared" si="24"/>
        <v>0</v>
      </c>
      <c r="BS275" s="48" cm="1">
        <f t="array" ref="BS275">IF($BR275&lt;=6,SUM($C275:$BO275),SUMPRODUCT(LARGE($C275:$BO275,{1,2,3,4,5,6})))</f>
        <v>0</v>
      </c>
      <c r="BT275" s="37" t="str">
        <f t="shared" si="26"/>
        <v/>
      </c>
      <c r="BU275" s="34" t="str" cm="1">
        <f t="array" ref="BU275">IF(BT275= "","",IFERROR(SUMPRODUCT(LARGE($C275:$BO275,{1,2,3,4})), ""))</f>
        <v/>
      </c>
      <c r="BV275" s="34" t="str" cm="1">
        <f t="array" ref="BV275">IF(BU275&lt;&gt;"",(IFERROR(SUMPRODUCT(LARGE($C275:$BO275,{1,2,3,4,5,6,7})),"")),"")</f>
        <v/>
      </c>
      <c r="BW275" s="34" t="str" cm="1">
        <f t="array" ref="BW275">IF(BV275&lt;&gt;"",(IFERROR(SUMPRODUCT(LARGE($C275:$BO275,{1,2,3,4,5,6,7,8})),"")),"")</f>
        <v/>
      </c>
    </row>
    <row r="276" spans="2:75" ht="15" customHeight="1" x14ac:dyDescent="0.25">
      <c r="B276" s="14"/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10"/>
      <c r="Q276" s="10"/>
      <c r="R276" s="78"/>
      <c r="S276" s="78"/>
      <c r="T276" s="78"/>
      <c r="U276" s="10"/>
      <c r="V276" s="41"/>
      <c r="W276" s="10"/>
      <c r="X276" s="10"/>
      <c r="Y276" s="10"/>
      <c r="Z276" s="78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13"/>
      <c r="AT276" s="10"/>
      <c r="AU276" s="113"/>
      <c r="AV276" s="78"/>
      <c r="AW276" s="10"/>
      <c r="AX276" s="10"/>
      <c r="AY276" s="78"/>
      <c r="AZ276" s="10"/>
      <c r="BA276" s="10"/>
      <c r="BB276" s="10"/>
      <c r="BC276" s="10"/>
      <c r="BD276" s="10"/>
      <c r="BE276" s="10"/>
      <c r="BF276" s="10"/>
      <c r="BG276" s="10"/>
      <c r="BH276" s="41"/>
      <c r="BI276" s="41"/>
      <c r="BJ276" s="10"/>
      <c r="BK276" s="10"/>
      <c r="BL276" s="10"/>
      <c r="BM276" s="10"/>
      <c r="BN276" s="10"/>
      <c r="BO276" s="21"/>
      <c r="BP276" s="40"/>
      <c r="BQ276" s="41">
        <f t="shared" si="25"/>
        <v>0</v>
      </c>
      <c r="BR276" s="39">
        <f t="shared" si="24"/>
        <v>0</v>
      </c>
      <c r="BS276" s="48" cm="1">
        <f t="array" ref="BS276">IF($BR276&lt;=6,SUM($C276:$BO276),SUMPRODUCT(LARGE($C276:$BO276,{1,2,3,4,5,6})))</f>
        <v>0</v>
      </c>
      <c r="BT276" s="37" t="str">
        <f t="shared" si="26"/>
        <v/>
      </c>
      <c r="BU276" s="34" t="str" cm="1">
        <f t="array" ref="BU276">IF(BT276= "","",IFERROR(SUMPRODUCT(LARGE($C276:$BO276,{1,2,3,4})), ""))</f>
        <v/>
      </c>
      <c r="BV276" s="34" t="str" cm="1">
        <f t="array" ref="BV276">IF(BU276&lt;&gt;"",(IFERROR(SUMPRODUCT(LARGE($C276:$BO276,{1,2,3,4,5,6,7})),"")),"")</f>
        <v/>
      </c>
      <c r="BW276" s="34" t="str" cm="1">
        <f t="array" ref="BW276">IF(BV276&lt;&gt;"",(IFERROR(SUMPRODUCT(LARGE($C276:$BO276,{1,2,3,4,5,6,7,8})),"")),"")</f>
        <v/>
      </c>
    </row>
    <row r="277" spans="2:75" ht="15" customHeight="1" x14ac:dyDescent="0.25">
      <c r="B277" s="14"/>
      <c r="C277" s="10"/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78"/>
      <c r="T277" s="78"/>
      <c r="U277" s="10"/>
      <c r="V277" s="41"/>
      <c r="W277" s="10"/>
      <c r="X277" s="10"/>
      <c r="Y277" s="10"/>
      <c r="Z277" s="78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13"/>
      <c r="AT277" s="10"/>
      <c r="AU277" s="113"/>
      <c r="AV277" s="78"/>
      <c r="AW277" s="10"/>
      <c r="AX277" s="10"/>
      <c r="AY277" s="78"/>
      <c r="AZ277" s="10"/>
      <c r="BA277" s="10"/>
      <c r="BB277" s="10"/>
      <c r="BC277" s="10"/>
      <c r="BD277" s="10"/>
      <c r="BE277" s="10"/>
      <c r="BF277" s="10"/>
      <c r="BG277" s="10"/>
      <c r="BH277" s="41"/>
      <c r="BI277" s="41"/>
      <c r="BJ277" s="10"/>
      <c r="BK277" s="10"/>
      <c r="BL277" s="10"/>
      <c r="BM277" s="10"/>
      <c r="BN277" s="10"/>
      <c r="BO277" s="21"/>
      <c r="BP277" s="40"/>
      <c r="BQ277" s="41">
        <f t="shared" si="25"/>
        <v>0</v>
      </c>
      <c r="BR277" s="39">
        <f t="shared" si="24"/>
        <v>0</v>
      </c>
      <c r="BS277" s="48" cm="1">
        <f t="array" ref="BS277">IF($BR277&lt;=6,SUM($C277:$BO277),SUMPRODUCT(LARGE($C277:$BO277,{1,2,3,4,5,6})))</f>
        <v>0</v>
      </c>
      <c r="BT277" s="37" t="str">
        <f t="shared" si="26"/>
        <v/>
      </c>
      <c r="BU277" s="34" t="str" cm="1">
        <f t="array" ref="BU277">IF(BT277= "","",IFERROR(SUMPRODUCT(LARGE($C277:$BO277,{1,2,3,4})), ""))</f>
        <v/>
      </c>
      <c r="BV277" s="34" t="str" cm="1">
        <f t="array" ref="BV277">IF(BU277&lt;&gt;"",(IFERROR(SUMPRODUCT(LARGE($C277:$BO277,{1,2,3,4,5,6,7})),"")),"")</f>
        <v/>
      </c>
      <c r="BW277" s="34" t="str" cm="1">
        <f t="array" ref="BW277">IF(BV277&lt;&gt;"",(IFERROR(SUMPRODUCT(LARGE($C277:$BO277,{1,2,3,4,5,6,7,8})),"")),"")</f>
        <v/>
      </c>
    </row>
    <row r="278" spans="2:75" ht="15" customHeight="1" x14ac:dyDescent="0.25">
      <c r="B278" s="14"/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13"/>
      <c r="AT278" s="10"/>
      <c r="AU278" s="113"/>
      <c r="AV278" s="78"/>
      <c r="AW278" s="10"/>
      <c r="AX278" s="10"/>
      <c r="AY278" s="78"/>
      <c r="AZ278" s="10"/>
      <c r="BA278" s="10"/>
      <c r="BB278" s="10"/>
      <c r="BC278" s="10"/>
      <c r="BD278" s="10"/>
      <c r="BE278" s="10"/>
      <c r="BF278" s="10"/>
      <c r="BG278" s="10"/>
      <c r="BH278" s="41"/>
      <c r="BI278" s="41"/>
      <c r="BJ278" s="10"/>
      <c r="BK278" s="10"/>
      <c r="BL278" s="10"/>
      <c r="BM278" s="10"/>
      <c r="BN278" s="10"/>
      <c r="BO278" s="21"/>
      <c r="BP278" s="40"/>
      <c r="BQ278" s="41">
        <f t="shared" si="25"/>
        <v>0</v>
      </c>
      <c r="BR278" s="39">
        <f t="shared" si="24"/>
        <v>0</v>
      </c>
      <c r="BS278" s="48" cm="1">
        <f t="array" ref="BS278">IF($BR278&lt;=6,SUM($C278:$BO278),SUMPRODUCT(LARGE($C278:$BO278,{1,2,3,4,5,6})))</f>
        <v>0</v>
      </c>
      <c r="BT278" s="37" t="str">
        <f t="shared" si="26"/>
        <v/>
      </c>
      <c r="BU278" s="34" t="str" cm="1">
        <f t="array" ref="BU278">IF(BT278= "","",IFERROR(SUMPRODUCT(LARGE($C278:$BO278,{1,2,3,4})), ""))</f>
        <v/>
      </c>
      <c r="BV278" s="34" t="str" cm="1">
        <f t="array" ref="BV278">IF(BU278&lt;&gt;"",(IFERROR(SUMPRODUCT(LARGE($C278:$BO278,{1,2,3,4,5,6,7})),"")),"")</f>
        <v/>
      </c>
      <c r="BW278" s="34" t="str" cm="1">
        <f t="array" ref="BW278">IF(BV278&lt;&gt;"",(IFERROR(SUMPRODUCT(LARGE($C278:$BO278,{1,2,3,4,5,6,7,8})),"")),"")</f>
        <v/>
      </c>
    </row>
    <row r="279" spans="2:75" ht="15" customHeight="1" x14ac:dyDescent="0.25">
      <c r="B279" s="14"/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/>
      <c r="O279" s="10"/>
      <c r="P279" s="10"/>
      <c r="Q279" s="10"/>
      <c r="R279" s="78"/>
      <c r="S279" s="78"/>
      <c r="T279" s="78"/>
      <c r="U279" s="10"/>
      <c r="V279" s="41"/>
      <c r="W279" s="10"/>
      <c r="X279" s="10"/>
      <c r="Y279" s="10"/>
      <c r="Z279" s="78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13"/>
      <c r="AT279" s="10"/>
      <c r="AU279" s="113"/>
      <c r="AV279" s="78"/>
      <c r="AW279" s="10"/>
      <c r="AX279" s="10"/>
      <c r="AY279" s="78"/>
      <c r="AZ279" s="10"/>
      <c r="BA279" s="10"/>
      <c r="BB279" s="10"/>
      <c r="BC279" s="10"/>
      <c r="BD279" s="10"/>
      <c r="BE279" s="10"/>
      <c r="BF279" s="10"/>
      <c r="BG279" s="10"/>
      <c r="BH279" s="41"/>
      <c r="BI279" s="41"/>
      <c r="BJ279" s="10"/>
      <c r="BK279" s="10"/>
      <c r="BL279" s="10"/>
      <c r="BM279" s="10"/>
      <c r="BN279" s="10"/>
      <c r="BO279" s="21"/>
      <c r="BP279" s="40"/>
      <c r="BQ279" s="41">
        <f t="shared" si="25"/>
        <v>0</v>
      </c>
      <c r="BR279" s="39">
        <f t="shared" si="24"/>
        <v>0</v>
      </c>
      <c r="BS279" s="48" cm="1">
        <f t="array" ref="BS279">IF($BR279&lt;=6,SUM($C279:$BO279),SUMPRODUCT(LARGE($C279:$BO279,{1,2,3,4,5,6})))</f>
        <v>0</v>
      </c>
      <c r="BT279" s="37" t="str">
        <f t="shared" si="26"/>
        <v/>
      </c>
      <c r="BU279" s="34" t="str" cm="1">
        <f t="array" ref="BU279">IF(BT279= "","",IFERROR(SUMPRODUCT(LARGE($C279:$BO279,{1,2,3,4})), ""))</f>
        <v/>
      </c>
      <c r="BV279" s="34" t="str" cm="1">
        <f t="array" ref="BV279">IF(BU279&lt;&gt;"",(IFERROR(SUMPRODUCT(LARGE($C279:$BO279,{1,2,3,4,5,6,7})),"")),"")</f>
        <v/>
      </c>
      <c r="BW279" s="34" t="str" cm="1">
        <f t="array" ref="BW279">IF(BV279&lt;&gt;"",(IFERROR(SUMPRODUCT(LARGE($C279:$BO279,{1,2,3,4,5,6,7,8})),"")),"")</f>
        <v/>
      </c>
    </row>
    <row r="280" spans="2:75" ht="15" customHeight="1" x14ac:dyDescent="0.25">
      <c r="B280" s="14"/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13"/>
      <c r="AT280" s="10"/>
      <c r="AU280" s="113"/>
      <c r="AV280" s="78"/>
      <c r="AW280" s="10"/>
      <c r="AX280" s="10"/>
      <c r="AY280" s="78"/>
      <c r="AZ280" s="10"/>
      <c r="BA280" s="10"/>
      <c r="BB280" s="10"/>
      <c r="BC280" s="10"/>
      <c r="BD280" s="10"/>
      <c r="BE280" s="10"/>
      <c r="BF280" s="10"/>
      <c r="BG280" s="10"/>
      <c r="BH280" s="41"/>
      <c r="BI280" s="41"/>
      <c r="BJ280" s="10"/>
      <c r="BK280" s="10"/>
      <c r="BL280" s="10"/>
      <c r="BM280" s="10"/>
      <c r="BN280" s="10"/>
      <c r="BO280" s="21"/>
      <c r="BP280" s="40"/>
      <c r="BQ280" s="41">
        <f t="shared" si="25"/>
        <v>0</v>
      </c>
      <c r="BR280" s="39">
        <f t="shared" si="24"/>
        <v>0</v>
      </c>
      <c r="BS280" s="48" cm="1">
        <f t="array" ref="BS280">IF($BR280&lt;=6,SUM($C280:$BO280),SUMPRODUCT(LARGE($C280:$BO280,{1,2,3,4,5,6})))</f>
        <v>0</v>
      </c>
      <c r="BT280" s="37" t="str">
        <f t="shared" si="26"/>
        <v/>
      </c>
      <c r="BU280" s="34" t="str" cm="1">
        <f t="array" ref="BU280">IF(BT280= "","",IFERROR(SUMPRODUCT(LARGE($C280:$BO280,{1,2,3,4})), ""))</f>
        <v/>
      </c>
      <c r="BV280" s="34" t="str" cm="1">
        <f t="array" ref="BV280">IF(BU280&lt;&gt;"",(IFERROR(SUMPRODUCT(LARGE($C280:$BO280,{1,2,3,4,5,6,7})),"")),"")</f>
        <v/>
      </c>
      <c r="BW280" s="34" t="str" cm="1">
        <f t="array" ref="BW280">IF(BV280&lt;&gt;"",(IFERROR(SUMPRODUCT(LARGE($C280:$BO280,{1,2,3,4,5,6,7,8})),"")),"")</f>
        <v/>
      </c>
    </row>
    <row r="281" spans="2:75" ht="15" customHeight="1" x14ac:dyDescent="0.25">
      <c r="B281" s="14"/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13"/>
      <c r="AT281" s="10"/>
      <c r="AU281" s="113"/>
      <c r="AV281" s="78"/>
      <c r="AW281" s="10"/>
      <c r="AX281" s="10"/>
      <c r="AY281" s="78"/>
      <c r="AZ281" s="10"/>
      <c r="BA281" s="10"/>
      <c r="BB281" s="10"/>
      <c r="BC281" s="10"/>
      <c r="BD281" s="10"/>
      <c r="BE281" s="10"/>
      <c r="BF281" s="10"/>
      <c r="BG281" s="10"/>
      <c r="BH281" s="41"/>
      <c r="BI281" s="41"/>
      <c r="BJ281" s="10"/>
      <c r="BK281" s="10"/>
      <c r="BL281" s="10"/>
      <c r="BM281" s="10"/>
      <c r="BN281" s="10"/>
      <c r="BO281" s="21"/>
      <c r="BP281" s="40"/>
      <c r="BQ281" s="41">
        <f t="shared" si="25"/>
        <v>0</v>
      </c>
      <c r="BR281" s="39">
        <f t="shared" si="24"/>
        <v>0</v>
      </c>
      <c r="BS281" s="48" cm="1">
        <f t="array" ref="BS281">IF($BR281&lt;=6,SUM($C281:$BO281),SUMPRODUCT(LARGE($C281:$BO281,{1,2,3,4,5,6})))</f>
        <v>0</v>
      </c>
      <c r="BT281" s="37" t="str">
        <f t="shared" si="26"/>
        <v/>
      </c>
      <c r="BU281" s="34" t="str" cm="1">
        <f t="array" ref="BU281">IF(BT281= "","",IFERROR(SUMPRODUCT(LARGE($C281:$BO281,{1,2,3,4})), ""))</f>
        <v/>
      </c>
      <c r="BV281" s="34" t="str" cm="1">
        <f t="array" ref="BV281">IF(BU281&lt;&gt;"",(IFERROR(SUMPRODUCT(LARGE($C281:$BO281,{1,2,3,4,5,6,7})),"")),"")</f>
        <v/>
      </c>
      <c r="BW281" s="34" t="str" cm="1">
        <f t="array" ref="BW281">IF(BV281&lt;&gt;"",(IFERROR(SUMPRODUCT(LARGE($C281:$BO281,{1,2,3,4,5,6,7,8})),"")),"")</f>
        <v/>
      </c>
    </row>
    <row r="282" spans="2:75" ht="15" customHeight="1" x14ac:dyDescent="0.25">
      <c r="B282" s="14"/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78"/>
      <c r="T282" s="78"/>
      <c r="U282" s="10"/>
      <c r="V282" s="41"/>
      <c r="W282" s="10"/>
      <c r="X282" s="10"/>
      <c r="Y282" s="10"/>
      <c r="Z282" s="78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13"/>
      <c r="AT282" s="10"/>
      <c r="AU282" s="113"/>
      <c r="AV282" s="78"/>
      <c r="AW282" s="10"/>
      <c r="AX282" s="10"/>
      <c r="AY282" s="78"/>
      <c r="AZ282" s="10"/>
      <c r="BA282" s="10"/>
      <c r="BB282" s="10"/>
      <c r="BC282" s="10"/>
      <c r="BD282" s="10"/>
      <c r="BE282" s="10"/>
      <c r="BF282" s="10"/>
      <c r="BG282" s="10"/>
      <c r="BH282" s="41"/>
      <c r="BI282" s="41"/>
      <c r="BJ282" s="10"/>
      <c r="BK282" s="10"/>
      <c r="BL282" s="10"/>
      <c r="BM282" s="10"/>
      <c r="BN282" s="10"/>
      <c r="BO282" s="21"/>
      <c r="BP282" s="40"/>
      <c r="BQ282" s="41">
        <f t="shared" si="25"/>
        <v>0</v>
      </c>
      <c r="BR282" s="39">
        <f t="shared" si="24"/>
        <v>0</v>
      </c>
      <c r="BS282" s="48" cm="1">
        <f t="array" ref="BS282">IF($BR282&lt;=6,SUM($C282:$BO282),SUMPRODUCT(LARGE($C282:$BO282,{1,2,3,4,5,6})))</f>
        <v>0</v>
      </c>
      <c r="BT282" s="37" t="str">
        <f t="shared" si="26"/>
        <v/>
      </c>
      <c r="BU282" s="34" t="str" cm="1">
        <f t="array" ref="BU282">IF(BT282= "","",IFERROR(SUMPRODUCT(LARGE($C282:$BO282,{1,2,3,4})), ""))</f>
        <v/>
      </c>
      <c r="BV282" s="34" t="str" cm="1">
        <f t="array" ref="BV282">IF(BU282&lt;&gt;"",(IFERROR(SUMPRODUCT(LARGE($C282:$BO282,{1,2,3,4,5,6,7})),"")),"")</f>
        <v/>
      </c>
      <c r="BW282" s="34" t="str" cm="1">
        <f t="array" ref="BW282">IF(BV282&lt;&gt;"",(IFERROR(SUMPRODUCT(LARGE($C282:$BO282,{1,2,3,4,5,6,7,8})),"")),"")</f>
        <v/>
      </c>
    </row>
    <row r="283" spans="2:75" ht="15" customHeight="1" x14ac:dyDescent="0.25">
      <c r="B283" s="14"/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/>
      <c r="Y283" s="10"/>
      <c r="Z283" s="78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13"/>
      <c r="AT283" s="10"/>
      <c r="AU283" s="113"/>
      <c r="AV283" s="78"/>
      <c r="AW283" s="10"/>
      <c r="AX283" s="10"/>
      <c r="AY283" s="78"/>
      <c r="AZ283" s="10"/>
      <c r="BA283" s="10"/>
      <c r="BB283" s="10"/>
      <c r="BC283" s="10"/>
      <c r="BD283" s="10"/>
      <c r="BE283" s="10"/>
      <c r="BF283" s="10"/>
      <c r="BG283" s="10"/>
      <c r="BH283" s="41"/>
      <c r="BI283" s="41"/>
      <c r="BJ283" s="10"/>
      <c r="BK283" s="10"/>
      <c r="BL283" s="10"/>
      <c r="BM283" s="10"/>
      <c r="BN283" s="10"/>
      <c r="BO283" s="21"/>
      <c r="BP283" s="40"/>
      <c r="BQ283" s="41">
        <f t="shared" si="25"/>
        <v>0</v>
      </c>
      <c r="BR283" s="39">
        <f t="shared" si="24"/>
        <v>0</v>
      </c>
      <c r="BS283" s="48" cm="1">
        <f t="array" ref="BS283">IF($BR283&lt;=6,SUM($C283:$BO283),SUMPRODUCT(LARGE($C283:$BO283,{1,2,3,4,5,6})))</f>
        <v>0</v>
      </c>
      <c r="BT283" s="37" t="str">
        <f t="shared" si="26"/>
        <v/>
      </c>
      <c r="BU283" s="34" t="str" cm="1">
        <f t="array" ref="BU283">IF(BT283= "","",IFERROR(SUMPRODUCT(LARGE($C283:$BO283,{1,2,3,4})), ""))</f>
        <v/>
      </c>
      <c r="BV283" s="34" t="str" cm="1">
        <f t="array" ref="BV283">IF(BU283&lt;&gt;"",(IFERROR(SUMPRODUCT(LARGE($C283:$BO283,{1,2,3,4,5,6,7})),"")),"")</f>
        <v/>
      </c>
      <c r="BW283" s="34" t="str" cm="1">
        <f t="array" ref="BW283">IF(BV283&lt;&gt;"",(IFERROR(SUMPRODUCT(LARGE($C283:$BO283,{1,2,3,4,5,6,7,8})),"")),"")</f>
        <v/>
      </c>
    </row>
    <row r="284" spans="2:75" ht="15" customHeight="1" x14ac:dyDescent="0.25">
      <c r="B284" s="14"/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/>
      <c r="X284" s="10"/>
      <c r="Y284" s="10"/>
      <c r="Z284" s="78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13"/>
      <c r="AT284" s="10"/>
      <c r="AU284" s="113"/>
      <c r="AV284" s="78"/>
      <c r="AW284" s="10"/>
      <c r="AX284" s="10"/>
      <c r="AY284" s="78"/>
      <c r="AZ284" s="10"/>
      <c r="BA284" s="10"/>
      <c r="BB284" s="10"/>
      <c r="BC284" s="10"/>
      <c r="BD284" s="10"/>
      <c r="BE284" s="10"/>
      <c r="BF284" s="10"/>
      <c r="BG284" s="10"/>
      <c r="BH284" s="41"/>
      <c r="BI284" s="41"/>
      <c r="BJ284" s="10"/>
      <c r="BK284" s="10"/>
      <c r="BL284" s="10"/>
      <c r="BM284" s="10"/>
      <c r="BN284" s="10"/>
      <c r="BO284" s="21"/>
      <c r="BP284" s="40"/>
      <c r="BQ284" s="41">
        <f t="shared" si="25"/>
        <v>0</v>
      </c>
      <c r="BR284" s="39">
        <f t="shared" si="24"/>
        <v>0</v>
      </c>
      <c r="BS284" s="48" cm="1">
        <f t="array" ref="BS284">IF($BR284&lt;=6,SUM($C284:$BO284),SUMPRODUCT(LARGE($C284:$BO284,{1,2,3,4,5,6})))</f>
        <v>0</v>
      </c>
      <c r="BT284" s="37" t="str">
        <f t="shared" si="26"/>
        <v/>
      </c>
      <c r="BU284" s="34" t="str" cm="1">
        <f t="array" ref="BU284">IF(BT284= "","",IFERROR(SUMPRODUCT(LARGE($C284:$BO284,{1,2,3,4})), ""))</f>
        <v/>
      </c>
      <c r="BV284" s="34" t="str" cm="1">
        <f t="array" ref="BV284">IF(BU284&lt;&gt;"",(IFERROR(SUMPRODUCT(LARGE($C284:$BO284,{1,2,3,4,5,6,7})),"")),"")</f>
        <v/>
      </c>
      <c r="BW284" s="34" t="str" cm="1">
        <f t="array" ref="BW284">IF(BV284&lt;&gt;"",(IFERROR(SUMPRODUCT(LARGE($C284:$BO284,{1,2,3,4,5,6,7,8})),"")),"")</f>
        <v/>
      </c>
    </row>
    <row r="285" spans="2:75" ht="15" customHeight="1" x14ac:dyDescent="0.25">
      <c r="B285" s="14"/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13"/>
      <c r="AT285" s="10"/>
      <c r="AU285" s="113"/>
      <c r="AV285" s="78"/>
      <c r="AW285" s="10"/>
      <c r="AX285" s="10"/>
      <c r="AY285" s="78"/>
      <c r="AZ285" s="10"/>
      <c r="BA285" s="10"/>
      <c r="BB285" s="10"/>
      <c r="BC285" s="10"/>
      <c r="BD285" s="10"/>
      <c r="BE285" s="10"/>
      <c r="BF285" s="10"/>
      <c r="BG285" s="10"/>
      <c r="BH285" s="41"/>
      <c r="BI285" s="41"/>
      <c r="BJ285" s="10"/>
      <c r="BK285" s="10"/>
      <c r="BL285" s="10"/>
      <c r="BM285" s="10"/>
      <c r="BN285" s="10"/>
      <c r="BO285" s="21"/>
      <c r="BP285" s="40"/>
      <c r="BQ285" s="41">
        <f t="shared" si="25"/>
        <v>0</v>
      </c>
      <c r="BR285" s="39">
        <f t="shared" si="24"/>
        <v>0</v>
      </c>
      <c r="BS285" s="48" cm="1">
        <f t="array" ref="BS285">IF($BR285&lt;=6,SUM($C285:$BO285),SUMPRODUCT(LARGE($C285:$BO285,{1,2,3,4,5,6})))</f>
        <v>0</v>
      </c>
      <c r="BT285" s="37" t="str">
        <f t="shared" si="26"/>
        <v/>
      </c>
      <c r="BU285" s="34" t="str" cm="1">
        <f t="array" ref="BU285">IF(BT285= "","",IFERROR(SUMPRODUCT(LARGE($C285:$BO285,{1,2,3,4})), ""))</f>
        <v/>
      </c>
      <c r="BV285" s="34" t="str" cm="1">
        <f t="array" ref="BV285">IF(BU285&lt;&gt;"",(IFERROR(SUMPRODUCT(LARGE($C285:$BO285,{1,2,3,4,5,6,7})),"")),"")</f>
        <v/>
      </c>
      <c r="BW285" s="34" t="str" cm="1">
        <f t="array" ref="BW285">IF(BV285&lt;&gt;"",(IFERROR(SUMPRODUCT(LARGE($C285:$BO285,{1,2,3,4,5,6,7,8})),"")),"")</f>
        <v/>
      </c>
    </row>
    <row r="286" spans="2:75" ht="15" customHeight="1" x14ac:dyDescent="0.25">
      <c r="B286" s="14"/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/>
      <c r="X286" s="10"/>
      <c r="Y286" s="10"/>
      <c r="Z286" s="78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13"/>
      <c r="AT286" s="10"/>
      <c r="AU286" s="113"/>
      <c r="AV286" s="78"/>
      <c r="AW286" s="10"/>
      <c r="AX286" s="10"/>
      <c r="AY286" s="78"/>
      <c r="AZ286" s="10"/>
      <c r="BA286" s="10"/>
      <c r="BB286" s="10"/>
      <c r="BC286" s="10"/>
      <c r="BD286" s="10"/>
      <c r="BE286" s="10"/>
      <c r="BF286" s="10"/>
      <c r="BG286" s="10"/>
      <c r="BH286" s="41"/>
      <c r="BI286" s="41"/>
      <c r="BJ286" s="10"/>
      <c r="BK286" s="10"/>
      <c r="BL286" s="10"/>
      <c r="BM286" s="10"/>
      <c r="BN286" s="10"/>
      <c r="BO286" s="21"/>
      <c r="BP286" s="40"/>
      <c r="BQ286" s="41">
        <f t="shared" si="25"/>
        <v>0</v>
      </c>
      <c r="BR286" s="39">
        <f t="shared" si="24"/>
        <v>0</v>
      </c>
      <c r="BS286" s="48" cm="1">
        <f t="array" ref="BS286">IF($BR286&lt;=6,SUM($C286:$BO286),SUMPRODUCT(LARGE($C286:$BO286,{1,2,3,4,5,6})))</f>
        <v>0</v>
      </c>
      <c r="BT286" s="37" t="str">
        <f t="shared" si="26"/>
        <v/>
      </c>
      <c r="BU286" s="34" t="str" cm="1">
        <f t="array" ref="BU286">IF(BT286= "","",IFERROR(SUMPRODUCT(LARGE($C286:$BO286,{1,2,3,4})), ""))</f>
        <v/>
      </c>
      <c r="BV286" s="34" t="str" cm="1">
        <f t="array" ref="BV286">IF(BU286&lt;&gt;"",(IFERROR(SUMPRODUCT(LARGE($C286:$BO286,{1,2,3,4,5,6,7})),"")),"")</f>
        <v/>
      </c>
      <c r="BW286" s="34" t="str" cm="1">
        <f t="array" ref="BW286">IF(BV286&lt;&gt;"",(IFERROR(SUMPRODUCT(LARGE($C286:$BO286,{1,2,3,4,5,6,7,8})),"")),"")</f>
        <v/>
      </c>
    </row>
    <row r="287" spans="2:75" ht="15" customHeight="1" x14ac:dyDescent="0.25">
      <c r="B287" s="14"/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10"/>
      <c r="Q287" s="10"/>
      <c r="R287" s="78"/>
      <c r="S287" s="78"/>
      <c r="T287" s="78"/>
      <c r="U287" s="10"/>
      <c r="V287" s="41"/>
      <c r="W287" s="10"/>
      <c r="X287" s="10"/>
      <c r="Y287" s="10"/>
      <c r="Z287" s="78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13"/>
      <c r="AT287" s="10"/>
      <c r="AU287" s="113"/>
      <c r="AV287" s="78"/>
      <c r="AW287" s="10"/>
      <c r="AX287" s="10"/>
      <c r="AY287" s="78"/>
      <c r="AZ287" s="10"/>
      <c r="BA287" s="10"/>
      <c r="BB287" s="10"/>
      <c r="BC287" s="10"/>
      <c r="BD287" s="10"/>
      <c r="BE287" s="10"/>
      <c r="BF287" s="10"/>
      <c r="BG287" s="10"/>
      <c r="BH287" s="41"/>
      <c r="BI287" s="41"/>
      <c r="BJ287" s="10"/>
      <c r="BK287" s="10"/>
      <c r="BL287" s="10"/>
      <c r="BM287" s="10"/>
      <c r="BN287" s="10"/>
      <c r="BO287" s="21"/>
      <c r="BP287" s="40"/>
      <c r="BQ287" s="41">
        <f t="shared" si="25"/>
        <v>0</v>
      </c>
      <c r="BR287" s="39">
        <f t="shared" si="24"/>
        <v>0</v>
      </c>
      <c r="BS287" s="48" cm="1">
        <f t="array" ref="BS287">IF($BR287&lt;=6,SUM($C287:$BO287),SUMPRODUCT(LARGE($C287:$BO287,{1,2,3,4,5,6})))</f>
        <v>0</v>
      </c>
      <c r="BT287" s="37" t="str">
        <f t="shared" si="26"/>
        <v/>
      </c>
      <c r="BU287" s="34" t="str" cm="1">
        <f t="array" ref="BU287">IF(BT287= "","",IFERROR(SUMPRODUCT(LARGE($C287:$BO287,{1,2,3,4})), ""))</f>
        <v/>
      </c>
      <c r="BV287" s="34" t="str" cm="1">
        <f t="array" ref="BV287">IF(BU287&lt;&gt;"",(IFERROR(SUMPRODUCT(LARGE($C287:$BO287,{1,2,3,4,5,6,7})),"")),"")</f>
        <v/>
      </c>
      <c r="BW287" s="34" t="str" cm="1">
        <f t="array" ref="BW287">IF(BV287&lt;&gt;"",(IFERROR(SUMPRODUCT(LARGE($C287:$BO287,{1,2,3,4,5,6,7,8})),"")),"")</f>
        <v/>
      </c>
    </row>
    <row r="288" spans="2:75" ht="15" customHeight="1" x14ac:dyDescent="0.25">
      <c r="B288" s="14"/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13"/>
      <c r="AT288" s="10"/>
      <c r="AU288" s="113"/>
      <c r="AV288" s="78"/>
      <c r="AW288" s="10"/>
      <c r="AX288" s="10"/>
      <c r="AY288" s="78"/>
      <c r="AZ288" s="10"/>
      <c r="BA288" s="10"/>
      <c r="BB288" s="10"/>
      <c r="BC288" s="10"/>
      <c r="BD288" s="10"/>
      <c r="BE288" s="10"/>
      <c r="BF288" s="10"/>
      <c r="BG288" s="10"/>
      <c r="BH288" s="41"/>
      <c r="BI288" s="41"/>
      <c r="BJ288" s="10"/>
      <c r="BK288" s="10"/>
      <c r="BL288" s="10"/>
      <c r="BM288" s="10"/>
      <c r="BN288" s="10"/>
      <c r="BO288" s="21"/>
      <c r="BP288" s="40"/>
      <c r="BQ288" s="41">
        <f t="shared" si="25"/>
        <v>0</v>
      </c>
      <c r="BR288" s="39">
        <f t="shared" si="24"/>
        <v>0</v>
      </c>
      <c r="BS288" s="48" cm="1">
        <f t="array" ref="BS288">IF($BR288&lt;=6,SUM($C288:$BO288),SUMPRODUCT(LARGE($C288:$BO288,{1,2,3,4,5,6})))</f>
        <v>0</v>
      </c>
      <c r="BT288" s="37" t="str">
        <f t="shared" si="26"/>
        <v/>
      </c>
      <c r="BU288" s="34" t="str" cm="1">
        <f t="array" ref="BU288">IF(BT288= "","",IFERROR(SUMPRODUCT(LARGE($C288:$BO288,{1,2,3,4})), ""))</f>
        <v/>
      </c>
      <c r="BV288" s="34" t="str" cm="1">
        <f t="array" ref="BV288">IF(BU288&lt;&gt;"",(IFERROR(SUMPRODUCT(LARGE($C288:$BO288,{1,2,3,4,5,6,7})),"")),"")</f>
        <v/>
      </c>
      <c r="BW288" s="34" t="str" cm="1">
        <f t="array" ref="BW288">IF(BV288&lt;&gt;"",(IFERROR(SUMPRODUCT(LARGE($C288:$BO288,{1,2,3,4,5,6,7,8})),"")),"")</f>
        <v/>
      </c>
    </row>
    <row r="289" spans="2:75" ht="15" customHeight="1" x14ac:dyDescent="0.25">
      <c r="B289" s="14"/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78"/>
      <c r="T289" s="78"/>
      <c r="U289" s="10"/>
      <c r="V289" s="41"/>
      <c r="W289" s="10"/>
      <c r="X289" s="10"/>
      <c r="Y289" s="10"/>
      <c r="Z289" s="78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13"/>
      <c r="AT289" s="10"/>
      <c r="AU289" s="113"/>
      <c r="AV289" s="78"/>
      <c r="AW289" s="10"/>
      <c r="AX289" s="10"/>
      <c r="AY289" s="78"/>
      <c r="AZ289" s="10"/>
      <c r="BA289" s="10"/>
      <c r="BB289" s="10"/>
      <c r="BC289" s="10"/>
      <c r="BD289" s="10"/>
      <c r="BE289" s="10"/>
      <c r="BF289" s="10"/>
      <c r="BG289" s="10"/>
      <c r="BH289" s="41"/>
      <c r="BI289" s="41"/>
      <c r="BJ289" s="10"/>
      <c r="BK289" s="10"/>
      <c r="BL289" s="10"/>
      <c r="BM289" s="10"/>
      <c r="BN289" s="10"/>
      <c r="BO289" s="21"/>
      <c r="BP289" s="40"/>
      <c r="BQ289" s="41">
        <f t="shared" si="25"/>
        <v>0</v>
      </c>
      <c r="BR289" s="39">
        <f t="shared" si="24"/>
        <v>0</v>
      </c>
      <c r="BS289" s="48" cm="1">
        <f t="array" ref="BS289">IF($BR289&lt;=6,SUM($C289:$BO289),SUMPRODUCT(LARGE($C289:$BO289,{1,2,3,4,5,6})))</f>
        <v>0</v>
      </c>
      <c r="BT289" s="37" t="str">
        <f t="shared" si="26"/>
        <v/>
      </c>
      <c r="BU289" s="34" t="str" cm="1">
        <f t="array" ref="BU289">IF(BT289= "","",IFERROR(SUMPRODUCT(LARGE($C289:$BO289,{1,2,3,4})), ""))</f>
        <v/>
      </c>
      <c r="BV289" s="34" t="str" cm="1">
        <f t="array" ref="BV289">IF(BU289&lt;&gt;"",(IFERROR(SUMPRODUCT(LARGE($C289:$BO289,{1,2,3,4,5,6,7})),"")),"")</f>
        <v/>
      </c>
      <c r="BW289" s="34" t="str" cm="1">
        <f t="array" ref="BW289">IF(BV289&lt;&gt;"",(IFERROR(SUMPRODUCT(LARGE($C289:$BO289,{1,2,3,4,5,6,7,8})),"")),"")</f>
        <v/>
      </c>
    </row>
    <row r="290" spans="2:75" ht="15" customHeight="1" x14ac:dyDescent="0.25">
      <c r="B290" s="14"/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78"/>
      <c r="T290" s="78"/>
      <c r="U290" s="10"/>
      <c r="V290" s="41"/>
      <c r="W290" s="10"/>
      <c r="X290" s="10"/>
      <c r="Y290" s="10"/>
      <c r="Z290" s="78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13"/>
      <c r="AT290" s="10"/>
      <c r="AU290" s="113"/>
      <c r="AV290" s="78"/>
      <c r="AW290" s="10"/>
      <c r="AX290" s="10"/>
      <c r="AY290" s="78"/>
      <c r="AZ290" s="10"/>
      <c r="BA290" s="10"/>
      <c r="BB290" s="10"/>
      <c r="BC290" s="10"/>
      <c r="BD290" s="10"/>
      <c r="BE290" s="10"/>
      <c r="BF290" s="10"/>
      <c r="BG290" s="10"/>
      <c r="BH290" s="41"/>
      <c r="BI290" s="41"/>
      <c r="BJ290" s="10"/>
      <c r="BK290" s="10"/>
      <c r="BL290" s="10"/>
      <c r="BM290" s="10"/>
      <c r="BN290" s="10"/>
      <c r="BO290" s="21"/>
      <c r="BP290" s="40"/>
      <c r="BQ290" s="41">
        <f t="shared" si="25"/>
        <v>0</v>
      </c>
      <c r="BR290" s="39">
        <f t="shared" si="24"/>
        <v>0</v>
      </c>
      <c r="BS290" s="48" cm="1">
        <f t="array" ref="BS290">IF($BR290&lt;=6,SUM($C290:$BO290),SUMPRODUCT(LARGE($C290:$BO290,{1,2,3,4,5,6})))</f>
        <v>0</v>
      </c>
      <c r="BT290" s="37" t="str">
        <f t="shared" si="26"/>
        <v/>
      </c>
      <c r="BU290" s="34" t="str" cm="1">
        <f t="array" ref="BU290">IF(BT290= "","",IFERROR(SUMPRODUCT(LARGE($C290:$BO290,{1,2,3,4})), ""))</f>
        <v/>
      </c>
      <c r="BV290" s="34" t="str" cm="1">
        <f t="array" ref="BV290">IF(BU290&lt;&gt;"",(IFERROR(SUMPRODUCT(LARGE($C290:$BO290,{1,2,3,4,5,6,7})),"")),"")</f>
        <v/>
      </c>
      <c r="BW290" s="34" t="str" cm="1">
        <f t="array" ref="BW290">IF(BV290&lt;&gt;"",(IFERROR(SUMPRODUCT(LARGE($C290:$BO290,{1,2,3,4,5,6,7,8})),"")),"")</f>
        <v/>
      </c>
    </row>
    <row r="291" spans="2:75" ht="15" customHeight="1" x14ac:dyDescent="0.25">
      <c r="B291" s="14"/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78"/>
      <c r="T291" s="78"/>
      <c r="U291" s="10"/>
      <c r="V291" s="41"/>
      <c r="W291" s="10"/>
      <c r="X291" s="10"/>
      <c r="Y291" s="10"/>
      <c r="Z291" s="78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13"/>
      <c r="AT291" s="10"/>
      <c r="AU291" s="113"/>
      <c r="AV291" s="78"/>
      <c r="AW291" s="10"/>
      <c r="AX291" s="10"/>
      <c r="AY291" s="78"/>
      <c r="AZ291" s="10"/>
      <c r="BA291" s="10"/>
      <c r="BB291" s="10"/>
      <c r="BC291" s="10"/>
      <c r="BD291" s="10"/>
      <c r="BE291" s="10"/>
      <c r="BF291" s="10"/>
      <c r="BG291" s="10"/>
      <c r="BH291" s="41"/>
      <c r="BI291" s="41"/>
      <c r="BJ291" s="10"/>
      <c r="BK291" s="10"/>
      <c r="BL291" s="10"/>
      <c r="BM291" s="10"/>
      <c r="BN291" s="10"/>
      <c r="BO291" s="21"/>
      <c r="BP291" s="40"/>
      <c r="BQ291" s="41">
        <f t="shared" si="25"/>
        <v>0</v>
      </c>
      <c r="BR291" s="39">
        <f t="shared" si="24"/>
        <v>0</v>
      </c>
      <c r="BS291" s="48" cm="1">
        <f t="array" ref="BS291">IF($BR291&lt;=6,SUM($C291:$BO291),SUMPRODUCT(LARGE($C291:$BO291,{1,2,3,4,5,6})))</f>
        <v>0</v>
      </c>
      <c r="BT291" s="37" t="str">
        <f t="shared" si="26"/>
        <v/>
      </c>
      <c r="BU291" s="34" t="str" cm="1">
        <f t="array" ref="BU291">IF(BT291= "","",IFERROR(SUMPRODUCT(LARGE($C291:$BO291,{1,2,3,4})), ""))</f>
        <v/>
      </c>
      <c r="BV291" s="34" t="str" cm="1">
        <f t="array" ref="BV291">IF(BU291&lt;&gt;"",(IFERROR(SUMPRODUCT(LARGE($C291:$BO291,{1,2,3,4,5,6,7})),"")),"")</f>
        <v/>
      </c>
      <c r="BW291" s="34" t="str" cm="1">
        <f t="array" ref="BW291">IF(BV291&lt;&gt;"",(IFERROR(SUMPRODUCT(LARGE($C291:$BO291,{1,2,3,4,5,6,7,8})),"")),"")</f>
        <v/>
      </c>
    </row>
    <row r="292" spans="2:75" ht="15" customHeight="1" x14ac:dyDescent="0.25">
      <c r="B292" s="14"/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78"/>
      <c r="T292" s="78"/>
      <c r="U292" s="10"/>
      <c r="V292" s="41"/>
      <c r="W292" s="10"/>
      <c r="X292" s="10"/>
      <c r="Y292" s="10"/>
      <c r="Z292" s="78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13"/>
      <c r="AT292" s="10"/>
      <c r="AU292" s="113"/>
      <c r="AV292" s="78"/>
      <c r="AW292" s="10"/>
      <c r="AX292" s="10"/>
      <c r="AY292" s="78"/>
      <c r="AZ292" s="10"/>
      <c r="BA292" s="10"/>
      <c r="BB292" s="10"/>
      <c r="BC292" s="10"/>
      <c r="BD292" s="10"/>
      <c r="BE292" s="10"/>
      <c r="BF292" s="10"/>
      <c r="BG292" s="10"/>
      <c r="BH292" s="41"/>
      <c r="BI292" s="41"/>
      <c r="BJ292" s="10"/>
      <c r="BK292" s="10"/>
      <c r="BL292" s="10"/>
      <c r="BM292" s="10"/>
      <c r="BN292" s="10"/>
      <c r="BO292" s="21"/>
      <c r="BP292" s="40"/>
      <c r="BQ292" s="41">
        <f t="shared" si="25"/>
        <v>0</v>
      </c>
      <c r="BR292" s="39">
        <f t="shared" si="24"/>
        <v>0</v>
      </c>
      <c r="BS292" s="48" cm="1">
        <f t="array" ref="BS292">IF($BR292&lt;=6,SUM($C292:$BO292),SUMPRODUCT(LARGE($C292:$BO292,{1,2,3,4,5,6})))</f>
        <v>0</v>
      </c>
      <c r="BT292" s="37" t="str">
        <f t="shared" si="26"/>
        <v/>
      </c>
      <c r="BU292" s="34" t="str" cm="1">
        <f t="array" ref="BU292">IF(BT292= "","",IFERROR(SUMPRODUCT(LARGE($C292:$BO292,{1,2,3,4})), ""))</f>
        <v/>
      </c>
      <c r="BV292" s="34" t="str" cm="1">
        <f t="array" ref="BV292">IF(BU292&lt;&gt;"",(IFERROR(SUMPRODUCT(LARGE($C292:$BO292,{1,2,3,4,5,6,7})),"")),"")</f>
        <v/>
      </c>
      <c r="BW292" s="34" t="str" cm="1">
        <f t="array" ref="BW292">IF(BV292&lt;&gt;"",(IFERROR(SUMPRODUCT(LARGE($C292:$BO292,{1,2,3,4,5,6,7,8})),"")),"")</f>
        <v/>
      </c>
    </row>
    <row r="293" spans="2:75" ht="15" customHeight="1" x14ac:dyDescent="0.25">
      <c r="B293" s="14"/>
      <c r="C293" s="10"/>
      <c r="D293" s="10"/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/>
      <c r="U293" s="10"/>
      <c r="V293" s="41"/>
      <c r="W293" s="10"/>
      <c r="X293" s="10"/>
      <c r="Y293" s="10"/>
      <c r="Z293" s="78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13"/>
      <c r="AT293" s="10"/>
      <c r="AU293" s="113"/>
      <c r="AV293" s="78"/>
      <c r="AW293" s="10"/>
      <c r="AX293" s="10"/>
      <c r="AY293" s="78"/>
      <c r="AZ293" s="10"/>
      <c r="BA293" s="10"/>
      <c r="BB293" s="10"/>
      <c r="BC293" s="10"/>
      <c r="BD293" s="10"/>
      <c r="BE293" s="10"/>
      <c r="BF293" s="10"/>
      <c r="BG293" s="10"/>
      <c r="BH293" s="41"/>
      <c r="BI293" s="41"/>
      <c r="BJ293" s="10"/>
      <c r="BK293" s="10"/>
      <c r="BL293" s="10"/>
      <c r="BM293" s="10"/>
      <c r="BN293" s="10"/>
      <c r="BO293" s="21"/>
      <c r="BP293" s="40"/>
      <c r="BQ293" s="41">
        <f t="shared" si="25"/>
        <v>0</v>
      </c>
      <c r="BR293" s="39">
        <f t="shared" si="24"/>
        <v>0</v>
      </c>
      <c r="BS293" s="48" cm="1">
        <f t="array" ref="BS293">IF($BR293&lt;=6,SUM($C293:$BO293),SUMPRODUCT(LARGE($C293:$BO293,{1,2,3,4,5,6})))</f>
        <v>0</v>
      </c>
      <c r="BT293" s="37" t="str">
        <f t="shared" si="26"/>
        <v/>
      </c>
      <c r="BU293" s="34" t="str" cm="1">
        <f t="array" ref="BU293">IF(BT293= "","",IFERROR(SUMPRODUCT(LARGE($C293:$BO293,{1,2,3,4})), ""))</f>
        <v/>
      </c>
      <c r="BV293" s="34" t="str" cm="1">
        <f t="array" ref="BV293">IF(BU293&lt;&gt;"",(IFERROR(SUMPRODUCT(LARGE($C293:$BO293,{1,2,3,4,5,6,7})),"")),"")</f>
        <v/>
      </c>
      <c r="BW293" s="34" t="str" cm="1">
        <f t="array" ref="BW293">IF(BV293&lt;&gt;"",(IFERROR(SUMPRODUCT(LARGE($C293:$BO293,{1,2,3,4,5,6,7,8})),"")),"")</f>
        <v/>
      </c>
    </row>
    <row r="294" spans="2:75" ht="15" customHeight="1" x14ac:dyDescent="0.25">
      <c r="B294" s="14"/>
      <c r="C294" s="10"/>
      <c r="D294" s="10"/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13"/>
      <c r="AT294" s="10"/>
      <c r="AU294" s="113"/>
      <c r="AV294" s="78"/>
      <c r="AW294" s="10"/>
      <c r="AX294" s="10"/>
      <c r="AY294" s="78"/>
      <c r="AZ294" s="10"/>
      <c r="BA294" s="10"/>
      <c r="BB294" s="10"/>
      <c r="BC294" s="10"/>
      <c r="BD294" s="10"/>
      <c r="BE294" s="10"/>
      <c r="BF294" s="10"/>
      <c r="BG294" s="10"/>
      <c r="BH294" s="41"/>
      <c r="BI294" s="41"/>
      <c r="BJ294" s="10"/>
      <c r="BK294" s="10"/>
      <c r="BL294" s="10"/>
      <c r="BM294" s="10"/>
      <c r="BN294" s="10"/>
      <c r="BO294" s="21"/>
      <c r="BP294" s="40"/>
      <c r="BQ294" s="41">
        <f t="shared" si="25"/>
        <v>0</v>
      </c>
      <c r="BR294" s="39">
        <f t="shared" si="24"/>
        <v>0</v>
      </c>
      <c r="BS294" s="48" cm="1">
        <f t="array" ref="BS294">IF($BR294&lt;=6,SUM($C294:$BO294),SUMPRODUCT(LARGE($C294:$BO294,{1,2,3,4,5,6})))</f>
        <v>0</v>
      </c>
      <c r="BT294" s="37" t="str">
        <f t="shared" si="26"/>
        <v/>
      </c>
      <c r="BU294" s="34" t="str" cm="1">
        <f t="array" ref="BU294">IF(BT294= "","",IFERROR(SUMPRODUCT(LARGE($C294:$BO294,{1,2,3,4})), ""))</f>
        <v/>
      </c>
      <c r="BV294" s="34" t="str" cm="1">
        <f t="array" ref="BV294">IF(BU294&lt;&gt;"",(IFERROR(SUMPRODUCT(LARGE($C294:$BO294,{1,2,3,4,5,6,7})),"")),"")</f>
        <v/>
      </c>
      <c r="BW294" s="34" t="str" cm="1">
        <f t="array" ref="BW294">IF(BV294&lt;&gt;"",(IFERROR(SUMPRODUCT(LARGE($C294:$BO294,{1,2,3,4,5,6,7,8})),"")),"")</f>
        <v/>
      </c>
    </row>
    <row r="295" spans="2:75" ht="15" customHeight="1" x14ac:dyDescent="0.25">
      <c r="B295" s="14"/>
      <c r="C295" s="10"/>
      <c r="D295" s="10"/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/>
      <c r="U295" s="10"/>
      <c r="V295" s="41"/>
      <c r="W295" s="10"/>
      <c r="X295" s="10"/>
      <c r="Y295" s="10"/>
      <c r="Z295" s="78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13"/>
      <c r="AT295" s="10"/>
      <c r="AU295" s="113"/>
      <c r="AV295" s="78"/>
      <c r="AW295" s="10"/>
      <c r="AX295" s="10"/>
      <c r="AY295" s="78"/>
      <c r="AZ295" s="10"/>
      <c r="BA295" s="10"/>
      <c r="BB295" s="10"/>
      <c r="BC295" s="10"/>
      <c r="BD295" s="10"/>
      <c r="BE295" s="10"/>
      <c r="BF295" s="10"/>
      <c r="BG295" s="10"/>
      <c r="BH295" s="41"/>
      <c r="BI295" s="41"/>
      <c r="BJ295" s="10"/>
      <c r="BK295" s="10"/>
      <c r="BL295" s="10"/>
      <c r="BM295" s="10"/>
      <c r="BN295" s="10"/>
      <c r="BO295" s="21"/>
      <c r="BP295" s="40"/>
      <c r="BQ295" s="41">
        <f t="shared" si="25"/>
        <v>0</v>
      </c>
      <c r="BR295" s="39">
        <f t="shared" si="24"/>
        <v>0</v>
      </c>
      <c r="BS295" s="48" cm="1">
        <f t="array" ref="BS295">IF($BR295&lt;=6,SUM($C295:$BO295),SUMPRODUCT(LARGE($C295:$BO295,{1,2,3,4,5,6})))</f>
        <v>0</v>
      </c>
      <c r="BT295" s="37" t="str">
        <f t="shared" si="26"/>
        <v/>
      </c>
      <c r="BU295" s="34" t="str" cm="1">
        <f t="array" ref="BU295">IF(BT295= "","",IFERROR(SUMPRODUCT(LARGE($C295:$BO295,{1,2,3,4})), ""))</f>
        <v/>
      </c>
      <c r="BV295" s="34" t="str" cm="1">
        <f t="array" ref="BV295">IF(BU295&lt;&gt;"",(IFERROR(SUMPRODUCT(LARGE($C295:$BO295,{1,2,3,4,5,6,7})),"")),"")</f>
        <v/>
      </c>
      <c r="BW295" s="34" t="str" cm="1">
        <f t="array" ref="BW295">IF(BV295&lt;&gt;"",(IFERROR(SUMPRODUCT(LARGE($C295:$BO295,{1,2,3,4,5,6,7,8})),"")),"")</f>
        <v/>
      </c>
    </row>
    <row r="296" spans="2:75" ht="15" customHeight="1" x14ac:dyDescent="0.25">
      <c r="B296" s="14"/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13"/>
      <c r="AT296" s="10"/>
      <c r="AU296" s="113"/>
      <c r="AV296" s="78"/>
      <c r="AW296" s="10"/>
      <c r="AX296" s="10"/>
      <c r="AY296" s="78"/>
      <c r="AZ296" s="10"/>
      <c r="BA296" s="10"/>
      <c r="BB296" s="10"/>
      <c r="BC296" s="10"/>
      <c r="BD296" s="10"/>
      <c r="BE296" s="10"/>
      <c r="BF296" s="10"/>
      <c r="BG296" s="10"/>
      <c r="BH296" s="41"/>
      <c r="BI296" s="41"/>
      <c r="BJ296" s="10"/>
      <c r="BK296" s="10"/>
      <c r="BL296" s="10"/>
      <c r="BM296" s="10"/>
      <c r="BN296" s="10"/>
      <c r="BO296" s="21"/>
      <c r="BP296" s="40"/>
      <c r="BQ296" s="41">
        <f t="shared" si="25"/>
        <v>0</v>
      </c>
      <c r="BR296" s="39">
        <f t="shared" si="24"/>
        <v>0</v>
      </c>
      <c r="BS296" s="48" cm="1">
        <f t="array" ref="BS296">IF($BR296&lt;=6,SUM($C296:$BO296),SUMPRODUCT(LARGE($C296:$BO296,{1,2,3,4,5,6})))</f>
        <v>0</v>
      </c>
      <c r="BT296" s="37" t="str">
        <f t="shared" si="26"/>
        <v/>
      </c>
      <c r="BU296" s="34" t="str" cm="1">
        <f t="array" ref="BU296">IF(BT296= "","",IFERROR(SUMPRODUCT(LARGE($C296:$BO296,{1,2,3,4})), ""))</f>
        <v/>
      </c>
      <c r="BV296" s="34" t="str" cm="1">
        <f t="array" ref="BV296">IF(BU296&lt;&gt;"",(IFERROR(SUMPRODUCT(LARGE($C296:$BO296,{1,2,3,4,5,6,7})),"")),"")</f>
        <v/>
      </c>
      <c r="BW296" s="34" t="str" cm="1">
        <f t="array" ref="BW296">IF(BV296&lt;&gt;"",(IFERROR(SUMPRODUCT(LARGE($C296:$BO296,{1,2,3,4,5,6,7,8})),"")),"")</f>
        <v/>
      </c>
    </row>
    <row r="297" spans="2:75" ht="15" customHeight="1" x14ac:dyDescent="0.25">
      <c r="B297" s="14"/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13"/>
      <c r="AT297" s="10"/>
      <c r="AU297" s="113"/>
      <c r="AV297" s="78"/>
      <c r="AW297" s="10"/>
      <c r="AX297" s="10"/>
      <c r="AY297" s="78"/>
      <c r="AZ297" s="10"/>
      <c r="BA297" s="10"/>
      <c r="BB297" s="10"/>
      <c r="BC297" s="10"/>
      <c r="BD297" s="10"/>
      <c r="BE297" s="10"/>
      <c r="BF297" s="10"/>
      <c r="BG297" s="10"/>
      <c r="BH297" s="41"/>
      <c r="BI297" s="41"/>
      <c r="BJ297" s="10"/>
      <c r="BK297" s="10"/>
      <c r="BL297" s="10"/>
      <c r="BM297" s="10"/>
      <c r="BN297" s="10"/>
      <c r="BO297" s="21"/>
      <c r="BP297" s="40"/>
      <c r="BQ297" s="41">
        <f t="shared" si="25"/>
        <v>0</v>
      </c>
      <c r="BR297" s="39">
        <f t="shared" si="24"/>
        <v>0</v>
      </c>
      <c r="BS297" s="48" cm="1">
        <f t="array" ref="BS297">IF($BR297&lt;=6,SUM($C297:$BO297),SUMPRODUCT(LARGE($C297:$BO297,{1,2,3,4,5,6})))</f>
        <v>0</v>
      </c>
      <c r="BT297" s="37" t="str">
        <f t="shared" si="26"/>
        <v/>
      </c>
      <c r="BU297" s="34" t="str" cm="1">
        <f t="array" ref="BU297">IF(BT297= "","",IFERROR(SUMPRODUCT(LARGE($C297:$BO297,{1,2,3,4})), ""))</f>
        <v/>
      </c>
      <c r="BV297" s="34" t="str" cm="1">
        <f t="array" ref="BV297">IF(BU297&lt;&gt;"",(IFERROR(SUMPRODUCT(LARGE($C297:$BO297,{1,2,3,4,5,6,7})),"")),"")</f>
        <v/>
      </c>
      <c r="BW297" s="34" t="str" cm="1">
        <f t="array" ref="BW297">IF(BV297&lt;&gt;"",(IFERROR(SUMPRODUCT(LARGE($C297:$BO297,{1,2,3,4,5,6,7,8})),"")),"")</f>
        <v/>
      </c>
    </row>
    <row r="298" spans="2:75" ht="15" customHeight="1" x14ac:dyDescent="0.25">
      <c r="B298" s="14"/>
      <c r="C298" s="10"/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78"/>
      <c r="T298" s="78"/>
      <c r="U298" s="10"/>
      <c r="V298" s="41"/>
      <c r="W298" s="10"/>
      <c r="X298" s="10"/>
      <c r="Y298" s="10"/>
      <c r="Z298" s="78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13"/>
      <c r="AT298" s="10"/>
      <c r="AU298" s="113"/>
      <c r="AV298" s="78"/>
      <c r="AW298" s="10"/>
      <c r="AX298" s="10"/>
      <c r="AY298" s="78"/>
      <c r="AZ298" s="10"/>
      <c r="BA298" s="10"/>
      <c r="BB298" s="10"/>
      <c r="BC298" s="10"/>
      <c r="BD298" s="10"/>
      <c r="BE298" s="10"/>
      <c r="BF298" s="10"/>
      <c r="BG298" s="10"/>
      <c r="BH298" s="41"/>
      <c r="BI298" s="41"/>
      <c r="BJ298" s="10"/>
      <c r="BK298" s="10"/>
      <c r="BL298" s="10"/>
      <c r="BM298" s="10"/>
      <c r="BN298" s="10"/>
      <c r="BO298" s="21"/>
      <c r="BP298" s="40"/>
      <c r="BQ298" s="41">
        <f t="shared" si="25"/>
        <v>0</v>
      </c>
      <c r="BR298" s="39">
        <f t="shared" si="24"/>
        <v>0</v>
      </c>
      <c r="BS298" s="48" cm="1">
        <f t="array" ref="BS298">IF($BR298&lt;=6,SUM($C298:$BO298),SUMPRODUCT(LARGE($C298:$BO298,{1,2,3,4,5,6})))</f>
        <v>0</v>
      </c>
      <c r="BT298" s="37" t="str">
        <f t="shared" si="26"/>
        <v/>
      </c>
      <c r="BU298" s="34" t="str" cm="1">
        <f t="array" ref="BU298">IF(BT298= "","",IFERROR(SUMPRODUCT(LARGE($C298:$BO298,{1,2,3,4})), ""))</f>
        <v/>
      </c>
      <c r="BV298" s="34" t="str" cm="1">
        <f t="array" ref="BV298">IF(BU298&lt;&gt;"",(IFERROR(SUMPRODUCT(LARGE($C298:$BO298,{1,2,3,4,5,6,7})),"")),"")</f>
        <v/>
      </c>
      <c r="BW298" s="34" t="str" cm="1">
        <f t="array" ref="BW298">IF(BV298&lt;&gt;"",(IFERROR(SUMPRODUCT(LARGE($C298:$BO298,{1,2,3,4,5,6,7,8})),"")),"")</f>
        <v/>
      </c>
    </row>
    <row r="299" spans="2:75" ht="15" customHeight="1" x14ac:dyDescent="0.25">
      <c r="B299" s="14"/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13"/>
      <c r="AT299" s="10"/>
      <c r="AU299" s="113"/>
      <c r="AV299" s="78"/>
      <c r="AW299" s="10"/>
      <c r="AX299" s="10"/>
      <c r="AY299" s="78"/>
      <c r="AZ299" s="10"/>
      <c r="BA299" s="10"/>
      <c r="BB299" s="10"/>
      <c r="BC299" s="10"/>
      <c r="BD299" s="10"/>
      <c r="BE299" s="10"/>
      <c r="BF299" s="10"/>
      <c r="BG299" s="10"/>
      <c r="BH299" s="41"/>
      <c r="BI299" s="41"/>
      <c r="BJ299" s="10"/>
      <c r="BK299" s="10"/>
      <c r="BL299" s="10"/>
      <c r="BM299" s="10"/>
      <c r="BN299" s="10"/>
      <c r="BO299" s="21"/>
      <c r="BP299" s="40"/>
      <c r="BQ299" s="41">
        <f t="shared" si="25"/>
        <v>0</v>
      </c>
      <c r="BR299" s="39">
        <f t="shared" si="24"/>
        <v>0</v>
      </c>
      <c r="BS299" s="48" cm="1">
        <f t="array" ref="BS299">IF($BR299&lt;=6,SUM($C299:$BO299),SUMPRODUCT(LARGE($C299:$BO299,{1,2,3,4,5,6})))</f>
        <v>0</v>
      </c>
      <c r="BT299" s="37" t="str">
        <f t="shared" si="26"/>
        <v/>
      </c>
      <c r="BU299" s="34" t="str" cm="1">
        <f t="array" ref="BU299">IF(BT299= "","",IFERROR(SUMPRODUCT(LARGE($C299:$BO299,{1,2,3,4})), ""))</f>
        <v/>
      </c>
      <c r="BV299" s="34" t="str" cm="1">
        <f t="array" ref="BV299">IF(BU299&lt;&gt;"",(IFERROR(SUMPRODUCT(LARGE($C299:$BO299,{1,2,3,4,5,6,7})),"")),"")</f>
        <v/>
      </c>
      <c r="BW299" s="34" t="str" cm="1">
        <f t="array" ref="BW299">IF(BV299&lt;&gt;"",(IFERROR(SUMPRODUCT(LARGE($C299:$BO299,{1,2,3,4,5,6,7,8})),"")),"")</f>
        <v/>
      </c>
    </row>
    <row r="300" spans="2:75" ht="15" customHeight="1" x14ac:dyDescent="0.25">
      <c r="B300" s="14"/>
      <c r="C300" s="10"/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/>
      <c r="W300" s="10"/>
      <c r="X300" s="10"/>
      <c r="Y300" s="10"/>
      <c r="Z300" s="78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13"/>
      <c r="AT300" s="10"/>
      <c r="AU300" s="113"/>
      <c r="AV300" s="78"/>
      <c r="AW300" s="10"/>
      <c r="AX300" s="10"/>
      <c r="AY300" s="78"/>
      <c r="AZ300" s="10"/>
      <c r="BA300" s="10"/>
      <c r="BB300" s="10"/>
      <c r="BC300" s="10"/>
      <c r="BD300" s="10"/>
      <c r="BE300" s="10"/>
      <c r="BF300" s="10"/>
      <c r="BG300" s="10"/>
      <c r="BH300" s="41"/>
      <c r="BI300" s="41"/>
      <c r="BJ300" s="10"/>
      <c r="BK300" s="10"/>
      <c r="BL300" s="10"/>
      <c r="BM300" s="10"/>
      <c r="BN300" s="10"/>
      <c r="BO300" s="21"/>
      <c r="BP300" s="40"/>
      <c r="BQ300" s="41">
        <f t="shared" si="25"/>
        <v>0</v>
      </c>
      <c r="BR300" s="39">
        <f t="shared" si="24"/>
        <v>0</v>
      </c>
      <c r="BS300" s="48" cm="1">
        <f t="array" ref="BS300">IF($BR300&lt;=6,SUM($C300:$BO300),SUMPRODUCT(LARGE($C300:$BO300,{1,2,3,4,5,6})))</f>
        <v>0</v>
      </c>
      <c r="BT300" s="37" t="str">
        <f t="shared" si="26"/>
        <v/>
      </c>
      <c r="BU300" s="34" t="str" cm="1">
        <f t="array" ref="BU300">IF(BT300= "","",IFERROR(SUMPRODUCT(LARGE($C300:$BO300,{1,2,3,4})), ""))</f>
        <v/>
      </c>
      <c r="BV300" s="34" t="str" cm="1">
        <f t="array" ref="BV300">IF(BU300&lt;&gt;"",(IFERROR(SUMPRODUCT(LARGE($C300:$BO300,{1,2,3,4,5,6,7})),"")),"")</f>
        <v/>
      </c>
      <c r="BW300" s="34" t="str" cm="1">
        <f t="array" ref="BW300">IF(BV300&lt;&gt;"",(IFERROR(SUMPRODUCT(LARGE($C300:$BO300,{1,2,3,4,5,6,7,8})),"")),"")</f>
        <v/>
      </c>
    </row>
    <row r="301" spans="2:75" ht="15" customHeight="1" x14ac:dyDescent="0.25">
      <c r="B301" s="14"/>
      <c r="C301" s="10"/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13"/>
      <c r="AT301" s="10"/>
      <c r="AU301" s="113"/>
      <c r="AV301" s="78"/>
      <c r="AW301" s="10"/>
      <c r="AX301" s="10"/>
      <c r="AY301" s="78"/>
      <c r="AZ301" s="10"/>
      <c r="BA301" s="10"/>
      <c r="BB301" s="10"/>
      <c r="BC301" s="10"/>
      <c r="BD301" s="10"/>
      <c r="BE301" s="10"/>
      <c r="BF301" s="10"/>
      <c r="BG301" s="10"/>
      <c r="BH301" s="41"/>
      <c r="BI301" s="41"/>
      <c r="BJ301" s="10"/>
      <c r="BK301" s="10"/>
      <c r="BL301" s="10"/>
      <c r="BM301" s="10"/>
      <c r="BN301" s="10"/>
      <c r="BO301" s="21"/>
      <c r="BP301" s="40"/>
      <c r="BQ301" s="41">
        <f t="shared" si="25"/>
        <v>0</v>
      </c>
      <c r="BR301" s="39">
        <f t="shared" si="24"/>
        <v>0</v>
      </c>
      <c r="BS301" s="48" cm="1">
        <f t="array" ref="BS301">IF($BR301&lt;=6,SUM($C301:$BO301),SUMPRODUCT(LARGE($C301:$BO301,{1,2,3,4,5,6})))</f>
        <v>0</v>
      </c>
      <c r="BT301" s="37" t="str">
        <f t="shared" si="26"/>
        <v/>
      </c>
      <c r="BU301" s="34" t="str" cm="1">
        <f t="array" ref="BU301">IF(BT301= "","",IFERROR(SUMPRODUCT(LARGE($C301:$BO301,{1,2,3,4})), ""))</f>
        <v/>
      </c>
      <c r="BV301" s="34" t="str" cm="1">
        <f t="array" ref="BV301">IF(BU301&lt;&gt;"",(IFERROR(SUMPRODUCT(LARGE($C301:$BO301,{1,2,3,4,5,6,7})),"")),"")</f>
        <v/>
      </c>
      <c r="BW301" s="34" t="str" cm="1">
        <f t="array" ref="BW301">IF(BV301&lt;&gt;"",(IFERROR(SUMPRODUCT(LARGE($C301:$BO301,{1,2,3,4,5,6,7,8})),"")),"")</f>
        <v/>
      </c>
    </row>
    <row r="302" spans="2:75" ht="15" customHeight="1" x14ac:dyDescent="0.25">
      <c r="B302" s="14"/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/>
      <c r="P302" s="10"/>
      <c r="Q302" s="10"/>
      <c r="R302" s="78"/>
      <c r="S302" s="78"/>
      <c r="T302" s="78"/>
      <c r="U302" s="10"/>
      <c r="V302" s="41"/>
      <c r="W302" s="10"/>
      <c r="X302" s="10"/>
      <c r="Y302" s="10"/>
      <c r="Z302" s="7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13"/>
      <c r="AT302" s="10"/>
      <c r="AU302" s="113"/>
      <c r="AV302" s="78"/>
      <c r="AW302" s="10"/>
      <c r="AX302" s="10"/>
      <c r="AY302" s="78"/>
      <c r="AZ302" s="10"/>
      <c r="BA302" s="10"/>
      <c r="BB302" s="10"/>
      <c r="BC302" s="10"/>
      <c r="BD302" s="10"/>
      <c r="BE302" s="10"/>
      <c r="BF302" s="10"/>
      <c r="BG302" s="10"/>
      <c r="BH302" s="41"/>
      <c r="BI302" s="41"/>
      <c r="BJ302" s="10"/>
      <c r="BK302" s="10"/>
      <c r="BL302" s="10"/>
      <c r="BM302" s="10"/>
      <c r="BN302" s="10"/>
      <c r="BO302" s="21"/>
      <c r="BP302" s="40"/>
      <c r="BQ302" s="41">
        <f t="shared" si="25"/>
        <v>0</v>
      </c>
      <c r="BR302" s="39">
        <f t="shared" si="24"/>
        <v>0</v>
      </c>
      <c r="BS302" s="48" cm="1">
        <f t="array" ref="BS302">IF($BR302&lt;=6,SUM($C302:$BO302),SUMPRODUCT(LARGE($C302:$BO302,{1,2,3,4,5,6})))</f>
        <v>0</v>
      </c>
      <c r="BT302" s="37" t="str">
        <f t="shared" si="26"/>
        <v/>
      </c>
      <c r="BU302" s="34" t="str" cm="1">
        <f t="array" ref="BU302">IF(BT302= "","",IFERROR(SUMPRODUCT(LARGE($C302:$BO302,{1,2,3,4})), ""))</f>
        <v/>
      </c>
      <c r="BV302" s="34" t="str" cm="1">
        <f t="array" ref="BV302">IF(BU302&lt;&gt;"",(IFERROR(SUMPRODUCT(LARGE($C302:$BO302,{1,2,3,4,5,6,7})),"")),"")</f>
        <v/>
      </c>
      <c r="BW302" s="34" t="str" cm="1">
        <f t="array" ref="BW302">IF(BV302&lt;&gt;"",(IFERROR(SUMPRODUCT(LARGE($C302:$BO302,{1,2,3,4,5,6,7,8})),"")),"")</f>
        <v/>
      </c>
    </row>
    <row r="303" spans="2:75" ht="15" customHeight="1" x14ac:dyDescent="0.25">
      <c r="B303" s="14"/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10"/>
      <c r="Q303" s="10"/>
      <c r="R303" s="78"/>
      <c r="S303" s="78"/>
      <c r="T303" s="78"/>
      <c r="U303" s="10"/>
      <c r="V303" s="41"/>
      <c r="W303" s="10"/>
      <c r="X303" s="10"/>
      <c r="Y303" s="10"/>
      <c r="Z303" s="78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13"/>
      <c r="AT303" s="10"/>
      <c r="AU303" s="113"/>
      <c r="AV303" s="78"/>
      <c r="AW303" s="10"/>
      <c r="AX303" s="10"/>
      <c r="AY303" s="78"/>
      <c r="AZ303" s="10"/>
      <c r="BA303" s="10"/>
      <c r="BB303" s="10"/>
      <c r="BC303" s="10"/>
      <c r="BD303" s="10"/>
      <c r="BE303" s="10"/>
      <c r="BF303" s="10"/>
      <c r="BG303" s="10"/>
      <c r="BH303" s="41"/>
      <c r="BI303" s="41"/>
      <c r="BJ303" s="10"/>
      <c r="BK303" s="10"/>
      <c r="BL303" s="10"/>
      <c r="BM303" s="10"/>
      <c r="BN303" s="10"/>
      <c r="BO303" s="21"/>
      <c r="BP303" s="40"/>
      <c r="BQ303" s="41">
        <f t="shared" si="25"/>
        <v>0</v>
      </c>
      <c r="BR303" s="39">
        <f t="shared" si="24"/>
        <v>0</v>
      </c>
      <c r="BS303" s="48" cm="1">
        <f t="array" ref="BS303">IF($BR303&lt;=6,SUM($C303:$BO303),SUMPRODUCT(LARGE($C303:$BO303,{1,2,3,4,5,6})))</f>
        <v>0</v>
      </c>
      <c r="BT303" s="37" t="str">
        <f t="shared" si="26"/>
        <v/>
      </c>
      <c r="BU303" s="34" t="str" cm="1">
        <f t="array" ref="BU303">IF(BT303= "","",IFERROR(SUMPRODUCT(LARGE($C303:$BO303,{1,2,3,4})), ""))</f>
        <v/>
      </c>
      <c r="BV303" s="34" t="str" cm="1">
        <f t="array" ref="BV303">IF(BU303&lt;&gt;"",(IFERROR(SUMPRODUCT(LARGE($C303:$BO303,{1,2,3,4,5,6,7})),"")),"")</f>
        <v/>
      </c>
      <c r="BW303" s="34" t="str" cm="1">
        <f t="array" ref="BW303">IF(BV303&lt;&gt;"",(IFERROR(SUMPRODUCT(LARGE($C303:$BO303,{1,2,3,4,5,6,7,8})),"")),"")</f>
        <v/>
      </c>
    </row>
  </sheetData>
  <autoFilter ref="B3:BO132" xr:uid="{BF3AA699-AA33-4B7A-BE9C-6EC95FDEEEC1}"/>
  <sortState xmlns:xlrd2="http://schemas.microsoft.com/office/spreadsheetml/2017/richdata2" ref="B4:BW171">
    <sortCondition ref="B4:B171"/>
  </sortState>
  <phoneticPr fontId="1" type="noConversion"/>
  <conditionalFormatting sqref="BR4:BR303">
    <cfRule type="cellIs" dxfId="7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Y305"/>
  <sheetViews>
    <sheetView topLeftCell="A18" workbookViewId="0">
      <selection activeCell="L1" sqref="L1:L1048576"/>
    </sheetView>
  </sheetViews>
  <sheetFormatPr defaultColWidth="11.44140625" defaultRowHeight="15" customHeight="1" x14ac:dyDescent="0.25"/>
  <cols>
    <col min="1" max="1" width="9.44140625" style="3" customWidth="1"/>
    <col min="2" max="2" width="25.6640625" style="20" customWidth="1"/>
    <col min="3" max="3" width="5.6640625" style="11" customWidth="1"/>
    <col min="4" max="8" width="5.6640625" style="7" customWidth="1"/>
    <col min="9" max="9" width="5.6640625" style="94" customWidth="1"/>
    <col min="10" max="10" width="5.5546875" style="7" customWidth="1"/>
    <col min="11" max="16" width="5.6640625" style="7" customWidth="1"/>
    <col min="17" max="17" width="5.33203125" style="11" customWidth="1"/>
    <col min="18" max="18" width="5.6640625" style="11" customWidth="1"/>
    <col min="19" max="19" width="5.6640625" style="3" customWidth="1"/>
    <col min="20" max="20" width="9.6640625" style="3" customWidth="1"/>
    <col min="21" max="21" width="10.6640625" style="22" customWidth="1"/>
    <col min="22" max="25" width="10.6640625" style="3" customWidth="1"/>
    <col min="26" max="54" width="3" style="3" customWidth="1"/>
    <col min="55" max="16384" width="11.44140625" style="3"/>
  </cols>
  <sheetData>
    <row r="1" spans="1:25" ht="21" customHeight="1" x14ac:dyDescent="0.25">
      <c r="A1" s="4"/>
      <c r="B1" s="13"/>
      <c r="C1" s="28" t="s">
        <v>583</v>
      </c>
      <c r="D1" s="28" t="s">
        <v>387</v>
      </c>
      <c r="E1" s="28" t="s">
        <v>30</v>
      </c>
      <c r="F1" s="28" t="s">
        <v>6</v>
      </c>
      <c r="G1" s="29" t="s">
        <v>49</v>
      </c>
      <c r="H1" s="28" t="s">
        <v>0</v>
      </c>
      <c r="I1" s="46" t="s">
        <v>510</v>
      </c>
      <c r="J1" s="29" t="s">
        <v>53</v>
      </c>
      <c r="K1" s="28" t="s">
        <v>1663</v>
      </c>
      <c r="L1" s="29" t="s">
        <v>160</v>
      </c>
      <c r="M1" s="29" t="s">
        <v>37</v>
      </c>
      <c r="N1" s="86" t="s">
        <v>408</v>
      </c>
      <c r="O1" s="29" t="s">
        <v>115</v>
      </c>
      <c r="P1" s="29"/>
      <c r="Q1" s="42"/>
      <c r="R1" s="46"/>
      <c r="S1" s="47"/>
      <c r="T1" s="50" t="s">
        <v>429</v>
      </c>
      <c r="U1" s="35" t="s">
        <v>8</v>
      </c>
      <c r="V1" s="35" t="s">
        <v>476</v>
      </c>
      <c r="W1" s="35" t="s">
        <v>9</v>
      </c>
      <c r="X1" s="35" t="s">
        <v>10</v>
      </c>
      <c r="Y1" s="35" t="s">
        <v>11</v>
      </c>
    </row>
    <row r="2" spans="1:25" ht="21" customHeight="1" x14ac:dyDescent="0.25">
      <c r="A2" s="4"/>
      <c r="B2" s="13" t="s">
        <v>515</v>
      </c>
      <c r="C2" s="28">
        <f t="shared" ref="C2:J2" si="0">IF(COUNTIFS(C$4:C$1000,"&lt;&gt;"),COUNTIFS(C$4:C$1000,"&lt;&gt;")," ")</f>
        <v>20</v>
      </c>
      <c r="D2" s="28">
        <f t="shared" si="0"/>
        <v>17</v>
      </c>
      <c r="E2" s="28">
        <f t="shared" si="0"/>
        <v>9</v>
      </c>
      <c r="F2" s="28">
        <f t="shared" si="0"/>
        <v>9</v>
      </c>
      <c r="G2" s="28">
        <f t="shared" si="0"/>
        <v>20</v>
      </c>
      <c r="H2" s="28">
        <f t="shared" si="0"/>
        <v>7</v>
      </c>
      <c r="I2" s="90">
        <f t="shared" si="0"/>
        <v>15</v>
      </c>
      <c r="J2" s="28">
        <f t="shared" si="0"/>
        <v>9</v>
      </c>
      <c r="K2" s="28"/>
      <c r="L2" s="29"/>
      <c r="M2" s="29"/>
      <c r="N2" s="86"/>
      <c r="O2" s="29"/>
      <c r="P2" s="28" t="str">
        <f t="shared" ref="P2" si="1">IF(COUNTIFS(P$4:P$1000,"&lt;&gt;"),COUNTIFS(P$4:P$1000,"&lt;&gt;")," ")</f>
        <v xml:space="preserve"> </v>
      </c>
      <c r="Q2" s="42"/>
      <c r="R2" s="46"/>
      <c r="S2" s="47"/>
      <c r="T2" s="50"/>
      <c r="U2" s="35"/>
      <c r="V2" s="35"/>
      <c r="W2" s="35"/>
      <c r="X2" s="35"/>
      <c r="Y2" s="35"/>
    </row>
    <row r="3" spans="1:25" s="16" customFormat="1" ht="144.9" customHeight="1" x14ac:dyDescent="0.3">
      <c r="A3" s="29" t="s">
        <v>518</v>
      </c>
      <c r="B3" s="70" t="s">
        <v>1273</v>
      </c>
      <c r="C3" s="26" t="s">
        <v>582</v>
      </c>
      <c r="D3" s="26" t="s">
        <v>584</v>
      </c>
      <c r="E3" s="26" t="s">
        <v>859</v>
      </c>
      <c r="F3" s="26" t="s">
        <v>861</v>
      </c>
      <c r="G3" s="26" t="s">
        <v>1275</v>
      </c>
      <c r="H3" s="26" t="s">
        <v>1493</v>
      </c>
      <c r="I3" s="38" t="s">
        <v>1494</v>
      </c>
      <c r="J3" s="26" t="s">
        <v>1496</v>
      </c>
      <c r="K3" s="30" t="s">
        <v>1666</v>
      </c>
      <c r="L3" s="26" t="s">
        <v>2212</v>
      </c>
      <c r="M3" s="26" t="s">
        <v>2216</v>
      </c>
      <c r="N3" s="82" t="s">
        <v>409</v>
      </c>
      <c r="O3" s="26" t="s">
        <v>2402</v>
      </c>
      <c r="P3" s="26"/>
      <c r="Q3" s="38" t="s">
        <v>21</v>
      </c>
      <c r="R3" s="38" t="s">
        <v>22</v>
      </c>
      <c r="S3" s="38" t="s">
        <v>23</v>
      </c>
      <c r="T3" s="49" t="s">
        <v>430</v>
      </c>
      <c r="U3" s="36" t="s">
        <v>25</v>
      </c>
      <c r="V3" s="36" t="s">
        <v>26</v>
      </c>
      <c r="W3" s="36" t="s">
        <v>27</v>
      </c>
      <c r="X3" s="36" t="s">
        <v>28</v>
      </c>
      <c r="Y3" s="36" t="s">
        <v>29</v>
      </c>
    </row>
    <row r="4" spans="1:25" ht="15" customHeight="1" x14ac:dyDescent="0.25">
      <c r="A4" s="45" t="str">
        <f t="shared" ref="A4:A15" si="2">IF(ISBLANK(B4)," ",(LEFT(B4,FIND("@",SUBSTITUTE(B4,"-","@",LEN(B4)-LEN(SUBSTITUTE(B4,"-",""))))-1)))</f>
        <v xml:space="preserve">ACU </v>
      </c>
      <c r="B4" s="4" t="s">
        <v>1317</v>
      </c>
      <c r="C4" s="10"/>
      <c r="D4" s="10"/>
      <c r="E4" s="10"/>
      <c r="F4" s="10"/>
      <c r="G4" s="10">
        <v>5</v>
      </c>
      <c r="H4" s="10"/>
      <c r="I4" s="41">
        <v>5</v>
      </c>
      <c r="J4" s="10"/>
      <c r="K4" s="10"/>
      <c r="L4" s="10"/>
      <c r="M4" s="10"/>
      <c r="N4" s="78">
        <v>1</v>
      </c>
      <c r="O4" s="10"/>
      <c r="P4" s="10"/>
      <c r="Q4" s="40"/>
      <c r="R4" s="41">
        <f t="shared" ref="R4:R60" si="3">SUM($C4:$Q4)</f>
        <v>11</v>
      </c>
      <c r="S4" s="39">
        <f t="shared" ref="S4:S60" si="4">COUNTA(C4:P4)</f>
        <v>3</v>
      </c>
      <c r="T4" s="48" cm="1">
        <f t="array" ref="T4">IF($S4&lt;=6,SUM($C4:$P4),SUMPRODUCT(LARGE($C4:$P4,{1,2,3,4,5,6})))</f>
        <v>11</v>
      </c>
      <c r="U4" s="37" t="str">
        <f t="shared" ref="U4:U60" si="5">IF(AND($S4&gt;=6,T4=T5),"Manual Calc Needed","")</f>
        <v/>
      </c>
      <c r="V4" s="37" t="str">
        <f t="shared" ref="V4:V60" si="6">IF(AND($S4&gt;=6,$U4="Tie"),"Manual Calc Needed"," ")</f>
        <v xml:space="preserve"> </v>
      </c>
      <c r="W4" s="34" t="str" cm="1">
        <f t="array" ref="W4">IFERROR(SUMPRODUCT(LARGE($C4:$P4,{1,2,3,4})), "")</f>
        <v/>
      </c>
      <c r="X4" s="34" t="str" cm="1">
        <f t="array" ref="X4">IFERROR(SUMPRODUCT(LARGE($C4:$P4,{1,2,3,4,5,6,7})), "")</f>
        <v/>
      </c>
      <c r="Y4" s="34" t="str" cm="1">
        <f t="array" ref="Y4">IFERROR(SUMPRODUCT(LARGE($C4:$P4,{1,2,3,4,5,6,7,8})), "")</f>
        <v/>
      </c>
    </row>
    <row r="5" spans="1:25" ht="15" customHeight="1" x14ac:dyDescent="0.25">
      <c r="A5" s="45" t="str">
        <f t="shared" si="2"/>
        <v xml:space="preserve">ACU </v>
      </c>
      <c r="B5" s="4" t="s">
        <v>652</v>
      </c>
      <c r="C5" s="10">
        <v>3</v>
      </c>
      <c r="D5" s="10"/>
      <c r="E5" s="10"/>
      <c r="F5" s="10"/>
      <c r="G5" s="10">
        <v>3</v>
      </c>
      <c r="H5" s="10"/>
      <c r="I5" s="41">
        <v>3</v>
      </c>
      <c r="J5" s="10"/>
      <c r="K5" s="10">
        <v>2</v>
      </c>
      <c r="L5" s="10"/>
      <c r="M5" s="10"/>
      <c r="N5" s="78"/>
      <c r="O5" s="10"/>
      <c r="P5" s="10"/>
      <c r="Q5" s="40"/>
      <c r="R5" s="41">
        <f t="shared" si="3"/>
        <v>11</v>
      </c>
      <c r="S5" s="39">
        <f t="shared" si="4"/>
        <v>4</v>
      </c>
      <c r="T5" s="48" cm="1">
        <f t="array" ref="T5">IF($S5&lt;=6,SUM($C5:$P5),SUMPRODUCT(LARGE($C5:$P5,{1,2,3,4,5,6})))</f>
        <v>11</v>
      </c>
      <c r="U5" s="37" t="str">
        <f t="shared" si="5"/>
        <v/>
      </c>
      <c r="V5" s="37" t="str">
        <f t="shared" si="6"/>
        <v xml:space="preserve"> </v>
      </c>
      <c r="W5" s="34" cm="1">
        <f t="array" ref="W5">IFERROR(SUMPRODUCT(LARGE($C5:$P5,{1,2,3,4})), "")</f>
        <v>11</v>
      </c>
      <c r="X5" s="34" t="str" cm="1">
        <f t="array" ref="X5">IFERROR(SUMPRODUCT(LARGE($C5:$P5,{1,2,3,4,5,6,7})), "")</f>
        <v/>
      </c>
      <c r="Y5" s="34" t="str" cm="1">
        <f t="array" ref="Y5">IFERROR(SUMPRODUCT(LARGE($C5:$P5,{1,2,3,4,5,6,7,8})), "")</f>
        <v/>
      </c>
    </row>
    <row r="6" spans="1:25" ht="15" customHeight="1" x14ac:dyDescent="0.25">
      <c r="A6" s="45" t="str">
        <f t="shared" si="2"/>
        <v xml:space="preserve">ACU </v>
      </c>
      <c r="B6" s="4" t="s">
        <v>1135</v>
      </c>
      <c r="C6" s="10"/>
      <c r="D6" s="10"/>
      <c r="E6" s="10">
        <v>2</v>
      </c>
      <c r="F6" s="10"/>
      <c r="G6" s="10">
        <v>1</v>
      </c>
      <c r="H6" s="10"/>
      <c r="I6" s="41"/>
      <c r="J6" s="10"/>
      <c r="K6" s="10">
        <v>1</v>
      </c>
      <c r="L6" s="10"/>
      <c r="M6" s="10">
        <v>3</v>
      </c>
      <c r="N6" s="78"/>
      <c r="O6" s="10">
        <v>3</v>
      </c>
      <c r="P6" s="10"/>
      <c r="Q6" s="40"/>
      <c r="R6" s="41">
        <f t="shared" si="3"/>
        <v>10</v>
      </c>
      <c r="S6" s="39">
        <f t="shared" si="4"/>
        <v>5</v>
      </c>
      <c r="T6" s="48" cm="1">
        <f t="array" ref="T6">IF($S6&lt;=6,SUM($C6:$P6),SUMPRODUCT(LARGE($C6:$P6,{1,2,3,4,5,6})))</f>
        <v>10</v>
      </c>
      <c r="U6" s="37" t="str">
        <f t="shared" si="5"/>
        <v/>
      </c>
      <c r="V6" s="37" t="str">
        <f t="shared" si="6"/>
        <v xml:space="preserve"> </v>
      </c>
      <c r="W6" s="34" cm="1">
        <f t="array" ref="W6">IFERROR(SUMPRODUCT(LARGE($C6:$P6,{1,2,3,4})), "")</f>
        <v>9</v>
      </c>
      <c r="X6" s="34" t="str" cm="1">
        <f t="array" ref="X6">IFERROR(SUMPRODUCT(LARGE($C6:$P6,{1,2,3,4,5,6,7})), "")</f>
        <v/>
      </c>
      <c r="Y6" s="34" t="str" cm="1">
        <f t="array" ref="Y6">IFERROR(SUMPRODUCT(LARGE($C6:$P6,{1,2,3,4,5,6,7,8})), "")</f>
        <v/>
      </c>
    </row>
    <row r="7" spans="1:25" ht="15" customHeight="1" x14ac:dyDescent="0.25">
      <c r="A7" s="51" t="str">
        <f t="shared" si="2"/>
        <v xml:space="preserve">ACU </v>
      </c>
      <c r="B7" s="4" t="s">
        <v>653</v>
      </c>
      <c r="C7" s="10">
        <v>3</v>
      </c>
      <c r="D7" s="10"/>
      <c r="E7" s="5"/>
      <c r="F7" s="5"/>
      <c r="G7" s="5">
        <v>1</v>
      </c>
      <c r="H7" s="5"/>
      <c r="I7" s="39"/>
      <c r="J7" s="5"/>
      <c r="K7" s="5"/>
      <c r="L7" s="5"/>
      <c r="M7" s="5"/>
      <c r="N7" s="84"/>
      <c r="O7" s="5"/>
      <c r="P7" s="5"/>
      <c r="Q7" s="40"/>
      <c r="R7" s="41">
        <f t="shared" si="3"/>
        <v>4</v>
      </c>
      <c r="S7" s="39">
        <f t="shared" si="4"/>
        <v>2</v>
      </c>
      <c r="T7" s="48" cm="1">
        <f t="array" ref="T7">IF($S7&lt;=6,SUM($C7:$P7),SUMPRODUCT(LARGE($C7:$P7,{1,2,3,4,5,6})))</f>
        <v>4</v>
      </c>
      <c r="U7" s="37" t="str">
        <f t="shared" si="5"/>
        <v/>
      </c>
      <c r="V7" s="37" t="str">
        <f t="shared" si="6"/>
        <v xml:space="preserve"> </v>
      </c>
      <c r="W7" s="34" t="str" cm="1">
        <f t="array" ref="W7">IFERROR(SUMPRODUCT(LARGE($C7:$P7,{1,2,3,4})), "")</f>
        <v/>
      </c>
      <c r="X7" s="34" t="str" cm="1">
        <f t="array" ref="X7">IFERROR(SUMPRODUCT(LARGE($C7:$P7,{1,2,3,4,5,6,7})), "")</f>
        <v/>
      </c>
      <c r="Y7" s="34" t="str" cm="1">
        <f t="array" ref="Y7">IFERROR(SUMPRODUCT(LARGE($C7:$P7,{1,2,3,4,5,6,7,8})), "")</f>
        <v/>
      </c>
    </row>
    <row r="8" spans="1:25" ht="15" customHeight="1" x14ac:dyDescent="0.25">
      <c r="A8" s="45" t="str">
        <f t="shared" si="2"/>
        <v xml:space="preserve">ACU </v>
      </c>
      <c r="B8" s="4" t="s">
        <v>2306</v>
      </c>
      <c r="C8" s="10"/>
      <c r="D8" s="5"/>
      <c r="E8" s="5"/>
      <c r="F8" s="5"/>
      <c r="G8" s="5"/>
      <c r="H8" s="5"/>
      <c r="I8" s="39"/>
      <c r="J8" s="5"/>
      <c r="K8" s="5"/>
      <c r="L8" s="5"/>
      <c r="M8" s="5">
        <v>3</v>
      </c>
      <c r="N8" s="84">
        <v>7</v>
      </c>
      <c r="O8" s="5">
        <v>3</v>
      </c>
      <c r="P8" s="5"/>
      <c r="Q8" s="40"/>
      <c r="R8" s="41">
        <f t="shared" si="3"/>
        <v>13</v>
      </c>
      <c r="S8" s="39">
        <f t="shared" si="4"/>
        <v>3</v>
      </c>
      <c r="T8" s="48" cm="1">
        <f t="array" ref="T8">IF($S8&lt;=6,SUM($C8:$P8),SUMPRODUCT(LARGE($C8:$P8,{1,2,3,4,5,6})))</f>
        <v>13</v>
      </c>
      <c r="U8" s="37" t="str">
        <f t="shared" si="5"/>
        <v/>
      </c>
      <c r="V8" s="37" t="str">
        <f t="shared" si="6"/>
        <v xml:space="preserve"> </v>
      </c>
      <c r="W8" s="34" t="str" cm="1">
        <f t="array" ref="W8">IFERROR(SUMPRODUCT(LARGE($C8:$P8,{1,2,3,4})), "")</f>
        <v/>
      </c>
      <c r="X8" s="34" t="str" cm="1">
        <f t="array" ref="X8">IFERROR(SUMPRODUCT(LARGE($C8:$P8,{1,2,3,4,5,6,7})), "")</f>
        <v/>
      </c>
      <c r="Y8" s="34" t="str" cm="1">
        <f t="array" ref="Y8">IFERROR(SUMPRODUCT(LARGE($C8:$P8,{1,2,3,4,5,6,7,8})), "")</f>
        <v/>
      </c>
    </row>
    <row r="9" spans="1:25" ht="15" customHeight="1" x14ac:dyDescent="0.25">
      <c r="A9" s="45" t="str">
        <f t="shared" si="2"/>
        <v xml:space="preserve">ACU </v>
      </c>
      <c r="B9" s="4" t="s">
        <v>1136</v>
      </c>
      <c r="C9" s="10">
        <v>3</v>
      </c>
      <c r="D9" s="10"/>
      <c r="E9" s="5">
        <v>5</v>
      </c>
      <c r="F9" s="5"/>
      <c r="G9" s="5">
        <v>3</v>
      </c>
      <c r="H9" s="5"/>
      <c r="I9" s="39">
        <v>3</v>
      </c>
      <c r="J9" s="5"/>
      <c r="K9" s="5">
        <v>5</v>
      </c>
      <c r="L9" s="5"/>
      <c r="M9" s="5">
        <v>2</v>
      </c>
      <c r="N9" s="84"/>
      <c r="O9" s="5"/>
      <c r="P9" s="5"/>
      <c r="Q9" s="40"/>
      <c r="R9" s="41">
        <f t="shared" si="3"/>
        <v>21</v>
      </c>
      <c r="S9" s="39">
        <f t="shared" si="4"/>
        <v>6</v>
      </c>
      <c r="T9" s="48" cm="1">
        <f t="array" ref="T9">IF($S9&lt;=6,SUM($C9:$P9),SUMPRODUCT(LARGE($C9:$P9,{1,2,3,4,5,6})))</f>
        <v>21</v>
      </c>
      <c r="U9" s="37" t="str">
        <f t="shared" si="5"/>
        <v/>
      </c>
      <c r="V9" s="37" t="str">
        <f t="shared" si="6"/>
        <v xml:space="preserve"> </v>
      </c>
      <c r="W9" s="34" cm="1">
        <f t="array" ref="W9">IFERROR(SUMPRODUCT(LARGE($C9:$P9,{1,2,3,4})), "")</f>
        <v>16</v>
      </c>
      <c r="X9" s="34" t="str" cm="1">
        <f t="array" ref="X9">IFERROR(SUMPRODUCT(LARGE($C9:$P9,{1,2,3,4,5,6,7})), "")</f>
        <v/>
      </c>
      <c r="Y9" s="34" t="str" cm="1">
        <f t="array" ref="Y9">IFERROR(SUMPRODUCT(LARGE($C9:$P9,{1,2,3,4,5,6,7,8})), "")</f>
        <v/>
      </c>
    </row>
    <row r="10" spans="1:25" ht="15" customHeight="1" x14ac:dyDescent="0.25">
      <c r="A10" s="51" t="str">
        <f t="shared" si="2"/>
        <v xml:space="preserve">ACU </v>
      </c>
      <c r="B10" s="4" t="s">
        <v>2390</v>
      </c>
      <c r="C10" s="10"/>
      <c r="D10" s="5"/>
      <c r="E10" s="10"/>
      <c r="F10" s="10"/>
      <c r="G10" s="10"/>
      <c r="H10" s="10"/>
      <c r="I10" s="41"/>
      <c r="J10" s="10"/>
      <c r="K10" s="10"/>
      <c r="L10" s="10"/>
      <c r="M10" s="10"/>
      <c r="N10" s="78">
        <v>11</v>
      </c>
      <c r="O10" s="10">
        <v>12</v>
      </c>
      <c r="P10" s="10"/>
      <c r="Q10" s="40"/>
      <c r="R10" s="41">
        <f t="shared" si="3"/>
        <v>23</v>
      </c>
      <c r="S10" s="39">
        <f t="shared" si="4"/>
        <v>2</v>
      </c>
      <c r="T10" s="48" cm="1">
        <f t="array" ref="T10">IF($S10&lt;=6,SUM($C10:$P10),SUMPRODUCT(LARGE($C10:$P10,{1,2,3,4,5,6})))</f>
        <v>23</v>
      </c>
      <c r="U10" s="37" t="str">
        <f t="shared" si="5"/>
        <v/>
      </c>
      <c r="V10" s="37" t="str">
        <f t="shared" si="6"/>
        <v xml:space="preserve"> </v>
      </c>
      <c r="W10" s="34" t="str" cm="1">
        <f t="array" ref="W10">IFERROR(SUMPRODUCT(LARGE($C10:$P10,{1,2,3,4})), "")</f>
        <v/>
      </c>
      <c r="X10" s="34" t="str" cm="1">
        <f t="array" ref="X10">IFERROR(SUMPRODUCT(LARGE($C10:$P10,{1,2,3,4,5,6,7})), "")</f>
        <v/>
      </c>
      <c r="Y10" s="34" t="str" cm="1">
        <f t="array" ref="Y10">IFERROR(SUMPRODUCT(LARGE($C10:$P10,{1,2,3,4,5,6,7,8})), "")</f>
        <v/>
      </c>
    </row>
    <row r="11" spans="1:25" ht="15" customHeight="1" x14ac:dyDescent="0.25">
      <c r="A11" s="45" t="str">
        <f t="shared" si="2"/>
        <v xml:space="preserve">ACU </v>
      </c>
      <c r="B11" s="4" t="s">
        <v>671</v>
      </c>
      <c r="C11" s="10"/>
      <c r="D11" s="10"/>
      <c r="E11" s="10"/>
      <c r="F11" s="10"/>
      <c r="G11" s="10"/>
      <c r="H11" s="10"/>
      <c r="I11" s="41"/>
      <c r="J11" s="10"/>
      <c r="K11" s="10">
        <v>1</v>
      </c>
      <c r="L11" s="10"/>
      <c r="M11" s="10"/>
      <c r="N11" s="78"/>
      <c r="O11" s="10"/>
      <c r="P11" s="10"/>
      <c r="Q11" s="40"/>
      <c r="R11" s="41">
        <f t="shared" si="3"/>
        <v>1</v>
      </c>
      <c r="S11" s="39">
        <f t="shared" si="4"/>
        <v>1</v>
      </c>
      <c r="T11" s="48" cm="1">
        <f t="array" ref="T11">IF($S11&lt;=6,SUM($C11:$P11),SUMPRODUCT(LARGE($C11:$P11,{1,2,3,4,5,6})))</f>
        <v>1</v>
      </c>
      <c r="U11" s="37" t="str">
        <f t="shared" si="5"/>
        <v/>
      </c>
      <c r="V11" s="37" t="str">
        <f t="shared" si="6"/>
        <v xml:space="preserve"> </v>
      </c>
      <c r="W11" s="34" t="str" cm="1">
        <f t="array" ref="W11">IFERROR(SUMPRODUCT(LARGE($C11:$P11,{1,2,3,4})), "")</f>
        <v/>
      </c>
      <c r="X11" s="34" t="str" cm="1">
        <f t="array" ref="X11">IFERROR(SUMPRODUCT(LARGE($C11:$P11,{1,2,3,4,5,6,7})), "")</f>
        <v/>
      </c>
      <c r="Y11" s="34" t="str" cm="1">
        <f t="array" ref="Y11">IFERROR(SUMPRODUCT(LARGE($C11:$P11,{1,2,3,4,5,6,7,8})), "")</f>
        <v/>
      </c>
    </row>
    <row r="12" spans="1:25" ht="15" customHeight="1" x14ac:dyDescent="0.25">
      <c r="A12" s="45" t="str">
        <f t="shared" si="2"/>
        <v xml:space="preserve">ATU </v>
      </c>
      <c r="B12" s="4" t="s">
        <v>844</v>
      </c>
      <c r="C12" s="10"/>
      <c r="D12" s="10">
        <v>1</v>
      </c>
      <c r="E12" s="5"/>
      <c r="F12" s="5"/>
      <c r="G12" s="5"/>
      <c r="H12" s="5"/>
      <c r="I12" s="39"/>
      <c r="J12" s="5"/>
      <c r="K12" s="5"/>
      <c r="L12" s="5">
        <v>1</v>
      </c>
      <c r="M12" s="5"/>
      <c r="N12" s="84"/>
      <c r="O12" s="5">
        <v>6</v>
      </c>
      <c r="P12" s="5"/>
      <c r="Q12" s="40"/>
      <c r="R12" s="41">
        <f t="shared" si="3"/>
        <v>8</v>
      </c>
      <c r="S12" s="39">
        <f t="shared" si="4"/>
        <v>3</v>
      </c>
      <c r="T12" s="48" cm="1">
        <f t="array" ref="T12">IF($S12&lt;=6,SUM($C12:$P12),SUMPRODUCT(LARGE($C12:$P12,{1,2,3,4,5,6})))</f>
        <v>8</v>
      </c>
      <c r="U12" s="37" t="str">
        <f t="shared" si="5"/>
        <v/>
      </c>
      <c r="V12" s="37" t="str">
        <f t="shared" si="6"/>
        <v xml:space="preserve"> </v>
      </c>
      <c r="W12" s="34" t="str" cm="1">
        <f t="array" ref="W12">IFERROR(SUMPRODUCT(LARGE($C12:$P12,{1,2,3,4})), "")</f>
        <v/>
      </c>
      <c r="X12" s="34" t="str" cm="1">
        <f t="array" ref="X12">IFERROR(SUMPRODUCT(LARGE($C12:$P12,{1,2,3,4,5,6,7})), "")</f>
        <v/>
      </c>
      <c r="Y12" s="34" t="str" cm="1">
        <f t="array" ref="Y12">IFERROR(SUMPRODUCT(LARGE($C12:$P12,{1,2,3,4,5,6,7,8})), "")</f>
        <v/>
      </c>
    </row>
    <row r="13" spans="1:25" ht="15" customHeight="1" x14ac:dyDescent="0.25">
      <c r="A13" s="45" t="str">
        <f t="shared" si="2"/>
        <v xml:space="preserve">DBU </v>
      </c>
      <c r="B13" s="4" t="s">
        <v>2391</v>
      </c>
      <c r="C13" s="10"/>
      <c r="D13" s="5"/>
      <c r="E13" s="10"/>
      <c r="F13" s="10"/>
      <c r="G13" s="10"/>
      <c r="H13" s="10"/>
      <c r="I13" s="41"/>
      <c r="J13" s="10"/>
      <c r="K13" s="10"/>
      <c r="L13" s="10"/>
      <c r="M13" s="10"/>
      <c r="N13" s="78">
        <v>11</v>
      </c>
      <c r="O13" s="10"/>
      <c r="P13" s="10"/>
      <c r="Q13" s="40"/>
      <c r="R13" s="41">
        <f t="shared" si="3"/>
        <v>11</v>
      </c>
      <c r="S13" s="39">
        <f t="shared" si="4"/>
        <v>1</v>
      </c>
      <c r="T13" s="48" cm="1">
        <f t="array" ref="T13">IF($S13&lt;=6,SUM($C13:$P13),SUMPRODUCT(LARGE($C13:$P13,{1,2,3,4,5,6})))</f>
        <v>11</v>
      </c>
      <c r="U13" s="37" t="str">
        <f t="shared" si="5"/>
        <v/>
      </c>
      <c r="V13" s="37" t="str">
        <f t="shared" si="6"/>
        <v xml:space="preserve"> </v>
      </c>
      <c r="W13" s="34" t="str" cm="1">
        <f t="array" ref="W13">IFERROR(SUMPRODUCT(LARGE($C13:$P13,{1,2,3,4})), "")</f>
        <v/>
      </c>
      <c r="X13" s="34" t="str" cm="1">
        <f t="array" ref="X13">IFERROR(SUMPRODUCT(LARGE($C13:$P13,{1,2,3,4,5,6,7})), "")</f>
        <v/>
      </c>
      <c r="Y13" s="34" t="str" cm="1">
        <f t="array" ref="Y13">IFERROR(SUMPRODUCT(LARGE($C13:$P13,{1,2,3,4,5,6,7,8})), "")</f>
        <v/>
      </c>
    </row>
    <row r="14" spans="1:25" ht="15" customHeight="1" x14ac:dyDescent="0.25">
      <c r="A14" s="45" t="str">
        <f t="shared" si="2"/>
        <v xml:space="preserve">DBU </v>
      </c>
      <c r="B14" s="4" t="s">
        <v>654</v>
      </c>
      <c r="C14" s="10">
        <v>3</v>
      </c>
      <c r="D14" s="10"/>
      <c r="E14" s="5">
        <v>3</v>
      </c>
      <c r="F14" s="5"/>
      <c r="G14" s="5">
        <v>5</v>
      </c>
      <c r="H14" s="5"/>
      <c r="I14" s="39"/>
      <c r="J14" s="5"/>
      <c r="K14" s="5">
        <v>4</v>
      </c>
      <c r="L14" s="5">
        <v>12</v>
      </c>
      <c r="M14" s="5">
        <v>3</v>
      </c>
      <c r="N14" s="84">
        <v>2</v>
      </c>
      <c r="O14" s="5">
        <v>3</v>
      </c>
      <c r="P14" s="5"/>
      <c r="Q14" s="40"/>
      <c r="R14" s="41">
        <f t="shared" si="3"/>
        <v>35</v>
      </c>
      <c r="S14" s="39">
        <f t="shared" si="4"/>
        <v>8</v>
      </c>
      <c r="T14" s="48" cm="1">
        <f t="array" ref="T14">IF($S14&lt;=6,SUM($C14:$P14),SUMPRODUCT(LARGE($C14:$P14,{1,2,3,4,5,6})))</f>
        <v>30</v>
      </c>
      <c r="U14" s="37" t="str">
        <f t="shared" si="5"/>
        <v/>
      </c>
      <c r="V14" s="37" t="str">
        <f t="shared" si="6"/>
        <v xml:space="preserve"> </v>
      </c>
      <c r="W14" s="34" cm="1">
        <f t="array" ref="W14">IFERROR(SUMPRODUCT(LARGE($C14:$P14,{1,2,3,4})), "")</f>
        <v>24</v>
      </c>
      <c r="X14" s="34" cm="1">
        <f t="array" ref="X14">IFERROR(SUMPRODUCT(LARGE($C14:$P14,{1,2,3,4,5,6,7})), "")</f>
        <v>33</v>
      </c>
      <c r="Y14" s="34" cm="1">
        <f t="array" ref="Y14">IFERROR(SUMPRODUCT(LARGE($C14:$P14,{1,2,3,4,5,6,7,8})), "")</f>
        <v>35</v>
      </c>
    </row>
    <row r="15" spans="1:25" ht="15" customHeight="1" x14ac:dyDescent="0.25">
      <c r="A15" s="45" t="str">
        <f t="shared" si="2"/>
        <v xml:space="preserve">DBU </v>
      </c>
      <c r="B15" s="4" t="s">
        <v>1137</v>
      </c>
      <c r="C15" s="10"/>
      <c r="D15" s="10"/>
      <c r="E15" s="5">
        <v>2</v>
      </c>
      <c r="F15" s="5"/>
      <c r="G15" s="5"/>
      <c r="H15" s="5"/>
      <c r="I15" s="39">
        <v>3</v>
      </c>
      <c r="J15" s="5"/>
      <c r="K15" s="5"/>
      <c r="L15" s="5">
        <v>3</v>
      </c>
      <c r="M15" s="5"/>
      <c r="N15" s="84">
        <v>3</v>
      </c>
      <c r="O15" s="5">
        <v>0</v>
      </c>
      <c r="P15" s="5"/>
      <c r="Q15" s="40"/>
      <c r="R15" s="41">
        <f t="shared" si="3"/>
        <v>11</v>
      </c>
      <c r="S15" s="39">
        <f t="shared" si="4"/>
        <v>5</v>
      </c>
      <c r="T15" s="48" cm="1">
        <f t="array" ref="T15">IF($S15&lt;=6,SUM($C15:$P15),SUMPRODUCT(LARGE($C15:$P15,{1,2,3,4,5,6})))</f>
        <v>11</v>
      </c>
      <c r="U15" s="37" t="str">
        <f t="shared" si="5"/>
        <v/>
      </c>
      <c r="V15" s="37" t="str">
        <f t="shared" si="6"/>
        <v xml:space="preserve"> </v>
      </c>
      <c r="W15" s="34" cm="1">
        <f t="array" ref="W15">IFERROR(SUMPRODUCT(LARGE($C15:$P15,{1,2,3,4})), "")</f>
        <v>11</v>
      </c>
      <c r="X15" s="34" t="str" cm="1">
        <f t="array" ref="X15">IFERROR(SUMPRODUCT(LARGE($C15:$P15,{1,2,3,4,5,6,7})), "")</f>
        <v/>
      </c>
      <c r="Y15" s="34" t="str" cm="1">
        <f t="array" ref="Y15">IFERROR(SUMPRODUCT(LARGE($C15:$P15,{1,2,3,4,5,6,7,8})), "")</f>
        <v/>
      </c>
    </row>
    <row r="16" spans="1:25" ht="15" customHeight="1" x14ac:dyDescent="0.25">
      <c r="A16" s="45" t="str">
        <f>IF(ISBLANK(B16)," ",(LEFT(B16,FIND("@",SUBSTITUTE(B16,"-","@",LEN(B16)-LEN(SUBSTITUTE(B16,"-",""))))-1)))</f>
        <v xml:space="preserve">Ind </v>
      </c>
      <c r="B16" s="4" t="s">
        <v>646</v>
      </c>
      <c r="C16" s="10">
        <v>12</v>
      </c>
      <c r="D16" s="10"/>
      <c r="E16" s="10"/>
      <c r="F16" s="10"/>
      <c r="G16" s="10">
        <v>12</v>
      </c>
      <c r="H16" s="10"/>
      <c r="I16" s="41"/>
      <c r="J16" s="10">
        <v>3</v>
      </c>
      <c r="K16" s="10">
        <v>9</v>
      </c>
      <c r="L16" s="10"/>
      <c r="M16" s="10"/>
      <c r="N16" s="78"/>
      <c r="O16" s="10">
        <v>7</v>
      </c>
      <c r="P16" s="10"/>
      <c r="Q16" s="40"/>
      <c r="R16" s="41">
        <f t="shared" si="3"/>
        <v>43</v>
      </c>
      <c r="S16" s="39">
        <f t="shared" si="4"/>
        <v>5</v>
      </c>
      <c r="T16" s="48" cm="1">
        <f t="array" ref="T16">IF($S16&lt;=6,SUM($C16:$P16),SUMPRODUCT(LARGE($C16:$P16,{1,2,3,4,5,6})))</f>
        <v>43</v>
      </c>
      <c r="U16" s="37" t="str">
        <f t="shared" si="5"/>
        <v/>
      </c>
      <c r="V16" s="37" t="str">
        <f t="shared" si="6"/>
        <v xml:space="preserve"> </v>
      </c>
      <c r="W16" s="34" cm="1">
        <f t="array" ref="W16">IFERROR(SUMPRODUCT(LARGE($C16:$P16,{1,2,3,4})), "")</f>
        <v>40</v>
      </c>
      <c r="X16" s="34" t="str" cm="1">
        <f t="array" ref="X16">IFERROR(SUMPRODUCT(LARGE($C16:$P16,{1,2,3,4,5,6,7})), "")</f>
        <v/>
      </c>
      <c r="Y16" s="34" t="str" cm="1">
        <f t="array" ref="Y16">IFERROR(SUMPRODUCT(LARGE($C16:$P16,{1,2,3,4,5,6,7,8})), "")</f>
        <v/>
      </c>
    </row>
    <row r="17" spans="1:25" ht="15" customHeight="1" x14ac:dyDescent="0.25">
      <c r="A17" s="45" t="str">
        <f t="shared" ref="A17:A60" si="7">IF(ISBLANK(B17)," ",(LEFT(B17,FIND("@",SUBSTITUTE(B17,"-","@",LEN(B17)-LEN(SUBSTITUTE(B17,"-",""))))-1)))</f>
        <v xml:space="preserve">Ind </v>
      </c>
      <c r="B17" s="4" t="s">
        <v>655</v>
      </c>
      <c r="C17" s="10">
        <v>1</v>
      </c>
      <c r="D17" s="10"/>
      <c r="E17" s="5"/>
      <c r="F17" s="5"/>
      <c r="G17" s="5"/>
      <c r="H17" s="5"/>
      <c r="I17" s="39"/>
      <c r="J17" s="5"/>
      <c r="K17" s="5"/>
      <c r="L17" s="5"/>
      <c r="M17" s="5">
        <v>1</v>
      </c>
      <c r="N17" s="84"/>
      <c r="O17" s="5"/>
      <c r="P17" s="5"/>
      <c r="Q17" s="40"/>
      <c r="R17" s="41">
        <f t="shared" si="3"/>
        <v>2</v>
      </c>
      <c r="S17" s="39">
        <f t="shared" si="4"/>
        <v>2</v>
      </c>
      <c r="T17" s="48" cm="1">
        <f t="array" ref="T17">IF($S17&lt;=6,SUM($C17:$P17),SUMPRODUCT(LARGE($C17:$P17,{1,2,3,4,5,6})))</f>
        <v>2</v>
      </c>
      <c r="U17" s="37" t="str">
        <f t="shared" si="5"/>
        <v/>
      </c>
      <c r="V17" s="37" t="str">
        <f t="shared" si="6"/>
        <v xml:space="preserve"> </v>
      </c>
      <c r="W17" s="34" t="str" cm="1">
        <f t="array" ref="W17">IFERROR(SUMPRODUCT(LARGE($C17:$P17,{1,2,3,4})), "")</f>
        <v/>
      </c>
      <c r="X17" s="34" t="str" cm="1">
        <f t="array" ref="X17">IFERROR(SUMPRODUCT(LARGE($C17:$P17,{1,2,3,4,5,6,7})), "")</f>
        <v/>
      </c>
      <c r="Y17" s="34" t="str" cm="1">
        <f t="array" ref="Y17">IFERROR(SUMPRODUCT(LARGE($C17:$P17,{1,2,3,4,5,6,7,8})), "")</f>
        <v/>
      </c>
    </row>
    <row r="18" spans="1:25" ht="15" customHeight="1" x14ac:dyDescent="0.25">
      <c r="A18" s="51" t="str">
        <f t="shared" si="7"/>
        <v xml:space="preserve">Ind </v>
      </c>
      <c r="B18" s="4" t="s">
        <v>2249</v>
      </c>
      <c r="C18" s="10"/>
      <c r="D18" s="5"/>
      <c r="E18" s="5"/>
      <c r="F18" s="10"/>
      <c r="G18" s="10"/>
      <c r="H18" s="10"/>
      <c r="I18" s="41"/>
      <c r="J18" s="10"/>
      <c r="K18" s="10">
        <v>10</v>
      </c>
      <c r="L18" s="10">
        <v>7</v>
      </c>
      <c r="M18" s="10"/>
      <c r="N18" s="78"/>
      <c r="O18" s="10">
        <v>5</v>
      </c>
      <c r="P18" s="10"/>
      <c r="Q18" s="40"/>
      <c r="R18" s="41">
        <f t="shared" si="3"/>
        <v>22</v>
      </c>
      <c r="S18" s="39">
        <f t="shared" si="4"/>
        <v>3</v>
      </c>
      <c r="T18" s="48" cm="1">
        <f t="array" ref="T18">IF($S18&lt;=6,SUM($C18:$P18),SUMPRODUCT(LARGE($C18:$P18,{1,2,3,4,5,6})))</f>
        <v>22</v>
      </c>
      <c r="U18" s="37" t="str">
        <f t="shared" si="5"/>
        <v/>
      </c>
      <c r="V18" s="37" t="str">
        <f t="shared" si="6"/>
        <v xml:space="preserve"> </v>
      </c>
      <c r="W18" s="34" t="str" cm="1">
        <f t="array" ref="W18">IFERROR(SUMPRODUCT(LARGE($C18:$P18,{1,2,3,4})), "")</f>
        <v/>
      </c>
      <c r="X18" s="34" t="str" cm="1">
        <f t="array" ref="X18">IFERROR(SUMPRODUCT(LARGE($C18:$P18,{1,2,3,4,5,6,7})), "")</f>
        <v/>
      </c>
      <c r="Y18" s="34" t="str" cm="1">
        <f t="array" ref="Y18">IFERROR(SUMPRODUCT(LARGE($C18:$P18,{1,2,3,4,5,6,7,8})), "")</f>
        <v/>
      </c>
    </row>
    <row r="19" spans="1:25" ht="15" customHeight="1" x14ac:dyDescent="0.25">
      <c r="A19" s="51" t="str">
        <f t="shared" si="7"/>
        <v xml:space="preserve">JSCC </v>
      </c>
      <c r="B19" s="4" t="s">
        <v>1536</v>
      </c>
      <c r="C19" s="10"/>
      <c r="D19" s="5"/>
      <c r="E19" s="10"/>
      <c r="F19" s="10"/>
      <c r="G19" s="10"/>
      <c r="H19" s="10"/>
      <c r="I19" s="41">
        <v>11</v>
      </c>
      <c r="J19" s="10"/>
      <c r="K19" s="10"/>
      <c r="L19" s="10"/>
      <c r="M19" s="10"/>
      <c r="N19" s="78">
        <v>0</v>
      </c>
      <c r="O19" s="10"/>
      <c r="P19" s="10"/>
      <c r="Q19" s="40"/>
      <c r="R19" s="41">
        <f t="shared" si="3"/>
        <v>11</v>
      </c>
      <c r="S19" s="39">
        <f t="shared" si="4"/>
        <v>2</v>
      </c>
      <c r="T19" s="48" cm="1">
        <f t="array" ref="T19">IF($S19&lt;=6,SUM($C19:$P19),SUMPRODUCT(LARGE($C19:$P19,{1,2,3,4,5,6})))</f>
        <v>11</v>
      </c>
      <c r="U19" s="37" t="str">
        <f t="shared" si="5"/>
        <v/>
      </c>
      <c r="V19" s="37" t="str">
        <f t="shared" si="6"/>
        <v xml:space="preserve"> </v>
      </c>
      <c r="W19" s="34" t="str" cm="1">
        <f t="array" ref="W19">IFERROR(SUMPRODUCT(LARGE($C19:$P19,{1,2,3,4})), "")</f>
        <v/>
      </c>
      <c r="X19" s="34" t="str" cm="1">
        <f t="array" ref="X19">IFERROR(SUMPRODUCT(LARGE($C19:$P19,{1,2,3,4,5,6,7})), "")</f>
        <v/>
      </c>
      <c r="Y19" s="34" t="str" cm="1">
        <f t="array" ref="Y19">IFERROR(SUMPRODUCT(LARGE($C19:$P19,{1,2,3,4,5,6,7,8})), "")</f>
        <v/>
      </c>
    </row>
    <row r="20" spans="1:25" ht="15" customHeight="1" x14ac:dyDescent="0.25">
      <c r="A20" s="51" t="str">
        <f t="shared" si="7"/>
        <v xml:space="preserve">Lee </v>
      </c>
      <c r="B20" s="4" t="s">
        <v>656</v>
      </c>
      <c r="C20" s="10">
        <v>1</v>
      </c>
      <c r="D20" s="10">
        <v>1</v>
      </c>
      <c r="E20" s="10"/>
      <c r="F20" s="10"/>
      <c r="G20" s="10">
        <v>3</v>
      </c>
      <c r="H20" s="10"/>
      <c r="I20" s="41"/>
      <c r="J20" s="10">
        <v>7</v>
      </c>
      <c r="K20" s="10">
        <v>3</v>
      </c>
      <c r="L20" s="10">
        <v>2</v>
      </c>
      <c r="M20" s="10"/>
      <c r="N20" s="78">
        <v>2</v>
      </c>
      <c r="O20" s="10">
        <v>9</v>
      </c>
      <c r="P20" s="10"/>
      <c r="Q20" s="40"/>
      <c r="R20" s="41">
        <f t="shared" si="3"/>
        <v>28</v>
      </c>
      <c r="S20" s="39">
        <f t="shared" si="4"/>
        <v>8</v>
      </c>
      <c r="T20" s="48" cm="1">
        <f t="array" ref="T20">IF($S20&lt;=6,SUM($C20:$P20),SUMPRODUCT(LARGE($C20:$P20,{1,2,3,4,5,6})))</f>
        <v>26</v>
      </c>
      <c r="U20" s="37" t="str">
        <f t="shared" si="5"/>
        <v/>
      </c>
      <c r="V20" s="37" t="str">
        <f t="shared" si="6"/>
        <v xml:space="preserve"> </v>
      </c>
      <c r="W20" s="34" cm="1">
        <f t="array" ref="W20">IFERROR(SUMPRODUCT(LARGE($C20:$P20,{1,2,3,4})), "")</f>
        <v>22</v>
      </c>
      <c r="X20" s="34" cm="1">
        <f t="array" ref="X20">IFERROR(SUMPRODUCT(LARGE($C20:$P20,{1,2,3,4,5,6,7})), "")</f>
        <v>27</v>
      </c>
      <c r="Y20" s="34" cm="1">
        <f t="array" ref="Y20">IFERROR(SUMPRODUCT(LARGE($C20:$P20,{1,2,3,4,5,6,7,8})), "")</f>
        <v>28</v>
      </c>
    </row>
    <row r="21" spans="1:25" ht="15" customHeight="1" x14ac:dyDescent="0.25">
      <c r="A21" s="51" t="str">
        <f t="shared" si="7"/>
        <v xml:space="preserve">Lee </v>
      </c>
      <c r="B21" s="4" t="s">
        <v>845</v>
      </c>
      <c r="C21" s="10"/>
      <c r="D21" s="10">
        <v>5</v>
      </c>
      <c r="E21" s="5">
        <v>2</v>
      </c>
      <c r="F21" s="5"/>
      <c r="G21" s="5">
        <v>6</v>
      </c>
      <c r="H21" s="5"/>
      <c r="I21" s="39">
        <v>2</v>
      </c>
      <c r="J21" s="5">
        <v>3</v>
      </c>
      <c r="K21" s="5">
        <v>2</v>
      </c>
      <c r="L21" s="5">
        <v>6</v>
      </c>
      <c r="M21" s="5"/>
      <c r="N21" s="84"/>
      <c r="O21" s="5">
        <v>7</v>
      </c>
      <c r="P21" s="5"/>
      <c r="Q21" s="40"/>
      <c r="R21" s="41">
        <f t="shared" si="3"/>
        <v>33</v>
      </c>
      <c r="S21" s="39">
        <f t="shared" si="4"/>
        <v>8</v>
      </c>
      <c r="T21" s="48" cm="1">
        <f t="array" ref="T21">IF($S21&lt;=6,SUM($C21:$P21),SUMPRODUCT(LARGE($C21:$P21,{1,2,3,4,5,6})))</f>
        <v>29</v>
      </c>
      <c r="U21" s="37" t="str">
        <f t="shared" si="5"/>
        <v/>
      </c>
      <c r="V21" s="37" t="str">
        <f t="shared" si="6"/>
        <v xml:space="preserve"> </v>
      </c>
      <c r="W21" s="34" cm="1">
        <f t="array" ref="W21">IFERROR(SUMPRODUCT(LARGE($C21:$P21,{1,2,3,4})), "")</f>
        <v>24</v>
      </c>
      <c r="X21" s="34" cm="1">
        <f t="array" ref="X21">IFERROR(SUMPRODUCT(LARGE($C21:$P21,{1,2,3,4,5,6,7})), "")</f>
        <v>31</v>
      </c>
      <c r="Y21" s="34" cm="1">
        <f t="array" ref="Y21">IFERROR(SUMPRODUCT(LARGE($C21:$P21,{1,2,3,4,5,6,7,8})), "")</f>
        <v>33</v>
      </c>
    </row>
    <row r="22" spans="1:25" ht="15" customHeight="1" x14ac:dyDescent="0.25">
      <c r="A22" s="51" t="str">
        <f t="shared" si="7"/>
        <v xml:space="preserve">Lee </v>
      </c>
      <c r="B22" s="4" t="s">
        <v>657</v>
      </c>
      <c r="C22" s="10">
        <v>1</v>
      </c>
      <c r="D22" s="10">
        <v>3</v>
      </c>
      <c r="E22" s="5">
        <v>7</v>
      </c>
      <c r="F22" s="5"/>
      <c r="G22" s="5">
        <v>3</v>
      </c>
      <c r="H22" s="5"/>
      <c r="I22" s="39">
        <v>2</v>
      </c>
      <c r="J22" s="5">
        <v>1</v>
      </c>
      <c r="K22" s="5">
        <v>2</v>
      </c>
      <c r="L22" s="5">
        <v>3</v>
      </c>
      <c r="M22" s="5"/>
      <c r="N22" s="84">
        <v>3</v>
      </c>
      <c r="O22" s="5">
        <v>2</v>
      </c>
      <c r="P22" s="5"/>
      <c r="Q22" s="40"/>
      <c r="R22" s="41">
        <f t="shared" si="3"/>
        <v>27</v>
      </c>
      <c r="S22" s="39">
        <f t="shared" si="4"/>
        <v>10</v>
      </c>
      <c r="T22" s="48" cm="1">
        <f t="array" ref="T22">IF($S22&lt;=6,SUM($C22:$P22),SUMPRODUCT(LARGE($C22:$P22,{1,2,3,4,5,6})))</f>
        <v>21</v>
      </c>
      <c r="U22" s="37" t="str">
        <f t="shared" si="5"/>
        <v/>
      </c>
      <c r="V22" s="37" t="str">
        <f t="shared" si="6"/>
        <v xml:space="preserve"> </v>
      </c>
      <c r="W22" s="34" cm="1">
        <f t="array" ref="W22">IFERROR(SUMPRODUCT(LARGE($C22:$P22,{1,2,3,4})), "")</f>
        <v>16</v>
      </c>
      <c r="X22" s="34" cm="1">
        <f t="array" ref="X22">IFERROR(SUMPRODUCT(LARGE($C22:$P22,{1,2,3,4,5,6,7})), "")</f>
        <v>23</v>
      </c>
      <c r="Y22" s="34" cm="1">
        <f t="array" ref="Y22">IFERROR(SUMPRODUCT(LARGE($C22:$P22,{1,2,3,4,5,6,7,8})), "")</f>
        <v>25</v>
      </c>
    </row>
    <row r="23" spans="1:25" ht="15" customHeight="1" x14ac:dyDescent="0.25">
      <c r="A23" s="51" t="str">
        <f t="shared" si="7"/>
        <v xml:space="preserve">LSUS </v>
      </c>
      <c r="B23" s="4" t="s">
        <v>660</v>
      </c>
      <c r="C23" s="10">
        <v>5</v>
      </c>
      <c r="D23" s="5"/>
      <c r="E23" s="10">
        <v>5</v>
      </c>
      <c r="F23" s="10"/>
      <c r="G23" s="10"/>
      <c r="H23" s="10"/>
      <c r="I23" s="41"/>
      <c r="J23" s="10">
        <v>2</v>
      </c>
      <c r="K23" s="10">
        <v>3</v>
      </c>
      <c r="L23" s="10">
        <v>2</v>
      </c>
      <c r="M23" s="10"/>
      <c r="N23" s="78"/>
      <c r="O23" s="10">
        <v>3</v>
      </c>
      <c r="P23" s="10"/>
      <c r="Q23" s="40"/>
      <c r="R23" s="41">
        <f t="shared" si="3"/>
        <v>20</v>
      </c>
      <c r="S23" s="39">
        <f t="shared" si="4"/>
        <v>6</v>
      </c>
      <c r="T23" s="48" cm="1">
        <f t="array" ref="T23">IF($S23&lt;=6,SUM($C23:$P23),SUMPRODUCT(LARGE($C23:$P23,{1,2,3,4,5,6})))</f>
        <v>20</v>
      </c>
      <c r="U23" s="37" t="str">
        <f t="shared" si="5"/>
        <v/>
      </c>
      <c r="V23" s="37" t="str">
        <f t="shared" si="6"/>
        <v xml:space="preserve"> </v>
      </c>
      <c r="W23" s="34" cm="1">
        <f t="array" ref="W23">IFERROR(SUMPRODUCT(LARGE($C23:$P23,{1,2,3,4})), "")</f>
        <v>16</v>
      </c>
      <c r="X23" s="34" t="str" cm="1">
        <f t="array" ref="X23">IFERROR(SUMPRODUCT(LARGE($C23:$P23,{1,2,3,4,5,6,7})), "")</f>
        <v/>
      </c>
      <c r="Y23" s="34" t="str" cm="1">
        <f t="array" ref="Y23">IFERROR(SUMPRODUCT(LARGE($C23:$P23,{1,2,3,4,5,6,7,8})), "")</f>
        <v/>
      </c>
    </row>
    <row r="24" spans="1:25" ht="15" customHeight="1" x14ac:dyDescent="0.25">
      <c r="A24" s="51" t="str">
        <f t="shared" si="7"/>
        <v xml:space="preserve">LSUS </v>
      </c>
      <c r="B24" s="4" t="s">
        <v>658</v>
      </c>
      <c r="C24" s="10">
        <v>2</v>
      </c>
      <c r="D24" s="10">
        <v>2</v>
      </c>
      <c r="E24" s="10">
        <v>3</v>
      </c>
      <c r="F24" s="10"/>
      <c r="G24" s="10"/>
      <c r="H24" s="10"/>
      <c r="I24" s="41"/>
      <c r="J24" s="10"/>
      <c r="K24" s="10"/>
      <c r="L24" s="10">
        <v>7</v>
      </c>
      <c r="M24" s="10"/>
      <c r="N24" s="78"/>
      <c r="O24" s="10"/>
      <c r="P24" s="10"/>
      <c r="Q24" s="40"/>
      <c r="R24" s="41">
        <f t="shared" si="3"/>
        <v>14</v>
      </c>
      <c r="S24" s="39">
        <f t="shared" si="4"/>
        <v>4</v>
      </c>
      <c r="T24" s="48" cm="1">
        <f t="array" ref="T24">IF($S24&lt;=6,SUM($C24:$P24),SUMPRODUCT(LARGE($C24:$P24,{1,2,3,4,5,6})))</f>
        <v>14</v>
      </c>
      <c r="U24" s="37" t="str">
        <f t="shared" si="5"/>
        <v/>
      </c>
      <c r="V24" s="37" t="str">
        <f t="shared" si="6"/>
        <v xml:space="preserve"> </v>
      </c>
      <c r="W24" s="34" cm="1">
        <f t="array" ref="W24">IFERROR(SUMPRODUCT(LARGE($C24:$P24,{1,2,3,4})), "")</f>
        <v>14</v>
      </c>
      <c r="X24" s="34" t="str" cm="1">
        <f t="array" ref="X24">IFERROR(SUMPRODUCT(LARGE($C24:$P24,{1,2,3,4,5,6,7})), "")</f>
        <v/>
      </c>
      <c r="Y24" s="34" t="str" cm="1">
        <f t="array" ref="Y24">IFERROR(SUMPRODUCT(LARGE($C24:$P24,{1,2,3,4,5,6,7,8})), "")</f>
        <v/>
      </c>
    </row>
    <row r="25" spans="1:25" ht="15" customHeight="1" x14ac:dyDescent="0.25">
      <c r="A25" s="51" t="str">
        <f t="shared" si="7"/>
        <v xml:space="preserve">LSUS </v>
      </c>
      <c r="B25" s="4" t="s">
        <v>846</v>
      </c>
      <c r="C25" s="10"/>
      <c r="D25" s="10">
        <v>6</v>
      </c>
      <c r="E25" s="10"/>
      <c r="F25" s="10"/>
      <c r="G25" s="10"/>
      <c r="H25" s="10"/>
      <c r="I25" s="41"/>
      <c r="J25" s="10">
        <v>3</v>
      </c>
      <c r="K25" s="10">
        <v>1</v>
      </c>
      <c r="L25" s="10">
        <v>3</v>
      </c>
      <c r="M25" s="10"/>
      <c r="N25" s="78"/>
      <c r="O25" s="10"/>
      <c r="P25" s="10"/>
      <c r="Q25" s="40"/>
      <c r="R25" s="41">
        <f t="shared" si="3"/>
        <v>13</v>
      </c>
      <c r="S25" s="39">
        <f t="shared" si="4"/>
        <v>4</v>
      </c>
      <c r="T25" s="48" cm="1">
        <f t="array" ref="T25">IF($S25&lt;=6,SUM($C25:$P25),SUMPRODUCT(LARGE($C25:$P25,{1,2,3,4,5,6})))</f>
        <v>13</v>
      </c>
      <c r="U25" s="37" t="str">
        <f t="shared" si="5"/>
        <v/>
      </c>
      <c r="V25" s="37" t="str">
        <f t="shared" si="6"/>
        <v xml:space="preserve"> </v>
      </c>
      <c r="W25" s="34" cm="1">
        <f t="array" ref="W25">IFERROR(SUMPRODUCT(LARGE($C25:$P25,{1,2,3,4})), "")</f>
        <v>13</v>
      </c>
      <c r="X25" s="34" t="str" cm="1">
        <f t="array" ref="X25">IFERROR(SUMPRODUCT(LARGE($C25:$P25,{1,2,3,4,5,6,7})), "")</f>
        <v/>
      </c>
      <c r="Y25" s="34" t="str" cm="1">
        <f t="array" ref="Y25">IFERROR(SUMPRODUCT(LARGE($C25:$P25,{1,2,3,4,5,6,7,8})), "")</f>
        <v/>
      </c>
    </row>
    <row r="26" spans="1:25" ht="15" customHeight="1" x14ac:dyDescent="0.25">
      <c r="A26" s="51" t="str">
        <f t="shared" si="7"/>
        <v xml:space="preserve">LSUS </v>
      </c>
      <c r="B26" s="4" t="s">
        <v>2412</v>
      </c>
      <c r="C26" s="10"/>
      <c r="D26" s="5"/>
      <c r="E26" s="5"/>
      <c r="F26" s="5"/>
      <c r="G26" s="5"/>
      <c r="H26" s="5"/>
      <c r="I26" s="39"/>
      <c r="J26" s="5"/>
      <c r="K26" s="5"/>
      <c r="L26" s="5"/>
      <c r="M26" s="5"/>
      <c r="N26" s="84"/>
      <c r="O26" s="5">
        <v>2</v>
      </c>
      <c r="P26" s="5"/>
      <c r="Q26" s="40"/>
      <c r="R26" s="41">
        <f t="shared" si="3"/>
        <v>2</v>
      </c>
      <c r="S26" s="39">
        <f t="shared" si="4"/>
        <v>1</v>
      </c>
      <c r="T26" s="48" cm="1">
        <f t="array" ref="T26">IF($S26&lt;=6,SUM($C26:$P26),SUMPRODUCT(LARGE($C26:$P26,{1,2,3,4,5,6})))</f>
        <v>2</v>
      </c>
      <c r="U26" s="37" t="str">
        <f t="shared" si="5"/>
        <v/>
      </c>
      <c r="V26" s="37" t="str">
        <f t="shared" si="6"/>
        <v xml:space="preserve"> </v>
      </c>
      <c r="W26" s="34" t="str" cm="1">
        <f t="array" ref="W26">IFERROR(SUMPRODUCT(LARGE($C26:$P26,{1,2,3,4})), "")</f>
        <v/>
      </c>
      <c r="X26" s="34" t="str" cm="1">
        <f t="array" ref="X26">IFERROR(SUMPRODUCT(LARGE($C26:$P26,{1,2,3,4,5,6,7})), "")</f>
        <v/>
      </c>
      <c r="Y26" s="34" t="str" cm="1">
        <f t="array" ref="Y26">IFERROR(SUMPRODUCT(LARGE($C26:$P26,{1,2,3,4,5,6,7,8})), "")</f>
        <v/>
      </c>
    </row>
    <row r="27" spans="1:25" ht="15" customHeight="1" x14ac:dyDescent="0.25">
      <c r="A27" s="51" t="str">
        <f t="shared" si="7"/>
        <v xml:space="preserve">LSUS </v>
      </c>
      <c r="B27" s="4" t="s">
        <v>659</v>
      </c>
      <c r="C27" s="10">
        <v>5</v>
      </c>
      <c r="D27" s="10">
        <v>9</v>
      </c>
      <c r="E27" s="10"/>
      <c r="F27" s="10"/>
      <c r="G27" s="10"/>
      <c r="H27" s="10"/>
      <c r="I27" s="41"/>
      <c r="J27" s="10">
        <v>5</v>
      </c>
      <c r="K27" s="10">
        <v>9</v>
      </c>
      <c r="L27" s="10">
        <v>2</v>
      </c>
      <c r="M27" s="10"/>
      <c r="N27" s="78"/>
      <c r="O27" s="10">
        <v>8</v>
      </c>
      <c r="P27" s="10"/>
      <c r="Q27" s="40"/>
      <c r="R27" s="41">
        <f t="shared" si="3"/>
        <v>38</v>
      </c>
      <c r="S27" s="39">
        <f t="shared" si="4"/>
        <v>6</v>
      </c>
      <c r="T27" s="48" cm="1">
        <f t="array" ref="T27">IF($S27&lt;=6,SUM($C27:$P27),SUMPRODUCT(LARGE($C27:$P27,{1,2,3,4,5,6})))</f>
        <v>38</v>
      </c>
      <c r="U27" s="37" t="str">
        <f t="shared" si="5"/>
        <v/>
      </c>
      <c r="V27" s="37" t="str">
        <f t="shared" si="6"/>
        <v xml:space="preserve"> </v>
      </c>
      <c r="W27" s="34" cm="1">
        <f t="array" ref="W27">IFERROR(SUMPRODUCT(LARGE($C27:$P27,{1,2,3,4})), "")</f>
        <v>31</v>
      </c>
      <c r="X27" s="34" t="str" cm="1">
        <f t="array" ref="X27">IFERROR(SUMPRODUCT(LARGE($C27:$P27,{1,2,3,4,5,6,7})), "")</f>
        <v/>
      </c>
      <c r="Y27" s="34" t="str" cm="1">
        <f t="array" ref="Y27">IFERROR(SUMPRODUCT(LARGE($C27:$P27,{1,2,3,4,5,6,7,8})), "")</f>
        <v/>
      </c>
    </row>
    <row r="28" spans="1:25" ht="15" customHeight="1" x14ac:dyDescent="0.25">
      <c r="A28" s="51" t="str">
        <f t="shared" si="7"/>
        <v xml:space="preserve">LTU </v>
      </c>
      <c r="B28" s="4" t="s">
        <v>662</v>
      </c>
      <c r="C28" s="10">
        <v>3</v>
      </c>
      <c r="D28" s="5"/>
      <c r="E28" s="10"/>
      <c r="F28" s="10"/>
      <c r="G28" s="10">
        <v>3</v>
      </c>
      <c r="H28" s="10"/>
      <c r="I28" s="41">
        <v>3</v>
      </c>
      <c r="J28" s="10"/>
      <c r="K28" s="10">
        <v>3</v>
      </c>
      <c r="L28" s="10"/>
      <c r="M28" s="10"/>
      <c r="N28" s="78">
        <v>5</v>
      </c>
      <c r="O28" s="10">
        <v>3</v>
      </c>
      <c r="P28" s="10"/>
      <c r="Q28" s="40"/>
      <c r="R28" s="41">
        <f t="shared" si="3"/>
        <v>20</v>
      </c>
      <c r="S28" s="39">
        <f t="shared" si="4"/>
        <v>6</v>
      </c>
      <c r="T28" s="48" cm="1">
        <f t="array" ref="T28">IF($S28&lt;=6,SUM($C28:$P28),SUMPRODUCT(LARGE($C28:$P28,{1,2,3,4,5,6})))</f>
        <v>20</v>
      </c>
      <c r="U28" s="37" t="str">
        <f t="shared" si="5"/>
        <v/>
      </c>
      <c r="V28" s="37" t="str">
        <f t="shared" si="6"/>
        <v xml:space="preserve"> </v>
      </c>
      <c r="W28" s="34" cm="1">
        <f t="array" ref="W28">IFERROR(SUMPRODUCT(LARGE($C28:$P28,{1,2,3,4})), "")</f>
        <v>14</v>
      </c>
      <c r="X28" s="34" t="str" cm="1">
        <f t="array" ref="X28">IFERROR(SUMPRODUCT(LARGE($C28:$P28,{1,2,3,4,5,6,7})), "")</f>
        <v/>
      </c>
      <c r="Y28" s="34" t="str" cm="1">
        <f t="array" ref="Y28">IFERROR(SUMPRODUCT(LARGE($C28:$P28,{1,2,3,4,5,6,7,8})), "")</f>
        <v/>
      </c>
    </row>
    <row r="29" spans="1:25" ht="15" customHeight="1" x14ac:dyDescent="0.25">
      <c r="A29" s="51" t="str">
        <f t="shared" si="7"/>
        <v xml:space="preserve">LTU </v>
      </c>
      <c r="B29" s="4" t="s">
        <v>2247</v>
      </c>
      <c r="C29" s="10"/>
      <c r="D29" s="10"/>
      <c r="E29" s="5"/>
      <c r="F29" s="5"/>
      <c r="G29" s="5"/>
      <c r="H29" s="5"/>
      <c r="I29" s="39"/>
      <c r="J29" s="5"/>
      <c r="K29" s="5">
        <v>3</v>
      </c>
      <c r="L29" s="5"/>
      <c r="M29" s="5"/>
      <c r="N29" s="84"/>
      <c r="O29" s="5">
        <v>2</v>
      </c>
      <c r="P29" s="5"/>
      <c r="Q29" s="40"/>
      <c r="R29" s="41">
        <f t="shared" si="3"/>
        <v>5</v>
      </c>
      <c r="S29" s="39">
        <f t="shared" si="4"/>
        <v>2</v>
      </c>
      <c r="T29" s="48" cm="1">
        <f t="array" ref="T29">IF($S29&lt;=6,SUM($C29:$P29),SUMPRODUCT(LARGE($C29:$P29,{1,2,3,4,5,6})))</f>
        <v>5</v>
      </c>
      <c r="U29" s="37" t="str">
        <f t="shared" si="5"/>
        <v/>
      </c>
      <c r="V29" s="37" t="str">
        <f t="shared" si="6"/>
        <v xml:space="preserve"> </v>
      </c>
      <c r="W29" s="34" t="str" cm="1">
        <f t="array" ref="W29">IFERROR(SUMPRODUCT(LARGE($C29:$P29,{1,2,3,4})), "")</f>
        <v/>
      </c>
      <c r="X29" s="34" t="str" cm="1">
        <f t="array" ref="X29">IFERROR(SUMPRODUCT(LARGE($C29:$P29,{1,2,3,4,5,6,7})), "")</f>
        <v/>
      </c>
      <c r="Y29" s="34" t="str" cm="1">
        <f t="array" ref="Y29">IFERROR(SUMPRODUCT(LARGE($C29:$P29,{1,2,3,4,5,6,7,8})), "")</f>
        <v/>
      </c>
    </row>
    <row r="30" spans="1:25" ht="15" customHeight="1" x14ac:dyDescent="0.25">
      <c r="A30" s="51" t="str">
        <f t="shared" si="7"/>
        <v xml:space="preserve">LTU </v>
      </c>
      <c r="B30" s="4" t="s">
        <v>2248</v>
      </c>
      <c r="C30" s="10"/>
      <c r="D30" s="10"/>
      <c r="E30" s="5"/>
      <c r="F30" s="5"/>
      <c r="G30" s="5"/>
      <c r="H30" s="5"/>
      <c r="I30" s="39"/>
      <c r="J30" s="5"/>
      <c r="K30" s="5">
        <v>5</v>
      </c>
      <c r="L30" s="5"/>
      <c r="M30" s="5"/>
      <c r="N30" s="84"/>
      <c r="O30" s="5"/>
      <c r="P30" s="5"/>
      <c r="Q30" s="40"/>
      <c r="R30" s="41">
        <f t="shared" si="3"/>
        <v>5</v>
      </c>
      <c r="S30" s="39">
        <f t="shared" si="4"/>
        <v>1</v>
      </c>
      <c r="T30" s="48" cm="1">
        <f t="array" ref="T30">IF($S30&lt;=6,SUM($C30:$P30),SUMPRODUCT(LARGE($C30:$P30,{1,2,3,4,5,6})))</f>
        <v>5</v>
      </c>
      <c r="U30" s="37" t="str">
        <f t="shared" si="5"/>
        <v/>
      </c>
      <c r="V30" s="37" t="str">
        <f t="shared" si="6"/>
        <v xml:space="preserve"> </v>
      </c>
      <c r="W30" s="34" t="str" cm="1">
        <f t="array" ref="W30">IFERROR(SUMPRODUCT(LARGE($C30:$P30,{1,2,3,4})), "")</f>
        <v/>
      </c>
      <c r="X30" s="34" t="str" cm="1">
        <f t="array" ref="X30">IFERROR(SUMPRODUCT(LARGE($C30:$P30,{1,2,3,4,5,6,7})), "")</f>
        <v/>
      </c>
      <c r="Y30" s="34" t="str" cm="1">
        <f t="array" ref="Y30">IFERROR(SUMPRODUCT(LARGE($C30:$P30,{1,2,3,4,5,6,7,8})), "")</f>
        <v/>
      </c>
    </row>
    <row r="31" spans="1:25" ht="15.75" customHeight="1" x14ac:dyDescent="0.25">
      <c r="A31" s="51" t="str">
        <f t="shared" si="7"/>
        <v xml:space="preserve">LTU </v>
      </c>
      <c r="B31" s="4" t="s">
        <v>1589</v>
      </c>
      <c r="C31" s="10"/>
      <c r="D31" s="10"/>
      <c r="E31" s="5"/>
      <c r="F31" s="5"/>
      <c r="G31" s="5"/>
      <c r="H31" s="5"/>
      <c r="I31" s="39"/>
      <c r="J31" s="5">
        <v>5</v>
      </c>
      <c r="K31" s="5">
        <v>2</v>
      </c>
      <c r="L31" s="5"/>
      <c r="M31" s="5"/>
      <c r="N31" s="84"/>
      <c r="O31" s="5">
        <v>1</v>
      </c>
      <c r="P31" s="5"/>
      <c r="Q31" s="40"/>
      <c r="R31" s="41">
        <f t="shared" si="3"/>
        <v>8</v>
      </c>
      <c r="S31" s="39">
        <f t="shared" si="4"/>
        <v>3</v>
      </c>
      <c r="T31" s="48" cm="1">
        <f t="array" ref="T31">IF($S31&lt;=6,SUM($C31:$P31),SUMPRODUCT(LARGE($C31:$P31,{1,2,3,4,5,6})))</f>
        <v>8</v>
      </c>
      <c r="U31" s="37" t="str">
        <f t="shared" si="5"/>
        <v/>
      </c>
      <c r="V31" s="37" t="str">
        <f t="shared" si="6"/>
        <v xml:space="preserve"> </v>
      </c>
      <c r="W31" s="34" t="str" cm="1">
        <f t="array" ref="W31">IFERROR(SUMPRODUCT(LARGE($C31:$P31,{1,2,3,4})), "")</f>
        <v/>
      </c>
      <c r="X31" s="34" t="str" cm="1">
        <f t="array" ref="X31">IFERROR(SUMPRODUCT(LARGE($C31:$P31,{1,2,3,4,5,6,7})), "")</f>
        <v/>
      </c>
      <c r="Y31" s="34" t="str" cm="1">
        <f t="array" ref="Y31">IFERROR(SUMPRODUCT(LARGE($C31:$P31,{1,2,3,4,5,6,7,8})), "")</f>
        <v/>
      </c>
    </row>
    <row r="32" spans="1:25" ht="15" customHeight="1" x14ac:dyDescent="0.25">
      <c r="A32" s="51" t="str">
        <f t="shared" si="7"/>
        <v xml:space="preserve">LTU </v>
      </c>
      <c r="B32" s="4" t="s">
        <v>661</v>
      </c>
      <c r="C32" s="10">
        <v>0</v>
      </c>
      <c r="D32" s="10"/>
      <c r="E32" s="5"/>
      <c r="F32" s="5"/>
      <c r="G32" s="5"/>
      <c r="H32" s="5">
        <v>7</v>
      </c>
      <c r="I32" s="39"/>
      <c r="J32" s="5"/>
      <c r="K32" s="5">
        <v>1</v>
      </c>
      <c r="L32" s="5"/>
      <c r="M32" s="5"/>
      <c r="N32" s="84"/>
      <c r="O32" s="5"/>
      <c r="P32" s="5"/>
      <c r="Q32" s="40"/>
      <c r="R32" s="41">
        <f t="shared" si="3"/>
        <v>8</v>
      </c>
      <c r="S32" s="39">
        <f t="shared" si="4"/>
        <v>3</v>
      </c>
      <c r="T32" s="48" cm="1">
        <f t="array" ref="T32">IF($S32&lt;=6,SUM($C32:$P32),SUMPRODUCT(LARGE($C32:$P32,{1,2,3,4,5,6})))</f>
        <v>8</v>
      </c>
      <c r="U32" s="37" t="str">
        <f t="shared" si="5"/>
        <v/>
      </c>
      <c r="V32" s="37" t="str">
        <f t="shared" si="6"/>
        <v xml:space="preserve"> </v>
      </c>
      <c r="W32" s="34" t="str" cm="1">
        <f t="array" ref="W32">IFERROR(SUMPRODUCT(LARGE($C32:$P32,{1,2,3,4})), "")</f>
        <v/>
      </c>
      <c r="X32" s="34" t="str" cm="1">
        <f t="array" ref="X32">IFERROR(SUMPRODUCT(LARGE($C32:$P32,{1,2,3,4,5,6,7})), "")</f>
        <v/>
      </c>
      <c r="Y32" s="34" t="str" cm="1">
        <f t="array" ref="Y32">IFERROR(SUMPRODUCT(LARGE($C32:$P32,{1,2,3,4,5,6,7,8})), "")</f>
        <v/>
      </c>
    </row>
    <row r="33" spans="1:25" ht="15" customHeight="1" x14ac:dyDescent="0.25">
      <c r="A33" s="51" t="str">
        <f t="shared" si="7"/>
        <v xml:space="preserve">LTU </v>
      </c>
      <c r="B33" s="4" t="s">
        <v>1501</v>
      </c>
      <c r="C33" s="10"/>
      <c r="D33" s="10"/>
      <c r="E33" s="10"/>
      <c r="F33" s="10"/>
      <c r="G33" s="10"/>
      <c r="H33" s="10">
        <v>7</v>
      </c>
      <c r="I33" s="41"/>
      <c r="J33" s="10"/>
      <c r="K33" s="10">
        <v>2</v>
      </c>
      <c r="L33" s="10"/>
      <c r="M33" s="10"/>
      <c r="N33" s="78">
        <v>2</v>
      </c>
      <c r="O33" s="10">
        <v>4</v>
      </c>
      <c r="P33" s="10"/>
      <c r="Q33" s="40"/>
      <c r="R33" s="41">
        <f t="shared" si="3"/>
        <v>15</v>
      </c>
      <c r="S33" s="39">
        <f t="shared" si="4"/>
        <v>4</v>
      </c>
      <c r="T33" s="48" cm="1">
        <f t="array" ref="T33">IF($S33&lt;=6,SUM($C33:$P33),SUMPRODUCT(LARGE($C33:$P33,{1,2,3,4,5,6})))</f>
        <v>15</v>
      </c>
      <c r="U33" s="37" t="str">
        <f t="shared" si="5"/>
        <v/>
      </c>
      <c r="V33" s="37" t="str">
        <f t="shared" si="6"/>
        <v xml:space="preserve"> </v>
      </c>
      <c r="W33" s="34" cm="1">
        <f t="array" ref="W33">IFERROR(SUMPRODUCT(LARGE($C33:$P33,{1,2,3,4})), "")</f>
        <v>15</v>
      </c>
      <c r="X33" s="34" t="str" cm="1">
        <f t="array" ref="X33">IFERROR(SUMPRODUCT(LARGE($C33:$P33,{1,2,3,4,5,6,7})), "")</f>
        <v/>
      </c>
      <c r="Y33" s="34" t="str" cm="1">
        <f t="array" ref="Y33">IFERROR(SUMPRODUCT(LARGE($C33:$P33,{1,2,3,4,5,6,7,8})), "")</f>
        <v/>
      </c>
    </row>
    <row r="34" spans="1:25" ht="15" customHeight="1" x14ac:dyDescent="0.25">
      <c r="A34" s="51" t="str">
        <f t="shared" si="7"/>
        <v xml:space="preserve">LTU </v>
      </c>
      <c r="B34" s="4" t="s">
        <v>1503</v>
      </c>
      <c r="C34" s="10"/>
      <c r="D34" s="5"/>
      <c r="E34" s="10"/>
      <c r="F34" s="10"/>
      <c r="G34" s="10"/>
      <c r="H34" s="10">
        <v>1</v>
      </c>
      <c r="I34" s="41"/>
      <c r="J34" s="10"/>
      <c r="K34" s="10"/>
      <c r="L34" s="10"/>
      <c r="M34" s="10"/>
      <c r="N34" s="78"/>
      <c r="O34" s="10"/>
      <c r="P34" s="10"/>
      <c r="Q34" s="40"/>
      <c r="R34" s="41">
        <f t="shared" si="3"/>
        <v>1</v>
      </c>
      <c r="S34" s="39">
        <f t="shared" si="4"/>
        <v>1</v>
      </c>
      <c r="T34" s="48" cm="1">
        <f t="array" ref="T34">IF($S34&lt;=6,SUM($C34:$P34),SUMPRODUCT(LARGE($C34:$P34,{1,2,3,4,5,6})))</f>
        <v>1</v>
      </c>
      <c r="U34" s="37" t="str">
        <f t="shared" si="5"/>
        <v/>
      </c>
      <c r="V34" s="37" t="str">
        <f t="shared" si="6"/>
        <v xml:space="preserve"> </v>
      </c>
      <c r="W34" s="34" t="str" cm="1">
        <f t="array" ref="W34">IFERROR(SUMPRODUCT(LARGE($C34:$P34,{1,2,3,4})), "")</f>
        <v/>
      </c>
      <c r="X34" s="34" t="str" cm="1">
        <f t="array" ref="X34">IFERROR(SUMPRODUCT(LARGE($C34:$P34,{1,2,3,4,5,6,7})), "")</f>
        <v/>
      </c>
      <c r="Y34" s="34" t="str" cm="1">
        <f t="array" ref="Y34">IFERROR(SUMPRODUCT(LARGE($C34:$P34,{1,2,3,4,5,6,7,8})), "")</f>
        <v/>
      </c>
    </row>
    <row r="35" spans="1:25" ht="15" customHeight="1" x14ac:dyDescent="0.25">
      <c r="A35" s="51" t="str">
        <f t="shared" si="7"/>
        <v xml:space="preserve">MSU </v>
      </c>
      <c r="B35" s="4" t="s">
        <v>663</v>
      </c>
      <c r="C35" s="10">
        <v>10</v>
      </c>
      <c r="D35" s="5"/>
      <c r="E35" s="10"/>
      <c r="F35" s="10">
        <v>2</v>
      </c>
      <c r="G35" s="10">
        <v>7</v>
      </c>
      <c r="H35" s="10"/>
      <c r="I35" s="41"/>
      <c r="J35" s="10"/>
      <c r="K35" s="10">
        <v>12</v>
      </c>
      <c r="L35" s="10">
        <v>1</v>
      </c>
      <c r="M35" s="10">
        <v>9</v>
      </c>
      <c r="N35" s="78"/>
      <c r="O35" s="10">
        <v>5</v>
      </c>
      <c r="P35" s="10"/>
      <c r="Q35" s="40"/>
      <c r="R35" s="41">
        <f t="shared" si="3"/>
        <v>46</v>
      </c>
      <c r="S35" s="39">
        <f t="shared" si="4"/>
        <v>7</v>
      </c>
      <c r="T35" s="48" cm="1">
        <f t="array" ref="T35">IF($S35&lt;=6,SUM($C35:$P35),SUMPRODUCT(LARGE($C35:$P35,{1,2,3,4,5,6})))</f>
        <v>45</v>
      </c>
      <c r="U35" s="37" t="str">
        <f t="shared" si="5"/>
        <v/>
      </c>
      <c r="V35" s="37" t="str">
        <f t="shared" si="6"/>
        <v xml:space="preserve"> </v>
      </c>
      <c r="W35" s="34" cm="1">
        <f t="array" ref="W35">IFERROR(SUMPRODUCT(LARGE($C35:$P35,{1,2,3,4})), "")</f>
        <v>38</v>
      </c>
      <c r="X35" s="34" cm="1">
        <f t="array" ref="X35">IFERROR(SUMPRODUCT(LARGE($C35:$P35,{1,2,3,4,5,6,7})), "")</f>
        <v>46</v>
      </c>
      <c r="Y35" s="34" t="str" cm="1">
        <f t="array" ref="Y35">IFERROR(SUMPRODUCT(LARGE($C35:$P35,{1,2,3,4,5,6,7,8})), "")</f>
        <v/>
      </c>
    </row>
    <row r="36" spans="1:25" ht="15" customHeight="1" x14ac:dyDescent="0.25">
      <c r="A36" s="51" t="str">
        <f t="shared" si="7"/>
        <v xml:space="preserve">MSU </v>
      </c>
      <c r="B36" s="4" t="s">
        <v>664</v>
      </c>
      <c r="C36" s="10">
        <v>3</v>
      </c>
      <c r="D36" s="10"/>
      <c r="E36" s="5"/>
      <c r="F36" s="5"/>
      <c r="G36" s="5"/>
      <c r="H36" s="5"/>
      <c r="I36" s="39"/>
      <c r="J36" s="5"/>
      <c r="K36" s="5"/>
      <c r="L36" s="5"/>
      <c r="M36" s="5"/>
      <c r="N36" s="84"/>
      <c r="O36" s="5"/>
      <c r="P36" s="5"/>
      <c r="Q36" s="40"/>
      <c r="R36" s="41">
        <f t="shared" si="3"/>
        <v>3</v>
      </c>
      <c r="S36" s="39">
        <f t="shared" si="4"/>
        <v>1</v>
      </c>
      <c r="T36" s="48" cm="1">
        <f t="array" ref="T36">IF($S36&lt;=6,SUM($C36:$P36),SUMPRODUCT(LARGE($C36:$P36,{1,2,3,4,5,6})))</f>
        <v>3</v>
      </c>
      <c r="U36" s="37" t="str">
        <f t="shared" si="5"/>
        <v/>
      </c>
      <c r="V36" s="37" t="str">
        <f t="shared" si="6"/>
        <v xml:space="preserve"> </v>
      </c>
      <c r="W36" s="34" t="str" cm="1">
        <f t="array" ref="W36">IFERROR(SUMPRODUCT(LARGE($C36:$P36,{1,2,3,4})), "")</f>
        <v/>
      </c>
      <c r="X36" s="34" t="str" cm="1">
        <f t="array" ref="X36">IFERROR(SUMPRODUCT(LARGE($C36:$P36,{1,2,3,4,5,6,7})), "")</f>
        <v/>
      </c>
      <c r="Y36" s="34" t="str" cm="1">
        <f t="array" ref="Y36">IFERROR(SUMPRODUCT(LARGE($C36:$P36,{1,2,3,4,5,6,7,8})), "")</f>
        <v/>
      </c>
    </row>
    <row r="37" spans="1:25" ht="15" customHeight="1" x14ac:dyDescent="0.25">
      <c r="A37" s="51" t="str">
        <f t="shared" si="7"/>
        <v xml:space="preserve">MSU </v>
      </c>
      <c r="B37" s="4" t="s">
        <v>665</v>
      </c>
      <c r="C37" s="10">
        <v>5</v>
      </c>
      <c r="D37" s="5"/>
      <c r="E37" s="10"/>
      <c r="F37" s="10">
        <v>6</v>
      </c>
      <c r="G37" s="10">
        <v>3</v>
      </c>
      <c r="H37" s="10"/>
      <c r="I37" s="41">
        <v>10</v>
      </c>
      <c r="J37" s="10"/>
      <c r="K37" s="10">
        <v>2</v>
      </c>
      <c r="L37" s="10">
        <v>5</v>
      </c>
      <c r="M37" s="10">
        <v>2</v>
      </c>
      <c r="N37" s="78">
        <v>6</v>
      </c>
      <c r="O37" s="10">
        <v>6</v>
      </c>
      <c r="P37" s="10"/>
      <c r="Q37" s="40"/>
      <c r="R37" s="41">
        <f t="shared" si="3"/>
        <v>45</v>
      </c>
      <c r="S37" s="39">
        <f t="shared" si="4"/>
        <v>9</v>
      </c>
      <c r="T37" s="48" cm="1">
        <f t="array" ref="T37">IF($S37&lt;=6,SUM($C37:$P37),SUMPRODUCT(LARGE($C37:$P37,{1,2,3,4,5,6})))</f>
        <v>38</v>
      </c>
      <c r="U37" s="37" t="str">
        <f t="shared" si="5"/>
        <v/>
      </c>
      <c r="V37" s="37" t="str">
        <f t="shared" si="6"/>
        <v xml:space="preserve"> </v>
      </c>
      <c r="W37" s="34" cm="1">
        <f t="array" ref="W37">IFERROR(SUMPRODUCT(LARGE($C37:$P37,{1,2,3,4})), "")</f>
        <v>28</v>
      </c>
      <c r="X37" s="34" cm="1">
        <f t="array" ref="X37">IFERROR(SUMPRODUCT(LARGE($C37:$P37,{1,2,3,4,5,6,7})), "")</f>
        <v>41</v>
      </c>
      <c r="Y37" s="34" cm="1">
        <f t="array" ref="Y37">IFERROR(SUMPRODUCT(LARGE($C37:$P37,{1,2,3,4,5,6,7,8})), "")</f>
        <v>43</v>
      </c>
    </row>
    <row r="38" spans="1:25" ht="15" customHeight="1" x14ac:dyDescent="0.25">
      <c r="A38" s="51" t="str">
        <f t="shared" si="7"/>
        <v xml:space="preserve">MSU </v>
      </c>
      <c r="B38" s="4" t="s">
        <v>651</v>
      </c>
      <c r="C38" s="10">
        <v>7</v>
      </c>
      <c r="D38" s="5"/>
      <c r="E38" s="5"/>
      <c r="F38" s="5">
        <v>3</v>
      </c>
      <c r="G38" s="5">
        <v>9</v>
      </c>
      <c r="H38" s="5"/>
      <c r="I38" s="39"/>
      <c r="J38" s="5"/>
      <c r="K38" s="5">
        <v>3</v>
      </c>
      <c r="L38" s="5">
        <v>2</v>
      </c>
      <c r="M38" s="5">
        <v>5</v>
      </c>
      <c r="N38" s="84">
        <v>2</v>
      </c>
      <c r="O38" s="5">
        <v>5</v>
      </c>
      <c r="P38" s="5"/>
      <c r="Q38" s="40"/>
      <c r="R38" s="41">
        <f t="shared" si="3"/>
        <v>36</v>
      </c>
      <c r="S38" s="39">
        <f t="shared" si="4"/>
        <v>8</v>
      </c>
      <c r="T38" s="48" cm="1">
        <f t="array" ref="T38">IF($S38&lt;=6,SUM($C38:$P38),SUMPRODUCT(LARGE($C38:$P38,{1,2,3,4,5,6})))</f>
        <v>32</v>
      </c>
      <c r="U38" s="37" t="str">
        <f t="shared" si="5"/>
        <v/>
      </c>
      <c r="V38" s="37" t="str">
        <f t="shared" si="6"/>
        <v xml:space="preserve"> </v>
      </c>
      <c r="W38" s="34" cm="1">
        <f t="array" ref="W38">IFERROR(SUMPRODUCT(LARGE($C38:$P38,{1,2,3,4})), "")</f>
        <v>26</v>
      </c>
      <c r="X38" s="34" cm="1">
        <f t="array" ref="X38">IFERROR(SUMPRODUCT(LARGE($C38:$P38,{1,2,3,4,5,6,7})), "")</f>
        <v>34</v>
      </c>
      <c r="Y38" s="34" cm="1">
        <f t="array" ref="Y38">IFERROR(SUMPRODUCT(LARGE($C38:$P38,{1,2,3,4,5,6,7,8})), "")</f>
        <v>36</v>
      </c>
    </row>
    <row r="39" spans="1:25" ht="15" customHeight="1" x14ac:dyDescent="0.25">
      <c r="A39" s="51" t="str">
        <f t="shared" si="7"/>
        <v xml:space="preserve">MTSU </v>
      </c>
      <c r="B39" s="4" t="s">
        <v>1502</v>
      </c>
      <c r="C39" s="10"/>
      <c r="D39" s="5"/>
      <c r="E39" s="10"/>
      <c r="F39" s="10"/>
      <c r="G39" s="10"/>
      <c r="H39" s="10">
        <v>1</v>
      </c>
      <c r="I39" s="41"/>
      <c r="J39" s="10"/>
      <c r="K39" s="10"/>
      <c r="L39" s="10"/>
      <c r="M39" s="10"/>
      <c r="N39" s="78"/>
      <c r="O39" s="10"/>
      <c r="P39" s="10"/>
      <c r="Q39" s="40"/>
      <c r="R39" s="41">
        <f t="shared" si="3"/>
        <v>1</v>
      </c>
      <c r="S39" s="39">
        <f t="shared" si="4"/>
        <v>1</v>
      </c>
      <c r="T39" s="48" cm="1">
        <f t="array" ref="T39">IF($S39&lt;=6,SUM($C39:$P39),SUMPRODUCT(LARGE($C39:$P39,{1,2,3,4,5,6})))</f>
        <v>1</v>
      </c>
      <c r="U39" s="37" t="str">
        <f t="shared" si="5"/>
        <v/>
      </c>
      <c r="V39" s="37" t="str">
        <f t="shared" si="6"/>
        <v xml:space="preserve"> </v>
      </c>
      <c r="W39" s="34" t="str" cm="1">
        <f t="array" ref="W39">IFERROR(SUMPRODUCT(LARGE($C39:$P39,{1,2,3,4})), "")</f>
        <v/>
      </c>
      <c r="X39" s="34" t="str" cm="1">
        <f t="array" ref="X39">IFERROR(SUMPRODUCT(LARGE($C39:$P39,{1,2,3,4,5,6,7})), "")</f>
        <v/>
      </c>
      <c r="Y39" s="34" t="str" cm="1">
        <f t="array" ref="Y39">IFERROR(SUMPRODUCT(LARGE($C39:$P39,{1,2,3,4,5,6,7,8})), "")</f>
        <v/>
      </c>
    </row>
    <row r="40" spans="1:25" ht="15" customHeight="1" x14ac:dyDescent="0.25">
      <c r="A40" s="51" t="str">
        <f t="shared" si="7"/>
        <v xml:space="preserve">MTSU </v>
      </c>
      <c r="B40" s="4" t="s">
        <v>1512</v>
      </c>
      <c r="C40" s="10"/>
      <c r="D40" s="5"/>
      <c r="E40" s="10"/>
      <c r="F40" s="10"/>
      <c r="G40" s="10"/>
      <c r="H40" s="10">
        <v>2</v>
      </c>
      <c r="I40" s="41"/>
      <c r="J40" s="10"/>
      <c r="K40" s="10"/>
      <c r="L40" s="10"/>
      <c r="M40" s="10"/>
      <c r="N40" s="78"/>
      <c r="O40" s="10"/>
      <c r="P40" s="10"/>
      <c r="Q40" s="40"/>
      <c r="R40" s="41">
        <f t="shared" si="3"/>
        <v>2</v>
      </c>
      <c r="S40" s="39">
        <f t="shared" si="4"/>
        <v>1</v>
      </c>
      <c r="T40" s="48" cm="1">
        <f t="array" ref="T40">IF($S40&lt;=6,SUM($C40:$P40),SUMPRODUCT(LARGE($C40:$P40,{1,2,3,4,5,6})))</f>
        <v>2</v>
      </c>
      <c r="U40" s="37" t="str">
        <f t="shared" si="5"/>
        <v/>
      </c>
      <c r="V40" s="37" t="str">
        <f t="shared" si="6"/>
        <v xml:space="preserve"> </v>
      </c>
      <c r="W40" s="34" t="str" cm="1">
        <f t="array" ref="W40">IFERROR(SUMPRODUCT(LARGE($C40:$P40,{1,2,3,4})), "")</f>
        <v/>
      </c>
      <c r="X40" s="34" t="str" cm="1">
        <f t="array" ref="X40">IFERROR(SUMPRODUCT(LARGE($C40:$P40,{1,2,3,4,5,6,7})), "")</f>
        <v/>
      </c>
      <c r="Y40" s="34" t="str" cm="1">
        <f t="array" ref="Y40">IFERROR(SUMPRODUCT(LARGE($C40:$P40,{1,2,3,4,5,6,7,8})), "")</f>
        <v/>
      </c>
    </row>
    <row r="41" spans="1:25" ht="15" customHeight="1" x14ac:dyDescent="0.25">
      <c r="A41" s="51" t="str">
        <f t="shared" si="7"/>
        <v xml:space="preserve">MTSU </v>
      </c>
      <c r="B41" s="4" t="s">
        <v>1500</v>
      </c>
      <c r="C41" s="10"/>
      <c r="D41" s="10"/>
      <c r="E41" s="5"/>
      <c r="F41" s="5"/>
      <c r="G41" s="5"/>
      <c r="H41" s="5">
        <v>5</v>
      </c>
      <c r="I41" s="39"/>
      <c r="J41" s="5"/>
      <c r="K41" s="5"/>
      <c r="L41" s="5"/>
      <c r="M41" s="5"/>
      <c r="N41" s="84"/>
      <c r="O41" s="5"/>
      <c r="P41" s="5"/>
      <c r="Q41" s="40"/>
      <c r="R41" s="41">
        <f t="shared" si="3"/>
        <v>5</v>
      </c>
      <c r="S41" s="39">
        <f t="shared" si="4"/>
        <v>1</v>
      </c>
      <c r="T41" s="48" cm="1">
        <f t="array" ref="T41">IF($S41&lt;=6,SUM($C41:$P41),SUMPRODUCT(LARGE($C41:$P41,{1,2,3,4,5,6})))</f>
        <v>5</v>
      </c>
      <c r="U41" s="37" t="str">
        <f t="shared" si="5"/>
        <v/>
      </c>
      <c r="V41" s="37" t="str">
        <f t="shared" si="6"/>
        <v xml:space="preserve"> </v>
      </c>
      <c r="W41" s="34" t="str" cm="1">
        <f t="array" ref="W41">IFERROR(SUMPRODUCT(LARGE($C41:$P41,{1,2,3,4})), "")</f>
        <v/>
      </c>
      <c r="X41" s="34" t="str" cm="1">
        <f t="array" ref="X41">IFERROR(SUMPRODUCT(LARGE($C41:$P41,{1,2,3,4,5,6,7})), "")</f>
        <v/>
      </c>
      <c r="Y41" s="34" t="str" cm="1">
        <f t="array" ref="Y41">IFERROR(SUMPRODUCT(LARGE($C41:$P41,{1,2,3,4,5,6,7,8})), "")</f>
        <v/>
      </c>
    </row>
    <row r="42" spans="1:25" ht="15" customHeight="1" x14ac:dyDescent="0.25">
      <c r="A42" s="51" t="str">
        <f t="shared" si="7"/>
        <v xml:space="preserve">NWSU </v>
      </c>
      <c r="B42" s="4" t="s">
        <v>666</v>
      </c>
      <c r="C42" s="10">
        <v>2</v>
      </c>
      <c r="D42" s="10"/>
      <c r="E42" s="10"/>
      <c r="F42" s="10"/>
      <c r="G42" s="10"/>
      <c r="H42" s="10"/>
      <c r="I42" s="41"/>
      <c r="J42" s="10"/>
      <c r="K42" s="10"/>
      <c r="L42" s="10"/>
      <c r="M42" s="10"/>
      <c r="N42" s="78"/>
      <c r="O42" s="10">
        <v>7</v>
      </c>
      <c r="P42" s="10"/>
      <c r="Q42" s="40"/>
      <c r="R42" s="41">
        <f t="shared" si="3"/>
        <v>9</v>
      </c>
      <c r="S42" s="39">
        <f t="shared" si="4"/>
        <v>2</v>
      </c>
      <c r="T42" s="48" cm="1">
        <f t="array" ref="T42">IF($S42&lt;=6,SUM($C42:$P42),SUMPRODUCT(LARGE($C42:$P42,{1,2,3,4,5,6})))</f>
        <v>9</v>
      </c>
      <c r="U42" s="37" t="str">
        <f t="shared" si="5"/>
        <v/>
      </c>
      <c r="V42" s="37" t="str">
        <f t="shared" si="6"/>
        <v xml:space="preserve"> </v>
      </c>
      <c r="W42" s="34" t="str" cm="1">
        <f t="array" ref="W42">IFERROR(SUMPRODUCT(LARGE($C42:$P42,{1,2,3,4})), "")</f>
        <v/>
      </c>
      <c r="X42" s="34" t="str" cm="1">
        <f t="array" ref="X42">IFERROR(SUMPRODUCT(LARGE($C42:$P42,{1,2,3,4,5,6,7})), "")</f>
        <v/>
      </c>
      <c r="Y42" s="34" t="str" cm="1">
        <f t="array" ref="Y42">IFERROR(SUMPRODUCT(LARGE($C42:$P42,{1,2,3,4,5,6,7,8})), "")</f>
        <v/>
      </c>
    </row>
    <row r="43" spans="1:25" ht="15" customHeight="1" x14ac:dyDescent="0.25">
      <c r="A43" s="51" t="str">
        <f t="shared" si="7"/>
        <v xml:space="preserve">SMU </v>
      </c>
      <c r="B43" s="4" t="s">
        <v>2308</v>
      </c>
      <c r="C43" s="10"/>
      <c r="D43" s="10"/>
      <c r="E43" s="5"/>
      <c r="F43" s="5"/>
      <c r="G43" s="5"/>
      <c r="H43" s="5"/>
      <c r="I43" s="39"/>
      <c r="J43" s="5"/>
      <c r="K43" s="5"/>
      <c r="L43" s="5"/>
      <c r="M43" s="5">
        <v>3</v>
      </c>
      <c r="N43" s="84"/>
      <c r="O43" s="5"/>
      <c r="P43" s="5"/>
      <c r="Q43" s="40"/>
      <c r="R43" s="41">
        <f t="shared" si="3"/>
        <v>3</v>
      </c>
      <c r="S43" s="39">
        <f t="shared" si="4"/>
        <v>1</v>
      </c>
      <c r="T43" s="48" cm="1">
        <f t="array" ref="T43">IF($S43&lt;=6,SUM($C43:$P43),SUMPRODUCT(LARGE($C43:$P43,{1,2,3,4,5,6})))</f>
        <v>3</v>
      </c>
      <c r="U43" s="37" t="str">
        <f t="shared" si="5"/>
        <v/>
      </c>
      <c r="V43" s="37" t="str">
        <f t="shared" si="6"/>
        <v xml:space="preserve"> </v>
      </c>
      <c r="W43" s="34" t="str" cm="1">
        <f t="array" ref="W43">IFERROR(SUMPRODUCT(LARGE($C43:$P43,{1,2,3,4})), "")</f>
        <v/>
      </c>
      <c r="X43" s="34" t="str" cm="1">
        <f t="array" ref="X43">IFERROR(SUMPRODUCT(LARGE($C43:$P43,{1,2,3,4,5,6,7})), "")</f>
        <v/>
      </c>
      <c r="Y43" s="34" t="str" cm="1">
        <f t="array" ref="Y43">IFERROR(SUMPRODUCT(LARGE($C43:$P43,{1,2,3,4,5,6,7,8})), "")</f>
        <v/>
      </c>
    </row>
    <row r="44" spans="1:25" ht="15" customHeight="1" x14ac:dyDescent="0.25">
      <c r="A44" s="51" t="str">
        <f t="shared" si="7"/>
        <v xml:space="preserve">SMU </v>
      </c>
      <c r="B44" s="4" t="s">
        <v>2309</v>
      </c>
      <c r="C44" s="10"/>
      <c r="D44" s="5"/>
      <c r="E44" s="10"/>
      <c r="F44" s="10"/>
      <c r="G44" s="10"/>
      <c r="H44" s="10"/>
      <c r="I44" s="41"/>
      <c r="J44" s="10"/>
      <c r="K44" s="10"/>
      <c r="L44" s="10"/>
      <c r="M44" s="10">
        <v>1</v>
      </c>
      <c r="N44" s="78"/>
      <c r="O44" s="10"/>
      <c r="P44" s="10"/>
      <c r="Q44" s="40"/>
      <c r="R44" s="41">
        <f t="shared" si="3"/>
        <v>1</v>
      </c>
      <c r="S44" s="39">
        <f t="shared" si="4"/>
        <v>1</v>
      </c>
      <c r="T44" s="48" cm="1">
        <f t="array" ref="T44">IF($S44&lt;=6,SUM($C44:$P44),SUMPRODUCT(LARGE($C44:$P44,{1,2,3,4,5,6})))</f>
        <v>1</v>
      </c>
      <c r="U44" s="37" t="str">
        <f t="shared" si="5"/>
        <v/>
      </c>
      <c r="V44" s="37" t="str">
        <f t="shared" si="6"/>
        <v xml:space="preserve"> </v>
      </c>
      <c r="W44" s="34" t="str" cm="1">
        <f t="array" ref="W44">IFERROR(SUMPRODUCT(LARGE($C44:$P44,{1,2,3,4})), "")</f>
        <v/>
      </c>
      <c r="X44" s="34" t="str" cm="1">
        <f t="array" ref="X44">IFERROR(SUMPRODUCT(LARGE($C44:$P44,{1,2,3,4,5,6,7})), "")</f>
        <v/>
      </c>
      <c r="Y44" s="34" t="str" cm="1">
        <f t="array" ref="Y44">IFERROR(SUMPRODUCT(LARGE($C44:$P44,{1,2,3,4,5,6,7,8})), "")</f>
        <v/>
      </c>
    </row>
    <row r="45" spans="1:25" ht="15" customHeight="1" x14ac:dyDescent="0.25">
      <c r="A45" s="51" t="str">
        <f t="shared" si="7"/>
        <v xml:space="preserve">SMU </v>
      </c>
      <c r="B45" s="4" t="s">
        <v>2307</v>
      </c>
      <c r="C45" s="10"/>
      <c r="D45" s="10"/>
      <c r="E45" s="5"/>
      <c r="F45" s="5"/>
      <c r="G45" s="5"/>
      <c r="H45" s="5"/>
      <c r="I45" s="39"/>
      <c r="J45" s="5"/>
      <c r="K45" s="5"/>
      <c r="L45" s="5"/>
      <c r="M45" s="5">
        <v>5</v>
      </c>
      <c r="N45" s="84"/>
      <c r="O45" s="5">
        <v>2</v>
      </c>
      <c r="P45" s="5"/>
      <c r="Q45" s="40"/>
      <c r="R45" s="41">
        <f t="shared" si="3"/>
        <v>7</v>
      </c>
      <c r="S45" s="39">
        <f t="shared" si="4"/>
        <v>2</v>
      </c>
      <c r="T45" s="48" cm="1">
        <f t="array" ref="T45">IF($S45&lt;=6,SUM($C45:$P45),SUMPRODUCT(LARGE($C45:$P45,{1,2,3,4,5,6})))</f>
        <v>7</v>
      </c>
      <c r="U45" s="37" t="str">
        <f t="shared" si="5"/>
        <v/>
      </c>
      <c r="V45" s="37" t="str">
        <f t="shared" si="6"/>
        <v xml:space="preserve"> </v>
      </c>
      <c r="W45" s="34" t="str" cm="1">
        <f t="array" ref="W45">IFERROR(SUMPRODUCT(LARGE($C45:$P45,{1,2,3,4})), "")</f>
        <v/>
      </c>
      <c r="X45" s="34" t="str" cm="1">
        <f t="array" ref="X45">IFERROR(SUMPRODUCT(LARGE($C45:$P45,{1,2,3,4,5,6,7})), "")</f>
        <v/>
      </c>
      <c r="Y45" s="34" t="str" cm="1">
        <f t="array" ref="Y45">IFERROR(SUMPRODUCT(LARGE($C45:$P45,{1,2,3,4,5,6,7,8})), "")</f>
        <v/>
      </c>
    </row>
    <row r="46" spans="1:25" ht="15" customHeight="1" x14ac:dyDescent="0.25">
      <c r="A46" s="51" t="str">
        <f t="shared" si="7"/>
        <v xml:space="preserve">SSI </v>
      </c>
      <c r="B46" s="4" t="s">
        <v>649</v>
      </c>
      <c r="C46" s="10">
        <v>8</v>
      </c>
      <c r="D46" s="10">
        <v>11</v>
      </c>
      <c r="E46" s="10">
        <v>11</v>
      </c>
      <c r="F46" s="10">
        <v>10</v>
      </c>
      <c r="G46" s="26"/>
      <c r="H46" s="26"/>
      <c r="I46" s="38"/>
      <c r="J46" s="10">
        <v>11</v>
      </c>
      <c r="K46" s="26"/>
      <c r="L46" s="26"/>
      <c r="M46" s="10">
        <v>10</v>
      </c>
      <c r="N46" s="82"/>
      <c r="O46" s="10">
        <v>14</v>
      </c>
      <c r="P46" s="26"/>
      <c r="Q46" s="40"/>
      <c r="R46" s="41">
        <f t="shared" si="3"/>
        <v>75</v>
      </c>
      <c r="S46" s="39">
        <f t="shared" si="4"/>
        <v>7</v>
      </c>
      <c r="T46" s="48" cm="1">
        <f t="array" ref="T46">IF($S46&lt;=6,SUM($C46:$P46),SUMPRODUCT(LARGE($C46:$P46,{1,2,3,4,5,6})))</f>
        <v>67</v>
      </c>
      <c r="U46" s="37" t="str">
        <f t="shared" si="5"/>
        <v/>
      </c>
      <c r="V46" s="37" t="str">
        <f t="shared" si="6"/>
        <v xml:space="preserve"> </v>
      </c>
      <c r="W46" s="34" cm="1">
        <f t="array" ref="W46">IFERROR(SUMPRODUCT(LARGE($C46:$P46,{1,2,3,4})), "")</f>
        <v>47</v>
      </c>
      <c r="X46" s="34" cm="1">
        <f t="array" ref="X46">IFERROR(SUMPRODUCT(LARGE($C46:$P46,{1,2,3,4,5,6,7})), "")</f>
        <v>75</v>
      </c>
      <c r="Y46" s="34" t="str" cm="1">
        <f t="array" ref="Y46">IFERROR(SUMPRODUCT(LARGE($C46:$P46,{1,2,3,4,5,6,7,8})), "")</f>
        <v/>
      </c>
    </row>
    <row r="47" spans="1:25" ht="15" customHeight="1" x14ac:dyDescent="0.25">
      <c r="A47" s="51" t="str">
        <f t="shared" si="7"/>
        <v xml:space="preserve">UA </v>
      </c>
      <c r="B47" s="4" t="s">
        <v>753</v>
      </c>
      <c r="C47" s="10"/>
      <c r="D47" s="10"/>
      <c r="E47" s="10"/>
      <c r="F47" s="10"/>
      <c r="G47" s="10"/>
      <c r="H47" s="10"/>
      <c r="I47" s="41"/>
      <c r="J47" s="10"/>
      <c r="K47" s="10"/>
      <c r="L47" s="11">
        <v>1</v>
      </c>
      <c r="M47" s="10"/>
      <c r="N47" s="78"/>
      <c r="O47" s="10"/>
      <c r="P47" s="10"/>
      <c r="Q47" s="40"/>
      <c r="R47" s="41">
        <f t="shared" si="3"/>
        <v>1</v>
      </c>
      <c r="S47" s="39">
        <f t="shared" si="4"/>
        <v>1</v>
      </c>
      <c r="T47" s="48" cm="1">
        <f t="array" ref="T47">IF($S47&lt;=6,SUM($C47:$P47),SUMPRODUCT(LARGE($C47:$P47,{1,2,3,4,5,6})))</f>
        <v>1</v>
      </c>
      <c r="U47" s="37" t="str">
        <f t="shared" si="5"/>
        <v/>
      </c>
      <c r="V47" s="37" t="str">
        <f t="shared" si="6"/>
        <v xml:space="preserve"> </v>
      </c>
      <c r="W47" s="34" t="str" cm="1">
        <f t="array" ref="W47">IFERROR(SUMPRODUCT(LARGE($C47:$P47,{1,2,3,4})), "")</f>
        <v/>
      </c>
      <c r="X47" s="34" t="str" cm="1">
        <f t="array" ref="X47">IFERROR(SUMPRODUCT(LARGE($C47:$P47,{1,2,3,4,5,6,7})), "")</f>
        <v/>
      </c>
      <c r="Y47" s="34" t="str" cm="1">
        <f t="array" ref="Y47">IFERROR(SUMPRODUCT(LARGE($C47:$P47,{1,2,3,4,5,6,7,8})), "")</f>
        <v/>
      </c>
    </row>
    <row r="48" spans="1:25" ht="15" customHeight="1" x14ac:dyDescent="0.25">
      <c r="A48" s="51" t="str">
        <f t="shared" si="7"/>
        <v xml:space="preserve">UA </v>
      </c>
      <c r="B48" s="4" t="s">
        <v>2392</v>
      </c>
      <c r="C48" s="10"/>
      <c r="D48" s="5"/>
      <c r="E48" s="5"/>
      <c r="F48" s="5"/>
      <c r="G48" s="5"/>
      <c r="H48" s="5"/>
      <c r="I48" s="39"/>
      <c r="J48" s="5"/>
      <c r="K48" s="5"/>
      <c r="L48" s="5"/>
      <c r="M48" s="5"/>
      <c r="N48" s="84">
        <v>2</v>
      </c>
      <c r="O48" s="5"/>
      <c r="P48" s="5"/>
      <c r="Q48" s="40"/>
      <c r="R48" s="41">
        <f t="shared" si="3"/>
        <v>2</v>
      </c>
      <c r="S48" s="39">
        <f t="shared" si="4"/>
        <v>1</v>
      </c>
      <c r="T48" s="48" cm="1">
        <f t="array" ref="T48">IF($S48&lt;=6,SUM($C48:$P48),SUMPRODUCT(LARGE($C48:$P48,{1,2,3,4,5,6})))</f>
        <v>2</v>
      </c>
      <c r="U48" s="37" t="str">
        <f t="shared" si="5"/>
        <v/>
      </c>
      <c r="V48" s="37" t="str">
        <f t="shared" si="6"/>
        <v xml:space="preserve"> </v>
      </c>
      <c r="W48" s="34" t="str" cm="1">
        <f t="array" ref="W48">IFERROR(SUMPRODUCT(LARGE($C48:$P48,{1,2,3,4})), "")</f>
        <v/>
      </c>
      <c r="X48" s="34" t="str" cm="1">
        <f t="array" ref="X48">IFERROR(SUMPRODUCT(LARGE($C48:$P48,{1,2,3,4,5,6,7})), "")</f>
        <v/>
      </c>
      <c r="Y48" s="34" t="str" cm="1">
        <f t="array" ref="Y48">IFERROR(SUMPRODUCT(LARGE($C48:$P48,{1,2,3,4,5,6,7,8})), "")</f>
        <v/>
      </c>
    </row>
    <row r="49" spans="1:25" ht="15" customHeight="1" x14ac:dyDescent="0.25">
      <c r="A49" s="51" t="str">
        <f t="shared" si="7"/>
        <v xml:space="preserve">UA </v>
      </c>
      <c r="B49" s="4" t="s">
        <v>667</v>
      </c>
      <c r="C49" s="10">
        <v>5</v>
      </c>
      <c r="D49" s="10">
        <v>8</v>
      </c>
      <c r="E49" s="5"/>
      <c r="F49" s="5"/>
      <c r="G49" s="5">
        <v>6</v>
      </c>
      <c r="H49" s="5"/>
      <c r="I49" s="39">
        <v>8</v>
      </c>
      <c r="J49" s="5"/>
      <c r="K49" s="5">
        <v>1</v>
      </c>
      <c r="L49" s="5">
        <v>1</v>
      </c>
      <c r="M49" s="5"/>
      <c r="N49" s="84">
        <v>7</v>
      </c>
      <c r="O49" s="5"/>
      <c r="P49" s="5"/>
      <c r="Q49" s="40"/>
      <c r="R49" s="41">
        <f t="shared" si="3"/>
        <v>36</v>
      </c>
      <c r="S49" s="39">
        <f t="shared" si="4"/>
        <v>7</v>
      </c>
      <c r="T49" s="48" cm="1">
        <f t="array" ref="T49">IF($S49&lt;=6,SUM($C49:$P49),SUMPRODUCT(LARGE($C49:$P49,{1,2,3,4,5,6})))</f>
        <v>35</v>
      </c>
      <c r="U49" s="37" t="str">
        <f t="shared" si="5"/>
        <v/>
      </c>
      <c r="V49" s="37" t="str">
        <f t="shared" si="6"/>
        <v xml:space="preserve"> </v>
      </c>
      <c r="W49" s="34" cm="1">
        <f t="array" ref="W49">IFERROR(SUMPRODUCT(LARGE($C49:$P49,{1,2,3,4})), "")</f>
        <v>29</v>
      </c>
      <c r="X49" s="34" cm="1">
        <f t="array" ref="X49">IFERROR(SUMPRODUCT(LARGE($C49:$P49,{1,2,3,4,5,6,7})), "")</f>
        <v>36</v>
      </c>
      <c r="Y49" s="34" t="str" cm="1">
        <f t="array" ref="Y49">IFERROR(SUMPRODUCT(LARGE($C49:$P49,{1,2,3,4,5,6,7,8})), "")</f>
        <v/>
      </c>
    </row>
    <row r="50" spans="1:25" ht="15" customHeight="1" x14ac:dyDescent="0.25">
      <c r="A50" s="51" t="str">
        <f t="shared" si="7"/>
        <v xml:space="preserve">UCM </v>
      </c>
      <c r="B50" s="4" t="s">
        <v>847</v>
      </c>
      <c r="C50" s="10"/>
      <c r="D50" s="10">
        <v>8</v>
      </c>
      <c r="E50" s="5"/>
      <c r="F50" s="5"/>
      <c r="G50" s="5"/>
      <c r="H50" s="5"/>
      <c r="I50" s="39"/>
      <c r="J50" s="5"/>
      <c r="K50" s="5"/>
      <c r="L50" s="5"/>
      <c r="M50" s="5"/>
      <c r="N50" s="84"/>
      <c r="O50" s="5"/>
      <c r="P50" s="5"/>
      <c r="Q50" s="40"/>
      <c r="R50" s="41">
        <f t="shared" si="3"/>
        <v>8</v>
      </c>
      <c r="S50" s="39">
        <f t="shared" si="4"/>
        <v>1</v>
      </c>
      <c r="T50" s="48" cm="1">
        <f t="array" ref="T50">IF($S50&lt;=6,SUM($C50:$P50),SUMPRODUCT(LARGE($C50:$P50,{1,2,3,4,5,6})))</f>
        <v>8</v>
      </c>
      <c r="U50" s="37" t="str">
        <f t="shared" si="5"/>
        <v/>
      </c>
      <c r="V50" s="37" t="str">
        <f t="shared" si="6"/>
        <v xml:space="preserve"> </v>
      </c>
      <c r="W50" s="34" t="str" cm="1">
        <f t="array" ref="W50">IFERROR(SUMPRODUCT(LARGE($C50:$P50,{1,2,3,4})), "")</f>
        <v/>
      </c>
      <c r="X50" s="34" t="str" cm="1">
        <f t="array" ref="X50">IFERROR(SUMPRODUCT(LARGE($C50:$P50,{1,2,3,4,5,6,7})), "")</f>
        <v/>
      </c>
      <c r="Y50" s="34" t="str" cm="1">
        <f t="array" ref="Y50">IFERROR(SUMPRODUCT(LARGE($C50:$P50,{1,2,3,4,5,6,7,8})), "")</f>
        <v/>
      </c>
    </row>
    <row r="51" spans="1:25" ht="15" customHeight="1" x14ac:dyDescent="0.25">
      <c r="A51" s="51" t="str">
        <f t="shared" si="7"/>
        <v xml:space="preserve">UCM </v>
      </c>
      <c r="B51" s="4" t="s">
        <v>848</v>
      </c>
      <c r="C51" s="10"/>
      <c r="D51" s="5">
        <v>2</v>
      </c>
      <c r="E51" s="10"/>
      <c r="F51" s="10"/>
      <c r="G51" s="10"/>
      <c r="H51" s="10"/>
      <c r="I51" s="41"/>
      <c r="J51" s="10"/>
      <c r="K51" s="10"/>
      <c r="L51" s="10"/>
      <c r="M51" s="10"/>
      <c r="N51" s="78"/>
      <c r="O51" s="10"/>
      <c r="P51" s="10"/>
      <c r="Q51" s="40"/>
      <c r="R51" s="41">
        <f t="shared" si="3"/>
        <v>2</v>
      </c>
      <c r="S51" s="39">
        <f t="shared" si="4"/>
        <v>1</v>
      </c>
      <c r="T51" s="48" cm="1">
        <f t="array" ref="T51">IF($S51&lt;=6,SUM($C51:$P51),SUMPRODUCT(LARGE($C51:$P51,{1,2,3,4,5,6})))</f>
        <v>2</v>
      </c>
      <c r="U51" s="37" t="str">
        <f t="shared" si="5"/>
        <v/>
      </c>
      <c r="V51" s="37" t="str">
        <f t="shared" si="6"/>
        <v xml:space="preserve"> </v>
      </c>
      <c r="W51" s="34" t="str" cm="1">
        <f t="array" ref="W51">IFERROR(SUMPRODUCT(LARGE($C51:$P51,{1,2,3,4})), "")</f>
        <v/>
      </c>
      <c r="X51" s="34" t="str" cm="1">
        <f t="array" ref="X51">IFERROR(SUMPRODUCT(LARGE($C51:$P51,{1,2,3,4,5,6,7})), "")</f>
        <v/>
      </c>
      <c r="Y51" s="34" t="str" cm="1">
        <f t="array" ref="Y51">IFERROR(SUMPRODUCT(LARGE($C51:$P51,{1,2,3,4,5,6,7,8})), "")</f>
        <v/>
      </c>
    </row>
    <row r="52" spans="1:25" ht="15" customHeight="1" x14ac:dyDescent="0.25">
      <c r="A52" s="51" t="str">
        <f t="shared" si="7"/>
        <v xml:space="preserve">UCM </v>
      </c>
      <c r="B52" s="4" t="s">
        <v>849</v>
      </c>
      <c r="C52" s="10"/>
      <c r="D52" s="5">
        <v>0</v>
      </c>
      <c r="E52" s="10"/>
      <c r="F52" s="10"/>
      <c r="G52" s="10"/>
      <c r="H52" s="10"/>
      <c r="I52" s="41"/>
      <c r="J52" s="10"/>
      <c r="K52" s="10"/>
      <c r="L52" s="10"/>
      <c r="M52" s="10"/>
      <c r="N52" s="78"/>
      <c r="O52" s="10"/>
      <c r="P52" s="10"/>
      <c r="Q52" s="40"/>
      <c r="R52" s="41">
        <f t="shared" si="3"/>
        <v>0</v>
      </c>
      <c r="S52" s="39">
        <f t="shared" si="4"/>
        <v>1</v>
      </c>
      <c r="T52" s="48" cm="1">
        <f t="array" ref="T52">IF($S52&lt;=6,SUM($C52:$P52),SUMPRODUCT(LARGE($C52:$P52,{1,2,3,4,5,6})))</f>
        <v>0</v>
      </c>
      <c r="U52" s="37" t="str">
        <f t="shared" si="5"/>
        <v/>
      </c>
      <c r="V52" s="37" t="str">
        <f t="shared" si="6"/>
        <v xml:space="preserve"> </v>
      </c>
      <c r="W52" s="34" t="str" cm="1">
        <f t="array" ref="W52">IFERROR(SUMPRODUCT(LARGE($C52:$P52,{1,2,3,4})), "")</f>
        <v/>
      </c>
      <c r="X52" s="34" t="str" cm="1">
        <f t="array" ref="X52">IFERROR(SUMPRODUCT(LARGE($C52:$P52,{1,2,3,4,5,6,7})), "")</f>
        <v/>
      </c>
      <c r="Y52" s="34" t="str" cm="1">
        <f t="array" ref="Y52">IFERROR(SUMPRODUCT(LARGE($C52:$P52,{1,2,3,4,5,6,7,8})), "")</f>
        <v/>
      </c>
    </row>
    <row r="53" spans="1:25" ht="15" customHeight="1" x14ac:dyDescent="0.25">
      <c r="A53" s="51" t="str">
        <f t="shared" si="7"/>
        <v xml:space="preserve">USM </v>
      </c>
      <c r="B53" s="4" t="s">
        <v>1504</v>
      </c>
      <c r="C53" s="10"/>
      <c r="D53" s="10"/>
      <c r="E53" s="5"/>
      <c r="F53" s="5"/>
      <c r="G53" s="5"/>
      <c r="H53" s="5">
        <v>1</v>
      </c>
      <c r="I53" s="39"/>
      <c r="J53" s="5"/>
      <c r="K53" s="5"/>
      <c r="L53" s="5"/>
      <c r="M53" s="5"/>
      <c r="N53" s="84"/>
      <c r="O53" s="5"/>
      <c r="P53" s="5"/>
      <c r="Q53" s="40"/>
      <c r="R53" s="41">
        <f t="shared" si="3"/>
        <v>1</v>
      </c>
      <c r="S53" s="39">
        <f t="shared" si="4"/>
        <v>1</v>
      </c>
      <c r="T53" s="48" cm="1">
        <f t="array" ref="T53">IF($S53&lt;=6,SUM($C53:$P53),SUMPRODUCT(LARGE($C53:$P53,{1,2,3,4,5,6})))</f>
        <v>1</v>
      </c>
      <c r="U53" s="37" t="str">
        <f t="shared" si="5"/>
        <v/>
      </c>
      <c r="V53" s="37" t="str">
        <f t="shared" si="6"/>
        <v xml:space="preserve"> </v>
      </c>
      <c r="W53" s="34" t="str" cm="1">
        <f t="array" ref="W53">IFERROR(SUMPRODUCT(LARGE($C53:$P53,{1,2,3,4})), "")</f>
        <v/>
      </c>
      <c r="X53" s="34" t="str" cm="1">
        <f t="array" ref="X53">IFERROR(SUMPRODUCT(LARGE($C53:$P53,{1,2,3,4,5,6,7})), "")</f>
        <v/>
      </c>
      <c r="Y53" s="34" t="str" cm="1">
        <f t="array" ref="Y53">IFERROR(SUMPRODUCT(LARGE($C53:$P53,{1,2,3,4,5,6,7,8})), "")</f>
        <v/>
      </c>
    </row>
    <row r="54" spans="1:25" ht="15" customHeight="1" x14ac:dyDescent="0.25">
      <c r="A54" s="45" t="str">
        <f t="shared" si="7"/>
        <v xml:space="preserve">UU </v>
      </c>
      <c r="B54" s="4" t="s">
        <v>850</v>
      </c>
      <c r="C54" s="10"/>
      <c r="D54" s="10">
        <v>12</v>
      </c>
      <c r="E54" s="10"/>
      <c r="F54" s="10">
        <v>2</v>
      </c>
      <c r="G54" s="10">
        <v>2</v>
      </c>
      <c r="H54" s="10"/>
      <c r="I54" s="41">
        <v>7</v>
      </c>
      <c r="J54" s="10"/>
      <c r="K54" s="10">
        <v>3</v>
      </c>
      <c r="L54" s="10">
        <v>10</v>
      </c>
      <c r="M54" s="10"/>
      <c r="N54" s="78">
        <v>4</v>
      </c>
      <c r="O54" s="10">
        <v>2</v>
      </c>
      <c r="P54" s="10"/>
      <c r="Q54" s="40"/>
      <c r="R54" s="41">
        <f t="shared" si="3"/>
        <v>42</v>
      </c>
      <c r="S54" s="39">
        <f t="shared" si="4"/>
        <v>8</v>
      </c>
      <c r="T54" s="48" cm="1">
        <f t="array" ref="T54">IF($S54&lt;=6,SUM($C54:$P54),SUMPRODUCT(LARGE($C54:$P54,{1,2,3,4,5,6})))</f>
        <v>38</v>
      </c>
      <c r="U54" s="37" t="str">
        <f t="shared" si="5"/>
        <v/>
      </c>
      <c r="V54" s="37" t="str">
        <f t="shared" si="6"/>
        <v xml:space="preserve"> </v>
      </c>
      <c r="W54" s="34" cm="1">
        <f t="array" ref="W54">IFERROR(SUMPRODUCT(LARGE($C54:$P54,{1,2,3,4})), "")</f>
        <v>33</v>
      </c>
      <c r="X54" s="34" cm="1">
        <f t="array" ref="X54">IFERROR(SUMPRODUCT(LARGE($C54:$P54,{1,2,3,4,5,6,7})), "")</f>
        <v>40</v>
      </c>
      <c r="Y54" s="34" cm="1">
        <f t="array" ref="Y54">IFERROR(SUMPRODUCT(LARGE($C54:$P54,{1,2,3,4,5,6,7,8})), "")</f>
        <v>42</v>
      </c>
    </row>
    <row r="55" spans="1:25" ht="15" customHeight="1" x14ac:dyDescent="0.25">
      <c r="A55" s="45" t="str">
        <f t="shared" si="7"/>
        <v xml:space="preserve">UU </v>
      </c>
      <c r="B55" s="4" t="s">
        <v>1487</v>
      </c>
      <c r="C55" s="10"/>
      <c r="D55" s="10">
        <v>2</v>
      </c>
      <c r="E55" s="5"/>
      <c r="F55" s="5">
        <v>6</v>
      </c>
      <c r="G55" s="5">
        <v>3</v>
      </c>
      <c r="H55" s="5"/>
      <c r="I55" s="39">
        <v>2</v>
      </c>
      <c r="J55" s="5"/>
      <c r="K55" s="5">
        <v>4</v>
      </c>
      <c r="L55" s="5">
        <v>3</v>
      </c>
      <c r="M55" s="5"/>
      <c r="N55" s="84"/>
      <c r="O55" s="5">
        <v>2</v>
      </c>
      <c r="P55" s="5"/>
      <c r="Q55" s="40"/>
      <c r="R55" s="41">
        <f t="shared" si="3"/>
        <v>22</v>
      </c>
      <c r="S55" s="39">
        <f t="shared" si="4"/>
        <v>7</v>
      </c>
      <c r="T55" s="48" cm="1">
        <f t="array" ref="T55">IF($S55&lt;=6,SUM($C55:$P55),SUMPRODUCT(LARGE($C55:$P55,{1,2,3,4,5,6})))</f>
        <v>20</v>
      </c>
      <c r="U55" s="37" t="str">
        <f t="shared" si="5"/>
        <v/>
      </c>
      <c r="V55" s="37" t="str">
        <f t="shared" si="6"/>
        <v xml:space="preserve"> </v>
      </c>
      <c r="W55" s="34" cm="1">
        <f t="array" ref="W55">IFERROR(SUMPRODUCT(LARGE($C55:$P55,{1,2,3,4})), "")</f>
        <v>16</v>
      </c>
      <c r="X55" s="34" cm="1">
        <f t="array" ref="X55">IFERROR(SUMPRODUCT(LARGE($C55:$P55,{1,2,3,4,5,6,7})), "")</f>
        <v>22</v>
      </c>
      <c r="Y55" s="34" t="str" cm="1">
        <f t="array" ref="Y55">IFERROR(SUMPRODUCT(LARGE($C55:$P55,{1,2,3,4,5,6,7,8})), "")</f>
        <v/>
      </c>
    </row>
    <row r="56" spans="1:25" ht="15" customHeight="1" x14ac:dyDescent="0.25">
      <c r="A56" s="45" t="str">
        <f t="shared" si="7"/>
        <v xml:space="preserve">UU </v>
      </c>
      <c r="B56" s="4" t="s">
        <v>852</v>
      </c>
      <c r="C56" s="10"/>
      <c r="D56" s="5">
        <v>6</v>
      </c>
      <c r="E56" s="10"/>
      <c r="F56" s="10">
        <v>4</v>
      </c>
      <c r="G56" s="10">
        <v>6</v>
      </c>
      <c r="H56" s="10"/>
      <c r="I56" s="41">
        <v>4</v>
      </c>
      <c r="J56" s="10"/>
      <c r="K56" s="10">
        <v>3</v>
      </c>
      <c r="L56" s="5">
        <v>6</v>
      </c>
      <c r="M56" s="10"/>
      <c r="N56" s="78"/>
      <c r="O56" s="10">
        <v>1</v>
      </c>
      <c r="P56" s="10"/>
      <c r="Q56" s="40"/>
      <c r="R56" s="41">
        <f t="shared" si="3"/>
        <v>30</v>
      </c>
      <c r="S56" s="39">
        <f t="shared" si="4"/>
        <v>7</v>
      </c>
      <c r="T56" s="48" cm="1">
        <f t="array" ref="T56">IF($S56&lt;=6,SUM($C56:$P56),SUMPRODUCT(LARGE($C56:$P56,{1,2,3,4,5,6})))</f>
        <v>29</v>
      </c>
      <c r="U56" s="37" t="str">
        <f t="shared" si="5"/>
        <v/>
      </c>
      <c r="V56" s="37" t="str">
        <f t="shared" si="6"/>
        <v xml:space="preserve"> </v>
      </c>
      <c r="W56" s="34" cm="1">
        <f t="array" ref="W56">IFERROR(SUMPRODUCT(LARGE($C56:$P56,{1,2,3,4})), "")</f>
        <v>22</v>
      </c>
      <c r="X56" s="34" cm="1">
        <f t="array" ref="X56">IFERROR(SUMPRODUCT(LARGE($C56:$P56,{1,2,3,4,5,6,7})), "")</f>
        <v>30</v>
      </c>
      <c r="Y56" s="34" t="str" cm="1">
        <f t="array" ref="Y56">IFERROR(SUMPRODUCT(LARGE($C56:$P56,{1,2,3,4,5,6,7,8})), "")</f>
        <v/>
      </c>
    </row>
    <row r="57" spans="1:25" ht="15" customHeight="1" x14ac:dyDescent="0.25">
      <c r="A57" s="45" t="str">
        <f t="shared" si="7"/>
        <v xml:space="preserve">UU </v>
      </c>
      <c r="B57" s="4" t="s">
        <v>841</v>
      </c>
      <c r="C57" s="10"/>
      <c r="D57" s="5"/>
      <c r="E57" s="5"/>
      <c r="F57" s="5"/>
      <c r="G57" s="5"/>
      <c r="H57" s="5"/>
      <c r="I57" s="39"/>
      <c r="J57" s="5"/>
      <c r="K57" s="5"/>
      <c r="L57" s="5"/>
      <c r="M57" s="5"/>
      <c r="N57" s="84"/>
      <c r="O57" s="5">
        <v>2</v>
      </c>
      <c r="P57" s="5"/>
      <c r="Q57" s="40"/>
      <c r="R57" s="41">
        <f t="shared" si="3"/>
        <v>2</v>
      </c>
      <c r="S57" s="39">
        <f t="shared" si="4"/>
        <v>1</v>
      </c>
      <c r="T57" s="48" cm="1">
        <f t="array" ref="T57">IF($S57&lt;=6,SUM($C57:$P57),SUMPRODUCT(LARGE($C57:$P57,{1,2,3,4,5,6})))</f>
        <v>2</v>
      </c>
      <c r="U57" s="37" t="str">
        <f t="shared" si="5"/>
        <v/>
      </c>
      <c r="V57" s="37" t="str">
        <f t="shared" si="6"/>
        <v xml:space="preserve"> </v>
      </c>
      <c r="W57" s="34" t="str" cm="1">
        <f t="array" ref="W57">IFERROR(SUMPRODUCT(LARGE($C57:$P57,{1,2,3,4})), "")</f>
        <v/>
      </c>
      <c r="X57" s="34" t="str" cm="1">
        <f t="array" ref="X57">IFERROR(SUMPRODUCT(LARGE($C57:$P57,{1,2,3,4,5,6,7})), "")</f>
        <v/>
      </c>
      <c r="Y57" s="34" t="str" cm="1">
        <f t="array" ref="Y57">IFERROR(SUMPRODUCT(LARGE($C57:$P57,{1,2,3,4,5,6,7,8})), "")</f>
        <v/>
      </c>
    </row>
    <row r="58" spans="1:25" ht="15" customHeight="1" x14ac:dyDescent="0.25">
      <c r="A58" s="45" t="str">
        <f t="shared" si="7"/>
        <v xml:space="preserve">UU </v>
      </c>
      <c r="B58" s="4" t="s">
        <v>853</v>
      </c>
      <c r="C58" s="10"/>
      <c r="D58" s="10">
        <v>2</v>
      </c>
      <c r="E58" s="10"/>
      <c r="F58" s="10">
        <v>1</v>
      </c>
      <c r="G58" s="10">
        <v>3</v>
      </c>
      <c r="H58" s="10"/>
      <c r="I58" s="41">
        <v>3</v>
      </c>
      <c r="J58" s="10"/>
      <c r="K58" s="10">
        <v>5</v>
      </c>
      <c r="L58" s="10">
        <v>5</v>
      </c>
      <c r="M58" s="10"/>
      <c r="N58" s="78"/>
      <c r="O58" s="10">
        <v>4</v>
      </c>
      <c r="P58" s="10"/>
      <c r="Q58" s="40"/>
      <c r="R58" s="41">
        <f t="shared" si="3"/>
        <v>23</v>
      </c>
      <c r="S58" s="39">
        <f t="shared" si="4"/>
        <v>7</v>
      </c>
      <c r="T58" s="48" cm="1">
        <f t="array" ref="T58">IF($S58&lt;=6,SUM($C58:$P58),SUMPRODUCT(LARGE($C58:$P58,{1,2,3,4,5,6})))</f>
        <v>22</v>
      </c>
      <c r="U58" s="37" t="str">
        <f t="shared" si="5"/>
        <v/>
      </c>
      <c r="V58" s="37" t="str">
        <f t="shared" si="6"/>
        <v xml:space="preserve"> </v>
      </c>
      <c r="W58" s="34" cm="1">
        <f t="array" ref="W58">IFERROR(SUMPRODUCT(LARGE($C58:$P58,{1,2,3,4})), "")</f>
        <v>17</v>
      </c>
      <c r="X58" s="34" cm="1">
        <f t="array" ref="X58">IFERROR(SUMPRODUCT(LARGE($C58:$P58,{1,2,3,4,5,6,7})), "")</f>
        <v>23</v>
      </c>
      <c r="Y58" s="34" t="str" cm="1">
        <f t="array" ref="Y58">IFERROR(SUMPRODUCT(LARGE($C58:$P58,{1,2,3,4,5,6,7,8})), "")</f>
        <v/>
      </c>
    </row>
    <row r="59" spans="1:25" ht="15" customHeight="1" x14ac:dyDescent="0.25">
      <c r="A59" s="45" t="str">
        <f t="shared" si="7"/>
        <v xml:space="preserve">UU </v>
      </c>
      <c r="B59" s="4" t="s">
        <v>839</v>
      </c>
      <c r="C59" s="10"/>
      <c r="D59" s="5"/>
      <c r="E59" s="5"/>
      <c r="F59" s="5"/>
      <c r="G59" s="5"/>
      <c r="H59" s="5"/>
      <c r="I59" s="39"/>
      <c r="J59" s="5"/>
      <c r="K59" s="5"/>
      <c r="L59" s="5"/>
      <c r="M59" s="5"/>
      <c r="N59" s="84"/>
      <c r="O59" s="5">
        <v>6</v>
      </c>
      <c r="P59" s="5"/>
      <c r="Q59" s="40"/>
      <c r="R59" s="41">
        <f t="shared" si="3"/>
        <v>6</v>
      </c>
      <c r="S59" s="39">
        <f t="shared" si="4"/>
        <v>1</v>
      </c>
      <c r="T59" s="48" cm="1">
        <f t="array" ref="T59">IF($S59&lt;=6,SUM($C59:$P59),SUMPRODUCT(LARGE($C59:$P59,{1,2,3,4,5,6})))</f>
        <v>6</v>
      </c>
      <c r="U59" s="37" t="str">
        <f t="shared" si="5"/>
        <v/>
      </c>
      <c r="V59" s="37" t="str">
        <f t="shared" si="6"/>
        <v xml:space="preserve"> </v>
      </c>
      <c r="W59" s="34" t="str" cm="1">
        <f t="array" ref="W59">IFERROR(SUMPRODUCT(LARGE($C59:$P59,{1,2,3,4})), "")</f>
        <v/>
      </c>
      <c r="X59" s="34" t="str" cm="1">
        <f t="array" ref="X59">IFERROR(SUMPRODUCT(LARGE($C59:$P59,{1,2,3,4,5,6,7})), "")</f>
        <v/>
      </c>
      <c r="Y59" s="34" t="str" cm="1">
        <f t="array" ref="Y59">IFERROR(SUMPRODUCT(LARGE($C59:$P59,{1,2,3,4,5,6,7,8})), "")</f>
        <v/>
      </c>
    </row>
    <row r="60" spans="1:25" ht="15" customHeight="1" x14ac:dyDescent="0.25">
      <c r="A60" s="54" t="str">
        <f t="shared" si="7"/>
        <v xml:space="preserve">UU </v>
      </c>
      <c r="B60" s="4" t="s">
        <v>851</v>
      </c>
      <c r="C60" s="10"/>
      <c r="D60" s="10">
        <v>1</v>
      </c>
      <c r="E60" s="5"/>
      <c r="F60" s="5">
        <v>1</v>
      </c>
      <c r="G60" s="5">
        <v>1</v>
      </c>
      <c r="H60" s="5"/>
      <c r="I60" s="39">
        <v>2</v>
      </c>
      <c r="J60" s="5"/>
      <c r="K60" s="5"/>
      <c r="L60" s="5"/>
      <c r="M60" s="5"/>
      <c r="N60" s="84"/>
      <c r="O60" s="5"/>
      <c r="P60" s="5"/>
      <c r="Q60" s="40"/>
      <c r="R60" s="41">
        <f t="shared" si="3"/>
        <v>5</v>
      </c>
      <c r="S60" s="39">
        <f t="shared" si="4"/>
        <v>4</v>
      </c>
      <c r="T60" s="48" cm="1">
        <f t="array" ref="T60">IF($S60&lt;=6,SUM($C60:$P60),SUMPRODUCT(LARGE($C60:$P60,{1,2,3,4,5,6})))</f>
        <v>5</v>
      </c>
      <c r="U60" s="37" t="str">
        <f t="shared" si="5"/>
        <v/>
      </c>
      <c r="V60" s="37" t="str">
        <f t="shared" si="6"/>
        <v xml:space="preserve"> </v>
      </c>
      <c r="W60" s="34" cm="1">
        <f t="array" ref="W60">IFERROR(SUMPRODUCT(LARGE($C60:$P60,{1,2,3,4})), "")</f>
        <v>5</v>
      </c>
      <c r="X60" s="34" t="str" cm="1">
        <f t="array" ref="X60">IFERROR(SUMPRODUCT(LARGE($C60:$P60,{1,2,3,4,5,6,7})), "")</f>
        <v/>
      </c>
      <c r="Y60" s="34" t="str" cm="1">
        <f t="array" ref="Y60">IFERROR(SUMPRODUCT(LARGE($C60:$P60,{1,2,3,4,5,6,7,8})), "")</f>
        <v/>
      </c>
    </row>
    <row r="61" spans="1:25" ht="15" customHeight="1" x14ac:dyDescent="0.25">
      <c r="A61" s="54" t="str">
        <f t="shared" ref="A61:A67" si="8">IF(ISBLANK(B61)," ",(LEFT(B61,FIND("@",SUBSTITUTE(B61,"-","@",LEN(B61)-LEN(SUBSTITUTE(B61,"-",""))))-1)))</f>
        <v xml:space="preserve"> </v>
      </c>
      <c r="B61" s="4"/>
      <c r="C61" s="10"/>
      <c r="D61" s="5"/>
      <c r="E61" s="5"/>
      <c r="F61" s="5"/>
      <c r="G61" s="5"/>
      <c r="H61" s="5"/>
      <c r="I61" s="39"/>
      <c r="J61" s="5"/>
      <c r="K61" s="5"/>
      <c r="L61" s="5"/>
      <c r="M61" s="5"/>
      <c r="N61" s="5"/>
      <c r="O61" s="5"/>
      <c r="P61" s="5"/>
      <c r="Q61" s="40"/>
      <c r="R61" s="41">
        <f t="shared" ref="R61:R67" si="9">SUM($C61:$Q61)</f>
        <v>0</v>
      </c>
      <c r="S61" s="39">
        <f t="shared" ref="S61:S67" si="10">COUNTA(C61:P61)</f>
        <v>0</v>
      </c>
      <c r="T61" s="48" cm="1">
        <f t="array" ref="T61">IF($S61&lt;=6,SUM($C61:$P61),SUMPRODUCT(LARGE($C61:$P61,{1,2,3,4,5,6})))</f>
        <v>0</v>
      </c>
      <c r="U61" s="37" t="str">
        <f t="shared" ref="U61:U68" si="11">IF(AND($S61&gt;=6,T61=T62),"Manual Calc Needed","")</f>
        <v/>
      </c>
      <c r="V61" s="37" t="str">
        <f t="shared" ref="V61:V68" si="12">IF(AND($S61&gt;=6,$U61="Tie"),"Manual Calc Needed"," ")</f>
        <v xml:space="preserve"> </v>
      </c>
      <c r="W61" s="34" t="str" cm="1">
        <f t="array" ref="W61">IFERROR(SUMPRODUCT(LARGE($C61:$P61,{1,2,3,4})), "")</f>
        <v/>
      </c>
      <c r="X61" s="34" t="str" cm="1">
        <f t="array" ref="X61">IFERROR(SUMPRODUCT(LARGE($C61:$P61,{1,2,3,4,5,6,7})), "")</f>
        <v/>
      </c>
      <c r="Y61" s="34" t="str" cm="1">
        <f t="array" ref="Y61">IFERROR(SUMPRODUCT(LARGE($C61:$P61,{1,2,3,4,5,6,7,8})), "")</f>
        <v/>
      </c>
    </row>
    <row r="62" spans="1:25" ht="15" customHeight="1" x14ac:dyDescent="0.25">
      <c r="A62" s="45" t="str">
        <f t="shared" si="8"/>
        <v xml:space="preserve"> </v>
      </c>
      <c r="B62" s="4"/>
      <c r="C62" s="10"/>
      <c r="D62" s="5"/>
      <c r="E62" s="10"/>
      <c r="F62" s="10"/>
      <c r="G62" s="10"/>
      <c r="H62" s="10"/>
      <c r="I62" s="41"/>
      <c r="J62" s="10"/>
      <c r="K62" s="10"/>
      <c r="L62" s="10"/>
      <c r="M62" s="10"/>
      <c r="N62" s="10"/>
      <c r="O62" s="10"/>
      <c r="P62" s="10"/>
      <c r="Q62" s="40"/>
      <c r="R62" s="41">
        <f t="shared" si="9"/>
        <v>0</v>
      </c>
      <c r="S62" s="39">
        <f t="shared" si="10"/>
        <v>0</v>
      </c>
      <c r="T62" s="48" cm="1">
        <f t="array" ref="T62">IF($S62&lt;=6,SUM($C62:$P62),SUMPRODUCT(LARGE($C62:$P62,{1,2,3,4,5,6})))</f>
        <v>0</v>
      </c>
      <c r="U62" s="37" t="str">
        <f t="shared" si="11"/>
        <v/>
      </c>
      <c r="V62" s="37" t="str">
        <f t="shared" si="12"/>
        <v xml:space="preserve"> </v>
      </c>
      <c r="W62" s="34" t="str" cm="1">
        <f t="array" ref="W62">IFERROR(SUMPRODUCT(LARGE($C62:$P62,{1,2,3,4})), "")</f>
        <v/>
      </c>
      <c r="X62" s="34" t="str" cm="1">
        <f t="array" ref="X62">IFERROR(SUMPRODUCT(LARGE($C62:$P62,{1,2,3,4,5,6,7})), "")</f>
        <v/>
      </c>
      <c r="Y62" s="34" t="str" cm="1">
        <f t="array" ref="Y62">IFERROR(SUMPRODUCT(LARGE($C62:$P62,{1,2,3,4,5,6,7,8})), "")</f>
        <v/>
      </c>
    </row>
    <row r="63" spans="1:25" ht="15" customHeight="1" x14ac:dyDescent="0.25">
      <c r="A63" s="45" t="str">
        <f t="shared" si="8"/>
        <v xml:space="preserve"> </v>
      </c>
      <c r="B63" s="4"/>
      <c r="C63" s="10"/>
      <c r="D63" s="10"/>
      <c r="E63" s="5"/>
      <c r="F63" s="5"/>
      <c r="G63" s="5"/>
      <c r="H63" s="5"/>
      <c r="I63" s="39"/>
      <c r="J63" s="5"/>
      <c r="K63" s="5"/>
      <c r="L63" s="5"/>
      <c r="M63" s="5"/>
      <c r="N63" s="5"/>
      <c r="O63" s="5"/>
      <c r="P63" s="5"/>
      <c r="Q63" s="40"/>
      <c r="R63" s="41">
        <f t="shared" si="9"/>
        <v>0</v>
      </c>
      <c r="S63" s="39">
        <f t="shared" si="10"/>
        <v>0</v>
      </c>
      <c r="T63" s="48" cm="1">
        <f t="array" ref="T63">IF($S63&lt;=6,SUM($C63:$P63),SUMPRODUCT(LARGE($C63:$P63,{1,2,3,4,5,6})))</f>
        <v>0</v>
      </c>
      <c r="U63" s="37" t="str">
        <f t="shared" si="11"/>
        <v/>
      </c>
      <c r="V63" s="37" t="str">
        <f t="shared" si="12"/>
        <v xml:space="preserve"> </v>
      </c>
      <c r="W63" s="34" t="str" cm="1">
        <f t="array" ref="W63">IFERROR(SUMPRODUCT(LARGE($C63:$P63,{1,2,3,4})), "")</f>
        <v/>
      </c>
      <c r="X63" s="34" t="str" cm="1">
        <f t="array" ref="X63">IFERROR(SUMPRODUCT(LARGE($C63:$P63,{1,2,3,4,5,6,7})), "")</f>
        <v/>
      </c>
      <c r="Y63" s="34" t="str" cm="1">
        <f t="array" ref="Y63">IFERROR(SUMPRODUCT(LARGE($C63:$P63,{1,2,3,4,5,6,7,8})), "")</f>
        <v/>
      </c>
    </row>
    <row r="64" spans="1:25" ht="15" customHeight="1" x14ac:dyDescent="0.25">
      <c r="A64" s="51" t="str">
        <f t="shared" si="8"/>
        <v xml:space="preserve"> </v>
      </c>
      <c r="B64" s="4"/>
      <c r="C64" s="10"/>
      <c r="D64" s="10"/>
      <c r="E64" s="5"/>
      <c r="F64" s="5"/>
      <c r="G64" s="5"/>
      <c r="H64" s="5"/>
      <c r="I64" s="39"/>
      <c r="J64" s="5"/>
      <c r="K64" s="5"/>
      <c r="L64" s="5"/>
      <c r="M64" s="5"/>
      <c r="N64" s="5"/>
      <c r="O64" s="5"/>
      <c r="P64" s="5"/>
      <c r="Q64" s="40"/>
      <c r="R64" s="41">
        <f t="shared" si="9"/>
        <v>0</v>
      </c>
      <c r="S64" s="39">
        <f t="shared" si="10"/>
        <v>0</v>
      </c>
      <c r="T64" s="48" cm="1">
        <f t="array" ref="T64">IF($S64&lt;=6,SUM($C64:$P64),SUMPRODUCT(LARGE($C64:$P64,{1,2,3,4,5,6})))</f>
        <v>0</v>
      </c>
      <c r="U64" s="37" t="str">
        <f t="shared" si="11"/>
        <v/>
      </c>
      <c r="V64" s="37" t="str">
        <f t="shared" si="12"/>
        <v xml:space="preserve"> </v>
      </c>
      <c r="W64" s="34" t="str" cm="1">
        <f t="array" ref="W64">IFERROR(SUMPRODUCT(LARGE($C64:$P64,{1,2,3,4})), "")</f>
        <v/>
      </c>
      <c r="X64" s="34" t="str" cm="1">
        <f t="array" ref="X64">IFERROR(SUMPRODUCT(LARGE($C64:$P64,{1,2,3,4,5,6,7})), "")</f>
        <v/>
      </c>
      <c r="Y64" s="34" t="str" cm="1">
        <f t="array" ref="Y64">IFERROR(SUMPRODUCT(LARGE($C64:$P64,{1,2,3,4,5,6,7,8})), "")</f>
        <v/>
      </c>
    </row>
    <row r="65" spans="1:25" ht="15" customHeight="1" x14ac:dyDescent="0.25">
      <c r="A65" s="51" t="str">
        <f t="shared" si="8"/>
        <v xml:space="preserve"> </v>
      </c>
      <c r="B65" s="4"/>
      <c r="C65" s="10"/>
      <c r="D65" s="10"/>
      <c r="E65" s="5"/>
      <c r="F65" s="5"/>
      <c r="G65" s="5"/>
      <c r="H65" s="5"/>
      <c r="I65" s="39"/>
      <c r="J65" s="5"/>
      <c r="K65" s="5"/>
      <c r="L65" s="5"/>
      <c r="M65" s="5"/>
      <c r="N65" s="5"/>
      <c r="O65" s="5"/>
      <c r="P65" s="5"/>
      <c r="Q65" s="40"/>
      <c r="R65" s="41">
        <f t="shared" si="9"/>
        <v>0</v>
      </c>
      <c r="S65" s="39">
        <f t="shared" si="10"/>
        <v>0</v>
      </c>
      <c r="T65" s="48" cm="1">
        <f t="array" ref="T65">IF($S65&lt;=6,SUM($C65:$P65),SUMPRODUCT(LARGE($C65:$P65,{1,2,3,4,5,6})))</f>
        <v>0</v>
      </c>
      <c r="U65" s="37" t="str">
        <f t="shared" si="11"/>
        <v/>
      </c>
      <c r="V65" s="37" t="str">
        <f t="shared" si="12"/>
        <v xml:space="preserve"> </v>
      </c>
      <c r="W65" s="34" t="str" cm="1">
        <f t="array" ref="W65">IFERROR(SUMPRODUCT(LARGE($C65:$P65,{1,2,3,4})), "")</f>
        <v/>
      </c>
      <c r="X65" s="34" t="str" cm="1">
        <f t="array" ref="X65">IFERROR(SUMPRODUCT(LARGE($C65:$P65,{1,2,3,4,5,6,7})), "")</f>
        <v/>
      </c>
      <c r="Y65" s="34" t="str" cm="1">
        <f t="array" ref="Y65">IFERROR(SUMPRODUCT(LARGE($C65:$P65,{1,2,3,4,5,6,7,8})), "")</f>
        <v/>
      </c>
    </row>
    <row r="66" spans="1:25" ht="15" customHeight="1" x14ac:dyDescent="0.25">
      <c r="A66" s="51" t="str">
        <f t="shared" si="8"/>
        <v xml:space="preserve"> </v>
      </c>
      <c r="B66" s="4"/>
      <c r="C66" s="10"/>
      <c r="D66" s="5"/>
      <c r="E66" s="5"/>
      <c r="F66" s="5"/>
      <c r="G66" s="5"/>
      <c r="H66" s="5"/>
      <c r="I66" s="39"/>
      <c r="J66" s="5"/>
      <c r="K66" s="5"/>
      <c r="L66" s="5"/>
      <c r="M66" s="5"/>
      <c r="N66" s="5"/>
      <c r="O66" s="5"/>
      <c r="P66" s="5"/>
      <c r="Q66" s="40"/>
      <c r="R66" s="41">
        <f t="shared" si="9"/>
        <v>0</v>
      </c>
      <c r="S66" s="39">
        <f t="shared" si="10"/>
        <v>0</v>
      </c>
      <c r="T66" s="48" cm="1">
        <f t="array" ref="T66">IF($S66&lt;=6,SUM($C66:$P66),SUMPRODUCT(LARGE($C66:$P66,{1,2,3,4,5,6})))</f>
        <v>0</v>
      </c>
      <c r="U66" s="37" t="str">
        <f t="shared" si="11"/>
        <v/>
      </c>
      <c r="V66" s="37" t="str">
        <f t="shared" si="12"/>
        <v xml:space="preserve"> </v>
      </c>
      <c r="W66" s="34" t="str" cm="1">
        <f t="array" ref="W66">IFERROR(SUMPRODUCT(LARGE($C66:$P66,{1,2,3,4})), "")</f>
        <v/>
      </c>
      <c r="X66" s="34" t="str" cm="1">
        <f t="array" ref="X66">IFERROR(SUMPRODUCT(LARGE($C66:$P66,{1,2,3,4,5,6,7})), "")</f>
        <v/>
      </c>
      <c r="Y66" s="34" t="str" cm="1">
        <f t="array" ref="Y66">IFERROR(SUMPRODUCT(LARGE($C66:$P66,{1,2,3,4,5,6,7,8})), "")</f>
        <v/>
      </c>
    </row>
    <row r="67" spans="1:25" ht="15" customHeight="1" x14ac:dyDescent="0.25">
      <c r="A67" s="51" t="str">
        <f t="shared" si="8"/>
        <v xml:space="preserve"> </v>
      </c>
      <c r="B67" s="4"/>
      <c r="C67" s="10"/>
      <c r="D67" s="5"/>
      <c r="E67" s="5"/>
      <c r="F67" s="5"/>
      <c r="G67" s="5"/>
      <c r="H67" s="5"/>
      <c r="I67" s="39"/>
      <c r="J67" s="5"/>
      <c r="K67" s="5"/>
      <c r="L67" s="5"/>
      <c r="M67" s="5"/>
      <c r="N67" s="5"/>
      <c r="O67" s="5"/>
      <c r="P67" s="5"/>
      <c r="Q67" s="40"/>
      <c r="R67" s="41">
        <f t="shared" si="9"/>
        <v>0</v>
      </c>
      <c r="S67" s="39">
        <f t="shared" si="10"/>
        <v>0</v>
      </c>
      <c r="T67" s="48" cm="1">
        <f t="array" ref="T67">IF($S67&lt;=6,SUM($C67:$P67),SUMPRODUCT(LARGE($C67:$P67,{1,2,3,4,5,6})))</f>
        <v>0</v>
      </c>
      <c r="U67" s="37" t="str">
        <f t="shared" si="11"/>
        <v/>
      </c>
      <c r="V67" s="37" t="str">
        <f t="shared" si="12"/>
        <v xml:space="preserve"> </v>
      </c>
      <c r="W67" s="34" t="str" cm="1">
        <f t="array" ref="W67">IFERROR(SUMPRODUCT(LARGE($C67:$P67,{1,2,3,4})), "")</f>
        <v/>
      </c>
      <c r="X67" s="34" t="str" cm="1">
        <f t="array" ref="X67">IFERROR(SUMPRODUCT(LARGE($C67:$P67,{1,2,3,4,5,6,7})), "")</f>
        <v/>
      </c>
      <c r="Y67" s="34" t="str" cm="1">
        <f t="array" ref="Y67">IFERROR(SUMPRODUCT(LARGE($C67:$P67,{1,2,3,4,5,6,7,8})), "")</f>
        <v/>
      </c>
    </row>
    <row r="68" spans="1:25" ht="15" customHeight="1" x14ac:dyDescent="0.25">
      <c r="A68" s="51" t="str">
        <f t="shared" ref="A68:A131" si="13">IF(ISBLANK(B68)," ",(LEFT(B68,FIND("@",SUBSTITUTE(B68,"-","@",LEN(B68)-LEN(SUBSTITUTE(B68,"-",""))))-1)))</f>
        <v xml:space="preserve"> </v>
      </c>
      <c r="B68" s="4"/>
      <c r="C68" s="10"/>
      <c r="D68" s="5"/>
      <c r="E68" s="10"/>
      <c r="F68" s="10"/>
      <c r="G68" s="10"/>
      <c r="H68" s="10"/>
      <c r="I68" s="41"/>
      <c r="J68" s="10"/>
      <c r="K68" s="10"/>
      <c r="L68" s="10"/>
      <c r="M68" s="10"/>
      <c r="N68" s="10"/>
      <c r="O68" s="10"/>
      <c r="P68" s="10"/>
      <c r="Q68" s="40"/>
      <c r="R68" s="41">
        <f t="shared" ref="R68:R131" si="14">SUM($C68:$Q68)</f>
        <v>0</v>
      </c>
      <c r="S68" s="39">
        <f t="shared" ref="S68:S131" si="15">COUNTA(C68:P68)</f>
        <v>0</v>
      </c>
      <c r="T68" s="48" cm="1">
        <f t="array" ref="T68">IF($S68&lt;=6,SUM($C68:$P68),SUMPRODUCT(LARGE($C68:$P68,{1,2,3,4,5,6})))</f>
        <v>0</v>
      </c>
      <c r="U68" s="37" t="str">
        <f t="shared" si="11"/>
        <v/>
      </c>
      <c r="V68" s="37" t="str">
        <f t="shared" si="12"/>
        <v xml:space="preserve"> </v>
      </c>
      <c r="W68" s="34" t="str" cm="1">
        <f t="array" ref="W68">IFERROR(SUMPRODUCT(LARGE($C68:$P68,{1,2,3,4})), "")</f>
        <v/>
      </c>
      <c r="X68" s="34" t="str" cm="1">
        <f t="array" ref="X68">IFERROR(SUMPRODUCT(LARGE($C68:$P68,{1,2,3,4,5,6,7})), "")</f>
        <v/>
      </c>
      <c r="Y68" s="34" t="str" cm="1">
        <f t="array" ref="Y68">IFERROR(SUMPRODUCT(LARGE($C68:$P68,{1,2,3,4,5,6,7,8})), "")</f>
        <v/>
      </c>
    </row>
    <row r="69" spans="1:25" ht="15" customHeight="1" x14ac:dyDescent="0.25">
      <c r="A69" s="51" t="str">
        <f t="shared" si="13"/>
        <v xml:space="preserve"> </v>
      </c>
      <c r="B69" s="13"/>
      <c r="C69" s="10"/>
      <c r="D69" s="5"/>
      <c r="E69" s="10"/>
      <c r="F69" s="10"/>
      <c r="G69" s="10"/>
      <c r="H69" s="10"/>
      <c r="I69" s="41"/>
      <c r="J69" s="10"/>
      <c r="K69" s="10"/>
      <c r="L69" s="10"/>
      <c r="M69" s="10"/>
      <c r="N69" s="10"/>
      <c r="O69" s="10"/>
      <c r="P69" s="10"/>
      <c r="Q69" s="40"/>
      <c r="R69" s="41">
        <f t="shared" si="14"/>
        <v>0</v>
      </c>
      <c r="S69" s="39">
        <f t="shared" si="15"/>
        <v>0</v>
      </c>
      <c r="T69" s="48" cm="1">
        <f t="array" ref="T69">IF($S69&lt;=6,SUM($C69:$P69),SUMPRODUCT(LARGE($C69:$P69,{1,2,3,4,5,6})))</f>
        <v>0</v>
      </c>
      <c r="U69" s="37" t="str">
        <f t="shared" ref="U69:U132" si="16">IF(AND($S69&gt;=6,T69=T70),"Manual Calc Needed","")</f>
        <v/>
      </c>
      <c r="V69" s="37" t="str">
        <f t="shared" ref="V69:V132" si="17">IF(AND($S69&gt;=6,$U69="Tie"),"Manual Calc Needed"," ")</f>
        <v xml:space="preserve"> </v>
      </c>
      <c r="W69" s="34" t="str" cm="1">
        <f t="array" ref="W69">IFERROR(SUMPRODUCT(LARGE($C69:$P69,{1,2,3,4})), "")</f>
        <v/>
      </c>
      <c r="X69" s="34" t="str" cm="1">
        <f t="array" ref="X69">IFERROR(SUMPRODUCT(LARGE($C69:$P69,{1,2,3,4,5,6,7})), "")</f>
        <v/>
      </c>
      <c r="Y69" s="34" t="str" cm="1">
        <f t="array" ref="Y69">IFERROR(SUMPRODUCT(LARGE($C69:$P69,{1,2,3,4,5,6,7,8})), "")</f>
        <v/>
      </c>
    </row>
    <row r="70" spans="1:25" ht="15" customHeight="1" x14ac:dyDescent="0.25">
      <c r="A70" s="51" t="str">
        <f t="shared" si="13"/>
        <v xml:space="preserve"> </v>
      </c>
      <c r="B70" s="13"/>
      <c r="C70" s="10"/>
      <c r="D70" s="5"/>
      <c r="E70" s="10"/>
      <c r="F70" s="10"/>
      <c r="G70" s="10"/>
      <c r="H70" s="10"/>
      <c r="I70" s="41"/>
      <c r="J70" s="10"/>
      <c r="K70" s="10"/>
      <c r="L70" s="10"/>
      <c r="M70" s="10"/>
      <c r="N70" s="10"/>
      <c r="O70" s="10"/>
      <c r="P70" s="10"/>
      <c r="Q70" s="40"/>
      <c r="R70" s="41">
        <f t="shared" si="14"/>
        <v>0</v>
      </c>
      <c r="S70" s="39">
        <f t="shared" si="15"/>
        <v>0</v>
      </c>
      <c r="T70" s="48" cm="1">
        <f t="array" ref="T70">IF($S70&lt;=6,SUM($C70:$P70),SUMPRODUCT(LARGE($C70:$P70,{1,2,3,4,5,6})))</f>
        <v>0</v>
      </c>
      <c r="U70" s="37" t="str">
        <f t="shared" si="16"/>
        <v/>
      </c>
      <c r="V70" s="37" t="str">
        <f t="shared" si="17"/>
        <v xml:space="preserve"> </v>
      </c>
      <c r="W70" s="34" t="str" cm="1">
        <f t="array" ref="W70">IFERROR(SUMPRODUCT(LARGE($C70:$P70,{1,2,3,4})), "")</f>
        <v/>
      </c>
      <c r="X70" s="34" t="str" cm="1">
        <f t="array" ref="X70">IFERROR(SUMPRODUCT(LARGE($C70:$P70,{1,2,3,4,5,6,7})), "")</f>
        <v/>
      </c>
      <c r="Y70" s="34" t="str" cm="1">
        <f t="array" ref="Y70">IFERROR(SUMPRODUCT(LARGE($C70:$P70,{1,2,3,4,5,6,7,8})), "")</f>
        <v/>
      </c>
    </row>
    <row r="71" spans="1:25" ht="15" customHeight="1" x14ac:dyDescent="0.25">
      <c r="A71" s="51" t="str">
        <f t="shared" si="13"/>
        <v xml:space="preserve"> </v>
      </c>
      <c r="B71" s="13"/>
      <c r="C71" s="10"/>
      <c r="D71" s="5"/>
      <c r="E71" s="10"/>
      <c r="F71" s="10"/>
      <c r="G71" s="10"/>
      <c r="H71" s="10"/>
      <c r="I71" s="41"/>
      <c r="J71" s="10"/>
      <c r="K71" s="10"/>
      <c r="L71" s="10"/>
      <c r="M71" s="10"/>
      <c r="N71" s="10"/>
      <c r="O71" s="10"/>
      <c r="P71" s="10"/>
      <c r="Q71" s="40"/>
      <c r="R71" s="41">
        <f t="shared" si="14"/>
        <v>0</v>
      </c>
      <c r="S71" s="39">
        <f t="shared" si="15"/>
        <v>0</v>
      </c>
      <c r="T71" s="48" cm="1">
        <f t="array" ref="T71">IF($S71&lt;=6,SUM($C71:$P71),SUMPRODUCT(LARGE($C71:$P71,{1,2,3,4,5,6})))</f>
        <v>0</v>
      </c>
      <c r="U71" s="37" t="str">
        <f t="shared" si="16"/>
        <v/>
      </c>
      <c r="V71" s="37" t="str">
        <f t="shared" si="17"/>
        <v xml:space="preserve"> </v>
      </c>
      <c r="W71" s="34" t="str" cm="1">
        <f t="array" ref="W71">IFERROR(SUMPRODUCT(LARGE($C71:$P71,{1,2,3,4})), "")</f>
        <v/>
      </c>
      <c r="X71" s="34" t="str" cm="1">
        <f t="array" ref="X71">IFERROR(SUMPRODUCT(LARGE($C71:$P71,{1,2,3,4,5,6,7})), "")</f>
        <v/>
      </c>
      <c r="Y71" s="34" t="str" cm="1">
        <f t="array" ref="Y71">IFERROR(SUMPRODUCT(LARGE($C71:$P71,{1,2,3,4,5,6,7,8})), "")</f>
        <v/>
      </c>
    </row>
    <row r="72" spans="1:25" ht="15" customHeight="1" x14ac:dyDescent="0.25">
      <c r="A72" s="51" t="str">
        <f t="shared" si="13"/>
        <v xml:space="preserve"> </v>
      </c>
      <c r="B72" s="13"/>
      <c r="C72" s="10"/>
      <c r="D72" s="5"/>
      <c r="E72" s="10"/>
      <c r="F72" s="10"/>
      <c r="G72" s="10"/>
      <c r="H72" s="10"/>
      <c r="I72" s="41"/>
      <c r="J72" s="10"/>
      <c r="K72" s="10"/>
      <c r="L72" s="10"/>
      <c r="M72" s="10"/>
      <c r="N72" s="10"/>
      <c r="O72" s="10"/>
      <c r="P72" s="10"/>
      <c r="Q72" s="40"/>
      <c r="R72" s="41">
        <f t="shared" si="14"/>
        <v>0</v>
      </c>
      <c r="S72" s="39">
        <f t="shared" si="15"/>
        <v>0</v>
      </c>
      <c r="T72" s="48" cm="1">
        <f t="array" ref="T72">IF($S72&lt;=6,SUM($C72:$P72),SUMPRODUCT(LARGE($C72:$P72,{1,2,3,4,5,6})))</f>
        <v>0</v>
      </c>
      <c r="U72" s="37" t="str">
        <f t="shared" si="16"/>
        <v/>
      </c>
      <c r="V72" s="37" t="str">
        <f t="shared" si="17"/>
        <v xml:space="preserve"> </v>
      </c>
      <c r="W72" s="34" t="str" cm="1">
        <f t="array" ref="W72">IFERROR(SUMPRODUCT(LARGE($C72:$P72,{1,2,3,4})), "")</f>
        <v/>
      </c>
      <c r="X72" s="34" t="str" cm="1">
        <f t="array" ref="X72">IFERROR(SUMPRODUCT(LARGE($C72:$P72,{1,2,3,4,5,6,7})), "")</f>
        <v/>
      </c>
      <c r="Y72" s="34" t="str" cm="1">
        <f t="array" ref="Y72">IFERROR(SUMPRODUCT(LARGE($C72:$P72,{1,2,3,4,5,6,7,8})), "")</f>
        <v/>
      </c>
    </row>
    <row r="73" spans="1:25" ht="15" customHeight="1" x14ac:dyDescent="0.25">
      <c r="A73" s="51" t="str">
        <f t="shared" si="13"/>
        <v xml:space="preserve"> </v>
      </c>
      <c r="B73" s="13"/>
      <c r="C73" s="10"/>
      <c r="D73" s="5"/>
      <c r="E73" s="10"/>
      <c r="F73" s="10"/>
      <c r="G73" s="10"/>
      <c r="H73" s="10"/>
      <c r="I73" s="41"/>
      <c r="J73" s="10"/>
      <c r="K73" s="10"/>
      <c r="L73" s="10"/>
      <c r="M73" s="10"/>
      <c r="N73" s="10"/>
      <c r="O73" s="10"/>
      <c r="P73" s="10"/>
      <c r="Q73" s="40"/>
      <c r="R73" s="41">
        <f t="shared" si="14"/>
        <v>0</v>
      </c>
      <c r="S73" s="39">
        <f t="shared" si="15"/>
        <v>0</v>
      </c>
      <c r="T73" s="48" cm="1">
        <f t="array" ref="T73">IF($S73&lt;=6,SUM($C73:$P73),SUMPRODUCT(LARGE($C73:$P73,{1,2,3,4,5,6})))</f>
        <v>0</v>
      </c>
      <c r="U73" s="37" t="str">
        <f t="shared" si="16"/>
        <v/>
      </c>
      <c r="V73" s="37" t="str">
        <f t="shared" si="17"/>
        <v xml:space="preserve"> </v>
      </c>
      <c r="W73" s="34" t="str" cm="1">
        <f t="array" ref="W73">IFERROR(SUMPRODUCT(LARGE($C73:$P73,{1,2,3,4})), "")</f>
        <v/>
      </c>
      <c r="X73" s="34" t="str" cm="1">
        <f t="array" ref="X73">IFERROR(SUMPRODUCT(LARGE($C73:$P73,{1,2,3,4,5,6,7})), "")</f>
        <v/>
      </c>
      <c r="Y73" s="34" t="str" cm="1">
        <f t="array" ref="Y73">IFERROR(SUMPRODUCT(LARGE($C73:$P73,{1,2,3,4,5,6,7,8})), "")</f>
        <v/>
      </c>
    </row>
    <row r="74" spans="1:25" ht="15" customHeight="1" x14ac:dyDescent="0.25">
      <c r="A74" s="51" t="str">
        <f t="shared" si="13"/>
        <v xml:space="preserve"> </v>
      </c>
      <c r="B74" s="13"/>
      <c r="C74" s="10"/>
      <c r="D74" s="5"/>
      <c r="E74" s="10"/>
      <c r="F74" s="10"/>
      <c r="G74" s="10"/>
      <c r="H74" s="10"/>
      <c r="I74" s="41"/>
      <c r="J74" s="10"/>
      <c r="K74" s="10"/>
      <c r="L74" s="10"/>
      <c r="M74" s="10"/>
      <c r="N74" s="10"/>
      <c r="O74" s="10"/>
      <c r="P74" s="10"/>
      <c r="Q74" s="40"/>
      <c r="R74" s="41">
        <f t="shared" si="14"/>
        <v>0</v>
      </c>
      <c r="S74" s="39">
        <f t="shared" si="15"/>
        <v>0</v>
      </c>
      <c r="T74" s="48" cm="1">
        <f t="array" ref="T74">IF($S74&lt;=6,SUM($C74:$P74),SUMPRODUCT(LARGE($C74:$P74,{1,2,3,4,5,6})))</f>
        <v>0</v>
      </c>
      <c r="U74" s="37" t="str">
        <f t="shared" si="16"/>
        <v/>
      </c>
      <c r="V74" s="37" t="str">
        <f t="shared" si="17"/>
        <v xml:space="preserve"> </v>
      </c>
      <c r="W74" s="34" t="str" cm="1">
        <f t="array" ref="W74">IFERROR(SUMPRODUCT(LARGE($C74:$P74,{1,2,3,4})), "")</f>
        <v/>
      </c>
      <c r="X74" s="34" t="str" cm="1">
        <f t="array" ref="X74">IFERROR(SUMPRODUCT(LARGE($C74:$P74,{1,2,3,4,5,6,7})), "")</f>
        <v/>
      </c>
      <c r="Y74" s="34" t="str" cm="1">
        <f t="array" ref="Y74">IFERROR(SUMPRODUCT(LARGE($C74:$P74,{1,2,3,4,5,6,7,8})), "")</f>
        <v/>
      </c>
    </row>
    <row r="75" spans="1:25" ht="15" customHeight="1" x14ac:dyDescent="0.25">
      <c r="A75" s="51" t="str">
        <f t="shared" si="13"/>
        <v xml:space="preserve"> </v>
      </c>
      <c r="B75" s="13"/>
      <c r="C75" s="10"/>
      <c r="D75" s="5"/>
      <c r="E75" s="10"/>
      <c r="F75" s="10"/>
      <c r="G75" s="10"/>
      <c r="H75" s="10"/>
      <c r="I75" s="41"/>
      <c r="J75" s="10"/>
      <c r="K75" s="10"/>
      <c r="L75" s="10"/>
      <c r="M75" s="10"/>
      <c r="N75" s="10"/>
      <c r="O75" s="10"/>
      <c r="P75" s="10"/>
      <c r="Q75" s="40"/>
      <c r="R75" s="41">
        <f t="shared" si="14"/>
        <v>0</v>
      </c>
      <c r="S75" s="39">
        <f t="shared" si="15"/>
        <v>0</v>
      </c>
      <c r="T75" s="48" cm="1">
        <f t="array" ref="T75">IF($S75&lt;=6,SUM($C75:$P75),SUMPRODUCT(LARGE($C75:$P75,{1,2,3,4,5,6})))</f>
        <v>0</v>
      </c>
      <c r="U75" s="37" t="str">
        <f t="shared" si="16"/>
        <v/>
      </c>
      <c r="V75" s="37" t="str">
        <f t="shared" si="17"/>
        <v xml:space="preserve"> </v>
      </c>
      <c r="W75" s="34" t="str" cm="1">
        <f t="array" ref="W75">IFERROR(SUMPRODUCT(LARGE($C75:$P75,{1,2,3,4})), "")</f>
        <v/>
      </c>
      <c r="X75" s="34" t="str" cm="1">
        <f t="array" ref="X75">IFERROR(SUMPRODUCT(LARGE($C75:$P75,{1,2,3,4,5,6,7})), "")</f>
        <v/>
      </c>
      <c r="Y75" s="34" t="str" cm="1">
        <f t="array" ref="Y75">IFERROR(SUMPRODUCT(LARGE($C75:$P75,{1,2,3,4,5,6,7,8})), "")</f>
        <v/>
      </c>
    </row>
    <row r="76" spans="1:25" ht="15" customHeight="1" x14ac:dyDescent="0.25">
      <c r="A76" s="51" t="str">
        <f t="shared" si="13"/>
        <v xml:space="preserve"> </v>
      </c>
      <c r="B76" s="13"/>
      <c r="C76" s="10"/>
      <c r="D76" s="5"/>
      <c r="E76" s="10"/>
      <c r="F76" s="10"/>
      <c r="G76" s="10"/>
      <c r="H76" s="10"/>
      <c r="I76" s="41"/>
      <c r="J76" s="10"/>
      <c r="K76" s="10"/>
      <c r="L76" s="10"/>
      <c r="M76" s="10"/>
      <c r="N76" s="10"/>
      <c r="O76" s="10"/>
      <c r="P76" s="10"/>
      <c r="Q76" s="40"/>
      <c r="R76" s="41">
        <f t="shared" si="14"/>
        <v>0</v>
      </c>
      <c r="S76" s="39">
        <f t="shared" si="15"/>
        <v>0</v>
      </c>
      <c r="T76" s="48" cm="1">
        <f t="array" ref="T76">IF($S76&lt;=6,SUM($C76:$P76),SUMPRODUCT(LARGE($C76:$P76,{1,2,3,4,5,6})))</f>
        <v>0</v>
      </c>
      <c r="U76" s="37" t="str">
        <f t="shared" si="16"/>
        <v/>
      </c>
      <c r="V76" s="37" t="str">
        <f t="shared" si="17"/>
        <v xml:space="preserve"> </v>
      </c>
      <c r="W76" s="34" t="str" cm="1">
        <f t="array" ref="W76">IFERROR(SUMPRODUCT(LARGE($C76:$P76,{1,2,3,4})), "")</f>
        <v/>
      </c>
      <c r="X76" s="34" t="str" cm="1">
        <f t="array" ref="X76">IFERROR(SUMPRODUCT(LARGE($C76:$P76,{1,2,3,4,5,6,7})), "")</f>
        <v/>
      </c>
      <c r="Y76" s="34" t="str" cm="1">
        <f t="array" ref="Y76">IFERROR(SUMPRODUCT(LARGE($C76:$P76,{1,2,3,4,5,6,7,8})), "")</f>
        <v/>
      </c>
    </row>
    <row r="77" spans="1:25" ht="15" customHeight="1" x14ac:dyDescent="0.25">
      <c r="A77" s="51" t="str">
        <f t="shared" si="13"/>
        <v xml:space="preserve"> </v>
      </c>
      <c r="B77" s="14"/>
      <c r="C77" s="10"/>
      <c r="D77" s="10"/>
      <c r="E77" s="5"/>
      <c r="F77" s="5"/>
      <c r="G77" s="5"/>
      <c r="H77" s="5"/>
      <c r="I77" s="39"/>
      <c r="J77" s="5"/>
      <c r="K77" s="5"/>
      <c r="L77" s="5"/>
      <c r="M77" s="5"/>
      <c r="N77" s="5"/>
      <c r="O77" s="5"/>
      <c r="P77" s="5"/>
      <c r="Q77" s="40"/>
      <c r="R77" s="41">
        <f t="shared" si="14"/>
        <v>0</v>
      </c>
      <c r="S77" s="39">
        <f t="shared" si="15"/>
        <v>0</v>
      </c>
      <c r="T77" s="48" cm="1">
        <f t="array" ref="T77">IF($S77&lt;=6,SUM($C77:$P77),SUMPRODUCT(LARGE($C77:$P77,{1,2,3,4,5,6})))</f>
        <v>0</v>
      </c>
      <c r="U77" s="37" t="str">
        <f t="shared" si="16"/>
        <v/>
      </c>
      <c r="V77" s="37" t="str">
        <f t="shared" si="17"/>
        <v xml:space="preserve"> </v>
      </c>
      <c r="W77" s="34" t="str" cm="1">
        <f t="array" ref="W77">IFERROR(SUMPRODUCT(LARGE($C77:$P77,{1,2,3,4})), "")</f>
        <v/>
      </c>
      <c r="X77" s="34" t="str" cm="1">
        <f t="array" ref="X77">IFERROR(SUMPRODUCT(LARGE($C77:$P77,{1,2,3,4,5,6,7})), "")</f>
        <v/>
      </c>
      <c r="Y77" s="34" t="str" cm="1">
        <f t="array" ref="Y77">IFERROR(SUMPRODUCT(LARGE($C77:$P77,{1,2,3,4,5,6,7,8})), "")</f>
        <v/>
      </c>
    </row>
    <row r="78" spans="1:25" ht="15" customHeight="1" x14ac:dyDescent="0.25">
      <c r="A78" s="51" t="str">
        <f t="shared" si="13"/>
        <v xml:space="preserve"> </v>
      </c>
      <c r="B78" s="13"/>
      <c r="C78" s="10"/>
      <c r="D78" s="5"/>
      <c r="E78" s="5"/>
      <c r="F78" s="5"/>
      <c r="G78" s="5"/>
      <c r="H78" s="5"/>
      <c r="I78" s="39"/>
      <c r="J78" s="5"/>
      <c r="K78" s="5"/>
      <c r="L78" s="5"/>
      <c r="M78" s="5"/>
      <c r="N78" s="5"/>
      <c r="O78" s="5"/>
      <c r="P78" s="5"/>
      <c r="Q78" s="40"/>
      <c r="R78" s="41">
        <f t="shared" si="14"/>
        <v>0</v>
      </c>
      <c r="S78" s="39">
        <f t="shared" si="15"/>
        <v>0</v>
      </c>
      <c r="T78" s="48" cm="1">
        <f t="array" ref="T78">IF($S78&lt;=6,SUM($C78:$P78),SUMPRODUCT(LARGE($C78:$P78,{1,2,3,4,5,6})))</f>
        <v>0</v>
      </c>
      <c r="U78" s="37" t="str">
        <f t="shared" si="16"/>
        <v/>
      </c>
      <c r="V78" s="37" t="str">
        <f t="shared" si="17"/>
        <v xml:space="preserve"> </v>
      </c>
      <c r="W78" s="34" t="str" cm="1">
        <f t="array" ref="W78">IFERROR(SUMPRODUCT(LARGE($C78:$P78,{1,2,3,4})), "")</f>
        <v/>
      </c>
      <c r="X78" s="34" t="str" cm="1">
        <f t="array" ref="X78">IFERROR(SUMPRODUCT(LARGE($C78:$P78,{1,2,3,4,5,6,7})), "")</f>
        <v/>
      </c>
      <c r="Y78" s="34" t="str" cm="1">
        <f t="array" ref="Y78">IFERROR(SUMPRODUCT(LARGE($C78:$P78,{1,2,3,4,5,6,7,8})), "")</f>
        <v/>
      </c>
    </row>
    <row r="79" spans="1:25" ht="15" customHeight="1" x14ac:dyDescent="0.25">
      <c r="A79" s="51" t="str">
        <f t="shared" si="13"/>
        <v xml:space="preserve"> </v>
      </c>
      <c r="B79" s="13"/>
      <c r="C79" s="10"/>
      <c r="D79" s="5"/>
      <c r="E79" s="5"/>
      <c r="F79" s="5"/>
      <c r="G79" s="5"/>
      <c r="H79" s="5"/>
      <c r="I79" s="39"/>
      <c r="J79" s="5"/>
      <c r="K79" s="5"/>
      <c r="L79" s="5"/>
      <c r="M79" s="5"/>
      <c r="N79" s="5"/>
      <c r="O79" s="5"/>
      <c r="P79" s="5"/>
      <c r="Q79" s="40"/>
      <c r="R79" s="41">
        <f t="shared" si="14"/>
        <v>0</v>
      </c>
      <c r="S79" s="39">
        <f t="shared" si="15"/>
        <v>0</v>
      </c>
      <c r="T79" s="48" cm="1">
        <f t="array" ref="T79">IF($S79&lt;=6,SUM($C79:$P79),SUMPRODUCT(LARGE($C79:$P79,{1,2,3,4,5,6})))</f>
        <v>0</v>
      </c>
      <c r="U79" s="37" t="str">
        <f t="shared" si="16"/>
        <v/>
      </c>
      <c r="V79" s="37" t="str">
        <f t="shared" si="17"/>
        <v xml:space="preserve"> </v>
      </c>
      <c r="W79" s="34" t="str" cm="1">
        <f t="array" ref="W79">IFERROR(SUMPRODUCT(LARGE($C79:$P79,{1,2,3,4})), "")</f>
        <v/>
      </c>
      <c r="X79" s="34" t="str" cm="1">
        <f t="array" ref="X79">IFERROR(SUMPRODUCT(LARGE($C79:$P79,{1,2,3,4,5,6,7})), "")</f>
        <v/>
      </c>
      <c r="Y79" s="34" t="str" cm="1">
        <f t="array" ref="Y79">IFERROR(SUMPRODUCT(LARGE($C79:$P79,{1,2,3,4,5,6,7,8})), "")</f>
        <v/>
      </c>
    </row>
    <row r="80" spans="1:25" ht="15" customHeight="1" x14ac:dyDescent="0.25">
      <c r="A80" s="51" t="str">
        <f t="shared" si="13"/>
        <v xml:space="preserve"> </v>
      </c>
      <c r="B80" s="13"/>
      <c r="C80" s="10"/>
      <c r="D80" s="5"/>
      <c r="E80" s="10"/>
      <c r="F80" s="10"/>
      <c r="G80" s="10"/>
      <c r="H80" s="10"/>
      <c r="I80" s="41"/>
      <c r="J80" s="10"/>
      <c r="K80" s="10"/>
      <c r="L80" s="10"/>
      <c r="M80" s="10"/>
      <c r="N80" s="10"/>
      <c r="O80" s="10"/>
      <c r="P80" s="10"/>
      <c r="Q80" s="40"/>
      <c r="R80" s="41">
        <f t="shared" si="14"/>
        <v>0</v>
      </c>
      <c r="S80" s="39">
        <f t="shared" si="15"/>
        <v>0</v>
      </c>
      <c r="T80" s="48" cm="1">
        <f t="array" ref="T80">IF($S80&lt;=6,SUM($C80:$P80),SUMPRODUCT(LARGE($C80:$P80,{1,2,3,4,5,6})))</f>
        <v>0</v>
      </c>
      <c r="U80" s="37" t="str">
        <f t="shared" si="16"/>
        <v/>
      </c>
      <c r="V80" s="37" t="str">
        <f t="shared" si="17"/>
        <v xml:space="preserve"> </v>
      </c>
      <c r="W80" s="34" t="str" cm="1">
        <f t="array" ref="W80">IFERROR(SUMPRODUCT(LARGE($C80:$P80,{1,2,3,4})), "")</f>
        <v/>
      </c>
      <c r="X80" s="34" t="str" cm="1">
        <f t="array" ref="X80">IFERROR(SUMPRODUCT(LARGE($C80:$P80,{1,2,3,4,5,6,7})), "")</f>
        <v/>
      </c>
      <c r="Y80" s="34" t="str" cm="1">
        <f t="array" ref="Y80">IFERROR(SUMPRODUCT(LARGE($C80:$P80,{1,2,3,4,5,6,7,8})), "")</f>
        <v/>
      </c>
    </row>
    <row r="81" spans="1:25" ht="15" customHeight="1" x14ac:dyDescent="0.25">
      <c r="A81" s="51" t="str">
        <f t="shared" si="13"/>
        <v xml:space="preserve"> </v>
      </c>
      <c r="B81" s="13"/>
      <c r="C81" s="10"/>
      <c r="D81" s="5"/>
      <c r="E81" s="10"/>
      <c r="F81" s="10"/>
      <c r="G81" s="10"/>
      <c r="H81" s="10"/>
      <c r="I81" s="41"/>
      <c r="J81" s="10"/>
      <c r="K81" s="10"/>
      <c r="L81" s="10"/>
      <c r="M81" s="10"/>
      <c r="N81" s="10"/>
      <c r="O81" s="10"/>
      <c r="P81" s="10"/>
      <c r="Q81" s="40"/>
      <c r="R81" s="41">
        <f t="shared" si="14"/>
        <v>0</v>
      </c>
      <c r="S81" s="39">
        <f t="shared" si="15"/>
        <v>0</v>
      </c>
      <c r="T81" s="48" cm="1">
        <f t="array" ref="T81">IF($S81&lt;=6,SUM($C81:$P81),SUMPRODUCT(LARGE($C81:$P81,{1,2,3,4,5,6})))</f>
        <v>0</v>
      </c>
      <c r="U81" s="37" t="str">
        <f t="shared" si="16"/>
        <v/>
      </c>
      <c r="V81" s="37" t="str">
        <f t="shared" si="17"/>
        <v xml:space="preserve"> </v>
      </c>
      <c r="W81" s="34" t="str" cm="1">
        <f t="array" ref="W81">IFERROR(SUMPRODUCT(LARGE($C81:$P81,{1,2,3,4})), "")</f>
        <v/>
      </c>
      <c r="X81" s="34" t="str" cm="1">
        <f t="array" ref="X81">IFERROR(SUMPRODUCT(LARGE($C81:$P81,{1,2,3,4,5,6,7})), "")</f>
        <v/>
      </c>
      <c r="Y81" s="34" t="str" cm="1">
        <f t="array" ref="Y81">IFERROR(SUMPRODUCT(LARGE($C81:$P81,{1,2,3,4,5,6,7,8})), "")</f>
        <v/>
      </c>
    </row>
    <row r="82" spans="1:25" ht="15" customHeight="1" x14ac:dyDescent="0.25">
      <c r="A82" s="51" t="str">
        <f t="shared" si="13"/>
        <v xml:space="preserve"> </v>
      </c>
      <c r="B82" s="13"/>
      <c r="C82" s="10"/>
      <c r="D82" s="5"/>
      <c r="E82" s="5"/>
      <c r="F82" s="5"/>
      <c r="G82" s="5"/>
      <c r="H82" s="5"/>
      <c r="I82" s="39"/>
      <c r="J82" s="5"/>
      <c r="K82" s="5"/>
      <c r="L82" s="5"/>
      <c r="M82" s="5"/>
      <c r="N82" s="5"/>
      <c r="O82" s="5"/>
      <c r="P82" s="5"/>
      <c r="Q82" s="40"/>
      <c r="R82" s="41">
        <f t="shared" si="14"/>
        <v>0</v>
      </c>
      <c r="S82" s="39">
        <f t="shared" si="15"/>
        <v>0</v>
      </c>
      <c r="T82" s="48" cm="1">
        <f t="array" ref="T82">IF($S82&lt;=6,SUM($C82:$P82),SUMPRODUCT(LARGE($C82:$P82,{1,2,3,4,5,6})))</f>
        <v>0</v>
      </c>
      <c r="U82" s="37" t="str">
        <f t="shared" si="16"/>
        <v/>
      </c>
      <c r="V82" s="37" t="str">
        <f t="shared" si="17"/>
        <v xml:space="preserve"> </v>
      </c>
      <c r="W82" s="34" t="str" cm="1">
        <f t="array" ref="W82">IFERROR(SUMPRODUCT(LARGE($C82:$P82,{1,2,3,4})), "")</f>
        <v/>
      </c>
      <c r="X82" s="34" t="str" cm="1">
        <f t="array" ref="X82">IFERROR(SUMPRODUCT(LARGE($C82:$P82,{1,2,3,4,5,6,7})), "")</f>
        <v/>
      </c>
      <c r="Y82" s="34" t="str" cm="1">
        <f t="array" ref="Y82">IFERROR(SUMPRODUCT(LARGE($C82:$P82,{1,2,3,4,5,6,7,8})), "")</f>
        <v/>
      </c>
    </row>
    <row r="83" spans="1:25" ht="15" customHeight="1" x14ac:dyDescent="0.25">
      <c r="A83" s="51" t="str">
        <f t="shared" si="13"/>
        <v xml:space="preserve"> </v>
      </c>
      <c r="B83" s="13"/>
      <c r="C83" s="10"/>
      <c r="D83" s="5"/>
      <c r="E83" s="5"/>
      <c r="F83" s="5"/>
      <c r="G83" s="5"/>
      <c r="H83" s="5"/>
      <c r="I83" s="39"/>
      <c r="J83" s="5"/>
      <c r="K83" s="5"/>
      <c r="L83" s="5"/>
      <c r="M83" s="5"/>
      <c r="N83" s="5"/>
      <c r="O83" s="5"/>
      <c r="P83" s="5"/>
      <c r="Q83" s="40"/>
      <c r="R83" s="41">
        <f t="shared" si="14"/>
        <v>0</v>
      </c>
      <c r="S83" s="39">
        <f t="shared" si="15"/>
        <v>0</v>
      </c>
      <c r="T83" s="48" cm="1">
        <f t="array" ref="T83">IF($S83&lt;=6,SUM($C83:$P83),SUMPRODUCT(LARGE($C83:$P83,{1,2,3,4,5,6})))</f>
        <v>0</v>
      </c>
      <c r="U83" s="37" t="str">
        <f t="shared" si="16"/>
        <v/>
      </c>
      <c r="V83" s="37" t="str">
        <f t="shared" si="17"/>
        <v xml:space="preserve"> </v>
      </c>
      <c r="W83" s="34" t="str" cm="1">
        <f t="array" ref="W83">IFERROR(SUMPRODUCT(LARGE($C83:$P83,{1,2,3,4})), "")</f>
        <v/>
      </c>
      <c r="X83" s="34" t="str" cm="1">
        <f t="array" ref="X83">IFERROR(SUMPRODUCT(LARGE($C83:$P83,{1,2,3,4,5,6,7})), "")</f>
        <v/>
      </c>
      <c r="Y83" s="34" t="str" cm="1">
        <f t="array" ref="Y83">IFERROR(SUMPRODUCT(LARGE($C83:$P83,{1,2,3,4,5,6,7,8})), "")</f>
        <v/>
      </c>
    </row>
    <row r="84" spans="1:25" ht="15" customHeight="1" x14ac:dyDescent="0.25">
      <c r="A84" s="51" t="str">
        <f t="shared" si="13"/>
        <v xml:space="preserve"> </v>
      </c>
      <c r="B84" s="13"/>
      <c r="C84" s="10"/>
      <c r="D84" s="5"/>
      <c r="E84" s="10"/>
      <c r="F84" s="10"/>
      <c r="G84" s="10"/>
      <c r="H84" s="10"/>
      <c r="I84" s="41"/>
      <c r="J84" s="10"/>
      <c r="K84" s="10"/>
      <c r="L84" s="10"/>
      <c r="M84" s="10"/>
      <c r="N84" s="10"/>
      <c r="O84" s="10"/>
      <c r="P84" s="10"/>
      <c r="Q84" s="40"/>
      <c r="R84" s="41">
        <f t="shared" si="14"/>
        <v>0</v>
      </c>
      <c r="S84" s="39">
        <f t="shared" si="15"/>
        <v>0</v>
      </c>
      <c r="T84" s="48" cm="1">
        <f t="array" ref="T84">IF($S84&lt;=6,SUM($C84:$P84),SUMPRODUCT(LARGE($C84:$P84,{1,2,3,4,5,6})))</f>
        <v>0</v>
      </c>
      <c r="U84" s="37" t="str">
        <f t="shared" si="16"/>
        <v/>
      </c>
      <c r="V84" s="37" t="str">
        <f t="shared" si="17"/>
        <v xml:space="preserve"> </v>
      </c>
      <c r="W84" s="34" t="str" cm="1">
        <f t="array" ref="W84">IFERROR(SUMPRODUCT(LARGE($C84:$P84,{1,2,3,4})), "")</f>
        <v/>
      </c>
      <c r="X84" s="34" t="str" cm="1">
        <f t="array" ref="X84">IFERROR(SUMPRODUCT(LARGE($C84:$P84,{1,2,3,4,5,6,7})), "")</f>
        <v/>
      </c>
      <c r="Y84" s="34" t="str" cm="1">
        <f t="array" ref="Y84">IFERROR(SUMPRODUCT(LARGE($C84:$P84,{1,2,3,4,5,6,7,8})), "")</f>
        <v/>
      </c>
    </row>
    <row r="85" spans="1:25" ht="15" customHeight="1" x14ac:dyDescent="0.25">
      <c r="A85" s="51" t="str">
        <f t="shared" si="13"/>
        <v xml:space="preserve"> </v>
      </c>
      <c r="B85" s="13"/>
      <c r="C85" s="10"/>
      <c r="D85" s="5"/>
      <c r="E85" s="10"/>
      <c r="F85" s="10"/>
      <c r="G85" s="10"/>
      <c r="H85" s="10"/>
      <c r="I85" s="41"/>
      <c r="J85" s="10"/>
      <c r="K85" s="10"/>
      <c r="L85" s="10"/>
      <c r="M85" s="10"/>
      <c r="N85" s="10"/>
      <c r="O85" s="10"/>
      <c r="P85" s="10"/>
      <c r="Q85" s="40"/>
      <c r="R85" s="41">
        <f t="shared" si="14"/>
        <v>0</v>
      </c>
      <c r="S85" s="39">
        <f t="shared" si="15"/>
        <v>0</v>
      </c>
      <c r="T85" s="48" cm="1">
        <f t="array" ref="T85">IF($S85&lt;=6,SUM($C85:$P85),SUMPRODUCT(LARGE($C85:$P85,{1,2,3,4,5,6})))</f>
        <v>0</v>
      </c>
      <c r="U85" s="37" t="str">
        <f t="shared" si="16"/>
        <v/>
      </c>
      <c r="V85" s="37" t="str">
        <f t="shared" si="17"/>
        <v xml:space="preserve"> </v>
      </c>
      <c r="W85" s="34" t="str" cm="1">
        <f t="array" ref="W85">IFERROR(SUMPRODUCT(LARGE($C85:$P85,{1,2,3,4})), "")</f>
        <v/>
      </c>
      <c r="X85" s="34" t="str" cm="1">
        <f t="array" ref="X85">IFERROR(SUMPRODUCT(LARGE($C85:$P85,{1,2,3,4,5,6,7})), "")</f>
        <v/>
      </c>
      <c r="Y85" s="34" t="str" cm="1">
        <f t="array" ref="Y85">IFERROR(SUMPRODUCT(LARGE($C85:$P85,{1,2,3,4,5,6,7,8})), "")</f>
        <v/>
      </c>
    </row>
    <row r="86" spans="1:25" ht="15" customHeight="1" x14ac:dyDescent="0.25">
      <c r="A86" s="51" t="str">
        <f t="shared" si="13"/>
        <v xml:space="preserve"> </v>
      </c>
      <c r="B86" s="13"/>
      <c r="C86" s="10"/>
      <c r="D86" s="5"/>
      <c r="E86" s="5"/>
      <c r="F86" s="5"/>
      <c r="G86" s="5"/>
      <c r="H86" s="5"/>
      <c r="I86" s="39"/>
      <c r="J86" s="5"/>
      <c r="K86" s="5"/>
      <c r="L86" s="5"/>
      <c r="M86" s="5"/>
      <c r="N86" s="5"/>
      <c r="O86" s="5"/>
      <c r="P86" s="5"/>
      <c r="Q86" s="40"/>
      <c r="R86" s="41">
        <f t="shared" si="14"/>
        <v>0</v>
      </c>
      <c r="S86" s="39">
        <f t="shared" si="15"/>
        <v>0</v>
      </c>
      <c r="T86" s="48" cm="1">
        <f t="array" ref="T86">IF($S86&lt;=6,SUM($C86:$P86),SUMPRODUCT(LARGE($C86:$P86,{1,2,3,4,5,6})))</f>
        <v>0</v>
      </c>
      <c r="U86" s="37" t="str">
        <f t="shared" si="16"/>
        <v/>
      </c>
      <c r="V86" s="37" t="str">
        <f t="shared" si="17"/>
        <v xml:space="preserve"> </v>
      </c>
      <c r="W86" s="34" t="str" cm="1">
        <f t="array" ref="W86">IFERROR(SUMPRODUCT(LARGE($C86:$P86,{1,2,3,4})), "")</f>
        <v/>
      </c>
      <c r="X86" s="34" t="str" cm="1">
        <f t="array" ref="X86">IFERROR(SUMPRODUCT(LARGE($C86:$P86,{1,2,3,4,5,6,7})), "")</f>
        <v/>
      </c>
      <c r="Y86" s="34" t="str" cm="1">
        <f t="array" ref="Y86">IFERROR(SUMPRODUCT(LARGE($C86:$P86,{1,2,3,4,5,6,7,8})), "")</f>
        <v/>
      </c>
    </row>
    <row r="87" spans="1:25" ht="15" customHeight="1" x14ac:dyDescent="0.25">
      <c r="A87" s="51" t="str">
        <f t="shared" si="13"/>
        <v xml:space="preserve"> </v>
      </c>
      <c r="B87" s="13"/>
      <c r="C87" s="10"/>
      <c r="D87" s="5"/>
      <c r="E87" s="5"/>
      <c r="F87" s="5"/>
      <c r="G87" s="5"/>
      <c r="H87" s="5"/>
      <c r="I87" s="39"/>
      <c r="J87" s="5"/>
      <c r="K87" s="5"/>
      <c r="L87" s="5"/>
      <c r="M87" s="5"/>
      <c r="N87" s="5"/>
      <c r="O87" s="5"/>
      <c r="P87" s="5"/>
      <c r="Q87" s="40"/>
      <c r="R87" s="41">
        <f t="shared" si="14"/>
        <v>0</v>
      </c>
      <c r="S87" s="39">
        <f t="shared" si="15"/>
        <v>0</v>
      </c>
      <c r="T87" s="48" cm="1">
        <f t="array" ref="T87">IF($S87&lt;=6,SUM($C87:$P87),SUMPRODUCT(LARGE($C87:$P87,{1,2,3,4,5,6})))</f>
        <v>0</v>
      </c>
      <c r="U87" s="37" t="str">
        <f t="shared" si="16"/>
        <v/>
      </c>
      <c r="V87" s="37" t="str">
        <f t="shared" si="17"/>
        <v xml:space="preserve"> </v>
      </c>
      <c r="W87" s="34" t="str" cm="1">
        <f t="array" ref="W87">IFERROR(SUMPRODUCT(LARGE($C87:$P87,{1,2,3,4})), "")</f>
        <v/>
      </c>
      <c r="X87" s="34" t="str" cm="1">
        <f t="array" ref="X87">IFERROR(SUMPRODUCT(LARGE($C87:$P87,{1,2,3,4,5,6,7})), "")</f>
        <v/>
      </c>
      <c r="Y87" s="34" t="str" cm="1">
        <f t="array" ref="Y87">IFERROR(SUMPRODUCT(LARGE($C87:$P87,{1,2,3,4,5,6,7,8})), "")</f>
        <v/>
      </c>
    </row>
    <row r="88" spans="1:25" ht="15" customHeight="1" x14ac:dyDescent="0.25">
      <c r="A88" s="51" t="str">
        <f t="shared" si="13"/>
        <v xml:space="preserve"> </v>
      </c>
      <c r="B88" s="13"/>
      <c r="C88" s="10"/>
      <c r="D88" s="5"/>
      <c r="E88" s="5"/>
      <c r="F88" s="5"/>
      <c r="G88" s="5"/>
      <c r="H88" s="5"/>
      <c r="I88" s="39"/>
      <c r="J88" s="5"/>
      <c r="K88" s="5"/>
      <c r="L88" s="5"/>
      <c r="M88" s="5"/>
      <c r="N88" s="5"/>
      <c r="O88" s="5"/>
      <c r="P88" s="5"/>
      <c r="Q88" s="40"/>
      <c r="R88" s="41">
        <f t="shared" si="14"/>
        <v>0</v>
      </c>
      <c r="S88" s="39">
        <f t="shared" si="15"/>
        <v>0</v>
      </c>
      <c r="T88" s="48" cm="1">
        <f t="array" ref="T88">IF($S88&lt;=6,SUM($C88:$P88),SUMPRODUCT(LARGE($C88:$P88,{1,2,3,4,5,6})))</f>
        <v>0</v>
      </c>
      <c r="U88" s="37" t="str">
        <f t="shared" si="16"/>
        <v/>
      </c>
      <c r="V88" s="37" t="str">
        <f t="shared" si="17"/>
        <v xml:space="preserve"> </v>
      </c>
      <c r="W88" s="34" t="str" cm="1">
        <f t="array" ref="W88">IFERROR(SUMPRODUCT(LARGE($C88:$P88,{1,2,3,4})), "")</f>
        <v/>
      </c>
      <c r="X88" s="34" t="str" cm="1">
        <f t="array" ref="X88">IFERROR(SUMPRODUCT(LARGE($C88:$P88,{1,2,3,4,5,6,7})), "")</f>
        <v/>
      </c>
      <c r="Y88" s="34" t="str" cm="1">
        <f t="array" ref="Y88">IFERROR(SUMPRODUCT(LARGE($C88:$P88,{1,2,3,4,5,6,7,8})), "")</f>
        <v/>
      </c>
    </row>
    <row r="89" spans="1:25" ht="15" customHeight="1" x14ac:dyDescent="0.25">
      <c r="A89" s="51" t="str">
        <f t="shared" si="13"/>
        <v xml:space="preserve"> </v>
      </c>
      <c r="B89" s="13"/>
      <c r="C89" s="10"/>
      <c r="D89" s="5"/>
      <c r="E89" s="5"/>
      <c r="F89" s="5"/>
      <c r="G89" s="5"/>
      <c r="H89" s="5"/>
      <c r="I89" s="39"/>
      <c r="J89" s="5"/>
      <c r="K89" s="5"/>
      <c r="L89" s="5"/>
      <c r="M89" s="5"/>
      <c r="N89" s="5"/>
      <c r="O89" s="5"/>
      <c r="P89" s="5"/>
      <c r="Q89" s="40"/>
      <c r="R89" s="41">
        <f t="shared" si="14"/>
        <v>0</v>
      </c>
      <c r="S89" s="39">
        <f t="shared" si="15"/>
        <v>0</v>
      </c>
      <c r="T89" s="48" cm="1">
        <f t="array" ref="T89">IF($S89&lt;=6,SUM($C89:$P89),SUMPRODUCT(LARGE($C89:$P89,{1,2,3,4,5,6})))</f>
        <v>0</v>
      </c>
      <c r="U89" s="37" t="str">
        <f t="shared" si="16"/>
        <v/>
      </c>
      <c r="V89" s="37" t="str">
        <f t="shared" si="17"/>
        <v xml:space="preserve"> </v>
      </c>
      <c r="W89" s="34" t="str" cm="1">
        <f t="array" ref="W89">IFERROR(SUMPRODUCT(LARGE($C89:$P89,{1,2,3,4})), "")</f>
        <v/>
      </c>
      <c r="X89" s="34" t="str" cm="1">
        <f t="array" ref="X89">IFERROR(SUMPRODUCT(LARGE($C89:$P89,{1,2,3,4,5,6,7})), "")</f>
        <v/>
      </c>
      <c r="Y89" s="34" t="str" cm="1">
        <f t="array" ref="Y89">IFERROR(SUMPRODUCT(LARGE($C89:$P89,{1,2,3,4,5,6,7,8})), "")</f>
        <v/>
      </c>
    </row>
    <row r="90" spans="1:25" ht="15" customHeight="1" x14ac:dyDescent="0.25">
      <c r="A90" s="51" t="str">
        <f t="shared" si="13"/>
        <v xml:space="preserve"> </v>
      </c>
      <c r="B90" s="13"/>
      <c r="C90" s="10"/>
      <c r="D90" s="5"/>
      <c r="E90" s="5"/>
      <c r="F90" s="5"/>
      <c r="G90" s="5"/>
      <c r="H90" s="5"/>
      <c r="I90" s="39"/>
      <c r="J90" s="5"/>
      <c r="K90" s="5"/>
      <c r="L90" s="5"/>
      <c r="M90" s="5"/>
      <c r="N90" s="5"/>
      <c r="O90" s="5"/>
      <c r="P90" s="5"/>
      <c r="Q90" s="40"/>
      <c r="R90" s="41">
        <f t="shared" si="14"/>
        <v>0</v>
      </c>
      <c r="S90" s="39">
        <f t="shared" si="15"/>
        <v>0</v>
      </c>
      <c r="T90" s="48" cm="1">
        <f t="array" ref="T90">IF($S90&lt;=6,SUM($C90:$P90),SUMPRODUCT(LARGE($C90:$P90,{1,2,3,4,5,6})))</f>
        <v>0</v>
      </c>
      <c r="U90" s="37" t="str">
        <f t="shared" si="16"/>
        <v/>
      </c>
      <c r="V90" s="37" t="str">
        <f t="shared" si="17"/>
        <v xml:space="preserve"> </v>
      </c>
      <c r="W90" s="34" t="str" cm="1">
        <f t="array" ref="W90">IFERROR(SUMPRODUCT(LARGE($C90:$P90,{1,2,3,4})), "")</f>
        <v/>
      </c>
      <c r="X90" s="34" t="str" cm="1">
        <f t="array" ref="X90">IFERROR(SUMPRODUCT(LARGE($C90:$P90,{1,2,3,4,5,6,7})), "")</f>
        <v/>
      </c>
      <c r="Y90" s="34" t="str" cm="1">
        <f t="array" ref="Y90">IFERROR(SUMPRODUCT(LARGE($C90:$P90,{1,2,3,4,5,6,7,8})), "")</f>
        <v/>
      </c>
    </row>
    <row r="91" spans="1:25" ht="15" customHeight="1" x14ac:dyDescent="0.25">
      <c r="A91" s="51" t="str">
        <f t="shared" si="13"/>
        <v xml:space="preserve"> </v>
      </c>
      <c r="B91" s="13"/>
      <c r="C91" s="10"/>
      <c r="D91" s="5"/>
      <c r="E91" s="5"/>
      <c r="F91" s="5"/>
      <c r="G91" s="5"/>
      <c r="H91" s="5"/>
      <c r="I91" s="39"/>
      <c r="J91" s="5"/>
      <c r="K91" s="5"/>
      <c r="L91" s="5"/>
      <c r="M91" s="5"/>
      <c r="N91" s="5"/>
      <c r="O91" s="5"/>
      <c r="P91" s="5"/>
      <c r="Q91" s="40"/>
      <c r="R91" s="41">
        <f t="shared" si="14"/>
        <v>0</v>
      </c>
      <c r="S91" s="39">
        <f t="shared" si="15"/>
        <v>0</v>
      </c>
      <c r="T91" s="48" cm="1">
        <f t="array" ref="T91">IF($S91&lt;=6,SUM($C91:$P91),SUMPRODUCT(LARGE($C91:$P91,{1,2,3,4,5,6})))</f>
        <v>0</v>
      </c>
      <c r="U91" s="37" t="str">
        <f t="shared" si="16"/>
        <v/>
      </c>
      <c r="V91" s="37" t="str">
        <f t="shared" si="17"/>
        <v xml:space="preserve"> </v>
      </c>
      <c r="W91" s="34" t="str" cm="1">
        <f t="array" ref="W91">IFERROR(SUMPRODUCT(LARGE($C91:$P91,{1,2,3,4})), "")</f>
        <v/>
      </c>
      <c r="X91" s="34" t="str" cm="1">
        <f t="array" ref="X91">IFERROR(SUMPRODUCT(LARGE($C91:$P91,{1,2,3,4,5,6,7})), "")</f>
        <v/>
      </c>
      <c r="Y91" s="34" t="str" cm="1">
        <f t="array" ref="Y91">IFERROR(SUMPRODUCT(LARGE($C91:$P91,{1,2,3,4,5,6,7,8})), "")</f>
        <v/>
      </c>
    </row>
    <row r="92" spans="1:25" ht="15" customHeight="1" x14ac:dyDescent="0.25">
      <c r="A92" s="51" t="str">
        <f t="shared" si="13"/>
        <v xml:space="preserve"> </v>
      </c>
      <c r="B92" s="14"/>
      <c r="C92" s="10"/>
      <c r="D92" s="10"/>
      <c r="E92" s="5"/>
      <c r="F92" s="5"/>
      <c r="G92" s="5"/>
      <c r="H92" s="5"/>
      <c r="I92" s="39"/>
      <c r="J92" s="5"/>
      <c r="K92" s="5"/>
      <c r="L92" s="5"/>
      <c r="M92" s="5"/>
      <c r="N92" s="5"/>
      <c r="O92" s="5"/>
      <c r="P92" s="5"/>
      <c r="Q92" s="40"/>
      <c r="R92" s="41">
        <f t="shared" si="14"/>
        <v>0</v>
      </c>
      <c r="S92" s="39">
        <f t="shared" si="15"/>
        <v>0</v>
      </c>
      <c r="T92" s="48" cm="1">
        <f t="array" ref="T92">IF($S92&lt;=6,SUM($C92:$P92),SUMPRODUCT(LARGE($C92:$P92,{1,2,3,4,5,6})))</f>
        <v>0</v>
      </c>
      <c r="U92" s="37" t="str">
        <f t="shared" si="16"/>
        <v/>
      </c>
      <c r="V92" s="37" t="str">
        <f t="shared" si="17"/>
        <v xml:space="preserve"> </v>
      </c>
      <c r="W92" s="34" t="str" cm="1">
        <f t="array" ref="W92">IFERROR(SUMPRODUCT(LARGE($C92:$P92,{1,2,3,4})), "")</f>
        <v/>
      </c>
      <c r="X92" s="34" t="str" cm="1">
        <f t="array" ref="X92">IFERROR(SUMPRODUCT(LARGE($C92:$P92,{1,2,3,4,5,6,7})), "")</f>
        <v/>
      </c>
      <c r="Y92" s="34" t="str" cm="1">
        <f t="array" ref="Y92">IFERROR(SUMPRODUCT(LARGE($C92:$P92,{1,2,3,4,5,6,7,8})), "")</f>
        <v/>
      </c>
    </row>
    <row r="93" spans="1:25" ht="15" customHeight="1" x14ac:dyDescent="0.25">
      <c r="A93" s="51" t="str">
        <f t="shared" si="13"/>
        <v xml:space="preserve"> </v>
      </c>
      <c r="B93" s="13"/>
      <c r="C93" s="10"/>
      <c r="D93" s="5"/>
      <c r="E93" s="5"/>
      <c r="F93" s="5"/>
      <c r="G93" s="5"/>
      <c r="H93" s="5"/>
      <c r="I93" s="39"/>
      <c r="J93" s="5"/>
      <c r="K93" s="5"/>
      <c r="L93" s="5"/>
      <c r="M93" s="5"/>
      <c r="N93" s="5"/>
      <c r="O93" s="5"/>
      <c r="P93" s="5"/>
      <c r="Q93" s="40"/>
      <c r="R93" s="41">
        <f t="shared" si="14"/>
        <v>0</v>
      </c>
      <c r="S93" s="39">
        <f t="shared" si="15"/>
        <v>0</v>
      </c>
      <c r="T93" s="48" cm="1">
        <f t="array" ref="T93">IF($S93&lt;=6,SUM($C93:$P93),SUMPRODUCT(LARGE($C93:$P93,{1,2,3,4,5,6})))</f>
        <v>0</v>
      </c>
      <c r="U93" s="37" t="str">
        <f t="shared" si="16"/>
        <v/>
      </c>
      <c r="V93" s="37" t="str">
        <f t="shared" si="17"/>
        <v xml:space="preserve"> </v>
      </c>
      <c r="W93" s="34" t="str" cm="1">
        <f t="array" ref="W93">IFERROR(SUMPRODUCT(LARGE($C93:$P93,{1,2,3,4})), "")</f>
        <v/>
      </c>
      <c r="X93" s="34" t="str" cm="1">
        <f t="array" ref="X93">IFERROR(SUMPRODUCT(LARGE($C93:$P93,{1,2,3,4,5,6,7})), "")</f>
        <v/>
      </c>
      <c r="Y93" s="34" t="str" cm="1">
        <f t="array" ref="Y93">IFERROR(SUMPRODUCT(LARGE($C93:$P93,{1,2,3,4,5,6,7,8})), "")</f>
        <v/>
      </c>
    </row>
    <row r="94" spans="1:25" ht="15" customHeight="1" x14ac:dyDescent="0.25">
      <c r="A94" s="51" t="str">
        <f t="shared" si="13"/>
        <v xml:space="preserve"> </v>
      </c>
      <c r="B94" s="13"/>
      <c r="C94" s="10"/>
      <c r="D94" s="5"/>
      <c r="E94" s="5"/>
      <c r="F94" s="5"/>
      <c r="G94" s="5"/>
      <c r="H94" s="5"/>
      <c r="I94" s="39"/>
      <c r="J94" s="5"/>
      <c r="K94" s="5"/>
      <c r="L94" s="5"/>
      <c r="M94" s="5"/>
      <c r="N94" s="5"/>
      <c r="O94" s="5"/>
      <c r="P94" s="5"/>
      <c r="Q94" s="40"/>
      <c r="R94" s="41">
        <f t="shared" si="14"/>
        <v>0</v>
      </c>
      <c r="S94" s="39">
        <f t="shared" si="15"/>
        <v>0</v>
      </c>
      <c r="T94" s="48" cm="1">
        <f t="array" ref="T94">IF($S94&lt;=6,SUM($C94:$P94),SUMPRODUCT(LARGE($C94:$P94,{1,2,3,4,5,6})))</f>
        <v>0</v>
      </c>
      <c r="U94" s="37" t="str">
        <f t="shared" si="16"/>
        <v/>
      </c>
      <c r="V94" s="37" t="str">
        <f t="shared" si="17"/>
        <v xml:space="preserve"> </v>
      </c>
      <c r="W94" s="34" t="str" cm="1">
        <f t="array" ref="W94">IFERROR(SUMPRODUCT(LARGE($C94:$P94,{1,2,3,4})), "")</f>
        <v/>
      </c>
      <c r="X94" s="34" t="str" cm="1">
        <f t="array" ref="X94">IFERROR(SUMPRODUCT(LARGE($C94:$P94,{1,2,3,4,5,6,7})), "")</f>
        <v/>
      </c>
      <c r="Y94" s="34" t="str" cm="1">
        <f t="array" ref="Y94">IFERROR(SUMPRODUCT(LARGE($C94:$P94,{1,2,3,4,5,6,7,8})), "")</f>
        <v/>
      </c>
    </row>
    <row r="95" spans="1:25" ht="15" customHeight="1" x14ac:dyDescent="0.25">
      <c r="A95" s="51" t="str">
        <f t="shared" si="13"/>
        <v xml:space="preserve"> </v>
      </c>
      <c r="B95" s="13"/>
      <c r="C95" s="10"/>
      <c r="D95" s="5"/>
      <c r="E95" s="10"/>
      <c r="F95" s="10"/>
      <c r="G95" s="10"/>
      <c r="H95" s="10"/>
      <c r="I95" s="41"/>
      <c r="J95" s="10"/>
      <c r="K95" s="10"/>
      <c r="L95" s="10"/>
      <c r="M95" s="10"/>
      <c r="N95" s="10"/>
      <c r="O95" s="10"/>
      <c r="P95" s="10"/>
      <c r="Q95" s="40"/>
      <c r="R95" s="41">
        <f t="shared" si="14"/>
        <v>0</v>
      </c>
      <c r="S95" s="39">
        <f t="shared" si="15"/>
        <v>0</v>
      </c>
      <c r="T95" s="48" cm="1">
        <f t="array" ref="T95">IF($S95&lt;=6,SUM($C95:$P95),SUMPRODUCT(LARGE($C95:$P95,{1,2,3,4,5,6})))</f>
        <v>0</v>
      </c>
      <c r="U95" s="37" t="str">
        <f t="shared" si="16"/>
        <v/>
      </c>
      <c r="V95" s="37" t="str">
        <f t="shared" si="17"/>
        <v xml:space="preserve"> </v>
      </c>
      <c r="W95" s="34" t="str" cm="1">
        <f t="array" ref="W95">IFERROR(SUMPRODUCT(LARGE($C95:$P95,{1,2,3,4})), "")</f>
        <v/>
      </c>
      <c r="X95" s="34" t="str" cm="1">
        <f t="array" ref="X95">IFERROR(SUMPRODUCT(LARGE($C95:$P95,{1,2,3,4,5,6,7})), "")</f>
        <v/>
      </c>
      <c r="Y95" s="34" t="str" cm="1">
        <f t="array" ref="Y95">IFERROR(SUMPRODUCT(LARGE($C95:$P95,{1,2,3,4,5,6,7,8})), "")</f>
        <v/>
      </c>
    </row>
    <row r="96" spans="1:25" ht="15" customHeight="1" x14ac:dyDescent="0.25">
      <c r="A96" s="51" t="str">
        <f t="shared" si="13"/>
        <v xml:space="preserve"> </v>
      </c>
      <c r="B96" s="13"/>
      <c r="C96" s="10"/>
      <c r="D96" s="5"/>
      <c r="E96" s="5"/>
      <c r="F96" s="5"/>
      <c r="G96" s="5"/>
      <c r="H96" s="5"/>
      <c r="I96" s="39"/>
      <c r="J96" s="5"/>
      <c r="K96" s="5"/>
      <c r="L96" s="5"/>
      <c r="M96" s="5"/>
      <c r="N96" s="5"/>
      <c r="O96" s="5"/>
      <c r="P96" s="5"/>
      <c r="Q96" s="40"/>
      <c r="R96" s="41">
        <f t="shared" si="14"/>
        <v>0</v>
      </c>
      <c r="S96" s="39">
        <f t="shared" si="15"/>
        <v>0</v>
      </c>
      <c r="T96" s="48" cm="1">
        <f t="array" ref="T96">IF($S96&lt;=6,SUM($C96:$P96),SUMPRODUCT(LARGE($C96:$P96,{1,2,3,4,5,6})))</f>
        <v>0</v>
      </c>
      <c r="U96" s="37" t="str">
        <f t="shared" si="16"/>
        <v/>
      </c>
      <c r="V96" s="37" t="str">
        <f t="shared" si="17"/>
        <v xml:space="preserve"> </v>
      </c>
      <c r="W96" s="34" t="str" cm="1">
        <f t="array" ref="W96">IFERROR(SUMPRODUCT(LARGE($C96:$P96,{1,2,3,4})), "")</f>
        <v/>
      </c>
      <c r="X96" s="34" t="str" cm="1">
        <f t="array" ref="X96">IFERROR(SUMPRODUCT(LARGE($C96:$P96,{1,2,3,4,5,6,7})), "")</f>
        <v/>
      </c>
      <c r="Y96" s="34" t="str" cm="1">
        <f t="array" ref="Y96">IFERROR(SUMPRODUCT(LARGE($C96:$P96,{1,2,3,4,5,6,7,8})), "")</f>
        <v/>
      </c>
    </row>
    <row r="97" spans="1:25" ht="15" customHeight="1" x14ac:dyDescent="0.25">
      <c r="A97" s="51" t="str">
        <f t="shared" si="13"/>
        <v xml:space="preserve"> </v>
      </c>
      <c r="B97" s="13"/>
      <c r="C97" s="10"/>
      <c r="D97" s="5"/>
      <c r="E97" s="10"/>
      <c r="F97" s="10"/>
      <c r="G97" s="10"/>
      <c r="H97" s="10"/>
      <c r="I97" s="41"/>
      <c r="J97" s="10"/>
      <c r="K97" s="10"/>
      <c r="L97" s="10"/>
      <c r="M97" s="10"/>
      <c r="N97" s="10"/>
      <c r="O97" s="10"/>
      <c r="P97" s="10"/>
      <c r="Q97" s="40"/>
      <c r="R97" s="41">
        <f t="shared" si="14"/>
        <v>0</v>
      </c>
      <c r="S97" s="39">
        <f t="shared" si="15"/>
        <v>0</v>
      </c>
      <c r="T97" s="48" cm="1">
        <f t="array" ref="T97">IF($S97&lt;=6,SUM($C97:$P97),SUMPRODUCT(LARGE($C97:$P97,{1,2,3,4,5,6})))</f>
        <v>0</v>
      </c>
      <c r="U97" s="37" t="str">
        <f t="shared" si="16"/>
        <v/>
      </c>
      <c r="V97" s="37" t="str">
        <f t="shared" si="17"/>
        <v xml:space="preserve"> </v>
      </c>
      <c r="W97" s="34" t="str" cm="1">
        <f t="array" ref="W97">IFERROR(SUMPRODUCT(LARGE($C97:$P97,{1,2,3,4})), "")</f>
        <v/>
      </c>
      <c r="X97" s="34" t="str" cm="1">
        <f t="array" ref="X97">IFERROR(SUMPRODUCT(LARGE($C97:$P97,{1,2,3,4,5,6,7})), "")</f>
        <v/>
      </c>
      <c r="Y97" s="34" t="str" cm="1">
        <f t="array" ref="Y97">IFERROR(SUMPRODUCT(LARGE($C97:$P97,{1,2,3,4,5,6,7,8})), "")</f>
        <v/>
      </c>
    </row>
    <row r="98" spans="1:25" ht="15" customHeight="1" x14ac:dyDescent="0.25">
      <c r="A98" s="51" t="str">
        <f t="shared" si="13"/>
        <v xml:space="preserve"> </v>
      </c>
      <c r="B98" s="13"/>
      <c r="C98" s="10"/>
      <c r="D98" s="5"/>
      <c r="E98" s="5"/>
      <c r="F98" s="5"/>
      <c r="G98" s="5"/>
      <c r="H98" s="5"/>
      <c r="I98" s="39"/>
      <c r="J98" s="5"/>
      <c r="K98" s="5"/>
      <c r="L98" s="5"/>
      <c r="M98" s="5"/>
      <c r="N98" s="5"/>
      <c r="O98" s="5"/>
      <c r="P98" s="5"/>
      <c r="Q98" s="40"/>
      <c r="R98" s="41">
        <f t="shared" si="14"/>
        <v>0</v>
      </c>
      <c r="S98" s="39">
        <f t="shared" si="15"/>
        <v>0</v>
      </c>
      <c r="T98" s="48" cm="1">
        <f t="array" ref="T98">IF($S98&lt;=6,SUM($C98:$P98),SUMPRODUCT(LARGE($C98:$P98,{1,2,3,4,5,6})))</f>
        <v>0</v>
      </c>
      <c r="U98" s="37" t="str">
        <f t="shared" si="16"/>
        <v/>
      </c>
      <c r="V98" s="37" t="str">
        <f t="shared" si="17"/>
        <v xml:space="preserve"> </v>
      </c>
      <c r="W98" s="34" t="str" cm="1">
        <f t="array" ref="W98">IFERROR(SUMPRODUCT(LARGE($C98:$P98,{1,2,3,4})), "")</f>
        <v/>
      </c>
      <c r="X98" s="34" t="str" cm="1">
        <f t="array" ref="X98">IFERROR(SUMPRODUCT(LARGE($C98:$P98,{1,2,3,4,5,6,7})), "")</f>
        <v/>
      </c>
      <c r="Y98" s="34" t="str" cm="1">
        <f t="array" ref="Y98">IFERROR(SUMPRODUCT(LARGE($C98:$P98,{1,2,3,4,5,6,7,8})), "")</f>
        <v/>
      </c>
    </row>
    <row r="99" spans="1:25" ht="15" customHeight="1" x14ac:dyDescent="0.25">
      <c r="A99" s="51" t="str">
        <f t="shared" si="13"/>
        <v xml:space="preserve"> </v>
      </c>
      <c r="B99" s="13"/>
      <c r="C99" s="10"/>
      <c r="D99" s="5"/>
      <c r="E99" s="10"/>
      <c r="F99" s="10"/>
      <c r="G99" s="10"/>
      <c r="H99" s="10"/>
      <c r="I99" s="41"/>
      <c r="J99" s="10"/>
      <c r="K99" s="10"/>
      <c r="L99" s="10"/>
      <c r="M99" s="10"/>
      <c r="N99" s="10"/>
      <c r="O99" s="10"/>
      <c r="P99" s="10"/>
      <c r="Q99" s="40"/>
      <c r="R99" s="41">
        <f t="shared" si="14"/>
        <v>0</v>
      </c>
      <c r="S99" s="39">
        <f t="shared" si="15"/>
        <v>0</v>
      </c>
      <c r="T99" s="48" cm="1">
        <f t="array" ref="T99">IF($S99&lt;=6,SUM($C99:$P99),SUMPRODUCT(LARGE($C99:$P99,{1,2,3,4,5,6})))</f>
        <v>0</v>
      </c>
      <c r="U99" s="37" t="str">
        <f t="shared" si="16"/>
        <v/>
      </c>
      <c r="V99" s="37" t="str">
        <f t="shared" si="17"/>
        <v xml:space="preserve"> </v>
      </c>
      <c r="W99" s="34" t="str" cm="1">
        <f t="array" ref="W99">IFERROR(SUMPRODUCT(LARGE($C99:$P99,{1,2,3,4})), "")</f>
        <v/>
      </c>
      <c r="X99" s="34" t="str" cm="1">
        <f t="array" ref="X99">IFERROR(SUMPRODUCT(LARGE($C99:$P99,{1,2,3,4,5,6,7})), "")</f>
        <v/>
      </c>
      <c r="Y99" s="34" t="str" cm="1">
        <f t="array" ref="Y99">IFERROR(SUMPRODUCT(LARGE($C99:$P99,{1,2,3,4,5,6,7,8})), "")</f>
        <v/>
      </c>
    </row>
    <row r="100" spans="1:25" ht="15" customHeight="1" x14ac:dyDescent="0.25">
      <c r="A100" s="51" t="str">
        <f t="shared" si="13"/>
        <v xml:space="preserve"> </v>
      </c>
      <c r="B100" s="13"/>
      <c r="C100" s="10"/>
      <c r="D100" s="5"/>
      <c r="E100" s="5"/>
      <c r="F100" s="5"/>
      <c r="G100" s="5"/>
      <c r="H100" s="5"/>
      <c r="I100" s="39"/>
      <c r="J100" s="5"/>
      <c r="K100" s="5"/>
      <c r="L100" s="5"/>
      <c r="M100" s="5"/>
      <c r="N100" s="5"/>
      <c r="O100" s="5"/>
      <c r="P100" s="5"/>
      <c r="Q100" s="40"/>
      <c r="R100" s="41">
        <f t="shared" si="14"/>
        <v>0</v>
      </c>
      <c r="S100" s="39">
        <f t="shared" si="15"/>
        <v>0</v>
      </c>
      <c r="T100" s="48" cm="1">
        <f t="array" ref="T100">IF($S100&lt;=6,SUM($C100:$P100),SUMPRODUCT(LARGE($C100:$P100,{1,2,3,4,5,6})))</f>
        <v>0</v>
      </c>
      <c r="U100" s="37" t="str">
        <f t="shared" si="16"/>
        <v/>
      </c>
      <c r="V100" s="37" t="str">
        <f t="shared" si="17"/>
        <v xml:space="preserve"> </v>
      </c>
      <c r="W100" s="34" t="str" cm="1">
        <f t="array" ref="W100">IFERROR(SUMPRODUCT(LARGE($C100:$P100,{1,2,3,4})), "")</f>
        <v/>
      </c>
      <c r="X100" s="34" t="str" cm="1">
        <f t="array" ref="X100">IFERROR(SUMPRODUCT(LARGE($C100:$P100,{1,2,3,4,5,6,7})), "")</f>
        <v/>
      </c>
      <c r="Y100" s="34" t="str" cm="1">
        <f t="array" ref="Y100">IFERROR(SUMPRODUCT(LARGE($C100:$P100,{1,2,3,4,5,6,7,8})), "")</f>
        <v/>
      </c>
    </row>
    <row r="101" spans="1:25" ht="15" customHeight="1" x14ac:dyDescent="0.25">
      <c r="A101" s="51" t="str">
        <f t="shared" si="13"/>
        <v xml:space="preserve"> </v>
      </c>
      <c r="B101" s="13"/>
      <c r="C101" s="10"/>
      <c r="D101" s="5"/>
      <c r="E101" s="5"/>
      <c r="F101" s="5"/>
      <c r="G101" s="5"/>
      <c r="H101" s="5"/>
      <c r="I101" s="39"/>
      <c r="J101" s="5"/>
      <c r="K101" s="5"/>
      <c r="L101" s="5"/>
      <c r="M101" s="5"/>
      <c r="N101" s="5"/>
      <c r="O101" s="5"/>
      <c r="P101" s="5"/>
      <c r="Q101" s="40"/>
      <c r="R101" s="41">
        <f t="shared" si="14"/>
        <v>0</v>
      </c>
      <c r="S101" s="39">
        <f t="shared" si="15"/>
        <v>0</v>
      </c>
      <c r="T101" s="48" cm="1">
        <f t="array" ref="T101">IF($S101&lt;=6,SUM($C101:$P101),SUMPRODUCT(LARGE($C101:$P101,{1,2,3,4,5,6})))</f>
        <v>0</v>
      </c>
      <c r="U101" s="37" t="str">
        <f t="shared" si="16"/>
        <v/>
      </c>
      <c r="V101" s="37" t="str">
        <f t="shared" si="17"/>
        <v xml:space="preserve"> </v>
      </c>
      <c r="W101" s="34" t="str" cm="1">
        <f t="array" ref="W101">IFERROR(SUMPRODUCT(LARGE($C101:$P101,{1,2,3,4})), "")</f>
        <v/>
      </c>
      <c r="X101" s="34" t="str" cm="1">
        <f t="array" ref="X101">IFERROR(SUMPRODUCT(LARGE($C101:$P101,{1,2,3,4,5,6,7})), "")</f>
        <v/>
      </c>
      <c r="Y101" s="34" t="str" cm="1">
        <f t="array" ref="Y101">IFERROR(SUMPRODUCT(LARGE($C101:$P101,{1,2,3,4,5,6,7,8})), "")</f>
        <v/>
      </c>
    </row>
    <row r="102" spans="1:25" ht="15" customHeight="1" x14ac:dyDescent="0.25">
      <c r="A102" s="51" t="str">
        <f t="shared" si="13"/>
        <v xml:space="preserve"> </v>
      </c>
      <c r="B102" s="13"/>
      <c r="C102" s="10"/>
      <c r="D102" s="5"/>
      <c r="E102" s="5"/>
      <c r="F102" s="5"/>
      <c r="G102" s="5"/>
      <c r="H102" s="5"/>
      <c r="I102" s="39"/>
      <c r="J102" s="5"/>
      <c r="K102" s="5"/>
      <c r="L102" s="5"/>
      <c r="M102" s="5"/>
      <c r="N102" s="5"/>
      <c r="O102" s="5"/>
      <c r="P102" s="5"/>
      <c r="Q102" s="40"/>
      <c r="R102" s="41">
        <f t="shared" si="14"/>
        <v>0</v>
      </c>
      <c r="S102" s="39">
        <f t="shared" si="15"/>
        <v>0</v>
      </c>
      <c r="T102" s="48" cm="1">
        <f t="array" ref="T102">IF($S102&lt;=6,SUM($C102:$P102),SUMPRODUCT(LARGE($C102:$P102,{1,2,3,4,5,6})))</f>
        <v>0</v>
      </c>
      <c r="U102" s="37" t="str">
        <f t="shared" si="16"/>
        <v/>
      </c>
      <c r="V102" s="37" t="str">
        <f t="shared" si="17"/>
        <v xml:space="preserve"> </v>
      </c>
      <c r="W102" s="34" t="str" cm="1">
        <f t="array" ref="W102">IFERROR(SUMPRODUCT(LARGE($C102:$P102,{1,2,3,4})), "")</f>
        <v/>
      </c>
      <c r="X102" s="34" t="str" cm="1">
        <f t="array" ref="X102">IFERROR(SUMPRODUCT(LARGE($C102:$P102,{1,2,3,4,5,6,7})), "")</f>
        <v/>
      </c>
      <c r="Y102" s="34" t="str" cm="1">
        <f t="array" ref="Y102">IFERROR(SUMPRODUCT(LARGE($C102:$P102,{1,2,3,4,5,6,7,8})), "")</f>
        <v/>
      </c>
    </row>
    <row r="103" spans="1:25" ht="15" customHeight="1" x14ac:dyDescent="0.25">
      <c r="A103" s="52" t="str">
        <f t="shared" si="13"/>
        <v xml:space="preserve"> </v>
      </c>
      <c r="B103" s="13"/>
      <c r="C103" s="10"/>
      <c r="D103" s="5"/>
      <c r="E103" s="10"/>
      <c r="F103" s="10"/>
      <c r="G103" s="10"/>
      <c r="H103" s="10"/>
      <c r="I103" s="41"/>
      <c r="J103" s="10"/>
      <c r="K103" s="10"/>
      <c r="L103" s="10"/>
      <c r="M103" s="10"/>
      <c r="N103" s="10"/>
      <c r="O103" s="10"/>
      <c r="P103" s="10"/>
      <c r="Q103" s="40"/>
      <c r="R103" s="41">
        <f t="shared" si="14"/>
        <v>0</v>
      </c>
      <c r="S103" s="39">
        <f t="shared" si="15"/>
        <v>0</v>
      </c>
      <c r="T103" s="48" cm="1">
        <f t="array" ref="T103">IF($S103&lt;=6,SUM($C103:$P103),SUMPRODUCT(LARGE($C103:$P103,{1,2,3,4,5,6})))</f>
        <v>0</v>
      </c>
      <c r="U103" s="37" t="str">
        <f t="shared" si="16"/>
        <v/>
      </c>
      <c r="V103" s="37" t="str">
        <f t="shared" si="17"/>
        <v xml:space="preserve"> </v>
      </c>
      <c r="W103" s="34" t="str" cm="1">
        <f t="array" ref="W103">IFERROR(SUMPRODUCT(LARGE($C103:$P103,{1,2,3,4})), "")</f>
        <v/>
      </c>
      <c r="X103" s="34" t="str" cm="1">
        <f t="array" ref="X103">IFERROR(SUMPRODUCT(LARGE($C103:$P103,{1,2,3,4,5,6,7})), "")</f>
        <v/>
      </c>
      <c r="Y103" s="34" t="str" cm="1">
        <f t="array" ref="Y103">IFERROR(SUMPRODUCT(LARGE($C103:$P103,{1,2,3,4,5,6,7,8})), "")</f>
        <v/>
      </c>
    </row>
    <row r="104" spans="1:25" ht="15" customHeight="1" x14ac:dyDescent="0.25">
      <c r="A104" s="45" t="str">
        <f t="shared" si="13"/>
        <v xml:space="preserve"> </v>
      </c>
      <c r="B104" s="13"/>
      <c r="C104" s="10"/>
      <c r="D104" s="5"/>
      <c r="E104" s="5"/>
      <c r="F104" s="5"/>
      <c r="G104" s="5"/>
      <c r="H104" s="5"/>
      <c r="I104" s="39"/>
      <c r="J104" s="5"/>
      <c r="K104" s="5"/>
      <c r="L104" s="5"/>
      <c r="M104" s="5"/>
      <c r="N104" s="5"/>
      <c r="O104" s="5"/>
      <c r="P104" s="5"/>
      <c r="Q104" s="40"/>
      <c r="R104" s="41">
        <f t="shared" si="14"/>
        <v>0</v>
      </c>
      <c r="S104" s="39">
        <f t="shared" si="15"/>
        <v>0</v>
      </c>
      <c r="T104" s="48" cm="1">
        <f t="array" ref="T104">IF($S104&lt;=6,SUM($C104:$P104),SUMPRODUCT(LARGE($C104:$P104,{1,2,3,4,5,6})))</f>
        <v>0</v>
      </c>
      <c r="U104" s="37" t="str">
        <f t="shared" si="16"/>
        <v/>
      </c>
      <c r="V104" s="37" t="str">
        <f t="shared" si="17"/>
        <v xml:space="preserve"> </v>
      </c>
      <c r="W104" s="34" t="str" cm="1">
        <f t="array" ref="W104">IFERROR(SUMPRODUCT(LARGE($C104:$P104,{1,2,3,4})), "")</f>
        <v/>
      </c>
      <c r="X104" s="34" t="str" cm="1">
        <f t="array" ref="X104">IFERROR(SUMPRODUCT(LARGE($C104:$P104,{1,2,3,4,5,6,7})), "")</f>
        <v/>
      </c>
      <c r="Y104" s="34" t="str" cm="1">
        <f t="array" ref="Y104">IFERROR(SUMPRODUCT(LARGE($C104:$P104,{1,2,3,4,5,6,7,8})), "")</f>
        <v/>
      </c>
    </row>
    <row r="105" spans="1:25" ht="15" customHeight="1" x14ac:dyDescent="0.25">
      <c r="A105" s="45" t="str">
        <f t="shared" si="13"/>
        <v xml:space="preserve"> </v>
      </c>
      <c r="B105" s="13"/>
      <c r="C105" s="10"/>
      <c r="D105" s="5"/>
      <c r="E105" s="5"/>
      <c r="F105" s="5"/>
      <c r="G105" s="5"/>
      <c r="H105" s="5"/>
      <c r="I105" s="39"/>
      <c r="J105" s="5"/>
      <c r="K105" s="5"/>
      <c r="L105" s="5"/>
      <c r="M105" s="5"/>
      <c r="N105" s="5"/>
      <c r="O105" s="5"/>
      <c r="P105" s="5"/>
      <c r="Q105" s="40"/>
      <c r="R105" s="41">
        <f t="shared" si="14"/>
        <v>0</v>
      </c>
      <c r="S105" s="39">
        <f t="shared" si="15"/>
        <v>0</v>
      </c>
      <c r="T105" s="48" cm="1">
        <f t="array" ref="T105">IF($S105&lt;=6,SUM($C105:$P105),SUMPRODUCT(LARGE($C105:$P105,{1,2,3,4,5,6})))</f>
        <v>0</v>
      </c>
      <c r="U105" s="37" t="str">
        <f t="shared" si="16"/>
        <v/>
      </c>
      <c r="V105" s="37" t="str">
        <f t="shared" si="17"/>
        <v xml:space="preserve"> </v>
      </c>
      <c r="W105" s="34" t="str" cm="1">
        <f t="array" ref="W105">IFERROR(SUMPRODUCT(LARGE($C105:$P105,{1,2,3,4})), "")</f>
        <v/>
      </c>
      <c r="X105" s="34" t="str" cm="1">
        <f t="array" ref="X105">IFERROR(SUMPRODUCT(LARGE($C105:$P105,{1,2,3,4,5,6,7})), "")</f>
        <v/>
      </c>
      <c r="Y105" s="34" t="str" cm="1">
        <f t="array" ref="Y105">IFERROR(SUMPRODUCT(LARGE($C105:$P105,{1,2,3,4,5,6,7,8})), "")</f>
        <v/>
      </c>
    </row>
    <row r="106" spans="1:25" ht="15" customHeight="1" x14ac:dyDescent="0.25">
      <c r="A106" s="54" t="str">
        <f t="shared" si="13"/>
        <v xml:space="preserve"> </v>
      </c>
      <c r="B106" s="13"/>
      <c r="C106" s="10"/>
      <c r="D106" s="5"/>
      <c r="E106" s="10"/>
      <c r="F106" s="10"/>
      <c r="G106" s="10"/>
      <c r="H106" s="10"/>
      <c r="I106" s="41"/>
      <c r="J106" s="10"/>
      <c r="K106" s="10"/>
      <c r="L106" s="10"/>
      <c r="M106" s="10"/>
      <c r="N106" s="10"/>
      <c r="O106" s="10"/>
      <c r="P106" s="10"/>
      <c r="Q106" s="40"/>
      <c r="R106" s="41">
        <f t="shared" si="14"/>
        <v>0</v>
      </c>
      <c r="S106" s="39">
        <f t="shared" si="15"/>
        <v>0</v>
      </c>
      <c r="T106" s="48" cm="1">
        <f t="array" ref="T106">IF($S106&lt;=6,SUM($C106:$P106),SUMPRODUCT(LARGE($C106:$P106,{1,2,3,4,5,6})))</f>
        <v>0</v>
      </c>
      <c r="U106" s="37" t="str">
        <f t="shared" si="16"/>
        <v/>
      </c>
      <c r="V106" s="37" t="str">
        <f t="shared" si="17"/>
        <v xml:space="preserve"> </v>
      </c>
      <c r="W106" s="34" t="str" cm="1">
        <f t="array" ref="W106">IFERROR(SUMPRODUCT(LARGE($C106:$P106,{1,2,3,4})), "")</f>
        <v/>
      </c>
      <c r="X106" s="34" t="str" cm="1">
        <f t="array" ref="X106">IFERROR(SUMPRODUCT(LARGE($C106:$P106,{1,2,3,4,5,6,7})), "")</f>
        <v/>
      </c>
      <c r="Y106" s="34" t="str" cm="1">
        <f t="array" ref="Y106">IFERROR(SUMPRODUCT(LARGE($C106:$P106,{1,2,3,4,5,6,7,8})), "")</f>
        <v/>
      </c>
    </row>
    <row r="107" spans="1:25" ht="15" customHeight="1" x14ac:dyDescent="0.25">
      <c r="A107" s="54" t="str">
        <f t="shared" si="13"/>
        <v xml:space="preserve"> </v>
      </c>
      <c r="B107" s="13"/>
      <c r="C107" s="10"/>
      <c r="D107" s="10"/>
      <c r="E107" s="5"/>
      <c r="F107" s="5"/>
      <c r="G107" s="5"/>
      <c r="H107" s="5"/>
      <c r="I107" s="39"/>
      <c r="J107" s="5"/>
      <c r="K107" s="5"/>
      <c r="L107" s="5"/>
      <c r="M107" s="5"/>
      <c r="N107" s="5"/>
      <c r="O107" s="5"/>
      <c r="P107" s="5"/>
      <c r="Q107" s="40"/>
      <c r="R107" s="41">
        <f t="shared" si="14"/>
        <v>0</v>
      </c>
      <c r="S107" s="39">
        <f t="shared" si="15"/>
        <v>0</v>
      </c>
      <c r="T107" s="48" cm="1">
        <f t="array" ref="T107">IF($S107&lt;=6,SUM($C107:$P107),SUMPRODUCT(LARGE($C107:$P107,{1,2,3,4,5,6})))</f>
        <v>0</v>
      </c>
      <c r="U107" s="37" t="str">
        <f t="shared" si="16"/>
        <v/>
      </c>
      <c r="V107" s="37" t="str">
        <f t="shared" si="17"/>
        <v xml:space="preserve"> </v>
      </c>
      <c r="W107" s="34" t="str" cm="1">
        <f t="array" ref="W107">IFERROR(SUMPRODUCT(LARGE($C107:$P107,{1,2,3,4})), "")</f>
        <v/>
      </c>
      <c r="X107" s="34" t="str" cm="1">
        <f t="array" ref="X107">IFERROR(SUMPRODUCT(LARGE($C107:$P107,{1,2,3,4,5,6,7})), "")</f>
        <v/>
      </c>
      <c r="Y107" s="34" t="str" cm="1">
        <f t="array" ref="Y107">IFERROR(SUMPRODUCT(LARGE($C107:$P107,{1,2,3,4,5,6,7,8})), "")</f>
        <v/>
      </c>
    </row>
    <row r="108" spans="1:25" ht="15" customHeight="1" x14ac:dyDescent="0.25">
      <c r="A108" s="45" t="str">
        <f t="shared" si="13"/>
        <v xml:space="preserve"> </v>
      </c>
      <c r="B108" s="13"/>
      <c r="C108" s="10"/>
      <c r="D108" s="5"/>
      <c r="E108" s="10"/>
      <c r="F108" s="10"/>
      <c r="G108" s="10"/>
      <c r="H108" s="10"/>
      <c r="I108" s="41"/>
      <c r="J108" s="10"/>
      <c r="K108" s="10"/>
      <c r="L108" s="10"/>
      <c r="M108" s="10"/>
      <c r="N108" s="10"/>
      <c r="O108" s="10"/>
      <c r="P108" s="10"/>
      <c r="Q108" s="40"/>
      <c r="R108" s="41">
        <f t="shared" si="14"/>
        <v>0</v>
      </c>
      <c r="S108" s="39">
        <f t="shared" si="15"/>
        <v>0</v>
      </c>
      <c r="T108" s="48" cm="1">
        <f t="array" ref="T108">IF($S108&lt;=6,SUM($C108:$P108),SUMPRODUCT(LARGE($C108:$P108,{1,2,3,4,5,6})))</f>
        <v>0</v>
      </c>
      <c r="U108" s="37" t="str">
        <f t="shared" si="16"/>
        <v/>
      </c>
      <c r="V108" s="37" t="str">
        <f t="shared" si="17"/>
        <v xml:space="preserve"> </v>
      </c>
      <c r="W108" s="34" t="str" cm="1">
        <f t="array" ref="W108">IFERROR(SUMPRODUCT(LARGE($C108:$P108,{1,2,3,4})), "")</f>
        <v/>
      </c>
      <c r="X108" s="34" t="str" cm="1">
        <f t="array" ref="X108">IFERROR(SUMPRODUCT(LARGE($C108:$P108,{1,2,3,4,5,6,7})), "")</f>
        <v/>
      </c>
      <c r="Y108" s="34" t="str" cm="1">
        <f t="array" ref="Y108">IFERROR(SUMPRODUCT(LARGE($C108:$P108,{1,2,3,4,5,6,7,8})), "")</f>
        <v/>
      </c>
    </row>
    <row r="109" spans="1:25" ht="15" customHeight="1" x14ac:dyDescent="0.25">
      <c r="A109" s="45" t="str">
        <f t="shared" si="13"/>
        <v xml:space="preserve"> </v>
      </c>
      <c r="B109" s="13"/>
      <c r="C109" s="10"/>
      <c r="D109" s="5"/>
      <c r="E109" s="10"/>
      <c r="F109" s="10"/>
      <c r="G109" s="10"/>
      <c r="H109" s="10"/>
      <c r="I109" s="41"/>
      <c r="J109" s="10"/>
      <c r="K109" s="10"/>
      <c r="L109" s="10"/>
      <c r="M109" s="10"/>
      <c r="N109" s="10"/>
      <c r="O109" s="10"/>
      <c r="P109" s="10"/>
      <c r="Q109" s="40"/>
      <c r="R109" s="41">
        <f t="shared" si="14"/>
        <v>0</v>
      </c>
      <c r="S109" s="39">
        <f t="shared" si="15"/>
        <v>0</v>
      </c>
      <c r="T109" s="48" cm="1">
        <f t="array" ref="T109">IF($S109&lt;=6,SUM($C109:$P109),SUMPRODUCT(LARGE($C109:$P109,{1,2,3,4,5,6})))</f>
        <v>0</v>
      </c>
      <c r="U109" s="37" t="str">
        <f t="shared" si="16"/>
        <v/>
      </c>
      <c r="V109" s="37" t="str">
        <f t="shared" si="17"/>
        <v xml:space="preserve"> </v>
      </c>
      <c r="W109" s="34" t="str" cm="1">
        <f t="array" ref="W109">IFERROR(SUMPRODUCT(LARGE($C109:$P109,{1,2,3,4})), "")</f>
        <v/>
      </c>
      <c r="X109" s="34" t="str" cm="1">
        <f t="array" ref="X109">IFERROR(SUMPRODUCT(LARGE($C109:$P109,{1,2,3,4,5,6,7})), "")</f>
        <v/>
      </c>
      <c r="Y109" s="34" t="str" cm="1">
        <f t="array" ref="Y109">IFERROR(SUMPRODUCT(LARGE($C109:$P109,{1,2,3,4,5,6,7,8})), "")</f>
        <v/>
      </c>
    </row>
    <row r="110" spans="1:25" ht="15" customHeight="1" x14ac:dyDescent="0.25">
      <c r="A110" s="54" t="str">
        <f t="shared" si="13"/>
        <v xml:space="preserve"> </v>
      </c>
      <c r="B110" s="13"/>
      <c r="C110" s="10"/>
      <c r="D110" s="5"/>
      <c r="E110" s="10"/>
      <c r="F110" s="10"/>
      <c r="G110" s="10"/>
      <c r="H110" s="10"/>
      <c r="I110" s="41"/>
      <c r="J110" s="10"/>
      <c r="K110" s="10"/>
      <c r="L110" s="10"/>
      <c r="M110" s="10"/>
      <c r="N110" s="10"/>
      <c r="O110" s="10"/>
      <c r="P110" s="10"/>
      <c r="Q110" s="40"/>
      <c r="R110" s="41">
        <f t="shared" si="14"/>
        <v>0</v>
      </c>
      <c r="S110" s="39">
        <f t="shared" si="15"/>
        <v>0</v>
      </c>
      <c r="T110" s="48" cm="1">
        <f t="array" ref="T110">IF($S110&lt;=6,SUM($C110:$P110),SUMPRODUCT(LARGE($C110:$P110,{1,2,3,4,5,6})))</f>
        <v>0</v>
      </c>
      <c r="U110" s="37" t="str">
        <f t="shared" si="16"/>
        <v/>
      </c>
      <c r="V110" s="37" t="str">
        <f t="shared" si="17"/>
        <v xml:space="preserve"> </v>
      </c>
      <c r="W110" s="34" t="str" cm="1">
        <f t="array" ref="W110">IFERROR(SUMPRODUCT(LARGE($C110:$P110,{1,2,3,4})), "")</f>
        <v/>
      </c>
      <c r="X110" s="34" t="str" cm="1">
        <f t="array" ref="X110">IFERROR(SUMPRODUCT(LARGE($C110:$P110,{1,2,3,4,5,6,7})), "")</f>
        <v/>
      </c>
      <c r="Y110" s="34" t="str" cm="1">
        <f t="array" ref="Y110">IFERROR(SUMPRODUCT(LARGE($C110:$P110,{1,2,3,4,5,6,7,8})), "")</f>
        <v/>
      </c>
    </row>
    <row r="111" spans="1:25" ht="15" customHeight="1" x14ac:dyDescent="0.25">
      <c r="A111" s="54" t="str">
        <f t="shared" si="13"/>
        <v xml:space="preserve"> </v>
      </c>
      <c r="B111" s="13"/>
      <c r="C111" s="10"/>
      <c r="D111" s="5"/>
      <c r="E111" s="5"/>
      <c r="F111" s="5"/>
      <c r="G111" s="5"/>
      <c r="H111" s="5"/>
      <c r="I111" s="39"/>
      <c r="J111" s="5"/>
      <c r="K111" s="5"/>
      <c r="L111" s="5"/>
      <c r="M111" s="5"/>
      <c r="N111" s="5"/>
      <c r="O111" s="5"/>
      <c r="P111" s="5"/>
      <c r="Q111" s="40"/>
      <c r="R111" s="41">
        <f t="shared" si="14"/>
        <v>0</v>
      </c>
      <c r="S111" s="39">
        <f t="shared" si="15"/>
        <v>0</v>
      </c>
      <c r="T111" s="48" cm="1">
        <f t="array" ref="T111">IF($S111&lt;=6,SUM($C111:$P111),SUMPRODUCT(LARGE($C111:$P111,{1,2,3,4,5,6})))</f>
        <v>0</v>
      </c>
      <c r="U111" s="37" t="str">
        <f t="shared" si="16"/>
        <v/>
      </c>
      <c r="V111" s="37" t="str">
        <f t="shared" si="17"/>
        <v xml:space="preserve"> </v>
      </c>
      <c r="W111" s="34" t="str" cm="1">
        <f t="array" ref="W111">IFERROR(SUMPRODUCT(LARGE($C111:$P111,{1,2,3,4})), "")</f>
        <v/>
      </c>
      <c r="X111" s="34" t="str" cm="1">
        <f t="array" ref="X111">IFERROR(SUMPRODUCT(LARGE($C111:$P111,{1,2,3,4,5,6,7})), "")</f>
        <v/>
      </c>
      <c r="Y111" s="34" t="str" cm="1">
        <f t="array" ref="Y111">IFERROR(SUMPRODUCT(LARGE($C111:$P111,{1,2,3,4,5,6,7,8})), "")</f>
        <v/>
      </c>
    </row>
    <row r="112" spans="1:25" ht="15" customHeight="1" x14ac:dyDescent="0.25">
      <c r="A112" s="45" t="str">
        <f t="shared" si="13"/>
        <v xml:space="preserve"> </v>
      </c>
      <c r="B112" s="13"/>
      <c r="C112" s="10"/>
      <c r="D112" s="5"/>
      <c r="E112" s="5"/>
      <c r="F112" s="5"/>
      <c r="G112" s="5"/>
      <c r="H112" s="5"/>
      <c r="I112" s="39"/>
      <c r="J112" s="5"/>
      <c r="K112" s="5"/>
      <c r="L112" s="5"/>
      <c r="M112" s="5"/>
      <c r="N112" s="5"/>
      <c r="O112" s="5"/>
      <c r="P112" s="5"/>
      <c r="Q112" s="40"/>
      <c r="R112" s="41">
        <f t="shared" si="14"/>
        <v>0</v>
      </c>
      <c r="S112" s="39">
        <f t="shared" si="15"/>
        <v>0</v>
      </c>
      <c r="T112" s="48" cm="1">
        <f t="array" ref="T112">IF($S112&lt;=6,SUM($C112:$P112),SUMPRODUCT(LARGE($C112:$P112,{1,2,3,4,5,6})))</f>
        <v>0</v>
      </c>
      <c r="U112" s="37" t="str">
        <f t="shared" si="16"/>
        <v/>
      </c>
      <c r="V112" s="37" t="str">
        <f t="shared" si="17"/>
        <v xml:space="preserve"> </v>
      </c>
      <c r="W112" s="34" t="str" cm="1">
        <f t="array" ref="W112">IFERROR(SUMPRODUCT(LARGE($C112:$P112,{1,2,3,4})), "")</f>
        <v/>
      </c>
      <c r="X112" s="34" t="str" cm="1">
        <f t="array" ref="X112">IFERROR(SUMPRODUCT(LARGE($C112:$P112,{1,2,3,4,5,6,7})), "")</f>
        <v/>
      </c>
      <c r="Y112" s="34" t="str" cm="1">
        <f t="array" ref="Y112">IFERROR(SUMPRODUCT(LARGE($C112:$P112,{1,2,3,4,5,6,7,8})), "")</f>
        <v/>
      </c>
    </row>
    <row r="113" spans="1:25" ht="15" customHeight="1" x14ac:dyDescent="0.25">
      <c r="A113" s="45" t="str">
        <f t="shared" si="13"/>
        <v xml:space="preserve"> </v>
      </c>
      <c r="B113" s="13"/>
      <c r="C113" s="10"/>
      <c r="D113" s="5"/>
      <c r="E113" s="10"/>
      <c r="F113" s="10"/>
      <c r="G113" s="10"/>
      <c r="H113" s="10"/>
      <c r="I113" s="41"/>
      <c r="J113" s="10"/>
      <c r="K113" s="10"/>
      <c r="L113" s="10"/>
      <c r="M113" s="10"/>
      <c r="N113" s="10"/>
      <c r="O113" s="10"/>
      <c r="P113" s="10"/>
      <c r="Q113" s="40"/>
      <c r="R113" s="41">
        <f t="shared" si="14"/>
        <v>0</v>
      </c>
      <c r="S113" s="39">
        <f t="shared" si="15"/>
        <v>0</v>
      </c>
      <c r="T113" s="48" cm="1">
        <f t="array" ref="T113">IF($S113&lt;=6,SUM($C113:$P113),SUMPRODUCT(LARGE($C113:$P113,{1,2,3,4,5,6})))</f>
        <v>0</v>
      </c>
      <c r="U113" s="37" t="str">
        <f t="shared" si="16"/>
        <v/>
      </c>
      <c r="V113" s="37" t="str">
        <f t="shared" si="17"/>
        <v xml:space="preserve"> </v>
      </c>
      <c r="W113" s="34" t="str" cm="1">
        <f t="array" ref="W113">IFERROR(SUMPRODUCT(LARGE($C113:$P113,{1,2,3,4})), "")</f>
        <v/>
      </c>
      <c r="X113" s="34" t="str" cm="1">
        <f t="array" ref="X113">IFERROR(SUMPRODUCT(LARGE($C113:$P113,{1,2,3,4,5,6,7})), "")</f>
        <v/>
      </c>
      <c r="Y113" s="34" t="str" cm="1">
        <f t="array" ref="Y113">IFERROR(SUMPRODUCT(LARGE($C113:$P113,{1,2,3,4,5,6,7,8})), "")</f>
        <v/>
      </c>
    </row>
    <row r="114" spans="1:25" ht="15" customHeight="1" x14ac:dyDescent="0.25">
      <c r="A114" s="51" t="str">
        <f t="shared" si="13"/>
        <v xml:space="preserve"> </v>
      </c>
      <c r="B114" s="13"/>
      <c r="C114" s="10"/>
      <c r="D114" s="5"/>
      <c r="E114" s="5"/>
      <c r="F114" s="5"/>
      <c r="G114" s="5"/>
      <c r="H114" s="5"/>
      <c r="I114" s="39"/>
      <c r="J114" s="5"/>
      <c r="K114" s="5"/>
      <c r="L114" s="5"/>
      <c r="M114" s="5"/>
      <c r="N114" s="5"/>
      <c r="O114" s="5"/>
      <c r="P114" s="5"/>
      <c r="Q114" s="40"/>
      <c r="R114" s="41">
        <f t="shared" si="14"/>
        <v>0</v>
      </c>
      <c r="S114" s="39">
        <f t="shared" si="15"/>
        <v>0</v>
      </c>
      <c r="T114" s="48" cm="1">
        <f t="array" ref="T114">IF($S114&lt;=6,SUM($C114:$P114),SUMPRODUCT(LARGE($C114:$P114,{1,2,3,4,5,6})))</f>
        <v>0</v>
      </c>
      <c r="U114" s="37" t="str">
        <f t="shared" si="16"/>
        <v/>
      </c>
      <c r="V114" s="37" t="str">
        <f t="shared" si="17"/>
        <v xml:space="preserve"> </v>
      </c>
      <c r="W114" s="34" t="str" cm="1">
        <f t="array" ref="W114">IFERROR(SUMPRODUCT(LARGE($C114:$P114,{1,2,3,4})), "")</f>
        <v/>
      </c>
      <c r="X114" s="34" t="str" cm="1">
        <f t="array" ref="X114">IFERROR(SUMPRODUCT(LARGE($C114:$P114,{1,2,3,4,5,6,7})), "")</f>
        <v/>
      </c>
      <c r="Y114" s="34" t="str" cm="1">
        <f t="array" ref="Y114">IFERROR(SUMPRODUCT(LARGE($C114:$P114,{1,2,3,4,5,6,7,8})), "")</f>
        <v/>
      </c>
    </row>
    <row r="115" spans="1:25" ht="15" customHeight="1" x14ac:dyDescent="0.25">
      <c r="A115" s="51" t="str">
        <f t="shared" si="13"/>
        <v xml:space="preserve"> </v>
      </c>
      <c r="B115" s="14"/>
      <c r="C115" s="10"/>
      <c r="D115" s="10"/>
      <c r="E115" s="5"/>
      <c r="F115" s="5"/>
      <c r="G115" s="5"/>
      <c r="H115" s="5"/>
      <c r="I115" s="39"/>
      <c r="J115" s="5"/>
      <c r="K115" s="5"/>
      <c r="L115" s="5"/>
      <c r="M115" s="5"/>
      <c r="N115" s="5"/>
      <c r="O115" s="5"/>
      <c r="P115" s="5"/>
      <c r="Q115" s="40"/>
      <c r="R115" s="41">
        <f t="shared" si="14"/>
        <v>0</v>
      </c>
      <c r="S115" s="39">
        <f t="shared" si="15"/>
        <v>0</v>
      </c>
      <c r="T115" s="48" cm="1">
        <f t="array" ref="T115">IF($S115&lt;=6,SUM($C115:$P115),SUMPRODUCT(LARGE($C115:$P115,{1,2,3,4,5,6})))</f>
        <v>0</v>
      </c>
      <c r="U115" s="37" t="str">
        <f t="shared" si="16"/>
        <v/>
      </c>
      <c r="V115" s="37" t="str">
        <f t="shared" si="17"/>
        <v xml:space="preserve"> </v>
      </c>
      <c r="W115" s="34" t="str" cm="1">
        <f t="array" ref="W115">IFERROR(SUMPRODUCT(LARGE($C115:$P115,{1,2,3,4})), "")</f>
        <v/>
      </c>
      <c r="X115" s="34" t="str" cm="1">
        <f t="array" ref="X115">IFERROR(SUMPRODUCT(LARGE($C115:$P115,{1,2,3,4,5,6,7})), "")</f>
        <v/>
      </c>
      <c r="Y115" s="34" t="str" cm="1">
        <f t="array" ref="Y115">IFERROR(SUMPRODUCT(LARGE($C115:$P115,{1,2,3,4,5,6,7,8})), "")</f>
        <v/>
      </c>
    </row>
    <row r="116" spans="1:25" ht="15" customHeight="1" x14ac:dyDescent="0.25">
      <c r="A116" s="51" t="str">
        <f t="shared" si="13"/>
        <v xml:space="preserve"> </v>
      </c>
      <c r="B116" s="13"/>
      <c r="C116" s="10"/>
      <c r="D116" s="5"/>
      <c r="E116" s="5"/>
      <c r="F116" s="5"/>
      <c r="G116" s="5"/>
      <c r="H116" s="5"/>
      <c r="I116" s="39"/>
      <c r="J116" s="5"/>
      <c r="K116" s="5"/>
      <c r="L116" s="5"/>
      <c r="M116" s="5"/>
      <c r="N116" s="5"/>
      <c r="O116" s="5"/>
      <c r="P116" s="5"/>
      <c r="Q116" s="40"/>
      <c r="R116" s="41">
        <f t="shared" si="14"/>
        <v>0</v>
      </c>
      <c r="S116" s="39">
        <f t="shared" si="15"/>
        <v>0</v>
      </c>
      <c r="T116" s="48" cm="1">
        <f t="array" ref="T116">IF($S116&lt;=6,SUM($C116:$P116),SUMPRODUCT(LARGE($C116:$P116,{1,2,3,4,5,6})))</f>
        <v>0</v>
      </c>
      <c r="U116" s="37" t="str">
        <f t="shared" si="16"/>
        <v/>
      </c>
      <c r="V116" s="37" t="str">
        <f t="shared" si="17"/>
        <v xml:space="preserve"> </v>
      </c>
      <c r="W116" s="34" t="str" cm="1">
        <f t="array" ref="W116">IFERROR(SUMPRODUCT(LARGE($C116:$P116,{1,2,3,4})), "")</f>
        <v/>
      </c>
      <c r="X116" s="34" t="str" cm="1">
        <f t="array" ref="X116">IFERROR(SUMPRODUCT(LARGE($C116:$P116,{1,2,3,4,5,6,7})), "")</f>
        <v/>
      </c>
      <c r="Y116" s="34" t="str" cm="1">
        <f t="array" ref="Y116">IFERROR(SUMPRODUCT(LARGE($C116:$P116,{1,2,3,4,5,6,7,8})), "")</f>
        <v/>
      </c>
    </row>
    <row r="117" spans="1:25" ht="15" customHeight="1" x14ac:dyDescent="0.25">
      <c r="A117" s="51" t="str">
        <f t="shared" si="13"/>
        <v xml:space="preserve"> </v>
      </c>
      <c r="B117" s="13"/>
      <c r="C117" s="10"/>
      <c r="D117" s="5"/>
      <c r="E117" s="10"/>
      <c r="F117" s="10"/>
      <c r="G117" s="10"/>
      <c r="H117" s="10"/>
      <c r="I117" s="41"/>
      <c r="J117" s="10"/>
      <c r="K117" s="10"/>
      <c r="L117" s="10"/>
      <c r="M117" s="10"/>
      <c r="N117" s="10"/>
      <c r="O117" s="10"/>
      <c r="P117" s="10"/>
      <c r="Q117" s="40"/>
      <c r="R117" s="41">
        <f t="shared" si="14"/>
        <v>0</v>
      </c>
      <c r="S117" s="39">
        <f t="shared" si="15"/>
        <v>0</v>
      </c>
      <c r="T117" s="48" cm="1">
        <f t="array" ref="T117">IF($S117&lt;=6,SUM($C117:$P117),SUMPRODUCT(LARGE($C117:$P117,{1,2,3,4,5,6})))</f>
        <v>0</v>
      </c>
      <c r="U117" s="37" t="str">
        <f t="shared" si="16"/>
        <v/>
      </c>
      <c r="V117" s="37" t="str">
        <f t="shared" si="17"/>
        <v xml:space="preserve"> </v>
      </c>
      <c r="W117" s="34" t="str" cm="1">
        <f t="array" ref="W117">IFERROR(SUMPRODUCT(LARGE($C117:$P117,{1,2,3,4})), "")</f>
        <v/>
      </c>
      <c r="X117" s="34" t="str" cm="1">
        <f t="array" ref="X117">IFERROR(SUMPRODUCT(LARGE($C117:$P117,{1,2,3,4,5,6,7})), "")</f>
        <v/>
      </c>
      <c r="Y117" s="34" t="str" cm="1">
        <f t="array" ref="Y117">IFERROR(SUMPRODUCT(LARGE($C117:$P117,{1,2,3,4,5,6,7,8})), "")</f>
        <v/>
      </c>
    </row>
    <row r="118" spans="1:25" ht="15" customHeight="1" x14ac:dyDescent="0.25">
      <c r="A118" s="51" t="str">
        <f t="shared" si="13"/>
        <v xml:space="preserve"> </v>
      </c>
      <c r="B118" s="13"/>
      <c r="C118" s="10"/>
      <c r="D118" s="5"/>
      <c r="E118" s="5"/>
      <c r="F118" s="5"/>
      <c r="G118" s="5"/>
      <c r="H118" s="5"/>
      <c r="I118" s="39"/>
      <c r="J118" s="5"/>
      <c r="K118" s="5"/>
      <c r="L118" s="5"/>
      <c r="M118" s="5"/>
      <c r="N118" s="5"/>
      <c r="O118" s="5"/>
      <c r="P118" s="5"/>
      <c r="Q118" s="40"/>
      <c r="R118" s="41">
        <f t="shared" si="14"/>
        <v>0</v>
      </c>
      <c r="S118" s="39">
        <f t="shared" si="15"/>
        <v>0</v>
      </c>
      <c r="T118" s="48" cm="1">
        <f t="array" ref="T118">IF($S118&lt;=6,SUM($C118:$P118),SUMPRODUCT(LARGE($C118:$P118,{1,2,3,4,5,6})))</f>
        <v>0</v>
      </c>
      <c r="U118" s="37" t="str">
        <f t="shared" si="16"/>
        <v/>
      </c>
      <c r="V118" s="37" t="str">
        <f t="shared" si="17"/>
        <v xml:space="preserve"> </v>
      </c>
      <c r="W118" s="34" t="str" cm="1">
        <f t="array" ref="W118">IFERROR(SUMPRODUCT(LARGE($C118:$P118,{1,2,3,4})), "")</f>
        <v/>
      </c>
      <c r="X118" s="34" t="str" cm="1">
        <f t="array" ref="X118">IFERROR(SUMPRODUCT(LARGE($C118:$P118,{1,2,3,4,5,6,7})), "")</f>
        <v/>
      </c>
      <c r="Y118" s="34" t="str" cm="1">
        <f t="array" ref="Y118">IFERROR(SUMPRODUCT(LARGE($C118:$P118,{1,2,3,4,5,6,7,8})), "")</f>
        <v/>
      </c>
    </row>
    <row r="119" spans="1:25" ht="15" customHeight="1" x14ac:dyDescent="0.25">
      <c r="A119" s="51" t="str">
        <f t="shared" si="13"/>
        <v xml:space="preserve"> </v>
      </c>
      <c r="B119" s="13"/>
      <c r="C119" s="10"/>
      <c r="D119" s="5"/>
      <c r="E119" s="5"/>
      <c r="F119" s="5"/>
      <c r="G119" s="5"/>
      <c r="H119" s="5"/>
      <c r="I119" s="39"/>
      <c r="J119" s="5"/>
      <c r="K119" s="5"/>
      <c r="L119" s="5"/>
      <c r="M119" s="5"/>
      <c r="N119" s="5"/>
      <c r="O119" s="5"/>
      <c r="P119" s="5"/>
      <c r="Q119" s="40"/>
      <c r="R119" s="41">
        <f t="shared" si="14"/>
        <v>0</v>
      </c>
      <c r="S119" s="39">
        <f t="shared" si="15"/>
        <v>0</v>
      </c>
      <c r="T119" s="48" cm="1">
        <f t="array" ref="T119">IF($S119&lt;=6,SUM($C119:$P119),SUMPRODUCT(LARGE($C119:$P119,{1,2,3,4,5,6})))</f>
        <v>0</v>
      </c>
      <c r="U119" s="37" t="str">
        <f t="shared" si="16"/>
        <v/>
      </c>
      <c r="V119" s="37" t="str">
        <f t="shared" si="17"/>
        <v xml:space="preserve"> </v>
      </c>
      <c r="W119" s="34" t="str" cm="1">
        <f t="array" ref="W119">IFERROR(SUMPRODUCT(LARGE($C119:$P119,{1,2,3,4})), "")</f>
        <v/>
      </c>
      <c r="X119" s="34" t="str" cm="1">
        <f t="array" ref="X119">IFERROR(SUMPRODUCT(LARGE($C119:$P119,{1,2,3,4,5,6,7})), "")</f>
        <v/>
      </c>
      <c r="Y119" s="34" t="str" cm="1">
        <f t="array" ref="Y119">IFERROR(SUMPRODUCT(LARGE($C119:$P119,{1,2,3,4,5,6,7,8})), "")</f>
        <v/>
      </c>
    </row>
    <row r="120" spans="1:25" ht="15" customHeight="1" x14ac:dyDescent="0.25">
      <c r="A120" s="51" t="str">
        <f t="shared" si="13"/>
        <v xml:space="preserve"> </v>
      </c>
      <c r="B120" s="13"/>
      <c r="C120" s="10"/>
      <c r="D120" s="5"/>
      <c r="E120" s="10"/>
      <c r="F120" s="10"/>
      <c r="G120" s="10"/>
      <c r="H120" s="10"/>
      <c r="I120" s="41"/>
      <c r="J120" s="10"/>
      <c r="K120" s="10"/>
      <c r="L120" s="10"/>
      <c r="M120" s="10"/>
      <c r="N120" s="10"/>
      <c r="O120" s="10"/>
      <c r="P120" s="10"/>
      <c r="Q120" s="40"/>
      <c r="R120" s="41">
        <f t="shared" si="14"/>
        <v>0</v>
      </c>
      <c r="S120" s="39">
        <f t="shared" si="15"/>
        <v>0</v>
      </c>
      <c r="T120" s="48" cm="1">
        <f t="array" ref="T120">IF($S120&lt;=6,SUM($C120:$P120),SUMPRODUCT(LARGE($C120:$P120,{1,2,3,4,5,6})))</f>
        <v>0</v>
      </c>
      <c r="U120" s="37" t="str">
        <f t="shared" si="16"/>
        <v/>
      </c>
      <c r="V120" s="37" t="str">
        <f t="shared" si="17"/>
        <v xml:space="preserve"> </v>
      </c>
      <c r="W120" s="34" t="str" cm="1">
        <f t="array" ref="W120">IFERROR(SUMPRODUCT(LARGE($C120:$P120,{1,2,3,4})), "")</f>
        <v/>
      </c>
      <c r="X120" s="34" t="str" cm="1">
        <f t="array" ref="X120">IFERROR(SUMPRODUCT(LARGE($C120:$P120,{1,2,3,4,5,6,7})), "")</f>
        <v/>
      </c>
      <c r="Y120" s="34" t="str" cm="1">
        <f t="array" ref="Y120">IFERROR(SUMPRODUCT(LARGE($C120:$P120,{1,2,3,4,5,6,7,8})), "")</f>
        <v/>
      </c>
    </row>
    <row r="121" spans="1:25" ht="15" customHeight="1" x14ac:dyDescent="0.25">
      <c r="A121" s="51" t="str">
        <f t="shared" si="13"/>
        <v xml:space="preserve"> </v>
      </c>
      <c r="B121" s="13"/>
      <c r="C121" s="10"/>
      <c r="D121" s="5"/>
      <c r="E121" s="10"/>
      <c r="F121" s="10"/>
      <c r="G121" s="10"/>
      <c r="H121" s="10"/>
      <c r="I121" s="41"/>
      <c r="J121" s="10"/>
      <c r="K121" s="10"/>
      <c r="L121" s="10"/>
      <c r="M121" s="10"/>
      <c r="N121" s="10"/>
      <c r="O121" s="10"/>
      <c r="P121" s="10"/>
      <c r="Q121" s="40"/>
      <c r="R121" s="41">
        <f t="shared" si="14"/>
        <v>0</v>
      </c>
      <c r="S121" s="39">
        <f t="shared" si="15"/>
        <v>0</v>
      </c>
      <c r="T121" s="48" cm="1">
        <f t="array" ref="T121">IF($S121&lt;=6,SUM($C121:$P121),SUMPRODUCT(LARGE($C121:$P121,{1,2,3,4,5,6})))</f>
        <v>0</v>
      </c>
      <c r="U121" s="37" t="str">
        <f t="shared" si="16"/>
        <v/>
      </c>
      <c r="V121" s="37" t="str">
        <f t="shared" si="17"/>
        <v xml:space="preserve"> </v>
      </c>
      <c r="W121" s="34" t="str" cm="1">
        <f t="array" ref="W121">IFERROR(SUMPRODUCT(LARGE($C121:$P121,{1,2,3,4})), "")</f>
        <v/>
      </c>
      <c r="X121" s="34" t="str" cm="1">
        <f t="array" ref="X121">IFERROR(SUMPRODUCT(LARGE($C121:$P121,{1,2,3,4,5,6,7})), "")</f>
        <v/>
      </c>
      <c r="Y121" s="34" t="str" cm="1">
        <f t="array" ref="Y121">IFERROR(SUMPRODUCT(LARGE($C121:$P121,{1,2,3,4,5,6,7,8})), "")</f>
        <v/>
      </c>
    </row>
    <row r="122" spans="1:25" ht="15" customHeight="1" x14ac:dyDescent="0.25">
      <c r="A122" s="51" t="str">
        <f t="shared" si="13"/>
        <v xml:space="preserve"> </v>
      </c>
      <c r="B122" s="13"/>
      <c r="C122" s="10"/>
      <c r="D122" s="5"/>
      <c r="E122" s="5"/>
      <c r="F122" s="5"/>
      <c r="G122" s="5"/>
      <c r="H122" s="5"/>
      <c r="I122" s="39"/>
      <c r="J122" s="5"/>
      <c r="K122" s="5"/>
      <c r="L122" s="5"/>
      <c r="M122" s="5"/>
      <c r="N122" s="5"/>
      <c r="O122" s="5"/>
      <c r="P122" s="5"/>
      <c r="Q122" s="40"/>
      <c r="R122" s="41">
        <f t="shared" si="14"/>
        <v>0</v>
      </c>
      <c r="S122" s="39">
        <f t="shared" si="15"/>
        <v>0</v>
      </c>
      <c r="T122" s="48" cm="1">
        <f t="array" ref="T122">IF($S122&lt;=6,SUM($C122:$P122),SUMPRODUCT(LARGE($C122:$P122,{1,2,3,4,5,6})))</f>
        <v>0</v>
      </c>
      <c r="U122" s="37" t="str">
        <f t="shared" si="16"/>
        <v/>
      </c>
      <c r="V122" s="37" t="str">
        <f t="shared" si="17"/>
        <v xml:space="preserve"> </v>
      </c>
      <c r="W122" s="34" t="str" cm="1">
        <f t="array" ref="W122">IFERROR(SUMPRODUCT(LARGE($C122:$P122,{1,2,3,4})), "")</f>
        <v/>
      </c>
      <c r="X122" s="34" t="str" cm="1">
        <f t="array" ref="X122">IFERROR(SUMPRODUCT(LARGE($C122:$P122,{1,2,3,4,5,6,7})), "")</f>
        <v/>
      </c>
      <c r="Y122" s="34" t="str" cm="1">
        <f t="array" ref="Y122">IFERROR(SUMPRODUCT(LARGE($C122:$P122,{1,2,3,4,5,6,7,8})), "")</f>
        <v/>
      </c>
    </row>
    <row r="123" spans="1:25" ht="15" customHeight="1" x14ac:dyDescent="0.25">
      <c r="A123" s="51" t="str">
        <f t="shared" si="13"/>
        <v xml:space="preserve"> </v>
      </c>
      <c r="B123" s="13"/>
      <c r="C123" s="10"/>
      <c r="D123" s="5"/>
      <c r="E123" s="5"/>
      <c r="F123" s="5"/>
      <c r="G123" s="5"/>
      <c r="H123" s="5"/>
      <c r="I123" s="39"/>
      <c r="J123" s="5"/>
      <c r="K123" s="5"/>
      <c r="L123" s="5"/>
      <c r="M123" s="5"/>
      <c r="N123" s="5"/>
      <c r="O123" s="5"/>
      <c r="P123" s="5"/>
      <c r="Q123" s="40"/>
      <c r="R123" s="41">
        <f t="shared" si="14"/>
        <v>0</v>
      </c>
      <c r="S123" s="39">
        <f t="shared" si="15"/>
        <v>0</v>
      </c>
      <c r="T123" s="48" cm="1">
        <f t="array" ref="T123">IF($S123&lt;=6,SUM($C123:$P123),SUMPRODUCT(LARGE($C123:$P123,{1,2,3,4,5,6})))</f>
        <v>0</v>
      </c>
      <c r="U123" s="37" t="str">
        <f t="shared" si="16"/>
        <v/>
      </c>
      <c r="V123" s="37" t="str">
        <f t="shared" si="17"/>
        <v xml:space="preserve"> </v>
      </c>
      <c r="W123" s="34" t="str" cm="1">
        <f t="array" ref="W123">IFERROR(SUMPRODUCT(LARGE($C123:$P123,{1,2,3,4})), "")</f>
        <v/>
      </c>
      <c r="X123" s="34" t="str" cm="1">
        <f t="array" ref="X123">IFERROR(SUMPRODUCT(LARGE($C123:$P123,{1,2,3,4,5,6,7})), "")</f>
        <v/>
      </c>
      <c r="Y123" s="34" t="str" cm="1">
        <f t="array" ref="Y123">IFERROR(SUMPRODUCT(LARGE($C123:$P123,{1,2,3,4,5,6,7,8})), "")</f>
        <v/>
      </c>
    </row>
    <row r="124" spans="1:25" ht="15" customHeight="1" x14ac:dyDescent="0.25">
      <c r="A124" s="51" t="str">
        <f t="shared" si="13"/>
        <v xml:space="preserve"> </v>
      </c>
      <c r="B124" s="13"/>
      <c r="C124" s="10"/>
      <c r="D124" s="5"/>
      <c r="E124" s="10"/>
      <c r="F124" s="10"/>
      <c r="G124" s="10"/>
      <c r="H124" s="10"/>
      <c r="I124" s="41"/>
      <c r="J124" s="10"/>
      <c r="K124" s="10"/>
      <c r="L124" s="10"/>
      <c r="M124" s="10"/>
      <c r="N124" s="10"/>
      <c r="O124" s="10"/>
      <c r="P124" s="10"/>
      <c r="Q124" s="40"/>
      <c r="R124" s="41">
        <f t="shared" si="14"/>
        <v>0</v>
      </c>
      <c r="S124" s="39">
        <f t="shared" si="15"/>
        <v>0</v>
      </c>
      <c r="T124" s="48" cm="1">
        <f t="array" ref="T124">IF($S124&lt;=6,SUM($C124:$P124),SUMPRODUCT(LARGE($C124:$P124,{1,2,3,4,5,6})))</f>
        <v>0</v>
      </c>
      <c r="U124" s="37" t="str">
        <f t="shared" si="16"/>
        <v/>
      </c>
      <c r="V124" s="37" t="str">
        <f t="shared" si="17"/>
        <v xml:space="preserve"> </v>
      </c>
      <c r="W124" s="34" t="str" cm="1">
        <f t="array" ref="W124">IFERROR(SUMPRODUCT(LARGE($C124:$P124,{1,2,3,4})), "")</f>
        <v/>
      </c>
      <c r="X124" s="34" t="str" cm="1">
        <f t="array" ref="X124">IFERROR(SUMPRODUCT(LARGE($C124:$P124,{1,2,3,4,5,6,7})), "")</f>
        <v/>
      </c>
      <c r="Y124" s="34" t="str" cm="1">
        <f t="array" ref="Y124">IFERROR(SUMPRODUCT(LARGE($C124:$P124,{1,2,3,4,5,6,7,8})), "")</f>
        <v/>
      </c>
    </row>
    <row r="125" spans="1:25" ht="15" customHeight="1" x14ac:dyDescent="0.25">
      <c r="A125" s="51" t="str">
        <f t="shared" si="13"/>
        <v xml:space="preserve"> </v>
      </c>
      <c r="B125" s="13"/>
      <c r="C125" s="10"/>
      <c r="D125" s="5"/>
      <c r="E125" s="5"/>
      <c r="F125" s="5"/>
      <c r="G125" s="5"/>
      <c r="H125" s="5"/>
      <c r="I125" s="39"/>
      <c r="J125" s="5"/>
      <c r="K125" s="5"/>
      <c r="L125" s="5"/>
      <c r="M125" s="5"/>
      <c r="N125" s="5"/>
      <c r="O125" s="5"/>
      <c r="P125" s="5"/>
      <c r="Q125" s="40"/>
      <c r="R125" s="41">
        <f t="shared" si="14"/>
        <v>0</v>
      </c>
      <c r="S125" s="39">
        <f t="shared" si="15"/>
        <v>0</v>
      </c>
      <c r="T125" s="48" cm="1">
        <f t="array" ref="T125">IF($S125&lt;=6,SUM($C125:$P125),SUMPRODUCT(LARGE($C125:$P125,{1,2,3,4,5,6})))</f>
        <v>0</v>
      </c>
      <c r="U125" s="37" t="str">
        <f t="shared" si="16"/>
        <v/>
      </c>
      <c r="V125" s="37" t="str">
        <f t="shared" si="17"/>
        <v xml:space="preserve"> </v>
      </c>
      <c r="W125" s="34" t="str" cm="1">
        <f t="array" ref="W125">IFERROR(SUMPRODUCT(LARGE($C125:$P125,{1,2,3,4})), "")</f>
        <v/>
      </c>
      <c r="X125" s="34" t="str" cm="1">
        <f t="array" ref="X125">IFERROR(SUMPRODUCT(LARGE($C125:$P125,{1,2,3,4,5,6,7})), "")</f>
        <v/>
      </c>
      <c r="Y125" s="34" t="str" cm="1">
        <f t="array" ref="Y125">IFERROR(SUMPRODUCT(LARGE($C125:$P125,{1,2,3,4,5,6,7,8})), "")</f>
        <v/>
      </c>
    </row>
    <row r="126" spans="1:25" ht="15" customHeight="1" x14ac:dyDescent="0.25">
      <c r="A126" s="51" t="str">
        <f t="shared" si="13"/>
        <v xml:space="preserve"> </v>
      </c>
      <c r="B126" s="13"/>
      <c r="C126" s="10"/>
      <c r="D126" s="5"/>
      <c r="E126" s="5"/>
      <c r="F126" s="5"/>
      <c r="G126" s="5"/>
      <c r="H126" s="5"/>
      <c r="I126" s="39"/>
      <c r="J126" s="5"/>
      <c r="K126" s="5"/>
      <c r="L126" s="5"/>
      <c r="M126" s="5"/>
      <c r="N126" s="5"/>
      <c r="O126" s="5"/>
      <c r="P126" s="5"/>
      <c r="Q126" s="40"/>
      <c r="R126" s="41">
        <f t="shared" si="14"/>
        <v>0</v>
      </c>
      <c r="S126" s="39">
        <f t="shared" si="15"/>
        <v>0</v>
      </c>
      <c r="T126" s="48" cm="1">
        <f t="array" ref="T126">IF($S126&lt;=6,SUM($C126:$P126),SUMPRODUCT(LARGE($C126:$P126,{1,2,3,4,5,6})))</f>
        <v>0</v>
      </c>
      <c r="U126" s="37" t="str">
        <f t="shared" si="16"/>
        <v/>
      </c>
      <c r="V126" s="37" t="str">
        <f t="shared" si="17"/>
        <v xml:space="preserve"> </v>
      </c>
      <c r="W126" s="34" t="str" cm="1">
        <f t="array" ref="W126">IFERROR(SUMPRODUCT(LARGE($C126:$P126,{1,2,3,4})), "")</f>
        <v/>
      </c>
      <c r="X126" s="34" t="str" cm="1">
        <f t="array" ref="X126">IFERROR(SUMPRODUCT(LARGE($C126:$P126,{1,2,3,4,5,6,7})), "")</f>
        <v/>
      </c>
      <c r="Y126" s="34" t="str" cm="1">
        <f t="array" ref="Y126">IFERROR(SUMPRODUCT(LARGE($C126:$P126,{1,2,3,4,5,6,7,8})), "")</f>
        <v/>
      </c>
    </row>
    <row r="127" spans="1:25" ht="15" customHeight="1" x14ac:dyDescent="0.25">
      <c r="A127" s="51" t="str">
        <f t="shared" si="13"/>
        <v xml:space="preserve"> </v>
      </c>
      <c r="B127" s="13"/>
      <c r="C127" s="10"/>
      <c r="D127" s="5"/>
      <c r="E127" s="10"/>
      <c r="F127" s="10"/>
      <c r="G127" s="10"/>
      <c r="H127" s="10"/>
      <c r="I127" s="41"/>
      <c r="J127" s="10"/>
      <c r="K127" s="10"/>
      <c r="L127" s="10"/>
      <c r="M127" s="10"/>
      <c r="N127" s="10"/>
      <c r="O127" s="10"/>
      <c r="P127" s="10"/>
      <c r="Q127" s="40"/>
      <c r="R127" s="41">
        <f t="shared" si="14"/>
        <v>0</v>
      </c>
      <c r="S127" s="39">
        <f t="shared" si="15"/>
        <v>0</v>
      </c>
      <c r="T127" s="48" cm="1">
        <f t="array" ref="T127">IF($S127&lt;=6,SUM($C127:$P127),SUMPRODUCT(LARGE($C127:$P127,{1,2,3,4,5,6})))</f>
        <v>0</v>
      </c>
      <c r="U127" s="37" t="str">
        <f t="shared" si="16"/>
        <v/>
      </c>
      <c r="V127" s="37" t="str">
        <f t="shared" si="17"/>
        <v xml:space="preserve"> </v>
      </c>
      <c r="W127" s="34" t="str" cm="1">
        <f t="array" ref="W127">IFERROR(SUMPRODUCT(LARGE($C127:$P127,{1,2,3,4})), "")</f>
        <v/>
      </c>
      <c r="X127" s="34" t="str" cm="1">
        <f t="array" ref="X127">IFERROR(SUMPRODUCT(LARGE($C127:$P127,{1,2,3,4,5,6,7})), "")</f>
        <v/>
      </c>
      <c r="Y127" s="34" t="str" cm="1">
        <f t="array" ref="Y127">IFERROR(SUMPRODUCT(LARGE($C127:$P127,{1,2,3,4,5,6,7,8})), "")</f>
        <v/>
      </c>
    </row>
    <row r="128" spans="1:25" ht="15" customHeight="1" x14ac:dyDescent="0.25">
      <c r="A128" s="51" t="str">
        <f t="shared" si="13"/>
        <v xml:space="preserve"> </v>
      </c>
      <c r="B128" s="13"/>
      <c r="C128" s="10"/>
      <c r="D128" s="5"/>
      <c r="E128" s="10"/>
      <c r="F128" s="10"/>
      <c r="G128" s="10"/>
      <c r="H128" s="10"/>
      <c r="I128" s="41"/>
      <c r="J128" s="10"/>
      <c r="K128" s="10"/>
      <c r="L128" s="10"/>
      <c r="M128" s="10"/>
      <c r="N128" s="10"/>
      <c r="O128" s="10"/>
      <c r="P128" s="10"/>
      <c r="Q128" s="40"/>
      <c r="R128" s="41">
        <f t="shared" si="14"/>
        <v>0</v>
      </c>
      <c r="S128" s="39">
        <f t="shared" si="15"/>
        <v>0</v>
      </c>
      <c r="T128" s="48" cm="1">
        <f t="array" ref="T128">IF($S128&lt;=6,SUM($C128:$P128),SUMPRODUCT(LARGE($C128:$P128,{1,2,3,4,5,6})))</f>
        <v>0</v>
      </c>
      <c r="U128" s="37" t="str">
        <f t="shared" si="16"/>
        <v/>
      </c>
      <c r="V128" s="37" t="str">
        <f t="shared" si="17"/>
        <v xml:space="preserve"> </v>
      </c>
      <c r="W128" s="34" t="str" cm="1">
        <f t="array" ref="W128">IFERROR(SUMPRODUCT(LARGE($C128:$P128,{1,2,3,4})), "")</f>
        <v/>
      </c>
      <c r="X128" s="34" t="str" cm="1">
        <f t="array" ref="X128">IFERROR(SUMPRODUCT(LARGE($C128:$P128,{1,2,3,4,5,6,7})), "")</f>
        <v/>
      </c>
      <c r="Y128" s="34" t="str" cm="1">
        <f t="array" ref="Y128">IFERROR(SUMPRODUCT(LARGE($C128:$P128,{1,2,3,4,5,6,7,8})), "")</f>
        <v/>
      </c>
    </row>
    <row r="129" spans="1:25" ht="15" customHeight="1" x14ac:dyDescent="0.25">
      <c r="A129" s="51" t="str">
        <f t="shared" si="13"/>
        <v xml:space="preserve"> </v>
      </c>
      <c r="B129" s="13"/>
      <c r="C129" s="10"/>
      <c r="D129" s="5"/>
      <c r="E129" s="10"/>
      <c r="F129" s="10"/>
      <c r="G129" s="10"/>
      <c r="H129" s="10"/>
      <c r="I129" s="41"/>
      <c r="J129" s="10"/>
      <c r="K129" s="10"/>
      <c r="L129" s="10"/>
      <c r="M129" s="10"/>
      <c r="N129" s="10"/>
      <c r="O129" s="10"/>
      <c r="P129" s="10"/>
      <c r="Q129" s="40"/>
      <c r="R129" s="41">
        <f t="shared" si="14"/>
        <v>0</v>
      </c>
      <c r="S129" s="39">
        <f t="shared" si="15"/>
        <v>0</v>
      </c>
      <c r="T129" s="48" cm="1">
        <f t="array" ref="T129">IF($S129&lt;=6,SUM($C129:$P129),SUMPRODUCT(LARGE($C129:$P129,{1,2,3,4,5,6})))</f>
        <v>0</v>
      </c>
      <c r="U129" s="37" t="str">
        <f t="shared" si="16"/>
        <v/>
      </c>
      <c r="V129" s="37" t="str">
        <f t="shared" si="17"/>
        <v xml:space="preserve"> </v>
      </c>
      <c r="W129" s="34" t="str" cm="1">
        <f t="array" ref="W129">IFERROR(SUMPRODUCT(LARGE($C129:$P129,{1,2,3,4})), "")</f>
        <v/>
      </c>
      <c r="X129" s="34" t="str" cm="1">
        <f t="array" ref="X129">IFERROR(SUMPRODUCT(LARGE($C129:$P129,{1,2,3,4,5,6,7})), "")</f>
        <v/>
      </c>
      <c r="Y129" s="34" t="str" cm="1">
        <f t="array" ref="Y129">IFERROR(SUMPRODUCT(LARGE($C129:$P129,{1,2,3,4,5,6,7,8})), "")</f>
        <v/>
      </c>
    </row>
    <row r="130" spans="1:25" ht="15" customHeight="1" x14ac:dyDescent="0.25">
      <c r="A130" s="51" t="str">
        <f t="shared" si="13"/>
        <v xml:space="preserve"> </v>
      </c>
      <c r="B130" s="13"/>
      <c r="C130" s="10"/>
      <c r="D130" s="5"/>
      <c r="E130" s="10"/>
      <c r="F130" s="10"/>
      <c r="G130" s="10"/>
      <c r="H130" s="10"/>
      <c r="I130" s="41"/>
      <c r="J130" s="10"/>
      <c r="K130" s="10"/>
      <c r="L130" s="10"/>
      <c r="M130" s="10"/>
      <c r="N130" s="10"/>
      <c r="O130" s="10"/>
      <c r="P130" s="10"/>
      <c r="Q130" s="40"/>
      <c r="R130" s="41">
        <f t="shared" si="14"/>
        <v>0</v>
      </c>
      <c r="S130" s="39">
        <f t="shared" si="15"/>
        <v>0</v>
      </c>
      <c r="T130" s="48" cm="1">
        <f t="array" ref="T130">IF($S130&lt;=6,SUM($C130:$P130),SUMPRODUCT(LARGE($C130:$P130,{1,2,3,4,5,6})))</f>
        <v>0</v>
      </c>
      <c r="U130" s="37" t="str">
        <f t="shared" si="16"/>
        <v/>
      </c>
      <c r="V130" s="37" t="str">
        <f t="shared" si="17"/>
        <v xml:space="preserve"> </v>
      </c>
      <c r="W130" s="34" t="str" cm="1">
        <f t="array" ref="W130">IFERROR(SUMPRODUCT(LARGE($C130:$P130,{1,2,3,4})), "")</f>
        <v/>
      </c>
      <c r="X130" s="34" t="str" cm="1">
        <f t="array" ref="X130">IFERROR(SUMPRODUCT(LARGE($C130:$P130,{1,2,3,4,5,6,7})), "")</f>
        <v/>
      </c>
      <c r="Y130" s="34" t="str" cm="1">
        <f t="array" ref="Y130">IFERROR(SUMPRODUCT(LARGE($C130:$P130,{1,2,3,4,5,6,7,8})), "")</f>
        <v/>
      </c>
    </row>
    <row r="131" spans="1:25" ht="15" customHeight="1" x14ac:dyDescent="0.25">
      <c r="A131" s="51" t="str">
        <f t="shared" si="13"/>
        <v xml:space="preserve"> </v>
      </c>
      <c r="B131" s="13"/>
      <c r="C131" s="10"/>
      <c r="D131" s="10"/>
      <c r="E131" s="5"/>
      <c r="F131" s="5"/>
      <c r="G131" s="5"/>
      <c r="H131" s="5"/>
      <c r="I131" s="39"/>
      <c r="J131" s="5"/>
      <c r="K131" s="5"/>
      <c r="L131" s="5"/>
      <c r="M131" s="5"/>
      <c r="N131" s="5"/>
      <c r="O131" s="5"/>
      <c r="P131" s="5"/>
      <c r="Q131" s="40"/>
      <c r="R131" s="41">
        <f t="shared" si="14"/>
        <v>0</v>
      </c>
      <c r="S131" s="39">
        <f t="shared" si="15"/>
        <v>0</v>
      </c>
      <c r="T131" s="48" cm="1">
        <f t="array" ref="T131">IF($S131&lt;=6,SUM($C131:$P131),SUMPRODUCT(LARGE($C131:$P131,{1,2,3,4,5,6})))</f>
        <v>0</v>
      </c>
      <c r="U131" s="37" t="str">
        <f t="shared" si="16"/>
        <v/>
      </c>
      <c r="V131" s="37" t="str">
        <f t="shared" si="17"/>
        <v xml:space="preserve"> </v>
      </c>
      <c r="W131" s="34" t="str" cm="1">
        <f t="array" ref="W131">IFERROR(SUMPRODUCT(LARGE($C131:$P131,{1,2,3,4})), "")</f>
        <v/>
      </c>
      <c r="X131" s="34" t="str" cm="1">
        <f t="array" ref="X131">IFERROR(SUMPRODUCT(LARGE($C131:$P131,{1,2,3,4,5,6,7})), "")</f>
        <v/>
      </c>
      <c r="Y131" s="34" t="str" cm="1">
        <f t="array" ref="Y131">IFERROR(SUMPRODUCT(LARGE($C131:$P131,{1,2,3,4,5,6,7,8})), "")</f>
        <v/>
      </c>
    </row>
    <row r="132" spans="1:25" ht="15" customHeight="1" x14ac:dyDescent="0.25">
      <c r="A132" s="51" t="str">
        <f t="shared" ref="A132:A195" si="18">IF(ISBLANK(B132)," ",(LEFT(B132,FIND("@",SUBSTITUTE(B132,"-","@",LEN(B132)-LEN(SUBSTITUTE(B132,"-",""))))-1)))</f>
        <v xml:space="preserve"> </v>
      </c>
      <c r="B132" s="13"/>
      <c r="C132" s="10"/>
      <c r="D132" s="5"/>
      <c r="E132" s="5"/>
      <c r="F132" s="5"/>
      <c r="G132" s="5"/>
      <c r="H132" s="5"/>
      <c r="I132" s="39"/>
      <c r="J132" s="5"/>
      <c r="K132" s="5"/>
      <c r="L132" s="5"/>
      <c r="M132" s="5"/>
      <c r="N132" s="5"/>
      <c r="O132" s="5"/>
      <c r="P132" s="5"/>
      <c r="Q132" s="40"/>
      <c r="R132" s="41">
        <f t="shared" ref="R132:R195" si="19">SUM($C132:$Q132)</f>
        <v>0</v>
      </c>
      <c r="S132" s="39">
        <f t="shared" ref="S132:S195" si="20">COUNTA(C132:P132)</f>
        <v>0</v>
      </c>
      <c r="T132" s="48" cm="1">
        <f t="array" ref="T132">IF($S132&lt;=6,SUM($C132:$P132),SUMPRODUCT(LARGE($C132:$P132,{1,2,3,4,5,6})))</f>
        <v>0</v>
      </c>
      <c r="U132" s="37" t="str">
        <f t="shared" si="16"/>
        <v/>
      </c>
      <c r="V132" s="37" t="str">
        <f t="shared" si="17"/>
        <v xml:space="preserve"> </v>
      </c>
      <c r="W132" s="34" t="str" cm="1">
        <f t="array" ref="W132">IFERROR(SUMPRODUCT(LARGE($C132:$P132,{1,2,3,4})), "")</f>
        <v/>
      </c>
      <c r="X132" s="34" t="str" cm="1">
        <f t="array" ref="X132">IFERROR(SUMPRODUCT(LARGE($C132:$P132,{1,2,3,4,5,6,7})), "")</f>
        <v/>
      </c>
      <c r="Y132" s="34" t="str" cm="1">
        <f t="array" ref="Y132">IFERROR(SUMPRODUCT(LARGE($C132:$P132,{1,2,3,4,5,6,7,8})), "")</f>
        <v/>
      </c>
    </row>
    <row r="133" spans="1:25" ht="15" customHeight="1" x14ac:dyDescent="0.25">
      <c r="A133" s="51" t="str">
        <f t="shared" si="18"/>
        <v xml:space="preserve"> </v>
      </c>
      <c r="B133" s="13"/>
      <c r="C133" s="10"/>
      <c r="D133" s="5"/>
      <c r="E133" s="5"/>
      <c r="F133" s="5"/>
      <c r="G133" s="5"/>
      <c r="H133" s="5"/>
      <c r="I133" s="39"/>
      <c r="J133" s="5"/>
      <c r="K133" s="5"/>
      <c r="L133" s="5"/>
      <c r="M133" s="5"/>
      <c r="N133" s="5"/>
      <c r="O133" s="5"/>
      <c r="P133" s="5"/>
      <c r="Q133" s="40"/>
      <c r="R133" s="41">
        <f t="shared" si="19"/>
        <v>0</v>
      </c>
      <c r="S133" s="39">
        <f t="shared" si="20"/>
        <v>0</v>
      </c>
      <c r="T133" s="48" cm="1">
        <f t="array" ref="T133">IF($S133&lt;=6,SUM($C133:$P133),SUMPRODUCT(LARGE($C133:$P133,{1,2,3,4,5,6})))</f>
        <v>0</v>
      </c>
      <c r="U133" s="37" t="str">
        <f t="shared" ref="U133:U196" si="21">IF(AND($S133&gt;=6,T133=T134),"Manual Calc Needed","")</f>
        <v/>
      </c>
      <c r="V133" s="37" t="str">
        <f t="shared" ref="V133:V196" si="22">IF(AND($S133&gt;=6,$U133="Tie"),"Manual Calc Needed"," ")</f>
        <v xml:space="preserve"> </v>
      </c>
      <c r="W133" s="34" t="str" cm="1">
        <f t="array" ref="W133">IFERROR(SUMPRODUCT(LARGE($C133:$P133,{1,2,3,4})), "")</f>
        <v/>
      </c>
      <c r="X133" s="34" t="str" cm="1">
        <f t="array" ref="X133">IFERROR(SUMPRODUCT(LARGE($C133:$P133,{1,2,3,4,5,6,7})), "")</f>
        <v/>
      </c>
      <c r="Y133" s="34" t="str" cm="1">
        <f t="array" ref="Y133">IFERROR(SUMPRODUCT(LARGE($C133:$P133,{1,2,3,4,5,6,7,8})), "")</f>
        <v/>
      </c>
    </row>
    <row r="134" spans="1:25" ht="15" customHeight="1" x14ac:dyDescent="0.25">
      <c r="A134" s="51" t="str">
        <f t="shared" si="18"/>
        <v xml:space="preserve"> </v>
      </c>
      <c r="B134" s="13"/>
      <c r="C134" s="10"/>
      <c r="D134" s="5"/>
      <c r="E134" s="5"/>
      <c r="F134" s="5"/>
      <c r="G134" s="5"/>
      <c r="H134" s="5"/>
      <c r="I134" s="39"/>
      <c r="J134" s="5"/>
      <c r="K134" s="5"/>
      <c r="L134" s="5"/>
      <c r="M134" s="5"/>
      <c r="N134" s="5"/>
      <c r="O134" s="5"/>
      <c r="P134" s="5"/>
      <c r="Q134" s="40"/>
      <c r="R134" s="41">
        <f t="shared" si="19"/>
        <v>0</v>
      </c>
      <c r="S134" s="39">
        <f t="shared" si="20"/>
        <v>0</v>
      </c>
      <c r="T134" s="48" cm="1">
        <f t="array" ref="T134">IF($S134&lt;=6,SUM($C134:$P134),SUMPRODUCT(LARGE($C134:$P134,{1,2,3,4,5,6})))</f>
        <v>0</v>
      </c>
      <c r="U134" s="37" t="str">
        <f t="shared" si="21"/>
        <v/>
      </c>
      <c r="V134" s="37" t="str">
        <f t="shared" si="22"/>
        <v xml:space="preserve"> </v>
      </c>
      <c r="W134" s="34" t="str" cm="1">
        <f t="array" ref="W134">IFERROR(SUMPRODUCT(LARGE($C134:$P134,{1,2,3,4})), "")</f>
        <v/>
      </c>
      <c r="X134" s="34" t="str" cm="1">
        <f t="array" ref="X134">IFERROR(SUMPRODUCT(LARGE($C134:$P134,{1,2,3,4,5,6,7})), "")</f>
        <v/>
      </c>
      <c r="Y134" s="34" t="str" cm="1">
        <f t="array" ref="Y134">IFERROR(SUMPRODUCT(LARGE($C134:$P134,{1,2,3,4,5,6,7,8})), "")</f>
        <v/>
      </c>
    </row>
    <row r="135" spans="1:25" ht="15" customHeight="1" x14ac:dyDescent="0.25">
      <c r="A135" s="51" t="str">
        <f t="shared" si="18"/>
        <v xml:space="preserve"> </v>
      </c>
      <c r="B135" s="13"/>
      <c r="C135" s="10"/>
      <c r="D135" s="5"/>
      <c r="E135" s="5"/>
      <c r="F135" s="5"/>
      <c r="G135" s="5"/>
      <c r="H135" s="5"/>
      <c r="I135" s="39"/>
      <c r="J135" s="5"/>
      <c r="K135" s="5"/>
      <c r="L135" s="5"/>
      <c r="M135" s="5"/>
      <c r="N135" s="5"/>
      <c r="O135" s="5"/>
      <c r="P135" s="5"/>
      <c r="Q135" s="40"/>
      <c r="R135" s="41">
        <f t="shared" si="19"/>
        <v>0</v>
      </c>
      <c r="S135" s="39">
        <f t="shared" si="20"/>
        <v>0</v>
      </c>
      <c r="T135" s="48" cm="1">
        <f t="array" ref="T135">IF($S135&lt;=6,SUM($C135:$P135),SUMPRODUCT(LARGE($C135:$P135,{1,2,3,4,5,6})))</f>
        <v>0</v>
      </c>
      <c r="U135" s="37" t="str">
        <f t="shared" si="21"/>
        <v/>
      </c>
      <c r="V135" s="37" t="str">
        <f t="shared" si="22"/>
        <v xml:space="preserve"> </v>
      </c>
      <c r="W135" s="34" t="str" cm="1">
        <f t="array" ref="W135">IFERROR(SUMPRODUCT(LARGE($C135:$P135,{1,2,3,4})), "")</f>
        <v/>
      </c>
      <c r="X135" s="34" t="str" cm="1">
        <f t="array" ref="X135">IFERROR(SUMPRODUCT(LARGE($C135:$P135,{1,2,3,4,5,6,7})), "")</f>
        <v/>
      </c>
      <c r="Y135" s="34" t="str" cm="1">
        <f t="array" ref="Y135">IFERROR(SUMPRODUCT(LARGE($C135:$P135,{1,2,3,4,5,6,7,8})), "")</f>
        <v/>
      </c>
    </row>
    <row r="136" spans="1:25" ht="15" customHeight="1" x14ac:dyDescent="0.25">
      <c r="A136" s="51" t="str">
        <f t="shared" si="18"/>
        <v xml:space="preserve"> </v>
      </c>
      <c r="B136" s="13"/>
      <c r="C136" s="10"/>
      <c r="D136" s="5"/>
      <c r="E136" s="5"/>
      <c r="F136" s="5"/>
      <c r="G136" s="5"/>
      <c r="H136" s="5"/>
      <c r="I136" s="39"/>
      <c r="J136" s="5"/>
      <c r="K136" s="5"/>
      <c r="L136" s="5"/>
      <c r="M136" s="5"/>
      <c r="N136" s="5"/>
      <c r="O136" s="5"/>
      <c r="P136" s="5"/>
      <c r="Q136" s="40"/>
      <c r="R136" s="41">
        <f t="shared" si="19"/>
        <v>0</v>
      </c>
      <c r="S136" s="39">
        <f t="shared" si="20"/>
        <v>0</v>
      </c>
      <c r="T136" s="48" cm="1">
        <f t="array" ref="T136">IF($S136&lt;=6,SUM($C136:$P136),SUMPRODUCT(LARGE($C136:$P136,{1,2,3,4,5,6})))</f>
        <v>0</v>
      </c>
      <c r="U136" s="37" t="str">
        <f t="shared" si="21"/>
        <v/>
      </c>
      <c r="V136" s="37" t="str">
        <f t="shared" si="22"/>
        <v xml:space="preserve"> </v>
      </c>
      <c r="W136" s="34" t="str" cm="1">
        <f t="array" ref="W136">IFERROR(SUMPRODUCT(LARGE($C136:$P136,{1,2,3,4})), "")</f>
        <v/>
      </c>
      <c r="X136" s="34" t="str" cm="1">
        <f t="array" ref="X136">IFERROR(SUMPRODUCT(LARGE($C136:$P136,{1,2,3,4,5,6,7})), "")</f>
        <v/>
      </c>
      <c r="Y136" s="34" t="str" cm="1">
        <f t="array" ref="Y136">IFERROR(SUMPRODUCT(LARGE($C136:$P136,{1,2,3,4,5,6,7,8})), "")</f>
        <v/>
      </c>
    </row>
    <row r="137" spans="1:25" ht="15" customHeight="1" x14ac:dyDescent="0.25">
      <c r="A137" s="51" t="str">
        <f t="shared" si="18"/>
        <v xml:space="preserve"> </v>
      </c>
      <c r="B137" s="13"/>
      <c r="C137" s="10"/>
      <c r="D137" s="5"/>
      <c r="E137" s="5"/>
      <c r="F137" s="5"/>
      <c r="G137" s="5"/>
      <c r="H137" s="5"/>
      <c r="I137" s="39"/>
      <c r="J137" s="5"/>
      <c r="K137" s="5"/>
      <c r="L137" s="5"/>
      <c r="M137" s="5"/>
      <c r="N137" s="5"/>
      <c r="O137" s="5"/>
      <c r="P137" s="5"/>
      <c r="Q137" s="40"/>
      <c r="R137" s="41">
        <f t="shared" si="19"/>
        <v>0</v>
      </c>
      <c r="S137" s="39">
        <f t="shared" si="20"/>
        <v>0</v>
      </c>
      <c r="T137" s="48" cm="1">
        <f t="array" ref="T137">IF($S137&lt;=6,SUM($C137:$P137),SUMPRODUCT(LARGE($C137:$P137,{1,2,3,4,5,6})))</f>
        <v>0</v>
      </c>
      <c r="U137" s="37" t="str">
        <f t="shared" si="21"/>
        <v/>
      </c>
      <c r="V137" s="37" t="str">
        <f t="shared" si="22"/>
        <v xml:space="preserve"> </v>
      </c>
      <c r="W137" s="34" t="str" cm="1">
        <f t="array" ref="W137">IFERROR(SUMPRODUCT(LARGE($C137:$P137,{1,2,3,4})), "")</f>
        <v/>
      </c>
      <c r="X137" s="34" t="str" cm="1">
        <f t="array" ref="X137">IFERROR(SUMPRODUCT(LARGE($C137:$P137,{1,2,3,4,5,6,7})), "")</f>
        <v/>
      </c>
      <c r="Y137" s="34" t="str" cm="1">
        <f t="array" ref="Y137">IFERROR(SUMPRODUCT(LARGE($C137:$P137,{1,2,3,4,5,6,7,8})), "")</f>
        <v/>
      </c>
    </row>
    <row r="138" spans="1:25" ht="15" customHeight="1" x14ac:dyDescent="0.25">
      <c r="A138" s="51" t="str">
        <f t="shared" si="18"/>
        <v xml:space="preserve"> </v>
      </c>
      <c r="B138" s="13"/>
      <c r="C138" s="10"/>
      <c r="D138" s="5"/>
      <c r="E138" s="10"/>
      <c r="F138" s="10"/>
      <c r="G138" s="10"/>
      <c r="H138" s="10"/>
      <c r="I138" s="41"/>
      <c r="J138" s="10"/>
      <c r="K138" s="10"/>
      <c r="L138" s="10"/>
      <c r="M138" s="10"/>
      <c r="N138" s="10"/>
      <c r="O138" s="10"/>
      <c r="P138" s="10"/>
      <c r="Q138" s="40"/>
      <c r="R138" s="41">
        <f t="shared" si="19"/>
        <v>0</v>
      </c>
      <c r="S138" s="39">
        <f t="shared" si="20"/>
        <v>0</v>
      </c>
      <c r="T138" s="48" cm="1">
        <f t="array" ref="T138">IF($S138&lt;=6,SUM($C138:$P138),SUMPRODUCT(LARGE($C138:$P138,{1,2,3,4,5,6})))</f>
        <v>0</v>
      </c>
      <c r="U138" s="37" t="str">
        <f t="shared" si="21"/>
        <v/>
      </c>
      <c r="V138" s="37" t="str">
        <f t="shared" si="22"/>
        <v xml:space="preserve"> </v>
      </c>
      <c r="W138" s="34" t="str" cm="1">
        <f t="array" ref="W138">IFERROR(SUMPRODUCT(LARGE($C138:$P138,{1,2,3,4})), "")</f>
        <v/>
      </c>
      <c r="X138" s="34" t="str" cm="1">
        <f t="array" ref="X138">IFERROR(SUMPRODUCT(LARGE($C138:$P138,{1,2,3,4,5,6,7})), "")</f>
        <v/>
      </c>
      <c r="Y138" s="34" t="str" cm="1">
        <f t="array" ref="Y138">IFERROR(SUMPRODUCT(LARGE($C138:$P138,{1,2,3,4,5,6,7,8})), "")</f>
        <v/>
      </c>
    </row>
    <row r="139" spans="1:25" ht="15" customHeight="1" x14ac:dyDescent="0.25">
      <c r="A139" s="51" t="str">
        <f t="shared" si="18"/>
        <v xml:space="preserve"> </v>
      </c>
      <c r="B139" s="13"/>
      <c r="C139" s="10"/>
      <c r="D139" s="5"/>
      <c r="E139" s="5"/>
      <c r="F139" s="5"/>
      <c r="G139" s="5"/>
      <c r="H139" s="5"/>
      <c r="I139" s="39"/>
      <c r="J139" s="5"/>
      <c r="K139" s="5"/>
      <c r="L139" s="5"/>
      <c r="M139" s="5"/>
      <c r="N139" s="5"/>
      <c r="O139" s="5"/>
      <c r="P139" s="5"/>
      <c r="Q139" s="40"/>
      <c r="R139" s="41">
        <f t="shared" si="19"/>
        <v>0</v>
      </c>
      <c r="S139" s="39">
        <f t="shared" si="20"/>
        <v>0</v>
      </c>
      <c r="T139" s="48" cm="1">
        <f t="array" ref="T139">IF($S139&lt;=6,SUM($C139:$P139),SUMPRODUCT(LARGE($C139:$P139,{1,2,3,4,5,6})))</f>
        <v>0</v>
      </c>
      <c r="U139" s="37" t="str">
        <f t="shared" si="21"/>
        <v/>
      </c>
      <c r="V139" s="37" t="str">
        <f t="shared" si="22"/>
        <v xml:space="preserve"> </v>
      </c>
      <c r="W139" s="34" t="str" cm="1">
        <f t="array" ref="W139">IFERROR(SUMPRODUCT(LARGE($C139:$P139,{1,2,3,4})), "")</f>
        <v/>
      </c>
      <c r="X139" s="34" t="str" cm="1">
        <f t="array" ref="X139">IFERROR(SUMPRODUCT(LARGE($C139:$P139,{1,2,3,4,5,6,7})), "")</f>
        <v/>
      </c>
      <c r="Y139" s="34" t="str" cm="1">
        <f t="array" ref="Y139">IFERROR(SUMPRODUCT(LARGE($C139:$P139,{1,2,3,4,5,6,7,8})), "")</f>
        <v/>
      </c>
    </row>
    <row r="140" spans="1:25" ht="15" customHeight="1" x14ac:dyDescent="0.25">
      <c r="A140" s="51" t="str">
        <f t="shared" si="18"/>
        <v xml:space="preserve"> </v>
      </c>
      <c r="B140" s="13"/>
      <c r="C140" s="10"/>
      <c r="D140" s="5"/>
      <c r="E140" s="5"/>
      <c r="F140" s="5"/>
      <c r="G140" s="5"/>
      <c r="H140" s="5"/>
      <c r="I140" s="39"/>
      <c r="J140" s="5"/>
      <c r="K140" s="5"/>
      <c r="L140" s="5"/>
      <c r="M140" s="5"/>
      <c r="N140" s="5"/>
      <c r="O140" s="5"/>
      <c r="P140" s="5"/>
      <c r="Q140" s="40"/>
      <c r="R140" s="41">
        <f t="shared" si="19"/>
        <v>0</v>
      </c>
      <c r="S140" s="39">
        <f t="shared" si="20"/>
        <v>0</v>
      </c>
      <c r="T140" s="48" cm="1">
        <f t="array" ref="T140">IF($S140&lt;=6,SUM($C140:$P140),SUMPRODUCT(LARGE($C140:$P140,{1,2,3,4,5,6})))</f>
        <v>0</v>
      </c>
      <c r="U140" s="37" t="str">
        <f t="shared" si="21"/>
        <v/>
      </c>
      <c r="V140" s="37" t="str">
        <f t="shared" si="22"/>
        <v xml:space="preserve"> </v>
      </c>
      <c r="W140" s="34" t="str" cm="1">
        <f t="array" ref="W140">IFERROR(SUMPRODUCT(LARGE($C140:$P140,{1,2,3,4})), "")</f>
        <v/>
      </c>
      <c r="X140" s="34" t="str" cm="1">
        <f t="array" ref="X140">IFERROR(SUMPRODUCT(LARGE($C140:$P140,{1,2,3,4,5,6,7})), "")</f>
        <v/>
      </c>
      <c r="Y140" s="34" t="str" cm="1">
        <f t="array" ref="Y140">IFERROR(SUMPRODUCT(LARGE($C140:$P140,{1,2,3,4,5,6,7,8})), "")</f>
        <v/>
      </c>
    </row>
    <row r="141" spans="1:25" ht="15" customHeight="1" x14ac:dyDescent="0.25">
      <c r="A141" s="51" t="str">
        <f t="shared" si="18"/>
        <v xml:space="preserve"> </v>
      </c>
      <c r="B141" s="13"/>
      <c r="C141" s="10"/>
      <c r="D141" s="5"/>
      <c r="E141" s="10"/>
      <c r="F141" s="10"/>
      <c r="G141" s="10"/>
      <c r="H141" s="10"/>
      <c r="I141" s="41"/>
      <c r="J141" s="10"/>
      <c r="K141" s="10"/>
      <c r="L141" s="10"/>
      <c r="M141" s="10"/>
      <c r="N141" s="10"/>
      <c r="O141" s="10"/>
      <c r="P141" s="10"/>
      <c r="Q141" s="40"/>
      <c r="R141" s="41">
        <f t="shared" si="19"/>
        <v>0</v>
      </c>
      <c r="S141" s="39">
        <f t="shared" si="20"/>
        <v>0</v>
      </c>
      <c r="T141" s="48" cm="1">
        <f t="array" ref="T141">IF($S141&lt;=6,SUM($C141:$P141),SUMPRODUCT(LARGE($C141:$P141,{1,2,3,4,5,6})))</f>
        <v>0</v>
      </c>
      <c r="U141" s="37" t="str">
        <f t="shared" si="21"/>
        <v/>
      </c>
      <c r="V141" s="37" t="str">
        <f t="shared" si="22"/>
        <v xml:space="preserve"> </v>
      </c>
      <c r="W141" s="34" t="str" cm="1">
        <f t="array" ref="W141">IFERROR(SUMPRODUCT(LARGE($C141:$P141,{1,2,3,4})), "")</f>
        <v/>
      </c>
      <c r="X141" s="34" t="str" cm="1">
        <f t="array" ref="X141">IFERROR(SUMPRODUCT(LARGE($C141:$P141,{1,2,3,4,5,6,7})), "")</f>
        <v/>
      </c>
      <c r="Y141" s="34" t="str" cm="1">
        <f t="array" ref="Y141">IFERROR(SUMPRODUCT(LARGE($C141:$P141,{1,2,3,4,5,6,7,8})), "")</f>
        <v/>
      </c>
    </row>
    <row r="142" spans="1:25" ht="15" customHeight="1" x14ac:dyDescent="0.25">
      <c r="A142" s="51" t="str">
        <f t="shared" si="18"/>
        <v xml:space="preserve"> </v>
      </c>
      <c r="B142" s="13"/>
      <c r="C142" s="10"/>
      <c r="D142" s="5"/>
      <c r="E142" s="10"/>
      <c r="F142" s="10"/>
      <c r="G142" s="10"/>
      <c r="H142" s="10"/>
      <c r="I142" s="41"/>
      <c r="J142" s="10"/>
      <c r="K142" s="10"/>
      <c r="L142" s="10"/>
      <c r="M142" s="10"/>
      <c r="N142" s="10"/>
      <c r="O142" s="10"/>
      <c r="P142" s="10"/>
      <c r="Q142" s="40"/>
      <c r="R142" s="41">
        <f t="shared" si="19"/>
        <v>0</v>
      </c>
      <c r="S142" s="39">
        <f t="shared" si="20"/>
        <v>0</v>
      </c>
      <c r="T142" s="48" cm="1">
        <f t="array" ref="T142">IF($S142&lt;=6,SUM($C142:$P142),SUMPRODUCT(LARGE($C142:$P142,{1,2,3,4,5,6})))</f>
        <v>0</v>
      </c>
      <c r="U142" s="37" t="str">
        <f t="shared" si="21"/>
        <v/>
      </c>
      <c r="V142" s="37" t="str">
        <f t="shared" si="22"/>
        <v xml:space="preserve"> </v>
      </c>
      <c r="W142" s="34" t="str" cm="1">
        <f t="array" ref="W142">IFERROR(SUMPRODUCT(LARGE($C142:$P142,{1,2,3,4})), "")</f>
        <v/>
      </c>
      <c r="X142" s="34" t="str" cm="1">
        <f t="array" ref="X142">IFERROR(SUMPRODUCT(LARGE($C142:$P142,{1,2,3,4,5,6,7})), "")</f>
        <v/>
      </c>
      <c r="Y142" s="34" t="str" cm="1">
        <f t="array" ref="Y142">IFERROR(SUMPRODUCT(LARGE($C142:$P142,{1,2,3,4,5,6,7,8})), "")</f>
        <v/>
      </c>
    </row>
    <row r="143" spans="1:25" ht="15" customHeight="1" x14ac:dyDescent="0.25">
      <c r="A143" s="51" t="str">
        <f t="shared" si="18"/>
        <v xml:space="preserve"> </v>
      </c>
      <c r="B143" s="13"/>
      <c r="C143" s="10"/>
      <c r="D143" s="5"/>
      <c r="E143" s="5"/>
      <c r="F143" s="5"/>
      <c r="G143" s="5"/>
      <c r="H143" s="5"/>
      <c r="I143" s="39"/>
      <c r="J143" s="5"/>
      <c r="K143" s="5"/>
      <c r="L143" s="5"/>
      <c r="M143" s="5"/>
      <c r="N143" s="5"/>
      <c r="O143" s="5"/>
      <c r="P143" s="5"/>
      <c r="Q143" s="40"/>
      <c r="R143" s="41">
        <f t="shared" si="19"/>
        <v>0</v>
      </c>
      <c r="S143" s="39">
        <f t="shared" si="20"/>
        <v>0</v>
      </c>
      <c r="T143" s="48" cm="1">
        <f t="array" ref="T143">IF($S143&lt;=6,SUM($C143:$P143),SUMPRODUCT(LARGE($C143:$P143,{1,2,3,4,5,6})))</f>
        <v>0</v>
      </c>
      <c r="U143" s="37" t="str">
        <f t="shared" si="21"/>
        <v/>
      </c>
      <c r="V143" s="37" t="str">
        <f t="shared" si="22"/>
        <v xml:space="preserve"> </v>
      </c>
      <c r="W143" s="34" t="str" cm="1">
        <f t="array" ref="W143">IFERROR(SUMPRODUCT(LARGE($C143:$P143,{1,2,3,4})), "")</f>
        <v/>
      </c>
      <c r="X143" s="34" t="str" cm="1">
        <f t="array" ref="X143">IFERROR(SUMPRODUCT(LARGE($C143:$P143,{1,2,3,4,5,6,7})), "")</f>
        <v/>
      </c>
      <c r="Y143" s="34" t="str" cm="1">
        <f t="array" ref="Y143">IFERROR(SUMPRODUCT(LARGE($C143:$P143,{1,2,3,4,5,6,7,8})), "")</f>
        <v/>
      </c>
    </row>
    <row r="144" spans="1:25" ht="15" customHeight="1" x14ac:dyDescent="0.25">
      <c r="A144" s="51" t="str">
        <f t="shared" si="18"/>
        <v xml:space="preserve"> </v>
      </c>
      <c r="B144" s="13"/>
      <c r="C144" s="10"/>
      <c r="D144" s="5"/>
      <c r="E144" s="5"/>
      <c r="F144" s="5"/>
      <c r="G144" s="5"/>
      <c r="H144" s="5"/>
      <c r="I144" s="39"/>
      <c r="J144" s="5"/>
      <c r="K144" s="5"/>
      <c r="L144" s="5"/>
      <c r="M144" s="5"/>
      <c r="N144" s="5"/>
      <c r="O144" s="5"/>
      <c r="P144" s="5"/>
      <c r="Q144" s="40"/>
      <c r="R144" s="41">
        <f t="shared" si="19"/>
        <v>0</v>
      </c>
      <c r="S144" s="39">
        <f t="shared" si="20"/>
        <v>0</v>
      </c>
      <c r="T144" s="48" cm="1">
        <f t="array" ref="T144">IF($S144&lt;=6,SUM($C144:$P144),SUMPRODUCT(LARGE($C144:$P144,{1,2,3,4,5,6})))</f>
        <v>0</v>
      </c>
      <c r="U144" s="37" t="str">
        <f t="shared" si="21"/>
        <v/>
      </c>
      <c r="V144" s="37" t="str">
        <f t="shared" si="22"/>
        <v xml:space="preserve"> </v>
      </c>
      <c r="W144" s="34" t="str" cm="1">
        <f t="array" ref="W144">IFERROR(SUMPRODUCT(LARGE($C144:$P144,{1,2,3,4})), "")</f>
        <v/>
      </c>
      <c r="X144" s="34" t="str" cm="1">
        <f t="array" ref="X144">IFERROR(SUMPRODUCT(LARGE($C144:$P144,{1,2,3,4,5,6,7})), "")</f>
        <v/>
      </c>
      <c r="Y144" s="34" t="str" cm="1">
        <f t="array" ref="Y144">IFERROR(SUMPRODUCT(LARGE($C144:$P144,{1,2,3,4,5,6,7,8})), "")</f>
        <v/>
      </c>
    </row>
    <row r="145" spans="1:25" ht="15" customHeight="1" x14ac:dyDescent="0.25">
      <c r="A145" s="51" t="str">
        <f t="shared" si="18"/>
        <v xml:space="preserve"> </v>
      </c>
      <c r="B145" s="13"/>
      <c r="C145" s="10"/>
      <c r="D145" s="5"/>
      <c r="E145" s="5"/>
      <c r="F145" s="5"/>
      <c r="G145" s="5"/>
      <c r="H145" s="5"/>
      <c r="I145" s="39"/>
      <c r="J145" s="5"/>
      <c r="K145" s="5"/>
      <c r="L145" s="5"/>
      <c r="M145" s="5"/>
      <c r="N145" s="5"/>
      <c r="O145" s="5"/>
      <c r="P145" s="5"/>
      <c r="Q145" s="40"/>
      <c r="R145" s="41">
        <f t="shared" si="19"/>
        <v>0</v>
      </c>
      <c r="S145" s="39">
        <f t="shared" si="20"/>
        <v>0</v>
      </c>
      <c r="T145" s="48" cm="1">
        <f t="array" ref="T145">IF($S145&lt;=6,SUM($C145:$P145),SUMPRODUCT(LARGE($C145:$P145,{1,2,3,4,5,6})))</f>
        <v>0</v>
      </c>
      <c r="U145" s="37" t="str">
        <f t="shared" si="21"/>
        <v/>
      </c>
      <c r="V145" s="37" t="str">
        <f t="shared" si="22"/>
        <v xml:space="preserve"> </v>
      </c>
      <c r="W145" s="34" t="str" cm="1">
        <f t="array" ref="W145">IFERROR(SUMPRODUCT(LARGE($C145:$P145,{1,2,3,4})), "")</f>
        <v/>
      </c>
      <c r="X145" s="34" t="str" cm="1">
        <f t="array" ref="X145">IFERROR(SUMPRODUCT(LARGE($C145:$P145,{1,2,3,4,5,6,7})), "")</f>
        <v/>
      </c>
      <c r="Y145" s="34" t="str" cm="1">
        <f t="array" ref="Y145">IFERROR(SUMPRODUCT(LARGE($C145:$P145,{1,2,3,4,5,6,7,8})), "")</f>
        <v/>
      </c>
    </row>
    <row r="146" spans="1:25" ht="15" customHeight="1" x14ac:dyDescent="0.25">
      <c r="A146" s="51" t="str">
        <f t="shared" si="18"/>
        <v xml:space="preserve"> </v>
      </c>
      <c r="B146" s="13"/>
      <c r="C146" s="10"/>
      <c r="D146" s="5"/>
      <c r="E146" s="5"/>
      <c r="F146" s="5"/>
      <c r="G146" s="5"/>
      <c r="H146" s="5"/>
      <c r="I146" s="39"/>
      <c r="J146" s="5"/>
      <c r="K146" s="5"/>
      <c r="L146" s="5"/>
      <c r="M146" s="5"/>
      <c r="N146" s="5"/>
      <c r="O146" s="5"/>
      <c r="P146" s="5"/>
      <c r="Q146" s="40"/>
      <c r="R146" s="41">
        <f t="shared" si="19"/>
        <v>0</v>
      </c>
      <c r="S146" s="39">
        <f t="shared" si="20"/>
        <v>0</v>
      </c>
      <c r="T146" s="48" cm="1">
        <f t="array" ref="T146">IF($S146&lt;=6,SUM($C146:$P146),SUMPRODUCT(LARGE($C146:$P146,{1,2,3,4,5,6})))</f>
        <v>0</v>
      </c>
      <c r="U146" s="37" t="str">
        <f t="shared" si="21"/>
        <v/>
      </c>
      <c r="V146" s="37" t="str">
        <f t="shared" si="22"/>
        <v xml:space="preserve"> </v>
      </c>
      <c r="W146" s="34" t="str" cm="1">
        <f t="array" ref="W146">IFERROR(SUMPRODUCT(LARGE($C146:$P146,{1,2,3,4})), "")</f>
        <v/>
      </c>
      <c r="X146" s="34" t="str" cm="1">
        <f t="array" ref="X146">IFERROR(SUMPRODUCT(LARGE($C146:$P146,{1,2,3,4,5,6,7})), "")</f>
        <v/>
      </c>
      <c r="Y146" s="34" t="str" cm="1">
        <f t="array" ref="Y146">IFERROR(SUMPRODUCT(LARGE($C146:$P146,{1,2,3,4,5,6,7,8})), "")</f>
        <v/>
      </c>
    </row>
    <row r="147" spans="1:25" ht="15" customHeight="1" x14ac:dyDescent="0.25">
      <c r="A147" s="51" t="str">
        <f t="shared" si="18"/>
        <v xml:space="preserve"> </v>
      </c>
      <c r="B147" s="13"/>
      <c r="C147" s="10"/>
      <c r="D147" s="5"/>
      <c r="E147" s="5"/>
      <c r="F147" s="5"/>
      <c r="G147" s="5"/>
      <c r="H147" s="5"/>
      <c r="I147" s="39"/>
      <c r="J147" s="5"/>
      <c r="K147" s="5"/>
      <c r="L147" s="5"/>
      <c r="M147" s="5"/>
      <c r="N147" s="5"/>
      <c r="O147" s="5"/>
      <c r="P147" s="5"/>
      <c r="Q147" s="40"/>
      <c r="R147" s="41">
        <f t="shared" si="19"/>
        <v>0</v>
      </c>
      <c r="S147" s="39">
        <f t="shared" si="20"/>
        <v>0</v>
      </c>
      <c r="T147" s="48" cm="1">
        <f t="array" ref="T147">IF($S147&lt;=6,SUM($C147:$P147),SUMPRODUCT(LARGE($C147:$P147,{1,2,3,4,5,6})))</f>
        <v>0</v>
      </c>
      <c r="U147" s="37" t="str">
        <f t="shared" si="21"/>
        <v/>
      </c>
      <c r="V147" s="37" t="str">
        <f t="shared" si="22"/>
        <v xml:space="preserve"> </v>
      </c>
      <c r="W147" s="34" t="str" cm="1">
        <f t="array" ref="W147">IFERROR(SUMPRODUCT(LARGE($C147:$P147,{1,2,3,4})), "")</f>
        <v/>
      </c>
      <c r="X147" s="34" t="str" cm="1">
        <f t="array" ref="X147">IFERROR(SUMPRODUCT(LARGE($C147:$P147,{1,2,3,4,5,6,7})), "")</f>
        <v/>
      </c>
      <c r="Y147" s="34" t="str" cm="1">
        <f t="array" ref="Y147">IFERROR(SUMPRODUCT(LARGE($C147:$P147,{1,2,3,4,5,6,7,8})), "")</f>
        <v/>
      </c>
    </row>
    <row r="148" spans="1:25" ht="15" customHeight="1" x14ac:dyDescent="0.25">
      <c r="A148" s="51" t="str">
        <f t="shared" si="18"/>
        <v xml:space="preserve"> </v>
      </c>
      <c r="B148" s="13"/>
      <c r="C148" s="10"/>
      <c r="D148" s="5"/>
      <c r="E148" s="5"/>
      <c r="F148" s="5"/>
      <c r="G148" s="5"/>
      <c r="H148" s="5"/>
      <c r="I148" s="39"/>
      <c r="J148" s="5"/>
      <c r="K148" s="5"/>
      <c r="L148" s="5"/>
      <c r="M148" s="5"/>
      <c r="N148" s="5"/>
      <c r="O148" s="5"/>
      <c r="P148" s="5"/>
      <c r="Q148" s="40"/>
      <c r="R148" s="41">
        <f t="shared" si="19"/>
        <v>0</v>
      </c>
      <c r="S148" s="39">
        <f t="shared" si="20"/>
        <v>0</v>
      </c>
      <c r="T148" s="48" cm="1">
        <f t="array" ref="T148">IF($S148&lt;=6,SUM($C148:$P148),SUMPRODUCT(LARGE($C148:$P148,{1,2,3,4,5,6})))</f>
        <v>0</v>
      </c>
      <c r="U148" s="37" t="str">
        <f t="shared" si="21"/>
        <v/>
      </c>
      <c r="V148" s="37" t="str">
        <f t="shared" si="22"/>
        <v xml:space="preserve"> </v>
      </c>
      <c r="W148" s="34" t="str" cm="1">
        <f t="array" ref="W148">IFERROR(SUMPRODUCT(LARGE($C148:$P148,{1,2,3,4})), "")</f>
        <v/>
      </c>
      <c r="X148" s="34" t="str" cm="1">
        <f t="array" ref="X148">IFERROR(SUMPRODUCT(LARGE($C148:$P148,{1,2,3,4,5,6,7})), "")</f>
        <v/>
      </c>
      <c r="Y148" s="34" t="str" cm="1">
        <f t="array" ref="Y148">IFERROR(SUMPRODUCT(LARGE($C148:$P148,{1,2,3,4,5,6,7,8})), "")</f>
        <v/>
      </c>
    </row>
    <row r="149" spans="1:25" ht="15" customHeight="1" x14ac:dyDescent="0.25">
      <c r="A149" s="51" t="str">
        <f t="shared" si="18"/>
        <v xml:space="preserve"> </v>
      </c>
      <c r="B149" s="13"/>
      <c r="C149" s="10"/>
      <c r="D149" s="5"/>
      <c r="E149" s="5"/>
      <c r="F149" s="5"/>
      <c r="G149" s="5"/>
      <c r="H149" s="5"/>
      <c r="I149" s="39"/>
      <c r="J149" s="5"/>
      <c r="K149" s="5"/>
      <c r="L149" s="5"/>
      <c r="M149" s="5"/>
      <c r="N149" s="5"/>
      <c r="O149" s="5"/>
      <c r="P149" s="5"/>
      <c r="Q149" s="40"/>
      <c r="R149" s="41">
        <f t="shared" si="19"/>
        <v>0</v>
      </c>
      <c r="S149" s="39">
        <f t="shared" si="20"/>
        <v>0</v>
      </c>
      <c r="T149" s="48" cm="1">
        <f t="array" ref="T149">IF($S149&lt;=6,SUM($C149:$P149),SUMPRODUCT(LARGE($C149:$P149,{1,2,3,4,5,6})))</f>
        <v>0</v>
      </c>
      <c r="U149" s="37" t="str">
        <f t="shared" si="21"/>
        <v/>
      </c>
      <c r="V149" s="37" t="str">
        <f t="shared" si="22"/>
        <v xml:space="preserve"> </v>
      </c>
      <c r="W149" s="34" t="str" cm="1">
        <f t="array" ref="W149">IFERROR(SUMPRODUCT(LARGE($C149:$P149,{1,2,3,4})), "")</f>
        <v/>
      </c>
      <c r="X149" s="34" t="str" cm="1">
        <f t="array" ref="X149">IFERROR(SUMPRODUCT(LARGE($C149:$P149,{1,2,3,4,5,6,7})), "")</f>
        <v/>
      </c>
      <c r="Y149" s="34" t="str" cm="1">
        <f t="array" ref="Y149">IFERROR(SUMPRODUCT(LARGE($C149:$P149,{1,2,3,4,5,6,7,8})), "")</f>
        <v/>
      </c>
    </row>
    <row r="150" spans="1:25" ht="15" customHeight="1" x14ac:dyDescent="0.25">
      <c r="A150" s="51" t="str">
        <f t="shared" si="18"/>
        <v xml:space="preserve"> </v>
      </c>
      <c r="B150" s="13"/>
      <c r="C150" s="10"/>
      <c r="D150" s="5"/>
      <c r="E150" s="5"/>
      <c r="F150" s="5"/>
      <c r="G150" s="5"/>
      <c r="H150" s="5"/>
      <c r="I150" s="39"/>
      <c r="J150" s="5"/>
      <c r="K150" s="5"/>
      <c r="L150" s="5"/>
      <c r="M150" s="5"/>
      <c r="N150" s="5"/>
      <c r="O150" s="5"/>
      <c r="P150" s="5"/>
      <c r="Q150" s="40"/>
      <c r="R150" s="41">
        <f t="shared" si="19"/>
        <v>0</v>
      </c>
      <c r="S150" s="39">
        <f t="shared" si="20"/>
        <v>0</v>
      </c>
      <c r="T150" s="48" cm="1">
        <f t="array" ref="T150">IF($S150&lt;=6,SUM($C150:$P150),SUMPRODUCT(LARGE($C150:$P150,{1,2,3,4,5,6})))</f>
        <v>0</v>
      </c>
      <c r="U150" s="37" t="str">
        <f t="shared" si="21"/>
        <v/>
      </c>
      <c r="V150" s="37" t="str">
        <f t="shared" si="22"/>
        <v xml:space="preserve"> </v>
      </c>
      <c r="W150" s="34" t="str" cm="1">
        <f t="array" ref="W150">IFERROR(SUMPRODUCT(LARGE($C150:$P150,{1,2,3,4})), "")</f>
        <v/>
      </c>
      <c r="X150" s="34" t="str" cm="1">
        <f t="array" ref="X150">IFERROR(SUMPRODUCT(LARGE($C150:$P150,{1,2,3,4,5,6,7})), "")</f>
        <v/>
      </c>
      <c r="Y150" s="34" t="str" cm="1">
        <f t="array" ref="Y150">IFERROR(SUMPRODUCT(LARGE($C150:$P150,{1,2,3,4,5,6,7,8})), "")</f>
        <v/>
      </c>
    </row>
    <row r="151" spans="1:25" ht="15" customHeight="1" x14ac:dyDescent="0.25">
      <c r="A151" s="51" t="str">
        <f t="shared" si="18"/>
        <v xml:space="preserve"> </v>
      </c>
      <c r="B151" s="13"/>
      <c r="C151" s="10"/>
      <c r="D151" s="5"/>
      <c r="E151" s="5"/>
      <c r="F151" s="5"/>
      <c r="G151" s="5"/>
      <c r="H151" s="5"/>
      <c r="I151" s="39"/>
      <c r="J151" s="5"/>
      <c r="K151" s="5"/>
      <c r="L151" s="5"/>
      <c r="M151" s="5"/>
      <c r="N151" s="5"/>
      <c r="O151" s="5"/>
      <c r="P151" s="5"/>
      <c r="Q151" s="40"/>
      <c r="R151" s="41">
        <f t="shared" si="19"/>
        <v>0</v>
      </c>
      <c r="S151" s="39">
        <f t="shared" si="20"/>
        <v>0</v>
      </c>
      <c r="T151" s="48" cm="1">
        <f t="array" ref="T151">IF($S151&lt;=6,SUM($C151:$P151),SUMPRODUCT(LARGE($C151:$P151,{1,2,3,4,5,6})))</f>
        <v>0</v>
      </c>
      <c r="U151" s="37" t="str">
        <f t="shared" si="21"/>
        <v/>
      </c>
      <c r="V151" s="37" t="str">
        <f t="shared" si="22"/>
        <v xml:space="preserve"> </v>
      </c>
      <c r="W151" s="34" t="str" cm="1">
        <f t="array" ref="W151">IFERROR(SUMPRODUCT(LARGE($C151:$P151,{1,2,3,4})), "")</f>
        <v/>
      </c>
      <c r="X151" s="34" t="str" cm="1">
        <f t="array" ref="X151">IFERROR(SUMPRODUCT(LARGE($C151:$P151,{1,2,3,4,5,6,7})), "")</f>
        <v/>
      </c>
      <c r="Y151" s="34" t="str" cm="1">
        <f t="array" ref="Y151">IFERROR(SUMPRODUCT(LARGE($C151:$P151,{1,2,3,4,5,6,7,8})), "")</f>
        <v/>
      </c>
    </row>
    <row r="152" spans="1:25" ht="15" customHeight="1" x14ac:dyDescent="0.25">
      <c r="A152" s="51" t="str">
        <f t="shared" si="18"/>
        <v xml:space="preserve"> </v>
      </c>
      <c r="B152" s="13"/>
      <c r="C152" s="10"/>
      <c r="D152" s="5"/>
      <c r="E152" s="5"/>
      <c r="F152" s="5"/>
      <c r="G152" s="5"/>
      <c r="H152" s="5"/>
      <c r="I152" s="39"/>
      <c r="J152" s="5"/>
      <c r="K152" s="5"/>
      <c r="L152" s="5"/>
      <c r="M152" s="5"/>
      <c r="N152" s="5"/>
      <c r="O152" s="5"/>
      <c r="P152" s="5"/>
      <c r="Q152" s="40"/>
      <c r="R152" s="41">
        <f t="shared" si="19"/>
        <v>0</v>
      </c>
      <c r="S152" s="39">
        <f t="shared" si="20"/>
        <v>0</v>
      </c>
      <c r="T152" s="48" cm="1">
        <f t="array" ref="T152">IF($S152&lt;=6,SUM($C152:$P152),SUMPRODUCT(LARGE($C152:$P152,{1,2,3,4,5,6})))</f>
        <v>0</v>
      </c>
      <c r="U152" s="37" t="str">
        <f t="shared" si="21"/>
        <v/>
      </c>
      <c r="V152" s="37" t="str">
        <f t="shared" si="22"/>
        <v xml:space="preserve"> </v>
      </c>
      <c r="W152" s="34" t="str" cm="1">
        <f t="array" ref="W152">IFERROR(SUMPRODUCT(LARGE($C152:$P152,{1,2,3,4})), "")</f>
        <v/>
      </c>
      <c r="X152" s="34" t="str" cm="1">
        <f t="array" ref="X152">IFERROR(SUMPRODUCT(LARGE($C152:$P152,{1,2,3,4,5,6,7})), "")</f>
        <v/>
      </c>
      <c r="Y152" s="34" t="str" cm="1">
        <f t="array" ref="Y152">IFERROR(SUMPRODUCT(LARGE($C152:$P152,{1,2,3,4,5,6,7,8})), "")</f>
        <v/>
      </c>
    </row>
    <row r="153" spans="1:25" ht="15" customHeight="1" x14ac:dyDescent="0.25">
      <c r="A153" s="52" t="str">
        <f t="shared" si="18"/>
        <v xml:space="preserve"> </v>
      </c>
      <c r="B153" s="13"/>
      <c r="C153" s="10"/>
      <c r="D153" s="5"/>
      <c r="E153" s="5"/>
      <c r="F153" s="5"/>
      <c r="G153" s="5"/>
      <c r="H153" s="5"/>
      <c r="I153" s="39"/>
      <c r="J153" s="5"/>
      <c r="K153" s="5"/>
      <c r="L153" s="5"/>
      <c r="M153" s="5"/>
      <c r="N153" s="5"/>
      <c r="O153" s="5"/>
      <c r="P153" s="5"/>
      <c r="Q153" s="40"/>
      <c r="R153" s="41">
        <f t="shared" si="19"/>
        <v>0</v>
      </c>
      <c r="S153" s="39">
        <f t="shared" si="20"/>
        <v>0</v>
      </c>
      <c r="T153" s="48" cm="1">
        <f t="array" ref="T153">IF($S153&lt;=6,SUM($C153:$P153),SUMPRODUCT(LARGE($C153:$P153,{1,2,3,4,5,6})))</f>
        <v>0</v>
      </c>
      <c r="U153" s="37" t="str">
        <f t="shared" si="21"/>
        <v/>
      </c>
      <c r="V153" s="37" t="str">
        <f t="shared" si="22"/>
        <v xml:space="preserve"> </v>
      </c>
      <c r="W153" s="34" t="str" cm="1">
        <f t="array" ref="W153">IFERROR(SUMPRODUCT(LARGE($C153:$P153,{1,2,3,4})), "")</f>
        <v/>
      </c>
      <c r="X153" s="34" t="str" cm="1">
        <f t="array" ref="X153">IFERROR(SUMPRODUCT(LARGE($C153:$P153,{1,2,3,4,5,6,7})), "")</f>
        <v/>
      </c>
      <c r="Y153" s="34" t="str" cm="1">
        <f t="array" ref="Y153">IFERROR(SUMPRODUCT(LARGE($C153:$P153,{1,2,3,4,5,6,7,8})), "")</f>
        <v/>
      </c>
    </row>
    <row r="154" spans="1:25" ht="15" customHeight="1" x14ac:dyDescent="0.25">
      <c r="A154" s="45" t="str">
        <f t="shared" si="18"/>
        <v xml:space="preserve"> </v>
      </c>
      <c r="B154" s="13"/>
      <c r="C154" s="10"/>
      <c r="D154" s="5"/>
      <c r="E154" s="5"/>
      <c r="F154" s="5"/>
      <c r="G154" s="5"/>
      <c r="H154" s="5"/>
      <c r="I154" s="39"/>
      <c r="J154" s="5"/>
      <c r="K154" s="5"/>
      <c r="L154" s="5"/>
      <c r="M154" s="5"/>
      <c r="N154" s="5"/>
      <c r="O154" s="5"/>
      <c r="P154" s="5"/>
      <c r="Q154" s="40"/>
      <c r="R154" s="41">
        <f t="shared" si="19"/>
        <v>0</v>
      </c>
      <c r="S154" s="39">
        <f t="shared" si="20"/>
        <v>0</v>
      </c>
      <c r="T154" s="48" cm="1">
        <f t="array" ref="T154">IF($S154&lt;=6,SUM($C154:$P154),SUMPRODUCT(LARGE($C154:$P154,{1,2,3,4,5,6})))</f>
        <v>0</v>
      </c>
      <c r="U154" s="37" t="str">
        <f t="shared" si="21"/>
        <v/>
      </c>
      <c r="V154" s="37" t="str">
        <f t="shared" si="22"/>
        <v xml:space="preserve"> </v>
      </c>
      <c r="W154" s="34" t="str" cm="1">
        <f t="array" ref="W154">IFERROR(SUMPRODUCT(LARGE($C154:$P154,{1,2,3,4})), "")</f>
        <v/>
      </c>
      <c r="X154" s="34" t="str" cm="1">
        <f t="array" ref="X154">IFERROR(SUMPRODUCT(LARGE($C154:$P154,{1,2,3,4,5,6,7})), "")</f>
        <v/>
      </c>
      <c r="Y154" s="34" t="str" cm="1">
        <f t="array" ref="Y154">IFERROR(SUMPRODUCT(LARGE($C154:$P154,{1,2,3,4,5,6,7,8})), "")</f>
        <v/>
      </c>
    </row>
    <row r="155" spans="1:25" ht="15" customHeight="1" x14ac:dyDescent="0.25">
      <c r="A155" s="45" t="str">
        <f t="shared" si="18"/>
        <v xml:space="preserve"> </v>
      </c>
      <c r="B155" s="13"/>
      <c r="C155" s="10"/>
      <c r="D155" s="5"/>
      <c r="E155" s="5"/>
      <c r="F155" s="5"/>
      <c r="G155" s="5"/>
      <c r="H155" s="5"/>
      <c r="I155" s="39"/>
      <c r="J155" s="5"/>
      <c r="K155" s="5"/>
      <c r="L155" s="5"/>
      <c r="M155" s="5"/>
      <c r="N155" s="5"/>
      <c r="O155" s="5"/>
      <c r="P155" s="5"/>
      <c r="Q155" s="40"/>
      <c r="R155" s="41">
        <f t="shared" si="19"/>
        <v>0</v>
      </c>
      <c r="S155" s="39">
        <f t="shared" si="20"/>
        <v>0</v>
      </c>
      <c r="T155" s="48" cm="1">
        <f t="array" ref="T155">IF($S155&lt;=6,SUM($C155:$P155),SUMPRODUCT(LARGE($C155:$P155,{1,2,3,4,5,6})))</f>
        <v>0</v>
      </c>
      <c r="U155" s="37" t="str">
        <f t="shared" si="21"/>
        <v/>
      </c>
      <c r="V155" s="37" t="str">
        <f t="shared" si="22"/>
        <v xml:space="preserve"> </v>
      </c>
      <c r="W155" s="34" t="str" cm="1">
        <f t="array" ref="W155">IFERROR(SUMPRODUCT(LARGE($C155:$P155,{1,2,3,4})), "")</f>
        <v/>
      </c>
      <c r="X155" s="34" t="str" cm="1">
        <f t="array" ref="X155">IFERROR(SUMPRODUCT(LARGE($C155:$P155,{1,2,3,4,5,6,7})), "")</f>
        <v/>
      </c>
      <c r="Y155" s="34" t="str" cm="1">
        <f t="array" ref="Y155">IFERROR(SUMPRODUCT(LARGE($C155:$P155,{1,2,3,4,5,6,7,8})), "")</f>
        <v/>
      </c>
    </row>
    <row r="156" spans="1:25" ht="15" customHeight="1" x14ac:dyDescent="0.25">
      <c r="A156" s="54" t="str">
        <f t="shared" si="18"/>
        <v xml:space="preserve"> </v>
      </c>
      <c r="B156" s="13"/>
      <c r="C156" s="10"/>
      <c r="D156" s="5"/>
      <c r="E156" s="5"/>
      <c r="F156" s="5"/>
      <c r="G156" s="5"/>
      <c r="H156" s="5"/>
      <c r="I156" s="39"/>
      <c r="J156" s="5"/>
      <c r="K156" s="5"/>
      <c r="L156" s="5"/>
      <c r="M156" s="5"/>
      <c r="N156" s="5"/>
      <c r="O156" s="5"/>
      <c r="P156" s="5"/>
      <c r="Q156" s="40"/>
      <c r="R156" s="41">
        <f t="shared" si="19"/>
        <v>0</v>
      </c>
      <c r="S156" s="39">
        <f t="shared" si="20"/>
        <v>0</v>
      </c>
      <c r="T156" s="48" cm="1">
        <f t="array" ref="T156">IF($S156&lt;=6,SUM($C156:$P156),SUMPRODUCT(LARGE($C156:$P156,{1,2,3,4,5,6})))</f>
        <v>0</v>
      </c>
      <c r="U156" s="37" t="str">
        <f t="shared" si="21"/>
        <v/>
      </c>
      <c r="V156" s="37" t="str">
        <f t="shared" si="22"/>
        <v xml:space="preserve"> </v>
      </c>
      <c r="W156" s="34" t="str" cm="1">
        <f t="array" ref="W156">IFERROR(SUMPRODUCT(LARGE($C156:$P156,{1,2,3,4})), "")</f>
        <v/>
      </c>
      <c r="X156" s="34" t="str" cm="1">
        <f t="array" ref="X156">IFERROR(SUMPRODUCT(LARGE($C156:$P156,{1,2,3,4,5,6,7})), "")</f>
        <v/>
      </c>
      <c r="Y156" s="34" t="str" cm="1">
        <f t="array" ref="Y156">IFERROR(SUMPRODUCT(LARGE($C156:$P156,{1,2,3,4,5,6,7,8})), "")</f>
        <v/>
      </c>
    </row>
    <row r="157" spans="1:25" ht="15" customHeight="1" x14ac:dyDescent="0.25">
      <c r="A157" s="54" t="str">
        <f t="shared" si="18"/>
        <v xml:space="preserve"> </v>
      </c>
      <c r="B157" s="13"/>
      <c r="C157" s="10"/>
      <c r="D157" s="5"/>
      <c r="E157" s="5"/>
      <c r="F157" s="5"/>
      <c r="G157" s="5"/>
      <c r="H157" s="5"/>
      <c r="I157" s="39"/>
      <c r="J157" s="5"/>
      <c r="K157" s="5"/>
      <c r="L157" s="5"/>
      <c r="M157" s="5"/>
      <c r="N157" s="5"/>
      <c r="O157" s="5"/>
      <c r="P157" s="5"/>
      <c r="Q157" s="40"/>
      <c r="R157" s="41">
        <f t="shared" si="19"/>
        <v>0</v>
      </c>
      <c r="S157" s="39">
        <f t="shared" si="20"/>
        <v>0</v>
      </c>
      <c r="T157" s="48" cm="1">
        <f t="array" ref="T157">IF($S157&lt;=6,SUM($C157:$P157),SUMPRODUCT(LARGE($C157:$P157,{1,2,3,4,5,6})))</f>
        <v>0</v>
      </c>
      <c r="U157" s="37" t="str">
        <f t="shared" si="21"/>
        <v/>
      </c>
      <c r="V157" s="37" t="str">
        <f t="shared" si="22"/>
        <v xml:space="preserve"> </v>
      </c>
      <c r="W157" s="34" t="str" cm="1">
        <f t="array" ref="W157">IFERROR(SUMPRODUCT(LARGE($C157:$P157,{1,2,3,4})), "")</f>
        <v/>
      </c>
      <c r="X157" s="34" t="str" cm="1">
        <f t="array" ref="X157">IFERROR(SUMPRODUCT(LARGE($C157:$P157,{1,2,3,4,5,6,7})), "")</f>
        <v/>
      </c>
      <c r="Y157" s="34" t="str" cm="1">
        <f t="array" ref="Y157">IFERROR(SUMPRODUCT(LARGE($C157:$P157,{1,2,3,4,5,6,7,8})), "")</f>
        <v/>
      </c>
    </row>
    <row r="158" spans="1:25" ht="15" customHeight="1" x14ac:dyDescent="0.25">
      <c r="A158" s="45" t="str">
        <f t="shared" si="18"/>
        <v xml:space="preserve"> </v>
      </c>
      <c r="B158" s="13"/>
      <c r="C158" s="10"/>
      <c r="D158" s="5"/>
      <c r="E158" s="5"/>
      <c r="F158" s="5"/>
      <c r="G158" s="5"/>
      <c r="H158" s="5"/>
      <c r="I158" s="39"/>
      <c r="J158" s="5"/>
      <c r="K158" s="5"/>
      <c r="L158" s="5"/>
      <c r="M158" s="5"/>
      <c r="N158" s="5"/>
      <c r="O158" s="5"/>
      <c r="P158" s="5"/>
      <c r="Q158" s="40"/>
      <c r="R158" s="41">
        <f t="shared" si="19"/>
        <v>0</v>
      </c>
      <c r="S158" s="39">
        <f t="shared" si="20"/>
        <v>0</v>
      </c>
      <c r="T158" s="48" cm="1">
        <f t="array" ref="T158">IF($S158&lt;=6,SUM($C158:$P158),SUMPRODUCT(LARGE($C158:$P158,{1,2,3,4,5,6})))</f>
        <v>0</v>
      </c>
      <c r="U158" s="37" t="str">
        <f t="shared" si="21"/>
        <v/>
      </c>
      <c r="V158" s="37" t="str">
        <f t="shared" si="22"/>
        <v xml:space="preserve"> </v>
      </c>
      <c r="W158" s="34" t="str" cm="1">
        <f t="array" ref="W158">IFERROR(SUMPRODUCT(LARGE($C158:$P158,{1,2,3,4})), "")</f>
        <v/>
      </c>
      <c r="X158" s="34" t="str" cm="1">
        <f t="array" ref="X158">IFERROR(SUMPRODUCT(LARGE($C158:$P158,{1,2,3,4,5,6,7})), "")</f>
        <v/>
      </c>
      <c r="Y158" s="34" t="str" cm="1">
        <f t="array" ref="Y158">IFERROR(SUMPRODUCT(LARGE($C158:$P158,{1,2,3,4,5,6,7,8})), "")</f>
        <v/>
      </c>
    </row>
    <row r="159" spans="1:25" ht="15" customHeight="1" x14ac:dyDescent="0.25">
      <c r="A159" s="45" t="str">
        <f t="shared" si="18"/>
        <v xml:space="preserve"> </v>
      </c>
      <c r="B159" s="13"/>
      <c r="C159" s="10"/>
      <c r="D159" s="5"/>
      <c r="E159" s="5"/>
      <c r="F159" s="5"/>
      <c r="G159" s="5"/>
      <c r="H159" s="5"/>
      <c r="I159" s="39"/>
      <c r="J159" s="5"/>
      <c r="K159" s="5"/>
      <c r="L159" s="5"/>
      <c r="M159" s="5"/>
      <c r="N159" s="5"/>
      <c r="O159" s="5"/>
      <c r="P159" s="5"/>
      <c r="Q159" s="40"/>
      <c r="R159" s="41">
        <f t="shared" si="19"/>
        <v>0</v>
      </c>
      <c r="S159" s="39">
        <f t="shared" si="20"/>
        <v>0</v>
      </c>
      <c r="T159" s="48" cm="1">
        <f t="array" ref="T159">IF($S159&lt;=6,SUM($C159:$P159),SUMPRODUCT(LARGE($C159:$P159,{1,2,3,4,5,6})))</f>
        <v>0</v>
      </c>
      <c r="U159" s="37" t="str">
        <f t="shared" si="21"/>
        <v/>
      </c>
      <c r="V159" s="37" t="str">
        <f t="shared" si="22"/>
        <v xml:space="preserve"> </v>
      </c>
      <c r="W159" s="34" t="str" cm="1">
        <f t="array" ref="W159">IFERROR(SUMPRODUCT(LARGE($C159:$P159,{1,2,3,4})), "")</f>
        <v/>
      </c>
      <c r="X159" s="34" t="str" cm="1">
        <f t="array" ref="X159">IFERROR(SUMPRODUCT(LARGE($C159:$P159,{1,2,3,4,5,6,7})), "")</f>
        <v/>
      </c>
      <c r="Y159" s="34" t="str" cm="1">
        <f t="array" ref="Y159">IFERROR(SUMPRODUCT(LARGE($C159:$P159,{1,2,3,4,5,6,7,8})), "")</f>
        <v/>
      </c>
    </row>
    <row r="160" spans="1:25" ht="15" customHeight="1" x14ac:dyDescent="0.25">
      <c r="A160" s="54" t="str">
        <f t="shared" si="18"/>
        <v xml:space="preserve"> </v>
      </c>
      <c r="B160" s="13"/>
      <c r="C160" s="10"/>
      <c r="D160" s="5"/>
      <c r="E160" s="5"/>
      <c r="F160" s="5"/>
      <c r="G160" s="5"/>
      <c r="H160" s="5"/>
      <c r="I160" s="39"/>
      <c r="J160" s="5"/>
      <c r="K160" s="5"/>
      <c r="L160" s="5"/>
      <c r="M160" s="5"/>
      <c r="N160" s="5"/>
      <c r="O160" s="5"/>
      <c r="P160" s="5"/>
      <c r="Q160" s="40"/>
      <c r="R160" s="41">
        <f t="shared" si="19"/>
        <v>0</v>
      </c>
      <c r="S160" s="39">
        <f t="shared" si="20"/>
        <v>0</v>
      </c>
      <c r="T160" s="48" cm="1">
        <f t="array" ref="T160">IF($S160&lt;=6,SUM($C160:$P160),SUMPRODUCT(LARGE($C160:$P160,{1,2,3,4,5,6})))</f>
        <v>0</v>
      </c>
      <c r="U160" s="37" t="str">
        <f t="shared" si="21"/>
        <v/>
      </c>
      <c r="V160" s="37" t="str">
        <f t="shared" si="22"/>
        <v xml:space="preserve"> </v>
      </c>
      <c r="W160" s="34" t="str" cm="1">
        <f t="array" ref="W160">IFERROR(SUMPRODUCT(LARGE($C160:$P160,{1,2,3,4})), "")</f>
        <v/>
      </c>
      <c r="X160" s="34" t="str" cm="1">
        <f t="array" ref="X160">IFERROR(SUMPRODUCT(LARGE($C160:$P160,{1,2,3,4,5,6,7})), "")</f>
        <v/>
      </c>
      <c r="Y160" s="34" t="str" cm="1">
        <f t="array" ref="Y160">IFERROR(SUMPRODUCT(LARGE($C160:$P160,{1,2,3,4,5,6,7,8})), "")</f>
        <v/>
      </c>
    </row>
    <row r="161" spans="1:25" ht="15" customHeight="1" x14ac:dyDescent="0.25">
      <c r="A161" s="54" t="str">
        <f t="shared" si="18"/>
        <v xml:space="preserve"> </v>
      </c>
      <c r="B161" s="13"/>
      <c r="C161" s="10"/>
      <c r="D161" s="5"/>
      <c r="E161" s="5"/>
      <c r="F161" s="5"/>
      <c r="G161" s="5"/>
      <c r="H161" s="5"/>
      <c r="I161" s="39"/>
      <c r="J161" s="5"/>
      <c r="K161" s="5"/>
      <c r="L161" s="5"/>
      <c r="M161" s="5"/>
      <c r="N161" s="5"/>
      <c r="O161" s="5"/>
      <c r="P161" s="5"/>
      <c r="Q161" s="40"/>
      <c r="R161" s="41">
        <f t="shared" si="19"/>
        <v>0</v>
      </c>
      <c r="S161" s="39">
        <f t="shared" si="20"/>
        <v>0</v>
      </c>
      <c r="T161" s="48" cm="1">
        <f t="array" ref="T161">IF($S161&lt;=6,SUM($C161:$P161),SUMPRODUCT(LARGE($C161:$P161,{1,2,3,4,5,6})))</f>
        <v>0</v>
      </c>
      <c r="U161" s="37" t="str">
        <f t="shared" si="21"/>
        <v/>
      </c>
      <c r="V161" s="37" t="str">
        <f t="shared" si="22"/>
        <v xml:space="preserve"> </v>
      </c>
      <c r="W161" s="34" t="str" cm="1">
        <f t="array" ref="W161">IFERROR(SUMPRODUCT(LARGE($C161:$P161,{1,2,3,4})), "")</f>
        <v/>
      </c>
      <c r="X161" s="34" t="str" cm="1">
        <f t="array" ref="X161">IFERROR(SUMPRODUCT(LARGE($C161:$P161,{1,2,3,4,5,6,7})), "")</f>
        <v/>
      </c>
      <c r="Y161" s="34" t="str" cm="1">
        <f t="array" ref="Y161">IFERROR(SUMPRODUCT(LARGE($C161:$P161,{1,2,3,4,5,6,7,8})), "")</f>
        <v/>
      </c>
    </row>
    <row r="162" spans="1:25" ht="15" customHeight="1" x14ac:dyDescent="0.25">
      <c r="A162" s="45" t="str">
        <f t="shared" si="18"/>
        <v xml:space="preserve"> </v>
      </c>
      <c r="B162" s="13"/>
      <c r="C162" s="10"/>
      <c r="D162" s="5"/>
      <c r="E162" s="5"/>
      <c r="F162" s="5"/>
      <c r="G162" s="5"/>
      <c r="H162" s="5"/>
      <c r="I162" s="39"/>
      <c r="J162" s="5"/>
      <c r="K162" s="5"/>
      <c r="L162" s="5"/>
      <c r="M162" s="5"/>
      <c r="N162" s="5"/>
      <c r="O162" s="5"/>
      <c r="P162" s="5"/>
      <c r="Q162" s="40"/>
      <c r="R162" s="41">
        <f t="shared" si="19"/>
        <v>0</v>
      </c>
      <c r="S162" s="39">
        <f t="shared" si="20"/>
        <v>0</v>
      </c>
      <c r="T162" s="48" cm="1">
        <f t="array" ref="T162">IF($S162&lt;=6,SUM($C162:$P162),SUMPRODUCT(LARGE($C162:$P162,{1,2,3,4,5,6})))</f>
        <v>0</v>
      </c>
      <c r="U162" s="37" t="str">
        <f t="shared" si="21"/>
        <v/>
      </c>
      <c r="V162" s="37" t="str">
        <f t="shared" si="22"/>
        <v xml:space="preserve"> </v>
      </c>
      <c r="W162" s="34" t="str" cm="1">
        <f t="array" ref="W162">IFERROR(SUMPRODUCT(LARGE($C162:$P162,{1,2,3,4})), "")</f>
        <v/>
      </c>
      <c r="X162" s="34" t="str" cm="1">
        <f t="array" ref="X162">IFERROR(SUMPRODUCT(LARGE($C162:$P162,{1,2,3,4,5,6,7})), "")</f>
        <v/>
      </c>
      <c r="Y162" s="34" t="str" cm="1">
        <f t="array" ref="Y162">IFERROR(SUMPRODUCT(LARGE($C162:$P162,{1,2,3,4,5,6,7,8})), "")</f>
        <v/>
      </c>
    </row>
    <row r="163" spans="1:25" ht="15" customHeight="1" x14ac:dyDescent="0.25">
      <c r="A163" s="45" t="str">
        <f t="shared" si="18"/>
        <v xml:space="preserve"> </v>
      </c>
      <c r="B163" s="13"/>
      <c r="C163" s="10"/>
      <c r="D163" s="5"/>
      <c r="E163" s="5"/>
      <c r="F163" s="5"/>
      <c r="G163" s="5"/>
      <c r="H163" s="5"/>
      <c r="I163" s="39"/>
      <c r="J163" s="5"/>
      <c r="K163" s="5"/>
      <c r="L163" s="5"/>
      <c r="M163" s="5"/>
      <c r="N163" s="5"/>
      <c r="O163" s="5"/>
      <c r="P163" s="5"/>
      <c r="Q163" s="40"/>
      <c r="R163" s="41">
        <f t="shared" si="19"/>
        <v>0</v>
      </c>
      <c r="S163" s="39">
        <f t="shared" si="20"/>
        <v>0</v>
      </c>
      <c r="T163" s="48" cm="1">
        <f t="array" ref="T163">IF($S163&lt;=6,SUM($C163:$P163),SUMPRODUCT(LARGE($C163:$P163,{1,2,3,4,5,6})))</f>
        <v>0</v>
      </c>
      <c r="U163" s="37" t="str">
        <f t="shared" si="21"/>
        <v/>
      </c>
      <c r="V163" s="37" t="str">
        <f t="shared" si="22"/>
        <v xml:space="preserve"> </v>
      </c>
      <c r="W163" s="34" t="str" cm="1">
        <f t="array" ref="W163">IFERROR(SUMPRODUCT(LARGE($C163:$P163,{1,2,3,4})), "")</f>
        <v/>
      </c>
      <c r="X163" s="34" t="str" cm="1">
        <f t="array" ref="X163">IFERROR(SUMPRODUCT(LARGE($C163:$P163,{1,2,3,4,5,6,7})), "")</f>
        <v/>
      </c>
      <c r="Y163" s="34" t="str" cm="1">
        <f t="array" ref="Y163">IFERROR(SUMPRODUCT(LARGE($C163:$P163,{1,2,3,4,5,6,7,8})), "")</f>
        <v/>
      </c>
    </row>
    <row r="164" spans="1:25" ht="15" customHeight="1" x14ac:dyDescent="0.25">
      <c r="A164" s="51" t="str">
        <f t="shared" si="18"/>
        <v xml:space="preserve"> </v>
      </c>
      <c r="B164" s="13"/>
      <c r="C164" s="10"/>
      <c r="D164" s="5"/>
      <c r="E164" s="5"/>
      <c r="F164" s="5"/>
      <c r="G164" s="5"/>
      <c r="H164" s="5"/>
      <c r="I164" s="39"/>
      <c r="J164" s="5"/>
      <c r="K164" s="5"/>
      <c r="L164" s="5"/>
      <c r="M164" s="5"/>
      <c r="N164" s="5"/>
      <c r="O164" s="5"/>
      <c r="P164" s="5"/>
      <c r="Q164" s="40"/>
      <c r="R164" s="41">
        <f t="shared" si="19"/>
        <v>0</v>
      </c>
      <c r="S164" s="39">
        <f t="shared" si="20"/>
        <v>0</v>
      </c>
      <c r="T164" s="48" cm="1">
        <f t="array" ref="T164">IF($S164&lt;=6,SUM($C164:$P164),SUMPRODUCT(LARGE($C164:$P164,{1,2,3,4,5,6})))</f>
        <v>0</v>
      </c>
      <c r="U164" s="37" t="str">
        <f t="shared" si="21"/>
        <v/>
      </c>
      <c r="V164" s="37" t="str">
        <f t="shared" si="22"/>
        <v xml:space="preserve"> </v>
      </c>
      <c r="W164" s="34" t="str" cm="1">
        <f t="array" ref="W164">IFERROR(SUMPRODUCT(LARGE($C164:$P164,{1,2,3,4})), "")</f>
        <v/>
      </c>
      <c r="X164" s="34" t="str" cm="1">
        <f t="array" ref="X164">IFERROR(SUMPRODUCT(LARGE($C164:$P164,{1,2,3,4,5,6,7})), "")</f>
        <v/>
      </c>
      <c r="Y164" s="34" t="str" cm="1">
        <f t="array" ref="Y164">IFERROR(SUMPRODUCT(LARGE($C164:$P164,{1,2,3,4,5,6,7,8})), "")</f>
        <v/>
      </c>
    </row>
    <row r="165" spans="1:25" ht="15" customHeight="1" x14ac:dyDescent="0.25">
      <c r="A165" s="51" t="str">
        <f t="shared" si="18"/>
        <v xml:space="preserve"> </v>
      </c>
      <c r="B165" s="13"/>
      <c r="C165" s="10"/>
      <c r="D165" s="5"/>
      <c r="E165" s="5"/>
      <c r="F165" s="5"/>
      <c r="G165" s="5"/>
      <c r="H165" s="5"/>
      <c r="I165" s="39"/>
      <c r="J165" s="5"/>
      <c r="K165" s="5"/>
      <c r="L165" s="5"/>
      <c r="M165" s="5"/>
      <c r="N165" s="5"/>
      <c r="O165" s="5"/>
      <c r="P165" s="5"/>
      <c r="Q165" s="40"/>
      <c r="R165" s="41">
        <f t="shared" si="19"/>
        <v>0</v>
      </c>
      <c r="S165" s="39">
        <f t="shared" si="20"/>
        <v>0</v>
      </c>
      <c r="T165" s="48" cm="1">
        <f t="array" ref="T165">IF($S165&lt;=6,SUM($C165:$P165),SUMPRODUCT(LARGE($C165:$P165,{1,2,3,4,5,6})))</f>
        <v>0</v>
      </c>
      <c r="U165" s="37" t="str">
        <f t="shared" si="21"/>
        <v/>
      </c>
      <c r="V165" s="37" t="str">
        <f t="shared" si="22"/>
        <v xml:space="preserve"> </v>
      </c>
      <c r="W165" s="34" t="str" cm="1">
        <f t="array" ref="W165">IFERROR(SUMPRODUCT(LARGE($C165:$P165,{1,2,3,4})), "")</f>
        <v/>
      </c>
      <c r="X165" s="34" t="str" cm="1">
        <f t="array" ref="X165">IFERROR(SUMPRODUCT(LARGE($C165:$P165,{1,2,3,4,5,6,7})), "")</f>
        <v/>
      </c>
      <c r="Y165" s="34" t="str" cm="1">
        <f t="array" ref="Y165">IFERROR(SUMPRODUCT(LARGE($C165:$P165,{1,2,3,4,5,6,7,8})), "")</f>
        <v/>
      </c>
    </row>
    <row r="166" spans="1:25" ht="15" customHeight="1" x14ac:dyDescent="0.25">
      <c r="A166" s="51" t="str">
        <f t="shared" si="18"/>
        <v xml:space="preserve"> </v>
      </c>
      <c r="B166" s="13"/>
      <c r="C166" s="10"/>
      <c r="D166" s="5"/>
      <c r="E166" s="5"/>
      <c r="F166" s="5"/>
      <c r="G166" s="5"/>
      <c r="H166" s="5"/>
      <c r="I166" s="39"/>
      <c r="J166" s="5"/>
      <c r="K166" s="5"/>
      <c r="L166" s="5"/>
      <c r="M166" s="5"/>
      <c r="N166" s="5"/>
      <c r="O166" s="5"/>
      <c r="P166" s="5"/>
      <c r="Q166" s="40"/>
      <c r="R166" s="41">
        <f t="shared" si="19"/>
        <v>0</v>
      </c>
      <c r="S166" s="39">
        <f t="shared" si="20"/>
        <v>0</v>
      </c>
      <c r="T166" s="48" cm="1">
        <f t="array" ref="T166">IF($S166&lt;=6,SUM($C166:$P166),SUMPRODUCT(LARGE($C166:$P166,{1,2,3,4,5,6})))</f>
        <v>0</v>
      </c>
      <c r="U166" s="37" t="str">
        <f t="shared" si="21"/>
        <v/>
      </c>
      <c r="V166" s="37" t="str">
        <f t="shared" si="22"/>
        <v xml:space="preserve"> </v>
      </c>
      <c r="W166" s="34" t="str" cm="1">
        <f t="array" ref="W166">IFERROR(SUMPRODUCT(LARGE($C166:$P166,{1,2,3,4})), "")</f>
        <v/>
      </c>
      <c r="X166" s="34" t="str" cm="1">
        <f t="array" ref="X166">IFERROR(SUMPRODUCT(LARGE($C166:$P166,{1,2,3,4,5,6,7})), "")</f>
        <v/>
      </c>
      <c r="Y166" s="34" t="str" cm="1">
        <f t="array" ref="Y166">IFERROR(SUMPRODUCT(LARGE($C166:$P166,{1,2,3,4,5,6,7,8})), "")</f>
        <v/>
      </c>
    </row>
    <row r="167" spans="1:25" ht="15" customHeight="1" x14ac:dyDescent="0.25">
      <c r="A167" s="51" t="str">
        <f t="shared" si="18"/>
        <v xml:space="preserve"> </v>
      </c>
      <c r="B167" s="13"/>
      <c r="C167" s="10"/>
      <c r="D167" s="5"/>
      <c r="E167" s="5"/>
      <c r="F167" s="5"/>
      <c r="G167" s="5"/>
      <c r="H167" s="5"/>
      <c r="I167" s="39"/>
      <c r="J167" s="5"/>
      <c r="K167" s="5"/>
      <c r="L167" s="5"/>
      <c r="M167" s="5"/>
      <c r="N167" s="5"/>
      <c r="O167" s="5"/>
      <c r="P167" s="5"/>
      <c r="Q167" s="40"/>
      <c r="R167" s="41">
        <f t="shared" si="19"/>
        <v>0</v>
      </c>
      <c r="S167" s="39">
        <f t="shared" si="20"/>
        <v>0</v>
      </c>
      <c r="T167" s="48" cm="1">
        <f t="array" ref="T167">IF($S167&lt;=6,SUM($C167:$P167),SUMPRODUCT(LARGE($C167:$P167,{1,2,3,4,5,6})))</f>
        <v>0</v>
      </c>
      <c r="U167" s="37" t="str">
        <f t="shared" si="21"/>
        <v/>
      </c>
      <c r="V167" s="37" t="str">
        <f t="shared" si="22"/>
        <v xml:space="preserve"> </v>
      </c>
      <c r="W167" s="34" t="str" cm="1">
        <f t="array" ref="W167">IFERROR(SUMPRODUCT(LARGE($C167:$P167,{1,2,3,4})), "")</f>
        <v/>
      </c>
      <c r="X167" s="34" t="str" cm="1">
        <f t="array" ref="X167">IFERROR(SUMPRODUCT(LARGE($C167:$P167,{1,2,3,4,5,6,7})), "")</f>
        <v/>
      </c>
      <c r="Y167" s="34" t="str" cm="1">
        <f t="array" ref="Y167">IFERROR(SUMPRODUCT(LARGE($C167:$P167,{1,2,3,4,5,6,7,8})), "")</f>
        <v/>
      </c>
    </row>
    <row r="168" spans="1:25" ht="15" customHeight="1" x14ac:dyDescent="0.25">
      <c r="A168" s="51" t="str">
        <f t="shared" si="18"/>
        <v xml:space="preserve"> </v>
      </c>
      <c r="B168" s="13"/>
      <c r="C168" s="10"/>
      <c r="D168" s="5"/>
      <c r="E168" s="5"/>
      <c r="F168" s="5"/>
      <c r="G168" s="5"/>
      <c r="H168" s="5"/>
      <c r="I168" s="39"/>
      <c r="J168" s="5"/>
      <c r="K168" s="5"/>
      <c r="L168" s="5"/>
      <c r="M168" s="5"/>
      <c r="N168" s="5"/>
      <c r="O168" s="5"/>
      <c r="P168" s="5"/>
      <c r="Q168" s="40"/>
      <c r="R168" s="41">
        <f t="shared" si="19"/>
        <v>0</v>
      </c>
      <c r="S168" s="39">
        <f t="shared" si="20"/>
        <v>0</v>
      </c>
      <c r="T168" s="48" cm="1">
        <f t="array" ref="T168">IF($S168&lt;=6,SUM($C168:$P168),SUMPRODUCT(LARGE($C168:$P168,{1,2,3,4,5,6})))</f>
        <v>0</v>
      </c>
      <c r="U168" s="37" t="str">
        <f t="shared" si="21"/>
        <v/>
      </c>
      <c r="V168" s="37" t="str">
        <f t="shared" si="22"/>
        <v xml:space="preserve"> </v>
      </c>
      <c r="W168" s="34" t="str" cm="1">
        <f t="array" ref="W168">IFERROR(SUMPRODUCT(LARGE($C168:$P168,{1,2,3,4})), "")</f>
        <v/>
      </c>
      <c r="X168" s="34" t="str" cm="1">
        <f t="array" ref="X168">IFERROR(SUMPRODUCT(LARGE($C168:$P168,{1,2,3,4,5,6,7})), "")</f>
        <v/>
      </c>
      <c r="Y168" s="34" t="str" cm="1">
        <f t="array" ref="Y168">IFERROR(SUMPRODUCT(LARGE($C168:$P168,{1,2,3,4,5,6,7,8})), "")</f>
        <v/>
      </c>
    </row>
    <row r="169" spans="1:25" ht="15" customHeight="1" x14ac:dyDescent="0.25">
      <c r="A169" s="51" t="str">
        <f t="shared" si="18"/>
        <v xml:space="preserve"> </v>
      </c>
      <c r="B169" s="13"/>
      <c r="C169" s="10"/>
      <c r="D169" s="5"/>
      <c r="E169" s="5"/>
      <c r="F169" s="5"/>
      <c r="G169" s="5"/>
      <c r="H169" s="5"/>
      <c r="I169" s="39"/>
      <c r="J169" s="5"/>
      <c r="K169" s="5"/>
      <c r="L169" s="5"/>
      <c r="M169" s="5"/>
      <c r="N169" s="5"/>
      <c r="O169" s="5"/>
      <c r="P169" s="5"/>
      <c r="Q169" s="40"/>
      <c r="R169" s="41">
        <f t="shared" si="19"/>
        <v>0</v>
      </c>
      <c r="S169" s="39">
        <f t="shared" si="20"/>
        <v>0</v>
      </c>
      <c r="T169" s="48" cm="1">
        <f t="array" ref="T169">IF($S169&lt;=6,SUM($C169:$P169),SUMPRODUCT(LARGE($C169:$P169,{1,2,3,4,5,6})))</f>
        <v>0</v>
      </c>
      <c r="U169" s="37" t="str">
        <f t="shared" si="21"/>
        <v/>
      </c>
      <c r="V169" s="37" t="str">
        <f t="shared" si="22"/>
        <v xml:space="preserve"> </v>
      </c>
      <c r="W169" s="34" t="str" cm="1">
        <f t="array" ref="W169">IFERROR(SUMPRODUCT(LARGE($C169:$P169,{1,2,3,4})), "")</f>
        <v/>
      </c>
      <c r="X169" s="34" t="str" cm="1">
        <f t="array" ref="X169">IFERROR(SUMPRODUCT(LARGE($C169:$P169,{1,2,3,4,5,6,7})), "")</f>
        <v/>
      </c>
      <c r="Y169" s="34" t="str" cm="1">
        <f t="array" ref="Y169">IFERROR(SUMPRODUCT(LARGE($C169:$P169,{1,2,3,4,5,6,7,8})), "")</f>
        <v/>
      </c>
    </row>
    <row r="170" spans="1:25" ht="15" customHeight="1" x14ac:dyDescent="0.25">
      <c r="A170" s="51" t="str">
        <f t="shared" si="18"/>
        <v xml:space="preserve"> </v>
      </c>
      <c r="B170" s="13"/>
      <c r="C170" s="10"/>
      <c r="D170" s="5"/>
      <c r="E170" s="5"/>
      <c r="F170" s="5"/>
      <c r="G170" s="5"/>
      <c r="H170" s="5"/>
      <c r="I170" s="39"/>
      <c r="J170" s="5"/>
      <c r="K170" s="5"/>
      <c r="L170" s="5"/>
      <c r="M170" s="5"/>
      <c r="N170" s="5"/>
      <c r="O170" s="5"/>
      <c r="P170" s="5"/>
      <c r="Q170" s="40"/>
      <c r="R170" s="41">
        <f t="shared" si="19"/>
        <v>0</v>
      </c>
      <c r="S170" s="39">
        <f t="shared" si="20"/>
        <v>0</v>
      </c>
      <c r="T170" s="48" cm="1">
        <f t="array" ref="T170">IF($S170&lt;=6,SUM($C170:$P170),SUMPRODUCT(LARGE($C170:$P170,{1,2,3,4,5,6})))</f>
        <v>0</v>
      </c>
      <c r="U170" s="37" t="str">
        <f t="shared" si="21"/>
        <v/>
      </c>
      <c r="V170" s="37" t="str">
        <f t="shared" si="22"/>
        <v xml:space="preserve"> </v>
      </c>
      <c r="W170" s="34" t="str" cm="1">
        <f t="array" ref="W170">IFERROR(SUMPRODUCT(LARGE($C170:$P170,{1,2,3,4})), "")</f>
        <v/>
      </c>
      <c r="X170" s="34" t="str" cm="1">
        <f t="array" ref="X170">IFERROR(SUMPRODUCT(LARGE($C170:$P170,{1,2,3,4,5,6,7})), "")</f>
        <v/>
      </c>
      <c r="Y170" s="34" t="str" cm="1">
        <f t="array" ref="Y170">IFERROR(SUMPRODUCT(LARGE($C170:$P170,{1,2,3,4,5,6,7,8})), "")</f>
        <v/>
      </c>
    </row>
    <row r="171" spans="1:25" ht="15" customHeight="1" x14ac:dyDescent="0.25">
      <c r="A171" s="51" t="str">
        <f t="shared" si="18"/>
        <v xml:space="preserve"> </v>
      </c>
      <c r="B171" s="13"/>
      <c r="C171" s="10"/>
      <c r="D171" s="5"/>
      <c r="E171" s="5"/>
      <c r="F171" s="5"/>
      <c r="G171" s="5"/>
      <c r="H171" s="5"/>
      <c r="I171" s="39"/>
      <c r="J171" s="5"/>
      <c r="K171" s="5"/>
      <c r="L171" s="5"/>
      <c r="M171" s="5"/>
      <c r="N171" s="5"/>
      <c r="O171" s="5"/>
      <c r="P171" s="5"/>
      <c r="Q171" s="40"/>
      <c r="R171" s="41">
        <f t="shared" si="19"/>
        <v>0</v>
      </c>
      <c r="S171" s="39">
        <f t="shared" si="20"/>
        <v>0</v>
      </c>
      <c r="T171" s="48" cm="1">
        <f t="array" ref="T171">IF($S171&lt;=6,SUM($C171:$P171),SUMPRODUCT(LARGE($C171:$P171,{1,2,3,4,5,6})))</f>
        <v>0</v>
      </c>
      <c r="U171" s="37" t="str">
        <f t="shared" si="21"/>
        <v/>
      </c>
      <c r="V171" s="37" t="str">
        <f t="shared" si="22"/>
        <v xml:space="preserve"> </v>
      </c>
      <c r="W171" s="34" t="str" cm="1">
        <f t="array" ref="W171">IFERROR(SUMPRODUCT(LARGE($C171:$P171,{1,2,3,4})), "")</f>
        <v/>
      </c>
      <c r="X171" s="34" t="str" cm="1">
        <f t="array" ref="X171">IFERROR(SUMPRODUCT(LARGE($C171:$P171,{1,2,3,4,5,6,7})), "")</f>
        <v/>
      </c>
      <c r="Y171" s="34" t="str" cm="1">
        <f t="array" ref="Y171">IFERROR(SUMPRODUCT(LARGE($C171:$P171,{1,2,3,4,5,6,7,8})), "")</f>
        <v/>
      </c>
    </row>
    <row r="172" spans="1:25" ht="15" customHeight="1" x14ac:dyDescent="0.25">
      <c r="A172" s="51" t="str">
        <f t="shared" si="18"/>
        <v xml:space="preserve"> </v>
      </c>
      <c r="B172" s="13"/>
      <c r="C172" s="10"/>
      <c r="D172" s="5"/>
      <c r="E172" s="5"/>
      <c r="F172" s="5"/>
      <c r="G172" s="5"/>
      <c r="H172" s="5"/>
      <c r="I172" s="39"/>
      <c r="J172" s="5"/>
      <c r="K172" s="5"/>
      <c r="L172" s="5"/>
      <c r="M172" s="5"/>
      <c r="N172" s="5"/>
      <c r="O172" s="5"/>
      <c r="P172" s="5"/>
      <c r="Q172" s="40"/>
      <c r="R172" s="41">
        <f t="shared" si="19"/>
        <v>0</v>
      </c>
      <c r="S172" s="39">
        <f t="shared" si="20"/>
        <v>0</v>
      </c>
      <c r="T172" s="48" cm="1">
        <f t="array" ref="T172">IF($S172&lt;=6,SUM($C172:$P172),SUMPRODUCT(LARGE($C172:$P172,{1,2,3,4,5,6})))</f>
        <v>0</v>
      </c>
      <c r="U172" s="37" t="str">
        <f t="shared" si="21"/>
        <v/>
      </c>
      <c r="V172" s="37" t="str">
        <f t="shared" si="22"/>
        <v xml:space="preserve"> </v>
      </c>
      <c r="W172" s="34" t="str" cm="1">
        <f t="array" ref="W172">IFERROR(SUMPRODUCT(LARGE($C172:$P172,{1,2,3,4})), "")</f>
        <v/>
      </c>
      <c r="X172" s="34" t="str" cm="1">
        <f t="array" ref="X172">IFERROR(SUMPRODUCT(LARGE($C172:$P172,{1,2,3,4,5,6,7})), "")</f>
        <v/>
      </c>
      <c r="Y172" s="34" t="str" cm="1">
        <f t="array" ref="Y172">IFERROR(SUMPRODUCT(LARGE($C172:$P172,{1,2,3,4,5,6,7,8})), "")</f>
        <v/>
      </c>
    </row>
    <row r="173" spans="1:25" ht="15" customHeight="1" x14ac:dyDescent="0.25">
      <c r="A173" s="51" t="str">
        <f t="shared" si="18"/>
        <v xml:space="preserve"> </v>
      </c>
      <c r="B173" s="13"/>
      <c r="C173" s="10"/>
      <c r="D173" s="5"/>
      <c r="E173" s="5"/>
      <c r="F173" s="5"/>
      <c r="G173" s="5"/>
      <c r="H173" s="5"/>
      <c r="I173" s="39"/>
      <c r="J173" s="5"/>
      <c r="K173" s="5"/>
      <c r="L173" s="5"/>
      <c r="M173" s="5"/>
      <c r="N173" s="5"/>
      <c r="O173" s="5"/>
      <c r="P173" s="5"/>
      <c r="Q173" s="40"/>
      <c r="R173" s="41">
        <f t="shared" si="19"/>
        <v>0</v>
      </c>
      <c r="S173" s="39">
        <f t="shared" si="20"/>
        <v>0</v>
      </c>
      <c r="T173" s="48" cm="1">
        <f t="array" ref="T173">IF($S173&lt;=6,SUM($C173:$P173),SUMPRODUCT(LARGE($C173:$P173,{1,2,3,4,5,6})))</f>
        <v>0</v>
      </c>
      <c r="U173" s="37" t="str">
        <f t="shared" si="21"/>
        <v/>
      </c>
      <c r="V173" s="37" t="str">
        <f t="shared" si="22"/>
        <v xml:space="preserve"> </v>
      </c>
      <c r="W173" s="34" t="str" cm="1">
        <f t="array" ref="W173">IFERROR(SUMPRODUCT(LARGE($C173:$P173,{1,2,3,4})), "")</f>
        <v/>
      </c>
      <c r="X173" s="34" t="str" cm="1">
        <f t="array" ref="X173">IFERROR(SUMPRODUCT(LARGE($C173:$P173,{1,2,3,4,5,6,7})), "")</f>
        <v/>
      </c>
      <c r="Y173" s="34" t="str" cm="1">
        <f t="array" ref="Y173">IFERROR(SUMPRODUCT(LARGE($C173:$P173,{1,2,3,4,5,6,7,8})), "")</f>
        <v/>
      </c>
    </row>
    <row r="174" spans="1:25" ht="15" customHeight="1" x14ac:dyDescent="0.25">
      <c r="A174" s="51" t="str">
        <f t="shared" si="18"/>
        <v xml:space="preserve"> </v>
      </c>
      <c r="B174" s="13"/>
      <c r="C174" s="10"/>
      <c r="D174" s="5"/>
      <c r="E174" s="5"/>
      <c r="F174" s="5"/>
      <c r="G174" s="5"/>
      <c r="H174" s="5"/>
      <c r="I174" s="39"/>
      <c r="J174" s="5"/>
      <c r="K174" s="5"/>
      <c r="L174" s="5"/>
      <c r="M174" s="5"/>
      <c r="N174" s="5"/>
      <c r="O174" s="5"/>
      <c r="P174" s="5"/>
      <c r="Q174" s="40"/>
      <c r="R174" s="41">
        <f t="shared" si="19"/>
        <v>0</v>
      </c>
      <c r="S174" s="39">
        <f t="shared" si="20"/>
        <v>0</v>
      </c>
      <c r="T174" s="48" cm="1">
        <f t="array" ref="T174">IF($S174&lt;=6,SUM($C174:$P174),SUMPRODUCT(LARGE($C174:$P174,{1,2,3,4,5,6})))</f>
        <v>0</v>
      </c>
      <c r="U174" s="37" t="str">
        <f t="shared" si="21"/>
        <v/>
      </c>
      <c r="V174" s="37" t="str">
        <f t="shared" si="22"/>
        <v xml:space="preserve"> </v>
      </c>
      <c r="W174" s="34" t="str" cm="1">
        <f t="array" ref="W174">IFERROR(SUMPRODUCT(LARGE($C174:$P174,{1,2,3,4})), "")</f>
        <v/>
      </c>
      <c r="X174" s="34" t="str" cm="1">
        <f t="array" ref="X174">IFERROR(SUMPRODUCT(LARGE($C174:$P174,{1,2,3,4,5,6,7})), "")</f>
        <v/>
      </c>
      <c r="Y174" s="34" t="str" cm="1">
        <f t="array" ref="Y174">IFERROR(SUMPRODUCT(LARGE($C174:$P174,{1,2,3,4,5,6,7,8})), "")</f>
        <v/>
      </c>
    </row>
    <row r="175" spans="1:25" ht="15" customHeight="1" x14ac:dyDescent="0.25">
      <c r="A175" s="51" t="str">
        <f t="shared" si="18"/>
        <v xml:space="preserve"> </v>
      </c>
      <c r="B175" s="13"/>
      <c r="C175" s="10"/>
      <c r="D175" s="5"/>
      <c r="E175" s="5"/>
      <c r="F175" s="5"/>
      <c r="G175" s="5"/>
      <c r="H175" s="5"/>
      <c r="I175" s="39"/>
      <c r="J175" s="5"/>
      <c r="K175" s="5"/>
      <c r="L175" s="5"/>
      <c r="M175" s="5"/>
      <c r="N175" s="5"/>
      <c r="O175" s="5"/>
      <c r="P175" s="5"/>
      <c r="Q175" s="40"/>
      <c r="R175" s="41">
        <f t="shared" si="19"/>
        <v>0</v>
      </c>
      <c r="S175" s="39">
        <f t="shared" si="20"/>
        <v>0</v>
      </c>
      <c r="T175" s="48" cm="1">
        <f t="array" ref="T175">IF($S175&lt;=6,SUM($C175:$P175),SUMPRODUCT(LARGE($C175:$P175,{1,2,3,4,5,6})))</f>
        <v>0</v>
      </c>
      <c r="U175" s="37" t="str">
        <f t="shared" si="21"/>
        <v/>
      </c>
      <c r="V175" s="37" t="str">
        <f t="shared" si="22"/>
        <v xml:space="preserve"> </v>
      </c>
      <c r="W175" s="34" t="str" cm="1">
        <f t="array" ref="W175">IFERROR(SUMPRODUCT(LARGE($C175:$P175,{1,2,3,4})), "")</f>
        <v/>
      </c>
      <c r="X175" s="34" t="str" cm="1">
        <f t="array" ref="X175">IFERROR(SUMPRODUCT(LARGE($C175:$P175,{1,2,3,4,5,6,7})), "")</f>
        <v/>
      </c>
      <c r="Y175" s="34" t="str" cm="1">
        <f t="array" ref="Y175">IFERROR(SUMPRODUCT(LARGE($C175:$P175,{1,2,3,4,5,6,7,8})), "")</f>
        <v/>
      </c>
    </row>
    <row r="176" spans="1:25" ht="15" customHeight="1" x14ac:dyDescent="0.25">
      <c r="A176" s="51" t="str">
        <f t="shared" si="18"/>
        <v xml:space="preserve"> </v>
      </c>
      <c r="B176" s="13"/>
      <c r="C176" s="10"/>
      <c r="D176" s="5"/>
      <c r="E176" s="5"/>
      <c r="F176" s="5"/>
      <c r="G176" s="5"/>
      <c r="H176" s="5"/>
      <c r="I176" s="39"/>
      <c r="J176" s="5"/>
      <c r="K176" s="5"/>
      <c r="L176" s="5"/>
      <c r="M176" s="5"/>
      <c r="N176" s="5"/>
      <c r="O176" s="5"/>
      <c r="P176" s="5"/>
      <c r="Q176" s="40"/>
      <c r="R176" s="41">
        <f t="shared" si="19"/>
        <v>0</v>
      </c>
      <c r="S176" s="39">
        <f t="shared" si="20"/>
        <v>0</v>
      </c>
      <c r="T176" s="48" cm="1">
        <f t="array" ref="T176">IF($S176&lt;=6,SUM($C176:$P176),SUMPRODUCT(LARGE($C176:$P176,{1,2,3,4,5,6})))</f>
        <v>0</v>
      </c>
      <c r="U176" s="37" t="str">
        <f t="shared" si="21"/>
        <v/>
      </c>
      <c r="V176" s="37" t="str">
        <f t="shared" si="22"/>
        <v xml:space="preserve"> </v>
      </c>
      <c r="W176" s="34" t="str" cm="1">
        <f t="array" ref="W176">IFERROR(SUMPRODUCT(LARGE($C176:$P176,{1,2,3,4})), "")</f>
        <v/>
      </c>
      <c r="X176" s="34" t="str" cm="1">
        <f t="array" ref="X176">IFERROR(SUMPRODUCT(LARGE($C176:$P176,{1,2,3,4,5,6,7})), "")</f>
        <v/>
      </c>
      <c r="Y176" s="34" t="str" cm="1">
        <f t="array" ref="Y176">IFERROR(SUMPRODUCT(LARGE($C176:$P176,{1,2,3,4,5,6,7,8})), "")</f>
        <v/>
      </c>
    </row>
    <row r="177" spans="1:25" ht="15" customHeight="1" x14ac:dyDescent="0.25">
      <c r="A177" s="51" t="str">
        <f t="shared" si="18"/>
        <v xml:space="preserve"> </v>
      </c>
      <c r="B177" s="13"/>
      <c r="C177" s="10"/>
      <c r="D177" s="5"/>
      <c r="E177" s="5"/>
      <c r="F177" s="5"/>
      <c r="G177" s="5"/>
      <c r="H177" s="5"/>
      <c r="I177" s="39"/>
      <c r="J177" s="5"/>
      <c r="K177" s="5"/>
      <c r="L177" s="5"/>
      <c r="M177" s="5"/>
      <c r="N177" s="5"/>
      <c r="O177" s="5"/>
      <c r="P177" s="5"/>
      <c r="Q177" s="40"/>
      <c r="R177" s="41">
        <f t="shared" si="19"/>
        <v>0</v>
      </c>
      <c r="S177" s="39">
        <f t="shared" si="20"/>
        <v>0</v>
      </c>
      <c r="T177" s="48" cm="1">
        <f t="array" ref="T177">IF($S177&lt;=6,SUM($C177:$P177),SUMPRODUCT(LARGE($C177:$P177,{1,2,3,4,5,6})))</f>
        <v>0</v>
      </c>
      <c r="U177" s="37" t="str">
        <f t="shared" si="21"/>
        <v/>
      </c>
      <c r="V177" s="37" t="str">
        <f t="shared" si="22"/>
        <v xml:space="preserve"> </v>
      </c>
      <c r="W177" s="34" t="str" cm="1">
        <f t="array" ref="W177">IFERROR(SUMPRODUCT(LARGE($C177:$P177,{1,2,3,4})), "")</f>
        <v/>
      </c>
      <c r="X177" s="34" t="str" cm="1">
        <f t="array" ref="X177">IFERROR(SUMPRODUCT(LARGE($C177:$P177,{1,2,3,4,5,6,7})), "")</f>
        <v/>
      </c>
      <c r="Y177" s="34" t="str" cm="1">
        <f t="array" ref="Y177">IFERROR(SUMPRODUCT(LARGE($C177:$P177,{1,2,3,4,5,6,7,8})), "")</f>
        <v/>
      </c>
    </row>
    <row r="178" spans="1:25" ht="15" customHeight="1" x14ac:dyDescent="0.25">
      <c r="A178" s="51" t="str">
        <f t="shared" si="18"/>
        <v xml:space="preserve"> </v>
      </c>
      <c r="B178" s="13"/>
      <c r="C178" s="10"/>
      <c r="D178" s="5"/>
      <c r="E178" s="5"/>
      <c r="F178" s="5"/>
      <c r="G178" s="5"/>
      <c r="H178" s="5"/>
      <c r="I178" s="39"/>
      <c r="J178" s="5"/>
      <c r="K178" s="5"/>
      <c r="L178" s="5"/>
      <c r="M178" s="5"/>
      <c r="N178" s="5"/>
      <c r="O178" s="5"/>
      <c r="P178" s="5"/>
      <c r="Q178" s="40"/>
      <c r="R178" s="41">
        <f t="shared" si="19"/>
        <v>0</v>
      </c>
      <c r="S178" s="39">
        <f t="shared" si="20"/>
        <v>0</v>
      </c>
      <c r="T178" s="48" cm="1">
        <f t="array" ref="T178">IF($S178&lt;=6,SUM($C178:$P178),SUMPRODUCT(LARGE($C178:$P178,{1,2,3,4,5,6})))</f>
        <v>0</v>
      </c>
      <c r="U178" s="37" t="str">
        <f t="shared" si="21"/>
        <v/>
      </c>
      <c r="V178" s="37" t="str">
        <f t="shared" si="22"/>
        <v xml:space="preserve"> </v>
      </c>
      <c r="W178" s="34" t="str" cm="1">
        <f t="array" ref="W178">IFERROR(SUMPRODUCT(LARGE($C178:$P178,{1,2,3,4})), "")</f>
        <v/>
      </c>
      <c r="X178" s="34" t="str" cm="1">
        <f t="array" ref="X178">IFERROR(SUMPRODUCT(LARGE($C178:$P178,{1,2,3,4,5,6,7})), "")</f>
        <v/>
      </c>
      <c r="Y178" s="34" t="str" cm="1">
        <f t="array" ref="Y178">IFERROR(SUMPRODUCT(LARGE($C178:$P178,{1,2,3,4,5,6,7,8})), "")</f>
        <v/>
      </c>
    </row>
    <row r="179" spans="1:25" ht="15" customHeight="1" x14ac:dyDescent="0.25">
      <c r="A179" s="51" t="str">
        <f t="shared" si="18"/>
        <v xml:space="preserve"> </v>
      </c>
      <c r="B179" s="13"/>
      <c r="C179" s="10"/>
      <c r="D179" s="5"/>
      <c r="E179" s="5"/>
      <c r="F179" s="5"/>
      <c r="G179" s="5"/>
      <c r="H179" s="5"/>
      <c r="I179" s="39"/>
      <c r="J179" s="5"/>
      <c r="K179" s="5"/>
      <c r="L179" s="5"/>
      <c r="M179" s="5"/>
      <c r="N179" s="5"/>
      <c r="O179" s="5"/>
      <c r="P179" s="5"/>
      <c r="Q179" s="40"/>
      <c r="R179" s="41">
        <f t="shared" si="19"/>
        <v>0</v>
      </c>
      <c r="S179" s="39">
        <f t="shared" si="20"/>
        <v>0</v>
      </c>
      <c r="T179" s="48" cm="1">
        <f t="array" ref="T179">IF($S179&lt;=6,SUM($C179:$P179),SUMPRODUCT(LARGE($C179:$P179,{1,2,3,4,5,6})))</f>
        <v>0</v>
      </c>
      <c r="U179" s="37" t="str">
        <f t="shared" si="21"/>
        <v/>
      </c>
      <c r="V179" s="37" t="str">
        <f t="shared" si="22"/>
        <v xml:space="preserve"> </v>
      </c>
      <c r="W179" s="34" t="str" cm="1">
        <f t="array" ref="W179">IFERROR(SUMPRODUCT(LARGE($C179:$P179,{1,2,3,4})), "")</f>
        <v/>
      </c>
      <c r="X179" s="34" t="str" cm="1">
        <f t="array" ref="X179">IFERROR(SUMPRODUCT(LARGE($C179:$P179,{1,2,3,4,5,6,7})), "")</f>
        <v/>
      </c>
      <c r="Y179" s="34" t="str" cm="1">
        <f t="array" ref="Y179">IFERROR(SUMPRODUCT(LARGE($C179:$P179,{1,2,3,4,5,6,7,8})), "")</f>
        <v/>
      </c>
    </row>
    <row r="180" spans="1:25" ht="15" customHeight="1" x14ac:dyDescent="0.25">
      <c r="A180" s="51" t="str">
        <f t="shared" si="18"/>
        <v xml:space="preserve"> </v>
      </c>
      <c r="B180" s="13"/>
      <c r="C180" s="10"/>
      <c r="D180" s="5"/>
      <c r="E180" s="5"/>
      <c r="F180" s="5"/>
      <c r="G180" s="5"/>
      <c r="H180" s="5"/>
      <c r="I180" s="39"/>
      <c r="J180" s="5"/>
      <c r="K180" s="5"/>
      <c r="L180" s="5"/>
      <c r="M180" s="5"/>
      <c r="N180" s="5"/>
      <c r="O180" s="5"/>
      <c r="P180" s="5"/>
      <c r="Q180" s="40"/>
      <c r="R180" s="41">
        <f t="shared" si="19"/>
        <v>0</v>
      </c>
      <c r="S180" s="39">
        <f t="shared" si="20"/>
        <v>0</v>
      </c>
      <c r="T180" s="48" cm="1">
        <f t="array" ref="T180">IF($S180&lt;=6,SUM($C180:$P180),SUMPRODUCT(LARGE($C180:$P180,{1,2,3,4,5,6})))</f>
        <v>0</v>
      </c>
      <c r="U180" s="37" t="str">
        <f t="shared" si="21"/>
        <v/>
      </c>
      <c r="V180" s="37" t="str">
        <f t="shared" si="22"/>
        <v xml:space="preserve"> </v>
      </c>
      <c r="W180" s="34" t="str" cm="1">
        <f t="array" ref="W180">IFERROR(SUMPRODUCT(LARGE($C180:$P180,{1,2,3,4})), "")</f>
        <v/>
      </c>
      <c r="X180" s="34" t="str" cm="1">
        <f t="array" ref="X180">IFERROR(SUMPRODUCT(LARGE($C180:$P180,{1,2,3,4,5,6,7})), "")</f>
        <v/>
      </c>
      <c r="Y180" s="34" t="str" cm="1">
        <f t="array" ref="Y180">IFERROR(SUMPRODUCT(LARGE($C180:$P180,{1,2,3,4,5,6,7,8})), "")</f>
        <v/>
      </c>
    </row>
    <row r="181" spans="1:25" ht="15" customHeight="1" x14ac:dyDescent="0.25">
      <c r="A181" s="51" t="str">
        <f t="shared" si="18"/>
        <v xml:space="preserve"> </v>
      </c>
      <c r="B181" s="13"/>
      <c r="C181" s="10"/>
      <c r="D181" s="5"/>
      <c r="E181" s="5"/>
      <c r="F181" s="5"/>
      <c r="G181" s="5"/>
      <c r="H181" s="5"/>
      <c r="I181" s="39"/>
      <c r="J181" s="5"/>
      <c r="K181" s="5"/>
      <c r="L181" s="5"/>
      <c r="M181" s="5"/>
      <c r="N181" s="5"/>
      <c r="O181" s="5"/>
      <c r="P181" s="5"/>
      <c r="Q181" s="40"/>
      <c r="R181" s="41">
        <f t="shared" si="19"/>
        <v>0</v>
      </c>
      <c r="S181" s="39">
        <f t="shared" si="20"/>
        <v>0</v>
      </c>
      <c r="T181" s="48" cm="1">
        <f t="array" ref="T181">IF($S181&lt;=6,SUM($C181:$P181),SUMPRODUCT(LARGE($C181:$P181,{1,2,3,4,5,6})))</f>
        <v>0</v>
      </c>
      <c r="U181" s="37" t="str">
        <f t="shared" si="21"/>
        <v/>
      </c>
      <c r="V181" s="37" t="str">
        <f t="shared" si="22"/>
        <v xml:space="preserve"> </v>
      </c>
      <c r="W181" s="34" t="str" cm="1">
        <f t="array" ref="W181">IFERROR(SUMPRODUCT(LARGE($C181:$P181,{1,2,3,4})), "")</f>
        <v/>
      </c>
      <c r="X181" s="34" t="str" cm="1">
        <f t="array" ref="X181">IFERROR(SUMPRODUCT(LARGE($C181:$P181,{1,2,3,4,5,6,7})), "")</f>
        <v/>
      </c>
      <c r="Y181" s="34" t="str" cm="1">
        <f t="array" ref="Y181">IFERROR(SUMPRODUCT(LARGE($C181:$P181,{1,2,3,4,5,6,7,8})), "")</f>
        <v/>
      </c>
    </row>
    <row r="182" spans="1:25" ht="15" customHeight="1" x14ac:dyDescent="0.25">
      <c r="A182" s="51" t="str">
        <f t="shared" si="18"/>
        <v xml:space="preserve"> </v>
      </c>
      <c r="B182" s="13"/>
      <c r="C182" s="10"/>
      <c r="D182" s="5"/>
      <c r="E182" s="5"/>
      <c r="F182" s="5"/>
      <c r="G182" s="5"/>
      <c r="H182" s="5"/>
      <c r="I182" s="39"/>
      <c r="J182" s="5"/>
      <c r="K182" s="5"/>
      <c r="L182" s="5"/>
      <c r="M182" s="5"/>
      <c r="N182" s="5"/>
      <c r="O182" s="5"/>
      <c r="P182" s="5"/>
      <c r="Q182" s="40"/>
      <c r="R182" s="41">
        <f t="shared" si="19"/>
        <v>0</v>
      </c>
      <c r="S182" s="39">
        <f t="shared" si="20"/>
        <v>0</v>
      </c>
      <c r="T182" s="48" cm="1">
        <f t="array" ref="T182">IF($S182&lt;=6,SUM($C182:$P182),SUMPRODUCT(LARGE($C182:$P182,{1,2,3,4,5,6})))</f>
        <v>0</v>
      </c>
      <c r="U182" s="37" t="str">
        <f t="shared" si="21"/>
        <v/>
      </c>
      <c r="V182" s="37" t="str">
        <f t="shared" si="22"/>
        <v xml:space="preserve"> </v>
      </c>
      <c r="W182" s="34" t="str" cm="1">
        <f t="array" ref="W182">IFERROR(SUMPRODUCT(LARGE($C182:$P182,{1,2,3,4})), "")</f>
        <v/>
      </c>
      <c r="X182" s="34" t="str" cm="1">
        <f t="array" ref="X182">IFERROR(SUMPRODUCT(LARGE($C182:$P182,{1,2,3,4,5,6,7})), "")</f>
        <v/>
      </c>
      <c r="Y182" s="34" t="str" cm="1">
        <f t="array" ref="Y182">IFERROR(SUMPRODUCT(LARGE($C182:$P182,{1,2,3,4,5,6,7,8})), "")</f>
        <v/>
      </c>
    </row>
    <row r="183" spans="1:25" ht="15" customHeight="1" x14ac:dyDescent="0.25">
      <c r="A183" s="51" t="str">
        <f t="shared" si="18"/>
        <v xml:space="preserve"> </v>
      </c>
      <c r="B183" s="13"/>
      <c r="C183" s="10"/>
      <c r="D183" s="5"/>
      <c r="E183" s="5"/>
      <c r="F183" s="5"/>
      <c r="G183" s="5"/>
      <c r="H183" s="5"/>
      <c r="I183" s="39"/>
      <c r="J183" s="5"/>
      <c r="K183" s="5"/>
      <c r="L183" s="5"/>
      <c r="M183" s="5"/>
      <c r="N183" s="5"/>
      <c r="O183" s="5"/>
      <c r="P183" s="5"/>
      <c r="Q183" s="40"/>
      <c r="R183" s="41">
        <f t="shared" si="19"/>
        <v>0</v>
      </c>
      <c r="S183" s="39">
        <f t="shared" si="20"/>
        <v>0</v>
      </c>
      <c r="T183" s="48" cm="1">
        <f t="array" ref="T183">IF($S183&lt;=6,SUM($C183:$P183),SUMPRODUCT(LARGE($C183:$P183,{1,2,3,4,5,6})))</f>
        <v>0</v>
      </c>
      <c r="U183" s="37" t="str">
        <f t="shared" si="21"/>
        <v/>
      </c>
      <c r="V183" s="37" t="str">
        <f t="shared" si="22"/>
        <v xml:space="preserve"> </v>
      </c>
      <c r="W183" s="34" t="str" cm="1">
        <f t="array" ref="W183">IFERROR(SUMPRODUCT(LARGE($C183:$P183,{1,2,3,4})), "")</f>
        <v/>
      </c>
      <c r="X183" s="34" t="str" cm="1">
        <f t="array" ref="X183">IFERROR(SUMPRODUCT(LARGE($C183:$P183,{1,2,3,4,5,6,7})), "")</f>
        <v/>
      </c>
      <c r="Y183" s="34" t="str" cm="1">
        <f t="array" ref="Y183">IFERROR(SUMPRODUCT(LARGE($C183:$P183,{1,2,3,4,5,6,7,8})), "")</f>
        <v/>
      </c>
    </row>
    <row r="184" spans="1:25" ht="15" customHeight="1" x14ac:dyDescent="0.25">
      <c r="A184" s="51" t="str">
        <f t="shared" si="18"/>
        <v xml:space="preserve"> </v>
      </c>
      <c r="B184" s="13"/>
      <c r="C184" s="10"/>
      <c r="D184" s="5"/>
      <c r="E184" s="5"/>
      <c r="F184" s="5"/>
      <c r="G184" s="5"/>
      <c r="H184" s="5"/>
      <c r="I184" s="39"/>
      <c r="J184" s="5"/>
      <c r="K184" s="5"/>
      <c r="L184" s="5"/>
      <c r="M184" s="5"/>
      <c r="N184" s="5"/>
      <c r="O184" s="5"/>
      <c r="P184" s="5"/>
      <c r="Q184" s="40"/>
      <c r="R184" s="41">
        <f t="shared" si="19"/>
        <v>0</v>
      </c>
      <c r="S184" s="39">
        <f t="shared" si="20"/>
        <v>0</v>
      </c>
      <c r="T184" s="48" cm="1">
        <f t="array" ref="T184">IF($S184&lt;=6,SUM($C184:$P184),SUMPRODUCT(LARGE($C184:$P184,{1,2,3,4,5,6})))</f>
        <v>0</v>
      </c>
      <c r="U184" s="37" t="str">
        <f t="shared" si="21"/>
        <v/>
      </c>
      <c r="V184" s="37" t="str">
        <f t="shared" si="22"/>
        <v xml:space="preserve"> </v>
      </c>
      <c r="W184" s="34" t="str" cm="1">
        <f t="array" ref="W184">IFERROR(SUMPRODUCT(LARGE($C184:$P184,{1,2,3,4})), "")</f>
        <v/>
      </c>
      <c r="X184" s="34" t="str" cm="1">
        <f t="array" ref="X184">IFERROR(SUMPRODUCT(LARGE($C184:$P184,{1,2,3,4,5,6,7})), "")</f>
        <v/>
      </c>
      <c r="Y184" s="34" t="str" cm="1">
        <f t="array" ref="Y184">IFERROR(SUMPRODUCT(LARGE($C184:$P184,{1,2,3,4,5,6,7,8})), "")</f>
        <v/>
      </c>
    </row>
    <row r="185" spans="1:25" ht="15" customHeight="1" x14ac:dyDescent="0.25">
      <c r="A185" s="51" t="str">
        <f t="shared" si="18"/>
        <v xml:space="preserve"> </v>
      </c>
      <c r="B185" s="13"/>
      <c r="C185" s="10"/>
      <c r="D185" s="5"/>
      <c r="E185" s="5"/>
      <c r="F185" s="5"/>
      <c r="G185" s="5"/>
      <c r="H185" s="5"/>
      <c r="I185" s="39"/>
      <c r="J185" s="5"/>
      <c r="K185" s="5"/>
      <c r="L185" s="5"/>
      <c r="M185" s="5"/>
      <c r="N185" s="5"/>
      <c r="O185" s="5"/>
      <c r="P185" s="5"/>
      <c r="Q185" s="40"/>
      <c r="R185" s="41">
        <f t="shared" si="19"/>
        <v>0</v>
      </c>
      <c r="S185" s="39">
        <f t="shared" si="20"/>
        <v>0</v>
      </c>
      <c r="T185" s="48" cm="1">
        <f t="array" ref="T185">IF($S185&lt;=6,SUM($C185:$P185),SUMPRODUCT(LARGE($C185:$P185,{1,2,3,4,5,6})))</f>
        <v>0</v>
      </c>
      <c r="U185" s="37" t="str">
        <f t="shared" si="21"/>
        <v/>
      </c>
      <c r="V185" s="37" t="str">
        <f t="shared" si="22"/>
        <v xml:space="preserve"> </v>
      </c>
      <c r="W185" s="34" t="str" cm="1">
        <f t="array" ref="W185">IFERROR(SUMPRODUCT(LARGE($C185:$P185,{1,2,3,4})), "")</f>
        <v/>
      </c>
      <c r="X185" s="34" t="str" cm="1">
        <f t="array" ref="X185">IFERROR(SUMPRODUCT(LARGE($C185:$P185,{1,2,3,4,5,6,7})), "")</f>
        <v/>
      </c>
      <c r="Y185" s="34" t="str" cm="1">
        <f t="array" ref="Y185">IFERROR(SUMPRODUCT(LARGE($C185:$P185,{1,2,3,4,5,6,7,8})), "")</f>
        <v/>
      </c>
    </row>
    <row r="186" spans="1:25" ht="15" customHeight="1" x14ac:dyDescent="0.25">
      <c r="A186" s="51" t="str">
        <f t="shared" si="18"/>
        <v xml:space="preserve"> </v>
      </c>
      <c r="B186" s="13"/>
      <c r="C186" s="10"/>
      <c r="D186" s="5"/>
      <c r="E186" s="5"/>
      <c r="F186" s="5"/>
      <c r="G186" s="5"/>
      <c r="H186" s="5"/>
      <c r="I186" s="39"/>
      <c r="J186" s="5"/>
      <c r="K186" s="5"/>
      <c r="L186" s="5"/>
      <c r="M186" s="5"/>
      <c r="N186" s="5"/>
      <c r="O186" s="5"/>
      <c r="P186" s="5"/>
      <c r="Q186" s="40"/>
      <c r="R186" s="41">
        <f t="shared" si="19"/>
        <v>0</v>
      </c>
      <c r="S186" s="39">
        <f t="shared" si="20"/>
        <v>0</v>
      </c>
      <c r="T186" s="48" cm="1">
        <f t="array" ref="T186">IF($S186&lt;=6,SUM($C186:$P186),SUMPRODUCT(LARGE($C186:$P186,{1,2,3,4,5,6})))</f>
        <v>0</v>
      </c>
      <c r="U186" s="37" t="str">
        <f t="shared" si="21"/>
        <v/>
      </c>
      <c r="V186" s="37" t="str">
        <f t="shared" si="22"/>
        <v xml:space="preserve"> </v>
      </c>
      <c r="W186" s="34" t="str" cm="1">
        <f t="array" ref="W186">IFERROR(SUMPRODUCT(LARGE($C186:$P186,{1,2,3,4})), "")</f>
        <v/>
      </c>
      <c r="X186" s="34" t="str" cm="1">
        <f t="array" ref="X186">IFERROR(SUMPRODUCT(LARGE($C186:$P186,{1,2,3,4,5,6,7})), "")</f>
        <v/>
      </c>
      <c r="Y186" s="34" t="str" cm="1">
        <f t="array" ref="Y186">IFERROR(SUMPRODUCT(LARGE($C186:$P186,{1,2,3,4,5,6,7,8})), "")</f>
        <v/>
      </c>
    </row>
    <row r="187" spans="1:25" ht="15" customHeight="1" x14ac:dyDescent="0.25">
      <c r="A187" s="51" t="str">
        <f t="shared" si="18"/>
        <v xml:space="preserve"> </v>
      </c>
      <c r="B187" s="13"/>
      <c r="C187" s="10"/>
      <c r="D187" s="5"/>
      <c r="E187" s="5"/>
      <c r="F187" s="5"/>
      <c r="G187" s="5"/>
      <c r="H187" s="5"/>
      <c r="I187" s="39"/>
      <c r="J187" s="5"/>
      <c r="K187" s="5"/>
      <c r="L187" s="5"/>
      <c r="M187" s="5"/>
      <c r="N187" s="5"/>
      <c r="O187" s="5"/>
      <c r="P187" s="5"/>
      <c r="Q187" s="40"/>
      <c r="R187" s="41">
        <f t="shared" si="19"/>
        <v>0</v>
      </c>
      <c r="S187" s="39">
        <f t="shared" si="20"/>
        <v>0</v>
      </c>
      <c r="T187" s="48" cm="1">
        <f t="array" ref="T187">IF($S187&lt;=6,SUM($C187:$P187),SUMPRODUCT(LARGE($C187:$P187,{1,2,3,4,5,6})))</f>
        <v>0</v>
      </c>
      <c r="U187" s="37" t="str">
        <f t="shared" si="21"/>
        <v/>
      </c>
      <c r="V187" s="37" t="str">
        <f t="shared" si="22"/>
        <v xml:space="preserve"> </v>
      </c>
      <c r="W187" s="34" t="str" cm="1">
        <f t="array" ref="W187">IFERROR(SUMPRODUCT(LARGE($C187:$P187,{1,2,3,4})), "")</f>
        <v/>
      </c>
      <c r="X187" s="34" t="str" cm="1">
        <f t="array" ref="X187">IFERROR(SUMPRODUCT(LARGE($C187:$P187,{1,2,3,4,5,6,7})), "")</f>
        <v/>
      </c>
      <c r="Y187" s="34" t="str" cm="1">
        <f t="array" ref="Y187">IFERROR(SUMPRODUCT(LARGE($C187:$P187,{1,2,3,4,5,6,7,8})), "")</f>
        <v/>
      </c>
    </row>
    <row r="188" spans="1:25" ht="15" customHeight="1" x14ac:dyDescent="0.25">
      <c r="A188" s="51" t="str">
        <f t="shared" si="18"/>
        <v xml:space="preserve"> </v>
      </c>
      <c r="B188" s="13"/>
      <c r="C188" s="10"/>
      <c r="D188" s="5"/>
      <c r="E188" s="5"/>
      <c r="F188" s="5"/>
      <c r="G188" s="5"/>
      <c r="H188" s="5"/>
      <c r="I188" s="39"/>
      <c r="J188" s="5"/>
      <c r="K188" s="5"/>
      <c r="L188" s="5"/>
      <c r="M188" s="5"/>
      <c r="N188" s="5"/>
      <c r="O188" s="5"/>
      <c r="P188" s="5"/>
      <c r="Q188" s="40"/>
      <c r="R188" s="41">
        <f t="shared" si="19"/>
        <v>0</v>
      </c>
      <c r="S188" s="39">
        <f t="shared" si="20"/>
        <v>0</v>
      </c>
      <c r="T188" s="48" cm="1">
        <f t="array" ref="T188">IF($S188&lt;=6,SUM($C188:$P188),SUMPRODUCT(LARGE($C188:$P188,{1,2,3,4,5,6})))</f>
        <v>0</v>
      </c>
      <c r="U188" s="37" t="str">
        <f t="shared" si="21"/>
        <v/>
      </c>
      <c r="V188" s="37" t="str">
        <f t="shared" si="22"/>
        <v xml:space="preserve"> </v>
      </c>
      <c r="W188" s="34" t="str" cm="1">
        <f t="array" ref="W188">IFERROR(SUMPRODUCT(LARGE($C188:$P188,{1,2,3,4})), "")</f>
        <v/>
      </c>
      <c r="X188" s="34" t="str" cm="1">
        <f t="array" ref="X188">IFERROR(SUMPRODUCT(LARGE($C188:$P188,{1,2,3,4,5,6,7})), "")</f>
        <v/>
      </c>
      <c r="Y188" s="34" t="str" cm="1">
        <f t="array" ref="Y188">IFERROR(SUMPRODUCT(LARGE($C188:$P188,{1,2,3,4,5,6,7,8})), "")</f>
        <v/>
      </c>
    </row>
    <row r="189" spans="1:25" ht="15" customHeight="1" x14ac:dyDescent="0.25">
      <c r="A189" s="51" t="str">
        <f t="shared" si="18"/>
        <v xml:space="preserve"> </v>
      </c>
      <c r="B189" s="13"/>
      <c r="C189" s="10"/>
      <c r="D189" s="5"/>
      <c r="E189" s="5"/>
      <c r="F189" s="5"/>
      <c r="G189" s="5"/>
      <c r="H189" s="5"/>
      <c r="I189" s="39"/>
      <c r="J189" s="5"/>
      <c r="K189" s="5"/>
      <c r="L189" s="5"/>
      <c r="M189" s="5"/>
      <c r="N189" s="5"/>
      <c r="O189" s="5"/>
      <c r="P189" s="5"/>
      <c r="Q189" s="40"/>
      <c r="R189" s="41">
        <f t="shared" si="19"/>
        <v>0</v>
      </c>
      <c r="S189" s="39">
        <f t="shared" si="20"/>
        <v>0</v>
      </c>
      <c r="T189" s="48" cm="1">
        <f t="array" ref="T189">IF($S189&lt;=6,SUM($C189:$P189),SUMPRODUCT(LARGE($C189:$P189,{1,2,3,4,5,6})))</f>
        <v>0</v>
      </c>
      <c r="U189" s="37" t="str">
        <f t="shared" si="21"/>
        <v/>
      </c>
      <c r="V189" s="37" t="str">
        <f t="shared" si="22"/>
        <v xml:space="preserve"> </v>
      </c>
      <c r="W189" s="34" t="str" cm="1">
        <f t="array" ref="W189">IFERROR(SUMPRODUCT(LARGE($C189:$P189,{1,2,3,4})), "")</f>
        <v/>
      </c>
      <c r="X189" s="34" t="str" cm="1">
        <f t="array" ref="X189">IFERROR(SUMPRODUCT(LARGE($C189:$P189,{1,2,3,4,5,6,7})), "")</f>
        <v/>
      </c>
      <c r="Y189" s="34" t="str" cm="1">
        <f t="array" ref="Y189">IFERROR(SUMPRODUCT(LARGE($C189:$P189,{1,2,3,4,5,6,7,8})), "")</f>
        <v/>
      </c>
    </row>
    <row r="190" spans="1:25" ht="15" customHeight="1" x14ac:dyDescent="0.25">
      <c r="A190" s="51" t="str">
        <f t="shared" si="18"/>
        <v xml:space="preserve"> </v>
      </c>
      <c r="B190" s="13"/>
      <c r="C190" s="10"/>
      <c r="D190" s="5"/>
      <c r="E190" s="5"/>
      <c r="F190" s="5"/>
      <c r="G190" s="5"/>
      <c r="H190" s="5"/>
      <c r="I190" s="39"/>
      <c r="J190" s="5"/>
      <c r="K190" s="5"/>
      <c r="L190" s="5"/>
      <c r="M190" s="5"/>
      <c r="N190" s="5"/>
      <c r="O190" s="5"/>
      <c r="P190" s="5"/>
      <c r="Q190" s="40"/>
      <c r="R190" s="41">
        <f t="shared" si="19"/>
        <v>0</v>
      </c>
      <c r="S190" s="39">
        <f t="shared" si="20"/>
        <v>0</v>
      </c>
      <c r="T190" s="48" cm="1">
        <f t="array" ref="T190">IF($S190&lt;=6,SUM($C190:$P190),SUMPRODUCT(LARGE($C190:$P190,{1,2,3,4,5,6})))</f>
        <v>0</v>
      </c>
      <c r="U190" s="37" t="str">
        <f t="shared" si="21"/>
        <v/>
      </c>
      <c r="V190" s="37" t="str">
        <f t="shared" si="22"/>
        <v xml:space="preserve"> </v>
      </c>
      <c r="W190" s="34" t="str" cm="1">
        <f t="array" ref="W190">IFERROR(SUMPRODUCT(LARGE($C190:$P190,{1,2,3,4})), "")</f>
        <v/>
      </c>
      <c r="X190" s="34" t="str" cm="1">
        <f t="array" ref="X190">IFERROR(SUMPRODUCT(LARGE($C190:$P190,{1,2,3,4,5,6,7})), "")</f>
        <v/>
      </c>
      <c r="Y190" s="34" t="str" cm="1">
        <f t="array" ref="Y190">IFERROR(SUMPRODUCT(LARGE($C190:$P190,{1,2,3,4,5,6,7,8})), "")</f>
        <v/>
      </c>
    </row>
    <row r="191" spans="1:25" ht="15" customHeight="1" x14ac:dyDescent="0.25">
      <c r="A191" s="51" t="str">
        <f t="shared" si="18"/>
        <v xml:space="preserve"> </v>
      </c>
      <c r="B191" s="13"/>
      <c r="C191" s="10"/>
      <c r="D191" s="5"/>
      <c r="E191" s="5"/>
      <c r="F191" s="5"/>
      <c r="G191" s="5"/>
      <c r="H191" s="5"/>
      <c r="I191" s="39"/>
      <c r="J191" s="5"/>
      <c r="K191" s="5"/>
      <c r="L191" s="5"/>
      <c r="M191" s="5"/>
      <c r="N191" s="5"/>
      <c r="O191" s="5"/>
      <c r="P191" s="5"/>
      <c r="Q191" s="40"/>
      <c r="R191" s="41">
        <f t="shared" si="19"/>
        <v>0</v>
      </c>
      <c r="S191" s="39">
        <f t="shared" si="20"/>
        <v>0</v>
      </c>
      <c r="T191" s="48" cm="1">
        <f t="array" ref="T191">IF($S191&lt;=6,SUM($C191:$P191),SUMPRODUCT(LARGE($C191:$P191,{1,2,3,4,5,6})))</f>
        <v>0</v>
      </c>
      <c r="U191" s="37" t="str">
        <f t="shared" si="21"/>
        <v/>
      </c>
      <c r="V191" s="37" t="str">
        <f t="shared" si="22"/>
        <v xml:space="preserve"> </v>
      </c>
      <c r="W191" s="34" t="str" cm="1">
        <f t="array" ref="W191">IFERROR(SUMPRODUCT(LARGE($C191:$P191,{1,2,3,4})), "")</f>
        <v/>
      </c>
      <c r="X191" s="34" t="str" cm="1">
        <f t="array" ref="X191">IFERROR(SUMPRODUCT(LARGE($C191:$P191,{1,2,3,4,5,6,7})), "")</f>
        <v/>
      </c>
      <c r="Y191" s="34" t="str" cm="1">
        <f t="array" ref="Y191">IFERROR(SUMPRODUCT(LARGE($C191:$P191,{1,2,3,4,5,6,7,8})), "")</f>
        <v/>
      </c>
    </row>
    <row r="192" spans="1:25" ht="15" customHeight="1" x14ac:dyDescent="0.25">
      <c r="A192" s="51" t="str">
        <f t="shared" si="18"/>
        <v xml:space="preserve"> </v>
      </c>
      <c r="B192" s="13"/>
      <c r="C192" s="10"/>
      <c r="D192" s="5"/>
      <c r="E192" s="5"/>
      <c r="F192" s="5"/>
      <c r="G192" s="5"/>
      <c r="H192" s="5"/>
      <c r="I192" s="39"/>
      <c r="J192" s="5"/>
      <c r="K192" s="5"/>
      <c r="L192" s="5"/>
      <c r="M192" s="5"/>
      <c r="N192" s="5"/>
      <c r="O192" s="5"/>
      <c r="P192" s="5"/>
      <c r="Q192" s="40"/>
      <c r="R192" s="41">
        <f t="shared" si="19"/>
        <v>0</v>
      </c>
      <c r="S192" s="39">
        <f t="shared" si="20"/>
        <v>0</v>
      </c>
      <c r="T192" s="48" cm="1">
        <f t="array" ref="T192">IF($S192&lt;=6,SUM($C192:$P192),SUMPRODUCT(LARGE($C192:$P192,{1,2,3,4,5,6})))</f>
        <v>0</v>
      </c>
      <c r="U192" s="37" t="str">
        <f t="shared" si="21"/>
        <v/>
      </c>
      <c r="V192" s="37" t="str">
        <f t="shared" si="22"/>
        <v xml:space="preserve"> </v>
      </c>
      <c r="W192" s="34" t="str" cm="1">
        <f t="array" ref="W192">IFERROR(SUMPRODUCT(LARGE($C192:$P192,{1,2,3,4})), "")</f>
        <v/>
      </c>
      <c r="X192" s="34" t="str" cm="1">
        <f t="array" ref="X192">IFERROR(SUMPRODUCT(LARGE($C192:$P192,{1,2,3,4,5,6,7})), "")</f>
        <v/>
      </c>
      <c r="Y192" s="34" t="str" cm="1">
        <f t="array" ref="Y192">IFERROR(SUMPRODUCT(LARGE($C192:$P192,{1,2,3,4,5,6,7,8})), "")</f>
        <v/>
      </c>
    </row>
    <row r="193" spans="1:25" ht="15" customHeight="1" x14ac:dyDescent="0.25">
      <c r="A193" s="51" t="str">
        <f t="shared" si="18"/>
        <v xml:space="preserve"> </v>
      </c>
      <c r="B193" s="13"/>
      <c r="C193" s="10"/>
      <c r="D193" s="5"/>
      <c r="E193" s="5"/>
      <c r="F193" s="5"/>
      <c r="G193" s="5"/>
      <c r="H193" s="5"/>
      <c r="I193" s="39"/>
      <c r="J193" s="5"/>
      <c r="K193" s="5"/>
      <c r="L193" s="5"/>
      <c r="M193" s="5"/>
      <c r="N193" s="5"/>
      <c r="O193" s="5"/>
      <c r="P193" s="5"/>
      <c r="Q193" s="40"/>
      <c r="R193" s="41">
        <f t="shared" si="19"/>
        <v>0</v>
      </c>
      <c r="S193" s="39">
        <f t="shared" si="20"/>
        <v>0</v>
      </c>
      <c r="T193" s="48" cm="1">
        <f t="array" ref="T193">IF($S193&lt;=6,SUM($C193:$P193),SUMPRODUCT(LARGE($C193:$P193,{1,2,3,4,5,6})))</f>
        <v>0</v>
      </c>
      <c r="U193" s="37" t="str">
        <f t="shared" si="21"/>
        <v/>
      </c>
      <c r="V193" s="37" t="str">
        <f t="shared" si="22"/>
        <v xml:space="preserve"> </v>
      </c>
      <c r="W193" s="34" t="str" cm="1">
        <f t="array" ref="W193">IFERROR(SUMPRODUCT(LARGE($C193:$P193,{1,2,3,4})), "")</f>
        <v/>
      </c>
      <c r="X193" s="34" t="str" cm="1">
        <f t="array" ref="X193">IFERROR(SUMPRODUCT(LARGE($C193:$P193,{1,2,3,4,5,6,7})), "")</f>
        <v/>
      </c>
      <c r="Y193" s="34" t="str" cm="1">
        <f t="array" ref="Y193">IFERROR(SUMPRODUCT(LARGE($C193:$P193,{1,2,3,4,5,6,7,8})), "")</f>
        <v/>
      </c>
    </row>
    <row r="194" spans="1:25" ht="15" customHeight="1" x14ac:dyDescent="0.25">
      <c r="A194" s="51" t="str">
        <f t="shared" si="18"/>
        <v xml:space="preserve"> </v>
      </c>
      <c r="B194" s="13"/>
      <c r="C194" s="10"/>
      <c r="D194" s="5"/>
      <c r="E194" s="5"/>
      <c r="F194" s="5"/>
      <c r="G194" s="5"/>
      <c r="H194" s="5"/>
      <c r="I194" s="39"/>
      <c r="J194" s="5"/>
      <c r="K194" s="5"/>
      <c r="L194" s="5"/>
      <c r="M194" s="5"/>
      <c r="N194" s="5"/>
      <c r="O194" s="5"/>
      <c r="P194" s="5"/>
      <c r="Q194" s="40"/>
      <c r="R194" s="41">
        <f t="shared" si="19"/>
        <v>0</v>
      </c>
      <c r="S194" s="39">
        <f t="shared" si="20"/>
        <v>0</v>
      </c>
      <c r="T194" s="48" cm="1">
        <f t="array" ref="T194">IF($S194&lt;=6,SUM($C194:$P194),SUMPRODUCT(LARGE($C194:$P194,{1,2,3,4,5,6})))</f>
        <v>0</v>
      </c>
      <c r="U194" s="37" t="str">
        <f t="shared" si="21"/>
        <v/>
      </c>
      <c r="V194" s="37" t="str">
        <f t="shared" si="22"/>
        <v xml:space="preserve"> </v>
      </c>
      <c r="W194" s="34" t="str" cm="1">
        <f t="array" ref="W194">IFERROR(SUMPRODUCT(LARGE($C194:$P194,{1,2,3,4})), "")</f>
        <v/>
      </c>
      <c r="X194" s="34" t="str" cm="1">
        <f t="array" ref="X194">IFERROR(SUMPRODUCT(LARGE($C194:$P194,{1,2,3,4,5,6,7})), "")</f>
        <v/>
      </c>
      <c r="Y194" s="34" t="str" cm="1">
        <f t="array" ref="Y194">IFERROR(SUMPRODUCT(LARGE($C194:$P194,{1,2,3,4,5,6,7,8})), "")</f>
        <v/>
      </c>
    </row>
    <row r="195" spans="1:25" ht="15" customHeight="1" x14ac:dyDescent="0.25">
      <c r="A195" s="51" t="str">
        <f t="shared" si="18"/>
        <v xml:space="preserve"> </v>
      </c>
      <c r="B195" s="13"/>
      <c r="C195" s="10"/>
      <c r="D195" s="5"/>
      <c r="E195" s="5"/>
      <c r="F195" s="5"/>
      <c r="G195" s="5"/>
      <c r="H195" s="5"/>
      <c r="I195" s="39"/>
      <c r="J195" s="5"/>
      <c r="K195" s="5"/>
      <c r="L195" s="5"/>
      <c r="M195" s="5"/>
      <c r="N195" s="5"/>
      <c r="O195" s="5"/>
      <c r="P195" s="5"/>
      <c r="Q195" s="40"/>
      <c r="R195" s="41">
        <f t="shared" si="19"/>
        <v>0</v>
      </c>
      <c r="S195" s="39">
        <f t="shared" si="20"/>
        <v>0</v>
      </c>
      <c r="T195" s="48" cm="1">
        <f t="array" ref="T195">IF($S195&lt;=6,SUM($C195:$P195),SUMPRODUCT(LARGE($C195:$P195,{1,2,3,4,5,6})))</f>
        <v>0</v>
      </c>
      <c r="U195" s="37" t="str">
        <f t="shared" si="21"/>
        <v/>
      </c>
      <c r="V195" s="37" t="str">
        <f t="shared" si="22"/>
        <v xml:space="preserve"> </v>
      </c>
      <c r="W195" s="34" t="str" cm="1">
        <f t="array" ref="W195">IFERROR(SUMPRODUCT(LARGE($C195:$P195,{1,2,3,4})), "")</f>
        <v/>
      </c>
      <c r="X195" s="34" t="str" cm="1">
        <f t="array" ref="X195">IFERROR(SUMPRODUCT(LARGE($C195:$P195,{1,2,3,4,5,6,7})), "")</f>
        <v/>
      </c>
      <c r="Y195" s="34" t="str" cm="1">
        <f t="array" ref="Y195">IFERROR(SUMPRODUCT(LARGE($C195:$P195,{1,2,3,4,5,6,7,8})), "")</f>
        <v/>
      </c>
    </row>
    <row r="196" spans="1:25" ht="15" customHeight="1" x14ac:dyDescent="0.25">
      <c r="A196" s="51" t="str">
        <f t="shared" ref="A196:A259" si="23">IF(ISBLANK(B196)," ",(LEFT(B196,FIND("@",SUBSTITUTE(B196,"-","@",LEN(B196)-LEN(SUBSTITUTE(B196,"-",""))))-1)))</f>
        <v xml:space="preserve"> </v>
      </c>
      <c r="B196" s="13"/>
      <c r="C196" s="10"/>
      <c r="D196" s="5"/>
      <c r="E196" s="5"/>
      <c r="F196" s="5"/>
      <c r="G196" s="5"/>
      <c r="H196" s="5"/>
      <c r="I196" s="39"/>
      <c r="J196" s="5"/>
      <c r="K196" s="5"/>
      <c r="L196" s="5"/>
      <c r="M196" s="5"/>
      <c r="N196" s="5"/>
      <c r="O196" s="5"/>
      <c r="P196" s="5"/>
      <c r="Q196" s="40"/>
      <c r="R196" s="41">
        <f t="shared" ref="R196:R259" si="24">SUM($C196:$Q196)</f>
        <v>0</v>
      </c>
      <c r="S196" s="39">
        <f t="shared" ref="S196:S259" si="25">COUNTA(C196:P196)</f>
        <v>0</v>
      </c>
      <c r="T196" s="48" cm="1">
        <f t="array" ref="T196">IF($S196&lt;=6,SUM($C196:$P196),SUMPRODUCT(LARGE($C196:$P196,{1,2,3,4,5,6})))</f>
        <v>0</v>
      </c>
      <c r="U196" s="37" t="str">
        <f t="shared" si="21"/>
        <v/>
      </c>
      <c r="V196" s="37" t="str">
        <f t="shared" si="22"/>
        <v xml:space="preserve"> </v>
      </c>
      <c r="W196" s="34" t="str" cm="1">
        <f t="array" ref="W196">IFERROR(SUMPRODUCT(LARGE($C196:$P196,{1,2,3,4})), "")</f>
        <v/>
      </c>
      <c r="X196" s="34" t="str" cm="1">
        <f t="array" ref="X196">IFERROR(SUMPRODUCT(LARGE($C196:$P196,{1,2,3,4,5,6,7})), "")</f>
        <v/>
      </c>
      <c r="Y196" s="34" t="str" cm="1">
        <f t="array" ref="Y196">IFERROR(SUMPRODUCT(LARGE($C196:$P196,{1,2,3,4,5,6,7,8})), "")</f>
        <v/>
      </c>
    </row>
    <row r="197" spans="1:25" ht="15" customHeight="1" x14ac:dyDescent="0.25">
      <c r="A197" s="51" t="str">
        <f t="shared" si="23"/>
        <v xml:space="preserve"> </v>
      </c>
      <c r="B197" s="13"/>
      <c r="C197" s="10"/>
      <c r="D197" s="5"/>
      <c r="E197" s="5"/>
      <c r="F197" s="5"/>
      <c r="G197" s="5"/>
      <c r="H197" s="5"/>
      <c r="I197" s="39"/>
      <c r="J197" s="5"/>
      <c r="K197" s="5"/>
      <c r="L197" s="5"/>
      <c r="M197" s="5"/>
      <c r="N197" s="5"/>
      <c r="O197" s="5"/>
      <c r="P197" s="5"/>
      <c r="Q197" s="40"/>
      <c r="R197" s="41">
        <f t="shared" si="24"/>
        <v>0</v>
      </c>
      <c r="S197" s="39">
        <f t="shared" si="25"/>
        <v>0</v>
      </c>
      <c r="T197" s="48" cm="1">
        <f t="array" ref="T197">IF($S197&lt;=6,SUM($C197:$P197),SUMPRODUCT(LARGE($C197:$P197,{1,2,3,4,5,6})))</f>
        <v>0</v>
      </c>
      <c r="U197" s="37" t="str">
        <f t="shared" ref="U197:U260" si="26">IF(AND($S197&gt;=6,T197=T198),"Manual Calc Needed","")</f>
        <v/>
      </c>
      <c r="V197" s="37" t="str">
        <f t="shared" ref="V197:V260" si="27">IF(AND($S197&gt;=6,$U197="Tie"),"Manual Calc Needed"," ")</f>
        <v xml:space="preserve"> </v>
      </c>
      <c r="W197" s="34" t="str" cm="1">
        <f t="array" ref="W197">IFERROR(SUMPRODUCT(LARGE($C197:$P197,{1,2,3,4})), "")</f>
        <v/>
      </c>
      <c r="X197" s="34" t="str" cm="1">
        <f t="array" ref="X197">IFERROR(SUMPRODUCT(LARGE($C197:$P197,{1,2,3,4,5,6,7})), "")</f>
        <v/>
      </c>
      <c r="Y197" s="34" t="str" cm="1">
        <f t="array" ref="Y197">IFERROR(SUMPRODUCT(LARGE($C197:$P197,{1,2,3,4,5,6,7,8})), "")</f>
        <v/>
      </c>
    </row>
    <row r="198" spans="1:25" ht="15" customHeight="1" x14ac:dyDescent="0.25">
      <c r="A198" s="51" t="str">
        <f t="shared" si="23"/>
        <v xml:space="preserve"> </v>
      </c>
      <c r="B198" s="13"/>
      <c r="C198" s="10"/>
      <c r="D198" s="5"/>
      <c r="E198" s="5"/>
      <c r="F198" s="5"/>
      <c r="G198" s="5"/>
      <c r="H198" s="5"/>
      <c r="I198" s="39"/>
      <c r="J198" s="5"/>
      <c r="K198" s="5"/>
      <c r="L198" s="5"/>
      <c r="M198" s="5"/>
      <c r="N198" s="5"/>
      <c r="O198" s="5"/>
      <c r="P198" s="5"/>
      <c r="Q198" s="40"/>
      <c r="R198" s="41">
        <f t="shared" si="24"/>
        <v>0</v>
      </c>
      <c r="S198" s="39">
        <f t="shared" si="25"/>
        <v>0</v>
      </c>
      <c r="T198" s="48" cm="1">
        <f t="array" ref="T198">IF($S198&lt;=6,SUM($C198:$P198),SUMPRODUCT(LARGE($C198:$P198,{1,2,3,4,5,6})))</f>
        <v>0</v>
      </c>
      <c r="U198" s="37" t="str">
        <f t="shared" si="26"/>
        <v/>
      </c>
      <c r="V198" s="37" t="str">
        <f t="shared" si="27"/>
        <v xml:space="preserve"> </v>
      </c>
      <c r="W198" s="34" t="str" cm="1">
        <f t="array" ref="W198">IFERROR(SUMPRODUCT(LARGE($C198:$P198,{1,2,3,4})), "")</f>
        <v/>
      </c>
      <c r="X198" s="34" t="str" cm="1">
        <f t="array" ref="X198">IFERROR(SUMPRODUCT(LARGE($C198:$P198,{1,2,3,4,5,6,7})), "")</f>
        <v/>
      </c>
      <c r="Y198" s="34" t="str" cm="1">
        <f t="array" ref="Y198">IFERROR(SUMPRODUCT(LARGE($C198:$P198,{1,2,3,4,5,6,7,8})), "")</f>
        <v/>
      </c>
    </row>
    <row r="199" spans="1:25" ht="15" customHeight="1" x14ac:dyDescent="0.25">
      <c r="A199" s="51" t="str">
        <f t="shared" si="23"/>
        <v xml:space="preserve"> </v>
      </c>
      <c r="B199" s="13"/>
      <c r="C199" s="10"/>
      <c r="D199" s="5"/>
      <c r="E199" s="5"/>
      <c r="F199" s="5"/>
      <c r="G199" s="5"/>
      <c r="H199" s="5"/>
      <c r="I199" s="39"/>
      <c r="J199" s="5"/>
      <c r="K199" s="5"/>
      <c r="L199" s="5"/>
      <c r="M199" s="5"/>
      <c r="N199" s="5"/>
      <c r="O199" s="5"/>
      <c r="P199" s="5"/>
      <c r="Q199" s="40"/>
      <c r="R199" s="41">
        <f t="shared" si="24"/>
        <v>0</v>
      </c>
      <c r="S199" s="39">
        <f t="shared" si="25"/>
        <v>0</v>
      </c>
      <c r="T199" s="48" cm="1">
        <f t="array" ref="T199">IF($S199&lt;=6,SUM($C199:$P199),SUMPRODUCT(LARGE($C199:$P199,{1,2,3,4,5,6})))</f>
        <v>0</v>
      </c>
      <c r="U199" s="37" t="str">
        <f t="shared" si="26"/>
        <v/>
      </c>
      <c r="V199" s="37" t="str">
        <f t="shared" si="27"/>
        <v xml:space="preserve"> </v>
      </c>
      <c r="W199" s="34" t="str" cm="1">
        <f t="array" ref="W199">IFERROR(SUMPRODUCT(LARGE($C199:$P199,{1,2,3,4})), "")</f>
        <v/>
      </c>
      <c r="X199" s="34" t="str" cm="1">
        <f t="array" ref="X199">IFERROR(SUMPRODUCT(LARGE($C199:$P199,{1,2,3,4,5,6,7})), "")</f>
        <v/>
      </c>
      <c r="Y199" s="34" t="str" cm="1">
        <f t="array" ref="Y199">IFERROR(SUMPRODUCT(LARGE($C199:$P199,{1,2,3,4,5,6,7,8})), "")</f>
        <v/>
      </c>
    </row>
    <row r="200" spans="1:25" ht="15" customHeight="1" x14ac:dyDescent="0.25">
      <c r="A200" s="51" t="str">
        <f t="shared" si="23"/>
        <v xml:space="preserve"> </v>
      </c>
      <c r="B200" s="13"/>
      <c r="C200" s="10"/>
      <c r="D200" s="5"/>
      <c r="E200" s="5"/>
      <c r="F200" s="5"/>
      <c r="G200" s="5"/>
      <c r="H200" s="5"/>
      <c r="I200" s="39"/>
      <c r="J200" s="5"/>
      <c r="K200" s="5"/>
      <c r="L200" s="5"/>
      <c r="M200" s="5"/>
      <c r="N200" s="5"/>
      <c r="O200" s="5"/>
      <c r="P200" s="5"/>
      <c r="Q200" s="40"/>
      <c r="R200" s="41">
        <f t="shared" si="24"/>
        <v>0</v>
      </c>
      <c r="S200" s="39">
        <f t="shared" si="25"/>
        <v>0</v>
      </c>
      <c r="T200" s="48" cm="1">
        <f t="array" ref="T200">IF($S200&lt;=6,SUM($C200:$P200),SUMPRODUCT(LARGE($C200:$P200,{1,2,3,4,5,6})))</f>
        <v>0</v>
      </c>
      <c r="U200" s="37" t="str">
        <f t="shared" si="26"/>
        <v/>
      </c>
      <c r="V200" s="37" t="str">
        <f t="shared" si="27"/>
        <v xml:space="preserve"> </v>
      </c>
      <c r="W200" s="34" t="str" cm="1">
        <f t="array" ref="W200">IFERROR(SUMPRODUCT(LARGE($C200:$P200,{1,2,3,4})), "")</f>
        <v/>
      </c>
      <c r="X200" s="34" t="str" cm="1">
        <f t="array" ref="X200">IFERROR(SUMPRODUCT(LARGE($C200:$P200,{1,2,3,4,5,6,7})), "")</f>
        <v/>
      </c>
      <c r="Y200" s="34" t="str" cm="1">
        <f t="array" ref="Y200">IFERROR(SUMPRODUCT(LARGE($C200:$P200,{1,2,3,4,5,6,7,8})), "")</f>
        <v/>
      </c>
    </row>
    <row r="201" spans="1:25" ht="15" customHeight="1" x14ac:dyDescent="0.25">
      <c r="A201" s="51" t="str">
        <f t="shared" si="23"/>
        <v xml:space="preserve"> </v>
      </c>
      <c r="B201" s="13"/>
      <c r="C201" s="10"/>
      <c r="D201" s="5"/>
      <c r="E201" s="5"/>
      <c r="F201" s="5"/>
      <c r="G201" s="5"/>
      <c r="H201" s="5"/>
      <c r="I201" s="39"/>
      <c r="J201" s="5"/>
      <c r="K201" s="5"/>
      <c r="L201" s="5"/>
      <c r="M201" s="5"/>
      <c r="N201" s="5"/>
      <c r="O201" s="5"/>
      <c r="P201" s="5"/>
      <c r="Q201" s="40"/>
      <c r="R201" s="41">
        <f t="shared" si="24"/>
        <v>0</v>
      </c>
      <c r="S201" s="39">
        <f t="shared" si="25"/>
        <v>0</v>
      </c>
      <c r="T201" s="48" cm="1">
        <f t="array" ref="T201">IF($S201&lt;=6,SUM($C201:$P201),SUMPRODUCT(LARGE($C201:$P201,{1,2,3,4,5,6})))</f>
        <v>0</v>
      </c>
      <c r="U201" s="37" t="str">
        <f t="shared" si="26"/>
        <v/>
      </c>
      <c r="V201" s="37" t="str">
        <f t="shared" si="27"/>
        <v xml:space="preserve"> </v>
      </c>
      <c r="W201" s="34" t="str" cm="1">
        <f t="array" ref="W201">IFERROR(SUMPRODUCT(LARGE($C201:$P201,{1,2,3,4})), "")</f>
        <v/>
      </c>
      <c r="X201" s="34" t="str" cm="1">
        <f t="array" ref="X201">IFERROR(SUMPRODUCT(LARGE($C201:$P201,{1,2,3,4,5,6,7})), "")</f>
        <v/>
      </c>
      <c r="Y201" s="34" t="str" cm="1">
        <f t="array" ref="Y201">IFERROR(SUMPRODUCT(LARGE($C201:$P201,{1,2,3,4,5,6,7,8})), "")</f>
        <v/>
      </c>
    </row>
    <row r="202" spans="1:25" ht="15" customHeight="1" x14ac:dyDescent="0.25">
      <c r="A202" s="51" t="str">
        <f t="shared" si="23"/>
        <v xml:space="preserve"> </v>
      </c>
      <c r="B202" s="13"/>
      <c r="C202" s="10"/>
      <c r="D202" s="5"/>
      <c r="E202" s="5"/>
      <c r="F202" s="5"/>
      <c r="G202" s="5"/>
      <c r="H202" s="5"/>
      <c r="I202" s="39"/>
      <c r="J202" s="5"/>
      <c r="K202" s="5"/>
      <c r="L202" s="5"/>
      <c r="M202" s="5"/>
      <c r="N202" s="5"/>
      <c r="O202" s="5"/>
      <c r="P202" s="5"/>
      <c r="Q202" s="40"/>
      <c r="R202" s="41">
        <f t="shared" si="24"/>
        <v>0</v>
      </c>
      <c r="S202" s="39">
        <f t="shared" si="25"/>
        <v>0</v>
      </c>
      <c r="T202" s="48" cm="1">
        <f t="array" ref="T202">IF($S202&lt;=6,SUM($C202:$P202),SUMPRODUCT(LARGE($C202:$P202,{1,2,3,4,5,6})))</f>
        <v>0</v>
      </c>
      <c r="U202" s="37" t="str">
        <f t="shared" si="26"/>
        <v/>
      </c>
      <c r="V202" s="37" t="str">
        <f t="shared" si="27"/>
        <v xml:space="preserve"> </v>
      </c>
      <c r="W202" s="34" t="str" cm="1">
        <f t="array" ref="W202">IFERROR(SUMPRODUCT(LARGE($C202:$P202,{1,2,3,4})), "")</f>
        <v/>
      </c>
      <c r="X202" s="34" t="str" cm="1">
        <f t="array" ref="X202">IFERROR(SUMPRODUCT(LARGE($C202:$P202,{1,2,3,4,5,6,7})), "")</f>
        <v/>
      </c>
      <c r="Y202" s="34" t="str" cm="1">
        <f t="array" ref="Y202">IFERROR(SUMPRODUCT(LARGE($C202:$P202,{1,2,3,4,5,6,7,8})), "")</f>
        <v/>
      </c>
    </row>
    <row r="203" spans="1:25" ht="15" customHeight="1" x14ac:dyDescent="0.25">
      <c r="A203" s="52" t="str">
        <f t="shared" si="23"/>
        <v xml:space="preserve"> </v>
      </c>
      <c r="B203" s="13"/>
      <c r="C203" s="10"/>
      <c r="D203" s="5"/>
      <c r="E203" s="5"/>
      <c r="F203" s="5"/>
      <c r="G203" s="5"/>
      <c r="H203" s="5"/>
      <c r="I203" s="39"/>
      <c r="J203" s="5"/>
      <c r="K203" s="5"/>
      <c r="L203" s="5"/>
      <c r="M203" s="5"/>
      <c r="N203" s="5"/>
      <c r="O203" s="5"/>
      <c r="P203" s="5"/>
      <c r="Q203" s="40"/>
      <c r="R203" s="41">
        <f t="shared" si="24"/>
        <v>0</v>
      </c>
      <c r="S203" s="39">
        <f t="shared" si="25"/>
        <v>0</v>
      </c>
      <c r="T203" s="48" cm="1">
        <f t="array" ref="T203">IF($S203&lt;=6,SUM($C203:$P203),SUMPRODUCT(LARGE($C203:$P203,{1,2,3,4,5,6})))</f>
        <v>0</v>
      </c>
      <c r="U203" s="37" t="str">
        <f t="shared" si="26"/>
        <v/>
      </c>
      <c r="V203" s="37" t="str">
        <f t="shared" si="27"/>
        <v xml:space="preserve"> </v>
      </c>
      <c r="W203" s="34" t="str" cm="1">
        <f t="array" ref="W203">IFERROR(SUMPRODUCT(LARGE($C203:$P203,{1,2,3,4})), "")</f>
        <v/>
      </c>
      <c r="X203" s="34" t="str" cm="1">
        <f t="array" ref="X203">IFERROR(SUMPRODUCT(LARGE($C203:$P203,{1,2,3,4,5,6,7})), "")</f>
        <v/>
      </c>
      <c r="Y203" s="34" t="str" cm="1">
        <f t="array" ref="Y203">IFERROR(SUMPRODUCT(LARGE($C203:$P203,{1,2,3,4,5,6,7,8})), "")</f>
        <v/>
      </c>
    </row>
    <row r="204" spans="1:25" ht="15" customHeight="1" x14ac:dyDescent="0.25">
      <c r="A204" s="45" t="str">
        <f t="shared" si="23"/>
        <v xml:space="preserve"> </v>
      </c>
      <c r="B204" s="13"/>
      <c r="C204" s="10"/>
      <c r="D204" s="5"/>
      <c r="E204" s="5"/>
      <c r="F204" s="5"/>
      <c r="G204" s="5"/>
      <c r="H204" s="5"/>
      <c r="I204" s="39"/>
      <c r="J204" s="5"/>
      <c r="K204" s="5"/>
      <c r="L204" s="5"/>
      <c r="M204" s="5"/>
      <c r="N204" s="5"/>
      <c r="O204" s="5"/>
      <c r="P204" s="5"/>
      <c r="Q204" s="40"/>
      <c r="R204" s="41">
        <f t="shared" si="24"/>
        <v>0</v>
      </c>
      <c r="S204" s="39">
        <f t="shared" si="25"/>
        <v>0</v>
      </c>
      <c r="T204" s="48" cm="1">
        <f t="array" ref="T204">IF($S204&lt;=6,SUM($C204:$P204),SUMPRODUCT(LARGE($C204:$P204,{1,2,3,4,5,6})))</f>
        <v>0</v>
      </c>
      <c r="U204" s="37" t="str">
        <f t="shared" si="26"/>
        <v/>
      </c>
      <c r="V204" s="37" t="str">
        <f t="shared" si="27"/>
        <v xml:space="preserve"> </v>
      </c>
      <c r="W204" s="34" t="str" cm="1">
        <f t="array" ref="W204">IFERROR(SUMPRODUCT(LARGE($C204:$P204,{1,2,3,4})), "")</f>
        <v/>
      </c>
      <c r="X204" s="34" t="str" cm="1">
        <f t="array" ref="X204">IFERROR(SUMPRODUCT(LARGE($C204:$P204,{1,2,3,4,5,6,7})), "")</f>
        <v/>
      </c>
      <c r="Y204" s="34" t="str" cm="1">
        <f t="array" ref="Y204">IFERROR(SUMPRODUCT(LARGE($C204:$P204,{1,2,3,4,5,6,7,8})), "")</f>
        <v/>
      </c>
    </row>
    <row r="205" spans="1:25" ht="15" customHeight="1" x14ac:dyDescent="0.25">
      <c r="A205" s="45" t="str">
        <f t="shared" si="23"/>
        <v xml:space="preserve"> </v>
      </c>
      <c r="B205" s="13"/>
      <c r="C205" s="10"/>
      <c r="D205" s="5"/>
      <c r="E205" s="5"/>
      <c r="F205" s="5"/>
      <c r="G205" s="5"/>
      <c r="H205" s="5"/>
      <c r="I205" s="39"/>
      <c r="J205" s="5"/>
      <c r="K205" s="5"/>
      <c r="L205" s="5"/>
      <c r="M205" s="5"/>
      <c r="N205" s="5"/>
      <c r="O205" s="5"/>
      <c r="P205" s="5"/>
      <c r="Q205" s="40"/>
      <c r="R205" s="41">
        <f t="shared" si="24"/>
        <v>0</v>
      </c>
      <c r="S205" s="39">
        <f t="shared" si="25"/>
        <v>0</v>
      </c>
      <c r="T205" s="48" cm="1">
        <f t="array" ref="T205">IF($S205&lt;=6,SUM($C205:$P205),SUMPRODUCT(LARGE($C205:$P205,{1,2,3,4,5,6})))</f>
        <v>0</v>
      </c>
      <c r="U205" s="37" t="str">
        <f t="shared" si="26"/>
        <v/>
      </c>
      <c r="V205" s="37" t="str">
        <f t="shared" si="27"/>
        <v xml:space="preserve"> </v>
      </c>
      <c r="W205" s="34" t="str" cm="1">
        <f t="array" ref="W205">IFERROR(SUMPRODUCT(LARGE($C205:$P205,{1,2,3,4})), "")</f>
        <v/>
      </c>
      <c r="X205" s="34" t="str" cm="1">
        <f t="array" ref="X205">IFERROR(SUMPRODUCT(LARGE($C205:$P205,{1,2,3,4,5,6,7})), "")</f>
        <v/>
      </c>
      <c r="Y205" s="34" t="str" cm="1">
        <f t="array" ref="Y205">IFERROR(SUMPRODUCT(LARGE($C205:$P205,{1,2,3,4,5,6,7,8})), "")</f>
        <v/>
      </c>
    </row>
    <row r="206" spans="1:25" ht="15" customHeight="1" x14ac:dyDescent="0.25">
      <c r="A206" s="54" t="str">
        <f t="shared" si="23"/>
        <v xml:space="preserve"> </v>
      </c>
      <c r="B206" s="13"/>
      <c r="C206" s="10"/>
      <c r="D206" s="5"/>
      <c r="E206" s="5"/>
      <c r="F206" s="5"/>
      <c r="G206" s="5"/>
      <c r="H206" s="5"/>
      <c r="I206" s="39"/>
      <c r="J206" s="5"/>
      <c r="K206" s="5"/>
      <c r="L206" s="5"/>
      <c r="M206" s="5"/>
      <c r="N206" s="5"/>
      <c r="O206" s="5"/>
      <c r="P206" s="5"/>
      <c r="Q206" s="40"/>
      <c r="R206" s="41">
        <f t="shared" si="24"/>
        <v>0</v>
      </c>
      <c r="S206" s="39">
        <f t="shared" si="25"/>
        <v>0</v>
      </c>
      <c r="T206" s="48" cm="1">
        <f t="array" ref="T206">IF($S206&lt;=6,SUM($C206:$P206),SUMPRODUCT(LARGE($C206:$P206,{1,2,3,4,5,6})))</f>
        <v>0</v>
      </c>
      <c r="U206" s="37" t="str">
        <f t="shared" si="26"/>
        <v/>
      </c>
      <c r="V206" s="37" t="str">
        <f t="shared" si="27"/>
        <v xml:space="preserve"> </v>
      </c>
      <c r="W206" s="34" t="str" cm="1">
        <f t="array" ref="W206">IFERROR(SUMPRODUCT(LARGE($C206:$P206,{1,2,3,4})), "")</f>
        <v/>
      </c>
      <c r="X206" s="34" t="str" cm="1">
        <f t="array" ref="X206">IFERROR(SUMPRODUCT(LARGE($C206:$P206,{1,2,3,4,5,6,7})), "")</f>
        <v/>
      </c>
      <c r="Y206" s="34" t="str" cm="1">
        <f t="array" ref="Y206">IFERROR(SUMPRODUCT(LARGE($C206:$P206,{1,2,3,4,5,6,7,8})), "")</f>
        <v/>
      </c>
    </row>
    <row r="207" spans="1:25" ht="15" customHeight="1" x14ac:dyDescent="0.25">
      <c r="A207" s="54" t="str">
        <f t="shared" si="23"/>
        <v xml:space="preserve"> </v>
      </c>
      <c r="B207" s="13"/>
      <c r="C207" s="10"/>
      <c r="D207" s="5"/>
      <c r="E207" s="5"/>
      <c r="F207" s="5"/>
      <c r="G207" s="5"/>
      <c r="H207" s="5"/>
      <c r="I207" s="39"/>
      <c r="J207" s="5"/>
      <c r="K207" s="5"/>
      <c r="L207" s="5"/>
      <c r="M207" s="5"/>
      <c r="N207" s="5"/>
      <c r="O207" s="5"/>
      <c r="P207" s="5"/>
      <c r="Q207" s="40"/>
      <c r="R207" s="41">
        <f t="shared" si="24"/>
        <v>0</v>
      </c>
      <c r="S207" s="39">
        <f t="shared" si="25"/>
        <v>0</v>
      </c>
      <c r="T207" s="48" cm="1">
        <f t="array" ref="T207">IF($S207&lt;=6,SUM($C207:$P207),SUMPRODUCT(LARGE($C207:$P207,{1,2,3,4,5,6})))</f>
        <v>0</v>
      </c>
      <c r="U207" s="37" t="str">
        <f t="shared" si="26"/>
        <v/>
      </c>
      <c r="V207" s="37" t="str">
        <f t="shared" si="27"/>
        <v xml:space="preserve"> </v>
      </c>
      <c r="W207" s="34" t="str" cm="1">
        <f t="array" ref="W207">IFERROR(SUMPRODUCT(LARGE($C207:$P207,{1,2,3,4})), "")</f>
        <v/>
      </c>
      <c r="X207" s="34" t="str" cm="1">
        <f t="array" ref="X207">IFERROR(SUMPRODUCT(LARGE($C207:$P207,{1,2,3,4,5,6,7})), "")</f>
        <v/>
      </c>
      <c r="Y207" s="34" t="str" cm="1">
        <f t="array" ref="Y207">IFERROR(SUMPRODUCT(LARGE($C207:$P207,{1,2,3,4,5,6,7,8})), "")</f>
        <v/>
      </c>
    </row>
    <row r="208" spans="1:25" ht="15" customHeight="1" x14ac:dyDescent="0.25">
      <c r="A208" s="45" t="str">
        <f t="shared" si="23"/>
        <v xml:space="preserve"> </v>
      </c>
      <c r="B208" s="13"/>
      <c r="C208" s="10"/>
      <c r="D208" s="5"/>
      <c r="E208" s="5"/>
      <c r="F208" s="5"/>
      <c r="G208" s="5"/>
      <c r="H208" s="5"/>
      <c r="I208" s="39"/>
      <c r="J208" s="5"/>
      <c r="K208" s="5"/>
      <c r="L208" s="5"/>
      <c r="M208" s="5"/>
      <c r="N208" s="5"/>
      <c r="O208" s="5"/>
      <c r="P208" s="5"/>
      <c r="Q208" s="40"/>
      <c r="R208" s="41">
        <f t="shared" si="24"/>
        <v>0</v>
      </c>
      <c r="S208" s="39">
        <f t="shared" si="25"/>
        <v>0</v>
      </c>
      <c r="T208" s="48" cm="1">
        <f t="array" ref="T208">IF($S208&lt;=6,SUM($C208:$P208),SUMPRODUCT(LARGE($C208:$P208,{1,2,3,4,5,6})))</f>
        <v>0</v>
      </c>
      <c r="U208" s="37" t="str">
        <f t="shared" si="26"/>
        <v/>
      </c>
      <c r="V208" s="37" t="str">
        <f t="shared" si="27"/>
        <v xml:space="preserve"> </v>
      </c>
      <c r="W208" s="34" t="str" cm="1">
        <f t="array" ref="W208">IFERROR(SUMPRODUCT(LARGE($C208:$P208,{1,2,3,4})), "")</f>
        <v/>
      </c>
      <c r="X208" s="34" t="str" cm="1">
        <f t="array" ref="X208">IFERROR(SUMPRODUCT(LARGE($C208:$P208,{1,2,3,4,5,6,7})), "")</f>
        <v/>
      </c>
      <c r="Y208" s="34" t="str" cm="1">
        <f t="array" ref="Y208">IFERROR(SUMPRODUCT(LARGE($C208:$P208,{1,2,3,4,5,6,7,8})), "")</f>
        <v/>
      </c>
    </row>
    <row r="209" spans="1:25" ht="15" customHeight="1" x14ac:dyDescent="0.25">
      <c r="A209" s="45" t="str">
        <f t="shared" si="23"/>
        <v xml:space="preserve"> </v>
      </c>
      <c r="B209" s="13"/>
      <c r="C209" s="10"/>
      <c r="D209" s="5"/>
      <c r="E209" s="5"/>
      <c r="F209" s="5"/>
      <c r="G209" s="5"/>
      <c r="H209" s="5"/>
      <c r="I209" s="39"/>
      <c r="J209" s="5"/>
      <c r="K209" s="5"/>
      <c r="L209" s="5"/>
      <c r="M209" s="5"/>
      <c r="N209" s="5"/>
      <c r="O209" s="5"/>
      <c r="P209" s="5"/>
      <c r="Q209" s="40"/>
      <c r="R209" s="41">
        <f t="shared" si="24"/>
        <v>0</v>
      </c>
      <c r="S209" s="39">
        <f t="shared" si="25"/>
        <v>0</v>
      </c>
      <c r="T209" s="48" cm="1">
        <f t="array" ref="T209">IF($S209&lt;=6,SUM($C209:$P209),SUMPRODUCT(LARGE($C209:$P209,{1,2,3,4,5,6})))</f>
        <v>0</v>
      </c>
      <c r="U209" s="37" t="str">
        <f t="shared" si="26"/>
        <v/>
      </c>
      <c r="V209" s="37" t="str">
        <f t="shared" si="27"/>
        <v xml:space="preserve"> </v>
      </c>
      <c r="W209" s="34" t="str" cm="1">
        <f t="array" ref="W209">IFERROR(SUMPRODUCT(LARGE($C209:$P209,{1,2,3,4})), "")</f>
        <v/>
      </c>
      <c r="X209" s="34" t="str" cm="1">
        <f t="array" ref="X209">IFERROR(SUMPRODUCT(LARGE($C209:$P209,{1,2,3,4,5,6,7})), "")</f>
        <v/>
      </c>
      <c r="Y209" s="34" t="str" cm="1">
        <f t="array" ref="Y209">IFERROR(SUMPRODUCT(LARGE($C209:$P209,{1,2,3,4,5,6,7,8})), "")</f>
        <v/>
      </c>
    </row>
    <row r="210" spans="1:25" ht="15" customHeight="1" x14ac:dyDescent="0.25">
      <c r="A210" s="54" t="str">
        <f t="shared" si="23"/>
        <v xml:space="preserve"> </v>
      </c>
      <c r="B210" s="13"/>
      <c r="C210" s="10"/>
      <c r="D210" s="5"/>
      <c r="E210" s="5"/>
      <c r="F210" s="5"/>
      <c r="G210" s="5"/>
      <c r="H210" s="5"/>
      <c r="I210" s="39"/>
      <c r="J210" s="5"/>
      <c r="K210" s="5"/>
      <c r="L210" s="5"/>
      <c r="M210" s="5"/>
      <c r="N210" s="5"/>
      <c r="O210" s="5"/>
      <c r="P210" s="5"/>
      <c r="Q210" s="40"/>
      <c r="R210" s="41">
        <f t="shared" si="24"/>
        <v>0</v>
      </c>
      <c r="S210" s="39">
        <f t="shared" si="25"/>
        <v>0</v>
      </c>
      <c r="T210" s="48" cm="1">
        <f t="array" ref="T210">IF($S210&lt;=6,SUM($C210:$P210),SUMPRODUCT(LARGE($C210:$P210,{1,2,3,4,5,6})))</f>
        <v>0</v>
      </c>
      <c r="U210" s="37" t="str">
        <f t="shared" si="26"/>
        <v/>
      </c>
      <c r="V210" s="37" t="str">
        <f t="shared" si="27"/>
        <v xml:space="preserve"> </v>
      </c>
      <c r="W210" s="34" t="str" cm="1">
        <f t="array" ref="W210">IFERROR(SUMPRODUCT(LARGE($C210:$P210,{1,2,3,4})), "")</f>
        <v/>
      </c>
      <c r="X210" s="34" t="str" cm="1">
        <f t="array" ref="X210">IFERROR(SUMPRODUCT(LARGE($C210:$P210,{1,2,3,4,5,6,7})), "")</f>
        <v/>
      </c>
      <c r="Y210" s="34" t="str" cm="1">
        <f t="array" ref="Y210">IFERROR(SUMPRODUCT(LARGE($C210:$P210,{1,2,3,4,5,6,7,8})), "")</f>
        <v/>
      </c>
    </row>
    <row r="211" spans="1:25" ht="15" customHeight="1" x14ac:dyDescent="0.25">
      <c r="A211" s="54" t="str">
        <f t="shared" si="23"/>
        <v xml:space="preserve"> </v>
      </c>
      <c r="B211" s="13"/>
      <c r="C211" s="10"/>
      <c r="D211" s="5"/>
      <c r="E211" s="5"/>
      <c r="F211" s="5"/>
      <c r="G211" s="5"/>
      <c r="H211" s="5"/>
      <c r="I211" s="39"/>
      <c r="J211" s="5"/>
      <c r="K211" s="5"/>
      <c r="L211" s="5"/>
      <c r="M211" s="5"/>
      <c r="N211" s="5"/>
      <c r="O211" s="5"/>
      <c r="P211" s="5"/>
      <c r="Q211" s="40"/>
      <c r="R211" s="41">
        <f t="shared" si="24"/>
        <v>0</v>
      </c>
      <c r="S211" s="39">
        <f t="shared" si="25"/>
        <v>0</v>
      </c>
      <c r="T211" s="48" cm="1">
        <f t="array" ref="T211">IF($S211&lt;=6,SUM($C211:$P211),SUMPRODUCT(LARGE($C211:$P211,{1,2,3,4,5,6})))</f>
        <v>0</v>
      </c>
      <c r="U211" s="37" t="str">
        <f t="shared" si="26"/>
        <v/>
      </c>
      <c r="V211" s="37" t="str">
        <f t="shared" si="27"/>
        <v xml:space="preserve"> </v>
      </c>
      <c r="W211" s="34" t="str" cm="1">
        <f t="array" ref="W211">IFERROR(SUMPRODUCT(LARGE($C211:$P211,{1,2,3,4})), "")</f>
        <v/>
      </c>
      <c r="X211" s="34" t="str" cm="1">
        <f t="array" ref="X211">IFERROR(SUMPRODUCT(LARGE($C211:$P211,{1,2,3,4,5,6,7})), "")</f>
        <v/>
      </c>
      <c r="Y211" s="34" t="str" cm="1">
        <f t="array" ref="Y211">IFERROR(SUMPRODUCT(LARGE($C211:$P211,{1,2,3,4,5,6,7,8})), "")</f>
        <v/>
      </c>
    </row>
    <row r="212" spans="1:25" ht="15" customHeight="1" x14ac:dyDescent="0.25">
      <c r="A212" s="45" t="str">
        <f t="shared" si="23"/>
        <v xml:space="preserve"> </v>
      </c>
      <c r="B212" s="13"/>
      <c r="C212" s="10"/>
      <c r="D212" s="5"/>
      <c r="E212" s="5"/>
      <c r="F212" s="5"/>
      <c r="G212" s="5"/>
      <c r="H212" s="5"/>
      <c r="I212" s="39"/>
      <c r="J212" s="5"/>
      <c r="K212" s="5"/>
      <c r="L212" s="5"/>
      <c r="M212" s="5"/>
      <c r="N212" s="5"/>
      <c r="O212" s="5"/>
      <c r="P212" s="5"/>
      <c r="Q212" s="40"/>
      <c r="R212" s="41">
        <f t="shared" si="24"/>
        <v>0</v>
      </c>
      <c r="S212" s="39">
        <f t="shared" si="25"/>
        <v>0</v>
      </c>
      <c r="T212" s="48" cm="1">
        <f t="array" ref="T212">IF($S212&lt;=6,SUM($C212:$P212),SUMPRODUCT(LARGE($C212:$P212,{1,2,3,4,5,6})))</f>
        <v>0</v>
      </c>
      <c r="U212" s="37" t="str">
        <f t="shared" si="26"/>
        <v/>
      </c>
      <c r="V212" s="37" t="str">
        <f t="shared" si="27"/>
        <v xml:space="preserve"> </v>
      </c>
      <c r="W212" s="34" t="str" cm="1">
        <f t="array" ref="W212">IFERROR(SUMPRODUCT(LARGE($C212:$P212,{1,2,3,4})), "")</f>
        <v/>
      </c>
      <c r="X212" s="34" t="str" cm="1">
        <f t="array" ref="X212">IFERROR(SUMPRODUCT(LARGE($C212:$P212,{1,2,3,4,5,6,7})), "")</f>
        <v/>
      </c>
      <c r="Y212" s="34" t="str" cm="1">
        <f t="array" ref="Y212">IFERROR(SUMPRODUCT(LARGE($C212:$P212,{1,2,3,4,5,6,7,8})), "")</f>
        <v/>
      </c>
    </row>
    <row r="213" spans="1:25" ht="15" customHeight="1" x14ac:dyDescent="0.25">
      <c r="A213" s="45" t="str">
        <f t="shared" si="23"/>
        <v xml:space="preserve"> </v>
      </c>
      <c r="B213" s="13"/>
      <c r="C213" s="10"/>
      <c r="D213" s="5"/>
      <c r="E213" s="5"/>
      <c r="F213" s="5"/>
      <c r="G213" s="5"/>
      <c r="H213" s="5"/>
      <c r="I213" s="39"/>
      <c r="J213" s="5"/>
      <c r="K213" s="5"/>
      <c r="L213" s="5"/>
      <c r="M213" s="5"/>
      <c r="N213" s="5"/>
      <c r="O213" s="5"/>
      <c r="P213" s="5"/>
      <c r="Q213" s="40"/>
      <c r="R213" s="41">
        <f t="shared" si="24"/>
        <v>0</v>
      </c>
      <c r="S213" s="39">
        <f t="shared" si="25"/>
        <v>0</v>
      </c>
      <c r="T213" s="48" cm="1">
        <f t="array" ref="T213">IF($S213&lt;=6,SUM($C213:$P213),SUMPRODUCT(LARGE($C213:$P213,{1,2,3,4,5,6})))</f>
        <v>0</v>
      </c>
      <c r="U213" s="37" t="str">
        <f t="shared" si="26"/>
        <v/>
      </c>
      <c r="V213" s="37" t="str">
        <f t="shared" si="27"/>
        <v xml:space="preserve"> </v>
      </c>
      <c r="W213" s="34" t="str" cm="1">
        <f t="array" ref="W213">IFERROR(SUMPRODUCT(LARGE($C213:$P213,{1,2,3,4})), "")</f>
        <v/>
      </c>
      <c r="X213" s="34" t="str" cm="1">
        <f t="array" ref="X213">IFERROR(SUMPRODUCT(LARGE($C213:$P213,{1,2,3,4,5,6,7})), "")</f>
        <v/>
      </c>
      <c r="Y213" s="34" t="str" cm="1">
        <f t="array" ref="Y213">IFERROR(SUMPRODUCT(LARGE($C213:$P213,{1,2,3,4,5,6,7,8})), "")</f>
        <v/>
      </c>
    </row>
    <row r="214" spans="1:25" ht="15" customHeight="1" x14ac:dyDescent="0.25">
      <c r="A214" s="51" t="str">
        <f t="shared" si="23"/>
        <v xml:space="preserve"> </v>
      </c>
      <c r="B214" s="13"/>
      <c r="C214" s="10"/>
      <c r="D214" s="5"/>
      <c r="E214" s="5"/>
      <c r="F214" s="5"/>
      <c r="G214" s="5"/>
      <c r="H214" s="5"/>
      <c r="I214" s="39"/>
      <c r="J214" s="5"/>
      <c r="K214" s="5"/>
      <c r="L214" s="5"/>
      <c r="M214" s="5"/>
      <c r="N214" s="5"/>
      <c r="O214" s="5"/>
      <c r="P214" s="5"/>
      <c r="Q214" s="40"/>
      <c r="R214" s="41">
        <f t="shared" si="24"/>
        <v>0</v>
      </c>
      <c r="S214" s="39">
        <f t="shared" si="25"/>
        <v>0</v>
      </c>
      <c r="T214" s="48" cm="1">
        <f t="array" ref="T214">IF($S214&lt;=6,SUM($C214:$P214),SUMPRODUCT(LARGE($C214:$P214,{1,2,3,4,5,6})))</f>
        <v>0</v>
      </c>
      <c r="U214" s="37" t="str">
        <f t="shared" si="26"/>
        <v/>
      </c>
      <c r="V214" s="37" t="str">
        <f t="shared" si="27"/>
        <v xml:space="preserve"> </v>
      </c>
      <c r="W214" s="34" t="str" cm="1">
        <f t="array" ref="W214">IFERROR(SUMPRODUCT(LARGE($C214:$P214,{1,2,3,4})), "")</f>
        <v/>
      </c>
      <c r="X214" s="34" t="str" cm="1">
        <f t="array" ref="X214">IFERROR(SUMPRODUCT(LARGE($C214:$P214,{1,2,3,4,5,6,7})), "")</f>
        <v/>
      </c>
      <c r="Y214" s="34" t="str" cm="1">
        <f t="array" ref="Y214">IFERROR(SUMPRODUCT(LARGE($C214:$P214,{1,2,3,4,5,6,7,8})), "")</f>
        <v/>
      </c>
    </row>
    <row r="215" spans="1:25" ht="15" customHeight="1" x14ac:dyDescent="0.25">
      <c r="A215" s="51" t="str">
        <f t="shared" si="23"/>
        <v xml:space="preserve"> </v>
      </c>
      <c r="B215" s="13"/>
      <c r="C215" s="10"/>
      <c r="D215" s="5"/>
      <c r="E215" s="5"/>
      <c r="F215" s="5"/>
      <c r="G215" s="5"/>
      <c r="H215" s="5"/>
      <c r="I215" s="39"/>
      <c r="J215" s="5"/>
      <c r="K215" s="5"/>
      <c r="L215" s="5"/>
      <c r="M215" s="5"/>
      <c r="N215" s="5"/>
      <c r="O215" s="5"/>
      <c r="P215" s="5"/>
      <c r="Q215" s="40"/>
      <c r="R215" s="41">
        <f t="shared" si="24"/>
        <v>0</v>
      </c>
      <c r="S215" s="39">
        <f t="shared" si="25"/>
        <v>0</v>
      </c>
      <c r="T215" s="48" cm="1">
        <f t="array" ref="T215">IF($S215&lt;=6,SUM($C215:$P215),SUMPRODUCT(LARGE($C215:$P215,{1,2,3,4,5,6})))</f>
        <v>0</v>
      </c>
      <c r="U215" s="37" t="str">
        <f t="shared" si="26"/>
        <v/>
      </c>
      <c r="V215" s="37" t="str">
        <f t="shared" si="27"/>
        <v xml:space="preserve"> </v>
      </c>
      <c r="W215" s="34" t="str" cm="1">
        <f t="array" ref="W215">IFERROR(SUMPRODUCT(LARGE($C215:$P215,{1,2,3,4})), "")</f>
        <v/>
      </c>
      <c r="X215" s="34" t="str" cm="1">
        <f t="array" ref="X215">IFERROR(SUMPRODUCT(LARGE($C215:$P215,{1,2,3,4,5,6,7})), "")</f>
        <v/>
      </c>
      <c r="Y215" s="34" t="str" cm="1">
        <f t="array" ref="Y215">IFERROR(SUMPRODUCT(LARGE($C215:$P215,{1,2,3,4,5,6,7,8})), "")</f>
        <v/>
      </c>
    </row>
    <row r="216" spans="1:25" ht="15" customHeight="1" x14ac:dyDescent="0.25">
      <c r="A216" s="51" t="str">
        <f t="shared" si="23"/>
        <v xml:space="preserve"> </v>
      </c>
      <c r="B216" s="13"/>
      <c r="C216" s="10"/>
      <c r="D216" s="5"/>
      <c r="E216" s="5"/>
      <c r="F216" s="5"/>
      <c r="G216" s="5"/>
      <c r="H216" s="5"/>
      <c r="I216" s="39"/>
      <c r="J216" s="5"/>
      <c r="K216" s="5"/>
      <c r="L216" s="5"/>
      <c r="M216" s="5"/>
      <c r="N216" s="5"/>
      <c r="O216" s="5"/>
      <c r="P216" s="5"/>
      <c r="Q216" s="40"/>
      <c r="R216" s="41">
        <f t="shared" si="24"/>
        <v>0</v>
      </c>
      <c r="S216" s="39">
        <f t="shared" si="25"/>
        <v>0</v>
      </c>
      <c r="T216" s="48" cm="1">
        <f t="array" ref="T216">IF($S216&lt;=6,SUM($C216:$P216),SUMPRODUCT(LARGE($C216:$P216,{1,2,3,4,5,6})))</f>
        <v>0</v>
      </c>
      <c r="U216" s="37" t="str">
        <f t="shared" si="26"/>
        <v/>
      </c>
      <c r="V216" s="37" t="str">
        <f t="shared" si="27"/>
        <v xml:space="preserve"> </v>
      </c>
      <c r="W216" s="34" t="str" cm="1">
        <f t="array" ref="W216">IFERROR(SUMPRODUCT(LARGE($C216:$P216,{1,2,3,4})), "")</f>
        <v/>
      </c>
      <c r="X216" s="34" t="str" cm="1">
        <f t="array" ref="X216">IFERROR(SUMPRODUCT(LARGE($C216:$P216,{1,2,3,4,5,6,7})), "")</f>
        <v/>
      </c>
      <c r="Y216" s="34" t="str" cm="1">
        <f t="array" ref="Y216">IFERROR(SUMPRODUCT(LARGE($C216:$P216,{1,2,3,4,5,6,7,8})), "")</f>
        <v/>
      </c>
    </row>
    <row r="217" spans="1:25" ht="15" customHeight="1" x14ac:dyDescent="0.25">
      <c r="A217" s="51" t="str">
        <f t="shared" si="23"/>
        <v xml:space="preserve"> </v>
      </c>
      <c r="B217" s="13"/>
      <c r="C217" s="10"/>
      <c r="D217" s="5"/>
      <c r="E217" s="5"/>
      <c r="F217" s="5"/>
      <c r="G217" s="5"/>
      <c r="H217" s="5"/>
      <c r="I217" s="39"/>
      <c r="J217" s="5"/>
      <c r="K217" s="5"/>
      <c r="L217" s="5"/>
      <c r="M217" s="5"/>
      <c r="N217" s="5"/>
      <c r="O217" s="5"/>
      <c r="P217" s="5"/>
      <c r="Q217" s="40"/>
      <c r="R217" s="41">
        <f t="shared" si="24"/>
        <v>0</v>
      </c>
      <c r="S217" s="39">
        <f t="shared" si="25"/>
        <v>0</v>
      </c>
      <c r="T217" s="48" cm="1">
        <f t="array" ref="T217">IF($S217&lt;=6,SUM($C217:$P217),SUMPRODUCT(LARGE($C217:$P217,{1,2,3,4,5,6})))</f>
        <v>0</v>
      </c>
      <c r="U217" s="37" t="str">
        <f t="shared" si="26"/>
        <v/>
      </c>
      <c r="V217" s="37" t="str">
        <f t="shared" si="27"/>
        <v xml:space="preserve"> </v>
      </c>
      <c r="W217" s="34" t="str" cm="1">
        <f t="array" ref="W217">IFERROR(SUMPRODUCT(LARGE($C217:$P217,{1,2,3,4})), "")</f>
        <v/>
      </c>
      <c r="X217" s="34" t="str" cm="1">
        <f t="array" ref="X217">IFERROR(SUMPRODUCT(LARGE($C217:$P217,{1,2,3,4,5,6,7})), "")</f>
        <v/>
      </c>
      <c r="Y217" s="34" t="str" cm="1">
        <f t="array" ref="Y217">IFERROR(SUMPRODUCT(LARGE($C217:$P217,{1,2,3,4,5,6,7,8})), "")</f>
        <v/>
      </c>
    </row>
    <row r="218" spans="1:25" ht="15" customHeight="1" x14ac:dyDescent="0.25">
      <c r="A218" s="51" t="str">
        <f t="shared" si="23"/>
        <v xml:space="preserve"> </v>
      </c>
      <c r="B218" s="13"/>
      <c r="C218" s="10"/>
      <c r="D218" s="5"/>
      <c r="E218" s="5"/>
      <c r="F218" s="5"/>
      <c r="G218" s="5"/>
      <c r="H218" s="5"/>
      <c r="I218" s="39"/>
      <c r="J218" s="5"/>
      <c r="K218" s="5"/>
      <c r="L218" s="5"/>
      <c r="M218" s="5"/>
      <c r="N218" s="5"/>
      <c r="O218" s="5"/>
      <c r="P218" s="5"/>
      <c r="Q218" s="40"/>
      <c r="R218" s="41">
        <f t="shared" si="24"/>
        <v>0</v>
      </c>
      <c r="S218" s="39">
        <f t="shared" si="25"/>
        <v>0</v>
      </c>
      <c r="T218" s="48" cm="1">
        <f t="array" ref="T218">IF($S218&lt;=6,SUM($C218:$P218),SUMPRODUCT(LARGE($C218:$P218,{1,2,3,4,5,6})))</f>
        <v>0</v>
      </c>
      <c r="U218" s="37" t="str">
        <f t="shared" si="26"/>
        <v/>
      </c>
      <c r="V218" s="37" t="str">
        <f t="shared" si="27"/>
        <v xml:space="preserve"> </v>
      </c>
      <c r="W218" s="34" t="str" cm="1">
        <f t="array" ref="W218">IFERROR(SUMPRODUCT(LARGE($C218:$P218,{1,2,3,4})), "")</f>
        <v/>
      </c>
      <c r="X218" s="34" t="str" cm="1">
        <f t="array" ref="X218">IFERROR(SUMPRODUCT(LARGE($C218:$P218,{1,2,3,4,5,6,7})), "")</f>
        <v/>
      </c>
      <c r="Y218" s="34" t="str" cm="1">
        <f t="array" ref="Y218">IFERROR(SUMPRODUCT(LARGE($C218:$P218,{1,2,3,4,5,6,7,8})), "")</f>
        <v/>
      </c>
    </row>
    <row r="219" spans="1:25" ht="15" customHeight="1" x14ac:dyDescent="0.25">
      <c r="A219" s="51" t="str">
        <f t="shared" si="23"/>
        <v xml:space="preserve"> </v>
      </c>
      <c r="B219" s="13"/>
      <c r="C219" s="10"/>
      <c r="D219" s="5"/>
      <c r="E219" s="5"/>
      <c r="F219" s="5"/>
      <c r="G219" s="5"/>
      <c r="H219" s="5"/>
      <c r="I219" s="39"/>
      <c r="J219" s="5"/>
      <c r="K219" s="5"/>
      <c r="L219" s="5"/>
      <c r="M219" s="5"/>
      <c r="N219" s="5"/>
      <c r="O219" s="5"/>
      <c r="P219" s="5"/>
      <c r="Q219" s="40"/>
      <c r="R219" s="41">
        <f t="shared" si="24"/>
        <v>0</v>
      </c>
      <c r="S219" s="39">
        <f t="shared" si="25"/>
        <v>0</v>
      </c>
      <c r="T219" s="48" cm="1">
        <f t="array" ref="T219">IF($S219&lt;=6,SUM($C219:$P219),SUMPRODUCT(LARGE($C219:$P219,{1,2,3,4,5,6})))</f>
        <v>0</v>
      </c>
      <c r="U219" s="37" t="str">
        <f t="shared" si="26"/>
        <v/>
      </c>
      <c r="V219" s="37" t="str">
        <f t="shared" si="27"/>
        <v xml:space="preserve"> </v>
      </c>
      <c r="W219" s="34" t="str" cm="1">
        <f t="array" ref="W219">IFERROR(SUMPRODUCT(LARGE($C219:$P219,{1,2,3,4})), "")</f>
        <v/>
      </c>
      <c r="X219" s="34" t="str" cm="1">
        <f t="array" ref="X219">IFERROR(SUMPRODUCT(LARGE($C219:$P219,{1,2,3,4,5,6,7})), "")</f>
        <v/>
      </c>
      <c r="Y219" s="34" t="str" cm="1">
        <f t="array" ref="Y219">IFERROR(SUMPRODUCT(LARGE($C219:$P219,{1,2,3,4,5,6,7,8})), "")</f>
        <v/>
      </c>
    </row>
    <row r="220" spans="1:25" ht="15" customHeight="1" x14ac:dyDescent="0.25">
      <c r="A220" s="51" t="str">
        <f t="shared" si="23"/>
        <v xml:space="preserve"> </v>
      </c>
      <c r="B220" s="13"/>
      <c r="C220" s="10"/>
      <c r="D220" s="5"/>
      <c r="E220" s="5"/>
      <c r="F220" s="5"/>
      <c r="G220" s="5"/>
      <c r="H220" s="5"/>
      <c r="I220" s="39"/>
      <c r="J220" s="5"/>
      <c r="K220" s="5"/>
      <c r="L220" s="5"/>
      <c r="M220" s="5"/>
      <c r="N220" s="5"/>
      <c r="O220" s="5"/>
      <c r="P220" s="5"/>
      <c r="Q220" s="40"/>
      <c r="R220" s="41">
        <f t="shared" si="24"/>
        <v>0</v>
      </c>
      <c r="S220" s="39">
        <f t="shared" si="25"/>
        <v>0</v>
      </c>
      <c r="T220" s="48" cm="1">
        <f t="array" ref="T220">IF($S220&lt;=6,SUM($C220:$P220),SUMPRODUCT(LARGE($C220:$P220,{1,2,3,4,5,6})))</f>
        <v>0</v>
      </c>
      <c r="U220" s="37" t="str">
        <f t="shared" si="26"/>
        <v/>
      </c>
      <c r="V220" s="37" t="str">
        <f t="shared" si="27"/>
        <v xml:space="preserve"> </v>
      </c>
      <c r="W220" s="34" t="str" cm="1">
        <f t="array" ref="W220">IFERROR(SUMPRODUCT(LARGE($C220:$P220,{1,2,3,4})), "")</f>
        <v/>
      </c>
      <c r="X220" s="34" t="str" cm="1">
        <f t="array" ref="X220">IFERROR(SUMPRODUCT(LARGE($C220:$P220,{1,2,3,4,5,6,7})), "")</f>
        <v/>
      </c>
      <c r="Y220" s="34" t="str" cm="1">
        <f t="array" ref="Y220">IFERROR(SUMPRODUCT(LARGE($C220:$P220,{1,2,3,4,5,6,7,8})), "")</f>
        <v/>
      </c>
    </row>
    <row r="221" spans="1:25" ht="15" customHeight="1" x14ac:dyDescent="0.25">
      <c r="A221" s="51" t="str">
        <f t="shared" si="23"/>
        <v xml:space="preserve"> </v>
      </c>
      <c r="B221" s="13"/>
      <c r="C221" s="10"/>
      <c r="D221" s="5"/>
      <c r="E221" s="5"/>
      <c r="F221" s="5"/>
      <c r="G221" s="5"/>
      <c r="H221" s="5"/>
      <c r="I221" s="39"/>
      <c r="J221" s="5"/>
      <c r="K221" s="5"/>
      <c r="L221" s="5"/>
      <c r="M221" s="5"/>
      <c r="N221" s="5"/>
      <c r="O221" s="5"/>
      <c r="P221" s="5"/>
      <c r="Q221" s="40"/>
      <c r="R221" s="41">
        <f t="shared" si="24"/>
        <v>0</v>
      </c>
      <c r="S221" s="39">
        <f t="shared" si="25"/>
        <v>0</v>
      </c>
      <c r="T221" s="48" cm="1">
        <f t="array" ref="T221">IF($S221&lt;=6,SUM($C221:$P221),SUMPRODUCT(LARGE($C221:$P221,{1,2,3,4,5,6})))</f>
        <v>0</v>
      </c>
      <c r="U221" s="37" t="str">
        <f t="shared" si="26"/>
        <v/>
      </c>
      <c r="V221" s="37" t="str">
        <f t="shared" si="27"/>
        <v xml:space="preserve"> </v>
      </c>
      <c r="W221" s="34" t="str" cm="1">
        <f t="array" ref="W221">IFERROR(SUMPRODUCT(LARGE($C221:$P221,{1,2,3,4})), "")</f>
        <v/>
      </c>
      <c r="X221" s="34" t="str" cm="1">
        <f t="array" ref="X221">IFERROR(SUMPRODUCT(LARGE($C221:$P221,{1,2,3,4,5,6,7})), "")</f>
        <v/>
      </c>
      <c r="Y221" s="34" t="str" cm="1">
        <f t="array" ref="Y221">IFERROR(SUMPRODUCT(LARGE($C221:$P221,{1,2,3,4,5,6,7,8})), "")</f>
        <v/>
      </c>
    </row>
    <row r="222" spans="1:25" ht="15" customHeight="1" x14ac:dyDescent="0.25">
      <c r="A222" s="51" t="str">
        <f t="shared" si="23"/>
        <v xml:space="preserve"> </v>
      </c>
      <c r="B222" s="13"/>
      <c r="C222" s="10"/>
      <c r="D222" s="5"/>
      <c r="E222" s="5"/>
      <c r="F222" s="5"/>
      <c r="G222" s="5"/>
      <c r="H222" s="5"/>
      <c r="I222" s="39"/>
      <c r="J222" s="5"/>
      <c r="K222" s="5"/>
      <c r="L222" s="5"/>
      <c r="M222" s="5"/>
      <c r="N222" s="5"/>
      <c r="O222" s="5"/>
      <c r="P222" s="5"/>
      <c r="Q222" s="40"/>
      <c r="R222" s="41">
        <f t="shared" si="24"/>
        <v>0</v>
      </c>
      <c r="S222" s="39">
        <f t="shared" si="25"/>
        <v>0</v>
      </c>
      <c r="T222" s="48" cm="1">
        <f t="array" ref="T222">IF($S222&lt;=6,SUM($C222:$P222),SUMPRODUCT(LARGE($C222:$P222,{1,2,3,4,5,6})))</f>
        <v>0</v>
      </c>
      <c r="U222" s="37" t="str">
        <f t="shared" si="26"/>
        <v/>
      </c>
      <c r="V222" s="37" t="str">
        <f t="shared" si="27"/>
        <v xml:space="preserve"> </v>
      </c>
      <c r="W222" s="34" t="str" cm="1">
        <f t="array" ref="W222">IFERROR(SUMPRODUCT(LARGE($C222:$P222,{1,2,3,4})), "")</f>
        <v/>
      </c>
      <c r="X222" s="34" t="str" cm="1">
        <f t="array" ref="X222">IFERROR(SUMPRODUCT(LARGE($C222:$P222,{1,2,3,4,5,6,7})), "")</f>
        <v/>
      </c>
      <c r="Y222" s="34" t="str" cm="1">
        <f t="array" ref="Y222">IFERROR(SUMPRODUCT(LARGE($C222:$P222,{1,2,3,4,5,6,7,8})), "")</f>
        <v/>
      </c>
    </row>
    <row r="223" spans="1:25" ht="15" customHeight="1" x14ac:dyDescent="0.25">
      <c r="A223" s="51" t="str">
        <f t="shared" si="23"/>
        <v xml:space="preserve"> </v>
      </c>
      <c r="B223" s="13"/>
      <c r="C223" s="10"/>
      <c r="D223" s="5"/>
      <c r="E223" s="5"/>
      <c r="F223" s="5"/>
      <c r="G223" s="5"/>
      <c r="H223" s="5"/>
      <c r="I223" s="39"/>
      <c r="J223" s="5"/>
      <c r="K223" s="5"/>
      <c r="L223" s="5"/>
      <c r="M223" s="5"/>
      <c r="N223" s="5"/>
      <c r="O223" s="5"/>
      <c r="P223" s="5"/>
      <c r="Q223" s="40"/>
      <c r="R223" s="41">
        <f t="shared" si="24"/>
        <v>0</v>
      </c>
      <c r="S223" s="39">
        <f t="shared" si="25"/>
        <v>0</v>
      </c>
      <c r="T223" s="48" cm="1">
        <f t="array" ref="T223">IF($S223&lt;=6,SUM($C223:$P223),SUMPRODUCT(LARGE($C223:$P223,{1,2,3,4,5,6})))</f>
        <v>0</v>
      </c>
      <c r="U223" s="37" t="str">
        <f t="shared" si="26"/>
        <v/>
      </c>
      <c r="V223" s="37" t="str">
        <f t="shared" si="27"/>
        <v xml:space="preserve"> </v>
      </c>
      <c r="W223" s="34" t="str" cm="1">
        <f t="array" ref="W223">IFERROR(SUMPRODUCT(LARGE($C223:$P223,{1,2,3,4})), "")</f>
        <v/>
      </c>
      <c r="X223" s="34" t="str" cm="1">
        <f t="array" ref="X223">IFERROR(SUMPRODUCT(LARGE($C223:$P223,{1,2,3,4,5,6,7})), "")</f>
        <v/>
      </c>
      <c r="Y223" s="34" t="str" cm="1">
        <f t="array" ref="Y223">IFERROR(SUMPRODUCT(LARGE($C223:$P223,{1,2,3,4,5,6,7,8})), "")</f>
        <v/>
      </c>
    </row>
    <row r="224" spans="1:25" ht="15" customHeight="1" x14ac:dyDescent="0.25">
      <c r="A224" s="51" t="str">
        <f t="shared" si="23"/>
        <v xml:space="preserve"> </v>
      </c>
      <c r="B224" s="13"/>
      <c r="C224" s="10"/>
      <c r="D224" s="5"/>
      <c r="E224" s="5"/>
      <c r="F224" s="5"/>
      <c r="G224" s="5"/>
      <c r="H224" s="5"/>
      <c r="I224" s="39"/>
      <c r="J224" s="5"/>
      <c r="K224" s="5"/>
      <c r="L224" s="5"/>
      <c r="M224" s="5"/>
      <c r="N224" s="5"/>
      <c r="O224" s="5"/>
      <c r="P224" s="5"/>
      <c r="Q224" s="40"/>
      <c r="R224" s="41">
        <f t="shared" si="24"/>
        <v>0</v>
      </c>
      <c r="S224" s="39">
        <f t="shared" si="25"/>
        <v>0</v>
      </c>
      <c r="T224" s="48" cm="1">
        <f t="array" ref="T224">IF($S224&lt;=6,SUM($C224:$P224),SUMPRODUCT(LARGE($C224:$P224,{1,2,3,4,5,6})))</f>
        <v>0</v>
      </c>
      <c r="U224" s="37" t="str">
        <f t="shared" si="26"/>
        <v/>
      </c>
      <c r="V224" s="37" t="str">
        <f t="shared" si="27"/>
        <v xml:space="preserve"> </v>
      </c>
      <c r="W224" s="34" t="str" cm="1">
        <f t="array" ref="W224">IFERROR(SUMPRODUCT(LARGE($C224:$P224,{1,2,3,4})), "")</f>
        <v/>
      </c>
      <c r="X224" s="34" t="str" cm="1">
        <f t="array" ref="X224">IFERROR(SUMPRODUCT(LARGE($C224:$P224,{1,2,3,4,5,6,7})), "")</f>
        <v/>
      </c>
      <c r="Y224" s="34" t="str" cm="1">
        <f t="array" ref="Y224">IFERROR(SUMPRODUCT(LARGE($C224:$P224,{1,2,3,4,5,6,7,8})), "")</f>
        <v/>
      </c>
    </row>
    <row r="225" spans="1:25" ht="15" customHeight="1" x14ac:dyDescent="0.25">
      <c r="A225" s="51" t="str">
        <f t="shared" si="23"/>
        <v xml:space="preserve"> </v>
      </c>
      <c r="B225" s="13"/>
      <c r="C225" s="10"/>
      <c r="D225" s="5"/>
      <c r="E225" s="5"/>
      <c r="F225" s="5"/>
      <c r="G225" s="5"/>
      <c r="H225" s="5"/>
      <c r="I225" s="39"/>
      <c r="J225" s="5"/>
      <c r="K225" s="5"/>
      <c r="L225" s="5"/>
      <c r="M225" s="5"/>
      <c r="N225" s="5"/>
      <c r="O225" s="5"/>
      <c r="P225" s="5"/>
      <c r="Q225" s="40"/>
      <c r="R225" s="41">
        <f t="shared" si="24"/>
        <v>0</v>
      </c>
      <c r="S225" s="39">
        <f t="shared" si="25"/>
        <v>0</v>
      </c>
      <c r="T225" s="48" cm="1">
        <f t="array" ref="T225">IF($S225&lt;=6,SUM($C225:$P225),SUMPRODUCT(LARGE($C225:$P225,{1,2,3,4,5,6})))</f>
        <v>0</v>
      </c>
      <c r="U225" s="37" t="str">
        <f t="shared" si="26"/>
        <v/>
      </c>
      <c r="V225" s="37" t="str">
        <f t="shared" si="27"/>
        <v xml:space="preserve"> </v>
      </c>
      <c r="W225" s="34" t="str" cm="1">
        <f t="array" ref="W225">IFERROR(SUMPRODUCT(LARGE($C225:$P225,{1,2,3,4})), "")</f>
        <v/>
      </c>
      <c r="X225" s="34" t="str" cm="1">
        <f t="array" ref="X225">IFERROR(SUMPRODUCT(LARGE($C225:$P225,{1,2,3,4,5,6,7})), "")</f>
        <v/>
      </c>
      <c r="Y225" s="34" t="str" cm="1">
        <f t="array" ref="Y225">IFERROR(SUMPRODUCT(LARGE($C225:$P225,{1,2,3,4,5,6,7,8})), "")</f>
        <v/>
      </c>
    </row>
    <row r="226" spans="1:25" ht="15" customHeight="1" x14ac:dyDescent="0.25">
      <c r="A226" s="51" t="str">
        <f t="shared" si="23"/>
        <v xml:space="preserve"> </v>
      </c>
      <c r="B226" s="13"/>
      <c r="C226" s="10"/>
      <c r="D226" s="5"/>
      <c r="E226" s="5"/>
      <c r="F226" s="5"/>
      <c r="G226" s="5"/>
      <c r="H226" s="5"/>
      <c r="I226" s="39"/>
      <c r="J226" s="5"/>
      <c r="K226" s="5"/>
      <c r="L226" s="5"/>
      <c r="M226" s="5"/>
      <c r="N226" s="5"/>
      <c r="O226" s="5"/>
      <c r="P226" s="5"/>
      <c r="Q226" s="40"/>
      <c r="R226" s="41">
        <f t="shared" si="24"/>
        <v>0</v>
      </c>
      <c r="S226" s="39">
        <f t="shared" si="25"/>
        <v>0</v>
      </c>
      <c r="T226" s="48" cm="1">
        <f t="array" ref="T226">IF($S226&lt;=6,SUM($C226:$P226),SUMPRODUCT(LARGE($C226:$P226,{1,2,3,4,5,6})))</f>
        <v>0</v>
      </c>
      <c r="U226" s="37" t="str">
        <f t="shared" si="26"/>
        <v/>
      </c>
      <c r="V226" s="37" t="str">
        <f t="shared" si="27"/>
        <v xml:space="preserve"> </v>
      </c>
      <c r="W226" s="34" t="str" cm="1">
        <f t="array" ref="W226">IFERROR(SUMPRODUCT(LARGE($C226:$P226,{1,2,3,4})), "")</f>
        <v/>
      </c>
      <c r="X226" s="34" t="str" cm="1">
        <f t="array" ref="X226">IFERROR(SUMPRODUCT(LARGE($C226:$P226,{1,2,3,4,5,6,7})), "")</f>
        <v/>
      </c>
      <c r="Y226" s="34" t="str" cm="1">
        <f t="array" ref="Y226">IFERROR(SUMPRODUCT(LARGE($C226:$P226,{1,2,3,4,5,6,7,8})), "")</f>
        <v/>
      </c>
    </row>
    <row r="227" spans="1:25" ht="15" customHeight="1" x14ac:dyDescent="0.25">
      <c r="A227" s="51" t="str">
        <f t="shared" si="23"/>
        <v xml:space="preserve"> </v>
      </c>
      <c r="B227" s="13"/>
      <c r="C227" s="10"/>
      <c r="D227" s="5"/>
      <c r="E227" s="5"/>
      <c r="F227" s="5"/>
      <c r="G227" s="5"/>
      <c r="H227" s="5"/>
      <c r="I227" s="39"/>
      <c r="J227" s="5"/>
      <c r="K227" s="5"/>
      <c r="L227" s="5"/>
      <c r="M227" s="5"/>
      <c r="N227" s="5"/>
      <c r="O227" s="5"/>
      <c r="P227" s="5"/>
      <c r="Q227" s="40"/>
      <c r="R227" s="41">
        <f t="shared" si="24"/>
        <v>0</v>
      </c>
      <c r="S227" s="39">
        <f t="shared" si="25"/>
        <v>0</v>
      </c>
      <c r="T227" s="48" cm="1">
        <f t="array" ref="T227">IF($S227&lt;=6,SUM($C227:$P227),SUMPRODUCT(LARGE($C227:$P227,{1,2,3,4,5,6})))</f>
        <v>0</v>
      </c>
      <c r="U227" s="37" t="str">
        <f t="shared" si="26"/>
        <v/>
      </c>
      <c r="V227" s="37" t="str">
        <f t="shared" si="27"/>
        <v xml:space="preserve"> </v>
      </c>
      <c r="W227" s="34" t="str" cm="1">
        <f t="array" ref="W227">IFERROR(SUMPRODUCT(LARGE($C227:$P227,{1,2,3,4})), "")</f>
        <v/>
      </c>
      <c r="X227" s="34" t="str" cm="1">
        <f t="array" ref="X227">IFERROR(SUMPRODUCT(LARGE($C227:$P227,{1,2,3,4,5,6,7})), "")</f>
        <v/>
      </c>
      <c r="Y227" s="34" t="str" cm="1">
        <f t="array" ref="Y227">IFERROR(SUMPRODUCT(LARGE($C227:$P227,{1,2,3,4,5,6,7,8})), "")</f>
        <v/>
      </c>
    </row>
    <row r="228" spans="1:25" ht="15" customHeight="1" x14ac:dyDescent="0.25">
      <c r="A228" s="51" t="str">
        <f t="shared" si="23"/>
        <v xml:space="preserve"> </v>
      </c>
      <c r="B228" s="13"/>
      <c r="C228" s="10"/>
      <c r="D228" s="5"/>
      <c r="E228" s="5"/>
      <c r="F228" s="5"/>
      <c r="G228" s="5"/>
      <c r="H228" s="5"/>
      <c r="I228" s="39"/>
      <c r="J228" s="5"/>
      <c r="K228" s="5"/>
      <c r="L228" s="5"/>
      <c r="M228" s="5"/>
      <c r="N228" s="5"/>
      <c r="O228" s="5"/>
      <c r="P228" s="5"/>
      <c r="Q228" s="40"/>
      <c r="R228" s="41">
        <f t="shared" si="24"/>
        <v>0</v>
      </c>
      <c r="S228" s="39">
        <f t="shared" si="25"/>
        <v>0</v>
      </c>
      <c r="T228" s="48" cm="1">
        <f t="array" ref="T228">IF($S228&lt;=6,SUM($C228:$P228),SUMPRODUCT(LARGE($C228:$P228,{1,2,3,4,5,6})))</f>
        <v>0</v>
      </c>
      <c r="U228" s="37" t="str">
        <f t="shared" si="26"/>
        <v/>
      </c>
      <c r="V228" s="37" t="str">
        <f t="shared" si="27"/>
        <v xml:space="preserve"> </v>
      </c>
      <c r="W228" s="34" t="str" cm="1">
        <f t="array" ref="W228">IFERROR(SUMPRODUCT(LARGE($C228:$P228,{1,2,3,4})), "")</f>
        <v/>
      </c>
      <c r="X228" s="34" t="str" cm="1">
        <f t="array" ref="X228">IFERROR(SUMPRODUCT(LARGE($C228:$P228,{1,2,3,4,5,6,7})), "")</f>
        <v/>
      </c>
      <c r="Y228" s="34" t="str" cm="1">
        <f t="array" ref="Y228">IFERROR(SUMPRODUCT(LARGE($C228:$P228,{1,2,3,4,5,6,7,8})), "")</f>
        <v/>
      </c>
    </row>
    <row r="229" spans="1:25" ht="15" customHeight="1" x14ac:dyDescent="0.25">
      <c r="A229" s="51" t="str">
        <f t="shared" si="23"/>
        <v xml:space="preserve"> </v>
      </c>
      <c r="B229" s="13"/>
      <c r="C229" s="10"/>
      <c r="D229" s="5"/>
      <c r="E229" s="5"/>
      <c r="F229" s="5"/>
      <c r="G229" s="5"/>
      <c r="H229" s="5"/>
      <c r="I229" s="39"/>
      <c r="J229" s="5"/>
      <c r="K229" s="5"/>
      <c r="L229" s="5"/>
      <c r="M229" s="5"/>
      <c r="N229" s="5"/>
      <c r="O229" s="5"/>
      <c r="P229" s="5"/>
      <c r="Q229" s="40"/>
      <c r="R229" s="41">
        <f t="shared" si="24"/>
        <v>0</v>
      </c>
      <c r="S229" s="39">
        <f t="shared" si="25"/>
        <v>0</v>
      </c>
      <c r="T229" s="48" cm="1">
        <f t="array" ref="T229">IF($S229&lt;=6,SUM($C229:$P229),SUMPRODUCT(LARGE($C229:$P229,{1,2,3,4,5,6})))</f>
        <v>0</v>
      </c>
      <c r="U229" s="37" t="str">
        <f t="shared" si="26"/>
        <v/>
      </c>
      <c r="V229" s="37" t="str">
        <f t="shared" si="27"/>
        <v xml:space="preserve"> </v>
      </c>
      <c r="W229" s="34" t="str" cm="1">
        <f t="array" ref="W229">IFERROR(SUMPRODUCT(LARGE($C229:$P229,{1,2,3,4})), "")</f>
        <v/>
      </c>
      <c r="X229" s="34" t="str" cm="1">
        <f t="array" ref="X229">IFERROR(SUMPRODUCT(LARGE($C229:$P229,{1,2,3,4,5,6,7})), "")</f>
        <v/>
      </c>
      <c r="Y229" s="34" t="str" cm="1">
        <f t="array" ref="Y229">IFERROR(SUMPRODUCT(LARGE($C229:$P229,{1,2,3,4,5,6,7,8})), "")</f>
        <v/>
      </c>
    </row>
    <row r="230" spans="1:25" ht="15" customHeight="1" x14ac:dyDescent="0.25">
      <c r="A230" s="51" t="str">
        <f t="shared" si="23"/>
        <v xml:space="preserve"> </v>
      </c>
      <c r="B230" s="13"/>
      <c r="C230" s="10"/>
      <c r="D230" s="5"/>
      <c r="E230" s="5"/>
      <c r="F230" s="5"/>
      <c r="G230" s="5"/>
      <c r="H230" s="5"/>
      <c r="I230" s="39"/>
      <c r="J230" s="5"/>
      <c r="K230" s="5"/>
      <c r="L230" s="5"/>
      <c r="M230" s="5"/>
      <c r="N230" s="5"/>
      <c r="O230" s="5"/>
      <c r="P230" s="5"/>
      <c r="Q230" s="40"/>
      <c r="R230" s="41">
        <f t="shared" si="24"/>
        <v>0</v>
      </c>
      <c r="S230" s="39">
        <f t="shared" si="25"/>
        <v>0</v>
      </c>
      <c r="T230" s="48" cm="1">
        <f t="array" ref="T230">IF($S230&lt;=6,SUM($C230:$P230),SUMPRODUCT(LARGE($C230:$P230,{1,2,3,4,5,6})))</f>
        <v>0</v>
      </c>
      <c r="U230" s="37" t="str">
        <f t="shared" si="26"/>
        <v/>
      </c>
      <c r="V230" s="37" t="str">
        <f t="shared" si="27"/>
        <v xml:space="preserve"> </v>
      </c>
      <c r="W230" s="34" t="str" cm="1">
        <f t="array" ref="W230">IFERROR(SUMPRODUCT(LARGE($C230:$P230,{1,2,3,4})), "")</f>
        <v/>
      </c>
      <c r="X230" s="34" t="str" cm="1">
        <f t="array" ref="X230">IFERROR(SUMPRODUCT(LARGE($C230:$P230,{1,2,3,4,5,6,7})), "")</f>
        <v/>
      </c>
      <c r="Y230" s="34" t="str" cm="1">
        <f t="array" ref="Y230">IFERROR(SUMPRODUCT(LARGE($C230:$P230,{1,2,3,4,5,6,7,8})), "")</f>
        <v/>
      </c>
    </row>
    <row r="231" spans="1:25" ht="15" customHeight="1" x14ac:dyDescent="0.25">
      <c r="A231" s="51" t="str">
        <f t="shared" si="23"/>
        <v xml:space="preserve"> </v>
      </c>
      <c r="B231" s="13"/>
      <c r="C231" s="10"/>
      <c r="D231" s="5"/>
      <c r="E231" s="5"/>
      <c r="F231" s="5"/>
      <c r="G231" s="5"/>
      <c r="H231" s="5"/>
      <c r="I231" s="39"/>
      <c r="J231" s="5"/>
      <c r="K231" s="5"/>
      <c r="L231" s="5"/>
      <c r="M231" s="5"/>
      <c r="N231" s="5"/>
      <c r="O231" s="5"/>
      <c r="P231" s="5"/>
      <c r="Q231" s="40"/>
      <c r="R231" s="41">
        <f t="shared" si="24"/>
        <v>0</v>
      </c>
      <c r="S231" s="39">
        <f t="shared" si="25"/>
        <v>0</v>
      </c>
      <c r="T231" s="48" cm="1">
        <f t="array" ref="T231">IF($S231&lt;=6,SUM($C231:$P231),SUMPRODUCT(LARGE($C231:$P231,{1,2,3,4,5,6})))</f>
        <v>0</v>
      </c>
      <c r="U231" s="37" t="str">
        <f t="shared" si="26"/>
        <v/>
      </c>
      <c r="V231" s="37" t="str">
        <f t="shared" si="27"/>
        <v xml:space="preserve"> </v>
      </c>
      <c r="W231" s="34" t="str" cm="1">
        <f t="array" ref="W231">IFERROR(SUMPRODUCT(LARGE($C231:$P231,{1,2,3,4})), "")</f>
        <v/>
      </c>
      <c r="X231" s="34" t="str" cm="1">
        <f t="array" ref="X231">IFERROR(SUMPRODUCT(LARGE($C231:$P231,{1,2,3,4,5,6,7})), "")</f>
        <v/>
      </c>
      <c r="Y231" s="34" t="str" cm="1">
        <f t="array" ref="Y231">IFERROR(SUMPRODUCT(LARGE($C231:$P231,{1,2,3,4,5,6,7,8})), "")</f>
        <v/>
      </c>
    </row>
    <row r="232" spans="1:25" ht="15" customHeight="1" x14ac:dyDescent="0.25">
      <c r="A232" s="51" t="str">
        <f t="shared" si="23"/>
        <v xml:space="preserve"> </v>
      </c>
      <c r="B232" s="13"/>
      <c r="C232" s="10"/>
      <c r="D232" s="5"/>
      <c r="E232" s="5"/>
      <c r="F232" s="5"/>
      <c r="G232" s="5"/>
      <c r="H232" s="5"/>
      <c r="I232" s="39"/>
      <c r="J232" s="5"/>
      <c r="K232" s="5"/>
      <c r="L232" s="5"/>
      <c r="M232" s="5"/>
      <c r="N232" s="5"/>
      <c r="O232" s="5"/>
      <c r="P232" s="5"/>
      <c r="Q232" s="40"/>
      <c r="R232" s="41">
        <f t="shared" si="24"/>
        <v>0</v>
      </c>
      <c r="S232" s="39">
        <f t="shared" si="25"/>
        <v>0</v>
      </c>
      <c r="T232" s="48" cm="1">
        <f t="array" ref="T232">IF($S232&lt;=6,SUM($C232:$P232),SUMPRODUCT(LARGE($C232:$P232,{1,2,3,4,5,6})))</f>
        <v>0</v>
      </c>
      <c r="U232" s="37" t="str">
        <f t="shared" si="26"/>
        <v/>
      </c>
      <c r="V232" s="37" t="str">
        <f t="shared" si="27"/>
        <v xml:space="preserve"> </v>
      </c>
      <c r="W232" s="34" t="str" cm="1">
        <f t="array" ref="W232">IFERROR(SUMPRODUCT(LARGE($C232:$P232,{1,2,3,4})), "")</f>
        <v/>
      </c>
      <c r="X232" s="34" t="str" cm="1">
        <f t="array" ref="X232">IFERROR(SUMPRODUCT(LARGE($C232:$P232,{1,2,3,4,5,6,7})), "")</f>
        <v/>
      </c>
      <c r="Y232" s="34" t="str" cm="1">
        <f t="array" ref="Y232">IFERROR(SUMPRODUCT(LARGE($C232:$P232,{1,2,3,4,5,6,7,8})), "")</f>
        <v/>
      </c>
    </row>
    <row r="233" spans="1:25" ht="15" customHeight="1" x14ac:dyDescent="0.25">
      <c r="A233" s="51" t="str">
        <f t="shared" si="23"/>
        <v xml:space="preserve"> </v>
      </c>
      <c r="B233" s="13"/>
      <c r="C233" s="10"/>
      <c r="D233" s="5"/>
      <c r="E233" s="5"/>
      <c r="F233" s="5"/>
      <c r="G233" s="5"/>
      <c r="H233" s="5"/>
      <c r="I233" s="39"/>
      <c r="J233" s="5"/>
      <c r="K233" s="5"/>
      <c r="L233" s="5"/>
      <c r="M233" s="5"/>
      <c r="N233" s="5"/>
      <c r="O233" s="5"/>
      <c r="P233" s="5"/>
      <c r="Q233" s="40"/>
      <c r="R233" s="41">
        <f t="shared" si="24"/>
        <v>0</v>
      </c>
      <c r="S233" s="39">
        <f t="shared" si="25"/>
        <v>0</v>
      </c>
      <c r="T233" s="48" cm="1">
        <f t="array" ref="T233">IF($S233&lt;=6,SUM($C233:$P233),SUMPRODUCT(LARGE($C233:$P233,{1,2,3,4,5,6})))</f>
        <v>0</v>
      </c>
      <c r="U233" s="37" t="str">
        <f t="shared" si="26"/>
        <v/>
      </c>
      <c r="V233" s="37" t="str">
        <f t="shared" si="27"/>
        <v xml:space="preserve"> </v>
      </c>
      <c r="W233" s="34" t="str" cm="1">
        <f t="array" ref="W233">IFERROR(SUMPRODUCT(LARGE($C233:$P233,{1,2,3,4})), "")</f>
        <v/>
      </c>
      <c r="X233" s="34" t="str" cm="1">
        <f t="array" ref="X233">IFERROR(SUMPRODUCT(LARGE($C233:$P233,{1,2,3,4,5,6,7})), "")</f>
        <v/>
      </c>
      <c r="Y233" s="34" t="str" cm="1">
        <f t="array" ref="Y233">IFERROR(SUMPRODUCT(LARGE($C233:$P233,{1,2,3,4,5,6,7,8})), "")</f>
        <v/>
      </c>
    </row>
    <row r="234" spans="1:25" ht="15" customHeight="1" x14ac:dyDescent="0.25">
      <c r="A234" s="51" t="str">
        <f t="shared" si="23"/>
        <v xml:space="preserve"> </v>
      </c>
      <c r="B234" s="13"/>
      <c r="C234" s="10"/>
      <c r="D234" s="5"/>
      <c r="E234" s="5"/>
      <c r="F234" s="5"/>
      <c r="G234" s="5"/>
      <c r="H234" s="5"/>
      <c r="I234" s="39"/>
      <c r="J234" s="5"/>
      <c r="K234" s="5"/>
      <c r="L234" s="5"/>
      <c r="M234" s="5"/>
      <c r="N234" s="5"/>
      <c r="O234" s="5"/>
      <c r="P234" s="5"/>
      <c r="Q234" s="40"/>
      <c r="R234" s="41">
        <f t="shared" si="24"/>
        <v>0</v>
      </c>
      <c r="S234" s="39">
        <f t="shared" si="25"/>
        <v>0</v>
      </c>
      <c r="T234" s="48" cm="1">
        <f t="array" ref="T234">IF($S234&lt;=6,SUM($C234:$P234),SUMPRODUCT(LARGE($C234:$P234,{1,2,3,4,5,6})))</f>
        <v>0</v>
      </c>
      <c r="U234" s="37" t="str">
        <f t="shared" si="26"/>
        <v/>
      </c>
      <c r="V234" s="37" t="str">
        <f t="shared" si="27"/>
        <v xml:space="preserve"> </v>
      </c>
      <c r="W234" s="34" t="str" cm="1">
        <f t="array" ref="W234">IFERROR(SUMPRODUCT(LARGE($C234:$P234,{1,2,3,4})), "")</f>
        <v/>
      </c>
      <c r="X234" s="34" t="str" cm="1">
        <f t="array" ref="X234">IFERROR(SUMPRODUCT(LARGE($C234:$P234,{1,2,3,4,5,6,7})), "")</f>
        <v/>
      </c>
      <c r="Y234" s="34" t="str" cm="1">
        <f t="array" ref="Y234">IFERROR(SUMPRODUCT(LARGE($C234:$P234,{1,2,3,4,5,6,7,8})), "")</f>
        <v/>
      </c>
    </row>
    <row r="235" spans="1:25" ht="15" customHeight="1" x14ac:dyDescent="0.25">
      <c r="A235" s="51" t="str">
        <f t="shared" si="23"/>
        <v xml:space="preserve"> </v>
      </c>
      <c r="B235" s="13"/>
      <c r="C235" s="10"/>
      <c r="D235" s="5"/>
      <c r="E235" s="5"/>
      <c r="F235" s="5"/>
      <c r="G235" s="5"/>
      <c r="H235" s="5"/>
      <c r="I235" s="39"/>
      <c r="J235" s="5"/>
      <c r="K235" s="5"/>
      <c r="L235" s="5"/>
      <c r="M235" s="5"/>
      <c r="N235" s="5"/>
      <c r="O235" s="5"/>
      <c r="P235" s="5"/>
      <c r="Q235" s="40"/>
      <c r="R235" s="41">
        <f t="shared" si="24"/>
        <v>0</v>
      </c>
      <c r="S235" s="39">
        <f t="shared" si="25"/>
        <v>0</v>
      </c>
      <c r="T235" s="48" cm="1">
        <f t="array" ref="T235">IF($S235&lt;=6,SUM($C235:$P235),SUMPRODUCT(LARGE($C235:$P235,{1,2,3,4,5,6})))</f>
        <v>0</v>
      </c>
      <c r="U235" s="37" t="str">
        <f t="shared" si="26"/>
        <v/>
      </c>
      <c r="V235" s="37" t="str">
        <f t="shared" si="27"/>
        <v xml:space="preserve"> </v>
      </c>
      <c r="W235" s="34" t="str" cm="1">
        <f t="array" ref="W235">IFERROR(SUMPRODUCT(LARGE($C235:$P235,{1,2,3,4})), "")</f>
        <v/>
      </c>
      <c r="X235" s="34" t="str" cm="1">
        <f t="array" ref="X235">IFERROR(SUMPRODUCT(LARGE($C235:$P235,{1,2,3,4,5,6,7})), "")</f>
        <v/>
      </c>
      <c r="Y235" s="34" t="str" cm="1">
        <f t="array" ref="Y235">IFERROR(SUMPRODUCT(LARGE($C235:$P235,{1,2,3,4,5,6,7,8})), "")</f>
        <v/>
      </c>
    </row>
    <row r="236" spans="1:25" ht="15" customHeight="1" x14ac:dyDescent="0.25">
      <c r="A236" s="51" t="str">
        <f t="shared" si="23"/>
        <v xml:space="preserve"> </v>
      </c>
      <c r="B236" s="13"/>
      <c r="C236" s="10"/>
      <c r="D236" s="5"/>
      <c r="E236" s="5"/>
      <c r="F236" s="5"/>
      <c r="G236" s="5"/>
      <c r="H236" s="5"/>
      <c r="I236" s="39"/>
      <c r="J236" s="5"/>
      <c r="K236" s="5"/>
      <c r="L236" s="5"/>
      <c r="M236" s="5"/>
      <c r="N236" s="5"/>
      <c r="O236" s="5"/>
      <c r="P236" s="5"/>
      <c r="Q236" s="40"/>
      <c r="R236" s="41">
        <f t="shared" si="24"/>
        <v>0</v>
      </c>
      <c r="S236" s="39">
        <f t="shared" si="25"/>
        <v>0</v>
      </c>
      <c r="T236" s="48" cm="1">
        <f t="array" ref="T236">IF($S236&lt;=6,SUM($C236:$P236),SUMPRODUCT(LARGE($C236:$P236,{1,2,3,4,5,6})))</f>
        <v>0</v>
      </c>
      <c r="U236" s="37" t="str">
        <f t="shared" si="26"/>
        <v/>
      </c>
      <c r="V236" s="37" t="str">
        <f t="shared" si="27"/>
        <v xml:space="preserve"> </v>
      </c>
      <c r="W236" s="34" t="str" cm="1">
        <f t="array" ref="W236">IFERROR(SUMPRODUCT(LARGE($C236:$P236,{1,2,3,4})), "")</f>
        <v/>
      </c>
      <c r="X236" s="34" t="str" cm="1">
        <f t="array" ref="X236">IFERROR(SUMPRODUCT(LARGE($C236:$P236,{1,2,3,4,5,6,7})), "")</f>
        <v/>
      </c>
      <c r="Y236" s="34" t="str" cm="1">
        <f t="array" ref="Y236">IFERROR(SUMPRODUCT(LARGE($C236:$P236,{1,2,3,4,5,6,7,8})), "")</f>
        <v/>
      </c>
    </row>
    <row r="237" spans="1:25" ht="15" customHeight="1" x14ac:dyDescent="0.25">
      <c r="A237" s="51" t="str">
        <f t="shared" si="23"/>
        <v xml:space="preserve"> </v>
      </c>
      <c r="B237" s="13"/>
      <c r="C237" s="10"/>
      <c r="D237" s="5"/>
      <c r="E237" s="5"/>
      <c r="F237" s="5"/>
      <c r="G237" s="5"/>
      <c r="H237" s="5"/>
      <c r="I237" s="39"/>
      <c r="J237" s="5"/>
      <c r="K237" s="5"/>
      <c r="L237" s="5"/>
      <c r="M237" s="5"/>
      <c r="N237" s="5"/>
      <c r="O237" s="5"/>
      <c r="P237" s="5"/>
      <c r="Q237" s="40"/>
      <c r="R237" s="41">
        <f t="shared" si="24"/>
        <v>0</v>
      </c>
      <c r="S237" s="39">
        <f t="shared" si="25"/>
        <v>0</v>
      </c>
      <c r="T237" s="48" cm="1">
        <f t="array" ref="T237">IF($S237&lt;=6,SUM($C237:$P237),SUMPRODUCT(LARGE($C237:$P237,{1,2,3,4,5,6})))</f>
        <v>0</v>
      </c>
      <c r="U237" s="37" t="str">
        <f t="shared" si="26"/>
        <v/>
      </c>
      <c r="V237" s="37" t="str">
        <f t="shared" si="27"/>
        <v xml:space="preserve"> </v>
      </c>
      <c r="W237" s="34" t="str" cm="1">
        <f t="array" ref="W237">IFERROR(SUMPRODUCT(LARGE($C237:$P237,{1,2,3,4})), "")</f>
        <v/>
      </c>
      <c r="X237" s="34" t="str" cm="1">
        <f t="array" ref="X237">IFERROR(SUMPRODUCT(LARGE($C237:$P237,{1,2,3,4,5,6,7})), "")</f>
        <v/>
      </c>
      <c r="Y237" s="34" t="str" cm="1">
        <f t="array" ref="Y237">IFERROR(SUMPRODUCT(LARGE($C237:$P237,{1,2,3,4,5,6,7,8})), "")</f>
        <v/>
      </c>
    </row>
    <row r="238" spans="1:25" ht="15" customHeight="1" x14ac:dyDescent="0.25">
      <c r="A238" s="51" t="str">
        <f t="shared" si="23"/>
        <v xml:space="preserve"> </v>
      </c>
      <c r="B238" s="13"/>
      <c r="C238" s="10"/>
      <c r="D238" s="5"/>
      <c r="E238" s="5"/>
      <c r="F238" s="5"/>
      <c r="G238" s="5"/>
      <c r="H238" s="5"/>
      <c r="I238" s="39"/>
      <c r="J238" s="5"/>
      <c r="K238" s="5"/>
      <c r="L238" s="5"/>
      <c r="M238" s="5"/>
      <c r="N238" s="5"/>
      <c r="O238" s="5"/>
      <c r="P238" s="5"/>
      <c r="Q238" s="40"/>
      <c r="R238" s="41">
        <f t="shared" si="24"/>
        <v>0</v>
      </c>
      <c r="S238" s="39">
        <f t="shared" si="25"/>
        <v>0</v>
      </c>
      <c r="T238" s="48" cm="1">
        <f t="array" ref="T238">IF($S238&lt;=6,SUM($C238:$P238),SUMPRODUCT(LARGE($C238:$P238,{1,2,3,4,5,6})))</f>
        <v>0</v>
      </c>
      <c r="U238" s="37" t="str">
        <f t="shared" si="26"/>
        <v/>
      </c>
      <c r="V238" s="37" t="str">
        <f t="shared" si="27"/>
        <v xml:space="preserve"> </v>
      </c>
      <c r="W238" s="34" t="str" cm="1">
        <f t="array" ref="W238">IFERROR(SUMPRODUCT(LARGE($C238:$P238,{1,2,3,4})), "")</f>
        <v/>
      </c>
      <c r="X238" s="34" t="str" cm="1">
        <f t="array" ref="X238">IFERROR(SUMPRODUCT(LARGE($C238:$P238,{1,2,3,4,5,6,7})), "")</f>
        <v/>
      </c>
      <c r="Y238" s="34" t="str" cm="1">
        <f t="array" ref="Y238">IFERROR(SUMPRODUCT(LARGE($C238:$P238,{1,2,3,4,5,6,7,8})), "")</f>
        <v/>
      </c>
    </row>
    <row r="239" spans="1:25" ht="15" customHeight="1" x14ac:dyDescent="0.25">
      <c r="A239" s="51" t="str">
        <f t="shared" si="23"/>
        <v xml:space="preserve"> </v>
      </c>
      <c r="B239" s="13"/>
      <c r="C239" s="10"/>
      <c r="D239" s="5"/>
      <c r="E239" s="5"/>
      <c r="F239" s="5"/>
      <c r="G239" s="5"/>
      <c r="H239" s="5"/>
      <c r="I239" s="39"/>
      <c r="J239" s="5"/>
      <c r="K239" s="5"/>
      <c r="L239" s="5"/>
      <c r="M239" s="5"/>
      <c r="N239" s="5"/>
      <c r="O239" s="5"/>
      <c r="P239" s="5"/>
      <c r="Q239" s="40"/>
      <c r="R239" s="41">
        <f t="shared" si="24"/>
        <v>0</v>
      </c>
      <c r="S239" s="39">
        <f t="shared" si="25"/>
        <v>0</v>
      </c>
      <c r="T239" s="48" cm="1">
        <f t="array" ref="T239">IF($S239&lt;=6,SUM($C239:$P239),SUMPRODUCT(LARGE($C239:$P239,{1,2,3,4,5,6})))</f>
        <v>0</v>
      </c>
      <c r="U239" s="37" t="str">
        <f t="shared" si="26"/>
        <v/>
      </c>
      <c r="V239" s="37" t="str">
        <f t="shared" si="27"/>
        <v xml:space="preserve"> </v>
      </c>
      <c r="W239" s="34" t="str" cm="1">
        <f t="array" ref="W239">IFERROR(SUMPRODUCT(LARGE($C239:$P239,{1,2,3,4})), "")</f>
        <v/>
      </c>
      <c r="X239" s="34" t="str" cm="1">
        <f t="array" ref="X239">IFERROR(SUMPRODUCT(LARGE($C239:$P239,{1,2,3,4,5,6,7})), "")</f>
        <v/>
      </c>
      <c r="Y239" s="34" t="str" cm="1">
        <f t="array" ref="Y239">IFERROR(SUMPRODUCT(LARGE($C239:$P239,{1,2,3,4,5,6,7,8})), "")</f>
        <v/>
      </c>
    </row>
    <row r="240" spans="1:25" ht="15" customHeight="1" x14ac:dyDescent="0.25">
      <c r="A240" s="51" t="str">
        <f t="shared" si="23"/>
        <v xml:space="preserve"> </v>
      </c>
      <c r="B240" s="13"/>
      <c r="C240" s="10"/>
      <c r="D240" s="5"/>
      <c r="E240" s="5"/>
      <c r="F240" s="5"/>
      <c r="G240" s="5"/>
      <c r="H240" s="5"/>
      <c r="I240" s="39"/>
      <c r="J240" s="5"/>
      <c r="K240" s="5"/>
      <c r="L240" s="5"/>
      <c r="M240" s="5"/>
      <c r="N240" s="5"/>
      <c r="O240" s="5"/>
      <c r="P240" s="5"/>
      <c r="Q240" s="40"/>
      <c r="R240" s="41">
        <f t="shared" si="24"/>
        <v>0</v>
      </c>
      <c r="S240" s="39">
        <f t="shared" si="25"/>
        <v>0</v>
      </c>
      <c r="T240" s="48" cm="1">
        <f t="array" ref="T240">IF($S240&lt;=6,SUM($C240:$P240),SUMPRODUCT(LARGE($C240:$P240,{1,2,3,4,5,6})))</f>
        <v>0</v>
      </c>
      <c r="U240" s="37" t="str">
        <f t="shared" si="26"/>
        <v/>
      </c>
      <c r="V240" s="37" t="str">
        <f t="shared" si="27"/>
        <v xml:space="preserve"> </v>
      </c>
      <c r="W240" s="34" t="str" cm="1">
        <f t="array" ref="W240">IFERROR(SUMPRODUCT(LARGE($C240:$P240,{1,2,3,4})), "")</f>
        <v/>
      </c>
      <c r="X240" s="34" t="str" cm="1">
        <f t="array" ref="X240">IFERROR(SUMPRODUCT(LARGE($C240:$P240,{1,2,3,4,5,6,7})), "")</f>
        <v/>
      </c>
      <c r="Y240" s="34" t="str" cm="1">
        <f t="array" ref="Y240">IFERROR(SUMPRODUCT(LARGE($C240:$P240,{1,2,3,4,5,6,7,8})), "")</f>
        <v/>
      </c>
    </row>
    <row r="241" spans="1:25" ht="15" customHeight="1" x14ac:dyDescent="0.25">
      <c r="A241" s="51" t="str">
        <f t="shared" si="23"/>
        <v xml:space="preserve"> </v>
      </c>
      <c r="B241" s="13"/>
      <c r="C241" s="10"/>
      <c r="D241" s="5"/>
      <c r="E241" s="5"/>
      <c r="F241" s="5"/>
      <c r="G241" s="5"/>
      <c r="H241" s="5"/>
      <c r="I241" s="39"/>
      <c r="J241" s="5"/>
      <c r="K241" s="5"/>
      <c r="L241" s="5"/>
      <c r="M241" s="5"/>
      <c r="N241" s="5"/>
      <c r="O241" s="5"/>
      <c r="P241" s="5"/>
      <c r="Q241" s="40"/>
      <c r="R241" s="41">
        <f t="shared" si="24"/>
        <v>0</v>
      </c>
      <c r="S241" s="39">
        <f t="shared" si="25"/>
        <v>0</v>
      </c>
      <c r="T241" s="48" cm="1">
        <f t="array" ref="T241">IF($S241&lt;=6,SUM($C241:$P241),SUMPRODUCT(LARGE($C241:$P241,{1,2,3,4,5,6})))</f>
        <v>0</v>
      </c>
      <c r="U241" s="37" t="str">
        <f t="shared" si="26"/>
        <v/>
      </c>
      <c r="V241" s="37" t="str">
        <f t="shared" si="27"/>
        <v xml:space="preserve"> </v>
      </c>
      <c r="W241" s="34" t="str" cm="1">
        <f t="array" ref="W241">IFERROR(SUMPRODUCT(LARGE($C241:$P241,{1,2,3,4})), "")</f>
        <v/>
      </c>
      <c r="X241" s="34" t="str" cm="1">
        <f t="array" ref="X241">IFERROR(SUMPRODUCT(LARGE($C241:$P241,{1,2,3,4,5,6,7})), "")</f>
        <v/>
      </c>
      <c r="Y241" s="34" t="str" cm="1">
        <f t="array" ref="Y241">IFERROR(SUMPRODUCT(LARGE($C241:$P241,{1,2,3,4,5,6,7,8})), "")</f>
        <v/>
      </c>
    </row>
    <row r="242" spans="1:25" ht="15" customHeight="1" x14ac:dyDescent="0.25">
      <c r="A242" s="51" t="str">
        <f t="shared" si="23"/>
        <v xml:space="preserve"> </v>
      </c>
      <c r="B242" s="13"/>
      <c r="C242" s="10"/>
      <c r="D242" s="5"/>
      <c r="E242" s="5"/>
      <c r="F242" s="5"/>
      <c r="G242" s="5"/>
      <c r="H242" s="5"/>
      <c r="I242" s="39"/>
      <c r="J242" s="5"/>
      <c r="K242" s="5"/>
      <c r="L242" s="5"/>
      <c r="M242" s="5"/>
      <c r="N242" s="5"/>
      <c r="O242" s="5"/>
      <c r="P242" s="5"/>
      <c r="Q242" s="40"/>
      <c r="R242" s="41">
        <f t="shared" si="24"/>
        <v>0</v>
      </c>
      <c r="S242" s="39">
        <f t="shared" si="25"/>
        <v>0</v>
      </c>
      <c r="T242" s="48" cm="1">
        <f t="array" ref="T242">IF($S242&lt;=6,SUM($C242:$P242),SUMPRODUCT(LARGE($C242:$P242,{1,2,3,4,5,6})))</f>
        <v>0</v>
      </c>
      <c r="U242" s="37" t="str">
        <f t="shared" si="26"/>
        <v/>
      </c>
      <c r="V242" s="37" t="str">
        <f t="shared" si="27"/>
        <v xml:space="preserve"> </v>
      </c>
      <c r="W242" s="34" t="str" cm="1">
        <f t="array" ref="W242">IFERROR(SUMPRODUCT(LARGE($C242:$P242,{1,2,3,4})), "")</f>
        <v/>
      </c>
      <c r="X242" s="34" t="str" cm="1">
        <f t="array" ref="X242">IFERROR(SUMPRODUCT(LARGE($C242:$P242,{1,2,3,4,5,6,7})), "")</f>
        <v/>
      </c>
      <c r="Y242" s="34" t="str" cm="1">
        <f t="array" ref="Y242">IFERROR(SUMPRODUCT(LARGE($C242:$P242,{1,2,3,4,5,6,7,8})), "")</f>
        <v/>
      </c>
    </row>
    <row r="243" spans="1:25" ht="15" customHeight="1" x14ac:dyDescent="0.25">
      <c r="A243" s="51" t="str">
        <f t="shared" si="23"/>
        <v xml:space="preserve"> </v>
      </c>
      <c r="B243" s="13"/>
      <c r="C243" s="10"/>
      <c r="D243" s="5"/>
      <c r="E243" s="5"/>
      <c r="F243" s="5"/>
      <c r="G243" s="5"/>
      <c r="H243" s="5"/>
      <c r="I243" s="39"/>
      <c r="J243" s="5"/>
      <c r="K243" s="5"/>
      <c r="L243" s="5"/>
      <c r="M243" s="5"/>
      <c r="N243" s="5"/>
      <c r="O243" s="5"/>
      <c r="P243" s="5"/>
      <c r="Q243" s="40"/>
      <c r="R243" s="41">
        <f t="shared" si="24"/>
        <v>0</v>
      </c>
      <c r="S243" s="39">
        <f t="shared" si="25"/>
        <v>0</v>
      </c>
      <c r="T243" s="48" cm="1">
        <f t="array" ref="T243">IF($S243&lt;=6,SUM($C243:$P243),SUMPRODUCT(LARGE($C243:$P243,{1,2,3,4,5,6})))</f>
        <v>0</v>
      </c>
      <c r="U243" s="37" t="str">
        <f t="shared" si="26"/>
        <v/>
      </c>
      <c r="V243" s="37" t="str">
        <f t="shared" si="27"/>
        <v xml:space="preserve"> </v>
      </c>
      <c r="W243" s="34" t="str" cm="1">
        <f t="array" ref="W243">IFERROR(SUMPRODUCT(LARGE($C243:$P243,{1,2,3,4})), "")</f>
        <v/>
      </c>
      <c r="X243" s="34" t="str" cm="1">
        <f t="array" ref="X243">IFERROR(SUMPRODUCT(LARGE($C243:$P243,{1,2,3,4,5,6,7})), "")</f>
        <v/>
      </c>
      <c r="Y243" s="34" t="str" cm="1">
        <f t="array" ref="Y243">IFERROR(SUMPRODUCT(LARGE($C243:$P243,{1,2,3,4,5,6,7,8})), "")</f>
        <v/>
      </c>
    </row>
    <row r="244" spans="1:25" ht="15" customHeight="1" x14ac:dyDescent="0.25">
      <c r="A244" s="51" t="str">
        <f t="shared" si="23"/>
        <v xml:space="preserve"> </v>
      </c>
      <c r="B244" s="13"/>
      <c r="C244" s="10"/>
      <c r="D244" s="5"/>
      <c r="E244" s="5"/>
      <c r="F244" s="5"/>
      <c r="G244" s="5"/>
      <c r="H244" s="5"/>
      <c r="I244" s="39"/>
      <c r="J244" s="5"/>
      <c r="K244" s="5"/>
      <c r="L244" s="5"/>
      <c r="M244" s="5"/>
      <c r="N244" s="5"/>
      <c r="O244" s="5"/>
      <c r="P244" s="5"/>
      <c r="Q244" s="40"/>
      <c r="R244" s="41">
        <f t="shared" si="24"/>
        <v>0</v>
      </c>
      <c r="S244" s="39">
        <f t="shared" si="25"/>
        <v>0</v>
      </c>
      <c r="T244" s="48" cm="1">
        <f t="array" ref="T244">IF($S244&lt;=6,SUM($C244:$P244),SUMPRODUCT(LARGE($C244:$P244,{1,2,3,4,5,6})))</f>
        <v>0</v>
      </c>
      <c r="U244" s="37" t="str">
        <f t="shared" si="26"/>
        <v/>
      </c>
      <c r="V244" s="37" t="str">
        <f t="shared" si="27"/>
        <v xml:space="preserve"> </v>
      </c>
      <c r="W244" s="34" t="str" cm="1">
        <f t="array" ref="W244">IFERROR(SUMPRODUCT(LARGE($C244:$P244,{1,2,3,4})), "")</f>
        <v/>
      </c>
      <c r="X244" s="34" t="str" cm="1">
        <f t="array" ref="X244">IFERROR(SUMPRODUCT(LARGE($C244:$P244,{1,2,3,4,5,6,7})), "")</f>
        <v/>
      </c>
      <c r="Y244" s="34" t="str" cm="1">
        <f t="array" ref="Y244">IFERROR(SUMPRODUCT(LARGE($C244:$P244,{1,2,3,4,5,6,7,8})), "")</f>
        <v/>
      </c>
    </row>
    <row r="245" spans="1:25" ht="15" customHeight="1" x14ac:dyDescent="0.25">
      <c r="A245" s="51" t="str">
        <f t="shared" si="23"/>
        <v xml:space="preserve"> </v>
      </c>
      <c r="B245" s="13"/>
      <c r="C245" s="10"/>
      <c r="D245" s="5"/>
      <c r="E245" s="5"/>
      <c r="F245" s="5"/>
      <c r="G245" s="5"/>
      <c r="H245" s="5"/>
      <c r="I245" s="39"/>
      <c r="J245" s="5"/>
      <c r="K245" s="5"/>
      <c r="L245" s="5"/>
      <c r="M245" s="5"/>
      <c r="N245" s="5"/>
      <c r="O245" s="5"/>
      <c r="P245" s="5"/>
      <c r="Q245" s="40"/>
      <c r="R245" s="41">
        <f t="shared" si="24"/>
        <v>0</v>
      </c>
      <c r="S245" s="39">
        <f t="shared" si="25"/>
        <v>0</v>
      </c>
      <c r="T245" s="48" cm="1">
        <f t="array" ref="T245">IF($S245&lt;=6,SUM($C245:$P245),SUMPRODUCT(LARGE($C245:$P245,{1,2,3,4,5,6})))</f>
        <v>0</v>
      </c>
      <c r="U245" s="37" t="str">
        <f t="shared" si="26"/>
        <v/>
      </c>
      <c r="V245" s="37" t="str">
        <f t="shared" si="27"/>
        <v xml:space="preserve"> </v>
      </c>
      <c r="W245" s="34" t="str" cm="1">
        <f t="array" ref="W245">IFERROR(SUMPRODUCT(LARGE($C245:$P245,{1,2,3,4})), "")</f>
        <v/>
      </c>
      <c r="X245" s="34" t="str" cm="1">
        <f t="array" ref="X245">IFERROR(SUMPRODUCT(LARGE($C245:$P245,{1,2,3,4,5,6,7})), "")</f>
        <v/>
      </c>
      <c r="Y245" s="34" t="str" cm="1">
        <f t="array" ref="Y245">IFERROR(SUMPRODUCT(LARGE($C245:$P245,{1,2,3,4,5,6,7,8})), "")</f>
        <v/>
      </c>
    </row>
    <row r="246" spans="1:25" ht="15" customHeight="1" x14ac:dyDescent="0.25">
      <c r="A246" s="51" t="str">
        <f t="shared" si="23"/>
        <v xml:space="preserve"> </v>
      </c>
      <c r="B246" s="13"/>
      <c r="C246" s="10"/>
      <c r="D246" s="5"/>
      <c r="E246" s="5"/>
      <c r="F246" s="5"/>
      <c r="G246" s="5"/>
      <c r="H246" s="5"/>
      <c r="I246" s="39"/>
      <c r="J246" s="5"/>
      <c r="K246" s="5"/>
      <c r="L246" s="5"/>
      <c r="M246" s="5"/>
      <c r="N246" s="5"/>
      <c r="O246" s="5"/>
      <c r="P246" s="5"/>
      <c r="Q246" s="40"/>
      <c r="R246" s="41">
        <f t="shared" si="24"/>
        <v>0</v>
      </c>
      <c r="S246" s="39">
        <f t="shared" si="25"/>
        <v>0</v>
      </c>
      <c r="T246" s="48" cm="1">
        <f t="array" ref="T246">IF($S246&lt;=6,SUM($C246:$P246),SUMPRODUCT(LARGE($C246:$P246,{1,2,3,4,5,6})))</f>
        <v>0</v>
      </c>
      <c r="U246" s="37" t="str">
        <f t="shared" si="26"/>
        <v/>
      </c>
      <c r="V246" s="37" t="str">
        <f t="shared" si="27"/>
        <v xml:space="preserve"> </v>
      </c>
      <c r="W246" s="34" t="str" cm="1">
        <f t="array" ref="W246">IFERROR(SUMPRODUCT(LARGE($C246:$P246,{1,2,3,4})), "")</f>
        <v/>
      </c>
      <c r="X246" s="34" t="str" cm="1">
        <f t="array" ref="X246">IFERROR(SUMPRODUCT(LARGE($C246:$P246,{1,2,3,4,5,6,7})), "")</f>
        <v/>
      </c>
      <c r="Y246" s="34" t="str" cm="1">
        <f t="array" ref="Y246">IFERROR(SUMPRODUCT(LARGE($C246:$P246,{1,2,3,4,5,6,7,8})), "")</f>
        <v/>
      </c>
    </row>
    <row r="247" spans="1:25" ht="15" customHeight="1" x14ac:dyDescent="0.25">
      <c r="A247" s="51" t="str">
        <f t="shared" si="23"/>
        <v xml:space="preserve"> </v>
      </c>
      <c r="B247" s="13"/>
      <c r="C247" s="10"/>
      <c r="D247" s="5"/>
      <c r="E247" s="5"/>
      <c r="F247" s="5"/>
      <c r="G247" s="5"/>
      <c r="H247" s="5"/>
      <c r="I247" s="39"/>
      <c r="J247" s="5"/>
      <c r="K247" s="5"/>
      <c r="L247" s="5"/>
      <c r="M247" s="5"/>
      <c r="N247" s="5"/>
      <c r="O247" s="5"/>
      <c r="P247" s="5"/>
      <c r="Q247" s="40"/>
      <c r="R247" s="41">
        <f t="shared" si="24"/>
        <v>0</v>
      </c>
      <c r="S247" s="39">
        <f t="shared" si="25"/>
        <v>0</v>
      </c>
      <c r="T247" s="48" cm="1">
        <f t="array" ref="T247">IF($S247&lt;=6,SUM($C247:$P247),SUMPRODUCT(LARGE($C247:$P247,{1,2,3,4,5,6})))</f>
        <v>0</v>
      </c>
      <c r="U247" s="37" t="str">
        <f t="shared" si="26"/>
        <v/>
      </c>
      <c r="V247" s="37" t="str">
        <f t="shared" si="27"/>
        <v xml:space="preserve"> </v>
      </c>
      <c r="W247" s="34" t="str" cm="1">
        <f t="array" ref="W247">IFERROR(SUMPRODUCT(LARGE($C247:$P247,{1,2,3,4})), "")</f>
        <v/>
      </c>
      <c r="X247" s="34" t="str" cm="1">
        <f t="array" ref="X247">IFERROR(SUMPRODUCT(LARGE($C247:$P247,{1,2,3,4,5,6,7})), "")</f>
        <v/>
      </c>
      <c r="Y247" s="34" t="str" cm="1">
        <f t="array" ref="Y247">IFERROR(SUMPRODUCT(LARGE($C247:$P247,{1,2,3,4,5,6,7,8})), "")</f>
        <v/>
      </c>
    </row>
    <row r="248" spans="1:25" ht="15" customHeight="1" x14ac:dyDescent="0.25">
      <c r="A248" s="51" t="str">
        <f t="shared" si="23"/>
        <v xml:space="preserve"> </v>
      </c>
      <c r="B248" s="13"/>
      <c r="C248" s="10"/>
      <c r="D248" s="5"/>
      <c r="E248" s="5"/>
      <c r="F248" s="5"/>
      <c r="G248" s="5"/>
      <c r="H248" s="5"/>
      <c r="I248" s="39"/>
      <c r="J248" s="5"/>
      <c r="K248" s="5"/>
      <c r="L248" s="5"/>
      <c r="M248" s="5"/>
      <c r="N248" s="5"/>
      <c r="O248" s="5"/>
      <c r="P248" s="5"/>
      <c r="Q248" s="40"/>
      <c r="R248" s="41">
        <f t="shared" si="24"/>
        <v>0</v>
      </c>
      <c r="S248" s="39">
        <f t="shared" si="25"/>
        <v>0</v>
      </c>
      <c r="T248" s="48" cm="1">
        <f t="array" ref="T248">IF($S248&lt;=6,SUM($C248:$P248),SUMPRODUCT(LARGE($C248:$P248,{1,2,3,4,5,6})))</f>
        <v>0</v>
      </c>
      <c r="U248" s="37" t="str">
        <f t="shared" si="26"/>
        <v/>
      </c>
      <c r="V248" s="37" t="str">
        <f t="shared" si="27"/>
        <v xml:space="preserve"> </v>
      </c>
      <c r="W248" s="34" t="str" cm="1">
        <f t="array" ref="W248">IFERROR(SUMPRODUCT(LARGE($C248:$P248,{1,2,3,4})), "")</f>
        <v/>
      </c>
      <c r="X248" s="34" t="str" cm="1">
        <f t="array" ref="X248">IFERROR(SUMPRODUCT(LARGE($C248:$P248,{1,2,3,4,5,6,7})), "")</f>
        <v/>
      </c>
      <c r="Y248" s="34" t="str" cm="1">
        <f t="array" ref="Y248">IFERROR(SUMPRODUCT(LARGE($C248:$P248,{1,2,3,4,5,6,7,8})), "")</f>
        <v/>
      </c>
    </row>
    <row r="249" spans="1:25" ht="15" customHeight="1" x14ac:dyDescent="0.25">
      <c r="A249" s="51" t="str">
        <f t="shared" si="23"/>
        <v xml:space="preserve"> </v>
      </c>
      <c r="B249" s="13"/>
      <c r="C249" s="10"/>
      <c r="D249" s="5"/>
      <c r="E249" s="5"/>
      <c r="F249" s="5"/>
      <c r="G249" s="5"/>
      <c r="H249" s="5"/>
      <c r="I249" s="39"/>
      <c r="J249" s="5"/>
      <c r="K249" s="5"/>
      <c r="L249" s="5"/>
      <c r="M249" s="5"/>
      <c r="N249" s="5"/>
      <c r="O249" s="5"/>
      <c r="P249" s="5"/>
      <c r="Q249" s="40"/>
      <c r="R249" s="41">
        <f t="shared" si="24"/>
        <v>0</v>
      </c>
      <c r="S249" s="39">
        <f t="shared" si="25"/>
        <v>0</v>
      </c>
      <c r="T249" s="48" cm="1">
        <f t="array" ref="T249">IF($S249&lt;=6,SUM($C249:$P249),SUMPRODUCT(LARGE($C249:$P249,{1,2,3,4,5,6})))</f>
        <v>0</v>
      </c>
      <c r="U249" s="37" t="str">
        <f t="shared" si="26"/>
        <v/>
      </c>
      <c r="V249" s="37" t="str">
        <f t="shared" si="27"/>
        <v xml:space="preserve"> </v>
      </c>
      <c r="W249" s="34" t="str" cm="1">
        <f t="array" ref="W249">IFERROR(SUMPRODUCT(LARGE($C249:$P249,{1,2,3,4})), "")</f>
        <v/>
      </c>
      <c r="X249" s="34" t="str" cm="1">
        <f t="array" ref="X249">IFERROR(SUMPRODUCT(LARGE($C249:$P249,{1,2,3,4,5,6,7})), "")</f>
        <v/>
      </c>
      <c r="Y249" s="34" t="str" cm="1">
        <f t="array" ref="Y249">IFERROR(SUMPRODUCT(LARGE($C249:$P249,{1,2,3,4,5,6,7,8})), "")</f>
        <v/>
      </c>
    </row>
    <row r="250" spans="1:25" ht="15" customHeight="1" x14ac:dyDescent="0.25">
      <c r="A250" s="51" t="str">
        <f t="shared" si="23"/>
        <v xml:space="preserve"> </v>
      </c>
      <c r="B250" s="13"/>
      <c r="C250" s="10"/>
      <c r="D250" s="5"/>
      <c r="E250" s="5"/>
      <c r="F250" s="5"/>
      <c r="G250" s="5"/>
      <c r="H250" s="5"/>
      <c r="I250" s="39"/>
      <c r="J250" s="5"/>
      <c r="K250" s="5"/>
      <c r="L250" s="5"/>
      <c r="M250" s="5"/>
      <c r="N250" s="5"/>
      <c r="O250" s="5"/>
      <c r="P250" s="5"/>
      <c r="Q250" s="40"/>
      <c r="R250" s="41">
        <f t="shared" si="24"/>
        <v>0</v>
      </c>
      <c r="S250" s="39">
        <f t="shared" si="25"/>
        <v>0</v>
      </c>
      <c r="T250" s="48" cm="1">
        <f t="array" ref="T250">IF($S250&lt;=6,SUM($C250:$P250),SUMPRODUCT(LARGE($C250:$P250,{1,2,3,4,5,6})))</f>
        <v>0</v>
      </c>
      <c r="U250" s="37" t="str">
        <f t="shared" si="26"/>
        <v/>
      </c>
      <c r="V250" s="37" t="str">
        <f t="shared" si="27"/>
        <v xml:space="preserve"> </v>
      </c>
      <c r="W250" s="34" t="str" cm="1">
        <f t="array" ref="W250">IFERROR(SUMPRODUCT(LARGE($C250:$P250,{1,2,3,4})), "")</f>
        <v/>
      </c>
      <c r="X250" s="34" t="str" cm="1">
        <f t="array" ref="X250">IFERROR(SUMPRODUCT(LARGE($C250:$P250,{1,2,3,4,5,6,7})), "")</f>
        <v/>
      </c>
      <c r="Y250" s="34" t="str" cm="1">
        <f t="array" ref="Y250">IFERROR(SUMPRODUCT(LARGE($C250:$P250,{1,2,3,4,5,6,7,8})), "")</f>
        <v/>
      </c>
    </row>
    <row r="251" spans="1:25" ht="15" customHeight="1" x14ac:dyDescent="0.25">
      <c r="A251" s="51" t="str">
        <f t="shared" si="23"/>
        <v xml:space="preserve"> </v>
      </c>
      <c r="B251" s="13"/>
      <c r="C251" s="10"/>
      <c r="D251" s="5"/>
      <c r="E251" s="5"/>
      <c r="F251" s="5"/>
      <c r="G251" s="5"/>
      <c r="H251" s="5"/>
      <c r="I251" s="39"/>
      <c r="J251" s="5"/>
      <c r="K251" s="5"/>
      <c r="L251" s="5"/>
      <c r="M251" s="5"/>
      <c r="N251" s="5"/>
      <c r="O251" s="5"/>
      <c r="P251" s="5"/>
      <c r="Q251" s="40"/>
      <c r="R251" s="41">
        <f t="shared" si="24"/>
        <v>0</v>
      </c>
      <c r="S251" s="39">
        <f t="shared" si="25"/>
        <v>0</v>
      </c>
      <c r="T251" s="48" cm="1">
        <f t="array" ref="T251">IF($S251&lt;=6,SUM($C251:$P251),SUMPRODUCT(LARGE($C251:$P251,{1,2,3,4,5,6})))</f>
        <v>0</v>
      </c>
      <c r="U251" s="37" t="str">
        <f t="shared" si="26"/>
        <v/>
      </c>
      <c r="V251" s="37" t="str">
        <f t="shared" si="27"/>
        <v xml:space="preserve"> </v>
      </c>
      <c r="W251" s="34" t="str" cm="1">
        <f t="array" ref="W251">IFERROR(SUMPRODUCT(LARGE($C251:$P251,{1,2,3,4})), "")</f>
        <v/>
      </c>
      <c r="X251" s="34" t="str" cm="1">
        <f t="array" ref="X251">IFERROR(SUMPRODUCT(LARGE($C251:$P251,{1,2,3,4,5,6,7})), "")</f>
        <v/>
      </c>
      <c r="Y251" s="34" t="str" cm="1">
        <f t="array" ref="Y251">IFERROR(SUMPRODUCT(LARGE($C251:$P251,{1,2,3,4,5,6,7,8})), "")</f>
        <v/>
      </c>
    </row>
    <row r="252" spans="1:25" ht="15" customHeight="1" x14ac:dyDescent="0.25">
      <c r="A252" s="51" t="str">
        <f t="shared" si="23"/>
        <v xml:space="preserve"> </v>
      </c>
      <c r="B252" s="13"/>
      <c r="C252" s="10"/>
      <c r="D252" s="5"/>
      <c r="E252" s="5"/>
      <c r="F252" s="5"/>
      <c r="G252" s="5"/>
      <c r="H252" s="5"/>
      <c r="I252" s="39"/>
      <c r="J252" s="5"/>
      <c r="K252" s="5"/>
      <c r="L252" s="5"/>
      <c r="M252" s="5"/>
      <c r="N252" s="5"/>
      <c r="O252" s="5"/>
      <c r="P252" s="5"/>
      <c r="Q252" s="40"/>
      <c r="R252" s="41">
        <f t="shared" si="24"/>
        <v>0</v>
      </c>
      <c r="S252" s="39">
        <f t="shared" si="25"/>
        <v>0</v>
      </c>
      <c r="T252" s="48" cm="1">
        <f t="array" ref="T252">IF($S252&lt;=6,SUM($C252:$P252),SUMPRODUCT(LARGE($C252:$P252,{1,2,3,4,5,6})))</f>
        <v>0</v>
      </c>
      <c r="U252" s="37" t="str">
        <f t="shared" si="26"/>
        <v/>
      </c>
      <c r="V252" s="37" t="str">
        <f t="shared" si="27"/>
        <v xml:space="preserve"> </v>
      </c>
      <c r="W252" s="34" t="str" cm="1">
        <f t="array" ref="W252">IFERROR(SUMPRODUCT(LARGE($C252:$P252,{1,2,3,4})), "")</f>
        <v/>
      </c>
      <c r="X252" s="34" t="str" cm="1">
        <f t="array" ref="X252">IFERROR(SUMPRODUCT(LARGE($C252:$P252,{1,2,3,4,5,6,7})), "")</f>
        <v/>
      </c>
      <c r="Y252" s="34" t="str" cm="1">
        <f t="array" ref="Y252">IFERROR(SUMPRODUCT(LARGE($C252:$P252,{1,2,3,4,5,6,7,8})), "")</f>
        <v/>
      </c>
    </row>
    <row r="253" spans="1:25" ht="15" customHeight="1" x14ac:dyDescent="0.25">
      <c r="A253" s="52" t="str">
        <f t="shared" si="23"/>
        <v xml:space="preserve"> </v>
      </c>
      <c r="B253" s="13"/>
      <c r="C253" s="10"/>
      <c r="D253" s="5"/>
      <c r="E253" s="5"/>
      <c r="F253" s="5"/>
      <c r="G253" s="5"/>
      <c r="H253" s="5"/>
      <c r="I253" s="39"/>
      <c r="J253" s="5"/>
      <c r="K253" s="5"/>
      <c r="L253" s="5"/>
      <c r="M253" s="5"/>
      <c r="N253" s="5"/>
      <c r="O253" s="5"/>
      <c r="P253" s="5"/>
      <c r="Q253" s="40"/>
      <c r="R253" s="41">
        <f t="shared" si="24"/>
        <v>0</v>
      </c>
      <c r="S253" s="39">
        <f t="shared" si="25"/>
        <v>0</v>
      </c>
      <c r="T253" s="48" cm="1">
        <f t="array" ref="T253">IF($S253&lt;=6,SUM($C253:$P253),SUMPRODUCT(LARGE($C253:$P253,{1,2,3,4,5,6})))</f>
        <v>0</v>
      </c>
      <c r="U253" s="37" t="str">
        <f t="shared" si="26"/>
        <v/>
      </c>
      <c r="V253" s="37" t="str">
        <f t="shared" si="27"/>
        <v xml:space="preserve"> </v>
      </c>
      <c r="W253" s="34" t="str" cm="1">
        <f t="array" ref="W253">IFERROR(SUMPRODUCT(LARGE($C253:$P253,{1,2,3,4})), "")</f>
        <v/>
      </c>
      <c r="X253" s="34" t="str" cm="1">
        <f t="array" ref="X253">IFERROR(SUMPRODUCT(LARGE($C253:$P253,{1,2,3,4,5,6,7})), "")</f>
        <v/>
      </c>
      <c r="Y253" s="34" t="str" cm="1">
        <f t="array" ref="Y253">IFERROR(SUMPRODUCT(LARGE($C253:$P253,{1,2,3,4,5,6,7,8})), "")</f>
        <v/>
      </c>
    </row>
    <row r="254" spans="1:25" ht="15" customHeight="1" x14ac:dyDescent="0.25">
      <c r="A254" s="45" t="str">
        <f t="shared" si="23"/>
        <v xml:space="preserve"> </v>
      </c>
      <c r="B254" s="13"/>
      <c r="C254" s="10"/>
      <c r="D254" s="5"/>
      <c r="E254" s="5"/>
      <c r="F254" s="5"/>
      <c r="G254" s="5"/>
      <c r="H254" s="5"/>
      <c r="I254" s="39"/>
      <c r="J254" s="5"/>
      <c r="K254" s="5"/>
      <c r="L254" s="5"/>
      <c r="M254" s="5"/>
      <c r="N254" s="5"/>
      <c r="O254" s="5"/>
      <c r="P254" s="5"/>
      <c r="Q254" s="40"/>
      <c r="R254" s="41">
        <f t="shared" si="24"/>
        <v>0</v>
      </c>
      <c r="S254" s="39">
        <f t="shared" si="25"/>
        <v>0</v>
      </c>
      <c r="T254" s="48" cm="1">
        <f t="array" ref="T254">IF($S254&lt;=6,SUM($C254:$P254),SUMPRODUCT(LARGE($C254:$P254,{1,2,3,4,5,6})))</f>
        <v>0</v>
      </c>
      <c r="U254" s="37" t="str">
        <f t="shared" si="26"/>
        <v/>
      </c>
      <c r="V254" s="37" t="str">
        <f t="shared" si="27"/>
        <v xml:space="preserve"> </v>
      </c>
      <c r="W254" s="34" t="str" cm="1">
        <f t="array" ref="W254">IFERROR(SUMPRODUCT(LARGE($C254:$P254,{1,2,3,4})), "")</f>
        <v/>
      </c>
      <c r="X254" s="34" t="str" cm="1">
        <f t="array" ref="X254">IFERROR(SUMPRODUCT(LARGE($C254:$P254,{1,2,3,4,5,6,7})), "")</f>
        <v/>
      </c>
      <c r="Y254" s="34" t="str" cm="1">
        <f t="array" ref="Y254">IFERROR(SUMPRODUCT(LARGE($C254:$P254,{1,2,3,4,5,6,7,8})), "")</f>
        <v/>
      </c>
    </row>
    <row r="255" spans="1:25" ht="15" customHeight="1" x14ac:dyDescent="0.25">
      <c r="A255" s="45" t="str">
        <f t="shared" si="23"/>
        <v xml:space="preserve"> </v>
      </c>
      <c r="B255" s="13"/>
      <c r="C255" s="10"/>
      <c r="D255" s="5"/>
      <c r="E255" s="5"/>
      <c r="F255" s="5"/>
      <c r="G255" s="5"/>
      <c r="H255" s="5"/>
      <c r="I255" s="39"/>
      <c r="J255" s="5"/>
      <c r="K255" s="5"/>
      <c r="L255" s="5"/>
      <c r="M255" s="5"/>
      <c r="N255" s="5"/>
      <c r="O255" s="5"/>
      <c r="P255" s="5"/>
      <c r="Q255" s="40"/>
      <c r="R255" s="41">
        <f t="shared" si="24"/>
        <v>0</v>
      </c>
      <c r="S255" s="39">
        <f t="shared" si="25"/>
        <v>0</v>
      </c>
      <c r="T255" s="48" cm="1">
        <f t="array" ref="T255">IF($S255&lt;=6,SUM($C255:$P255),SUMPRODUCT(LARGE($C255:$P255,{1,2,3,4,5,6})))</f>
        <v>0</v>
      </c>
      <c r="U255" s="37" t="str">
        <f t="shared" si="26"/>
        <v/>
      </c>
      <c r="V255" s="37" t="str">
        <f t="shared" si="27"/>
        <v xml:space="preserve"> </v>
      </c>
      <c r="W255" s="34" t="str" cm="1">
        <f t="array" ref="W255">IFERROR(SUMPRODUCT(LARGE($C255:$P255,{1,2,3,4})), "")</f>
        <v/>
      </c>
      <c r="X255" s="34" t="str" cm="1">
        <f t="array" ref="X255">IFERROR(SUMPRODUCT(LARGE($C255:$P255,{1,2,3,4,5,6,7})), "")</f>
        <v/>
      </c>
      <c r="Y255" s="34" t="str" cm="1">
        <f t="array" ref="Y255">IFERROR(SUMPRODUCT(LARGE($C255:$P255,{1,2,3,4,5,6,7,8})), "")</f>
        <v/>
      </c>
    </row>
    <row r="256" spans="1:25" ht="15" customHeight="1" x14ac:dyDescent="0.25">
      <c r="A256" s="54" t="str">
        <f t="shared" si="23"/>
        <v xml:space="preserve"> </v>
      </c>
      <c r="B256" s="13"/>
      <c r="C256" s="10"/>
      <c r="D256" s="5"/>
      <c r="E256" s="5"/>
      <c r="F256" s="5"/>
      <c r="G256" s="5"/>
      <c r="H256" s="5"/>
      <c r="I256" s="39"/>
      <c r="J256" s="5"/>
      <c r="K256" s="5"/>
      <c r="L256" s="5"/>
      <c r="M256" s="5"/>
      <c r="N256" s="5"/>
      <c r="O256" s="5"/>
      <c r="P256" s="5"/>
      <c r="Q256" s="40"/>
      <c r="R256" s="41">
        <f t="shared" si="24"/>
        <v>0</v>
      </c>
      <c r="S256" s="39">
        <f t="shared" si="25"/>
        <v>0</v>
      </c>
      <c r="T256" s="48" cm="1">
        <f t="array" ref="T256">IF($S256&lt;=6,SUM($C256:$P256),SUMPRODUCT(LARGE($C256:$P256,{1,2,3,4,5,6})))</f>
        <v>0</v>
      </c>
      <c r="U256" s="37" t="str">
        <f t="shared" si="26"/>
        <v/>
      </c>
      <c r="V256" s="37" t="str">
        <f t="shared" si="27"/>
        <v xml:space="preserve"> </v>
      </c>
      <c r="W256" s="34" t="str" cm="1">
        <f t="array" ref="W256">IFERROR(SUMPRODUCT(LARGE($C256:$P256,{1,2,3,4})), "")</f>
        <v/>
      </c>
      <c r="X256" s="34" t="str" cm="1">
        <f t="array" ref="X256">IFERROR(SUMPRODUCT(LARGE($C256:$P256,{1,2,3,4,5,6,7})), "")</f>
        <v/>
      </c>
      <c r="Y256" s="34" t="str" cm="1">
        <f t="array" ref="Y256">IFERROR(SUMPRODUCT(LARGE($C256:$P256,{1,2,3,4,5,6,7,8})), "")</f>
        <v/>
      </c>
    </row>
    <row r="257" spans="1:25" ht="15" customHeight="1" x14ac:dyDescent="0.25">
      <c r="A257" s="54" t="str">
        <f t="shared" si="23"/>
        <v xml:space="preserve"> </v>
      </c>
      <c r="B257" s="13"/>
      <c r="C257" s="10"/>
      <c r="D257" s="5"/>
      <c r="E257" s="5"/>
      <c r="F257" s="5"/>
      <c r="G257" s="5"/>
      <c r="H257" s="5"/>
      <c r="I257" s="39"/>
      <c r="J257" s="5"/>
      <c r="K257" s="5"/>
      <c r="L257" s="5"/>
      <c r="M257" s="5"/>
      <c r="N257" s="5"/>
      <c r="O257" s="5"/>
      <c r="P257" s="5"/>
      <c r="Q257" s="40"/>
      <c r="R257" s="41">
        <f t="shared" si="24"/>
        <v>0</v>
      </c>
      <c r="S257" s="39">
        <f t="shared" si="25"/>
        <v>0</v>
      </c>
      <c r="T257" s="48" cm="1">
        <f t="array" ref="T257">IF($S257&lt;=6,SUM($C257:$P257),SUMPRODUCT(LARGE($C257:$P257,{1,2,3,4,5,6})))</f>
        <v>0</v>
      </c>
      <c r="U257" s="37" t="str">
        <f t="shared" si="26"/>
        <v/>
      </c>
      <c r="V257" s="37" t="str">
        <f t="shared" si="27"/>
        <v xml:space="preserve"> </v>
      </c>
      <c r="W257" s="34" t="str" cm="1">
        <f t="array" ref="W257">IFERROR(SUMPRODUCT(LARGE($C257:$P257,{1,2,3,4})), "")</f>
        <v/>
      </c>
      <c r="X257" s="34" t="str" cm="1">
        <f t="array" ref="X257">IFERROR(SUMPRODUCT(LARGE($C257:$P257,{1,2,3,4,5,6,7})), "")</f>
        <v/>
      </c>
      <c r="Y257" s="34" t="str" cm="1">
        <f t="array" ref="Y257">IFERROR(SUMPRODUCT(LARGE($C257:$P257,{1,2,3,4,5,6,7,8})), "")</f>
        <v/>
      </c>
    </row>
    <row r="258" spans="1:25" ht="15" customHeight="1" x14ac:dyDescent="0.25">
      <c r="A258" s="45" t="str">
        <f t="shared" si="23"/>
        <v xml:space="preserve"> </v>
      </c>
      <c r="B258" s="13"/>
      <c r="C258" s="10"/>
      <c r="D258" s="5"/>
      <c r="E258" s="5"/>
      <c r="F258" s="5"/>
      <c r="G258" s="5"/>
      <c r="H258" s="5"/>
      <c r="I258" s="39"/>
      <c r="J258" s="5"/>
      <c r="K258" s="5"/>
      <c r="L258" s="5"/>
      <c r="M258" s="5"/>
      <c r="N258" s="5"/>
      <c r="O258" s="5"/>
      <c r="P258" s="5"/>
      <c r="Q258" s="40"/>
      <c r="R258" s="41">
        <f t="shared" si="24"/>
        <v>0</v>
      </c>
      <c r="S258" s="39">
        <f t="shared" si="25"/>
        <v>0</v>
      </c>
      <c r="T258" s="48" cm="1">
        <f t="array" ref="T258">IF($S258&lt;=6,SUM($C258:$P258),SUMPRODUCT(LARGE($C258:$P258,{1,2,3,4,5,6})))</f>
        <v>0</v>
      </c>
      <c r="U258" s="37" t="str">
        <f t="shared" si="26"/>
        <v/>
      </c>
      <c r="V258" s="37" t="str">
        <f t="shared" si="27"/>
        <v xml:space="preserve"> </v>
      </c>
      <c r="W258" s="34" t="str" cm="1">
        <f t="array" ref="W258">IFERROR(SUMPRODUCT(LARGE($C258:$P258,{1,2,3,4})), "")</f>
        <v/>
      </c>
      <c r="X258" s="34" t="str" cm="1">
        <f t="array" ref="X258">IFERROR(SUMPRODUCT(LARGE($C258:$P258,{1,2,3,4,5,6,7})), "")</f>
        <v/>
      </c>
      <c r="Y258" s="34" t="str" cm="1">
        <f t="array" ref="Y258">IFERROR(SUMPRODUCT(LARGE($C258:$P258,{1,2,3,4,5,6,7,8})), "")</f>
        <v/>
      </c>
    </row>
    <row r="259" spans="1:25" ht="15" customHeight="1" x14ac:dyDescent="0.25">
      <c r="A259" s="45" t="str">
        <f t="shared" si="23"/>
        <v xml:space="preserve"> </v>
      </c>
      <c r="B259" s="13"/>
      <c r="C259" s="10"/>
      <c r="D259" s="5"/>
      <c r="E259" s="5"/>
      <c r="F259" s="5"/>
      <c r="G259" s="5"/>
      <c r="H259" s="5"/>
      <c r="I259" s="39"/>
      <c r="J259" s="5"/>
      <c r="K259" s="5"/>
      <c r="L259" s="5"/>
      <c r="M259" s="5"/>
      <c r="N259" s="5"/>
      <c r="O259" s="5"/>
      <c r="P259" s="5"/>
      <c r="Q259" s="40"/>
      <c r="R259" s="41">
        <f t="shared" si="24"/>
        <v>0</v>
      </c>
      <c r="S259" s="39">
        <f t="shared" si="25"/>
        <v>0</v>
      </c>
      <c r="T259" s="48" cm="1">
        <f t="array" ref="T259">IF($S259&lt;=6,SUM($C259:$P259),SUMPRODUCT(LARGE($C259:$P259,{1,2,3,4,5,6})))</f>
        <v>0</v>
      </c>
      <c r="U259" s="37" t="str">
        <f t="shared" si="26"/>
        <v/>
      </c>
      <c r="V259" s="37" t="str">
        <f t="shared" si="27"/>
        <v xml:space="preserve"> </v>
      </c>
      <c r="W259" s="34" t="str" cm="1">
        <f t="array" ref="W259">IFERROR(SUMPRODUCT(LARGE($C259:$P259,{1,2,3,4})), "")</f>
        <v/>
      </c>
      <c r="X259" s="34" t="str" cm="1">
        <f t="array" ref="X259">IFERROR(SUMPRODUCT(LARGE($C259:$P259,{1,2,3,4,5,6,7})), "")</f>
        <v/>
      </c>
      <c r="Y259" s="34" t="str" cm="1">
        <f t="array" ref="Y259">IFERROR(SUMPRODUCT(LARGE($C259:$P259,{1,2,3,4,5,6,7,8})), "")</f>
        <v/>
      </c>
    </row>
    <row r="260" spans="1:25" ht="15" customHeight="1" x14ac:dyDescent="0.25">
      <c r="A260" s="54" t="str">
        <f t="shared" ref="A260:A300" si="28">IF(ISBLANK(B260)," ",(LEFT(B260,FIND("@",SUBSTITUTE(B260,"-","@",LEN(B260)-LEN(SUBSTITUTE(B260,"-",""))))-1)))</f>
        <v xml:space="preserve"> </v>
      </c>
      <c r="B260" s="13"/>
      <c r="C260" s="10"/>
      <c r="D260" s="5"/>
      <c r="E260" s="5"/>
      <c r="F260" s="5"/>
      <c r="G260" s="5"/>
      <c r="H260" s="5"/>
      <c r="I260" s="39"/>
      <c r="J260" s="5"/>
      <c r="K260" s="5"/>
      <c r="L260" s="5"/>
      <c r="M260" s="5"/>
      <c r="N260" s="5"/>
      <c r="O260" s="5"/>
      <c r="P260" s="5"/>
      <c r="Q260" s="40"/>
      <c r="R260" s="41">
        <f t="shared" ref="R260:R305" si="29">SUM($C260:$Q260)</f>
        <v>0</v>
      </c>
      <c r="S260" s="39">
        <f t="shared" ref="S260:S305" si="30">COUNTA(C260:P260)</f>
        <v>0</v>
      </c>
      <c r="T260" s="48" cm="1">
        <f t="array" ref="T260">IF($S260&lt;=6,SUM($C260:$P260),SUMPRODUCT(LARGE($C260:$P260,{1,2,3,4,5,6})))</f>
        <v>0</v>
      </c>
      <c r="U260" s="37" t="str">
        <f t="shared" si="26"/>
        <v/>
      </c>
      <c r="V260" s="37" t="str">
        <f t="shared" si="27"/>
        <v xml:space="preserve"> </v>
      </c>
      <c r="W260" s="34" t="str" cm="1">
        <f t="array" ref="W260">IFERROR(SUMPRODUCT(LARGE($C260:$P260,{1,2,3,4})), "")</f>
        <v/>
      </c>
      <c r="X260" s="34" t="str" cm="1">
        <f t="array" ref="X260">IFERROR(SUMPRODUCT(LARGE($C260:$P260,{1,2,3,4,5,6,7})), "")</f>
        <v/>
      </c>
      <c r="Y260" s="34" t="str" cm="1">
        <f t="array" ref="Y260">IFERROR(SUMPRODUCT(LARGE($C260:$P260,{1,2,3,4,5,6,7,8})), "")</f>
        <v/>
      </c>
    </row>
    <row r="261" spans="1:25" ht="15" customHeight="1" x14ac:dyDescent="0.25">
      <c r="A261" s="54" t="str">
        <f t="shared" si="28"/>
        <v xml:space="preserve"> </v>
      </c>
      <c r="B261" s="13"/>
      <c r="C261" s="10"/>
      <c r="D261" s="5"/>
      <c r="E261" s="5"/>
      <c r="F261" s="5"/>
      <c r="G261" s="5"/>
      <c r="H261" s="5"/>
      <c r="I261" s="39"/>
      <c r="J261" s="5"/>
      <c r="K261" s="5"/>
      <c r="L261" s="5"/>
      <c r="M261" s="5"/>
      <c r="N261" s="5"/>
      <c r="O261" s="5"/>
      <c r="P261" s="5"/>
      <c r="Q261" s="40"/>
      <c r="R261" s="41">
        <f t="shared" si="29"/>
        <v>0</v>
      </c>
      <c r="S261" s="39">
        <f t="shared" si="30"/>
        <v>0</v>
      </c>
      <c r="T261" s="48" cm="1">
        <f t="array" ref="T261">IF($S261&lt;=6,SUM($C261:$P261),SUMPRODUCT(LARGE($C261:$P261,{1,2,3,4,5,6})))</f>
        <v>0</v>
      </c>
      <c r="U261" s="37" t="str">
        <f t="shared" ref="U261:U305" si="31">IF(AND($S261&gt;=6,T261=T262),"Manual Calc Needed","")</f>
        <v/>
      </c>
      <c r="V261" s="37" t="str">
        <f t="shared" ref="V261:V305" si="32">IF(AND($S261&gt;=6,$U261="Tie"),"Manual Calc Needed"," ")</f>
        <v xml:space="preserve"> </v>
      </c>
      <c r="W261" s="34" t="str" cm="1">
        <f t="array" ref="W261">IFERROR(SUMPRODUCT(LARGE($C261:$P261,{1,2,3,4})), "")</f>
        <v/>
      </c>
      <c r="X261" s="34" t="str" cm="1">
        <f t="array" ref="X261">IFERROR(SUMPRODUCT(LARGE($C261:$P261,{1,2,3,4,5,6,7})), "")</f>
        <v/>
      </c>
      <c r="Y261" s="34" t="str" cm="1">
        <f t="array" ref="Y261">IFERROR(SUMPRODUCT(LARGE($C261:$P261,{1,2,3,4,5,6,7,8})), "")</f>
        <v/>
      </c>
    </row>
    <row r="262" spans="1:25" ht="15" customHeight="1" x14ac:dyDescent="0.25">
      <c r="A262" s="45" t="str">
        <f t="shared" si="28"/>
        <v xml:space="preserve"> </v>
      </c>
      <c r="B262" s="13"/>
      <c r="C262" s="10"/>
      <c r="D262" s="5"/>
      <c r="E262" s="5"/>
      <c r="F262" s="5"/>
      <c r="G262" s="5"/>
      <c r="H262" s="5"/>
      <c r="I262" s="39"/>
      <c r="J262" s="5"/>
      <c r="K262" s="5"/>
      <c r="L262" s="5"/>
      <c r="M262" s="5"/>
      <c r="N262" s="5"/>
      <c r="O262" s="5"/>
      <c r="P262" s="5"/>
      <c r="Q262" s="40"/>
      <c r="R262" s="41">
        <f t="shared" si="29"/>
        <v>0</v>
      </c>
      <c r="S262" s="39">
        <f t="shared" si="30"/>
        <v>0</v>
      </c>
      <c r="T262" s="48" cm="1">
        <f t="array" ref="T262">IF($S262&lt;=6,SUM($C262:$P262),SUMPRODUCT(LARGE($C262:$P262,{1,2,3,4,5,6})))</f>
        <v>0</v>
      </c>
      <c r="U262" s="37" t="str">
        <f t="shared" si="31"/>
        <v/>
      </c>
      <c r="V262" s="37" t="str">
        <f t="shared" si="32"/>
        <v xml:space="preserve"> </v>
      </c>
      <c r="W262" s="34" t="str" cm="1">
        <f t="array" ref="W262">IFERROR(SUMPRODUCT(LARGE($C262:$P262,{1,2,3,4})), "")</f>
        <v/>
      </c>
      <c r="X262" s="34" t="str" cm="1">
        <f t="array" ref="X262">IFERROR(SUMPRODUCT(LARGE($C262:$P262,{1,2,3,4,5,6,7})), "")</f>
        <v/>
      </c>
      <c r="Y262" s="34" t="str" cm="1">
        <f t="array" ref="Y262">IFERROR(SUMPRODUCT(LARGE($C262:$P262,{1,2,3,4,5,6,7,8})), "")</f>
        <v/>
      </c>
    </row>
    <row r="263" spans="1:25" ht="15" customHeight="1" x14ac:dyDescent="0.25">
      <c r="A263" s="45" t="str">
        <f t="shared" si="28"/>
        <v xml:space="preserve"> </v>
      </c>
      <c r="B263" s="13"/>
      <c r="C263" s="10"/>
      <c r="D263" s="5"/>
      <c r="E263" s="5"/>
      <c r="F263" s="5"/>
      <c r="G263" s="5"/>
      <c r="H263" s="5"/>
      <c r="I263" s="39"/>
      <c r="J263" s="5"/>
      <c r="K263" s="5"/>
      <c r="L263" s="5"/>
      <c r="M263" s="5"/>
      <c r="N263" s="5"/>
      <c r="O263" s="5"/>
      <c r="P263" s="5"/>
      <c r="Q263" s="40"/>
      <c r="R263" s="41">
        <f t="shared" si="29"/>
        <v>0</v>
      </c>
      <c r="S263" s="39">
        <f t="shared" si="30"/>
        <v>0</v>
      </c>
      <c r="T263" s="48" cm="1">
        <f t="array" ref="T263">IF($S263&lt;=6,SUM($C263:$P263),SUMPRODUCT(LARGE($C263:$P263,{1,2,3,4,5,6})))</f>
        <v>0</v>
      </c>
      <c r="U263" s="37" t="str">
        <f t="shared" si="31"/>
        <v/>
      </c>
      <c r="V263" s="37" t="str">
        <f t="shared" si="32"/>
        <v xml:space="preserve"> </v>
      </c>
      <c r="W263" s="34" t="str" cm="1">
        <f t="array" ref="W263">IFERROR(SUMPRODUCT(LARGE($C263:$P263,{1,2,3,4})), "")</f>
        <v/>
      </c>
      <c r="X263" s="34" t="str" cm="1">
        <f t="array" ref="X263">IFERROR(SUMPRODUCT(LARGE($C263:$P263,{1,2,3,4,5,6,7})), "")</f>
        <v/>
      </c>
      <c r="Y263" s="34" t="str" cm="1">
        <f t="array" ref="Y263">IFERROR(SUMPRODUCT(LARGE($C263:$P263,{1,2,3,4,5,6,7,8})), "")</f>
        <v/>
      </c>
    </row>
    <row r="264" spans="1:25" ht="15" customHeight="1" x14ac:dyDescent="0.25">
      <c r="A264" s="51" t="str">
        <f t="shared" si="28"/>
        <v xml:space="preserve"> </v>
      </c>
      <c r="B264" s="13"/>
      <c r="C264" s="10"/>
      <c r="D264" s="5"/>
      <c r="E264" s="5"/>
      <c r="F264" s="5"/>
      <c r="G264" s="5"/>
      <c r="H264" s="5"/>
      <c r="I264" s="39"/>
      <c r="J264" s="5"/>
      <c r="K264" s="5"/>
      <c r="L264" s="5"/>
      <c r="M264" s="5"/>
      <c r="N264" s="5"/>
      <c r="O264" s="5"/>
      <c r="P264" s="5"/>
      <c r="Q264" s="40"/>
      <c r="R264" s="41">
        <f t="shared" si="29"/>
        <v>0</v>
      </c>
      <c r="S264" s="39">
        <f t="shared" si="30"/>
        <v>0</v>
      </c>
      <c r="T264" s="48" cm="1">
        <f t="array" ref="T264">IF($S264&lt;=6,SUM($C264:$P264),SUMPRODUCT(LARGE($C264:$P264,{1,2,3,4,5,6})))</f>
        <v>0</v>
      </c>
      <c r="U264" s="37" t="str">
        <f t="shared" si="31"/>
        <v/>
      </c>
      <c r="V264" s="37" t="str">
        <f t="shared" si="32"/>
        <v xml:space="preserve"> </v>
      </c>
      <c r="W264" s="34" t="str" cm="1">
        <f t="array" ref="W264">IFERROR(SUMPRODUCT(LARGE($C264:$P264,{1,2,3,4})), "")</f>
        <v/>
      </c>
      <c r="X264" s="34" t="str" cm="1">
        <f t="array" ref="X264">IFERROR(SUMPRODUCT(LARGE($C264:$P264,{1,2,3,4,5,6,7})), "")</f>
        <v/>
      </c>
      <c r="Y264" s="34" t="str" cm="1">
        <f t="array" ref="Y264">IFERROR(SUMPRODUCT(LARGE($C264:$P264,{1,2,3,4,5,6,7,8})), "")</f>
        <v/>
      </c>
    </row>
    <row r="265" spans="1:25" ht="15" customHeight="1" x14ac:dyDescent="0.25">
      <c r="A265" s="51" t="str">
        <f t="shared" si="28"/>
        <v xml:space="preserve"> </v>
      </c>
      <c r="B265" s="13"/>
      <c r="C265" s="10"/>
      <c r="D265" s="5"/>
      <c r="E265" s="5"/>
      <c r="F265" s="5"/>
      <c r="G265" s="5"/>
      <c r="H265" s="5"/>
      <c r="I265" s="39"/>
      <c r="J265" s="5"/>
      <c r="K265" s="5"/>
      <c r="L265" s="5"/>
      <c r="M265" s="5"/>
      <c r="N265" s="5"/>
      <c r="O265" s="5"/>
      <c r="P265" s="5"/>
      <c r="Q265" s="40"/>
      <c r="R265" s="41">
        <f t="shared" si="29"/>
        <v>0</v>
      </c>
      <c r="S265" s="39">
        <f t="shared" si="30"/>
        <v>0</v>
      </c>
      <c r="T265" s="48" cm="1">
        <f t="array" ref="T265">IF($S265&lt;=6,SUM($C265:$P265),SUMPRODUCT(LARGE($C265:$P265,{1,2,3,4,5,6})))</f>
        <v>0</v>
      </c>
      <c r="U265" s="37" t="str">
        <f t="shared" si="31"/>
        <v/>
      </c>
      <c r="V265" s="37" t="str">
        <f t="shared" si="32"/>
        <v xml:space="preserve"> </v>
      </c>
      <c r="W265" s="34" t="str" cm="1">
        <f t="array" ref="W265">IFERROR(SUMPRODUCT(LARGE($C265:$P265,{1,2,3,4})), "")</f>
        <v/>
      </c>
      <c r="X265" s="34" t="str" cm="1">
        <f t="array" ref="X265">IFERROR(SUMPRODUCT(LARGE($C265:$P265,{1,2,3,4,5,6,7})), "")</f>
        <v/>
      </c>
      <c r="Y265" s="34" t="str" cm="1">
        <f t="array" ref="Y265">IFERROR(SUMPRODUCT(LARGE($C265:$P265,{1,2,3,4,5,6,7,8})), "")</f>
        <v/>
      </c>
    </row>
    <row r="266" spans="1:25" ht="15" customHeight="1" x14ac:dyDescent="0.25">
      <c r="A266" s="51" t="str">
        <f t="shared" si="28"/>
        <v xml:space="preserve"> </v>
      </c>
      <c r="B266" s="13"/>
      <c r="C266" s="10"/>
      <c r="D266" s="5"/>
      <c r="E266" s="5"/>
      <c r="F266" s="5"/>
      <c r="G266" s="5"/>
      <c r="H266" s="5"/>
      <c r="I266" s="39"/>
      <c r="J266" s="5"/>
      <c r="K266" s="5"/>
      <c r="L266" s="5"/>
      <c r="M266" s="5"/>
      <c r="N266" s="5"/>
      <c r="O266" s="5"/>
      <c r="P266" s="5"/>
      <c r="Q266" s="40"/>
      <c r="R266" s="41">
        <f t="shared" si="29"/>
        <v>0</v>
      </c>
      <c r="S266" s="39">
        <f t="shared" si="30"/>
        <v>0</v>
      </c>
      <c r="T266" s="48" cm="1">
        <f t="array" ref="T266">IF($S266&lt;=6,SUM($C266:$P266),SUMPRODUCT(LARGE($C266:$P266,{1,2,3,4,5,6})))</f>
        <v>0</v>
      </c>
      <c r="U266" s="37" t="str">
        <f t="shared" si="31"/>
        <v/>
      </c>
      <c r="V266" s="37" t="str">
        <f t="shared" si="32"/>
        <v xml:space="preserve"> </v>
      </c>
      <c r="W266" s="34" t="str" cm="1">
        <f t="array" ref="W266">IFERROR(SUMPRODUCT(LARGE($C266:$P266,{1,2,3,4})), "")</f>
        <v/>
      </c>
      <c r="X266" s="34" t="str" cm="1">
        <f t="array" ref="X266">IFERROR(SUMPRODUCT(LARGE($C266:$P266,{1,2,3,4,5,6,7})), "")</f>
        <v/>
      </c>
      <c r="Y266" s="34" t="str" cm="1">
        <f t="array" ref="Y266">IFERROR(SUMPRODUCT(LARGE($C266:$P266,{1,2,3,4,5,6,7,8})), "")</f>
        <v/>
      </c>
    </row>
    <row r="267" spans="1:25" ht="15" customHeight="1" x14ac:dyDescent="0.25">
      <c r="A267" s="51" t="str">
        <f t="shared" si="28"/>
        <v xml:space="preserve"> </v>
      </c>
      <c r="B267" s="13"/>
      <c r="C267" s="10"/>
      <c r="D267" s="5"/>
      <c r="E267" s="5"/>
      <c r="F267" s="5"/>
      <c r="G267" s="5"/>
      <c r="H267" s="5"/>
      <c r="I267" s="39"/>
      <c r="J267" s="5"/>
      <c r="K267" s="5"/>
      <c r="L267" s="5"/>
      <c r="M267" s="5"/>
      <c r="N267" s="5"/>
      <c r="O267" s="5"/>
      <c r="P267" s="5"/>
      <c r="Q267" s="40"/>
      <c r="R267" s="41">
        <f t="shared" si="29"/>
        <v>0</v>
      </c>
      <c r="S267" s="39">
        <f t="shared" si="30"/>
        <v>0</v>
      </c>
      <c r="T267" s="48" cm="1">
        <f t="array" ref="T267">IF($S267&lt;=6,SUM($C267:$P267),SUMPRODUCT(LARGE($C267:$P267,{1,2,3,4,5,6})))</f>
        <v>0</v>
      </c>
      <c r="U267" s="37" t="str">
        <f t="shared" si="31"/>
        <v/>
      </c>
      <c r="V267" s="37" t="str">
        <f t="shared" si="32"/>
        <v xml:space="preserve"> </v>
      </c>
      <c r="W267" s="34" t="str" cm="1">
        <f t="array" ref="W267">IFERROR(SUMPRODUCT(LARGE($C267:$P267,{1,2,3,4})), "")</f>
        <v/>
      </c>
      <c r="X267" s="34" t="str" cm="1">
        <f t="array" ref="X267">IFERROR(SUMPRODUCT(LARGE($C267:$P267,{1,2,3,4,5,6,7})), "")</f>
        <v/>
      </c>
      <c r="Y267" s="34" t="str" cm="1">
        <f t="array" ref="Y267">IFERROR(SUMPRODUCT(LARGE($C267:$P267,{1,2,3,4,5,6,7,8})), "")</f>
        <v/>
      </c>
    </row>
    <row r="268" spans="1:25" ht="15" customHeight="1" x14ac:dyDescent="0.25">
      <c r="A268" s="51" t="str">
        <f t="shared" si="28"/>
        <v xml:space="preserve"> </v>
      </c>
      <c r="B268" s="13"/>
      <c r="C268" s="10"/>
      <c r="D268" s="5"/>
      <c r="E268" s="5"/>
      <c r="F268" s="5"/>
      <c r="G268" s="5"/>
      <c r="H268" s="5"/>
      <c r="I268" s="39"/>
      <c r="J268" s="5"/>
      <c r="K268" s="5"/>
      <c r="L268" s="5"/>
      <c r="M268" s="5"/>
      <c r="N268" s="5"/>
      <c r="O268" s="5"/>
      <c r="P268" s="5"/>
      <c r="Q268" s="40"/>
      <c r="R268" s="41">
        <f t="shared" si="29"/>
        <v>0</v>
      </c>
      <c r="S268" s="39">
        <f t="shared" si="30"/>
        <v>0</v>
      </c>
      <c r="T268" s="48" cm="1">
        <f t="array" ref="T268">IF($S268&lt;=6,SUM($C268:$P268),SUMPRODUCT(LARGE($C268:$P268,{1,2,3,4,5,6})))</f>
        <v>0</v>
      </c>
      <c r="U268" s="37" t="str">
        <f t="shared" si="31"/>
        <v/>
      </c>
      <c r="V268" s="37" t="str">
        <f t="shared" si="32"/>
        <v xml:space="preserve"> </v>
      </c>
      <c r="W268" s="34" t="str" cm="1">
        <f t="array" ref="W268">IFERROR(SUMPRODUCT(LARGE($C268:$P268,{1,2,3,4})), "")</f>
        <v/>
      </c>
      <c r="X268" s="34" t="str" cm="1">
        <f t="array" ref="X268">IFERROR(SUMPRODUCT(LARGE($C268:$P268,{1,2,3,4,5,6,7})), "")</f>
        <v/>
      </c>
      <c r="Y268" s="34" t="str" cm="1">
        <f t="array" ref="Y268">IFERROR(SUMPRODUCT(LARGE($C268:$P268,{1,2,3,4,5,6,7,8})), "")</f>
        <v/>
      </c>
    </row>
    <row r="269" spans="1:25" ht="15" customHeight="1" x14ac:dyDescent="0.25">
      <c r="A269" s="51" t="str">
        <f t="shared" si="28"/>
        <v xml:space="preserve"> </v>
      </c>
      <c r="B269" s="13"/>
      <c r="C269" s="10"/>
      <c r="D269" s="5"/>
      <c r="E269" s="5"/>
      <c r="F269" s="5"/>
      <c r="G269" s="5"/>
      <c r="H269" s="5"/>
      <c r="I269" s="39"/>
      <c r="J269" s="5"/>
      <c r="K269" s="5"/>
      <c r="L269" s="5"/>
      <c r="M269" s="5"/>
      <c r="N269" s="5"/>
      <c r="O269" s="5"/>
      <c r="P269" s="5"/>
      <c r="Q269" s="40"/>
      <c r="R269" s="41">
        <f t="shared" si="29"/>
        <v>0</v>
      </c>
      <c r="S269" s="39">
        <f t="shared" si="30"/>
        <v>0</v>
      </c>
      <c r="T269" s="48" cm="1">
        <f t="array" ref="T269">IF($S269&lt;=6,SUM($C269:$P269),SUMPRODUCT(LARGE($C269:$P269,{1,2,3,4,5,6})))</f>
        <v>0</v>
      </c>
      <c r="U269" s="37" t="str">
        <f t="shared" si="31"/>
        <v/>
      </c>
      <c r="V269" s="37" t="str">
        <f t="shared" si="32"/>
        <v xml:space="preserve"> </v>
      </c>
      <c r="W269" s="34" t="str" cm="1">
        <f t="array" ref="W269">IFERROR(SUMPRODUCT(LARGE($C269:$P269,{1,2,3,4})), "")</f>
        <v/>
      </c>
      <c r="X269" s="34" t="str" cm="1">
        <f t="array" ref="X269">IFERROR(SUMPRODUCT(LARGE($C269:$P269,{1,2,3,4,5,6,7})), "")</f>
        <v/>
      </c>
      <c r="Y269" s="34" t="str" cm="1">
        <f t="array" ref="Y269">IFERROR(SUMPRODUCT(LARGE($C269:$P269,{1,2,3,4,5,6,7,8})), "")</f>
        <v/>
      </c>
    </row>
    <row r="270" spans="1:25" ht="15" customHeight="1" x14ac:dyDescent="0.25">
      <c r="A270" s="51" t="str">
        <f t="shared" si="28"/>
        <v xml:space="preserve"> </v>
      </c>
      <c r="B270" s="13"/>
      <c r="C270" s="10"/>
      <c r="D270" s="5"/>
      <c r="E270" s="5"/>
      <c r="F270" s="5"/>
      <c r="G270" s="5"/>
      <c r="H270" s="5"/>
      <c r="I270" s="39"/>
      <c r="J270" s="5"/>
      <c r="K270" s="5"/>
      <c r="L270" s="5"/>
      <c r="M270" s="5"/>
      <c r="N270" s="5"/>
      <c r="O270" s="5"/>
      <c r="P270" s="5"/>
      <c r="Q270" s="40"/>
      <c r="R270" s="41">
        <f t="shared" si="29"/>
        <v>0</v>
      </c>
      <c r="S270" s="39">
        <f t="shared" si="30"/>
        <v>0</v>
      </c>
      <c r="T270" s="48" cm="1">
        <f t="array" ref="T270">IF($S270&lt;=6,SUM($C270:$P270),SUMPRODUCT(LARGE($C270:$P270,{1,2,3,4,5,6})))</f>
        <v>0</v>
      </c>
      <c r="U270" s="37" t="str">
        <f t="shared" si="31"/>
        <v/>
      </c>
      <c r="V270" s="37" t="str">
        <f t="shared" si="32"/>
        <v xml:space="preserve"> </v>
      </c>
      <c r="W270" s="34" t="str" cm="1">
        <f t="array" ref="W270">IFERROR(SUMPRODUCT(LARGE($C270:$P270,{1,2,3,4})), "")</f>
        <v/>
      </c>
      <c r="X270" s="34" t="str" cm="1">
        <f t="array" ref="X270">IFERROR(SUMPRODUCT(LARGE($C270:$P270,{1,2,3,4,5,6,7})), "")</f>
        <v/>
      </c>
      <c r="Y270" s="34" t="str" cm="1">
        <f t="array" ref="Y270">IFERROR(SUMPRODUCT(LARGE($C270:$P270,{1,2,3,4,5,6,7,8})), "")</f>
        <v/>
      </c>
    </row>
    <row r="271" spans="1:25" ht="15" customHeight="1" x14ac:dyDescent="0.25">
      <c r="A271" s="51" t="str">
        <f t="shared" si="28"/>
        <v xml:space="preserve"> </v>
      </c>
      <c r="B271" s="13"/>
      <c r="C271" s="10"/>
      <c r="D271" s="5"/>
      <c r="E271" s="5"/>
      <c r="F271" s="5"/>
      <c r="G271" s="5"/>
      <c r="H271" s="5"/>
      <c r="I271" s="39"/>
      <c r="J271" s="5"/>
      <c r="K271" s="5"/>
      <c r="L271" s="5"/>
      <c r="M271" s="5"/>
      <c r="N271" s="5"/>
      <c r="O271" s="5"/>
      <c r="P271" s="5"/>
      <c r="Q271" s="40"/>
      <c r="R271" s="41">
        <f t="shared" si="29"/>
        <v>0</v>
      </c>
      <c r="S271" s="39">
        <f t="shared" si="30"/>
        <v>0</v>
      </c>
      <c r="T271" s="48" cm="1">
        <f t="array" ref="T271">IF($S271&lt;=6,SUM($C271:$P271),SUMPRODUCT(LARGE($C271:$P271,{1,2,3,4,5,6})))</f>
        <v>0</v>
      </c>
      <c r="U271" s="37" t="str">
        <f t="shared" si="31"/>
        <v/>
      </c>
      <c r="V271" s="37" t="str">
        <f t="shared" si="32"/>
        <v xml:space="preserve"> </v>
      </c>
      <c r="W271" s="34" t="str" cm="1">
        <f t="array" ref="W271">IFERROR(SUMPRODUCT(LARGE($C271:$P271,{1,2,3,4})), "")</f>
        <v/>
      </c>
      <c r="X271" s="34" t="str" cm="1">
        <f t="array" ref="X271">IFERROR(SUMPRODUCT(LARGE($C271:$P271,{1,2,3,4,5,6,7})), "")</f>
        <v/>
      </c>
      <c r="Y271" s="34" t="str" cm="1">
        <f t="array" ref="Y271">IFERROR(SUMPRODUCT(LARGE($C271:$P271,{1,2,3,4,5,6,7,8})), "")</f>
        <v/>
      </c>
    </row>
    <row r="272" spans="1:25" ht="15" customHeight="1" x14ac:dyDescent="0.25">
      <c r="A272" s="51" t="str">
        <f t="shared" si="28"/>
        <v xml:space="preserve"> </v>
      </c>
      <c r="B272" s="13"/>
      <c r="C272" s="10"/>
      <c r="D272" s="5"/>
      <c r="E272" s="5"/>
      <c r="F272" s="5"/>
      <c r="G272" s="5"/>
      <c r="H272" s="5"/>
      <c r="I272" s="39"/>
      <c r="J272" s="5"/>
      <c r="K272" s="5"/>
      <c r="L272" s="5"/>
      <c r="M272" s="5"/>
      <c r="N272" s="5"/>
      <c r="O272" s="5"/>
      <c r="P272" s="5"/>
      <c r="Q272" s="40"/>
      <c r="R272" s="41">
        <f t="shared" si="29"/>
        <v>0</v>
      </c>
      <c r="S272" s="39">
        <f t="shared" si="30"/>
        <v>0</v>
      </c>
      <c r="T272" s="48" cm="1">
        <f t="array" ref="T272">IF($S272&lt;=6,SUM($C272:$P272),SUMPRODUCT(LARGE($C272:$P272,{1,2,3,4,5,6})))</f>
        <v>0</v>
      </c>
      <c r="U272" s="37" t="str">
        <f t="shared" si="31"/>
        <v/>
      </c>
      <c r="V272" s="37" t="str">
        <f t="shared" si="32"/>
        <v xml:space="preserve"> </v>
      </c>
      <c r="W272" s="34" t="str" cm="1">
        <f t="array" ref="W272">IFERROR(SUMPRODUCT(LARGE($C272:$P272,{1,2,3,4})), "")</f>
        <v/>
      </c>
      <c r="X272" s="34" t="str" cm="1">
        <f t="array" ref="X272">IFERROR(SUMPRODUCT(LARGE($C272:$P272,{1,2,3,4,5,6,7})), "")</f>
        <v/>
      </c>
      <c r="Y272" s="34" t="str" cm="1">
        <f t="array" ref="Y272">IFERROR(SUMPRODUCT(LARGE($C272:$P272,{1,2,3,4,5,6,7,8})), "")</f>
        <v/>
      </c>
    </row>
    <row r="273" spans="1:25" ht="15" customHeight="1" x14ac:dyDescent="0.25">
      <c r="A273" s="51" t="str">
        <f t="shared" si="28"/>
        <v xml:space="preserve"> </v>
      </c>
      <c r="B273" s="13"/>
      <c r="C273" s="10"/>
      <c r="D273" s="5"/>
      <c r="E273" s="5"/>
      <c r="F273" s="5"/>
      <c r="G273" s="5"/>
      <c r="H273" s="5"/>
      <c r="I273" s="39"/>
      <c r="J273" s="5"/>
      <c r="K273" s="5"/>
      <c r="L273" s="5"/>
      <c r="M273" s="5"/>
      <c r="N273" s="5"/>
      <c r="O273" s="5"/>
      <c r="P273" s="5"/>
      <c r="Q273" s="40"/>
      <c r="R273" s="41">
        <f t="shared" si="29"/>
        <v>0</v>
      </c>
      <c r="S273" s="39">
        <f t="shared" si="30"/>
        <v>0</v>
      </c>
      <c r="T273" s="48" cm="1">
        <f t="array" ref="T273">IF($S273&lt;=6,SUM($C273:$P273),SUMPRODUCT(LARGE($C273:$P273,{1,2,3,4,5,6})))</f>
        <v>0</v>
      </c>
      <c r="U273" s="37" t="str">
        <f t="shared" si="31"/>
        <v/>
      </c>
      <c r="V273" s="37" t="str">
        <f t="shared" si="32"/>
        <v xml:space="preserve"> </v>
      </c>
      <c r="W273" s="34" t="str" cm="1">
        <f t="array" ref="W273">IFERROR(SUMPRODUCT(LARGE($C273:$P273,{1,2,3,4})), "")</f>
        <v/>
      </c>
      <c r="X273" s="34" t="str" cm="1">
        <f t="array" ref="X273">IFERROR(SUMPRODUCT(LARGE($C273:$P273,{1,2,3,4,5,6,7})), "")</f>
        <v/>
      </c>
      <c r="Y273" s="34" t="str" cm="1">
        <f t="array" ref="Y273">IFERROR(SUMPRODUCT(LARGE($C273:$P273,{1,2,3,4,5,6,7,8})), "")</f>
        <v/>
      </c>
    </row>
    <row r="274" spans="1:25" ht="15" customHeight="1" x14ac:dyDescent="0.25">
      <c r="A274" s="51" t="str">
        <f t="shared" si="28"/>
        <v xml:space="preserve"> </v>
      </c>
      <c r="B274" s="13"/>
      <c r="C274" s="10"/>
      <c r="D274" s="5"/>
      <c r="E274" s="5"/>
      <c r="F274" s="5"/>
      <c r="G274" s="5"/>
      <c r="H274" s="5"/>
      <c r="I274" s="39"/>
      <c r="J274" s="5"/>
      <c r="K274" s="5"/>
      <c r="L274" s="5"/>
      <c r="M274" s="5"/>
      <c r="N274" s="5"/>
      <c r="O274" s="5"/>
      <c r="P274" s="5"/>
      <c r="Q274" s="40"/>
      <c r="R274" s="41">
        <f t="shared" si="29"/>
        <v>0</v>
      </c>
      <c r="S274" s="39">
        <f t="shared" si="30"/>
        <v>0</v>
      </c>
      <c r="T274" s="48" cm="1">
        <f t="array" ref="T274">IF($S274&lt;=6,SUM($C274:$P274),SUMPRODUCT(LARGE($C274:$P274,{1,2,3,4,5,6})))</f>
        <v>0</v>
      </c>
      <c r="U274" s="37" t="str">
        <f t="shared" si="31"/>
        <v/>
      </c>
      <c r="V274" s="37" t="str">
        <f t="shared" si="32"/>
        <v xml:space="preserve"> </v>
      </c>
      <c r="W274" s="34" t="str" cm="1">
        <f t="array" ref="W274">IFERROR(SUMPRODUCT(LARGE($C274:$P274,{1,2,3,4})), "")</f>
        <v/>
      </c>
      <c r="X274" s="34" t="str" cm="1">
        <f t="array" ref="X274">IFERROR(SUMPRODUCT(LARGE($C274:$P274,{1,2,3,4,5,6,7})), "")</f>
        <v/>
      </c>
      <c r="Y274" s="34" t="str" cm="1">
        <f t="array" ref="Y274">IFERROR(SUMPRODUCT(LARGE($C274:$P274,{1,2,3,4,5,6,7,8})), "")</f>
        <v/>
      </c>
    </row>
    <row r="275" spans="1:25" ht="15" customHeight="1" x14ac:dyDescent="0.25">
      <c r="A275" s="51" t="str">
        <f t="shared" si="28"/>
        <v xml:space="preserve"> </v>
      </c>
      <c r="B275" s="13"/>
      <c r="C275" s="10"/>
      <c r="D275" s="5"/>
      <c r="E275" s="5"/>
      <c r="F275" s="5"/>
      <c r="G275" s="5"/>
      <c r="H275" s="5"/>
      <c r="I275" s="39"/>
      <c r="J275" s="5"/>
      <c r="K275" s="5"/>
      <c r="L275" s="5"/>
      <c r="M275" s="5"/>
      <c r="N275" s="5"/>
      <c r="O275" s="5"/>
      <c r="P275" s="5"/>
      <c r="Q275" s="40"/>
      <c r="R275" s="41">
        <f t="shared" si="29"/>
        <v>0</v>
      </c>
      <c r="S275" s="39">
        <f t="shared" si="30"/>
        <v>0</v>
      </c>
      <c r="T275" s="48" cm="1">
        <f t="array" ref="T275">IF($S275&lt;=6,SUM($C275:$P275),SUMPRODUCT(LARGE($C275:$P275,{1,2,3,4,5,6})))</f>
        <v>0</v>
      </c>
      <c r="U275" s="37" t="str">
        <f t="shared" si="31"/>
        <v/>
      </c>
      <c r="V275" s="37" t="str">
        <f t="shared" si="32"/>
        <v xml:space="preserve"> </v>
      </c>
      <c r="W275" s="34" t="str" cm="1">
        <f t="array" ref="W275">IFERROR(SUMPRODUCT(LARGE($C275:$P275,{1,2,3,4})), "")</f>
        <v/>
      </c>
      <c r="X275" s="34" t="str" cm="1">
        <f t="array" ref="X275">IFERROR(SUMPRODUCT(LARGE($C275:$P275,{1,2,3,4,5,6,7})), "")</f>
        <v/>
      </c>
      <c r="Y275" s="34" t="str" cm="1">
        <f t="array" ref="Y275">IFERROR(SUMPRODUCT(LARGE($C275:$P275,{1,2,3,4,5,6,7,8})), "")</f>
        <v/>
      </c>
    </row>
    <row r="276" spans="1:25" ht="15" customHeight="1" x14ac:dyDescent="0.25">
      <c r="A276" s="51" t="str">
        <f t="shared" si="28"/>
        <v xml:space="preserve"> </v>
      </c>
      <c r="B276" s="13"/>
      <c r="C276" s="10"/>
      <c r="D276" s="5"/>
      <c r="E276" s="5"/>
      <c r="F276" s="5"/>
      <c r="G276" s="5"/>
      <c r="H276" s="5"/>
      <c r="I276" s="39"/>
      <c r="J276" s="5"/>
      <c r="K276" s="5"/>
      <c r="L276" s="5"/>
      <c r="M276" s="5"/>
      <c r="N276" s="5"/>
      <c r="O276" s="5"/>
      <c r="P276" s="5"/>
      <c r="Q276" s="40"/>
      <c r="R276" s="41">
        <f t="shared" si="29"/>
        <v>0</v>
      </c>
      <c r="S276" s="39">
        <f t="shared" si="30"/>
        <v>0</v>
      </c>
      <c r="T276" s="48" cm="1">
        <f t="array" ref="T276">IF($S276&lt;=6,SUM($C276:$P276),SUMPRODUCT(LARGE($C276:$P276,{1,2,3,4,5,6})))</f>
        <v>0</v>
      </c>
      <c r="U276" s="37" t="str">
        <f t="shared" si="31"/>
        <v/>
      </c>
      <c r="V276" s="37" t="str">
        <f t="shared" si="32"/>
        <v xml:space="preserve"> </v>
      </c>
      <c r="W276" s="34" t="str" cm="1">
        <f t="array" ref="W276">IFERROR(SUMPRODUCT(LARGE($C276:$P276,{1,2,3,4})), "")</f>
        <v/>
      </c>
      <c r="X276" s="34" t="str" cm="1">
        <f t="array" ref="X276">IFERROR(SUMPRODUCT(LARGE($C276:$P276,{1,2,3,4,5,6,7})), "")</f>
        <v/>
      </c>
      <c r="Y276" s="34" t="str" cm="1">
        <f t="array" ref="Y276">IFERROR(SUMPRODUCT(LARGE($C276:$P276,{1,2,3,4,5,6,7,8})), "")</f>
        <v/>
      </c>
    </row>
    <row r="277" spans="1:25" ht="15" customHeight="1" x14ac:dyDescent="0.25">
      <c r="A277" s="51" t="str">
        <f t="shared" si="28"/>
        <v xml:space="preserve"> </v>
      </c>
      <c r="B277" s="13"/>
      <c r="C277" s="10"/>
      <c r="D277" s="5"/>
      <c r="E277" s="5"/>
      <c r="F277" s="5"/>
      <c r="G277" s="5"/>
      <c r="H277" s="5"/>
      <c r="I277" s="39"/>
      <c r="J277" s="5"/>
      <c r="K277" s="5"/>
      <c r="L277" s="5"/>
      <c r="M277" s="5"/>
      <c r="N277" s="5"/>
      <c r="O277" s="5"/>
      <c r="P277" s="5"/>
      <c r="Q277" s="40"/>
      <c r="R277" s="41">
        <f t="shared" si="29"/>
        <v>0</v>
      </c>
      <c r="S277" s="39">
        <f t="shared" si="30"/>
        <v>0</v>
      </c>
      <c r="T277" s="48" cm="1">
        <f t="array" ref="T277">IF($S277&lt;=6,SUM($C277:$P277),SUMPRODUCT(LARGE($C277:$P277,{1,2,3,4,5,6})))</f>
        <v>0</v>
      </c>
      <c r="U277" s="37" t="str">
        <f t="shared" si="31"/>
        <v/>
      </c>
      <c r="V277" s="37" t="str">
        <f t="shared" si="32"/>
        <v xml:space="preserve"> </v>
      </c>
      <c r="W277" s="34" t="str" cm="1">
        <f t="array" ref="W277">IFERROR(SUMPRODUCT(LARGE($C277:$P277,{1,2,3,4})), "")</f>
        <v/>
      </c>
      <c r="X277" s="34" t="str" cm="1">
        <f t="array" ref="X277">IFERROR(SUMPRODUCT(LARGE($C277:$P277,{1,2,3,4,5,6,7})), "")</f>
        <v/>
      </c>
      <c r="Y277" s="34" t="str" cm="1">
        <f t="array" ref="Y277">IFERROR(SUMPRODUCT(LARGE($C277:$P277,{1,2,3,4,5,6,7,8})), "")</f>
        <v/>
      </c>
    </row>
    <row r="278" spans="1:25" ht="15" customHeight="1" x14ac:dyDescent="0.25">
      <c r="A278" s="51" t="str">
        <f t="shared" si="28"/>
        <v xml:space="preserve"> </v>
      </c>
      <c r="B278" s="13"/>
      <c r="C278" s="10"/>
      <c r="D278" s="5"/>
      <c r="E278" s="5"/>
      <c r="F278" s="5"/>
      <c r="G278" s="5"/>
      <c r="H278" s="5"/>
      <c r="I278" s="39"/>
      <c r="J278" s="5"/>
      <c r="K278" s="5"/>
      <c r="L278" s="5"/>
      <c r="M278" s="5"/>
      <c r="N278" s="5"/>
      <c r="O278" s="5"/>
      <c r="P278" s="5"/>
      <c r="Q278" s="40"/>
      <c r="R278" s="41">
        <f t="shared" si="29"/>
        <v>0</v>
      </c>
      <c r="S278" s="39">
        <f t="shared" si="30"/>
        <v>0</v>
      </c>
      <c r="T278" s="48" cm="1">
        <f t="array" ref="T278">IF($S278&lt;=6,SUM($C278:$P278),SUMPRODUCT(LARGE($C278:$P278,{1,2,3,4,5,6})))</f>
        <v>0</v>
      </c>
      <c r="U278" s="37" t="str">
        <f t="shared" si="31"/>
        <v/>
      </c>
      <c r="V278" s="37" t="str">
        <f t="shared" si="32"/>
        <v xml:space="preserve"> </v>
      </c>
      <c r="W278" s="34" t="str" cm="1">
        <f t="array" ref="W278">IFERROR(SUMPRODUCT(LARGE($C278:$P278,{1,2,3,4})), "")</f>
        <v/>
      </c>
      <c r="X278" s="34" t="str" cm="1">
        <f t="array" ref="X278">IFERROR(SUMPRODUCT(LARGE($C278:$P278,{1,2,3,4,5,6,7})), "")</f>
        <v/>
      </c>
      <c r="Y278" s="34" t="str" cm="1">
        <f t="array" ref="Y278">IFERROR(SUMPRODUCT(LARGE($C278:$P278,{1,2,3,4,5,6,7,8})), "")</f>
        <v/>
      </c>
    </row>
    <row r="279" spans="1:25" ht="15" customHeight="1" x14ac:dyDescent="0.25">
      <c r="A279" s="51" t="str">
        <f t="shared" si="28"/>
        <v xml:space="preserve"> </v>
      </c>
      <c r="B279" s="13"/>
      <c r="C279" s="10"/>
      <c r="D279" s="5"/>
      <c r="E279" s="5"/>
      <c r="F279" s="5"/>
      <c r="G279" s="5"/>
      <c r="H279" s="5"/>
      <c r="I279" s="39"/>
      <c r="J279" s="5"/>
      <c r="K279" s="5"/>
      <c r="L279" s="5"/>
      <c r="M279" s="5"/>
      <c r="N279" s="5"/>
      <c r="O279" s="5"/>
      <c r="P279" s="5"/>
      <c r="Q279" s="40"/>
      <c r="R279" s="41">
        <f t="shared" si="29"/>
        <v>0</v>
      </c>
      <c r="S279" s="39">
        <f t="shared" si="30"/>
        <v>0</v>
      </c>
      <c r="T279" s="48" cm="1">
        <f t="array" ref="T279">IF($S279&lt;=6,SUM($C279:$P279),SUMPRODUCT(LARGE($C279:$P279,{1,2,3,4,5,6})))</f>
        <v>0</v>
      </c>
      <c r="U279" s="37" t="str">
        <f t="shared" si="31"/>
        <v/>
      </c>
      <c r="V279" s="37" t="str">
        <f t="shared" si="32"/>
        <v xml:space="preserve"> </v>
      </c>
      <c r="W279" s="34" t="str" cm="1">
        <f t="array" ref="W279">IFERROR(SUMPRODUCT(LARGE($C279:$P279,{1,2,3,4})), "")</f>
        <v/>
      </c>
      <c r="X279" s="34" t="str" cm="1">
        <f t="array" ref="X279">IFERROR(SUMPRODUCT(LARGE($C279:$P279,{1,2,3,4,5,6,7})), "")</f>
        <v/>
      </c>
      <c r="Y279" s="34" t="str" cm="1">
        <f t="array" ref="Y279">IFERROR(SUMPRODUCT(LARGE($C279:$P279,{1,2,3,4,5,6,7,8})), "")</f>
        <v/>
      </c>
    </row>
    <row r="280" spans="1:25" ht="15" customHeight="1" x14ac:dyDescent="0.25">
      <c r="A280" s="51" t="str">
        <f t="shared" si="28"/>
        <v xml:space="preserve"> </v>
      </c>
      <c r="B280" s="13"/>
      <c r="C280" s="10"/>
      <c r="D280" s="5"/>
      <c r="E280" s="5"/>
      <c r="F280" s="5"/>
      <c r="G280" s="5"/>
      <c r="H280" s="5"/>
      <c r="I280" s="39"/>
      <c r="J280" s="5"/>
      <c r="K280" s="5"/>
      <c r="L280" s="5"/>
      <c r="M280" s="5"/>
      <c r="N280" s="5"/>
      <c r="O280" s="5"/>
      <c r="P280" s="5"/>
      <c r="Q280" s="40"/>
      <c r="R280" s="41">
        <f t="shared" si="29"/>
        <v>0</v>
      </c>
      <c r="S280" s="39">
        <f t="shared" si="30"/>
        <v>0</v>
      </c>
      <c r="T280" s="48" cm="1">
        <f t="array" ref="T280">IF($S280&lt;=6,SUM($C280:$P280),SUMPRODUCT(LARGE($C280:$P280,{1,2,3,4,5,6})))</f>
        <v>0</v>
      </c>
      <c r="U280" s="37" t="str">
        <f t="shared" si="31"/>
        <v/>
      </c>
      <c r="V280" s="37" t="str">
        <f t="shared" si="32"/>
        <v xml:space="preserve"> </v>
      </c>
      <c r="W280" s="34" t="str" cm="1">
        <f t="array" ref="W280">IFERROR(SUMPRODUCT(LARGE($C280:$P280,{1,2,3,4})), "")</f>
        <v/>
      </c>
      <c r="X280" s="34" t="str" cm="1">
        <f t="array" ref="X280">IFERROR(SUMPRODUCT(LARGE($C280:$P280,{1,2,3,4,5,6,7})), "")</f>
        <v/>
      </c>
      <c r="Y280" s="34" t="str" cm="1">
        <f t="array" ref="Y280">IFERROR(SUMPRODUCT(LARGE($C280:$P280,{1,2,3,4,5,6,7,8})), "")</f>
        <v/>
      </c>
    </row>
    <row r="281" spans="1:25" ht="15" customHeight="1" x14ac:dyDescent="0.25">
      <c r="A281" s="51" t="str">
        <f t="shared" si="28"/>
        <v xml:space="preserve"> </v>
      </c>
      <c r="B281" s="13"/>
      <c r="C281" s="10"/>
      <c r="D281" s="5"/>
      <c r="E281" s="5"/>
      <c r="F281" s="5"/>
      <c r="G281" s="5"/>
      <c r="H281" s="5"/>
      <c r="I281" s="39"/>
      <c r="J281" s="5"/>
      <c r="K281" s="5"/>
      <c r="L281" s="5"/>
      <c r="M281" s="5"/>
      <c r="N281" s="5"/>
      <c r="O281" s="5"/>
      <c r="P281" s="5"/>
      <c r="Q281" s="40"/>
      <c r="R281" s="41">
        <f t="shared" si="29"/>
        <v>0</v>
      </c>
      <c r="S281" s="39">
        <f t="shared" si="30"/>
        <v>0</v>
      </c>
      <c r="T281" s="48" cm="1">
        <f t="array" ref="T281">IF($S281&lt;=6,SUM($C281:$P281),SUMPRODUCT(LARGE($C281:$P281,{1,2,3,4,5,6})))</f>
        <v>0</v>
      </c>
      <c r="U281" s="37" t="str">
        <f t="shared" si="31"/>
        <v/>
      </c>
      <c r="V281" s="37" t="str">
        <f t="shared" si="32"/>
        <v xml:space="preserve"> </v>
      </c>
      <c r="W281" s="34" t="str" cm="1">
        <f t="array" ref="W281">IFERROR(SUMPRODUCT(LARGE($C281:$P281,{1,2,3,4})), "")</f>
        <v/>
      </c>
      <c r="X281" s="34" t="str" cm="1">
        <f t="array" ref="X281">IFERROR(SUMPRODUCT(LARGE($C281:$P281,{1,2,3,4,5,6,7})), "")</f>
        <v/>
      </c>
      <c r="Y281" s="34" t="str" cm="1">
        <f t="array" ref="Y281">IFERROR(SUMPRODUCT(LARGE($C281:$P281,{1,2,3,4,5,6,7,8})), "")</f>
        <v/>
      </c>
    </row>
    <row r="282" spans="1:25" ht="15" customHeight="1" x14ac:dyDescent="0.25">
      <c r="A282" s="51" t="str">
        <f t="shared" si="28"/>
        <v xml:space="preserve"> </v>
      </c>
      <c r="B282" s="13"/>
      <c r="C282" s="10"/>
      <c r="D282" s="5"/>
      <c r="E282" s="5"/>
      <c r="F282" s="5"/>
      <c r="G282" s="5"/>
      <c r="H282" s="5"/>
      <c r="I282" s="39"/>
      <c r="J282" s="5"/>
      <c r="K282" s="5"/>
      <c r="L282" s="5"/>
      <c r="M282" s="5"/>
      <c r="N282" s="5"/>
      <c r="O282" s="5"/>
      <c r="P282" s="5"/>
      <c r="Q282" s="40"/>
      <c r="R282" s="41">
        <f t="shared" si="29"/>
        <v>0</v>
      </c>
      <c r="S282" s="39">
        <f t="shared" si="30"/>
        <v>0</v>
      </c>
      <c r="T282" s="48" cm="1">
        <f t="array" ref="T282">IF($S282&lt;=6,SUM($C282:$P282),SUMPRODUCT(LARGE($C282:$P282,{1,2,3,4,5,6})))</f>
        <v>0</v>
      </c>
      <c r="U282" s="37" t="str">
        <f t="shared" si="31"/>
        <v/>
      </c>
      <c r="V282" s="37" t="str">
        <f t="shared" si="32"/>
        <v xml:space="preserve"> </v>
      </c>
      <c r="W282" s="34" t="str" cm="1">
        <f t="array" ref="W282">IFERROR(SUMPRODUCT(LARGE($C282:$P282,{1,2,3,4})), "")</f>
        <v/>
      </c>
      <c r="X282" s="34" t="str" cm="1">
        <f t="array" ref="X282">IFERROR(SUMPRODUCT(LARGE($C282:$P282,{1,2,3,4,5,6,7})), "")</f>
        <v/>
      </c>
      <c r="Y282" s="34" t="str" cm="1">
        <f t="array" ref="Y282">IFERROR(SUMPRODUCT(LARGE($C282:$P282,{1,2,3,4,5,6,7,8})), "")</f>
        <v/>
      </c>
    </row>
    <row r="283" spans="1:25" ht="15" customHeight="1" x14ac:dyDescent="0.25">
      <c r="A283" s="51" t="str">
        <f t="shared" si="28"/>
        <v xml:space="preserve"> </v>
      </c>
      <c r="B283" s="13"/>
      <c r="C283" s="10"/>
      <c r="D283" s="5"/>
      <c r="E283" s="5"/>
      <c r="F283" s="5"/>
      <c r="G283" s="5"/>
      <c r="H283" s="5"/>
      <c r="I283" s="39"/>
      <c r="J283" s="5"/>
      <c r="K283" s="5"/>
      <c r="L283" s="5"/>
      <c r="M283" s="5"/>
      <c r="N283" s="5"/>
      <c r="O283" s="5"/>
      <c r="P283" s="5"/>
      <c r="Q283" s="40"/>
      <c r="R283" s="41">
        <f t="shared" si="29"/>
        <v>0</v>
      </c>
      <c r="S283" s="39">
        <f t="shared" si="30"/>
        <v>0</v>
      </c>
      <c r="T283" s="48" cm="1">
        <f t="array" ref="T283">IF($S283&lt;=6,SUM($C283:$P283),SUMPRODUCT(LARGE($C283:$P283,{1,2,3,4,5,6})))</f>
        <v>0</v>
      </c>
      <c r="U283" s="37" t="str">
        <f t="shared" si="31"/>
        <v/>
      </c>
      <c r="V283" s="37" t="str">
        <f t="shared" si="32"/>
        <v xml:space="preserve"> </v>
      </c>
      <c r="W283" s="34" t="str" cm="1">
        <f t="array" ref="W283">IFERROR(SUMPRODUCT(LARGE($C283:$P283,{1,2,3,4})), "")</f>
        <v/>
      </c>
      <c r="X283" s="34" t="str" cm="1">
        <f t="array" ref="X283">IFERROR(SUMPRODUCT(LARGE($C283:$P283,{1,2,3,4,5,6,7})), "")</f>
        <v/>
      </c>
      <c r="Y283" s="34" t="str" cm="1">
        <f t="array" ref="Y283">IFERROR(SUMPRODUCT(LARGE($C283:$P283,{1,2,3,4,5,6,7,8})), "")</f>
        <v/>
      </c>
    </row>
    <row r="284" spans="1:25" ht="15" customHeight="1" x14ac:dyDescent="0.25">
      <c r="A284" s="51" t="str">
        <f t="shared" si="28"/>
        <v xml:space="preserve"> </v>
      </c>
      <c r="B284" s="13"/>
      <c r="C284" s="10"/>
      <c r="D284" s="5"/>
      <c r="E284" s="5"/>
      <c r="F284" s="5"/>
      <c r="G284" s="5"/>
      <c r="H284" s="5"/>
      <c r="I284" s="39"/>
      <c r="J284" s="5"/>
      <c r="K284" s="5"/>
      <c r="L284" s="5"/>
      <c r="M284" s="5"/>
      <c r="N284" s="5"/>
      <c r="O284" s="5"/>
      <c r="P284" s="5"/>
      <c r="Q284" s="40"/>
      <c r="R284" s="41">
        <f t="shared" si="29"/>
        <v>0</v>
      </c>
      <c r="S284" s="39">
        <f t="shared" si="30"/>
        <v>0</v>
      </c>
      <c r="T284" s="48" cm="1">
        <f t="array" ref="T284">IF($S284&lt;=6,SUM($C284:$P284),SUMPRODUCT(LARGE($C284:$P284,{1,2,3,4,5,6})))</f>
        <v>0</v>
      </c>
      <c r="U284" s="37" t="str">
        <f t="shared" si="31"/>
        <v/>
      </c>
      <c r="V284" s="37" t="str">
        <f t="shared" si="32"/>
        <v xml:space="preserve"> </v>
      </c>
      <c r="W284" s="34" t="str" cm="1">
        <f t="array" ref="W284">IFERROR(SUMPRODUCT(LARGE($C284:$P284,{1,2,3,4})), "")</f>
        <v/>
      </c>
      <c r="X284" s="34" t="str" cm="1">
        <f t="array" ref="X284">IFERROR(SUMPRODUCT(LARGE($C284:$P284,{1,2,3,4,5,6,7})), "")</f>
        <v/>
      </c>
      <c r="Y284" s="34" t="str" cm="1">
        <f t="array" ref="Y284">IFERROR(SUMPRODUCT(LARGE($C284:$P284,{1,2,3,4,5,6,7,8})), "")</f>
        <v/>
      </c>
    </row>
    <row r="285" spans="1:25" ht="15" customHeight="1" x14ac:dyDescent="0.25">
      <c r="A285" s="51" t="str">
        <f t="shared" si="28"/>
        <v xml:space="preserve"> </v>
      </c>
      <c r="B285" s="13"/>
      <c r="C285" s="10"/>
      <c r="D285" s="5"/>
      <c r="E285" s="5"/>
      <c r="F285" s="5"/>
      <c r="G285" s="5"/>
      <c r="H285" s="5"/>
      <c r="I285" s="39"/>
      <c r="J285" s="5"/>
      <c r="K285" s="5"/>
      <c r="L285" s="5"/>
      <c r="M285" s="5"/>
      <c r="N285" s="5"/>
      <c r="O285" s="5"/>
      <c r="P285" s="5"/>
      <c r="Q285" s="40"/>
      <c r="R285" s="41">
        <f t="shared" si="29"/>
        <v>0</v>
      </c>
      <c r="S285" s="39">
        <f t="shared" si="30"/>
        <v>0</v>
      </c>
      <c r="T285" s="48" cm="1">
        <f t="array" ref="T285">IF($S285&lt;=6,SUM($C285:$P285),SUMPRODUCT(LARGE($C285:$P285,{1,2,3,4,5,6})))</f>
        <v>0</v>
      </c>
      <c r="U285" s="37" t="str">
        <f t="shared" si="31"/>
        <v/>
      </c>
      <c r="V285" s="37" t="str">
        <f t="shared" si="32"/>
        <v xml:space="preserve"> </v>
      </c>
      <c r="W285" s="34" t="str" cm="1">
        <f t="array" ref="W285">IFERROR(SUMPRODUCT(LARGE($C285:$P285,{1,2,3,4})), "")</f>
        <v/>
      </c>
      <c r="X285" s="34" t="str" cm="1">
        <f t="array" ref="X285">IFERROR(SUMPRODUCT(LARGE($C285:$P285,{1,2,3,4,5,6,7})), "")</f>
        <v/>
      </c>
      <c r="Y285" s="34" t="str" cm="1">
        <f t="array" ref="Y285">IFERROR(SUMPRODUCT(LARGE($C285:$P285,{1,2,3,4,5,6,7,8})), "")</f>
        <v/>
      </c>
    </row>
    <row r="286" spans="1:25" ht="15" customHeight="1" x14ac:dyDescent="0.25">
      <c r="A286" s="51" t="str">
        <f t="shared" si="28"/>
        <v xml:space="preserve"> </v>
      </c>
      <c r="B286" s="13"/>
      <c r="C286" s="10"/>
      <c r="D286" s="5"/>
      <c r="E286" s="5"/>
      <c r="F286" s="5"/>
      <c r="G286" s="5"/>
      <c r="H286" s="5"/>
      <c r="I286" s="39"/>
      <c r="J286" s="5"/>
      <c r="K286" s="5"/>
      <c r="L286" s="5"/>
      <c r="M286" s="5"/>
      <c r="N286" s="5"/>
      <c r="O286" s="5"/>
      <c r="P286" s="5"/>
      <c r="Q286" s="40"/>
      <c r="R286" s="41">
        <f t="shared" si="29"/>
        <v>0</v>
      </c>
      <c r="S286" s="39">
        <f t="shared" si="30"/>
        <v>0</v>
      </c>
      <c r="T286" s="48" cm="1">
        <f t="array" ref="T286">IF($S286&lt;=6,SUM($C286:$P286),SUMPRODUCT(LARGE($C286:$P286,{1,2,3,4,5,6})))</f>
        <v>0</v>
      </c>
      <c r="U286" s="37" t="str">
        <f t="shared" si="31"/>
        <v/>
      </c>
      <c r="V286" s="37" t="str">
        <f t="shared" si="32"/>
        <v xml:space="preserve"> </v>
      </c>
      <c r="W286" s="34" t="str" cm="1">
        <f t="array" ref="W286">IFERROR(SUMPRODUCT(LARGE($C286:$P286,{1,2,3,4})), "")</f>
        <v/>
      </c>
      <c r="X286" s="34" t="str" cm="1">
        <f t="array" ref="X286">IFERROR(SUMPRODUCT(LARGE($C286:$P286,{1,2,3,4,5,6,7})), "")</f>
        <v/>
      </c>
      <c r="Y286" s="34" t="str" cm="1">
        <f t="array" ref="Y286">IFERROR(SUMPRODUCT(LARGE($C286:$P286,{1,2,3,4,5,6,7,8})), "")</f>
        <v/>
      </c>
    </row>
    <row r="287" spans="1:25" ht="15" customHeight="1" x14ac:dyDescent="0.25">
      <c r="A287" s="51" t="str">
        <f t="shared" si="28"/>
        <v xml:space="preserve"> </v>
      </c>
      <c r="B287" s="13"/>
      <c r="C287" s="10"/>
      <c r="D287" s="5"/>
      <c r="E287" s="5"/>
      <c r="F287" s="5"/>
      <c r="G287" s="5"/>
      <c r="H287" s="5"/>
      <c r="I287" s="39"/>
      <c r="J287" s="5"/>
      <c r="K287" s="5"/>
      <c r="L287" s="5"/>
      <c r="M287" s="5"/>
      <c r="N287" s="5"/>
      <c r="O287" s="5"/>
      <c r="P287" s="5"/>
      <c r="Q287" s="40"/>
      <c r="R287" s="41">
        <f t="shared" si="29"/>
        <v>0</v>
      </c>
      <c r="S287" s="39">
        <f t="shared" si="30"/>
        <v>0</v>
      </c>
      <c r="T287" s="48" cm="1">
        <f t="array" ref="T287">IF($S287&lt;=6,SUM($C287:$P287),SUMPRODUCT(LARGE($C287:$P287,{1,2,3,4,5,6})))</f>
        <v>0</v>
      </c>
      <c r="U287" s="37" t="str">
        <f t="shared" si="31"/>
        <v/>
      </c>
      <c r="V287" s="37" t="str">
        <f t="shared" si="32"/>
        <v xml:space="preserve"> </v>
      </c>
      <c r="W287" s="34" t="str" cm="1">
        <f t="array" ref="W287">IFERROR(SUMPRODUCT(LARGE($C287:$P287,{1,2,3,4})), "")</f>
        <v/>
      </c>
      <c r="X287" s="34" t="str" cm="1">
        <f t="array" ref="X287">IFERROR(SUMPRODUCT(LARGE($C287:$P287,{1,2,3,4,5,6,7})), "")</f>
        <v/>
      </c>
      <c r="Y287" s="34" t="str" cm="1">
        <f t="array" ref="Y287">IFERROR(SUMPRODUCT(LARGE($C287:$P287,{1,2,3,4,5,6,7,8})), "")</f>
        <v/>
      </c>
    </row>
    <row r="288" spans="1:25" ht="15" customHeight="1" x14ac:dyDescent="0.25">
      <c r="A288" s="51" t="str">
        <f t="shared" si="28"/>
        <v xml:space="preserve"> </v>
      </c>
      <c r="B288" s="13"/>
      <c r="C288" s="10"/>
      <c r="D288" s="5"/>
      <c r="E288" s="5"/>
      <c r="F288" s="5"/>
      <c r="G288" s="5"/>
      <c r="H288" s="5"/>
      <c r="I288" s="39"/>
      <c r="J288" s="5"/>
      <c r="K288" s="5"/>
      <c r="L288" s="5"/>
      <c r="M288" s="5"/>
      <c r="N288" s="5"/>
      <c r="O288" s="5"/>
      <c r="P288" s="5"/>
      <c r="Q288" s="40"/>
      <c r="R288" s="41">
        <f t="shared" si="29"/>
        <v>0</v>
      </c>
      <c r="S288" s="39">
        <f t="shared" si="30"/>
        <v>0</v>
      </c>
      <c r="T288" s="48" cm="1">
        <f t="array" ref="T288">IF($S288&lt;=6,SUM($C288:$P288),SUMPRODUCT(LARGE($C288:$P288,{1,2,3,4,5,6})))</f>
        <v>0</v>
      </c>
      <c r="U288" s="37" t="str">
        <f t="shared" si="31"/>
        <v/>
      </c>
      <c r="V288" s="37" t="str">
        <f t="shared" si="32"/>
        <v xml:space="preserve"> </v>
      </c>
      <c r="W288" s="34" t="str" cm="1">
        <f t="array" ref="W288">IFERROR(SUMPRODUCT(LARGE($C288:$P288,{1,2,3,4})), "")</f>
        <v/>
      </c>
      <c r="X288" s="34" t="str" cm="1">
        <f t="array" ref="X288">IFERROR(SUMPRODUCT(LARGE($C288:$P288,{1,2,3,4,5,6,7})), "")</f>
        <v/>
      </c>
      <c r="Y288" s="34" t="str" cm="1">
        <f t="array" ref="Y288">IFERROR(SUMPRODUCT(LARGE($C288:$P288,{1,2,3,4,5,6,7,8})), "")</f>
        <v/>
      </c>
    </row>
    <row r="289" spans="1:25" ht="15" customHeight="1" x14ac:dyDescent="0.25">
      <c r="A289" s="51" t="str">
        <f t="shared" si="28"/>
        <v xml:space="preserve"> </v>
      </c>
      <c r="B289" s="13"/>
      <c r="C289" s="10"/>
      <c r="D289" s="5"/>
      <c r="E289" s="5"/>
      <c r="F289" s="5"/>
      <c r="G289" s="5"/>
      <c r="H289" s="5"/>
      <c r="I289" s="39"/>
      <c r="J289" s="5"/>
      <c r="K289" s="5"/>
      <c r="L289" s="5"/>
      <c r="M289" s="5"/>
      <c r="N289" s="5"/>
      <c r="O289" s="5"/>
      <c r="P289" s="5"/>
      <c r="Q289" s="40"/>
      <c r="R289" s="41">
        <f t="shared" si="29"/>
        <v>0</v>
      </c>
      <c r="S289" s="39">
        <f t="shared" si="30"/>
        <v>0</v>
      </c>
      <c r="T289" s="48" cm="1">
        <f t="array" ref="T289">IF($S289&lt;=6,SUM($C289:$P289),SUMPRODUCT(LARGE($C289:$P289,{1,2,3,4,5,6})))</f>
        <v>0</v>
      </c>
      <c r="U289" s="37" t="str">
        <f t="shared" si="31"/>
        <v/>
      </c>
      <c r="V289" s="37" t="str">
        <f t="shared" si="32"/>
        <v xml:space="preserve"> </v>
      </c>
      <c r="W289" s="34" t="str" cm="1">
        <f t="array" ref="W289">IFERROR(SUMPRODUCT(LARGE($C289:$P289,{1,2,3,4})), "")</f>
        <v/>
      </c>
      <c r="X289" s="34" t="str" cm="1">
        <f t="array" ref="X289">IFERROR(SUMPRODUCT(LARGE($C289:$P289,{1,2,3,4,5,6,7})), "")</f>
        <v/>
      </c>
      <c r="Y289" s="34" t="str" cm="1">
        <f t="array" ref="Y289">IFERROR(SUMPRODUCT(LARGE($C289:$P289,{1,2,3,4,5,6,7,8})), "")</f>
        <v/>
      </c>
    </row>
    <row r="290" spans="1:25" ht="15" customHeight="1" x14ac:dyDescent="0.25">
      <c r="A290" s="51" t="str">
        <f t="shared" si="28"/>
        <v xml:space="preserve"> </v>
      </c>
      <c r="B290" s="13"/>
      <c r="C290" s="10"/>
      <c r="D290" s="5"/>
      <c r="E290" s="5"/>
      <c r="F290" s="5"/>
      <c r="G290" s="5"/>
      <c r="H290" s="5"/>
      <c r="I290" s="39"/>
      <c r="J290" s="5"/>
      <c r="K290" s="5"/>
      <c r="L290" s="5"/>
      <c r="M290" s="5"/>
      <c r="N290" s="5"/>
      <c r="O290" s="5"/>
      <c r="P290" s="5"/>
      <c r="Q290" s="40"/>
      <c r="R290" s="41">
        <f t="shared" si="29"/>
        <v>0</v>
      </c>
      <c r="S290" s="39">
        <f t="shared" si="30"/>
        <v>0</v>
      </c>
      <c r="T290" s="48" cm="1">
        <f t="array" ref="T290">IF($S290&lt;=6,SUM($C290:$P290),SUMPRODUCT(LARGE($C290:$P290,{1,2,3,4,5,6})))</f>
        <v>0</v>
      </c>
      <c r="U290" s="37" t="str">
        <f t="shared" si="31"/>
        <v/>
      </c>
      <c r="V290" s="37" t="str">
        <f t="shared" si="32"/>
        <v xml:space="preserve"> </v>
      </c>
      <c r="W290" s="34" t="str" cm="1">
        <f t="array" ref="W290">IFERROR(SUMPRODUCT(LARGE($C290:$P290,{1,2,3,4})), "")</f>
        <v/>
      </c>
      <c r="X290" s="34" t="str" cm="1">
        <f t="array" ref="X290">IFERROR(SUMPRODUCT(LARGE($C290:$P290,{1,2,3,4,5,6,7})), "")</f>
        <v/>
      </c>
      <c r="Y290" s="34" t="str" cm="1">
        <f t="array" ref="Y290">IFERROR(SUMPRODUCT(LARGE($C290:$P290,{1,2,3,4,5,6,7,8})), "")</f>
        <v/>
      </c>
    </row>
    <row r="291" spans="1:25" ht="15" customHeight="1" x14ac:dyDescent="0.25">
      <c r="A291" s="51" t="str">
        <f t="shared" si="28"/>
        <v xml:space="preserve"> </v>
      </c>
      <c r="B291" s="13"/>
      <c r="C291" s="10"/>
      <c r="D291" s="5"/>
      <c r="E291" s="5"/>
      <c r="F291" s="5"/>
      <c r="G291" s="5"/>
      <c r="H291" s="5"/>
      <c r="I291" s="39"/>
      <c r="J291" s="5"/>
      <c r="K291" s="5"/>
      <c r="L291" s="5"/>
      <c r="M291" s="5"/>
      <c r="N291" s="5"/>
      <c r="O291" s="5"/>
      <c r="P291" s="5"/>
      <c r="Q291" s="40"/>
      <c r="R291" s="41">
        <f t="shared" si="29"/>
        <v>0</v>
      </c>
      <c r="S291" s="39">
        <f t="shared" si="30"/>
        <v>0</v>
      </c>
      <c r="T291" s="48" cm="1">
        <f t="array" ref="T291">IF($S291&lt;=6,SUM($C291:$P291),SUMPRODUCT(LARGE($C291:$P291,{1,2,3,4,5,6})))</f>
        <v>0</v>
      </c>
      <c r="U291" s="37" t="str">
        <f t="shared" si="31"/>
        <v/>
      </c>
      <c r="V291" s="37" t="str">
        <f t="shared" si="32"/>
        <v xml:space="preserve"> </v>
      </c>
      <c r="W291" s="34" t="str" cm="1">
        <f t="array" ref="W291">IFERROR(SUMPRODUCT(LARGE($C291:$P291,{1,2,3,4})), "")</f>
        <v/>
      </c>
      <c r="X291" s="34" t="str" cm="1">
        <f t="array" ref="X291">IFERROR(SUMPRODUCT(LARGE($C291:$P291,{1,2,3,4,5,6,7})), "")</f>
        <v/>
      </c>
      <c r="Y291" s="34" t="str" cm="1">
        <f t="array" ref="Y291">IFERROR(SUMPRODUCT(LARGE($C291:$P291,{1,2,3,4,5,6,7,8})), "")</f>
        <v/>
      </c>
    </row>
    <row r="292" spans="1:25" ht="15" customHeight="1" x14ac:dyDescent="0.25">
      <c r="A292" s="51" t="str">
        <f t="shared" si="28"/>
        <v xml:space="preserve"> </v>
      </c>
      <c r="B292" s="13"/>
      <c r="C292" s="10"/>
      <c r="D292" s="5"/>
      <c r="E292" s="5"/>
      <c r="F292" s="5"/>
      <c r="G292" s="5"/>
      <c r="H292" s="5"/>
      <c r="I292" s="39"/>
      <c r="J292" s="5"/>
      <c r="K292" s="5"/>
      <c r="L292" s="5"/>
      <c r="M292" s="5"/>
      <c r="N292" s="5"/>
      <c r="O292" s="5"/>
      <c r="P292" s="5"/>
      <c r="Q292" s="40"/>
      <c r="R292" s="41">
        <f t="shared" si="29"/>
        <v>0</v>
      </c>
      <c r="S292" s="39">
        <f t="shared" si="30"/>
        <v>0</v>
      </c>
      <c r="T292" s="48" cm="1">
        <f t="array" ref="T292">IF($S292&lt;=6,SUM($C292:$P292),SUMPRODUCT(LARGE($C292:$P292,{1,2,3,4,5,6})))</f>
        <v>0</v>
      </c>
      <c r="U292" s="37" t="str">
        <f t="shared" si="31"/>
        <v/>
      </c>
      <c r="V292" s="37" t="str">
        <f t="shared" si="32"/>
        <v xml:space="preserve"> </v>
      </c>
      <c r="W292" s="34" t="str" cm="1">
        <f t="array" ref="W292">IFERROR(SUMPRODUCT(LARGE($C292:$P292,{1,2,3,4})), "")</f>
        <v/>
      </c>
      <c r="X292" s="34" t="str" cm="1">
        <f t="array" ref="X292">IFERROR(SUMPRODUCT(LARGE($C292:$P292,{1,2,3,4,5,6,7})), "")</f>
        <v/>
      </c>
      <c r="Y292" s="34" t="str" cm="1">
        <f t="array" ref="Y292">IFERROR(SUMPRODUCT(LARGE($C292:$P292,{1,2,3,4,5,6,7,8})), "")</f>
        <v/>
      </c>
    </row>
    <row r="293" spans="1:25" ht="15" customHeight="1" x14ac:dyDescent="0.25">
      <c r="A293" s="51" t="str">
        <f t="shared" si="28"/>
        <v xml:space="preserve"> </v>
      </c>
      <c r="B293" s="13"/>
      <c r="C293" s="10"/>
      <c r="D293" s="5"/>
      <c r="E293" s="5"/>
      <c r="F293" s="5"/>
      <c r="G293" s="5"/>
      <c r="H293" s="5"/>
      <c r="I293" s="39"/>
      <c r="J293" s="5"/>
      <c r="K293" s="5"/>
      <c r="L293" s="5"/>
      <c r="M293" s="5"/>
      <c r="N293" s="5"/>
      <c r="O293" s="5"/>
      <c r="P293" s="5"/>
      <c r="Q293" s="40"/>
      <c r="R293" s="41">
        <f t="shared" si="29"/>
        <v>0</v>
      </c>
      <c r="S293" s="39">
        <f t="shared" si="30"/>
        <v>0</v>
      </c>
      <c r="T293" s="48" cm="1">
        <f t="array" ref="T293">IF($S293&lt;=6,SUM($C293:$P293),SUMPRODUCT(LARGE($C293:$P293,{1,2,3,4,5,6})))</f>
        <v>0</v>
      </c>
      <c r="U293" s="37" t="str">
        <f t="shared" si="31"/>
        <v/>
      </c>
      <c r="V293" s="37" t="str">
        <f t="shared" si="32"/>
        <v xml:space="preserve"> </v>
      </c>
      <c r="W293" s="34" t="str" cm="1">
        <f t="array" ref="W293">IFERROR(SUMPRODUCT(LARGE($C293:$P293,{1,2,3,4})), "")</f>
        <v/>
      </c>
      <c r="X293" s="34" t="str" cm="1">
        <f t="array" ref="X293">IFERROR(SUMPRODUCT(LARGE($C293:$P293,{1,2,3,4,5,6,7})), "")</f>
        <v/>
      </c>
      <c r="Y293" s="34" t="str" cm="1">
        <f t="array" ref="Y293">IFERROR(SUMPRODUCT(LARGE($C293:$P293,{1,2,3,4,5,6,7,8})), "")</f>
        <v/>
      </c>
    </row>
    <row r="294" spans="1:25" ht="15" customHeight="1" x14ac:dyDescent="0.25">
      <c r="A294" s="51" t="str">
        <f t="shared" si="28"/>
        <v xml:space="preserve"> </v>
      </c>
      <c r="B294" s="13"/>
      <c r="C294" s="10"/>
      <c r="D294" s="5"/>
      <c r="E294" s="5"/>
      <c r="F294" s="5"/>
      <c r="G294" s="5"/>
      <c r="H294" s="5"/>
      <c r="I294" s="39"/>
      <c r="J294" s="5"/>
      <c r="K294" s="5"/>
      <c r="L294" s="5"/>
      <c r="M294" s="5"/>
      <c r="N294" s="5"/>
      <c r="O294" s="5"/>
      <c r="P294" s="5"/>
      <c r="Q294" s="40"/>
      <c r="R294" s="41">
        <f t="shared" si="29"/>
        <v>0</v>
      </c>
      <c r="S294" s="39">
        <f t="shared" si="30"/>
        <v>0</v>
      </c>
      <c r="T294" s="48" cm="1">
        <f t="array" ref="T294">IF($S294&lt;=6,SUM($C294:$P294),SUMPRODUCT(LARGE($C294:$P294,{1,2,3,4,5,6})))</f>
        <v>0</v>
      </c>
      <c r="U294" s="37" t="str">
        <f t="shared" si="31"/>
        <v/>
      </c>
      <c r="V294" s="37" t="str">
        <f t="shared" si="32"/>
        <v xml:space="preserve"> </v>
      </c>
      <c r="W294" s="34" t="str" cm="1">
        <f t="array" ref="W294">IFERROR(SUMPRODUCT(LARGE($C294:$P294,{1,2,3,4})), "")</f>
        <v/>
      </c>
      <c r="X294" s="34" t="str" cm="1">
        <f t="array" ref="X294">IFERROR(SUMPRODUCT(LARGE($C294:$P294,{1,2,3,4,5,6,7})), "")</f>
        <v/>
      </c>
      <c r="Y294" s="34" t="str" cm="1">
        <f t="array" ref="Y294">IFERROR(SUMPRODUCT(LARGE($C294:$P294,{1,2,3,4,5,6,7,8})), "")</f>
        <v/>
      </c>
    </row>
    <row r="295" spans="1:25" ht="15" customHeight="1" x14ac:dyDescent="0.25">
      <c r="A295" s="51" t="str">
        <f t="shared" si="28"/>
        <v xml:space="preserve"> </v>
      </c>
      <c r="B295" s="13"/>
      <c r="C295" s="10"/>
      <c r="D295" s="5"/>
      <c r="E295" s="5"/>
      <c r="F295" s="5"/>
      <c r="G295" s="5"/>
      <c r="H295" s="5"/>
      <c r="I295" s="39"/>
      <c r="J295" s="5"/>
      <c r="K295" s="5"/>
      <c r="L295" s="5"/>
      <c r="M295" s="5"/>
      <c r="N295" s="5"/>
      <c r="O295" s="5"/>
      <c r="P295" s="5"/>
      <c r="Q295" s="40"/>
      <c r="R295" s="41">
        <f t="shared" si="29"/>
        <v>0</v>
      </c>
      <c r="S295" s="39">
        <f t="shared" si="30"/>
        <v>0</v>
      </c>
      <c r="T295" s="48" cm="1">
        <f t="array" ref="T295">IF($S295&lt;=6,SUM($C295:$P295),SUMPRODUCT(LARGE($C295:$P295,{1,2,3,4,5,6})))</f>
        <v>0</v>
      </c>
      <c r="U295" s="37" t="str">
        <f t="shared" si="31"/>
        <v/>
      </c>
      <c r="V295" s="37" t="str">
        <f t="shared" si="32"/>
        <v xml:space="preserve"> </v>
      </c>
      <c r="W295" s="34" t="str" cm="1">
        <f t="array" ref="W295">IFERROR(SUMPRODUCT(LARGE($C295:$P295,{1,2,3,4})), "")</f>
        <v/>
      </c>
      <c r="X295" s="34" t="str" cm="1">
        <f t="array" ref="X295">IFERROR(SUMPRODUCT(LARGE($C295:$P295,{1,2,3,4,5,6,7})), "")</f>
        <v/>
      </c>
      <c r="Y295" s="34" t="str" cm="1">
        <f t="array" ref="Y295">IFERROR(SUMPRODUCT(LARGE($C295:$P295,{1,2,3,4,5,6,7,8})), "")</f>
        <v/>
      </c>
    </row>
    <row r="296" spans="1:25" ht="15" customHeight="1" x14ac:dyDescent="0.25">
      <c r="A296" s="51" t="str">
        <f t="shared" si="28"/>
        <v xml:space="preserve"> </v>
      </c>
      <c r="B296" s="13"/>
      <c r="C296" s="10"/>
      <c r="D296" s="5"/>
      <c r="E296" s="5"/>
      <c r="F296" s="5"/>
      <c r="G296" s="5"/>
      <c r="H296" s="5"/>
      <c r="I296" s="39"/>
      <c r="J296" s="5"/>
      <c r="K296" s="5"/>
      <c r="L296" s="5"/>
      <c r="M296" s="5"/>
      <c r="N296" s="5"/>
      <c r="O296" s="5"/>
      <c r="P296" s="5"/>
      <c r="Q296" s="40"/>
      <c r="R296" s="41">
        <f t="shared" si="29"/>
        <v>0</v>
      </c>
      <c r="S296" s="39">
        <f t="shared" si="30"/>
        <v>0</v>
      </c>
      <c r="T296" s="48" cm="1">
        <f t="array" ref="T296">IF($S296&lt;=6,SUM($C296:$P296),SUMPRODUCT(LARGE($C296:$P296,{1,2,3,4,5,6})))</f>
        <v>0</v>
      </c>
      <c r="U296" s="37" t="str">
        <f t="shared" si="31"/>
        <v/>
      </c>
      <c r="V296" s="37" t="str">
        <f t="shared" si="32"/>
        <v xml:space="preserve"> </v>
      </c>
      <c r="W296" s="34" t="str" cm="1">
        <f t="array" ref="W296">IFERROR(SUMPRODUCT(LARGE($C296:$P296,{1,2,3,4})), "")</f>
        <v/>
      </c>
      <c r="X296" s="34" t="str" cm="1">
        <f t="array" ref="X296">IFERROR(SUMPRODUCT(LARGE($C296:$P296,{1,2,3,4,5,6,7})), "")</f>
        <v/>
      </c>
      <c r="Y296" s="34" t="str" cm="1">
        <f t="array" ref="Y296">IFERROR(SUMPRODUCT(LARGE($C296:$P296,{1,2,3,4,5,6,7,8})), "")</f>
        <v/>
      </c>
    </row>
    <row r="297" spans="1:25" ht="15" customHeight="1" x14ac:dyDescent="0.25">
      <c r="A297" s="51" t="str">
        <f t="shared" si="28"/>
        <v xml:space="preserve"> </v>
      </c>
      <c r="B297" s="13"/>
      <c r="C297" s="10"/>
      <c r="D297" s="5"/>
      <c r="E297" s="5"/>
      <c r="F297" s="5"/>
      <c r="G297" s="5"/>
      <c r="H297" s="5"/>
      <c r="I297" s="39"/>
      <c r="J297" s="5"/>
      <c r="K297" s="5"/>
      <c r="L297" s="5"/>
      <c r="M297" s="5"/>
      <c r="N297" s="5"/>
      <c r="O297" s="5"/>
      <c r="P297" s="5"/>
      <c r="Q297" s="40"/>
      <c r="R297" s="41">
        <f t="shared" si="29"/>
        <v>0</v>
      </c>
      <c r="S297" s="39">
        <f t="shared" si="30"/>
        <v>0</v>
      </c>
      <c r="T297" s="48" cm="1">
        <f t="array" ref="T297">IF($S297&lt;=6,SUM($C297:$P297),SUMPRODUCT(LARGE($C297:$P297,{1,2,3,4,5,6})))</f>
        <v>0</v>
      </c>
      <c r="U297" s="37" t="str">
        <f t="shared" si="31"/>
        <v/>
      </c>
      <c r="V297" s="37" t="str">
        <f t="shared" si="32"/>
        <v xml:space="preserve"> </v>
      </c>
      <c r="W297" s="34" t="str" cm="1">
        <f t="array" ref="W297">IFERROR(SUMPRODUCT(LARGE($C297:$P297,{1,2,3,4})), "")</f>
        <v/>
      </c>
      <c r="X297" s="34" t="str" cm="1">
        <f t="array" ref="X297">IFERROR(SUMPRODUCT(LARGE($C297:$P297,{1,2,3,4,5,6,7})), "")</f>
        <v/>
      </c>
      <c r="Y297" s="34" t="str" cm="1">
        <f t="array" ref="Y297">IFERROR(SUMPRODUCT(LARGE($C297:$P297,{1,2,3,4,5,6,7,8})), "")</f>
        <v/>
      </c>
    </row>
    <row r="298" spans="1:25" ht="15" customHeight="1" x14ac:dyDescent="0.25">
      <c r="A298" s="51" t="str">
        <f t="shared" si="28"/>
        <v xml:space="preserve"> </v>
      </c>
      <c r="B298" s="13"/>
      <c r="C298" s="10"/>
      <c r="D298" s="5"/>
      <c r="E298" s="5"/>
      <c r="F298" s="5"/>
      <c r="G298" s="5"/>
      <c r="H298" s="5"/>
      <c r="I298" s="39"/>
      <c r="J298" s="5"/>
      <c r="K298" s="5"/>
      <c r="L298" s="5"/>
      <c r="M298" s="5"/>
      <c r="N298" s="5"/>
      <c r="O298" s="5"/>
      <c r="P298" s="5"/>
      <c r="Q298" s="40"/>
      <c r="R298" s="41">
        <f t="shared" si="29"/>
        <v>0</v>
      </c>
      <c r="S298" s="39">
        <f t="shared" si="30"/>
        <v>0</v>
      </c>
      <c r="T298" s="48" cm="1">
        <f t="array" ref="T298">IF($S298&lt;=6,SUM($C298:$P298),SUMPRODUCT(LARGE($C298:$P298,{1,2,3,4,5,6})))</f>
        <v>0</v>
      </c>
      <c r="U298" s="37" t="str">
        <f t="shared" si="31"/>
        <v/>
      </c>
      <c r="V298" s="37" t="str">
        <f t="shared" si="32"/>
        <v xml:space="preserve"> </v>
      </c>
      <c r="W298" s="34" t="str" cm="1">
        <f t="array" ref="W298">IFERROR(SUMPRODUCT(LARGE($C298:$P298,{1,2,3,4})), "")</f>
        <v/>
      </c>
      <c r="X298" s="34" t="str" cm="1">
        <f t="array" ref="X298">IFERROR(SUMPRODUCT(LARGE($C298:$P298,{1,2,3,4,5,6,7})), "")</f>
        <v/>
      </c>
      <c r="Y298" s="34" t="str" cm="1">
        <f t="array" ref="Y298">IFERROR(SUMPRODUCT(LARGE($C298:$P298,{1,2,3,4,5,6,7,8})), "")</f>
        <v/>
      </c>
    </row>
    <row r="299" spans="1:25" ht="15" customHeight="1" x14ac:dyDescent="0.25">
      <c r="A299" s="51" t="str">
        <f t="shared" si="28"/>
        <v xml:space="preserve"> </v>
      </c>
      <c r="B299" s="13"/>
      <c r="C299" s="10"/>
      <c r="D299" s="5"/>
      <c r="E299" s="5"/>
      <c r="F299" s="5"/>
      <c r="G299" s="5"/>
      <c r="H299" s="5"/>
      <c r="I299" s="39"/>
      <c r="J299" s="5"/>
      <c r="K299" s="5"/>
      <c r="L299" s="5"/>
      <c r="M299" s="5"/>
      <c r="N299" s="5"/>
      <c r="O299" s="5"/>
      <c r="P299" s="5"/>
      <c r="Q299" s="40"/>
      <c r="R299" s="41">
        <f t="shared" si="29"/>
        <v>0</v>
      </c>
      <c r="S299" s="39">
        <f t="shared" si="30"/>
        <v>0</v>
      </c>
      <c r="T299" s="48" cm="1">
        <f t="array" ref="T299">IF($S299&lt;=6,SUM($C299:$P299),SUMPRODUCT(LARGE($C299:$P299,{1,2,3,4,5,6})))</f>
        <v>0</v>
      </c>
      <c r="U299" s="37" t="str">
        <f t="shared" si="31"/>
        <v/>
      </c>
      <c r="V299" s="37" t="str">
        <f t="shared" si="32"/>
        <v xml:space="preserve"> </v>
      </c>
      <c r="W299" s="34" t="str" cm="1">
        <f t="array" ref="W299">IFERROR(SUMPRODUCT(LARGE($C299:$P299,{1,2,3,4})), "")</f>
        <v/>
      </c>
      <c r="X299" s="34" t="str" cm="1">
        <f t="array" ref="X299">IFERROR(SUMPRODUCT(LARGE($C299:$P299,{1,2,3,4,5,6,7})), "")</f>
        <v/>
      </c>
      <c r="Y299" s="34" t="str" cm="1">
        <f t="array" ref="Y299">IFERROR(SUMPRODUCT(LARGE($C299:$P299,{1,2,3,4,5,6,7,8})), "")</f>
        <v/>
      </c>
    </row>
    <row r="300" spans="1:25" ht="15" customHeight="1" x14ac:dyDescent="0.25">
      <c r="A300" s="51" t="str">
        <f t="shared" si="28"/>
        <v xml:space="preserve"> </v>
      </c>
      <c r="B300" s="13"/>
      <c r="C300" s="10"/>
      <c r="D300" s="5"/>
      <c r="E300" s="5"/>
      <c r="F300" s="5"/>
      <c r="G300" s="5"/>
      <c r="H300" s="5"/>
      <c r="I300" s="39"/>
      <c r="J300" s="5"/>
      <c r="K300" s="5"/>
      <c r="L300" s="5"/>
      <c r="M300" s="5"/>
      <c r="N300" s="5"/>
      <c r="O300" s="5"/>
      <c r="P300" s="5"/>
      <c r="Q300" s="40"/>
      <c r="R300" s="41">
        <f t="shared" si="29"/>
        <v>0</v>
      </c>
      <c r="S300" s="39">
        <f t="shared" si="30"/>
        <v>0</v>
      </c>
      <c r="T300" s="48" cm="1">
        <f t="array" ref="T300">IF($S300&lt;=6,SUM($C300:$P300),SUMPRODUCT(LARGE($C300:$P300,{1,2,3,4,5,6})))</f>
        <v>0</v>
      </c>
      <c r="U300" s="37" t="str">
        <f t="shared" si="31"/>
        <v/>
      </c>
      <c r="V300" s="37" t="str">
        <f t="shared" si="32"/>
        <v xml:space="preserve"> </v>
      </c>
      <c r="W300" s="34" t="str" cm="1">
        <f t="array" ref="W300">IFERROR(SUMPRODUCT(LARGE($C300:$P300,{1,2,3,4})), "")</f>
        <v/>
      </c>
      <c r="X300" s="34" t="str" cm="1">
        <f t="array" ref="X300">IFERROR(SUMPRODUCT(LARGE($C300:$P300,{1,2,3,4,5,6,7})), "")</f>
        <v/>
      </c>
      <c r="Y300" s="34" t="str" cm="1">
        <f t="array" ref="Y300">IFERROR(SUMPRODUCT(LARGE($C300:$P300,{1,2,3,4,5,6,7,8})), "")</f>
        <v/>
      </c>
    </row>
    <row r="301" spans="1:25" ht="15" customHeight="1" x14ac:dyDescent="0.25">
      <c r="A301" s="4"/>
      <c r="B301" s="13"/>
      <c r="C301" s="10"/>
      <c r="D301" s="5"/>
      <c r="E301" s="5"/>
      <c r="F301" s="5"/>
      <c r="G301" s="5"/>
      <c r="H301" s="5"/>
      <c r="I301" s="39"/>
      <c r="J301" s="5"/>
      <c r="K301" s="5"/>
      <c r="L301" s="5"/>
      <c r="M301" s="5"/>
      <c r="N301" s="5"/>
      <c r="O301" s="5"/>
      <c r="P301" s="5"/>
      <c r="Q301" s="40"/>
      <c r="R301" s="41">
        <f t="shared" si="29"/>
        <v>0</v>
      </c>
      <c r="S301" s="39">
        <f t="shared" si="30"/>
        <v>0</v>
      </c>
      <c r="T301" s="48" cm="1">
        <f t="array" ref="T301">IF($S301&lt;=6,SUM($C301:$P301),SUMPRODUCT(LARGE($C301:$P301,{1,2,3,4,5,6})))</f>
        <v>0</v>
      </c>
      <c r="U301" s="37" t="str">
        <f t="shared" si="31"/>
        <v/>
      </c>
      <c r="V301" s="37" t="str">
        <f t="shared" si="32"/>
        <v xml:space="preserve"> </v>
      </c>
      <c r="W301" s="34" t="str" cm="1">
        <f t="array" ref="W301">IFERROR(SUMPRODUCT(LARGE($C301:$P301,{1,2,3,4})), "")</f>
        <v/>
      </c>
      <c r="X301" s="34" t="str" cm="1">
        <f t="array" ref="X301">IFERROR(SUMPRODUCT(LARGE($C301:$P301,{1,2,3,4,5,6,7})), "")</f>
        <v/>
      </c>
      <c r="Y301" s="34" t="str" cm="1">
        <f t="array" ref="Y301">IFERROR(SUMPRODUCT(LARGE($C301:$P301,{1,2,3,4,5,6,7,8})), "")</f>
        <v/>
      </c>
    </row>
    <row r="302" spans="1:25" ht="15" customHeight="1" x14ac:dyDescent="0.25">
      <c r="A302" s="4"/>
      <c r="B302" s="13"/>
      <c r="C302" s="10"/>
      <c r="D302" s="5"/>
      <c r="E302" s="5"/>
      <c r="F302" s="5"/>
      <c r="G302" s="5"/>
      <c r="H302" s="5"/>
      <c r="I302" s="39"/>
      <c r="J302" s="5"/>
      <c r="K302" s="5"/>
      <c r="L302" s="5"/>
      <c r="M302" s="5"/>
      <c r="N302" s="5"/>
      <c r="O302" s="5"/>
      <c r="P302" s="5"/>
      <c r="Q302" s="40"/>
      <c r="R302" s="41">
        <f t="shared" si="29"/>
        <v>0</v>
      </c>
      <c r="S302" s="39">
        <f t="shared" si="30"/>
        <v>0</v>
      </c>
      <c r="T302" s="48" cm="1">
        <f t="array" ref="T302">IF($S302&lt;=6,SUM($C302:$P302),SUMPRODUCT(LARGE($C302:$P302,{1,2,3,4,5,6})))</f>
        <v>0</v>
      </c>
      <c r="U302" s="37" t="str">
        <f t="shared" si="31"/>
        <v/>
      </c>
      <c r="V302" s="37" t="str">
        <f t="shared" si="32"/>
        <v xml:space="preserve"> </v>
      </c>
      <c r="W302" s="34" t="str" cm="1">
        <f t="array" ref="W302">IFERROR(SUMPRODUCT(LARGE($C302:$P302,{1,2,3,4})), "")</f>
        <v/>
      </c>
      <c r="X302" s="34" t="str" cm="1">
        <f t="array" ref="X302">IFERROR(SUMPRODUCT(LARGE($C302:$P302,{1,2,3,4,5,6,7})), "")</f>
        <v/>
      </c>
      <c r="Y302" s="34" t="str" cm="1">
        <f t="array" ref="Y302">IFERROR(SUMPRODUCT(LARGE($C302:$P302,{1,2,3,4,5,6,7,8})), "")</f>
        <v/>
      </c>
    </row>
    <row r="303" spans="1:25" ht="15" customHeight="1" x14ac:dyDescent="0.25">
      <c r="A303" s="4"/>
      <c r="B303" s="13"/>
      <c r="C303" s="10"/>
      <c r="D303" s="5"/>
      <c r="E303" s="5"/>
      <c r="F303" s="5"/>
      <c r="G303" s="5"/>
      <c r="H303" s="5"/>
      <c r="I303" s="39"/>
      <c r="J303" s="5"/>
      <c r="K303" s="5"/>
      <c r="L303" s="5"/>
      <c r="M303" s="5"/>
      <c r="N303" s="5"/>
      <c r="O303" s="5"/>
      <c r="P303" s="5"/>
      <c r="Q303" s="40"/>
      <c r="R303" s="41">
        <f t="shared" si="29"/>
        <v>0</v>
      </c>
      <c r="S303" s="39">
        <f t="shared" si="30"/>
        <v>0</v>
      </c>
      <c r="T303" s="48" cm="1">
        <f t="array" ref="T303">IF($S303&lt;=6,SUM($C303:$P303),SUMPRODUCT(LARGE($C303:$P303,{1,2,3,4,5,6})))</f>
        <v>0</v>
      </c>
      <c r="U303" s="37" t="str">
        <f t="shared" si="31"/>
        <v/>
      </c>
      <c r="V303" s="37" t="str">
        <f t="shared" si="32"/>
        <v xml:space="preserve"> </v>
      </c>
      <c r="W303" s="34" t="str" cm="1">
        <f t="array" ref="W303">IFERROR(SUMPRODUCT(LARGE($C303:$P303,{1,2,3,4})), "")</f>
        <v/>
      </c>
      <c r="X303" s="34" t="str" cm="1">
        <f t="array" ref="X303">IFERROR(SUMPRODUCT(LARGE($C303:$P303,{1,2,3,4,5,6,7})), "")</f>
        <v/>
      </c>
      <c r="Y303" s="34" t="str" cm="1">
        <f t="array" ref="Y303">IFERROR(SUMPRODUCT(LARGE($C303:$P303,{1,2,3,4,5,6,7,8})), "")</f>
        <v/>
      </c>
    </row>
    <row r="304" spans="1:25" ht="15" customHeight="1" x14ac:dyDescent="0.25">
      <c r="A304" s="4"/>
      <c r="B304" s="13"/>
      <c r="C304" s="10"/>
      <c r="D304" s="5"/>
      <c r="E304" s="5"/>
      <c r="F304" s="5"/>
      <c r="G304" s="5"/>
      <c r="H304" s="5"/>
      <c r="I304" s="39"/>
      <c r="J304" s="5"/>
      <c r="K304" s="5"/>
      <c r="L304" s="5"/>
      <c r="M304" s="5"/>
      <c r="N304" s="5"/>
      <c r="O304" s="5"/>
      <c r="P304" s="5"/>
      <c r="Q304" s="40"/>
      <c r="R304" s="41">
        <f t="shared" si="29"/>
        <v>0</v>
      </c>
      <c r="S304" s="39">
        <f t="shared" si="30"/>
        <v>0</v>
      </c>
      <c r="T304" s="48" cm="1">
        <f t="array" ref="T304">IF($S304&lt;=6,SUM($C304:$P304),SUMPRODUCT(LARGE($C304:$P304,{1,2,3,4,5,6})))</f>
        <v>0</v>
      </c>
      <c r="U304" s="37" t="str">
        <f t="shared" si="31"/>
        <v/>
      </c>
      <c r="V304" s="37" t="str">
        <f t="shared" si="32"/>
        <v xml:space="preserve"> </v>
      </c>
      <c r="W304" s="34" t="str" cm="1">
        <f t="array" ref="W304">IFERROR(SUMPRODUCT(LARGE($C304:$P304,{1,2,3,4})), "")</f>
        <v/>
      </c>
      <c r="X304" s="34" t="str" cm="1">
        <f t="array" ref="X304">IFERROR(SUMPRODUCT(LARGE($C304:$P304,{1,2,3,4,5,6,7})), "")</f>
        <v/>
      </c>
      <c r="Y304" s="34" t="str" cm="1">
        <f t="array" ref="Y304">IFERROR(SUMPRODUCT(LARGE($C304:$P304,{1,2,3,4,5,6,7,8})), "")</f>
        <v/>
      </c>
    </row>
    <row r="305" spans="1:25" ht="15" customHeight="1" x14ac:dyDescent="0.25">
      <c r="A305" s="4"/>
      <c r="B305" s="13"/>
      <c r="C305" s="10"/>
      <c r="D305" s="5"/>
      <c r="E305" s="5"/>
      <c r="F305" s="5"/>
      <c r="G305" s="5"/>
      <c r="H305" s="5"/>
      <c r="I305" s="39"/>
      <c r="J305" s="5"/>
      <c r="K305" s="5"/>
      <c r="L305" s="5"/>
      <c r="M305" s="5"/>
      <c r="N305" s="5"/>
      <c r="O305" s="5"/>
      <c r="P305" s="5"/>
      <c r="Q305" s="40"/>
      <c r="R305" s="41">
        <f t="shared" si="29"/>
        <v>0</v>
      </c>
      <c r="S305" s="39">
        <f t="shared" si="30"/>
        <v>0</v>
      </c>
      <c r="T305" s="48" cm="1">
        <f t="array" ref="T305">IF($S305&lt;=6,SUM($C305:$P305),SUMPRODUCT(LARGE($C305:$P305,{1,2,3,4,5,6})))</f>
        <v>0</v>
      </c>
      <c r="U305" s="37" t="str">
        <f t="shared" si="31"/>
        <v/>
      </c>
      <c r="V305" s="37" t="str">
        <f t="shared" si="32"/>
        <v xml:space="preserve"> </v>
      </c>
      <c r="W305" s="34" t="str" cm="1">
        <f t="array" ref="W305">IFERROR(SUMPRODUCT(LARGE($C305:$P305,{1,2,3,4})), "")</f>
        <v/>
      </c>
      <c r="X305" s="34" t="str" cm="1">
        <f t="array" ref="X305">IFERROR(SUMPRODUCT(LARGE($C305:$P305,{1,2,3,4,5,6,7})), "")</f>
        <v/>
      </c>
      <c r="Y305" s="34" t="str" cm="1">
        <f t="array" ref="Y305">IFERROR(SUMPRODUCT(LARGE($C305:$P305,{1,2,3,4,5,6,7,8})), "")</f>
        <v/>
      </c>
    </row>
  </sheetData>
  <autoFilter ref="B3:P300" xr:uid="{169C060A-782F-4F05-97DD-130BF3656D83}"/>
  <sortState xmlns:xlrd2="http://schemas.microsoft.com/office/spreadsheetml/2017/richdata2" ref="B54:Y60">
    <sortCondition ref="B54:B60"/>
  </sortState>
  <phoneticPr fontId="1" type="noConversion"/>
  <conditionalFormatting sqref="S61:S305">
    <cfRule type="cellIs" dxfId="6" priority="2" operator="greaterThanOrEqual">
      <formula>7</formula>
    </cfRule>
  </conditionalFormatting>
  <conditionalFormatting sqref="S4:S60">
    <cfRule type="cellIs" dxfId="5" priority="1" operator="greaterThanOrEqual">
      <formula>7</formula>
    </cfRule>
  </conditionalFormatting>
  <pageMargins left="0.45" right="0.45" top="0.5" bottom="0.5" header="0.3" footer="0.3"/>
  <pageSetup scale="61" fitToHeight="0"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K302"/>
  <sheetViews>
    <sheetView workbookViewId="0"/>
  </sheetViews>
  <sheetFormatPr defaultColWidth="11.44140625" defaultRowHeight="15" customHeight="1" x14ac:dyDescent="0.25"/>
  <cols>
    <col min="1" max="1" width="6.6640625" style="3" bestFit="1" customWidth="1"/>
    <col min="2" max="2" width="25.6640625" style="3" customWidth="1"/>
    <col min="3" max="8" width="5.6640625" style="11" customWidth="1"/>
    <col min="9" max="9" width="5.6640625" style="91" customWidth="1"/>
    <col min="10" max="14" width="5.6640625" style="11" customWidth="1"/>
    <col min="15" max="16" width="5.6640625" style="85" customWidth="1"/>
    <col min="17" max="17" width="5.6640625" style="11" customWidth="1"/>
    <col min="18" max="18" width="5.44140625" style="11" customWidth="1"/>
    <col min="19" max="19" width="5.33203125" style="11" customWidth="1"/>
    <col min="20" max="20" width="5.6640625" style="11" customWidth="1"/>
    <col min="21" max="21" width="5.6640625" style="3" customWidth="1"/>
    <col min="22" max="22" width="9.6640625" style="3" customWidth="1"/>
    <col min="23" max="27" width="10.6640625" style="3" customWidth="1"/>
    <col min="28" max="28" width="3" style="3" customWidth="1"/>
    <col min="29" max="29" width="4.33203125" style="3" customWidth="1"/>
    <col min="30" max="31" width="3" style="3" customWidth="1"/>
    <col min="32" max="37" width="10.6640625" style="3" customWidth="1"/>
    <col min="38" max="52" width="3" style="3" customWidth="1"/>
    <col min="53" max="16384" width="11.44140625" style="3"/>
  </cols>
  <sheetData>
    <row r="1" spans="1:37" ht="21" customHeight="1" x14ac:dyDescent="0.25">
      <c r="B1" s="4"/>
      <c r="C1" s="28" t="s">
        <v>583</v>
      </c>
      <c r="D1" s="28" t="s">
        <v>387</v>
      </c>
      <c r="E1" s="28" t="s">
        <v>30</v>
      </c>
      <c r="F1" s="28" t="s">
        <v>6</v>
      </c>
      <c r="G1" s="29" t="s">
        <v>49</v>
      </c>
      <c r="H1" s="28" t="s">
        <v>0</v>
      </c>
      <c r="I1" s="46" t="s">
        <v>510</v>
      </c>
      <c r="J1" s="29" t="s">
        <v>53</v>
      </c>
      <c r="K1" s="29" t="s">
        <v>53</v>
      </c>
      <c r="L1" s="28" t="s">
        <v>1663</v>
      </c>
      <c r="M1" s="29" t="s">
        <v>160</v>
      </c>
      <c r="N1" s="29" t="s">
        <v>37</v>
      </c>
      <c r="O1" s="86" t="s">
        <v>408</v>
      </c>
      <c r="P1" s="86" t="s">
        <v>115</v>
      </c>
      <c r="Q1" s="28"/>
      <c r="R1" s="29"/>
      <c r="S1" s="42"/>
      <c r="T1" s="46"/>
      <c r="U1" s="47"/>
      <c r="V1" s="50" t="s">
        <v>429</v>
      </c>
      <c r="W1" s="35" t="s">
        <v>8</v>
      </c>
      <c r="X1" s="35" t="s">
        <v>9</v>
      </c>
      <c r="Y1" s="35" t="s">
        <v>477</v>
      </c>
      <c r="Z1" s="35" t="s">
        <v>10</v>
      </c>
      <c r="AA1" s="35" t="s">
        <v>11</v>
      </c>
    </row>
    <row r="2" spans="1:37" ht="21" customHeight="1" x14ac:dyDescent="0.25">
      <c r="A2" s="4"/>
      <c r="B2" s="4" t="s">
        <v>515</v>
      </c>
      <c r="C2" s="28">
        <f t="shared" ref="C2:K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28">
        <f t="shared" si="0"/>
        <v>5</v>
      </c>
      <c r="H2" s="28">
        <f t="shared" si="0"/>
        <v>5</v>
      </c>
      <c r="I2" s="90">
        <f t="shared" si="0"/>
        <v>5</v>
      </c>
      <c r="J2" s="28">
        <f t="shared" si="0"/>
        <v>5</v>
      </c>
      <c r="K2" s="28" t="str">
        <f t="shared" si="0"/>
        <v xml:space="preserve"> </v>
      </c>
      <c r="L2" s="28"/>
      <c r="M2" s="29"/>
      <c r="N2" s="29"/>
      <c r="O2" s="86"/>
      <c r="P2" s="86"/>
      <c r="Q2" s="28"/>
      <c r="R2" s="29"/>
      <c r="S2" s="42"/>
      <c r="T2" s="46"/>
      <c r="U2" s="47"/>
      <c r="V2" s="50"/>
      <c r="W2" s="35"/>
      <c r="X2" s="35"/>
      <c r="Y2" s="35"/>
      <c r="Z2" s="35"/>
      <c r="AA2" s="35"/>
    </row>
    <row r="3" spans="1:37" s="16" customFormat="1" ht="144.9" customHeight="1" x14ac:dyDescent="0.3">
      <c r="A3" s="29" t="s">
        <v>518</v>
      </c>
      <c r="B3" s="71" t="s">
        <v>578</v>
      </c>
      <c r="C3" s="26" t="s">
        <v>582</v>
      </c>
      <c r="D3" s="26" t="s">
        <v>584</v>
      </c>
      <c r="E3" s="26" t="s">
        <v>859</v>
      </c>
      <c r="F3" s="26" t="s">
        <v>861</v>
      </c>
      <c r="G3" s="26" t="s">
        <v>1275</v>
      </c>
      <c r="H3" s="26" t="s">
        <v>1493</v>
      </c>
      <c r="I3" s="38" t="s">
        <v>1494</v>
      </c>
      <c r="J3" s="26" t="s">
        <v>1496</v>
      </c>
      <c r="K3" s="26" t="s">
        <v>1496</v>
      </c>
      <c r="L3" s="30" t="s">
        <v>1666</v>
      </c>
      <c r="M3" s="26" t="s">
        <v>2212</v>
      </c>
      <c r="N3" s="26" t="s">
        <v>2216</v>
      </c>
      <c r="O3" s="82" t="s">
        <v>409</v>
      </c>
      <c r="P3" s="82" t="s">
        <v>2402</v>
      </c>
      <c r="Q3" s="10"/>
      <c r="R3" s="10"/>
      <c r="S3" s="38" t="s">
        <v>21</v>
      </c>
      <c r="T3" s="38" t="s">
        <v>22</v>
      </c>
      <c r="U3" s="38" t="s">
        <v>23</v>
      </c>
      <c r="V3" s="49" t="s">
        <v>430</v>
      </c>
      <c r="W3" s="36" t="s">
        <v>25</v>
      </c>
      <c r="X3" s="36" t="s">
        <v>26</v>
      </c>
      <c r="Y3" s="36" t="s">
        <v>27</v>
      </c>
      <c r="Z3" s="36" t="s">
        <v>28</v>
      </c>
      <c r="AA3" s="36" t="s">
        <v>29</v>
      </c>
    </row>
    <row r="4" spans="1:37" ht="15" customHeight="1" x14ac:dyDescent="0.25">
      <c r="A4" s="45" t="str">
        <f t="shared" ref="A4:A12" si="1">IF(ISBLANK(B4)," ",(LEFT(B4,FIND("@",SUBSTITUTE(B4,"-","@",LEN(B4)-LEN(SUBSTITUTE(B4,"-",""))))-1)))</f>
        <v xml:space="preserve">ACU </v>
      </c>
      <c r="B4" s="4" t="s">
        <v>1317</v>
      </c>
      <c r="C4" s="10"/>
      <c r="D4" s="10"/>
      <c r="E4" s="10"/>
      <c r="F4" s="10"/>
      <c r="G4" s="10">
        <v>4</v>
      </c>
      <c r="H4" s="10"/>
      <c r="I4" s="41"/>
      <c r="J4" s="10"/>
      <c r="K4" s="10"/>
      <c r="L4" s="10"/>
      <c r="M4" s="10"/>
      <c r="N4" s="10"/>
      <c r="O4" s="78"/>
      <c r="P4" s="78"/>
      <c r="Q4" s="10"/>
      <c r="R4" s="10"/>
      <c r="S4" s="40"/>
      <c r="T4" s="41">
        <f t="shared" ref="T4:T67" si="2">SUM($C4:$S4)</f>
        <v>4</v>
      </c>
      <c r="U4" s="39">
        <f t="shared" ref="U4:U67" si="3">COUNTA(C4:R4)</f>
        <v>1</v>
      </c>
      <c r="V4" s="48" cm="1">
        <f t="array" ref="V4">IF($U4&lt;=6,SUM($C4:$R4),SUMPRODUCT(LARGE($C4:$R4,{1,2,3,4,5,6})))</f>
        <v>4</v>
      </c>
      <c r="W4" s="37" t="str">
        <f t="shared" ref="W4:W37" si="4">IF(AND($T4&gt;=7,V4=V5),"Manual Calc Needed","")</f>
        <v/>
      </c>
      <c r="X4" s="34" t="str" cm="1">
        <f t="array" ref="X4">IFERROR(SUMPRODUCT(LARGE($C4:$R4,{1,2,3,4})), "")</f>
        <v/>
      </c>
      <c r="Y4" s="34" t="str">
        <f t="shared" ref="Y4:Y37" si="5">IF($X4&lt;&gt;"","Manual Calc","")</f>
        <v/>
      </c>
      <c r="Z4" s="34" t="str" cm="1">
        <f t="array" ref="Z4">IFERROR(SUMPRODUCT(LARGE($C4:$R4,{1,2,3,4,5,6,7})), "")</f>
        <v/>
      </c>
      <c r="AA4" s="34" t="str" cm="1">
        <f t="array" ref="AA4">IFERROR(SUMPRODUCT(LARGE($C4:$R4,{1,2,3,4,5,6,7,8})), "")</f>
        <v/>
      </c>
      <c r="AB4" s="11"/>
      <c r="AF4" s="146" t="s">
        <v>533</v>
      </c>
      <c r="AG4" s="146"/>
      <c r="AH4" s="146"/>
      <c r="AI4" s="146"/>
      <c r="AJ4" s="146"/>
      <c r="AK4" s="146"/>
    </row>
    <row r="5" spans="1:37" ht="15" customHeight="1" x14ac:dyDescent="0.25">
      <c r="A5" s="45" t="str">
        <f t="shared" si="1"/>
        <v xml:space="preserve">ACU </v>
      </c>
      <c r="B5" s="4" t="s">
        <v>1135</v>
      </c>
      <c r="C5" s="10"/>
      <c r="D5" s="10"/>
      <c r="E5" s="10">
        <v>1</v>
      </c>
      <c r="F5" s="10"/>
      <c r="G5" s="10"/>
      <c r="H5" s="10"/>
      <c r="I5" s="41"/>
      <c r="J5" s="10"/>
      <c r="K5" s="10"/>
      <c r="L5" s="10"/>
      <c r="M5" s="10"/>
      <c r="N5" s="10"/>
      <c r="O5" s="78"/>
      <c r="P5" s="78"/>
      <c r="Q5" s="10"/>
      <c r="R5" s="10"/>
      <c r="S5" s="40"/>
      <c r="T5" s="41">
        <f t="shared" si="2"/>
        <v>1</v>
      </c>
      <c r="U5" s="39">
        <f t="shared" si="3"/>
        <v>1</v>
      </c>
      <c r="V5" s="48" cm="1">
        <f t="array" ref="V5">IF($U5&lt;=6,SUM($C5:$R5),SUMPRODUCT(LARGE($C5:$R5,{1,2,3,4,5,6})))</f>
        <v>1</v>
      </c>
      <c r="W5" s="37" t="str">
        <f t="shared" si="4"/>
        <v/>
      </c>
      <c r="X5" s="34" t="str" cm="1">
        <f t="array" ref="X5">IFERROR(SUMPRODUCT(LARGE($C5:$R5,{1,2,3,4})), "")</f>
        <v/>
      </c>
      <c r="Y5" s="34" t="str">
        <f t="shared" si="5"/>
        <v/>
      </c>
      <c r="Z5" s="34" t="str" cm="1">
        <f t="array" ref="Z5">IFERROR(SUMPRODUCT(LARGE($C5:$R5,{1,2,3,4,5,6,7})), "")</f>
        <v/>
      </c>
      <c r="AA5" s="34" t="str" cm="1">
        <f t="array" ref="AA5">IFERROR(SUMPRODUCT(LARGE($C5:$R5,{1,2,3,4,5,6,7,8})), "")</f>
        <v/>
      </c>
      <c r="AF5" s="60" t="s">
        <v>519</v>
      </c>
      <c r="AG5" s="61"/>
      <c r="AH5" s="61"/>
      <c r="AI5" s="61"/>
      <c r="AJ5" s="61"/>
      <c r="AK5" s="61"/>
    </row>
    <row r="6" spans="1:37" ht="15" customHeight="1" x14ac:dyDescent="0.25">
      <c r="A6" s="45" t="str">
        <f t="shared" si="1"/>
        <v xml:space="preserve">ACU </v>
      </c>
      <c r="B6" s="4" t="s">
        <v>1136</v>
      </c>
      <c r="C6" s="10">
        <v>3</v>
      </c>
      <c r="D6" s="26"/>
      <c r="E6" s="10">
        <v>2</v>
      </c>
      <c r="F6" s="26"/>
      <c r="G6" s="10">
        <v>3</v>
      </c>
      <c r="H6" s="26"/>
      <c r="I6" s="38">
        <v>2</v>
      </c>
      <c r="J6" s="26"/>
      <c r="K6" s="26"/>
      <c r="L6" s="10">
        <v>3</v>
      </c>
      <c r="M6" s="26"/>
      <c r="N6" s="26"/>
      <c r="O6" s="82"/>
      <c r="P6" s="82"/>
      <c r="Q6" s="26"/>
      <c r="R6" s="26"/>
      <c r="S6" s="40"/>
      <c r="T6" s="41">
        <f t="shared" si="2"/>
        <v>13</v>
      </c>
      <c r="U6" s="39">
        <f t="shared" si="3"/>
        <v>5</v>
      </c>
      <c r="V6" s="48" cm="1">
        <f t="array" ref="V6">IF($U6&lt;=6,SUM($C6:$R6),SUMPRODUCT(LARGE($C6:$R6,{1,2,3,4,5,6})))</f>
        <v>13</v>
      </c>
      <c r="W6" s="37" t="str">
        <f t="shared" si="4"/>
        <v/>
      </c>
      <c r="X6" s="34" cm="1">
        <f t="array" ref="X6">IFERROR(SUMPRODUCT(LARGE($C6:$R6,{1,2,3,4})), "")</f>
        <v>11</v>
      </c>
      <c r="Y6" s="34" t="str">
        <f t="shared" si="5"/>
        <v>Manual Calc</v>
      </c>
      <c r="Z6" s="34" t="str" cm="1">
        <f t="array" ref="Z6">IFERROR(SUMPRODUCT(LARGE($C6:$R6,{1,2,3,4,5,6,7})), "")</f>
        <v/>
      </c>
      <c r="AA6" s="34" t="str" cm="1">
        <f t="array" ref="AA6">IFERROR(SUMPRODUCT(LARGE($C6:$R6,{1,2,3,4,5,6,7,8})), "")</f>
        <v/>
      </c>
      <c r="AF6" s="60" t="s">
        <v>520</v>
      </c>
      <c r="AG6" s="60"/>
      <c r="AH6" s="60"/>
      <c r="AI6" s="60"/>
      <c r="AJ6" s="60"/>
      <c r="AK6" s="60"/>
    </row>
    <row r="7" spans="1:37" ht="15" customHeight="1" x14ac:dyDescent="0.25">
      <c r="A7" s="45" t="str">
        <f t="shared" si="1"/>
        <v xml:space="preserve">DBU </v>
      </c>
      <c r="B7" s="4" t="s">
        <v>2391</v>
      </c>
      <c r="C7" s="10"/>
      <c r="D7" s="10"/>
      <c r="E7" s="10"/>
      <c r="F7" s="10"/>
      <c r="G7" s="10"/>
      <c r="H7" s="10"/>
      <c r="I7" s="41"/>
      <c r="J7" s="10"/>
      <c r="K7" s="10"/>
      <c r="L7" s="10"/>
      <c r="M7" s="10"/>
      <c r="N7" s="10"/>
      <c r="O7" s="78">
        <v>5</v>
      </c>
      <c r="P7" s="78"/>
      <c r="Q7" s="10"/>
      <c r="R7" s="10"/>
      <c r="S7" s="40"/>
      <c r="T7" s="41">
        <f t="shared" si="2"/>
        <v>5</v>
      </c>
      <c r="U7" s="39">
        <f t="shared" si="3"/>
        <v>1</v>
      </c>
      <c r="V7" s="48" cm="1">
        <f t="array" ref="V7">IF($U7&lt;=6,SUM($C7:$R7),SUMPRODUCT(LARGE($C7:$R7,{1,2,3,4,5,6})))</f>
        <v>5</v>
      </c>
      <c r="W7" s="37" t="str">
        <f t="shared" si="4"/>
        <v/>
      </c>
      <c r="X7" s="34" t="str" cm="1">
        <f t="array" ref="X7">IFERROR(SUMPRODUCT(LARGE($C7:$R7,{1,2,3,4})), "")</f>
        <v/>
      </c>
      <c r="Y7" s="34" t="str">
        <f t="shared" si="5"/>
        <v/>
      </c>
      <c r="Z7" s="34" t="str" cm="1">
        <f t="array" ref="Z7">IFERROR(SUMPRODUCT(LARGE($C7:$R7,{1,2,3,4,5,6,7})), "")</f>
        <v/>
      </c>
      <c r="AA7" s="34" t="str" cm="1">
        <f t="array" ref="AA7">IFERROR(SUMPRODUCT(LARGE($C7:$R7,{1,2,3,4,5,6,7,8})), "")</f>
        <v/>
      </c>
      <c r="AB7" s="11"/>
      <c r="AC7" s="11"/>
      <c r="AD7" s="11"/>
      <c r="AE7" s="11"/>
      <c r="AF7" s="60" t="s">
        <v>521</v>
      </c>
      <c r="AG7" s="60"/>
      <c r="AH7" s="60"/>
      <c r="AI7" s="60"/>
      <c r="AJ7" s="60"/>
      <c r="AK7" s="60"/>
    </row>
    <row r="8" spans="1:37" ht="15" customHeight="1" x14ac:dyDescent="0.25">
      <c r="A8" s="45" t="str">
        <f t="shared" si="1"/>
        <v xml:space="preserve">DBU </v>
      </c>
      <c r="B8" s="4" t="s">
        <v>654</v>
      </c>
      <c r="C8" s="10"/>
      <c r="D8" s="10"/>
      <c r="E8" s="10"/>
      <c r="F8" s="10"/>
      <c r="G8" s="10"/>
      <c r="H8" s="10"/>
      <c r="I8" s="41"/>
      <c r="J8" s="10"/>
      <c r="K8" s="10"/>
      <c r="L8" s="10"/>
      <c r="M8" s="10">
        <v>4</v>
      </c>
      <c r="N8" s="10"/>
      <c r="O8" s="78">
        <v>4</v>
      </c>
      <c r="P8" s="78"/>
      <c r="Q8" s="10"/>
      <c r="R8" s="10"/>
      <c r="S8" s="40"/>
      <c r="T8" s="41">
        <f t="shared" si="2"/>
        <v>8</v>
      </c>
      <c r="U8" s="39">
        <f t="shared" si="3"/>
        <v>2</v>
      </c>
      <c r="V8" s="48" cm="1">
        <f t="array" ref="V8">IF($U8&lt;=6,SUM($C8:$R8),SUMPRODUCT(LARGE($C8:$R8,{1,2,3,4,5,6})))</f>
        <v>8</v>
      </c>
      <c r="W8" s="37" t="str">
        <f t="shared" si="4"/>
        <v/>
      </c>
      <c r="X8" s="34" t="str" cm="1">
        <f t="array" ref="X8">IFERROR(SUMPRODUCT(LARGE($C8:$R8,{1,2,3,4})), "")</f>
        <v/>
      </c>
      <c r="Y8" s="34" t="str">
        <f t="shared" si="5"/>
        <v/>
      </c>
      <c r="Z8" s="34" t="str" cm="1">
        <f t="array" ref="Z8">IFERROR(SUMPRODUCT(LARGE($C8:$R8,{1,2,3,4,5,6,7})), "")</f>
        <v/>
      </c>
      <c r="AA8" s="34" t="str" cm="1">
        <f t="array" ref="AA8">IFERROR(SUMPRODUCT(LARGE($C8:$R8,{1,2,3,4,5,6,7,8})), "")</f>
        <v/>
      </c>
      <c r="AF8" s="60"/>
      <c r="AG8" s="60"/>
      <c r="AH8" s="60"/>
      <c r="AI8" s="60"/>
      <c r="AJ8" s="60"/>
      <c r="AK8" s="60"/>
    </row>
    <row r="9" spans="1:37" ht="15" customHeight="1" x14ac:dyDescent="0.25">
      <c r="A9" s="45" t="str">
        <f t="shared" si="1"/>
        <v xml:space="preserve">DBU </v>
      </c>
      <c r="B9" s="4" t="s">
        <v>1137</v>
      </c>
      <c r="C9" s="10"/>
      <c r="D9" s="10"/>
      <c r="E9" s="10">
        <v>4</v>
      </c>
      <c r="F9" s="10"/>
      <c r="G9" s="10"/>
      <c r="H9" s="10"/>
      <c r="I9" s="41"/>
      <c r="J9" s="10"/>
      <c r="K9" s="10"/>
      <c r="L9" s="10"/>
      <c r="M9" s="10"/>
      <c r="N9" s="10"/>
      <c r="O9" s="78"/>
      <c r="P9" s="78"/>
      <c r="Q9" s="10"/>
      <c r="R9" s="10"/>
      <c r="S9" s="40"/>
      <c r="T9" s="41">
        <f t="shared" si="2"/>
        <v>4</v>
      </c>
      <c r="U9" s="39">
        <f t="shared" si="3"/>
        <v>1</v>
      </c>
      <c r="V9" s="48" cm="1">
        <f t="array" ref="V9">IF($U9&lt;=6,SUM($C9:$R9),SUMPRODUCT(LARGE($C9:$R9,{1,2,3,4,5,6})))</f>
        <v>4</v>
      </c>
      <c r="W9" s="37" t="str">
        <f t="shared" si="4"/>
        <v/>
      </c>
      <c r="X9" s="34" t="str" cm="1">
        <f t="array" ref="X9">IFERROR(SUMPRODUCT(LARGE($C9:$R9,{1,2,3,4})), "")</f>
        <v/>
      </c>
      <c r="Y9" s="34" t="str">
        <f t="shared" si="5"/>
        <v/>
      </c>
      <c r="Z9" s="34" t="str" cm="1">
        <f t="array" ref="Z9">IFERROR(SUMPRODUCT(LARGE($C9:$R9,{1,2,3,4,5,6,7})), "")</f>
        <v/>
      </c>
      <c r="AA9" s="34" t="str" cm="1">
        <f t="array" ref="AA9">IFERROR(SUMPRODUCT(LARGE($C9:$R9,{1,2,3,4,5,6,7,8})), "")</f>
        <v/>
      </c>
      <c r="AB9" s="11"/>
      <c r="AC9" s="11"/>
      <c r="AD9" s="11"/>
      <c r="AE9" s="11"/>
      <c r="AF9" s="62"/>
      <c r="AG9" s="65" t="s">
        <v>524</v>
      </c>
      <c r="AH9" s="65" t="s">
        <v>525</v>
      </c>
      <c r="AI9" s="65" t="s">
        <v>526</v>
      </c>
      <c r="AJ9" s="65" t="s">
        <v>527</v>
      </c>
      <c r="AK9" s="65" t="s">
        <v>528</v>
      </c>
    </row>
    <row r="10" spans="1:37" ht="15" customHeight="1" x14ac:dyDescent="0.25">
      <c r="A10" s="45" t="str">
        <f t="shared" si="1"/>
        <v xml:space="preserve">Ind </v>
      </c>
      <c r="B10" s="4" t="s">
        <v>646</v>
      </c>
      <c r="C10" s="10">
        <v>5</v>
      </c>
      <c r="D10" s="10"/>
      <c r="E10" s="10"/>
      <c r="F10" s="10"/>
      <c r="G10" s="10"/>
      <c r="H10" s="10"/>
      <c r="I10" s="41"/>
      <c r="J10" s="10">
        <v>3</v>
      </c>
      <c r="K10" s="10"/>
      <c r="L10" s="10">
        <v>5</v>
      </c>
      <c r="M10" s="10"/>
      <c r="N10" s="10"/>
      <c r="O10" s="78"/>
      <c r="P10" s="78">
        <v>4</v>
      </c>
      <c r="Q10" s="10"/>
      <c r="R10" s="10"/>
      <c r="S10" s="40"/>
      <c r="T10" s="41">
        <f t="shared" si="2"/>
        <v>17</v>
      </c>
      <c r="U10" s="39">
        <f t="shared" si="3"/>
        <v>4</v>
      </c>
      <c r="V10" s="48" cm="1">
        <f t="array" ref="V10">IF($U10&lt;=6,SUM($C10:$R10),SUMPRODUCT(LARGE($C10:$R10,{1,2,3,4,5,6})))</f>
        <v>17</v>
      </c>
      <c r="W10" s="37" t="str">
        <f t="shared" si="4"/>
        <v/>
      </c>
      <c r="X10" s="34" cm="1">
        <f t="array" ref="X10">IFERROR(SUMPRODUCT(LARGE($C10:$R10,{1,2,3,4})), "")</f>
        <v>17</v>
      </c>
      <c r="Y10" s="34" t="str">
        <f t="shared" si="5"/>
        <v>Manual Calc</v>
      </c>
      <c r="Z10" s="34" t="str" cm="1">
        <f t="array" ref="Z10">IFERROR(SUMPRODUCT(LARGE($C10:$R10,{1,2,3,4,5,6,7})), "")</f>
        <v/>
      </c>
      <c r="AA10" s="34" t="str" cm="1">
        <f t="array" ref="AA10">IFERROR(SUMPRODUCT(LARGE($C10:$R10,{1,2,3,4,5,6,7,8})), "")</f>
        <v/>
      </c>
      <c r="AB10" s="11"/>
      <c r="AC10" s="11"/>
      <c r="AD10" s="11"/>
      <c r="AE10" s="11"/>
      <c r="AF10" s="66" t="s">
        <v>529</v>
      </c>
      <c r="AG10" s="63">
        <v>33</v>
      </c>
      <c r="AH10" s="63">
        <v>16</v>
      </c>
      <c r="AI10" s="63">
        <v>58</v>
      </c>
      <c r="AJ10" s="64"/>
      <c r="AK10" s="64"/>
    </row>
    <row r="11" spans="1:37" ht="15" customHeight="1" x14ac:dyDescent="0.25">
      <c r="A11" s="45" t="str">
        <f t="shared" si="1"/>
        <v xml:space="preserve">Ind </v>
      </c>
      <c r="B11" s="4" t="s">
        <v>2249</v>
      </c>
      <c r="C11" s="10"/>
      <c r="D11" s="10"/>
      <c r="E11" s="10"/>
      <c r="F11" s="10"/>
      <c r="G11" s="10"/>
      <c r="H11" s="10"/>
      <c r="I11" s="41"/>
      <c r="J11" s="10"/>
      <c r="K11" s="10"/>
      <c r="L11" s="10">
        <v>4</v>
      </c>
      <c r="M11" s="10"/>
      <c r="N11" s="10"/>
      <c r="O11" s="78"/>
      <c r="P11" s="78"/>
      <c r="Q11" s="10"/>
      <c r="R11" s="10"/>
      <c r="S11" s="40"/>
      <c r="T11" s="41">
        <f t="shared" si="2"/>
        <v>4</v>
      </c>
      <c r="U11" s="39">
        <f t="shared" si="3"/>
        <v>1</v>
      </c>
      <c r="V11" s="48" cm="1">
        <f t="array" ref="V11">IF($U11&lt;=6,SUM($C11:$R11),SUMPRODUCT(LARGE($C11:$R11,{1,2,3,4,5,6})))</f>
        <v>4</v>
      </c>
      <c r="W11" s="37" t="str">
        <f t="shared" si="4"/>
        <v/>
      </c>
      <c r="X11" s="34" t="str" cm="1">
        <f t="array" ref="X11">IFERROR(SUMPRODUCT(LARGE($C11:$R11,{1,2,3,4})), "")</f>
        <v/>
      </c>
      <c r="Y11" s="34" t="str">
        <f t="shared" si="5"/>
        <v/>
      </c>
      <c r="Z11" s="34" t="str" cm="1">
        <f t="array" ref="Z11">IFERROR(SUMPRODUCT(LARGE($C11:$R11,{1,2,3,4,5,6,7})), "")</f>
        <v/>
      </c>
      <c r="AA11" s="34" t="str" cm="1">
        <f t="array" ref="AA11">IFERROR(SUMPRODUCT(LARGE($C11:$R11,{1,2,3,4,5,6,7,8})), "")</f>
        <v/>
      </c>
      <c r="AF11" s="66" t="s">
        <v>522</v>
      </c>
      <c r="AG11" s="64">
        <v>3</v>
      </c>
      <c r="AH11" s="64">
        <v>4</v>
      </c>
      <c r="AI11" s="64">
        <v>3</v>
      </c>
      <c r="AJ11" s="64">
        <f>SUM(AG11:AI11)</f>
        <v>10</v>
      </c>
      <c r="AK11" s="64">
        <f>($AG11*$AG$10)+($AH11*$AH$10)+($AI11*$AI$10)</f>
        <v>337</v>
      </c>
    </row>
    <row r="12" spans="1:37" ht="15" customHeight="1" x14ac:dyDescent="0.25">
      <c r="A12" s="45" t="str">
        <f t="shared" si="1"/>
        <v xml:space="preserve">Lee </v>
      </c>
      <c r="B12" s="4" t="s">
        <v>656</v>
      </c>
      <c r="C12" s="10"/>
      <c r="D12" s="10"/>
      <c r="E12" s="10"/>
      <c r="F12" s="10"/>
      <c r="G12" s="10"/>
      <c r="H12" s="10"/>
      <c r="I12" s="41"/>
      <c r="J12" s="10">
        <v>1</v>
      </c>
      <c r="K12" s="10"/>
      <c r="L12" s="10"/>
      <c r="M12" s="10"/>
      <c r="N12" s="10"/>
      <c r="O12" s="78"/>
      <c r="P12" s="78"/>
      <c r="Q12" s="10"/>
      <c r="R12" s="10"/>
      <c r="S12" s="40"/>
      <c r="T12" s="41">
        <f t="shared" si="2"/>
        <v>1</v>
      </c>
      <c r="U12" s="39">
        <f t="shared" si="3"/>
        <v>1</v>
      </c>
      <c r="V12" s="48" cm="1">
        <f t="array" ref="V12">IF($U12&lt;=6,SUM($C12:$R12),SUMPRODUCT(LARGE($C12:$R12,{1,2,3,4,5,6})))</f>
        <v>1</v>
      </c>
      <c r="W12" s="37" t="str">
        <f t="shared" si="4"/>
        <v/>
      </c>
      <c r="X12" s="34" t="str" cm="1">
        <f t="array" ref="X12">IFERROR(SUMPRODUCT(LARGE($C12:$R12,{1,2,3,4})), "")</f>
        <v/>
      </c>
      <c r="Y12" s="34" t="str">
        <f t="shared" si="5"/>
        <v/>
      </c>
      <c r="Z12" s="34" t="str" cm="1">
        <f t="array" ref="Z12">IFERROR(SUMPRODUCT(LARGE($C12:$R12,{1,2,3,4,5,6,7})), "")</f>
        <v/>
      </c>
      <c r="AA12" s="34" t="str" cm="1">
        <f t="array" ref="AA12">IFERROR(SUMPRODUCT(LARGE($C12:$R12,{1,2,3,4,5,6,7,8})), "")</f>
        <v/>
      </c>
      <c r="AB12" s="11"/>
      <c r="AC12" s="11"/>
      <c r="AD12" s="11"/>
      <c r="AE12" s="11"/>
      <c r="AF12" s="66" t="s">
        <v>523</v>
      </c>
      <c r="AG12" s="64">
        <v>2</v>
      </c>
      <c r="AH12" s="64">
        <v>3</v>
      </c>
      <c r="AI12" s="64">
        <v>5</v>
      </c>
      <c r="AJ12" s="64">
        <f>SUM(AG12:AI12)</f>
        <v>10</v>
      </c>
      <c r="AK12" s="64">
        <f>($AG12*$AG$10)+($AH12*$AH$10)+($AI12*$AI$10)</f>
        <v>404</v>
      </c>
    </row>
    <row r="13" spans="1:37" ht="15" customHeight="1" x14ac:dyDescent="0.25">
      <c r="A13" s="45" t="str">
        <f t="shared" ref="A13:A67" si="6">IF(ISBLANK(B13)," ",(LEFT(B13,FIND("@",SUBSTITUTE(B13,"-","@",LEN(B13)-LEN(SUBSTITUTE(B13,"-",""))))-1)))</f>
        <v xml:space="preserve">Lee </v>
      </c>
      <c r="B13" s="4" t="s">
        <v>845</v>
      </c>
      <c r="C13" s="10"/>
      <c r="D13" s="10"/>
      <c r="E13" s="10"/>
      <c r="F13" s="10"/>
      <c r="G13" s="10"/>
      <c r="H13" s="10"/>
      <c r="I13" s="41">
        <v>1</v>
      </c>
      <c r="J13" s="10">
        <v>4</v>
      </c>
      <c r="K13" s="10"/>
      <c r="L13" s="10"/>
      <c r="M13" s="10">
        <v>1</v>
      </c>
      <c r="N13" s="10"/>
      <c r="O13" s="78"/>
      <c r="P13" s="78">
        <v>5</v>
      </c>
      <c r="Q13" s="10"/>
      <c r="R13" s="10"/>
      <c r="S13" s="40"/>
      <c r="T13" s="41">
        <f t="shared" si="2"/>
        <v>11</v>
      </c>
      <c r="U13" s="39">
        <f t="shared" si="3"/>
        <v>4</v>
      </c>
      <c r="V13" s="48" cm="1">
        <f t="array" ref="V13">IF($U13&lt;=6,SUM($C13:$R13),SUMPRODUCT(LARGE($C13:$R13,{1,2,3,4,5,6})))</f>
        <v>11</v>
      </c>
      <c r="W13" s="37" t="str">
        <f t="shared" si="4"/>
        <v/>
      </c>
      <c r="X13" s="34" cm="1">
        <f t="array" ref="X13">IFERROR(SUMPRODUCT(LARGE($C13:$R13,{1,2,3,4})), "")</f>
        <v>11</v>
      </c>
      <c r="Y13" s="34" t="str">
        <f t="shared" si="5"/>
        <v>Manual Calc</v>
      </c>
      <c r="Z13" s="34" t="str" cm="1">
        <f t="array" ref="Z13">IFERROR(SUMPRODUCT(LARGE($C13:$R13,{1,2,3,4,5,6,7})), "")</f>
        <v/>
      </c>
      <c r="AA13" s="34" t="str" cm="1">
        <f t="array" ref="AA13">IFERROR(SUMPRODUCT(LARGE($C13:$R13,{1,2,3,4,5,6,7,8})), "")</f>
        <v/>
      </c>
      <c r="AB13" s="11"/>
      <c r="AC13" s="11"/>
      <c r="AD13" s="11"/>
      <c r="AE13" s="11"/>
      <c r="AF13" s="66" t="s">
        <v>530</v>
      </c>
      <c r="AG13" s="64">
        <v>5</v>
      </c>
      <c r="AH13" s="64"/>
      <c r="AI13" s="64">
        <v>5</v>
      </c>
      <c r="AJ13" s="64">
        <f>SUM(AG13:AI13)</f>
        <v>10</v>
      </c>
      <c r="AK13" s="64">
        <f>($AG13*$AG$10)+($AH13*$AH$10)+($AI13*$AI$10)</f>
        <v>455</v>
      </c>
    </row>
    <row r="14" spans="1:37" ht="15" customHeight="1" x14ac:dyDescent="0.25">
      <c r="A14" s="51" t="str">
        <f t="shared" si="6"/>
        <v xml:space="preserve">Lee </v>
      </c>
      <c r="B14" s="4" t="s">
        <v>657</v>
      </c>
      <c r="C14" s="10"/>
      <c r="D14" s="10"/>
      <c r="E14" s="10">
        <v>3</v>
      </c>
      <c r="F14" s="10"/>
      <c r="G14" s="10"/>
      <c r="H14" s="10"/>
      <c r="I14" s="41"/>
      <c r="J14" s="10"/>
      <c r="K14" s="10"/>
      <c r="L14" s="10"/>
      <c r="M14" s="10"/>
      <c r="N14" s="10"/>
      <c r="O14" s="78"/>
      <c r="P14" s="78"/>
      <c r="Q14" s="10"/>
      <c r="R14" s="10"/>
      <c r="S14" s="40"/>
      <c r="T14" s="41">
        <f t="shared" si="2"/>
        <v>3</v>
      </c>
      <c r="U14" s="39">
        <f t="shared" si="3"/>
        <v>1</v>
      </c>
      <c r="V14" s="48" cm="1">
        <f t="array" ref="V14">IF($U14&lt;=6,SUM($C14:$R14),SUMPRODUCT(LARGE($C14:$R14,{1,2,3,4,5,6})))</f>
        <v>3</v>
      </c>
      <c r="W14" s="37" t="str">
        <f t="shared" si="4"/>
        <v/>
      </c>
      <c r="X14" s="34" t="str" cm="1">
        <f t="array" ref="X14">IFERROR(SUMPRODUCT(LARGE($C14:$R14,{1,2,3,4})), "")</f>
        <v/>
      </c>
      <c r="Y14" s="34" t="str">
        <f t="shared" si="5"/>
        <v/>
      </c>
      <c r="Z14" s="34" t="str" cm="1">
        <f t="array" ref="Z14">IFERROR(SUMPRODUCT(LARGE($C14:$R14,{1,2,3,4,5,6,7})), "")</f>
        <v/>
      </c>
      <c r="AA14" s="34" t="str" cm="1">
        <f t="array" ref="AA14">IFERROR(SUMPRODUCT(LARGE($C14:$R14,{1,2,3,4,5,6,7,8})), "")</f>
        <v/>
      </c>
      <c r="AF14" s="60"/>
      <c r="AG14" s="60"/>
      <c r="AH14" s="60"/>
      <c r="AI14" s="60"/>
      <c r="AJ14" s="60"/>
      <c r="AK14" s="60"/>
    </row>
    <row r="15" spans="1:37" ht="15" customHeight="1" x14ac:dyDescent="0.25">
      <c r="A15" s="51" t="str">
        <f t="shared" si="6"/>
        <v xml:space="preserve">LSUS </v>
      </c>
      <c r="B15" s="4" t="s">
        <v>660</v>
      </c>
      <c r="C15" s="10"/>
      <c r="D15" s="10"/>
      <c r="E15" s="10"/>
      <c r="F15" s="10"/>
      <c r="G15" s="10"/>
      <c r="H15" s="10"/>
      <c r="I15" s="41"/>
      <c r="J15" s="10"/>
      <c r="K15" s="10"/>
      <c r="L15" s="10"/>
      <c r="M15" s="10">
        <v>2</v>
      </c>
      <c r="N15" s="10"/>
      <c r="O15" s="78"/>
      <c r="P15" s="78"/>
      <c r="Q15" s="10"/>
      <c r="R15" s="10"/>
      <c r="S15" s="40"/>
      <c r="T15" s="41">
        <f t="shared" si="2"/>
        <v>2</v>
      </c>
      <c r="U15" s="39">
        <f t="shared" si="3"/>
        <v>1</v>
      </c>
      <c r="V15" s="48" cm="1">
        <f t="array" ref="V15">IF($U15&lt;=6,SUM($C15:$R15),SUMPRODUCT(LARGE($C15:$R15,{1,2,3,4,5,6})))</f>
        <v>2</v>
      </c>
      <c r="W15" s="37" t="str">
        <f t="shared" si="4"/>
        <v/>
      </c>
      <c r="X15" s="34" t="str" cm="1">
        <f t="array" ref="X15">IFERROR(SUMPRODUCT(LARGE($C15:$R15,{1,2,3,4})), "")</f>
        <v/>
      </c>
      <c r="Y15" s="34" t="str">
        <f t="shared" si="5"/>
        <v/>
      </c>
      <c r="Z15" s="34" t="str" cm="1">
        <f t="array" ref="Z15">IFERROR(SUMPRODUCT(LARGE($C15:$R15,{1,2,3,4,5,6,7})), "")</f>
        <v/>
      </c>
      <c r="AA15" s="34" t="str" cm="1">
        <f t="array" ref="AA15">IFERROR(SUMPRODUCT(LARGE($C15:$R15,{1,2,3,4,5,6,7,8})), "")</f>
        <v/>
      </c>
      <c r="AB15" s="11"/>
      <c r="AC15" s="11"/>
      <c r="AD15" s="11"/>
      <c r="AE15" s="11"/>
      <c r="AF15" s="60" t="s">
        <v>531</v>
      </c>
      <c r="AG15" s="60"/>
      <c r="AH15" s="60"/>
      <c r="AI15" s="60"/>
      <c r="AJ15" s="60"/>
      <c r="AK15" s="60"/>
    </row>
    <row r="16" spans="1:37" ht="15" customHeight="1" x14ac:dyDescent="0.25">
      <c r="A16" s="51" t="str">
        <f t="shared" si="6"/>
        <v xml:space="preserve">LSUS </v>
      </c>
      <c r="B16" s="4" t="s">
        <v>650</v>
      </c>
      <c r="C16" s="10">
        <v>2</v>
      </c>
      <c r="D16" s="10"/>
      <c r="E16" s="10"/>
      <c r="F16" s="10"/>
      <c r="G16" s="10"/>
      <c r="H16" s="10"/>
      <c r="I16" s="41"/>
      <c r="J16" s="10"/>
      <c r="K16" s="10"/>
      <c r="L16" s="10"/>
      <c r="M16" s="10"/>
      <c r="N16" s="10"/>
      <c r="O16" s="78"/>
      <c r="P16" s="78"/>
      <c r="Q16" s="10"/>
      <c r="R16" s="10"/>
      <c r="S16" s="40"/>
      <c r="T16" s="41">
        <f t="shared" si="2"/>
        <v>2</v>
      </c>
      <c r="U16" s="39">
        <f t="shared" si="3"/>
        <v>1</v>
      </c>
      <c r="V16" s="48" cm="1">
        <f t="array" ref="V16">IF($U16&lt;=6,SUM($C16:$R16),SUMPRODUCT(LARGE($C16:$R16,{1,2,3,4,5,6})))</f>
        <v>2</v>
      </c>
      <c r="W16" s="37" t="str">
        <f t="shared" si="4"/>
        <v/>
      </c>
      <c r="X16" s="34" t="str" cm="1">
        <f t="array" ref="X16">IFERROR(SUMPRODUCT(LARGE($C16:$R16,{1,2,3,4})), "")</f>
        <v/>
      </c>
      <c r="Y16" s="34" t="str">
        <f t="shared" si="5"/>
        <v/>
      </c>
      <c r="Z16" s="34" t="str" cm="1">
        <f t="array" ref="Z16">IFERROR(SUMPRODUCT(LARGE($C16:$R16,{1,2,3,4,5,6,7})), "")</f>
        <v/>
      </c>
      <c r="AA16" s="34" t="str" cm="1">
        <f t="array" ref="AA16">IFERROR(SUMPRODUCT(LARGE($C16:$R16,{1,2,3,4,5,6,7,8})), "")</f>
        <v/>
      </c>
      <c r="AB16" s="11"/>
      <c r="AC16" s="11"/>
      <c r="AD16" s="11"/>
      <c r="AE16" s="11"/>
      <c r="AF16" s="60" t="s">
        <v>532</v>
      </c>
      <c r="AG16" s="60"/>
      <c r="AH16" s="60"/>
      <c r="AI16" s="60"/>
      <c r="AJ16" s="60"/>
      <c r="AK16" s="60"/>
    </row>
    <row r="17" spans="1:36" ht="15" customHeight="1" x14ac:dyDescent="0.25">
      <c r="A17" s="51" t="str">
        <f t="shared" si="6"/>
        <v xml:space="preserve">LTU </v>
      </c>
      <c r="B17" s="4" t="s">
        <v>662</v>
      </c>
      <c r="C17" s="10"/>
      <c r="D17" s="10"/>
      <c r="E17" s="10"/>
      <c r="F17" s="10"/>
      <c r="G17" s="10"/>
      <c r="H17" s="10"/>
      <c r="I17" s="41"/>
      <c r="J17" s="10"/>
      <c r="K17" s="10"/>
      <c r="L17" s="10"/>
      <c r="M17" s="10"/>
      <c r="N17" s="10"/>
      <c r="O17" s="78">
        <v>2</v>
      </c>
      <c r="P17" s="78"/>
      <c r="Q17" s="10"/>
      <c r="R17" s="10"/>
      <c r="S17" s="40"/>
      <c r="T17" s="41">
        <f t="shared" si="2"/>
        <v>2</v>
      </c>
      <c r="U17" s="39">
        <f t="shared" si="3"/>
        <v>1</v>
      </c>
      <c r="V17" s="48" cm="1">
        <f t="array" ref="V17">IF($U17&lt;=6,SUM($C17:$R17),SUMPRODUCT(LARGE($C17:$R17,{1,2,3,4,5,6})))</f>
        <v>2</v>
      </c>
      <c r="W17" s="37" t="str">
        <f t="shared" si="4"/>
        <v/>
      </c>
      <c r="X17" s="34" t="str" cm="1">
        <f t="array" ref="X17">IFERROR(SUMPRODUCT(LARGE($C17:$R17,{1,2,3,4})), "")</f>
        <v/>
      </c>
      <c r="Y17" s="34" t="str">
        <f t="shared" si="5"/>
        <v/>
      </c>
      <c r="Z17" s="34" t="str" cm="1">
        <f t="array" ref="Z17">IFERROR(SUMPRODUCT(LARGE($C17:$R17,{1,2,3,4,5,6,7})), "")</f>
        <v/>
      </c>
      <c r="AA17" s="34" t="str" cm="1">
        <f t="array" ref="AA17">IFERROR(SUMPRODUCT(LARGE($C17:$R17,{1,2,3,4,5,6,7,8})), "")</f>
        <v/>
      </c>
    </row>
    <row r="18" spans="1:36" ht="15" customHeight="1" x14ac:dyDescent="0.25">
      <c r="A18" s="51" t="str">
        <f t="shared" si="6"/>
        <v xml:space="preserve">LTU </v>
      </c>
      <c r="B18" s="4" t="s">
        <v>1589</v>
      </c>
      <c r="C18" s="10"/>
      <c r="D18" s="10"/>
      <c r="E18" s="10"/>
      <c r="F18" s="10"/>
      <c r="G18" s="10"/>
      <c r="H18" s="10"/>
      <c r="I18" s="41"/>
      <c r="J18" s="10">
        <v>2</v>
      </c>
      <c r="K18" s="10"/>
      <c r="L18" s="10"/>
      <c r="M18" s="10"/>
      <c r="N18" s="10"/>
      <c r="O18" s="78"/>
      <c r="P18" s="78"/>
      <c r="Q18" s="10"/>
      <c r="R18" s="10"/>
      <c r="S18" s="40"/>
      <c r="T18" s="41">
        <f t="shared" si="2"/>
        <v>2</v>
      </c>
      <c r="U18" s="39">
        <f t="shared" si="3"/>
        <v>1</v>
      </c>
      <c r="V18" s="48" cm="1">
        <f t="array" ref="V18">IF($U18&lt;=6,SUM($C18:$R18),SUMPRODUCT(LARGE($C18:$R18,{1,2,3,4,5,6})))</f>
        <v>2</v>
      </c>
      <c r="W18" s="37" t="str">
        <f t="shared" si="4"/>
        <v/>
      </c>
      <c r="X18" s="34" t="str" cm="1">
        <f t="array" ref="X18">IFERROR(SUMPRODUCT(LARGE($C18:$R18,{1,2,3,4})), "")</f>
        <v/>
      </c>
      <c r="Y18" s="34" t="str">
        <f t="shared" si="5"/>
        <v/>
      </c>
      <c r="Z18" s="34" t="str" cm="1">
        <f t="array" ref="Z18">IFERROR(SUMPRODUCT(LARGE($C18:$R18,{1,2,3,4,5,6,7})), "")</f>
        <v/>
      </c>
      <c r="AA18" s="34" t="str" cm="1">
        <f t="array" ref="AA18">IFERROR(SUMPRODUCT(LARGE($C18:$R18,{1,2,3,4,5,6,7,8})), "")</f>
        <v/>
      </c>
      <c r="AB18" s="11"/>
      <c r="AC18" s="11"/>
      <c r="AD18" s="11"/>
      <c r="AE18" s="11"/>
      <c r="AF18" s="11"/>
      <c r="AG18" s="11"/>
      <c r="AH18" s="11"/>
    </row>
    <row r="19" spans="1:36" ht="15" customHeight="1" x14ac:dyDescent="0.25">
      <c r="A19" s="51" t="str">
        <f t="shared" si="6"/>
        <v xml:space="preserve">LTU </v>
      </c>
      <c r="B19" s="4" t="s">
        <v>1501</v>
      </c>
      <c r="C19" s="10"/>
      <c r="D19" s="10"/>
      <c r="E19" s="10"/>
      <c r="F19" s="10"/>
      <c r="G19" s="10"/>
      <c r="H19" s="10">
        <v>4</v>
      </c>
      <c r="I19" s="41"/>
      <c r="J19" s="10"/>
      <c r="K19" s="10"/>
      <c r="L19" s="10"/>
      <c r="M19" s="10"/>
      <c r="N19" s="10"/>
      <c r="O19" s="78"/>
      <c r="P19" s="78"/>
      <c r="Q19" s="10"/>
      <c r="R19" s="10"/>
      <c r="S19" s="40"/>
      <c r="T19" s="41">
        <f t="shared" si="2"/>
        <v>4</v>
      </c>
      <c r="U19" s="39">
        <f t="shared" si="3"/>
        <v>1</v>
      </c>
      <c r="V19" s="48" cm="1">
        <f t="array" ref="V19">IF($U19&lt;=6,SUM($C19:$R19),SUMPRODUCT(LARGE($C19:$R19,{1,2,3,4,5,6})))</f>
        <v>4</v>
      </c>
      <c r="W19" s="37" t="str">
        <f t="shared" si="4"/>
        <v/>
      </c>
      <c r="X19" s="34" t="str" cm="1">
        <f t="array" ref="X19">IFERROR(SUMPRODUCT(LARGE($C19:$R19,{1,2,3,4})), "")</f>
        <v/>
      </c>
      <c r="Y19" s="34" t="str">
        <f t="shared" si="5"/>
        <v/>
      </c>
      <c r="Z19" s="34" t="str" cm="1">
        <f t="array" ref="Z19">IFERROR(SUMPRODUCT(LARGE($C19:$R19,{1,2,3,4,5,6,7})), "")</f>
        <v/>
      </c>
      <c r="AA19" s="34" t="str" cm="1">
        <f t="array" ref="AA19">IFERROR(SUMPRODUCT(LARGE($C19:$R19,{1,2,3,4,5,6,7,8})), "")</f>
        <v/>
      </c>
      <c r="AB19" s="11"/>
      <c r="AC19" s="11"/>
      <c r="AD19" s="11"/>
      <c r="AE19" s="11"/>
      <c r="AF19" s="11"/>
      <c r="AG19" s="11"/>
      <c r="AH19" s="11"/>
    </row>
    <row r="20" spans="1:36" ht="15" customHeight="1" x14ac:dyDescent="0.25">
      <c r="A20" s="51" t="str">
        <f t="shared" si="6"/>
        <v xml:space="preserve">LTU </v>
      </c>
      <c r="B20" s="4" t="s">
        <v>1503</v>
      </c>
      <c r="C20" s="10"/>
      <c r="D20" s="10"/>
      <c r="E20" s="10"/>
      <c r="F20" s="10"/>
      <c r="G20" s="10"/>
      <c r="H20" s="10">
        <v>2</v>
      </c>
      <c r="I20" s="41"/>
      <c r="J20" s="10"/>
      <c r="K20" s="10"/>
      <c r="L20" s="10"/>
      <c r="M20" s="10"/>
      <c r="N20" s="10"/>
      <c r="O20" s="78"/>
      <c r="P20" s="78"/>
      <c r="Q20" s="10"/>
      <c r="R20" s="10"/>
      <c r="S20" s="40"/>
      <c r="T20" s="41">
        <f t="shared" si="2"/>
        <v>2</v>
      </c>
      <c r="U20" s="39">
        <f t="shared" si="3"/>
        <v>1</v>
      </c>
      <c r="V20" s="48" cm="1">
        <f t="array" ref="V20">IF($U20&lt;=6,SUM($C20:$R20),SUMPRODUCT(LARGE($C20:$R20,{1,2,3,4,5,6})))</f>
        <v>2</v>
      </c>
      <c r="W20" s="37" t="str">
        <f t="shared" si="4"/>
        <v/>
      </c>
      <c r="X20" s="34" t="str" cm="1">
        <f t="array" ref="X20">IFERROR(SUMPRODUCT(LARGE($C20:$R20,{1,2,3,4})), "")</f>
        <v/>
      </c>
      <c r="Y20" s="34" t="str">
        <f t="shared" si="5"/>
        <v/>
      </c>
      <c r="Z20" s="34" t="str" cm="1">
        <f t="array" ref="Z20">IFERROR(SUMPRODUCT(LARGE($C20:$R20,{1,2,3,4,5,6,7})), "")</f>
        <v/>
      </c>
      <c r="AA20" s="34" t="str" cm="1">
        <f t="array" ref="AA20">IFERROR(SUMPRODUCT(LARGE($C20:$R20,{1,2,3,4,5,6,7,8})), "")</f>
        <v/>
      </c>
      <c r="AB20" s="11"/>
    </row>
    <row r="21" spans="1:36" ht="15" customHeight="1" x14ac:dyDescent="0.25">
      <c r="A21" s="51" t="str">
        <f t="shared" si="6"/>
        <v xml:space="preserve">MSU </v>
      </c>
      <c r="B21" s="4" t="s">
        <v>1091</v>
      </c>
      <c r="C21" s="10"/>
      <c r="D21" s="10"/>
      <c r="E21" s="10"/>
      <c r="F21" s="10">
        <v>5</v>
      </c>
      <c r="G21" s="10"/>
      <c r="H21" s="10"/>
      <c r="I21" s="41"/>
      <c r="J21" s="10"/>
      <c r="K21" s="10"/>
      <c r="L21" s="10">
        <v>1</v>
      </c>
      <c r="M21" s="10"/>
      <c r="N21" s="10">
        <v>4</v>
      </c>
      <c r="O21" s="78"/>
      <c r="P21" s="78"/>
      <c r="Q21" s="10"/>
      <c r="R21" s="10"/>
      <c r="S21" s="40"/>
      <c r="T21" s="41">
        <f t="shared" si="2"/>
        <v>10</v>
      </c>
      <c r="U21" s="39">
        <f t="shared" si="3"/>
        <v>3</v>
      </c>
      <c r="V21" s="48" cm="1">
        <f t="array" ref="V21">IF($U21&lt;=6,SUM($C21:$R21),SUMPRODUCT(LARGE($C21:$R21,{1,2,3,4,5,6})))</f>
        <v>10</v>
      </c>
      <c r="W21" s="37" t="str">
        <f t="shared" si="4"/>
        <v/>
      </c>
      <c r="X21" s="34" t="str" cm="1">
        <f t="array" ref="X21">IFERROR(SUMPRODUCT(LARGE($C21:$R21,{1,2,3,4})), "")</f>
        <v/>
      </c>
      <c r="Y21" s="34" t="str">
        <f t="shared" si="5"/>
        <v/>
      </c>
      <c r="Z21" s="34" t="str" cm="1">
        <f t="array" ref="Z21">IFERROR(SUMPRODUCT(LARGE($C21:$R21,{1,2,3,4,5,6,7})), "")</f>
        <v/>
      </c>
      <c r="AA21" s="34" t="str" cm="1">
        <f t="array" ref="AA21">IFERROR(SUMPRODUCT(LARGE($C21:$R21,{1,2,3,4,5,6,7,8})), "")</f>
        <v/>
      </c>
    </row>
    <row r="22" spans="1:36" ht="15" customHeight="1" x14ac:dyDescent="0.25">
      <c r="A22" s="51" t="str">
        <f t="shared" si="6"/>
        <v xml:space="preserve">MSU </v>
      </c>
      <c r="B22" s="4" t="s">
        <v>665</v>
      </c>
      <c r="C22" s="10"/>
      <c r="D22" s="10"/>
      <c r="E22" s="10"/>
      <c r="F22" s="10">
        <v>4</v>
      </c>
      <c r="G22" s="10"/>
      <c r="H22" s="10"/>
      <c r="I22" s="41"/>
      <c r="J22" s="10"/>
      <c r="K22" s="10"/>
      <c r="L22" s="10"/>
      <c r="M22" s="10"/>
      <c r="N22" s="10"/>
      <c r="O22" s="78">
        <v>3</v>
      </c>
      <c r="P22" s="78">
        <v>1</v>
      </c>
      <c r="Q22" s="10"/>
      <c r="R22" s="10"/>
      <c r="S22" s="40"/>
      <c r="T22" s="41">
        <f t="shared" si="2"/>
        <v>8</v>
      </c>
      <c r="U22" s="39">
        <f t="shared" si="3"/>
        <v>3</v>
      </c>
      <c r="V22" s="48" cm="1">
        <f t="array" ref="V22">IF($U22&lt;=6,SUM($C22:$R22),SUMPRODUCT(LARGE($C22:$R22,{1,2,3,4,5,6})))</f>
        <v>8</v>
      </c>
      <c r="W22" s="37" t="str">
        <f t="shared" si="4"/>
        <v/>
      </c>
      <c r="X22" s="34" t="str" cm="1">
        <f t="array" ref="X22">IFERROR(SUMPRODUCT(LARGE($C22:$R22,{1,2,3,4})), "")</f>
        <v/>
      </c>
      <c r="Y22" s="34" t="str">
        <f t="shared" si="5"/>
        <v/>
      </c>
      <c r="Z22" s="34" t="str" cm="1">
        <f t="array" ref="Z22">IFERROR(SUMPRODUCT(LARGE($C22:$R22,{1,2,3,4,5,6,7})), "")</f>
        <v/>
      </c>
      <c r="AA22" s="34" t="str" cm="1">
        <f t="array" ref="AA22">IFERROR(SUMPRODUCT(LARGE($C22:$R22,{1,2,3,4,5,6,7,8})), "")</f>
        <v/>
      </c>
      <c r="AB22" s="11"/>
      <c r="AC22" s="11"/>
      <c r="AD22" s="11"/>
      <c r="AE22" s="11"/>
      <c r="AF22" s="11"/>
      <c r="AG22" s="11"/>
      <c r="AH22" s="11"/>
    </row>
    <row r="23" spans="1:36" ht="15" customHeight="1" x14ac:dyDescent="0.25">
      <c r="A23" s="51" t="str">
        <f t="shared" si="6"/>
        <v xml:space="preserve">MSU </v>
      </c>
      <c r="B23" s="4" t="s">
        <v>651</v>
      </c>
      <c r="C23" s="10">
        <v>1</v>
      </c>
      <c r="D23" s="10"/>
      <c r="E23" s="10"/>
      <c r="F23" s="10"/>
      <c r="G23" s="10"/>
      <c r="H23" s="10"/>
      <c r="I23" s="41"/>
      <c r="J23" s="10"/>
      <c r="K23" s="10"/>
      <c r="L23" s="10"/>
      <c r="M23" s="10"/>
      <c r="N23" s="10">
        <v>1</v>
      </c>
      <c r="O23" s="78"/>
      <c r="P23" s="78"/>
      <c r="Q23" s="10"/>
      <c r="R23" s="10"/>
      <c r="S23" s="40"/>
      <c r="T23" s="41">
        <f t="shared" si="2"/>
        <v>2</v>
      </c>
      <c r="U23" s="39">
        <f t="shared" si="3"/>
        <v>2</v>
      </c>
      <c r="V23" s="48" cm="1">
        <f t="array" ref="V23">IF($U23&lt;=6,SUM($C23:$R23),SUMPRODUCT(LARGE($C23:$R23,{1,2,3,4,5,6})))</f>
        <v>2</v>
      </c>
      <c r="W23" s="37" t="str">
        <f t="shared" si="4"/>
        <v/>
      </c>
      <c r="X23" s="34" t="str" cm="1">
        <f t="array" ref="X23">IFERROR(SUMPRODUCT(LARGE($C23:$R23,{1,2,3,4})), "")</f>
        <v/>
      </c>
      <c r="Y23" s="34" t="str">
        <f t="shared" si="5"/>
        <v/>
      </c>
      <c r="Z23" s="34" t="str" cm="1">
        <f t="array" ref="Z23">IFERROR(SUMPRODUCT(LARGE($C23:$R23,{1,2,3,4,5,6,7})), "")</f>
        <v/>
      </c>
      <c r="AA23" s="34" t="str" cm="1">
        <f t="array" ref="AA23">IFERROR(SUMPRODUCT(LARGE($C23:$R23,{1,2,3,4,5,6,7,8})), "")</f>
        <v/>
      </c>
      <c r="AB23" s="11"/>
      <c r="AC23" s="11"/>
      <c r="AD23" s="11"/>
      <c r="AE23" s="11"/>
      <c r="AF23" s="11"/>
      <c r="AG23" s="11"/>
      <c r="AH23" s="11"/>
    </row>
    <row r="24" spans="1:36" ht="15" customHeight="1" x14ac:dyDescent="0.25">
      <c r="A24" s="51" t="str">
        <f t="shared" si="6"/>
        <v xml:space="preserve">MTSU </v>
      </c>
      <c r="B24" s="4" t="s">
        <v>1502</v>
      </c>
      <c r="C24" s="10"/>
      <c r="D24" s="10"/>
      <c r="E24" s="10"/>
      <c r="F24" s="10"/>
      <c r="G24" s="10"/>
      <c r="H24" s="10">
        <v>3</v>
      </c>
      <c r="I24" s="41"/>
      <c r="J24" s="10"/>
      <c r="K24" s="10"/>
      <c r="L24" s="10"/>
      <c r="M24" s="10"/>
      <c r="N24" s="10"/>
      <c r="O24" s="78"/>
      <c r="P24" s="78"/>
      <c r="Q24" s="10"/>
      <c r="R24" s="10"/>
      <c r="S24" s="40"/>
      <c r="T24" s="41">
        <f t="shared" si="2"/>
        <v>3</v>
      </c>
      <c r="U24" s="39">
        <f t="shared" si="3"/>
        <v>1</v>
      </c>
      <c r="V24" s="48" cm="1">
        <f t="array" ref="V24">IF($U24&lt;=6,SUM($C24:$R24),SUMPRODUCT(LARGE($C24:$R24,{1,2,3,4,5,6})))</f>
        <v>3</v>
      </c>
      <c r="W24" s="37" t="str">
        <f t="shared" si="4"/>
        <v/>
      </c>
      <c r="X24" s="34" t="str" cm="1">
        <f t="array" ref="X24">IFERROR(SUMPRODUCT(LARGE($C24:$R24,{1,2,3,4})), "")</f>
        <v/>
      </c>
      <c r="Y24" s="34" t="str">
        <f t="shared" si="5"/>
        <v/>
      </c>
      <c r="Z24" s="34" t="str" cm="1">
        <f t="array" ref="Z24">IFERROR(SUMPRODUCT(LARGE($C24:$R24,{1,2,3,4,5,6,7})), "")</f>
        <v/>
      </c>
      <c r="AA24" s="34" t="str" cm="1">
        <f t="array" ref="AA24">IFERROR(SUMPRODUCT(LARGE($C24:$R24,{1,2,3,4,5,6,7,8})), "")</f>
        <v/>
      </c>
      <c r="AB24" s="11"/>
      <c r="AC24" s="11"/>
      <c r="AD24" s="11"/>
      <c r="AE24" s="11"/>
      <c r="AF24" s="11"/>
      <c r="AG24" s="11"/>
      <c r="AH24" s="11"/>
    </row>
    <row r="25" spans="1:36" ht="15" customHeight="1" x14ac:dyDescent="0.25">
      <c r="A25" s="51" t="str">
        <f t="shared" si="6"/>
        <v xml:space="preserve">MTSU </v>
      </c>
      <c r="B25" s="4" t="s">
        <v>1500</v>
      </c>
      <c r="C25" s="10"/>
      <c r="D25" s="10"/>
      <c r="E25" s="10"/>
      <c r="F25" s="10"/>
      <c r="G25" s="10"/>
      <c r="H25" s="10">
        <v>5</v>
      </c>
      <c r="I25" s="41"/>
      <c r="J25" s="10"/>
      <c r="K25" s="10"/>
      <c r="L25" s="10"/>
      <c r="M25" s="10"/>
      <c r="N25" s="10"/>
      <c r="O25" s="78"/>
      <c r="P25" s="78"/>
      <c r="Q25" s="10"/>
      <c r="R25" s="10"/>
      <c r="S25" s="40"/>
      <c r="T25" s="41">
        <f t="shared" si="2"/>
        <v>5</v>
      </c>
      <c r="U25" s="39">
        <f t="shared" si="3"/>
        <v>1</v>
      </c>
      <c r="V25" s="48" cm="1">
        <f t="array" ref="V25">IF($U25&lt;=6,SUM($C25:$R25),SUMPRODUCT(LARGE($C25:$R25,{1,2,3,4,5,6})))</f>
        <v>5</v>
      </c>
      <c r="W25" s="37" t="str">
        <f t="shared" si="4"/>
        <v/>
      </c>
      <c r="X25" s="34" t="str" cm="1">
        <f t="array" ref="X25">IFERROR(SUMPRODUCT(LARGE($C25:$R25,{1,2,3,4})), "")</f>
        <v/>
      </c>
      <c r="Y25" s="34" t="str">
        <f t="shared" si="5"/>
        <v/>
      </c>
      <c r="Z25" s="34" t="str" cm="1">
        <f t="array" ref="Z25">IFERROR(SUMPRODUCT(LARGE($C25:$R25,{1,2,3,4,5,6,7})), "")</f>
        <v/>
      </c>
      <c r="AA25" s="34" t="str" cm="1">
        <f t="array" ref="AA25">IFERROR(SUMPRODUCT(LARGE($C25:$R25,{1,2,3,4,5,6,7,8})), "")</f>
        <v/>
      </c>
      <c r="AB25" s="11"/>
      <c r="AC25" s="16"/>
      <c r="AD25" s="11"/>
      <c r="AE25" s="11"/>
      <c r="AF25" s="11"/>
      <c r="AG25" s="11"/>
      <c r="AH25" s="11"/>
      <c r="AI25" s="11"/>
      <c r="AJ25" s="11"/>
    </row>
    <row r="26" spans="1:36" ht="15" customHeight="1" x14ac:dyDescent="0.25">
      <c r="A26" s="51" t="str">
        <f t="shared" si="6"/>
        <v xml:space="preserve">NWSU </v>
      </c>
      <c r="B26" s="4" t="s">
        <v>666</v>
      </c>
      <c r="C26" s="10"/>
      <c r="D26" s="10"/>
      <c r="E26" s="10"/>
      <c r="F26" s="10"/>
      <c r="G26" s="10"/>
      <c r="H26" s="10"/>
      <c r="I26" s="41"/>
      <c r="J26" s="10"/>
      <c r="K26" s="10"/>
      <c r="L26" s="10"/>
      <c r="M26" s="10"/>
      <c r="N26" s="10"/>
      <c r="O26" s="78"/>
      <c r="P26" s="78">
        <v>2</v>
      </c>
      <c r="Q26" s="10"/>
      <c r="R26" s="10"/>
      <c r="S26" s="40"/>
      <c r="T26" s="41">
        <f t="shared" si="2"/>
        <v>2</v>
      </c>
      <c r="U26" s="39">
        <f t="shared" si="3"/>
        <v>1</v>
      </c>
      <c r="V26" s="48" cm="1">
        <f t="array" ref="V26">IF($U26&lt;=6,SUM($C26:$R26),SUMPRODUCT(LARGE($C26:$R26,{1,2,3,4,5,6})))</f>
        <v>2</v>
      </c>
      <c r="W26" s="37" t="str">
        <f t="shared" si="4"/>
        <v/>
      </c>
      <c r="X26" s="34" t="str" cm="1">
        <f t="array" ref="X26">IFERROR(SUMPRODUCT(LARGE($C26:$R26,{1,2,3,4})), "")</f>
        <v/>
      </c>
      <c r="Y26" s="34" t="str">
        <f t="shared" si="5"/>
        <v/>
      </c>
      <c r="Z26" s="34" t="str" cm="1">
        <f t="array" ref="Z26">IFERROR(SUMPRODUCT(LARGE($C26:$R26,{1,2,3,4,5,6,7})), "")</f>
        <v/>
      </c>
      <c r="AA26" s="34" t="str" cm="1">
        <f t="array" ref="AA26">IFERROR(SUMPRODUCT(LARGE($C26:$R26,{1,2,3,4,5,6,7,8})), "")</f>
        <v/>
      </c>
      <c r="AB26" s="11"/>
      <c r="AC26" s="16"/>
      <c r="AD26" s="11"/>
      <c r="AE26" s="11"/>
      <c r="AF26" s="11"/>
      <c r="AG26" s="11"/>
      <c r="AH26" s="11"/>
      <c r="AI26" s="11"/>
      <c r="AJ26" s="11"/>
    </row>
    <row r="27" spans="1:36" ht="15" customHeight="1" x14ac:dyDescent="0.25">
      <c r="A27" s="51" t="str">
        <f t="shared" si="6"/>
        <v xml:space="preserve">SMU </v>
      </c>
      <c r="B27" s="4" t="s">
        <v>2308</v>
      </c>
      <c r="C27" s="10"/>
      <c r="D27" s="10"/>
      <c r="E27" s="10"/>
      <c r="F27" s="10"/>
      <c r="G27" s="10"/>
      <c r="H27" s="10"/>
      <c r="I27" s="41"/>
      <c r="J27" s="10"/>
      <c r="K27" s="10"/>
      <c r="L27" s="10"/>
      <c r="M27" s="10"/>
      <c r="N27" s="10">
        <v>2</v>
      </c>
      <c r="O27" s="78"/>
      <c r="P27" s="78"/>
      <c r="Q27" s="10"/>
      <c r="R27" s="10"/>
      <c r="S27" s="40"/>
      <c r="T27" s="41">
        <f t="shared" si="2"/>
        <v>2</v>
      </c>
      <c r="U27" s="39">
        <f t="shared" si="3"/>
        <v>1</v>
      </c>
      <c r="V27" s="48" cm="1">
        <f t="array" ref="V27">IF($U27&lt;=6,SUM($C27:$R27),SUMPRODUCT(LARGE($C27:$R27,{1,2,3,4,5,6})))</f>
        <v>2</v>
      </c>
      <c r="W27" s="37" t="str">
        <f t="shared" si="4"/>
        <v/>
      </c>
      <c r="X27" s="34" t="str" cm="1">
        <f t="array" ref="X27">IFERROR(SUMPRODUCT(LARGE($C27:$R27,{1,2,3,4})), "")</f>
        <v/>
      </c>
      <c r="Y27" s="34" t="str">
        <f t="shared" si="5"/>
        <v/>
      </c>
      <c r="Z27" s="34" t="str" cm="1">
        <f t="array" ref="Z27">IFERROR(SUMPRODUCT(LARGE($C27:$R27,{1,2,3,4,5,6,7})), "")</f>
        <v/>
      </c>
      <c r="AA27" s="34" t="str" cm="1">
        <f t="array" ref="AA27">IFERROR(SUMPRODUCT(LARGE($C27:$R27,{1,2,3,4,5,6,7,8})), "")</f>
        <v/>
      </c>
    </row>
    <row r="28" spans="1:36" ht="15" customHeight="1" x14ac:dyDescent="0.25">
      <c r="A28" s="51" t="str">
        <f t="shared" si="6"/>
        <v xml:space="preserve">SMU </v>
      </c>
      <c r="B28" s="4" t="s">
        <v>2307</v>
      </c>
      <c r="C28" s="10"/>
      <c r="D28" s="10"/>
      <c r="E28" s="10"/>
      <c r="F28" s="10"/>
      <c r="G28" s="10"/>
      <c r="H28" s="10"/>
      <c r="I28" s="41"/>
      <c r="J28" s="10"/>
      <c r="K28" s="10"/>
      <c r="L28" s="10"/>
      <c r="M28" s="10"/>
      <c r="N28" s="10">
        <v>5</v>
      </c>
      <c r="O28" s="78"/>
      <c r="P28" s="78"/>
      <c r="Q28" s="10"/>
      <c r="R28" s="10"/>
      <c r="S28" s="40"/>
      <c r="T28" s="41">
        <f t="shared" si="2"/>
        <v>5</v>
      </c>
      <c r="U28" s="39">
        <f t="shared" si="3"/>
        <v>1</v>
      </c>
      <c r="V28" s="48" cm="1">
        <f t="array" ref="V28">IF($U28&lt;=6,SUM($C28:$R28),SUMPRODUCT(LARGE($C28:$R28,{1,2,3,4,5,6})))</f>
        <v>5</v>
      </c>
      <c r="W28" s="37" t="str">
        <f t="shared" si="4"/>
        <v/>
      </c>
      <c r="X28" s="34" t="str" cm="1">
        <f t="array" ref="X28">IFERROR(SUMPRODUCT(LARGE($C28:$R28,{1,2,3,4})), "")</f>
        <v/>
      </c>
      <c r="Y28" s="34" t="str">
        <f t="shared" si="5"/>
        <v/>
      </c>
      <c r="Z28" s="34" t="str" cm="1">
        <f t="array" ref="Z28">IFERROR(SUMPRODUCT(LARGE($C28:$R28,{1,2,3,4,5,6,7})), "")</f>
        <v/>
      </c>
      <c r="AA28" s="34" t="str" cm="1">
        <f t="array" ref="AA28">IFERROR(SUMPRODUCT(LARGE($C28:$R28,{1,2,3,4,5,6,7,8})), "")</f>
        <v/>
      </c>
    </row>
    <row r="29" spans="1:36" ht="15" customHeight="1" x14ac:dyDescent="0.25">
      <c r="A29" s="51" t="str">
        <f t="shared" si="6"/>
        <v xml:space="preserve">SSI </v>
      </c>
      <c r="B29" s="4" t="s">
        <v>649</v>
      </c>
      <c r="C29" s="10">
        <v>4</v>
      </c>
      <c r="D29" s="10">
        <v>2</v>
      </c>
      <c r="E29" s="10">
        <v>5</v>
      </c>
      <c r="F29" s="10">
        <v>3</v>
      </c>
      <c r="G29" s="10"/>
      <c r="H29" s="10"/>
      <c r="I29" s="41"/>
      <c r="J29" s="10">
        <v>5</v>
      </c>
      <c r="K29" s="10"/>
      <c r="L29" s="10"/>
      <c r="M29" s="10"/>
      <c r="N29" s="10">
        <v>3</v>
      </c>
      <c r="O29" s="78"/>
      <c r="P29" s="78">
        <v>3</v>
      </c>
      <c r="Q29" s="10"/>
      <c r="R29" s="10"/>
      <c r="S29" s="40"/>
      <c r="T29" s="41">
        <f t="shared" si="2"/>
        <v>25</v>
      </c>
      <c r="U29" s="39">
        <f t="shared" si="3"/>
        <v>7</v>
      </c>
      <c r="V29" s="48" cm="1">
        <f t="array" ref="V29">IF($U29&lt;=6,SUM($C29:$R29),SUMPRODUCT(LARGE($C29:$R29,{1,2,3,4,5,6})))</f>
        <v>23</v>
      </c>
      <c r="W29" s="37" t="str">
        <f t="shared" si="4"/>
        <v/>
      </c>
      <c r="X29" s="34" cm="1">
        <f t="array" ref="X29">IFERROR(SUMPRODUCT(LARGE($C29:$R29,{1,2,3,4})), "")</f>
        <v>17</v>
      </c>
      <c r="Y29" s="34" t="str">
        <f t="shared" si="5"/>
        <v>Manual Calc</v>
      </c>
      <c r="Z29" s="34" cm="1">
        <f t="array" ref="Z29">IFERROR(SUMPRODUCT(LARGE($C29:$R29,{1,2,3,4,5,6,7})), "")</f>
        <v>25</v>
      </c>
      <c r="AA29" s="34" t="str" cm="1">
        <f t="array" ref="AA29">IFERROR(SUMPRODUCT(LARGE($C29:$R29,{1,2,3,4,5,6,7,8})), "")</f>
        <v/>
      </c>
      <c r="AB29" s="11"/>
      <c r="AC29" s="11"/>
      <c r="AD29" s="11"/>
      <c r="AE29" s="11"/>
      <c r="AF29" s="11"/>
      <c r="AG29" s="11"/>
      <c r="AH29" s="11"/>
    </row>
    <row r="30" spans="1:36" ht="15" customHeight="1" x14ac:dyDescent="0.25">
      <c r="A30" s="51" t="str">
        <f t="shared" si="6"/>
        <v xml:space="preserve">UA </v>
      </c>
      <c r="B30" s="4" t="s">
        <v>667</v>
      </c>
      <c r="C30" s="10"/>
      <c r="D30" s="10">
        <v>3</v>
      </c>
      <c r="E30" s="10"/>
      <c r="F30" s="10"/>
      <c r="G30" s="10">
        <v>2</v>
      </c>
      <c r="H30" s="10"/>
      <c r="I30" s="41"/>
      <c r="J30" s="10"/>
      <c r="K30" s="10"/>
      <c r="L30" s="10"/>
      <c r="M30" s="10"/>
      <c r="N30" s="10"/>
      <c r="O30" s="78">
        <v>1</v>
      </c>
      <c r="P30" s="78"/>
      <c r="Q30" s="10"/>
      <c r="R30" s="10"/>
      <c r="S30" s="40"/>
      <c r="T30" s="41">
        <f t="shared" si="2"/>
        <v>6</v>
      </c>
      <c r="U30" s="39">
        <f t="shared" si="3"/>
        <v>3</v>
      </c>
      <c r="V30" s="48" cm="1">
        <f t="array" ref="V30">IF($U30&lt;=6,SUM($C30:$R30),SUMPRODUCT(LARGE($C30:$R30,{1,2,3,4,5,6})))</f>
        <v>6</v>
      </c>
      <c r="W30" s="37" t="str">
        <f t="shared" si="4"/>
        <v/>
      </c>
      <c r="X30" s="34" t="str" cm="1">
        <f t="array" ref="X30">IFERROR(SUMPRODUCT(LARGE($C30:$R30,{1,2,3,4})), "")</f>
        <v/>
      </c>
      <c r="Y30" s="34" t="str">
        <f t="shared" si="5"/>
        <v/>
      </c>
      <c r="Z30" s="34" t="str" cm="1">
        <f t="array" ref="Z30">IFERROR(SUMPRODUCT(LARGE($C30:$R30,{1,2,3,4,5,6,7})), "")</f>
        <v/>
      </c>
      <c r="AA30" s="34" t="str" cm="1">
        <f t="array" ref="AA30">IFERROR(SUMPRODUCT(LARGE($C30:$R30,{1,2,3,4,5,6,7,8})), "")</f>
        <v/>
      </c>
    </row>
    <row r="31" spans="1:36" ht="15" customHeight="1" x14ac:dyDescent="0.25">
      <c r="A31" s="51" t="str">
        <f t="shared" si="6"/>
        <v xml:space="preserve">UCM </v>
      </c>
      <c r="B31" s="4" t="s">
        <v>847</v>
      </c>
      <c r="C31" s="10"/>
      <c r="D31" s="10">
        <v>5</v>
      </c>
      <c r="E31" s="10"/>
      <c r="F31" s="10"/>
      <c r="G31" s="10"/>
      <c r="H31" s="10"/>
      <c r="I31" s="41"/>
      <c r="J31" s="10"/>
      <c r="K31" s="10"/>
      <c r="L31" s="10"/>
      <c r="M31" s="10"/>
      <c r="N31" s="10"/>
      <c r="O31" s="78"/>
      <c r="P31" s="78"/>
      <c r="Q31" s="10"/>
      <c r="R31" s="10"/>
      <c r="S31" s="40"/>
      <c r="T31" s="41">
        <f t="shared" si="2"/>
        <v>5</v>
      </c>
      <c r="U31" s="39">
        <f t="shared" si="3"/>
        <v>1</v>
      </c>
      <c r="V31" s="48" cm="1">
        <f t="array" ref="V31">IF($U31&lt;=6,SUM($C31:$R31),SUMPRODUCT(LARGE($C31:$R31,{1,2,3,4,5,6})))</f>
        <v>5</v>
      </c>
      <c r="W31" s="37" t="str">
        <f t="shared" si="4"/>
        <v/>
      </c>
      <c r="X31" s="34" t="str" cm="1">
        <f t="array" ref="X31">IFERROR(SUMPRODUCT(LARGE($C31:$R31,{1,2,3,4})), "")</f>
        <v/>
      </c>
      <c r="Y31" s="34" t="str">
        <f t="shared" si="5"/>
        <v/>
      </c>
      <c r="Z31" s="34" t="str" cm="1">
        <f t="array" ref="Z31">IFERROR(SUMPRODUCT(LARGE($C31:$R31,{1,2,3,4,5,6,7})), "")</f>
        <v/>
      </c>
      <c r="AA31" s="34" t="str" cm="1">
        <f t="array" ref="AA31">IFERROR(SUMPRODUCT(LARGE($C31:$R31,{1,2,3,4,5,6,7,8})), "")</f>
        <v/>
      </c>
    </row>
    <row r="32" spans="1:36" ht="15" customHeight="1" x14ac:dyDescent="0.25">
      <c r="A32" s="51" t="str">
        <f t="shared" si="6"/>
        <v xml:space="preserve">USM </v>
      </c>
      <c r="B32" s="4" t="s">
        <v>1504</v>
      </c>
      <c r="C32" s="10"/>
      <c r="D32" s="10"/>
      <c r="E32" s="10"/>
      <c r="F32" s="10"/>
      <c r="G32" s="10"/>
      <c r="H32" s="10">
        <v>1</v>
      </c>
      <c r="I32" s="41"/>
      <c r="J32" s="10"/>
      <c r="K32" s="10"/>
      <c r="L32" s="10"/>
      <c r="M32" s="10"/>
      <c r="N32" s="10"/>
      <c r="O32" s="78"/>
      <c r="P32" s="78"/>
      <c r="Q32" s="10"/>
      <c r="R32" s="10"/>
      <c r="S32" s="40"/>
      <c r="T32" s="41">
        <f t="shared" si="2"/>
        <v>1</v>
      </c>
      <c r="U32" s="39">
        <f t="shared" si="3"/>
        <v>1</v>
      </c>
      <c r="V32" s="48" cm="1">
        <f t="array" ref="V32">IF($U32&lt;=6,SUM($C32:$R32),SUMPRODUCT(LARGE($C32:$R32,{1,2,3,4,5,6})))</f>
        <v>1</v>
      </c>
      <c r="W32" s="37" t="str">
        <f t="shared" si="4"/>
        <v/>
      </c>
      <c r="X32" s="34" t="str" cm="1">
        <f t="array" ref="X32">IFERROR(SUMPRODUCT(LARGE($C32:$R32,{1,2,3,4})), "")</f>
        <v/>
      </c>
      <c r="Y32" s="34" t="str">
        <f t="shared" si="5"/>
        <v/>
      </c>
      <c r="Z32" s="34" t="str" cm="1">
        <f t="array" ref="Z32">IFERROR(SUMPRODUCT(LARGE($C32:$R32,{1,2,3,4,5,6,7})), "")</f>
        <v/>
      </c>
      <c r="AA32" s="34" t="str" cm="1">
        <f t="array" ref="AA32">IFERROR(SUMPRODUCT(LARGE($C32:$R32,{1,2,3,4,5,6,7,8})), "")</f>
        <v/>
      </c>
    </row>
    <row r="33" spans="1:34" ht="15" customHeight="1" x14ac:dyDescent="0.25">
      <c r="A33" s="51" t="str">
        <f t="shared" si="6"/>
        <v xml:space="preserve">UU </v>
      </c>
      <c r="B33" s="4" t="s">
        <v>850</v>
      </c>
      <c r="C33" s="10"/>
      <c r="D33" s="10"/>
      <c r="E33" s="10"/>
      <c r="F33" s="10"/>
      <c r="G33" s="10">
        <v>1</v>
      </c>
      <c r="H33" s="10"/>
      <c r="I33" s="41">
        <v>4</v>
      </c>
      <c r="J33" s="10"/>
      <c r="K33" s="10"/>
      <c r="L33" s="10">
        <v>2</v>
      </c>
      <c r="M33" s="10"/>
      <c r="N33" s="10"/>
      <c r="O33" s="78"/>
      <c r="P33" s="78"/>
      <c r="Q33" s="10"/>
      <c r="R33" s="10"/>
      <c r="S33" s="40"/>
      <c r="T33" s="41">
        <f t="shared" si="2"/>
        <v>7</v>
      </c>
      <c r="U33" s="39">
        <f t="shared" si="3"/>
        <v>3</v>
      </c>
      <c r="V33" s="48" cm="1">
        <f t="array" ref="V33">IF($U33&lt;=6,SUM($C33:$R33),SUMPRODUCT(LARGE($C33:$R33,{1,2,3,4,5,6})))</f>
        <v>7</v>
      </c>
      <c r="W33" s="37" t="str">
        <f t="shared" si="4"/>
        <v/>
      </c>
      <c r="X33" s="34" t="str" cm="1">
        <f t="array" ref="X33">IFERROR(SUMPRODUCT(LARGE($C33:$R33,{1,2,3,4})), "")</f>
        <v/>
      </c>
      <c r="Y33" s="34" t="str">
        <f t="shared" si="5"/>
        <v/>
      </c>
      <c r="Z33" s="34" t="str" cm="1">
        <f t="array" ref="Z33">IFERROR(SUMPRODUCT(LARGE($C33:$R33,{1,2,3,4,5,6,7})), "")</f>
        <v/>
      </c>
      <c r="AA33" s="34" t="str" cm="1">
        <f t="array" ref="AA33">IFERROR(SUMPRODUCT(LARGE($C33:$R33,{1,2,3,4,5,6,7,8})), "")</f>
        <v/>
      </c>
    </row>
    <row r="34" spans="1:34" ht="15" customHeight="1" x14ac:dyDescent="0.25">
      <c r="A34" s="51" t="str">
        <f t="shared" si="6"/>
        <v xml:space="preserve">UU </v>
      </c>
      <c r="B34" s="4" t="s">
        <v>1487</v>
      </c>
      <c r="C34" s="10"/>
      <c r="D34" s="10"/>
      <c r="E34" s="10"/>
      <c r="F34" s="10"/>
      <c r="G34" s="10"/>
      <c r="H34" s="10"/>
      <c r="I34" s="41">
        <v>3</v>
      </c>
      <c r="J34" s="10"/>
      <c r="K34" s="10"/>
      <c r="L34" s="10"/>
      <c r="M34" s="10"/>
      <c r="N34" s="10"/>
      <c r="O34" s="78"/>
      <c r="P34" s="78"/>
      <c r="Q34" s="10"/>
      <c r="R34" s="10"/>
      <c r="S34" s="40"/>
      <c r="T34" s="41">
        <f t="shared" si="2"/>
        <v>3</v>
      </c>
      <c r="U34" s="39">
        <f t="shared" si="3"/>
        <v>1</v>
      </c>
      <c r="V34" s="48" cm="1">
        <f t="array" ref="V34">IF($U34&lt;=6,SUM($C34:$R34),SUMPRODUCT(LARGE($C34:$R34,{1,2,3,4,5,6})))</f>
        <v>3</v>
      </c>
      <c r="W34" s="37" t="str">
        <f t="shared" si="4"/>
        <v/>
      </c>
      <c r="X34" s="34" t="str" cm="1">
        <f t="array" ref="X34">IFERROR(SUMPRODUCT(LARGE($C34:$R34,{1,2,3,4})), "")</f>
        <v/>
      </c>
      <c r="Y34" s="34" t="str">
        <f t="shared" si="5"/>
        <v/>
      </c>
      <c r="Z34" s="34" t="str" cm="1">
        <f t="array" ref="Z34">IFERROR(SUMPRODUCT(LARGE($C34:$R34,{1,2,3,4,5,6,7})), "")</f>
        <v/>
      </c>
      <c r="AA34" s="34" t="str" cm="1">
        <f t="array" ref="AA34">IFERROR(SUMPRODUCT(LARGE($C34:$R34,{1,2,3,4,5,6,7,8})), "")</f>
        <v/>
      </c>
      <c r="AB34" s="11"/>
      <c r="AC34" s="11"/>
      <c r="AD34" s="11"/>
      <c r="AE34" s="11"/>
      <c r="AF34" s="11"/>
      <c r="AG34" s="11"/>
      <c r="AH34" s="11"/>
    </row>
    <row r="35" spans="1:34" ht="15" customHeight="1" x14ac:dyDescent="0.25">
      <c r="A35" s="51" t="str">
        <f t="shared" si="6"/>
        <v xml:space="preserve">UU </v>
      </c>
      <c r="B35" s="4" t="s">
        <v>853</v>
      </c>
      <c r="C35" s="10"/>
      <c r="D35" s="10">
        <v>1</v>
      </c>
      <c r="E35" s="10"/>
      <c r="F35" s="10">
        <v>3</v>
      </c>
      <c r="G35" s="10"/>
      <c r="H35" s="10"/>
      <c r="I35" s="41"/>
      <c r="J35" s="10"/>
      <c r="K35" s="10"/>
      <c r="L35" s="10"/>
      <c r="M35" s="10">
        <v>5</v>
      </c>
      <c r="N35" s="10"/>
      <c r="O35" s="78"/>
      <c r="P35" s="78"/>
      <c r="Q35" s="10"/>
      <c r="R35" s="10"/>
      <c r="S35" s="40"/>
      <c r="T35" s="41">
        <f t="shared" si="2"/>
        <v>9</v>
      </c>
      <c r="U35" s="39">
        <f t="shared" si="3"/>
        <v>3</v>
      </c>
      <c r="V35" s="48" cm="1">
        <f t="array" ref="V35">IF($U35&lt;=6,SUM($C35:$R35),SUMPRODUCT(LARGE($C35:$R35,{1,2,3,4,5,6})))</f>
        <v>9</v>
      </c>
      <c r="W35" s="37" t="str">
        <f t="shared" si="4"/>
        <v/>
      </c>
      <c r="X35" s="34" t="str" cm="1">
        <f t="array" ref="X35">IFERROR(SUMPRODUCT(LARGE($C35:$R35,{1,2,3,4})), "")</f>
        <v/>
      </c>
      <c r="Y35" s="34" t="str">
        <f t="shared" si="5"/>
        <v/>
      </c>
      <c r="Z35" s="34" t="str" cm="1">
        <f t="array" ref="Z35">IFERROR(SUMPRODUCT(LARGE($C35:$R35,{1,2,3,4,5,6,7})), "")</f>
        <v/>
      </c>
      <c r="AA35" s="34" t="str" cm="1">
        <f t="array" ref="AA35">IFERROR(SUMPRODUCT(LARGE($C35:$R35,{1,2,3,4,5,6,7,8})), "")</f>
        <v/>
      </c>
    </row>
    <row r="36" spans="1:34" ht="15" customHeight="1" x14ac:dyDescent="0.25">
      <c r="A36" s="51" t="str">
        <f t="shared" si="6"/>
        <v xml:space="preserve">UU </v>
      </c>
      <c r="B36" s="4" t="s">
        <v>852</v>
      </c>
      <c r="C36" s="10"/>
      <c r="D36" s="10">
        <v>4</v>
      </c>
      <c r="E36" s="10"/>
      <c r="F36" s="10">
        <v>1</v>
      </c>
      <c r="G36" s="10">
        <v>5</v>
      </c>
      <c r="H36" s="10"/>
      <c r="I36" s="41">
        <v>5</v>
      </c>
      <c r="J36" s="10"/>
      <c r="K36" s="10"/>
      <c r="L36" s="10"/>
      <c r="M36" s="10">
        <v>3</v>
      </c>
      <c r="N36" s="10"/>
      <c r="O36" s="78"/>
      <c r="P36" s="78"/>
      <c r="Q36" s="10"/>
      <c r="R36" s="10"/>
      <c r="S36" s="40"/>
      <c r="T36" s="41">
        <f t="shared" si="2"/>
        <v>18</v>
      </c>
      <c r="U36" s="39">
        <f t="shared" si="3"/>
        <v>5</v>
      </c>
      <c r="V36" s="48" cm="1">
        <f t="array" ref="V36">IF($U36&lt;=6,SUM($C36:$R36),SUMPRODUCT(LARGE($C36:$R36,{1,2,3,4,5,6})))</f>
        <v>18</v>
      </c>
      <c r="W36" s="37" t="str">
        <f t="shared" si="4"/>
        <v/>
      </c>
      <c r="X36" s="34" cm="1">
        <f t="array" ref="X36">IFERROR(SUMPRODUCT(LARGE($C36:$R36,{1,2,3,4})), "")</f>
        <v>17</v>
      </c>
      <c r="Y36" s="34" t="str">
        <f t="shared" si="5"/>
        <v>Manual Calc</v>
      </c>
      <c r="Z36" s="34" t="str" cm="1">
        <f t="array" ref="Z36">IFERROR(SUMPRODUCT(LARGE($C36:$R36,{1,2,3,4,5,6,7})), "")</f>
        <v/>
      </c>
      <c r="AA36" s="34" t="str" cm="1">
        <f t="array" ref="AA36">IFERROR(SUMPRODUCT(LARGE($C36:$R36,{1,2,3,4,5,6,7,8})), "")</f>
        <v/>
      </c>
    </row>
    <row r="37" spans="1:34" ht="15" customHeight="1" x14ac:dyDescent="0.25">
      <c r="A37" s="51" t="str">
        <f t="shared" si="6"/>
        <v xml:space="preserve"> </v>
      </c>
      <c r="B37" s="4"/>
      <c r="C37" s="10"/>
      <c r="D37" s="10"/>
      <c r="E37" s="10"/>
      <c r="F37" s="10"/>
      <c r="G37" s="10"/>
      <c r="H37" s="10"/>
      <c r="I37" s="41"/>
      <c r="J37" s="10"/>
      <c r="K37" s="10"/>
      <c r="L37" s="10"/>
      <c r="M37" s="10"/>
      <c r="N37" s="10"/>
      <c r="O37" s="78"/>
      <c r="P37" s="78"/>
      <c r="Q37" s="10"/>
      <c r="R37" s="10"/>
      <c r="S37" s="40"/>
      <c r="T37" s="41">
        <f t="shared" si="2"/>
        <v>0</v>
      </c>
      <c r="U37" s="39">
        <f t="shared" si="3"/>
        <v>0</v>
      </c>
      <c r="V37" s="48" cm="1">
        <f t="array" ref="V37">IF($U37&lt;=6,SUM($C37:$R37),SUMPRODUCT(LARGE($C37:$R37,{1,2,3,4,5,6})))</f>
        <v>0</v>
      </c>
      <c r="W37" s="37" t="str">
        <f t="shared" si="4"/>
        <v/>
      </c>
      <c r="X37" s="34" t="str" cm="1">
        <f t="array" ref="X37">IFERROR(SUMPRODUCT(LARGE($C37:$R37,{1,2,3,4})), "")</f>
        <v/>
      </c>
      <c r="Y37" s="34" t="str">
        <f t="shared" si="5"/>
        <v/>
      </c>
      <c r="Z37" s="34" t="str" cm="1">
        <f t="array" ref="Z37">IFERROR(SUMPRODUCT(LARGE($C37:$R37,{1,2,3,4,5,6,7})), "")</f>
        <v/>
      </c>
      <c r="AA37" s="34" t="str" cm="1">
        <f t="array" ref="AA37">IFERROR(SUMPRODUCT(LARGE($C37:$R37,{1,2,3,4,5,6,7,8})), "")</f>
        <v/>
      </c>
    </row>
    <row r="38" spans="1:34" ht="15" customHeight="1" x14ac:dyDescent="0.25">
      <c r="A38" s="51" t="str">
        <f t="shared" si="6"/>
        <v xml:space="preserve"> </v>
      </c>
      <c r="B38" s="4"/>
      <c r="C38" s="10"/>
      <c r="D38" s="10"/>
      <c r="E38" s="10"/>
      <c r="F38" s="10"/>
      <c r="G38" s="10"/>
      <c r="H38" s="10"/>
      <c r="I38" s="41"/>
      <c r="J38" s="10"/>
      <c r="K38" s="10"/>
      <c r="L38" s="10"/>
      <c r="M38" s="10"/>
      <c r="N38" s="10"/>
      <c r="O38" s="78"/>
      <c r="P38" s="78"/>
      <c r="Q38" s="10"/>
      <c r="R38" s="10"/>
      <c r="S38" s="40"/>
      <c r="T38" s="41">
        <f t="shared" si="2"/>
        <v>0</v>
      </c>
      <c r="U38" s="39">
        <f t="shared" si="3"/>
        <v>0</v>
      </c>
      <c r="V38" s="48" cm="1">
        <f t="array" ref="V38">IF($U38&lt;=6,SUM($C38:$R38),SUMPRODUCT(LARGE($C38:$R38,{1,2,3,4,5,6})))</f>
        <v>0</v>
      </c>
      <c r="W38" s="37" t="str">
        <f t="shared" ref="W38:W68" si="7">IF(AND($T38&gt;=7,V38=V39),"Manual Calc Needed","")</f>
        <v/>
      </c>
      <c r="X38" s="34" t="str" cm="1">
        <f t="array" ref="X38">IFERROR(SUMPRODUCT(LARGE($C38:$R38,{1,2,3,4})), "")</f>
        <v/>
      </c>
      <c r="Y38" s="34" t="str">
        <f t="shared" ref="Y38:Y68" si="8">IF($X38&lt;&gt;"","Manual Calc","")</f>
        <v/>
      </c>
      <c r="Z38" s="34" t="str" cm="1">
        <f t="array" ref="Z38">IFERROR(SUMPRODUCT(LARGE($C38:$R38,{1,2,3,4,5,6,7})), "")</f>
        <v/>
      </c>
      <c r="AA38" s="34" t="str" cm="1">
        <f t="array" ref="AA38">IFERROR(SUMPRODUCT(LARGE($C38:$R38,{1,2,3,4,5,6,7,8})), "")</f>
        <v/>
      </c>
      <c r="AB38" s="11"/>
      <c r="AC38" s="11"/>
      <c r="AD38" s="11"/>
      <c r="AE38" s="11"/>
      <c r="AF38" s="11"/>
      <c r="AG38" s="11"/>
      <c r="AH38" s="11"/>
    </row>
    <row r="39" spans="1:34" ht="15" customHeight="1" x14ac:dyDescent="0.25">
      <c r="A39" s="51" t="str">
        <f t="shared" si="6"/>
        <v xml:space="preserve"> </v>
      </c>
      <c r="B39" s="4"/>
      <c r="C39" s="10"/>
      <c r="D39" s="10"/>
      <c r="E39" s="10"/>
      <c r="F39" s="10"/>
      <c r="G39" s="10"/>
      <c r="H39" s="10"/>
      <c r="I39" s="41"/>
      <c r="J39" s="10"/>
      <c r="K39" s="10"/>
      <c r="L39" s="10"/>
      <c r="M39" s="10"/>
      <c r="N39" s="10"/>
      <c r="O39" s="78"/>
      <c r="P39" s="78"/>
      <c r="Q39" s="10"/>
      <c r="R39" s="10"/>
      <c r="S39" s="40"/>
      <c r="T39" s="41">
        <f t="shared" si="2"/>
        <v>0</v>
      </c>
      <c r="U39" s="39">
        <f t="shared" si="3"/>
        <v>0</v>
      </c>
      <c r="V39" s="48" cm="1">
        <f t="array" ref="V39">IF($U39&lt;=6,SUM($C39:$R39),SUMPRODUCT(LARGE($C39:$R39,{1,2,3,4,5,6})))</f>
        <v>0</v>
      </c>
      <c r="W39" s="37" t="str">
        <f t="shared" si="7"/>
        <v/>
      </c>
      <c r="X39" s="34" t="str" cm="1">
        <f t="array" ref="X39">IFERROR(SUMPRODUCT(LARGE($C39:$R39,{1,2,3,4})), "")</f>
        <v/>
      </c>
      <c r="Y39" s="34" t="str">
        <f t="shared" si="8"/>
        <v/>
      </c>
      <c r="Z39" s="34" t="str" cm="1">
        <f t="array" ref="Z39">IFERROR(SUMPRODUCT(LARGE($C39:$R39,{1,2,3,4,5,6,7})), "")</f>
        <v/>
      </c>
      <c r="AA39" s="34" t="str" cm="1">
        <f t="array" ref="AA39">IFERROR(SUMPRODUCT(LARGE($C39:$R39,{1,2,3,4,5,6,7,8})), "")</f>
        <v/>
      </c>
    </row>
    <row r="40" spans="1:34" ht="15" customHeight="1" x14ac:dyDescent="0.25">
      <c r="A40" s="51" t="str">
        <f t="shared" si="6"/>
        <v xml:space="preserve"> </v>
      </c>
      <c r="B40" s="4"/>
      <c r="C40" s="10"/>
      <c r="D40" s="10"/>
      <c r="E40" s="10"/>
      <c r="F40" s="10"/>
      <c r="G40" s="10"/>
      <c r="H40" s="10"/>
      <c r="I40" s="41"/>
      <c r="J40" s="10"/>
      <c r="K40" s="10"/>
      <c r="L40" s="10"/>
      <c r="M40" s="10"/>
      <c r="N40" s="10"/>
      <c r="O40" s="78"/>
      <c r="P40" s="78"/>
      <c r="Q40" s="10"/>
      <c r="R40" s="10"/>
      <c r="S40" s="40"/>
      <c r="T40" s="41">
        <f t="shared" si="2"/>
        <v>0</v>
      </c>
      <c r="U40" s="39">
        <f t="shared" si="3"/>
        <v>0</v>
      </c>
      <c r="V40" s="48" cm="1">
        <f t="array" ref="V40">IF($U40&lt;=6,SUM($C40:$R40),SUMPRODUCT(LARGE($C40:$R40,{1,2,3,4,5,6})))</f>
        <v>0</v>
      </c>
      <c r="W40" s="37" t="str">
        <f t="shared" si="7"/>
        <v/>
      </c>
      <c r="X40" s="34" t="str" cm="1">
        <f t="array" ref="X40">IFERROR(SUMPRODUCT(LARGE($C40:$R40,{1,2,3,4})), "")</f>
        <v/>
      </c>
      <c r="Y40" s="34" t="str">
        <f t="shared" si="8"/>
        <v/>
      </c>
      <c r="Z40" s="34" t="str" cm="1">
        <f t="array" ref="Z40">IFERROR(SUMPRODUCT(LARGE($C40:$R40,{1,2,3,4,5,6,7})), "")</f>
        <v/>
      </c>
      <c r="AA40" s="34" t="str" cm="1">
        <f t="array" ref="AA40">IFERROR(SUMPRODUCT(LARGE($C40:$R40,{1,2,3,4,5,6,7,8})), "")</f>
        <v/>
      </c>
    </row>
    <row r="41" spans="1:34" ht="15" customHeight="1" x14ac:dyDescent="0.25">
      <c r="A41" s="51" t="str">
        <f t="shared" si="6"/>
        <v xml:space="preserve"> </v>
      </c>
      <c r="B41" s="4"/>
      <c r="C41" s="10"/>
      <c r="D41" s="10"/>
      <c r="E41" s="10"/>
      <c r="F41" s="10"/>
      <c r="G41" s="10"/>
      <c r="H41" s="10"/>
      <c r="I41" s="41"/>
      <c r="J41" s="10"/>
      <c r="K41" s="10"/>
      <c r="L41" s="10"/>
      <c r="M41" s="10"/>
      <c r="N41" s="10"/>
      <c r="O41" s="78"/>
      <c r="P41" s="78"/>
      <c r="Q41" s="10"/>
      <c r="R41" s="10"/>
      <c r="S41" s="40"/>
      <c r="T41" s="41">
        <f t="shared" si="2"/>
        <v>0</v>
      </c>
      <c r="U41" s="39">
        <f t="shared" si="3"/>
        <v>0</v>
      </c>
      <c r="V41" s="48" cm="1">
        <f t="array" ref="V41">IF($U41&lt;=6,SUM($C41:$R41),SUMPRODUCT(LARGE($C41:$R41,{1,2,3,4,5,6})))</f>
        <v>0</v>
      </c>
      <c r="W41" s="37" t="str">
        <f t="shared" si="7"/>
        <v/>
      </c>
      <c r="X41" s="34" t="str" cm="1">
        <f t="array" ref="X41">IFERROR(SUMPRODUCT(LARGE($C41:$R41,{1,2,3,4})), "")</f>
        <v/>
      </c>
      <c r="Y41" s="34" t="str">
        <f t="shared" si="8"/>
        <v/>
      </c>
      <c r="Z41" s="34" t="str" cm="1">
        <f t="array" ref="Z41">IFERROR(SUMPRODUCT(LARGE($C41:$R41,{1,2,3,4,5,6,7})), "")</f>
        <v/>
      </c>
      <c r="AA41" s="34" t="str" cm="1">
        <f t="array" ref="AA41">IFERROR(SUMPRODUCT(LARGE($C41:$R41,{1,2,3,4,5,6,7,8})), "")</f>
        <v/>
      </c>
    </row>
    <row r="42" spans="1:34" ht="15" customHeight="1" x14ac:dyDescent="0.25">
      <c r="A42" s="51" t="str">
        <f t="shared" si="6"/>
        <v xml:space="preserve"> </v>
      </c>
      <c r="B42" s="4"/>
      <c r="C42" s="10"/>
      <c r="D42" s="10"/>
      <c r="E42" s="10"/>
      <c r="F42" s="10"/>
      <c r="G42" s="10"/>
      <c r="H42" s="10"/>
      <c r="I42" s="41"/>
      <c r="J42" s="10"/>
      <c r="K42" s="10"/>
      <c r="L42" s="10"/>
      <c r="M42" s="10"/>
      <c r="N42" s="10"/>
      <c r="O42" s="78"/>
      <c r="P42" s="78"/>
      <c r="Q42" s="10"/>
      <c r="R42" s="10"/>
      <c r="S42" s="40"/>
      <c r="T42" s="41">
        <f t="shared" si="2"/>
        <v>0</v>
      </c>
      <c r="U42" s="39">
        <f t="shared" si="3"/>
        <v>0</v>
      </c>
      <c r="V42" s="48" cm="1">
        <f t="array" ref="V42">IF($U42&lt;=6,SUM($C42:$R42),SUMPRODUCT(LARGE($C42:$R42,{1,2,3,4,5,6})))</f>
        <v>0</v>
      </c>
      <c r="W42" s="37" t="str">
        <f t="shared" si="7"/>
        <v/>
      </c>
      <c r="X42" s="34" t="str" cm="1">
        <f t="array" ref="X42">IFERROR(SUMPRODUCT(LARGE($C42:$R42,{1,2,3,4})), "")</f>
        <v/>
      </c>
      <c r="Y42" s="34" t="str">
        <f t="shared" si="8"/>
        <v/>
      </c>
      <c r="Z42" s="34" t="str" cm="1">
        <f t="array" ref="Z42">IFERROR(SUMPRODUCT(LARGE($C42:$R42,{1,2,3,4,5,6,7})), "")</f>
        <v/>
      </c>
      <c r="AA42" s="34" t="str" cm="1">
        <f t="array" ref="AA42">IFERROR(SUMPRODUCT(LARGE($C42:$R42,{1,2,3,4,5,6,7,8})), "")</f>
        <v/>
      </c>
    </row>
    <row r="43" spans="1:34" ht="15" customHeight="1" x14ac:dyDescent="0.25">
      <c r="A43" s="51" t="str">
        <f t="shared" si="6"/>
        <v xml:space="preserve"> </v>
      </c>
      <c r="B43" s="4"/>
      <c r="C43" s="10"/>
      <c r="D43" s="10"/>
      <c r="E43" s="10"/>
      <c r="F43" s="10"/>
      <c r="G43" s="10"/>
      <c r="H43" s="10"/>
      <c r="I43" s="41"/>
      <c r="J43" s="10"/>
      <c r="K43" s="10"/>
      <c r="L43" s="10"/>
      <c r="M43" s="10"/>
      <c r="N43" s="10"/>
      <c r="O43" s="78"/>
      <c r="P43" s="78"/>
      <c r="Q43" s="10"/>
      <c r="R43" s="10"/>
      <c r="S43" s="40"/>
      <c r="T43" s="41">
        <f t="shared" si="2"/>
        <v>0</v>
      </c>
      <c r="U43" s="39">
        <f t="shared" si="3"/>
        <v>0</v>
      </c>
      <c r="V43" s="48" cm="1">
        <f t="array" ref="V43">IF($U43&lt;=6,SUM($C43:$R43),SUMPRODUCT(LARGE($C43:$R43,{1,2,3,4,5,6})))</f>
        <v>0</v>
      </c>
      <c r="W43" s="37" t="str">
        <f t="shared" si="7"/>
        <v/>
      </c>
      <c r="X43" s="34" t="str" cm="1">
        <f t="array" ref="X43">IFERROR(SUMPRODUCT(LARGE($C43:$R43,{1,2,3,4})), "")</f>
        <v/>
      </c>
      <c r="Y43" s="34" t="str">
        <f t="shared" si="8"/>
        <v/>
      </c>
      <c r="Z43" s="34" t="str" cm="1">
        <f t="array" ref="Z43">IFERROR(SUMPRODUCT(LARGE($C43:$R43,{1,2,3,4,5,6,7})), "")</f>
        <v/>
      </c>
      <c r="AA43" s="34" t="str" cm="1">
        <f t="array" ref="AA43">IFERROR(SUMPRODUCT(LARGE($C43:$R43,{1,2,3,4,5,6,7,8})), "")</f>
        <v/>
      </c>
    </row>
    <row r="44" spans="1:34" ht="15" customHeight="1" x14ac:dyDescent="0.25">
      <c r="A44" s="51" t="str">
        <f t="shared" si="6"/>
        <v xml:space="preserve"> </v>
      </c>
      <c r="B44" s="4"/>
      <c r="C44" s="10"/>
      <c r="D44" s="10"/>
      <c r="E44" s="10"/>
      <c r="F44" s="10"/>
      <c r="G44" s="10"/>
      <c r="H44" s="10"/>
      <c r="I44" s="41"/>
      <c r="J44" s="10"/>
      <c r="K44" s="10"/>
      <c r="L44" s="10"/>
      <c r="M44" s="10"/>
      <c r="N44" s="10"/>
      <c r="O44" s="78"/>
      <c r="P44" s="78"/>
      <c r="Q44" s="10"/>
      <c r="R44" s="10"/>
      <c r="S44" s="40"/>
      <c r="T44" s="41">
        <f t="shared" si="2"/>
        <v>0</v>
      </c>
      <c r="U44" s="39">
        <f t="shared" si="3"/>
        <v>0</v>
      </c>
      <c r="V44" s="48" cm="1">
        <f t="array" ref="V44">IF($U44&lt;=6,SUM($C44:$R44),SUMPRODUCT(LARGE($C44:$R44,{1,2,3,4,5,6})))</f>
        <v>0</v>
      </c>
      <c r="W44" s="37" t="str">
        <f t="shared" si="7"/>
        <v/>
      </c>
      <c r="X44" s="34" t="str" cm="1">
        <f t="array" ref="X44">IFERROR(SUMPRODUCT(LARGE($C44:$R44,{1,2,3,4})), "")</f>
        <v/>
      </c>
      <c r="Y44" s="34" t="str">
        <f t="shared" si="8"/>
        <v/>
      </c>
      <c r="Z44" s="34" t="str" cm="1">
        <f t="array" ref="Z44">IFERROR(SUMPRODUCT(LARGE($C44:$R44,{1,2,3,4,5,6,7})), "")</f>
        <v/>
      </c>
      <c r="AA44" s="34" t="str" cm="1">
        <f t="array" ref="AA44">IFERROR(SUMPRODUCT(LARGE($C44:$R44,{1,2,3,4,5,6,7,8})), "")</f>
        <v/>
      </c>
    </row>
    <row r="45" spans="1:34" ht="15" customHeight="1" x14ac:dyDescent="0.25">
      <c r="A45" s="51" t="str">
        <f t="shared" si="6"/>
        <v xml:space="preserve"> </v>
      </c>
      <c r="B45" s="4"/>
      <c r="C45" s="10"/>
      <c r="D45" s="10"/>
      <c r="E45" s="10"/>
      <c r="F45" s="10"/>
      <c r="G45" s="10"/>
      <c r="H45" s="10"/>
      <c r="I45" s="41"/>
      <c r="J45" s="10"/>
      <c r="K45" s="10"/>
      <c r="L45" s="10"/>
      <c r="M45" s="10"/>
      <c r="N45" s="10"/>
      <c r="O45" s="78"/>
      <c r="P45" s="78"/>
      <c r="Q45" s="10"/>
      <c r="R45" s="10"/>
      <c r="S45" s="40"/>
      <c r="T45" s="41">
        <f t="shared" si="2"/>
        <v>0</v>
      </c>
      <c r="U45" s="39">
        <f t="shared" si="3"/>
        <v>0</v>
      </c>
      <c r="V45" s="48" cm="1">
        <f t="array" ref="V45">IF($U45&lt;=6,SUM($C45:$R45),SUMPRODUCT(LARGE($C45:$R45,{1,2,3,4,5,6})))</f>
        <v>0</v>
      </c>
      <c r="W45" s="37" t="str">
        <f t="shared" si="7"/>
        <v/>
      </c>
      <c r="X45" s="34" t="str" cm="1">
        <f t="array" ref="X45">IFERROR(SUMPRODUCT(LARGE($C45:$R45,{1,2,3,4})), "")</f>
        <v/>
      </c>
      <c r="Y45" s="34" t="str">
        <f t="shared" si="8"/>
        <v/>
      </c>
      <c r="Z45" s="34" t="str" cm="1">
        <f t="array" ref="Z45">IFERROR(SUMPRODUCT(LARGE($C45:$R45,{1,2,3,4,5,6,7})), "")</f>
        <v/>
      </c>
      <c r="AA45" s="34" t="str" cm="1">
        <f t="array" ref="AA45">IFERROR(SUMPRODUCT(LARGE($C45:$R45,{1,2,3,4,5,6,7,8})), "")</f>
        <v/>
      </c>
    </row>
    <row r="46" spans="1:34" ht="15" customHeight="1" x14ac:dyDescent="0.25">
      <c r="A46" s="51" t="str">
        <f t="shared" si="6"/>
        <v xml:space="preserve"> </v>
      </c>
      <c r="B46" s="4"/>
      <c r="C46" s="10"/>
      <c r="D46" s="10"/>
      <c r="E46" s="10"/>
      <c r="F46" s="10"/>
      <c r="G46" s="10"/>
      <c r="H46" s="10"/>
      <c r="I46" s="41"/>
      <c r="J46" s="10"/>
      <c r="K46" s="10"/>
      <c r="L46" s="10"/>
      <c r="M46" s="10"/>
      <c r="N46" s="10"/>
      <c r="O46" s="78"/>
      <c r="P46" s="78"/>
      <c r="Q46" s="10"/>
      <c r="R46" s="10"/>
      <c r="S46" s="40"/>
      <c r="T46" s="41">
        <f t="shared" si="2"/>
        <v>0</v>
      </c>
      <c r="U46" s="39">
        <f t="shared" si="3"/>
        <v>0</v>
      </c>
      <c r="V46" s="48" cm="1">
        <f t="array" ref="V46">IF($U46&lt;=6,SUM($C46:$R46),SUMPRODUCT(LARGE($C46:$R46,{1,2,3,4,5,6})))</f>
        <v>0</v>
      </c>
      <c r="W46" s="37" t="str">
        <f t="shared" si="7"/>
        <v/>
      </c>
      <c r="X46" s="34" t="str" cm="1">
        <f t="array" ref="X46">IFERROR(SUMPRODUCT(LARGE($C46:$R46,{1,2,3,4})), "")</f>
        <v/>
      </c>
      <c r="Y46" s="34" t="str">
        <f t="shared" si="8"/>
        <v/>
      </c>
      <c r="Z46" s="34" t="str" cm="1">
        <f t="array" ref="Z46">IFERROR(SUMPRODUCT(LARGE($C46:$R46,{1,2,3,4,5,6,7})), "")</f>
        <v/>
      </c>
      <c r="AA46" s="34" t="str" cm="1">
        <f t="array" ref="AA46">IFERROR(SUMPRODUCT(LARGE($C46:$R46,{1,2,3,4,5,6,7,8})), "")</f>
        <v/>
      </c>
    </row>
    <row r="47" spans="1:34" ht="15" customHeight="1" x14ac:dyDescent="0.25">
      <c r="A47" s="51" t="str">
        <f t="shared" si="6"/>
        <v xml:space="preserve"> </v>
      </c>
      <c r="B47" s="4"/>
      <c r="C47" s="10"/>
      <c r="D47" s="10"/>
      <c r="E47" s="10"/>
      <c r="F47" s="10"/>
      <c r="G47" s="10"/>
      <c r="H47" s="10"/>
      <c r="I47" s="41"/>
      <c r="J47" s="10"/>
      <c r="K47" s="10"/>
      <c r="L47" s="10"/>
      <c r="M47" s="10"/>
      <c r="N47" s="10"/>
      <c r="O47" s="78"/>
      <c r="P47" s="78"/>
      <c r="Q47" s="10"/>
      <c r="R47" s="10"/>
      <c r="S47" s="40"/>
      <c r="T47" s="41">
        <f t="shared" si="2"/>
        <v>0</v>
      </c>
      <c r="U47" s="39">
        <f t="shared" si="3"/>
        <v>0</v>
      </c>
      <c r="V47" s="48" cm="1">
        <f t="array" ref="V47">IF($U47&lt;=6,SUM($C47:$R47),SUMPRODUCT(LARGE($C47:$R47,{1,2,3,4,5,6})))</f>
        <v>0</v>
      </c>
      <c r="W47" s="37" t="str">
        <f t="shared" si="7"/>
        <v/>
      </c>
      <c r="X47" s="34" t="str" cm="1">
        <f t="array" ref="X47">IFERROR(SUMPRODUCT(LARGE($C47:$R47,{1,2,3,4})), "")</f>
        <v/>
      </c>
      <c r="Y47" s="34" t="str">
        <f t="shared" si="8"/>
        <v/>
      </c>
      <c r="Z47" s="34" t="str" cm="1">
        <f t="array" ref="Z47">IFERROR(SUMPRODUCT(LARGE($C47:$R47,{1,2,3,4,5,6,7})), "")</f>
        <v/>
      </c>
      <c r="AA47" s="34" t="str" cm="1">
        <f t="array" ref="AA47">IFERROR(SUMPRODUCT(LARGE($C47:$R47,{1,2,3,4,5,6,7,8})), "")</f>
        <v/>
      </c>
    </row>
    <row r="48" spans="1:34" ht="15" customHeight="1" x14ac:dyDescent="0.25">
      <c r="A48" s="51" t="str">
        <f t="shared" si="6"/>
        <v xml:space="preserve"> </v>
      </c>
      <c r="B48" s="4"/>
      <c r="C48" s="10"/>
      <c r="D48" s="10"/>
      <c r="E48" s="10"/>
      <c r="F48" s="10"/>
      <c r="G48" s="10"/>
      <c r="H48" s="10"/>
      <c r="I48" s="41"/>
      <c r="J48" s="10"/>
      <c r="K48" s="10"/>
      <c r="L48" s="10"/>
      <c r="M48" s="10"/>
      <c r="N48" s="10"/>
      <c r="O48" s="78"/>
      <c r="P48" s="78"/>
      <c r="Q48" s="10"/>
      <c r="R48" s="10"/>
      <c r="S48" s="40"/>
      <c r="T48" s="41">
        <f t="shared" si="2"/>
        <v>0</v>
      </c>
      <c r="U48" s="39">
        <f t="shared" si="3"/>
        <v>0</v>
      </c>
      <c r="V48" s="48" cm="1">
        <f t="array" ref="V48">IF($U48&lt;=6,SUM($C48:$R48),SUMPRODUCT(LARGE($C48:$R48,{1,2,3,4,5,6})))</f>
        <v>0</v>
      </c>
      <c r="W48" s="37" t="str">
        <f t="shared" si="7"/>
        <v/>
      </c>
      <c r="X48" s="34" t="str" cm="1">
        <f t="array" ref="X48">IFERROR(SUMPRODUCT(LARGE($C48:$R48,{1,2,3,4})), "")</f>
        <v/>
      </c>
      <c r="Y48" s="34" t="str">
        <f t="shared" si="8"/>
        <v/>
      </c>
      <c r="Z48" s="34" t="str" cm="1">
        <f t="array" ref="Z48">IFERROR(SUMPRODUCT(LARGE($C48:$R48,{1,2,3,4,5,6,7})), "")</f>
        <v/>
      </c>
      <c r="AA48" s="34" t="str" cm="1">
        <f t="array" ref="AA48">IFERROR(SUMPRODUCT(LARGE($C48:$R48,{1,2,3,4,5,6,7,8})), "")</f>
        <v/>
      </c>
    </row>
    <row r="49" spans="1:27" ht="15" customHeight="1" x14ac:dyDescent="0.25">
      <c r="A49" s="51" t="str">
        <f t="shared" si="6"/>
        <v xml:space="preserve"> </v>
      </c>
      <c r="B49" s="4"/>
      <c r="C49" s="10"/>
      <c r="D49" s="10"/>
      <c r="E49" s="10"/>
      <c r="F49" s="10"/>
      <c r="G49" s="10"/>
      <c r="H49" s="10"/>
      <c r="I49" s="41"/>
      <c r="J49" s="10"/>
      <c r="K49" s="10"/>
      <c r="L49" s="10"/>
      <c r="M49" s="10"/>
      <c r="N49" s="10"/>
      <c r="O49" s="78"/>
      <c r="P49" s="78"/>
      <c r="Q49" s="10"/>
      <c r="R49" s="10"/>
      <c r="S49" s="40"/>
      <c r="T49" s="41">
        <f t="shared" si="2"/>
        <v>0</v>
      </c>
      <c r="U49" s="39">
        <f t="shared" si="3"/>
        <v>0</v>
      </c>
      <c r="V49" s="48" cm="1">
        <f t="array" ref="V49">IF($U49&lt;=6,SUM($C49:$R49),SUMPRODUCT(LARGE($C49:$R49,{1,2,3,4,5,6})))</f>
        <v>0</v>
      </c>
      <c r="W49" s="37" t="str">
        <f t="shared" si="7"/>
        <v/>
      </c>
      <c r="X49" s="34" t="str" cm="1">
        <f t="array" ref="X49">IFERROR(SUMPRODUCT(LARGE($C49:$R49,{1,2,3,4})), "")</f>
        <v/>
      </c>
      <c r="Y49" s="34" t="str">
        <f t="shared" si="8"/>
        <v/>
      </c>
      <c r="Z49" s="34" t="str" cm="1">
        <f t="array" ref="Z49">IFERROR(SUMPRODUCT(LARGE($C49:$R49,{1,2,3,4,5,6,7})), "")</f>
        <v/>
      </c>
      <c r="AA49" s="34" t="str" cm="1">
        <f t="array" ref="AA49">IFERROR(SUMPRODUCT(LARGE($C49:$R49,{1,2,3,4,5,6,7,8})), "")</f>
        <v/>
      </c>
    </row>
    <row r="50" spans="1:27" ht="15" customHeight="1" x14ac:dyDescent="0.25">
      <c r="A50" s="51" t="str">
        <f t="shared" si="6"/>
        <v xml:space="preserve"> </v>
      </c>
      <c r="B50" s="4"/>
      <c r="C50" s="10"/>
      <c r="D50" s="10"/>
      <c r="E50" s="10"/>
      <c r="F50" s="10"/>
      <c r="G50" s="10"/>
      <c r="H50" s="10"/>
      <c r="I50" s="41"/>
      <c r="J50" s="10"/>
      <c r="K50" s="10"/>
      <c r="L50" s="10"/>
      <c r="M50" s="10"/>
      <c r="N50" s="10"/>
      <c r="O50" s="78"/>
      <c r="P50" s="78"/>
      <c r="Q50" s="10"/>
      <c r="R50" s="10"/>
      <c r="S50" s="40"/>
      <c r="T50" s="41">
        <f t="shared" si="2"/>
        <v>0</v>
      </c>
      <c r="U50" s="39">
        <f t="shared" si="3"/>
        <v>0</v>
      </c>
      <c r="V50" s="48" cm="1">
        <f t="array" ref="V50">IF($U50&lt;=6,SUM($C50:$R50),SUMPRODUCT(LARGE($C50:$R50,{1,2,3,4,5,6})))</f>
        <v>0</v>
      </c>
      <c r="W50" s="37" t="str">
        <f t="shared" si="7"/>
        <v/>
      </c>
      <c r="X50" s="34" t="str" cm="1">
        <f t="array" ref="X50">IFERROR(SUMPRODUCT(LARGE($C50:$R50,{1,2,3,4})), "")</f>
        <v/>
      </c>
      <c r="Y50" s="34" t="str">
        <f t="shared" si="8"/>
        <v/>
      </c>
      <c r="Z50" s="34" t="str" cm="1">
        <f t="array" ref="Z50">IFERROR(SUMPRODUCT(LARGE($C50:$R50,{1,2,3,4,5,6,7})), "")</f>
        <v/>
      </c>
      <c r="AA50" s="34" t="str" cm="1">
        <f t="array" ref="AA50">IFERROR(SUMPRODUCT(LARGE($C50:$R50,{1,2,3,4,5,6,7,8})), "")</f>
        <v/>
      </c>
    </row>
    <row r="51" spans="1:27" ht="15" customHeight="1" x14ac:dyDescent="0.25">
      <c r="A51" s="51" t="str">
        <f t="shared" si="6"/>
        <v xml:space="preserve"> </v>
      </c>
      <c r="B51" s="4"/>
      <c r="C51" s="10"/>
      <c r="D51" s="10"/>
      <c r="E51" s="10"/>
      <c r="F51" s="10"/>
      <c r="G51" s="10"/>
      <c r="H51" s="10"/>
      <c r="I51" s="41"/>
      <c r="J51" s="10"/>
      <c r="K51" s="10"/>
      <c r="L51" s="10"/>
      <c r="M51" s="10"/>
      <c r="N51" s="10"/>
      <c r="O51" s="78"/>
      <c r="P51" s="78"/>
      <c r="Q51" s="10"/>
      <c r="R51" s="10"/>
      <c r="S51" s="40"/>
      <c r="T51" s="41">
        <f t="shared" si="2"/>
        <v>0</v>
      </c>
      <c r="U51" s="39">
        <f t="shared" si="3"/>
        <v>0</v>
      </c>
      <c r="V51" s="48" cm="1">
        <f t="array" ref="V51">IF($U51&lt;=6,SUM($C51:$R51),SUMPRODUCT(LARGE($C51:$R51,{1,2,3,4,5,6})))</f>
        <v>0</v>
      </c>
      <c r="W51" s="37" t="str">
        <f t="shared" si="7"/>
        <v/>
      </c>
      <c r="X51" s="34" t="str" cm="1">
        <f t="array" ref="X51">IFERROR(SUMPRODUCT(LARGE($C51:$R51,{1,2,3,4})), "")</f>
        <v/>
      </c>
      <c r="Y51" s="34" t="str">
        <f t="shared" si="8"/>
        <v/>
      </c>
      <c r="Z51" s="34" t="str" cm="1">
        <f t="array" ref="Z51">IFERROR(SUMPRODUCT(LARGE($C51:$R51,{1,2,3,4,5,6,7})), "")</f>
        <v/>
      </c>
      <c r="AA51" s="34" t="str" cm="1">
        <f t="array" ref="AA51">IFERROR(SUMPRODUCT(LARGE($C51:$R51,{1,2,3,4,5,6,7,8})), "")</f>
        <v/>
      </c>
    </row>
    <row r="52" spans="1:27" ht="15" customHeight="1" x14ac:dyDescent="0.25">
      <c r="A52" s="51" t="str">
        <f t="shared" si="6"/>
        <v xml:space="preserve"> </v>
      </c>
      <c r="B52" s="4"/>
      <c r="C52" s="10"/>
      <c r="D52" s="10"/>
      <c r="E52" s="10"/>
      <c r="F52" s="10"/>
      <c r="G52" s="10"/>
      <c r="H52" s="10"/>
      <c r="I52" s="41"/>
      <c r="J52" s="10"/>
      <c r="K52" s="10"/>
      <c r="L52" s="10"/>
      <c r="M52" s="10"/>
      <c r="N52" s="10"/>
      <c r="O52" s="78"/>
      <c r="P52" s="78"/>
      <c r="Q52" s="10"/>
      <c r="R52" s="10"/>
      <c r="S52" s="40"/>
      <c r="T52" s="41">
        <f t="shared" si="2"/>
        <v>0</v>
      </c>
      <c r="U52" s="39">
        <f t="shared" si="3"/>
        <v>0</v>
      </c>
      <c r="V52" s="48" cm="1">
        <f t="array" ref="V52">IF($U52&lt;=6,SUM($C52:$R52),SUMPRODUCT(LARGE($C52:$R52,{1,2,3,4,5,6})))</f>
        <v>0</v>
      </c>
      <c r="W52" s="37" t="str">
        <f t="shared" si="7"/>
        <v/>
      </c>
      <c r="X52" s="34" t="str" cm="1">
        <f t="array" ref="X52">IFERROR(SUMPRODUCT(LARGE($C52:$R52,{1,2,3,4})), "")</f>
        <v/>
      </c>
      <c r="Y52" s="34" t="str">
        <f t="shared" si="8"/>
        <v/>
      </c>
      <c r="Z52" s="34" t="str" cm="1">
        <f t="array" ref="Z52">IFERROR(SUMPRODUCT(LARGE($C52:$R52,{1,2,3,4,5,6,7})), "")</f>
        <v/>
      </c>
      <c r="AA52" s="34" t="str" cm="1">
        <f t="array" ref="AA52">IFERROR(SUMPRODUCT(LARGE($C52:$R52,{1,2,3,4,5,6,7,8})), "")</f>
        <v/>
      </c>
    </row>
    <row r="53" spans="1:27" ht="15" customHeight="1" x14ac:dyDescent="0.25">
      <c r="A53" s="52" t="str">
        <f t="shared" si="6"/>
        <v xml:space="preserve"> </v>
      </c>
      <c r="B53" s="4"/>
      <c r="C53" s="10"/>
      <c r="D53" s="10"/>
      <c r="E53" s="10"/>
      <c r="F53" s="10"/>
      <c r="G53" s="10"/>
      <c r="H53" s="10"/>
      <c r="I53" s="41"/>
      <c r="J53" s="10"/>
      <c r="K53" s="10"/>
      <c r="L53" s="10"/>
      <c r="M53" s="10"/>
      <c r="N53" s="10"/>
      <c r="O53" s="78"/>
      <c r="P53" s="78"/>
      <c r="Q53" s="10"/>
      <c r="R53" s="10"/>
      <c r="S53" s="40"/>
      <c r="T53" s="41">
        <f t="shared" si="2"/>
        <v>0</v>
      </c>
      <c r="U53" s="39">
        <f t="shared" si="3"/>
        <v>0</v>
      </c>
      <c r="V53" s="48" cm="1">
        <f t="array" ref="V53">IF($U53&lt;=6,SUM($C53:$R53),SUMPRODUCT(LARGE($C53:$R53,{1,2,3,4,5,6})))</f>
        <v>0</v>
      </c>
      <c r="W53" s="37" t="str">
        <f t="shared" si="7"/>
        <v/>
      </c>
      <c r="X53" s="34" t="str" cm="1">
        <f t="array" ref="X53">IFERROR(SUMPRODUCT(LARGE($C53:$R53,{1,2,3,4})), "")</f>
        <v/>
      </c>
      <c r="Y53" s="34" t="str">
        <f t="shared" si="8"/>
        <v/>
      </c>
      <c r="Z53" s="34" t="str" cm="1">
        <f t="array" ref="Z53">IFERROR(SUMPRODUCT(LARGE($C53:$R53,{1,2,3,4,5,6,7})), "")</f>
        <v/>
      </c>
      <c r="AA53" s="34" t="str" cm="1">
        <f t="array" ref="AA53">IFERROR(SUMPRODUCT(LARGE($C53:$R53,{1,2,3,4,5,6,7,8})), "")</f>
        <v/>
      </c>
    </row>
    <row r="54" spans="1:27" ht="15" customHeight="1" x14ac:dyDescent="0.25">
      <c r="A54" s="45" t="str">
        <f t="shared" si="6"/>
        <v xml:space="preserve"> </v>
      </c>
      <c r="B54" s="4"/>
      <c r="C54" s="10"/>
      <c r="D54" s="10"/>
      <c r="E54" s="10"/>
      <c r="F54" s="10"/>
      <c r="G54" s="10"/>
      <c r="H54" s="10"/>
      <c r="I54" s="41"/>
      <c r="J54" s="10"/>
      <c r="K54" s="10"/>
      <c r="L54" s="10"/>
      <c r="M54" s="10"/>
      <c r="N54" s="10"/>
      <c r="O54" s="78"/>
      <c r="P54" s="78"/>
      <c r="Q54" s="10"/>
      <c r="R54" s="10"/>
      <c r="S54" s="40"/>
      <c r="T54" s="41">
        <f t="shared" si="2"/>
        <v>0</v>
      </c>
      <c r="U54" s="39">
        <f t="shared" si="3"/>
        <v>0</v>
      </c>
      <c r="V54" s="48" cm="1">
        <f t="array" ref="V54">IF($U54&lt;=6,SUM($C54:$R54),SUMPRODUCT(LARGE($C54:$R54,{1,2,3,4,5,6})))</f>
        <v>0</v>
      </c>
      <c r="W54" s="37" t="str">
        <f t="shared" si="7"/>
        <v/>
      </c>
      <c r="X54" s="34" t="str" cm="1">
        <f t="array" ref="X54">IFERROR(SUMPRODUCT(LARGE($C54:$R54,{1,2,3,4})), "")</f>
        <v/>
      </c>
      <c r="Y54" s="34" t="str">
        <f t="shared" si="8"/>
        <v/>
      </c>
      <c r="Z54" s="34" t="str" cm="1">
        <f t="array" ref="Z54">IFERROR(SUMPRODUCT(LARGE($C54:$R54,{1,2,3,4,5,6,7})), "")</f>
        <v/>
      </c>
      <c r="AA54" s="34" t="str" cm="1">
        <f t="array" ref="AA54">IFERROR(SUMPRODUCT(LARGE($C54:$R54,{1,2,3,4,5,6,7,8})), "")</f>
        <v/>
      </c>
    </row>
    <row r="55" spans="1:27" ht="15" customHeight="1" x14ac:dyDescent="0.25">
      <c r="A55" s="45" t="str">
        <f t="shared" si="6"/>
        <v xml:space="preserve"> </v>
      </c>
      <c r="B55" s="4"/>
      <c r="C55" s="10"/>
      <c r="D55" s="10"/>
      <c r="E55" s="10"/>
      <c r="F55" s="10"/>
      <c r="G55" s="10"/>
      <c r="H55" s="10"/>
      <c r="I55" s="41"/>
      <c r="J55" s="10"/>
      <c r="K55" s="10"/>
      <c r="L55" s="10"/>
      <c r="M55" s="10"/>
      <c r="N55" s="10"/>
      <c r="O55" s="78"/>
      <c r="P55" s="78"/>
      <c r="Q55" s="10"/>
      <c r="R55" s="10"/>
      <c r="S55" s="40"/>
      <c r="T55" s="41">
        <f t="shared" si="2"/>
        <v>0</v>
      </c>
      <c r="U55" s="39">
        <f t="shared" si="3"/>
        <v>0</v>
      </c>
      <c r="V55" s="48" cm="1">
        <f t="array" ref="V55">IF($U55&lt;=6,SUM($C55:$R55),SUMPRODUCT(LARGE($C55:$R55,{1,2,3,4,5,6})))</f>
        <v>0</v>
      </c>
      <c r="W55" s="37" t="str">
        <f t="shared" si="7"/>
        <v/>
      </c>
      <c r="X55" s="34" t="str" cm="1">
        <f t="array" ref="X55">IFERROR(SUMPRODUCT(LARGE($C55:$R55,{1,2,3,4})), "")</f>
        <v/>
      </c>
      <c r="Y55" s="34" t="str">
        <f t="shared" si="8"/>
        <v/>
      </c>
      <c r="Z55" s="34" t="str" cm="1">
        <f t="array" ref="Z55">IFERROR(SUMPRODUCT(LARGE($C55:$R55,{1,2,3,4,5,6,7})), "")</f>
        <v/>
      </c>
      <c r="AA55" s="34" t="str" cm="1">
        <f t="array" ref="AA55">IFERROR(SUMPRODUCT(LARGE($C55:$R55,{1,2,3,4,5,6,7,8})), "")</f>
        <v/>
      </c>
    </row>
    <row r="56" spans="1:27" ht="15" customHeight="1" x14ac:dyDescent="0.25">
      <c r="A56" s="54" t="str">
        <f t="shared" si="6"/>
        <v xml:space="preserve"> </v>
      </c>
      <c r="B56" s="4"/>
      <c r="C56" s="10"/>
      <c r="D56" s="10"/>
      <c r="E56" s="10"/>
      <c r="F56" s="10"/>
      <c r="G56" s="10"/>
      <c r="H56" s="10"/>
      <c r="I56" s="41"/>
      <c r="J56" s="10"/>
      <c r="K56" s="10"/>
      <c r="L56" s="10"/>
      <c r="M56" s="10"/>
      <c r="N56" s="10"/>
      <c r="O56" s="78"/>
      <c r="P56" s="78"/>
      <c r="Q56" s="10"/>
      <c r="R56" s="10"/>
      <c r="S56" s="40"/>
      <c r="T56" s="41">
        <f t="shared" si="2"/>
        <v>0</v>
      </c>
      <c r="U56" s="39">
        <f t="shared" si="3"/>
        <v>0</v>
      </c>
      <c r="V56" s="48" cm="1">
        <f t="array" ref="V56">IF($U56&lt;=6,SUM($C56:$R56),SUMPRODUCT(LARGE($C56:$R56,{1,2,3,4,5,6})))</f>
        <v>0</v>
      </c>
      <c r="W56" s="37" t="str">
        <f t="shared" si="7"/>
        <v/>
      </c>
      <c r="X56" s="34" t="str" cm="1">
        <f t="array" ref="X56">IFERROR(SUMPRODUCT(LARGE($C56:$R56,{1,2,3,4})), "")</f>
        <v/>
      </c>
      <c r="Y56" s="34" t="str">
        <f t="shared" si="8"/>
        <v/>
      </c>
      <c r="Z56" s="34" t="str" cm="1">
        <f t="array" ref="Z56">IFERROR(SUMPRODUCT(LARGE($C56:$R56,{1,2,3,4,5,6,7})), "")</f>
        <v/>
      </c>
      <c r="AA56" s="34" t="str" cm="1">
        <f t="array" ref="AA56">IFERROR(SUMPRODUCT(LARGE($C56:$R56,{1,2,3,4,5,6,7,8})), "")</f>
        <v/>
      </c>
    </row>
    <row r="57" spans="1:27" ht="15" customHeight="1" x14ac:dyDescent="0.25">
      <c r="A57" s="54" t="str">
        <f t="shared" si="6"/>
        <v xml:space="preserve"> </v>
      </c>
      <c r="B57" s="4"/>
      <c r="C57" s="10"/>
      <c r="D57" s="10"/>
      <c r="E57" s="10"/>
      <c r="F57" s="10"/>
      <c r="G57" s="10"/>
      <c r="H57" s="10"/>
      <c r="I57" s="41"/>
      <c r="J57" s="10"/>
      <c r="K57" s="10"/>
      <c r="L57" s="10"/>
      <c r="M57" s="10"/>
      <c r="N57" s="10"/>
      <c r="O57" s="78"/>
      <c r="P57" s="78"/>
      <c r="Q57" s="10"/>
      <c r="R57" s="10"/>
      <c r="S57" s="40"/>
      <c r="T57" s="41">
        <f t="shared" si="2"/>
        <v>0</v>
      </c>
      <c r="U57" s="39">
        <f t="shared" si="3"/>
        <v>0</v>
      </c>
      <c r="V57" s="48" cm="1">
        <f t="array" ref="V57">IF($U57&lt;=6,SUM($C57:$R57),SUMPRODUCT(LARGE($C57:$R57,{1,2,3,4,5,6})))</f>
        <v>0</v>
      </c>
      <c r="W57" s="37" t="str">
        <f t="shared" si="7"/>
        <v/>
      </c>
      <c r="X57" s="34" t="str" cm="1">
        <f t="array" ref="X57">IFERROR(SUMPRODUCT(LARGE($C57:$R57,{1,2,3,4})), "")</f>
        <v/>
      </c>
      <c r="Y57" s="34" t="str">
        <f t="shared" si="8"/>
        <v/>
      </c>
      <c r="Z57" s="34" t="str" cm="1">
        <f t="array" ref="Z57">IFERROR(SUMPRODUCT(LARGE($C57:$R57,{1,2,3,4,5,6,7})), "")</f>
        <v/>
      </c>
      <c r="AA57" s="34" t="str" cm="1">
        <f t="array" ref="AA57">IFERROR(SUMPRODUCT(LARGE($C57:$R57,{1,2,3,4,5,6,7,8})), "")</f>
        <v/>
      </c>
    </row>
    <row r="58" spans="1:27" ht="15" customHeight="1" x14ac:dyDescent="0.25">
      <c r="A58" s="45" t="str">
        <f t="shared" si="6"/>
        <v xml:space="preserve"> </v>
      </c>
      <c r="B58" s="4"/>
      <c r="C58" s="10"/>
      <c r="D58" s="10"/>
      <c r="E58" s="10"/>
      <c r="F58" s="10"/>
      <c r="G58" s="10"/>
      <c r="H58" s="10"/>
      <c r="I58" s="41"/>
      <c r="J58" s="10"/>
      <c r="K58" s="10"/>
      <c r="L58" s="10"/>
      <c r="M58" s="10"/>
      <c r="N58" s="10"/>
      <c r="O58" s="78"/>
      <c r="P58" s="78"/>
      <c r="Q58" s="10"/>
      <c r="R58" s="10"/>
      <c r="S58" s="40"/>
      <c r="T58" s="41">
        <f t="shared" si="2"/>
        <v>0</v>
      </c>
      <c r="U58" s="39">
        <f t="shared" si="3"/>
        <v>0</v>
      </c>
      <c r="V58" s="48" cm="1">
        <f t="array" ref="V58">IF($U58&lt;=6,SUM($C58:$R58),SUMPRODUCT(LARGE($C58:$R58,{1,2,3,4,5,6})))</f>
        <v>0</v>
      </c>
      <c r="W58" s="37" t="str">
        <f t="shared" si="7"/>
        <v/>
      </c>
      <c r="X58" s="34" t="str" cm="1">
        <f t="array" ref="X58">IFERROR(SUMPRODUCT(LARGE($C58:$R58,{1,2,3,4})), "")</f>
        <v/>
      </c>
      <c r="Y58" s="34" t="str">
        <f t="shared" si="8"/>
        <v/>
      </c>
      <c r="Z58" s="34" t="str" cm="1">
        <f t="array" ref="Z58">IFERROR(SUMPRODUCT(LARGE($C58:$R58,{1,2,3,4,5,6,7})), "")</f>
        <v/>
      </c>
      <c r="AA58" s="34" t="str" cm="1">
        <f t="array" ref="AA58">IFERROR(SUMPRODUCT(LARGE($C58:$R58,{1,2,3,4,5,6,7,8})), "")</f>
        <v/>
      </c>
    </row>
    <row r="59" spans="1:27" ht="15" customHeight="1" x14ac:dyDescent="0.25">
      <c r="A59" s="45" t="str">
        <f t="shared" si="6"/>
        <v xml:space="preserve"> </v>
      </c>
      <c r="B59" s="4"/>
      <c r="C59" s="10"/>
      <c r="D59" s="10"/>
      <c r="E59" s="10"/>
      <c r="F59" s="10"/>
      <c r="G59" s="10"/>
      <c r="H59" s="10"/>
      <c r="I59" s="41"/>
      <c r="J59" s="10"/>
      <c r="K59" s="10"/>
      <c r="L59" s="10"/>
      <c r="M59" s="10"/>
      <c r="N59" s="10"/>
      <c r="O59" s="78"/>
      <c r="P59" s="78"/>
      <c r="Q59" s="10"/>
      <c r="R59" s="10"/>
      <c r="S59" s="40"/>
      <c r="T59" s="41">
        <f t="shared" si="2"/>
        <v>0</v>
      </c>
      <c r="U59" s="39">
        <f t="shared" si="3"/>
        <v>0</v>
      </c>
      <c r="V59" s="48" cm="1">
        <f t="array" ref="V59">IF($U59&lt;=6,SUM($C59:$R59),SUMPRODUCT(LARGE($C59:$R59,{1,2,3,4,5,6})))</f>
        <v>0</v>
      </c>
      <c r="W59" s="37" t="str">
        <f t="shared" si="7"/>
        <v/>
      </c>
      <c r="X59" s="34" t="str" cm="1">
        <f t="array" ref="X59">IFERROR(SUMPRODUCT(LARGE($C59:$R59,{1,2,3,4})), "")</f>
        <v/>
      </c>
      <c r="Y59" s="34" t="str">
        <f t="shared" si="8"/>
        <v/>
      </c>
      <c r="Z59" s="34" t="str" cm="1">
        <f t="array" ref="Z59">IFERROR(SUMPRODUCT(LARGE($C59:$R59,{1,2,3,4,5,6,7})), "")</f>
        <v/>
      </c>
      <c r="AA59" s="34" t="str" cm="1">
        <f t="array" ref="AA59">IFERROR(SUMPRODUCT(LARGE($C59:$R59,{1,2,3,4,5,6,7,8})), "")</f>
        <v/>
      </c>
    </row>
    <row r="60" spans="1:27" ht="15" customHeight="1" x14ac:dyDescent="0.25">
      <c r="A60" s="54" t="str">
        <f t="shared" si="6"/>
        <v xml:space="preserve"> </v>
      </c>
      <c r="B60" s="4"/>
      <c r="C60" s="10"/>
      <c r="D60" s="10"/>
      <c r="E60" s="10"/>
      <c r="F60" s="10"/>
      <c r="G60" s="10"/>
      <c r="H60" s="10"/>
      <c r="I60" s="41"/>
      <c r="J60" s="10"/>
      <c r="K60" s="10"/>
      <c r="L60" s="10"/>
      <c r="M60" s="10"/>
      <c r="N60" s="10"/>
      <c r="O60" s="78"/>
      <c r="P60" s="78"/>
      <c r="Q60" s="10"/>
      <c r="R60" s="10"/>
      <c r="S60" s="40"/>
      <c r="T60" s="41">
        <f t="shared" si="2"/>
        <v>0</v>
      </c>
      <c r="U60" s="39">
        <f t="shared" si="3"/>
        <v>0</v>
      </c>
      <c r="V60" s="48" cm="1">
        <f t="array" ref="V60">IF($U60&lt;=6,SUM($C60:$R60),SUMPRODUCT(LARGE($C60:$R60,{1,2,3,4,5,6})))</f>
        <v>0</v>
      </c>
      <c r="W60" s="37" t="str">
        <f t="shared" si="7"/>
        <v/>
      </c>
      <c r="X60" s="34" t="str" cm="1">
        <f t="array" ref="X60">IFERROR(SUMPRODUCT(LARGE($C60:$R60,{1,2,3,4})), "")</f>
        <v/>
      </c>
      <c r="Y60" s="34" t="str">
        <f t="shared" si="8"/>
        <v/>
      </c>
      <c r="Z60" s="34" t="str" cm="1">
        <f t="array" ref="Z60">IFERROR(SUMPRODUCT(LARGE($C60:$R60,{1,2,3,4,5,6,7})), "")</f>
        <v/>
      </c>
      <c r="AA60" s="34" t="str" cm="1">
        <f t="array" ref="AA60">IFERROR(SUMPRODUCT(LARGE($C60:$R60,{1,2,3,4,5,6,7,8})), "")</f>
        <v/>
      </c>
    </row>
    <row r="61" spans="1:27" ht="15" customHeight="1" x14ac:dyDescent="0.25">
      <c r="A61" s="54" t="str">
        <f t="shared" si="6"/>
        <v xml:space="preserve"> </v>
      </c>
      <c r="B61" s="4"/>
      <c r="C61" s="10"/>
      <c r="D61" s="10"/>
      <c r="E61" s="10"/>
      <c r="F61" s="10"/>
      <c r="G61" s="10"/>
      <c r="H61" s="10"/>
      <c r="I61" s="41"/>
      <c r="J61" s="10"/>
      <c r="K61" s="10"/>
      <c r="L61" s="10"/>
      <c r="M61" s="10"/>
      <c r="N61" s="10"/>
      <c r="O61" s="78"/>
      <c r="P61" s="78"/>
      <c r="Q61" s="10"/>
      <c r="R61" s="10"/>
      <c r="S61" s="40"/>
      <c r="T61" s="41">
        <f t="shared" si="2"/>
        <v>0</v>
      </c>
      <c r="U61" s="39">
        <f t="shared" si="3"/>
        <v>0</v>
      </c>
      <c r="V61" s="48" cm="1">
        <f t="array" ref="V61">IF($U61&lt;=6,SUM($C61:$R61),SUMPRODUCT(LARGE($C61:$R61,{1,2,3,4,5,6})))</f>
        <v>0</v>
      </c>
      <c r="W61" s="37" t="str">
        <f t="shared" si="7"/>
        <v/>
      </c>
      <c r="X61" s="34" t="str" cm="1">
        <f t="array" ref="X61">IFERROR(SUMPRODUCT(LARGE($C61:$R61,{1,2,3,4})), "")</f>
        <v/>
      </c>
      <c r="Y61" s="34" t="str">
        <f t="shared" si="8"/>
        <v/>
      </c>
      <c r="Z61" s="34" t="str" cm="1">
        <f t="array" ref="Z61">IFERROR(SUMPRODUCT(LARGE($C61:$R61,{1,2,3,4,5,6,7})), "")</f>
        <v/>
      </c>
      <c r="AA61" s="34" t="str" cm="1">
        <f t="array" ref="AA61">IFERROR(SUMPRODUCT(LARGE($C61:$R61,{1,2,3,4,5,6,7,8})), "")</f>
        <v/>
      </c>
    </row>
    <row r="62" spans="1:27" ht="15" customHeight="1" x14ac:dyDescent="0.25">
      <c r="A62" s="45" t="str">
        <f t="shared" si="6"/>
        <v xml:space="preserve"> </v>
      </c>
      <c r="B62" s="4"/>
      <c r="C62" s="10"/>
      <c r="D62" s="10"/>
      <c r="E62" s="10"/>
      <c r="F62" s="10"/>
      <c r="G62" s="10"/>
      <c r="H62" s="10"/>
      <c r="I62" s="41"/>
      <c r="J62" s="10"/>
      <c r="K62" s="10"/>
      <c r="L62" s="10"/>
      <c r="M62" s="10"/>
      <c r="N62" s="10"/>
      <c r="O62" s="78"/>
      <c r="P62" s="78"/>
      <c r="Q62" s="10"/>
      <c r="R62" s="10"/>
      <c r="S62" s="40"/>
      <c r="T62" s="41">
        <f t="shared" si="2"/>
        <v>0</v>
      </c>
      <c r="U62" s="39">
        <f t="shared" si="3"/>
        <v>0</v>
      </c>
      <c r="V62" s="48" cm="1">
        <f t="array" ref="V62">IF($U62&lt;=6,SUM($C62:$R62),SUMPRODUCT(LARGE($C62:$R62,{1,2,3,4,5,6})))</f>
        <v>0</v>
      </c>
      <c r="W62" s="37" t="str">
        <f t="shared" si="7"/>
        <v/>
      </c>
      <c r="X62" s="34" t="str" cm="1">
        <f t="array" ref="X62">IFERROR(SUMPRODUCT(LARGE($C62:$R62,{1,2,3,4})), "")</f>
        <v/>
      </c>
      <c r="Y62" s="34" t="str">
        <f t="shared" si="8"/>
        <v/>
      </c>
      <c r="Z62" s="34" t="str" cm="1">
        <f t="array" ref="Z62">IFERROR(SUMPRODUCT(LARGE($C62:$R62,{1,2,3,4,5,6,7})), "")</f>
        <v/>
      </c>
      <c r="AA62" s="34" t="str" cm="1">
        <f t="array" ref="AA62">IFERROR(SUMPRODUCT(LARGE($C62:$R62,{1,2,3,4,5,6,7,8})), "")</f>
        <v/>
      </c>
    </row>
    <row r="63" spans="1:27" ht="15" customHeight="1" x14ac:dyDescent="0.25">
      <c r="A63" s="45" t="str">
        <f t="shared" si="6"/>
        <v xml:space="preserve"> </v>
      </c>
      <c r="B63" s="4"/>
      <c r="C63" s="10"/>
      <c r="D63" s="10"/>
      <c r="E63" s="10"/>
      <c r="F63" s="10"/>
      <c r="G63" s="10"/>
      <c r="H63" s="10"/>
      <c r="I63" s="41"/>
      <c r="J63" s="10"/>
      <c r="K63" s="10"/>
      <c r="L63" s="10"/>
      <c r="M63" s="10"/>
      <c r="N63" s="10"/>
      <c r="O63" s="78"/>
      <c r="P63" s="78"/>
      <c r="Q63" s="10"/>
      <c r="R63" s="10"/>
      <c r="S63" s="40"/>
      <c r="T63" s="41">
        <f t="shared" si="2"/>
        <v>0</v>
      </c>
      <c r="U63" s="39">
        <f t="shared" si="3"/>
        <v>0</v>
      </c>
      <c r="V63" s="48" cm="1">
        <f t="array" ref="V63">IF($U63&lt;=6,SUM($C63:$R63),SUMPRODUCT(LARGE($C63:$R63,{1,2,3,4,5,6})))</f>
        <v>0</v>
      </c>
      <c r="W63" s="37" t="str">
        <f t="shared" si="7"/>
        <v/>
      </c>
      <c r="X63" s="34" t="str" cm="1">
        <f t="array" ref="X63">IFERROR(SUMPRODUCT(LARGE($C63:$R63,{1,2,3,4})), "")</f>
        <v/>
      </c>
      <c r="Y63" s="34" t="str">
        <f t="shared" si="8"/>
        <v/>
      </c>
      <c r="Z63" s="34" t="str" cm="1">
        <f t="array" ref="Z63">IFERROR(SUMPRODUCT(LARGE($C63:$R63,{1,2,3,4,5,6,7})), "")</f>
        <v/>
      </c>
      <c r="AA63" s="34" t="str" cm="1">
        <f t="array" ref="AA63">IFERROR(SUMPRODUCT(LARGE($C63:$R63,{1,2,3,4,5,6,7,8})), "")</f>
        <v/>
      </c>
    </row>
    <row r="64" spans="1:27" ht="15" customHeight="1" x14ac:dyDescent="0.25">
      <c r="A64" s="51" t="str">
        <f t="shared" si="6"/>
        <v xml:space="preserve"> </v>
      </c>
      <c r="B64" s="4"/>
      <c r="C64" s="10"/>
      <c r="D64" s="10"/>
      <c r="E64" s="10"/>
      <c r="F64" s="10"/>
      <c r="G64" s="10"/>
      <c r="H64" s="10"/>
      <c r="I64" s="41"/>
      <c r="J64" s="10"/>
      <c r="K64" s="10"/>
      <c r="L64" s="10"/>
      <c r="M64" s="10"/>
      <c r="N64" s="10"/>
      <c r="O64" s="78"/>
      <c r="P64" s="78"/>
      <c r="Q64" s="10"/>
      <c r="R64" s="10"/>
      <c r="S64" s="40"/>
      <c r="T64" s="41">
        <f t="shared" si="2"/>
        <v>0</v>
      </c>
      <c r="U64" s="39">
        <f t="shared" si="3"/>
        <v>0</v>
      </c>
      <c r="V64" s="48" cm="1">
        <f t="array" ref="V64">IF($U64&lt;=6,SUM($C64:$R64),SUMPRODUCT(LARGE($C64:$R64,{1,2,3,4,5,6})))</f>
        <v>0</v>
      </c>
      <c r="W64" s="37" t="str">
        <f t="shared" si="7"/>
        <v/>
      </c>
      <c r="X64" s="34" t="str" cm="1">
        <f t="array" ref="X64">IFERROR(SUMPRODUCT(LARGE($C64:$R64,{1,2,3,4})), "")</f>
        <v/>
      </c>
      <c r="Y64" s="34" t="str">
        <f t="shared" si="8"/>
        <v/>
      </c>
      <c r="Z64" s="34" t="str" cm="1">
        <f t="array" ref="Z64">IFERROR(SUMPRODUCT(LARGE($C64:$R64,{1,2,3,4,5,6,7})), "")</f>
        <v/>
      </c>
      <c r="AA64" s="34" t="str" cm="1">
        <f t="array" ref="AA64">IFERROR(SUMPRODUCT(LARGE($C64:$R64,{1,2,3,4,5,6,7,8})), "")</f>
        <v/>
      </c>
    </row>
    <row r="65" spans="1:27" ht="15" customHeight="1" x14ac:dyDescent="0.25">
      <c r="A65" s="51" t="str">
        <f t="shared" si="6"/>
        <v xml:space="preserve"> </v>
      </c>
      <c r="B65" s="4"/>
      <c r="C65" s="10"/>
      <c r="D65" s="10"/>
      <c r="E65" s="10"/>
      <c r="F65" s="10"/>
      <c r="G65" s="10"/>
      <c r="H65" s="10"/>
      <c r="I65" s="41"/>
      <c r="J65" s="10"/>
      <c r="K65" s="10"/>
      <c r="L65" s="10"/>
      <c r="M65" s="10"/>
      <c r="N65" s="10"/>
      <c r="O65" s="78"/>
      <c r="P65" s="78"/>
      <c r="Q65" s="10"/>
      <c r="R65" s="10"/>
      <c r="S65" s="40"/>
      <c r="T65" s="41">
        <f t="shared" si="2"/>
        <v>0</v>
      </c>
      <c r="U65" s="39">
        <f t="shared" si="3"/>
        <v>0</v>
      </c>
      <c r="V65" s="48" cm="1">
        <f t="array" ref="V65">IF($U65&lt;=6,SUM($C65:$R65),SUMPRODUCT(LARGE($C65:$R65,{1,2,3,4,5,6})))</f>
        <v>0</v>
      </c>
      <c r="W65" s="37" t="str">
        <f t="shared" si="7"/>
        <v/>
      </c>
      <c r="X65" s="34" t="str" cm="1">
        <f t="array" ref="X65">IFERROR(SUMPRODUCT(LARGE($C65:$R65,{1,2,3,4})), "")</f>
        <v/>
      </c>
      <c r="Y65" s="34" t="str">
        <f t="shared" si="8"/>
        <v/>
      </c>
      <c r="Z65" s="34" t="str" cm="1">
        <f t="array" ref="Z65">IFERROR(SUMPRODUCT(LARGE($C65:$R65,{1,2,3,4,5,6,7})), "")</f>
        <v/>
      </c>
      <c r="AA65" s="34" t="str" cm="1">
        <f t="array" ref="AA65">IFERROR(SUMPRODUCT(LARGE($C65:$R65,{1,2,3,4,5,6,7,8})), "")</f>
        <v/>
      </c>
    </row>
    <row r="66" spans="1:27" ht="15" customHeight="1" x14ac:dyDescent="0.25">
      <c r="A66" s="51" t="str">
        <f t="shared" si="6"/>
        <v xml:space="preserve"> </v>
      </c>
      <c r="B66" s="4"/>
      <c r="C66" s="10"/>
      <c r="D66" s="10"/>
      <c r="E66" s="10"/>
      <c r="F66" s="10"/>
      <c r="G66" s="10"/>
      <c r="H66" s="10"/>
      <c r="I66" s="41"/>
      <c r="J66" s="10"/>
      <c r="K66" s="10"/>
      <c r="L66" s="10"/>
      <c r="M66" s="10"/>
      <c r="N66" s="10"/>
      <c r="O66" s="78"/>
      <c r="P66" s="78"/>
      <c r="Q66" s="10"/>
      <c r="R66" s="10"/>
      <c r="S66" s="40"/>
      <c r="T66" s="41">
        <f t="shared" si="2"/>
        <v>0</v>
      </c>
      <c r="U66" s="39">
        <f t="shared" si="3"/>
        <v>0</v>
      </c>
      <c r="V66" s="48" cm="1">
        <f t="array" ref="V66">IF($U66&lt;=6,SUM($C66:$R66),SUMPRODUCT(LARGE($C66:$R66,{1,2,3,4,5,6})))</f>
        <v>0</v>
      </c>
      <c r="W66" s="37" t="str">
        <f t="shared" si="7"/>
        <v/>
      </c>
      <c r="X66" s="34" t="str" cm="1">
        <f t="array" ref="X66">IFERROR(SUMPRODUCT(LARGE($C66:$R66,{1,2,3,4})), "")</f>
        <v/>
      </c>
      <c r="Y66" s="34" t="str">
        <f t="shared" si="8"/>
        <v/>
      </c>
      <c r="Z66" s="34" t="str" cm="1">
        <f t="array" ref="Z66">IFERROR(SUMPRODUCT(LARGE($C66:$R66,{1,2,3,4,5,6,7})), "")</f>
        <v/>
      </c>
      <c r="AA66" s="34" t="str" cm="1">
        <f t="array" ref="AA66">IFERROR(SUMPRODUCT(LARGE($C66:$R66,{1,2,3,4,5,6,7,8})), "")</f>
        <v/>
      </c>
    </row>
    <row r="67" spans="1:27" ht="15" customHeight="1" x14ac:dyDescent="0.25">
      <c r="A67" s="51" t="str">
        <f t="shared" si="6"/>
        <v xml:space="preserve"> </v>
      </c>
      <c r="B67" s="4"/>
      <c r="C67" s="10"/>
      <c r="D67" s="10"/>
      <c r="E67" s="10"/>
      <c r="F67" s="10"/>
      <c r="G67" s="10"/>
      <c r="H67" s="10"/>
      <c r="I67" s="41"/>
      <c r="J67" s="10"/>
      <c r="K67" s="10"/>
      <c r="L67" s="10"/>
      <c r="M67" s="10"/>
      <c r="N67" s="10"/>
      <c r="O67" s="78"/>
      <c r="P67" s="78"/>
      <c r="Q67" s="10"/>
      <c r="R67" s="10"/>
      <c r="S67" s="40"/>
      <c r="T67" s="41">
        <f t="shared" si="2"/>
        <v>0</v>
      </c>
      <c r="U67" s="39">
        <f t="shared" si="3"/>
        <v>0</v>
      </c>
      <c r="V67" s="48" cm="1">
        <f t="array" ref="V67">IF($U67&lt;=6,SUM($C67:$R67),SUMPRODUCT(LARGE($C67:$R67,{1,2,3,4,5,6})))</f>
        <v>0</v>
      </c>
      <c r="W67" s="37" t="str">
        <f t="shared" si="7"/>
        <v/>
      </c>
      <c r="X67" s="34" t="str" cm="1">
        <f t="array" ref="X67">IFERROR(SUMPRODUCT(LARGE($C67:$R67,{1,2,3,4})), "")</f>
        <v/>
      </c>
      <c r="Y67" s="34" t="str">
        <f t="shared" si="8"/>
        <v/>
      </c>
      <c r="Z67" s="34" t="str" cm="1">
        <f t="array" ref="Z67">IFERROR(SUMPRODUCT(LARGE($C67:$R67,{1,2,3,4,5,6,7})), "")</f>
        <v/>
      </c>
      <c r="AA67" s="34" t="str" cm="1">
        <f t="array" ref="AA67">IFERROR(SUMPRODUCT(LARGE($C67:$R67,{1,2,3,4,5,6,7,8})), "")</f>
        <v/>
      </c>
    </row>
    <row r="68" spans="1:27" ht="15" customHeight="1" x14ac:dyDescent="0.25">
      <c r="A68" s="51" t="str">
        <f t="shared" ref="A68:A131" si="9">IF(ISBLANK(B68)," ",(LEFT(B68,FIND("@",SUBSTITUTE(B68,"-","@",LEN(B68)-LEN(SUBSTITUTE(B68,"-",""))))-1)))</f>
        <v xml:space="preserve"> </v>
      </c>
      <c r="B68" s="4"/>
      <c r="C68" s="10"/>
      <c r="D68" s="10"/>
      <c r="E68" s="10"/>
      <c r="F68" s="10"/>
      <c r="G68" s="10"/>
      <c r="H68" s="10"/>
      <c r="I68" s="41"/>
      <c r="J68" s="10"/>
      <c r="K68" s="10"/>
      <c r="L68" s="10"/>
      <c r="M68" s="10"/>
      <c r="N68" s="10"/>
      <c r="O68" s="78"/>
      <c r="P68" s="78"/>
      <c r="Q68" s="10"/>
      <c r="R68" s="10"/>
      <c r="S68" s="40"/>
      <c r="T68" s="41">
        <f t="shared" ref="T68:T131" si="10">SUM($C68:$S68)</f>
        <v>0</v>
      </c>
      <c r="U68" s="39">
        <f t="shared" ref="U68:U131" si="11">COUNTA(C68:R68)</f>
        <v>0</v>
      </c>
      <c r="V68" s="48" cm="1">
        <f t="array" ref="V68">IF($U68&lt;=6,SUM($C68:$R68),SUMPRODUCT(LARGE($C68:$R68,{1,2,3,4,5,6})))</f>
        <v>0</v>
      </c>
      <c r="W68" s="37" t="str">
        <f t="shared" si="7"/>
        <v/>
      </c>
      <c r="X68" s="34" t="str" cm="1">
        <f t="array" ref="X68">IFERROR(SUMPRODUCT(LARGE($C68:$R68,{1,2,3,4})), "")</f>
        <v/>
      </c>
      <c r="Y68" s="34" t="str">
        <f t="shared" si="8"/>
        <v/>
      </c>
      <c r="Z68" s="34" t="str" cm="1">
        <f t="array" ref="Z68">IFERROR(SUMPRODUCT(LARGE($C68:$R68,{1,2,3,4,5,6,7})), "")</f>
        <v/>
      </c>
      <c r="AA68" s="34" t="str" cm="1">
        <f t="array" ref="AA68">IFERROR(SUMPRODUCT(LARGE($C68:$R68,{1,2,3,4,5,6,7,8})), "")</f>
        <v/>
      </c>
    </row>
    <row r="69" spans="1:27" ht="15" customHeight="1" x14ac:dyDescent="0.25">
      <c r="A69" s="51" t="str">
        <f t="shared" si="9"/>
        <v xml:space="preserve"> </v>
      </c>
      <c r="B69" s="4"/>
      <c r="C69" s="10"/>
      <c r="D69" s="10"/>
      <c r="E69" s="10"/>
      <c r="F69" s="10"/>
      <c r="G69" s="10"/>
      <c r="H69" s="10"/>
      <c r="I69" s="41"/>
      <c r="J69" s="10"/>
      <c r="K69" s="10"/>
      <c r="L69" s="10"/>
      <c r="M69" s="10"/>
      <c r="N69" s="10"/>
      <c r="O69" s="78"/>
      <c r="P69" s="78"/>
      <c r="Q69" s="10"/>
      <c r="R69" s="10"/>
      <c r="S69" s="40"/>
      <c r="T69" s="41">
        <f t="shared" si="10"/>
        <v>0</v>
      </c>
      <c r="U69" s="39">
        <f t="shared" si="11"/>
        <v>0</v>
      </c>
      <c r="V69" s="48" cm="1">
        <f t="array" ref="V69">IF($U69&lt;=6,SUM($C69:$R69),SUMPRODUCT(LARGE($C69:$R69,{1,2,3,4,5,6})))</f>
        <v>0</v>
      </c>
      <c r="W69" s="37" t="str">
        <f t="shared" ref="W69:W132" si="12">IF(AND($T69&gt;=7,V69=V70),"Manual Calc Needed","")</f>
        <v/>
      </c>
      <c r="X69" s="34" t="str" cm="1">
        <f t="array" ref="X69">IFERROR(SUMPRODUCT(LARGE($C69:$R69,{1,2,3,4})), "")</f>
        <v/>
      </c>
      <c r="Y69" s="34" t="str">
        <f t="shared" ref="Y69:Y132" si="13">IF($X69&lt;&gt;"","Manual Calc","")</f>
        <v/>
      </c>
      <c r="Z69" s="34" t="str" cm="1">
        <f t="array" ref="Z69">IFERROR(SUMPRODUCT(LARGE($C69:$R69,{1,2,3,4,5,6,7})), "")</f>
        <v/>
      </c>
      <c r="AA69" s="34" t="str" cm="1">
        <f t="array" ref="AA69">IFERROR(SUMPRODUCT(LARGE($C69:$R69,{1,2,3,4,5,6,7,8})), "")</f>
        <v/>
      </c>
    </row>
    <row r="70" spans="1:27" ht="15" customHeight="1" x14ac:dyDescent="0.25">
      <c r="A70" s="51" t="str">
        <f t="shared" si="9"/>
        <v xml:space="preserve"> </v>
      </c>
      <c r="B70" s="4"/>
      <c r="C70" s="10"/>
      <c r="D70" s="10"/>
      <c r="E70" s="10"/>
      <c r="F70" s="10"/>
      <c r="G70" s="10"/>
      <c r="H70" s="10"/>
      <c r="I70" s="41"/>
      <c r="J70" s="10"/>
      <c r="K70" s="10"/>
      <c r="L70" s="10"/>
      <c r="M70" s="10"/>
      <c r="N70" s="10"/>
      <c r="O70" s="78"/>
      <c r="P70" s="78"/>
      <c r="Q70" s="10"/>
      <c r="R70" s="10"/>
      <c r="S70" s="40"/>
      <c r="T70" s="41">
        <f t="shared" si="10"/>
        <v>0</v>
      </c>
      <c r="U70" s="39">
        <f t="shared" si="11"/>
        <v>0</v>
      </c>
      <c r="V70" s="48" cm="1">
        <f t="array" ref="V70">IF($U70&lt;=6,SUM($C70:$R70),SUMPRODUCT(LARGE($C70:$R70,{1,2,3,4,5,6})))</f>
        <v>0</v>
      </c>
      <c r="W70" s="37" t="str">
        <f t="shared" si="12"/>
        <v/>
      </c>
      <c r="X70" s="34" t="str" cm="1">
        <f t="array" ref="X70">IFERROR(SUMPRODUCT(LARGE($C70:$R70,{1,2,3,4})), "")</f>
        <v/>
      </c>
      <c r="Y70" s="34" t="str">
        <f t="shared" si="13"/>
        <v/>
      </c>
      <c r="Z70" s="34" t="str" cm="1">
        <f t="array" ref="Z70">IFERROR(SUMPRODUCT(LARGE($C70:$R70,{1,2,3,4,5,6,7})), "")</f>
        <v/>
      </c>
      <c r="AA70" s="34" t="str" cm="1">
        <f t="array" ref="AA70">IFERROR(SUMPRODUCT(LARGE($C70:$R70,{1,2,3,4,5,6,7,8})), "")</f>
        <v/>
      </c>
    </row>
    <row r="71" spans="1:27" ht="15" customHeight="1" x14ac:dyDescent="0.25">
      <c r="A71" s="51" t="str">
        <f t="shared" si="9"/>
        <v xml:space="preserve"> </v>
      </c>
      <c r="B71" s="4"/>
      <c r="C71" s="10"/>
      <c r="D71" s="10"/>
      <c r="E71" s="10"/>
      <c r="F71" s="10"/>
      <c r="G71" s="10"/>
      <c r="H71" s="10"/>
      <c r="I71" s="41"/>
      <c r="J71" s="10"/>
      <c r="K71" s="10"/>
      <c r="L71" s="10"/>
      <c r="M71" s="10"/>
      <c r="N71" s="10"/>
      <c r="O71" s="78"/>
      <c r="P71" s="78"/>
      <c r="Q71" s="10"/>
      <c r="R71" s="10"/>
      <c r="S71" s="40"/>
      <c r="T71" s="41">
        <f t="shared" si="10"/>
        <v>0</v>
      </c>
      <c r="U71" s="39">
        <f t="shared" si="11"/>
        <v>0</v>
      </c>
      <c r="V71" s="48" cm="1">
        <f t="array" ref="V71">IF($U71&lt;=6,SUM($C71:$R71),SUMPRODUCT(LARGE($C71:$R71,{1,2,3,4,5,6})))</f>
        <v>0</v>
      </c>
      <c r="W71" s="37" t="str">
        <f t="shared" si="12"/>
        <v/>
      </c>
      <c r="X71" s="34" t="str" cm="1">
        <f t="array" ref="X71">IFERROR(SUMPRODUCT(LARGE($C71:$R71,{1,2,3,4})), "")</f>
        <v/>
      </c>
      <c r="Y71" s="34" t="str">
        <f t="shared" si="13"/>
        <v/>
      </c>
      <c r="Z71" s="34" t="str" cm="1">
        <f t="array" ref="Z71">IFERROR(SUMPRODUCT(LARGE($C71:$R71,{1,2,3,4,5,6,7})), "")</f>
        <v/>
      </c>
      <c r="AA71" s="34" t="str" cm="1">
        <f t="array" ref="AA71">IFERROR(SUMPRODUCT(LARGE($C71:$R71,{1,2,3,4,5,6,7,8})), "")</f>
        <v/>
      </c>
    </row>
    <row r="72" spans="1:27" ht="15" customHeight="1" x14ac:dyDescent="0.25">
      <c r="A72" s="51" t="str">
        <f t="shared" si="9"/>
        <v xml:space="preserve"> </v>
      </c>
      <c r="B72" s="4"/>
      <c r="C72" s="10"/>
      <c r="D72" s="10"/>
      <c r="E72" s="10"/>
      <c r="F72" s="10"/>
      <c r="G72" s="10"/>
      <c r="H72" s="10"/>
      <c r="I72" s="41"/>
      <c r="J72" s="10"/>
      <c r="K72" s="10"/>
      <c r="L72" s="10"/>
      <c r="M72" s="10"/>
      <c r="N72" s="10"/>
      <c r="O72" s="78"/>
      <c r="P72" s="78"/>
      <c r="Q72" s="10"/>
      <c r="R72" s="10"/>
      <c r="S72" s="40"/>
      <c r="T72" s="41">
        <f t="shared" si="10"/>
        <v>0</v>
      </c>
      <c r="U72" s="39">
        <f t="shared" si="11"/>
        <v>0</v>
      </c>
      <c r="V72" s="48" cm="1">
        <f t="array" ref="V72">IF($U72&lt;=6,SUM($C72:$R72),SUMPRODUCT(LARGE($C72:$R72,{1,2,3,4,5,6})))</f>
        <v>0</v>
      </c>
      <c r="W72" s="37" t="str">
        <f t="shared" si="12"/>
        <v/>
      </c>
      <c r="X72" s="34" t="str" cm="1">
        <f t="array" ref="X72">IFERROR(SUMPRODUCT(LARGE($C72:$R72,{1,2,3,4})), "")</f>
        <v/>
      </c>
      <c r="Y72" s="34" t="str">
        <f t="shared" si="13"/>
        <v/>
      </c>
      <c r="Z72" s="34" t="str" cm="1">
        <f t="array" ref="Z72">IFERROR(SUMPRODUCT(LARGE($C72:$R72,{1,2,3,4,5,6,7})), "")</f>
        <v/>
      </c>
      <c r="AA72" s="34" t="str" cm="1">
        <f t="array" ref="AA72">IFERROR(SUMPRODUCT(LARGE($C72:$R72,{1,2,3,4,5,6,7,8})), "")</f>
        <v/>
      </c>
    </row>
    <row r="73" spans="1:27" ht="15" customHeight="1" x14ac:dyDescent="0.25">
      <c r="A73" s="51" t="str">
        <f t="shared" si="9"/>
        <v xml:space="preserve"> </v>
      </c>
      <c r="B73" s="4"/>
      <c r="C73" s="10"/>
      <c r="D73" s="10"/>
      <c r="E73" s="10"/>
      <c r="F73" s="10"/>
      <c r="G73" s="10"/>
      <c r="H73" s="10"/>
      <c r="I73" s="41"/>
      <c r="J73" s="10"/>
      <c r="K73" s="10"/>
      <c r="L73" s="10"/>
      <c r="M73" s="10"/>
      <c r="N73" s="10"/>
      <c r="O73" s="78"/>
      <c r="P73" s="78"/>
      <c r="Q73" s="10"/>
      <c r="R73" s="10"/>
      <c r="S73" s="40"/>
      <c r="T73" s="41">
        <f t="shared" si="10"/>
        <v>0</v>
      </c>
      <c r="U73" s="39">
        <f t="shared" si="11"/>
        <v>0</v>
      </c>
      <c r="V73" s="48" cm="1">
        <f t="array" ref="V73">IF($U73&lt;=6,SUM($C73:$R73),SUMPRODUCT(LARGE($C73:$R73,{1,2,3,4,5,6})))</f>
        <v>0</v>
      </c>
      <c r="W73" s="37" t="str">
        <f t="shared" si="12"/>
        <v/>
      </c>
      <c r="X73" s="34" t="str" cm="1">
        <f t="array" ref="X73">IFERROR(SUMPRODUCT(LARGE($C73:$R73,{1,2,3,4})), "")</f>
        <v/>
      </c>
      <c r="Y73" s="34" t="str">
        <f t="shared" si="13"/>
        <v/>
      </c>
      <c r="Z73" s="34" t="str" cm="1">
        <f t="array" ref="Z73">IFERROR(SUMPRODUCT(LARGE($C73:$R73,{1,2,3,4,5,6,7})), "")</f>
        <v/>
      </c>
      <c r="AA73" s="34" t="str" cm="1">
        <f t="array" ref="AA73">IFERROR(SUMPRODUCT(LARGE($C73:$R73,{1,2,3,4,5,6,7,8})), "")</f>
        <v/>
      </c>
    </row>
    <row r="74" spans="1:27" ht="15" customHeight="1" x14ac:dyDescent="0.25">
      <c r="A74" s="51" t="str">
        <f t="shared" si="9"/>
        <v xml:space="preserve"> </v>
      </c>
      <c r="B74" s="4"/>
      <c r="C74" s="10"/>
      <c r="D74" s="10"/>
      <c r="E74" s="10"/>
      <c r="F74" s="10"/>
      <c r="G74" s="10"/>
      <c r="H74" s="10"/>
      <c r="I74" s="41"/>
      <c r="J74" s="10"/>
      <c r="K74" s="10"/>
      <c r="L74" s="10"/>
      <c r="M74" s="10"/>
      <c r="N74" s="10"/>
      <c r="O74" s="78"/>
      <c r="P74" s="78"/>
      <c r="Q74" s="10"/>
      <c r="R74" s="10"/>
      <c r="S74" s="40"/>
      <c r="T74" s="41">
        <f t="shared" si="10"/>
        <v>0</v>
      </c>
      <c r="U74" s="39">
        <f t="shared" si="11"/>
        <v>0</v>
      </c>
      <c r="V74" s="48" cm="1">
        <f t="array" ref="V74">IF($U74&lt;=6,SUM($C74:$R74),SUMPRODUCT(LARGE($C74:$R74,{1,2,3,4,5,6})))</f>
        <v>0</v>
      </c>
      <c r="W74" s="37" t="str">
        <f t="shared" si="12"/>
        <v/>
      </c>
      <c r="X74" s="34" t="str" cm="1">
        <f t="array" ref="X74">IFERROR(SUMPRODUCT(LARGE($C74:$R74,{1,2,3,4})), "")</f>
        <v/>
      </c>
      <c r="Y74" s="34" t="str">
        <f t="shared" si="13"/>
        <v/>
      </c>
      <c r="Z74" s="34" t="str" cm="1">
        <f t="array" ref="Z74">IFERROR(SUMPRODUCT(LARGE($C74:$R74,{1,2,3,4,5,6,7})), "")</f>
        <v/>
      </c>
      <c r="AA74" s="34" t="str" cm="1">
        <f t="array" ref="AA74">IFERROR(SUMPRODUCT(LARGE($C74:$R74,{1,2,3,4,5,6,7,8})), "")</f>
        <v/>
      </c>
    </row>
    <row r="75" spans="1:27" ht="15" customHeight="1" x14ac:dyDescent="0.25">
      <c r="A75" s="51" t="str">
        <f t="shared" si="9"/>
        <v xml:space="preserve"> </v>
      </c>
      <c r="B75" s="4"/>
      <c r="C75" s="10"/>
      <c r="D75" s="10"/>
      <c r="E75" s="10"/>
      <c r="F75" s="10"/>
      <c r="G75" s="10"/>
      <c r="H75" s="10"/>
      <c r="I75" s="41"/>
      <c r="J75" s="10"/>
      <c r="K75" s="10"/>
      <c r="L75" s="10"/>
      <c r="M75" s="10"/>
      <c r="N75" s="10"/>
      <c r="O75" s="78"/>
      <c r="P75" s="78"/>
      <c r="Q75" s="10"/>
      <c r="R75" s="10"/>
      <c r="S75" s="40"/>
      <c r="T75" s="41">
        <f t="shared" si="10"/>
        <v>0</v>
      </c>
      <c r="U75" s="39">
        <f t="shared" si="11"/>
        <v>0</v>
      </c>
      <c r="V75" s="48" cm="1">
        <f t="array" ref="V75">IF($U75&lt;=6,SUM($C75:$R75),SUMPRODUCT(LARGE($C75:$R75,{1,2,3,4,5,6})))</f>
        <v>0</v>
      </c>
      <c r="W75" s="37" t="str">
        <f t="shared" si="12"/>
        <v/>
      </c>
      <c r="X75" s="34" t="str" cm="1">
        <f t="array" ref="X75">IFERROR(SUMPRODUCT(LARGE($C75:$R75,{1,2,3,4})), "")</f>
        <v/>
      </c>
      <c r="Y75" s="34" t="str">
        <f t="shared" si="13"/>
        <v/>
      </c>
      <c r="Z75" s="34" t="str" cm="1">
        <f t="array" ref="Z75">IFERROR(SUMPRODUCT(LARGE($C75:$R75,{1,2,3,4,5,6,7})), "")</f>
        <v/>
      </c>
      <c r="AA75" s="34" t="str" cm="1">
        <f t="array" ref="AA75">IFERROR(SUMPRODUCT(LARGE($C75:$R75,{1,2,3,4,5,6,7,8})), "")</f>
        <v/>
      </c>
    </row>
    <row r="76" spans="1:27" ht="15" customHeight="1" x14ac:dyDescent="0.25">
      <c r="A76" s="51" t="str">
        <f t="shared" si="9"/>
        <v xml:space="preserve"> </v>
      </c>
      <c r="B76" s="4"/>
      <c r="C76" s="10"/>
      <c r="D76" s="10"/>
      <c r="E76" s="10"/>
      <c r="F76" s="10"/>
      <c r="G76" s="10"/>
      <c r="H76" s="10"/>
      <c r="I76" s="41"/>
      <c r="J76" s="10"/>
      <c r="K76" s="10"/>
      <c r="L76" s="10"/>
      <c r="M76" s="10"/>
      <c r="N76" s="10"/>
      <c r="O76" s="78"/>
      <c r="P76" s="78"/>
      <c r="Q76" s="10"/>
      <c r="R76" s="10"/>
      <c r="S76" s="40"/>
      <c r="T76" s="41">
        <f t="shared" si="10"/>
        <v>0</v>
      </c>
      <c r="U76" s="39">
        <f t="shared" si="11"/>
        <v>0</v>
      </c>
      <c r="V76" s="48" cm="1">
        <f t="array" ref="V76">IF($U76&lt;=6,SUM($C76:$R76),SUMPRODUCT(LARGE($C76:$R76,{1,2,3,4,5,6})))</f>
        <v>0</v>
      </c>
      <c r="W76" s="37" t="str">
        <f t="shared" si="12"/>
        <v/>
      </c>
      <c r="X76" s="34" t="str" cm="1">
        <f t="array" ref="X76">IFERROR(SUMPRODUCT(LARGE($C76:$R76,{1,2,3,4})), "")</f>
        <v/>
      </c>
      <c r="Y76" s="34" t="str">
        <f t="shared" si="13"/>
        <v/>
      </c>
      <c r="Z76" s="34" t="str" cm="1">
        <f t="array" ref="Z76">IFERROR(SUMPRODUCT(LARGE($C76:$R76,{1,2,3,4,5,6,7})), "")</f>
        <v/>
      </c>
      <c r="AA76" s="34" t="str" cm="1">
        <f t="array" ref="AA76">IFERROR(SUMPRODUCT(LARGE($C76:$R76,{1,2,3,4,5,6,7,8})), "")</f>
        <v/>
      </c>
    </row>
    <row r="77" spans="1:27" ht="15" customHeight="1" x14ac:dyDescent="0.25">
      <c r="A77" s="51" t="str">
        <f t="shared" si="9"/>
        <v xml:space="preserve"> </v>
      </c>
      <c r="B77" s="4"/>
      <c r="C77" s="10"/>
      <c r="D77" s="10"/>
      <c r="E77" s="10"/>
      <c r="F77" s="10"/>
      <c r="G77" s="10"/>
      <c r="H77" s="10"/>
      <c r="I77" s="41"/>
      <c r="J77" s="10"/>
      <c r="K77" s="10"/>
      <c r="L77" s="10"/>
      <c r="M77" s="10"/>
      <c r="N77" s="10"/>
      <c r="O77" s="78"/>
      <c r="P77" s="78"/>
      <c r="Q77" s="10"/>
      <c r="R77" s="10"/>
      <c r="S77" s="40"/>
      <c r="T77" s="41">
        <f t="shared" si="10"/>
        <v>0</v>
      </c>
      <c r="U77" s="39">
        <f t="shared" si="11"/>
        <v>0</v>
      </c>
      <c r="V77" s="48" cm="1">
        <f t="array" ref="V77">IF($U77&lt;=6,SUM($C77:$R77),SUMPRODUCT(LARGE($C77:$R77,{1,2,3,4,5,6})))</f>
        <v>0</v>
      </c>
      <c r="W77" s="37" t="str">
        <f t="shared" si="12"/>
        <v/>
      </c>
      <c r="X77" s="34" t="str" cm="1">
        <f t="array" ref="X77">IFERROR(SUMPRODUCT(LARGE($C77:$R77,{1,2,3,4})), "")</f>
        <v/>
      </c>
      <c r="Y77" s="34" t="str">
        <f t="shared" si="13"/>
        <v/>
      </c>
      <c r="Z77" s="34" t="str" cm="1">
        <f t="array" ref="Z77">IFERROR(SUMPRODUCT(LARGE($C77:$R77,{1,2,3,4,5,6,7})), "")</f>
        <v/>
      </c>
      <c r="AA77" s="34" t="str" cm="1">
        <f t="array" ref="AA77">IFERROR(SUMPRODUCT(LARGE($C77:$R77,{1,2,3,4,5,6,7,8})), "")</f>
        <v/>
      </c>
    </row>
    <row r="78" spans="1:27" ht="15" customHeight="1" x14ac:dyDescent="0.25">
      <c r="A78" s="51" t="str">
        <f t="shared" si="9"/>
        <v xml:space="preserve"> </v>
      </c>
      <c r="B78" s="4"/>
      <c r="C78" s="10"/>
      <c r="D78" s="10"/>
      <c r="E78" s="10"/>
      <c r="F78" s="10"/>
      <c r="G78" s="10"/>
      <c r="H78" s="10"/>
      <c r="I78" s="41"/>
      <c r="J78" s="10"/>
      <c r="K78" s="10"/>
      <c r="L78" s="10"/>
      <c r="M78" s="10"/>
      <c r="N78" s="10"/>
      <c r="O78" s="78"/>
      <c r="P78" s="78"/>
      <c r="Q78" s="10"/>
      <c r="R78" s="10"/>
      <c r="S78" s="40"/>
      <c r="T78" s="41">
        <f t="shared" si="10"/>
        <v>0</v>
      </c>
      <c r="U78" s="39">
        <f t="shared" si="11"/>
        <v>0</v>
      </c>
      <c r="V78" s="48" cm="1">
        <f t="array" ref="V78">IF($U78&lt;=6,SUM($C78:$R78),SUMPRODUCT(LARGE($C78:$R78,{1,2,3,4,5,6})))</f>
        <v>0</v>
      </c>
      <c r="W78" s="37" t="str">
        <f t="shared" si="12"/>
        <v/>
      </c>
      <c r="X78" s="34" t="str" cm="1">
        <f t="array" ref="X78">IFERROR(SUMPRODUCT(LARGE($C78:$R78,{1,2,3,4})), "")</f>
        <v/>
      </c>
      <c r="Y78" s="34" t="str">
        <f t="shared" si="13"/>
        <v/>
      </c>
      <c r="Z78" s="34" t="str" cm="1">
        <f t="array" ref="Z78">IFERROR(SUMPRODUCT(LARGE($C78:$R78,{1,2,3,4,5,6,7})), "")</f>
        <v/>
      </c>
      <c r="AA78" s="34" t="str" cm="1">
        <f t="array" ref="AA78">IFERROR(SUMPRODUCT(LARGE($C78:$R78,{1,2,3,4,5,6,7,8})), "")</f>
        <v/>
      </c>
    </row>
    <row r="79" spans="1:27" ht="15" customHeight="1" x14ac:dyDescent="0.25">
      <c r="A79" s="51" t="str">
        <f t="shared" si="9"/>
        <v xml:space="preserve"> </v>
      </c>
      <c r="B79" s="4"/>
      <c r="C79" s="10"/>
      <c r="D79" s="10"/>
      <c r="E79" s="10"/>
      <c r="F79" s="10"/>
      <c r="G79" s="10"/>
      <c r="H79" s="10"/>
      <c r="I79" s="41"/>
      <c r="J79" s="10"/>
      <c r="K79" s="10"/>
      <c r="L79" s="10"/>
      <c r="M79" s="10"/>
      <c r="N79" s="10"/>
      <c r="O79" s="78"/>
      <c r="P79" s="78"/>
      <c r="Q79" s="10"/>
      <c r="R79" s="10"/>
      <c r="S79" s="40"/>
      <c r="T79" s="41">
        <f t="shared" si="10"/>
        <v>0</v>
      </c>
      <c r="U79" s="39">
        <f t="shared" si="11"/>
        <v>0</v>
      </c>
      <c r="V79" s="48" cm="1">
        <f t="array" ref="V79">IF($U79&lt;=6,SUM($C79:$R79),SUMPRODUCT(LARGE($C79:$R79,{1,2,3,4,5,6})))</f>
        <v>0</v>
      </c>
      <c r="W79" s="37" t="str">
        <f t="shared" si="12"/>
        <v/>
      </c>
      <c r="X79" s="34" t="str" cm="1">
        <f t="array" ref="X79">IFERROR(SUMPRODUCT(LARGE($C79:$R79,{1,2,3,4})), "")</f>
        <v/>
      </c>
      <c r="Y79" s="34" t="str">
        <f t="shared" si="13"/>
        <v/>
      </c>
      <c r="Z79" s="34" t="str" cm="1">
        <f t="array" ref="Z79">IFERROR(SUMPRODUCT(LARGE($C79:$R79,{1,2,3,4,5,6,7})), "")</f>
        <v/>
      </c>
      <c r="AA79" s="34" t="str" cm="1">
        <f t="array" ref="AA79">IFERROR(SUMPRODUCT(LARGE($C79:$R79,{1,2,3,4,5,6,7,8})), "")</f>
        <v/>
      </c>
    </row>
    <row r="80" spans="1:27" ht="15" customHeight="1" x14ac:dyDescent="0.25">
      <c r="A80" s="51" t="str">
        <f t="shared" si="9"/>
        <v xml:space="preserve"> </v>
      </c>
      <c r="B80" s="4"/>
      <c r="C80" s="10"/>
      <c r="D80" s="10"/>
      <c r="E80" s="10"/>
      <c r="F80" s="10"/>
      <c r="G80" s="10"/>
      <c r="H80" s="10"/>
      <c r="I80" s="41"/>
      <c r="J80" s="10"/>
      <c r="K80" s="10"/>
      <c r="L80" s="10"/>
      <c r="M80" s="10"/>
      <c r="N80" s="10"/>
      <c r="O80" s="78"/>
      <c r="P80" s="78"/>
      <c r="Q80" s="10"/>
      <c r="R80" s="10"/>
      <c r="S80" s="40"/>
      <c r="T80" s="41">
        <f t="shared" si="10"/>
        <v>0</v>
      </c>
      <c r="U80" s="39">
        <f t="shared" si="11"/>
        <v>0</v>
      </c>
      <c r="V80" s="48" cm="1">
        <f t="array" ref="V80">IF($U80&lt;=6,SUM($C80:$R80),SUMPRODUCT(LARGE($C80:$R80,{1,2,3,4,5,6})))</f>
        <v>0</v>
      </c>
      <c r="W80" s="37" t="str">
        <f t="shared" si="12"/>
        <v/>
      </c>
      <c r="X80" s="34" t="str" cm="1">
        <f t="array" ref="X80">IFERROR(SUMPRODUCT(LARGE($C80:$R80,{1,2,3,4})), "")</f>
        <v/>
      </c>
      <c r="Y80" s="34" t="str">
        <f t="shared" si="13"/>
        <v/>
      </c>
      <c r="Z80" s="34" t="str" cm="1">
        <f t="array" ref="Z80">IFERROR(SUMPRODUCT(LARGE($C80:$R80,{1,2,3,4,5,6,7})), "")</f>
        <v/>
      </c>
      <c r="AA80" s="34" t="str" cm="1">
        <f t="array" ref="AA80">IFERROR(SUMPRODUCT(LARGE($C80:$R80,{1,2,3,4,5,6,7,8})), "")</f>
        <v/>
      </c>
    </row>
    <row r="81" spans="1:27" ht="15" customHeight="1" x14ac:dyDescent="0.25">
      <c r="A81" s="51" t="str">
        <f t="shared" si="9"/>
        <v xml:space="preserve"> </v>
      </c>
      <c r="B81" s="4"/>
      <c r="C81" s="10"/>
      <c r="D81" s="10"/>
      <c r="E81" s="10"/>
      <c r="F81" s="10"/>
      <c r="G81" s="10"/>
      <c r="H81" s="10"/>
      <c r="I81" s="41"/>
      <c r="J81" s="10"/>
      <c r="K81" s="10"/>
      <c r="L81" s="10"/>
      <c r="M81" s="10"/>
      <c r="N81" s="10"/>
      <c r="O81" s="78"/>
      <c r="P81" s="78"/>
      <c r="Q81" s="10"/>
      <c r="R81" s="10"/>
      <c r="S81" s="40"/>
      <c r="T81" s="41">
        <f t="shared" si="10"/>
        <v>0</v>
      </c>
      <c r="U81" s="39">
        <f t="shared" si="11"/>
        <v>0</v>
      </c>
      <c r="V81" s="48" cm="1">
        <f t="array" ref="V81">IF($U81&lt;=6,SUM($C81:$R81),SUMPRODUCT(LARGE($C81:$R81,{1,2,3,4,5,6})))</f>
        <v>0</v>
      </c>
      <c r="W81" s="37" t="str">
        <f t="shared" si="12"/>
        <v/>
      </c>
      <c r="X81" s="34" t="str" cm="1">
        <f t="array" ref="X81">IFERROR(SUMPRODUCT(LARGE($C81:$R81,{1,2,3,4})), "")</f>
        <v/>
      </c>
      <c r="Y81" s="34" t="str">
        <f t="shared" si="13"/>
        <v/>
      </c>
      <c r="Z81" s="34" t="str" cm="1">
        <f t="array" ref="Z81">IFERROR(SUMPRODUCT(LARGE($C81:$R81,{1,2,3,4,5,6,7})), "")</f>
        <v/>
      </c>
      <c r="AA81" s="34" t="str" cm="1">
        <f t="array" ref="AA81">IFERROR(SUMPRODUCT(LARGE($C81:$R81,{1,2,3,4,5,6,7,8})), "")</f>
        <v/>
      </c>
    </row>
    <row r="82" spans="1:27" ht="15" customHeight="1" x14ac:dyDescent="0.25">
      <c r="A82" s="51" t="str">
        <f t="shared" si="9"/>
        <v xml:space="preserve"> </v>
      </c>
      <c r="B82" s="4"/>
      <c r="C82" s="10"/>
      <c r="D82" s="10"/>
      <c r="E82" s="10"/>
      <c r="F82" s="10"/>
      <c r="G82" s="10"/>
      <c r="H82" s="10"/>
      <c r="I82" s="41"/>
      <c r="J82" s="10"/>
      <c r="K82" s="10"/>
      <c r="L82" s="10"/>
      <c r="M82" s="10"/>
      <c r="N82" s="10"/>
      <c r="O82" s="78"/>
      <c r="P82" s="78"/>
      <c r="Q82" s="10"/>
      <c r="R82" s="10"/>
      <c r="S82" s="40"/>
      <c r="T82" s="41">
        <f t="shared" si="10"/>
        <v>0</v>
      </c>
      <c r="U82" s="39">
        <f t="shared" si="11"/>
        <v>0</v>
      </c>
      <c r="V82" s="48" cm="1">
        <f t="array" ref="V82">IF($U82&lt;=6,SUM($C82:$R82),SUMPRODUCT(LARGE($C82:$R82,{1,2,3,4,5,6})))</f>
        <v>0</v>
      </c>
      <c r="W82" s="37" t="str">
        <f t="shared" si="12"/>
        <v/>
      </c>
      <c r="X82" s="34" t="str" cm="1">
        <f t="array" ref="X82">IFERROR(SUMPRODUCT(LARGE($C82:$R82,{1,2,3,4})), "")</f>
        <v/>
      </c>
      <c r="Y82" s="34" t="str">
        <f t="shared" si="13"/>
        <v/>
      </c>
      <c r="Z82" s="34" t="str" cm="1">
        <f t="array" ref="Z82">IFERROR(SUMPRODUCT(LARGE($C82:$R82,{1,2,3,4,5,6,7})), "")</f>
        <v/>
      </c>
      <c r="AA82" s="34" t="str" cm="1">
        <f t="array" ref="AA82">IFERROR(SUMPRODUCT(LARGE($C82:$R82,{1,2,3,4,5,6,7,8})), "")</f>
        <v/>
      </c>
    </row>
    <row r="83" spans="1:27" ht="15" customHeight="1" x14ac:dyDescent="0.25">
      <c r="A83" s="51" t="str">
        <f t="shared" si="9"/>
        <v xml:space="preserve"> </v>
      </c>
      <c r="B83" s="4"/>
      <c r="C83" s="10"/>
      <c r="D83" s="10"/>
      <c r="E83" s="10"/>
      <c r="F83" s="10"/>
      <c r="G83" s="10"/>
      <c r="H83" s="10"/>
      <c r="I83" s="41"/>
      <c r="J83" s="10"/>
      <c r="K83" s="10"/>
      <c r="L83" s="10"/>
      <c r="M83" s="10"/>
      <c r="N83" s="10"/>
      <c r="O83" s="78"/>
      <c r="P83" s="78"/>
      <c r="Q83" s="10"/>
      <c r="R83" s="10"/>
      <c r="S83" s="40"/>
      <c r="T83" s="41">
        <f t="shared" si="10"/>
        <v>0</v>
      </c>
      <c r="U83" s="39">
        <f t="shared" si="11"/>
        <v>0</v>
      </c>
      <c r="V83" s="48" cm="1">
        <f t="array" ref="V83">IF($U83&lt;=6,SUM($C83:$R83),SUMPRODUCT(LARGE($C83:$R83,{1,2,3,4,5,6})))</f>
        <v>0</v>
      </c>
      <c r="W83" s="37" t="str">
        <f t="shared" si="12"/>
        <v/>
      </c>
      <c r="X83" s="34" t="str" cm="1">
        <f t="array" ref="X83">IFERROR(SUMPRODUCT(LARGE($C83:$R83,{1,2,3,4})), "")</f>
        <v/>
      </c>
      <c r="Y83" s="34" t="str">
        <f t="shared" si="13"/>
        <v/>
      </c>
      <c r="Z83" s="34" t="str" cm="1">
        <f t="array" ref="Z83">IFERROR(SUMPRODUCT(LARGE($C83:$R83,{1,2,3,4,5,6,7})), "")</f>
        <v/>
      </c>
      <c r="AA83" s="34" t="str" cm="1">
        <f t="array" ref="AA83">IFERROR(SUMPRODUCT(LARGE($C83:$R83,{1,2,3,4,5,6,7,8})), "")</f>
        <v/>
      </c>
    </row>
    <row r="84" spans="1:27" ht="15" customHeight="1" x14ac:dyDescent="0.25">
      <c r="A84" s="51" t="str">
        <f t="shared" si="9"/>
        <v xml:space="preserve"> </v>
      </c>
      <c r="B84" s="4"/>
      <c r="C84" s="10"/>
      <c r="D84" s="10"/>
      <c r="E84" s="10"/>
      <c r="F84" s="10"/>
      <c r="G84" s="10"/>
      <c r="H84" s="10"/>
      <c r="I84" s="41"/>
      <c r="J84" s="10"/>
      <c r="K84" s="10"/>
      <c r="L84" s="10"/>
      <c r="M84" s="10"/>
      <c r="N84" s="10"/>
      <c r="O84" s="78"/>
      <c r="P84" s="78"/>
      <c r="Q84" s="10"/>
      <c r="R84" s="10"/>
      <c r="S84" s="40"/>
      <c r="T84" s="41">
        <f t="shared" si="10"/>
        <v>0</v>
      </c>
      <c r="U84" s="39">
        <f t="shared" si="11"/>
        <v>0</v>
      </c>
      <c r="V84" s="48" cm="1">
        <f t="array" ref="V84">IF($U84&lt;=6,SUM($C84:$R84),SUMPRODUCT(LARGE($C84:$R84,{1,2,3,4,5,6})))</f>
        <v>0</v>
      </c>
      <c r="W84" s="37" t="str">
        <f t="shared" si="12"/>
        <v/>
      </c>
      <c r="X84" s="34" t="str" cm="1">
        <f t="array" ref="X84">IFERROR(SUMPRODUCT(LARGE($C84:$R84,{1,2,3,4})), "")</f>
        <v/>
      </c>
      <c r="Y84" s="34" t="str">
        <f t="shared" si="13"/>
        <v/>
      </c>
      <c r="Z84" s="34" t="str" cm="1">
        <f t="array" ref="Z84">IFERROR(SUMPRODUCT(LARGE($C84:$R84,{1,2,3,4,5,6,7})), "")</f>
        <v/>
      </c>
      <c r="AA84" s="34" t="str" cm="1">
        <f t="array" ref="AA84">IFERROR(SUMPRODUCT(LARGE($C84:$R84,{1,2,3,4,5,6,7,8})), "")</f>
        <v/>
      </c>
    </row>
    <row r="85" spans="1:27" ht="15" customHeight="1" x14ac:dyDescent="0.25">
      <c r="A85" s="51" t="str">
        <f t="shared" si="9"/>
        <v xml:space="preserve"> </v>
      </c>
      <c r="B85" s="4"/>
      <c r="C85" s="10"/>
      <c r="D85" s="10"/>
      <c r="E85" s="10"/>
      <c r="F85" s="10"/>
      <c r="G85" s="10"/>
      <c r="H85" s="10"/>
      <c r="I85" s="41"/>
      <c r="J85" s="10"/>
      <c r="K85" s="10"/>
      <c r="L85" s="10"/>
      <c r="M85" s="10"/>
      <c r="N85" s="10"/>
      <c r="O85" s="78"/>
      <c r="P85" s="78"/>
      <c r="Q85" s="10"/>
      <c r="R85" s="10"/>
      <c r="S85" s="40"/>
      <c r="T85" s="41">
        <f t="shared" si="10"/>
        <v>0</v>
      </c>
      <c r="U85" s="39">
        <f t="shared" si="11"/>
        <v>0</v>
      </c>
      <c r="V85" s="48" cm="1">
        <f t="array" ref="V85">IF($U85&lt;=6,SUM($C85:$R85),SUMPRODUCT(LARGE($C85:$R85,{1,2,3,4,5,6})))</f>
        <v>0</v>
      </c>
      <c r="W85" s="37" t="str">
        <f t="shared" si="12"/>
        <v/>
      </c>
      <c r="X85" s="34" t="str" cm="1">
        <f t="array" ref="X85">IFERROR(SUMPRODUCT(LARGE($C85:$R85,{1,2,3,4})), "")</f>
        <v/>
      </c>
      <c r="Y85" s="34" t="str">
        <f t="shared" si="13"/>
        <v/>
      </c>
      <c r="Z85" s="34" t="str" cm="1">
        <f t="array" ref="Z85">IFERROR(SUMPRODUCT(LARGE($C85:$R85,{1,2,3,4,5,6,7})), "")</f>
        <v/>
      </c>
      <c r="AA85" s="34" t="str" cm="1">
        <f t="array" ref="AA85">IFERROR(SUMPRODUCT(LARGE($C85:$R85,{1,2,3,4,5,6,7,8})), "")</f>
        <v/>
      </c>
    </row>
    <row r="86" spans="1:27" ht="15" customHeight="1" x14ac:dyDescent="0.25">
      <c r="A86" s="51" t="str">
        <f t="shared" si="9"/>
        <v xml:space="preserve"> </v>
      </c>
      <c r="B86" s="4"/>
      <c r="C86" s="10"/>
      <c r="D86" s="10"/>
      <c r="E86" s="10"/>
      <c r="F86" s="10"/>
      <c r="G86" s="10"/>
      <c r="H86" s="10"/>
      <c r="I86" s="41"/>
      <c r="J86" s="10"/>
      <c r="K86" s="10"/>
      <c r="L86" s="10"/>
      <c r="M86" s="10"/>
      <c r="N86" s="10"/>
      <c r="O86" s="78"/>
      <c r="P86" s="78"/>
      <c r="Q86" s="10"/>
      <c r="R86" s="10"/>
      <c r="S86" s="40"/>
      <c r="T86" s="41">
        <f t="shared" si="10"/>
        <v>0</v>
      </c>
      <c r="U86" s="39">
        <f t="shared" si="11"/>
        <v>0</v>
      </c>
      <c r="V86" s="48" cm="1">
        <f t="array" ref="V86">IF($U86&lt;=6,SUM($C86:$R86),SUMPRODUCT(LARGE($C86:$R86,{1,2,3,4,5,6})))</f>
        <v>0</v>
      </c>
      <c r="W86" s="37" t="str">
        <f t="shared" si="12"/>
        <v/>
      </c>
      <c r="X86" s="34" t="str" cm="1">
        <f t="array" ref="X86">IFERROR(SUMPRODUCT(LARGE($C86:$R86,{1,2,3,4})), "")</f>
        <v/>
      </c>
      <c r="Y86" s="34" t="str">
        <f t="shared" si="13"/>
        <v/>
      </c>
      <c r="Z86" s="34" t="str" cm="1">
        <f t="array" ref="Z86">IFERROR(SUMPRODUCT(LARGE($C86:$R86,{1,2,3,4,5,6,7})), "")</f>
        <v/>
      </c>
      <c r="AA86" s="34" t="str" cm="1">
        <f t="array" ref="AA86">IFERROR(SUMPRODUCT(LARGE($C86:$R86,{1,2,3,4,5,6,7,8})), "")</f>
        <v/>
      </c>
    </row>
    <row r="87" spans="1:27" ht="15" customHeight="1" x14ac:dyDescent="0.25">
      <c r="A87" s="51" t="str">
        <f t="shared" si="9"/>
        <v xml:space="preserve"> </v>
      </c>
      <c r="B87" s="4"/>
      <c r="C87" s="10"/>
      <c r="D87" s="10"/>
      <c r="E87" s="10"/>
      <c r="F87" s="10"/>
      <c r="G87" s="10"/>
      <c r="H87" s="10"/>
      <c r="I87" s="41"/>
      <c r="J87" s="10"/>
      <c r="K87" s="10"/>
      <c r="L87" s="10"/>
      <c r="M87" s="10"/>
      <c r="N87" s="10"/>
      <c r="O87" s="78"/>
      <c r="P87" s="78"/>
      <c r="Q87" s="10"/>
      <c r="R87" s="10"/>
      <c r="S87" s="40"/>
      <c r="T87" s="41">
        <f t="shared" si="10"/>
        <v>0</v>
      </c>
      <c r="U87" s="39">
        <f t="shared" si="11"/>
        <v>0</v>
      </c>
      <c r="V87" s="48" cm="1">
        <f t="array" ref="V87">IF($U87&lt;=6,SUM($C87:$R87),SUMPRODUCT(LARGE($C87:$R87,{1,2,3,4,5,6})))</f>
        <v>0</v>
      </c>
      <c r="W87" s="37" t="str">
        <f t="shared" si="12"/>
        <v/>
      </c>
      <c r="X87" s="34" t="str" cm="1">
        <f t="array" ref="X87">IFERROR(SUMPRODUCT(LARGE($C87:$R87,{1,2,3,4})), "")</f>
        <v/>
      </c>
      <c r="Y87" s="34" t="str">
        <f t="shared" si="13"/>
        <v/>
      </c>
      <c r="Z87" s="34" t="str" cm="1">
        <f t="array" ref="Z87">IFERROR(SUMPRODUCT(LARGE($C87:$R87,{1,2,3,4,5,6,7})), "")</f>
        <v/>
      </c>
      <c r="AA87" s="34" t="str" cm="1">
        <f t="array" ref="AA87">IFERROR(SUMPRODUCT(LARGE($C87:$R87,{1,2,3,4,5,6,7,8})), "")</f>
        <v/>
      </c>
    </row>
    <row r="88" spans="1:27" ht="15" customHeight="1" x14ac:dyDescent="0.25">
      <c r="A88" s="51" t="str">
        <f t="shared" si="9"/>
        <v xml:space="preserve"> </v>
      </c>
      <c r="B88" s="4"/>
      <c r="C88" s="10"/>
      <c r="D88" s="10"/>
      <c r="E88" s="10"/>
      <c r="F88" s="10"/>
      <c r="G88" s="10"/>
      <c r="H88" s="10"/>
      <c r="I88" s="41"/>
      <c r="J88" s="10"/>
      <c r="K88" s="10"/>
      <c r="L88" s="10"/>
      <c r="M88" s="10"/>
      <c r="N88" s="10"/>
      <c r="O88" s="78"/>
      <c r="P88" s="78"/>
      <c r="Q88" s="10"/>
      <c r="R88" s="10"/>
      <c r="S88" s="40"/>
      <c r="T88" s="41">
        <f t="shared" si="10"/>
        <v>0</v>
      </c>
      <c r="U88" s="39">
        <f t="shared" si="11"/>
        <v>0</v>
      </c>
      <c r="V88" s="48" cm="1">
        <f t="array" ref="V88">IF($U88&lt;=6,SUM($C88:$R88),SUMPRODUCT(LARGE($C88:$R88,{1,2,3,4,5,6})))</f>
        <v>0</v>
      </c>
      <c r="W88" s="37" t="str">
        <f t="shared" si="12"/>
        <v/>
      </c>
      <c r="X88" s="34" t="str" cm="1">
        <f t="array" ref="X88">IFERROR(SUMPRODUCT(LARGE($C88:$R88,{1,2,3,4})), "")</f>
        <v/>
      </c>
      <c r="Y88" s="34" t="str">
        <f t="shared" si="13"/>
        <v/>
      </c>
      <c r="Z88" s="34" t="str" cm="1">
        <f t="array" ref="Z88">IFERROR(SUMPRODUCT(LARGE($C88:$R88,{1,2,3,4,5,6,7})), "")</f>
        <v/>
      </c>
      <c r="AA88" s="34" t="str" cm="1">
        <f t="array" ref="AA88">IFERROR(SUMPRODUCT(LARGE($C88:$R88,{1,2,3,4,5,6,7,8})), "")</f>
        <v/>
      </c>
    </row>
    <row r="89" spans="1:27" ht="15" customHeight="1" x14ac:dyDescent="0.25">
      <c r="A89" s="51" t="str">
        <f t="shared" si="9"/>
        <v xml:space="preserve"> </v>
      </c>
      <c r="B89" s="4"/>
      <c r="C89" s="10"/>
      <c r="D89" s="10"/>
      <c r="E89" s="10"/>
      <c r="F89" s="10"/>
      <c r="G89" s="10"/>
      <c r="H89" s="10"/>
      <c r="I89" s="41"/>
      <c r="J89" s="10"/>
      <c r="K89" s="10"/>
      <c r="L89" s="10"/>
      <c r="M89" s="10"/>
      <c r="N89" s="10"/>
      <c r="O89" s="78"/>
      <c r="P89" s="78"/>
      <c r="Q89" s="10"/>
      <c r="R89" s="10"/>
      <c r="S89" s="40"/>
      <c r="T89" s="41">
        <f t="shared" si="10"/>
        <v>0</v>
      </c>
      <c r="U89" s="39">
        <f t="shared" si="11"/>
        <v>0</v>
      </c>
      <c r="V89" s="48" cm="1">
        <f t="array" ref="V89">IF($U89&lt;=6,SUM($C89:$R89),SUMPRODUCT(LARGE($C89:$R89,{1,2,3,4,5,6})))</f>
        <v>0</v>
      </c>
      <c r="W89" s="37" t="str">
        <f t="shared" si="12"/>
        <v/>
      </c>
      <c r="X89" s="34" t="str" cm="1">
        <f t="array" ref="X89">IFERROR(SUMPRODUCT(LARGE($C89:$R89,{1,2,3,4})), "")</f>
        <v/>
      </c>
      <c r="Y89" s="34" t="str">
        <f t="shared" si="13"/>
        <v/>
      </c>
      <c r="Z89" s="34" t="str" cm="1">
        <f t="array" ref="Z89">IFERROR(SUMPRODUCT(LARGE($C89:$R89,{1,2,3,4,5,6,7})), "")</f>
        <v/>
      </c>
      <c r="AA89" s="34" t="str" cm="1">
        <f t="array" ref="AA89">IFERROR(SUMPRODUCT(LARGE($C89:$R89,{1,2,3,4,5,6,7,8})), "")</f>
        <v/>
      </c>
    </row>
    <row r="90" spans="1:27" ht="15" customHeight="1" x14ac:dyDescent="0.25">
      <c r="A90" s="51" t="str">
        <f t="shared" si="9"/>
        <v xml:space="preserve"> </v>
      </c>
      <c r="B90" s="4"/>
      <c r="C90" s="10"/>
      <c r="D90" s="10"/>
      <c r="E90" s="10"/>
      <c r="F90" s="10"/>
      <c r="G90" s="10"/>
      <c r="H90" s="10"/>
      <c r="I90" s="41"/>
      <c r="J90" s="10"/>
      <c r="K90" s="10"/>
      <c r="L90" s="10"/>
      <c r="M90" s="10"/>
      <c r="N90" s="10"/>
      <c r="O90" s="78"/>
      <c r="P90" s="78"/>
      <c r="Q90" s="10"/>
      <c r="R90" s="10"/>
      <c r="S90" s="40"/>
      <c r="T90" s="41">
        <f t="shared" si="10"/>
        <v>0</v>
      </c>
      <c r="U90" s="39">
        <f t="shared" si="11"/>
        <v>0</v>
      </c>
      <c r="V90" s="48" cm="1">
        <f t="array" ref="V90">IF($U90&lt;=6,SUM($C90:$R90),SUMPRODUCT(LARGE($C90:$R90,{1,2,3,4,5,6})))</f>
        <v>0</v>
      </c>
      <c r="W90" s="37" t="str">
        <f t="shared" si="12"/>
        <v/>
      </c>
      <c r="X90" s="34" t="str" cm="1">
        <f t="array" ref="X90">IFERROR(SUMPRODUCT(LARGE($C90:$R90,{1,2,3,4})), "")</f>
        <v/>
      </c>
      <c r="Y90" s="34" t="str">
        <f t="shared" si="13"/>
        <v/>
      </c>
      <c r="Z90" s="34" t="str" cm="1">
        <f t="array" ref="Z90">IFERROR(SUMPRODUCT(LARGE($C90:$R90,{1,2,3,4,5,6,7})), "")</f>
        <v/>
      </c>
      <c r="AA90" s="34" t="str" cm="1">
        <f t="array" ref="AA90">IFERROR(SUMPRODUCT(LARGE($C90:$R90,{1,2,3,4,5,6,7,8})), "")</f>
        <v/>
      </c>
    </row>
    <row r="91" spans="1:27" ht="15" customHeight="1" x14ac:dyDescent="0.25">
      <c r="A91" s="51" t="str">
        <f t="shared" si="9"/>
        <v xml:space="preserve"> </v>
      </c>
      <c r="B91" s="4"/>
      <c r="C91" s="10"/>
      <c r="D91" s="10"/>
      <c r="E91" s="10"/>
      <c r="F91" s="10"/>
      <c r="G91" s="10"/>
      <c r="H91" s="10"/>
      <c r="I91" s="41"/>
      <c r="J91" s="10"/>
      <c r="K91" s="10"/>
      <c r="L91" s="10"/>
      <c r="M91" s="10"/>
      <c r="N91" s="10"/>
      <c r="O91" s="78"/>
      <c r="P91" s="78"/>
      <c r="Q91" s="10"/>
      <c r="R91" s="10"/>
      <c r="S91" s="40"/>
      <c r="T91" s="41">
        <f t="shared" si="10"/>
        <v>0</v>
      </c>
      <c r="U91" s="39">
        <f t="shared" si="11"/>
        <v>0</v>
      </c>
      <c r="V91" s="48" cm="1">
        <f t="array" ref="V91">IF($U91&lt;=6,SUM($C91:$R91),SUMPRODUCT(LARGE($C91:$R91,{1,2,3,4,5,6})))</f>
        <v>0</v>
      </c>
      <c r="W91" s="37" t="str">
        <f t="shared" si="12"/>
        <v/>
      </c>
      <c r="X91" s="34" t="str" cm="1">
        <f t="array" ref="X91">IFERROR(SUMPRODUCT(LARGE($C91:$R91,{1,2,3,4})), "")</f>
        <v/>
      </c>
      <c r="Y91" s="34" t="str">
        <f t="shared" si="13"/>
        <v/>
      </c>
      <c r="Z91" s="34" t="str" cm="1">
        <f t="array" ref="Z91">IFERROR(SUMPRODUCT(LARGE($C91:$R91,{1,2,3,4,5,6,7})), "")</f>
        <v/>
      </c>
      <c r="AA91" s="34" t="str" cm="1">
        <f t="array" ref="AA91">IFERROR(SUMPRODUCT(LARGE($C91:$R91,{1,2,3,4,5,6,7,8})), "")</f>
        <v/>
      </c>
    </row>
    <row r="92" spans="1:27" ht="15" customHeight="1" x14ac:dyDescent="0.25">
      <c r="A92" s="51" t="str">
        <f t="shared" si="9"/>
        <v xml:space="preserve"> </v>
      </c>
      <c r="B92" s="4"/>
      <c r="C92" s="10"/>
      <c r="D92" s="10"/>
      <c r="E92" s="10"/>
      <c r="F92" s="10"/>
      <c r="G92" s="10"/>
      <c r="H92" s="10"/>
      <c r="I92" s="41"/>
      <c r="J92" s="10"/>
      <c r="K92" s="10"/>
      <c r="L92" s="10"/>
      <c r="M92" s="10"/>
      <c r="N92" s="10"/>
      <c r="O92" s="78"/>
      <c r="P92" s="78"/>
      <c r="Q92" s="10"/>
      <c r="R92" s="10"/>
      <c r="S92" s="40"/>
      <c r="T92" s="41">
        <f t="shared" si="10"/>
        <v>0</v>
      </c>
      <c r="U92" s="39">
        <f t="shared" si="11"/>
        <v>0</v>
      </c>
      <c r="V92" s="48" cm="1">
        <f t="array" ref="V92">IF($U92&lt;=6,SUM($C92:$R92),SUMPRODUCT(LARGE($C92:$R92,{1,2,3,4,5,6})))</f>
        <v>0</v>
      </c>
      <c r="W92" s="37" t="str">
        <f t="shared" si="12"/>
        <v/>
      </c>
      <c r="X92" s="34" t="str" cm="1">
        <f t="array" ref="X92">IFERROR(SUMPRODUCT(LARGE($C92:$R92,{1,2,3,4})), "")</f>
        <v/>
      </c>
      <c r="Y92" s="34" t="str">
        <f t="shared" si="13"/>
        <v/>
      </c>
      <c r="Z92" s="34" t="str" cm="1">
        <f t="array" ref="Z92">IFERROR(SUMPRODUCT(LARGE($C92:$R92,{1,2,3,4,5,6,7})), "")</f>
        <v/>
      </c>
      <c r="AA92" s="34" t="str" cm="1">
        <f t="array" ref="AA92">IFERROR(SUMPRODUCT(LARGE($C92:$R92,{1,2,3,4,5,6,7,8})), "")</f>
        <v/>
      </c>
    </row>
    <row r="93" spans="1:27" ht="15" customHeight="1" x14ac:dyDescent="0.25">
      <c r="A93" s="51" t="str">
        <f t="shared" si="9"/>
        <v xml:space="preserve"> </v>
      </c>
      <c r="B93" s="4"/>
      <c r="C93" s="10"/>
      <c r="D93" s="10"/>
      <c r="E93" s="10"/>
      <c r="F93" s="10"/>
      <c r="G93" s="10"/>
      <c r="H93" s="10"/>
      <c r="I93" s="41"/>
      <c r="J93" s="10"/>
      <c r="K93" s="10"/>
      <c r="L93" s="10"/>
      <c r="M93" s="10"/>
      <c r="N93" s="10"/>
      <c r="O93" s="78"/>
      <c r="P93" s="78"/>
      <c r="Q93" s="10"/>
      <c r="R93" s="10"/>
      <c r="S93" s="40"/>
      <c r="T93" s="41">
        <f t="shared" si="10"/>
        <v>0</v>
      </c>
      <c r="U93" s="39">
        <f t="shared" si="11"/>
        <v>0</v>
      </c>
      <c r="V93" s="48" cm="1">
        <f t="array" ref="V93">IF($U93&lt;=6,SUM($C93:$R93),SUMPRODUCT(LARGE($C93:$R93,{1,2,3,4,5,6})))</f>
        <v>0</v>
      </c>
      <c r="W93" s="37" t="str">
        <f t="shared" si="12"/>
        <v/>
      </c>
      <c r="X93" s="34" t="str" cm="1">
        <f t="array" ref="X93">IFERROR(SUMPRODUCT(LARGE($C93:$R93,{1,2,3,4})), "")</f>
        <v/>
      </c>
      <c r="Y93" s="34" t="str">
        <f t="shared" si="13"/>
        <v/>
      </c>
      <c r="Z93" s="34" t="str" cm="1">
        <f t="array" ref="Z93">IFERROR(SUMPRODUCT(LARGE($C93:$R93,{1,2,3,4,5,6,7})), "")</f>
        <v/>
      </c>
      <c r="AA93" s="34" t="str" cm="1">
        <f t="array" ref="AA93">IFERROR(SUMPRODUCT(LARGE($C93:$R93,{1,2,3,4,5,6,7,8})), "")</f>
        <v/>
      </c>
    </row>
    <row r="94" spans="1:27" ht="15" customHeight="1" x14ac:dyDescent="0.25">
      <c r="A94" s="51" t="str">
        <f t="shared" si="9"/>
        <v xml:space="preserve"> </v>
      </c>
      <c r="B94" s="4"/>
      <c r="C94" s="10"/>
      <c r="D94" s="10"/>
      <c r="E94" s="10"/>
      <c r="F94" s="10"/>
      <c r="G94" s="10"/>
      <c r="H94" s="10"/>
      <c r="I94" s="41"/>
      <c r="J94" s="10"/>
      <c r="K94" s="10"/>
      <c r="L94" s="10"/>
      <c r="M94" s="10"/>
      <c r="N94" s="10"/>
      <c r="O94" s="78"/>
      <c r="P94" s="78"/>
      <c r="Q94" s="10"/>
      <c r="R94" s="10"/>
      <c r="S94" s="40"/>
      <c r="T94" s="41">
        <f t="shared" si="10"/>
        <v>0</v>
      </c>
      <c r="U94" s="39">
        <f t="shared" si="11"/>
        <v>0</v>
      </c>
      <c r="V94" s="48" cm="1">
        <f t="array" ref="V94">IF($U94&lt;=6,SUM($C94:$R94),SUMPRODUCT(LARGE($C94:$R94,{1,2,3,4,5,6})))</f>
        <v>0</v>
      </c>
      <c r="W94" s="37" t="str">
        <f t="shared" si="12"/>
        <v/>
      </c>
      <c r="X94" s="34" t="str" cm="1">
        <f t="array" ref="X94">IFERROR(SUMPRODUCT(LARGE($C94:$R94,{1,2,3,4})), "")</f>
        <v/>
      </c>
      <c r="Y94" s="34" t="str">
        <f t="shared" si="13"/>
        <v/>
      </c>
      <c r="Z94" s="34" t="str" cm="1">
        <f t="array" ref="Z94">IFERROR(SUMPRODUCT(LARGE($C94:$R94,{1,2,3,4,5,6,7})), "")</f>
        <v/>
      </c>
      <c r="AA94" s="34" t="str" cm="1">
        <f t="array" ref="AA94">IFERROR(SUMPRODUCT(LARGE($C94:$R94,{1,2,3,4,5,6,7,8})), "")</f>
        <v/>
      </c>
    </row>
    <row r="95" spans="1:27" ht="15" customHeight="1" x14ac:dyDescent="0.25">
      <c r="A95" s="51" t="str">
        <f t="shared" si="9"/>
        <v xml:space="preserve"> </v>
      </c>
      <c r="B95" s="4"/>
      <c r="C95" s="10"/>
      <c r="D95" s="10"/>
      <c r="E95" s="10"/>
      <c r="F95" s="10"/>
      <c r="G95" s="10"/>
      <c r="H95" s="10"/>
      <c r="I95" s="41"/>
      <c r="J95" s="10"/>
      <c r="K95" s="10"/>
      <c r="L95" s="10"/>
      <c r="M95" s="10"/>
      <c r="N95" s="10"/>
      <c r="O95" s="78"/>
      <c r="P95" s="78"/>
      <c r="Q95" s="10"/>
      <c r="R95" s="10"/>
      <c r="S95" s="40"/>
      <c r="T95" s="41">
        <f t="shared" si="10"/>
        <v>0</v>
      </c>
      <c r="U95" s="39">
        <f t="shared" si="11"/>
        <v>0</v>
      </c>
      <c r="V95" s="48" cm="1">
        <f t="array" ref="V95">IF($U95&lt;=6,SUM($C95:$R95),SUMPRODUCT(LARGE($C95:$R95,{1,2,3,4,5,6})))</f>
        <v>0</v>
      </c>
      <c r="W95" s="37" t="str">
        <f t="shared" si="12"/>
        <v/>
      </c>
      <c r="X95" s="34" t="str" cm="1">
        <f t="array" ref="X95">IFERROR(SUMPRODUCT(LARGE($C95:$R95,{1,2,3,4})), "")</f>
        <v/>
      </c>
      <c r="Y95" s="34" t="str">
        <f t="shared" si="13"/>
        <v/>
      </c>
      <c r="Z95" s="34" t="str" cm="1">
        <f t="array" ref="Z95">IFERROR(SUMPRODUCT(LARGE($C95:$R95,{1,2,3,4,5,6,7})), "")</f>
        <v/>
      </c>
      <c r="AA95" s="34" t="str" cm="1">
        <f t="array" ref="AA95">IFERROR(SUMPRODUCT(LARGE($C95:$R95,{1,2,3,4,5,6,7,8})), "")</f>
        <v/>
      </c>
    </row>
    <row r="96" spans="1:27" ht="15" customHeight="1" x14ac:dyDescent="0.25">
      <c r="A96" s="51" t="str">
        <f t="shared" si="9"/>
        <v xml:space="preserve"> </v>
      </c>
      <c r="B96" s="4"/>
      <c r="C96" s="10"/>
      <c r="D96" s="10"/>
      <c r="E96" s="10"/>
      <c r="F96" s="10"/>
      <c r="G96" s="10"/>
      <c r="H96" s="10"/>
      <c r="I96" s="41"/>
      <c r="J96" s="10"/>
      <c r="K96" s="10"/>
      <c r="L96" s="10"/>
      <c r="M96" s="10"/>
      <c r="N96" s="10"/>
      <c r="O96" s="78"/>
      <c r="P96" s="78"/>
      <c r="Q96" s="10"/>
      <c r="R96" s="10"/>
      <c r="S96" s="40"/>
      <c r="T96" s="41">
        <f t="shared" si="10"/>
        <v>0</v>
      </c>
      <c r="U96" s="39">
        <f t="shared" si="11"/>
        <v>0</v>
      </c>
      <c r="V96" s="48" cm="1">
        <f t="array" ref="V96">IF($U96&lt;=6,SUM($C96:$R96),SUMPRODUCT(LARGE($C96:$R96,{1,2,3,4,5,6})))</f>
        <v>0</v>
      </c>
      <c r="W96" s="37" t="str">
        <f t="shared" si="12"/>
        <v/>
      </c>
      <c r="X96" s="34" t="str" cm="1">
        <f t="array" ref="X96">IFERROR(SUMPRODUCT(LARGE($C96:$R96,{1,2,3,4})), "")</f>
        <v/>
      </c>
      <c r="Y96" s="34" t="str">
        <f t="shared" si="13"/>
        <v/>
      </c>
      <c r="Z96" s="34" t="str" cm="1">
        <f t="array" ref="Z96">IFERROR(SUMPRODUCT(LARGE($C96:$R96,{1,2,3,4,5,6,7})), "")</f>
        <v/>
      </c>
      <c r="AA96" s="34" t="str" cm="1">
        <f t="array" ref="AA96">IFERROR(SUMPRODUCT(LARGE($C96:$R96,{1,2,3,4,5,6,7,8})), "")</f>
        <v/>
      </c>
    </row>
    <row r="97" spans="1:27" ht="15" customHeight="1" x14ac:dyDescent="0.25">
      <c r="A97" s="51" t="str">
        <f t="shared" si="9"/>
        <v xml:space="preserve"> </v>
      </c>
      <c r="B97" s="4"/>
      <c r="C97" s="10"/>
      <c r="D97" s="10"/>
      <c r="E97" s="10"/>
      <c r="F97" s="10"/>
      <c r="G97" s="10"/>
      <c r="H97" s="10"/>
      <c r="I97" s="41"/>
      <c r="J97" s="10"/>
      <c r="K97" s="10"/>
      <c r="L97" s="10"/>
      <c r="M97" s="10"/>
      <c r="N97" s="10"/>
      <c r="O97" s="78"/>
      <c r="P97" s="78"/>
      <c r="Q97" s="10"/>
      <c r="R97" s="10"/>
      <c r="S97" s="40"/>
      <c r="T97" s="41">
        <f t="shared" si="10"/>
        <v>0</v>
      </c>
      <c r="U97" s="39">
        <f t="shared" si="11"/>
        <v>0</v>
      </c>
      <c r="V97" s="48" cm="1">
        <f t="array" ref="V97">IF($U97&lt;=6,SUM($C97:$R97),SUMPRODUCT(LARGE($C97:$R97,{1,2,3,4,5,6})))</f>
        <v>0</v>
      </c>
      <c r="W97" s="37" t="str">
        <f t="shared" si="12"/>
        <v/>
      </c>
      <c r="X97" s="34" t="str" cm="1">
        <f t="array" ref="X97">IFERROR(SUMPRODUCT(LARGE($C97:$R97,{1,2,3,4})), "")</f>
        <v/>
      </c>
      <c r="Y97" s="34" t="str">
        <f t="shared" si="13"/>
        <v/>
      </c>
      <c r="Z97" s="34" t="str" cm="1">
        <f t="array" ref="Z97">IFERROR(SUMPRODUCT(LARGE($C97:$R97,{1,2,3,4,5,6,7})), "")</f>
        <v/>
      </c>
      <c r="AA97" s="34" t="str" cm="1">
        <f t="array" ref="AA97">IFERROR(SUMPRODUCT(LARGE($C97:$R97,{1,2,3,4,5,6,7,8})), "")</f>
        <v/>
      </c>
    </row>
    <row r="98" spans="1:27" ht="15" customHeight="1" x14ac:dyDescent="0.25">
      <c r="A98" s="51" t="str">
        <f t="shared" si="9"/>
        <v xml:space="preserve"> </v>
      </c>
      <c r="B98" s="4"/>
      <c r="C98" s="10"/>
      <c r="D98" s="10"/>
      <c r="E98" s="10"/>
      <c r="F98" s="10"/>
      <c r="G98" s="10"/>
      <c r="H98" s="10"/>
      <c r="I98" s="41"/>
      <c r="J98" s="10"/>
      <c r="K98" s="10"/>
      <c r="L98" s="10"/>
      <c r="M98" s="10"/>
      <c r="N98" s="10"/>
      <c r="O98" s="78"/>
      <c r="P98" s="78"/>
      <c r="Q98" s="10"/>
      <c r="R98" s="10"/>
      <c r="S98" s="40"/>
      <c r="T98" s="41">
        <f t="shared" si="10"/>
        <v>0</v>
      </c>
      <c r="U98" s="39">
        <f t="shared" si="11"/>
        <v>0</v>
      </c>
      <c r="V98" s="48" cm="1">
        <f t="array" ref="V98">IF($U98&lt;=6,SUM($C98:$R98),SUMPRODUCT(LARGE($C98:$R98,{1,2,3,4,5,6})))</f>
        <v>0</v>
      </c>
      <c r="W98" s="37" t="str">
        <f t="shared" si="12"/>
        <v/>
      </c>
      <c r="X98" s="34" t="str" cm="1">
        <f t="array" ref="X98">IFERROR(SUMPRODUCT(LARGE($C98:$R98,{1,2,3,4})), "")</f>
        <v/>
      </c>
      <c r="Y98" s="34" t="str">
        <f t="shared" si="13"/>
        <v/>
      </c>
      <c r="Z98" s="34" t="str" cm="1">
        <f t="array" ref="Z98">IFERROR(SUMPRODUCT(LARGE($C98:$R98,{1,2,3,4,5,6,7})), "")</f>
        <v/>
      </c>
      <c r="AA98" s="34" t="str" cm="1">
        <f t="array" ref="AA98">IFERROR(SUMPRODUCT(LARGE($C98:$R98,{1,2,3,4,5,6,7,8})), "")</f>
        <v/>
      </c>
    </row>
    <row r="99" spans="1:27" ht="15" customHeight="1" x14ac:dyDescent="0.25">
      <c r="A99" s="51" t="str">
        <f t="shared" si="9"/>
        <v xml:space="preserve"> </v>
      </c>
      <c r="B99" s="4"/>
      <c r="C99" s="10"/>
      <c r="D99" s="10"/>
      <c r="E99" s="10"/>
      <c r="F99" s="10"/>
      <c r="G99" s="10"/>
      <c r="H99" s="10"/>
      <c r="I99" s="41"/>
      <c r="J99" s="10"/>
      <c r="K99" s="10"/>
      <c r="L99" s="10"/>
      <c r="M99" s="10"/>
      <c r="N99" s="10"/>
      <c r="O99" s="78"/>
      <c r="P99" s="78"/>
      <c r="Q99" s="10"/>
      <c r="R99" s="10"/>
      <c r="S99" s="40"/>
      <c r="T99" s="41">
        <f t="shared" si="10"/>
        <v>0</v>
      </c>
      <c r="U99" s="39">
        <f t="shared" si="11"/>
        <v>0</v>
      </c>
      <c r="V99" s="48" cm="1">
        <f t="array" ref="V99">IF($U99&lt;=6,SUM($C99:$R99),SUMPRODUCT(LARGE($C99:$R99,{1,2,3,4,5,6})))</f>
        <v>0</v>
      </c>
      <c r="W99" s="37" t="str">
        <f t="shared" si="12"/>
        <v/>
      </c>
      <c r="X99" s="34" t="str" cm="1">
        <f t="array" ref="X99">IFERROR(SUMPRODUCT(LARGE($C99:$R99,{1,2,3,4})), "")</f>
        <v/>
      </c>
      <c r="Y99" s="34" t="str">
        <f t="shared" si="13"/>
        <v/>
      </c>
      <c r="Z99" s="34" t="str" cm="1">
        <f t="array" ref="Z99">IFERROR(SUMPRODUCT(LARGE($C99:$R99,{1,2,3,4,5,6,7})), "")</f>
        <v/>
      </c>
      <c r="AA99" s="34" t="str" cm="1">
        <f t="array" ref="AA99">IFERROR(SUMPRODUCT(LARGE($C99:$R99,{1,2,3,4,5,6,7,8})), "")</f>
        <v/>
      </c>
    </row>
    <row r="100" spans="1:27" ht="15" customHeight="1" x14ac:dyDescent="0.25">
      <c r="A100" s="51" t="str">
        <f t="shared" si="9"/>
        <v xml:space="preserve"> </v>
      </c>
      <c r="B100" s="4"/>
      <c r="C100" s="10"/>
      <c r="D100" s="10"/>
      <c r="E100" s="10"/>
      <c r="F100" s="10"/>
      <c r="G100" s="10"/>
      <c r="H100" s="10"/>
      <c r="I100" s="41"/>
      <c r="J100" s="10"/>
      <c r="K100" s="10"/>
      <c r="L100" s="10"/>
      <c r="M100" s="10"/>
      <c r="N100" s="10"/>
      <c r="O100" s="78"/>
      <c r="P100" s="78"/>
      <c r="Q100" s="10"/>
      <c r="R100" s="10"/>
      <c r="S100" s="40"/>
      <c r="T100" s="41">
        <f t="shared" si="10"/>
        <v>0</v>
      </c>
      <c r="U100" s="39">
        <f t="shared" si="11"/>
        <v>0</v>
      </c>
      <c r="V100" s="48" cm="1">
        <f t="array" ref="V100">IF($U100&lt;=6,SUM($C100:$R100),SUMPRODUCT(LARGE($C100:$R100,{1,2,3,4,5,6})))</f>
        <v>0</v>
      </c>
      <c r="W100" s="37" t="str">
        <f t="shared" si="12"/>
        <v/>
      </c>
      <c r="X100" s="34" t="str" cm="1">
        <f t="array" ref="X100">IFERROR(SUMPRODUCT(LARGE($C100:$R100,{1,2,3,4})), "")</f>
        <v/>
      </c>
      <c r="Y100" s="34" t="str">
        <f t="shared" si="13"/>
        <v/>
      </c>
      <c r="Z100" s="34" t="str" cm="1">
        <f t="array" ref="Z100">IFERROR(SUMPRODUCT(LARGE($C100:$R100,{1,2,3,4,5,6,7})), "")</f>
        <v/>
      </c>
      <c r="AA100" s="34" t="str" cm="1">
        <f t="array" ref="AA100">IFERROR(SUMPRODUCT(LARGE($C100:$R100,{1,2,3,4,5,6,7,8})), "")</f>
        <v/>
      </c>
    </row>
    <row r="101" spans="1:27" ht="15" customHeight="1" x14ac:dyDescent="0.25">
      <c r="A101" s="51" t="str">
        <f t="shared" si="9"/>
        <v xml:space="preserve"> </v>
      </c>
      <c r="B101" s="4"/>
      <c r="C101" s="10"/>
      <c r="D101" s="10"/>
      <c r="E101" s="10"/>
      <c r="F101" s="10"/>
      <c r="G101" s="10"/>
      <c r="H101" s="10"/>
      <c r="I101" s="41"/>
      <c r="J101" s="10"/>
      <c r="K101" s="10"/>
      <c r="L101" s="10"/>
      <c r="M101" s="10"/>
      <c r="N101" s="10"/>
      <c r="O101" s="78"/>
      <c r="P101" s="78"/>
      <c r="Q101" s="10"/>
      <c r="R101" s="10"/>
      <c r="S101" s="40"/>
      <c r="T101" s="41">
        <f t="shared" si="10"/>
        <v>0</v>
      </c>
      <c r="U101" s="39">
        <f t="shared" si="11"/>
        <v>0</v>
      </c>
      <c r="V101" s="48" cm="1">
        <f t="array" ref="V101">IF($U101&lt;=6,SUM($C101:$R101),SUMPRODUCT(LARGE($C101:$R101,{1,2,3,4,5,6})))</f>
        <v>0</v>
      </c>
      <c r="W101" s="37" t="str">
        <f t="shared" si="12"/>
        <v/>
      </c>
      <c r="X101" s="34" t="str" cm="1">
        <f t="array" ref="X101">IFERROR(SUMPRODUCT(LARGE($C101:$R101,{1,2,3,4})), "")</f>
        <v/>
      </c>
      <c r="Y101" s="34" t="str">
        <f t="shared" si="13"/>
        <v/>
      </c>
      <c r="Z101" s="34" t="str" cm="1">
        <f t="array" ref="Z101">IFERROR(SUMPRODUCT(LARGE($C101:$R101,{1,2,3,4,5,6,7})), "")</f>
        <v/>
      </c>
      <c r="AA101" s="34" t="str" cm="1">
        <f t="array" ref="AA101">IFERROR(SUMPRODUCT(LARGE($C101:$R101,{1,2,3,4,5,6,7,8})), "")</f>
        <v/>
      </c>
    </row>
    <row r="102" spans="1:27" ht="15" customHeight="1" x14ac:dyDescent="0.25">
      <c r="A102" s="51" t="str">
        <f t="shared" si="9"/>
        <v xml:space="preserve"> </v>
      </c>
      <c r="B102" s="4"/>
      <c r="C102" s="10"/>
      <c r="D102" s="10"/>
      <c r="E102" s="10"/>
      <c r="F102" s="10"/>
      <c r="G102" s="10"/>
      <c r="H102" s="10"/>
      <c r="I102" s="41"/>
      <c r="J102" s="10"/>
      <c r="K102" s="10"/>
      <c r="L102" s="10"/>
      <c r="M102" s="10"/>
      <c r="N102" s="10"/>
      <c r="O102" s="78"/>
      <c r="P102" s="78"/>
      <c r="Q102" s="10"/>
      <c r="R102" s="10"/>
      <c r="S102" s="40"/>
      <c r="T102" s="41">
        <f t="shared" si="10"/>
        <v>0</v>
      </c>
      <c r="U102" s="39">
        <f t="shared" si="11"/>
        <v>0</v>
      </c>
      <c r="V102" s="48" cm="1">
        <f t="array" ref="V102">IF($U102&lt;=6,SUM($C102:$R102),SUMPRODUCT(LARGE($C102:$R102,{1,2,3,4,5,6})))</f>
        <v>0</v>
      </c>
      <c r="W102" s="37" t="str">
        <f t="shared" si="12"/>
        <v/>
      </c>
      <c r="X102" s="34" t="str" cm="1">
        <f t="array" ref="X102">IFERROR(SUMPRODUCT(LARGE($C102:$R102,{1,2,3,4})), "")</f>
        <v/>
      </c>
      <c r="Y102" s="34" t="str">
        <f t="shared" si="13"/>
        <v/>
      </c>
      <c r="Z102" s="34" t="str" cm="1">
        <f t="array" ref="Z102">IFERROR(SUMPRODUCT(LARGE($C102:$R102,{1,2,3,4,5,6,7})), "")</f>
        <v/>
      </c>
      <c r="AA102" s="34" t="str" cm="1">
        <f t="array" ref="AA102">IFERROR(SUMPRODUCT(LARGE($C102:$R102,{1,2,3,4,5,6,7,8})), "")</f>
        <v/>
      </c>
    </row>
    <row r="103" spans="1:27" ht="15" customHeight="1" x14ac:dyDescent="0.25">
      <c r="A103" s="52" t="str">
        <f t="shared" si="9"/>
        <v xml:space="preserve"> </v>
      </c>
      <c r="B103" s="4"/>
      <c r="C103" s="10"/>
      <c r="D103" s="10"/>
      <c r="E103" s="10"/>
      <c r="F103" s="10"/>
      <c r="G103" s="10"/>
      <c r="H103" s="10"/>
      <c r="I103" s="41"/>
      <c r="J103" s="10"/>
      <c r="K103" s="10"/>
      <c r="L103" s="10"/>
      <c r="M103" s="10"/>
      <c r="N103" s="10"/>
      <c r="O103" s="78"/>
      <c r="P103" s="78"/>
      <c r="Q103" s="10"/>
      <c r="R103" s="10"/>
      <c r="S103" s="40"/>
      <c r="T103" s="41">
        <f t="shared" si="10"/>
        <v>0</v>
      </c>
      <c r="U103" s="39">
        <f t="shared" si="11"/>
        <v>0</v>
      </c>
      <c r="V103" s="48" cm="1">
        <f t="array" ref="V103">IF($U103&lt;=6,SUM($C103:$R103),SUMPRODUCT(LARGE($C103:$R103,{1,2,3,4,5,6})))</f>
        <v>0</v>
      </c>
      <c r="W103" s="37" t="str">
        <f t="shared" si="12"/>
        <v/>
      </c>
      <c r="X103" s="34" t="str" cm="1">
        <f t="array" ref="X103">IFERROR(SUMPRODUCT(LARGE($C103:$R103,{1,2,3,4})), "")</f>
        <v/>
      </c>
      <c r="Y103" s="34" t="str">
        <f t="shared" si="13"/>
        <v/>
      </c>
      <c r="Z103" s="34" t="str" cm="1">
        <f t="array" ref="Z103">IFERROR(SUMPRODUCT(LARGE($C103:$R103,{1,2,3,4,5,6,7})), "")</f>
        <v/>
      </c>
      <c r="AA103" s="34" t="str" cm="1">
        <f t="array" ref="AA103">IFERROR(SUMPRODUCT(LARGE($C103:$R103,{1,2,3,4,5,6,7,8})), "")</f>
        <v/>
      </c>
    </row>
    <row r="104" spans="1:27" ht="15" customHeight="1" x14ac:dyDescent="0.25">
      <c r="A104" s="45" t="str">
        <f t="shared" si="9"/>
        <v xml:space="preserve"> </v>
      </c>
      <c r="B104" s="4"/>
      <c r="C104" s="10"/>
      <c r="D104" s="10"/>
      <c r="E104" s="10"/>
      <c r="F104" s="10"/>
      <c r="G104" s="10"/>
      <c r="H104" s="10"/>
      <c r="I104" s="41"/>
      <c r="J104" s="10"/>
      <c r="K104" s="10"/>
      <c r="L104" s="10"/>
      <c r="M104" s="10"/>
      <c r="N104" s="10"/>
      <c r="O104" s="78"/>
      <c r="P104" s="78"/>
      <c r="Q104" s="10"/>
      <c r="R104" s="10"/>
      <c r="S104" s="40"/>
      <c r="T104" s="41">
        <f t="shared" si="10"/>
        <v>0</v>
      </c>
      <c r="U104" s="39">
        <f t="shared" si="11"/>
        <v>0</v>
      </c>
      <c r="V104" s="48" cm="1">
        <f t="array" ref="V104">IF($U104&lt;=6,SUM($C104:$R104),SUMPRODUCT(LARGE($C104:$R104,{1,2,3,4,5,6})))</f>
        <v>0</v>
      </c>
      <c r="W104" s="37" t="str">
        <f t="shared" si="12"/>
        <v/>
      </c>
      <c r="X104" s="34" t="str" cm="1">
        <f t="array" ref="X104">IFERROR(SUMPRODUCT(LARGE($C104:$R104,{1,2,3,4})), "")</f>
        <v/>
      </c>
      <c r="Y104" s="34" t="str">
        <f t="shared" si="13"/>
        <v/>
      </c>
      <c r="Z104" s="34" t="str" cm="1">
        <f t="array" ref="Z104">IFERROR(SUMPRODUCT(LARGE($C104:$R104,{1,2,3,4,5,6,7})), "")</f>
        <v/>
      </c>
      <c r="AA104" s="34" t="str" cm="1">
        <f t="array" ref="AA104">IFERROR(SUMPRODUCT(LARGE($C104:$R104,{1,2,3,4,5,6,7,8})), "")</f>
        <v/>
      </c>
    </row>
    <row r="105" spans="1:27" ht="15" customHeight="1" x14ac:dyDescent="0.25">
      <c r="A105" s="45" t="str">
        <f t="shared" si="9"/>
        <v xml:space="preserve"> </v>
      </c>
      <c r="B105" s="4"/>
      <c r="C105" s="10"/>
      <c r="D105" s="10"/>
      <c r="E105" s="10"/>
      <c r="F105" s="10"/>
      <c r="G105" s="10"/>
      <c r="H105" s="10"/>
      <c r="I105" s="41"/>
      <c r="J105" s="10"/>
      <c r="K105" s="10"/>
      <c r="L105" s="10"/>
      <c r="M105" s="10"/>
      <c r="N105" s="10"/>
      <c r="O105" s="78"/>
      <c r="P105" s="78"/>
      <c r="Q105" s="10"/>
      <c r="R105" s="10"/>
      <c r="S105" s="40"/>
      <c r="T105" s="41">
        <f t="shared" si="10"/>
        <v>0</v>
      </c>
      <c r="U105" s="39">
        <f t="shared" si="11"/>
        <v>0</v>
      </c>
      <c r="V105" s="48" cm="1">
        <f t="array" ref="V105">IF($U105&lt;=6,SUM($C105:$R105),SUMPRODUCT(LARGE($C105:$R105,{1,2,3,4,5,6})))</f>
        <v>0</v>
      </c>
      <c r="W105" s="37" t="str">
        <f t="shared" si="12"/>
        <v/>
      </c>
      <c r="X105" s="34" t="str" cm="1">
        <f t="array" ref="X105">IFERROR(SUMPRODUCT(LARGE($C105:$R105,{1,2,3,4})), "")</f>
        <v/>
      </c>
      <c r="Y105" s="34" t="str">
        <f t="shared" si="13"/>
        <v/>
      </c>
      <c r="Z105" s="34" t="str" cm="1">
        <f t="array" ref="Z105">IFERROR(SUMPRODUCT(LARGE($C105:$R105,{1,2,3,4,5,6,7})), "")</f>
        <v/>
      </c>
      <c r="AA105" s="34" t="str" cm="1">
        <f t="array" ref="AA105">IFERROR(SUMPRODUCT(LARGE($C105:$R105,{1,2,3,4,5,6,7,8})), "")</f>
        <v/>
      </c>
    </row>
    <row r="106" spans="1:27" ht="15" customHeight="1" x14ac:dyDescent="0.25">
      <c r="A106" s="54" t="str">
        <f t="shared" si="9"/>
        <v xml:space="preserve"> </v>
      </c>
      <c r="B106" s="4"/>
      <c r="C106" s="10"/>
      <c r="D106" s="10"/>
      <c r="E106" s="10"/>
      <c r="F106" s="10"/>
      <c r="G106" s="10"/>
      <c r="H106" s="10"/>
      <c r="I106" s="41"/>
      <c r="J106" s="10"/>
      <c r="K106" s="10"/>
      <c r="L106" s="10"/>
      <c r="M106" s="10"/>
      <c r="N106" s="10"/>
      <c r="O106" s="78"/>
      <c r="P106" s="78"/>
      <c r="Q106" s="10"/>
      <c r="R106" s="10"/>
      <c r="S106" s="40"/>
      <c r="T106" s="41">
        <f t="shared" si="10"/>
        <v>0</v>
      </c>
      <c r="U106" s="39">
        <f t="shared" si="11"/>
        <v>0</v>
      </c>
      <c r="V106" s="48" cm="1">
        <f t="array" ref="V106">IF($U106&lt;=6,SUM($C106:$R106),SUMPRODUCT(LARGE($C106:$R106,{1,2,3,4,5,6})))</f>
        <v>0</v>
      </c>
      <c r="W106" s="37" t="str">
        <f t="shared" si="12"/>
        <v/>
      </c>
      <c r="X106" s="34" t="str" cm="1">
        <f t="array" ref="X106">IFERROR(SUMPRODUCT(LARGE($C106:$R106,{1,2,3,4})), "")</f>
        <v/>
      </c>
      <c r="Y106" s="34" t="str">
        <f t="shared" si="13"/>
        <v/>
      </c>
      <c r="Z106" s="34" t="str" cm="1">
        <f t="array" ref="Z106">IFERROR(SUMPRODUCT(LARGE($C106:$R106,{1,2,3,4,5,6,7})), "")</f>
        <v/>
      </c>
      <c r="AA106" s="34" t="str" cm="1">
        <f t="array" ref="AA106">IFERROR(SUMPRODUCT(LARGE($C106:$R106,{1,2,3,4,5,6,7,8})), "")</f>
        <v/>
      </c>
    </row>
    <row r="107" spans="1:27" ht="15" customHeight="1" x14ac:dyDescent="0.25">
      <c r="A107" s="54" t="str">
        <f t="shared" si="9"/>
        <v xml:space="preserve"> </v>
      </c>
      <c r="B107" s="4"/>
      <c r="C107" s="10"/>
      <c r="D107" s="10"/>
      <c r="E107" s="10"/>
      <c r="F107" s="10"/>
      <c r="G107" s="10"/>
      <c r="H107" s="10"/>
      <c r="I107" s="41"/>
      <c r="J107" s="10"/>
      <c r="K107" s="10"/>
      <c r="L107" s="10"/>
      <c r="M107" s="10"/>
      <c r="N107" s="10"/>
      <c r="O107" s="78"/>
      <c r="P107" s="78"/>
      <c r="Q107" s="10"/>
      <c r="R107" s="10"/>
      <c r="S107" s="40"/>
      <c r="T107" s="41">
        <f t="shared" si="10"/>
        <v>0</v>
      </c>
      <c r="U107" s="39">
        <f t="shared" si="11"/>
        <v>0</v>
      </c>
      <c r="V107" s="48" cm="1">
        <f t="array" ref="V107">IF($U107&lt;=6,SUM($C107:$R107),SUMPRODUCT(LARGE($C107:$R107,{1,2,3,4,5,6})))</f>
        <v>0</v>
      </c>
      <c r="W107" s="37" t="str">
        <f t="shared" si="12"/>
        <v/>
      </c>
      <c r="X107" s="34" t="str" cm="1">
        <f t="array" ref="X107">IFERROR(SUMPRODUCT(LARGE($C107:$R107,{1,2,3,4})), "")</f>
        <v/>
      </c>
      <c r="Y107" s="34" t="str">
        <f t="shared" si="13"/>
        <v/>
      </c>
      <c r="Z107" s="34" t="str" cm="1">
        <f t="array" ref="Z107">IFERROR(SUMPRODUCT(LARGE($C107:$R107,{1,2,3,4,5,6,7})), "")</f>
        <v/>
      </c>
      <c r="AA107" s="34" t="str" cm="1">
        <f t="array" ref="AA107">IFERROR(SUMPRODUCT(LARGE($C107:$R107,{1,2,3,4,5,6,7,8})), "")</f>
        <v/>
      </c>
    </row>
    <row r="108" spans="1:27" ht="15" customHeight="1" x14ac:dyDescent="0.25">
      <c r="A108" s="45" t="str">
        <f t="shared" si="9"/>
        <v xml:space="preserve"> </v>
      </c>
      <c r="B108" s="4"/>
      <c r="C108" s="10"/>
      <c r="D108" s="10"/>
      <c r="E108" s="10"/>
      <c r="F108" s="10"/>
      <c r="G108" s="10"/>
      <c r="H108" s="10"/>
      <c r="I108" s="41"/>
      <c r="J108" s="10"/>
      <c r="K108" s="10"/>
      <c r="L108" s="10"/>
      <c r="M108" s="10"/>
      <c r="N108" s="10"/>
      <c r="O108" s="78"/>
      <c r="P108" s="78"/>
      <c r="Q108" s="10"/>
      <c r="R108" s="10"/>
      <c r="S108" s="40"/>
      <c r="T108" s="41">
        <f t="shared" si="10"/>
        <v>0</v>
      </c>
      <c r="U108" s="39">
        <f t="shared" si="11"/>
        <v>0</v>
      </c>
      <c r="V108" s="48" cm="1">
        <f t="array" ref="V108">IF($U108&lt;=6,SUM($C108:$R108),SUMPRODUCT(LARGE($C108:$R108,{1,2,3,4,5,6})))</f>
        <v>0</v>
      </c>
      <c r="W108" s="37" t="str">
        <f t="shared" si="12"/>
        <v/>
      </c>
      <c r="X108" s="34" t="str" cm="1">
        <f t="array" ref="X108">IFERROR(SUMPRODUCT(LARGE($C108:$R108,{1,2,3,4})), "")</f>
        <v/>
      </c>
      <c r="Y108" s="34" t="str">
        <f t="shared" si="13"/>
        <v/>
      </c>
      <c r="Z108" s="34" t="str" cm="1">
        <f t="array" ref="Z108">IFERROR(SUMPRODUCT(LARGE($C108:$R108,{1,2,3,4,5,6,7})), "")</f>
        <v/>
      </c>
      <c r="AA108" s="34" t="str" cm="1">
        <f t="array" ref="AA108">IFERROR(SUMPRODUCT(LARGE($C108:$R108,{1,2,3,4,5,6,7,8})), "")</f>
        <v/>
      </c>
    </row>
    <row r="109" spans="1:27" ht="15" customHeight="1" x14ac:dyDescent="0.25">
      <c r="A109" s="45" t="str">
        <f t="shared" si="9"/>
        <v xml:space="preserve"> </v>
      </c>
      <c r="B109" s="4"/>
      <c r="C109" s="10"/>
      <c r="D109" s="10"/>
      <c r="E109" s="10"/>
      <c r="F109" s="10"/>
      <c r="G109" s="10"/>
      <c r="H109" s="10"/>
      <c r="I109" s="41"/>
      <c r="J109" s="10"/>
      <c r="K109" s="10"/>
      <c r="L109" s="10"/>
      <c r="M109" s="10"/>
      <c r="N109" s="10"/>
      <c r="O109" s="78"/>
      <c r="P109" s="78"/>
      <c r="Q109" s="10"/>
      <c r="R109" s="10"/>
      <c r="S109" s="40"/>
      <c r="T109" s="41">
        <f t="shared" si="10"/>
        <v>0</v>
      </c>
      <c r="U109" s="39">
        <f t="shared" si="11"/>
        <v>0</v>
      </c>
      <c r="V109" s="48" cm="1">
        <f t="array" ref="V109">IF($U109&lt;=6,SUM($C109:$R109),SUMPRODUCT(LARGE($C109:$R109,{1,2,3,4,5,6})))</f>
        <v>0</v>
      </c>
      <c r="W109" s="37" t="str">
        <f t="shared" si="12"/>
        <v/>
      </c>
      <c r="X109" s="34" t="str" cm="1">
        <f t="array" ref="X109">IFERROR(SUMPRODUCT(LARGE($C109:$R109,{1,2,3,4})), "")</f>
        <v/>
      </c>
      <c r="Y109" s="34" t="str">
        <f t="shared" si="13"/>
        <v/>
      </c>
      <c r="Z109" s="34" t="str" cm="1">
        <f t="array" ref="Z109">IFERROR(SUMPRODUCT(LARGE($C109:$R109,{1,2,3,4,5,6,7})), "")</f>
        <v/>
      </c>
      <c r="AA109" s="34" t="str" cm="1">
        <f t="array" ref="AA109">IFERROR(SUMPRODUCT(LARGE($C109:$R109,{1,2,3,4,5,6,7,8})), "")</f>
        <v/>
      </c>
    </row>
    <row r="110" spans="1:27" ht="15" customHeight="1" x14ac:dyDescent="0.25">
      <c r="A110" s="54" t="str">
        <f t="shared" si="9"/>
        <v xml:space="preserve"> </v>
      </c>
      <c r="B110" s="4"/>
      <c r="C110" s="10"/>
      <c r="D110" s="10"/>
      <c r="E110" s="10"/>
      <c r="F110" s="10"/>
      <c r="G110" s="10"/>
      <c r="H110" s="10"/>
      <c r="I110" s="41"/>
      <c r="J110" s="10"/>
      <c r="K110" s="10"/>
      <c r="L110" s="10"/>
      <c r="M110" s="10"/>
      <c r="N110" s="10"/>
      <c r="O110" s="78"/>
      <c r="P110" s="78"/>
      <c r="Q110" s="10"/>
      <c r="R110" s="10"/>
      <c r="S110" s="40"/>
      <c r="T110" s="41">
        <f t="shared" si="10"/>
        <v>0</v>
      </c>
      <c r="U110" s="39">
        <f t="shared" si="11"/>
        <v>0</v>
      </c>
      <c r="V110" s="48" cm="1">
        <f t="array" ref="V110">IF($U110&lt;=6,SUM($C110:$R110),SUMPRODUCT(LARGE($C110:$R110,{1,2,3,4,5,6})))</f>
        <v>0</v>
      </c>
      <c r="W110" s="37" t="str">
        <f t="shared" si="12"/>
        <v/>
      </c>
      <c r="X110" s="34" t="str" cm="1">
        <f t="array" ref="X110">IFERROR(SUMPRODUCT(LARGE($C110:$R110,{1,2,3,4})), "")</f>
        <v/>
      </c>
      <c r="Y110" s="34" t="str">
        <f t="shared" si="13"/>
        <v/>
      </c>
      <c r="Z110" s="34" t="str" cm="1">
        <f t="array" ref="Z110">IFERROR(SUMPRODUCT(LARGE($C110:$R110,{1,2,3,4,5,6,7})), "")</f>
        <v/>
      </c>
      <c r="AA110" s="34" t="str" cm="1">
        <f t="array" ref="AA110">IFERROR(SUMPRODUCT(LARGE($C110:$R110,{1,2,3,4,5,6,7,8})), "")</f>
        <v/>
      </c>
    </row>
    <row r="111" spans="1:27" ht="15" customHeight="1" x14ac:dyDescent="0.25">
      <c r="A111" s="54" t="str">
        <f t="shared" si="9"/>
        <v xml:space="preserve"> </v>
      </c>
      <c r="B111" s="4"/>
      <c r="C111" s="10"/>
      <c r="D111" s="10"/>
      <c r="E111" s="10"/>
      <c r="F111" s="10"/>
      <c r="G111" s="10"/>
      <c r="H111" s="10"/>
      <c r="I111" s="41"/>
      <c r="J111" s="10"/>
      <c r="K111" s="10"/>
      <c r="L111" s="10"/>
      <c r="M111" s="10"/>
      <c r="N111" s="10"/>
      <c r="O111" s="78"/>
      <c r="P111" s="78"/>
      <c r="Q111" s="10"/>
      <c r="R111" s="10"/>
      <c r="S111" s="40"/>
      <c r="T111" s="41">
        <f t="shared" si="10"/>
        <v>0</v>
      </c>
      <c r="U111" s="39">
        <f t="shared" si="11"/>
        <v>0</v>
      </c>
      <c r="V111" s="48" cm="1">
        <f t="array" ref="V111">IF($U111&lt;=6,SUM($C111:$R111),SUMPRODUCT(LARGE($C111:$R111,{1,2,3,4,5,6})))</f>
        <v>0</v>
      </c>
      <c r="W111" s="37" t="str">
        <f t="shared" si="12"/>
        <v/>
      </c>
      <c r="X111" s="34" t="str" cm="1">
        <f t="array" ref="X111">IFERROR(SUMPRODUCT(LARGE($C111:$R111,{1,2,3,4})), "")</f>
        <v/>
      </c>
      <c r="Y111" s="34" t="str">
        <f t="shared" si="13"/>
        <v/>
      </c>
      <c r="Z111" s="34" t="str" cm="1">
        <f t="array" ref="Z111">IFERROR(SUMPRODUCT(LARGE($C111:$R111,{1,2,3,4,5,6,7})), "")</f>
        <v/>
      </c>
      <c r="AA111" s="34" t="str" cm="1">
        <f t="array" ref="AA111">IFERROR(SUMPRODUCT(LARGE($C111:$R111,{1,2,3,4,5,6,7,8})), "")</f>
        <v/>
      </c>
    </row>
    <row r="112" spans="1:27" ht="15" customHeight="1" x14ac:dyDescent="0.25">
      <c r="A112" s="45" t="str">
        <f t="shared" si="9"/>
        <v xml:space="preserve"> </v>
      </c>
      <c r="B112" s="4"/>
      <c r="C112" s="10"/>
      <c r="D112" s="10"/>
      <c r="E112" s="10"/>
      <c r="F112" s="10"/>
      <c r="G112" s="10"/>
      <c r="H112" s="10"/>
      <c r="I112" s="41"/>
      <c r="J112" s="10"/>
      <c r="K112" s="10"/>
      <c r="L112" s="10"/>
      <c r="M112" s="10"/>
      <c r="N112" s="10"/>
      <c r="O112" s="78"/>
      <c r="P112" s="78"/>
      <c r="Q112" s="10"/>
      <c r="R112" s="10"/>
      <c r="S112" s="40"/>
      <c r="T112" s="41">
        <f t="shared" si="10"/>
        <v>0</v>
      </c>
      <c r="U112" s="39">
        <f t="shared" si="11"/>
        <v>0</v>
      </c>
      <c r="V112" s="48" cm="1">
        <f t="array" ref="V112">IF($U112&lt;=6,SUM($C112:$R112),SUMPRODUCT(LARGE($C112:$R112,{1,2,3,4,5,6})))</f>
        <v>0</v>
      </c>
      <c r="W112" s="37" t="str">
        <f t="shared" si="12"/>
        <v/>
      </c>
      <c r="X112" s="34" t="str" cm="1">
        <f t="array" ref="X112">IFERROR(SUMPRODUCT(LARGE($C112:$R112,{1,2,3,4})), "")</f>
        <v/>
      </c>
      <c r="Y112" s="34" t="str">
        <f t="shared" si="13"/>
        <v/>
      </c>
      <c r="Z112" s="34" t="str" cm="1">
        <f t="array" ref="Z112">IFERROR(SUMPRODUCT(LARGE($C112:$R112,{1,2,3,4,5,6,7})), "")</f>
        <v/>
      </c>
      <c r="AA112" s="34" t="str" cm="1">
        <f t="array" ref="AA112">IFERROR(SUMPRODUCT(LARGE($C112:$R112,{1,2,3,4,5,6,7,8})), "")</f>
        <v/>
      </c>
    </row>
    <row r="113" spans="1:27" ht="15" customHeight="1" x14ac:dyDescent="0.25">
      <c r="A113" s="45" t="str">
        <f t="shared" si="9"/>
        <v xml:space="preserve"> </v>
      </c>
      <c r="B113" s="4"/>
      <c r="C113" s="10"/>
      <c r="D113" s="10"/>
      <c r="E113" s="10"/>
      <c r="F113" s="10"/>
      <c r="G113" s="10"/>
      <c r="H113" s="10"/>
      <c r="I113" s="41"/>
      <c r="J113" s="10"/>
      <c r="K113" s="10"/>
      <c r="L113" s="10"/>
      <c r="M113" s="10"/>
      <c r="N113" s="10"/>
      <c r="O113" s="78"/>
      <c r="P113" s="78"/>
      <c r="Q113" s="10"/>
      <c r="R113" s="10"/>
      <c r="S113" s="40"/>
      <c r="T113" s="41">
        <f t="shared" si="10"/>
        <v>0</v>
      </c>
      <c r="U113" s="39">
        <f t="shared" si="11"/>
        <v>0</v>
      </c>
      <c r="V113" s="48" cm="1">
        <f t="array" ref="V113">IF($U113&lt;=6,SUM($C113:$R113),SUMPRODUCT(LARGE($C113:$R113,{1,2,3,4,5,6})))</f>
        <v>0</v>
      </c>
      <c r="W113" s="37" t="str">
        <f t="shared" si="12"/>
        <v/>
      </c>
      <c r="X113" s="34" t="str" cm="1">
        <f t="array" ref="X113">IFERROR(SUMPRODUCT(LARGE($C113:$R113,{1,2,3,4})), "")</f>
        <v/>
      </c>
      <c r="Y113" s="34" t="str">
        <f t="shared" si="13"/>
        <v/>
      </c>
      <c r="Z113" s="34" t="str" cm="1">
        <f t="array" ref="Z113">IFERROR(SUMPRODUCT(LARGE($C113:$R113,{1,2,3,4,5,6,7})), "")</f>
        <v/>
      </c>
      <c r="AA113" s="34" t="str" cm="1">
        <f t="array" ref="AA113">IFERROR(SUMPRODUCT(LARGE($C113:$R113,{1,2,3,4,5,6,7,8})), "")</f>
        <v/>
      </c>
    </row>
    <row r="114" spans="1:27" ht="15" customHeight="1" x14ac:dyDescent="0.25">
      <c r="A114" s="51" t="str">
        <f t="shared" si="9"/>
        <v xml:space="preserve"> </v>
      </c>
      <c r="B114" s="4"/>
      <c r="C114" s="10"/>
      <c r="D114" s="10"/>
      <c r="E114" s="10"/>
      <c r="F114" s="10"/>
      <c r="G114" s="10"/>
      <c r="H114" s="10"/>
      <c r="I114" s="41"/>
      <c r="J114" s="10"/>
      <c r="K114" s="10"/>
      <c r="L114" s="10"/>
      <c r="M114" s="10"/>
      <c r="N114" s="10"/>
      <c r="O114" s="78"/>
      <c r="P114" s="78"/>
      <c r="Q114" s="10"/>
      <c r="R114" s="10"/>
      <c r="S114" s="40"/>
      <c r="T114" s="41">
        <f t="shared" si="10"/>
        <v>0</v>
      </c>
      <c r="U114" s="39">
        <f t="shared" si="11"/>
        <v>0</v>
      </c>
      <c r="V114" s="48" cm="1">
        <f t="array" ref="V114">IF($U114&lt;=6,SUM($C114:$R114),SUMPRODUCT(LARGE($C114:$R114,{1,2,3,4,5,6})))</f>
        <v>0</v>
      </c>
      <c r="W114" s="37" t="str">
        <f t="shared" si="12"/>
        <v/>
      </c>
      <c r="X114" s="34" t="str" cm="1">
        <f t="array" ref="X114">IFERROR(SUMPRODUCT(LARGE($C114:$R114,{1,2,3,4})), "")</f>
        <v/>
      </c>
      <c r="Y114" s="34" t="str">
        <f t="shared" si="13"/>
        <v/>
      </c>
      <c r="Z114" s="34" t="str" cm="1">
        <f t="array" ref="Z114">IFERROR(SUMPRODUCT(LARGE($C114:$R114,{1,2,3,4,5,6,7})), "")</f>
        <v/>
      </c>
      <c r="AA114" s="34" t="str" cm="1">
        <f t="array" ref="AA114">IFERROR(SUMPRODUCT(LARGE($C114:$R114,{1,2,3,4,5,6,7,8})), "")</f>
        <v/>
      </c>
    </row>
    <row r="115" spans="1:27" ht="15" customHeight="1" x14ac:dyDescent="0.25">
      <c r="A115" s="51" t="str">
        <f t="shared" si="9"/>
        <v xml:space="preserve"> </v>
      </c>
      <c r="B115" s="4"/>
      <c r="C115" s="10"/>
      <c r="D115" s="10"/>
      <c r="E115" s="10"/>
      <c r="F115" s="10"/>
      <c r="G115" s="10"/>
      <c r="H115" s="10"/>
      <c r="I115" s="41"/>
      <c r="J115" s="10"/>
      <c r="K115" s="10"/>
      <c r="L115" s="10"/>
      <c r="M115" s="10"/>
      <c r="N115" s="10"/>
      <c r="O115" s="78"/>
      <c r="P115" s="78"/>
      <c r="Q115" s="10"/>
      <c r="R115" s="10"/>
      <c r="S115" s="40"/>
      <c r="T115" s="41">
        <f t="shared" si="10"/>
        <v>0</v>
      </c>
      <c r="U115" s="39">
        <f t="shared" si="11"/>
        <v>0</v>
      </c>
      <c r="V115" s="48" cm="1">
        <f t="array" ref="V115">IF($U115&lt;=6,SUM($C115:$R115),SUMPRODUCT(LARGE($C115:$R115,{1,2,3,4,5,6})))</f>
        <v>0</v>
      </c>
      <c r="W115" s="37" t="str">
        <f t="shared" si="12"/>
        <v/>
      </c>
      <c r="X115" s="34" t="str" cm="1">
        <f t="array" ref="X115">IFERROR(SUMPRODUCT(LARGE($C115:$R115,{1,2,3,4})), "")</f>
        <v/>
      </c>
      <c r="Y115" s="34" t="str">
        <f t="shared" si="13"/>
        <v/>
      </c>
      <c r="Z115" s="34" t="str" cm="1">
        <f t="array" ref="Z115">IFERROR(SUMPRODUCT(LARGE($C115:$R115,{1,2,3,4,5,6,7})), "")</f>
        <v/>
      </c>
      <c r="AA115" s="34" t="str" cm="1">
        <f t="array" ref="AA115">IFERROR(SUMPRODUCT(LARGE($C115:$R115,{1,2,3,4,5,6,7,8})), "")</f>
        <v/>
      </c>
    </row>
    <row r="116" spans="1:27" ht="15" customHeight="1" x14ac:dyDescent="0.25">
      <c r="A116" s="51" t="str">
        <f t="shared" si="9"/>
        <v xml:space="preserve"> </v>
      </c>
      <c r="B116" s="4"/>
      <c r="C116" s="10"/>
      <c r="D116" s="10"/>
      <c r="E116" s="10"/>
      <c r="F116" s="10"/>
      <c r="G116" s="10"/>
      <c r="H116" s="10"/>
      <c r="I116" s="41"/>
      <c r="J116" s="10"/>
      <c r="K116" s="10"/>
      <c r="L116" s="10"/>
      <c r="M116" s="10"/>
      <c r="N116" s="10"/>
      <c r="O116" s="78"/>
      <c r="P116" s="78"/>
      <c r="Q116" s="10"/>
      <c r="R116" s="10"/>
      <c r="S116" s="40"/>
      <c r="T116" s="41">
        <f t="shared" si="10"/>
        <v>0</v>
      </c>
      <c r="U116" s="39">
        <f t="shared" si="11"/>
        <v>0</v>
      </c>
      <c r="V116" s="48" cm="1">
        <f t="array" ref="V116">IF($U116&lt;=6,SUM($C116:$R116),SUMPRODUCT(LARGE($C116:$R116,{1,2,3,4,5,6})))</f>
        <v>0</v>
      </c>
      <c r="W116" s="37" t="str">
        <f t="shared" si="12"/>
        <v/>
      </c>
      <c r="X116" s="34" t="str" cm="1">
        <f t="array" ref="X116">IFERROR(SUMPRODUCT(LARGE($C116:$R116,{1,2,3,4})), "")</f>
        <v/>
      </c>
      <c r="Y116" s="34" t="str">
        <f t="shared" si="13"/>
        <v/>
      </c>
      <c r="Z116" s="34" t="str" cm="1">
        <f t="array" ref="Z116">IFERROR(SUMPRODUCT(LARGE($C116:$R116,{1,2,3,4,5,6,7})), "")</f>
        <v/>
      </c>
      <c r="AA116" s="34" t="str" cm="1">
        <f t="array" ref="AA116">IFERROR(SUMPRODUCT(LARGE($C116:$R116,{1,2,3,4,5,6,7,8})), "")</f>
        <v/>
      </c>
    </row>
    <row r="117" spans="1:27" ht="15" customHeight="1" x14ac:dyDescent="0.25">
      <c r="A117" s="51" t="str">
        <f t="shared" si="9"/>
        <v xml:space="preserve"> </v>
      </c>
      <c r="B117" s="4"/>
      <c r="C117" s="10"/>
      <c r="D117" s="10"/>
      <c r="E117" s="10"/>
      <c r="F117" s="10"/>
      <c r="G117" s="10"/>
      <c r="H117" s="10"/>
      <c r="I117" s="41"/>
      <c r="J117" s="10"/>
      <c r="K117" s="10"/>
      <c r="L117" s="10"/>
      <c r="M117" s="10"/>
      <c r="N117" s="10"/>
      <c r="O117" s="78"/>
      <c r="P117" s="78"/>
      <c r="Q117" s="10"/>
      <c r="R117" s="10"/>
      <c r="S117" s="40"/>
      <c r="T117" s="41">
        <f t="shared" si="10"/>
        <v>0</v>
      </c>
      <c r="U117" s="39">
        <f t="shared" si="11"/>
        <v>0</v>
      </c>
      <c r="V117" s="48" cm="1">
        <f t="array" ref="V117">IF($U117&lt;=6,SUM($C117:$R117),SUMPRODUCT(LARGE($C117:$R117,{1,2,3,4,5,6})))</f>
        <v>0</v>
      </c>
      <c r="W117" s="37" t="str">
        <f t="shared" si="12"/>
        <v/>
      </c>
      <c r="X117" s="34" t="str" cm="1">
        <f t="array" ref="X117">IFERROR(SUMPRODUCT(LARGE($C117:$R117,{1,2,3,4})), "")</f>
        <v/>
      </c>
      <c r="Y117" s="34" t="str">
        <f t="shared" si="13"/>
        <v/>
      </c>
      <c r="Z117" s="34" t="str" cm="1">
        <f t="array" ref="Z117">IFERROR(SUMPRODUCT(LARGE($C117:$R117,{1,2,3,4,5,6,7})), "")</f>
        <v/>
      </c>
      <c r="AA117" s="34" t="str" cm="1">
        <f t="array" ref="AA117">IFERROR(SUMPRODUCT(LARGE($C117:$R117,{1,2,3,4,5,6,7,8})), "")</f>
        <v/>
      </c>
    </row>
    <row r="118" spans="1:27" ht="15" customHeight="1" x14ac:dyDescent="0.25">
      <c r="A118" s="51" t="str">
        <f t="shared" si="9"/>
        <v xml:space="preserve"> </v>
      </c>
      <c r="B118" s="4"/>
      <c r="C118" s="10"/>
      <c r="D118" s="10"/>
      <c r="E118" s="10"/>
      <c r="F118" s="10"/>
      <c r="G118" s="10"/>
      <c r="H118" s="10"/>
      <c r="I118" s="41"/>
      <c r="J118" s="10"/>
      <c r="K118" s="10"/>
      <c r="L118" s="10"/>
      <c r="M118" s="10"/>
      <c r="N118" s="10"/>
      <c r="O118" s="78"/>
      <c r="P118" s="78"/>
      <c r="Q118" s="10"/>
      <c r="R118" s="10"/>
      <c r="S118" s="40"/>
      <c r="T118" s="41">
        <f t="shared" si="10"/>
        <v>0</v>
      </c>
      <c r="U118" s="39">
        <f t="shared" si="11"/>
        <v>0</v>
      </c>
      <c r="V118" s="48" cm="1">
        <f t="array" ref="V118">IF($U118&lt;=6,SUM($C118:$R118),SUMPRODUCT(LARGE($C118:$R118,{1,2,3,4,5,6})))</f>
        <v>0</v>
      </c>
      <c r="W118" s="37" t="str">
        <f t="shared" si="12"/>
        <v/>
      </c>
      <c r="X118" s="34" t="str" cm="1">
        <f t="array" ref="X118">IFERROR(SUMPRODUCT(LARGE($C118:$R118,{1,2,3,4})), "")</f>
        <v/>
      </c>
      <c r="Y118" s="34" t="str">
        <f t="shared" si="13"/>
        <v/>
      </c>
      <c r="Z118" s="34" t="str" cm="1">
        <f t="array" ref="Z118">IFERROR(SUMPRODUCT(LARGE($C118:$R118,{1,2,3,4,5,6,7})), "")</f>
        <v/>
      </c>
      <c r="AA118" s="34" t="str" cm="1">
        <f t="array" ref="AA118">IFERROR(SUMPRODUCT(LARGE($C118:$R118,{1,2,3,4,5,6,7,8})), "")</f>
        <v/>
      </c>
    </row>
    <row r="119" spans="1:27" ht="15" customHeight="1" x14ac:dyDescent="0.25">
      <c r="A119" s="51" t="str">
        <f t="shared" si="9"/>
        <v xml:space="preserve"> </v>
      </c>
      <c r="B119" s="4"/>
      <c r="C119" s="10"/>
      <c r="D119" s="10"/>
      <c r="E119" s="10"/>
      <c r="F119" s="10"/>
      <c r="G119" s="10"/>
      <c r="H119" s="10"/>
      <c r="I119" s="41"/>
      <c r="J119" s="10"/>
      <c r="K119" s="10"/>
      <c r="L119" s="10"/>
      <c r="M119" s="10"/>
      <c r="N119" s="10"/>
      <c r="O119" s="78"/>
      <c r="P119" s="78"/>
      <c r="Q119" s="10"/>
      <c r="R119" s="10"/>
      <c r="S119" s="40"/>
      <c r="T119" s="41">
        <f t="shared" si="10"/>
        <v>0</v>
      </c>
      <c r="U119" s="39">
        <f t="shared" si="11"/>
        <v>0</v>
      </c>
      <c r="V119" s="48" cm="1">
        <f t="array" ref="V119">IF($U119&lt;=6,SUM($C119:$R119),SUMPRODUCT(LARGE($C119:$R119,{1,2,3,4,5,6})))</f>
        <v>0</v>
      </c>
      <c r="W119" s="37" t="str">
        <f t="shared" si="12"/>
        <v/>
      </c>
      <c r="X119" s="34" t="str" cm="1">
        <f t="array" ref="X119">IFERROR(SUMPRODUCT(LARGE($C119:$R119,{1,2,3,4})), "")</f>
        <v/>
      </c>
      <c r="Y119" s="34" t="str">
        <f t="shared" si="13"/>
        <v/>
      </c>
      <c r="Z119" s="34" t="str" cm="1">
        <f t="array" ref="Z119">IFERROR(SUMPRODUCT(LARGE($C119:$R119,{1,2,3,4,5,6,7})), "")</f>
        <v/>
      </c>
      <c r="AA119" s="34" t="str" cm="1">
        <f t="array" ref="AA119">IFERROR(SUMPRODUCT(LARGE($C119:$R119,{1,2,3,4,5,6,7,8})), "")</f>
        <v/>
      </c>
    </row>
    <row r="120" spans="1:27" ht="15" customHeight="1" x14ac:dyDescent="0.25">
      <c r="A120" s="51" t="str">
        <f t="shared" si="9"/>
        <v xml:space="preserve"> </v>
      </c>
      <c r="B120" s="4"/>
      <c r="C120" s="10"/>
      <c r="D120" s="10"/>
      <c r="E120" s="10"/>
      <c r="F120" s="10"/>
      <c r="G120" s="10"/>
      <c r="H120" s="10"/>
      <c r="I120" s="41"/>
      <c r="J120" s="10"/>
      <c r="K120" s="10"/>
      <c r="L120" s="10"/>
      <c r="M120" s="10"/>
      <c r="N120" s="10"/>
      <c r="O120" s="78"/>
      <c r="P120" s="78"/>
      <c r="Q120" s="10"/>
      <c r="R120" s="10"/>
      <c r="S120" s="40"/>
      <c r="T120" s="41">
        <f t="shared" si="10"/>
        <v>0</v>
      </c>
      <c r="U120" s="39">
        <f t="shared" si="11"/>
        <v>0</v>
      </c>
      <c r="V120" s="48" cm="1">
        <f t="array" ref="V120">IF($U120&lt;=6,SUM($C120:$R120),SUMPRODUCT(LARGE($C120:$R120,{1,2,3,4,5,6})))</f>
        <v>0</v>
      </c>
      <c r="W120" s="37" t="str">
        <f t="shared" si="12"/>
        <v/>
      </c>
      <c r="X120" s="34" t="str" cm="1">
        <f t="array" ref="X120">IFERROR(SUMPRODUCT(LARGE($C120:$R120,{1,2,3,4})), "")</f>
        <v/>
      </c>
      <c r="Y120" s="34" t="str">
        <f t="shared" si="13"/>
        <v/>
      </c>
      <c r="Z120" s="34" t="str" cm="1">
        <f t="array" ref="Z120">IFERROR(SUMPRODUCT(LARGE($C120:$R120,{1,2,3,4,5,6,7})), "")</f>
        <v/>
      </c>
      <c r="AA120" s="34" t="str" cm="1">
        <f t="array" ref="AA120">IFERROR(SUMPRODUCT(LARGE($C120:$R120,{1,2,3,4,5,6,7,8})), "")</f>
        <v/>
      </c>
    </row>
    <row r="121" spans="1:27" ht="15" customHeight="1" x14ac:dyDescent="0.25">
      <c r="A121" s="51" t="str">
        <f t="shared" si="9"/>
        <v xml:space="preserve"> </v>
      </c>
      <c r="B121" s="4"/>
      <c r="C121" s="10"/>
      <c r="D121" s="10"/>
      <c r="E121" s="10"/>
      <c r="F121" s="10"/>
      <c r="G121" s="10"/>
      <c r="H121" s="10"/>
      <c r="I121" s="41"/>
      <c r="J121" s="10"/>
      <c r="K121" s="10"/>
      <c r="L121" s="10"/>
      <c r="M121" s="10"/>
      <c r="N121" s="10"/>
      <c r="O121" s="78"/>
      <c r="P121" s="78"/>
      <c r="Q121" s="10"/>
      <c r="R121" s="10"/>
      <c r="S121" s="40"/>
      <c r="T121" s="41">
        <f t="shared" si="10"/>
        <v>0</v>
      </c>
      <c r="U121" s="39">
        <f t="shared" si="11"/>
        <v>0</v>
      </c>
      <c r="V121" s="48" cm="1">
        <f t="array" ref="V121">IF($U121&lt;=6,SUM($C121:$R121),SUMPRODUCT(LARGE($C121:$R121,{1,2,3,4,5,6})))</f>
        <v>0</v>
      </c>
      <c r="W121" s="37" t="str">
        <f t="shared" si="12"/>
        <v/>
      </c>
      <c r="X121" s="34" t="str" cm="1">
        <f t="array" ref="X121">IFERROR(SUMPRODUCT(LARGE($C121:$R121,{1,2,3,4})), "")</f>
        <v/>
      </c>
      <c r="Y121" s="34" t="str">
        <f t="shared" si="13"/>
        <v/>
      </c>
      <c r="Z121" s="34" t="str" cm="1">
        <f t="array" ref="Z121">IFERROR(SUMPRODUCT(LARGE($C121:$R121,{1,2,3,4,5,6,7})), "")</f>
        <v/>
      </c>
      <c r="AA121" s="34" t="str" cm="1">
        <f t="array" ref="AA121">IFERROR(SUMPRODUCT(LARGE($C121:$R121,{1,2,3,4,5,6,7,8})), "")</f>
        <v/>
      </c>
    </row>
    <row r="122" spans="1:27" ht="15" customHeight="1" x14ac:dyDescent="0.25">
      <c r="A122" s="51" t="str">
        <f t="shared" si="9"/>
        <v xml:space="preserve"> </v>
      </c>
      <c r="B122" s="4"/>
      <c r="C122" s="10"/>
      <c r="D122" s="10"/>
      <c r="E122" s="10"/>
      <c r="F122" s="10"/>
      <c r="G122" s="10"/>
      <c r="H122" s="10"/>
      <c r="I122" s="41"/>
      <c r="J122" s="10"/>
      <c r="K122" s="10"/>
      <c r="L122" s="10"/>
      <c r="M122" s="10"/>
      <c r="N122" s="10"/>
      <c r="O122" s="78"/>
      <c r="P122" s="78"/>
      <c r="Q122" s="10"/>
      <c r="R122" s="10"/>
      <c r="S122" s="40"/>
      <c r="T122" s="41">
        <f t="shared" si="10"/>
        <v>0</v>
      </c>
      <c r="U122" s="39">
        <f t="shared" si="11"/>
        <v>0</v>
      </c>
      <c r="V122" s="48" cm="1">
        <f t="array" ref="V122">IF($U122&lt;=6,SUM($C122:$R122),SUMPRODUCT(LARGE($C122:$R122,{1,2,3,4,5,6})))</f>
        <v>0</v>
      </c>
      <c r="W122" s="37" t="str">
        <f t="shared" si="12"/>
        <v/>
      </c>
      <c r="X122" s="34" t="str" cm="1">
        <f t="array" ref="X122">IFERROR(SUMPRODUCT(LARGE($C122:$R122,{1,2,3,4})), "")</f>
        <v/>
      </c>
      <c r="Y122" s="34" t="str">
        <f t="shared" si="13"/>
        <v/>
      </c>
      <c r="Z122" s="34" t="str" cm="1">
        <f t="array" ref="Z122">IFERROR(SUMPRODUCT(LARGE($C122:$R122,{1,2,3,4,5,6,7})), "")</f>
        <v/>
      </c>
      <c r="AA122" s="34" t="str" cm="1">
        <f t="array" ref="AA122">IFERROR(SUMPRODUCT(LARGE($C122:$R122,{1,2,3,4,5,6,7,8})), "")</f>
        <v/>
      </c>
    </row>
    <row r="123" spans="1:27" ht="15" customHeight="1" x14ac:dyDescent="0.25">
      <c r="A123" s="51" t="str">
        <f t="shared" si="9"/>
        <v xml:space="preserve"> </v>
      </c>
      <c r="B123" s="4"/>
      <c r="C123" s="10"/>
      <c r="D123" s="10"/>
      <c r="E123" s="10"/>
      <c r="F123" s="10"/>
      <c r="G123" s="10"/>
      <c r="H123" s="10"/>
      <c r="I123" s="41"/>
      <c r="J123" s="10"/>
      <c r="K123" s="10"/>
      <c r="L123" s="10"/>
      <c r="M123" s="10"/>
      <c r="N123" s="10"/>
      <c r="O123" s="78"/>
      <c r="P123" s="78"/>
      <c r="Q123" s="10"/>
      <c r="R123" s="10"/>
      <c r="S123" s="40"/>
      <c r="T123" s="41">
        <f t="shared" si="10"/>
        <v>0</v>
      </c>
      <c r="U123" s="39">
        <f t="shared" si="11"/>
        <v>0</v>
      </c>
      <c r="V123" s="48" cm="1">
        <f t="array" ref="V123">IF($U123&lt;=6,SUM($C123:$R123),SUMPRODUCT(LARGE($C123:$R123,{1,2,3,4,5,6})))</f>
        <v>0</v>
      </c>
      <c r="W123" s="37" t="str">
        <f t="shared" si="12"/>
        <v/>
      </c>
      <c r="X123" s="34" t="str" cm="1">
        <f t="array" ref="X123">IFERROR(SUMPRODUCT(LARGE($C123:$R123,{1,2,3,4})), "")</f>
        <v/>
      </c>
      <c r="Y123" s="34" t="str">
        <f t="shared" si="13"/>
        <v/>
      </c>
      <c r="Z123" s="34" t="str" cm="1">
        <f t="array" ref="Z123">IFERROR(SUMPRODUCT(LARGE($C123:$R123,{1,2,3,4,5,6,7})), "")</f>
        <v/>
      </c>
      <c r="AA123" s="34" t="str" cm="1">
        <f t="array" ref="AA123">IFERROR(SUMPRODUCT(LARGE($C123:$R123,{1,2,3,4,5,6,7,8})), "")</f>
        <v/>
      </c>
    </row>
    <row r="124" spans="1:27" ht="15" customHeight="1" x14ac:dyDescent="0.25">
      <c r="A124" s="51" t="str">
        <f t="shared" si="9"/>
        <v xml:space="preserve"> </v>
      </c>
      <c r="B124" s="4"/>
      <c r="C124" s="10"/>
      <c r="D124" s="10"/>
      <c r="E124" s="10"/>
      <c r="F124" s="10"/>
      <c r="G124" s="10"/>
      <c r="H124" s="10"/>
      <c r="I124" s="41"/>
      <c r="J124" s="10"/>
      <c r="K124" s="10"/>
      <c r="L124" s="10"/>
      <c r="M124" s="10"/>
      <c r="N124" s="10"/>
      <c r="O124" s="78"/>
      <c r="P124" s="78"/>
      <c r="Q124" s="10"/>
      <c r="R124" s="10"/>
      <c r="S124" s="40"/>
      <c r="T124" s="41">
        <f t="shared" si="10"/>
        <v>0</v>
      </c>
      <c r="U124" s="39">
        <f t="shared" si="11"/>
        <v>0</v>
      </c>
      <c r="V124" s="48" cm="1">
        <f t="array" ref="V124">IF($U124&lt;=6,SUM($C124:$R124),SUMPRODUCT(LARGE($C124:$R124,{1,2,3,4,5,6})))</f>
        <v>0</v>
      </c>
      <c r="W124" s="37" t="str">
        <f t="shared" si="12"/>
        <v/>
      </c>
      <c r="X124" s="34" t="str" cm="1">
        <f t="array" ref="X124">IFERROR(SUMPRODUCT(LARGE($C124:$R124,{1,2,3,4})), "")</f>
        <v/>
      </c>
      <c r="Y124" s="34" t="str">
        <f t="shared" si="13"/>
        <v/>
      </c>
      <c r="Z124" s="34" t="str" cm="1">
        <f t="array" ref="Z124">IFERROR(SUMPRODUCT(LARGE($C124:$R124,{1,2,3,4,5,6,7})), "")</f>
        <v/>
      </c>
      <c r="AA124" s="34" t="str" cm="1">
        <f t="array" ref="AA124">IFERROR(SUMPRODUCT(LARGE($C124:$R124,{1,2,3,4,5,6,7,8})), "")</f>
        <v/>
      </c>
    </row>
    <row r="125" spans="1:27" ht="15" customHeight="1" x14ac:dyDescent="0.25">
      <c r="A125" s="51" t="str">
        <f t="shared" si="9"/>
        <v xml:space="preserve"> </v>
      </c>
      <c r="B125" s="4"/>
      <c r="C125" s="10"/>
      <c r="D125" s="10"/>
      <c r="E125" s="10"/>
      <c r="F125" s="10"/>
      <c r="G125" s="10"/>
      <c r="H125" s="10"/>
      <c r="I125" s="41"/>
      <c r="J125" s="10"/>
      <c r="K125" s="10"/>
      <c r="L125" s="10"/>
      <c r="M125" s="10"/>
      <c r="N125" s="10"/>
      <c r="O125" s="78"/>
      <c r="P125" s="78"/>
      <c r="Q125" s="10"/>
      <c r="R125" s="10"/>
      <c r="S125" s="40"/>
      <c r="T125" s="41">
        <f t="shared" si="10"/>
        <v>0</v>
      </c>
      <c r="U125" s="39">
        <f t="shared" si="11"/>
        <v>0</v>
      </c>
      <c r="V125" s="48" cm="1">
        <f t="array" ref="V125">IF($U125&lt;=6,SUM($C125:$R125),SUMPRODUCT(LARGE($C125:$R125,{1,2,3,4,5,6})))</f>
        <v>0</v>
      </c>
      <c r="W125" s="37" t="str">
        <f t="shared" si="12"/>
        <v/>
      </c>
      <c r="X125" s="34" t="str" cm="1">
        <f t="array" ref="X125">IFERROR(SUMPRODUCT(LARGE($C125:$R125,{1,2,3,4})), "")</f>
        <v/>
      </c>
      <c r="Y125" s="34" t="str">
        <f t="shared" si="13"/>
        <v/>
      </c>
      <c r="Z125" s="34" t="str" cm="1">
        <f t="array" ref="Z125">IFERROR(SUMPRODUCT(LARGE($C125:$R125,{1,2,3,4,5,6,7})), "")</f>
        <v/>
      </c>
      <c r="AA125" s="34" t="str" cm="1">
        <f t="array" ref="AA125">IFERROR(SUMPRODUCT(LARGE($C125:$R125,{1,2,3,4,5,6,7,8})), "")</f>
        <v/>
      </c>
    </row>
    <row r="126" spans="1:27" ht="15" customHeight="1" x14ac:dyDescent="0.25">
      <c r="A126" s="51" t="str">
        <f t="shared" si="9"/>
        <v xml:space="preserve"> </v>
      </c>
      <c r="B126" s="4"/>
      <c r="C126" s="10"/>
      <c r="D126" s="10"/>
      <c r="E126" s="10"/>
      <c r="F126" s="10"/>
      <c r="G126" s="10"/>
      <c r="H126" s="10"/>
      <c r="I126" s="41"/>
      <c r="J126" s="10"/>
      <c r="K126" s="10"/>
      <c r="L126" s="10"/>
      <c r="M126" s="10"/>
      <c r="N126" s="10"/>
      <c r="O126" s="78"/>
      <c r="P126" s="78"/>
      <c r="Q126" s="10"/>
      <c r="R126" s="10"/>
      <c r="S126" s="40"/>
      <c r="T126" s="41">
        <f t="shared" si="10"/>
        <v>0</v>
      </c>
      <c r="U126" s="39">
        <f t="shared" si="11"/>
        <v>0</v>
      </c>
      <c r="V126" s="48" cm="1">
        <f t="array" ref="V126">IF($U126&lt;=6,SUM($C126:$R126),SUMPRODUCT(LARGE($C126:$R126,{1,2,3,4,5,6})))</f>
        <v>0</v>
      </c>
      <c r="W126" s="37" t="str">
        <f t="shared" si="12"/>
        <v/>
      </c>
      <c r="X126" s="34" t="str" cm="1">
        <f t="array" ref="X126">IFERROR(SUMPRODUCT(LARGE($C126:$R126,{1,2,3,4})), "")</f>
        <v/>
      </c>
      <c r="Y126" s="34" t="str">
        <f t="shared" si="13"/>
        <v/>
      </c>
      <c r="Z126" s="34" t="str" cm="1">
        <f t="array" ref="Z126">IFERROR(SUMPRODUCT(LARGE($C126:$R126,{1,2,3,4,5,6,7})), "")</f>
        <v/>
      </c>
      <c r="AA126" s="34" t="str" cm="1">
        <f t="array" ref="AA126">IFERROR(SUMPRODUCT(LARGE($C126:$R126,{1,2,3,4,5,6,7,8})), "")</f>
        <v/>
      </c>
    </row>
    <row r="127" spans="1:27" ht="15" customHeight="1" x14ac:dyDescent="0.25">
      <c r="A127" s="51" t="str">
        <f t="shared" si="9"/>
        <v xml:space="preserve"> </v>
      </c>
      <c r="B127" s="4"/>
      <c r="C127" s="10"/>
      <c r="D127" s="10"/>
      <c r="E127" s="10"/>
      <c r="F127" s="10"/>
      <c r="G127" s="10"/>
      <c r="H127" s="10"/>
      <c r="I127" s="41"/>
      <c r="J127" s="10"/>
      <c r="K127" s="10"/>
      <c r="L127" s="10"/>
      <c r="M127" s="10"/>
      <c r="N127" s="10"/>
      <c r="O127" s="78"/>
      <c r="P127" s="78"/>
      <c r="Q127" s="10"/>
      <c r="R127" s="10"/>
      <c r="S127" s="40"/>
      <c r="T127" s="41">
        <f t="shared" si="10"/>
        <v>0</v>
      </c>
      <c r="U127" s="39">
        <f t="shared" si="11"/>
        <v>0</v>
      </c>
      <c r="V127" s="48" cm="1">
        <f t="array" ref="V127">IF($U127&lt;=6,SUM($C127:$R127),SUMPRODUCT(LARGE($C127:$R127,{1,2,3,4,5,6})))</f>
        <v>0</v>
      </c>
      <c r="W127" s="37" t="str">
        <f t="shared" si="12"/>
        <v/>
      </c>
      <c r="X127" s="34" t="str" cm="1">
        <f t="array" ref="X127">IFERROR(SUMPRODUCT(LARGE($C127:$R127,{1,2,3,4})), "")</f>
        <v/>
      </c>
      <c r="Y127" s="34" t="str">
        <f t="shared" si="13"/>
        <v/>
      </c>
      <c r="Z127" s="34" t="str" cm="1">
        <f t="array" ref="Z127">IFERROR(SUMPRODUCT(LARGE($C127:$R127,{1,2,3,4,5,6,7})), "")</f>
        <v/>
      </c>
      <c r="AA127" s="34" t="str" cm="1">
        <f t="array" ref="AA127">IFERROR(SUMPRODUCT(LARGE($C127:$R127,{1,2,3,4,5,6,7,8})), "")</f>
        <v/>
      </c>
    </row>
    <row r="128" spans="1:27" ht="15" customHeight="1" x14ac:dyDescent="0.25">
      <c r="A128" s="51" t="str">
        <f t="shared" si="9"/>
        <v xml:space="preserve"> </v>
      </c>
      <c r="B128" s="4"/>
      <c r="C128" s="10"/>
      <c r="D128" s="10"/>
      <c r="E128" s="10"/>
      <c r="F128" s="10"/>
      <c r="G128" s="10"/>
      <c r="H128" s="10"/>
      <c r="I128" s="41"/>
      <c r="J128" s="10"/>
      <c r="K128" s="10"/>
      <c r="L128" s="10"/>
      <c r="M128" s="10"/>
      <c r="N128" s="10"/>
      <c r="O128" s="78"/>
      <c r="P128" s="78"/>
      <c r="Q128" s="10"/>
      <c r="R128" s="10"/>
      <c r="S128" s="40"/>
      <c r="T128" s="41">
        <f t="shared" si="10"/>
        <v>0</v>
      </c>
      <c r="U128" s="39">
        <f t="shared" si="11"/>
        <v>0</v>
      </c>
      <c r="V128" s="48" cm="1">
        <f t="array" ref="V128">IF($U128&lt;=6,SUM($C128:$R128),SUMPRODUCT(LARGE($C128:$R128,{1,2,3,4,5,6})))</f>
        <v>0</v>
      </c>
      <c r="W128" s="37" t="str">
        <f t="shared" si="12"/>
        <v/>
      </c>
      <c r="X128" s="34" t="str" cm="1">
        <f t="array" ref="X128">IFERROR(SUMPRODUCT(LARGE($C128:$R128,{1,2,3,4})), "")</f>
        <v/>
      </c>
      <c r="Y128" s="34" t="str">
        <f t="shared" si="13"/>
        <v/>
      </c>
      <c r="Z128" s="34" t="str" cm="1">
        <f t="array" ref="Z128">IFERROR(SUMPRODUCT(LARGE($C128:$R128,{1,2,3,4,5,6,7})), "")</f>
        <v/>
      </c>
      <c r="AA128" s="34" t="str" cm="1">
        <f t="array" ref="AA128">IFERROR(SUMPRODUCT(LARGE($C128:$R128,{1,2,3,4,5,6,7,8})), "")</f>
        <v/>
      </c>
    </row>
    <row r="129" spans="1:27" ht="15" customHeight="1" x14ac:dyDescent="0.25">
      <c r="A129" s="51" t="str">
        <f t="shared" si="9"/>
        <v xml:space="preserve"> </v>
      </c>
      <c r="B129" s="4"/>
      <c r="C129" s="10"/>
      <c r="D129" s="10"/>
      <c r="E129" s="10"/>
      <c r="F129" s="10"/>
      <c r="G129" s="10"/>
      <c r="H129" s="10"/>
      <c r="I129" s="41"/>
      <c r="J129" s="10"/>
      <c r="K129" s="10"/>
      <c r="L129" s="10"/>
      <c r="M129" s="10"/>
      <c r="N129" s="10"/>
      <c r="O129" s="78"/>
      <c r="P129" s="78"/>
      <c r="Q129" s="10"/>
      <c r="R129" s="10"/>
      <c r="S129" s="40"/>
      <c r="T129" s="41">
        <f t="shared" si="10"/>
        <v>0</v>
      </c>
      <c r="U129" s="39">
        <f t="shared" si="11"/>
        <v>0</v>
      </c>
      <c r="V129" s="48" cm="1">
        <f t="array" ref="V129">IF($U129&lt;=6,SUM($C129:$R129),SUMPRODUCT(LARGE($C129:$R129,{1,2,3,4,5,6})))</f>
        <v>0</v>
      </c>
      <c r="W129" s="37" t="str">
        <f t="shared" si="12"/>
        <v/>
      </c>
      <c r="X129" s="34" t="str" cm="1">
        <f t="array" ref="X129">IFERROR(SUMPRODUCT(LARGE($C129:$R129,{1,2,3,4})), "")</f>
        <v/>
      </c>
      <c r="Y129" s="34" t="str">
        <f t="shared" si="13"/>
        <v/>
      </c>
      <c r="Z129" s="34" t="str" cm="1">
        <f t="array" ref="Z129">IFERROR(SUMPRODUCT(LARGE($C129:$R129,{1,2,3,4,5,6,7})), "")</f>
        <v/>
      </c>
      <c r="AA129" s="34" t="str" cm="1">
        <f t="array" ref="AA129">IFERROR(SUMPRODUCT(LARGE($C129:$R129,{1,2,3,4,5,6,7,8})), "")</f>
        <v/>
      </c>
    </row>
    <row r="130" spans="1:27" ht="15" customHeight="1" x14ac:dyDescent="0.25">
      <c r="A130" s="51" t="str">
        <f t="shared" si="9"/>
        <v xml:space="preserve"> </v>
      </c>
      <c r="B130" s="4"/>
      <c r="C130" s="10"/>
      <c r="D130" s="10"/>
      <c r="E130" s="10"/>
      <c r="F130" s="10"/>
      <c r="G130" s="10"/>
      <c r="H130" s="10"/>
      <c r="I130" s="41"/>
      <c r="J130" s="10"/>
      <c r="K130" s="10"/>
      <c r="L130" s="10"/>
      <c r="M130" s="10"/>
      <c r="N130" s="10"/>
      <c r="O130" s="78"/>
      <c r="P130" s="78"/>
      <c r="Q130" s="10"/>
      <c r="R130" s="10"/>
      <c r="S130" s="40"/>
      <c r="T130" s="41">
        <f t="shared" si="10"/>
        <v>0</v>
      </c>
      <c r="U130" s="39">
        <f t="shared" si="11"/>
        <v>0</v>
      </c>
      <c r="V130" s="48" cm="1">
        <f t="array" ref="V130">IF($U130&lt;=6,SUM($C130:$R130),SUMPRODUCT(LARGE($C130:$R130,{1,2,3,4,5,6})))</f>
        <v>0</v>
      </c>
      <c r="W130" s="37" t="str">
        <f t="shared" si="12"/>
        <v/>
      </c>
      <c r="X130" s="34" t="str" cm="1">
        <f t="array" ref="X130">IFERROR(SUMPRODUCT(LARGE($C130:$R130,{1,2,3,4})), "")</f>
        <v/>
      </c>
      <c r="Y130" s="34" t="str">
        <f t="shared" si="13"/>
        <v/>
      </c>
      <c r="Z130" s="34" t="str" cm="1">
        <f t="array" ref="Z130">IFERROR(SUMPRODUCT(LARGE($C130:$R130,{1,2,3,4,5,6,7})), "")</f>
        <v/>
      </c>
      <c r="AA130" s="34" t="str" cm="1">
        <f t="array" ref="AA130">IFERROR(SUMPRODUCT(LARGE($C130:$R130,{1,2,3,4,5,6,7,8})), "")</f>
        <v/>
      </c>
    </row>
    <row r="131" spans="1:27" ht="15" customHeight="1" x14ac:dyDescent="0.25">
      <c r="A131" s="51" t="str">
        <f t="shared" si="9"/>
        <v xml:space="preserve"> </v>
      </c>
      <c r="B131" s="4"/>
      <c r="C131" s="10"/>
      <c r="D131" s="10"/>
      <c r="E131" s="10"/>
      <c r="F131" s="10"/>
      <c r="G131" s="10"/>
      <c r="H131" s="10"/>
      <c r="I131" s="41"/>
      <c r="J131" s="10"/>
      <c r="K131" s="10"/>
      <c r="L131" s="10"/>
      <c r="M131" s="10"/>
      <c r="N131" s="10"/>
      <c r="O131" s="78"/>
      <c r="P131" s="78"/>
      <c r="Q131" s="10"/>
      <c r="R131" s="10"/>
      <c r="S131" s="40"/>
      <c r="T131" s="41">
        <f t="shared" si="10"/>
        <v>0</v>
      </c>
      <c r="U131" s="39">
        <f t="shared" si="11"/>
        <v>0</v>
      </c>
      <c r="V131" s="48" cm="1">
        <f t="array" ref="V131">IF($U131&lt;=6,SUM($C131:$R131),SUMPRODUCT(LARGE($C131:$R131,{1,2,3,4,5,6})))</f>
        <v>0</v>
      </c>
      <c r="W131" s="37" t="str">
        <f t="shared" si="12"/>
        <v/>
      </c>
      <c r="X131" s="34" t="str" cm="1">
        <f t="array" ref="X131">IFERROR(SUMPRODUCT(LARGE($C131:$R131,{1,2,3,4})), "")</f>
        <v/>
      </c>
      <c r="Y131" s="34" t="str">
        <f t="shared" si="13"/>
        <v/>
      </c>
      <c r="Z131" s="34" t="str" cm="1">
        <f t="array" ref="Z131">IFERROR(SUMPRODUCT(LARGE($C131:$R131,{1,2,3,4,5,6,7})), "")</f>
        <v/>
      </c>
      <c r="AA131" s="34" t="str" cm="1">
        <f t="array" ref="AA131">IFERROR(SUMPRODUCT(LARGE($C131:$R131,{1,2,3,4,5,6,7,8})), "")</f>
        <v/>
      </c>
    </row>
    <row r="132" spans="1:27" ht="15" customHeight="1" x14ac:dyDescent="0.25">
      <c r="A132" s="51" t="str">
        <f t="shared" ref="A132:A195" si="14">IF(ISBLANK(B132)," ",(LEFT(B132,FIND("@",SUBSTITUTE(B132,"-","@",LEN(B132)-LEN(SUBSTITUTE(B132,"-",""))))-1)))</f>
        <v xml:space="preserve"> </v>
      </c>
      <c r="B132" s="4"/>
      <c r="C132" s="10"/>
      <c r="D132" s="10"/>
      <c r="E132" s="10"/>
      <c r="F132" s="10"/>
      <c r="G132" s="10"/>
      <c r="H132" s="10"/>
      <c r="I132" s="41"/>
      <c r="J132" s="10"/>
      <c r="K132" s="10"/>
      <c r="L132" s="10"/>
      <c r="M132" s="10"/>
      <c r="N132" s="10"/>
      <c r="O132" s="78"/>
      <c r="P132" s="78"/>
      <c r="Q132" s="10"/>
      <c r="R132" s="10"/>
      <c r="S132" s="40"/>
      <c r="T132" s="41">
        <f t="shared" ref="T132:T195" si="15">SUM($C132:$S132)</f>
        <v>0</v>
      </c>
      <c r="U132" s="39">
        <f t="shared" ref="U132:U195" si="16">COUNTA(C132:R132)</f>
        <v>0</v>
      </c>
      <c r="V132" s="48" cm="1">
        <f t="array" ref="V132">IF($U132&lt;=6,SUM($C132:$R132),SUMPRODUCT(LARGE($C132:$R132,{1,2,3,4,5,6})))</f>
        <v>0</v>
      </c>
      <c r="W132" s="37" t="str">
        <f t="shared" si="12"/>
        <v/>
      </c>
      <c r="X132" s="34" t="str" cm="1">
        <f t="array" ref="X132">IFERROR(SUMPRODUCT(LARGE($C132:$R132,{1,2,3,4})), "")</f>
        <v/>
      </c>
      <c r="Y132" s="34" t="str">
        <f t="shared" si="13"/>
        <v/>
      </c>
      <c r="Z132" s="34" t="str" cm="1">
        <f t="array" ref="Z132">IFERROR(SUMPRODUCT(LARGE($C132:$R132,{1,2,3,4,5,6,7})), "")</f>
        <v/>
      </c>
      <c r="AA132" s="34" t="str" cm="1">
        <f t="array" ref="AA132">IFERROR(SUMPRODUCT(LARGE($C132:$R132,{1,2,3,4,5,6,7,8})), "")</f>
        <v/>
      </c>
    </row>
    <row r="133" spans="1:27" ht="15" customHeight="1" x14ac:dyDescent="0.25">
      <c r="A133" s="51" t="str">
        <f t="shared" si="14"/>
        <v xml:space="preserve"> </v>
      </c>
      <c r="B133" s="4"/>
      <c r="C133" s="10"/>
      <c r="D133" s="10"/>
      <c r="E133" s="10"/>
      <c r="F133" s="10"/>
      <c r="G133" s="10"/>
      <c r="H133" s="10"/>
      <c r="I133" s="41"/>
      <c r="J133" s="10"/>
      <c r="K133" s="10"/>
      <c r="L133" s="10"/>
      <c r="M133" s="10"/>
      <c r="N133" s="10"/>
      <c r="O133" s="78"/>
      <c r="P133" s="78"/>
      <c r="Q133" s="10"/>
      <c r="R133" s="10"/>
      <c r="S133" s="40"/>
      <c r="T133" s="41">
        <f t="shared" si="15"/>
        <v>0</v>
      </c>
      <c r="U133" s="39">
        <f t="shared" si="16"/>
        <v>0</v>
      </c>
      <c r="V133" s="48" cm="1">
        <f t="array" ref="V133">IF($U133&lt;=6,SUM($C133:$R133),SUMPRODUCT(LARGE($C133:$R133,{1,2,3,4,5,6})))</f>
        <v>0</v>
      </c>
      <c r="W133" s="37" t="str">
        <f t="shared" ref="W133:W196" si="17">IF(AND($T133&gt;=7,V133=V134),"Manual Calc Needed","")</f>
        <v/>
      </c>
      <c r="X133" s="34" t="str" cm="1">
        <f t="array" ref="X133">IFERROR(SUMPRODUCT(LARGE($C133:$R133,{1,2,3,4})), "")</f>
        <v/>
      </c>
      <c r="Y133" s="34" t="str">
        <f t="shared" ref="Y133:Y196" si="18">IF($X133&lt;&gt;"","Manual Calc","")</f>
        <v/>
      </c>
      <c r="Z133" s="34" t="str" cm="1">
        <f t="array" ref="Z133">IFERROR(SUMPRODUCT(LARGE($C133:$R133,{1,2,3,4,5,6,7})), "")</f>
        <v/>
      </c>
      <c r="AA133" s="34" t="str" cm="1">
        <f t="array" ref="AA133">IFERROR(SUMPRODUCT(LARGE($C133:$R133,{1,2,3,4,5,6,7,8})), "")</f>
        <v/>
      </c>
    </row>
    <row r="134" spans="1:27" ht="15" customHeight="1" x14ac:dyDescent="0.25">
      <c r="A134" s="51" t="str">
        <f t="shared" si="14"/>
        <v xml:space="preserve"> </v>
      </c>
      <c r="B134" s="4"/>
      <c r="C134" s="10"/>
      <c r="D134" s="10"/>
      <c r="E134" s="10"/>
      <c r="F134" s="10"/>
      <c r="G134" s="10"/>
      <c r="H134" s="10"/>
      <c r="I134" s="41"/>
      <c r="J134" s="10"/>
      <c r="K134" s="10"/>
      <c r="L134" s="10"/>
      <c r="M134" s="10"/>
      <c r="N134" s="10"/>
      <c r="O134" s="78"/>
      <c r="P134" s="78"/>
      <c r="Q134" s="10"/>
      <c r="R134" s="10"/>
      <c r="S134" s="40"/>
      <c r="T134" s="41">
        <f t="shared" si="15"/>
        <v>0</v>
      </c>
      <c r="U134" s="39">
        <f t="shared" si="16"/>
        <v>0</v>
      </c>
      <c r="V134" s="48" cm="1">
        <f t="array" ref="V134">IF($U134&lt;=6,SUM($C134:$R134),SUMPRODUCT(LARGE($C134:$R134,{1,2,3,4,5,6})))</f>
        <v>0</v>
      </c>
      <c r="W134" s="37" t="str">
        <f t="shared" si="17"/>
        <v/>
      </c>
      <c r="X134" s="34" t="str" cm="1">
        <f t="array" ref="X134">IFERROR(SUMPRODUCT(LARGE($C134:$R134,{1,2,3,4})), "")</f>
        <v/>
      </c>
      <c r="Y134" s="34" t="str">
        <f t="shared" si="18"/>
        <v/>
      </c>
      <c r="Z134" s="34" t="str" cm="1">
        <f t="array" ref="Z134">IFERROR(SUMPRODUCT(LARGE($C134:$R134,{1,2,3,4,5,6,7})), "")</f>
        <v/>
      </c>
      <c r="AA134" s="34" t="str" cm="1">
        <f t="array" ref="AA134">IFERROR(SUMPRODUCT(LARGE($C134:$R134,{1,2,3,4,5,6,7,8})), "")</f>
        <v/>
      </c>
    </row>
    <row r="135" spans="1:27" ht="15" customHeight="1" x14ac:dyDescent="0.25">
      <c r="A135" s="51" t="str">
        <f t="shared" si="14"/>
        <v xml:space="preserve"> </v>
      </c>
      <c r="B135" s="4"/>
      <c r="C135" s="10"/>
      <c r="D135" s="10"/>
      <c r="E135" s="10"/>
      <c r="F135" s="10"/>
      <c r="G135" s="10"/>
      <c r="H135" s="10"/>
      <c r="I135" s="41"/>
      <c r="J135" s="10"/>
      <c r="K135" s="10"/>
      <c r="L135" s="10"/>
      <c r="M135" s="10"/>
      <c r="N135" s="10"/>
      <c r="O135" s="78"/>
      <c r="P135" s="78"/>
      <c r="Q135" s="10"/>
      <c r="R135" s="10"/>
      <c r="S135" s="40"/>
      <c r="T135" s="41">
        <f t="shared" si="15"/>
        <v>0</v>
      </c>
      <c r="U135" s="39">
        <f t="shared" si="16"/>
        <v>0</v>
      </c>
      <c r="V135" s="48" cm="1">
        <f t="array" ref="V135">IF($U135&lt;=6,SUM($C135:$R135),SUMPRODUCT(LARGE($C135:$R135,{1,2,3,4,5,6})))</f>
        <v>0</v>
      </c>
      <c r="W135" s="37" t="str">
        <f t="shared" si="17"/>
        <v/>
      </c>
      <c r="X135" s="34" t="str" cm="1">
        <f t="array" ref="X135">IFERROR(SUMPRODUCT(LARGE($C135:$R135,{1,2,3,4})), "")</f>
        <v/>
      </c>
      <c r="Y135" s="34" t="str">
        <f t="shared" si="18"/>
        <v/>
      </c>
      <c r="Z135" s="34" t="str" cm="1">
        <f t="array" ref="Z135">IFERROR(SUMPRODUCT(LARGE($C135:$R135,{1,2,3,4,5,6,7})), "")</f>
        <v/>
      </c>
      <c r="AA135" s="34" t="str" cm="1">
        <f t="array" ref="AA135">IFERROR(SUMPRODUCT(LARGE($C135:$R135,{1,2,3,4,5,6,7,8})), "")</f>
        <v/>
      </c>
    </row>
    <row r="136" spans="1:27" ht="15" customHeight="1" x14ac:dyDescent="0.25">
      <c r="A136" s="51" t="str">
        <f t="shared" si="14"/>
        <v xml:space="preserve"> </v>
      </c>
      <c r="B136" s="4"/>
      <c r="C136" s="10"/>
      <c r="D136" s="10"/>
      <c r="E136" s="10"/>
      <c r="F136" s="10"/>
      <c r="G136" s="10"/>
      <c r="H136" s="10"/>
      <c r="I136" s="41"/>
      <c r="J136" s="10"/>
      <c r="K136" s="10"/>
      <c r="L136" s="10"/>
      <c r="M136" s="10"/>
      <c r="N136" s="10"/>
      <c r="O136" s="78"/>
      <c r="P136" s="78"/>
      <c r="Q136" s="10"/>
      <c r="R136" s="10"/>
      <c r="S136" s="40"/>
      <c r="T136" s="41">
        <f t="shared" si="15"/>
        <v>0</v>
      </c>
      <c r="U136" s="39">
        <f t="shared" si="16"/>
        <v>0</v>
      </c>
      <c r="V136" s="48" cm="1">
        <f t="array" ref="V136">IF($U136&lt;=6,SUM($C136:$R136),SUMPRODUCT(LARGE($C136:$R136,{1,2,3,4,5,6})))</f>
        <v>0</v>
      </c>
      <c r="W136" s="37" t="str">
        <f t="shared" si="17"/>
        <v/>
      </c>
      <c r="X136" s="34" t="str" cm="1">
        <f t="array" ref="X136">IFERROR(SUMPRODUCT(LARGE($C136:$R136,{1,2,3,4})), "")</f>
        <v/>
      </c>
      <c r="Y136" s="34" t="str">
        <f t="shared" si="18"/>
        <v/>
      </c>
      <c r="Z136" s="34" t="str" cm="1">
        <f t="array" ref="Z136">IFERROR(SUMPRODUCT(LARGE($C136:$R136,{1,2,3,4,5,6,7})), "")</f>
        <v/>
      </c>
      <c r="AA136" s="34" t="str" cm="1">
        <f t="array" ref="AA136">IFERROR(SUMPRODUCT(LARGE($C136:$R136,{1,2,3,4,5,6,7,8})), "")</f>
        <v/>
      </c>
    </row>
    <row r="137" spans="1:27" ht="15" customHeight="1" x14ac:dyDescent="0.25">
      <c r="A137" s="51" t="str">
        <f t="shared" si="14"/>
        <v xml:space="preserve"> </v>
      </c>
      <c r="B137" s="4"/>
      <c r="C137" s="10"/>
      <c r="D137" s="10"/>
      <c r="E137" s="10"/>
      <c r="F137" s="10"/>
      <c r="G137" s="10"/>
      <c r="H137" s="10"/>
      <c r="I137" s="41"/>
      <c r="J137" s="10"/>
      <c r="K137" s="10"/>
      <c r="L137" s="10"/>
      <c r="M137" s="10"/>
      <c r="N137" s="10"/>
      <c r="O137" s="78"/>
      <c r="P137" s="78"/>
      <c r="Q137" s="10"/>
      <c r="R137" s="10"/>
      <c r="S137" s="40"/>
      <c r="T137" s="41">
        <f t="shared" si="15"/>
        <v>0</v>
      </c>
      <c r="U137" s="39">
        <f t="shared" si="16"/>
        <v>0</v>
      </c>
      <c r="V137" s="48" cm="1">
        <f t="array" ref="V137">IF($U137&lt;=6,SUM($C137:$R137),SUMPRODUCT(LARGE($C137:$R137,{1,2,3,4,5,6})))</f>
        <v>0</v>
      </c>
      <c r="W137" s="37" t="str">
        <f t="shared" si="17"/>
        <v/>
      </c>
      <c r="X137" s="34" t="str" cm="1">
        <f t="array" ref="X137">IFERROR(SUMPRODUCT(LARGE($C137:$R137,{1,2,3,4})), "")</f>
        <v/>
      </c>
      <c r="Y137" s="34" t="str">
        <f t="shared" si="18"/>
        <v/>
      </c>
      <c r="Z137" s="34" t="str" cm="1">
        <f t="array" ref="Z137">IFERROR(SUMPRODUCT(LARGE($C137:$R137,{1,2,3,4,5,6,7})), "")</f>
        <v/>
      </c>
      <c r="AA137" s="34" t="str" cm="1">
        <f t="array" ref="AA137">IFERROR(SUMPRODUCT(LARGE($C137:$R137,{1,2,3,4,5,6,7,8})), "")</f>
        <v/>
      </c>
    </row>
    <row r="138" spans="1:27" ht="15" customHeight="1" x14ac:dyDescent="0.25">
      <c r="A138" s="51" t="str">
        <f t="shared" si="14"/>
        <v xml:space="preserve"> </v>
      </c>
      <c r="B138" s="4"/>
      <c r="C138" s="10"/>
      <c r="D138" s="10"/>
      <c r="E138" s="10"/>
      <c r="F138" s="10"/>
      <c r="G138" s="10"/>
      <c r="H138" s="10"/>
      <c r="I138" s="41"/>
      <c r="J138" s="10"/>
      <c r="K138" s="10"/>
      <c r="L138" s="10"/>
      <c r="M138" s="10"/>
      <c r="N138" s="10"/>
      <c r="O138" s="78"/>
      <c r="P138" s="78"/>
      <c r="Q138" s="10"/>
      <c r="R138" s="10"/>
      <c r="S138" s="40"/>
      <c r="T138" s="41">
        <f t="shared" si="15"/>
        <v>0</v>
      </c>
      <c r="U138" s="39">
        <f t="shared" si="16"/>
        <v>0</v>
      </c>
      <c r="V138" s="48" cm="1">
        <f t="array" ref="V138">IF($U138&lt;=6,SUM($C138:$R138),SUMPRODUCT(LARGE($C138:$R138,{1,2,3,4,5,6})))</f>
        <v>0</v>
      </c>
      <c r="W138" s="37" t="str">
        <f t="shared" si="17"/>
        <v/>
      </c>
      <c r="X138" s="34" t="str" cm="1">
        <f t="array" ref="X138">IFERROR(SUMPRODUCT(LARGE($C138:$R138,{1,2,3,4})), "")</f>
        <v/>
      </c>
      <c r="Y138" s="34" t="str">
        <f t="shared" si="18"/>
        <v/>
      </c>
      <c r="Z138" s="34" t="str" cm="1">
        <f t="array" ref="Z138">IFERROR(SUMPRODUCT(LARGE($C138:$R138,{1,2,3,4,5,6,7})), "")</f>
        <v/>
      </c>
      <c r="AA138" s="34" t="str" cm="1">
        <f t="array" ref="AA138">IFERROR(SUMPRODUCT(LARGE($C138:$R138,{1,2,3,4,5,6,7,8})), "")</f>
        <v/>
      </c>
    </row>
    <row r="139" spans="1:27" ht="15" customHeight="1" x14ac:dyDescent="0.25">
      <c r="A139" s="51" t="str">
        <f t="shared" si="14"/>
        <v xml:space="preserve"> </v>
      </c>
      <c r="B139" s="4"/>
      <c r="C139" s="10"/>
      <c r="D139" s="10"/>
      <c r="E139" s="10"/>
      <c r="F139" s="10"/>
      <c r="G139" s="10"/>
      <c r="H139" s="10"/>
      <c r="I139" s="41"/>
      <c r="J139" s="10"/>
      <c r="K139" s="10"/>
      <c r="L139" s="10"/>
      <c r="M139" s="10"/>
      <c r="N139" s="10"/>
      <c r="O139" s="78"/>
      <c r="P139" s="78"/>
      <c r="Q139" s="10"/>
      <c r="R139" s="10"/>
      <c r="S139" s="40"/>
      <c r="T139" s="41">
        <f t="shared" si="15"/>
        <v>0</v>
      </c>
      <c r="U139" s="39">
        <f t="shared" si="16"/>
        <v>0</v>
      </c>
      <c r="V139" s="48" cm="1">
        <f t="array" ref="V139">IF($U139&lt;=6,SUM($C139:$R139),SUMPRODUCT(LARGE($C139:$R139,{1,2,3,4,5,6})))</f>
        <v>0</v>
      </c>
      <c r="W139" s="37" t="str">
        <f t="shared" si="17"/>
        <v/>
      </c>
      <c r="X139" s="34" t="str" cm="1">
        <f t="array" ref="X139">IFERROR(SUMPRODUCT(LARGE($C139:$R139,{1,2,3,4})), "")</f>
        <v/>
      </c>
      <c r="Y139" s="34" t="str">
        <f t="shared" si="18"/>
        <v/>
      </c>
      <c r="Z139" s="34" t="str" cm="1">
        <f t="array" ref="Z139">IFERROR(SUMPRODUCT(LARGE($C139:$R139,{1,2,3,4,5,6,7})), "")</f>
        <v/>
      </c>
      <c r="AA139" s="34" t="str" cm="1">
        <f t="array" ref="AA139">IFERROR(SUMPRODUCT(LARGE($C139:$R139,{1,2,3,4,5,6,7,8})), "")</f>
        <v/>
      </c>
    </row>
    <row r="140" spans="1:27" ht="15" customHeight="1" x14ac:dyDescent="0.25">
      <c r="A140" s="51" t="str">
        <f t="shared" si="14"/>
        <v xml:space="preserve"> </v>
      </c>
      <c r="B140" s="4"/>
      <c r="C140" s="10"/>
      <c r="D140" s="10"/>
      <c r="E140" s="10"/>
      <c r="F140" s="10"/>
      <c r="G140" s="10"/>
      <c r="H140" s="10"/>
      <c r="I140" s="41"/>
      <c r="J140" s="10"/>
      <c r="K140" s="10"/>
      <c r="L140" s="10"/>
      <c r="M140" s="10"/>
      <c r="N140" s="10"/>
      <c r="O140" s="78"/>
      <c r="P140" s="78"/>
      <c r="Q140" s="10"/>
      <c r="R140" s="10"/>
      <c r="S140" s="40"/>
      <c r="T140" s="41">
        <f t="shared" si="15"/>
        <v>0</v>
      </c>
      <c r="U140" s="39">
        <f t="shared" si="16"/>
        <v>0</v>
      </c>
      <c r="V140" s="48" cm="1">
        <f t="array" ref="V140">IF($U140&lt;=6,SUM($C140:$R140),SUMPRODUCT(LARGE($C140:$R140,{1,2,3,4,5,6})))</f>
        <v>0</v>
      </c>
      <c r="W140" s="37" t="str">
        <f t="shared" si="17"/>
        <v/>
      </c>
      <c r="X140" s="34" t="str" cm="1">
        <f t="array" ref="X140">IFERROR(SUMPRODUCT(LARGE($C140:$R140,{1,2,3,4})), "")</f>
        <v/>
      </c>
      <c r="Y140" s="34" t="str">
        <f t="shared" si="18"/>
        <v/>
      </c>
      <c r="Z140" s="34" t="str" cm="1">
        <f t="array" ref="Z140">IFERROR(SUMPRODUCT(LARGE($C140:$R140,{1,2,3,4,5,6,7})), "")</f>
        <v/>
      </c>
      <c r="AA140" s="34" t="str" cm="1">
        <f t="array" ref="AA140">IFERROR(SUMPRODUCT(LARGE($C140:$R140,{1,2,3,4,5,6,7,8})), "")</f>
        <v/>
      </c>
    </row>
    <row r="141" spans="1:27" ht="15" customHeight="1" x14ac:dyDescent="0.25">
      <c r="A141" s="51" t="str">
        <f t="shared" si="14"/>
        <v xml:space="preserve"> </v>
      </c>
      <c r="B141" s="4"/>
      <c r="C141" s="10"/>
      <c r="D141" s="10"/>
      <c r="E141" s="10"/>
      <c r="F141" s="10"/>
      <c r="G141" s="10"/>
      <c r="H141" s="10"/>
      <c r="I141" s="41"/>
      <c r="J141" s="10"/>
      <c r="K141" s="10"/>
      <c r="L141" s="10"/>
      <c r="M141" s="10"/>
      <c r="N141" s="10"/>
      <c r="O141" s="78"/>
      <c r="P141" s="78"/>
      <c r="Q141" s="10"/>
      <c r="R141" s="10"/>
      <c r="S141" s="40"/>
      <c r="T141" s="41">
        <f t="shared" si="15"/>
        <v>0</v>
      </c>
      <c r="U141" s="39">
        <f t="shared" si="16"/>
        <v>0</v>
      </c>
      <c r="V141" s="48" cm="1">
        <f t="array" ref="V141">IF($U141&lt;=6,SUM($C141:$R141),SUMPRODUCT(LARGE($C141:$R141,{1,2,3,4,5,6})))</f>
        <v>0</v>
      </c>
      <c r="W141" s="37" t="str">
        <f t="shared" si="17"/>
        <v/>
      </c>
      <c r="X141" s="34" t="str" cm="1">
        <f t="array" ref="X141">IFERROR(SUMPRODUCT(LARGE($C141:$R141,{1,2,3,4})), "")</f>
        <v/>
      </c>
      <c r="Y141" s="34" t="str">
        <f t="shared" si="18"/>
        <v/>
      </c>
      <c r="Z141" s="34" t="str" cm="1">
        <f t="array" ref="Z141">IFERROR(SUMPRODUCT(LARGE($C141:$R141,{1,2,3,4,5,6,7})), "")</f>
        <v/>
      </c>
      <c r="AA141" s="34" t="str" cm="1">
        <f t="array" ref="AA141">IFERROR(SUMPRODUCT(LARGE($C141:$R141,{1,2,3,4,5,6,7,8})), "")</f>
        <v/>
      </c>
    </row>
    <row r="142" spans="1:27" ht="15" customHeight="1" x14ac:dyDescent="0.25">
      <c r="A142" s="51" t="str">
        <f t="shared" si="14"/>
        <v xml:space="preserve"> </v>
      </c>
      <c r="B142" s="4"/>
      <c r="C142" s="10"/>
      <c r="D142" s="10"/>
      <c r="E142" s="10"/>
      <c r="F142" s="10"/>
      <c r="G142" s="10"/>
      <c r="H142" s="10"/>
      <c r="I142" s="41"/>
      <c r="J142" s="10"/>
      <c r="K142" s="10"/>
      <c r="L142" s="10"/>
      <c r="M142" s="10"/>
      <c r="N142" s="10"/>
      <c r="O142" s="78"/>
      <c r="P142" s="78"/>
      <c r="Q142" s="10"/>
      <c r="R142" s="10"/>
      <c r="S142" s="40"/>
      <c r="T142" s="41">
        <f t="shared" si="15"/>
        <v>0</v>
      </c>
      <c r="U142" s="39">
        <f t="shared" si="16"/>
        <v>0</v>
      </c>
      <c r="V142" s="48" cm="1">
        <f t="array" ref="V142">IF($U142&lt;=6,SUM($C142:$R142),SUMPRODUCT(LARGE($C142:$R142,{1,2,3,4,5,6})))</f>
        <v>0</v>
      </c>
      <c r="W142" s="37" t="str">
        <f t="shared" si="17"/>
        <v/>
      </c>
      <c r="X142" s="34" t="str" cm="1">
        <f t="array" ref="X142">IFERROR(SUMPRODUCT(LARGE($C142:$R142,{1,2,3,4})), "")</f>
        <v/>
      </c>
      <c r="Y142" s="34" t="str">
        <f t="shared" si="18"/>
        <v/>
      </c>
      <c r="Z142" s="34" t="str" cm="1">
        <f t="array" ref="Z142">IFERROR(SUMPRODUCT(LARGE($C142:$R142,{1,2,3,4,5,6,7})), "")</f>
        <v/>
      </c>
      <c r="AA142" s="34" t="str" cm="1">
        <f t="array" ref="AA142">IFERROR(SUMPRODUCT(LARGE($C142:$R142,{1,2,3,4,5,6,7,8})), "")</f>
        <v/>
      </c>
    </row>
    <row r="143" spans="1:27" ht="15" customHeight="1" x14ac:dyDescent="0.25">
      <c r="A143" s="51" t="str">
        <f t="shared" si="14"/>
        <v xml:space="preserve"> </v>
      </c>
      <c r="B143" s="4"/>
      <c r="C143" s="10"/>
      <c r="D143" s="10"/>
      <c r="E143" s="10"/>
      <c r="F143" s="10"/>
      <c r="G143" s="10"/>
      <c r="H143" s="10"/>
      <c r="I143" s="41"/>
      <c r="J143" s="10"/>
      <c r="K143" s="10"/>
      <c r="L143" s="10"/>
      <c r="M143" s="10"/>
      <c r="N143" s="10"/>
      <c r="O143" s="78"/>
      <c r="P143" s="78"/>
      <c r="Q143" s="10"/>
      <c r="R143" s="10"/>
      <c r="S143" s="40"/>
      <c r="T143" s="41">
        <f t="shared" si="15"/>
        <v>0</v>
      </c>
      <c r="U143" s="39">
        <f t="shared" si="16"/>
        <v>0</v>
      </c>
      <c r="V143" s="48" cm="1">
        <f t="array" ref="V143">IF($U143&lt;=6,SUM($C143:$R143),SUMPRODUCT(LARGE($C143:$R143,{1,2,3,4,5,6})))</f>
        <v>0</v>
      </c>
      <c r="W143" s="37" t="str">
        <f t="shared" si="17"/>
        <v/>
      </c>
      <c r="X143" s="34" t="str" cm="1">
        <f t="array" ref="X143">IFERROR(SUMPRODUCT(LARGE($C143:$R143,{1,2,3,4})), "")</f>
        <v/>
      </c>
      <c r="Y143" s="34" t="str">
        <f t="shared" si="18"/>
        <v/>
      </c>
      <c r="Z143" s="34" t="str" cm="1">
        <f t="array" ref="Z143">IFERROR(SUMPRODUCT(LARGE($C143:$R143,{1,2,3,4,5,6,7})), "")</f>
        <v/>
      </c>
      <c r="AA143" s="34" t="str" cm="1">
        <f t="array" ref="AA143">IFERROR(SUMPRODUCT(LARGE($C143:$R143,{1,2,3,4,5,6,7,8})), "")</f>
        <v/>
      </c>
    </row>
    <row r="144" spans="1:27" ht="15" customHeight="1" x14ac:dyDescent="0.25">
      <c r="A144" s="51" t="str">
        <f t="shared" si="14"/>
        <v xml:space="preserve"> </v>
      </c>
      <c r="B144" s="4"/>
      <c r="C144" s="10"/>
      <c r="D144" s="10"/>
      <c r="E144" s="10"/>
      <c r="F144" s="10"/>
      <c r="G144" s="10"/>
      <c r="H144" s="10"/>
      <c r="I144" s="41"/>
      <c r="J144" s="10"/>
      <c r="K144" s="10"/>
      <c r="L144" s="10"/>
      <c r="M144" s="10"/>
      <c r="N144" s="10"/>
      <c r="O144" s="78"/>
      <c r="P144" s="78"/>
      <c r="Q144" s="10"/>
      <c r="R144" s="10"/>
      <c r="S144" s="40"/>
      <c r="T144" s="41">
        <f t="shared" si="15"/>
        <v>0</v>
      </c>
      <c r="U144" s="39">
        <f t="shared" si="16"/>
        <v>0</v>
      </c>
      <c r="V144" s="48" cm="1">
        <f t="array" ref="V144">IF($U144&lt;=6,SUM($C144:$R144),SUMPRODUCT(LARGE($C144:$R144,{1,2,3,4,5,6})))</f>
        <v>0</v>
      </c>
      <c r="W144" s="37" t="str">
        <f t="shared" si="17"/>
        <v/>
      </c>
      <c r="X144" s="34" t="str" cm="1">
        <f t="array" ref="X144">IFERROR(SUMPRODUCT(LARGE($C144:$R144,{1,2,3,4})), "")</f>
        <v/>
      </c>
      <c r="Y144" s="34" t="str">
        <f t="shared" si="18"/>
        <v/>
      </c>
      <c r="Z144" s="34" t="str" cm="1">
        <f t="array" ref="Z144">IFERROR(SUMPRODUCT(LARGE($C144:$R144,{1,2,3,4,5,6,7})), "")</f>
        <v/>
      </c>
      <c r="AA144" s="34" t="str" cm="1">
        <f t="array" ref="AA144">IFERROR(SUMPRODUCT(LARGE($C144:$R144,{1,2,3,4,5,6,7,8})), "")</f>
        <v/>
      </c>
    </row>
    <row r="145" spans="1:27" ht="15" customHeight="1" x14ac:dyDescent="0.25">
      <c r="A145" s="51" t="str">
        <f t="shared" si="14"/>
        <v xml:space="preserve"> </v>
      </c>
      <c r="B145" s="4"/>
      <c r="C145" s="10"/>
      <c r="D145" s="10"/>
      <c r="E145" s="10"/>
      <c r="F145" s="10"/>
      <c r="G145" s="10"/>
      <c r="H145" s="10"/>
      <c r="I145" s="41"/>
      <c r="J145" s="10"/>
      <c r="K145" s="10"/>
      <c r="L145" s="10"/>
      <c r="M145" s="10"/>
      <c r="N145" s="10"/>
      <c r="O145" s="78"/>
      <c r="P145" s="78"/>
      <c r="Q145" s="10"/>
      <c r="R145" s="10"/>
      <c r="S145" s="40"/>
      <c r="T145" s="41">
        <f t="shared" si="15"/>
        <v>0</v>
      </c>
      <c r="U145" s="39">
        <f t="shared" si="16"/>
        <v>0</v>
      </c>
      <c r="V145" s="48" cm="1">
        <f t="array" ref="V145">IF($U145&lt;=6,SUM($C145:$R145),SUMPRODUCT(LARGE($C145:$R145,{1,2,3,4,5,6})))</f>
        <v>0</v>
      </c>
      <c r="W145" s="37" t="str">
        <f t="shared" si="17"/>
        <v/>
      </c>
      <c r="X145" s="34" t="str" cm="1">
        <f t="array" ref="X145">IFERROR(SUMPRODUCT(LARGE($C145:$R145,{1,2,3,4})), "")</f>
        <v/>
      </c>
      <c r="Y145" s="34" t="str">
        <f t="shared" si="18"/>
        <v/>
      </c>
      <c r="Z145" s="34" t="str" cm="1">
        <f t="array" ref="Z145">IFERROR(SUMPRODUCT(LARGE($C145:$R145,{1,2,3,4,5,6,7})), "")</f>
        <v/>
      </c>
      <c r="AA145" s="34" t="str" cm="1">
        <f t="array" ref="AA145">IFERROR(SUMPRODUCT(LARGE($C145:$R145,{1,2,3,4,5,6,7,8})), "")</f>
        <v/>
      </c>
    </row>
    <row r="146" spans="1:27" ht="15" customHeight="1" x14ac:dyDescent="0.25">
      <c r="A146" s="51" t="str">
        <f t="shared" si="14"/>
        <v xml:space="preserve"> </v>
      </c>
      <c r="B146" s="4"/>
      <c r="C146" s="10"/>
      <c r="D146" s="10"/>
      <c r="E146" s="10"/>
      <c r="F146" s="10"/>
      <c r="G146" s="10"/>
      <c r="H146" s="10"/>
      <c r="I146" s="41"/>
      <c r="J146" s="10"/>
      <c r="K146" s="10"/>
      <c r="L146" s="10"/>
      <c r="M146" s="10"/>
      <c r="N146" s="10"/>
      <c r="O146" s="78"/>
      <c r="P146" s="78"/>
      <c r="Q146" s="10"/>
      <c r="R146" s="10"/>
      <c r="S146" s="40"/>
      <c r="T146" s="41">
        <f t="shared" si="15"/>
        <v>0</v>
      </c>
      <c r="U146" s="39">
        <f t="shared" si="16"/>
        <v>0</v>
      </c>
      <c r="V146" s="48" cm="1">
        <f t="array" ref="V146">IF($U146&lt;=6,SUM($C146:$R146),SUMPRODUCT(LARGE($C146:$R146,{1,2,3,4,5,6})))</f>
        <v>0</v>
      </c>
      <c r="W146" s="37" t="str">
        <f t="shared" si="17"/>
        <v/>
      </c>
      <c r="X146" s="34" t="str" cm="1">
        <f t="array" ref="X146">IFERROR(SUMPRODUCT(LARGE($C146:$R146,{1,2,3,4})), "")</f>
        <v/>
      </c>
      <c r="Y146" s="34" t="str">
        <f t="shared" si="18"/>
        <v/>
      </c>
      <c r="Z146" s="34" t="str" cm="1">
        <f t="array" ref="Z146">IFERROR(SUMPRODUCT(LARGE($C146:$R146,{1,2,3,4,5,6,7})), "")</f>
        <v/>
      </c>
      <c r="AA146" s="34" t="str" cm="1">
        <f t="array" ref="AA146">IFERROR(SUMPRODUCT(LARGE($C146:$R146,{1,2,3,4,5,6,7,8})), "")</f>
        <v/>
      </c>
    </row>
    <row r="147" spans="1:27" ht="15" customHeight="1" x14ac:dyDescent="0.25">
      <c r="A147" s="51" t="str">
        <f t="shared" si="14"/>
        <v xml:space="preserve"> </v>
      </c>
      <c r="B147" s="4"/>
      <c r="C147" s="10"/>
      <c r="D147" s="10"/>
      <c r="E147" s="10"/>
      <c r="F147" s="10"/>
      <c r="G147" s="10"/>
      <c r="H147" s="10"/>
      <c r="I147" s="41"/>
      <c r="J147" s="10"/>
      <c r="K147" s="10"/>
      <c r="L147" s="10"/>
      <c r="M147" s="10"/>
      <c r="N147" s="10"/>
      <c r="O147" s="78"/>
      <c r="P147" s="78"/>
      <c r="Q147" s="10"/>
      <c r="R147" s="10"/>
      <c r="S147" s="40"/>
      <c r="T147" s="41">
        <f t="shared" si="15"/>
        <v>0</v>
      </c>
      <c r="U147" s="39">
        <f t="shared" si="16"/>
        <v>0</v>
      </c>
      <c r="V147" s="48" cm="1">
        <f t="array" ref="V147">IF($U147&lt;=6,SUM($C147:$R147),SUMPRODUCT(LARGE($C147:$R147,{1,2,3,4,5,6})))</f>
        <v>0</v>
      </c>
      <c r="W147" s="37" t="str">
        <f t="shared" si="17"/>
        <v/>
      </c>
      <c r="X147" s="34" t="str" cm="1">
        <f t="array" ref="X147">IFERROR(SUMPRODUCT(LARGE($C147:$R147,{1,2,3,4})), "")</f>
        <v/>
      </c>
      <c r="Y147" s="34" t="str">
        <f t="shared" si="18"/>
        <v/>
      </c>
      <c r="Z147" s="34" t="str" cm="1">
        <f t="array" ref="Z147">IFERROR(SUMPRODUCT(LARGE($C147:$R147,{1,2,3,4,5,6,7})), "")</f>
        <v/>
      </c>
      <c r="AA147" s="34" t="str" cm="1">
        <f t="array" ref="AA147">IFERROR(SUMPRODUCT(LARGE($C147:$R147,{1,2,3,4,5,6,7,8})), "")</f>
        <v/>
      </c>
    </row>
    <row r="148" spans="1:27" ht="15" customHeight="1" x14ac:dyDescent="0.25">
      <c r="A148" s="51" t="str">
        <f t="shared" si="14"/>
        <v xml:space="preserve"> </v>
      </c>
      <c r="B148" s="4"/>
      <c r="C148" s="10"/>
      <c r="D148" s="10"/>
      <c r="E148" s="10"/>
      <c r="F148" s="10"/>
      <c r="G148" s="10"/>
      <c r="H148" s="10"/>
      <c r="I148" s="41"/>
      <c r="J148" s="10"/>
      <c r="K148" s="10"/>
      <c r="L148" s="10"/>
      <c r="M148" s="10"/>
      <c r="N148" s="10"/>
      <c r="O148" s="78"/>
      <c r="P148" s="78"/>
      <c r="Q148" s="10"/>
      <c r="R148" s="10"/>
      <c r="S148" s="40"/>
      <c r="T148" s="41">
        <f t="shared" si="15"/>
        <v>0</v>
      </c>
      <c r="U148" s="39">
        <f t="shared" si="16"/>
        <v>0</v>
      </c>
      <c r="V148" s="48" cm="1">
        <f t="array" ref="V148">IF($U148&lt;=6,SUM($C148:$R148),SUMPRODUCT(LARGE($C148:$R148,{1,2,3,4,5,6})))</f>
        <v>0</v>
      </c>
      <c r="W148" s="37" t="str">
        <f t="shared" si="17"/>
        <v/>
      </c>
      <c r="X148" s="34" t="str" cm="1">
        <f t="array" ref="X148">IFERROR(SUMPRODUCT(LARGE($C148:$R148,{1,2,3,4})), "")</f>
        <v/>
      </c>
      <c r="Y148" s="34" t="str">
        <f t="shared" si="18"/>
        <v/>
      </c>
      <c r="Z148" s="34" t="str" cm="1">
        <f t="array" ref="Z148">IFERROR(SUMPRODUCT(LARGE($C148:$R148,{1,2,3,4,5,6,7})), "")</f>
        <v/>
      </c>
      <c r="AA148" s="34" t="str" cm="1">
        <f t="array" ref="AA148">IFERROR(SUMPRODUCT(LARGE($C148:$R148,{1,2,3,4,5,6,7,8})), "")</f>
        <v/>
      </c>
    </row>
    <row r="149" spans="1:27" ht="15" customHeight="1" x14ac:dyDescent="0.25">
      <c r="A149" s="51" t="str">
        <f t="shared" si="14"/>
        <v xml:space="preserve"> </v>
      </c>
      <c r="B149" s="4"/>
      <c r="C149" s="10"/>
      <c r="D149" s="10"/>
      <c r="E149" s="10"/>
      <c r="F149" s="10"/>
      <c r="G149" s="10"/>
      <c r="H149" s="10"/>
      <c r="I149" s="41"/>
      <c r="J149" s="10"/>
      <c r="K149" s="10"/>
      <c r="L149" s="10"/>
      <c r="M149" s="10"/>
      <c r="N149" s="10"/>
      <c r="O149" s="78"/>
      <c r="P149" s="78"/>
      <c r="Q149" s="10"/>
      <c r="R149" s="10"/>
      <c r="S149" s="40"/>
      <c r="T149" s="41">
        <f t="shared" si="15"/>
        <v>0</v>
      </c>
      <c r="U149" s="39">
        <f t="shared" si="16"/>
        <v>0</v>
      </c>
      <c r="V149" s="48" cm="1">
        <f t="array" ref="V149">IF($U149&lt;=6,SUM($C149:$R149),SUMPRODUCT(LARGE($C149:$R149,{1,2,3,4,5,6})))</f>
        <v>0</v>
      </c>
      <c r="W149" s="37" t="str">
        <f t="shared" si="17"/>
        <v/>
      </c>
      <c r="X149" s="34" t="str" cm="1">
        <f t="array" ref="X149">IFERROR(SUMPRODUCT(LARGE($C149:$R149,{1,2,3,4})), "")</f>
        <v/>
      </c>
      <c r="Y149" s="34" t="str">
        <f t="shared" si="18"/>
        <v/>
      </c>
      <c r="Z149" s="34" t="str" cm="1">
        <f t="array" ref="Z149">IFERROR(SUMPRODUCT(LARGE($C149:$R149,{1,2,3,4,5,6,7})), "")</f>
        <v/>
      </c>
      <c r="AA149" s="34" t="str" cm="1">
        <f t="array" ref="AA149">IFERROR(SUMPRODUCT(LARGE($C149:$R149,{1,2,3,4,5,6,7,8})), "")</f>
        <v/>
      </c>
    </row>
    <row r="150" spans="1:27" ht="15" customHeight="1" x14ac:dyDescent="0.25">
      <c r="A150" s="51" t="str">
        <f t="shared" si="14"/>
        <v xml:space="preserve"> </v>
      </c>
      <c r="B150" s="4"/>
      <c r="C150" s="10"/>
      <c r="D150" s="10"/>
      <c r="E150" s="10"/>
      <c r="F150" s="10"/>
      <c r="G150" s="10"/>
      <c r="H150" s="10"/>
      <c r="I150" s="41"/>
      <c r="J150" s="10"/>
      <c r="K150" s="10"/>
      <c r="L150" s="10"/>
      <c r="M150" s="10"/>
      <c r="N150" s="10"/>
      <c r="O150" s="78"/>
      <c r="P150" s="78"/>
      <c r="Q150" s="10"/>
      <c r="R150" s="10"/>
      <c r="S150" s="40"/>
      <c r="T150" s="41">
        <f t="shared" si="15"/>
        <v>0</v>
      </c>
      <c r="U150" s="39">
        <f t="shared" si="16"/>
        <v>0</v>
      </c>
      <c r="V150" s="48" cm="1">
        <f t="array" ref="V150">IF($U150&lt;=6,SUM($C150:$R150),SUMPRODUCT(LARGE($C150:$R150,{1,2,3,4,5,6})))</f>
        <v>0</v>
      </c>
      <c r="W150" s="37" t="str">
        <f t="shared" si="17"/>
        <v/>
      </c>
      <c r="X150" s="34" t="str" cm="1">
        <f t="array" ref="X150">IFERROR(SUMPRODUCT(LARGE($C150:$R150,{1,2,3,4})), "")</f>
        <v/>
      </c>
      <c r="Y150" s="34" t="str">
        <f t="shared" si="18"/>
        <v/>
      </c>
      <c r="Z150" s="34" t="str" cm="1">
        <f t="array" ref="Z150">IFERROR(SUMPRODUCT(LARGE($C150:$R150,{1,2,3,4,5,6,7})), "")</f>
        <v/>
      </c>
      <c r="AA150" s="34" t="str" cm="1">
        <f t="array" ref="AA150">IFERROR(SUMPRODUCT(LARGE($C150:$R150,{1,2,3,4,5,6,7,8})), "")</f>
        <v/>
      </c>
    </row>
    <row r="151" spans="1:27" ht="15" customHeight="1" x14ac:dyDescent="0.25">
      <c r="A151" s="51" t="str">
        <f t="shared" si="14"/>
        <v xml:space="preserve"> </v>
      </c>
      <c r="B151" s="4"/>
      <c r="C151" s="10"/>
      <c r="D151" s="10"/>
      <c r="E151" s="10"/>
      <c r="F151" s="10"/>
      <c r="G151" s="10"/>
      <c r="H151" s="10"/>
      <c r="I151" s="41"/>
      <c r="J151" s="10"/>
      <c r="K151" s="10"/>
      <c r="L151" s="10"/>
      <c r="M151" s="10"/>
      <c r="N151" s="10"/>
      <c r="O151" s="78"/>
      <c r="P151" s="78"/>
      <c r="Q151" s="10"/>
      <c r="R151" s="10"/>
      <c r="S151" s="40"/>
      <c r="T151" s="41">
        <f t="shared" si="15"/>
        <v>0</v>
      </c>
      <c r="U151" s="39">
        <f t="shared" si="16"/>
        <v>0</v>
      </c>
      <c r="V151" s="48" cm="1">
        <f t="array" ref="V151">IF($U151&lt;=6,SUM($C151:$R151),SUMPRODUCT(LARGE($C151:$R151,{1,2,3,4,5,6})))</f>
        <v>0</v>
      </c>
      <c r="W151" s="37" t="str">
        <f t="shared" si="17"/>
        <v/>
      </c>
      <c r="X151" s="34" t="str" cm="1">
        <f t="array" ref="X151">IFERROR(SUMPRODUCT(LARGE($C151:$R151,{1,2,3,4})), "")</f>
        <v/>
      </c>
      <c r="Y151" s="34" t="str">
        <f t="shared" si="18"/>
        <v/>
      </c>
      <c r="Z151" s="34" t="str" cm="1">
        <f t="array" ref="Z151">IFERROR(SUMPRODUCT(LARGE($C151:$R151,{1,2,3,4,5,6,7})), "")</f>
        <v/>
      </c>
      <c r="AA151" s="34" t="str" cm="1">
        <f t="array" ref="AA151">IFERROR(SUMPRODUCT(LARGE($C151:$R151,{1,2,3,4,5,6,7,8})), "")</f>
        <v/>
      </c>
    </row>
    <row r="152" spans="1:27" ht="15" customHeight="1" x14ac:dyDescent="0.25">
      <c r="A152" s="51" t="str">
        <f t="shared" si="14"/>
        <v xml:space="preserve"> </v>
      </c>
      <c r="B152" s="4"/>
      <c r="C152" s="10"/>
      <c r="D152" s="10"/>
      <c r="E152" s="10"/>
      <c r="F152" s="10"/>
      <c r="G152" s="10"/>
      <c r="H152" s="10"/>
      <c r="I152" s="41"/>
      <c r="J152" s="10"/>
      <c r="K152" s="10"/>
      <c r="L152" s="10"/>
      <c r="M152" s="10"/>
      <c r="N152" s="10"/>
      <c r="O152" s="78"/>
      <c r="P152" s="78"/>
      <c r="Q152" s="10"/>
      <c r="R152" s="10"/>
      <c r="S152" s="40"/>
      <c r="T152" s="41">
        <f t="shared" si="15"/>
        <v>0</v>
      </c>
      <c r="U152" s="39">
        <f t="shared" si="16"/>
        <v>0</v>
      </c>
      <c r="V152" s="48" cm="1">
        <f t="array" ref="V152">IF($U152&lt;=6,SUM($C152:$R152),SUMPRODUCT(LARGE($C152:$R152,{1,2,3,4,5,6})))</f>
        <v>0</v>
      </c>
      <c r="W152" s="37" t="str">
        <f t="shared" si="17"/>
        <v/>
      </c>
      <c r="X152" s="34" t="str" cm="1">
        <f t="array" ref="X152">IFERROR(SUMPRODUCT(LARGE($C152:$R152,{1,2,3,4})), "")</f>
        <v/>
      </c>
      <c r="Y152" s="34" t="str">
        <f t="shared" si="18"/>
        <v/>
      </c>
      <c r="Z152" s="34" t="str" cm="1">
        <f t="array" ref="Z152">IFERROR(SUMPRODUCT(LARGE($C152:$R152,{1,2,3,4,5,6,7})), "")</f>
        <v/>
      </c>
      <c r="AA152" s="34" t="str" cm="1">
        <f t="array" ref="AA152">IFERROR(SUMPRODUCT(LARGE($C152:$R152,{1,2,3,4,5,6,7,8})), "")</f>
        <v/>
      </c>
    </row>
    <row r="153" spans="1:27" ht="15" customHeight="1" x14ac:dyDescent="0.25">
      <c r="A153" s="52" t="str">
        <f t="shared" si="14"/>
        <v xml:space="preserve"> </v>
      </c>
      <c r="B153" s="4"/>
      <c r="C153" s="10"/>
      <c r="D153" s="10"/>
      <c r="E153" s="10"/>
      <c r="F153" s="10"/>
      <c r="G153" s="10"/>
      <c r="H153" s="10"/>
      <c r="I153" s="41"/>
      <c r="J153" s="10"/>
      <c r="K153" s="10"/>
      <c r="L153" s="10"/>
      <c r="M153" s="10"/>
      <c r="N153" s="10"/>
      <c r="O153" s="78"/>
      <c r="P153" s="78"/>
      <c r="Q153" s="10"/>
      <c r="R153" s="10"/>
      <c r="S153" s="40"/>
      <c r="T153" s="41">
        <f t="shared" si="15"/>
        <v>0</v>
      </c>
      <c r="U153" s="39">
        <f t="shared" si="16"/>
        <v>0</v>
      </c>
      <c r="V153" s="48" cm="1">
        <f t="array" ref="V153">IF($U153&lt;=6,SUM($C153:$R153),SUMPRODUCT(LARGE($C153:$R153,{1,2,3,4,5,6})))</f>
        <v>0</v>
      </c>
      <c r="W153" s="37" t="str">
        <f t="shared" si="17"/>
        <v/>
      </c>
      <c r="X153" s="34" t="str" cm="1">
        <f t="array" ref="X153">IFERROR(SUMPRODUCT(LARGE($C153:$R153,{1,2,3,4})), "")</f>
        <v/>
      </c>
      <c r="Y153" s="34" t="str">
        <f t="shared" si="18"/>
        <v/>
      </c>
      <c r="Z153" s="34" t="str" cm="1">
        <f t="array" ref="Z153">IFERROR(SUMPRODUCT(LARGE($C153:$R153,{1,2,3,4,5,6,7})), "")</f>
        <v/>
      </c>
      <c r="AA153" s="34" t="str" cm="1">
        <f t="array" ref="AA153">IFERROR(SUMPRODUCT(LARGE($C153:$R153,{1,2,3,4,5,6,7,8})), "")</f>
        <v/>
      </c>
    </row>
    <row r="154" spans="1:27" ht="15" customHeight="1" x14ac:dyDescent="0.25">
      <c r="A154" s="45" t="str">
        <f t="shared" si="14"/>
        <v xml:space="preserve"> </v>
      </c>
      <c r="B154" s="4"/>
      <c r="C154" s="10"/>
      <c r="D154" s="10"/>
      <c r="E154" s="10"/>
      <c r="F154" s="10"/>
      <c r="G154" s="10"/>
      <c r="H154" s="10"/>
      <c r="I154" s="41"/>
      <c r="J154" s="10"/>
      <c r="K154" s="10"/>
      <c r="L154" s="10"/>
      <c r="M154" s="10"/>
      <c r="N154" s="10"/>
      <c r="O154" s="78"/>
      <c r="P154" s="78"/>
      <c r="Q154" s="10"/>
      <c r="R154" s="10"/>
      <c r="S154" s="40"/>
      <c r="T154" s="41">
        <f t="shared" si="15"/>
        <v>0</v>
      </c>
      <c r="U154" s="39">
        <f t="shared" si="16"/>
        <v>0</v>
      </c>
      <c r="V154" s="48" cm="1">
        <f t="array" ref="V154">IF($U154&lt;=6,SUM($C154:$R154),SUMPRODUCT(LARGE($C154:$R154,{1,2,3,4,5,6})))</f>
        <v>0</v>
      </c>
      <c r="W154" s="37" t="str">
        <f t="shared" si="17"/>
        <v/>
      </c>
      <c r="X154" s="34" t="str" cm="1">
        <f t="array" ref="X154">IFERROR(SUMPRODUCT(LARGE($C154:$R154,{1,2,3,4})), "")</f>
        <v/>
      </c>
      <c r="Y154" s="34" t="str">
        <f t="shared" si="18"/>
        <v/>
      </c>
      <c r="Z154" s="34" t="str" cm="1">
        <f t="array" ref="Z154">IFERROR(SUMPRODUCT(LARGE($C154:$R154,{1,2,3,4,5,6,7})), "")</f>
        <v/>
      </c>
      <c r="AA154" s="34" t="str" cm="1">
        <f t="array" ref="AA154">IFERROR(SUMPRODUCT(LARGE($C154:$R154,{1,2,3,4,5,6,7,8})), "")</f>
        <v/>
      </c>
    </row>
    <row r="155" spans="1:27" ht="15" customHeight="1" x14ac:dyDescent="0.25">
      <c r="A155" s="45" t="str">
        <f t="shared" si="14"/>
        <v xml:space="preserve"> </v>
      </c>
      <c r="B155" s="4"/>
      <c r="C155" s="10"/>
      <c r="D155" s="10"/>
      <c r="E155" s="10"/>
      <c r="F155" s="10"/>
      <c r="G155" s="10"/>
      <c r="H155" s="10"/>
      <c r="I155" s="41"/>
      <c r="J155" s="10"/>
      <c r="K155" s="10"/>
      <c r="L155" s="10"/>
      <c r="M155" s="10"/>
      <c r="N155" s="10"/>
      <c r="O155" s="78"/>
      <c r="P155" s="78"/>
      <c r="Q155" s="10"/>
      <c r="R155" s="10"/>
      <c r="S155" s="40"/>
      <c r="T155" s="41">
        <f t="shared" si="15"/>
        <v>0</v>
      </c>
      <c r="U155" s="39">
        <f t="shared" si="16"/>
        <v>0</v>
      </c>
      <c r="V155" s="48" cm="1">
        <f t="array" ref="V155">IF($U155&lt;=6,SUM($C155:$R155),SUMPRODUCT(LARGE($C155:$R155,{1,2,3,4,5,6})))</f>
        <v>0</v>
      </c>
      <c r="W155" s="37" t="str">
        <f t="shared" si="17"/>
        <v/>
      </c>
      <c r="X155" s="34" t="str" cm="1">
        <f t="array" ref="X155">IFERROR(SUMPRODUCT(LARGE($C155:$R155,{1,2,3,4})), "")</f>
        <v/>
      </c>
      <c r="Y155" s="34" t="str">
        <f t="shared" si="18"/>
        <v/>
      </c>
      <c r="Z155" s="34" t="str" cm="1">
        <f t="array" ref="Z155">IFERROR(SUMPRODUCT(LARGE($C155:$R155,{1,2,3,4,5,6,7})), "")</f>
        <v/>
      </c>
      <c r="AA155" s="34" t="str" cm="1">
        <f t="array" ref="AA155">IFERROR(SUMPRODUCT(LARGE($C155:$R155,{1,2,3,4,5,6,7,8})), "")</f>
        <v/>
      </c>
    </row>
    <row r="156" spans="1:27" ht="15" customHeight="1" x14ac:dyDescent="0.25">
      <c r="A156" s="54" t="str">
        <f t="shared" si="14"/>
        <v xml:space="preserve"> </v>
      </c>
      <c r="B156" s="4"/>
      <c r="C156" s="10"/>
      <c r="D156" s="10"/>
      <c r="E156" s="10"/>
      <c r="F156" s="10"/>
      <c r="G156" s="10"/>
      <c r="H156" s="10"/>
      <c r="I156" s="41"/>
      <c r="J156" s="10"/>
      <c r="K156" s="10"/>
      <c r="L156" s="10"/>
      <c r="M156" s="10"/>
      <c r="N156" s="10"/>
      <c r="O156" s="78"/>
      <c r="P156" s="78"/>
      <c r="Q156" s="10"/>
      <c r="R156" s="10"/>
      <c r="S156" s="40"/>
      <c r="T156" s="41">
        <f t="shared" si="15"/>
        <v>0</v>
      </c>
      <c r="U156" s="39">
        <f t="shared" si="16"/>
        <v>0</v>
      </c>
      <c r="V156" s="48" cm="1">
        <f t="array" ref="V156">IF($U156&lt;=6,SUM($C156:$R156),SUMPRODUCT(LARGE($C156:$R156,{1,2,3,4,5,6})))</f>
        <v>0</v>
      </c>
      <c r="W156" s="37" t="str">
        <f t="shared" si="17"/>
        <v/>
      </c>
      <c r="X156" s="34" t="str" cm="1">
        <f t="array" ref="X156">IFERROR(SUMPRODUCT(LARGE($C156:$R156,{1,2,3,4})), "")</f>
        <v/>
      </c>
      <c r="Y156" s="34" t="str">
        <f t="shared" si="18"/>
        <v/>
      </c>
      <c r="Z156" s="34" t="str" cm="1">
        <f t="array" ref="Z156">IFERROR(SUMPRODUCT(LARGE($C156:$R156,{1,2,3,4,5,6,7})), "")</f>
        <v/>
      </c>
      <c r="AA156" s="34" t="str" cm="1">
        <f t="array" ref="AA156">IFERROR(SUMPRODUCT(LARGE($C156:$R156,{1,2,3,4,5,6,7,8})), "")</f>
        <v/>
      </c>
    </row>
    <row r="157" spans="1:27" ht="15" customHeight="1" x14ac:dyDescent="0.25">
      <c r="A157" s="54" t="str">
        <f t="shared" si="14"/>
        <v xml:space="preserve"> </v>
      </c>
      <c r="B157" s="4"/>
      <c r="C157" s="10"/>
      <c r="D157" s="10"/>
      <c r="E157" s="10"/>
      <c r="F157" s="10"/>
      <c r="G157" s="10"/>
      <c r="H157" s="10"/>
      <c r="I157" s="41"/>
      <c r="J157" s="10"/>
      <c r="K157" s="10"/>
      <c r="L157" s="10"/>
      <c r="M157" s="10"/>
      <c r="N157" s="10"/>
      <c r="O157" s="78"/>
      <c r="P157" s="78"/>
      <c r="Q157" s="10"/>
      <c r="R157" s="10"/>
      <c r="S157" s="40"/>
      <c r="T157" s="41">
        <f t="shared" si="15"/>
        <v>0</v>
      </c>
      <c r="U157" s="39">
        <f t="shared" si="16"/>
        <v>0</v>
      </c>
      <c r="V157" s="48" cm="1">
        <f t="array" ref="V157">IF($U157&lt;=6,SUM($C157:$R157),SUMPRODUCT(LARGE($C157:$R157,{1,2,3,4,5,6})))</f>
        <v>0</v>
      </c>
      <c r="W157" s="37" t="str">
        <f t="shared" si="17"/>
        <v/>
      </c>
      <c r="X157" s="34" t="str" cm="1">
        <f t="array" ref="X157">IFERROR(SUMPRODUCT(LARGE($C157:$R157,{1,2,3,4})), "")</f>
        <v/>
      </c>
      <c r="Y157" s="34" t="str">
        <f t="shared" si="18"/>
        <v/>
      </c>
      <c r="Z157" s="34" t="str" cm="1">
        <f t="array" ref="Z157">IFERROR(SUMPRODUCT(LARGE($C157:$R157,{1,2,3,4,5,6,7})), "")</f>
        <v/>
      </c>
      <c r="AA157" s="34" t="str" cm="1">
        <f t="array" ref="AA157">IFERROR(SUMPRODUCT(LARGE($C157:$R157,{1,2,3,4,5,6,7,8})), "")</f>
        <v/>
      </c>
    </row>
    <row r="158" spans="1:27" ht="15" customHeight="1" x14ac:dyDescent="0.25">
      <c r="A158" s="45" t="str">
        <f t="shared" si="14"/>
        <v xml:space="preserve"> </v>
      </c>
      <c r="B158" s="4"/>
      <c r="C158" s="10"/>
      <c r="D158" s="10"/>
      <c r="E158" s="10"/>
      <c r="F158" s="10"/>
      <c r="G158" s="10"/>
      <c r="H158" s="10"/>
      <c r="I158" s="41"/>
      <c r="J158" s="10"/>
      <c r="K158" s="10"/>
      <c r="L158" s="10"/>
      <c r="M158" s="10"/>
      <c r="N158" s="10"/>
      <c r="O158" s="78"/>
      <c r="P158" s="78"/>
      <c r="Q158" s="10"/>
      <c r="R158" s="10"/>
      <c r="S158" s="40"/>
      <c r="T158" s="41">
        <f t="shared" si="15"/>
        <v>0</v>
      </c>
      <c r="U158" s="39">
        <f t="shared" si="16"/>
        <v>0</v>
      </c>
      <c r="V158" s="48" cm="1">
        <f t="array" ref="V158">IF($U158&lt;=6,SUM($C158:$R158),SUMPRODUCT(LARGE($C158:$R158,{1,2,3,4,5,6})))</f>
        <v>0</v>
      </c>
      <c r="W158" s="37" t="str">
        <f t="shared" si="17"/>
        <v/>
      </c>
      <c r="X158" s="34" t="str" cm="1">
        <f t="array" ref="X158">IFERROR(SUMPRODUCT(LARGE($C158:$R158,{1,2,3,4})), "")</f>
        <v/>
      </c>
      <c r="Y158" s="34" t="str">
        <f t="shared" si="18"/>
        <v/>
      </c>
      <c r="Z158" s="34" t="str" cm="1">
        <f t="array" ref="Z158">IFERROR(SUMPRODUCT(LARGE($C158:$R158,{1,2,3,4,5,6,7})), "")</f>
        <v/>
      </c>
      <c r="AA158" s="34" t="str" cm="1">
        <f t="array" ref="AA158">IFERROR(SUMPRODUCT(LARGE($C158:$R158,{1,2,3,4,5,6,7,8})), "")</f>
        <v/>
      </c>
    </row>
    <row r="159" spans="1:27" ht="15" customHeight="1" x14ac:dyDescent="0.25">
      <c r="A159" s="45" t="str">
        <f t="shared" si="14"/>
        <v xml:space="preserve"> </v>
      </c>
      <c r="B159" s="4"/>
      <c r="C159" s="10"/>
      <c r="D159" s="10"/>
      <c r="E159" s="10"/>
      <c r="F159" s="10"/>
      <c r="G159" s="10"/>
      <c r="H159" s="10"/>
      <c r="I159" s="41"/>
      <c r="J159" s="10"/>
      <c r="K159" s="10"/>
      <c r="L159" s="10"/>
      <c r="M159" s="10"/>
      <c r="N159" s="10"/>
      <c r="O159" s="78"/>
      <c r="P159" s="78"/>
      <c r="Q159" s="10"/>
      <c r="R159" s="10"/>
      <c r="S159" s="40"/>
      <c r="T159" s="41">
        <f t="shared" si="15"/>
        <v>0</v>
      </c>
      <c r="U159" s="39">
        <f t="shared" si="16"/>
        <v>0</v>
      </c>
      <c r="V159" s="48" cm="1">
        <f t="array" ref="V159">IF($U159&lt;=6,SUM($C159:$R159),SUMPRODUCT(LARGE($C159:$R159,{1,2,3,4,5,6})))</f>
        <v>0</v>
      </c>
      <c r="W159" s="37" t="str">
        <f t="shared" si="17"/>
        <v/>
      </c>
      <c r="X159" s="34" t="str" cm="1">
        <f t="array" ref="X159">IFERROR(SUMPRODUCT(LARGE($C159:$R159,{1,2,3,4})), "")</f>
        <v/>
      </c>
      <c r="Y159" s="34" t="str">
        <f t="shared" si="18"/>
        <v/>
      </c>
      <c r="Z159" s="34" t="str" cm="1">
        <f t="array" ref="Z159">IFERROR(SUMPRODUCT(LARGE($C159:$R159,{1,2,3,4,5,6,7})), "")</f>
        <v/>
      </c>
      <c r="AA159" s="34" t="str" cm="1">
        <f t="array" ref="AA159">IFERROR(SUMPRODUCT(LARGE($C159:$R159,{1,2,3,4,5,6,7,8})), "")</f>
        <v/>
      </c>
    </row>
    <row r="160" spans="1:27" ht="15" customHeight="1" x14ac:dyDescent="0.25">
      <c r="A160" s="54" t="str">
        <f t="shared" si="14"/>
        <v xml:space="preserve"> </v>
      </c>
      <c r="B160" s="4"/>
      <c r="C160" s="10"/>
      <c r="D160" s="10"/>
      <c r="E160" s="10"/>
      <c r="F160" s="10"/>
      <c r="G160" s="10"/>
      <c r="H160" s="10"/>
      <c r="I160" s="41"/>
      <c r="J160" s="10"/>
      <c r="K160" s="10"/>
      <c r="L160" s="10"/>
      <c r="M160" s="10"/>
      <c r="N160" s="10"/>
      <c r="O160" s="78"/>
      <c r="P160" s="78"/>
      <c r="Q160" s="10"/>
      <c r="R160" s="10"/>
      <c r="S160" s="40"/>
      <c r="T160" s="41">
        <f t="shared" si="15"/>
        <v>0</v>
      </c>
      <c r="U160" s="39">
        <f t="shared" si="16"/>
        <v>0</v>
      </c>
      <c r="V160" s="48" cm="1">
        <f t="array" ref="V160">IF($U160&lt;=6,SUM($C160:$R160),SUMPRODUCT(LARGE($C160:$R160,{1,2,3,4,5,6})))</f>
        <v>0</v>
      </c>
      <c r="W160" s="37" t="str">
        <f t="shared" si="17"/>
        <v/>
      </c>
      <c r="X160" s="34" t="str" cm="1">
        <f t="array" ref="X160">IFERROR(SUMPRODUCT(LARGE($C160:$R160,{1,2,3,4})), "")</f>
        <v/>
      </c>
      <c r="Y160" s="34" t="str">
        <f t="shared" si="18"/>
        <v/>
      </c>
      <c r="Z160" s="34" t="str" cm="1">
        <f t="array" ref="Z160">IFERROR(SUMPRODUCT(LARGE($C160:$R160,{1,2,3,4,5,6,7})), "")</f>
        <v/>
      </c>
      <c r="AA160" s="34" t="str" cm="1">
        <f t="array" ref="AA160">IFERROR(SUMPRODUCT(LARGE($C160:$R160,{1,2,3,4,5,6,7,8})), "")</f>
        <v/>
      </c>
    </row>
    <row r="161" spans="1:27" ht="15" customHeight="1" x14ac:dyDescent="0.25">
      <c r="A161" s="54" t="str">
        <f t="shared" si="14"/>
        <v xml:space="preserve"> </v>
      </c>
      <c r="B161" s="4"/>
      <c r="C161" s="10"/>
      <c r="D161" s="10"/>
      <c r="E161" s="10"/>
      <c r="F161" s="10"/>
      <c r="G161" s="10"/>
      <c r="H161" s="10"/>
      <c r="I161" s="41"/>
      <c r="J161" s="10"/>
      <c r="K161" s="10"/>
      <c r="L161" s="10"/>
      <c r="M161" s="10"/>
      <c r="N161" s="10"/>
      <c r="O161" s="78"/>
      <c r="P161" s="78"/>
      <c r="Q161" s="10"/>
      <c r="R161" s="10"/>
      <c r="S161" s="40"/>
      <c r="T161" s="41">
        <f t="shared" si="15"/>
        <v>0</v>
      </c>
      <c r="U161" s="39">
        <f t="shared" si="16"/>
        <v>0</v>
      </c>
      <c r="V161" s="48" cm="1">
        <f t="array" ref="V161">IF($U161&lt;=6,SUM($C161:$R161),SUMPRODUCT(LARGE($C161:$R161,{1,2,3,4,5,6})))</f>
        <v>0</v>
      </c>
      <c r="W161" s="37" t="str">
        <f t="shared" si="17"/>
        <v/>
      </c>
      <c r="X161" s="34" t="str" cm="1">
        <f t="array" ref="X161">IFERROR(SUMPRODUCT(LARGE($C161:$R161,{1,2,3,4})), "")</f>
        <v/>
      </c>
      <c r="Y161" s="34" t="str">
        <f t="shared" si="18"/>
        <v/>
      </c>
      <c r="Z161" s="34" t="str" cm="1">
        <f t="array" ref="Z161">IFERROR(SUMPRODUCT(LARGE($C161:$R161,{1,2,3,4,5,6,7})), "")</f>
        <v/>
      </c>
      <c r="AA161" s="34" t="str" cm="1">
        <f t="array" ref="AA161">IFERROR(SUMPRODUCT(LARGE($C161:$R161,{1,2,3,4,5,6,7,8})), "")</f>
        <v/>
      </c>
    </row>
    <row r="162" spans="1:27" ht="15" customHeight="1" x14ac:dyDescent="0.25">
      <c r="A162" s="45" t="str">
        <f t="shared" si="14"/>
        <v xml:space="preserve"> </v>
      </c>
      <c r="B162" s="4"/>
      <c r="C162" s="10"/>
      <c r="D162" s="10"/>
      <c r="E162" s="10"/>
      <c r="F162" s="10"/>
      <c r="G162" s="10"/>
      <c r="H162" s="10"/>
      <c r="I162" s="41"/>
      <c r="J162" s="10"/>
      <c r="K162" s="10"/>
      <c r="L162" s="10"/>
      <c r="M162" s="10"/>
      <c r="N162" s="10"/>
      <c r="O162" s="78"/>
      <c r="P162" s="78"/>
      <c r="Q162" s="10"/>
      <c r="R162" s="10"/>
      <c r="S162" s="40"/>
      <c r="T162" s="41">
        <f t="shared" si="15"/>
        <v>0</v>
      </c>
      <c r="U162" s="39">
        <f t="shared" si="16"/>
        <v>0</v>
      </c>
      <c r="V162" s="48" cm="1">
        <f t="array" ref="V162">IF($U162&lt;=6,SUM($C162:$R162),SUMPRODUCT(LARGE($C162:$R162,{1,2,3,4,5,6})))</f>
        <v>0</v>
      </c>
      <c r="W162" s="37" t="str">
        <f t="shared" si="17"/>
        <v/>
      </c>
      <c r="X162" s="34" t="str" cm="1">
        <f t="array" ref="X162">IFERROR(SUMPRODUCT(LARGE($C162:$R162,{1,2,3,4})), "")</f>
        <v/>
      </c>
      <c r="Y162" s="34" t="str">
        <f t="shared" si="18"/>
        <v/>
      </c>
      <c r="Z162" s="34" t="str" cm="1">
        <f t="array" ref="Z162">IFERROR(SUMPRODUCT(LARGE($C162:$R162,{1,2,3,4,5,6,7})), "")</f>
        <v/>
      </c>
      <c r="AA162" s="34" t="str" cm="1">
        <f t="array" ref="AA162">IFERROR(SUMPRODUCT(LARGE($C162:$R162,{1,2,3,4,5,6,7,8})), "")</f>
        <v/>
      </c>
    </row>
    <row r="163" spans="1:27" ht="15" customHeight="1" x14ac:dyDescent="0.25">
      <c r="A163" s="45" t="str">
        <f t="shared" si="14"/>
        <v xml:space="preserve"> </v>
      </c>
      <c r="B163" s="4"/>
      <c r="C163" s="10"/>
      <c r="D163" s="10"/>
      <c r="E163" s="10"/>
      <c r="F163" s="10"/>
      <c r="G163" s="10"/>
      <c r="H163" s="10"/>
      <c r="I163" s="41"/>
      <c r="J163" s="10"/>
      <c r="K163" s="10"/>
      <c r="L163" s="10"/>
      <c r="M163" s="10"/>
      <c r="N163" s="10"/>
      <c r="O163" s="78"/>
      <c r="P163" s="78"/>
      <c r="Q163" s="10"/>
      <c r="R163" s="10"/>
      <c r="S163" s="40"/>
      <c r="T163" s="41">
        <f t="shared" si="15"/>
        <v>0</v>
      </c>
      <c r="U163" s="39">
        <f t="shared" si="16"/>
        <v>0</v>
      </c>
      <c r="V163" s="48" cm="1">
        <f t="array" ref="V163">IF($U163&lt;=6,SUM($C163:$R163),SUMPRODUCT(LARGE($C163:$R163,{1,2,3,4,5,6})))</f>
        <v>0</v>
      </c>
      <c r="W163" s="37" t="str">
        <f t="shared" si="17"/>
        <v/>
      </c>
      <c r="X163" s="34" t="str" cm="1">
        <f t="array" ref="X163">IFERROR(SUMPRODUCT(LARGE($C163:$R163,{1,2,3,4})), "")</f>
        <v/>
      </c>
      <c r="Y163" s="34" t="str">
        <f t="shared" si="18"/>
        <v/>
      </c>
      <c r="Z163" s="34" t="str" cm="1">
        <f t="array" ref="Z163">IFERROR(SUMPRODUCT(LARGE($C163:$R163,{1,2,3,4,5,6,7})), "")</f>
        <v/>
      </c>
      <c r="AA163" s="34" t="str" cm="1">
        <f t="array" ref="AA163">IFERROR(SUMPRODUCT(LARGE($C163:$R163,{1,2,3,4,5,6,7,8})), "")</f>
        <v/>
      </c>
    </row>
    <row r="164" spans="1:27" ht="15" customHeight="1" x14ac:dyDescent="0.25">
      <c r="A164" s="51" t="str">
        <f t="shared" si="14"/>
        <v xml:space="preserve"> </v>
      </c>
      <c r="B164" s="4"/>
      <c r="C164" s="10"/>
      <c r="D164" s="10"/>
      <c r="E164" s="10"/>
      <c r="F164" s="10"/>
      <c r="G164" s="10"/>
      <c r="H164" s="10"/>
      <c r="I164" s="41"/>
      <c r="J164" s="10"/>
      <c r="K164" s="10"/>
      <c r="L164" s="10"/>
      <c r="M164" s="10"/>
      <c r="N164" s="10"/>
      <c r="O164" s="78"/>
      <c r="P164" s="78"/>
      <c r="Q164" s="10"/>
      <c r="R164" s="10"/>
      <c r="S164" s="40"/>
      <c r="T164" s="41">
        <f t="shared" si="15"/>
        <v>0</v>
      </c>
      <c r="U164" s="39">
        <f t="shared" si="16"/>
        <v>0</v>
      </c>
      <c r="V164" s="48" cm="1">
        <f t="array" ref="V164">IF($U164&lt;=6,SUM($C164:$R164),SUMPRODUCT(LARGE($C164:$R164,{1,2,3,4,5,6})))</f>
        <v>0</v>
      </c>
      <c r="W164" s="37" t="str">
        <f t="shared" si="17"/>
        <v/>
      </c>
      <c r="X164" s="34" t="str" cm="1">
        <f t="array" ref="X164">IFERROR(SUMPRODUCT(LARGE($C164:$R164,{1,2,3,4})), "")</f>
        <v/>
      </c>
      <c r="Y164" s="34" t="str">
        <f t="shared" si="18"/>
        <v/>
      </c>
      <c r="Z164" s="34" t="str" cm="1">
        <f t="array" ref="Z164">IFERROR(SUMPRODUCT(LARGE($C164:$R164,{1,2,3,4,5,6,7})), "")</f>
        <v/>
      </c>
      <c r="AA164" s="34" t="str" cm="1">
        <f t="array" ref="AA164">IFERROR(SUMPRODUCT(LARGE($C164:$R164,{1,2,3,4,5,6,7,8})), "")</f>
        <v/>
      </c>
    </row>
    <row r="165" spans="1:27" ht="15" customHeight="1" x14ac:dyDescent="0.25">
      <c r="A165" s="51" t="str">
        <f t="shared" si="14"/>
        <v xml:space="preserve"> </v>
      </c>
      <c r="B165" s="4"/>
      <c r="C165" s="10"/>
      <c r="D165" s="10"/>
      <c r="E165" s="10"/>
      <c r="F165" s="10"/>
      <c r="G165" s="10"/>
      <c r="H165" s="10"/>
      <c r="I165" s="41"/>
      <c r="J165" s="10"/>
      <c r="K165" s="10"/>
      <c r="L165" s="10"/>
      <c r="M165" s="10"/>
      <c r="N165" s="10"/>
      <c r="O165" s="78"/>
      <c r="P165" s="78"/>
      <c r="Q165" s="10"/>
      <c r="R165" s="10"/>
      <c r="S165" s="40"/>
      <c r="T165" s="41">
        <f t="shared" si="15"/>
        <v>0</v>
      </c>
      <c r="U165" s="39">
        <f t="shared" si="16"/>
        <v>0</v>
      </c>
      <c r="V165" s="48" cm="1">
        <f t="array" ref="V165">IF($U165&lt;=6,SUM($C165:$R165),SUMPRODUCT(LARGE($C165:$R165,{1,2,3,4,5,6})))</f>
        <v>0</v>
      </c>
      <c r="W165" s="37" t="str">
        <f t="shared" si="17"/>
        <v/>
      </c>
      <c r="X165" s="34" t="str" cm="1">
        <f t="array" ref="X165">IFERROR(SUMPRODUCT(LARGE($C165:$R165,{1,2,3,4})), "")</f>
        <v/>
      </c>
      <c r="Y165" s="34" t="str">
        <f t="shared" si="18"/>
        <v/>
      </c>
      <c r="Z165" s="34" t="str" cm="1">
        <f t="array" ref="Z165">IFERROR(SUMPRODUCT(LARGE($C165:$R165,{1,2,3,4,5,6,7})), "")</f>
        <v/>
      </c>
      <c r="AA165" s="34" t="str" cm="1">
        <f t="array" ref="AA165">IFERROR(SUMPRODUCT(LARGE($C165:$R165,{1,2,3,4,5,6,7,8})), "")</f>
        <v/>
      </c>
    </row>
    <row r="166" spans="1:27" ht="15" customHeight="1" x14ac:dyDescent="0.25">
      <c r="A166" s="51" t="str">
        <f t="shared" si="14"/>
        <v xml:space="preserve"> </v>
      </c>
      <c r="B166" s="4"/>
      <c r="C166" s="10"/>
      <c r="D166" s="10"/>
      <c r="E166" s="10"/>
      <c r="F166" s="10"/>
      <c r="G166" s="10"/>
      <c r="H166" s="10"/>
      <c r="I166" s="41"/>
      <c r="J166" s="10"/>
      <c r="K166" s="10"/>
      <c r="L166" s="10"/>
      <c r="M166" s="10"/>
      <c r="N166" s="10"/>
      <c r="O166" s="78"/>
      <c r="P166" s="78"/>
      <c r="Q166" s="10"/>
      <c r="R166" s="10"/>
      <c r="S166" s="40"/>
      <c r="T166" s="41">
        <f t="shared" si="15"/>
        <v>0</v>
      </c>
      <c r="U166" s="39">
        <f t="shared" si="16"/>
        <v>0</v>
      </c>
      <c r="V166" s="48" cm="1">
        <f t="array" ref="V166">IF($U166&lt;=6,SUM($C166:$R166),SUMPRODUCT(LARGE($C166:$R166,{1,2,3,4,5,6})))</f>
        <v>0</v>
      </c>
      <c r="W166" s="37" t="str">
        <f t="shared" si="17"/>
        <v/>
      </c>
      <c r="X166" s="34" t="str" cm="1">
        <f t="array" ref="X166">IFERROR(SUMPRODUCT(LARGE($C166:$R166,{1,2,3,4})), "")</f>
        <v/>
      </c>
      <c r="Y166" s="34" t="str">
        <f t="shared" si="18"/>
        <v/>
      </c>
      <c r="Z166" s="34" t="str" cm="1">
        <f t="array" ref="Z166">IFERROR(SUMPRODUCT(LARGE($C166:$R166,{1,2,3,4,5,6,7})), "")</f>
        <v/>
      </c>
      <c r="AA166" s="34" t="str" cm="1">
        <f t="array" ref="AA166">IFERROR(SUMPRODUCT(LARGE($C166:$R166,{1,2,3,4,5,6,7,8})), "")</f>
        <v/>
      </c>
    </row>
    <row r="167" spans="1:27" ht="15" customHeight="1" x14ac:dyDescent="0.25">
      <c r="A167" s="51" t="str">
        <f t="shared" si="14"/>
        <v xml:space="preserve"> </v>
      </c>
      <c r="B167" s="4"/>
      <c r="C167" s="10"/>
      <c r="D167" s="10"/>
      <c r="E167" s="10"/>
      <c r="F167" s="10"/>
      <c r="G167" s="10"/>
      <c r="H167" s="10"/>
      <c r="I167" s="41"/>
      <c r="J167" s="10"/>
      <c r="K167" s="10"/>
      <c r="L167" s="10"/>
      <c r="M167" s="10"/>
      <c r="N167" s="10"/>
      <c r="O167" s="78"/>
      <c r="P167" s="78"/>
      <c r="Q167" s="10"/>
      <c r="R167" s="10"/>
      <c r="S167" s="40"/>
      <c r="T167" s="41">
        <f t="shared" si="15"/>
        <v>0</v>
      </c>
      <c r="U167" s="39">
        <f t="shared" si="16"/>
        <v>0</v>
      </c>
      <c r="V167" s="48" cm="1">
        <f t="array" ref="V167">IF($U167&lt;=6,SUM($C167:$R167),SUMPRODUCT(LARGE($C167:$R167,{1,2,3,4,5,6})))</f>
        <v>0</v>
      </c>
      <c r="W167" s="37" t="str">
        <f t="shared" si="17"/>
        <v/>
      </c>
      <c r="X167" s="34" t="str" cm="1">
        <f t="array" ref="X167">IFERROR(SUMPRODUCT(LARGE($C167:$R167,{1,2,3,4})), "")</f>
        <v/>
      </c>
      <c r="Y167" s="34" t="str">
        <f t="shared" si="18"/>
        <v/>
      </c>
      <c r="Z167" s="34" t="str" cm="1">
        <f t="array" ref="Z167">IFERROR(SUMPRODUCT(LARGE($C167:$R167,{1,2,3,4,5,6,7})), "")</f>
        <v/>
      </c>
      <c r="AA167" s="34" t="str" cm="1">
        <f t="array" ref="AA167">IFERROR(SUMPRODUCT(LARGE($C167:$R167,{1,2,3,4,5,6,7,8})), "")</f>
        <v/>
      </c>
    </row>
    <row r="168" spans="1:27" ht="15" customHeight="1" x14ac:dyDescent="0.25">
      <c r="A168" s="51" t="str">
        <f t="shared" si="14"/>
        <v xml:space="preserve"> </v>
      </c>
      <c r="B168" s="4"/>
      <c r="C168" s="10"/>
      <c r="D168" s="10"/>
      <c r="E168" s="10"/>
      <c r="F168" s="10"/>
      <c r="G168" s="10"/>
      <c r="H168" s="10"/>
      <c r="I168" s="41"/>
      <c r="J168" s="10"/>
      <c r="K168" s="10"/>
      <c r="L168" s="10"/>
      <c r="M168" s="10"/>
      <c r="N168" s="10"/>
      <c r="O168" s="78"/>
      <c r="P168" s="78"/>
      <c r="Q168" s="10"/>
      <c r="R168" s="10"/>
      <c r="S168" s="40"/>
      <c r="T168" s="41">
        <f t="shared" si="15"/>
        <v>0</v>
      </c>
      <c r="U168" s="39">
        <f t="shared" si="16"/>
        <v>0</v>
      </c>
      <c r="V168" s="48" cm="1">
        <f t="array" ref="V168">IF($U168&lt;=6,SUM($C168:$R168),SUMPRODUCT(LARGE($C168:$R168,{1,2,3,4,5,6})))</f>
        <v>0</v>
      </c>
      <c r="W168" s="37" t="str">
        <f t="shared" si="17"/>
        <v/>
      </c>
      <c r="X168" s="34" t="str" cm="1">
        <f t="array" ref="X168">IFERROR(SUMPRODUCT(LARGE($C168:$R168,{1,2,3,4})), "")</f>
        <v/>
      </c>
      <c r="Y168" s="34" t="str">
        <f t="shared" si="18"/>
        <v/>
      </c>
      <c r="Z168" s="34" t="str" cm="1">
        <f t="array" ref="Z168">IFERROR(SUMPRODUCT(LARGE($C168:$R168,{1,2,3,4,5,6,7})), "")</f>
        <v/>
      </c>
      <c r="AA168" s="34" t="str" cm="1">
        <f t="array" ref="AA168">IFERROR(SUMPRODUCT(LARGE($C168:$R168,{1,2,3,4,5,6,7,8})), "")</f>
        <v/>
      </c>
    </row>
    <row r="169" spans="1:27" ht="15" customHeight="1" x14ac:dyDescent="0.25">
      <c r="A169" s="51" t="str">
        <f t="shared" si="14"/>
        <v xml:space="preserve"> </v>
      </c>
      <c r="B169" s="4"/>
      <c r="C169" s="10"/>
      <c r="D169" s="10"/>
      <c r="E169" s="10"/>
      <c r="F169" s="10"/>
      <c r="G169" s="10"/>
      <c r="H169" s="10"/>
      <c r="I169" s="41"/>
      <c r="J169" s="10"/>
      <c r="K169" s="10"/>
      <c r="L169" s="10"/>
      <c r="M169" s="10"/>
      <c r="N169" s="10"/>
      <c r="O169" s="78"/>
      <c r="P169" s="78"/>
      <c r="Q169" s="10"/>
      <c r="R169" s="10"/>
      <c r="S169" s="40"/>
      <c r="T169" s="41">
        <f t="shared" si="15"/>
        <v>0</v>
      </c>
      <c r="U169" s="39">
        <f t="shared" si="16"/>
        <v>0</v>
      </c>
      <c r="V169" s="48" cm="1">
        <f t="array" ref="V169">IF($U169&lt;=6,SUM($C169:$R169),SUMPRODUCT(LARGE($C169:$R169,{1,2,3,4,5,6})))</f>
        <v>0</v>
      </c>
      <c r="W169" s="37" t="str">
        <f t="shared" si="17"/>
        <v/>
      </c>
      <c r="X169" s="34" t="str" cm="1">
        <f t="array" ref="X169">IFERROR(SUMPRODUCT(LARGE($C169:$R169,{1,2,3,4})), "")</f>
        <v/>
      </c>
      <c r="Y169" s="34" t="str">
        <f t="shared" si="18"/>
        <v/>
      </c>
      <c r="Z169" s="34" t="str" cm="1">
        <f t="array" ref="Z169">IFERROR(SUMPRODUCT(LARGE($C169:$R169,{1,2,3,4,5,6,7})), "")</f>
        <v/>
      </c>
      <c r="AA169" s="34" t="str" cm="1">
        <f t="array" ref="AA169">IFERROR(SUMPRODUCT(LARGE($C169:$R169,{1,2,3,4,5,6,7,8})), "")</f>
        <v/>
      </c>
    </row>
    <row r="170" spans="1:27" ht="15" customHeight="1" x14ac:dyDescent="0.25">
      <c r="A170" s="51" t="str">
        <f t="shared" si="14"/>
        <v xml:space="preserve"> </v>
      </c>
      <c r="B170" s="4"/>
      <c r="C170" s="10"/>
      <c r="D170" s="10"/>
      <c r="E170" s="10"/>
      <c r="F170" s="10"/>
      <c r="G170" s="10"/>
      <c r="H170" s="10"/>
      <c r="I170" s="41"/>
      <c r="J170" s="10"/>
      <c r="K170" s="10"/>
      <c r="L170" s="10"/>
      <c r="M170" s="10"/>
      <c r="N170" s="10"/>
      <c r="O170" s="78"/>
      <c r="P170" s="78"/>
      <c r="Q170" s="10"/>
      <c r="R170" s="10"/>
      <c r="S170" s="40"/>
      <c r="T170" s="41">
        <f t="shared" si="15"/>
        <v>0</v>
      </c>
      <c r="U170" s="39">
        <f t="shared" si="16"/>
        <v>0</v>
      </c>
      <c r="V170" s="48" cm="1">
        <f t="array" ref="V170">IF($U170&lt;=6,SUM($C170:$R170),SUMPRODUCT(LARGE($C170:$R170,{1,2,3,4,5,6})))</f>
        <v>0</v>
      </c>
      <c r="W170" s="37" t="str">
        <f t="shared" si="17"/>
        <v/>
      </c>
      <c r="X170" s="34" t="str" cm="1">
        <f t="array" ref="X170">IFERROR(SUMPRODUCT(LARGE($C170:$R170,{1,2,3,4})), "")</f>
        <v/>
      </c>
      <c r="Y170" s="34" t="str">
        <f t="shared" si="18"/>
        <v/>
      </c>
      <c r="Z170" s="34" t="str" cm="1">
        <f t="array" ref="Z170">IFERROR(SUMPRODUCT(LARGE($C170:$R170,{1,2,3,4,5,6,7})), "")</f>
        <v/>
      </c>
      <c r="AA170" s="34" t="str" cm="1">
        <f t="array" ref="AA170">IFERROR(SUMPRODUCT(LARGE($C170:$R170,{1,2,3,4,5,6,7,8})), "")</f>
        <v/>
      </c>
    </row>
    <row r="171" spans="1:27" ht="15" customHeight="1" x14ac:dyDescent="0.25">
      <c r="A171" s="51" t="str">
        <f t="shared" si="14"/>
        <v xml:space="preserve"> </v>
      </c>
      <c r="B171" s="4"/>
      <c r="C171" s="10"/>
      <c r="D171" s="10"/>
      <c r="E171" s="10"/>
      <c r="F171" s="10"/>
      <c r="G171" s="10"/>
      <c r="H171" s="10"/>
      <c r="I171" s="41"/>
      <c r="J171" s="10"/>
      <c r="K171" s="10"/>
      <c r="L171" s="10"/>
      <c r="M171" s="10"/>
      <c r="N171" s="10"/>
      <c r="O171" s="78"/>
      <c r="P171" s="78"/>
      <c r="Q171" s="10"/>
      <c r="R171" s="10"/>
      <c r="S171" s="40"/>
      <c r="T171" s="41">
        <f t="shared" si="15"/>
        <v>0</v>
      </c>
      <c r="U171" s="39">
        <f t="shared" si="16"/>
        <v>0</v>
      </c>
      <c r="V171" s="48" cm="1">
        <f t="array" ref="V171">IF($U171&lt;=6,SUM($C171:$R171),SUMPRODUCT(LARGE($C171:$R171,{1,2,3,4,5,6})))</f>
        <v>0</v>
      </c>
      <c r="W171" s="37" t="str">
        <f t="shared" si="17"/>
        <v/>
      </c>
      <c r="X171" s="34" t="str" cm="1">
        <f t="array" ref="X171">IFERROR(SUMPRODUCT(LARGE($C171:$R171,{1,2,3,4})), "")</f>
        <v/>
      </c>
      <c r="Y171" s="34" t="str">
        <f t="shared" si="18"/>
        <v/>
      </c>
      <c r="Z171" s="34" t="str" cm="1">
        <f t="array" ref="Z171">IFERROR(SUMPRODUCT(LARGE($C171:$R171,{1,2,3,4,5,6,7})), "")</f>
        <v/>
      </c>
      <c r="AA171" s="34" t="str" cm="1">
        <f t="array" ref="AA171">IFERROR(SUMPRODUCT(LARGE($C171:$R171,{1,2,3,4,5,6,7,8})), "")</f>
        <v/>
      </c>
    </row>
    <row r="172" spans="1:27" ht="15" customHeight="1" x14ac:dyDescent="0.25">
      <c r="A172" s="51" t="str">
        <f t="shared" si="14"/>
        <v xml:space="preserve"> </v>
      </c>
      <c r="B172" s="4"/>
      <c r="C172" s="10"/>
      <c r="D172" s="10"/>
      <c r="E172" s="10"/>
      <c r="F172" s="10"/>
      <c r="G172" s="10"/>
      <c r="H172" s="10"/>
      <c r="I172" s="41"/>
      <c r="J172" s="10"/>
      <c r="K172" s="10"/>
      <c r="L172" s="10"/>
      <c r="M172" s="10"/>
      <c r="N172" s="10"/>
      <c r="O172" s="78"/>
      <c r="P172" s="78"/>
      <c r="Q172" s="10"/>
      <c r="R172" s="10"/>
      <c r="S172" s="40"/>
      <c r="T172" s="41">
        <f t="shared" si="15"/>
        <v>0</v>
      </c>
      <c r="U172" s="39">
        <f t="shared" si="16"/>
        <v>0</v>
      </c>
      <c r="V172" s="48" cm="1">
        <f t="array" ref="V172">IF($U172&lt;=6,SUM($C172:$R172),SUMPRODUCT(LARGE($C172:$R172,{1,2,3,4,5,6})))</f>
        <v>0</v>
      </c>
      <c r="W172" s="37" t="str">
        <f t="shared" si="17"/>
        <v/>
      </c>
      <c r="X172" s="34" t="str" cm="1">
        <f t="array" ref="X172">IFERROR(SUMPRODUCT(LARGE($C172:$R172,{1,2,3,4})), "")</f>
        <v/>
      </c>
      <c r="Y172" s="34" t="str">
        <f t="shared" si="18"/>
        <v/>
      </c>
      <c r="Z172" s="34" t="str" cm="1">
        <f t="array" ref="Z172">IFERROR(SUMPRODUCT(LARGE($C172:$R172,{1,2,3,4,5,6,7})), "")</f>
        <v/>
      </c>
      <c r="AA172" s="34" t="str" cm="1">
        <f t="array" ref="AA172">IFERROR(SUMPRODUCT(LARGE($C172:$R172,{1,2,3,4,5,6,7,8})), "")</f>
        <v/>
      </c>
    </row>
    <row r="173" spans="1:27" ht="15" customHeight="1" x14ac:dyDescent="0.25">
      <c r="A173" s="51" t="str">
        <f t="shared" si="14"/>
        <v xml:space="preserve"> </v>
      </c>
      <c r="B173" s="4"/>
      <c r="C173" s="10"/>
      <c r="D173" s="10"/>
      <c r="E173" s="10"/>
      <c r="F173" s="10"/>
      <c r="G173" s="10"/>
      <c r="H173" s="10"/>
      <c r="I173" s="41"/>
      <c r="J173" s="10"/>
      <c r="K173" s="10"/>
      <c r="L173" s="10"/>
      <c r="M173" s="10"/>
      <c r="N173" s="10"/>
      <c r="O173" s="78"/>
      <c r="P173" s="78"/>
      <c r="Q173" s="10"/>
      <c r="R173" s="10"/>
      <c r="S173" s="40"/>
      <c r="T173" s="41">
        <f t="shared" si="15"/>
        <v>0</v>
      </c>
      <c r="U173" s="39">
        <f t="shared" si="16"/>
        <v>0</v>
      </c>
      <c r="V173" s="48" cm="1">
        <f t="array" ref="V173">IF($U173&lt;=6,SUM($C173:$R173),SUMPRODUCT(LARGE($C173:$R173,{1,2,3,4,5,6})))</f>
        <v>0</v>
      </c>
      <c r="W173" s="37" t="str">
        <f t="shared" si="17"/>
        <v/>
      </c>
      <c r="X173" s="34" t="str" cm="1">
        <f t="array" ref="X173">IFERROR(SUMPRODUCT(LARGE($C173:$R173,{1,2,3,4})), "")</f>
        <v/>
      </c>
      <c r="Y173" s="34" t="str">
        <f t="shared" si="18"/>
        <v/>
      </c>
      <c r="Z173" s="34" t="str" cm="1">
        <f t="array" ref="Z173">IFERROR(SUMPRODUCT(LARGE($C173:$R173,{1,2,3,4,5,6,7})), "")</f>
        <v/>
      </c>
      <c r="AA173" s="34" t="str" cm="1">
        <f t="array" ref="AA173">IFERROR(SUMPRODUCT(LARGE($C173:$R173,{1,2,3,4,5,6,7,8})), "")</f>
        <v/>
      </c>
    </row>
    <row r="174" spans="1:27" ht="15" customHeight="1" x14ac:dyDescent="0.25">
      <c r="A174" s="51" t="str">
        <f t="shared" si="14"/>
        <v xml:space="preserve"> </v>
      </c>
      <c r="B174" s="4"/>
      <c r="C174" s="10"/>
      <c r="D174" s="10"/>
      <c r="E174" s="10"/>
      <c r="F174" s="10"/>
      <c r="G174" s="10"/>
      <c r="H174" s="10"/>
      <c r="I174" s="41"/>
      <c r="J174" s="10"/>
      <c r="K174" s="10"/>
      <c r="L174" s="10"/>
      <c r="M174" s="10"/>
      <c r="N174" s="10"/>
      <c r="O174" s="78"/>
      <c r="P174" s="78"/>
      <c r="Q174" s="10"/>
      <c r="R174" s="10"/>
      <c r="S174" s="40"/>
      <c r="T174" s="41">
        <f t="shared" si="15"/>
        <v>0</v>
      </c>
      <c r="U174" s="39">
        <f t="shared" si="16"/>
        <v>0</v>
      </c>
      <c r="V174" s="48" cm="1">
        <f t="array" ref="V174">IF($U174&lt;=6,SUM($C174:$R174),SUMPRODUCT(LARGE($C174:$R174,{1,2,3,4,5,6})))</f>
        <v>0</v>
      </c>
      <c r="W174" s="37" t="str">
        <f t="shared" si="17"/>
        <v/>
      </c>
      <c r="X174" s="34" t="str" cm="1">
        <f t="array" ref="X174">IFERROR(SUMPRODUCT(LARGE($C174:$R174,{1,2,3,4})), "")</f>
        <v/>
      </c>
      <c r="Y174" s="34" t="str">
        <f t="shared" si="18"/>
        <v/>
      </c>
      <c r="Z174" s="34" t="str" cm="1">
        <f t="array" ref="Z174">IFERROR(SUMPRODUCT(LARGE($C174:$R174,{1,2,3,4,5,6,7})), "")</f>
        <v/>
      </c>
      <c r="AA174" s="34" t="str" cm="1">
        <f t="array" ref="AA174">IFERROR(SUMPRODUCT(LARGE($C174:$R174,{1,2,3,4,5,6,7,8})), "")</f>
        <v/>
      </c>
    </row>
    <row r="175" spans="1:27" ht="15" customHeight="1" x14ac:dyDescent="0.25">
      <c r="A175" s="51" t="str">
        <f t="shared" si="14"/>
        <v xml:space="preserve"> </v>
      </c>
      <c r="B175" s="4"/>
      <c r="C175" s="10"/>
      <c r="D175" s="10"/>
      <c r="E175" s="10"/>
      <c r="F175" s="10"/>
      <c r="G175" s="10"/>
      <c r="H175" s="10"/>
      <c r="I175" s="41"/>
      <c r="J175" s="10"/>
      <c r="K175" s="10"/>
      <c r="L175" s="10"/>
      <c r="M175" s="10"/>
      <c r="N175" s="10"/>
      <c r="O175" s="78"/>
      <c r="P175" s="78"/>
      <c r="Q175" s="10"/>
      <c r="R175" s="10"/>
      <c r="S175" s="40"/>
      <c r="T175" s="41">
        <f t="shared" si="15"/>
        <v>0</v>
      </c>
      <c r="U175" s="39">
        <f t="shared" si="16"/>
        <v>0</v>
      </c>
      <c r="V175" s="48" cm="1">
        <f t="array" ref="V175">IF($U175&lt;=6,SUM($C175:$R175),SUMPRODUCT(LARGE($C175:$R175,{1,2,3,4,5,6})))</f>
        <v>0</v>
      </c>
      <c r="W175" s="37" t="str">
        <f t="shared" si="17"/>
        <v/>
      </c>
      <c r="X175" s="34" t="str" cm="1">
        <f t="array" ref="X175">IFERROR(SUMPRODUCT(LARGE($C175:$R175,{1,2,3,4})), "")</f>
        <v/>
      </c>
      <c r="Y175" s="34" t="str">
        <f t="shared" si="18"/>
        <v/>
      </c>
      <c r="Z175" s="34" t="str" cm="1">
        <f t="array" ref="Z175">IFERROR(SUMPRODUCT(LARGE($C175:$R175,{1,2,3,4,5,6,7})), "")</f>
        <v/>
      </c>
      <c r="AA175" s="34" t="str" cm="1">
        <f t="array" ref="AA175">IFERROR(SUMPRODUCT(LARGE($C175:$R175,{1,2,3,4,5,6,7,8})), "")</f>
        <v/>
      </c>
    </row>
    <row r="176" spans="1:27" ht="15" customHeight="1" x14ac:dyDescent="0.25">
      <c r="A176" s="51" t="str">
        <f t="shared" si="14"/>
        <v xml:space="preserve"> </v>
      </c>
      <c r="B176" s="4"/>
      <c r="C176" s="10"/>
      <c r="D176" s="10"/>
      <c r="E176" s="10"/>
      <c r="F176" s="10"/>
      <c r="G176" s="10"/>
      <c r="H176" s="10"/>
      <c r="I176" s="41"/>
      <c r="J176" s="10"/>
      <c r="K176" s="10"/>
      <c r="L176" s="10"/>
      <c r="M176" s="10"/>
      <c r="N176" s="10"/>
      <c r="O176" s="78"/>
      <c r="P176" s="78"/>
      <c r="Q176" s="10"/>
      <c r="R176" s="10"/>
      <c r="S176" s="40"/>
      <c r="T176" s="41">
        <f t="shared" si="15"/>
        <v>0</v>
      </c>
      <c r="U176" s="39">
        <f t="shared" si="16"/>
        <v>0</v>
      </c>
      <c r="V176" s="48" cm="1">
        <f t="array" ref="V176">IF($U176&lt;=6,SUM($C176:$R176),SUMPRODUCT(LARGE($C176:$R176,{1,2,3,4,5,6})))</f>
        <v>0</v>
      </c>
      <c r="W176" s="37" t="str">
        <f t="shared" si="17"/>
        <v/>
      </c>
      <c r="X176" s="34" t="str" cm="1">
        <f t="array" ref="X176">IFERROR(SUMPRODUCT(LARGE($C176:$R176,{1,2,3,4})), "")</f>
        <v/>
      </c>
      <c r="Y176" s="34" t="str">
        <f t="shared" si="18"/>
        <v/>
      </c>
      <c r="Z176" s="34" t="str" cm="1">
        <f t="array" ref="Z176">IFERROR(SUMPRODUCT(LARGE($C176:$R176,{1,2,3,4,5,6,7})), "")</f>
        <v/>
      </c>
      <c r="AA176" s="34" t="str" cm="1">
        <f t="array" ref="AA176">IFERROR(SUMPRODUCT(LARGE($C176:$R176,{1,2,3,4,5,6,7,8})), "")</f>
        <v/>
      </c>
    </row>
    <row r="177" spans="1:27" ht="15" customHeight="1" x14ac:dyDescent="0.25">
      <c r="A177" s="51" t="str">
        <f t="shared" si="14"/>
        <v xml:space="preserve"> </v>
      </c>
      <c r="B177" s="4"/>
      <c r="C177" s="10"/>
      <c r="D177" s="10"/>
      <c r="E177" s="10"/>
      <c r="F177" s="10"/>
      <c r="G177" s="10"/>
      <c r="H177" s="10"/>
      <c r="I177" s="41"/>
      <c r="J177" s="10"/>
      <c r="K177" s="10"/>
      <c r="L177" s="10"/>
      <c r="M177" s="10"/>
      <c r="N177" s="10"/>
      <c r="O177" s="78"/>
      <c r="P177" s="78"/>
      <c r="Q177" s="10"/>
      <c r="R177" s="10"/>
      <c r="S177" s="40"/>
      <c r="T177" s="41">
        <f t="shared" si="15"/>
        <v>0</v>
      </c>
      <c r="U177" s="39">
        <f t="shared" si="16"/>
        <v>0</v>
      </c>
      <c r="V177" s="48" cm="1">
        <f t="array" ref="V177">IF($U177&lt;=6,SUM($C177:$R177),SUMPRODUCT(LARGE($C177:$R177,{1,2,3,4,5,6})))</f>
        <v>0</v>
      </c>
      <c r="W177" s="37" t="str">
        <f t="shared" si="17"/>
        <v/>
      </c>
      <c r="X177" s="34" t="str" cm="1">
        <f t="array" ref="X177">IFERROR(SUMPRODUCT(LARGE($C177:$R177,{1,2,3,4})), "")</f>
        <v/>
      </c>
      <c r="Y177" s="34" t="str">
        <f t="shared" si="18"/>
        <v/>
      </c>
      <c r="Z177" s="34" t="str" cm="1">
        <f t="array" ref="Z177">IFERROR(SUMPRODUCT(LARGE($C177:$R177,{1,2,3,4,5,6,7})), "")</f>
        <v/>
      </c>
      <c r="AA177" s="34" t="str" cm="1">
        <f t="array" ref="AA177">IFERROR(SUMPRODUCT(LARGE($C177:$R177,{1,2,3,4,5,6,7,8})), "")</f>
        <v/>
      </c>
    </row>
    <row r="178" spans="1:27" ht="15" customHeight="1" x14ac:dyDescent="0.25">
      <c r="A178" s="51" t="str">
        <f t="shared" si="14"/>
        <v xml:space="preserve"> </v>
      </c>
      <c r="B178" s="4"/>
      <c r="C178" s="10"/>
      <c r="D178" s="10"/>
      <c r="E178" s="10"/>
      <c r="F178" s="10"/>
      <c r="G178" s="10"/>
      <c r="H178" s="10"/>
      <c r="I178" s="41"/>
      <c r="J178" s="10"/>
      <c r="K178" s="10"/>
      <c r="L178" s="10"/>
      <c r="M178" s="10"/>
      <c r="N178" s="10"/>
      <c r="O178" s="78"/>
      <c r="P178" s="78"/>
      <c r="Q178" s="10"/>
      <c r="R178" s="10"/>
      <c r="S178" s="40"/>
      <c r="T178" s="41">
        <f t="shared" si="15"/>
        <v>0</v>
      </c>
      <c r="U178" s="39">
        <f t="shared" si="16"/>
        <v>0</v>
      </c>
      <c r="V178" s="48" cm="1">
        <f t="array" ref="V178">IF($U178&lt;=6,SUM($C178:$R178),SUMPRODUCT(LARGE($C178:$R178,{1,2,3,4,5,6})))</f>
        <v>0</v>
      </c>
      <c r="W178" s="37" t="str">
        <f t="shared" si="17"/>
        <v/>
      </c>
      <c r="X178" s="34" t="str" cm="1">
        <f t="array" ref="X178">IFERROR(SUMPRODUCT(LARGE($C178:$R178,{1,2,3,4})), "")</f>
        <v/>
      </c>
      <c r="Y178" s="34" t="str">
        <f t="shared" si="18"/>
        <v/>
      </c>
      <c r="Z178" s="34" t="str" cm="1">
        <f t="array" ref="Z178">IFERROR(SUMPRODUCT(LARGE($C178:$R178,{1,2,3,4,5,6,7})), "")</f>
        <v/>
      </c>
      <c r="AA178" s="34" t="str" cm="1">
        <f t="array" ref="AA178">IFERROR(SUMPRODUCT(LARGE($C178:$R178,{1,2,3,4,5,6,7,8})), "")</f>
        <v/>
      </c>
    </row>
    <row r="179" spans="1:27" ht="15" customHeight="1" x14ac:dyDescent="0.25">
      <c r="A179" s="51" t="str">
        <f t="shared" si="14"/>
        <v xml:space="preserve"> </v>
      </c>
      <c r="B179" s="4"/>
      <c r="C179" s="10"/>
      <c r="D179" s="10"/>
      <c r="E179" s="10"/>
      <c r="F179" s="10"/>
      <c r="G179" s="10"/>
      <c r="H179" s="10"/>
      <c r="I179" s="41"/>
      <c r="J179" s="10"/>
      <c r="K179" s="10"/>
      <c r="L179" s="10"/>
      <c r="M179" s="10"/>
      <c r="N179" s="10"/>
      <c r="O179" s="78"/>
      <c r="P179" s="78"/>
      <c r="Q179" s="10"/>
      <c r="R179" s="10"/>
      <c r="S179" s="40"/>
      <c r="T179" s="41">
        <f t="shared" si="15"/>
        <v>0</v>
      </c>
      <c r="U179" s="39">
        <f t="shared" si="16"/>
        <v>0</v>
      </c>
      <c r="V179" s="48" cm="1">
        <f t="array" ref="V179">IF($U179&lt;=6,SUM($C179:$R179),SUMPRODUCT(LARGE($C179:$R179,{1,2,3,4,5,6})))</f>
        <v>0</v>
      </c>
      <c r="W179" s="37" t="str">
        <f t="shared" si="17"/>
        <v/>
      </c>
      <c r="X179" s="34" t="str" cm="1">
        <f t="array" ref="X179">IFERROR(SUMPRODUCT(LARGE($C179:$R179,{1,2,3,4})), "")</f>
        <v/>
      </c>
      <c r="Y179" s="34" t="str">
        <f t="shared" si="18"/>
        <v/>
      </c>
      <c r="Z179" s="34" t="str" cm="1">
        <f t="array" ref="Z179">IFERROR(SUMPRODUCT(LARGE($C179:$R179,{1,2,3,4,5,6,7})), "")</f>
        <v/>
      </c>
      <c r="AA179" s="34" t="str" cm="1">
        <f t="array" ref="AA179">IFERROR(SUMPRODUCT(LARGE($C179:$R179,{1,2,3,4,5,6,7,8})), "")</f>
        <v/>
      </c>
    </row>
    <row r="180" spans="1:27" ht="15" customHeight="1" x14ac:dyDescent="0.25">
      <c r="A180" s="51" t="str">
        <f t="shared" si="14"/>
        <v xml:space="preserve"> </v>
      </c>
      <c r="B180" s="4"/>
      <c r="C180" s="10"/>
      <c r="D180" s="10"/>
      <c r="E180" s="10"/>
      <c r="F180" s="10"/>
      <c r="G180" s="10"/>
      <c r="H180" s="10"/>
      <c r="I180" s="41"/>
      <c r="J180" s="10"/>
      <c r="K180" s="10"/>
      <c r="L180" s="10"/>
      <c r="M180" s="10"/>
      <c r="N180" s="10"/>
      <c r="O180" s="78"/>
      <c r="P180" s="78"/>
      <c r="Q180" s="10"/>
      <c r="R180" s="10"/>
      <c r="S180" s="40"/>
      <c r="T180" s="41">
        <f t="shared" si="15"/>
        <v>0</v>
      </c>
      <c r="U180" s="39">
        <f t="shared" si="16"/>
        <v>0</v>
      </c>
      <c r="V180" s="48" cm="1">
        <f t="array" ref="V180">IF($U180&lt;=6,SUM($C180:$R180),SUMPRODUCT(LARGE($C180:$R180,{1,2,3,4,5,6})))</f>
        <v>0</v>
      </c>
      <c r="W180" s="37" t="str">
        <f t="shared" si="17"/>
        <v/>
      </c>
      <c r="X180" s="34" t="str" cm="1">
        <f t="array" ref="X180">IFERROR(SUMPRODUCT(LARGE($C180:$R180,{1,2,3,4})), "")</f>
        <v/>
      </c>
      <c r="Y180" s="34" t="str">
        <f t="shared" si="18"/>
        <v/>
      </c>
      <c r="Z180" s="34" t="str" cm="1">
        <f t="array" ref="Z180">IFERROR(SUMPRODUCT(LARGE($C180:$R180,{1,2,3,4,5,6,7})), "")</f>
        <v/>
      </c>
      <c r="AA180" s="34" t="str" cm="1">
        <f t="array" ref="AA180">IFERROR(SUMPRODUCT(LARGE($C180:$R180,{1,2,3,4,5,6,7,8})), "")</f>
        <v/>
      </c>
    </row>
    <row r="181" spans="1:27" ht="15" customHeight="1" x14ac:dyDescent="0.25">
      <c r="A181" s="51" t="str">
        <f t="shared" si="14"/>
        <v xml:space="preserve"> </v>
      </c>
      <c r="B181" s="4"/>
      <c r="C181" s="10"/>
      <c r="D181" s="10"/>
      <c r="E181" s="10"/>
      <c r="F181" s="10"/>
      <c r="G181" s="10"/>
      <c r="H181" s="10"/>
      <c r="I181" s="41"/>
      <c r="J181" s="10"/>
      <c r="K181" s="10"/>
      <c r="L181" s="10"/>
      <c r="M181" s="10"/>
      <c r="N181" s="10"/>
      <c r="O181" s="78"/>
      <c r="P181" s="78"/>
      <c r="Q181" s="10"/>
      <c r="R181" s="10"/>
      <c r="S181" s="40"/>
      <c r="T181" s="41">
        <f t="shared" si="15"/>
        <v>0</v>
      </c>
      <c r="U181" s="39">
        <f t="shared" si="16"/>
        <v>0</v>
      </c>
      <c r="V181" s="48" cm="1">
        <f t="array" ref="V181">IF($U181&lt;=6,SUM($C181:$R181),SUMPRODUCT(LARGE($C181:$R181,{1,2,3,4,5,6})))</f>
        <v>0</v>
      </c>
      <c r="W181" s="37" t="str">
        <f t="shared" si="17"/>
        <v/>
      </c>
      <c r="X181" s="34" t="str" cm="1">
        <f t="array" ref="X181">IFERROR(SUMPRODUCT(LARGE($C181:$R181,{1,2,3,4})), "")</f>
        <v/>
      </c>
      <c r="Y181" s="34" t="str">
        <f t="shared" si="18"/>
        <v/>
      </c>
      <c r="Z181" s="34" t="str" cm="1">
        <f t="array" ref="Z181">IFERROR(SUMPRODUCT(LARGE($C181:$R181,{1,2,3,4,5,6,7})), "")</f>
        <v/>
      </c>
      <c r="AA181" s="34" t="str" cm="1">
        <f t="array" ref="AA181">IFERROR(SUMPRODUCT(LARGE($C181:$R181,{1,2,3,4,5,6,7,8})), "")</f>
        <v/>
      </c>
    </row>
    <row r="182" spans="1:27" ht="15" customHeight="1" x14ac:dyDescent="0.25">
      <c r="A182" s="51" t="str">
        <f t="shared" si="14"/>
        <v xml:space="preserve"> </v>
      </c>
      <c r="B182" s="4"/>
      <c r="C182" s="10"/>
      <c r="D182" s="10"/>
      <c r="E182" s="10"/>
      <c r="F182" s="10"/>
      <c r="G182" s="10"/>
      <c r="H182" s="10"/>
      <c r="I182" s="41"/>
      <c r="J182" s="10"/>
      <c r="K182" s="10"/>
      <c r="L182" s="10"/>
      <c r="M182" s="10"/>
      <c r="N182" s="10"/>
      <c r="O182" s="78"/>
      <c r="P182" s="78"/>
      <c r="Q182" s="10"/>
      <c r="R182" s="10"/>
      <c r="S182" s="40"/>
      <c r="T182" s="41">
        <f t="shared" si="15"/>
        <v>0</v>
      </c>
      <c r="U182" s="39">
        <f t="shared" si="16"/>
        <v>0</v>
      </c>
      <c r="V182" s="48" cm="1">
        <f t="array" ref="V182">IF($U182&lt;=6,SUM($C182:$R182),SUMPRODUCT(LARGE($C182:$R182,{1,2,3,4,5,6})))</f>
        <v>0</v>
      </c>
      <c r="W182" s="37" t="str">
        <f t="shared" si="17"/>
        <v/>
      </c>
      <c r="X182" s="34" t="str" cm="1">
        <f t="array" ref="X182">IFERROR(SUMPRODUCT(LARGE($C182:$R182,{1,2,3,4})), "")</f>
        <v/>
      </c>
      <c r="Y182" s="34" t="str">
        <f t="shared" si="18"/>
        <v/>
      </c>
      <c r="Z182" s="34" t="str" cm="1">
        <f t="array" ref="Z182">IFERROR(SUMPRODUCT(LARGE($C182:$R182,{1,2,3,4,5,6,7})), "")</f>
        <v/>
      </c>
      <c r="AA182" s="34" t="str" cm="1">
        <f t="array" ref="AA182">IFERROR(SUMPRODUCT(LARGE($C182:$R182,{1,2,3,4,5,6,7,8})), "")</f>
        <v/>
      </c>
    </row>
    <row r="183" spans="1:27" ht="15" customHeight="1" x14ac:dyDescent="0.25">
      <c r="A183" s="51" t="str">
        <f t="shared" si="14"/>
        <v xml:space="preserve"> </v>
      </c>
      <c r="B183" s="4"/>
      <c r="C183" s="10"/>
      <c r="D183" s="10"/>
      <c r="E183" s="10"/>
      <c r="F183" s="10"/>
      <c r="G183" s="10"/>
      <c r="H183" s="10"/>
      <c r="I183" s="41"/>
      <c r="J183" s="10"/>
      <c r="K183" s="10"/>
      <c r="L183" s="10"/>
      <c r="M183" s="10"/>
      <c r="N183" s="10"/>
      <c r="O183" s="78"/>
      <c r="P183" s="78"/>
      <c r="Q183" s="10"/>
      <c r="R183" s="10"/>
      <c r="S183" s="40"/>
      <c r="T183" s="41">
        <f t="shared" si="15"/>
        <v>0</v>
      </c>
      <c r="U183" s="39">
        <f t="shared" si="16"/>
        <v>0</v>
      </c>
      <c r="V183" s="48" cm="1">
        <f t="array" ref="V183">IF($U183&lt;=6,SUM($C183:$R183),SUMPRODUCT(LARGE($C183:$R183,{1,2,3,4,5,6})))</f>
        <v>0</v>
      </c>
      <c r="W183" s="37" t="str">
        <f t="shared" si="17"/>
        <v/>
      </c>
      <c r="X183" s="34" t="str" cm="1">
        <f t="array" ref="X183">IFERROR(SUMPRODUCT(LARGE($C183:$R183,{1,2,3,4})), "")</f>
        <v/>
      </c>
      <c r="Y183" s="34" t="str">
        <f t="shared" si="18"/>
        <v/>
      </c>
      <c r="Z183" s="34" t="str" cm="1">
        <f t="array" ref="Z183">IFERROR(SUMPRODUCT(LARGE($C183:$R183,{1,2,3,4,5,6,7})), "")</f>
        <v/>
      </c>
      <c r="AA183" s="34" t="str" cm="1">
        <f t="array" ref="AA183">IFERROR(SUMPRODUCT(LARGE($C183:$R183,{1,2,3,4,5,6,7,8})), "")</f>
        <v/>
      </c>
    </row>
    <row r="184" spans="1:27" ht="15" customHeight="1" x14ac:dyDescent="0.25">
      <c r="A184" s="51" t="str">
        <f t="shared" si="14"/>
        <v xml:space="preserve"> </v>
      </c>
      <c r="B184" s="4"/>
      <c r="C184" s="10"/>
      <c r="D184" s="10"/>
      <c r="E184" s="10"/>
      <c r="F184" s="10"/>
      <c r="G184" s="10"/>
      <c r="H184" s="10"/>
      <c r="I184" s="41"/>
      <c r="J184" s="10"/>
      <c r="K184" s="10"/>
      <c r="L184" s="10"/>
      <c r="M184" s="10"/>
      <c r="N184" s="10"/>
      <c r="O184" s="78"/>
      <c r="P184" s="78"/>
      <c r="Q184" s="10"/>
      <c r="R184" s="10"/>
      <c r="S184" s="40"/>
      <c r="T184" s="41">
        <f t="shared" si="15"/>
        <v>0</v>
      </c>
      <c r="U184" s="39">
        <f t="shared" si="16"/>
        <v>0</v>
      </c>
      <c r="V184" s="48" cm="1">
        <f t="array" ref="V184">IF($U184&lt;=6,SUM($C184:$R184),SUMPRODUCT(LARGE($C184:$R184,{1,2,3,4,5,6})))</f>
        <v>0</v>
      </c>
      <c r="W184" s="37" t="str">
        <f t="shared" si="17"/>
        <v/>
      </c>
      <c r="X184" s="34" t="str" cm="1">
        <f t="array" ref="X184">IFERROR(SUMPRODUCT(LARGE($C184:$R184,{1,2,3,4})), "")</f>
        <v/>
      </c>
      <c r="Y184" s="34" t="str">
        <f t="shared" si="18"/>
        <v/>
      </c>
      <c r="Z184" s="34" t="str" cm="1">
        <f t="array" ref="Z184">IFERROR(SUMPRODUCT(LARGE($C184:$R184,{1,2,3,4,5,6,7})), "")</f>
        <v/>
      </c>
      <c r="AA184" s="34" t="str" cm="1">
        <f t="array" ref="AA184">IFERROR(SUMPRODUCT(LARGE($C184:$R184,{1,2,3,4,5,6,7,8})), "")</f>
        <v/>
      </c>
    </row>
    <row r="185" spans="1:27" ht="15" customHeight="1" x14ac:dyDescent="0.25">
      <c r="A185" s="51" t="str">
        <f t="shared" si="14"/>
        <v xml:space="preserve"> </v>
      </c>
      <c r="B185" s="4"/>
      <c r="C185" s="10"/>
      <c r="D185" s="10"/>
      <c r="E185" s="10"/>
      <c r="F185" s="10"/>
      <c r="G185" s="10"/>
      <c r="H185" s="10"/>
      <c r="I185" s="41"/>
      <c r="J185" s="10"/>
      <c r="K185" s="10"/>
      <c r="L185" s="10"/>
      <c r="M185" s="10"/>
      <c r="N185" s="10"/>
      <c r="O185" s="78"/>
      <c r="P185" s="78"/>
      <c r="Q185" s="10"/>
      <c r="R185" s="10"/>
      <c r="S185" s="40"/>
      <c r="T185" s="41">
        <f t="shared" si="15"/>
        <v>0</v>
      </c>
      <c r="U185" s="39">
        <f t="shared" si="16"/>
        <v>0</v>
      </c>
      <c r="V185" s="48" cm="1">
        <f t="array" ref="V185">IF($U185&lt;=6,SUM($C185:$R185),SUMPRODUCT(LARGE($C185:$R185,{1,2,3,4,5,6})))</f>
        <v>0</v>
      </c>
      <c r="W185" s="37" t="str">
        <f t="shared" si="17"/>
        <v/>
      </c>
      <c r="X185" s="34" t="str" cm="1">
        <f t="array" ref="X185">IFERROR(SUMPRODUCT(LARGE($C185:$R185,{1,2,3,4})), "")</f>
        <v/>
      </c>
      <c r="Y185" s="34" t="str">
        <f t="shared" si="18"/>
        <v/>
      </c>
      <c r="Z185" s="34" t="str" cm="1">
        <f t="array" ref="Z185">IFERROR(SUMPRODUCT(LARGE($C185:$R185,{1,2,3,4,5,6,7})), "")</f>
        <v/>
      </c>
      <c r="AA185" s="34" t="str" cm="1">
        <f t="array" ref="AA185">IFERROR(SUMPRODUCT(LARGE($C185:$R185,{1,2,3,4,5,6,7,8})), "")</f>
        <v/>
      </c>
    </row>
    <row r="186" spans="1:27" ht="15" customHeight="1" x14ac:dyDescent="0.25">
      <c r="A186" s="51" t="str">
        <f t="shared" si="14"/>
        <v xml:space="preserve"> </v>
      </c>
      <c r="B186" s="4"/>
      <c r="C186" s="10"/>
      <c r="D186" s="10"/>
      <c r="E186" s="10"/>
      <c r="F186" s="10"/>
      <c r="G186" s="10"/>
      <c r="H186" s="10"/>
      <c r="I186" s="41"/>
      <c r="J186" s="10"/>
      <c r="K186" s="10"/>
      <c r="L186" s="10"/>
      <c r="M186" s="10"/>
      <c r="N186" s="10"/>
      <c r="O186" s="78"/>
      <c r="P186" s="78"/>
      <c r="Q186" s="10"/>
      <c r="R186" s="10"/>
      <c r="S186" s="40"/>
      <c r="T186" s="41">
        <f t="shared" si="15"/>
        <v>0</v>
      </c>
      <c r="U186" s="39">
        <f t="shared" si="16"/>
        <v>0</v>
      </c>
      <c r="V186" s="48" cm="1">
        <f t="array" ref="V186">IF($U186&lt;=6,SUM($C186:$R186),SUMPRODUCT(LARGE($C186:$R186,{1,2,3,4,5,6})))</f>
        <v>0</v>
      </c>
      <c r="W186" s="37" t="str">
        <f t="shared" si="17"/>
        <v/>
      </c>
      <c r="X186" s="34" t="str" cm="1">
        <f t="array" ref="X186">IFERROR(SUMPRODUCT(LARGE($C186:$R186,{1,2,3,4})), "")</f>
        <v/>
      </c>
      <c r="Y186" s="34" t="str">
        <f t="shared" si="18"/>
        <v/>
      </c>
      <c r="Z186" s="34" t="str" cm="1">
        <f t="array" ref="Z186">IFERROR(SUMPRODUCT(LARGE($C186:$R186,{1,2,3,4,5,6,7})), "")</f>
        <v/>
      </c>
      <c r="AA186" s="34" t="str" cm="1">
        <f t="array" ref="AA186">IFERROR(SUMPRODUCT(LARGE($C186:$R186,{1,2,3,4,5,6,7,8})), "")</f>
        <v/>
      </c>
    </row>
    <row r="187" spans="1:27" ht="15" customHeight="1" x14ac:dyDescent="0.25">
      <c r="A187" s="51" t="str">
        <f t="shared" si="14"/>
        <v xml:space="preserve"> </v>
      </c>
      <c r="B187" s="4"/>
      <c r="C187" s="10"/>
      <c r="D187" s="10"/>
      <c r="E187" s="10"/>
      <c r="F187" s="10"/>
      <c r="G187" s="10"/>
      <c r="H187" s="10"/>
      <c r="I187" s="41"/>
      <c r="J187" s="10"/>
      <c r="K187" s="10"/>
      <c r="L187" s="10"/>
      <c r="M187" s="10"/>
      <c r="N187" s="10"/>
      <c r="O187" s="78"/>
      <c r="P187" s="78"/>
      <c r="Q187" s="10"/>
      <c r="R187" s="10"/>
      <c r="S187" s="40"/>
      <c r="T187" s="41">
        <f t="shared" si="15"/>
        <v>0</v>
      </c>
      <c r="U187" s="39">
        <f t="shared" si="16"/>
        <v>0</v>
      </c>
      <c r="V187" s="48" cm="1">
        <f t="array" ref="V187">IF($U187&lt;=6,SUM($C187:$R187),SUMPRODUCT(LARGE($C187:$R187,{1,2,3,4,5,6})))</f>
        <v>0</v>
      </c>
      <c r="W187" s="37" t="str">
        <f t="shared" si="17"/>
        <v/>
      </c>
      <c r="X187" s="34" t="str" cm="1">
        <f t="array" ref="X187">IFERROR(SUMPRODUCT(LARGE($C187:$R187,{1,2,3,4})), "")</f>
        <v/>
      </c>
      <c r="Y187" s="34" t="str">
        <f t="shared" si="18"/>
        <v/>
      </c>
      <c r="Z187" s="34" t="str" cm="1">
        <f t="array" ref="Z187">IFERROR(SUMPRODUCT(LARGE($C187:$R187,{1,2,3,4,5,6,7})), "")</f>
        <v/>
      </c>
      <c r="AA187" s="34" t="str" cm="1">
        <f t="array" ref="AA187">IFERROR(SUMPRODUCT(LARGE($C187:$R187,{1,2,3,4,5,6,7,8})), "")</f>
        <v/>
      </c>
    </row>
    <row r="188" spans="1:27" ht="15" customHeight="1" x14ac:dyDescent="0.25">
      <c r="A188" s="51" t="str">
        <f t="shared" si="14"/>
        <v xml:space="preserve"> </v>
      </c>
      <c r="B188" s="4"/>
      <c r="C188" s="10"/>
      <c r="D188" s="10"/>
      <c r="E188" s="10"/>
      <c r="F188" s="10"/>
      <c r="G188" s="10"/>
      <c r="H188" s="10"/>
      <c r="I188" s="41"/>
      <c r="J188" s="10"/>
      <c r="K188" s="10"/>
      <c r="L188" s="10"/>
      <c r="M188" s="10"/>
      <c r="N188" s="10"/>
      <c r="O188" s="78"/>
      <c r="P188" s="78"/>
      <c r="Q188" s="10"/>
      <c r="R188" s="10"/>
      <c r="S188" s="40"/>
      <c r="T188" s="41">
        <f t="shared" si="15"/>
        <v>0</v>
      </c>
      <c r="U188" s="39">
        <f t="shared" si="16"/>
        <v>0</v>
      </c>
      <c r="V188" s="48" cm="1">
        <f t="array" ref="V188">IF($U188&lt;=6,SUM($C188:$R188),SUMPRODUCT(LARGE($C188:$R188,{1,2,3,4,5,6})))</f>
        <v>0</v>
      </c>
      <c r="W188" s="37" t="str">
        <f t="shared" si="17"/>
        <v/>
      </c>
      <c r="X188" s="34" t="str" cm="1">
        <f t="array" ref="X188">IFERROR(SUMPRODUCT(LARGE($C188:$R188,{1,2,3,4})), "")</f>
        <v/>
      </c>
      <c r="Y188" s="34" t="str">
        <f t="shared" si="18"/>
        <v/>
      </c>
      <c r="Z188" s="34" t="str" cm="1">
        <f t="array" ref="Z188">IFERROR(SUMPRODUCT(LARGE($C188:$R188,{1,2,3,4,5,6,7})), "")</f>
        <v/>
      </c>
      <c r="AA188" s="34" t="str" cm="1">
        <f t="array" ref="AA188">IFERROR(SUMPRODUCT(LARGE($C188:$R188,{1,2,3,4,5,6,7,8})), "")</f>
        <v/>
      </c>
    </row>
    <row r="189" spans="1:27" ht="15" customHeight="1" x14ac:dyDescent="0.25">
      <c r="A189" s="51" t="str">
        <f t="shared" si="14"/>
        <v xml:space="preserve"> </v>
      </c>
      <c r="B189" s="4"/>
      <c r="C189" s="10"/>
      <c r="D189" s="10"/>
      <c r="E189" s="10"/>
      <c r="F189" s="10"/>
      <c r="G189" s="10"/>
      <c r="H189" s="10"/>
      <c r="I189" s="41"/>
      <c r="J189" s="10"/>
      <c r="K189" s="10"/>
      <c r="L189" s="10"/>
      <c r="M189" s="10"/>
      <c r="N189" s="10"/>
      <c r="O189" s="78"/>
      <c r="P189" s="78"/>
      <c r="Q189" s="10"/>
      <c r="R189" s="10"/>
      <c r="S189" s="40"/>
      <c r="T189" s="41">
        <f t="shared" si="15"/>
        <v>0</v>
      </c>
      <c r="U189" s="39">
        <f t="shared" si="16"/>
        <v>0</v>
      </c>
      <c r="V189" s="48" cm="1">
        <f t="array" ref="V189">IF($U189&lt;=6,SUM($C189:$R189),SUMPRODUCT(LARGE($C189:$R189,{1,2,3,4,5,6})))</f>
        <v>0</v>
      </c>
      <c r="W189" s="37" t="str">
        <f t="shared" si="17"/>
        <v/>
      </c>
      <c r="X189" s="34" t="str" cm="1">
        <f t="array" ref="X189">IFERROR(SUMPRODUCT(LARGE($C189:$R189,{1,2,3,4})), "")</f>
        <v/>
      </c>
      <c r="Y189" s="34" t="str">
        <f t="shared" si="18"/>
        <v/>
      </c>
      <c r="Z189" s="34" t="str" cm="1">
        <f t="array" ref="Z189">IFERROR(SUMPRODUCT(LARGE($C189:$R189,{1,2,3,4,5,6,7})), "")</f>
        <v/>
      </c>
      <c r="AA189" s="34" t="str" cm="1">
        <f t="array" ref="AA189">IFERROR(SUMPRODUCT(LARGE($C189:$R189,{1,2,3,4,5,6,7,8})), "")</f>
        <v/>
      </c>
    </row>
    <row r="190" spans="1:27" ht="15" customHeight="1" x14ac:dyDescent="0.25">
      <c r="A190" s="51" t="str">
        <f t="shared" si="14"/>
        <v xml:space="preserve"> </v>
      </c>
      <c r="B190" s="4"/>
      <c r="C190" s="10"/>
      <c r="D190" s="10"/>
      <c r="E190" s="10"/>
      <c r="F190" s="10"/>
      <c r="G190" s="10"/>
      <c r="H190" s="10"/>
      <c r="I190" s="41"/>
      <c r="J190" s="10"/>
      <c r="K190" s="10"/>
      <c r="L190" s="10"/>
      <c r="M190" s="10"/>
      <c r="N190" s="10"/>
      <c r="O190" s="78"/>
      <c r="P190" s="78"/>
      <c r="Q190" s="10"/>
      <c r="R190" s="10"/>
      <c r="S190" s="40"/>
      <c r="T190" s="41">
        <f t="shared" si="15"/>
        <v>0</v>
      </c>
      <c r="U190" s="39">
        <f t="shared" si="16"/>
        <v>0</v>
      </c>
      <c r="V190" s="48" cm="1">
        <f t="array" ref="V190">IF($U190&lt;=6,SUM($C190:$R190),SUMPRODUCT(LARGE($C190:$R190,{1,2,3,4,5,6})))</f>
        <v>0</v>
      </c>
      <c r="W190" s="37" t="str">
        <f t="shared" si="17"/>
        <v/>
      </c>
      <c r="X190" s="34" t="str" cm="1">
        <f t="array" ref="X190">IFERROR(SUMPRODUCT(LARGE($C190:$R190,{1,2,3,4})), "")</f>
        <v/>
      </c>
      <c r="Y190" s="34" t="str">
        <f t="shared" si="18"/>
        <v/>
      </c>
      <c r="Z190" s="34" t="str" cm="1">
        <f t="array" ref="Z190">IFERROR(SUMPRODUCT(LARGE($C190:$R190,{1,2,3,4,5,6,7})), "")</f>
        <v/>
      </c>
      <c r="AA190" s="34" t="str" cm="1">
        <f t="array" ref="AA190">IFERROR(SUMPRODUCT(LARGE($C190:$R190,{1,2,3,4,5,6,7,8})), "")</f>
        <v/>
      </c>
    </row>
    <row r="191" spans="1:27" ht="15" customHeight="1" x14ac:dyDescent="0.25">
      <c r="A191" s="51" t="str">
        <f t="shared" si="14"/>
        <v xml:space="preserve"> </v>
      </c>
      <c r="B191" s="4"/>
      <c r="C191" s="10"/>
      <c r="D191" s="10"/>
      <c r="E191" s="10"/>
      <c r="F191" s="10"/>
      <c r="G191" s="10"/>
      <c r="H191" s="10"/>
      <c r="I191" s="41"/>
      <c r="J191" s="10"/>
      <c r="K191" s="10"/>
      <c r="L191" s="10"/>
      <c r="M191" s="10"/>
      <c r="N191" s="10"/>
      <c r="O191" s="78"/>
      <c r="P191" s="78"/>
      <c r="Q191" s="10"/>
      <c r="R191" s="10"/>
      <c r="S191" s="40"/>
      <c r="T191" s="41">
        <f t="shared" si="15"/>
        <v>0</v>
      </c>
      <c r="U191" s="39">
        <f t="shared" si="16"/>
        <v>0</v>
      </c>
      <c r="V191" s="48" cm="1">
        <f t="array" ref="V191">IF($U191&lt;=6,SUM($C191:$R191),SUMPRODUCT(LARGE($C191:$R191,{1,2,3,4,5,6})))</f>
        <v>0</v>
      </c>
      <c r="W191" s="37" t="str">
        <f t="shared" si="17"/>
        <v/>
      </c>
      <c r="X191" s="34" t="str" cm="1">
        <f t="array" ref="X191">IFERROR(SUMPRODUCT(LARGE($C191:$R191,{1,2,3,4})), "")</f>
        <v/>
      </c>
      <c r="Y191" s="34" t="str">
        <f t="shared" si="18"/>
        <v/>
      </c>
      <c r="Z191" s="34" t="str" cm="1">
        <f t="array" ref="Z191">IFERROR(SUMPRODUCT(LARGE($C191:$R191,{1,2,3,4,5,6,7})), "")</f>
        <v/>
      </c>
      <c r="AA191" s="34" t="str" cm="1">
        <f t="array" ref="AA191">IFERROR(SUMPRODUCT(LARGE($C191:$R191,{1,2,3,4,5,6,7,8})), "")</f>
        <v/>
      </c>
    </row>
    <row r="192" spans="1:27" ht="15" customHeight="1" x14ac:dyDescent="0.25">
      <c r="A192" s="51" t="str">
        <f t="shared" si="14"/>
        <v xml:space="preserve"> </v>
      </c>
      <c r="B192" s="4"/>
      <c r="C192" s="10"/>
      <c r="D192" s="10"/>
      <c r="E192" s="10"/>
      <c r="F192" s="10"/>
      <c r="G192" s="10"/>
      <c r="H192" s="10"/>
      <c r="I192" s="41"/>
      <c r="J192" s="10"/>
      <c r="K192" s="10"/>
      <c r="L192" s="10"/>
      <c r="M192" s="10"/>
      <c r="N192" s="10"/>
      <c r="O192" s="78"/>
      <c r="P192" s="78"/>
      <c r="Q192" s="10"/>
      <c r="R192" s="10"/>
      <c r="S192" s="40"/>
      <c r="T192" s="41">
        <f t="shared" si="15"/>
        <v>0</v>
      </c>
      <c r="U192" s="39">
        <f t="shared" si="16"/>
        <v>0</v>
      </c>
      <c r="V192" s="48" cm="1">
        <f t="array" ref="V192">IF($U192&lt;=6,SUM($C192:$R192),SUMPRODUCT(LARGE($C192:$R192,{1,2,3,4,5,6})))</f>
        <v>0</v>
      </c>
      <c r="W192" s="37" t="str">
        <f t="shared" si="17"/>
        <v/>
      </c>
      <c r="X192" s="34" t="str" cm="1">
        <f t="array" ref="X192">IFERROR(SUMPRODUCT(LARGE($C192:$R192,{1,2,3,4})), "")</f>
        <v/>
      </c>
      <c r="Y192" s="34" t="str">
        <f t="shared" si="18"/>
        <v/>
      </c>
      <c r="Z192" s="34" t="str" cm="1">
        <f t="array" ref="Z192">IFERROR(SUMPRODUCT(LARGE($C192:$R192,{1,2,3,4,5,6,7})), "")</f>
        <v/>
      </c>
      <c r="AA192" s="34" t="str" cm="1">
        <f t="array" ref="AA192">IFERROR(SUMPRODUCT(LARGE($C192:$R192,{1,2,3,4,5,6,7,8})), "")</f>
        <v/>
      </c>
    </row>
    <row r="193" spans="1:27" ht="15" customHeight="1" x14ac:dyDescent="0.25">
      <c r="A193" s="51" t="str">
        <f t="shared" si="14"/>
        <v xml:space="preserve"> </v>
      </c>
      <c r="B193" s="4"/>
      <c r="C193" s="10"/>
      <c r="D193" s="10"/>
      <c r="E193" s="10"/>
      <c r="F193" s="10"/>
      <c r="G193" s="10"/>
      <c r="H193" s="10"/>
      <c r="I193" s="41"/>
      <c r="J193" s="10"/>
      <c r="K193" s="10"/>
      <c r="L193" s="10"/>
      <c r="M193" s="10"/>
      <c r="N193" s="10"/>
      <c r="O193" s="78"/>
      <c r="P193" s="78"/>
      <c r="Q193" s="10"/>
      <c r="R193" s="10"/>
      <c r="S193" s="40"/>
      <c r="T193" s="41">
        <f t="shared" si="15"/>
        <v>0</v>
      </c>
      <c r="U193" s="39">
        <f t="shared" si="16"/>
        <v>0</v>
      </c>
      <c r="V193" s="48" cm="1">
        <f t="array" ref="V193">IF($U193&lt;=6,SUM($C193:$R193),SUMPRODUCT(LARGE($C193:$R193,{1,2,3,4,5,6})))</f>
        <v>0</v>
      </c>
      <c r="W193" s="37" t="str">
        <f t="shared" si="17"/>
        <v/>
      </c>
      <c r="X193" s="34" t="str" cm="1">
        <f t="array" ref="X193">IFERROR(SUMPRODUCT(LARGE($C193:$R193,{1,2,3,4})), "")</f>
        <v/>
      </c>
      <c r="Y193" s="34" t="str">
        <f t="shared" si="18"/>
        <v/>
      </c>
      <c r="Z193" s="34" t="str" cm="1">
        <f t="array" ref="Z193">IFERROR(SUMPRODUCT(LARGE($C193:$R193,{1,2,3,4,5,6,7})), "")</f>
        <v/>
      </c>
      <c r="AA193" s="34" t="str" cm="1">
        <f t="array" ref="AA193">IFERROR(SUMPRODUCT(LARGE($C193:$R193,{1,2,3,4,5,6,7,8})), "")</f>
        <v/>
      </c>
    </row>
    <row r="194" spans="1:27" ht="15" customHeight="1" x14ac:dyDescent="0.25">
      <c r="A194" s="51" t="str">
        <f t="shared" si="14"/>
        <v xml:space="preserve"> </v>
      </c>
      <c r="B194" s="4"/>
      <c r="C194" s="10"/>
      <c r="D194" s="10"/>
      <c r="E194" s="10"/>
      <c r="F194" s="10"/>
      <c r="G194" s="10"/>
      <c r="H194" s="10"/>
      <c r="I194" s="41"/>
      <c r="J194" s="10"/>
      <c r="K194" s="10"/>
      <c r="L194" s="10"/>
      <c r="M194" s="10"/>
      <c r="N194" s="10"/>
      <c r="O194" s="78"/>
      <c r="P194" s="78"/>
      <c r="Q194" s="10"/>
      <c r="R194" s="10"/>
      <c r="S194" s="40"/>
      <c r="T194" s="41">
        <f t="shared" si="15"/>
        <v>0</v>
      </c>
      <c r="U194" s="39">
        <f t="shared" si="16"/>
        <v>0</v>
      </c>
      <c r="V194" s="48" cm="1">
        <f t="array" ref="V194">IF($U194&lt;=6,SUM($C194:$R194),SUMPRODUCT(LARGE($C194:$R194,{1,2,3,4,5,6})))</f>
        <v>0</v>
      </c>
      <c r="W194" s="37" t="str">
        <f t="shared" si="17"/>
        <v/>
      </c>
      <c r="X194" s="34" t="str" cm="1">
        <f t="array" ref="X194">IFERROR(SUMPRODUCT(LARGE($C194:$R194,{1,2,3,4})), "")</f>
        <v/>
      </c>
      <c r="Y194" s="34" t="str">
        <f t="shared" si="18"/>
        <v/>
      </c>
      <c r="Z194" s="34" t="str" cm="1">
        <f t="array" ref="Z194">IFERROR(SUMPRODUCT(LARGE($C194:$R194,{1,2,3,4,5,6,7})), "")</f>
        <v/>
      </c>
      <c r="AA194" s="34" t="str" cm="1">
        <f t="array" ref="AA194">IFERROR(SUMPRODUCT(LARGE($C194:$R194,{1,2,3,4,5,6,7,8})), "")</f>
        <v/>
      </c>
    </row>
    <row r="195" spans="1:27" ht="15" customHeight="1" x14ac:dyDescent="0.25">
      <c r="A195" s="51" t="str">
        <f t="shared" si="14"/>
        <v xml:space="preserve"> </v>
      </c>
      <c r="B195" s="4"/>
      <c r="C195" s="10"/>
      <c r="D195" s="10"/>
      <c r="E195" s="10"/>
      <c r="F195" s="10"/>
      <c r="G195" s="10"/>
      <c r="H195" s="10"/>
      <c r="I195" s="41"/>
      <c r="J195" s="10"/>
      <c r="K195" s="10"/>
      <c r="L195" s="10"/>
      <c r="M195" s="10"/>
      <c r="N195" s="10"/>
      <c r="O195" s="78"/>
      <c r="P195" s="78"/>
      <c r="Q195" s="10"/>
      <c r="R195" s="10"/>
      <c r="S195" s="40"/>
      <c r="T195" s="41">
        <f t="shared" si="15"/>
        <v>0</v>
      </c>
      <c r="U195" s="39">
        <f t="shared" si="16"/>
        <v>0</v>
      </c>
      <c r="V195" s="48" cm="1">
        <f t="array" ref="V195">IF($U195&lt;=6,SUM($C195:$R195),SUMPRODUCT(LARGE($C195:$R195,{1,2,3,4,5,6})))</f>
        <v>0</v>
      </c>
      <c r="W195" s="37" t="str">
        <f t="shared" si="17"/>
        <v/>
      </c>
      <c r="X195" s="34" t="str" cm="1">
        <f t="array" ref="X195">IFERROR(SUMPRODUCT(LARGE($C195:$R195,{1,2,3,4})), "")</f>
        <v/>
      </c>
      <c r="Y195" s="34" t="str">
        <f t="shared" si="18"/>
        <v/>
      </c>
      <c r="Z195" s="34" t="str" cm="1">
        <f t="array" ref="Z195">IFERROR(SUMPRODUCT(LARGE($C195:$R195,{1,2,3,4,5,6,7})), "")</f>
        <v/>
      </c>
      <c r="AA195" s="34" t="str" cm="1">
        <f t="array" ref="AA195">IFERROR(SUMPRODUCT(LARGE($C195:$R195,{1,2,3,4,5,6,7,8})), "")</f>
        <v/>
      </c>
    </row>
    <row r="196" spans="1:27" ht="15" customHeight="1" x14ac:dyDescent="0.25">
      <c r="A196" s="51" t="str">
        <f t="shared" ref="A196:A259" si="19">IF(ISBLANK(B196)," ",(LEFT(B196,FIND("@",SUBSTITUTE(B196,"-","@",LEN(B196)-LEN(SUBSTITUTE(B196,"-",""))))-1)))</f>
        <v xml:space="preserve"> </v>
      </c>
      <c r="B196" s="4"/>
      <c r="C196" s="10"/>
      <c r="D196" s="10"/>
      <c r="E196" s="10"/>
      <c r="F196" s="10"/>
      <c r="G196" s="10"/>
      <c r="H196" s="10"/>
      <c r="I196" s="41"/>
      <c r="J196" s="10"/>
      <c r="K196" s="10"/>
      <c r="L196" s="10"/>
      <c r="M196" s="10"/>
      <c r="N196" s="10"/>
      <c r="O196" s="78"/>
      <c r="P196" s="78"/>
      <c r="Q196" s="10"/>
      <c r="R196" s="10"/>
      <c r="S196" s="40"/>
      <c r="T196" s="41">
        <f t="shared" ref="T196:T259" si="20">SUM($C196:$S196)</f>
        <v>0</v>
      </c>
      <c r="U196" s="39">
        <f t="shared" ref="U196:U259" si="21">COUNTA(C196:R196)</f>
        <v>0</v>
      </c>
      <c r="V196" s="48" cm="1">
        <f t="array" ref="V196">IF($U196&lt;=6,SUM($C196:$R196),SUMPRODUCT(LARGE($C196:$R196,{1,2,3,4,5,6})))</f>
        <v>0</v>
      </c>
      <c r="W196" s="37" t="str">
        <f t="shared" si="17"/>
        <v/>
      </c>
      <c r="X196" s="34" t="str" cm="1">
        <f t="array" ref="X196">IFERROR(SUMPRODUCT(LARGE($C196:$R196,{1,2,3,4})), "")</f>
        <v/>
      </c>
      <c r="Y196" s="34" t="str">
        <f t="shared" si="18"/>
        <v/>
      </c>
      <c r="Z196" s="34" t="str" cm="1">
        <f t="array" ref="Z196">IFERROR(SUMPRODUCT(LARGE($C196:$R196,{1,2,3,4,5,6,7})), "")</f>
        <v/>
      </c>
      <c r="AA196" s="34" t="str" cm="1">
        <f t="array" ref="AA196">IFERROR(SUMPRODUCT(LARGE($C196:$R196,{1,2,3,4,5,6,7,8})), "")</f>
        <v/>
      </c>
    </row>
    <row r="197" spans="1:27" ht="15" customHeight="1" x14ac:dyDescent="0.25">
      <c r="A197" s="51" t="str">
        <f t="shared" si="19"/>
        <v xml:space="preserve"> </v>
      </c>
      <c r="B197" s="4"/>
      <c r="C197" s="10"/>
      <c r="D197" s="10"/>
      <c r="E197" s="10"/>
      <c r="F197" s="10"/>
      <c r="G197" s="10"/>
      <c r="H197" s="10"/>
      <c r="I197" s="41"/>
      <c r="J197" s="10"/>
      <c r="K197" s="10"/>
      <c r="L197" s="10"/>
      <c r="M197" s="10"/>
      <c r="N197" s="10"/>
      <c r="O197" s="78"/>
      <c r="P197" s="78"/>
      <c r="Q197" s="10"/>
      <c r="R197" s="10"/>
      <c r="S197" s="40"/>
      <c r="T197" s="41">
        <f t="shared" si="20"/>
        <v>0</v>
      </c>
      <c r="U197" s="39">
        <f t="shared" si="21"/>
        <v>0</v>
      </c>
      <c r="V197" s="48" cm="1">
        <f t="array" ref="V197">IF($U197&lt;=6,SUM($C197:$R197),SUMPRODUCT(LARGE($C197:$R197,{1,2,3,4,5,6})))</f>
        <v>0</v>
      </c>
      <c r="W197" s="37" t="str">
        <f t="shared" ref="W197:W260" si="22">IF(AND($T197&gt;=7,V197=V198),"Manual Calc Needed","")</f>
        <v/>
      </c>
      <c r="X197" s="34" t="str" cm="1">
        <f t="array" ref="X197">IFERROR(SUMPRODUCT(LARGE($C197:$R197,{1,2,3,4})), "")</f>
        <v/>
      </c>
      <c r="Y197" s="34" t="str">
        <f t="shared" ref="Y197:Y260" si="23">IF($X197&lt;&gt;"","Manual Calc","")</f>
        <v/>
      </c>
      <c r="Z197" s="34" t="str" cm="1">
        <f t="array" ref="Z197">IFERROR(SUMPRODUCT(LARGE($C197:$R197,{1,2,3,4,5,6,7})), "")</f>
        <v/>
      </c>
      <c r="AA197" s="34" t="str" cm="1">
        <f t="array" ref="AA197">IFERROR(SUMPRODUCT(LARGE($C197:$R197,{1,2,3,4,5,6,7,8})), "")</f>
        <v/>
      </c>
    </row>
    <row r="198" spans="1:27" ht="15" customHeight="1" x14ac:dyDescent="0.25">
      <c r="A198" s="51" t="str">
        <f t="shared" si="19"/>
        <v xml:space="preserve"> </v>
      </c>
      <c r="B198" s="4"/>
      <c r="C198" s="10"/>
      <c r="D198" s="10"/>
      <c r="E198" s="10"/>
      <c r="F198" s="10"/>
      <c r="G198" s="10"/>
      <c r="H198" s="10"/>
      <c r="I198" s="41"/>
      <c r="J198" s="10"/>
      <c r="K198" s="10"/>
      <c r="L198" s="10"/>
      <c r="M198" s="10"/>
      <c r="N198" s="10"/>
      <c r="O198" s="78"/>
      <c r="P198" s="78"/>
      <c r="Q198" s="10"/>
      <c r="R198" s="10"/>
      <c r="S198" s="40"/>
      <c r="T198" s="41">
        <f t="shared" si="20"/>
        <v>0</v>
      </c>
      <c r="U198" s="39">
        <f t="shared" si="21"/>
        <v>0</v>
      </c>
      <c r="V198" s="48" cm="1">
        <f t="array" ref="V198">IF($U198&lt;=6,SUM($C198:$R198),SUMPRODUCT(LARGE($C198:$R198,{1,2,3,4,5,6})))</f>
        <v>0</v>
      </c>
      <c r="W198" s="37" t="str">
        <f t="shared" si="22"/>
        <v/>
      </c>
      <c r="X198" s="34" t="str" cm="1">
        <f t="array" ref="X198">IFERROR(SUMPRODUCT(LARGE($C198:$R198,{1,2,3,4})), "")</f>
        <v/>
      </c>
      <c r="Y198" s="34" t="str">
        <f t="shared" si="23"/>
        <v/>
      </c>
      <c r="Z198" s="34" t="str" cm="1">
        <f t="array" ref="Z198">IFERROR(SUMPRODUCT(LARGE($C198:$R198,{1,2,3,4,5,6,7})), "")</f>
        <v/>
      </c>
      <c r="AA198" s="34" t="str" cm="1">
        <f t="array" ref="AA198">IFERROR(SUMPRODUCT(LARGE($C198:$R198,{1,2,3,4,5,6,7,8})), "")</f>
        <v/>
      </c>
    </row>
    <row r="199" spans="1:27" ht="15" customHeight="1" x14ac:dyDescent="0.25">
      <c r="A199" s="51" t="str">
        <f t="shared" si="19"/>
        <v xml:space="preserve"> </v>
      </c>
      <c r="B199" s="4"/>
      <c r="C199" s="10"/>
      <c r="D199" s="10"/>
      <c r="E199" s="10"/>
      <c r="F199" s="10"/>
      <c r="G199" s="10"/>
      <c r="H199" s="10"/>
      <c r="I199" s="41"/>
      <c r="J199" s="10"/>
      <c r="K199" s="10"/>
      <c r="L199" s="10"/>
      <c r="M199" s="10"/>
      <c r="N199" s="10"/>
      <c r="O199" s="78"/>
      <c r="P199" s="78"/>
      <c r="Q199" s="10"/>
      <c r="R199" s="10"/>
      <c r="S199" s="40"/>
      <c r="T199" s="41">
        <f t="shared" si="20"/>
        <v>0</v>
      </c>
      <c r="U199" s="39">
        <f t="shared" si="21"/>
        <v>0</v>
      </c>
      <c r="V199" s="48" cm="1">
        <f t="array" ref="V199">IF($U199&lt;=6,SUM($C199:$R199),SUMPRODUCT(LARGE($C199:$R199,{1,2,3,4,5,6})))</f>
        <v>0</v>
      </c>
      <c r="W199" s="37" t="str">
        <f t="shared" si="22"/>
        <v/>
      </c>
      <c r="X199" s="34" t="str" cm="1">
        <f t="array" ref="X199">IFERROR(SUMPRODUCT(LARGE($C199:$R199,{1,2,3,4})), "")</f>
        <v/>
      </c>
      <c r="Y199" s="34" t="str">
        <f t="shared" si="23"/>
        <v/>
      </c>
      <c r="Z199" s="34" t="str" cm="1">
        <f t="array" ref="Z199">IFERROR(SUMPRODUCT(LARGE($C199:$R199,{1,2,3,4,5,6,7})), "")</f>
        <v/>
      </c>
      <c r="AA199" s="34" t="str" cm="1">
        <f t="array" ref="AA199">IFERROR(SUMPRODUCT(LARGE($C199:$R199,{1,2,3,4,5,6,7,8})), "")</f>
        <v/>
      </c>
    </row>
    <row r="200" spans="1:27" ht="15" customHeight="1" x14ac:dyDescent="0.25">
      <c r="A200" s="51" t="str">
        <f t="shared" si="19"/>
        <v xml:space="preserve"> </v>
      </c>
      <c r="B200" s="4"/>
      <c r="C200" s="10"/>
      <c r="D200" s="10"/>
      <c r="E200" s="10"/>
      <c r="F200" s="10"/>
      <c r="G200" s="10"/>
      <c r="H200" s="10"/>
      <c r="I200" s="41"/>
      <c r="J200" s="10"/>
      <c r="K200" s="10"/>
      <c r="L200" s="10"/>
      <c r="M200" s="10"/>
      <c r="N200" s="10"/>
      <c r="O200" s="78"/>
      <c r="P200" s="78"/>
      <c r="Q200" s="10"/>
      <c r="R200" s="10"/>
      <c r="S200" s="40"/>
      <c r="T200" s="41">
        <f t="shared" si="20"/>
        <v>0</v>
      </c>
      <c r="U200" s="39">
        <f t="shared" si="21"/>
        <v>0</v>
      </c>
      <c r="V200" s="48" cm="1">
        <f t="array" ref="V200">IF($U200&lt;=6,SUM($C200:$R200),SUMPRODUCT(LARGE($C200:$R200,{1,2,3,4,5,6})))</f>
        <v>0</v>
      </c>
      <c r="W200" s="37" t="str">
        <f t="shared" si="22"/>
        <v/>
      </c>
      <c r="X200" s="34" t="str" cm="1">
        <f t="array" ref="X200">IFERROR(SUMPRODUCT(LARGE($C200:$R200,{1,2,3,4})), "")</f>
        <v/>
      </c>
      <c r="Y200" s="34" t="str">
        <f t="shared" si="23"/>
        <v/>
      </c>
      <c r="Z200" s="34" t="str" cm="1">
        <f t="array" ref="Z200">IFERROR(SUMPRODUCT(LARGE($C200:$R200,{1,2,3,4,5,6,7})), "")</f>
        <v/>
      </c>
      <c r="AA200" s="34" t="str" cm="1">
        <f t="array" ref="AA200">IFERROR(SUMPRODUCT(LARGE($C200:$R200,{1,2,3,4,5,6,7,8})), "")</f>
        <v/>
      </c>
    </row>
    <row r="201" spans="1:27" ht="15" customHeight="1" x14ac:dyDescent="0.25">
      <c r="A201" s="51" t="str">
        <f t="shared" si="19"/>
        <v xml:space="preserve"> </v>
      </c>
      <c r="B201" s="4"/>
      <c r="C201" s="10"/>
      <c r="D201" s="10"/>
      <c r="E201" s="10"/>
      <c r="F201" s="10"/>
      <c r="G201" s="10"/>
      <c r="H201" s="10"/>
      <c r="I201" s="41"/>
      <c r="J201" s="10"/>
      <c r="K201" s="10"/>
      <c r="L201" s="10"/>
      <c r="M201" s="10"/>
      <c r="N201" s="10"/>
      <c r="O201" s="78"/>
      <c r="P201" s="78"/>
      <c r="Q201" s="10"/>
      <c r="R201" s="10"/>
      <c r="S201" s="40"/>
      <c r="T201" s="41">
        <f t="shared" si="20"/>
        <v>0</v>
      </c>
      <c r="U201" s="39">
        <f t="shared" si="21"/>
        <v>0</v>
      </c>
      <c r="V201" s="48" cm="1">
        <f t="array" ref="V201">IF($U201&lt;=6,SUM($C201:$R201),SUMPRODUCT(LARGE($C201:$R201,{1,2,3,4,5,6})))</f>
        <v>0</v>
      </c>
      <c r="W201" s="37" t="str">
        <f t="shared" si="22"/>
        <v/>
      </c>
      <c r="X201" s="34" t="str" cm="1">
        <f t="array" ref="X201">IFERROR(SUMPRODUCT(LARGE($C201:$R201,{1,2,3,4})), "")</f>
        <v/>
      </c>
      <c r="Y201" s="34" t="str">
        <f t="shared" si="23"/>
        <v/>
      </c>
      <c r="Z201" s="34" t="str" cm="1">
        <f t="array" ref="Z201">IFERROR(SUMPRODUCT(LARGE($C201:$R201,{1,2,3,4,5,6,7})), "")</f>
        <v/>
      </c>
      <c r="AA201" s="34" t="str" cm="1">
        <f t="array" ref="AA201">IFERROR(SUMPRODUCT(LARGE($C201:$R201,{1,2,3,4,5,6,7,8})), "")</f>
        <v/>
      </c>
    </row>
    <row r="202" spans="1:27" ht="15" customHeight="1" x14ac:dyDescent="0.25">
      <c r="A202" s="51" t="str">
        <f t="shared" si="19"/>
        <v xml:space="preserve"> </v>
      </c>
      <c r="B202" s="4"/>
      <c r="C202" s="10"/>
      <c r="D202" s="10"/>
      <c r="E202" s="10"/>
      <c r="F202" s="10"/>
      <c r="G202" s="10"/>
      <c r="H202" s="10"/>
      <c r="I202" s="41"/>
      <c r="J202" s="10"/>
      <c r="K202" s="10"/>
      <c r="L202" s="10"/>
      <c r="M202" s="10"/>
      <c r="N202" s="10"/>
      <c r="O202" s="78"/>
      <c r="P202" s="78"/>
      <c r="Q202" s="10"/>
      <c r="R202" s="10"/>
      <c r="S202" s="40"/>
      <c r="T202" s="41">
        <f t="shared" si="20"/>
        <v>0</v>
      </c>
      <c r="U202" s="39">
        <f t="shared" si="21"/>
        <v>0</v>
      </c>
      <c r="V202" s="48" cm="1">
        <f t="array" ref="V202">IF($U202&lt;=6,SUM($C202:$R202),SUMPRODUCT(LARGE($C202:$R202,{1,2,3,4,5,6})))</f>
        <v>0</v>
      </c>
      <c r="W202" s="37" t="str">
        <f t="shared" si="22"/>
        <v/>
      </c>
      <c r="X202" s="34" t="str" cm="1">
        <f t="array" ref="X202">IFERROR(SUMPRODUCT(LARGE($C202:$R202,{1,2,3,4})), "")</f>
        <v/>
      </c>
      <c r="Y202" s="34" t="str">
        <f t="shared" si="23"/>
        <v/>
      </c>
      <c r="Z202" s="34" t="str" cm="1">
        <f t="array" ref="Z202">IFERROR(SUMPRODUCT(LARGE($C202:$R202,{1,2,3,4,5,6,7})), "")</f>
        <v/>
      </c>
      <c r="AA202" s="34" t="str" cm="1">
        <f t="array" ref="AA202">IFERROR(SUMPRODUCT(LARGE($C202:$R202,{1,2,3,4,5,6,7,8})), "")</f>
        <v/>
      </c>
    </row>
    <row r="203" spans="1:27" ht="15" customHeight="1" x14ac:dyDescent="0.25">
      <c r="A203" s="52" t="str">
        <f t="shared" si="19"/>
        <v xml:space="preserve"> </v>
      </c>
      <c r="B203" s="4"/>
      <c r="C203" s="10"/>
      <c r="D203" s="10"/>
      <c r="E203" s="10"/>
      <c r="F203" s="10"/>
      <c r="G203" s="10"/>
      <c r="H203" s="10"/>
      <c r="I203" s="41"/>
      <c r="J203" s="10"/>
      <c r="K203" s="10"/>
      <c r="L203" s="10"/>
      <c r="M203" s="10"/>
      <c r="N203" s="10"/>
      <c r="O203" s="78"/>
      <c r="P203" s="78"/>
      <c r="Q203" s="10"/>
      <c r="R203" s="10"/>
      <c r="S203" s="40"/>
      <c r="T203" s="41">
        <f t="shared" si="20"/>
        <v>0</v>
      </c>
      <c r="U203" s="39">
        <f t="shared" si="21"/>
        <v>0</v>
      </c>
      <c r="V203" s="48" cm="1">
        <f t="array" ref="V203">IF($U203&lt;=6,SUM($C203:$R203),SUMPRODUCT(LARGE($C203:$R203,{1,2,3,4,5,6})))</f>
        <v>0</v>
      </c>
      <c r="W203" s="37" t="str">
        <f t="shared" si="22"/>
        <v/>
      </c>
      <c r="X203" s="34" t="str" cm="1">
        <f t="array" ref="X203">IFERROR(SUMPRODUCT(LARGE($C203:$R203,{1,2,3,4})), "")</f>
        <v/>
      </c>
      <c r="Y203" s="34" t="str">
        <f t="shared" si="23"/>
        <v/>
      </c>
      <c r="Z203" s="34" t="str" cm="1">
        <f t="array" ref="Z203">IFERROR(SUMPRODUCT(LARGE($C203:$R203,{1,2,3,4,5,6,7})), "")</f>
        <v/>
      </c>
      <c r="AA203" s="34" t="str" cm="1">
        <f t="array" ref="AA203">IFERROR(SUMPRODUCT(LARGE($C203:$R203,{1,2,3,4,5,6,7,8})), "")</f>
        <v/>
      </c>
    </row>
    <row r="204" spans="1:27" ht="15" customHeight="1" x14ac:dyDescent="0.25">
      <c r="A204" s="45" t="str">
        <f t="shared" si="19"/>
        <v xml:space="preserve"> </v>
      </c>
      <c r="B204" s="4"/>
      <c r="C204" s="10"/>
      <c r="D204" s="10"/>
      <c r="E204" s="10"/>
      <c r="F204" s="10"/>
      <c r="G204" s="10"/>
      <c r="H204" s="10"/>
      <c r="I204" s="41"/>
      <c r="J204" s="10"/>
      <c r="K204" s="10"/>
      <c r="L204" s="10"/>
      <c r="M204" s="10"/>
      <c r="N204" s="10"/>
      <c r="O204" s="78"/>
      <c r="P204" s="78"/>
      <c r="Q204" s="10"/>
      <c r="R204" s="10"/>
      <c r="S204" s="40"/>
      <c r="T204" s="41">
        <f t="shared" si="20"/>
        <v>0</v>
      </c>
      <c r="U204" s="39">
        <f t="shared" si="21"/>
        <v>0</v>
      </c>
      <c r="V204" s="48" cm="1">
        <f t="array" ref="V204">IF($U204&lt;=6,SUM($C204:$R204),SUMPRODUCT(LARGE($C204:$R204,{1,2,3,4,5,6})))</f>
        <v>0</v>
      </c>
      <c r="W204" s="37" t="str">
        <f t="shared" si="22"/>
        <v/>
      </c>
      <c r="X204" s="34" t="str" cm="1">
        <f t="array" ref="X204">IFERROR(SUMPRODUCT(LARGE($C204:$R204,{1,2,3,4})), "")</f>
        <v/>
      </c>
      <c r="Y204" s="34" t="str">
        <f t="shared" si="23"/>
        <v/>
      </c>
      <c r="Z204" s="34" t="str" cm="1">
        <f t="array" ref="Z204">IFERROR(SUMPRODUCT(LARGE($C204:$R204,{1,2,3,4,5,6,7})), "")</f>
        <v/>
      </c>
      <c r="AA204" s="34" t="str" cm="1">
        <f t="array" ref="AA204">IFERROR(SUMPRODUCT(LARGE($C204:$R204,{1,2,3,4,5,6,7,8})), "")</f>
        <v/>
      </c>
    </row>
    <row r="205" spans="1:27" ht="15" customHeight="1" x14ac:dyDescent="0.25">
      <c r="A205" s="45" t="str">
        <f t="shared" si="19"/>
        <v xml:space="preserve"> </v>
      </c>
      <c r="B205" s="4"/>
      <c r="C205" s="10"/>
      <c r="D205" s="10"/>
      <c r="E205" s="10"/>
      <c r="F205" s="10"/>
      <c r="G205" s="10"/>
      <c r="H205" s="10"/>
      <c r="I205" s="41"/>
      <c r="J205" s="10"/>
      <c r="K205" s="10"/>
      <c r="L205" s="10"/>
      <c r="M205" s="10"/>
      <c r="N205" s="10"/>
      <c r="O205" s="78"/>
      <c r="P205" s="78"/>
      <c r="Q205" s="10"/>
      <c r="R205" s="10"/>
      <c r="S205" s="40"/>
      <c r="T205" s="41">
        <f t="shared" si="20"/>
        <v>0</v>
      </c>
      <c r="U205" s="39">
        <f t="shared" si="21"/>
        <v>0</v>
      </c>
      <c r="V205" s="48" cm="1">
        <f t="array" ref="V205">IF($U205&lt;=6,SUM($C205:$R205),SUMPRODUCT(LARGE($C205:$R205,{1,2,3,4,5,6})))</f>
        <v>0</v>
      </c>
      <c r="W205" s="37" t="str">
        <f t="shared" si="22"/>
        <v/>
      </c>
      <c r="X205" s="34" t="str" cm="1">
        <f t="array" ref="X205">IFERROR(SUMPRODUCT(LARGE($C205:$R205,{1,2,3,4})), "")</f>
        <v/>
      </c>
      <c r="Y205" s="34" t="str">
        <f t="shared" si="23"/>
        <v/>
      </c>
      <c r="Z205" s="34" t="str" cm="1">
        <f t="array" ref="Z205">IFERROR(SUMPRODUCT(LARGE($C205:$R205,{1,2,3,4,5,6,7})), "")</f>
        <v/>
      </c>
      <c r="AA205" s="34" t="str" cm="1">
        <f t="array" ref="AA205">IFERROR(SUMPRODUCT(LARGE($C205:$R205,{1,2,3,4,5,6,7,8})), "")</f>
        <v/>
      </c>
    </row>
    <row r="206" spans="1:27" ht="15" customHeight="1" x14ac:dyDescent="0.25">
      <c r="A206" s="54" t="str">
        <f t="shared" si="19"/>
        <v xml:space="preserve"> </v>
      </c>
      <c r="B206" s="4"/>
      <c r="C206" s="10"/>
      <c r="D206" s="10"/>
      <c r="E206" s="10"/>
      <c r="F206" s="10"/>
      <c r="G206" s="10"/>
      <c r="H206" s="10"/>
      <c r="I206" s="41"/>
      <c r="J206" s="10"/>
      <c r="K206" s="10"/>
      <c r="L206" s="10"/>
      <c r="M206" s="10"/>
      <c r="N206" s="10"/>
      <c r="O206" s="78"/>
      <c r="P206" s="78"/>
      <c r="Q206" s="10"/>
      <c r="R206" s="10"/>
      <c r="S206" s="40"/>
      <c r="T206" s="41">
        <f t="shared" si="20"/>
        <v>0</v>
      </c>
      <c r="U206" s="39">
        <f t="shared" si="21"/>
        <v>0</v>
      </c>
      <c r="V206" s="48" cm="1">
        <f t="array" ref="V206">IF($U206&lt;=6,SUM($C206:$R206),SUMPRODUCT(LARGE($C206:$R206,{1,2,3,4,5,6})))</f>
        <v>0</v>
      </c>
      <c r="W206" s="37" t="str">
        <f t="shared" si="22"/>
        <v/>
      </c>
      <c r="X206" s="34" t="str" cm="1">
        <f t="array" ref="X206">IFERROR(SUMPRODUCT(LARGE($C206:$R206,{1,2,3,4})), "")</f>
        <v/>
      </c>
      <c r="Y206" s="34" t="str">
        <f t="shared" si="23"/>
        <v/>
      </c>
      <c r="Z206" s="34" t="str" cm="1">
        <f t="array" ref="Z206">IFERROR(SUMPRODUCT(LARGE($C206:$R206,{1,2,3,4,5,6,7})), "")</f>
        <v/>
      </c>
      <c r="AA206" s="34" t="str" cm="1">
        <f t="array" ref="AA206">IFERROR(SUMPRODUCT(LARGE($C206:$R206,{1,2,3,4,5,6,7,8})), "")</f>
        <v/>
      </c>
    </row>
    <row r="207" spans="1:27" ht="15" customHeight="1" x14ac:dyDescent="0.25">
      <c r="A207" s="54" t="str">
        <f t="shared" si="19"/>
        <v xml:space="preserve"> </v>
      </c>
      <c r="B207" s="4"/>
      <c r="C207" s="10"/>
      <c r="D207" s="10"/>
      <c r="E207" s="10"/>
      <c r="F207" s="10"/>
      <c r="G207" s="10"/>
      <c r="H207" s="10"/>
      <c r="I207" s="41"/>
      <c r="J207" s="10"/>
      <c r="K207" s="10"/>
      <c r="L207" s="10"/>
      <c r="M207" s="10"/>
      <c r="N207" s="10"/>
      <c r="O207" s="78"/>
      <c r="P207" s="78"/>
      <c r="Q207" s="10"/>
      <c r="R207" s="10"/>
      <c r="S207" s="40"/>
      <c r="T207" s="41">
        <f t="shared" si="20"/>
        <v>0</v>
      </c>
      <c r="U207" s="39">
        <f t="shared" si="21"/>
        <v>0</v>
      </c>
      <c r="V207" s="48" cm="1">
        <f t="array" ref="V207">IF($U207&lt;=6,SUM($C207:$R207),SUMPRODUCT(LARGE($C207:$R207,{1,2,3,4,5,6})))</f>
        <v>0</v>
      </c>
      <c r="W207" s="37" t="str">
        <f t="shared" si="22"/>
        <v/>
      </c>
      <c r="X207" s="34" t="str" cm="1">
        <f t="array" ref="X207">IFERROR(SUMPRODUCT(LARGE($C207:$R207,{1,2,3,4})), "")</f>
        <v/>
      </c>
      <c r="Y207" s="34" t="str">
        <f t="shared" si="23"/>
        <v/>
      </c>
      <c r="Z207" s="34" t="str" cm="1">
        <f t="array" ref="Z207">IFERROR(SUMPRODUCT(LARGE($C207:$R207,{1,2,3,4,5,6,7})), "")</f>
        <v/>
      </c>
      <c r="AA207" s="34" t="str" cm="1">
        <f t="array" ref="AA207">IFERROR(SUMPRODUCT(LARGE($C207:$R207,{1,2,3,4,5,6,7,8})), "")</f>
        <v/>
      </c>
    </row>
    <row r="208" spans="1:27" ht="15" customHeight="1" x14ac:dyDescent="0.25">
      <c r="A208" s="45" t="str">
        <f t="shared" si="19"/>
        <v xml:space="preserve"> </v>
      </c>
      <c r="B208" s="4"/>
      <c r="C208" s="10"/>
      <c r="D208" s="10"/>
      <c r="E208" s="10"/>
      <c r="F208" s="10"/>
      <c r="G208" s="10"/>
      <c r="H208" s="10"/>
      <c r="I208" s="41"/>
      <c r="J208" s="10"/>
      <c r="K208" s="10"/>
      <c r="L208" s="10"/>
      <c r="M208" s="10"/>
      <c r="N208" s="10"/>
      <c r="O208" s="78"/>
      <c r="P208" s="78"/>
      <c r="Q208" s="10"/>
      <c r="R208" s="10"/>
      <c r="S208" s="40"/>
      <c r="T208" s="41">
        <f t="shared" si="20"/>
        <v>0</v>
      </c>
      <c r="U208" s="39">
        <f t="shared" si="21"/>
        <v>0</v>
      </c>
      <c r="V208" s="48" cm="1">
        <f t="array" ref="V208">IF($U208&lt;=6,SUM($C208:$R208),SUMPRODUCT(LARGE($C208:$R208,{1,2,3,4,5,6})))</f>
        <v>0</v>
      </c>
      <c r="W208" s="37" t="str">
        <f t="shared" si="22"/>
        <v/>
      </c>
      <c r="X208" s="34" t="str" cm="1">
        <f t="array" ref="X208">IFERROR(SUMPRODUCT(LARGE($C208:$R208,{1,2,3,4})), "")</f>
        <v/>
      </c>
      <c r="Y208" s="34" t="str">
        <f t="shared" si="23"/>
        <v/>
      </c>
      <c r="Z208" s="34" t="str" cm="1">
        <f t="array" ref="Z208">IFERROR(SUMPRODUCT(LARGE($C208:$R208,{1,2,3,4,5,6,7})), "")</f>
        <v/>
      </c>
      <c r="AA208" s="34" t="str" cm="1">
        <f t="array" ref="AA208">IFERROR(SUMPRODUCT(LARGE($C208:$R208,{1,2,3,4,5,6,7,8})), "")</f>
        <v/>
      </c>
    </row>
    <row r="209" spans="1:27" ht="15" customHeight="1" x14ac:dyDescent="0.25">
      <c r="A209" s="45" t="str">
        <f t="shared" si="19"/>
        <v xml:space="preserve"> </v>
      </c>
      <c r="B209" s="4"/>
      <c r="C209" s="10"/>
      <c r="D209" s="10"/>
      <c r="E209" s="10"/>
      <c r="F209" s="10"/>
      <c r="G209" s="10"/>
      <c r="H209" s="10"/>
      <c r="I209" s="41"/>
      <c r="J209" s="10"/>
      <c r="K209" s="10"/>
      <c r="L209" s="10"/>
      <c r="M209" s="10"/>
      <c r="N209" s="10"/>
      <c r="O209" s="78"/>
      <c r="P209" s="78"/>
      <c r="Q209" s="10"/>
      <c r="R209" s="10"/>
      <c r="S209" s="40"/>
      <c r="T209" s="41">
        <f t="shared" si="20"/>
        <v>0</v>
      </c>
      <c r="U209" s="39">
        <f t="shared" si="21"/>
        <v>0</v>
      </c>
      <c r="V209" s="48" cm="1">
        <f t="array" ref="V209">IF($U209&lt;=6,SUM($C209:$R209),SUMPRODUCT(LARGE($C209:$R209,{1,2,3,4,5,6})))</f>
        <v>0</v>
      </c>
      <c r="W209" s="37" t="str">
        <f t="shared" si="22"/>
        <v/>
      </c>
      <c r="X209" s="34" t="str" cm="1">
        <f t="array" ref="X209">IFERROR(SUMPRODUCT(LARGE($C209:$R209,{1,2,3,4})), "")</f>
        <v/>
      </c>
      <c r="Y209" s="34" t="str">
        <f t="shared" si="23"/>
        <v/>
      </c>
      <c r="Z209" s="34" t="str" cm="1">
        <f t="array" ref="Z209">IFERROR(SUMPRODUCT(LARGE($C209:$R209,{1,2,3,4,5,6,7})), "")</f>
        <v/>
      </c>
      <c r="AA209" s="34" t="str" cm="1">
        <f t="array" ref="AA209">IFERROR(SUMPRODUCT(LARGE($C209:$R209,{1,2,3,4,5,6,7,8})), "")</f>
        <v/>
      </c>
    </row>
    <row r="210" spans="1:27" ht="15" customHeight="1" x14ac:dyDescent="0.25">
      <c r="A210" s="54" t="str">
        <f t="shared" si="19"/>
        <v xml:space="preserve"> </v>
      </c>
      <c r="B210" s="4"/>
      <c r="C210" s="10"/>
      <c r="D210" s="10"/>
      <c r="E210" s="10"/>
      <c r="F210" s="10"/>
      <c r="G210" s="10"/>
      <c r="H210" s="10"/>
      <c r="I210" s="41"/>
      <c r="J210" s="10"/>
      <c r="K210" s="10"/>
      <c r="L210" s="10"/>
      <c r="M210" s="10"/>
      <c r="N210" s="10"/>
      <c r="O210" s="78"/>
      <c r="P210" s="78"/>
      <c r="Q210" s="10"/>
      <c r="R210" s="10"/>
      <c r="S210" s="40"/>
      <c r="T210" s="41">
        <f t="shared" si="20"/>
        <v>0</v>
      </c>
      <c r="U210" s="39">
        <f t="shared" si="21"/>
        <v>0</v>
      </c>
      <c r="V210" s="48" cm="1">
        <f t="array" ref="V210">IF($U210&lt;=6,SUM($C210:$R210),SUMPRODUCT(LARGE($C210:$R210,{1,2,3,4,5,6})))</f>
        <v>0</v>
      </c>
      <c r="W210" s="37" t="str">
        <f t="shared" si="22"/>
        <v/>
      </c>
      <c r="X210" s="34" t="str" cm="1">
        <f t="array" ref="X210">IFERROR(SUMPRODUCT(LARGE($C210:$R210,{1,2,3,4})), "")</f>
        <v/>
      </c>
      <c r="Y210" s="34" t="str">
        <f t="shared" si="23"/>
        <v/>
      </c>
      <c r="Z210" s="34" t="str" cm="1">
        <f t="array" ref="Z210">IFERROR(SUMPRODUCT(LARGE($C210:$R210,{1,2,3,4,5,6,7})), "")</f>
        <v/>
      </c>
      <c r="AA210" s="34" t="str" cm="1">
        <f t="array" ref="AA210">IFERROR(SUMPRODUCT(LARGE($C210:$R210,{1,2,3,4,5,6,7,8})), "")</f>
        <v/>
      </c>
    </row>
    <row r="211" spans="1:27" ht="15" customHeight="1" x14ac:dyDescent="0.25">
      <c r="A211" s="54" t="str">
        <f t="shared" si="19"/>
        <v xml:space="preserve"> </v>
      </c>
      <c r="B211" s="4"/>
      <c r="C211" s="10"/>
      <c r="D211" s="10"/>
      <c r="E211" s="10"/>
      <c r="F211" s="10"/>
      <c r="G211" s="10"/>
      <c r="H211" s="10"/>
      <c r="I211" s="41"/>
      <c r="J211" s="10"/>
      <c r="K211" s="10"/>
      <c r="L211" s="10"/>
      <c r="M211" s="10"/>
      <c r="N211" s="10"/>
      <c r="O211" s="78"/>
      <c r="P211" s="78"/>
      <c r="Q211" s="10"/>
      <c r="R211" s="10"/>
      <c r="S211" s="40"/>
      <c r="T211" s="41">
        <f t="shared" si="20"/>
        <v>0</v>
      </c>
      <c r="U211" s="39">
        <f t="shared" si="21"/>
        <v>0</v>
      </c>
      <c r="V211" s="48" cm="1">
        <f t="array" ref="V211">IF($U211&lt;=6,SUM($C211:$R211),SUMPRODUCT(LARGE($C211:$R211,{1,2,3,4,5,6})))</f>
        <v>0</v>
      </c>
      <c r="W211" s="37" t="str">
        <f t="shared" si="22"/>
        <v/>
      </c>
      <c r="X211" s="34" t="str" cm="1">
        <f t="array" ref="X211">IFERROR(SUMPRODUCT(LARGE($C211:$R211,{1,2,3,4})), "")</f>
        <v/>
      </c>
      <c r="Y211" s="34" t="str">
        <f t="shared" si="23"/>
        <v/>
      </c>
      <c r="Z211" s="34" t="str" cm="1">
        <f t="array" ref="Z211">IFERROR(SUMPRODUCT(LARGE($C211:$R211,{1,2,3,4,5,6,7})), "")</f>
        <v/>
      </c>
      <c r="AA211" s="34" t="str" cm="1">
        <f t="array" ref="AA211">IFERROR(SUMPRODUCT(LARGE($C211:$R211,{1,2,3,4,5,6,7,8})), "")</f>
        <v/>
      </c>
    </row>
    <row r="212" spans="1:27" ht="15" customHeight="1" x14ac:dyDescent="0.25">
      <c r="A212" s="45" t="str">
        <f t="shared" si="19"/>
        <v xml:space="preserve"> </v>
      </c>
      <c r="B212" s="4"/>
      <c r="C212" s="10"/>
      <c r="D212" s="10"/>
      <c r="E212" s="10"/>
      <c r="F212" s="10"/>
      <c r="G212" s="10"/>
      <c r="H212" s="10"/>
      <c r="I212" s="41"/>
      <c r="J212" s="10"/>
      <c r="K212" s="10"/>
      <c r="L212" s="10"/>
      <c r="M212" s="10"/>
      <c r="N212" s="10"/>
      <c r="O212" s="78"/>
      <c r="P212" s="78"/>
      <c r="Q212" s="10"/>
      <c r="R212" s="10"/>
      <c r="S212" s="40"/>
      <c r="T212" s="41">
        <f t="shared" si="20"/>
        <v>0</v>
      </c>
      <c r="U212" s="39">
        <f t="shared" si="21"/>
        <v>0</v>
      </c>
      <c r="V212" s="48" cm="1">
        <f t="array" ref="V212">IF($U212&lt;=6,SUM($C212:$R212),SUMPRODUCT(LARGE($C212:$R212,{1,2,3,4,5,6})))</f>
        <v>0</v>
      </c>
      <c r="W212" s="37" t="str">
        <f t="shared" si="22"/>
        <v/>
      </c>
      <c r="X212" s="34" t="str" cm="1">
        <f t="array" ref="X212">IFERROR(SUMPRODUCT(LARGE($C212:$R212,{1,2,3,4})), "")</f>
        <v/>
      </c>
      <c r="Y212" s="34" t="str">
        <f t="shared" si="23"/>
        <v/>
      </c>
      <c r="Z212" s="34" t="str" cm="1">
        <f t="array" ref="Z212">IFERROR(SUMPRODUCT(LARGE($C212:$R212,{1,2,3,4,5,6,7})), "")</f>
        <v/>
      </c>
      <c r="AA212" s="34" t="str" cm="1">
        <f t="array" ref="AA212">IFERROR(SUMPRODUCT(LARGE($C212:$R212,{1,2,3,4,5,6,7,8})), "")</f>
        <v/>
      </c>
    </row>
    <row r="213" spans="1:27" ht="15" customHeight="1" x14ac:dyDescent="0.25">
      <c r="A213" s="45" t="str">
        <f t="shared" si="19"/>
        <v xml:space="preserve"> </v>
      </c>
      <c r="B213" s="4"/>
      <c r="C213" s="10"/>
      <c r="D213" s="10"/>
      <c r="E213" s="10"/>
      <c r="F213" s="10"/>
      <c r="G213" s="10"/>
      <c r="H213" s="10"/>
      <c r="I213" s="41"/>
      <c r="J213" s="10"/>
      <c r="K213" s="10"/>
      <c r="L213" s="10"/>
      <c r="M213" s="10"/>
      <c r="N213" s="10"/>
      <c r="O213" s="78"/>
      <c r="P213" s="78"/>
      <c r="Q213" s="10"/>
      <c r="R213" s="10"/>
      <c r="S213" s="40"/>
      <c r="T213" s="41">
        <f t="shared" si="20"/>
        <v>0</v>
      </c>
      <c r="U213" s="39">
        <f t="shared" si="21"/>
        <v>0</v>
      </c>
      <c r="V213" s="48" cm="1">
        <f t="array" ref="V213">IF($U213&lt;=6,SUM($C213:$R213),SUMPRODUCT(LARGE($C213:$R213,{1,2,3,4,5,6})))</f>
        <v>0</v>
      </c>
      <c r="W213" s="37" t="str">
        <f t="shared" si="22"/>
        <v/>
      </c>
      <c r="X213" s="34" t="str" cm="1">
        <f t="array" ref="X213">IFERROR(SUMPRODUCT(LARGE($C213:$R213,{1,2,3,4})), "")</f>
        <v/>
      </c>
      <c r="Y213" s="34" t="str">
        <f t="shared" si="23"/>
        <v/>
      </c>
      <c r="Z213" s="34" t="str" cm="1">
        <f t="array" ref="Z213">IFERROR(SUMPRODUCT(LARGE($C213:$R213,{1,2,3,4,5,6,7})), "")</f>
        <v/>
      </c>
      <c r="AA213" s="34" t="str" cm="1">
        <f t="array" ref="AA213">IFERROR(SUMPRODUCT(LARGE($C213:$R213,{1,2,3,4,5,6,7,8})), "")</f>
        <v/>
      </c>
    </row>
    <row r="214" spans="1:27" ht="15" customHeight="1" x14ac:dyDescent="0.25">
      <c r="A214" s="51" t="str">
        <f t="shared" si="19"/>
        <v xml:space="preserve"> </v>
      </c>
      <c r="B214" s="4"/>
      <c r="C214" s="10"/>
      <c r="D214" s="10"/>
      <c r="E214" s="10"/>
      <c r="F214" s="10"/>
      <c r="G214" s="10"/>
      <c r="H214" s="10"/>
      <c r="I214" s="41"/>
      <c r="J214" s="10"/>
      <c r="K214" s="10"/>
      <c r="L214" s="10"/>
      <c r="M214" s="10"/>
      <c r="N214" s="10"/>
      <c r="O214" s="78"/>
      <c r="P214" s="78"/>
      <c r="Q214" s="10"/>
      <c r="R214" s="10"/>
      <c r="S214" s="40"/>
      <c r="T214" s="41">
        <f t="shared" si="20"/>
        <v>0</v>
      </c>
      <c r="U214" s="39">
        <f t="shared" si="21"/>
        <v>0</v>
      </c>
      <c r="V214" s="48" cm="1">
        <f t="array" ref="V214">IF($U214&lt;=6,SUM($C214:$R214),SUMPRODUCT(LARGE($C214:$R214,{1,2,3,4,5,6})))</f>
        <v>0</v>
      </c>
      <c r="W214" s="37" t="str">
        <f t="shared" si="22"/>
        <v/>
      </c>
      <c r="X214" s="34" t="str" cm="1">
        <f t="array" ref="X214">IFERROR(SUMPRODUCT(LARGE($C214:$R214,{1,2,3,4})), "")</f>
        <v/>
      </c>
      <c r="Y214" s="34" t="str">
        <f t="shared" si="23"/>
        <v/>
      </c>
      <c r="Z214" s="34" t="str" cm="1">
        <f t="array" ref="Z214">IFERROR(SUMPRODUCT(LARGE($C214:$R214,{1,2,3,4,5,6,7})), "")</f>
        <v/>
      </c>
      <c r="AA214" s="34" t="str" cm="1">
        <f t="array" ref="AA214">IFERROR(SUMPRODUCT(LARGE($C214:$R214,{1,2,3,4,5,6,7,8})), "")</f>
        <v/>
      </c>
    </row>
    <row r="215" spans="1:27" ht="15" customHeight="1" x14ac:dyDescent="0.25">
      <c r="A215" s="51" t="str">
        <f t="shared" si="19"/>
        <v xml:space="preserve"> </v>
      </c>
      <c r="B215" s="4"/>
      <c r="C215" s="10"/>
      <c r="D215" s="10"/>
      <c r="E215" s="10"/>
      <c r="F215" s="10"/>
      <c r="G215" s="10"/>
      <c r="H215" s="10"/>
      <c r="I215" s="41"/>
      <c r="J215" s="10"/>
      <c r="K215" s="10"/>
      <c r="L215" s="10"/>
      <c r="M215" s="10"/>
      <c r="N215" s="10"/>
      <c r="O215" s="78"/>
      <c r="P215" s="78"/>
      <c r="Q215" s="10"/>
      <c r="R215" s="10"/>
      <c r="S215" s="40"/>
      <c r="T215" s="41">
        <f t="shared" si="20"/>
        <v>0</v>
      </c>
      <c r="U215" s="39">
        <f t="shared" si="21"/>
        <v>0</v>
      </c>
      <c r="V215" s="48" cm="1">
        <f t="array" ref="V215">IF($U215&lt;=6,SUM($C215:$R215),SUMPRODUCT(LARGE($C215:$R215,{1,2,3,4,5,6})))</f>
        <v>0</v>
      </c>
      <c r="W215" s="37" t="str">
        <f t="shared" si="22"/>
        <v/>
      </c>
      <c r="X215" s="34" t="str" cm="1">
        <f t="array" ref="X215">IFERROR(SUMPRODUCT(LARGE($C215:$R215,{1,2,3,4})), "")</f>
        <v/>
      </c>
      <c r="Y215" s="34" t="str">
        <f t="shared" si="23"/>
        <v/>
      </c>
      <c r="Z215" s="34" t="str" cm="1">
        <f t="array" ref="Z215">IFERROR(SUMPRODUCT(LARGE($C215:$R215,{1,2,3,4,5,6,7})), "")</f>
        <v/>
      </c>
      <c r="AA215" s="34" t="str" cm="1">
        <f t="array" ref="AA215">IFERROR(SUMPRODUCT(LARGE($C215:$R215,{1,2,3,4,5,6,7,8})), "")</f>
        <v/>
      </c>
    </row>
    <row r="216" spans="1:27" ht="15" customHeight="1" x14ac:dyDescent="0.25">
      <c r="A216" s="51" t="str">
        <f t="shared" si="19"/>
        <v xml:space="preserve"> </v>
      </c>
      <c r="B216" s="4"/>
      <c r="C216" s="10"/>
      <c r="D216" s="10"/>
      <c r="E216" s="10"/>
      <c r="F216" s="10"/>
      <c r="G216" s="10"/>
      <c r="H216" s="10"/>
      <c r="I216" s="41"/>
      <c r="J216" s="10"/>
      <c r="K216" s="10"/>
      <c r="L216" s="10"/>
      <c r="M216" s="10"/>
      <c r="N216" s="10"/>
      <c r="O216" s="78"/>
      <c r="P216" s="78"/>
      <c r="Q216" s="10"/>
      <c r="R216" s="10"/>
      <c r="S216" s="40"/>
      <c r="T216" s="41">
        <f t="shared" si="20"/>
        <v>0</v>
      </c>
      <c r="U216" s="39">
        <f t="shared" si="21"/>
        <v>0</v>
      </c>
      <c r="V216" s="48" cm="1">
        <f t="array" ref="V216">IF($U216&lt;=6,SUM($C216:$R216),SUMPRODUCT(LARGE($C216:$R216,{1,2,3,4,5,6})))</f>
        <v>0</v>
      </c>
      <c r="W216" s="37" t="str">
        <f t="shared" si="22"/>
        <v/>
      </c>
      <c r="X216" s="34" t="str" cm="1">
        <f t="array" ref="X216">IFERROR(SUMPRODUCT(LARGE($C216:$R216,{1,2,3,4})), "")</f>
        <v/>
      </c>
      <c r="Y216" s="34" t="str">
        <f t="shared" si="23"/>
        <v/>
      </c>
      <c r="Z216" s="34" t="str" cm="1">
        <f t="array" ref="Z216">IFERROR(SUMPRODUCT(LARGE($C216:$R216,{1,2,3,4,5,6,7})), "")</f>
        <v/>
      </c>
      <c r="AA216" s="34" t="str" cm="1">
        <f t="array" ref="AA216">IFERROR(SUMPRODUCT(LARGE($C216:$R216,{1,2,3,4,5,6,7,8})), "")</f>
        <v/>
      </c>
    </row>
    <row r="217" spans="1:27" ht="15" customHeight="1" x14ac:dyDescent="0.25">
      <c r="A217" s="51" t="str">
        <f t="shared" si="19"/>
        <v xml:space="preserve"> </v>
      </c>
      <c r="B217" s="4"/>
      <c r="C217" s="10"/>
      <c r="D217" s="10"/>
      <c r="E217" s="10"/>
      <c r="F217" s="10"/>
      <c r="G217" s="10"/>
      <c r="H217" s="10"/>
      <c r="I217" s="41"/>
      <c r="J217" s="10"/>
      <c r="K217" s="10"/>
      <c r="L217" s="10"/>
      <c r="M217" s="10"/>
      <c r="N217" s="10"/>
      <c r="O217" s="78"/>
      <c r="P217" s="78"/>
      <c r="Q217" s="10"/>
      <c r="R217" s="10"/>
      <c r="S217" s="40"/>
      <c r="T217" s="41">
        <f t="shared" si="20"/>
        <v>0</v>
      </c>
      <c r="U217" s="39">
        <f t="shared" si="21"/>
        <v>0</v>
      </c>
      <c r="V217" s="48" cm="1">
        <f t="array" ref="V217">IF($U217&lt;=6,SUM($C217:$R217),SUMPRODUCT(LARGE($C217:$R217,{1,2,3,4,5,6})))</f>
        <v>0</v>
      </c>
      <c r="W217" s="37" t="str">
        <f t="shared" si="22"/>
        <v/>
      </c>
      <c r="X217" s="34" t="str" cm="1">
        <f t="array" ref="X217">IFERROR(SUMPRODUCT(LARGE($C217:$R217,{1,2,3,4})), "")</f>
        <v/>
      </c>
      <c r="Y217" s="34" t="str">
        <f t="shared" si="23"/>
        <v/>
      </c>
      <c r="Z217" s="34" t="str" cm="1">
        <f t="array" ref="Z217">IFERROR(SUMPRODUCT(LARGE($C217:$R217,{1,2,3,4,5,6,7})), "")</f>
        <v/>
      </c>
      <c r="AA217" s="34" t="str" cm="1">
        <f t="array" ref="AA217">IFERROR(SUMPRODUCT(LARGE($C217:$R217,{1,2,3,4,5,6,7,8})), "")</f>
        <v/>
      </c>
    </row>
    <row r="218" spans="1:27" ht="15" customHeight="1" x14ac:dyDescent="0.25">
      <c r="A218" s="51" t="str">
        <f t="shared" si="19"/>
        <v xml:space="preserve"> </v>
      </c>
      <c r="B218" s="4"/>
      <c r="C218" s="10"/>
      <c r="D218" s="10"/>
      <c r="E218" s="10"/>
      <c r="F218" s="10"/>
      <c r="G218" s="10"/>
      <c r="H218" s="10"/>
      <c r="I218" s="41"/>
      <c r="J218" s="10"/>
      <c r="K218" s="10"/>
      <c r="L218" s="10"/>
      <c r="M218" s="10"/>
      <c r="N218" s="10"/>
      <c r="O218" s="78"/>
      <c r="P218" s="78"/>
      <c r="Q218" s="10"/>
      <c r="R218" s="10"/>
      <c r="S218" s="40"/>
      <c r="T218" s="41">
        <f t="shared" si="20"/>
        <v>0</v>
      </c>
      <c r="U218" s="39">
        <f t="shared" si="21"/>
        <v>0</v>
      </c>
      <c r="V218" s="48" cm="1">
        <f t="array" ref="V218">IF($U218&lt;=6,SUM($C218:$R218),SUMPRODUCT(LARGE($C218:$R218,{1,2,3,4,5,6})))</f>
        <v>0</v>
      </c>
      <c r="W218" s="37" t="str">
        <f t="shared" si="22"/>
        <v/>
      </c>
      <c r="X218" s="34" t="str" cm="1">
        <f t="array" ref="X218">IFERROR(SUMPRODUCT(LARGE($C218:$R218,{1,2,3,4})), "")</f>
        <v/>
      </c>
      <c r="Y218" s="34" t="str">
        <f t="shared" si="23"/>
        <v/>
      </c>
      <c r="Z218" s="34" t="str" cm="1">
        <f t="array" ref="Z218">IFERROR(SUMPRODUCT(LARGE($C218:$R218,{1,2,3,4,5,6,7})), "")</f>
        <v/>
      </c>
      <c r="AA218" s="34" t="str" cm="1">
        <f t="array" ref="AA218">IFERROR(SUMPRODUCT(LARGE($C218:$R218,{1,2,3,4,5,6,7,8})), "")</f>
        <v/>
      </c>
    </row>
    <row r="219" spans="1:27" ht="15" customHeight="1" x14ac:dyDescent="0.25">
      <c r="A219" s="51" t="str">
        <f t="shared" si="19"/>
        <v xml:space="preserve"> </v>
      </c>
      <c r="B219" s="4"/>
      <c r="C219" s="10"/>
      <c r="D219" s="10"/>
      <c r="E219" s="10"/>
      <c r="F219" s="10"/>
      <c r="G219" s="10"/>
      <c r="H219" s="10"/>
      <c r="I219" s="41"/>
      <c r="J219" s="10"/>
      <c r="K219" s="10"/>
      <c r="L219" s="10"/>
      <c r="M219" s="10"/>
      <c r="N219" s="10"/>
      <c r="O219" s="78"/>
      <c r="P219" s="78"/>
      <c r="Q219" s="10"/>
      <c r="R219" s="10"/>
      <c r="S219" s="40"/>
      <c r="T219" s="41">
        <f t="shared" si="20"/>
        <v>0</v>
      </c>
      <c r="U219" s="39">
        <f t="shared" si="21"/>
        <v>0</v>
      </c>
      <c r="V219" s="48" cm="1">
        <f t="array" ref="V219">IF($U219&lt;=6,SUM($C219:$R219),SUMPRODUCT(LARGE($C219:$R219,{1,2,3,4,5,6})))</f>
        <v>0</v>
      </c>
      <c r="W219" s="37" t="str">
        <f t="shared" si="22"/>
        <v/>
      </c>
      <c r="X219" s="34" t="str" cm="1">
        <f t="array" ref="X219">IFERROR(SUMPRODUCT(LARGE($C219:$R219,{1,2,3,4})), "")</f>
        <v/>
      </c>
      <c r="Y219" s="34" t="str">
        <f t="shared" si="23"/>
        <v/>
      </c>
      <c r="Z219" s="34" t="str" cm="1">
        <f t="array" ref="Z219">IFERROR(SUMPRODUCT(LARGE($C219:$R219,{1,2,3,4,5,6,7})), "")</f>
        <v/>
      </c>
      <c r="AA219" s="34" t="str" cm="1">
        <f t="array" ref="AA219">IFERROR(SUMPRODUCT(LARGE($C219:$R219,{1,2,3,4,5,6,7,8})), "")</f>
        <v/>
      </c>
    </row>
    <row r="220" spans="1:27" ht="15" customHeight="1" x14ac:dyDescent="0.25">
      <c r="A220" s="51" t="str">
        <f t="shared" si="19"/>
        <v xml:space="preserve"> </v>
      </c>
      <c r="B220" s="4"/>
      <c r="C220" s="10"/>
      <c r="D220" s="10"/>
      <c r="E220" s="10"/>
      <c r="F220" s="10"/>
      <c r="G220" s="10"/>
      <c r="H220" s="10"/>
      <c r="I220" s="41"/>
      <c r="J220" s="10"/>
      <c r="K220" s="10"/>
      <c r="L220" s="10"/>
      <c r="M220" s="10"/>
      <c r="N220" s="10"/>
      <c r="O220" s="78"/>
      <c r="P220" s="78"/>
      <c r="Q220" s="10"/>
      <c r="R220" s="10"/>
      <c r="S220" s="40"/>
      <c r="T220" s="41">
        <f t="shared" si="20"/>
        <v>0</v>
      </c>
      <c r="U220" s="39">
        <f t="shared" si="21"/>
        <v>0</v>
      </c>
      <c r="V220" s="48" cm="1">
        <f t="array" ref="V220">IF($U220&lt;=6,SUM($C220:$R220),SUMPRODUCT(LARGE($C220:$R220,{1,2,3,4,5,6})))</f>
        <v>0</v>
      </c>
      <c r="W220" s="37" t="str">
        <f t="shared" si="22"/>
        <v/>
      </c>
      <c r="X220" s="34" t="str" cm="1">
        <f t="array" ref="X220">IFERROR(SUMPRODUCT(LARGE($C220:$R220,{1,2,3,4})), "")</f>
        <v/>
      </c>
      <c r="Y220" s="34" t="str">
        <f t="shared" si="23"/>
        <v/>
      </c>
      <c r="Z220" s="34" t="str" cm="1">
        <f t="array" ref="Z220">IFERROR(SUMPRODUCT(LARGE($C220:$R220,{1,2,3,4,5,6,7})), "")</f>
        <v/>
      </c>
      <c r="AA220" s="34" t="str" cm="1">
        <f t="array" ref="AA220">IFERROR(SUMPRODUCT(LARGE($C220:$R220,{1,2,3,4,5,6,7,8})), "")</f>
        <v/>
      </c>
    </row>
    <row r="221" spans="1:27" ht="15" customHeight="1" x14ac:dyDescent="0.25">
      <c r="A221" s="51" t="str">
        <f t="shared" si="19"/>
        <v xml:space="preserve"> </v>
      </c>
      <c r="B221" s="4"/>
      <c r="C221" s="10"/>
      <c r="D221" s="10"/>
      <c r="E221" s="10"/>
      <c r="F221" s="10"/>
      <c r="G221" s="10"/>
      <c r="H221" s="10"/>
      <c r="I221" s="41"/>
      <c r="J221" s="10"/>
      <c r="K221" s="10"/>
      <c r="L221" s="10"/>
      <c r="M221" s="10"/>
      <c r="N221" s="10"/>
      <c r="O221" s="78"/>
      <c r="P221" s="78"/>
      <c r="Q221" s="10"/>
      <c r="R221" s="10"/>
      <c r="S221" s="40"/>
      <c r="T221" s="41">
        <f t="shared" si="20"/>
        <v>0</v>
      </c>
      <c r="U221" s="39">
        <f t="shared" si="21"/>
        <v>0</v>
      </c>
      <c r="V221" s="48" cm="1">
        <f t="array" ref="V221">IF($U221&lt;=6,SUM($C221:$R221),SUMPRODUCT(LARGE($C221:$R221,{1,2,3,4,5,6})))</f>
        <v>0</v>
      </c>
      <c r="W221" s="37" t="str">
        <f t="shared" si="22"/>
        <v/>
      </c>
      <c r="X221" s="34" t="str" cm="1">
        <f t="array" ref="X221">IFERROR(SUMPRODUCT(LARGE($C221:$R221,{1,2,3,4})), "")</f>
        <v/>
      </c>
      <c r="Y221" s="34" t="str">
        <f t="shared" si="23"/>
        <v/>
      </c>
      <c r="Z221" s="34" t="str" cm="1">
        <f t="array" ref="Z221">IFERROR(SUMPRODUCT(LARGE($C221:$R221,{1,2,3,4,5,6,7})), "")</f>
        <v/>
      </c>
      <c r="AA221" s="34" t="str" cm="1">
        <f t="array" ref="AA221">IFERROR(SUMPRODUCT(LARGE($C221:$R221,{1,2,3,4,5,6,7,8})), "")</f>
        <v/>
      </c>
    </row>
    <row r="222" spans="1:27" ht="15" customHeight="1" x14ac:dyDescent="0.25">
      <c r="A222" s="51" t="str">
        <f t="shared" si="19"/>
        <v xml:space="preserve"> </v>
      </c>
      <c r="B222" s="4"/>
      <c r="C222" s="10"/>
      <c r="D222" s="10"/>
      <c r="E222" s="10"/>
      <c r="F222" s="10"/>
      <c r="G222" s="10"/>
      <c r="H222" s="10"/>
      <c r="I222" s="41"/>
      <c r="J222" s="10"/>
      <c r="K222" s="10"/>
      <c r="L222" s="10"/>
      <c r="M222" s="10"/>
      <c r="N222" s="10"/>
      <c r="O222" s="78"/>
      <c r="P222" s="78"/>
      <c r="Q222" s="10"/>
      <c r="R222" s="10"/>
      <c r="S222" s="40"/>
      <c r="T222" s="41">
        <f t="shared" si="20"/>
        <v>0</v>
      </c>
      <c r="U222" s="39">
        <f t="shared" si="21"/>
        <v>0</v>
      </c>
      <c r="V222" s="48" cm="1">
        <f t="array" ref="V222">IF($U222&lt;=6,SUM($C222:$R222),SUMPRODUCT(LARGE($C222:$R222,{1,2,3,4,5,6})))</f>
        <v>0</v>
      </c>
      <c r="W222" s="37" t="str">
        <f t="shared" si="22"/>
        <v/>
      </c>
      <c r="X222" s="34" t="str" cm="1">
        <f t="array" ref="X222">IFERROR(SUMPRODUCT(LARGE($C222:$R222,{1,2,3,4})), "")</f>
        <v/>
      </c>
      <c r="Y222" s="34" t="str">
        <f t="shared" si="23"/>
        <v/>
      </c>
      <c r="Z222" s="34" t="str" cm="1">
        <f t="array" ref="Z222">IFERROR(SUMPRODUCT(LARGE($C222:$R222,{1,2,3,4,5,6,7})), "")</f>
        <v/>
      </c>
      <c r="AA222" s="34" t="str" cm="1">
        <f t="array" ref="AA222">IFERROR(SUMPRODUCT(LARGE($C222:$R222,{1,2,3,4,5,6,7,8})), "")</f>
        <v/>
      </c>
    </row>
    <row r="223" spans="1:27" ht="15" customHeight="1" x14ac:dyDescent="0.25">
      <c r="A223" s="51" t="str">
        <f t="shared" si="19"/>
        <v xml:space="preserve"> </v>
      </c>
      <c r="B223" s="4"/>
      <c r="C223" s="10"/>
      <c r="D223" s="10"/>
      <c r="E223" s="10"/>
      <c r="F223" s="10"/>
      <c r="G223" s="10"/>
      <c r="H223" s="10"/>
      <c r="I223" s="41"/>
      <c r="J223" s="10"/>
      <c r="K223" s="10"/>
      <c r="L223" s="10"/>
      <c r="M223" s="10"/>
      <c r="N223" s="10"/>
      <c r="O223" s="78"/>
      <c r="P223" s="78"/>
      <c r="Q223" s="10"/>
      <c r="R223" s="10"/>
      <c r="S223" s="40"/>
      <c r="T223" s="41">
        <f t="shared" si="20"/>
        <v>0</v>
      </c>
      <c r="U223" s="39">
        <f t="shared" si="21"/>
        <v>0</v>
      </c>
      <c r="V223" s="48" cm="1">
        <f t="array" ref="V223">IF($U223&lt;=6,SUM($C223:$R223),SUMPRODUCT(LARGE($C223:$R223,{1,2,3,4,5,6})))</f>
        <v>0</v>
      </c>
      <c r="W223" s="37" t="str">
        <f t="shared" si="22"/>
        <v/>
      </c>
      <c r="X223" s="34" t="str" cm="1">
        <f t="array" ref="X223">IFERROR(SUMPRODUCT(LARGE($C223:$R223,{1,2,3,4})), "")</f>
        <v/>
      </c>
      <c r="Y223" s="34" t="str">
        <f t="shared" si="23"/>
        <v/>
      </c>
      <c r="Z223" s="34" t="str" cm="1">
        <f t="array" ref="Z223">IFERROR(SUMPRODUCT(LARGE($C223:$R223,{1,2,3,4,5,6,7})), "")</f>
        <v/>
      </c>
      <c r="AA223" s="34" t="str" cm="1">
        <f t="array" ref="AA223">IFERROR(SUMPRODUCT(LARGE($C223:$R223,{1,2,3,4,5,6,7,8})), "")</f>
        <v/>
      </c>
    </row>
    <row r="224" spans="1:27" ht="15" customHeight="1" x14ac:dyDescent="0.25">
      <c r="A224" s="51" t="str">
        <f t="shared" si="19"/>
        <v xml:space="preserve"> </v>
      </c>
      <c r="B224" s="4"/>
      <c r="C224" s="10"/>
      <c r="D224" s="10"/>
      <c r="E224" s="10"/>
      <c r="F224" s="10"/>
      <c r="G224" s="10"/>
      <c r="H224" s="10"/>
      <c r="I224" s="41"/>
      <c r="J224" s="10"/>
      <c r="K224" s="10"/>
      <c r="L224" s="10"/>
      <c r="M224" s="10"/>
      <c r="N224" s="10"/>
      <c r="O224" s="78"/>
      <c r="P224" s="78"/>
      <c r="Q224" s="10"/>
      <c r="R224" s="10"/>
      <c r="S224" s="40"/>
      <c r="T224" s="41">
        <f t="shared" si="20"/>
        <v>0</v>
      </c>
      <c r="U224" s="39">
        <f t="shared" si="21"/>
        <v>0</v>
      </c>
      <c r="V224" s="48" cm="1">
        <f t="array" ref="V224">IF($U224&lt;=6,SUM($C224:$R224),SUMPRODUCT(LARGE($C224:$R224,{1,2,3,4,5,6})))</f>
        <v>0</v>
      </c>
      <c r="W224" s="37" t="str">
        <f t="shared" si="22"/>
        <v/>
      </c>
      <c r="X224" s="34" t="str" cm="1">
        <f t="array" ref="X224">IFERROR(SUMPRODUCT(LARGE($C224:$R224,{1,2,3,4})), "")</f>
        <v/>
      </c>
      <c r="Y224" s="34" t="str">
        <f t="shared" si="23"/>
        <v/>
      </c>
      <c r="Z224" s="34" t="str" cm="1">
        <f t="array" ref="Z224">IFERROR(SUMPRODUCT(LARGE($C224:$R224,{1,2,3,4,5,6,7})), "")</f>
        <v/>
      </c>
      <c r="AA224" s="34" t="str" cm="1">
        <f t="array" ref="AA224">IFERROR(SUMPRODUCT(LARGE($C224:$R224,{1,2,3,4,5,6,7,8})), "")</f>
        <v/>
      </c>
    </row>
    <row r="225" spans="1:27" ht="15" customHeight="1" x14ac:dyDescent="0.25">
      <c r="A225" s="51" t="str">
        <f t="shared" si="19"/>
        <v xml:space="preserve"> </v>
      </c>
      <c r="B225" s="4"/>
      <c r="C225" s="10"/>
      <c r="D225" s="10"/>
      <c r="E225" s="10"/>
      <c r="F225" s="10"/>
      <c r="G225" s="10"/>
      <c r="H225" s="10"/>
      <c r="I225" s="41"/>
      <c r="J225" s="10"/>
      <c r="K225" s="10"/>
      <c r="L225" s="10"/>
      <c r="M225" s="10"/>
      <c r="N225" s="10"/>
      <c r="O225" s="78"/>
      <c r="P225" s="78"/>
      <c r="Q225" s="10"/>
      <c r="R225" s="10"/>
      <c r="S225" s="40"/>
      <c r="T225" s="41">
        <f t="shared" si="20"/>
        <v>0</v>
      </c>
      <c r="U225" s="39">
        <f t="shared" si="21"/>
        <v>0</v>
      </c>
      <c r="V225" s="48" cm="1">
        <f t="array" ref="V225">IF($U225&lt;=6,SUM($C225:$R225),SUMPRODUCT(LARGE($C225:$R225,{1,2,3,4,5,6})))</f>
        <v>0</v>
      </c>
      <c r="W225" s="37" t="str">
        <f t="shared" si="22"/>
        <v/>
      </c>
      <c r="X225" s="34" t="str" cm="1">
        <f t="array" ref="X225">IFERROR(SUMPRODUCT(LARGE($C225:$R225,{1,2,3,4})), "")</f>
        <v/>
      </c>
      <c r="Y225" s="34" t="str">
        <f t="shared" si="23"/>
        <v/>
      </c>
      <c r="Z225" s="34" t="str" cm="1">
        <f t="array" ref="Z225">IFERROR(SUMPRODUCT(LARGE($C225:$R225,{1,2,3,4,5,6,7})), "")</f>
        <v/>
      </c>
      <c r="AA225" s="34" t="str" cm="1">
        <f t="array" ref="AA225">IFERROR(SUMPRODUCT(LARGE($C225:$R225,{1,2,3,4,5,6,7,8})), "")</f>
        <v/>
      </c>
    </row>
    <row r="226" spans="1:27" ht="15" customHeight="1" x14ac:dyDescent="0.25">
      <c r="A226" s="51" t="str">
        <f t="shared" si="19"/>
        <v xml:space="preserve"> </v>
      </c>
      <c r="B226" s="4"/>
      <c r="C226" s="10"/>
      <c r="D226" s="10"/>
      <c r="E226" s="10"/>
      <c r="F226" s="10"/>
      <c r="G226" s="10"/>
      <c r="H226" s="10"/>
      <c r="I226" s="41"/>
      <c r="J226" s="10"/>
      <c r="K226" s="10"/>
      <c r="L226" s="10"/>
      <c r="M226" s="10"/>
      <c r="N226" s="10"/>
      <c r="O226" s="78"/>
      <c r="P226" s="78"/>
      <c r="Q226" s="10"/>
      <c r="R226" s="10"/>
      <c r="S226" s="40"/>
      <c r="T226" s="41">
        <f t="shared" si="20"/>
        <v>0</v>
      </c>
      <c r="U226" s="39">
        <f t="shared" si="21"/>
        <v>0</v>
      </c>
      <c r="V226" s="48" cm="1">
        <f t="array" ref="V226">IF($U226&lt;=6,SUM($C226:$R226),SUMPRODUCT(LARGE($C226:$R226,{1,2,3,4,5,6})))</f>
        <v>0</v>
      </c>
      <c r="W226" s="37" t="str">
        <f t="shared" si="22"/>
        <v/>
      </c>
      <c r="X226" s="34" t="str" cm="1">
        <f t="array" ref="X226">IFERROR(SUMPRODUCT(LARGE($C226:$R226,{1,2,3,4})), "")</f>
        <v/>
      </c>
      <c r="Y226" s="34" t="str">
        <f t="shared" si="23"/>
        <v/>
      </c>
      <c r="Z226" s="34" t="str" cm="1">
        <f t="array" ref="Z226">IFERROR(SUMPRODUCT(LARGE($C226:$R226,{1,2,3,4,5,6,7})), "")</f>
        <v/>
      </c>
      <c r="AA226" s="34" t="str" cm="1">
        <f t="array" ref="AA226">IFERROR(SUMPRODUCT(LARGE($C226:$R226,{1,2,3,4,5,6,7,8})), "")</f>
        <v/>
      </c>
    </row>
    <row r="227" spans="1:27" ht="15" customHeight="1" x14ac:dyDescent="0.25">
      <c r="A227" s="51" t="str">
        <f t="shared" si="19"/>
        <v xml:space="preserve"> </v>
      </c>
      <c r="B227" s="4"/>
      <c r="C227" s="10"/>
      <c r="D227" s="10"/>
      <c r="E227" s="10"/>
      <c r="F227" s="10"/>
      <c r="G227" s="10"/>
      <c r="H227" s="10"/>
      <c r="I227" s="41"/>
      <c r="J227" s="10"/>
      <c r="K227" s="10"/>
      <c r="L227" s="10"/>
      <c r="M227" s="10"/>
      <c r="N227" s="10"/>
      <c r="O227" s="78"/>
      <c r="P227" s="78"/>
      <c r="Q227" s="10"/>
      <c r="R227" s="10"/>
      <c r="S227" s="40"/>
      <c r="T227" s="41">
        <f t="shared" si="20"/>
        <v>0</v>
      </c>
      <c r="U227" s="39">
        <f t="shared" si="21"/>
        <v>0</v>
      </c>
      <c r="V227" s="48" cm="1">
        <f t="array" ref="V227">IF($U227&lt;=6,SUM($C227:$R227),SUMPRODUCT(LARGE($C227:$R227,{1,2,3,4,5,6})))</f>
        <v>0</v>
      </c>
      <c r="W227" s="37" t="str">
        <f t="shared" si="22"/>
        <v/>
      </c>
      <c r="X227" s="34" t="str" cm="1">
        <f t="array" ref="X227">IFERROR(SUMPRODUCT(LARGE($C227:$R227,{1,2,3,4})), "")</f>
        <v/>
      </c>
      <c r="Y227" s="34" t="str">
        <f t="shared" si="23"/>
        <v/>
      </c>
      <c r="Z227" s="34" t="str" cm="1">
        <f t="array" ref="Z227">IFERROR(SUMPRODUCT(LARGE($C227:$R227,{1,2,3,4,5,6,7})), "")</f>
        <v/>
      </c>
      <c r="AA227" s="34" t="str" cm="1">
        <f t="array" ref="AA227">IFERROR(SUMPRODUCT(LARGE($C227:$R227,{1,2,3,4,5,6,7,8})), "")</f>
        <v/>
      </c>
    </row>
    <row r="228" spans="1:27" ht="15" customHeight="1" x14ac:dyDescent="0.25">
      <c r="A228" s="51" t="str">
        <f t="shared" si="19"/>
        <v xml:space="preserve"> </v>
      </c>
      <c r="B228" s="4"/>
      <c r="C228" s="10"/>
      <c r="D228" s="10"/>
      <c r="E228" s="10"/>
      <c r="F228" s="10"/>
      <c r="G228" s="10"/>
      <c r="H228" s="10"/>
      <c r="I228" s="41"/>
      <c r="J228" s="10"/>
      <c r="K228" s="10"/>
      <c r="L228" s="10"/>
      <c r="M228" s="10"/>
      <c r="N228" s="10"/>
      <c r="O228" s="78"/>
      <c r="P228" s="78"/>
      <c r="Q228" s="10"/>
      <c r="R228" s="10"/>
      <c r="S228" s="40"/>
      <c r="T228" s="41">
        <f t="shared" si="20"/>
        <v>0</v>
      </c>
      <c r="U228" s="39">
        <f t="shared" si="21"/>
        <v>0</v>
      </c>
      <c r="V228" s="48" cm="1">
        <f t="array" ref="V228">IF($U228&lt;=6,SUM($C228:$R228),SUMPRODUCT(LARGE($C228:$R228,{1,2,3,4,5,6})))</f>
        <v>0</v>
      </c>
      <c r="W228" s="37" t="str">
        <f t="shared" si="22"/>
        <v/>
      </c>
      <c r="X228" s="34" t="str" cm="1">
        <f t="array" ref="X228">IFERROR(SUMPRODUCT(LARGE($C228:$R228,{1,2,3,4})), "")</f>
        <v/>
      </c>
      <c r="Y228" s="34" t="str">
        <f t="shared" si="23"/>
        <v/>
      </c>
      <c r="Z228" s="34" t="str" cm="1">
        <f t="array" ref="Z228">IFERROR(SUMPRODUCT(LARGE($C228:$R228,{1,2,3,4,5,6,7})), "")</f>
        <v/>
      </c>
      <c r="AA228" s="34" t="str" cm="1">
        <f t="array" ref="AA228">IFERROR(SUMPRODUCT(LARGE($C228:$R228,{1,2,3,4,5,6,7,8})), "")</f>
        <v/>
      </c>
    </row>
    <row r="229" spans="1:27" ht="15" customHeight="1" x14ac:dyDescent="0.25">
      <c r="A229" s="51" t="str">
        <f t="shared" si="19"/>
        <v xml:space="preserve"> </v>
      </c>
      <c r="B229" s="4"/>
      <c r="C229" s="10"/>
      <c r="D229" s="10"/>
      <c r="E229" s="10"/>
      <c r="F229" s="10"/>
      <c r="G229" s="10"/>
      <c r="H229" s="10"/>
      <c r="I229" s="41"/>
      <c r="J229" s="10"/>
      <c r="K229" s="10"/>
      <c r="L229" s="10"/>
      <c r="M229" s="10"/>
      <c r="N229" s="10"/>
      <c r="O229" s="78"/>
      <c r="P229" s="78"/>
      <c r="Q229" s="10"/>
      <c r="R229" s="10"/>
      <c r="S229" s="40"/>
      <c r="T229" s="41">
        <f t="shared" si="20"/>
        <v>0</v>
      </c>
      <c r="U229" s="39">
        <f t="shared" si="21"/>
        <v>0</v>
      </c>
      <c r="V229" s="48" cm="1">
        <f t="array" ref="V229">IF($U229&lt;=6,SUM($C229:$R229),SUMPRODUCT(LARGE($C229:$R229,{1,2,3,4,5,6})))</f>
        <v>0</v>
      </c>
      <c r="W229" s="37" t="str">
        <f t="shared" si="22"/>
        <v/>
      </c>
      <c r="X229" s="34" t="str" cm="1">
        <f t="array" ref="X229">IFERROR(SUMPRODUCT(LARGE($C229:$R229,{1,2,3,4})), "")</f>
        <v/>
      </c>
      <c r="Y229" s="34" t="str">
        <f t="shared" si="23"/>
        <v/>
      </c>
      <c r="Z229" s="34" t="str" cm="1">
        <f t="array" ref="Z229">IFERROR(SUMPRODUCT(LARGE($C229:$R229,{1,2,3,4,5,6,7})), "")</f>
        <v/>
      </c>
      <c r="AA229" s="34" t="str" cm="1">
        <f t="array" ref="AA229">IFERROR(SUMPRODUCT(LARGE($C229:$R229,{1,2,3,4,5,6,7,8})), "")</f>
        <v/>
      </c>
    </row>
    <row r="230" spans="1:27" ht="15" customHeight="1" x14ac:dyDescent="0.25">
      <c r="A230" s="51" t="str">
        <f t="shared" si="19"/>
        <v xml:space="preserve"> </v>
      </c>
      <c r="B230" s="4"/>
      <c r="C230" s="10"/>
      <c r="D230" s="10"/>
      <c r="E230" s="10"/>
      <c r="F230" s="10"/>
      <c r="G230" s="10"/>
      <c r="H230" s="10"/>
      <c r="I230" s="41"/>
      <c r="J230" s="10"/>
      <c r="K230" s="10"/>
      <c r="L230" s="10"/>
      <c r="M230" s="10"/>
      <c r="N230" s="10"/>
      <c r="O230" s="78"/>
      <c r="P230" s="78"/>
      <c r="Q230" s="10"/>
      <c r="R230" s="10"/>
      <c r="S230" s="40"/>
      <c r="T230" s="41">
        <f t="shared" si="20"/>
        <v>0</v>
      </c>
      <c r="U230" s="39">
        <f t="shared" si="21"/>
        <v>0</v>
      </c>
      <c r="V230" s="48" cm="1">
        <f t="array" ref="V230">IF($U230&lt;=6,SUM($C230:$R230),SUMPRODUCT(LARGE($C230:$R230,{1,2,3,4,5,6})))</f>
        <v>0</v>
      </c>
      <c r="W230" s="37" t="str">
        <f t="shared" si="22"/>
        <v/>
      </c>
      <c r="X230" s="34" t="str" cm="1">
        <f t="array" ref="X230">IFERROR(SUMPRODUCT(LARGE($C230:$R230,{1,2,3,4})), "")</f>
        <v/>
      </c>
      <c r="Y230" s="34" t="str">
        <f t="shared" si="23"/>
        <v/>
      </c>
      <c r="Z230" s="34" t="str" cm="1">
        <f t="array" ref="Z230">IFERROR(SUMPRODUCT(LARGE($C230:$R230,{1,2,3,4,5,6,7})), "")</f>
        <v/>
      </c>
      <c r="AA230" s="34" t="str" cm="1">
        <f t="array" ref="AA230">IFERROR(SUMPRODUCT(LARGE($C230:$R230,{1,2,3,4,5,6,7,8})), "")</f>
        <v/>
      </c>
    </row>
    <row r="231" spans="1:27" ht="15" customHeight="1" x14ac:dyDescent="0.25">
      <c r="A231" s="51" t="str">
        <f t="shared" si="19"/>
        <v xml:space="preserve"> </v>
      </c>
      <c r="B231" s="4"/>
      <c r="C231" s="10"/>
      <c r="D231" s="10"/>
      <c r="E231" s="10"/>
      <c r="F231" s="10"/>
      <c r="G231" s="10"/>
      <c r="H231" s="10"/>
      <c r="I231" s="41"/>
      <c r="J231" s="10"/>
      <c r="K231" s="10"/>
      <c r="L231" s="10"/>
      <c r="M231" s="10"/>
      <c r="N231" s="10"/>
      <c r="O231" s="78"/>
      <c r="P231" s="78"/>
      <c r="Q231" s="10"/>
      <c r="R231" s="10"/>
      <c r="S231" s="40"/>
      <c r="T231" s="41">
        <f t="shared" si="20"/>
        <v>0</v>
      </c>
      <c r="U231" s="39">
        <f t="shared" si="21"/>
        <v>0</v>
      </c>
      <c r="V231" s="48" cm="1">
        <f t="array" ref="V231">IF($U231&lt;=6,SUM($C231:$R231),SUMPRODUCT(LARGE($C231:$R231,{1,2,3,4,5,6})))</f>
        <v>0</v>
      </c>
      <c r="W231" s="37" t="str">
        <f t="shared" si="22"/>
        <v/>
      </c>
      <c r="X231" s="34" t="str" cm="1">
        <f t="array" ref="X231">IFERROR(SUMPRODUCT(LARGE($C231:$R231,{1,2,3,4})), "")</f>
        <v/>
      </c>
      <c r="Y231" s="34" t="str">
        <f t="shared" si="23"/>
        <v/>
      </c>
      <c r="Z231" s="34" t="str" cm="1">
        <f t="array" ref="Z231">IFERROR(SUMPRODUCT(LARGE($C231:$R231,{1,2,3,4,5,6,7})), "")</f>
        <v/>
      </c>
      <c r="AA231" s="34" t="str" cm="1">
        <f t="array" ref="AA231">IFERROR(SUMPRODUCT(LARGE($C231:$R231,{1,2,3,4,5,6,7,8})), "")</f>
        <v/>
      </c>
    </row>
    <row r="232" spans="1:27" ht="15" customHeight="1" x14ac:dyDescent="0.25">
      <c r="A232" s="51" t="str">
        <f t="shared" si="19"/>
        <v xml:space="preserve"> </v>
      </c>
      <c r="B232" s="4"/>
      <c r="C232" s="10"/>
      <c r="D232" s="10"/>
      <c r="E232" s="10"/>
      <c r="F232" s="10"/>
      <c r="G232" s="10"/>
      <c r="H232" s="10"/>
      <c r="I232" s="41"/>
      <c r="J232" s="10"/>
      <c r="K232" s="10"/>
      <c r="L232" s="10"/>
      <c r="M232" s="10"/>
      <c r="N232" s="10"/>
      <c r="O232" s="78"/>
      <c r="P232" s="78"/>
      <c r="Q232" s="10"/>
      <c r="R232" s="10"/>
      <c r="S232" s="40"/>
      <c r="T232" s="41">
        <f t="shared" si="20"/>
        <v>0</v>
      </c>
      <c r="U232" s="39">
        <f t="shared" si="21"/>
        <v>0</v>
      </c>
      <c r="V232" s="48" cm="1">
        <f t="array" ref="V232">IF($U232&lt;=6,SUM($C232:$R232),SUMPRODUCT(LARGE($C232:$R232,{1,2,3,4,5,6})))</f>
        <v>0</v>
      </c>
      <c r="W232" s="37" t="str">
        <f t="shared" si="22"/>
        <v/>
      </c>
      <c r="X232" s="34" t="str" cm="1">
        <f t="array" ref="X232">IFERROR(SUMPRODUCT(LARGE($C232:$R232,{1,2,3,4})), "")</f>
        <v/>
      </c>
      <c r="Y232" s="34" t="str">
        <f t="shared" si="23"/>
        <v/>
      </c>
      <c r="Z232" s="34" t="str" cm="1">
        <f t="array" ref="Z232">IFERROR(SUMPRODUCT(LARGE($C232:$R232,{1,2,3,4,5,6,7})), "")</f>
        <v/>
      </c>
      <c r="AA232" s="34" t="str" cm="1">
        <f t="array" ref="AA232">IFERROR(SUMPRODUCT(LARGE($C232:$R232,{1,2,3,4,5,6,7,8})), "")</f>
        <v/>
      </c>
    </row>
    <row r="233" spans="1:27" ht="15" customHeight="1" x14ac:dyDescent="0.25">
      <c r="A233" s="51" t="str">
        <f t="shared" si="19"/>
        <v xml:space="preserve"> </v>
      </c>
      <c r="B233" s="4"/>
      <c r="C233" s="10"/>
      <c r="D233" s="10"/>
      <c r="E233" s="10"/>
      <c r="F233" s="10"/>
      <c r="G233" s="10"/>
      <c r="H233" s="10"/>
      <c r="I233" s="41"/>
      <c r="J233" s="10"/>
      <c r="K233" s="10"/>
      <c r="L233" s="10"/>
      <c r="M233" s="10"/>
      <c r="N233" s="10"/>
      <c r="O233" s="78"/>
      <c r="P233" s="78"/>
      <c r="Q233" s="10"/>
      <c r="R233" s="10"/>
      <c r="S233" s="40"/>
      <c r="T233" s="41">
        <f t="shared" si="20"/>
        <v>0</v>
      </c>
      <c r="U233" s="39">
        <f t="shared" si="21"/>
        <v>0</v>
      </c>
      <c r="V233" s="48" cm="1">
        <f t="array" ref="V233">IF($U233&lt;=6,SUM($C233:$R233),SUMPRODUCT(LARGE($C233:$R233,{1,2,3,4,5,6})))</f>
        <v>0</v>
      </c>
      <c r="W233" s="37" t="str">
        <f t="shared" si="22"/>
        <v/>
      </c>
      <c r="X233" s="34" t="str" cm="1">
        <f t="array" ref="X233">IFERROR(SUMPRODUCT(LARGE($C233:$R233,{1,2,3,4})), "")</f>
        <v/>
      </c>
      <c r="Y233" s="34" t="str">
        <f t="shared" si="23"/>
        <v/>
      </c>
      <c r="Z233" s="34" t="str" cm="1">
        <f t="array" ref="Z233">IFERROR(SUMPRODUCT(LARGE($C233:$R233,{1,2,3,4,5,6,7})), "")</f>
        <v/>
      </c>
      <c r="AA233" s="34" t="str" cm="1">
        <f t="array" ref="AA233">IFERROR(SUMPRODUCT(LARGE($C233:$R233,{1,2,3,4,5,6,7,8})), "")</f>
        <v/>
      </c>
    </row>
    <row r="234" spans="1:27" ht="15" customHeight="1" x14ac:dyDescent="0.25">
      <c r="A234" s="51" t="str">
        <f t="shared" si="19"/>
        <v xml:space="preserve"> </v>
      </c>
      <c r="B234" s="4"/>
      <c r="C234" s="10"/>
      <c r="D234" s="10"/>
      <c r="E234" s="10"/>
      <c r="F234" s="10"/>
      <c r="G234" s="10"/>
      <c r="H234" s="10"/>
      <c r="I234" s="41"/>
      <c r="J234" s="10"/>
      <c r="K234" s="10"/>
      <c r="L234" s="10"/>
      <c r="M234" s="10"/>
      <c r="N234" s="10"/>
      <c r="O234" s="78"/>
      <c r="P234" s="78"/>
      <c r="Q234" s="10"/>
      <c r="R234" s="10"/>
      <c r="S234" s="40"/>
      <c r="T234" s="41">
        <f t="shared" si="20"/>
        <v>0</v>
      </c>
      <c r="U234" s="39">
        <f t="shared" si="21"/>
        <v>0</v>
      </c>
      <c r="V234" s="48" cm="1">
        <f t="array" ref="V234">IF($U234&lt;=6,SUM($C234:$R234),SUMPRODUCT(LARGE($C234:$R234,{1,2,3,4,5,6})))</f>
        <v>0</v>
      </c>
      <c r="W234" s="37" t="str">
        <f t="shared" si="22"/>
        <v/>
      </c>
      <c r="X234" s="34" t="str" cm="1">
        <f t="array" ref="X234">IFERROR(SUMPRODUCT(LARGE($C234:$R234,{1,2,3,4})), "")</f>
        <v/>
      </c>
      <c r="Y234" s="34" t="str">
        <f t="shared" si="23"/>
        <v/>
      </c>
      <c r="Z234" s="34" t="str" cm="1">
        <f t="array" ref="Z234">IFERROR(SUMPRODUCT(LARGE($C234:$R234,{1,2,3,4,5,6,7})), "")</f>
        <v/>
      </c>
      <c r="AA234" s="34" t="str" cm="1">
        <f t="array" ref="AA234">IFERROR(SUMPRODUCT(LARGE($C234:$R234,{1,2,3,4,5,6,7,8})), "")</f>
        <v/>
      </c>
    </row>
    <row r="235" spans="1:27" ht="15" customHeight="1" x14ac:dyDescent="0.25">
      <c r="A235" s="51" t="str">
        <f t="shared" si="19"/>
        <v xml:space="preserve"> </v>
      </c>
      <c r="B235" s="4"/>
      <c r="C235" s="10"/>
      <c r="D235" s="10"/>
      <c r="E235" s="10"/>
      <c r="F235" s="10"/>
      <c r="G235" s="10"/>
      <c r="H235" s="10"/>
      <c r="I235" s="41"/>
      <c r="J235" s="10"/>
      <c r="K235" s="10"/>
      <c r="L235" s="10"/>
      <c r="M235" s="10"/>
      <c r="N235" s="10"/>
      <c r="O235" s="78"/>
      <c r="P235" s="78"/>
      <c r="Q235" s="10"/>
      <c r="R235" s="10"/>
      <c r="S235" s="40"/>
      <c r="T235" s="41">
        <f t="shared" si="20"/>
        <v>0</v>
      </c>
      <c r="U235" s="39">
        <f t="shared" si="21"/>
        <v>0</v>
      </c>
      <c r="V235" s="48" cm="1">
        <f t="array" ref="V235">IF($U235&lt;=6,SUM($C235:$R235),SUMPRODUCT(LARGE($C235:$R235,{1,2,3,4,5,6})))</f>
        <v>0</v>
      </c>
      <c r="W235" s="37" t="str">
        <f t="shared" si="22"/>
        <v/>
      </c>
      <c r="X235" s="34" t="str" cm="1">
        <f t="array" ref="X235">IFERROR(SUMPRODUCT(LARGE($C235:$R235,{1,2,3,4})), "")</f>
        <v/>
      </c>
      <c r="Y235" s="34" t="str">
        <f t="shared" si="23"/>
        <v/>
      </c>
      <c r="Z235" s="34" t="str" cm="1">
        <f t="array" ref="Z235">IFERROR(SUMPRODUCT(LARGE($C235:$R235,{1,2,3,4,5,6,7})), "")</f>
        <v/>
      </c>
      <c r="AA235" s="34" t="str" cm="1">
        <f t="array" ref="AA235">IFERROR(SUMPRODUCT(LARGE($C235:$R235,{1,2,3,4,5,6,7,8})), "")</f>
        <v/>
      </c>
    </row>
    <row r="236" spans="1:27" ht="15" customHeight="1" x14ac:dyDescent="0.25">
      <c r="A236" s="51" t="str">
        <f t="shared" si="19"/>
        <v xml:space="preserve"> </v>
      </c>
      <c r="B236" s="4"/>
      <c r="C236" s="10"/>
      <c r="D236" s="10"/>
      <c r="E236" s="10"/>
      <c r="F236" s="10"/>
      <c r="G236" s="10"/>
      <c r="H236" s="10"/>
      <c r="I236" s="41"/>
      <c r="J236" s="10"/>
      <c r="K236" s="10"/>
      <c r="L236" s="10"/>
      <c r="M236" s="10"/>
      <c r="N236" s="10"/>
      <c r="O236" s="78"/>
      <c r="P236" s="78"/>
      <c r="Q236" s="10"/>
      <c r="R236" s="10"/>
      <c r="S236" s="40"/>
      <c r="T236" s="41">
        <f t="shared" si="20"/>
        <v>0</v>
      </c>
      <c r="U236" s="39">
        <f t="shared" si="21"/>
        <v>0</v>
      </c>
      <c r="V236" s="48" cm="1">
        <f t="array" ref="V236">IF($U236&lt;=6,SUM($C236:$R236),SUMPRODUCT(LARGE($C236:$R236,{1,2,3,4,5,6})))</f>
        <v>0</v>
      </c>
      <c r="W236" s="37" t="str">
        <f t="shared" si="22"/>
        <v/>
      </c>
      <c r="X236" s="34" t="str" cm="1">
        <f t="array" ref="X236">IFERROR(SUMPRODUCT(LARGE($C236:$R236,{1,2,3,4})), "")</f>
        <v/>
      </c>
      <c r="Y236" s="34" t="str">
        <f t="shared" si="23"/>
        <v/>
      </c>
      <c r="Z236" s="34" t="str" cm="1">
        <f t="array" ref="Z236">IFERROR(SUMPRODUCT(LARGE($C236:$R236,{1,2,3,4,5,6,7})), "")</f>
        <v/>
      </c>
      <c r="AA236" s="34" t="str" cm="1">
        <f t="array" ref="AA236">IFERROR(SUMPRODUCT(LARGE($C236:$R236,{1,2,3,4,5,6,7,8})), "")</f>
        <v/>
      </c>
    </row>
    <row r="237" spans="1:27" ht="15" customHeight="1" x14ac:dyDescent="0.25">
      <c r="A237" s="51" t="str">
        <f t="shared" si="19"/>
        <v xml:space="preserve"> </v>
      </c>
      <c r="B237" s="4"/>
      <c r="C237" s="10"/>
      <c r="D237" s="10"/>
      <c r="E237" s="10"/>
      <c r="F237" s="10"/>
      <c r="G237" s="10"/>
      <c r="H237" s="10"/>
      <c r="I237" s="41"/>
      <c r="J237" s="10"/>
      <c r="K237" s="10"/>
      <c r="L237" s="10"/>
      <c r="M237" s="10"/>
      <c r="N237" s="10"/>
      <c r="O237" s="78"/>
      <c r="P237" s="78"/>
      <c r="Q237" s="10"/>
      <c r="R237" s="10"/>
      <c r="S237" s="40"/>
      <c r="T237" s="41">
        <f t="shared" si="20"/>
        <v>0</v>
      </c>
      <c r="U237" s="39">
        <f t="shared" si="21"/>
        <v>0</v>
      </c>
      <c r="V237" s="48" cm="1">
        <f t="array" ref="V237">IF($U237&lt;=6,SUM($C237:$R237),SUMPRODUCT(LARGE($C237:$R237,{1,2,3,4,5,6})))</f>
        <v>0</v>
      </c>
      <c r="W237" s="37" t="str">
        <f t="shared" si="22"/>
        <v/>
      </c>
      <c r="X237" s="34" t="str" cm="1">
        <f t="array" ref="X237">IFERROR(SUMPRODUCT(LARGE($C237:$R237,{1,2,3,4})), "")</f>
        <v/>
      </c>
      <c r="Y237" s="34" t="str">
        <f t="shared" si="23"/>
        <v/>
      </c>
      <c r="Z237" s="34" t="str" cm="1">
        <f t="array" ref="Z237">IFERROR(SUMPRODUCT(LARGE($C237:$R237,{1,2,3,4,5,6,7})), "")</f>
        <v/>
      </c>
      <c r="AA237" s="34" t="str" cm="1">
        <f t="array" ref="AA237">IFERROR(SUMPRODUCT(LARGE($C237:$R237,{1,2,3,4,5,6,7,8})), "")</f>
        <v/>
      </c>
    </row>
    <row r="238" spans="1:27" ht="15" customHeight="1" x14ac:dyDescent="0.25">
      <c r="A238" s="51" t="str">
        <f t="shared" si="19"/>
        <v xml:space="preserve"> </v>
      </c>
      <c r="B238" s="4"/>
      <c r="C238" s="10"/>
      <c r="D238" s="10"/>
      <c r="E238" s="10"/>
      <c r="F238" s="10"/>
      <c r="G238" s="10"/>
      <c r="H238" s="10"/>
      <c r="I238" s="41"/>
      <c r="J238" s="10"/>
      <c r="K238" s="10"/>
      <c r="L238" s="10"/>
      <c r="M238" s="10"/>
      <c r="N238" s="10"/>
      <c r="O238" s="78"/>
      <c r="P238" s="78"/>
      <c r="Q238" s="10"/>
      <c r="R238" s="10"/>
      <c r="S238" s="40"/>
      <c r="T238" s="41">
        <f t="shared" si="20"/>
        <v>0</v>
      </c>
      <c r="U238" s="39">
        <f t="shared" si="21"/>
        <v>0</v>
      </c>
      <c r="V238" s="48" cm="1">
        <f t="array" ref="V238">IF($U238&lt;=6,SUM($C238:$R238),SUMPRODUCT(LARGE($C238:$R238,{1,2,3,4,5,6})))</f>
        <v>0</v>
      </c>
      <c r="W238" s="37" t="str">
        <f t="shared" si="22"/>
        <v/>
      </c>
      <c r="X238" s="34" t="str" cm="1">
        <f t="array" ref="X238">IFERROR(SUMPRODUCT(LARGE($C238:$R238,{1,2,3,4})), "")</f>
        <v/>
      </c>
      <c r="Y238" s="34" t="str">
        <f t="shared" si="23"/>
        <v/>
      </c>
      <c r="Z238" s="34" t="str" cm="1">
        <f t="array" ref="Z238">IFERROR(SUMPRODUCT(LARGE($C238:$R238,{1,2,3,4,5,6,7})), "")</f>
        <v/>
      </c>
      <c r="AA238" s="34" t="str" cm="1">
        <f t="array" ref="AA238">IFERROR(SUMPRODUCT(LARGE($C238:$R238,{1,2,3,4,5,6,7,8})), "")</f>
        <v/>
      </c>
    </row>
    <row r="239" spans="1:27" ht="15" customHeight="1" x14ac:dyDescent="0.25">
      <c r="A239" s="51" t="str">
        <f t="shared" si="19"/>
        <v xml:space="preserve"> </v>
      </c>
      <c r="B239" s="4"/>
      <c r="C239" s="10"/>
      <c r="D239" s="10"/>
      <c r="E239" s="10"/>
      <c r="F239" s="10"/>
      <c r="G239" s="10"/>
      <c r="H239" s="10"/>
      <c r="I239" s="41"/>
      <c r="J239" s="10"/>
      <c r="K239" s="10"/>
      <c r="L239" s="10"/>
      <c r="M239" s="10"/>
      <c r="N239" s="10"/>
      <c r="O239" s="78"/>
      <c r="P239" s="78"/>
      <c r="Q239" s="10"/>
      <c r="R239" s="10"/>
      <c r="S239" s="40"/>
      <c r="T239" s="41">
        <f t="shared" si="20"/>
        <v>0</v>
      </c>
      <c r="U239" s="39">
        <f t="shared" si="21"/>
        <v>0</v>
      </c>
      <c r="V239" s="48" cm="1">
        <f t="array" ref="V239">IF($U239&lt;=6,SUM($C239:$R239),SUMPRODUCT(LARGE($C239:$R239,{1,2,3,4,5,6})))</f>
        <v>0</v>
      </c>
      <c r="W239" s="37" t="str">
        <f t="shared" si="22"/>
        <v/>
      </c>
      <c r="X239" s="34" t="str" cm="1">
        <f t="array" ref="X239">IFERROR(SUMPRODUCT(LARGE($C239:$R239,{1,2,3,4})), "")</f>
        <v/>
      </c>
      <c r="Y239" s="34" t="str">
        <f t="shared" si="23"/>
        <v/>
      </c>
      <c r="Z239" s="34" t="str" cm="1">
        <f t="array" ref="Z239">IFERROR(SUMPRODUCT(LARGE($C239:$R239,{1,2,3,4,5,6,7})), "")</f>
        <v/>
      </c>
      <c r="AA239" s="34" t="str" cm="1">
        <f t="array" ref="AA239">IFERROR(SUMPRODUCT(LARGE($C239:$R239,{1,2,3,4,5,6,7,8})), "")</f>
        <v/>
      </c>
    </row>
    <row r="240" spans="1:27" ht="15" customHeight="1" x14ac:dyDescent="0.25">
      <c r="A240" s="51" t="str">
        <f t="shared" si="19"/>
        <v xml:space="preserve"> </v>
      </c>
      <c r="B240" s="4"/>
      <c r="C240" s="10"/>
      <c r="D240" s="10"/>
      <c r="E240" s="10"/>
      <c r="F240" s="10"/>
      <c r="G240" s="10"/>
      <c r="H240" s="10"/>
      <c r="I240" s="41"/>
      <c r="J240" s="10"/>
      <c r="K240" s="10"/>
      <c r="L240" s="10"/>
      <c r="M240" s="10"/>
      <c r="N240" s="10"/>
      <c r="O240" s="78"/>
      <c r="P240" s="78"/>
      <c r="Q240" s="10"/>
      <c r="R240" s="10"/>
      <c r="S240" s="40"/>
      <c r="T240" s="41">
        <f t="shared" si="20"/>
        <v>0</v>
      </c>
      <c r="U240" s="39">
        <f t="shared" si="21"/>
        <v>0</v>
      </c>
      <c r="V240" s="48" cm="1">
        <f t="array" ref="V240">IF($U240&lt;=6,SUM($C240:$R240),SUMPRODUCT(LARGE($C240:$R240,{1,2,3,4,5,6})))</f>
        <v>0</v>
      </c>
      <c r="W240" s="37" t="str">
        <f t="shared" si="22"/>
        <v/>
      </c>
      <c r="X240" s="34" t="str" cm="1">
        <f t="array" ref="X240">IFERROR(SUMPRODUCT(LARGE($C240:$R240,{1,2,3,4})), "")</f>
        <v/>
      </c>
      <c r="Y240" s="34" t="str">
        <f t="shared" si="23"/>
        <v/>
      </c>
      <c r="Z240" s="34" t="str" cm="1">
        <f t="array" ref="Z240">IFERROR(SUMPRODUCT(LARGE($C240:$R240,{1,2,3,4,5,6,7})), "")</f>
        <v/>
      </c>
      <c r="AA240" s="34" t="str" cm="1">
        <f t="array" ref="AA240">IFERROR(SUMPRODUCT(LARGE($C240:$R240,{1,2,3,4,5,6,7,8})), "")</f>
        <v/>
      </c>
    </row>
    <row r="241" spans="1:27" ht="15" customHeight="1" x14ac:dyDescent="0.25">
      <c r="A241" s="51" t="str">
        <f t="shared" si="19"/>
        <v xml:space="preserve"> </v>
      </c>
      <c r="B241" s="4"/>
      <c r="C241" s="10"/>
      <c r="D241" s="10"/>
      <c r="E241" s="10"/>
      <c r="F241" s="10"/>
      <c r="G241" s="10"/>
      <c r="H241" s="10"/>
      <c r="I241" s="41"/>
      <c r="J241" s="10"/>
      <c r="K241" s="10"/>
      <c r="L241" s="10"/>
      <c r="M241" s="10"/>
      <c r="N241" s="10"/>
      <c r="O241" s="78"/>
      <c r="P241" s="78"/>
      <c r="Q241" s="10"/>
      <c r="R241" s="10"/>
      <c r="S241" s="40"/>
      <c r="T241" s="41">
        <f t="shared" si="20"/>
        <v>0</v>
      </c>
      <c r="U241" s="39">
        <f t="shared" si="21"/>
        <v>0</v>
      </c>
      <c r="V241" s="48" cm="1">
        <f t="array" ref="V241">IF($U241&lt;=6,SUM($C241:$R241),SUMPRODUCT(LARGE($C241:$R241,{1,2,3,4,5,6})))</f>
        <v>0</v>
      </c>
      <c r="W241" s="37" t="str">
        <f t="shared" si="22"/>
        <v/>
      </c>
      <c r="X241" s="34" t="str" cm="1">
        <f t="array" ref="X241">IFERROR(SUMPRODUCT(LARGE($C241:$R241,{1,2,3,4})), "")</f>
        <v/>
      </c>
      <c r="Y241" s="34" t="str">
        <f t="shared" si="23"/>
        <v/>
      </c>
      <c r="Z241" s="34" t="str" cm="1">
        <f t="array" ref="Z241">IFERROR(SUMPRODUCT(LARGE($C241:$R241,{1,2,3,4,5,6,7})), "")</f>
        <v/>
      </c>
      <c r="AA241" s="34" t="str" cm="1">
        <f t="array" ref="AA241">IFERROR(SUMPRODUCT(LARGE($C241:$R241,{1,2,3,4,5,6,7,8})), "")</f>
        <v/>
      </c>
    </row>
    <row r="242" spans="1:27" ht="15" customHeight="1" x14ac:dyDescent="0.25">
      <c r="A242" s="51" t="str">
        <f t="shared" si="19"/>
        <v xml:space="preserve"> </v>
      </c>
      <c r="B242" s="4"/>
      <c r="C242" s="10"/>
      <c r="D242" s="10"/>
      <c r="E242" s="10"/>
      <c r="F242" s="10"/>
      <c r="G242" s="10"/>
      <c r="H242" s="10"/>
      <c r="I242" s="41"/>
      <c r="J242" s="10"/>
      <c r="K242" s="10"/>
      <c r="L242" s="10"/>
      <c r="M242" s="10"/>
      <c r="N242" s="10"/>
      <c r="O242" s="78"/>
      <c r="P242" s="78"/>
      <c r="Q242" s="10"/>
      <c r="R242" s="10"/>
      <c r="S242" s="40"/>
      <c r="T242" s="41">
        <f t="shared" si="20"/>
        <v>0</v>
      </c>
      <c r="U242" s="39">
        <f t="shared" si="21"/>
        <v>0</v>
      </c>
      <c r="V242" s="48" cm="1">
        <f t="array" ref="V242">IF($U242&lt;=6,SUM($C242:$R242),SUMPRODUCT(LARGE($C242:$R242,{1,2,3,4,5,6})))</f>
        <v>0</v>
      </c>
      <c r="W242" s="37" t="str">
        <f t="shared" si="22"/>
        <v/>
      </c>
      <c r="X242" s="34" t="str" cm="1">
        <f t="array" ref="X242">IFERROR(SUMPRODUCT(LARGE($C242:$R242,{1,2,3,4})), "")</f>
        <v/>
      </c>
      <c r="Y242" s="34" t="str">
        <f t="shared" si="23"/>
        <v/>
      </c>
      <c r="Z242" s="34" t="str" cm="1">
        <f t="array" ref="Z242">IFERROR(SUMPRODUCT(LARGE($C242:$R242,{1,2,3,4,5,6,7})), "")</f>
        <v/>
      </c>
      <c r="AA242" s="34" t="str" cm="1">
        <f t="array" ref="AA242">IFERROR(SUMPRODUCT(LARGE($C242:$R242,{1,2,3,4,5,6,7,8})), "")</f>
        <v/>
      </c>
    </row>
    <row r="243" spans="1:27" ht="15" customHeight="1" x14ac:dyDescent="0.25">
      <c r="A243" s="51" t="str">
        <f t="shared" si="19"/>
        <v xml:space="preserve"> </v>
      </c>
      <c r="B243" s="4"/>
      <c r="C243" s="10"/>
      <c r="D243" s="10"/>
      <c r="E243" s="10"/>
      <c r="F243" s="10"/>
      <c r="G243" s="10"/>
      <c r="H243" s="10"/>
      <c r="I243" s="41"/>
      <c r="J243" s="10"/>
      <c r="K243" s="10"/>
      <c r="L243" s="10"/>
      <c r="M243" s="10"/>
      <c r="N243" s="10"/>
      <c r="O243" s="78"/>
      <c r="P243" s="78"/>
      <c r="Q243" s="10"/>
      <c r="R243" s="10"/>
      <c r="S243" s="40"/>
      <c r="T243" s="41">
        <f t="shared" si="20"/>
        <v>0</v>
      </c>
      <c r="U243" s="39">
        <f t="shared" si="21"/>
        <v>0</v>
      </c>
      <c r="V243" s="48" cm="1">
        <f t="array" ref="V243">IF($U243&lt;=6,SUM($C243:$R243),SUMPRODUCT(LARGE($C243:$R243,{1,2,3,4,5,6})))</f>
        <v>0</v>
      </c>
      <c r="W243" s="37" t="str">
        <f t="shared" si="22"/>
        <v/>
      </c>
      <c r="X243" s="34" t="str" cm="1">
        <f t="array" ref="X243">IFERROR(SUMPRODUCT(LARGE($C243:$R243,{1,2,3,4})), "")</f>
        <v/>
      </c>
      <c r="Y243" s="34" t="str">
        <f t="shared" si="23"/>
        <v/>
      </c>
      <c r="Z243" s="34" t="str" cm="1">
        <f t="array" ref="Z243">IFERROR(SUMPRODUCT(LARGE($C243:$R243,{1,2,3,4,5,6,7})), "")</f>
        <v/>
      </c>
      <c r="AA243" s="34" t="str" cm="1">
        <f t="array" ref="AA243">IFERROR(SUMPRODUCT(LARGE($C243:$R243,{1,2,3,4,5,6,7,8})), "")</f>
        <v/>
      </c>
    </row>
    <row r="244" spans="1:27" ht="15" customHeight="1" x14ac:dyDescent="0.25">
      <c r="A244" s="51" t="str">
        <f t="shared" si="19"/>
        <v xml:space="preserve"> </v>
      </c>
      <c r="B244" s="4"/>
      <c r="C244" s="10"/>
      <c r="D244" s="10"/>
      <c r="E244" s="10"/>
      <c r="F244" s="10"/>
      <c r="G244" s="10"/>
      <c r="H244" s="10"/>
      <c r="I244" s="41"/>
      <c r="J244" s="10"/>
      <c r="K244" s="10"/>
      <c r="L244" s="10"/>
      <c r="M244" s="10"/>
      <c r="N244" s="10"/>
      <c r="O244" s="78"/>
      <c r="P244" s="78"/>
      <c r="Q244" s="10"/>
      <c r="R244" s="10"/>
      <c r="S244" s="40"/>
      <c r="T244" s="41">
        <f t="shared" si="20"/>
        <v>0</v>
      </c>
      <c r="U244" s="39">
        <f t="shared" si="21"/>
        <v>0</v>
      </c>
      <c r="V244" s="48" cm="1">
        <f t="array" ref="V244">IF($U244&lt;=6,SUM($C244:$R244),SUMPRODUCT(LARGE($C244:$R244,{1,2,3,4,5,6})))</f>
        <v>0</v>
      </c>
      <c r="W244" s="37" t="str">
        <f t="shared" si="22"/>
        <v/>
      </c>
      <c r="X244" s="34" t="str" cm="1">
        <f t="array" ref="X244">IFERROR(SUMPRODUCT(LARGE($C244:$R244,{1,2,3,4})), "")</f>
        <v/>
      </c>
      <c r="Y244" s="34" t="str">
        <f t="shared" si="23"/>
        <v/>
      </c>
      <c r="Z244" s="34" t="str" cm="1">
        <f t="array" ref="Z244">IFERROR(SUMPRODUCT(LARGE($C244:$R244,{1,2,3,4,5,6,7})), "")</f>
        <v/>
      </c>
      <c r="AA244" s="34" t="str" cm="1">
        <f t="array" ref="AA244">IFERROR(SUMPRODUCT(LARGE($C244:$R244,{1,2,3,4,5,6,7,8})), "")</f>
        <v/>
      </c>
    </row>
    <row r="245" spans="1:27" ht="15" customHeight="1" x14ac:dyDescent="0.25">
      <c r="A245" s="51" t="str">
        <f t="shared" si="19"/>
        <v xml:space="preserve"> </v>
      </c>
      <c r="B245" s="4"/>
      <c r="C245" s="10"/>
      <c r="D245" s="10"/>
      <c r="E245" s="10"/>
      <c r="F245" s="10"/>
      <c r="G245" s="10"/>
      <c r="H245" s="10"/>
      <c r="I245" s="41"/>
      <c r="J245" s="10"/>
      <c r="K245" s="10"/>
      <c r="L245" s="10"/>
      <c r="M245" s="10"/>
      <c r="N245" s="10"/>
      <c r="O245" s="78"/>
      <c r="P245" s="78"/>
      <c r="Q245" s="10"/>
      <c r="R245" s="10"/>
      <c r="S245" s="40"/>
      <c r="T245" s="41">
        <f t="shared" si="20"/>
        <v>0</v>
      </c>
      <c r="U245" s="39">
        <f t="shared" si="21"/>
        <v>0</v>
      </c>
      <c r="V245" s="48" cm="1">
        <f t="array" ref="V245">IF($U245&lt;=6,SUM($C245:$R245),SUMPRODUCT(LARGE($C245:$R245,{1,2,3,4,5,6})))</f>
        <v>0</v>
      </c>
      <c r="W245" s="37" t="str">
        <f t="shared" si="22"/>
        <v/>
      </c>
      <c r="X245" s="34" t="str" cm="1">
        <f t="array" ref="X245">IFERROR(SUMPRODUCT(LARGE($C245:$R245,{1,2,3,4})), "")</f>
        <v/>
      </c>
      <c r="Y245" s="34" t="str">
        <f t="shared" si="23"/>
        <v/>
      </c>
      <c r="Z245" s="34" t="str" cm="1">
        <f t="array" ref="Z245">IFERROR(SUMPRODUCT(LARGE($C245:$R245,{1,2,3,4,5,6,7})), "")</f>
        <v/>
      </c>
      <c r="AA245" s="34" t="str" cm="1">
        <f t="array" ref="AA245">IFERROR(SUMPRODUCT(LARGE($C245:$R245,{1,2,3,4,5,6,7,8})), "")</f>
        <v/>
      </c>
    </row>
    <row r="246" spans="1:27" ht="15" customHeight="1" x14ac:dyDescent="0.25">
      <c r="A246" s="51" t="str">
        <f t="shared" si="19"/>
        <v xml:space="preserve"> </v>
      </c>
      <c r="B246" s="4"/>
      <c r="C246" s="10"/>
      <c r="D246" s="10"/>
      <c r="E246" s="10"/>
      <c r="F246" s="10"/>
      <c r="G246" s="10"/>
      <c r="H246" s="10"/>
      <c r="I246" s="41"/>
      <c r="J246" s="10"/>
      <c r="K246" s="10"/>
      <c r="L246" s="10"/>
      <c r="M246" s="10"/>
      <c r="N246" s="10"/>
      <c r="O246" s="78"/>
      <c r="P246" s="78"/>
      <c r="Q246" s="10"/>
      <c r="R246" s="10"/>
      <c r="S246" s="40"/>
      <c r="T246" s="41">
        <f t="shared" si="20"/>
        <v>0</v>
      </c>
      <c r="U246" s="39">
        <f t="shared" si="21"/>
        <v>0</v>
      </c>
      <c r="V246" s="48" cm="1">
        <f t="array" ref="V246">IF($U246&lt;=6,SUM($C246:$R246),SUMPRODUCT(LARGE($C246:$R246,{1,2,3,4,5,6})))</f>
        <v>0</v>
      </c>
      <c r="W246" s="37" t="str">
        <f t="shared" si="22"/>
        <v/>
      </c>
      <c r="X246" s="34" t="str" cm="1">
        <f t="array" ref="X246">IFERROR(SUMPRODUCT(LARGE($C246:$R246,{1,2,3,4})), "")</f>
        <v/>
      </c>
      <c r="Y246" s="34" t="str">
        <f t="shared" si="23"/>
        <v/>
      </c>
      <c r="Z246" s="34" t="str" cm="1">
        <f t="array" ref="Z246">IFERROR(SUMPRODUCT(LARGE($C246:$R246,{1,2,3,4,5,6,7})), "")</f>
        <v/>
      </c>
      <c r="AA246" s="34" t="str" cm="1">
        <f t="array" ref="AA246">IFERROR(SUMPRODUCT(LARGE($C246:$R246,{1,2,3,4,5,6,7,8})), "")</f>
        <v/>
      </c>
    </row>
    <row r="247" spans="1:27" ht="15" customHeight="1" x14ac:dyDescent="0.25">
      <c r="A247" s="51" t="str">
        <f t="shared" si="19"/>
        <v xml:space="preserve"> </v>
      </c>
      <c r="B247" s="4"/>
      <c r="C247" s="10"/>
      <c r="D247" s="10"/>
      <c r="E247" s="10"/>
      <c r="F247" s="10"/>
      <c r="G247" s="10"/>
      <c r="H247" s="10"/>
      <c r="I247" s="41"/>
      <c r="J247" s="10"/>
      <c r="K247" s="10"/>
      <c r="L247" s="10"/>
      <c r="M247" s="10"/>
      <c r="N247" s="10"/>
      <c r="O247" s="78"/>
      <c r="P247" s="78"/>
      <c r="Q247" s="10"/>
      <c r="R247" s="10"/>
      <c r="S247" s="40"/>
      <c r="T247" s="41">
        <f t="shared" si="20"/>
        <v>0</v>
      </c>
      <c r="U247" s="39">
        <f t="shared" si="21"/>
        <v>0</v>
      </c>
      <c r="V247" s="48" cm="1">
        <f t="array" ref="V247">IF($U247&lt;=6,SUM($C247:$R247),SUMPRODUCT(LARGE($C247:$R247,{1,2,3,4,5,6})))</f>
        <v>0</v>
      </c>
      <c r="W247" s="37" t="str">
        <f t="shared" si="22"/>
        <v/>
      </c>
      <c r="X247" s="34" t="str" cm="1">
        <f t="array" ref="X247">IFERROR(SUMPRODUCT(LARGE($C247:$R247,{1,2,3,4})), "")</f>
        <v/>
      </c>
      <c r="Y247" s="34" t="str">
        <f t="shared" si="23"/>
        <v/>
      </c>
      <c r="Z247" s="34" t="str" cm="1">
        <f t="array" ref="Z247">IFERROR(SUMPRODUCT(LARGE($C247:$R247,{1,2,3,4,5,6,7})), "")</f>
        <v/>
      </c>
      <c r="AA247" s="34" t="str" cm="1">
        <f t="array" ref="AA247">IFERROR(SUMPRODUCT(LARGE($C247:$R247,{1,2,3,4,5,6,7,8})), "")</f>
        <v/>
      </c>
    </row>
    <row r="248" spans="1:27" ht="15" customHeight="1" x14ac:dyDescent="0.25">
      <c r="A248" s="51" t="str">
        <f t="shared" si="19"/>
        <v xml:space="preserve"> </v>
      </c>
      <c r="B248" s="4"/>
      <c r="C248" s="10"/>
      <c r="D248" s="10"/>
      <c r="E248" s="10"/>
      <c r="F248" s="10"/>
      <c r="G248" s="10"/>
      <c r="H248" s="10"/>
      <c r="I248" s="41"/>
      <c r="J248" s="10"/>
      <c r="K248" s="10"/>
      <c r="L248" s="10"/>
      <c r="M248" s="10"/>
      <c r="N248" s="10"/>
      <c r="O248" s="78"/>
      <c r="P248" s="78"/>
      <c r="Q248" s="10"/>
      <c r="R248" s="10"/>
      <c r="S248" s="40"/>
      <c r="T248" s="41">
        <f t="shared" si="20"/>
        <v>0</v>
      </c>
      <c r="U248" s="39">
        <f t="shared" si="21"/>
        <v>0</v>
      </c>
      <c r="V248" s="48" cm="1">
        <f t="array" ref="V248">IF($U248&lt;=6,SUM($C248:$R248),SUMPRODUCT(LARGE($C248:$R248,{1,2,3,4,5,6})))</f>
        <v>0</v>
      </c>
      <c r="W248" s="37" t="str">
        <f t="shared" si="22"/>
        <v/>
      </c>
      <c r="X248" s="34" t="str" cm="1">
        <f t="array" ref="X248">IFERROR(SUMPRODUCT(LARGE($C248:$R248,{1,2,3,4})), "")</f>
        <v/>
      </c>
      <c r="Y248" s="34" t="str">
        <f t="shared" si="23"/>
        <v/>
      </c>
      <c r="Z248" s="34" t="str" cm="1">
        <f t="array" ref="Z248">IFERROR(SUMPRODUCT(LARGE($C248:$R248,{1,2,3,4,5,6,7})), "")</f>
        <v/>
      </c>
      <c r="AA248" s="34" t="str" cm="1">
        <f t="array" ref="AA248">IFERROR(SUMPRODUCT(LARGE($C248:$R248,{1,2,3,4,5,6,7,8})), "")</f>
        <v/>
      </c>
    </row>
    <row r="249" spans="1:27" ht="15" customHeight="1" x14ac:dyDescent="0.25">
      <c r="A249" s="51" t="str">
        <f t="shared" si="19"/>
        <v xml:space="preserve"> </v>
      </c>
      <c r="B249" s="4"/>
      <c r="C249" s="10"/>
      <c r="D249" s="10"/>
      <c r="E249" s="10"/>
      <c r="F249" s="10"/>
      <c r="G249" s="10"/>
      <c r="H249" s="10"/>
      <c r="I249" s="41"/>
      <c r="J249" s="10"/>
      <c r="K249" s="10"/>
      <c r="L249" s="10"/>
      <c r="M249" s="10"/>
      <c r="N249" s="10"/>
      <c r="O249" s="78"/>
      <c r="P249" s="78"/>
      <c r="Q249" s="10"/>
      <c r="R249" s="10"/>
      <c r="S249" s="40"/>
      <c r="T249" s="41">
        <f t="shared" si="20"/>
        <v>0</v>
      </c>
      <c r="U249" s="39">
        <f t="shared" si="21"/>
        <v>0</v>
      </c>
      <c r="V249" s="48" cm="1">
        <f t="array" ref="V249">IF($U249&lt;=6,SUM($C249:$R249),SUMPRODUCT(LARGE($C249:$R249,{1,2,3,4,5,6})))</f>
        <v>0</v>
      </c>
      <c r="W249" s="37" t="str">
        <f t="shared" si="22"/>
        <v/>
      </c>
      <c r="X249" s="34" t="str" cm="1">
        <f t="array" ref="X249">IFERROR(SUMPRODUCT(LARGE($C249:$R249,{1,2,3,4})), "")</f>
        <v/>
      </c>
      <c r="Y249" s="34" t="str">
        <f t="shared" si="23"/>
        <v/>
      </c>
      <c r="Z249" s="34" t="str" cm="1">
        <f t="array" ref="Z249">IFERROR(SUMPRODUCT(LARGE($C249:$R249,{1,2,3,4,5,6,7})), "")</f>
        <v/>
      </c>
      <c r="AA249" s="34" t="str" cm="1">
        <f t="array" ref="AA249">IFERROR(SUMPRODUCT(LARGE($C249:$R249,{1,2,3,4,5,6,7,8})), "")</f>
        <v/>
      </c>
    </row>
    <row r="250" spans="1:27" ht="15" customHeight="1" x14ac:dyDescent="0.25">
      <c r="A250" s="51" t="str">
        <f t="shared" si="19"/>
        <v xml:space="preserve"> </v>
      </c>
      <c r="B250" s="4"/>
      <c r="C250" s="10"/>
      <c r="D250" s="10"/>
      <c r="E250" s="10"/>
      <c r="F250" s="10"/>
      <c r="G250" s="10"/>
      <c r="H250" s="10"/>
      <c r="I250" s="41"/>
      <c r="J250" s="10"/>
      <c r="K250" s="10"/>
      <c r="L250" s="10"/>
      <c r="M250" s="10"/>
      <c r="N250" s="10"/>
      <c r="O250" s="78"/>
      <c r="P250" s="78"/>
      <c r="Q250" s="10"/>
      <c r="R250" s="10"/>
      <c r="S250" s="40"/>
      <c r="T250" s="41">
        <f t="shared" si="20"/>
        <v>0</v>
      </c>
      <c r="U250" s="39">
        <f t="shared" si="21"/>
        <v>0</v>
      </c>
      <c r="V250" s="48" cm="1">
        <f t="array" ref="V250">IF($U250&lt;=6,SUM($C250:$R250),SUMPRODUCT(LARGE($C250:$R250,{1,2,3,4,5,6})))</f>
        <v>0</v>
      </c>
      <c r="W250" s="37" t="str">
        <f t="shared" si="22"/>
        <v/>
      </c>
      <c r="X250" s="34" t="str" cm="1">
        <f t="array" ref="X250">IFERROR(SUMPRODUCT(LARGE($C250:$R250,{1,2,3,4})), "")</f>
        <v/>
      </c>
      <c r="Y250" s="34" t="str">
        <f t="shared" si="23"/>
        <v/>
      </c>
      <c r="Z250" s="34" t="str" cm="1">
        <f t="array" ref="Z250">IFERROR(SUMPRODUCT(LARGE($C250:$R250,{1,2,3,4,5,6,7})), "")</f>
        <v/>
      </c>
      <c r="AA250" s="34" t="str" cm="1">
        <f t="array" ref="AA250">IFERROR(SUMPRODUCT(LARGE($C250:$R250,{1,2,3,4,5,6,7,8})), "")</f>
        <v/>
      </c>
    </row>
    <row r="251" spans="1:27" ht="15" customHeight="1" x14ac:dyDescent="0.25">
      <c r="A251" s="51" t="str">
        <f t="shared" si="19"/>
        <v xml:space="preserve"> </v>
      </c>
      <c r="B251" s="4"/>
      <c r="C251" s="10"/>
      <c r="D251" s="10"/>
      <c r="E251" s="10"/>
      <c r="F251" s="10"/>
      <c r="G251" s="10"/>
      <c r="H251" s="10"/>
      <c r="I251" s="41"/>
      <c r="J251" s="10"/>
      <c r="K251" s="10"/>
      <c r="L251" s="10"/>
      <c r="M251" s="10"/>
      <c r="N251" s="10"/>
      <c r="O251" s="78"/>
      <c r="P251" s="78"/>
      <c r="Q251" s="10"/>
      <c r="R251" s="10"/>
      <c r="S251" s="40"/>
      <c r="T251" s="41">
        <f t="shared" si="20"/>
        <v>0</v>
      </c>
      <c r="U251" s="39">
        <f t="shared" si="21"/>
        <v>0</v>
      </c>
      <c r="V251" s="48" cm="1">
        <f t="array" ref="V251">IF($U251&lt;=6,SUM($C251:$R251),SUMPRODUCT(LARGE($C251:$R251,{1,2,3,4,5,6})))</f>
        <v>0</v>
      </c>
      <c r="W251" s="37" t="str">
        <f t="shared" si="22"/>
        <v/>
      </c>
      <c r="X251" s="34" t="str" cm="1">
        <f t="array" ref="X251">IFERROR(SUMPRODUCT(LARGE($C251:$R251,{1,2,3,4})), "")</f>
        <v/>
      </c>
      <c r="Y251" s="34" t="str">
        <f t="shared" si="23"/>
        <v/>
      </c>
      <c r="Z251" s="34" t="str" cm="1">
        <f t="array" ref="Z251">IFERROR(SUMPRODUCT(LARGE($C251:$R251,{1,2,3,4,5,6,7})), "")</f>
        <v/>
      </c>
      <c r="AA251" s="34" t="str" cm="1">
        <f t="array" ref="AA251">IFERROR(SUMPRODUCT(LARGE($C251:$R251,{1,2,3,4,5,6,7,8})), "")</f>
        <v/>
      </c>
    </row>
    <row r="252" spans="1:27" ht="15" customHeight="1" x14ac:dyDescent="0.25">
      <c r="A252" s="51" t="str">
        <f t="shared" si="19"/>
        <v xml:space="preserve"> </v>
      </c>
      <c r="B252" s="4"/>
      <c r="C252" s="10"/>
      <c r="D252" s="10"/>
      <c r="E252" s="10"/>
      <c r="F252" s="10"/>
      <c r="G252" s="10"/>
      <c r="H252" s="10"/>
      <c r="I252" s="41"/>
      <c r="J252" s="10"/>
      <c r="K252" s="10"/>
      <c r="L252" s="10"/>
      <c r="M252" s="10"/>
      <c r="N252" s="10"/>
      <c r="O252" s="78"/>
      <c r="P252" s="78"/>
      <c r="Q252" s="10"/>
      <c r="R252" s="10"/>
      <c r="S252" s="40"/>
      <c r="T252" s="41">
        <f t="shared" si="20"/>
        <v>0</v>
      </c>
      <c r="U252" s="39">
        <f t="shared" si="21"/>
        <v>0</v>
      </c>
      <c r="V252" s="48" cm="1">
        <f t="array" ref="V252">IF($U252&lt;=6,SUM($C252:$R252),SUMPRODUCT(LARGE($C252:$R252,{1,2,3,4,5,6})))</f>
        <v>0</v>
      </c>
      <c r="W252" s="37" t="str">
        <f t="shared" si="22"/>
        <v/>
      </c>
      <c r="X252" s="34" t="str" cm="1">
        <f t="array" ref="X252">IFERROR(SUMPRODUCT(LARGE($C252:$R252,{1,2,3,4})), "")</f>
        <v/>
      </c>
      <c r="Y252" s="34" t="str">
        <f t="shared" si="23"/>
        <v/>
      </c>
      <c r="Z252" s="34" t="str" cm="1">
        <f t="array" ref="Z252">IFERROR(SUMPRODUCT(LARGE($C252:$R252,{1,2,3,4,5,6,7})), "")</f>
        <v/>
      </c>
      <c r="AA252" s="34" t="str" cm="1">
        <f t="array" ref="AA252">IFERROR(SUMPRODUCT(LARGE($C252:$R252,{1,2,3,4,5,6,7,8})), "")</f>
        <v/>
      </c>
    </row>
    <row r="253" spans="1:27" ht="15" customHeight="1" x14ac:dyDescent="0.25">
      <c r="A253" s="52" t="str">
        <f t="shared" si="19"/>
        <v xml:space="preserve"> </v>
      </c>
      <c r="B253" s="4"/>
      <c r="C253" s="10"/>
      <c r="D253" s="10"/>
      <c r="E253" s="10"/>
      <c r="F253" s="10"/>
      <c r="G253" s="10"/>
      <c r="H253" s="10"/>
      <c r="I253" s="41"/>
      <c r="J253" s="10"/>
      <c r="K253" s="10"/>
      <c r="L253" s="10"/>
      <c r="M253" s="10"/>
      <c r="N253" s="10"/>
      <c r="O253" s="78"/>
      <c r="P253" s="78"/>
      <c r="Q253" s="10"/>
      <c r="R253" s="10"/>
      <c r="S253" s="40"/>
      <c r="T253" s="41">
        <f t="shared" si="20"/>
        <v>0</v>
      </c>
      <c r="U253" s="39">
        <f t="shared" si="21"/>
        <v>0</v>
      </c>
      <c r="V253" s="48" cm="1">
        <f t="array" ref="V253">IF($U253&lt;=6,SUM($C253:$R253),SUMPRODUCT(LARGE($C253:$R253,{1,2,3,4,5,6})))</f>
        <v>0</v>
      </c>
      <c r="W253" s="37" t="str">
        <f t="shared" si="22"/>
        <v/>
      </c>
      <c r="X253" s="34" t="str" cm="1">
        <f t="array" ref="X253">IFERROR(SUMPRODUCT(LARGE($C253:$R253,{1,2,3,4})), "")</f>
        <v/>
      </c>
      <c r="Y253" s="34" t="str">
        <f t="shared" si="23"/>
        <v/>
      </c>
      <c r="Z253" s="34" t="str" cm="1">
        <f t="array" ref="Z253">IFERROR(SUMPRODUCT(LARGE($C253:$R253,{1,2,3,4,5,6,7})), "")</f>
        <v/>
      </c>
      <c r="AA253" s="34" t="str" cm="1">
        <f t="array" ref="AA253">IFERROR(SUMPRODUCT(LARGE($C253:$R253,{1,2,3,4,5,6,7,8})), "")</f>
        <v/>
      </c>
    </row>
    <row r="254" spans="1:27" ht="15" customHeight="1" x14ac:dyDescent="0.25">
      <c r="A254" s="45" t="str">
        <f t="shared" si="19"/>
        <v xml:space="preserve"> </v>
      </c>
      <c r="B254" s="4"/>
      <c r="C254" s="10"/>
      <c r="D254" s="10"/>
      <c r="E254" s="10"/>
      <c r="F254" s="10"/>
      <c r="G254" s="10"/>
      <c r="H254" s="10"/>
      <c r="I254" s="41"/>
      <c r="J254" s="10"/>
      <c r="K254" s="10"/>
      <c r="L254" s="10"/>
      <c r="M254" s="10"/>
      <c r="N254" s="10"/>
      <c r="O254" s="78"/>
      <c r="P254" s="78"/>
      <c r="Q254" s="10"/>
      <c r="R254" s="10"/>
      <c r="S254" s="40"/>
      <c r="T254" s="41">
        <f t="shared" si="20"/>
        <v>0</v>
      </c>
      <c r="U254" s="39">
        <f t="shared" si="21"/>
        <v>0</v>
      </c>
      <c r="V254" s="48" cm="1">
        <f t="array" ref="V254">IF($U254&lt;=6,SUM($C254:$R254),SUMPRODUCT(LARGE($C254:$R254,{1,2,3,4,5,6})))</f>
        <v>0</v>
      </c>
      <c r="W254" s="37" t="str">
        <f t="shared" si="22"/>
        <v/>
      </c>
      <c r="X254" s="34" t="str" cm="1">
        <f t="array" ref="X254">IFERROR(SUMPRODUCT(LARGE($C254:$R254,{1,2,3,4})), "")</f>
        <v/>
      </c>
      <c r="Y254" s="34" t="str">
        <f t="shared" si="23"/>
        <v/>
      </c>
      <c r="Z254" s="34" t="str" cm="1">
        <f t="array" ref="Z254">IFERROR(SUMPRODUCT(LARGE($C254:$R254,{1,2,3,4,5,6,7})), "")</f>
        <v/>
      </c>
      <c r="AA254" s="34" t="str" cm="1">
        <f t="array" ref="AA254">IFERROR(SUMPRODUCT(LARGE($C254:$R254,{1,2,3,4,5,6,7,8})), "")</f>
        <v/>
      </c>
    </row>
    <row r="255" spans="1:27" ht="15" customHeight="1" x14ac:dyDescent="0.25">
      <c r="A255" s="45" t="str">
        <f t="shared" si="19"/>
        <v xml:space="preserve"> </v>
      </c>
      <c r="B255" s="4"/>
      <c r="C255" s="10"/>
      <c r="D255" s="10"/>
      <c r="E255" s="10"/>
      <c r="F255" s="10"/>
      <c r="G255" s="10"/>
      <c r="H255" s="10"/>
      <c r="I255" s="41"/>
      <c r="J255" s="10"/>
      <c r="K255" s="10"/>
      <c r="L255" s="10"/>
      <c r="M255" s="10"/>
      <c r="N255" s="10"/>
      <c r="O255" s="78"/>
      <c r="P255" s="78"/>
      <c r="Q255" s="10"/>
      <c r="R255" s="10"/>
      <c r="S255" s="40"/>
      <c r="T255" s="41">
        <f t="shared" si="20"/>
        <v>0</v>
      </c>
      <c r="U255" s="39">
        <f t="shared" si="21"/>
        <v>0</v>
      </c>
      <c r="V255" s="48" cm="1">
        <f t="array" ref="V255">IF($U255&lt;=6,SUM($C255:$R255),SUMPRODUCT(LARGE($C255:$R255,{1,2,3,4,5,6})))</f>
        <v>0</v>
      </c>
      <c r="W255" s="37" t="str">
        <f t="shared" si="22"/>
        <v/>
      </c>
      <c r="X255" s="34" t="str" cm="1">
        <f t="array" ref="X255">IFERROR(SUMPRODUCT(LARGE($C255:$R255,{1,2,3,4})), "")</f>
        <v/>
      </c>
      <c r="Y255" s="34" t="str">
        <f t="shared" si="23"/>
        <v/>
      </c>
      <c r="Z255" s="34" t="str" cm="1">
        <f t="array" ref="Z255">IFERROR(SUMPRODUCT(LARGE($C255:$R255,{1,2,3,4,5,6,7})), "")</f>
        <v/>
      </c>
      <c r="AA255" s="34" t="str" cm="1">
        <f t="array" ref="AA255">IFERROR(SUMPRODUCT(LARGE($C255:$R255,{1,2,3,4,5,6,7,8})), "")</f>
        <v/>
      </c>
    </row>
    <row r="256" spans="1:27" ht="15" customHeight="1" x14ac:dyDescent="0.25">
      <c r="A256" s="54" t="str">
        <f t="shared" si="19"/>
        <v xml:space="preserve"> </v>
      </c>
      <c r="B256" s="4"/>
      <c r="C256" s="10"/>
      <c r="D256" s="10"/>
      <c r="E256" s="10"/>
      <c r="F256" s="10"/>
      <c r="G256" s="10"/>
      <c r="H256" s="10"/>
      <c r="I256" s="41"/>
      <c r="J256" s="10"/>
      <c r="K256" s="10"/>
      <c r="L256" s="10"/>
      <c r="M256" s="10"/>
      <c r="N256" s="10"/>
      <c r="O256" s="78"/>
      <c r="P256" s="78"/>
      <c r="Q256" s="10"/>
      <c r="R256" s="10"/>
      <c r="S256" s="40"/>
      <c r="T256" s="41">
        <f t="shared" si="20"/>
        <v>0</v>
      </c>
      <c r="U256" s="39">
        <f t="shared" si="21"/>
        <v>0</v>
      </c>
      <c r="V256" s="48" cm="1">
        <f t="array" ref="V256">IF($U256&lt;=6,SUM($C256:$R256),SUMPRODUCT(LARGE($C256:$R256,{1,2,3,4,5,6})))</f>
        <v>0</v>
      </c>
      <c r="W256" s="37" t="str">
        <f t="shared" si="22"/>
        <v/>
      </c>
      <c r="X256" s="34" t="str" cm="1">
        <f t="array" ref="X256">IFERROR(SUMPRODUCT(LARGE($C256:$R256,{1,2,3,4})), "")</f>
        <v/>
      </c>
      <c r="Y256" s="34" t="str">
        <f t="shared" si="23"/>
        <v/>
      </c>
      <c r="Z256" s="34" t="str" cm="1">
        <f t="array" ref="Z256">IFERROR(SUMPRODUCT(LARGE($C256:$R256,{1,2,3,4,5,6,7})), "")</f>
        <v/>
      </c>
      <c r="AA256" s="34" t="str" cm="1">
        <f t="array" ref="AA256">IFERROR(SUMPRODUCT(LARGE($C256:$R256,{1,2,3,4,5,6,7,8})), "")</f>
        <v/>
      </c>
    </row>
    <row r="257" spans="1:27" ht="15" customHeight="1" x14ac:dyDescent="0.25">
      <c r="A257" s="54" t="str">
        <f t="shared" si="19"/>
        <v xml:space="preserve"> </v>
      </c>
      <c r="B257" s="4"/>
      <c r="C257" s="10"/>
      <c r="D257" s="10"/>
      <c r="E257" s="10"/>
      <c r="F257" s="10"/>
      <c r="G257" s="10"/>
      <c r="H257" s="10"/>
      <c r="I257" s="41"/>
      <c r="J257" s="10"/>
      <c r="K257" s="10"/>
      <c r="L257" s="10"/>
      <c r="M257" s="10"/>
      <c r="N257" s="10"/>
      <c r="O257" s="78"/>
      <c r="P257" s="78"/>
      <c r="Q257" s="10"/>
      <c r="R257" s="10"/>
      <c r="S257" s="40"/>
      <c r="T257" s="41">
        <f t="shared" si="20"/>
        <v>0</v>
      </c>
      <c r="U257" s="39">
        <f t="shared" si="21"/>
        <v>0</v>
      </c>
      <c r="V257" s="48" cm="1">
        <f t="array" ref="V257">IF($U257&lt;=6,SUM($C257:$R257),SUMPRODUCT(LARGE($C257:$R257,{1,2,3,4,5,6})))</f>
        <v>0</v>
      </c>
      <c r="W257" s="37" t="str">
        <f t="shared" si="22"/>
        <v/>
      </c>
      <c r="X257" s="34" t="str" cm="1">
        <f t="array" ref="X257">IFERROR(SUMPRODUCT(LARGE($C257:$R257,{1,2,3,4})), "")</f>
        <v/>
      </c>
      <c r="Y257" s="34" t="str">
        <f t="shared" si="23"/>
        <v/>
      </c>
      <c r="Z257" s="34" t="str" cm="1">
        <f t="array" ref="Z257">IFERROR(SUMPRODUCT(LARGE($C257:$R257,{1,2,3,4,5,6,7})), "")</f>
        <v/>
      </c>
      <c r="AA257" s="34" t="str" cm="1">
        <f t="array" ref="AA257">IFERROR(SUMPRODUCT(LARGE($C257:$R257,{1,2,3,4,5,6,7,8})), "")</f>
        <v/>
      </c>
    </row>
    <row r="258" spans="1:27" ht="15" customHeight="1" x14ac:dyDescent="0.25">
      <c r="A258" s="45" t="str">
        <f t="shared" si="19"/>
        <v xml:space="preserve"> </v>
      </c>
      <c r="B258" s="4"/>
      <c r="C258" s="10"/>
      <c r="D258" s="10"/>
      <c r="E258" s="10"/>
      <c r="F258" s="10"/>
      <c r="G258" s="10"/>
      <c r="H258" s="10"/>
      <c r="I258" s="41"/>
      <c r="J258" s="10"/>
      <c r="K258" s="10"/>
      <c r="L258" s="10"/>
      <c r="M258" s="10"/>
      <c r="N258" s="10"/>
      <c r="O258" s="78"/>
      <c r="P258" s="78"/>
      <c r="Q258" s="10"/>
      <c r="R258" s="10"/>
      <c r="S258" s="40"/>
      <c r="T258" s="41">
        <f t="shared" si="20"/>
        <v>0</v>
      </c>
      <c r="U258" s="39">
        <f t="shared" si="21"/>
        <v>0</v>
      </c>
      <c r="V258" s="48" cm="1">
        <f t="array" ref="V258">IF($U258&lt;=6,SUM($C258:$R258),SUMPRODUCT(LARGE($C258:$R258,{1,2,3,4,5,6})))</f>
        <v>0</v>
      </c>
      <c r="W258" s="37" t="str">
        <f t="shared" si="22"/>
        <v/>
      </c>
      <c r="X258" s="34" t="str" cm="1">
        <f t="array" ref="X258">IFERROR(SUMPRODUCT(LARGE($C258:$R258,{1,2,3,4})), "")</f>
        <v/>
      </c>
      <c r="Y258" s="34" t="str">
        <f t="shared" si="23"/>
        <v/>
      </c>
      <c r="Z258" s="34" t="str" cm="1">
        <f t="array" ref="Z258">IFERROR(SUMPRODUCT(LARGE($C258:$R258,{1,2,3,4,5,6,7})), "")</f>
        <v/>
      </c>
      <c r="AA258" s="34" t="str" cm="1">
        <f t="array" ref="AA258">IFERROR(SUMPRODUCT(LARGE($C258:$R258,{1,2,3,4,5,6,7,8})), "")</f>
        <v/>
      </c>
    </row>
    <row r="259" spans="1:27" ht="15" customHeight="1" x14ac:dyDescent="0.25">
      <c r="A259" s="45" t="str">
        <f t="shared" si="19"/>
        <v xml:space="preserve"> </v>
      </c>
      <c r="B259" s="4"/>
      <c r="C259" s="10"/>
      <c r="D259" s="10"/>
      <c r="E259" s="10"/>
      <c r="F259" s="10"/>
      <c r="G259" s="10"/>
      <c r="H259" s="10"/>
      <c r="I259" s="41"/>
      <c r="J259" s="10"/>
      <c r="K259" s="10"/>
      <c r="L259" s="10"/>
      <c r="M259" s="10"/>
      <c r="N259" s="10"/>
      <c r="O259" s="78"/>
      <c r="P259" s="78"/>
      <c r="Q259" s="10"/>
      <c r="R259" s="10"/>
      <c r="S259" s="40"/>
      <c r="T259" s="41">
        <f t="shared" si="20"/>
        <v>0</v>
      </c>
      <c r="U259" s="39">
        <f t="shared" si="21"/>
        <v>0</v>
      </c>
      <c r="V259" s="48" cm="1">
        <f t="array" ref="V259">IF($U259&lt;=6,SUM($C259:$R259),SUMPRODUCT(LARGE($C259:$R259,{1,2,3,4,5,6})))</f>
        <v>0</v>
      </c>
      <c r="W259" s="37" t="str">
        <f t="shared" si="22"/>
        <v/>
      </c>
      <c r="X259" s="34" t="str" cm="1">
        <f t="array" ref="X259">IFERROR(SUMPRODUCT(LARGE($C259:$R259,{1,2,3,4})), "")</f>
        <v/>
      </c>
      <c r="Y259" s="34" t="str">
        <f t="shared" si="23"/>
        <v/>
      </c>
      <c r="Z259" s="34" t="str" cm="1">
        <f t="array" ref="Z259">IFERROR(SUMPRODUCT(LARGE($C259:$R259,{1,2,3,4,5,6,7})), "")</f>
        <v/>
      </c>
      <c r="AA259" s="34" t="str" cm="1">
        <f t="array" ref="AA259">IFERROR(SUMPRODUCT(LARGE($C259:$R259,{1,2,3,4,5,6,7,8})), "")</f>
        <v/>
      </c>
    </row>
    <row r="260" spans="1:27" ht="15" customHeight="1" x14ac:dyDescent="0.25">
      <c r="A260" s="54" t="str">
        <f t="shared" ref="A260:A300" si="24">IF(ISBLANK(B260)," ",(LEFT(B260,FIND("@",SUBSTITUTE(B260,"-","@",LEN(B260)-LEN(SUBSTITUTE(B260,"-",""))))-1)))</f>
        <v xml:space="preserve"> </v>
      </c>
      <c r="B260" s="4"/>
      <c r="C260" s="10"/>
      <c r="D260" s="10"/>
      <c r="E260" s="10"/>
      <c r="F260" s="10"/>
      <c r="G260" s="10"/>
      <c r="H260" s="10"/>
      <c r="I260" s="41"/>
      <c r="J260" s="10"/>
      <c r="K260" s="10"/>
      <c r="L260" s="10"/>
      <c r="M260" s="10"/>
      <c r="N260" s="10"/>
      <c r="O260" s="78"/>
      <c r="P260" s="78"/>
      <c r="Q260" s="10"/>
      <c r="R260" s="10"/>
      <c r="S260" s="40"/>
      <c r="T260" s="41">
        <f t="shared" ref="T260:T302" si="25">SUM($C260:$S260)</f>
        <v>0</v>
      </c>
      <c r="U260" s="39">
        <f t="shared" ref="U260:U302" si="26">COUNTA(C260:R260)</f>
        <v>0</v>
      </c>
      <c r="V260" s="48" cm="1">
        <f t="array" ref="V260">IF($U260&lt;=6,SUM($C260:$R260),SUMPRODUCT(LARGE($C260:$R260,{1,2,3,4,5,6})))</f>
        <v>0</v>
      </c>
      <c r="W260" s="37" t="str">
        <f t="shared" si="22"/>
        <v/>
      </c>
      <c r="X260" s="34" t="str" cm="1">
        <f t="array" ref="X260">IFERROR(SUMPRODUCT(LARGE($C260:$R260,{1,2,3,4})), "")</f>
        <v/>
      </c>
      <c r="Y260" s="34" t="str">
        <f t="shared" si="23"/>
        <v/>
      </c>
      <c r="Z260" s="34" t="str" cm="1">
        <f t="array" ref="Z260">IFERROR(SUMPRODUCT(LARGE($C260:$R260,{1,2,3,4,5,6,7})), "")</f>
        <v/>
      </c>
      <c r="AA260" s="34" t="str" cm="1">
        <f t="array" ref="AA260">IFERROR(SUMPRODUCT(LARGE($C260:$R260,{1,2,3,4,5,6,7,8})), "")</f>
        <v/>
      </c>
    </row>
    <row r="261" spans="1:27" ht="15" customHeight="1" x14ac:dyDescent="0.25">
      <c r="A261" s="54" t="str">
        <f t="shared" si="24"/>
        <v xml:space="preserve"> </v>
      </c>
      <c r="B261" s="4"/>
      <c r="C261" s="10"/>
      <c r="D261" s="10"/>
      <c r="E261" s="10"/>
      <c r="F261" s="10"/>
      <c r="G261" s="10"/>
      <c r="H261" s="10"/>
      <c r="I261" s="41"/>
      <c r="J261" s="10"/>
      <c r="K261" s="10"/>
      <c r="L261" s="10"/>
      <c r="M261" s="10"/>
      <c r="N261" s="10"/>
      <c r="O261" s="78"/>
      <c r="P261" s="78"/>
      <c r="Q261" s="10"/>
      <c r="R261" s="10"/>
      <c r="S261" s="40"/>
      <c r="T261" s="41">
        <f t="shared" si="25"/>
        <v>0</v>
      </c>
      <c r="U261" s="39">
        <f t="shared" si="26"/>
        <v>0</v>
      </c>
      <c r="V261" s="48" cm="1">
        <f t="array" ref="V261">IF($U261&lt;=6,SUM($C261:$R261),SUMPRODUCT(LARGE($C261:$R261,{1,2,3,4,5,6})))</f>
        <v>0</v>
      </c>
      <c r="W261" s="37" t="str">
        <f t="shared" ref="W261:W302" si="27">IF(AND($T261&gt;=7,V261=V262),"Manual Calc Needed","")</f>
        <v/>
      </c>
      <c r="X261" s="34" t="str" cm="1">
        <f t="array" ref="X261">IFERROR(SUMPRODUCT(LARGE($C261:$R261,{1,2,3,4})), "")</f>
        <v/>
      </c>
      <c r="Y261" s="34" t="str">
        <f t="shared" ref="Y261:Y302" si="28">IF($X261&lt;&gt;"","Manual Calc","")</f>
        <v/>
      </c>
      <c r="Z261" s="34" t="str" cm="1">
        <f t="array" ref="Z261">IFERROR(SUMPRODUCT(LARGE($C261:$R261,{1,2,3,4,5,6,7})), "")</f>
        <v/>
      </c>
      <c r="AA261" s="34" t="str" cm="1">
        <f t="array" ref="AA261">IFERROR(SUMPRODUCT(LARGE($C261:$R261,{1,2,3,4,5,6,7,8})), "")</f>
        <v/>
      </c>
    </row>
    <row r="262" spans="1:27" ht="15" customHeight="1" x14ac:dyDescent="0.25">
      <c r="A262" s="45" t="str">
        <f t="shared" si="24"/>
        <v xml:space="preserve"> </v>
      </c>
      <c r="B262" s="4"/>
      <c r="C262" s="10"/>
      <c r="D262" s="10"/>
      <c r="E262" s="10"/>
      <c r="F262" s="10"/>
      <c r="G262" s="10"/>
      <c r="H262" s="10"/>
      <c r="I262" s="41"/>
      <c r="J262" s="10"/>
      <c r="K262" s="10"/>
      <c r="L262" s="10"/>
      <c r="M262" s="10"/>
      <c r="N262" s="10"/>
      <c r="O262" s="78"/>
      <c r="P262" s="78"/>
      <c r="Q262" s="10"/>
      <c r="R262" s="10"/>
      <c r="S262" s="40"/>
      <c r="T262" s="41">
        <f t="shared" si="25"/>
        <v>0</v>
      </c>
      <c r="U262" s="39">
        <f t="shared" si="26"/>
        <v>0</v>
      </c>
      <c r="V262" s="48" cm="1">
        <f t="array" ref="V262">IF($U262&lt;=6,SUM($C262:$R262),SUMPRODUCT(LARGE($C262:$R262,{1,2,3,4,5,6})))</f>
        <v>0</v>
      </c>
      <c r="W262" s="37" t="str">
        <f t="shared" si="27"/>
        <v/>
      </c>
      <c r="X262" s="34" t="str" cm="1">
        <f t="array" ref="X262">IFERROR(SUMPRODUCT(LARGE($C262:$R262,{1,2,3,4})), "")</f>
        <v/>
      </c>
      <c r="Y262" s="34" t="str">
        <f t="shared" si="28"/>
        <v/>
      </c>
      <c r="Z262" s="34" t="str" cm="1">
        <f t="array" ref="Z262">IFERROR(SUMPRODUCT(LARGE($C262:$R262,{1,2,3,4,5,6,7})), "")</f>
        <v/>
      </c>
      <c r="AA262" s="34" t="str" cm="1">
        <f t="array" ref="AA262">IFERROR(SUMPRODUCT(LARGE($C262:$R262,{1,2,3,4,5,6,7,8})), "")</f>
        <v/>
      </c>
    </row>
    <row r="263" spans="1:27" ht="15" customHeight="1" x14ac:dyDescent="0.25">
      <c r="A263" s="45" t="str">
        <f t="shared" si="24"/>
        <v xml:space="preserve"> </v>
      </c>
      <c r="B263" s="4"/>
      <c r="C263" s="10"/>
      <c r="D263" s="10"/>
      <c r="E263" s="10"/>
      <c r="F263" s="10"/>
      <c r="G263" s="10"/>
      <c r="H263" s="10"/>
      <c r="I263" s="41"/>
      <c r="J263" s="10"/>
      <c r="K263" s="10"/>
      <c r="L263" s="10"/>
      <c r="M263" s="10"/>
      <c r="N263" s="10"/>
      <c r="O263" s="78"/>
      <c r="P263" s="78"/>
      <c r="Q263" s="10"/>
      <c r="R263" s="10"/>
      <c r="S263" s="40"/>
      <c r="T263" s="41">
        <f t="shared" si="25"/>
        <v>0</v>
      </c>
      <c r="U263" s="39">
        <f t="shared" si="26"/>
        <v>0</v>
      </c>
      <c r="V263" s="48" cm="1">
        <f t="array" ref="V263">IF($U263&lt;=6,SUM($C263:$R263),SUMPRODUCT(LARGE($C263:$R263,{1,2,3,4,5,6})))</f>
        <v>0</v>
      </c>
      <c r="W263" s="37" t="str">
        <f t="shared" si="27"/>
        <v/>
      </c>
      <c r="X263" s="34" t="str" cm="1">
        <f t="array" ref="X263">IFERROR(SUMPRODUCT(LARGE($C263:$R263,{1,2,3,4})), "")</f>
        <v/>
      </c>
      <c r="Y263" s="34" t="str">
        <f t="shared" si="28"/>
        <v/>
      </c>
      <c r="Z263" s="34" t="str" cm="1">
        <f t="array" ref="Z263">IFERROR(SUMPRODUCT(LARGE($C263:$R263,{1,2,3,4,5,6,7})), "")</f>
        <v/>
      </c>
      <c r="AA263" s="34" t="str" cm="1">
        <f t="array" ref="AA263">IFERROR(SUMPRODUCT(LARGE($C263:$R263,{1,2,3,4,5,6,7,8})), "")</f>
        <v/>
      </c>
    </row>
    <row r="264" spans="1:27" ht="15" customHeight="1" x14ac:dyDescent="0.25">
      <c r="A264" s="51" t="str">
        <f t="shared" si="24"/>
        <v xml:space="preserve"> </v>
      </c>
      <c r="B264" s="4"/>
      <c r="C264" s="10"/>
      <c r="D264" s="10"/>
      <c r="E264" s="10"/>
      <c r="F264" s="10"/>
      <c r="G264" s="10"/>
      <c r="H264" s="10"/>
      <c r="I264" s="41"/>
      <c r="J264" s="10"/>
      <c r="K264" s="10"/>
      <c r="L264" s="10"/>
      <c r="M264" s="10"/>
      <c r="N264" s="10"/>
      <c r="O264" s="78"/>
      <c r="P264" s="78"/>
      <c r="Q264" s="10"/>
      <c r="R264" s="10"/>
      <c r="S264" s="40"/>
      <c r="T264" s="41">
        <f t="shared" si="25"/>
        <v>0</v>
      </c>
      <c r="U264" s="39">
        <f t="shared" si="26"/>
        <v>0</v>
      </c>
      <c r="V264" s="48" cm="1">
        <f t="array" ref="V264">IF($U264&lt;=6,SUM($C264:$R264),SUMPRODUCT(LARGE($C264:$R264,{1,2,3,4,5,6})))</f>
        <v>0</v>
      </c>
      <c r="W264" s="37" t="str">
        <f t="shared" si="27"/>
        <v/>
      </c>
      <c r="X264" s="34" t="str" cm="1">
        <f t="array" ref="X264">IFERROR(SUMPRODUCT(LARGE($C264:$R264,{1,2,3,4})), "")</f>
        <v/>
      </c>
      <c r="Y264" s="34" t="str">
        <f t="shared" si="28"/>
        <v/>
      </c>
      <c r="Z264" s="34" t="str" cm="1">
        <f t="array" ref="Z264">IFERROR(SUMPRODUCT(LARGE($C264:$R264,{1,2,3,4,5,6,7})), "")</f>
        <v/>
      </c>
      <c r="AA264" s="34" t="str" cm="1">
        <f t="array" ref="AA264">IFERROR(SUMPRODUCT(LARGE($C264:$R264,{1,2,3,4,5,6,7,8})), "")</f>
        <v/>
      </c>
    </row>
    <row r="265" spans="1:27" ht="15" customHeight="1" x14ac:dyDescent="0.25">
      <c r="A265" s="51" t="str">
        <f t="shared" si="24"/>
        <v xml:space="preserve"> </v>
      </c>
      <c r="B265" s="4"/>
      <c r="C265" s="10"/>
      <c r="D265" s="10"/>
      <c r="E265" s="10"/>
      <c r="F265" s="10"/>
      <c r="G265" s="10"/>
      <c r="H265" s="10"/>
      <c r="I265" s="41"/>
      <c r="J265" s="10"/>
      <c r="K265" s="10"/>
      <c r="L265" s="10"/>
      <c r="M265" s="10"/>
      <c r="N265" s="10"/>
      <c r="O265" s="78"/>
      <c r="P265" s="78"/>
      <c r="Q265" s="10"/>
      <c r="R265" s="10"/>
      <c r="S265" s="40"/>
      <c r="T265" s="41">
        <f t="shared" si="25"/>
        <v>0</v>
      </c>
      <c r="U265" s="39">
        <f t="shared" si="26"/>
        <v>0</v>
      </c>
      <c r="V265" s="48" cm="1">
        <f t="array" ref="V265">IF($U265&lt;=6,SUM($C265:$R265),SUMPRODUCT(LARGE($C265:$R265,{1,2,3,4,5,6})))</f>
        <v>0</v>
      </c>
      <c r="W265" s="37" t="str">
        <f t="shared" si="27"/>
        <v/>
      </c>
      <c r="X265" s="34" t="str" cm="1">
        <f t="array" ref="X265">IFERROR(SUMPRODUCT(LARGE($C265:$R265,{1,2,3,4})), "")</f>
        <v/>
      </c>
      <c r="Y265" s="34" t="str">
        <f t="shared" si="28"/>
        <v/>
      </c>
      <c r="Z265" s="34" t="str" cm="1">
        <f t="array" ref="Z265">IFERROR(SUMPRODUCT(LARGE($C265:$R265,{1,2,3,4,5,6,7})), "")</f>
        <v/>
      </c>
      <c r="AA265" s="34" t="str" cm="1">
        <f t="array" ref="AA265">IFERROR(SUMPRODUCT(LARGE($C265:$R265,{1,2,3,4,5,6,7,8})), "")</f>
        <v/>
      </c>
    </row>
    <row r="266" spans="1:27" ht="15" customHeight="1" x14ac:dyDescent="0.25">
      <c r="A266" s="51" t="str">
        <f t="shared" si="24"/>
        <v xml:space="preserve"> </v>
      </c>
      <c r="B266" s="4"/>
      <c r="C266" s="10"/>
      <c r="D266" s="10"/>
      <c r="E266" s="10"/>
      <c r="F266" s="10"/>
      <c r="G266" s="10"/>
      <c r="H266" s="10"/>
      <c r="I266" s="41"/>
      <c r="J266" s="10"/>
      <c r="K266" s="10"/>
      <c r="L266" s="10"/>
      <c r="M266" s="10"/>
      <c r="N266" s="10"/>
      <c r="O266" s="78"/>
      <c r="P266" s="78"/>
      <c r="Q266" s="10"/>
      <c r="R266" s="10"/>
      <c r="S266" s="40"/>
      <c r="T266" s="41">
        <f t="shared" si="25"/>
        <v>0</v>
      </c>
      <c r="U266" s="39">
        <f t="shared" si="26"/>
        <v>0</v>
      </c>
      <c r="V266" s="48" cm="1">
        <f t="array" ref="V266">IF($U266&lt;=6,SUM($C266:$R266),SUMPRODUCT(LARGE($C266:$R266,{1,2,3,4,5,6})))</f>
        <v>0</v>
      </c>
      <c r="W266" s="37" t="str">
        <f t="shared" si="27"/>
        <v/>
      </c>
      <c r="X266" s="34" t="str" cm="1">
        <f t="array" ref="X266">IFERROR(SUMPRODUCT(LARGE($C266:$R266,{1,2,3,4})), "")</f>
        <v/>
      </c>
      <c r="Y266" s="34" t="str">
        <f t="shared" si="28"/>
        <v/>
      </c>
      <c r="Z266" s="34" t="str" cm="1">
        <f t="array" ref="Z266">IFERROR(SUMPRODUCT(LARGE($C266:$R266,{1,2,3,4,5,6,7})), "")</f>
        <v/>
      </c>
      <c r="AA266" s="34" t="str" cm="1">
        <f t="array" ref="AA266">IFERROR(SUMPRODUCT(LARGE($C266:$R266,{1,2,3,4,5,6,7,8})), "")</f>
        <v/>
      </c>
    </row>
    <row r="267" spans="1:27" ht="15" customHeight="1" x14ac:dyDescent="0.25">
      <c r="A267" s="51" t="str">
        <f t="shared" si="24"/>
        <v xml:space="preserve"> </v>
      </c>
      <c r="B267" s="4"/>
      <c r="C267" s="10"/>
      <c r="D267" s="10"/>
      <c r="E267" s="10"/>
      <c r="F267" s="10"/>
      <c r="G267" s="10"/>
      <c r="H267" s="10"/>
      <c r="I267" s="41"/>
      <c r="J267" s="10"/>
      <c r="K267" s="10"/>
      <c r="L267" s="10"/>
      <c r="M267" s="10"/>
      <c r="N267" s="10"/>
      <c r="O267" s="78"/>
      <c r="P267" s="78"/>
      <c r="Q267" s="10"/>
      <c r="R267" s="10"/>
      <c r="S267" s="40"/>
      <c r="T267" s="41">
        <f t="shared" si="25"/>
        <v>0</v>
      </c>
      <c r="U267" s="39">
        <f t="shared" si="26"/>
        <v>0</v>
      </c>
      <c r="V267" s="48" cm="1">
        <f t="array" ref="V267">IF($U267&lt;=6,SUM($C267:$R267),SUMPRODUCT(LARGE($C267:$R267,{1,2,3,4,5,6})))</f>
        <v>0</v>
      </c>
      <c r="W267" s="37" t="str">
        <f t="shared" si="27"/>
        <v/>
      </c>
      <c r="X267" s="34" t="str" cm="1">
        <f t="array" ref="X267">IFERROR(SUMPRODUCT(LARGE($C267:$R267,{1,2,3,4})), "")</f>
        <v/>
      </c>
      <c r="Y267" s="34" t="str">
        <f t="shared" si="28"/>
        <v/>
      </c>
      <c r="Z267" s="34" t="str" cm="1">
        <f t="array" ref="Z267">IFERROR(SUMPRODUCT(LARGE($C267:$R267,{1,2,3,4,5,6,7})), "")</f>
        <v/>
      </c>
      <c r="AA267" s="34" t="str" cm="1">
        <f t="array" ref="AA267">IFERROR(SUMPRODUCT(LARGE($C267:$R267,{1,2,3,4,5,6,7,8})), "")</f>
        <v/>
      </c>
    </row>
    <row r="268" spans="1:27" ht="15" customHeight="1" x14ac:dyDescent="0.25">
      <c r="A268" s="51" t="str">
        <f t="shared" si="24"/>
        <v xml:space="preserve"> </v>
      </c>
      <c r="B268" s="4"/>
      <c r="C268" s="10"/>
      <c r="D268" s="10"/>
      <c r="E268" s="10"/>
      <c r="F268" s="10"/>
      <c r="G268" s="10"/>
      <c r="H268" s="10"/>
      <c r="I268" s="41"/>
      <c r="J268" s="10"/>
      <c r="K268" s="10"/>
      <c r="L268" s="10"/>
      <c r="M268" s="10"/>
      <c r="N268" s="10"/>
      <c r="O268" s="78"/>
      <c r="P268" s="78"/>
      <c r="Q268" s="10"/>
      <c r="R268" s="10"/>
      <c r="S268" s="40"/>
      <c r="T268" s="41">
        <f t="shared" si="25"/>
        <v>0</v>
      </c>
      <c r="U268" s="39">
        <f t="shared" si="26"/>
        <v>0</v>
      </c>
      <c r="V268" s="48" cm="1">
        <f t="array" ref="V268">IF($U268&lt;=6,SUM($C268:$R268),SUMPRODUCT(LARGE($C268:$R268,{1,2,3,4,5,6})))</f>
        <v>0</v>
      </c>
      <c r="W268" s="37" t="str">
        <f t="shared" si="27"/>
        <v/>
      </c>
      <c r="X268" s="34" t="str" cm="1">
        <f t="array" ref="X268">IFERROR(SUMPRODUCT(LARGE($C268:$R268,{1,2,3,4})), "")</f>
        <v/>
      </c>
      <c r="Y268" s="34" t="str">
        <f t="shared" si="28"/>
        <v/>
      </c>
      <c r="Z268" s="34" t="str" cm="1">
        <f t="array" ref="Z268">IFERROR(SUMPRODUCT(LARGE($C268:$R268,{1,2,3,4,5,6,7})), "")</f>
        <v/>
      </c>
      <c r="AA268" s="34" t="str" cm="1">
        <f t="array" ref="AA268">IFERROR(SUMPRODUCT(LARGE($C268:$R268,{1,2,3,4,5,6,7,8})), "")</f>
        <v/>
      </c>
    </row>
    <row r="269" spans="1:27" ht="15" customHeight="1" x14ac:dyDescent="0.25">
      <c r="A269" s="51" t="str">
        <f t="shared" si="24"/>
        <v xml:space="preserve"> </v>
      </c>
      <c r="B269" s="4"/>
      <c r="C269" s="10"/>
      <c r="D269" s="10"/>
      <c r="E269" s="10"/>
      <c r="F269" s="10"/>
      <c r="G269" s="10"/>
      <c r="H269" s="10"/>
      <c r="I269" s="41"/>
      <c r="J269" s="10"/>
      <c r="K269" s="10"/>
      <c r="L269" s="10"/>
      <c r="M269" s="10"/>
      <c r="N269" s="10"/>
      <c r="O269" s="78"/>
      <c r="P269" s="78"/>
      <c r="Q269" s="10"/>
      <c r="R269" s="10"/>
      <c r="S269" s="40"/>
      <c r="T269" s="41">
        <f t="shared" si="25"/>
        <v>0</v>
      </c>
      <c r="U269" s="39">
        <f t="shared" si="26"/>
        <v>0</v>
      </c>
      <c r="V269" s="48" cm="1">
        <f t="array" ref="V269">IF($U269&lt;=6,SUM($C269:$R269),SUMPRODUCT(LARGE($C269:$R269,{1,2,3,4,5,6})))</f>
        <v>0</v>
      </c>
      <c r="W269" s="37" t="str">
        <f t="shared" si="27"/>
        <v/>
      </c>
      <c r="X269" s="34" t="str" cm="1">
        <f t="array" ref="X269">IFERROR(SUMPRODUCT(LARGE($C269:$R269,{1,2,3,4})), "")</f>
        <v/>
      </c>
      <c r="Y269" s="34" t="str">
        <f t="shared" si="28"/>
        <v/>
      </c>
      <c r="Z269" s="34" t="str" cm="1">
        <f t="array" ref="Z269">IFERROR(SUMPRODUCT(LARGE($C269:$R269,{1,2,3,4,5,6,7})), "")</f>
        <v/>
      </c>
      <c r="AA269" s="34" t="str" cm="1">
        <f t="array" ref="AA269">IFERROR(SUMPRODUCT(LARGE($C269:$R269,{1,2,3,4,5,6,7,8})), "")</f>
        <v/>
      </c>
    </row>
    <row r="270" spans="1:27" ht="15" customHeight="1" x14ac:dyDescent="0.25">
      <c r="A270" s="51" t="str">
        <f t="shared" si="24"/>
        <v xml:space="preserve"> </v>
      </c>
      <c r="B270" s="4"/>
      <c r="C270" s="10"/>
      <c r="D270" s="10"/>
      <c r="E270" s="10"/>
      <c r="F270" s="10"/>
      <c r="G270" s="10"/>
      <c r="H270" s="10"/>
      <c r="I270" s="41"/>
      <c r="J270" s="10"/>
      <c r="K270" s="10"/>
      <c r="L270" s="10"/>
      <c r="M270" s="10"/>
      <c r="N270" s="10"/>
      <c r="O270" s="78"/>
      <c r="P270" s="78"/>
      <c r="Q270" s="10"/>
      <c r="R270" s="10"/>
      <c r="S270" s="40"/>
      <c r="T270" s="41">
        <f t="shared" si="25"/>
        <v>0</v>
      </c>
      <c r="U270" s="39">
        <f t="shared" si="26"/>
        <v>0</v>
      </c>
      <c r="V270" s="48" cm="1">
        <f t="array" ref="V270">IF($U270&lt;=6,SUM($C270:$R270),SUMPRODUCT(LARGE($C270:$R270,{1,2,3,4,5,6})))</f>
        <v>0</v>
      </c>
      <c r="W270" s="37" t="str">
        <f t="shared" si="27"/>
        <v/>
      </c>
      <c r="X270" s="34" t="str" cm="1">
        <f t="array" ref="X270">IFERROR(SUMPRODUCT(LARGE($C270:$R270,{1,2,3,4})), "")</f>
        <v/>
      </c>
      <c r="Y270" s="34" t="str">
        <f t="shared" si="28"/>
        <v/>
      </c>
      <c r="Z270" s="34" t="str" cm="1">
        <f t="array" ref="Z270">IFERROR(SUMPRODUCT(LARGE($C270:$R270,{1,2,3,4,5,6,7})), "")</f>
        <v/>
      </c>
      <c r="AA270" s="34" t="str" cm="1">
        <f t="array" ref="AA270">IFERROR(SUMPRODUCT(LARGE($C270:$R270,{1,2,3,4,5,6,7,8})), "")</f>
        <v/>
      </c>
    </row>
    <row r="271" spans="1:27" ht="15" customHeight="1" x14ac:dyDescent="0.25">
      <c r="A271" s="51" t="str">
        <f t="shared" si="24"/>
        <v xml:space="preserve"> </v>
      </c>
      <c r="B271" s="4"/>
      <c r="C271" s="10"/>
      <c r="D271" s="10"/>
      <c r="E271" s="10"/>
      <c r="F271" s="10"/>
      <c r="G271" s="10"/>
      <c r="H271" s="10"/>
      <c r="I271" s="41"/>
      <c r="J271" s="10"/>
      <c r="K271" s="10"/>
      <c r="L271" s="10"/>
      <c r="M271" s="10"/>
      <c r="N271" s="10"/>
      <c r="O271" s="78"/>
      <c r="P271" s="78"/>
      <c r="Q271" s="10"/>
      <c r="R271" s="10"/>
      <c r="S271" s="40"/>
      <c r="T271" s="41">
        <f t="shared" si="25"/>
        <v>0</v>
      </c>
      <c r="U271" s="39">
        <f t="shared" si="26"/>
        <v>0</v>
      </c>
      <c r="V271" s="48" cm="1">
        <f t="array" ref="V271">IF($U271&lt;=6,SUM($C271:$R271),SUMPRODUCT(LARGE($C271:$R271,{1,2,3,4,5,6})))</f>
        <v>0</v>
      </c>
      <c r="W271" s="37" t="str">
        <f t="shared" si="27"/>
        <v/>
      </c>
      <c r="X271" s="34" t="str" cm="1">
        <f t="array" ref="X271">IFERROR(SUMPRODUCT(LARGE($C271:$R271,{1,2,3,4})), "")</f>
        <v/>
      </c>
      <c r="Y271" s="34" t="str">
        <f t="shared" si="28"/>
        <v/>
      </c>
      <c r="Z271" s="34" t="str" cm="1">
        <f t="array" ref="Z271">IFERROR(SUMPRODUCT(LARGE($C271:$R271,{1,2,3,4,5,6,7})), "")</f>
        <v/>
      </c>
      <c r="AA271" s="34" t="str" cm="1">
        <f t="array" ref="AA271">IFERROR(SUMPRODUCT(LARGE($C271:$R271,{1,2,3,4,5,6,7,8})), "")</f>
        <v/>
      </c>
    </row>
    <row r="272" spans="1:27" ht="15" customHeight="1" x14ac:dyDescent="0.25">
      <c r="A272" s="51" t="str">
        <f t="shared" si="24"/>
        <v xml:space="preserve"> </v>
      </c>
      <c r="B272" s="4"/>
      <c r="C272" s="10"/>
      <c r="D272" s="10"/>
      <c r="E272" s="10"/>
      <c r="F272" s="10"/>
      <c r="G272" s="10"/>
      <c r="H272" s="10"/>
      <c r="I272" s="41"/>
      <c r="J272" s="10"/>
      <c r="K272" s="10"/>
      <c r="L272" s="10"/>
      <c r="M272" s="10"/>
      <c r="N272" s="10"/>
      <c r="O272" s="78"/>
      <c r="P272" s="78"/>
      <c r="Q272" s="10"/>
      <c r="R272" s="10"/>
      <c r="S272" s="40"/>
      <c r="T272" s="41">
        <f t="shared" si="25"/>
        <v>0</v>
      </c>
      <c r="U272" s="39">
        <f t="shared" si="26"/>
        <v>0</v>
      </c>
      <c r="V272" s="48" cm="1">
        <f t="array" ref="V272">IF($U272&lt;=6,SUM($C272:$R272),SUMPRODUCT(LARGE($C272:$R272,{1,2,3,4,5,6})))</f>
        <v>0</v>
      </c>
      <c r="W272" s="37" t="str">
        <f t="shared" si="27"/>
        <v/>
      </c>
      <c r="X272" s="34" t="str" cm="1">
        <f t="array" ref="X272">IFERROR(SUMPRODUCT(LARGE($C272:$R272,{1,2,3,4})), "")</f>
        <v/>
      </c>
      <c r="Y272" s="34" t="str">
        <f t="shared" si="28"/>
        <v/>
      </c>
      <c r="Z272" s="34" t="str" cm="1">
        <f t="array" ref="Z272">IFERROR(SUMPRODUCT(LARGE($C272:$R272,{1,2,3,4,5,6,7})), "")</f>
        <v/>
      </c>
      <c r="AA272" s="34" t="str" cm="1">
        <f t="array" ref="AA272">IFERROR(SUMPRODUCT(LARGE($C272:$R272,{1,2,3,4,5,6,7,8})), "")</f>
        <v/>
      </c>
    </row>
    <row r="273" spans="1:27" ht="15" customHeight="1" x14ac:dyDescent="0.25">
      <c r="A273" s="51" t="str">
        <f t="shared" si="24"/>
        <v xml:space="preserve"> </v>
      </c>
      <c r="B273" s="4"/>
      <c r="C273" s="10"/>
      <c r="D273" s="10"/>
      <c r="E273" s="10"/>
      <c r="F273" s="10"/>
      <c r="G273" s="10"/>
      <c r="H273" s="10"/>
      <c r="I273" s="41"/>
      <c r="J273" s="10"/>
      <c r="K273" s="10"/>
      <c r="L273" s="10"/>
      <c r="M273" s="10"/>
      <c r="N273" s="10"/>
      <c r="O273" s="78"/>
      <c r="P273" s="78"/>
      <c r="Q273" s="10"/>
      <c r="R273" s="10"/>
      <c r="S273" s="40"/>
      <c r="T273" s="41">
        <f t="shared" si="25"/>
        <v>0</v>
      </c>
      <c r="U273" s="39">
        <f t="shared" si="26"/>
        <v>0</v>
      </c>
      <c r="V273" s="48" cm="1">
        <f t="array" ref="V273">IF($U273&lt;=6,SUM($C273:$R273),SUMPRODUCT(LARGE($C273:$R273,{1,2,3,4,5,6})))</f>
        <v>0</v>
      </c>
      <c r="W273" s="37" t="str">
        <f t="shared" si="27"/>
        <v/>
      </c>
      <c r="X273" s="34" t="str" cm="1">
        <f t="array" ref="X273">IFERROR(SUMPRODUCT(LARGE($C273:$R273,{1,2,3,4})), "")</f>
        <v/>
      </c>
      <c r="Y273" s="34" t="str">
        <f t="shared" si="28"/>
        <v/>
      </c>
      <c r="Z273" s="34" t="str" cm="1">
        <f t="array" ref="Z273">IFERROR(SUMPRODUCT(LARGE($C273:$R273,{1,2,3,4,5,6,7})), "")</f>
        <v/>
      </c>
      <c r="AA273" s="34" t="str" cm="1">
        <f t="array" ref="AA273">IFERROR(SUMPRODUCT(LARGE($C273:$R273,{1,2,3,4,5,6,7,8})), "")</f>
        <v/>
      </c>
    </row>
    <row r="274" spans="1:27" ht="15" customHeight="1" x14ac:dyDescent="0.25">
      <c r="A274" s="51" t="str">
        <f t="shared" si="24"/>
        <v xml:space="preserve"> </v>
      </c>
      <c r="B274" s="4"/>
      <c r="C274" s="10"/>
      <c r="D274" s="10"/>
      <c r="E274" s="10"/>
      <c r="F274" s="10"/>
      <c r="G274" s="10"/>
      <c r="H274" s="10"/>
      <c r="I274" s="41"/>
      <c r="J274" s="10"/>
      <c r="K274" s="10"/>
      <c r="L274" s="10"/>
      <c r="M274" s="10"/>
      <c r="N274" s="10"/>
      <c r="O274" s="78"/>
      <c r="P274" s="78"/>
      <c r="Q274" s="10"/>
      <c r="R274" s="10"/>
      <c r="S274" s="40"/>
      <c r="T274" s="41">
        <f t="shared" si="25"/>
        <v>0</v>
      </c>
      <c r="U274" s="39">
        <f t="shared" si="26"/>
        <v>0</v>
      </c>
      <c r="V274" s="48" cm="1">
        <f t="array" ref="V274">IF($U274&lt;=6,SUM($C274:$R274),SUMPRODUCT(LARGE($C274:$R274,{1,2,3,4,5,6})))</f>
        <v>0</v>
      </c>
      <c r="W274" s="37" t="str">
        <f t="shared" si="27"/>
        <v/>
      </c>
      <c r="X274" s="34" t="str" cm="1">
        <f t="array" ref="X274">IFERROR(SUMPRODUCT(LARGE($C274:$R274,{1,2,3,4})), "")</f>
        <v/>
      </c>
      <c r="Y274" s="34" t="str">
        <f t="shared" si="28"/>
        <v/>
      </c>
      <c r="Z274" s="34" t="str" cm="1">
        <f t="array" ref="Z274">IFERROR(SUMPRODUCT(LARGE($C274:$R274,{1,2,3,4,5,6,7})), "")</f>
        <v/>
      </c>
      <c r="AA274" s="34" t="str" cm="1">
        <f t="array" ref="AA274">IFERROR(SUMPRODUCT(LARGE($C274:$R274,{1,2,3,4,5,6,7,8})), "")</f>
        <v/>
      </c>
    </row>
    <row r="275" spans="1:27" ht="15" customHeight="1" x14ac:dyDescent="0.25">
      <c r="A275" s="51" t="str">
        <f t="shared" si="24"/>
        <v xml:space="preserve"> </v>
      </c>
      <c r="B275" s="4"/>
      <c r="C275" s="10"/>
      <c r="D275" s="10"/>
      <c r="E275" s="10"/>
      <c r="F275" s="10"/>
      <c r="G275" s="10"/>
      <c r="H275" s="10"/>
      <c r="I275" s="41"/>
      <c r="J275" s="10"/>
      <c r="K275" s="10"/>
      <c r="L275" s="10"/>
      <c r="M275" s="10"/>
      <c r="N275" s="10"/>
      <c r="O275" s="78"/>
      <c r="P275" s="78"/>
      <c r="Q275" s="10"/>
      <c r="R275" s="10"/>
      <c r="S275" s="40"/>
      <c r="T275" s="41">
        <f t="shared" si="25"/>
        <v>0</v>
      </c>
      <c r="U275" s="39">
        <f t="shared" si="26"/>
        <v>0</v>
      </c>
      <c r="V275" s="48" cm="1">
        <f t="array" ref="V275">IF($U275&lt;=6,SUM($C275:$R275),SUMPRODUCT(LARGE($C275:$R275,{1,2,3,4,5,6})))</f>
        <v>0</v>
      </c>
      <c r="W275" s="37" t="str">
        <f t="shared" si="27"/>
        <v/>
      </c>
      <c r="X275" s="34" t="str" cm="1">
        <f t="array" ref="X275">IFERROR(SUMPRODUCT(LARGE($C275:$R275,{1,2,3,4})), "")</f>
        <v/>
      </c>
      <c r="Y275" s="34" t="str">
        <f t="shared" si="28"/>
        <v/>
      </c>
      <c r="Z275" s="34" t="str" cm="1">
        <f t="array" ref="Z275">IFERROR(SUMPRODUCT(LARGE($C275:$R275,{1,2,3,4,5,6,7})), "")</f>
        <v/>
      </c>
      <c r="AA275" s="34" t="str" cm="1">
        <f t="array" ref="AA275">IFERROR(SUMPRODUCT(LARGE($C275:$R275,{1,2,3,4,5,6,7,8})), "")</f>
        <v/>
      </c>
    </row>
    <row r="276" spans="1:27" ht="15" customHeight="1" x14ac:dyDescent="0.25">
      <c r="A276" s="51" t="str">
        <f t="shared" si="24"/>
        <v xml:space="preserve"> </v>
      </c>
      <c r="B276" s="4"/>
      <c r="C276" s="10"/>
      <c r="D276" s="10"/>
      <c r="E276" s="10"/>
      <c r="F276" s="10"/>
      <c r="G276" s="10"/>
      <c r="H276" s="10"/>
      <c r="I276" s="41"/>
      <c r="J276" s="10"/>
      <c r="K276" s="10"/>
      <c r="L276" s="10"/>
      <c r="M276" s="10"/>
      <c r="N276" s="10"/>
      <c r="O276" s="78"/>
      <c r="P276" s="78"/>
      <c r="Q276" s="10"/>
      <c r="R276" s="10"/>
      <c r="S276" s="40"/>
      <c r="T276" s="41">
        <f t="shared" si="25"/>
        <v>0</v>
      </c>
      <c r="U276" s="39">
        <f t="shared" si="26"/>
        <v>0</v>
      </c>
      <c r="V276" s="48" cm="1">
        <f t="array" ref="V276">IF($U276&lt;=6,SUM($C276:$R276),SUMPRODUCT(LARGE($C276:$R276,{1,2,3,4,5,6})))</f>
        <v>0</v>
      </c>
      <c r="W276" s="37" t="str">
        <f t="shared" si="27"/>
        <v/>
      </c>
      <c r="X276" s="34" t="str" cm="1">
        <f t="array" ref="X276">IFERROR(SUMPRODUCT(LARGE($C276:$R276,{1,2,3,4})), "")</f>
        <v/>
      </c>
      <c r="Y276" s="34" t="str">
        <f t="shared" si="28"/>
        <v/>
      </c>
      <c r="Z276" s="34" t="str" cm="1">
        <f t="array" ref="Z276">IFERROR(SUMPRODUCT(LARGE($C276:$R276,{1,2,3,4,5,6,7})), "")</f>
        <v/>
      </c>
      <c r="AA276" s="34" t="str" cm="1">
        <f t="array" ref="AA276">IFERROR(SUMPRODUCT(LARGE($C276:$R276,{1,2,3,4,5,6,7,8})), "")</f>
        <v/>
      </c>
    </row>
    <row r="277" spans="1:27" ht="15" customHeight="1" x14ac:dyDescent="0.25">
      <c r="A277" s="51" t="str">
        <f t="shared" si="24"/>
        <v xml:space="preserve"> </v>
      </c>
      <c r="B277" s="4"/>
      <c r="C277" s="10"/>
      <c r="D277" s="10"/>
      <c r="E277" s="10"/>
      <c r="F277" s="10"/>
      <c r="G277" s="10"/>
      <c r="H277" s="10"/>
      <c r="I277" s="41"/>
      <c r="J277" s="10"/>
      <c r="K277" s="10"/>
      <c r="L277" s="10"/>
      <c r="M277" s="10"/>
      <c r="N277" s="10"/>
      <c r="O277" s="78"/>
      <c r="P277" s="78"/>
      <c r="Q277" s="10"/>
      <c r="R277" s="10"/>
      <c r="S277" s="40"/>
      <c r="T277" s="41">
        <f t="shared" si="25"/>
        <v>0</v>
      </c>
      <c r="U277" s="39">
        <f t="shared" si="26"/>
        <v>0</v>
      </c>
      <c r="V277" s="48" cm="1">
        <f t="array" ref="V277">IF($U277&lt;=6,SUM($C277:$R277),SUMPRODUCT(LARGE($C277:$R277,{1,2,3,4,5,6})))</f>
        <v>0</v>
      </c>
      <c r="W277" s="37" t="str">
        <f t="shared" si="27"/>
        <v/>
      </c>
      <c r="X277" s="34" t="str" cm="1">
        <f t="array" ref="X277">IFERROR(SUMPRODUCT(LARGE($C277:$R277,{1,2,3,4})), "")</f>
        <v/>
      </c>
      <c r="Y277" s="34" t="str">
        <f t="shared" si="28"/>
        <v/>
      </c>
      <c r="Z277" s="34" t="str" cm="1">
        <f t="array" ref="Z277">IFERROR(SUMPRODUCT(LARGE($C277:$R277,{1,2,3,4,5,6,7})), "")</f>
        <v/>
      </c>
      <c r="AA277" s="34" t="str" cm="1">
        <f t="array" ref="AA277">IFERROR(SUMPRODUCT(LARGE($C277:$R277,{1,2,3,4,5,6,7,8})), "")</f>
        <v/>
      </c>
    </row>
    <row r="278" spans="1:27" ht="15" customHeight="1" x14ac:dyDescent="0.25">
      <c r="A278" s="51" t="str">
        <f t="shared" si="24"/>
        <v xml:space="preserve"> </v>
      </c>
      <c r="B278" s="4"/>
      <c r="C278" s="10"/>
      <c r="D278" s="10"/>
      <c r="E278" s="10"/>
      <c r="F278" s="10"/>
      <c r="G278" s="10"/>
      <c r="H278" s="10"/>
      <c r="I278" s="41"/>
      <c r="J278" s="10"/>
      <c r="K278" s="10"/>
      <c r="L278" s="10"/>
      <c r="M278" s="10"/>
      <c r="N278" s="10"/>
      <c r="O278" s="78"/>
      <c r="P278" s="78"/>
      <c r="Q278" s="10"/>
      <c r="R278" s="10"/>
      <c r="S278" s="40"/>
      <c r="T278" s="41">
        <f t="shared" si="25"/>
        <v>0</v>
      </c>
      <c r="U278" s="39">
        <f t="shared" si="26"/>
        <v>0</v>
      </c>
      <c r="V278" s="48" cm="1">
        <f t="array" ref="V278">IF($U278&lt;=6,SUM($C278:$R278),SUMPRODUCT(LARGE($C278:$R278,{1,2,3,4,5,6})))</f>
        <v>0</v>
      </c>
      <c r="W278" s="37" t="str">
        <f t="shared" si="27"/>
        <v/>
      </c>
      <c r="X278" s="34" t="str" cm="1">
        <f t="array" ref="X278">IFERROR(SUMPRODUCT(LARGE($C278:$R278,{1,2,3,4})), "")</f>
        <v/>
      </c>
      <c r="Y278" s="34" t="str">
        <f t="shared" si="28"/>
        <v/>
      </c>
      <c r="Z278" s="34" t="str" cm="1">
        <f t="array" ref="Z278">IFERROR(SUMPRODUCT(LARGE($C278:$R278,{1,2,3,4,5,6,7})), "")</f>
        <v/>
      </c>
      <c r="AA278" s="34" t="str" cm="1">
        <f t="array" ref="AA278">IFERROR(SUMPRODUCT(LARGE($C278:$R278,{1,2,3,4,5,6,7,8})), "")</f>
        <v/>
      </c>
    </row>
    <row r="279" spans="1:27" ht="15" customHeight="1" x14ac:dyDescent="0.25">
      <c r="A279" s="51" t="str">
        <f t="shared" si="24"/>
        <v xml:space="preserve"> </v>
      </c>
      <c r="B279" s="4"/>
      <c r="C279" s="10"/>
      <c r="D279" s="10"/>
      <c r="E279" s="10"/>
      <c r="F279" s="10"/>
      <c r="G279" s="10"/>
      <c r="H279" s="10"/>
      <c r="I279" s="41"/>
      <c r="J279" s="10"/>
      <c r="K279" s="10"/>
      <c r="L279" s="10"/>
      <c r="M279" s="10"/>
      <c r="N279" s="10"/>
      <c r="O279" s="78"/>
      <c r="P279" s="78"/>
      <c r="Q279" s="10"/>
      <c r="R279" s="10"/>
      <c r="S279" s="40"/>
      <c r="T279" s="41">
        <f t="shared" si="25"/>
        <v>0</v>
      </c>
      <c r="U279" s="39">
        <f t="shared" si="26"/>
        <v>0</v>
      </c>
      <c r="V279" s="48" cm="1">
        <f t="array" ref="V279">IF($U279&lt;=6,SUM($C279:$R279),SUMPRODUCT(LARGE($C279:$R279,{1,2,3,4,5,6})))</f>
        <v>0</v>
      </c>
      <c r="W279" s="37" t="str">
        <f t="shared" si="27"/>
        <v/>
      </c>
      <c r="X279" s="34" t="str" cm="1">
        <f t="array" ref="X279">IFERROR(SUMPRODUCT(LARGE($C279:$R279,{1,2,3,4})), "")</f>
        <v/>
      </c>
      <c r="Y279" s="34" t="str">
        <f t="shared" si="28"/>
        <v/>
      </c>
      <c r="Z279" s="34" t="str" cm="1">
        <f t="array" ref="Z279">IFERROR(SUMPRODUCT(LARGE($C279:$R279,{1,2,3,4,5,6,7})), "")</f>
        <v/>
      </c>
      <c r="AA279" s="34" t="str" cm="1">
        <f t="array" ref="AA279">IFERROR(SUMPRODUCT(LARGE($C279:$R279,{1,2,3,4,5,6,7,8})), "")</f>
        <v/>
      </c>
    </row>
    <row r="280" spans="1:27" ht="15" customHeight="1" x14ac:dyDescent="0.25">
      <c r="A280" s="51" t="str">
        <f t="shared" si="24"/>
        <v xml:space="preserve"> </v>
      </c>
      <c r="B280" s="4"/>
      <c r="C280" s="10"/>
      <c r="D280" s="10"/>
      <c r="E280" s="10"/>
      <c r="F280" s="10"/>
      <c r="G280" s="10"/>
      <c r="H280" s="10"/>
      <c r="I280" s="41"/>
      <c r="J280" s="10"/>
      <c r="K280" s="10"/>
      <c r="L280" s="10"/>
      <c r="M280" s="10"/>
      <c r="N280" s="10"/>
      <c r="O280" s="78"/>
      <c r="P280" s="78"/>
      <c r="Q280" s="10"/>
      <c r="R280" s="10"/>
      <c r="S280" s="40"/>
      <c r="T280" s="41">
        <f t="shared" si="25"/>
        <v>0</v>
      </c>
      <c r="U280" s="39">
        <f t="shared" si="26"/>
        <v>0</v>
      </c>
      <c r="V280" s="48" cm="1">
        <f t="array" ref="V280">IF($U280&lt;=6,SUM($C280:$R280),SUMPRODUCT(LARGE($C280:$R280,{1,2,3,4,5,6})))</f>
        <v>0</v>
      </c>
      <c r="W280" s="37" t="str">
        <f t="shared" si="27"/>
        <v/>
      </c>
      <c r="X280" s="34" t="str" cm="1">
        <f t="array" ref="X280">IFERROR(SUMPRODUCT(LARGE($C280:$R280,{1,2,3,4})), "")</f>
        <v/>
      </c>
      <c r="Y280" s="34" t="str">
        <f t="shared" si="28"/>
        <v/>
      </c>
      <c r="Z280" s="34" t="str" cm="1">
        <f t="array" ref="Z280">IFERROR(SUMPRODUCT(LARGE($C280:$R280,{1,2,3,4,5,6,7})), "")</f>
        <v/>
      </c>
      <c r="AA280" s="34" t="str" cm="1">
        <f t="array" ref="AA280">IFERROR(SUMPRODUCT(LARGE($C280:$R280,{1,2,3,4,5,6,7,8})), "")</f>
        <v/>
      </c>
    </row>
    <row r="281" spans="1:27" ht="15" customHeight="1" x14ac:dyDescent="0.25">
      <c r="A281" s="51" t="str">
        <f t="shared" si="24"/>
        <v xml:space="preserve"> </v>
      </c>
      <c r="B281" s="4"/>
      <c r="C281" s="10"/>
      <c r="D281" s="10"/>
      <c r="E281" s="10"/>
      <c r="F281" s="10"/>
      <c r="G281" s="10"/>
      <c r="H281" s="10"/>
      <c r="I281" s="41"/>
      <c r="J281" s="10"/>
      <c r="K281" s="10"/>
      <c r="L281" s="10"/>
      <c r="M281" s="10"/>
      <c r="N281" s="10"/>
      <c r="O281" s="78"/>
      <c r="P281" s="78"/>
      <c r="Q281" s="10"/>
      <c r="R281" s="10"/>
      <c r="S281" s="40"/>
      <c r="T281" s="41">
        <f t="shared" si="25"/>
        <v>0</v>
      </c>
      <c r="U281" s="39">
        <f t="shared" si="26"/>
        <v>0</v>
      </c>
      <c r="V281" s="48" cm="1">
        <f t="array" ref="V281">IF($U281&lt;=6,SUM($C281:$R281),SUMPRODUCT(LARGE($C281:$R281,{1,2,3,4,5,6})))</f>
        <v>0</v>
      </c>
      <c r="W281" s="37" t="str">
        <f t="shared" si="27"/>
        <v/>
      </c>
      <c r="X281" s="34" t="str" cm="1">
        <f t="array" ref="X281">IFERROR(SUMPRODUCT(LARGE($C281:$R281,{1,2,3,4})), "")</f>
        <v/>
      </c>
      <c r="Y281" s="34" t="str">
        <f t="shared" si="28"/>
        <v/>
      </c>
      <c r="Z281" s="34" t="str" cm="1">
        <f t="array" ref="Z281">IFERROR(SUMPRODUCT(LARGE($C281:$R281,{1,2,3,4,5,6,7})), "")</f>
        <v/>
      </c>
      <c r="AA281" s="34" t="str" cm="1">
        <f t="array" ref="AA281">IFERROR(SUMPRODUCT(LARGE($C281:$R281,{1,2,3,4,5,6,7,8})), "")</f>
        <v/>
      </c>
    </row>
    <row r="282" spans="1:27" ht="15" customHeight="1" x14ac:dyDescent="0.25">
      <c r="A282" s="51" t="str">
        <f t="shared" si="24"/>
        <v xml:space="preserve"> </v>
      </c>
      <c r="B282" s="4"/>
      <c r="C282" s="10"/>
      <c r="D282" s="10"/>
      <c r="E282" s="10"/>
      <c r="F282" s="10"/>
      <c r="G282" s="10"/>
      <c r="H282" s="10"/>
      <c r="I282" s="41"/>
      <c r="J282" s="10"/>
      <c r="K282" s="10"/>
      <c r="L282" s="10"/>
      <c r="M282" s="10"/>
      <c r="N282" s="10"/>
      <c r="O282" s="78"/>
      <c r="P282" s="78"/>
      <c r="Q282" s="10"/>
      <c r="R282" s="10"/>
      <c r="S282" s="40"/>
      <c r="T282" s="41">
        <f t="shared" si="25"/>
        <v>0</v>
      </c>
      <c r="U282" s="39">
        <f t="shared" si="26"/>
        <v>0</v>
      </c>
      <c r="V282" s="48" cm="1">
        <f t="array" ref="V282">IF($U282&lt;=6,SUM($C282:$R282),SUMPRODUCT(LARGE($C282:$R282,{1,2,3,4,5,6})))</f>
        <v>0</v>
      </c>
      <c r="W282" s="37" t="str">
        <f t="shared" si="27"/>
        <v/>
      </c>
      <c r="X282" s="34" t="str" cm="1">
        <f t="array" ref="X282">IFERROR(SUMPRODUCT(LARGE($C282:$R282,{1,2,3,4})), "")</f>
        <v/>
      </c>
      <c r="Y282" s="34" t="str">
        <f t="shared" si="28"/>
        <v/>
      </c>
      <c r="Z282" s="34" t="str" cm="1">
        <f t="array" ref="Z282">IFERROR(SUMPRODUCT(LARGE($C282:$R282,{1,2,3,4,5,6,7})), "")</f>
        <v/>
      </c>
      <c r="AA282" s="34" t="str" cm="1">
        <f t="array" ref="AA282">IFERROR(SUMPRODUCT(LARGE($C282:$R282,{1,2,3,4,5,6,7,8})), "")</f>
        <v/>
      </c>
    </row>
    <row r="283" spans="1:27" ht="15" customHeight="1" x14ac:dyDescent="0.25">
      <c r="A283" s="51" t="str">
        <f t="shared" si="24"/>
        <v xml:space="preserve"> </v>
      </c>
      <c r="B283" s="4"/>
      <c r="C283" s="10"/>
      <c r="D283" s="10"/>
      <c r="E283" s="10"/>
      <c r="F283" s="10"/>
      <c r="G283" s="10"/>
      <c r="H283" s="10"/>
      <c r="I283" s="41"/>
      <c r="J283" s="10"/>
      <c r="K283" s="10"/>
      <c r="L283" s="10"/>
      <c r="M283" s="10"/>
      <c r="N283" s="10"/>
      <c r="O283" s="78"/>
      <c r="P283" s="78"/>
      <c r="Q283" s="10"/>
      <c r="R283" s="10"/>
      <c r="S283" s="40"/>
      <c r="T283" s="41">
        <f t="shared" si="25"/>
        <v>0</v>
      </c>
      <c r="U283" s="39">
        <f t="shared" si="26"/>
        <v>0</v>
      </c>
      <c r="V283" s="48" cm="1">
        <f t="array" ref="V283">IF($U283&lt;=6,SUM($C283:$R283),SUMPRODUCT(LARGE($C283:$R283,{1,2,3,4,5,6})))</f>
        <v>0</v>
      </c>
      <c r="W283" s="37" t="str">
        <f t="shared" si="27"/>
        <v/>
      </c>
      <c r="X283" s="34" t="str" cm="1">
        <f t="array" ref="X283">IFERROR(SUMPRODUCT(LARGE($C283:$R283,{1,2,3,4})), "")</f>
        <v/>
      </c>
      <c r="Y283" s="34" t="str">
        <f t="shared" si="28"/>
        <v/>
      </c>
      <c r="Z283" s="34" t="str" cm="1">
        <f t="array" ref="Z283">IFERROR(SUMPRODUCT(LARGE($C283:$R283,{1,2,3,4,5,6,7})), "")</f>
        <v/>
      </c>
      <c r="AA283" s="34" t="str" cm="1">
        <f t="array" ref="AA283">IFERROR(SUMPRODUCT(LARGE($C283:$R283,{1,2,3,4,5,6,7,8})), "")</f>
        <v/>
      </c>
    </row>
    <row r="284" spans="1:27" ht="15" customHeight="1" x14ac:dyDescent="0.25">
      <c r="A284" s="51" t="str">
        <f t="shared" si="24"/>
        <v xml:space="preserve"> </v>
      </c>
      <c r="B284" s="4"/>
      <c r="C284" s="10"/>
      <c r="D284" s="10"/>
      <c r="E284" s="10"/>
      <c r="F284" s="10"/>
      <c r="G284" s="10"/>
      <c r="H284" s="10"/>
      <c r="I284" s="41"/>
      <c r="J284" s="10"/>
      <c r="K284" s="10"/>
      <c r="L284" s="10"/>
      <c r="M284" s="10"/>
      <c r="N284" s="10"/>
      <c r="O284" s="78"/>
      <c r="P284" s="78"/>
      <c r="Q284" s="10"/>
      <c r="R284" s="10"/>
      <c r="S284" s="40"/>
      <c r="T284" s="41">
        <f t="shared" si="25"/>
        <v>0</v>
      </c>
      <c r="U284" s="39">
        <f t="shared" si="26"/>
        <v>0</v>
      </c>
      <c r="V284" s="48" cm="1">
        <f t="array" ref="V284">IF($U284&lt;=6,SUM($C284:$R284),SUMPRODUCT(LARGE($C284:$R284,{1,2,3,4,5,6})))</f>
        <v>0</v>
      </c>
      <c r="W284" s="37" t="str">
        <f t="shared" si="27"/>
        <v/>
      </c>
      <c r="X284" s="34" t="str" cm="1">
        <f t="array" ref="X284">IFERROR(SUMPRODUCT(LARGE($C284:$R284,{1,2,3,4})), "")</f>
        <v/>
      </c>
      <c r="Y284" s="34" t="str">
        <f t="shared" si="28"/>
        <v/>
      </c>
      <c r="Z284" s="34" t="str" cm="1">
        <f t="array" ref="Z284">IFERROR(SUMPRODUCT(LARGE($C284:$R284,{1,2,3,4,5,6,7})), "")</f>
        <v/>
      </c>
      <c r="AA284" s="34" t="str" cm="1">
        <f t="array" ref="AA284">IFERROR(SUMPRODUCT(LARGE($C284:$R284,{1,2,3,4,5,6,7,8})), "")</f>
        <v/>
      </c>
    </row>
    <row r="285" spans="1:27" ht="15" customHeight="1" x14ac:dyDescent="0.25">
      <c r="A285" s="51" t="str">
        <f t="shared" si="24"/>
        <v xml:space="preserve"> </v>
      </c>
      <c r="B285" s="4"/>
      <c r="C285" s="10"/>
      <c r="D285" s="10"/>
      <c r="E285" s="10"/>
      <c r="F285" s="10"/>
      <c r="G285" s="10"/>
      <c r="H285" s="10"/>
      <c r="I285" s="41"/>
      <c r="J285" s="10"/>
      <c r="K285" s="10"/>
      <c r="L285" s="10"/>
      <c r="M285" s="10"/>
      <c r="N285" s="10"/>
      <c r="O285" s="78"/>
      <c r="P285" s="78"/>
      <c r="Q285" s="10"/>
      <c r="R285" s="10"/>
      <c r="S285" s="40"/>
      <c r="T285" s="41">
        <f t="shared" si="25"/>
        <v>0</v>
      </c>
      <c r="U285" s="39">
        <f t="shared" si="26"/>
        <v>0</v>
      </c>
      <c r="V285" s="48" cm="1">
        <f t="array" ref="V285">IF($U285&lt;=6,SUM($C285:$R285),SUMPRODUCT(LARGE($C285:$R285,{1,2,3,4,5,6})))</f>
        <v>0</v>
      </c>
      <c r="W285" s="37" t="str">
        <f t="shared" si="27"/>
        <v/>
      </c>
      <c r="X285" s="34" t="str" cm="1">
        <f t="array" ref="X285">IFERROR(SUMPRODUCT(LARGE($C285:$R285,{1,2,3,4})), "")</f>
        <v/>
      </c>
      <c r="Y285" s="34" t="str">
        <f t="shared" si="28"/>
        <v/>
      </c>
      <c r="Z285" s="34" t="str" cm="1">
        <f t="array" ref="Z285">IFERROR(SUMPRODUCT(LARGE($C285:$R285,{1,2,3,4,5,6,7})), "")</f>
        <v/>
      </c>
      <c r="AA285" s="34" t="str" cm="1">
        <f t="array" ref="AA285">IFERROR(SUMPRODUCT(LARGE($C285:$R285,{1,2,3,4,5,6,7,8})), "")</f>
        <v/>
      </c>
    </row>
    <row r="286" spans="1:27" ht="15" customHeight="1" x14ac:dyDescent="0.25">
      <c r="A286" s="51" t="str">
        <f t="shared" si="24"/>
        <v xml:space="preserve"> </v>
      </c>
      <c r="B286" s="4"/>
      <c r="C286" s="10"/>
      <c r="D286" s="10"/>
      <c r="E286" s="10"/>
      <c r="F286" s="10"/>
      <c r="G286" s="10"/>
      <c r="H286" s="10"/>
      <c r="I286" s="41"/>
      <c r="J286" s="10"/>
      <c r="K286" s="10"/>
      <c r="L286" s="10"/>
      <c r="M286" s="10"/>
      <c r="N286" s="10"/>
      <c r="O286" s="78"/>
      <c r="P286" s="78"/>
      <c r="Q286" s="10"/>
      <c r="R286" s="10"/>
      <c r="S286" s="40"/>
      <c r="T286" s="41">
        <f t="shared" si="25"/>
        <v>0</v>
      </c>
      <c r="U286" s="39">
        <f t="shared" si="26"/>
        <v>0</v>
      </c>
      <c r="V286" s="48" cm="1">
        <f t="array" ref="V286">IF($U286&lt;=6,SUM($C286:$R286),SUMPRODUCT(LARGE($C286:$R286,{1,2,3,4,5,6})))</f>
        <v>0</v>
      </c>
      <c r="W286" s="37" t="str">
        <f t="shared" si="27"/>
        <v/>
      </c>
      <c r="X286" s="34" t="str" cm="1">
        <f t="array" ref="X286">IFERROR(SUMPRODUCT(LARGE($C286:$R286,{1,2,3,4})), "")</f>
        <v/>
      </c>
      <c r="Y286" s="34" t="str">
        <f t="shared" si="28"/>
        <v/>
      </c>
      <c r="Z286" s="34" t="str" cm="1">
        <f t="array" ref="Z286">IFERROR(SUMPRODUCT(LARGE($C286:$R286,{1,2,3,4,5,6,7})), "")</f>
        <v/>
      </c>
      <c r="AA286" s="34" t="str" cm="1">
        <f t="array" ref="AA286">IFERROR(SUMPRODUCT(LARGE($C286:$R286,{1,2,3,4,5,6,7,8})), "")</f>
        <v/>
      </c>
    </row>
    <row r="287" spans="1:27" ht="15" customHeight="1" x14ac:dyDescent="0.25">
      <c r="A287" s="51" t="str">
        <f t="shared" si="24"/>
        <v xml:space="preserve"> </v>
      </c>
      <c r="B287" s="4"/>
      <c r="C287" s="10"/>
      <c r="D287" s="10"/>
      <c r="E287" s="10"/>
      <c r="F287" s="10"/>
      <c r="G287" s="10"/>
      <c r="H287" s="10"/>
      <c r="I287" s="41"/>
      <c r="J287" s="10"/>
      <c r="K287" s="10"/>
      <c r="L287" s="10"/>
      <c r="M287" s="10"/>
      <c r="N287" s="10"/>
      <c r="O287" s="78"/>
      <c r="P287" s="78"/>
      <c r="Q287" s="10"/>
      <c r="R287" s="10"/>
      <c r="S287" s="40"/>
      <c r="T287" s="41">
        <f t="shared" si="25"/>
        <v>0</v>
      </c>
      <c r="U287" s="39">
        <f t="shared" si="26"/>
        <v>0</v>
      </c>
      <c r="V287" s="48" cm="1">
        <f t="array" ref="V287">IF($U287&lt;=6,SUM($C287:$R287),SUMPRODUCT(LARGE($C287:$R287,{1,2,3,4,5,6})))</f>
        <v>0</v>
      </c>
      <c r="W287" s="37" t="str">
        <f t="shared" si="27"/>
        <v/>
      </c>
      <c r="X287" s="34" t="str" cm="1">
        <f t="array" ref="X287">IFERROR(SUMPRODUCT(LARGE($C287:$R287,{1,2,3,4})), "")</f>
        <v/>
      </c>
      <c r="Y287" s="34" t="str">
        <f t="shared" si="28"/>
        <v/>
      </c>
      <c r="Z287" s="34" t="str" cm="1">
        <f t="array" ref="Z287">IFERROR(SUMPRODUCT(LARGE($C287:$R287,{1,2,3,4,5,6,7})), "")</f>
        <v/>
      </c>
      <c r="AA287" s="34" t="str" cm="1">
        <f t="array" ref="AA287">IFERROR(SUMPRODUCT(LARGE($C287:$R287,{1,2,3,4,5,6,7,8})), "")</f>
        <v/>
      </c>
    </row>
    <row r="288" spans="1:27" ht="15" customHeight="1" x14ac:dyDescent="0.25">
      <c r="A288" s="51" t="str">
        <f t="shared" si="24"/>
        <v xml:space="preserve"> </v>
      </c>
      <c r="B288" s="4"/>
      <c r="C288" s="10"/>
      <c r="D288" s="10"/>
      <c r="E288" s="10"/>
      <c r="F288" s="10"/>
      <c r="G288" s="10"/>
      <c r="H288" s="10"/>
      <c r="I288" s="41"/>
      <c r="J288" s="10"/>
      <c r="K288" s="10"/>
      <c r="L288" s="10"/>
      <c r="M288" s="10"/>
      <c r="N288" s="10"/>
      <c r="O288" s="78"/>
      <c r="P288" s="78"/>
      <c r="Q288" s="10"/>
      <c r="R288" s="10"/>
      <c r="S288" s="40"/>
      <c r="T288" s="41">
        <f t="shared" si="25"/>
        <v>0</v>
      </c>
      <c r="U288" s="39">
        <f t="shared" si="26"/>
        <v>0</v>
      </c>
      <c r="V288" s="48" cm="1">
        <f t="array" ref="V288">IF($U288&lt;=6,SUM($C288:$R288),SUMPRODUCT(LARGE($C288:$R288,{1,2,3,4,5,6})))</f>
        <v>0</v>
      </c>
      <c r="W288" s="37" t="str">
        <f t="shared" si="27"/>
        <v/>
      </c>
      <c r="X288" s="34" t="str" cm="1">
        <f t="array" ref="X288">IFERROR(SUMPRODUCT(LARGE($C288:$R288,{1,2,3,4})), "")</f>
        <v/>
      </c>
      <c r="Y288" s="34" t="str">
        <f t="shared" si="28"/>
        <v/>
      </c>
      <c r="Z288" s="34" t="str" cm="1">
        <f t="array" ref="Z288">IFERROR(SUMPRODUCT(LARGE($C288:$R288,{1,2,3,4,5,6,7})), "")</f>
        <v/>
      </c>
      <c r="AA288" s="34" t="str" cm="1">
        <f t="array" ref="AA288">IFERROR(SUMPRODUCT(LARGE($C288:$R288,{1,2,3,4,5,6,7,8})), "")</f>
        <v/>
      </c>
    </row>
    <row r="289" spans="1:27" ht="15" customHeight="1" x14ac:dyDescent="0.25">
      <c r="A289" s="51" t="str">
        <f t="shared" si="24"/>
        <v xml:space="preserve"> </v>
      </c>
      <c r="B289" s="4"/>
      <c r="C289" s="10"/>
      <c r="D289" s="10"/>
      <c r="E289" s="10"/>
      <c r="F289" s="10"/>
      <c r="G289" s="10"/>
      <c r="H289" s="10"/>
      <c r="I289" s="41"/>
      <c r="J289" s="10"/>
      <c r="K289" s="10"/>
      <c r="L289" s="10"/>
      <c r="M289" s="10"/>
      <c r="N289" s="10"/>
      <c r="O289" s="78"/>
      <c r="P289" s="78"/>
      <c r="Q289" s="10"/>
      <c r="R289" s="10"/>
      <c r="S289" s="40"/>
      <c r="T289" s="41">
        <f t="shared" si="25"/>
        <v>0</v>
      </c>
      <c r="U289" s="39">
        <f t="shared" si="26"/>
        <v>0</v>
      </c>
      <c r="V289" s="48" cm="1">
        <f t="array" ref="V289">IF($U289&lt;=6,SUM($C289:$R289),SUMPRODUCT(LARGE($C289:$R289,{1,2,3,4,5,6})))</f>
        <v>0</v>
      </c>
      <c r="W289" s="37" t="str">
        <f t="shared" si="27"/>
        <v/>
      </c>
      <c r="X289" s="34" t="str" cm="1">
        <f t="array" ref="X289">IFERROR(SUMPRODUCT(LARGE($C289:$R289,{1,2,3,4})), "")</f>
        <v/>
      </c>
      <c r="Y289" s="34" t="str">
        <f t="shared" si="28"/>
        <v/>
      </c>
      <c r="Z289" s="34" t="str" cm="1">
        <f t="array" ref="Z289">IFERROR(SUMPRODUCT(LARGE($C289:$R289,{1,2,3,4,5,6,7})), "")</f>
        <v/>
      </c>
      <c r="AA289" s="34" t="str" cm="1">
        <f t="array" ref="AA289">IFERROR(SUMPRODUCT(LARGE($C289:$R289,{1,2,3,4,5,6,7,8})), "")</f>
        <v/>
      </c>
    </row>
    <row r="290" spans="1:27" ht="15" customHeight="1" x14ac:dyDescent="0.25">
      <c r="A290" s="51" t="str">
        <f t="shared" si="24"/>
        <v xml:space="preserve"> </v>
      </c>
      <c r="B290" s="4"/>
      <c r="C290" s="10"/>
      <c r="D290" s="10"/>
      <c r="E290" s="10"/>
      <c r="F290" s="10"/>
      <c r="G290" s="10"/>
      <c r="H290" s="10"/>
      <c r="I290" s="41"/>
      <c r="J290" s="10"/>
      <c r="K290" s="10"/>
      <c r="L290" s="10"/>
      <c r="M290" s="10"/>
      <c r="N290" s="10"/>
      <c r="O290" s="78"/>
      <c r="P290" s="78"/>
      <c r="Q290" s="10"/>
      <c r="R290" s="10"/>
      <c r="S290" s="40"/>
      <c r="T290" s="41">
        <f t="shared" si="25"/>
        <v>0</v>
      </c>
      <c r="U290" s="39">
        <f t="shared" si="26"/>
        <v>0</v>
      </c>
      <c r="V290" s="48" cm="1">
        <f t="array" ref="V290">IF($U290&lt;=6,SUM($C290:$R290),SUMPRODUCT(LARGE($C290:$R290,{1,2,3,4,5,6})))</f>
        <v>0</v>
      </c>
      <c r="W290" s="37" t="str">
        <f t="shared" si="27"/>
        <v/>
      </c>
      <c r="X290" s="34" t="str" cm="1">
        <f t="array" ref="X290">IFERROR(SUMPRODUCT(LARGE($C290:$R290,{1,2,3,4})), "")</f>
        <v/>
      </c>
      <c r="Y290" s="34" t="str">
        <f t="shared" si="28"/>
        <v/>
      </c>
      <c r="Z290" s="34" t="str" cm="1">
        <f t="array" ref="Z290">IFERROR(SUMPRODUCT(LARGE($C290:$R290,{1,2,3,4,5,6,7})), "")</f>
        <v/>
      </c>
      <c r="AA290" s="34" t="str" cm="1">
        <f t="array" ref="AA290">IFERROR(SUMPRODUCT(LARGE($C290:$R290,{1,2,3,4,5,6,7,8})), "")</f>
        <v/>
      </c>
    </row>
    <row r="291" spans="1:27" ht="15" customHeight="1" x14ac:dyDescent="0.25">
      <c r="A291" s="51" t="str">
        <f t="shared" si="24"/>
        <v xml:space="preserve"> </v>
      </c>
      <c r="B291" s="4"/>
      <c r="C291" s="10"/>
      <c r="D291" s="10"/>
      <c r="E291" s="10"/>
      <c r="F291" s="10"/>
      <c r="G291" s="10"/>
      <c r="H291" s="10"/>
      <c r="I291" s="41"/>
      <c r="J291" s="10"/>
      <c r="K291" s="10"/>
      <c r="L291" s="10"/>
      <c r="M291" s="10"/>
      <c r="N291" s="10"/>
      <c r="O291" s="78"/>
      <c r="P291" s="78"/>
      <c r="Q291" s="10"/>
      <c r="R291" s="10"/>
      <c r="S291" s="40"/>
      <c r="T291" s="41">
        <f t="shared" si="25"/>
        <v>0</v>
      </c>
      <c r="U291" s="39">
        <f t="shared" si="26"/>
        <v>0</v>
      </c>
      <c r="V291" s="48" cm="1">
        <f t="array" ref="V291">IF($U291&lt;=6,SUM($C291:$R291),SUMPRODUCT(LARGE($C291:$R291,{1,2,3,4,5,6})))</f>
        <v>0</v>
      </c>
      <c r="W291" s="37" t="str">
        <f t="shared" si="27"/>
        <v/>
      </c>
      <c r="X291" s="34" t="str" cm="1">
        <f t="array" ref="X291">IFERROR(SUMPRODUCT(LARGE($C291:$R291,{1,2,3,4})), "")</f>
        <v/>
      </c>
      <c r="Y291" s="34" t="str">
        <f t="shared" si="28"/>
        <v/>
      </c>
      <c r="Z291" s="34" t="str" cm="1">
        <f t="array" ref="Z291">IFERROR(SUMPRODUCT(LARGE($C291:$R291,{1,2,3,4,5,6,7})), "")</f>
        <v/>
      </c>
      <c r="AA291" s="34" t="str" cm="1">
        <f t="array" ref="AA291">IFERROR(SUMPRODUCT(LARGE($C291:$R291,{1,2,3,4,5,6,7,8})), "")</f>
        <v/>
      </c>
    </row>
    <row r="292" spans="1:27" ht="15" customHeight="1" x14ac:dyDescent="0.25">
      <c r="A292" s="51" t="str">
        <f t="shared" si="24"/>
        <v xml:space="preserve"> </v>
      </c>
      <c r="B292" s="4"/>
      <c r="C292" s="10"/>
      <c r="D292" s="10"/>
      <c r="E292" s="10"/>
      <c r="F292" s="10"/>
      <c r="G292" s="10"/>
      <c r="H292" s="10"/>
      <c r="I292" s="41"/>
      <c r="J292" s="10"/>
      <c r="K292" s="10"/>
      <c r="L292" s="10"/>
      <c r="M292" s="10"/>
      <c r="N292" s="10"/>
      <c r="O292" s="78"/>
      <c r="P292" s="78"/>
      <c r="Q292" s="10"/>
      <c r="R292" s="10"/>
      <c r="S292" s="40"/>
      <c r="T292" s="41">
        <f t="shared" si="25"/>
        <v>0</v>
      </c>
      <c r="U292" s="39">
        <f t="shared" si="26"/>
        <v>0</v>
      </c>
      <c r="V292" s="48" cm="1">
        <f t="array" ref="V292">IF($U292&lt;=6,SUM($C292:$R292),SUMPRODUCT(LARGE($C292:$R292,{1,2,3,4,5,6})))</f>
        <v>0</v>
      </c>
      <c r="W292" s="37" t="str">
        <f t="shared" si="27"/>
        <v/>
      </c>
      <c r="X292" s="34" t="str" cm="1">
        <f t="array" ref="X292">IFERROR(SUMPRODUCT(LARGE($C292:$R292,{1,2,3,4})), "")</f>
        <v/>
      </c>
      <c r="Y292" s="34" t="str">
        <f t="shared" si="28"/>
        <v/>
      </c>
      <c r="Z292" s="34" t="str" cm="1">
        <f t="array" ref="Z292">IFERROR(SUMPRODUCT(LARGE($C292:$R292,{1,2,3,4,5,6,7})), "")</f>
        <v/>
      </c>
      <c r="AA292" s="34" t="str" cm="1">
        <f t="array" ref="AA292">IFERROR(SUMPRODUCT(LARGE($C292:$R292,{1,2,3,4,5,6,7,8})), "")</f>
        <v/>
      </c>
    </row>
    <row r="293" spans="1:27" ht="15" customHeight="1" x14ac:dyDescent="0.25">
      <c r="A293" s="51" t="str">
        <f t="shared" si="24"/>
        <v xml:space="preserve"> </v>
      </c>
      <c r="B293" s="4"/>
      <c r="C293" s="10"/>
      <c r="D293" s="10"/>
      <c r="E293" s="10"/>
      <c r="F293" s="10"/>
      <c r="G293" s="10"/>
      <c r="H293" s="10"/>
      <c r="I293" s="41"/>
      <c r="J293" s="10"/>
      <c r="K293" s="10"/>
      <c r="L293" s="10"/>
      <c r="M293" s="10"/>
      <c r="N293" s="10"/>
      <c r="O293" s="78"/>
      <c r="P293" s="78"/>
      <c r="Q293" s="10"/>
      <c r="R293" s="10"/>
      <c r="S293" s="40"/>
      <c r="T293" s="41">
        <f t="shared" si="25"/>
        <v>0</v>
      </c>
      <c r="U293" s="39">
        <f t="shared" si="26"/>
        <v>0</v>
      </c>
      <c r="V293" s="48" cm="1">
        <f t="array" ref="V293">IF($U293&lt;=6,SUM($C293:$R293),SUMPRODUCT(LARGE($C293:$R293,{1,2,3,4,5,6})))</f>
        <v>0</v>
      </c>
      <c r="W293" s="37" t="str">
        <f t="shared" si="27"/>
        <v/>
      </c>
      <c r="X293" s="34" t="str" cm="1">
        <f t="array" ref="X293">IFERROR(SUMPRODUCT(LARGE($C293:$R293,{1,2,3,4})), "")</f>
        <v/>
      </c>
      <c r="Y293" s="34" t="str">
        <f t="shared" si="28"/>
        <v/>
      </c>
      <c r="Z293" s="34" t="str" cm="1">
        <f t="array" ref="Z293">IFERROR(SUMPRODUCT(LARGE($C293:$R293,{1,2,3,4,5,6,7})), "")</f>
        <v/>
      </c>
      <c r="AA293" s="34" t="str" cm="1">
        <f t="array" ref="AA293">IFERROR(SUMPRODUCT(LARGE($C293:$R293,{1,2,3,4,5,6,7,8})), "")</f>
        <v/>
      </c>
    </row>
    <row r="294" spans="1:27" ht="15" customHeight="1" x14ac:dyDescent="0.25">
      <c r="A294" s="51" t="str">
        <f t="shared" si="24"/>
        <v xml:space="preserve"> </v>
      </c>
      <c r="B294" s="4"/>
      <c r="C294" s="10"/>
      <c r="D294" s="10"/>
      <c r="E294" s="10"/>
      <c r="F294" s="10"/>
      <c r="G294" s="10"/>
      <c r="H294" s="10"/>
      <c r="I294" s="41"/>
      <c r="J294" s="10"/>
      <c r="K294" s="10"/>
      <c r="L294" s="10"/>
      <c r="M294" s="10"/>
      <c r="N294" s="10"/>
      <c r="O294" s="78"/>
      <c r="P294" s="78"/>
      <c r="Q294" s="10"/>
      <c r="R294" s="10"/>
      <c r="S294" s="40"/>
      <c r="T294" s="41">
        <f t="shared" si="25"/>
        <v>0</v>
      </c>
      <c r="U294" s="39">
        <f t="shared" si="26"/>
        <v>0</v>
      </c>
      <c r="V294" s="48" cm="1">
        <f t="array" ref="V294">IF($U294&lt;=6,SUM($C294:$R294),SUMPRODUCT(LARGE($C294:$R294,{1,2,3,4,5,6})))</f>
        <v>0</v>
      </c>
      <c r="W294" s="37" t="str">
        <f t="shared" si="27"/>
        <v/>
      </c>
      <c r="X294" s="34" t="str" cm="1">
        <f t="array" ref="X294">IFERROR(SUMPRODUCT(LARGE($C294:$R294,{1,2,3,4})), "")</f>
        <v/>
      </c>
      <c r="Y294" s="34" t="str">
        <f t="shared" si="28"/>
        <v/>
      </c>
      <c r="Z294" s="34" t="str" cm="1">
        <f t="array" ref="Z294">IFERROR(SUMPRODUCT(LARGE($C294:$R294,{1,2,3,4,5,6,7})), "")</f>
        <v/>
      </c>
      <c r="AA294" s="34" t="str" cm="1">
        <f t="array" ref="AA294">IFERROR(SUMPRODUCT(LARGE($C294:$R294,{1,2,3,4,5,6,7,8})), "")</f>
        <v/>
      </c>
    </row>
    <row r="295" spans="1:27" ht="15" customHeight="1" x14ac:dyDescent="0.25">
      <c r="A295" s="51" t="str">
        <f t="shared" si="24"/>
        <v xml:space="preserve"> </v>
      </c>
      <c r="B295" s="4"/>
      <c r="C295" s="10"/>
      <c r="D295" s="10"/>
      <c r="E295" s="10"/>
      <c r="F295" s="10"/>
      <c r="G295" s="10"/>
      <c r="H295" s="10"/>
      <c r="I295" s="41"/>
      <c r="J295" s="10"/>
      <c r="K295" s="10"/>
      <c r="L295" s="10"/>
      <c r="M295" s="10"/>
      <c r="N295" s="10"/>
      <c r="O295" s="78"/>
      <c r="P295" s="78"/>
      <c r="Q295" s="10"/>
      <c r="R295" s="10"/>
      <c r="S295" s="40"/>
      <c r="T295" s="41">
        <f t="shared" si="25"/>
        <v>0</v>
      </c>
      <c r="U295" s="39">
        <f t="shared" si="26"/>
        <v>0</v>
      </c>
      <c r="V295" s="48" cm="1">
        <f t="array" ref="V295">IF($U295&lt;=6,SUM($C295:$R295),SUMPRODUCT(LARGE($C295:$R295,{1,2,3,4,5,6})))</f>
        <v>0</v>
      </c>
      <c r="W295" s="37" t="str">
        <f t="shared" si="27"/>
        <v/>
      </c>
      <c r="X295" s="34" t="str" cm="1">
        <f t="array" ref="X295">IFERROR(SUMPRODUCT(LARGE($C295:$R295,{1,2,3,4})), "")</f>
        <v/>
      </c>
      <c r="Y295" s="34" t="str">
        <f t="shared" si="28"/>
        <v/>
      </c>
      <c r="Z295" s="34" t="str" cm="1">
        <f t="array" ref="Z295">IFERROR(SUMPRODUCT(LARGE($C295:$R295,{1,2,3,4,5,6,7})), "")</f>
        <v/>
      </c>
      <c r="AA295" s="34" t="str" cm="1">
        <f t="array" ref="AA295">IFERROR(SUMPRODUCT(LARGE($C295:$R295,{1,2,3,4,5,6,7,8})), "")</f>
        <v/>
      </c>
    </row>
    <row r="296" spans="1:27" ht="15" customHeight="1" x14ac:dyDescent="0.25">
      <c r="A296" s="51" t="str">
        <f t="shared" si="24"/>
        <v xml:space="preserve"> </v>
      </c>
      <c r="B296" s="4"/>
      <c r="C296" s="10"/>
      <c r="D296" s="10"/>
      <c r="E296" s="10"/>
      <c r="F296" s="10"/>
      <c r="G296" s="10"/>
      <c r="H296" s="10"/>
      <c r="I296" s="41"/>
      <c r="J296" s="10"/>
      <c r="K296" s="10"/>
      <c r="L296" s="10"/>
      <c r="M296" s="10"/>
      <c r="N296" s="10"/>
      <c r="O296" s="78"/>
      <c r="P296" s="78"/>
      <c r="Q296" s="10"/>
      <c r="R296" s="10"/>
      <c r="S296" s="40"/>
      <c r="T296" s="41">
        <f t="shared" si="25"/>
        <v>0</v>
      </c>
      <c r="U296" s="39">
        <f t="shared" si="26"/>
        <v>0</v>
      </c>
      <c r="V296" s="48" cm="1">
        <f t="array" ref="V296">IF($U296&lt;=6,SUM($C296:$R296),SUMPRODUCT(LARGE($C296:$R296,{1,2,3,4,5,6})))</f>
        <v>0</v>
      </c>
      <c r="W296" s="37" t="str">
        <f t="shared" si="27"/>
        <v/>
      </c>
      <c r="X296" s="34" t="str" cm="1">
        <f t="array" ref="X296">IFERROR(SUMPRODUCT(LARGE($C296:$R296,{1,2,3,4})), "")</f>
        <v/>
      </c>
      <c r="Y296" s="34" t="str">
        <f t="shared" si="28"/>
        <v/>
      </c>
      <c r="Z296" s="34" t="str" cm="1">
        <f t="array" ref="Z296">IFERROR(SUMPRODUCT(LARGE($C296:$R296,{1,2,3,4,5,6,7})), "")</f>
        <v/>
      </c>
      <c r="AA296" s="34" t="str" cm="1">
        <f t="array" ref="AA296">IFERROR(SUMPRODUCT(LARGE($C296:$R296,{1,2,3,4,5,6,7,8})), "")</f>
        <v/>
      </c>
    </row>
    <row r="297" spans="1:27" ht="15" customHeight="1" x14ac:dyDescent="0.25">
      <c r="A297" s="51" t="str">
        <f t="shared" si="24"/>
        <v xml:space="preserve"> </v>
      </c>
      <c r="B297" s="4"/>
      <c r="C297" s="10"/>
      <c r="D297" s="10"/>
      <c r="E297" s="10"/>
      <c r="F297" s="10"/>
      <c r="G297" s="10"/>
      <c r="H297" s="10"/>
      <c r="I297" s="41"/>
      <c r="J297" s="10"/>
      <c r="K297" s="10"/>
      <c r="L297" s="10"/>
      <c r="M297" s="10"/>
      <c r="N297" s="10"/>
      <c r="O297" s="78"/>
      <c r="P297" s="78"/>
      <c r="Q297" s="10"/>
      <c r="R297" s="10"/>
      <c r="S297" s="40"/>
      <c r="T297" s="41">
        <f t="shared" si="25"/>
        <v>0</v>
      </c>
      <c r="U297" s="39">
        <f t="shared" si="26"/>
        <v>0</v>
      </c>
      <c r="V297" s="48" cm="1">
        <f t="array" ref="V297">IF($U297&lt;=6,SUM($C297:$R297),SUMPRODUCT(LARGE($C297:$R297,{1,2,3,4,5,6})))</f>
        <v>0</v>
      </c>
      <c r="W297" s="37" t="str">
        <f t="shared" si="27"/>
        <v/>
      </c>
      <c r="X297" s="34" t="str" cm="1">
        <f t="array" ref="X297">IFERROR(SUMPRODUCT(LARGE($C297:$R297,{1,2,3,4})), "")</f>
        <v/>
      </c>
      <c r="Y297" s="34" t="str">
        <f t="shared" si="28"/>
        <v/>
      </c>
      <c r="Z297" s="34" t="str" cm="1">
        <f t="array" ref="Z297">IFERROR(SUMPRODUCT(LARGE($C297:$R297,{1,2,3,4,5,6,7})), "")</f>
        <v/>
      </c>
      <c r="AA297" s="34" t="str" cm="1">
        <f t="array" ref="AA297">IFERROR(SUMPRODUCT(LARGE($C297:$R297,{1,2,3,4,5,6,7,8})), "")</f>
        <v/>
      </c>
    </row>
    <row r="298" spans="1:27" ht="15" customHeight="1" x14ac:dyDescent="0.25">
      <c r="A298" s="51" t="str">
        <f t="shared" si="24"/>
        <v xml:space="preserve"> </v>
      </c>
      <c r="B298" s="4"/>
      <c r="C298" s="10"/>
      <c r="D298" s="10"/>
      <c r="E298" s="10"/>
      <c r="F298" s="10"/>
      <c r="G298" s="10"/>
      <c r="H298" s="10"/>
      <c r="I298" s="41"/>
      <c r="J298" s="10"/>
      <c r="K298" s="10"/>
      <c r="L298" s="10"/>
      <c r="M298" s="10"/>
      <c r="N298" s="10"/>
      <c r="O298" s="78"/>
      <c r="P298" s="78"/>
      <c r="Q298" s="10"/>
      <c r="R298" s="10"/>
      <c r="S298" s="40"/>
      <c r="T298" s="41">
        <f t="shared" si="25"/>
        <v>0</v>
      </c>
      <c r="U298" s="39">
        <f t="shared" si="26"/>
        <v>0</v>
      </c>
      <c r="V298" s="48" cm="1">
        <f t="array" ref="V298">IF($U298&lt;=6,SUM($C298:$R298),SUMPRODUCT(LARGE($C298:$R298,{1,2,3,4,5,6})))</f>
        <v>0</v>
      </c>
      <c r="W298" s="37" t="str">
        <f t="shared" si="27"/>
        <v/>
      </c>
      <c r="X298" s="34" t="str" cm="1">
        <f t="array" ref="X298">IFERROR(SUMPRODUCT(LARGE($C298:$R298,{1,2,3,4})), "")</f>
        <v/>
      </c>
      <c r="Y298" s="34" t="str">
        <f t="shared" si="28"/>
        <v/>
      </c>
      <c r="Z298" s="34" t="str" cm="1">
        <f t="array" ref="Z298">IFERROR(SUMPRODUCT(LARGE($C298:$R298,{1,2,3,4,5,6,7})), "")</f>
        <v/>
      </c>
      <c r="AA298" s="34" t="str" cm="1">
        <f t="array" ref="AA298">IFERROR(SUMPRODUCT(LARGE($C298:$R298,{1,2,3,4,5,6,7,8})), "")</f>
        <v/>
      </c>
    </row>
    <row r="299" spans="1:27" ht="15" customHeight="1" x14ac:dyDescent="0.25">
      <c r="A299" s="51" t="str">
        <f t="shared" si="24"/>
        <v xml:space="preserve"> </v>
      </c>
      <c r="B299" s="4"/>
      <c r="C299" s="10"/>
      <c r="D299" s="10"/>
      <c r="E299" s="10"/>
      <c r="F299" s="10"/>
      <c r="G299" s="10"/>
      <c r="H299" s="10"/>
      <c r="I299" s="41"/>
      <c r="J299" s="10"/>
      <c r="K299" s="10"/>
      <c r="L299" s="10"/>
      <c r="M299" s="10"/>
      <c r="N299" s="10"/>
      <c r="O299" s="78"/>
      <c r="P299" s="78"/>
      <c r="Q299" s="10"/>
      <c r="R299" s="10"/>
      <c r="S299" s="40"/>
      <c r="T299" s="41">
        <f t="shared" si="25"/>
        <v>0</v>
      </c>
      <c r="U299" s="39">
        <f t="shared" si="26"/>
        <v>0</v>
      </c>
      <c r="V299" s="48" cm="1">
        <f t="array" ref="V299">IF($U299&lt;=6,SUM($C299:$R299),SUMPRODUCT(LARGE($C299:$R299,{1,2,3,4,5,6})))</f>
        <v>0</v>
      </c>
      <c r="W299" s="37" t="str">
        <f t="shared" si="27"/>
        <v/>
      </c>
      <c r="X299" s="34" t="str" cm="1">
        <f t="array" ref="X299">IFERROR(SUMPRODUCT(LARGE($C299:$R299,{1,2,3,4})), "")</f>
        <v/>
      </c>
      <c r="Y299" s="34" t="str">
        <f t="shared" si="28"/>
        <v/>
      </c>
      <c r="Z299" s="34" t="str" cm="1">
        <f t="array" ref="Z299">IFERROR(SUMPRODUCT(LARGE($C299:$R299,{1,2,3,4,5,6,7})), "")</f>
        <v/>
      </c>
      <c r="AA299" s="34" t="str" cm="1">
        <f t="array" ref="AA299">IFERROR(SUMPRODUCT(LARGE($C299:$R299,{1,2,3,4,5,6,7,8})), "")</f>
        <v/>
      </c>
    </row>
    <row r="300" spans="1:27" ht="15" customHeight="1" x14ac:dyDescent="0.25">
      <c r="A300" s="51" t="str">
        <f t="shared" si="24"/>
        <v xml:space="preserve"> </v>
      </c>
      <c r="B300" s="4"/>
      <c r="C300" s="10"/>
      <c r="D300" s="10"/>
      <c r="E300" s="10"/>
      <c r="F300" s="10"/>
      <c r="G300" s="10"/>
      <c r="H300" s="10"/>
      <c r="I300" s="41"/>
      <c r="J300" s="10"/>
      <c r="K300" s="10"/>
      <c r="L300" s="10"/>
      <c r="M300" s="10"/>
      <c r="N300" s="10"/>
      <c r="O300" s="78"/>
      <c r="P300" s="78"/>
      <c r="Q300" s="10"/>
      <c r="R300" s="10"/>
      <c r="S300" s="40"/>
      <c r="T300" s="41">
        <f t="shared" si="25"/>
        <v>0</v>
      </c>
      <c r="U300" s="39">
        <f t="shared" si="26"/>
        <v>0</v>
      </c>
      <c r="V300" s="48" cm="1">
        <f t="array" ref="V300">IF($U300&lt;=6,SUM($C300:$R300),SUMPRODUCT(LARGE($C300:$R300,{1,2,3,4,5,6})))</f>
        <v>0</v>
      </c>
      <c r="W300" s="37" t="str">
        <f t="shared" si="27"/>
        <v/>
      </c>
      <c r="X300" s="34" t="str" cm="1">
        <f t="array" ref="X300">IFERROR(SUMPRODUCT(LARGE($C300:$R300,{1,2,3,4})), "")</f>
        <v/>
      </c>
      <c r="Y300" s="34" t="str">
        <f t="shared" si="28"/>
        <v/>
      </c>
      <c r="Z300" s="34" t="str" cm="1">
        <f t="array" ref="Z300">IFERROR(SUMPRODUCT(LARGE($C300:$R300,{1,2,3,4,5,6,7})), "")</f>
        <v/>
      </c>
      <c r="AA300" s="34" t="str" cm="1">
        <f t="array" ref="AA300">IFERROR(SUMPRODUCT(LARGE($C300:$R300,{1,2,3,4,5,6,7,8})), "")</f>
        <v/>
      </c>
    </row>
    <row r="301" spans="1:27" ht="15" customHeight="1" x14ac:dyDescent="0.25">
      <c r="B301" s="4"/>
      <c r="C301" s="10"/>
      <c r="D301" s="10"/>
      <c r="E301" s="10"/>
      <c r="F301" s="10"/>
      <c r="G301" s="10"/>
      <c r="H301" s="10"/>
      <c r="I301" s="41"/>
      <c r="J301" s="10"/>
      <c r="K301" s="10"/>
      <c r="L301" s="10"/>
      <c r="M301" s="10"/>
      <c r="N301" s="10"/>
      <c r="O301" s="78"/>
      <c r="P301" s="78"/>
      <c r="Q301" s="10"/>
      <c r="R301" s="10"/>
      <c r="S301" s="40"/>
      <c r="T301" s="41">
        <f t="shared" si="25"/>
        <v>0</v>
      </c>
      <c r="U301" s="39">
        <f t="shared" si="26"/>
        <v>0</v>
      </c>
      <c r="V301" s="48" cm="1">
        <f t="array" ref="V301">IF($U301&lt;=6,SUM($C301:$R301),SUMPRODUCT(LARGE($C301:$R301,{1,2,3,4,5,6})))</f>
        <v>0</v>
      </c>
      <c r="W301" s="37" t="str">
        <f t="shared" si="27"/>
        <v/>
      </c>
      <c r="X301" s="34" t="str" cm="1">
        <f t="array" ref="X301">IFERROR(SUMPRODUCT(LARGE($C301:$R301,{1,2,3,4})), "")</f>
        <v/>
      </c>
      <c r="Y301" s="34" t="str">
        <f t="shared" si="28"/>
        <v/>
      </c>
      <c r="Z301" s="34" t="str" cm="1">
        <f t="array" ref="Z301">IFERROR(SUMPRODUCT(LARGE($C301:$R301,{1,2,3,4,5,6,7})), "")</f>
        <v/>
      </c>
      <c r="AA301" s="34" t="str" cm="1">
        <f t="array" ref="AA301">IFERROR(SUMPRODUCT(LARGE($C301:$R301,{1,2,3,4,5,6,7,8})), "")</f>
        <v/>
      </c>
    </row>
    <row r="302" spans="1:27" ht="15" customHeight="1" x14ac:dyDescent="0.25">
      <c r="B302" s="4"/>
      <c r="C302" s="10"/>
      <c r="D302" s="10"/>
      <c r="E302" s="10"/>
      <c r="F302" s="10"/>
      <c r="G302" s="10"/>
      <c r="H302" s="10"/>
      <c r="I302" s="41"/>
      <c r="J302" s="10"/>
      <c r="K302" s="10"/>
      <c r="L302" s="10"/>
      <c r="M302" s="10"/>
      <c r="N302" s="10"/>
      <c r="O302" s="78"/>
      <c r="P302" s="78"/>
      <c r="Q302" s="10"/>
      <c r="R302" s="10"/>
      <c r="S302" s="40"/>
      <c r="T302" s="41">
        <f t="shared" si="25"/>
        <v>0</v>
      </c>
      <c r="U302" s="39">
        <f t="shared" si="26"/>
        <v>0</v>
      </c>
      <c r="V302" s="48" cm="1">
        <f t="array" ref="V302">IF($U302&lt;=6,SUM($C302:$R302),SUMPRODUCT(LARGE($C302:$R302,{1,2,3,4,5,6})))</f>
        <v>0</v>
      </c>
      <c r="W302" s="37" t="str">
        <f t="shared" si="27"/>
        <v/>
      </c>
      <c r="X302" s="34" t="str" cm="1">
        <f t="array" ref="X302">IFERROR(SUMPRODUCT(LARGE($C302:$R302,{1,2,3,4})), "")</f>
        <v/>
      </c>
      <c r="Y302" s="34" t="str">
        <f t="shared" si="28"/>
        <v/>
      </c>
      <c r="Z302" s="34" t="str" cm="1">
        <f t="array" ref="Z302">IFERROR(SUMPRODUCT(LARGE($C302:$R302,{1,2,3,4,5,6,7})), "")</f>
        <v/>
      </c>
      <c r="AA302" s="34" t="str" cm="1">
        <f t="array" ref="AA302">IFERROR(SUMPRODUCT(LARGE($C302:$R302,{1,2,3,4,5,6,7,8})), "")</f>
        <v/>
      </c>
    </row>
  </sheetData>
  <autoFilter ref="B3:R3" xr:uid="{43A2CFC5-D287-4C12-AF6F-94A163A671B3}"/>
  <sortState xmlns:xlrd2="http://schemas.microsoft.com/office/spreadsheetml/2017/richdata2" ref="B35:AA37">
    <sortCondition descending="1" ref="B35:B37"/>
  </sortState>
  <mergeCells count="1">
    <mergeCell ref="AF4:AK4"/>
  </mergeCells>
  <phoneticPr fontId="1" type="noConversion"/>
  <conditionalFormatting sqref="U4:U302">
    <cfRule type="cellIs" dxfId="4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Z302"/>
  <sheetViews>
    <sheetView topLeftCell="B3" workbookViewId="0">
      <selection activeCell="B18" sqref="A18:XFD18"/>
    </sheetView>
  </sheetViews>
  <sheetFormatPr defaultColWidth="11.44140625" defaultRowHeight="15" customHeight="1" x14ac:dyDescent="0.25"/>
  <cols>
    <col min="1" max="1" width="8.6640625" style="3" hidden="1" customWidth="1"/>
    <col min="2" max="2" width="25.6640625" style="11" customWidth="1"/>
    <col min="3" max="8" width="5.6640625" style="11" customWidth="1"/>
    <col min="9" max="9" width="5.6640625" style="91" customWidth="1"/>
    <col min="10" max="14" width="5.6640625" style="11" customWidth="1"/>
    <col min="15" max="15" width="5.6640625" style="85" customWidth="1"/>
    <col min="16" max="18" width="5.6640625" style="11" customWidth="1"/>
    <col min="19" max="19" width="5.33203125" style="11" customWidth="1"/>
    <col min="20" max="20" width="5.6640625" style="11" customWidth="1"/>
    <col min="21" max="21" width="5.6640625" style="3" customWidth="1"/>
    <col min="22" max="22" width="9.6640625" style="3" customWidth="1"/>
    <col min="23" max="26" width="10.6640625" style="3" customWidth="1"/>
    <col min="27" max="16384" width="11.44140625" style="3"/>
  </cols>
  <sheetData>
    <row r="1" spans="1:26" ht="21" customHeight="1" x14ac:dyDescent="0.25">
      <c r="B1" s="10"/>
      <c r="C1" s="28" t="s">
        <v>583</v>
      </c>
      <c r="D1" s="28" t="s">
        <v>387</v>
      </c>
      <c r="E1" s="28" t="s">
        <v>30</v>
      </c>
      <c r="F1" s="28" t="s">
        <v>6</v>
      </c>
      <c r="G1" s="29" t="s">
        <v>49</v>
      </c>
      <c r="H1" s="28" t="s">
        <v>0</v>
      </c>
      <c r="I1" s="46" t="s">
        <v>510</v>
      </c>
      <c r="J1" s="29" t="s">
        <v>53</v>
      </c>
      <c r="K1" s="29" t="s">
        <v>53</v>
      </c>
      <c r="L1" s="28" t="s">
        <v>1663</v>
      </c>
      <c r="M1" s="29" t="s">
        <v>160</v>
      </c>
      <c r="N1" s="29" t="s">
        <v>37</v>
      </c>
      <c r="O1" s="86" t="s">
        <v>408</v>
      </c>
      <c r="P1" s="29" t="s">
        <v>115</v>
      </c>
      <c r="Q1" s="29"/>
      <c r="R1" s="28"/>
      <c r="S1" s="42"/>
      <c r="T1" s="46"/>
      <c r="U1" s="47"/>
      <c r="V1" s="50" t="s">
        <v>429</v>
      </c>
      <c r="W1" s="35" t="s">
        <v>8</v>
      </c>
      <c r="X1" s="35" t="s">
        <v>9</v>
      </c>
      <c r="Y1" s="35" t="s">
        <v>10</v>
      </c>
      <c r="Z1" s="35" t="s">
        <v>11</v>
      </c>
    </row>
    <row r="2" spans="1:26" ht="21" customHeight="1" x14ac:dyDescent="0.25">
      <c r="B2" s="10" t="s">
        <v>515</v>
      </c>
      <c r="C2" s="28">
        <f t="shared" ref="C2:K2" si="0">IF(COUNTIFS(C$4:C$1000,"&lt;&gt;"),COUNTIFS(C$4:C$1000,"&lt;&gt;")," ")</f>
        <v>8</v>
      </c>
      <c r="D2" s="28">
        <f t="shared" si="0"/>
        <v>6</v>
      </c>
      <c r="E2" s="28">
        <f t="shared" si="0"/>
        <v>4</v>
      </c>
      <c r="F2" s="28">
        <f t="shared" si="0"/>
        <v>2</v>
      </c>
      <c r="G2" s="28">
        <f t="shared" si="0"/>
        <v>7</v>
      </c>
      <c r="H2" s="28">
        <f t="shared" si="0"/>
        <v>3</v>
      </c>
      <c r="I2" s="90">
        <f t="shared" si="0"/>
        <v>8</v>
      </c>
      <c r="J2" s="28">
        <f t="shared" si="0"/>
        <v>3</v>
      </c>
      <c r="K2" s="28" t="str">
        <f t="shared" si="0"/>
        <v xml:space="preserve"> </v>
      </c>
      <c r="L2" s="28"/>
      <c r="M2" s="29"/>
      <c r="N2" s="29"/>
      <c r="O2" s="86"/>
      <c r="P2" s="29"/>
      <c r="Q2" s="28"/>
      <c r="R2" s="28" t="str">
        <f t="shared" ref="R2" si="1">IF(COUNTIFS(R$4:R$1000,"&lt;&gt;"),COUNTIFS(R$4:R$1000,"&lt;&gt;")," ")</f>
        <v xml:space="preserve"> </v>
      </c>
      <c r="S2" s="42"/>
      <c r="T2" s="46"/>
      <c r="U2" s="47"/>
      <c r="V2" s="50"/>
      <c r="W2" s="35"/>
      <c r="X2" s="35"/>
      <c r="Y2" s="35"/>
      <c r="Z2" s="35"/>
    </row>
    <row r="3" spans="1:26" ht="144.9" customHeight="1" x14ac:dyDescent="0.3">
      <c r="A3" s="10" t="s">
        <v>496</v>
      </c>
      <c r="B3" s="70" t="s">
        <v>1274</v>
      </c>
      <c r="C3" s="26" t="s">
        <v>582</v>
      </c>
      <c r="D3" s="26" t="s">
        <v>584</v>
      </c>
      <c r="E3" s="26" t="s">
        <v>859</v>
      </c>
      <c r="F3" s="26" t="s">
        <v>861</v>
      </c>
      <c r="G3" s="26" t="s">
        <v>1275</v>
      </c>
      <c r="H3" s="26" t="s">
        <v>1493</v>
      </c>
      <c r="I3" s="38" t="s">
        <v>1494</v>
      </c>
      <c r="J3" s="26" t="s">
        <v>1496</v>
      </c>
      <c r="K3" s="26" t="s">
        <v>1496</v>
      </c>
      <c r="L3" s="30" t="s">
        <v>1666</v>
      </c>
      <c r="M3" s="26" t="s">
        <v>2212</v>
      </c>
      <c r="N3" s="26" t="s">
        <v>2216</v>
      </c>
      <c r="O3" s="82" t="s">
        <v>409</v>
      </c>
      <c r="P3" s="26" t="s">
        <v>2402</v>
      </c>
      <c r="Q3" s="26"/>
      <c r="R3" s="26"/>
      <c r="S3" s="38" t="s">
        <v>21</v>
      </c>
      <c r="T3" s="38" t="s">
        <v>22</v>
      </c>
      <c r="U3" s="38" t="s">
        <v>23</v>
      </c>
      <c r="V3" s="49" t="s">
        <v>430</v>
      </c>
      <c r="W3" s="36" t="s">
        <v>25</v>
      </c>
      <c r="X3" s="36" t="s">
        <v>26</v>
      </c>
      <c r="Y3" s="36" t="s">
        <v>27</v>
      </c>
      <c r="Z3" s="36" t="s">
        <v>28</v>
      </c>
    </row>
    <row r="4" spans="1:26" ht="15" customHeight="1" x14ac:dyDescent="0.25">
      <c r="A4" s="5"/>
      <c r="B4" s="4" t="s">
        <v>30</v>
      </c>
      <c r="C4" s="10">
        <v>9</v>
      </c>
      <c r="D4" s="10"/>
      <c r="E4" s="10">
        <v>7</v>
      </c>
      <c r="F4" s="10"/>
      <c r="G4" s="10">
        <v>11</v>
      </c>
      <c r="H4" s="10"/>
      <c r="I4" s="41">
        <v>11</v>
      </c>
      <c r="J4" s="10"/>
      <c r="K4" s="10"/>
      <c r="L4" s="10">
        <v>8</v>
      </c>
      <c r="M4" s="10"/>
      <c r="N4" s="10">
        <v>8</v>
      </c>
      <c r="O4" s="78">
        <v>19</v>
      </c>
      <c r="P4" s="10">
        <v>18</v>
      </c>
      <c r="Q4" s="10"/>
      <c r="R4" s="10"/>
      <c r="S4" s="40"/>
      <c r="T4" s="41">
        <f t="shared" ref="T4:T67" si="2">SUM($C4:$S4)</f>
        <v>91</v>
      </c>
      <c r="U4" s="39">
        <f t="shared" ref="U4:U67" si="3">COUNTA(C4:R4)</f>
        <v>8</v>
      </c>
      <c r="V4" s="48" cm="1">
        <f t="array" ref="V4">IF($U4&lt;=6,SUM($C4:$R4),SUMPRODUCT(LARGE($C4:$R4,{1,2,3,4,5,6})))</f>
        <v>76</v>
      </c>
      <c r="W4" s="37" t="str">
        <f t="shared" ref="W4:W11" si="4">IF(AND($U4&gt;=6,V4=V5),"Manual Calc Needed","")</f>
        <v/>
      </c>
      <c r="X4" s="34" t="str" cm="1">
        <f t="array" ref="X4">IF(W4= "","",IFERROR(SUMPRODUCT(LARGE($C4:$R4,{1,2,3,4})), ""))</f>
        <v/>
      </c>
      <c r="Y4" s="34" t="str" cm="1">
        <f t="array" ref="Y4">IF(X4&lt;&gt;"",(IFERROR(SUMPRODUCT(LARGE($C4:$R4,{1,2,3,4,5,6,7})),"")),"")</f>
        <v/>
      </c>
      <c r="Z4" s="34" t="str" cm="1">
        <f t="array" ref="Z4">IF(Y4&lt;&gt;"",(IFERROR(SUMPRODUCT(LARGE($C4:$R4,{1,2,3,4,5,6,7,8})),"")),"")</f>
        <v/>
      </c>
    </row>
    <row r="5" spans="1:26" ht="15" customHeight="1" x14ac:dyDescent="0.25">
      <c r="A5" s="5"/>
      <c r="B5" s="4" t="s">
        <v>431</v>
      </c>
      <c r="C5" s="10"/>
      <c r="D5" s="10">
        <v>1</v>
      </c>
      <c r="E5" s="10"/>
      <c r="F5" s="10"/>
      <c r="G5" s="10"/>
      <c r="H5" s="10"/>
      <c r="I5" s="41"/>
      <c r="J5" s="10"/>
      <c r="K5" s="10"/>
      <c r="L5" s="10"/>
      <c r="M5" s="10">
        <v>1</v>
      </c>
      <c r="N5" s="10"/>
      <c r="O5" s="78"/>
      <c r="P5" s="10">
        <v>6</v>
      </c>
      <c r="Q5" s="10"/>
      <c r="R5" s="10"/>
      <c r="S5" s="40"/>
      <c r="T5" s="41">
        <f t="shared" si="2"/>
        <v>8</v>
      </c>
      <c r="U5" s="39">
        <f t="shared" si="3"/>
        <v>3</v>
      </c>
      <c r="V5" s="48" cm="1">
        <f t="array" ref="V5">IF($U5&lt;=6,SUM($C5:$R5),SUMPRODUCT(LARGE($C5:$R5,{1,2,3,4,5,6})))</f>
        <v>8</v>
      </c>
      <c r="W5" s="37" t="str">
        <f t="shared" si="4"/>
        <v/>
      </c>
      <c r="X5" s="34" t="str" cm="1">
        <f t="array" ref="X5">IF(W5= "","",IFERROR(SUMPRODUCT(LARGE($C5:$R5,{1,2,3,4})), ""))</f>
        <v/>
      </c>
      <c r="Y5" s="34" t="str" cm="1">
        <f t="array" ref="Y5">IF(X5&lt;&gt;"",(IFERROR(SUMPRODUCT(LARGE($C5:$R5,{1,2,3,4,5,6,7})),"")),"")</f>
        <v/>
      </c>
      <c r="Z5" s="34" t="str" cm="1">
        <f t="array" ref="Z5">IF(Y5&lt;&gt;"",(IFERROR(SUMPRODUCT(LARGE($C5:$R5,{1,2,3,4,5,6,7,8})),"")),"")</f>
        <v/>
      </c>
    </row>
    <row r="6" spans="1:26" ht="15" customHeight="1" x14ac:dyDescent="0.25">
      <c r="A6" s="5"/>
      <c r="B6" s="4" t="s">
        <v>37</v>
      </c>
      <c r="C6" s="10">
        <v>3</v>
      </c>
      <c r="D6" s="10"/>
      <c r="E6" s="10">
        <v>5</v>
      </c>
      <c r="F6" s="10"/>
      <c r="G6" s="10">
        <v>5</v>
      </c>
      <c r="H6" s="10"/>
      <c r="I6" s="41">
        <v>3</v>
      </c>
      <c r="J6" s="10"/>
      <c r="K6" s="10"/>
      <c r="L6" s="10">
        <v>4</v>
      </c>
      <c r="M6" s="10">
        <v>15</v>
      </c>
      <c r="N6" s="10">
        <v>3</v>
      </c>
      <c r="O6" s="78">
        <v>16</v>
      </c>
      <c r="P6" s="10">
        <v>3</v>
      </c>
      <c r="Q6" s="10"/>
      <c r="R6" s="10"/>
      <c r="S6" s="40"/>
      <c r="T6" s="41">
        <f t="shared" si="2"/>
        <v>57</v>
      </c>
      <c r="U6" s="39">
        <f t="shared" si="3"/>
        <v>9</v>
      </c>
      <c r="V6" s="48" cm="1">
        <f t="array" ref="V6">IF($U6&lt;=6,SUM($C6:$R6),SUMPRODUCT(LARGE($C6:$R6,{1,2,3,4,5,6})))</f>
        <v>48</v>
      </c>
      <c r="W6" s="37" t="str">
        <f t="shared" si="4"/>
        <v/>
      </c>
      <c r="X6" s="34" t="str" cm="1">
        <f t="array" ref="X6">IF(W6= "","",IFERROR(SUMPRODUCT(LARGE($C6:$R6,{1,2,3,4})), ""))</f>
        <v/>
      </c>
      <c r="Y6" s="34" t="str" cm="1">
        <f t="array" ref="Y6">IF(X6&lt;&gt;"",(IFERROR(SUMPRODUCT(LARGE($C6:$R6,{1,2,3,4,5,6,7})),"")),"")</f>
        <v/>
      </c>
      <c r="Z6" s="34" t="str" cm="1">
        <f t="array" ref="Z6">IF(Y6&lt;&gt;"",(IFERROR(SUMPRODUCT(LARGE($C6:$R6,{1,2,3,4,5,6,7,8})),"")),"")</f>
        <v/>
      </c>
    </row>
    <row r="7" spans="1:26" ht="15" customHeight="1" x14ac:dyDescent="0.25">
      <c r="A7" s="5"/>
      <c r="B7" s="4" t="s">
        <v>45</v>
      </c>
      <c r="C7" s="10"/>
      <c r="D7" s="10"/>
      <c r="E7" s="10"/>
      <c r="F7" s="10"/>
      <c r="G7" s="10"/>
      <c r="H7" s="10"/>
      <c r="I7" s="41">
        <v>11</v>
      </c>
      <c r="J7" s="10"/>
      <c r="K7" s="10"/>
      <c r="L7" s="10">
        <v>5</v>
      </c>
      <c r="M7" s="10"/>
      <c r="N7" s="10"/>
      <c r="O7" s="78">
        <v>0</v>
      </c>
      <c r="P7" s="26"/>
      <c r="Q7" s="26"/>
      <c r="R7" s="10"/>
      <c r="S7" s="40"/>
      <c r="T7" s="41">
        <f t="shared" si="2"/>
        <v>16</v>
      </c>
      <c r="U7" s="39">
        <f t="shared" si="3"/>
        <v>3</v>
      </c>
      <c r="V7" s="48" cm="1">
        <f t="array" ref="V7">IF($U7&lt;=6,SUM($C7:$R7),SUMPRODUCT(LARGE($C7:$R7,{1,2,3,4,5,6})))</f>
        <v>16</v>
      </c>
      <c r="W7" s="37" t="str">
        <f t="shared" si="4"/>
        <v/>
      </c>
      <c r="X7" s="34" t="str" cm="1">
        <f t="array" ref="X7">IF(W7= "","",IFERROR(SUMPRODUCT(LARGE($C7:$R7,{1,2,3,4})), ""))</f>
        <v/>
      </c>
      <c r="Y7" s="34" t="str" cm="1">
        <f t="array" ref="Y7">IF(X7&lt;&gt;"",(IFERROR(SUMPRODUCT(LARGE($C7:$R7,{1,2,3,4,5,6,7})),"")),"")</f>
        <v/>
      </c>
      <c r="Z7" s="34" t="str" cm="1">
        <f t="array" ref="Z7">IF(Y7&lt;&gt;"",(IFERROR(SUMPRODUCT(LARGE($C7:$R7,{1,2,3,4,5,6,7,8})),"")),"")</f>
        <v/>
      </c>
    </row>
    <row r="8" spans="1:26" ht="15" customHeight="1" x14ac:dyDescent="0.25">
      <c r="A8" s="5"/>
      <c r="B8" s="4" t="s">
        <v>221</v>
      </c>
      <c r="C8" s="10">
        <v>2</v>
      </c>
      <c r="D8" s="10">
        <v>9</v>
      </c>
      <c r="E8" s="10">
        <v>9</v>
      </c>
      <c r="F8" s="10"/>
      <c r="G8" s="10">
        <v>12</v>
      </c>
      <c r="H8" s="10"/>
      <c r="I8" s="41">
        <v>8</v>
      </c>
      <c r="J8" s="10">
        <v>11</v>
      </c>
      <c r="K8" s="10"/>
      <c r="L8" s="10">
        <v>7</v>
      </c>
      <c r="M8" s="10">
        <v>11</v>
      </c>
      <c r="N8" s="10"/>
      <c r="O8" s="78">
        <v>5</v>
      </c>
      <c r="P8" s="10">
        <v>18</v>
      </c>
      <c r="Q8" s="10"/>
      <c r="R8" s="10"/>
      <c r="S8" s="40"/>
      <c r="T8" s="41">
        <f t="shared" si="2"/>
        <v>92</v>
      </c>
      <c r="U8" s="39">
        <f t="shared" si="3"/>
        <v>10</v>
      </c>
      <c r="V8" s="48" cm="1">
        <f t="array" ref="V8">IF($U8&lt;=6,SUM($C8:$R8),SUMPRODUCT(LARGE($C8:$R8,{1,2,3,4,5,6})))</f>
        <v>70</v>
      </c>
      <c r="W8" s="37" t="str">
        <f t="shared" si="4"/>
        <v/>
      </c>
      <c r="X8" s="34" t="str" cm="1">
        <f t="array" ref="X8">IF(W8= "","",IFERROR(SUMPRODUCT(LARGE($C8:$R8,{1,2,3,4})), ""))</f>
        <v/>
      </c>
      <c r="Y8" s="34" t="str" cm="1">
        <f t="array" ref="Y8">IF(X8&lt;&gt;"",(IFERROR(SUMPRODUCT(LARGE($C8:$R8,{1,2,3,4,5,6,7})),"")),"")</f>
        <v/>
      </c>
      <c r="Z8" s="34" t="str" cm="1">
        <f t="array" ref="Z8">IF(Y8&lt;&gt;"",(IFERROR(SUMPRODUCT(LARGE($C8:$R8,{1,2,3,4,5,6,7,8})),"")),"")</f>
        <v/>
      </c>
    </row>
    <row r="9" spans="1:26" ht="15" customHeight="1" x14ac:dyDescent="0.25">
      <c r="B9" s="4" t="s">
        <v>49</v>
      </c>
      <c r="C9" s="10">
        <v>12</v>
      </c>
      <c r="D9" s="10">
        <v>17</v>
      </c>
      <c r="E9" s="5">
        <v>8</v>
      </c>
      <c r="F9" s="5"/>
      <c r="G9" s="5"/>
      <c r="H9" s="5"/>
      <c r="I9" s="39"/>
      <c r="J9" s="5">
        <v>10</v>
      </c>
      <c r="K9" s="5"/>
      <c r="L9" s="5">
        <v>10</v>
      </c>
      <c r="M9" s="5">
        <v>12</v>
      </c>
      <c r="N9" s="5"/>
      <c r="O9" s="84">
        <v>3</v>
      </c>
      <c r="P9" s="5">
        <v>13</v>
      </c>
      <c r="Q9" s="5"/>
      <c r="R9" s="5"/>
      <c r="S9" s="40"/>
      <c r="T9" s="41">
        <f t="shared" si="2"/>
        <v>85</v>
      </c>
      <c r="U9" s="39">
        <f t="shared" si="3"/>
        <v>8</v>
      </c>
      <c r="V9" s="48" cm="1">
        <f t="array" ref="V9">IF($U9&lt;=6,SUM($C9:$R9),SUMPRODUCT(LARGE($C9:$R9,{1,2,3,4,5,6})))</f>
        <v>74</v>
      </c>
      <c r="W9" s="37" t="str">
        <f t="shared" si="4"/>
        <v/>
      </c>
      <c r="X9" s="34" t="str" cm="1">
        <f t="array" ref="X9">IF(W9= "","",IFERROR(SUMPRODUCT(LARGE($C9:$R9,{1,2,3,4})), ""))</f>
        <v/>
      </c>
      <c r="Y9" s="34" t="str" cm="1">
        <f t="array" ref="Y9">IF(X9&lt;&gt;"",(IFERROR(SUMPRODUCT(LARGE($C9:$R9,{1,2,3,4,5,6,7})),"")),"")</f>
        <v/>
      </c>
      <c r="Z9" s="34" t="str" cm="1">
        <f t="array" ref="Z9">IF(Y9&lt;&gt;"",(IFERROR(SUMPRODUCT(LARGE($C9:$R9,{1,2,3,4,5,6,7,8})),"")),"")</f>
        <v/>
      </c>
    </row>
    <row r="10" spans="1:26" ht="15" customHeight="1" x14ac:dyDescent="0.25">
      <c r="B10" s="4" t="s">
        <v>53</v>
      </c>
      <c r="C10" s="10">
        <v>3</v>
      </c>
      <c r="D10" s="10"/>
      <c r="E10" s="10"/>
      <c r="F10" s="10"/>
      <c r="G10" s="10">
        <v>3</v>
      </c>
      <c r="H10" s="10">
        <v>15</v>
      </c>
      <c r="I10" s="41">
        <v>4</v>
      </c>
      <c r="J10" s="10">
        <v>5</v>
      </c>
      <c r="K10" s="10"/>
      <c r="L10" s="10">
        <v>11</v>
      </c>
      <c r="M10" s="10"/>
      <c r="N10" s="10"/>
      <c r="O10" s="78">
        <v>7</v>
      </c>
      <c r="P10" s="10">
        <v>9</v>
      </c>
      <c r="Q10" s="10"/>
      <c r="R10" s="10"/>
      <c r="S10" s="40"/>
      <c r="T10" s="41">
        <f t="shared" si="2"/>
        <v>57</v>
      </c>
      <c r="U10" s="39">
        <f t="shared" si="3"/>
        <v>8</v>
      </c>
      <c r="V10" s="48" cm="1">
        <f t="array" ref="V10">IF($U10&lt;=6,SUM($C10:$R10),SUMPRODUCT(LARGE($C10:$R10,{1,2,3,4,5,6})))</f>
        <v>51</v>
      </c>
      <c r="W10" s="37" t="str">
        <f t="shared" si="4"/>
        <v/>
      </c>
      <c r="X10" s="34" t="str" cm="1">
        <f t="array" ref="X10">IF(W10= "","",IFERROR(SUMPRODUCT(LARGE($C10:$R10,{1,2,3,4})), ""))</f>
        <v/>
      </c>
      <c r="Y10" s="34" t="str" cm="1">
        <f t="array" ref="Y10">IF(X10&lt;&gt;"",(IFERROR(SUMPRODUCT(LARGE($C10:$R10,{1,2,3,4,5,6,7})),"")),"")</f>
        <v/>
      </c>
      <c r="Z10" s="34" t="str" cm="1">
        <f t="array" ref="Z10">IF(Y10&lt;&gt;"",(IFERROR(SUMPRODUCT(LARGE($C10:$R10,{1,2,3,4,5,6,7,8})),"")),"")</f>
        <v/>
      </c>
    </row>
    <row r="11" spans="1:26" ht="15" customHeight="1" x14ac:dyDescent="0.25">
      <c r="B11" s="4" t="s">
        <v>56</v>
      </c>
      <c r="C11" s="10">
        <v>22</v>
      </c>
      <c r="D11" s="10"/>
      <c r="E11" s="10"/>
      <c r="F11" s="10">
        <v>11</v>
      </c>
      <c r="G11" s="10">
        <v>19</v>
      </c>
      <c r="H11" s="10"/>
      <c r="I11" s="41">
        <v>10</v>
      </c>
      <c r="J11" s="10"/>
      <c r="K11" s="10"/>
      <c r="L11" s="10">
        <v>17</v>
      </c>
      <c r="M11" s="10">
        <v>8</v>
      </c>
      <c r="N11" s="10">
        <v>16</v>
      </c>
      <c r="O11" s="78">
        <v>8</v>
      </c>
      <c r="P11" s="10">
        <v>16</v>
      </c>
      <c r="Q11" s="10"/>
      <c r="R11" s="10"/>
      <c r="S11" s="40"/>
      <c r="T11" s="41">
        <f t="shared" si="2"/>
        <v>127</v>
      </c>
      <c r="U11" s="39">
        <f t="shared" si="3"/>
        <v>9</v>
      </c>
      <c r="V11" s="48" cm="1">
        <f t="array" ref="V11">IF($U11&lt;=6,SUM($C11:$R11),SUMPRODUCT(LARGE($C11:$R11,{1,2,3,4,5,6})))</f>
        <v>101</v>
      </c>
      <c r="W11" s="37" t="str">
        <f t="shared" si="4"/>
        <v/>
      </c>
      <c r="X11" s="34" t="str" cm="1">
        <f t="array" ref="X11">IF(W11= "","",IFERROR(SUMPRODUCT(LARGE($C11:$R11,{1,2,3,4})), ""))</f>
        <v/>
      </c>
      <c r="Y11" s="34" t="str" cm="1">
        <f t="array" ref="Y11">IF(X11&lt;&gt;"",(IFERROR(SUMPRODUCT(LARGE($C11:$R11,{1,2,3,4,5,6,7})),"")),"")</f>
        <v/>
      </c>
      <c r="Z11" s="34" t="str" cm="1">
        <f t="array" ref="Z11">IF(Y11&lt;&gt;"",(IFERROR(SUMPRODUCT(LARGE($C11:$R11,{1,2,3,4,5,6,7,8})),"")),"")</f>
        <v/>
      </c>
    </row>
    <row r="12" spans="1:26" ht="15" customHeight="1" x14ac:dyDescent="0.25">
      <c r="B12" s="4" t="s">
        <v>6</v>
      </c>
      <c r="C12" s="10"/>
      <c r="D12" s="10"/>
      <c r="E12" s="10"/>
      <c r="F12" s="10"/>
      <c r="G12" s="10"/>
      <c r="H12" s="10">
        <v>8</v>
      </c>
      <c r="I12" s="41"/>
      <c r="J12" s="10"/>
      <c r="K12" s="10"/>
      <c r="L12" s="10"/>
      <c r="M12" s="10"/>
      <c r="N12" s="10"/>
      <c r="O12" s="78"/>
      <c r="P12" s="10"/>
      <c r="Q12" s="10"/>
      <c r="R12" s="10"/>
      <c r="S12" s="40"/>
      <c r="T12" s="41">
        <f t="shared" si="2"/>
        <v>8</v>
      </c>
      <c r="U12" s="39">
        <f t="shared" si="3"/>
        <v>1</v>
      </c>
      <c r="V12" s="48" cm="1">
        <f t="array" ref="V12">IF($U12&lt;=6,SUM($C12:$R12),SUMPRODUCT(LARGE($C12:$R12,{1,2,3,4,5,6})))</f>
        <v>8</v>
      </c>
      <c r="W12" s="37" t="str">
        <f t="shared" ref="W12:W18" si="5">IF(AND($U12&gt;=6,V12=V13),"Manual Calc Needed","")</f>
        <v/>
      </c>
      <c r="X12" s="34" t="str" cm="1">
        <f t="array" ref="X12">IF(W12= "","",IFERROR(SUMPRODUCT(LARGE($C12:$R12,{1,2,3,4})), ""))</f>
        <v/>
      </c>
      <c r="Y12" s="34" t="str" cm="1">
        <f t="array" ref="Y12">IF(X12&lt;&gt;"",(IFERROR(SUMPRODUCT(LARGE($C12:$R12,{1,2,3,4,5,6,7})),"")),"")</f>
        <v/>
      </c>
      <c r="Z12" s="34" t="str" cm="1">
        <f t="array" ref="Z12">IF(Y12&lt;&gt;"",(IFERROR(SUMPRODUCT(LARGE($C12:$R12,{1,2,3,4,5,6,7,8})),"")),"")</f>
        <v/>
      </c>
    </row>
    <row r="13" spans="1:26" ht="15" customHeight="1" x14ac:dyDescent="0.25">
      <c r="B13" s="4" t="s">
        <v>281</v>
      </c>
      <c r="C13" s="10">
        <v>2</v>
      </c>
      <c r="D13" s="10"/>
      <c r="E13" s="10"/>
      <c r="F13" s="10"/>
      <c r="G13" s="10"/>
      <c r="H13" s="10"/>
      <c r="I13" s="41"/>
      <c r="J13" s="10"/>
      <c r="K13" s="10"/>
      <c r="L13" s="10"/>
      <c r="M13" s="10"/>
      <c r="N13" s="10"/>
      <c r="O13" s="78"/>
      <c r="P13" s="10">
        <v>7</v>
      </c>
      <c r="Q13" s="10"/>
      <c r="R13" s="10"/>
      <c r="S13" s="40"/>
      <c r="T13" s="41">
        <f t="shared" si="2"/>
        <v>9</v>
      </c>
      <c r="U13" s="39">
        <f t="shared" si="3"/>
        <v>2</v>
      </c>
      <c r="V13" s="48" cm="1">
        <f t="array" ref="V13">IF($U13&lt;=6,SUM($C13:$R13),SUMPRODUCT(LARGE($C13:$R13,{1,2,3,4,5,6})))</f>
        <v>9</v>
      </c>
      <c r="W13" s="37" t="str">
        <f t="shared" si="5"/>
        <v/>
      </c>
      <c r="X13" s="34" t="str" cm="1">
        <f t="array" ref="X13">IF(W13= "","",IFERROR(SUMPRODUCT(LARGE($C13:$R13,{1,2,3,4})), ""))</f>
        <v/>
      </c>
      <c r="Y13" s="34" t="str" cm="1">
        <f t="array" ref="Y13">IF(X13&lt;&gt;"",(IFERROR(SUMPRODUCT(LARGE($C13:$R13,{1,2,3,4,5,6,7})),"")),"")</f>
        <v/>
      </c>
      <c r="Z13" s="34" t="str" cm="1">
        <f t="array" ref="Z13">IF(Y13&lt;&gt;"",(IFERROR(SUMPRODUCT(LARGE($C13:$R13,{1,2,3,4,5,6,7,8})),"")),"")</f>
        <v/>
      </c>
    </row>
    <row r="14" spans="1:26" ht="15" customHeight="1" x14ac:dyDescent="0.25">
      <c r="B14" s="4" t="s">
        <v>70</v>
      </c>
      <c r="C14" s="10"/>
      <c r="D14" s="10"/>
      <c r="E14" s="10"/>
      <c r="F14" s="10"/>
      <c r="G14" s="10"/>
      <c r="H14" s="10"/>
      <c r="I14" s="41"/>
      <c r="J14" s="10"/>
      <c r="K14" s="10"/>
      <c r="L14" s="10"/>
      <c r="M14" s="10"/>
      <c r="N14" s="10">
        <v>9</v>
      </c>
      <c r="O14" s="78"/>
      <c r="P14" s="10">
        <v>2</v>
      </c>
      <c r="Q14" s="10"/>
      <c r="R14" s="10"/>
      <c r="S14" s="40"/>
      <c r="T14" s="41">
        <f t="shared" si="2"/>
        <v>11</v>
      </c>
      <c r="U14" s="39">
        <f t="shared" si="3"/>
        <v>2</v>
      </c>
      <c r="V14" s="48" cm="1">
        <f t="array" ref="V14">IF($U14&lt;=6,SUM($C14:$R14),SUMPRODUCT(LARGE($C14:$R14,{1,2,3,4,5,6})))</f>
        <v>11</v>
      </c>
      <c r="W14" s="37" t="str">
        <f t="shared" si="5"/>
        <v/>
      </c>
      <c r="X14" s="34" t="str" cm="1">
        <f t="array" ref="X14">IF(W14= "","",IFERROR(SUMPRODUCT(LARGE($C14:$R14,{1,2,3,4})), ""))</f>
        <v/>
      </c>
      <c r="Y14" s="34" t="str" cm="1">
        <f t="array" ref="Y14">IF(X14&lt;&gt;"",(IFERROR(SUMPRODUCT(LARGE($C14:$R14,{1,2,3,4,5,6,7})),"")),"")</f>
        <v/>
      </c>
      <c r="Z14" s="34" t="str" cm="1">
        <f t="array" ref="Z14">IF(Y14&lt;&gt;"",(IFERROR(SUMPRODUCT(LARGE($C14:$R14,{1,2,3,4,5,6,7,8})),"")),"")</f>
        <v/>
      </c>
    </row>
    <row r="15" spans="1:26" ht="15" customHeight="1" x14ac:dyDescent="0.25">
      <c r="B15" s="4" t="s">
        <v>73</v>
      </c>
      <c r="C15" s="10">
        <v>5</v>
      </c>
      <c r="D15" s="10">
        <v>8</v>
      </c>
      <c r="E15" s="10"/>
      <c r="F15" s="10"/>
      <c r="G15" s="10">
        <v>6</v>
      </c>
      <c r="H15" s="10"/>
      <c r="I15" s="41">
        <v>8</v>
      </c>
      <c r="J15" s="10"/>
      <c r="K15" s="10"/>
      <c r="L15" s="10">
        <v>1</v>
      </c>
      <c r="M15" s="10">
        <v>2</v>
      </c>
      <c r="N15" s="10"/>
      <c r="O15" s="78">
        <v>9</v>
      </c>
      <c r="P15" s="10"/>
      <c r="Q15" s="10"/>
      <c r="R15" s="10"/>
      <c r="S15" s="40"/>
      <c r="T15" s="41">
        <f t="shared" si="2"/>
        <v>39</v>
      </c>
      <c r="U15" s="39">
        <f t="shared" si="3"/>
        <v>7</v>
      </c>
      <c r="V15" s="48" cm="1">
        <f t="array" ref="V15">IF($U15&lt;=6,SUM($C15:$R15),SUMPRODUCT(LARGE($C15:$R15,{1,2,3,4,5,6})))</f>
        <v>38</v>
      </c>
      <c r="W15" s="37" t="str">
        <f t="shared" si="5"/>
        <v/>
      </c>
      <c r="X15" s="34" t="str" cm="1">
        <f t="array" ref="X15">IF(W15= "","",IFERROR(SUMPRODUCT(LARGE($C15:$R15,{1,2,3,4})), ""))</f>
        <v/>
      </c>
      <c r="Y15" s="34" t="str" cm="1">
        <f t="array" ref="Y15">IF(X15&lt;&gt;"",(IFERROR(SUMPRODUCT(LARGE($C15:$R15,{1,2,3,4,5,6,7})),"")),"")</f>
        <v/>
      </c>
      <c r="Z15" s="34" t="str" cm="1">
        <f t="array" ref="Z15">IF(Y15&lt;&gt;"",(IFERROR(SUMPRODUCT(LARGE($C15:$R15,{1,2,3,4,5,6,7,8})),"")),"")</f>
        <v/>
      </c>
    </row>
    <row r="16" spans="1:26" ht="15" customHeight="1" x14ac:dyDescent="0.25">
      <c r="B16" s="4" t="s">
        <v>387</v>
      </c>
      <c r="C16" s="10"/>
      <c r="D16" s="10">
        <v>10</v>
      </c>
      <c r="E16" s="10"/>
      <c r="F16" s="10"/>
      <c r="G16" s="10"/>
      <c r="H16" s="10"/>
      <c r="I16" s="41"/>
      <c r="J16" s="10"/>
      <c r="K16" s="10"/>
      <c r="L16" s="10"/>
      <c r="M16" s="10"/>
      <c r="N16" s="10"/>
      <c r="O16" s="78"/>
      <c r="P16" s="10"/>
      <c r="Q16" s="10"/>
      <c r="R16" s="10"/>
      <c r="S16" s="40"/>
      <c r="T16" s="41">
        <f t="shared" si="2"/>
        <v>10</v>
      </c>
      <c r="U16" s="39">
        <f t="shared" si="3"/>
        <v>1</v>
      </c>
      <c r="V16" s="48" cm="1">
        <f t="array" ref="V16">IF($U16&lt;=6,SUM($C16:$R16),SUMPRODUCT(LARGE($C16:$R16,{1,2,3,4,5,6})))</f>
        <v>10</v>
      </c>
      <c r="W16" s="37" t="str">
        <f t="shared" si="5"/>
        <v/>
      </c>
      <c r="X16" s="34" t="str" cm="1">
        <f t="array" ref="X16">IF(W16= "","",IFERROR(SUMPRODUCT(LARGE($C16:$R16,{1,2,3,4})), ""))</f>
        <v/>
      </c>
      <c r="Y16" s="34" t="str" cm="1">
        <f t="array" ref="Y16">IF(X16&lt;&gt;"",(IFERROR(SUMPRODUCT(LARGE($C16:$R16,{1,2,3,4,5,6,7})),"")),"")</f>
        <v/>
      </c>
      <c r="Z16" s="34" t="str" cm="1">
        <f t="array" ref="Z16">IF(Y16&lt;&gt;"",(IFERROR(SUMPRODUCT(LARGE($C16:$R16,{1,2,3,4,5,6,7,8})),"")),"")</f>
        <v/>
      </c>
    </row>
    <row r="17" spans="2:26" ht="15" customHeight="1" x14ac:dyDescent="0.25">
      <c r="B17" s="4" t="s">
        <v>1513</v>
      </c>
      <c r="C17" s="10"/>
      <c r="D17" s="10"/>
      <c r="E17" s="10"/>
      <c r="F17" s="10"/>
      <c r="G17" s="10"/>
      <c r="H17" s="10">
        <v>1</v>
      </c>
      <c r="I17" s="41"/>
      <c r="J17" s="10"/>
      <c r="K17" s="10"/>
      <c r="L17" s="10"/>
      <c r="M17" s="10"/>
      <c r="N17" s="10"/>
      <c r="O17" s="78"/>
      <c r="P17" s="10">
        <v>12</v>
      </c>
      <c r="Q17" s="10"/>
      <c r="R17" s="10"/>
      <c r="S17" s="40"/>
      <c r="T17" s="41">
        <f t="shared" si="2"/>
        <v>13</v>
      </c>
      <c r="U17" s="39">
        <f t="shared" si="3"/>
        <v>2</v>
      </c>
      <c r="V17" s="48" cm="1">
        <f t="array" ref="V17">IF($U17&lt;=6,SUM($C17:$R17),SUMPRODUCT(LARGE($C17:$R17,{1,2,3,4,5,6})))</f>
        <v>13</v>
      </c>
      <c r="W17" s="37" t="str">
        <f t="shared" si="5"/>
        <v/>
      </c>
      <c r="X17" s="34" t="str" cm="1">
        <f t="array" ref="X17">IF(W17= "","",IFERROR(SUMPRODUCT(LARGE($C17:$R17,{1,2,3,4})), ""))</f>
        <v/>
      </c>
      <c r="Y17" s="34" t="str" cm="1">
        <f t="array" ref="Y17">IF(X17&lt;&gt;"",(IFERROR(SUMPRODUCT(LARGE($C17:$R17,{1,2,3,4,5,6,7})),"")),"")</f>
        <v/>
      </c>
      <c r="Z17" s="34" t="str" cm="1">
        <f t="array" ref="Z17">IF(Y17&lt;&gt;"",(IFERROR(SUMPRODUCT(LARGE($C17:$R17,{1,2,3,4,5,6,7,8})),"")),"")</f>
        <v/>
      </c>
    </row>
    <row r="18" spans="2:26" ht="15" customHeight="1" x14ac:dyDescent="0.25">
      <c r="B18" s="4" t="s">
        <v>408</v>
      </c>
      <c r="C18" s="10"/>
      <c r="D18" s="10">
        <v>20</v>
      </c>
      <c r="E18" s="10"/>
      <c r="F18" s="10">
        <v>12</v>
      </c>
      <c r="G18" s="10">
        <v>12</v>
      </c>
      <c r="H18" s="10"/>
      <c r="I18" s="41">
        <v>14</v>
      </c>
      <c r="J18" s="10"/>
      <c r="K18" s="10"/>
      <c r="L18" s="10">
        <v>12</v>
      </c>
      <c r="M18" s="10">
        <v>21</v>
      </c>
      <c r="N18" s="10"/>
      <c r="O18" s="78">
        <v>4</v>
      </c>
      <c r="P18" s="10"/>
      <c r="Q18" s="10"/>
      <c r="R18" s="10"/>
      <c r="S18" s="40"/>
      <c r="T18" s="41">
        <f t="shared" si="2"/>
        <v>95</v>
      </c>
      <c r="U18" s="39">
        <f t="shared" si="3"/>
        <v>7</v>
      </c>
      <c r="V18" s="48" cm="1">
        <f t="array" ref="V18">IF($U18&lt;=6,SUM($C18:$R18),SUMPRODUCT(LARGE($C18:$R18,{1,2,3,4,5,6})))</f>
        <v>91</v>
      </c>
      <c r="W18" s="37" t="str">
        <f t="shared" si="5"/>
        <v/>
      </c>
      <c r="X18" s="34" t="str" cm="1">
        <f t="array" ref="X18">IF(W18= "","",IFERROR(SUMPRODUCT(LARGE($C18:$R18,{1,2,3,4})), ""))</f>
        <v/>
      </c>
      <c r="Y18" s="34" t="str" cm="1">
        <f t="array" ref="Y18">IF(X18&lt;&gt;"",(IFERROR(SUMPRODUCT(LARGE($C18:$R18,{1,2,3,4,5,6,7})),"")),"")</f>
        <v/>
      </c>
      <c r="Z18" s="34" t="str" cm="1">
        <f t="array" ref="Z18">IF(Y18&lt;&gt;"",(IFERROR(SUMPRODUCT(LARGE($C18:$R18,{1,2,3,4,5,6,7,8})),"")),"")</f>
        <v/>
      </c>
    </row>
    <row r="19" spans="2:26" ht="15" customHeight="1" x14ac:dyDescent="0.25">
      <c r="B19" s="4"/>
      <c r="C19" s="10"/>
      <c r="D19" s="10"/>
      <c r="E19" s="10"/>
      <c r="F19" s="10"/>
      <c r="G19" s="10"/>
      <c r="H19" s="10"/>
      <c r="I19" s="41"/>
      <c r="J19" s="10"/>
      <c r="K19" s="10"/>
      <c r="L19" s="10"/>
      <c r="M19" s="10"/>
      <c r="N19" s="10"/>
      <c r="O19" s="78"/>
      <c r="P19" s="10"/>
      <c r="Q19" s="10"/>
      <c r="R19" s="10"/>
      <c r="S19" s="40"/>
      <c r="T19" s="41">
        <f t="shared" si="2"/>
        <v>0</v>
      </c>
      <c r="U19" s="39">
        <f t="shared" si="3"/>
        <v>0</v>
      </c>
      <c r="V19" s="48" cm="1">
        <f t="array" ref="V19">IF($U19&lt;=6,SUM($C19:$R19),SUMPRODUCT(LARGE($C19:$R19,{1,2,3,4,5,6})))</f>
        <v>0</v>
      </c>
      <c r="W19" s="37" t="str">
        <f t="shared" ref="W19:W68" si="6">IF(AND($U19&gt;=6,V19=V20),"Manual Calc Needed","")</f>
        <v/>
      </c>
      <c r="X19" s="34" t="str" cm="1">
        <f t="array" ref="X19">IF(W19= "","",IFERROR(SUMPRODUCT(LARGE($C19:$R19,{1,2,3,4})), ""))</f>
        <v/>
      </c>
      <c r="Y19" s="34" t="str" cm="1">
        <f t="array" ref="Y19">IF(X19&lt;&gt;"",(IFERROR(SUMPRODUCT(LARGE($C19:$R19,{1,2,3,4,5,6,7})),"")),"")</f>
        <v/>
      </c>
      <c r="Z19" s="34" t="str" cm="1">
        <f t="array" ref="Z19">IF(Y19&lt;&gt;"",(IFERROR(SUMPRODUCT(LARGE($C19:$R19,{1,2,3,4,5,6,7,8})),"")),"")</f>
        <v/>
      </c>
    </row>
    <row r="20" spans="2:26" ht="15" customHeight="1" x14ac:dyDescent="0.25">
      <c r="B20" s="4"/>
      <c r="C20" s="10"/>
      <c r="D20" s="10"/>
      <c r="E20" s="10"/>
      <c r="F20" s="10"/>
      <c r="G20" s="10"/>
      <c r="H20" s="10"/>
      <c r="I20" s="41"/>
      <c r="J20" s="10"/>
      <c r="K20" s="10"/>
      <c r="L20" s="10"/>
      <c r="M20" s="10"/>
      <c r="N20" s="10"/>
      <c r="O20" s="78"/>
      <c r="P20" s="10"/>
      <c r="Q20" s="10"/>
      <c r="R20" s="10"/>
      <c r="S20" s="40"/>
      <c r="T20" s="41">
        <f t="shared" si="2"/>
        <v>0</v>
      </c>
      <c r="U20" s="39">
        <f t="shared" si="3"/>
        <v>0</v>
      </c>
      <c r="V20" s="48" cm="1">
        <f t="array" ref="V20">IF($U20&lt;=6,SUM($C20:$R20),SUMPRODUCT(LARGE($C20:$R20,{1,2,3,4,5,6})))</f>
        <v>0</v>
      </c>
      <c r="W20" s="37" t="str">
        <f t="shared" si="6"/>
        <v/>
      </c>
      <c r="X20" s="34" t="str" cm="1">
        <f t="array" ref="X20">IF(W20= "","",IFERROR(SUMPRODUCT(LARGE($C20:$R20,{1,2,3,4})), ""))</f>
        <v/>
      </c>
      <c r="Y20" s="34" t="str" cm="1">
        <f t="array" ref="Y20">IF(X20&lt;&gt;"",(IFERROR(SUMPRODUCT(LARGE($C20:$R20,{1,2,3,4,5,6,7})),"")),"")</f>
        <v/>
      </c>
      <c r="Z20" s="34" t="str" cm="1">
        <f t="array" ref="Z20">IF(Y20&lt;&gt;"",(IFERROR(SUMPRODUCT(LARGE($C20:$R20,{1,2,3,4,5,6,7,8})),"")),"")</f>
        <v/>
      </c>
    </row>
    <row r="21" spans="2:26" ht="15" customHeight="1" x14ac:dyDescent="0.25">
      <c r="B21" s="4"/>
      <c r="C21" s="10"/>
      <c r="D21" s="10"/>
      <c r="E21" s="10"/>
      <c r="F21" s="10"/>
      <c r="G21" s="10"/>
      <c r="H21" s="10"/>
      <c r="I21" s="41"/>
      <c r="J21" s="10"/>
      <c r="K21" s="10"/>
      <c r="L21" s="10"/>
      <c r="M21" s="10"/>
      <c r="N21" s="10"/>
      <c r="O21" s="78"/>
      <c r="P21" s="10"/>
      <c r="Q21" s="10"/>
      <c r="R21" s="10"/>
      <c r="S21" s="40"/>
      <c r="T21" s="41">
        <f t="shared" si="2"/>
        <v>0</v>
      </c>
      <c r="U21" s="39">
        <f t="shared" si="3"/>
        <v>0</v>
      </c>
      <c r="V21" s="48" cm="1">
        <f t="array" ref="V21">IF($U21&lt;=6,SUM($C21:$R21),SUMPRODUCT(LARGE($C21:$R21,{1,2,3,4,5,6})))</f>
        <v>0</v>
      </c>
      <c r="W21" s="37" t="str">
        <f t="shared" si="6"/>
        <v/>
      </c>
      <c r="X21" s="34" t="str" cm="1">
        <f t="array" ref="X21">IF(W21= "","",IFERROR(SUMPRODUCT(LARGE($C21:$R21,{1,2,3,4})), ""))</f>
        <v/>
      </c>
      <c r="Y21" s="34" t="str" cm="1">
        <f t="array" ref="Y21">IF(X21&lt;&gt;"",(IFERROR(SUMPRODUCT(LARGE($C21:$R21,{1,2,3,4,5,6,7})),"")),"")</f>
        <v/>
      </c>
      <c r="Z21" s="34" t="str" cm="1">
        <f t="array" ref="Z21">IF(Y21&lt;&gt;"",(IFERROR(SUMPRODUCT(LARGE($C21:$R21,{1,2,3,4,5,6,7,8})),"")),"")</f>
        <v/>
      </c>
    </row>
    <row r="22" spans="2:26" ht="15" customHeight="1" x14ac:dyDescent="0.25">
      <c r="B22" s="4"/>
      <c r="C22" s="10"/>
      <c r="D22" s="10"/>
      <c r="E22" s="10"/>
      <c r="F22" s="10"/>
      <c r="G22" s="10"/>
      <c r="H22" s="10"/>
      <c r="I22" s="41"/>
      <c r="J22" s="10"/>
      <c r="K22" s="10"/>
      <c r="L22" s="10"/>
      <c r="M22" s="10"/>
      <c r="N22" s="10"/>
      <c r="O22" s="78"/>
      <c r="P22" s="10"/>
      <c r="Q22" s="10"/>
      <c r="R22" s="10"/>
      <c r="S22" s="40"/>
      <c r="T22" s="41">
        <f t="shared" si="2"/>
        <v>0</v>
      </c>
      <c r="U22" s="39">
        <f t="shared" si="3"/>
        <v>0</v>
      </c>
      <c r="V22" s="48" cm="1">
        <f t="array" ref="V22">IF($U22&lt;=6,SUM($C22:$R22),SUMPRODUCT(LARGE($C22:$R22,{1,2,3,4,5,6})))</f>
        <v>0</v>
      </c>
      <c r="W22" s="37" t="str">
        <f t="shared" si="6"/>
        <v/>
      </c>
      <c r="X22" s="34" t="str" cm="1">
        <f t="array" ref="X22">IF(W22= "","",IFERROR(SUMPRODUCT(LARGE($C22:$R22,{1,2,3,4})), ""))</f>
        <v/>
      </c>
      <c r="Y22" s="34" t="str" cm="1">
        <f t="array" ref="Y22">IF(X22&lt;&gt;"",(IFERROR(SUMPRODUCT(LARGE($C22:$R22,{1,2,3,4,5,6,7})),"")),"")</f>
        <v/>
      </c>
      <c r="Z22" s="34" t="str" cm="1">
        <f t="array" ref="Z22">IF(Y22&lt;&gt;"",(IFERROR(SUMPRODUCT(LARGE($C22:$R22,{1,2,3,4,5,6,7,8})),"")),"")</f>
        <v/>
      </c>
    </row>
    <row r="23" spans="2:26" ht="15" customHeight="1" x14ac:dyDescent="0.25">
      <c r="B23" s="4"/>
      <c r="C23" s="10"/>
      <c r="D23" s="10"/>
      <c r="E23" s="10"/>
      <c r="F23" s="10"/>
      <c r="G23" s="10"/>
      <c r="H23" s="10"/>
      <c r="I23" s="41"/>
      <c r="J23" s="10"/>
      <c r="K23" s="10"/>
      <c r="L23" s="10"/>
      <c r="M23" s="10"/>
      <c r="N23" s="10"/>
      <c r="O23" s="78"/>
      <c r="P23" s="10"/>
      <c r="Q23" s="10"/>
      <c r="R23" s="10"/>
      <c r="S23" s="40"/>
      <c r="T23" s="41">
        <f t="shared" si="2"/>
        <v>0</v>
      </c>
      <c r="U23" s="39">
        <f t="shared" si="3"/>
        <v>0</v>
      </c>
      <c r="V23" s="48" cm="1">
        <f t="array" ref="V23">IF($U23&lt;=6,SUM($C23:$R23),SUMPRODUCT(LARGE($C23:$R23,{1,2,3,4,5,6})))</f>
        <v>0</v>
      </c>
      <c r="W23" s="37" t="str">
        <f t="shared" si="6"/>
        <v/>
      </c>
      <c r="X23" s="34" t="str" cm="1">
        <f t="array" ref="X23">IF(W23= "","",IFERROR(SUMPRODUCT(LARGE($C23:$R23,{1,2,3,4})), ""))</f>
        <v/>
      </c>
      <c r="Y23" s="34" t="str" cm="1">
        <f t="array" ref="Y23">IF(X23&lt;&gt;"",(IFERROR(SUMPRODUCT(LARGE($C23:$R23,{1,2,3,4,5,6,7})),"")),"")</f>
        <v/>
      </c>
      <c r="Z23" s="34" t="str" cm="1">
        <f t="array" ref="Z23">IF(Y23&lt;&gt;"",(IFERROR(SUMPRODUCT(LARGE($C23:$R23,{1,2,3,4,5,6,7,8})),"")),"")</f>
        <v/>
      </c>
    </row>
    <row r="24" spans="2:26" ht="15" customHeight="1" x14ac:dyDescent="0.25">
      <c r="B24" s="4"/>
      <c r="C24" s="10"/>
      <c r="D24" s="10"/>
      <c r="E24" s="10"/>
      <c r="F24" s="10"/>
      <c r="G24" s="10"/>
      <c r="H24" s="10"/>
      <c r="I24" s="41"/>
      <c r="J24" s="10"/>
      <c r="K24" s="10"/>
      <c r="L24" s="10"/>
      <c r="M24" s="10"/>
      <c r="N24" s="10"/>
      <c r="O24" s="78"/>
      <c r="P24" s="10"/>
      <c r="Q24" s="10"/>
      <c r="R24" s="10"/>
      <c r="S24" s="40"/>
      <c r="T24" s="41">
        <f t="shared" si="2"/>
        <v>0</v>
      </c>
      <c r="U24" s="39">
        <f t="shared" si="3"/>
        <v>0</v>
      </c>
      <c r="V24" s="48" cm="1">
        <f t="array" ref="V24">IF($U24&lt;=6,SUM($C24:$R24),SUMPRODUCT(LARGE($C24:$R24,{1,2,3,4,5,6})))</f>
        <v>0</v>
      </c>
      <c r="W24" s="37" t="str">
        <f t="shared" si="6"/>
        <v/>
      </c>
      <c r="X24" s="34" t="str" cm="1">
        <f t="array" ref="X24">IF(W24= "","",IFERROR(SUMPRODUCT(LARGE($C24:$R24,{1,2,3,4})), ""))</f>
        <v/>
      </c>
      <c r="Y24" s="34" t="str" cm="1">
        <f t="array" ref="Y24">IF(X24&lt;&gt;"",(IFERROR(SUMPRODUCT(LARGE($C24:$R24,{1,2,3,4,5,6,7})),"")),"")</f>
        <v/>
      </c>
      <c r="Z24" s="34" t="str" cm="1">
        <f t="array" ref="Z24">IF(Y24&lt;&gt;"",(IFERROR(SUMPRODUCT(LARGE($C24:$R24,{1,2,3,4,5,6,7,8})),"")),"")</f>
        <v/>
      </c>
    </row>
    <row r="25" spans="2:26" ht="15" customHeight="1" x14ac:dyDescent="0.25">
      <c r="B25" s="4"/>
      <c r="C25" s="10"/>
      <c r="D25" s="10"/>
      <c r="E25" s="10"/>
      <c r="F25" s="10"/>
      <c r="G25" s="10"/>
      <c r="H25" s="10"/>
      <c r="I25" s="41"/>
      <c r="J25" s="10"/>
      <c r="K25" s="10"/>
      <c r="L25" s="10"/>
      <c r="M25" s="10"/>
      <c r="N25" s="10"/>
      <c r="O25" s="78"/>
      <c r="P25" s="10"/>
      <c r="Q25" s="10"/>
      <c r="R25" s="10"/>
      <c r="S25" s="40"/>
      <c r="T25" s="41">
        <f t="shared" si="2"/>
        <v>0</v>
      </c>
      <c r="U25" s="39">
        <f t="shared" si="3"/>
        <v>0</v>
      </c>
      <c r="V25" s="48" cm="1">
        <f t="array" ref="V25">IF($U25&lt;=6,SUM($C25:$R25),SUMPRODUCT(LARGE($C25:$R25,{1,2,3,4,5,6})))</f>
        <v>0</v>
      </c>
      <c r="W25" s="37" t="str">
        <f t="shared" si="6"/>
        <v/>
      </c>
      <c r="X25" s="34" t="str" cm="1">
        <f t="array" ref="X25">IF(W25= "","",IFERROR(SUMPRODUCT(LARGE($C25:$R25,{1,2,3,4})), ""))</f>
        <v/>
      </c>
      <c r="Y25" s="34" t="str" cm="1">
        <f t="array" ref="Y25">IF(X25&lt;&gt;"",(IFERROR(SUMPRODUCT(LARGE($C25:$R25,{1,2,3,4,5,6,7})),"")),"")</f>
        <v/>
      </c>
      <c r="Z25" s="34" t="str" cm="1">
        <f t="array" ref="Z25">IF(Y25&lt;&gt;"",(IFERROR(SUMPRODUCT(LARGE($C25:$R25,{1,2,3,4,5,6,7,8})),"")),"")</f>
        <v/>
      </c>
    </row>
    <row r="26" spans="2:26" ht="15" customHeight="1" x14ac:dyDescent="0.25">
      <c r="B26" s="4"/>
      <c r="C26" s="10"/>
      <c r="D26" s="10"/>
      <c r="E26" s="10"/>
      <c r="F26" s="10"/>
      <c r="G26" s="10"/>
      <c r="H26" s="10"/>
      <c r="I26" s="41"/>
      <c r="J26" s="10"/>
      <c r="K26" s="10"/>
      <c r="L26" s="10"/>
      <c r="M26" s="10"/>
      <c r="N26" s="10"/>
      <c r="O26" s="78"/>
      <c r="P26" s="10"/>
      <c r="Q26" s="10"/>
      <c r="R26" s="10"/>
      <c r="S26" s="40"/>
      <c r="T26" s="41">
        <f t="shared" si="2"/>
        <v>0</v>
      </c>
      <c r="U26" s="39">
        <f t="shared" si="3"/>
        <v>0</v>
      </c>
      <c r="V26" s="48" cm="1">
        <f t="array" ref="V26">IF($U26&lt;=6,SUM($C26:$R26),SUMPRODUCT(LARGE($C26:$R26,{1,2,3,4,5,6})))</f>
        <v>0</v>
      </c>
      <c r="W26" s="37" t="str">
        <f t="shared" si="6"/>
        <v/>
      </c>
      <c r="X26" s="34" t="str" cm="1">
        <f t="array" ref="X26">IF(W26= "","",IFERROR(SUMPRODUCT(LARGE($C26:$R26,{1,2,3,4})), ""))</f>
        <v/>
      </c>
      <c r="Y26" s="34" t="str" cm="1">
        <f t="array" ref="Y26">IF(X26&lt;&gt;"",(IFERROR(SUMPRODUCT(LARGE($C26:$R26,{1,2,3,4,5,6,7})),"")),"")</f>
        <v/>
      </c>
      <c r="Z26" s="34" t="str" cm="1">
        <f t="array" ref="Z26">IF(Y26&lt;&gt;"",(IFERROR(SUMPRODUCT(LARGE($C26:$R26,{1,2,3,4,5,6,7,8})),"")),"")</f>
        <v/>
      </c>
    </row>
    <row r="27" spans="2:26" ht="15" customHeight="1" x14ac:dyDescent="0.25">
      <c r="B27" s="4"/>
      <c r="C27" s="10"/>
      <c r="D27" s="10"/>
      <c r="E27" s="10"/>
      <c r="F27" s="10"/>
      <c r="G27" s="10"/>
      <c r="H27" s="10"/>
      <c r="I27" s="41"/>
      <c r="J27" s="10"/>
      <c r="K27" s="10"/>
      <c r="L27" s="10"/>
      <c r="M27" s="10"/>
      <c r="N27" s="10"/>
      <c r="O27" s="78"/>
      <c r="P27" s="10"/>
      <c r="Q27" s="10"/>
      <c r="R27" s="10"/>
      <c r="S27" s="40"/>
      <c r="T27" s="41">
        <f t="shared" si="2"/>
        <v>0</v>
      </c>
      <c r="U27" s="39">
        <f t="shared" si="3"/>
        <v>0</v>
      </c>
      <c r="V27" s="48" cm="1">
        <f t="array" ref="V27">IF($U27&lt;=6,SUM($C27:$R27),SUMPRODUCT(LARGE($C27:$R27,{1,2,3,4,5,6})))</f>
        <v>0</v>
      </c>
      <c r="W27" s="37" t="str">
        <f t="shared" si="6"/>
        <v/>
      </c>
      <c r="X27" s="34" t="str" cm="1">
        <f t="array" ref="X27">IF(W27= "","",IFERROR(SUMPRODUCT(LARGE($C27:$R27,{1,2,3,4})), ""))</f>
        <v/>
      </c>
      <c r="Y27" s="34" t="str" cm="1">
        <f t="array" ref="Y27">IF(X27&lt;&gt;"",(IFERROR(SUMPRODUCT(LARGE($C27:$R27,{1,2,3,4,5,6,7})),"")),"")</f>
        <v/>
      </c>
      <c r="Z27" s="34" t="str" cm="1">
        <f t="array" ref="Z27">IF(Y27&lt;&gt;"",(IFERROR(SUMPRODUCT(LARGE($C27:$R27,{1,2,3,4,5,6,7,8})),"")),"")</f>
        <v/>
      </c>
    </row>
    <row r="28" spans="2:26" ht="15" customHeight="1" x14ac:dyDescent="0.25">
      <c r="B28" s="4"/>
      <c r="C28" s="10"/>
      <c r="D28" s="10"/>
      <c r="E28" s="10"/>
      <c r="F28" s="10"/>
      <c r="G28" s="10"/>
      <c r="H28" s="10"/>
      <c r="I28" s="41"/>
      <c r="J28" s="10"/>
      <c r="K28" s="10"/>
      <c r="L28" s="10"/>
      <c r="M28" s="10"/>
      <c r="N28" s="10"/>
      <c r="O28" s="78"/>
      <c r="P28" s="10"/>
      <c r="Q28" s="10"/>
      <c r="R28" s="10"/>
      <c r="S28" s="40"/>
      <c r="T28" s="41">
        <f t="shared" si="2"/>
        <v>0</v>
      </c>
      <c r="U28" s="39">
        <f t="shared" si="3"/>
        <v>0</v>
      </c>
      <c r="V28" s="48" cm="1">
        <f t="array" ref="V28">IF($U28&lt;=6,SUM($C28:$R28),SUMPRODUCT(LARGE($C28:$R28,{1,2,3,4,5,6})))</f>
        <v>0</v>
      </c>
      <c r="W28" s="37" t="str">
        <f t="shared" si="6"/>
        <v/>
      </c>
      <c r="X28" s="34" t="str" cm="1">
        <f t="array" ref="X28">IF(W28= "","",IFERROR(SUMPRODUCT(LARGE($C28:$R28,{1,2,3,4})), ""))</f>
        <v/>
      </c>
      <c r="Y28" s="34" t="str" cm="1">
        <f t="array" ref="Y28">IF(X28&lt;&gt;"",(IFERROR(SUMPRODUCT(LARGE($C28:$R28,{1,2,3,4,5,6,7})),"")),"")</f>
        <v/>
      </c>
      <c r="Z28" s="34" t="str" cm="1">
        <f t="array" ref="Z28">IF(Y28&lt;&gt;"",(IFERROR(SUMPRODUCT(LARGE($C28:$R28,{1,2,3,4,5,6,7,8})),"")),"")</f>
        <v/>
      </c>
    </row>
    <row r="29" spans="2:26" ht="15" customHeight="1" x14ac:dyDescent="0.25">
      <c r="B29" s="4"/>
      <c r="C29" s="10"/>
      <c r="D29" s="10"/>
      <c r="E29" s="10"/>
      <c r="F29" s="10"/>
      <c r="G29" s="10"/>
      <c r="H29" s="10"/>
      <c r="I29" s="41"/>
      <c r="J29" s="10"/>
      <c r="K29" s="10"/>
      <c r="L29" s="10"/>
      <c r="M29" s="10"/>
      <c r="N29" s="10"/>
      <c r="O29" s="78"/>
      <c r="P29" s="10"/>
      <c r="Q29" s="10"/>
      <c r="R29" s="10"/>
      <c r="S29" s="40"/>
      <c r="T29" s="41">
        <f t="shared" si="2"/>
        <v>0</v>
      </c>
      <c r="U29" s="39">
        <f t="shared" si="3"/>
        <v>0</v>
      </c>
      <c r="V29" s="48" cm="1">
        <f t="array" ref="V29">IF($U29&lt;=6,SUM($C29:$R29),SUMPRODUCT(LARGE($C29:$R29,{1,2,3,4,5,6})))</f>
        <v>0</v>
      </c>
      <c r="W29" s="37" t="str">
        <f t="shared" si="6"/>
        <v/>
      </c>
      <c r="X29" s="34" t="str" cm="1">
        <f t="array" ref="X29">IF(W29= "","",IFERROR(SUMPRODUCT(LARGE($C29:$R29,{1,2,3,4})), ""))</f>
        <v/>
      </c>
      <c r="Y29" s="34" t="str" cm="1">
        <f t="array" ref="Y29">IF(X29&lt;&gt;"",(IFERROR(SUMPRODUCT(LARGE($C29:$R29,{1,2,3,4,5,6,7})),"")),"")</f>
        <v/>
      </c>
      <c r="Z29" s="34" t="str" cm="1">
        <f t="array" ref="Z29">IF(Y29&lt;&gt;"",(IFERROR(SUMPRODUCT(LARGE($C29:$R29,{1,2,3,4,5,6,7,8})),"")),"")</f>
        <v/>
      </c>
    </row>
    <row r="30" spans="2:26" ht="15" customHeight="1" x14ac:dyDescent="0.25">
      <c r="B30" s="4"/>
      <c r="C30" s="10"/>
      <c r="D30" s="10"/>
      <c r="E30" s="10"/>
      <c r="F30" s="10"/>
      <c r="G30" s="10"/>
      <c r="H30" s="10"/>
      <c r="I30" s="41"/>
      <c r="J30" s="10"/>
      <c r="K30" s="10"/>
      <c r="L30" s="10"/>
      <c r="M30" s="10"/>
      <c r="N30" s="10"/>
      <c r="O30" s="78"/>
      <c r="P30" s="10"/>
      <c r="Q30" s="10"/>
      <c r="R30" s="10"/>
      <c r="S30" s="40"/>
      <c r="T30" s="41">
        <f t="shared" si="2"/>
        <v>0</v>
      </c>
      <c r="U30" s="39">
        <f t="shared" si="3"/>
        <v>0</v>
      </c>
      <c r="V30" s="48" cm="1">
        <f t="array" ref="V30">IF($U30&lt;=6,SUM($C30:$R30),SUMPRODUCT(LARGE($C30:$R30,{1,2,3,4,5,6})))</f>
        <v>0</v>
      </c>
      <c r="W30" s="37" t="str">
        <f t="shared" si="6"/>
        <v/>
      </c>
      <c r="X30" s="34" t="str" cm="1">
        <f t="array" ref="X30">IF(W30= "","",IFERROR(SUMPRODUCT(LARGE($C30:$R30,{1,2,3,4})), ""))</f>
        <v/>
      </c>
      <c r="Y30" s="34" t="str" cm="1">
        <f t="array" ref="Y30">IF(X30&lt;&gt;"",(IFERROR(SUMPRODUCT(LARGE($C30:$R30,{1,2,3,4,5,6,7})),"")),"")</f>
        <v/>
      </c>
      <c r="Z30" s="34" t="str" cm="1">
        <f t="array" ref="Z30">IF(Y30&lt;&gt;"",(IFERROR(SUMPRODUCT(LARGE($C30:$R30,{1,2,3,4,5,6,7,8})),"")),"")</f>
        <v/>
      </c>
    </row>
    <row r="31" spans="2:26" ht="15" customHeight="1" x14ac:dyDescent="0.25">
      <c r="B31" s="10"/>
      <c r="C31" s="10"/>
      <c r="D31" s="10"/>
      <c r="E31" s="10"/>
      <c r="F31" s="10"/>
      <c r="G31" s="10"/>
      <c r="H31" s="10"/>
      <c r="I31" s="41"/>
      <c r="J31" s="10"/>
      <c r="K31" s="10"/>
      <c r="L31" s="10"/>
      <c r="M31" s="10"/>
      <c r="N31" s="10"/>
      <c r="O31" s="78"/>
      <c r="P31" s="10"/>
      <c r="Q31" s="10"/>
      <c r="R31" s="10"/>
      <c r="S31" s="40"/>
      <c r="T31" s="41">
        <f t="shared" si="2"/>
        <v>0</v>
      </c>
      <c r="U31" s="39">
        <f t="shared" si="3"/>
        <v>0</v>
      </c>
      <c r="V31" s="48" cm="1">
        <f t="array" ref="V31">IF($U31&lt;=6,SUM($C31:$R31),SUMPRODUCT(LARGE($C31:$R31,{1,2,3,4,5,6})))</f>
        <v>0</v>
      </c>
      <c r="W31" s="37" t="str">
        <f t="shared" si="6"/>
        <v/>
      </c>
      <c r="X31" s="34" t="str" cm="1">
        <f t="array" ref="X31">IF(W31= "","",IFERROR(SUMPRODUCT(LARGE($C31:$R31,{1,2,3,4})), ""))</f>
        <v/>
      </c>
      <c r="Y31" s="34" t="str" cm="1">
        <f t="array" ref="Y31">IF(X31&lt;&gt;"",(IFERROR(SUMPRODUCT(LARGE($C31:$R31,{1,2,3,4,5,6,7})),"")),"")</f>
        <v/>
      </c>
      <c r="Z31" s="34" t="str" cm="1">
        <f t="array" ref="Z31">IF(Y31&lt;&gt;"",(IFERROR(SUMPRODUCT(LARGE($C31:$R31,{1,2,3,4,5,6,7,8})),"")),"")</f>
        <v/>
      </c>
    </row>
    <row r="32" spans="2:26" ht="15" customHeight="1" x14ac:dyDescent="0.25">
      <c r="B32" s="10"/>
      <c r="C32" s="10"/>
      <c r="D32" s="10"/>
      <c r="E32" s="10"/>
      <c r="F32" s="10"/>
      <c r="G32" s="10"/>
      <c r="H32" s="10"/>
      <c r="I32" s="41"/>
      <c r="J32" s="10"/>
      <c r="K32" s="10"/>
      <c r="L32" s="10"/>
      <c r="M32" s="10"/>
      <c r="N32" s="10"/>
      <c r="O32" s="78"/>
      <c r="P32" s="10"/>
      <c r="Q32" s="10"/>
      <c r="R32" s="10"/>
      <c r="S32" s="40"/>
      <c r="T32" s="41">
        <f t="shared" si="2"/>
        <v>0</v>
      </c>
      <c r="U32" s="39">
        <f t="shared" si="3"/>
        <v>0</v>
      </c>
      <c r="V32" s="48" cm="1">
        <f t="array" ref="V32">IF($U32&lt;=6,SUM($C32:$R32),SUMPRODUCT(LARGE($C32:$R32,{1,2,3,4,5,6})))</f>
        <v>0</v>
      </c>
      <c r="W32" s="37" t="str">
        <f t="shared" si="6"/>
        <v/>
      </c>
      <c r="X32" s="34" t="str" cm="1">
        <f t="array" ref="X32">IF(W32= "","",IFERROR(SUMPRODUCT(LARGE($C32:$R32,{1,2,3,4})), ""))</f>
        <v/>
      </c>
      <c r="Y32" s="34" t="str" cm="1">
        <f t="array" ref="Y32">IF(X32&lt;&gt;"",(IFERROR(SUMPRODUCT(LARGE($C32:$R32,{1,2,3,4,5,6,7})),"")),"")</f>
        <v/>
      </c>
      <c r="Z32" s="34" t="str" cm="1">
        <f t="array" ref="Z32">IF(Y32&lt;&gt;"",(IFERROR(SUMPRODUCT(LARGE($C32:$R32,{1,2,3,4,5,6,7,8})),"")),"")</f>
        <v/>
      </c>
    </row>
    <row r="33" spans="2:26" ht="15" customHeight="1" x14ac:dyDescent="0.25">
      <c r="B33" s="10"/>
      <c r="C33" s="10"/>
      <c r="D33" s="10"/>
      <c r="E33" s="10"/>
      <c r="F33" s="10"/>
      <c r="G33" s="10"/>
      <c r="H33" s="10"/>
      <c r="I33" s="41"/>
      <c r="J33" s="10"/>
      <c r="K33" s="10"/>
      <c r="L33" s="10"/>
      <c r="M33" s="10"/>
      <c r="N33" s="10"/>
      <c r="O33" s="78"/>
      <c r="P33" s="10"/>
      <c r="Q33" s="10"/>
      <c r="R33" s="10"/>
      <c r="S33" s="40"/>
      <c r="T33" s="41">
        <f t="shared" si="2"/>
        <v>0</v>
      </c>
      <c r="U33" s="39">
        <f t="shared" si="3"/>
        <v>0</v>
      </c>
      <c r="V33" s="48" cm="1">
        <f t="array" ref="V33">IF($U33&lt;=6,SUM($C33:$R33),SUMPRODUCT(LARGE($C33:$R33,{1,2,3,4,5,6})))</f>
        <v>0</v>
      </c>
      <c r="W33" s="37" t="str">
        <f t="shared" si="6"/>
        <v/>
      </c>
      <c r="X33" s="34" t="str" cm="1">
        <f t="array" ref="X33">IF(W33= "","",IFERROR(SUMPRODUCT(LARGE($C33:$R33,{1,2,3,4})), ""))</f>
        <v/>
      </c>
      <c r="Y33" s="34" t="str" cm="1">
        <f t="array" ref="Y33">IF(X33&lt;&gt;"",(IFERROR(SUMPRODUCT(LARGE($C33:$R33,{1,2,3,4,5,6,7})),"")),"")</f>
        <v/>
      </c>
      <c r="Z33" s="34" t="str" cm="1">
        <f t="array" ref="Z33">IF(Y33&lt;&gt;"",(IFERROR(SUMPRODUCT(LARGE($C33:$R33,{1,2,3,4,5,6,7,8})),"")),"")</f>
        <v/>
      </c>
    </row>
    <row r="34" spans="2:26" ht="15" customHeight="1" x14ac:dyDescent="0.25">
      <c r="B34" s="10"/>
      <c r="C34" s="10"/>
      <c r="D34" s="10"/>
      <c r="E34" s="10"/>
      <c r="F34" s="10"/>
      <c r="G34" s="10"/>
      <c r="H34" s="10"/>
      <c r="I34" s="41"/>
      <c r="J34" s="10"/>
      <c r="K34" s="10"/>
      <c r="L34" s="10"/>
      <c r="M34" s="10"/>
      <c r="N34" s="10"/>
      <c r="O34" s="78"/>
      <c r="P34" s="10"/>
      <c r="Q34" s="10"/>
      <c r="R34" s="10"/>
      <c r="S34" s="40"/>
      <c r="T34" s="41">
        <f t="shared" si="2"/>
        <v>0</v>
      </c>
      <c r="U34" s="39">
        <f t="shared" si="3"/>
        <v>0</v>
      </c>
      <c r="V34" s="48" cm="1">
        <f t="array" ref="V34">IF($U34&lt;=6,SUM($C34:$R34),SUMPRODUCT(LARGE($C34:$R34,{1,2,3,4,5,6})))</f>
        <v>0</v>
      </c>
      <c r="W34" s="37" t="str">
        <f t="shared" si="6"/>
        <v/>
      </c>
      <c r="X34" s="34" t="str" cm="1">
        <f t="array" ref="X34">IF(W34= "","",IFERROR(SUMPRODUCT(LARGE($C34:$R34,{1,2,3,4})), ""))</f>
        <v/>
      </c>
      <c r="Y34" s="34" t="str" cm="1">
        <f t="array" ref="Y34">IF(X34&lt;&gt;"",(IFERROR(SUMPRODUCT(LARGE($C34:$R34,{1,2,3,4,5,6,7})),"")),"")</f>
        <v/>
      </c>
      <c r="Z34" s="34" t="str" cm="1">
        <f t="array" ref="Z34">IF(Y34&lt;&gt;"",(IFERROR(SUMPRODUCT(LARGE($C34:$R34,{1,2,3,4,5,6,7,8})),"")),"")</f>
        <v/>
      </c>
    </row>
    <row r="35" spans="2:26" ht="15" customHeight="1" x14ac:dyDescent="0.25">
      <c r="B35" s="10"/>
      <c r="C35" s="10"/>
      <c r="D35" s="10"/>
      <c r="E35" s="10"/>
      <c r="F35" s="10"/>
      <c r="G35" s="10"/>
      <c r="H35" s="10"/>
      <c r="I35" s="41"/>
      <c r="J35" s="10"/>
      <c r="K35" s="10"/>
      <c r="L35" s="10"/>
      <c r="M35" s="10"/>
      <c r="N35" s="10"/>
      <c r="O35" s="78"/>
      <c r="P35" s="10"/>
      <c r="Q35" s="10"/>
      <c r="R35" s="10"/>
      <c r="S35" s="40"/>
      <c r="T35" s="41">
        <f t="shared" si="2"/>
        <v>0</v>
      </c>
      <c r="U35" s="39">
        <f t="shared" si="3"/>
        <v>0</v>
      </c>
      <c r="V35" s="48" cm="1">
        <f t="array" ref="V35">IF($U35&lt;=6,SUM($C35:$R35),SUMPRODUCT(LARGE($C35:$R35,{1,2,3,4,5,6})))</f>
        <v>0</v>
      </c>
      <c r="W35" s="37" t="str">
        <f t="shared" si="6"/>
        <v/>
      </c>
      <c r="X35" s="34" t="str" cm="1">
        <f t="array" ref="X35">IF(W35= "","",IFERROR(SUMPRODUCT(LARGE($C35:$R35,{1,2,3,4})), ""))</f>
        <v/>
      </c>
      <c r="Y35" s="34" t="str" cm="1">
        <f t="array" ref="Y35">IF(X35&lt;&gt;"",(IFERROR(SUMPRODUCT(LARGE($C35:$R35,{1,2,3,4,5,6,7})),"")),"")</f>
        <v/>
      </c>
      <c r="Z35" s="34" t="str" cm="1">
        <f t="array" ref="Z35">IF(Y35&lt;&gt;"",(IFERROR(SUMPRODUCT(LARGE($C35:$R35,{1,2,3,4,5,6,7,8})),"")),"")</f>
        <v/>
      </c>
    </row>
    <row r="36" spans="2:26" ht="15" customHeight="1" x14ac:dyDescent="0.25">
      <c r="B36" s="10"/>
      <c r="C36" s="10"/>
      <c r="D36" s="10"/>
      <c r="E36" s="10"/>
      <c r="F36" s="10"/>
      <c r="G36" s="10"/>
      <c r="H36" s="10"/>
      <c r="I36" s="41"/>
      <c r="J36" s="10"/>
      <c r="K36" s="10"/>
      <c r="L36" s="10"/>
      <c r="M36" s="10"/>
      <c r="N36" s="10"/>
      <c r="O36" s="78"/>
      <c r="P36" s="10"/>
      <c r="Q36" s="10"/>
      <c r="R36" s="10"/>
      <c r="S36" s="40"/>
      <c r="T36" s="41">
        <f t="shared" si="2"/>
        <v>0</v>
      </c>
      <c r="U36" s="39">
        <f t="shared" si="3"/>
        <v>0</v>
      </c>
      <c r="V36" s="48" cm="1">
        <f t="array" ref="V36">IF($U36&lt;=6,SUM($C36:$R36),SUMPRODUCT(LARGE($C36:$R36,{1,2,3,4,5,6})))</f>
        <v>0</v>
      </c>
      <c r="W36" s="37" t="str">
        <f t="shared" si="6"/>
        <v/>
      </c>
      <c r="X36" s="34" t="str" cm="1">
        <f t="array" ref="X36">IF(W36= "","",IFERROR(SUMPRODUCT(LARGE($C36:$R36,{1,2,3,4})), ""))</f>
        <v/>
      </c>
      <c r="Y36" s="34" t="str" cm="1">
        <f t="array" ref="Y36">IF(X36&lt;&gt;"",(IFERROR(SUMPRODUCT(LARGE($C36:$R36,{1,2,3,4,5,6,7})),"")),"")</f>
        <v/>
      </c>
      <c r="Z36" s="34" t="str" cm="1">
        <f t="array" ref="Z36">IF(Y36&lt;&gt;"",(IFERROR(SUMPRODUCT(LARGE($C36:$R36,{1,2,3,4,5,6,7,8})),"")),"")</f>
        <v/>
      </c>
    </row>
    <row r="37" spans="2:26" ht="15" customHeight="1" x14ac:dyDescent="0.25">
      <c r="B37" s="10"/>
      <c r="C37" s="10"/>
      <c r="D37" s="10"/>
      <c r="E37" s="10"/>
      <c r="F37" s="10"/>
      <c r="G37" s="10"/>
      <c r="H37" s="10"/>
      <c r="I37" s="41"/>
      <c r="J37" s="10"/>
      <c r="K37" s="10"/>
      <c r="L37" s="10"/>
      <c r="M37" s="10"/>
      <c r="N37" s="10"/>
      <c r="O37" s="78"/>
      <c r="P37" s="10"/>
      <c r="Q37" s="10"/>
      <c r="R37" s="10"/>
      <c r="S37" s="40"/>
      <c r="T37" s="41">
        <f t="shared" si="2"/>
        <v>0</v>
      </c>
      <c r="U37" s="39">
        <f t="shared" si="3"/>
        <v>0</v>
      </c>
      <c r="V37" s="48" cm="1">
        <f t="array" ref="V37">IF($U37&lt;=6,SUM($C37:$R37),SUMPRODUCT(LARGE($C37:$R37,{1,2,3,4,5,6})))</f>
        <v>0</v>
      </c>
      <c r="W37" s="37" t="str">
        <f t="shared" si="6"/>
        <v/>
      </c>
      <c r="X37" s="34" t="str" cm="1">
        <f t="array" ref="X37">IF(W37= "","",IFERROR(SUMPRODUCT(LARGE($C37:$R37,{1,2,3,4})), ""))</f>
        <v/>
      </c>
      <c r="Y37" s="34" t="str" cm="1">
        <f t="array" ref="Y37">IF(X37&lt;&gt;"",(IFERROR(SUMPRODUCT(LARGE($C37:$R37,{1,2,3,4,5,6,7})),"")),"")</f>
        <v/>
      </c>
      <c r="Z37" s="34" t="str" cm="1">
        <f t="array" ref="Z37">IF(Y37&lt;&gt;"",(IFERROR(SUMPRODUCT(LARGE($C37:$R37,{1,2,3,4,5,6,7,8})),"")),"")</f>
        <v/>
      </c>
    </row>
    <row r="38" spans="2:26" ht="15" customHeight="1" x14ac:dyDescent="0.25">
      <c r="B38" s="10"/>
      <c r="C38" s="10"/>
      <c r="D38" s="10"/>
      <c r="E38" s="10"/>
      <c r="F38" s="10"/>
      <c r="G38" s="10"/>
      <c r="H38" s="10"/>
      <c r="I38" s="41"/>
      <c r="J38" s="10"/>
      <c r="K38" s="10"/>
      <c r="L38" s="10"/>
      <c r="M38" s="10"/>
      <c r="N38" s="10"/>
      <c r="O38" s="78"/>
      <c r="P38" s="10"/>
      <c r="Q38" s="10"/>
      <c r="R38" s="10"/>
      <c r="S38" s="40"/>
      <c r="T38" s="41">
        <f t="shared" si="2"/>
        <v>0</v>
      </c>
      <c r="U38" s="39">
        <f t="shared" si="3"/>
        <v>0</v>
      </c>
      <c r="V38" s="48" cm="1">
        <f t="array" ref="V38">IF($U38&lt;=6,SUM($C38:$R38),SUMPRODUCT(LARGE($C38:$R38,{1,2,3,4,5,6})))</f>
        <v>0</v>
      </c>
      <c r="W38" s="37" t="str">
        <f t="shared" si="6"/>
        <v/>
      </c>
      <c r="X38" s="34" t="str" cm="1">
        <f t="array" ref="X38">IF(W38= "","",IFERROR(SUMPRODUCT(LARGE($C38:$R38,{1,2,3,4})), ""))</f>
        <v/>
      </c>
      <c r="Y38" s="34" t="str" cm="1">
        <f t="array" ref="Y38">IF(X38&lt;&gt;"",(IFERROR(SUMPRODUCT(LARGE($C38:$R38,{1,2,3,4,5,6,7})),"")),"")</f>
        <v/>
      </c>
      <c r="Z38" s="34" t="str" cm="1">
        <f t="array" ref="Z38">IF(Y38&lt;&gt;"",(IFERROR(SUMPRODUCT(LARGE($C38:$R38,{1,2,3,4,5,6,7,8})),"")),"")</f>
        <v/>
      </c>
    </row>
    <row r="39" spans="2:26" ht="15" customHeight="1" x14ac:dyDescent="0.25">
      <c r="B39" s="10"/>
      <c r="C39" s="10"/>
      <c r="D39" s="10"/>
      <c r="E39" s="10"/>
      <c r="F39" s="10"/>
      <c r="G39" s="10"/>
      <c r="H39" s="10"/>
      <c r="I39" s="41"/>
      <c r="J39" s="10"/>
      <c r="K39" s="10"/>
      <c r="L39" s="10"/>
      <c r="M39" s="10"/>
      <c r="N39" s="10"/>
      <c r="O39" s="78"/>
      <c r="P39" s="10"/>
      <c r="Q39" s="10"/>
      <c r="R39" s="10"/>
      <c r="S39" s="40"/>
      <c r="T39" s="41">
        <f t="shared" si="2"/>
        <v>0</v>
      </c>
      <c r="U39" s="39">
        <f t="shared" si="3"/>
        <v>0</v>
      </c>
      <c r="V39" s="48" cm="1">
        <f t="array" ref="V39">IF($U39&lt;=6,SUM($C39:$R39),SUMPRODUCT(LARGE($C39:$R39,{1,2,3,4,5,6})))</f>
        <v>0</v>
      </c>
      <c r="W39" s="37" t="str">
        <f t="shared" si="6"/>
        <v/>
      </c>
      <c r="X39" s="34" t="str" cm="1">
        <f t="array" ref="X39">IF(W39= "","",IFERROR(SUMPRODUCT(LARGE($C39:$R39,{1,2,3,4})), ""))</f>
        <v/>
      </c>
      <c r="Y39" s="34" t="str" cm="1">
        <f t="array" ref="Y39">IF(X39&lt;&gt;"",(IFERROR(SUMPRODUCT(LARGE($C39:$R39,{1,2,3,4,5,6,7})),"")),"")</f>
        <v/>
      </c>
      <c r="Z39" s="34" t="str" cm="1">
        <f t="array" ref="Z39">IF(Y39&lt;&gt;"",(IFERROR(SUMPRODUCT(LARGE($C39:$R39,{1,2,3,4,5,6,7,8})),"")),"")</f>
        <v/>
      </c>
    </row>
    <row r="40" spans="2:26" ht="15" customHeight="1" x14ac:dyDescent="0.25">
      <c r="B40" s="10"/>
      <c r="C40" s="10"/>
      <c r="D40" s="10"/>
      <c r="E40" s="10"/>
      <c r="F40" s="10"/>
      <c r="G40" s="10"/>
      <c r="H40" s="10"/>
      <c r="I40" s="41"/>
      <c r="J40" s="10"/>
      <c r="K40" s="10"/>
      <c r="L40" s="10"/>
      <c r="M40" s="10"/>
      <c r="N40" s="10"/>
      <c r="O40" s="78"/>
      <c r="P40" s="10"/>
      <c r="Q40" s="10"/>
      <c r="R40" s="10"/>
      <c r="S40" s="40"/>
      <c r="T40" s="41">
        <f t="shared" si="2"/>
        <v>0</v>
      </c>
      <c r="U40" s="39">
        <f t="shared" si="3"/>
        <v>0</v>
      </c>
      <c r="V40" s="48" cm="1">
        <f t="array" ref="V40">IF($U40&lt;=6,SUM($C40:$R40),SUMPRODUCT(LARGE($C40:$R40,{1,2,3,4,5,6})))</f>
        <v>0</v>
      </c>
      <c r="W40" s="37" t="str">
        <f t="shared" si="6"/>
        <v/>
      </c>
      <c r="X40" s="34" t="str" cm="1">
        <f t="array" ref="X40">IF(W40= "","",IFERROR(SUMPRODUCT(LARGE($C40:$R40,{1,2,3,4})), ""))</f>
        <v/>
      </c>
      <c r="Y40" s="34" t="str" cm="1">
        <f t="array" ref="Y40">IF(X40&lt;&gt;"",(IFERROR(SUMPRODUCT(LARGE($C40:$R40,{1,2,3,4,5,6,7})),"")),"")</f>
        <v/>
      </c>
      <c r="Z40" s="34" t="str" cm="1">
        <f t="array" ref="Z40">IF(Y40&lt;&gt;"",(IFERROR(SUMPRODUCT(LARGE($C40:$R40,{1,2,3,4,5,6,7,8})),"")),"")</f>
        <v/>
      </c>
    </row>
    <row r="41" spans="2:26" ht="15" customHeight="1" x14ac:dyDescent="0.25">
      <c r="B41" s="10"/>
      <c r="C41" s="10"/>
      <c r="D41" s="10"/>
      <c r="E41" s="10"/>
      <c r="F41" s="10"/>
      <c r="G41" s="10"/>
      <c r="H41" s="10"/>
      <c r="I41" s="41"/>
      <c r="J41" s="10"/>
      <c r="K41" s="10"/>
      <c r="L41" s="10"/>
      <c r="M41" s="10"/>
      <c r="N41" s="10"/>
      <c r="O41" s="78"/>
      <c r="P41" s="10"/>
      <c r="Q41" s="10"/>
      <c r="R41" s="10"/>
      <c r="S41" s="40"/>
      <c r="T41" s="41">
        <f t="shared" si="2"/>
        <v>0</v>
      </c>
      <c r="U41" s="39">
        <f t="shared" si="3"/>
        <v>0</v>
      </c>
      <c r="V41" s="48" cm="1">
        <f t="array" ref="V41">IF($U41&lt;=6,SUM($C41:$R41),SUMPRODUCT(LARGE($C41:$R41,{1,2,3,4,5,6})))</f>
        <v>0</v>
      </c>
      <c r="W41" s="37" t="str">
        <f t="shared" si="6"/>
        <v/>
      </c>
      <c r="X41" s="34" t="str" cm="1">
        <f t="array" ref="X41">IF(W41= "","",IFERROR(SUMPRODUCT(LARGE($C41:$R41,{1,2,3,4})), ""))</f>
        <v/>
      </c>
      <c r="Y41" s="34" t="str" cm="1">
        <f t="array" ref="Y41">IF(X41&lt;&gt;"",(IFERROR(SUMPRODUCT(LARGE($C41:$R41,{1,2,3,4,5,6,7})),"")),"")</f>
        <v/>
      </c>
      <c r="Z41" s="34" t="str" cm="1">
        <f t="array" ref="Z41">IF(Y41&lt;&gt;"",(IFERROR(SUMPRODUCT(LARGE($C41:$R41,{1,2,3,4,5,6,7,8})),"")),"")</f>
        <v/>
      </c>
    </row>
    <row r="42" spans="2:26" ht="15" customHeight="1" x14ac:dyDescent="0.25">
      <c r="B42" s="10"/>
      <c r="C42" s="10"/>
      <c r="D42" s="10"/>
      <c r="E42" s="10"/>
      <c r="F42" s="10"/>
      <c r="G42" s="10"/>
      <c r="H42" s="10"/>
      <c r="I42" s="41"/>
      <c r="J42" s="10"/>
      <c r="K42" s="10"/>
      <c r="L42" s="10"/>
      <c r="M42" s="10"/>
      <c r="N42" s="10"/>
      <c r="O42" s="78"/>
      <c r="P42" s="10"/>
      <c r="Q42" s="10"/>
      <c r="R42" s="10"/>
      <c r="S42" s="40"/>
      <c r="T42" s="41">
        <f t="shared" si="2"/>
        <v>0</v>
      </c>
      <c r="U42" s="39">
        <f t="shared" si="3"/>
        <v>0</v>
      </c>
      <c r="V42" s="48" cm="1">
        <f t="array" ref="V42">IF($U42&lt;=6,SUM($C42:$R42),SUMPRODUCT(LARGE($C42:$R42,{1,2,3,4,5,6})))</f>
        <v>0</v>
      </c>
      <c r="W42" s="37" t="str">
        <f t="shared" si="6"/>
        <v/>
      </c>
      <c r="X42" s="34" t="str" cm="1">
        <f t="array" ref="X42">IF(W42= "","",IFERROR(SUMPRODUCT(LARGE($C42:$R42,{1,2,3,4})), ""))</f>
        <v/>
      </c>
      <c r="Y42" s="34" t="str" cm="1">
        <f t="array" ref="Y42">IF(X42&lt;&gt;"",(IFERROR(SUMPRODUCT(LARGE($C42:$R42,{1,2,3,4,5,6,7})),"")),"")</f>
        <v/>
      </c>
      <c r="Z42" s="34" t="str" cm="1">
        <f t="array" ref="Z42">IF(Y42&lt;&gt;"",(IFERROR(SUMPRODUCT(LARGE($C42:$R42,{1,2,3,4,5,6,7,8})),"")),"")</f>
        <v/>
      </c>
    </row>
    <row r="43" spans="2:26" ht="15" customHeight="1" x14ac:dyDescent="0.25">
      <c r="B43" s="10"/>
      <c r="C43" s="10"/>
      <c r="D43" s="10"/>
      <c r="E43" s="10"/>
      <c r="F43" s="10"/>
      <c r="G43" s="10"/>
      <c r="H43" s="10"/>
      <c r="I43" s="41"/>
      <c r="J43" s="10"/>
      <c r="K43" s="10"/>
      <c r="L43" s="10"/>
      <c r="M43" s="10"/>
      <c r="N43" s="10"/>
      <c r="O43" s="78"/>
      <c r="P43" s="10"/>
      <c r="Q43" s="10"/>
      <c r="R43" s="10"/>
      <c r="S43" s="40"/>
      <c r="T43" s="41">
        <f t="shared" si="2"/>
        <v>0</v>
      </c>
      <c r="U43" s="39">
        <f t="shared" si="3"/>
        <v>0</v>
      </c>
      <c r="V43" s="48" cm="1">
        <f t="array" ref="V43">IF($U43&lt;=6,SUM($C43:$R43),SUMPRODUCT(LARGE($C43:$R43,{1,2,3,4,5,6})))</f>
        <v>0</v>
      </c>
      <c r="W43" s="37" t="str">
        <f t="shared" si="6"/>
        <v/>
      </c>
      <c r="X43" s="34" t="str" cm="1">
        <f t="array" ref="X43">IF(W43= "","",IFERROR(SUMPRODUCT(LARGE($C43:$R43,{1,2,3,4})), ""))</f>
        <v/>
      </c>
      <c r="Y43" s="34" t="str" cm="1">
        <f t="array" ref="Y43">IF(X43&lt;&gt;"",(IFERROR(SUMPRODUCT(LARGE($C43:$R43,{1,2,3,4,5,6,7})),"")),"")</f>
        <v/>
      </c>
      <c r="Z43" s="34" t="str" cm="1">
        <f t="array" ref="Z43">IF(Y43&lt;&gt;"",(IFERROR(SUMPRODUCT(LARGE($C43:$R43,{1,2,3,4,5,6,7,8})),"")),"")</f>
        <v/>
      </c>
    </row>
    <row r="44" spans="2:26" ht="15" customHeight="1" x14ac:dyDescent="0.25">
      <c r="B44" s="21"/>
      <c r="C44" s="10"/>
      <c r="D44" s="10"/>
      <c r="E44" s="10"/>
      <c r="F44" s="10"/>
      <c r="G44" s="10"/>
      <c r="H44" s="10"/>
      <c r="I44" s="41"/>
      <c r="J44" s="10"/>
      <c r="K44" s="10"/>
      <c r="L44" s="10"/>
      <c r="M44" s="10"/>
      <c r="N44" s="10"/>
      <c r="O44" s="78"/>
      <c r="P44" s="10"/>
      <c r="Q44" s="10"/>
      <c r="R44" s="10"/>
      <c r="S44" s="40"/>
      <c r="T44" s="41">
        <f t="shared" si="2"/>
        <v>0</v>
      </c>
      <c r="U44" s="39">
        <f t="shared" si="3"/>
        <v>0</v>
      </c>
      <c r="V44" s="48" cm="1">
        <f t="array" ref="V44">IF($U44&lt;=6,SUM($C44:$R44),SUMPRODUCT(LARGE($C44:$R44,{1,2,3,4,5,6})))</f>
        <v>0</v>
      </c>
      <c r="W44" s="37" t="str">
        <f t="shared" si="6"/>
        <v/>
      </c>
      <c r="X44" s="34" t="str" cm="1">
        <f t="array" ref="X44">IF(W44= "","",IFERROR(SUMPRODUCT(LARGE($C44:$R44,{1,2,3,4})), ""))</f>
        <v/>
      </c>
      <c r="Y44" s="34" t="str" cm="1">
        <f t="array" ref="Y44">IF(X44&lt;&gt;"",(IFERROR(SUMPRODUCT(LARGE($C44:$R44,{1,2,3,4,5,6,7})),"")),"")</f>
        <v/>
      </c>
      <c r="Z44" s="34" t="str" cm="1">
        <f t="array" ref="Z44">IF(Y44&lt;&gt;"",(IFERROR(SUMPRODUCT(LARGE($C44:$R44,{1,2,3,4,5,6,7,8})),"")),"")</f>
        <v/>
      </c>
    </row>
    <row r="45" spans="2:26" ht="15" customHeight="1" x14ac:dyDescent="0.25">
      <c r="B45" s="10"/>
      <c r="C45" s="10"/>
      <c r="D45" s="10"/>
      <c r="E45" s="10"/>
      <c r="F45" s="10"/>
      <c r="G45" s="10"/>
      <c r="H45" s="10"/>
      <c r="I45" s="41"/>
      <c r="J45" s="10"/>
      <c r="K45" s="10"/>
      <c r="L45" s="10"/>
      <c r="M45" s="10"/>
      <c r="N45" s="10"/>
      <c r="O45" s="78"/>
      <c r="P45" s="10"/>
      <c r="Q45" s="10"/>
      <c r="R45" s="10"/>
      <c r="S45" s="40"/>
      <c r="T45" s="41">
        <f t="shared" si="2"/>
        <v>0</v>
      </c>
      <c r="U45" s="39">
        <f t="shared" si="3"/>
        <v>0</v>
      </c>
      <c r="V45" s="48" cm="1">
        <f t="array" ref="V45">IF($U45&lt;=6,SUM($C45:$R45),SUMPRODUCT(LARGE($C45:$R45,{1,2,3,4,5,6})))</f>
        <v>0</v>
      </c>
      <c r="W45" s="37" t="str">
        <f t="shared" si="6"/>
        <v/>
      </c>
      <c r="X45" s="34" t="str" cm="1">
        <f t="array" ref="X45">IF(W45= "","",IFERROR(SUMPRODUCT(LARGE($C45:$R45,{1,2,3,4})), ""))</f>
        <v/>
      </c>
      <c r="Y45" s="34" t="str" cm="1">
        <f t="array" ref="Y45">IF(X45&lt;&gt;"",(IFERROR(SUMPRODUCT(LARGE($C45:$R45,{1,2,3,4,5,6,7})),"")),"")</f>
        <v/>
      </c>
      <c r="Z45" s="34" t="str" cm="1">
        <f t="array" ref="Z45">IF(Y45&lt;&gt;"",(IFERROR(SUMPRODUCT(LARGE($C45:$R45,{1,2,3,4,5,6,7,8})),"")),"")</f>
        <v/>
      </c>
    </row>
    <row r="46" spans="2:26" ht="15" customHeight="1" x14ac:dyDescent="0.25">
      <c r="B46" s="10"/>
      <c r="C46" s="10"/>
      <c r="D46" s="10"/>
      <c r="E46" s="10"/>
      <c r="F46" s="10"/>
      <c r="G46" s="10"/>
      <c r="H46" s="10"/>
      <c r="I46" s="41"/>
      <c r="J46" s="10"/>
      <c r="K46" s="10"/>
      <c r="L46" s="10"/>
      <c r="M46" s="10"/>
      <c r="N46" s="10"/>
      <c r="O46" s="78"/>
      <c r="P46" s="10"/>
      <c r="Q46" s="10"/>
      <c r="R46" s="10"/>
      <c r="S46" s="40"/>
      <c r="T46" s="41">
        <f t="shared" si="2"/>
        <v>0</v>
      </c>
      <c r="U46" s="39">
        <f t="shared" si="3"/>
        <v>0</v>
      </c>
      <c r="V46" s="48" cm="1">
        <f t="array" ref="V46">IF($U46&lt;=6,SUM($C46:$R46),SUMPRODUCT(LARGE($C46:$R46,{1,2,3,4,5,6})))</f>
        <v>0</v>
      </c>
      <c r="W46" s="37" t="str">
        <f t="shared" si="6"/>
        <v/>
      </c>
      <c r="X46" s="34" t="str" cm="1">
        <f t="array" ref="X46">IF(W46= "","",IFERROR(SUMPRODUCT(LARGE($C46:$R46,{1,2,3,4})), ""))</f>
        <v/>
      </c>
      <c r="Y46" s="34" t="str" cm="1">
        <f t="array" ref="Y46">IF(X46&lt;&gt;"",(IFERROR(SUMPRODUCT(LARGE($C46:$R46,{1,2,3,4,5,6,7})),"")),"")</f>
        <v/>
      </c>
      <c r="Z46" s="34" t="str" cm="1">
        <f t="array" ref="Z46">IF(Y46&lt;&gt;"",(IFERROR(SUMPRODUCT(LARGE($C46:$R46,{1,2,3,4,5,6,7,8})),"")),"")</f>
        <v/>
      </c>
    </row>
    <row r="47" spans="2:26" ht="15" customHeight="1" x14ac:dyDescent="0.25">
      <c r="B47" s="10"/>
      <c r="C47" s="10"/>
      <c r="D47" s="10"/>
      <c r="E47" s="10"/>
      <c r="F47" s="10"/>
      <c r="G47" s="10"/>
      <c r="H47" s="10"/>
      <c r="I47" s="41"/>
      <c r="J47" s="10"/>
      <c r="K47" s="10"/>
      <c r="L47" s="10"/>
      <c r="M47" s="10"/>
      <c r="N47" s="10"/>
      <c r="O47" s="78"/>
      <c r="P47" s="10"/>
      <c r="Q47" s="10"/>
      <c r="R47" s="10"/>
      <c r="S47" s="40"/>
      <c r="T47" s="41">
        <f t="shared" si="2"/>
        <v>0</v>
      </c>
      <c r="U47" s="39">
        <f t="shared" si="3"/>
        <v>0</v>
      </c>
      <c r="V47" s="48" cm="1">
        <f t="array" ref="V47">IF($U47&lt;=6,SUM($C47:$R47),SUMPRODUCT(LARGE($C47:$R47,{1,2,3,4,5,6})))</f>
        <v>0</v>
      </c>
      <c r="W47" s="37" t="str">
        <f t="shared" si="6"/>
        <v/>
      </c>
      <c r="X47" s="34" t="str" cm="1">
        <f t="array" ref="X47">IF(W47= "","",IFERROR(SUMPRODUCT(LARGE($C47:$R47,{1,2,3,4})), ""))</f>
        <v/>
      </c>
      <c r="Y47" s="34" t="str" cm="1">
        <f t="array" ref="Y47">IF(X47&lt;&gt;"",(IFERROR(SUMPRODUCT(LARGE($C47:$R47,{1,2,3,4,5,6,7})),"")),"")</f>
        <v/>
      </c>
      <c r="Z47" s="34" t="str" cm="1">
        <f t="array" ref="Z47">IF(Y47&lt;&gt;"",(IFERROR(SUMPRODUCT(LARGE($C47:$R47,{1,2,3,4,5,6,7,8})),"")),"")</f>
        <v/>
      </c>
    </row>
    <row r="48" spans="2:26" ht="15" customHeight="1" x14ac:dyDescent="0.25">
      <c r="B48" s="10"/>
      <c r="C48" s="10"/>
      <c r="D48" s="10"/>
      <c r="E48" s="10"/>
      <c r="F48" s="10"/>
      <c r="G48" s="10"/>
      <c r="H48" s="10"/>
      <c r="I48" s="41"/>
      <c r="J48" s="10"/>
      <c r="K48" s="10"/>
      <c r="L48" s="10"/>
      <c r="M48" s="10"/>
      <c r="N48" s="10"/>
      <c r="O48" s="78"/>
      <c r="P48" s="10"/>
      <c r="Q48" s="10"/>
      <c r="R48" s="10"/>
      <c r="S48" s="40"/>
      <c r="T48" s="41">
        <f t="shared" si="2"/>
        <v>0</v>
      </c>
      <c r="U48" s="39">
        <f t="shared" si="3"/>
        <v>0</v>
      </c>
      <c r="V48" s="48" cm="1">
        <f t="array" ref="V48">IF($U48&lt;=6,SUM($C48:$R48),SUMPRODUCT(LARGE($C48:$R48,{1,2,3,4,5,6})))</f>
        <v>0</v>
      </c>
      <c r="W48" s="37" t="str">
        <f t="shared" si="6"/>
        <v/>
      </c>
      <c r="X48" s="34" t="str" cm="1">
        <f t="array" ref="X48">IF(W48= "","",IFERROR(SUMPRODUCT(LARGE($C48:$R48,{1,2,3,4})), ""))</f>
        <v/>
      </c>
      <c r="Y48" s="34" t="str" cm="1">
        <f t="array" ref="Y48">IF(X48&lt;&gt;"",(IFERROR(SUMPRODUCT(LARGE($C48:$R48,{1,2,3,4,5,6,7})),"")),"")</f>
        <v/>
      </c>
      <c r="Z48" s="34" t="str" cm="1">
        <f t="array" ref="Z48">IF(Y48&lt;&gt;"",(IFERROR(SUMPRODUCT(LARGE($C48:$R48,{1,2,3,4,5,6,7,8})),"")),"")</f>
        <v/>
      </c>
    </row>
    <row r="49" spans="2:26" ht="15" customHeight="1" x14ac:dyDescent="0.25">
      <c r="B49" s="10"/>
      <c r="C49" s="10"/>
      <c r="D49" s="10"/>
      <c r="E49" s="10"/>
      <c r="F49" s="10"/>
      <c r="G49" s="10"/>
      <c r="H49" s="10"/>
      <c r="I49" s="41"/>
      <c r="J49" s="10"/>
      <c r="K49" s="10"/>
      <c r="L49" s="10"/>
      <c r="M49" s="10"/>
      <c r="N49" s="10"/>
      <c r="O49" s="78"/>
      <c r="P49" s="10"/>
      <c r="Q49" s="10"/>
      <c r="R49" s="10"/>
      <c r="S49" s="40"/>
      <c r="T49" s="41">
        <f t="shared" si="2"/>
        <v>0</v>
      </c>
      <c r="U49" s="39">
        <f t="shared" si="3"/>
        <v>0</v>
      </c>
      <c r="V49" s="48" cm="1">
        <f t="array" ref="V49">IF($U49&lt;=6,SUM($C49:$R49),SUMPRODUCT(LARGE($C49:$R49,{1,2,3,4,5,6})))</f>
        <v>0</v>
      </c>
      <c r="W49" s="37" t="str">
        <f t="shared" si="6"/>
        <v/>
      </c>
      <c r="X49" s="34" t="str" cm="1">
        <f t="array" ref="X49">IF(W49= "","",IFERROR(SUMPRODUCT(LARGE($C49:$R49,{1,2,3,4})), ""))</f>
        <v/>
      </c>
      <c r="Y49" s="34" t="str" cm="1">
        <f t="array" ref="Y49">IF(X49&lt;&gt;"",(IFERROR(SUMPRODUCT(LARGE($C49:$R49,{1,2,3,4,5,6,7})),"")),"")</f>
        <v/>
      </c>
      <c r="Z49" s="34" t="str" cm="1">
        <f t="array" ref="Z49">IF(Y49&lt;&gt;"",(IFERROR(SUMPRODUCT(LARGE($C49:$R49,{1,2,3,4,5,6,7,8})),"")),"")</f>
        <v/>
      </c>
    </row>
    <row r="50" spans="2:26" ht="15" customHeight="1" x14ac:dyDescent="0.25">
      <c r="B50" s="10"/>
      <c r="C50" s="10"/>
      <c r="D50" s="10"/>
      <c r="E50" s="10"/>
      <c r="F50" s="10"/>
      <c r="G50" s="10"/>
      <c r="H50" s="10"/>
      <c r="I50" s="41"/>
      <c r="J50" s="10"/>
      <c r="K50" s="10"/>
      <c r="L50" s="10"/>
      <c r="M50" s="10"/>
      <c r="N50" s="10"/>
      <c r="O50" s="78"/>
      <c r="P50" s="10"/>
      <c r="Q50" s="10"/>
      <c r="R50" s="10"/>
      <c r="S50" s="40"/>
      <c r="T50" s="41">
        <f t="shared" si="2"/>
        <v>0</v>
      </c>
      <c r="U50" s="39">
        <f t="shared" si="3"/>
        <v>0</v>
      </c>
      <c r="V50" s="48" cm="1">
        <f t="array" ref="V50">IF($U50&lt;=6,SUM($C50:$R50),SUMPRODUCT(LARGE($C50:$R50,{1,2,3,4,5,6})))</f>
        <v>0</v>
      </c>
      <c r="W50" s="37" t="str">
        <f t="shared" si="6"/>
        <v/>
      </c>
      <c r="X50" s="34" t="str" cm="1">
        <f t="array" ref="X50">IF(W50= "","",IFERROR(SUMPRODUCT(LARGE($C50:$R50,{1,2,3,4})), ""))</f>
        <v/>
      </c>
      <c r="Y50" s="34" t="str" cm="1">
        <f t="array" ref="Y50">IF(X50&lt;&gt;"",(IFERROR(SUMPRODUCT(LARGE($C50:$R50,{1,2,3,4,5,6,7})),"")),"")</f>
        <v/>
      </c>
      <c r="Z50" s="34" t="str" cm="1">
        <f t="array" ref="Z50">IF(Y50&lt;&gt;"",(IFERROR(SUMPRODUCT(LARGE($C50:$R50,{1,2,3,4,5,6,7,8})),"")),"")</f>
        <v/>
      </c>
    </row>
    <row r="51" spans="2:26" ht="15" customHeight="1" x14ac:dyDescent="0.25">
      <c r="B51" s="10"/>
      <c r="C51" s="10"/>
      <c r="D51" s="10"/>
      <c r="E51" s="10"/>
      <c r="F51" s="10"/>
      <c r="G51" s="10"/>
      <c r="H51" s="10"/>
      <c r="I51" s="41"/>
      <c r="J51" s="10"/>
      <c r="K51" s="10"/>
      <c r="L51" s="10"/>
      <c r="M51" s="10"/>
      <c r="N51" s="10"/>
      <c r="O51" s="78"/>
      <c r="P51" s="10"/>
      <c r="Q51" s="10"/>
      <c r="R51" s="10"/>
      <c r="S51" s="40"/>
      <c r="T51" s="41">
        <f t="shared" si="2"/>
        <v>0</v>
      </c>
      <c r="U51" s="39">
        <f t="shared" si="3"/>
        <v>0</v>
      </c>
      <c r="V51" s="48" cm="1">
        <f t="array" ref="V51">IF($U51&lt;=6,SUM($C51:$R51),SUMPRODUCT(LARGE($C51:$R51,{1,2,3,4,5,6})))</f>
        <v>0</v>
      </c>
      <c r="W51" s="37" t="str">
        <f t="shared" si="6"/>
        <v/>
      </c>
      <c r="X51" s="34" t="str" cm="1">
        <f t="array" ref="X51">IF(W51= "","",IFERROR(SUMPRODUCT(LARGE($C51:$R51,{1,2,3,4})), ""))</f>
        <v/>
      </c>
      <c r="Y51" s="34" t="str" cm="1">
        <f t="array" ref="Y51">IF(X51&lt;&gt;"",(IFERROR(SUMPRODUCT(LARGE($C51:$R51,{1,2,3,4,5,6,7})),"")),"")</f>
        <v/>
      </c>
      <c r="Z51" s="34" t="str" cm="1">
        <f t="array" ref="Z51">IF(Y51&lt;&gt;"",(IFERROR(SUMPRODUCT(LARGE($C51:$R51,{1,2,3,4,5,6,7,8})),"")),"")</f>
        <v/>
      </c>
    </row>
    <row r="52" spans="2:26" ht="15" customHeight="1" x14ac:dyDescent="0.25">
      <c r="B52" s="10"/>
      <c r="C52" s="10"/>
      <c r="D52" s="10"/>
      <c r="E52" s="10"/>
      <c r="F52" s="10"/>
      <c r="G52" s="10"/>
      <c r="H52" s="10"/>
      <c r="I52" s="41"/>
      <c r="J52" s="10"/>
      <c r="K52" s="10"/>
      <c r="L52" s="10"/>
      <c r="M52" s="10"/>
      <c r="N52" s="10"/>
      <c r="O52" s="78"/>
      <c r="P52" s="10"/>
      <c r="Q52" s="10"/>
      <c r="R52" s="10"/>
      <c r="S52" s="40"/>
      <c r="T52" s="41">
        <f t="shared" si="2"/>
        <v>0</v>
      </c>
      <c r="U52" s="39">
        <f t="shared" si="3"/>
        <v>0</v>
      </c>
      <c r="V52" s="48" cm="1">
        <f t="array" ref="V52">IF($U52&lt;=6,SUM($C52:$R52),SUMPRODUCT(LARGE($C52:$R52,{1,2,3,4,5,6})))</f>
        <v>0</v>
      </c>
      <c r="W52" s="37" t="str">
        <f t="shared" si="6"/>
        <v/>
      </c>
      <c r="X52" s="34" t="str" cm="1">
        <f t="array" ref="X52">IF(W52= "","",IFERROR(SUMPRODUCT(LARGE($C52:$R52,{1,2,3,4})), ""))</f>
        <v/>
      </c>
      <c r="Y52" s="34" t="str" cm="1">
        <f t="array" ref="Y52">IF(X52&lt;&gt;"",(IFERROR(SUMPRODUCT(LARGE($C52:$R52,{1,2,3,4,5,6,7})),"")),"")</f>
        <v/>
      </c>
      <c r="Z52" s="34" t="str" cm="1">
        <f t="array" ref="Z52">IF(Y52&lt;&gt;"",(IFERROR(SUMPRODUCT(LARGE($C52:$R52,{1,2,3,4,5,6,7,8})),"")),"")</f>
        <v/>
      </c>
    </row>
    <row r="53" spans="2:26" ht="15" customHeight="1" x14ac:dyDescent="0.25">
      <c r="B53" s="10"/>
      <c r="C53" s="10"/>
      <c r="D53" s="10"/>
      <c r="E53" s="10"/>
      <c r="F53" s="10"/>
      <c r="G53" s="10"/>
      <c r="H53" s="10"/>
      <c r="I53" s="41"/>
      <c r="J53" s="10"/>
      <c r="K53" s="10"/>
      <c r="L53" s="10"/>
      <c r="M53" s="10"/>
      <c r="N53" s="10"/>
      <c r="O53" s="78"/>
      <c r="P53" s="10"/>
      <c r="Q53" s="10"/>
      <c r="R53" s="10"/>
      <c r="S53" s="40"/>
      <c r="T53" s="41">
        <f t="shared" si="2"/>
        <v>0</v>
      </c>
      <c r="U53" s="39">
        <f t="shared" si="3"/>
        <v>0</v>
      </c>
      <c r="V53" s="48" cm="1">
        <f t="array" ref="V53">IF($U53&lt;=6,SUM($C53:$R53),SUMPRODUCT(LARGE($C53:$R53,{1,2,3,4,5,6})))</f>
        <v>0</v>
      </c>
      <c r="W53" s="37" t="str">
        <f t="shared" si="6"/>
        <v/>
      </c>
      <c r="X53" s="34" t="str" cm="1">
        <f t="array" ref="X53">IF(W53= "","",IFERROR(SUMPRODUCT(LARGE($C53:$R53,{1,2,3,4})), ""))</f>
        <v/>
      </c>
      <c r="Y53" s="34" t="str" cm="1">
        <f t="array" ref="Y53">IF(X53&lt;&gt;"",(IFERROR(SUMPRODUCT(LARGE($C53:$R53,{1,2,3,4,5,6,7})),"")),"")</f>
        <v/>
      </c>
      <c r="Z53" s="34" t="str" cm="1">
        <f t="array" ref="Z53">IF(Y53&lt;&gt;"",(IFERROR(SUMPRODUCT(LARGE($C53:$R53,{1,2,3,4,5,6,7,8})),"")),"")</f>
        <v/>
      </c>
    </row>
    <row r="54" spans="2:26" ht="15" customHeight="1" x14ac:dyDescent="0.25">
      <c r="B54" s="10"/>
      <c r="C54" s="10"/>
      <c r="D54" s="10"/>
      <c r="E54" s="10"/>
      <c r="F54" s="10"/>
      <c r="G54" s="10"/>
      <c r="H54" s="10"/>
      <c r="I54" s="41"/>
      <c r="J54" s="10"/>
      <c r="K54" s="10"/>
      <c r="L54" s="10"/>
      <c r="M54" s="10"/>
      <c r="N54" s="10"/>
      <c r="O54" s="78"/>
      <c r="P54" s="10"/>
      <c r="Q54" s="10"/>
      <c r="R54" s="10"/>
      <c r="S54" s="40"/>
      <c r="T54" s="41">
        <f t="shared" si="2"/>
        <v>0</v>
      </c>
      <c r="U54" s="39">
        <f t="shared" si="3"/>
        <v>0</v>
      </c>
      <c r="V54" s="48" cm="1">
        <f t="array" ref="V54">IF($U54&lt;=6,SUM($C54:$R54),SUMPRODUCT(LARGE($C54:$R54,{1,2,3,4,5,6})))</f>
        <v>0</v>
      </c>
      <c r="W54" s="37" t="str">
        <f t="shared" si="6"/>
        <v/>
      </c>
      <c r="X54" s="34" t="str" cm="1">
        <f t="array" ref="X54">IF(W54= "","",IFERROR(SUMPRODUCT(LARGE($C54:$R54,{1,2,3,4})), ""))</f>
        <v/>
      </c>
      <c r="Y54" s="34" t="str" cm="1">
        <f t="array" ref="Y54">IF(X54&lt;&gt;"",(IFERROR(SUMPRODUCT(LARGE($C54:$R54,{1,2,3,4,5,6,7})),"")),"")</f>
        <v/>
      </c>
      <c r="Z54" s="34" t="str" cm="1">
        <f t="array" ref="Z54">IF(Y54&lt;&gt;"",(IFERROR(SUMPRODUCT(LARGE($C54:$R54,{1,2,3,4,5,6,7,8})),"")),"")</f>
        <v/>
      </c>
    </row>
    <row r="55" spans="2:26" ht="15" customHeight="1" x14ac:dyDescent="0.25">
      <c r="B55" s="10"/>
      <c r="C55" s="10"/>
      <c r="D55" s="10"/>
      <c r="E55" s="10"/>
      <c r="F55" s="10"/>
      <c r="G55" s="10"/>
      <c r="H55" s="10"/>
      <c r="I55" s="41"/>
      <c r="J55" s="10"/>
      <c r="K55" s="10"/>
      <c r="L55" s="10"/>
      <c r="M55" s="10"/>
      <c r="N55" s="10"/>
      <c r="O55" s="78"/>
      <c r="P55" s="10"/>
      <c r="Q55" s="10"/>
      <c r="R55" s="10"/>
      <c r="S55" s="40"/>
      <c r="T55" s="41">
        <f t="shared" si="2"/>
        <v>0</v>
      </c>
      <c r="U55" s="39">
        <f t="shared" si="3"/>
        <v>0</v>
      </c>
      <c r="V55" s="48" cm="1">
        <f t="array" ref="V55">IF($U55&lt;=6,SUM($C55:$R55),SUMPRODUCT(LARGE($C55:$R55,{1,2,3,4,5,6})))</f>
        <v>0</v>
      </c>
      <c r="W55" s="37" t="str">
        <f t="shared" si="6"/>
        <v/>
      </c>
      <c r="X55" s="34" t="str" cm="1">
        <f t="array" ref="X55">IF(W55= "","",IFERROR(SUMPRODUCT(LARGE($C55:$R55,{1,2,3,4})), ""))</f>
        <v/>
      </c>
      <c r="Y55" s="34" t="str" cm="1">
        <f t="array" ref="Y55">IF(X55&lt;&gt;"",(IFERROR(SUMPRODUCT(LARGE($C55:$R55,{1,2,3,4,5,6,7})),"")),"")</f>
        <v/>
      </c>
      <c r="Z55" s="34" t="str" cm="1">
        <f t="array" ref="Z55">IF(Y55&lt;&gt;"",(IFERROR(SUMPRODUCT(LARGE($C55:$R55,{1,2,3,4,5,6,7,8})),"")),"")</f>
        <v/>
      </c>
    </row>
    <row r="56" spans="2:26" ht="15" customHeight="1" x14ac:dyDescent="0.25">
      <c r="B56" s="10"/>
      <c r="C56" s="10"/>
      <c r="D56" s="10"/>
      <c r="E56" s="10"/>
      <c r="F56" s="10"/>
      <c r="G56" s="10"/>
      <c r="H56" s="10"/>
      <c r="I56" s="41"/>
      <c r="J56" s="10"/>
      <c r="K56" s="10"/>
      <c r="L56" s="10"/>
      <c r="M56" s="10"/>
      <c r="N56" s="10"/>
      <c r="O56" s="78"/>
      <c r="P56" s="10"/>
      <c r="Q56" s="10"/>
      <c r="R56" s="10"/>
      <c r="S56" s="40"/>
      <c r="T56" s="41">
        <f t="shared" si="2"/>
        <v>0</v>
      </c>
      <c r="U56" s="39">
        <f t="shared" si="3"/>
        <v>0</v>
      </c>
      <c r="V56" s="48" cm="1">
        <f t="array" ref="V56">IF($U56&lt;=6,SUM($C56:$R56),SUMPRODUCT(LARGE($C56:$R56,{1,2,3,4,5,6})))</f>
        <v>0</v>
      </c>
      <c r="W56" s="37" t="str">
        <f t="shared" si="6"/>
        <v/>
      </c>
      <c r="X56" s="34" t="str" cm="1">
        <f t="array" ref="X56">IF(W56= "","",IFERROR(SUMPRODUCT(LARGE($C56:$R56,{1,2,3,4})), ""))</f>
        <v/>
      </c>
      <c r="Y56" s="34" t="str" cm="1">
        <f t="array" ref="Y56">IF(X56&lt;&gt;"",(IFERROR(SUMPRODUCT(LARGE($C56:$R56,{1,2,3,4,5,6,7})),"")),"")</f>
        <v/>
      </c>
      <c r="Z56" s="34" t="str" cm="1">
        <f t="array" ref="Z56">IF(Y56&lt;&gt;"",(IFERROR(SUMPRODUCT(LARGE($C56:$R56,{1,2,3,4,5,6,7,8})),"")),"")</f>
        <v/>
      </c>
    </row>
    <row r="57" spans="2:26" ht="15" customHeight="1" x14ac:dyDescent="0.25">
      <c r="B57" s="10"/>
      <c r="C57" s="10"/>
      <c r="D57" s="10"/>
      <c r="E57" s="10"/>
      <c r="F57" s="10"/>
      <c r="G57" s="10"/>
      <c r="H57" s="10"/>
      <c r="I57" s="41"/>
      <c r="J57" s="10"/>
      <c r="K57" s="10"/>
      <c r="L57" s="10"/>
      <c r="M57" s="10"/>
      <c r="N57" s="10"/>
      <c r="O57" s="78"/>
      <c r="P57" s="10"/>
      <c r="Q57" s="10"/>
      <c r="R57" s="10"/>
      <c r="S57" s="40"/>
      <c r="T57" s="41">
        <f t="shared" si="2"/>
        <v>0</v>
      </c>
      <c r="U57" s="39">
        <f t="shared" si="3"/>
        <v>0</v>
      </c>
      <c r="V57" s="48" cm="1">
        <f t="array" ref="V57">IF($U57&lt;=6,SUM($C57:$R57),SUMPRODUCT(LARGE($C57:$R57,{1,2,3,4,5,6})))</f>
        <v>0</v>
      </c>
      <c r="W57" s="37" t="str">
        <f t="shared" si="6"/>
        <v/>
      </c>
      <c r="X57" s="34" t="str" cm="1">
        <f t="array" ref="X57">IF(W57= "","",IFERROR(SUMPRODUCT(LARGE($C57:$R57,{1,2,3,4})), ""))</f>
        <v/>
      </c>
      <c r="Y57" s="34" t="str" cm="1">
        <f t="array" ref="Y57">IF(X57&lt;&gt;"",(IFERROR(SUMPRODUCT(LARGE($C57:$R57,{1,2,3,4,5,6,7})),"")),"")</f>
        <v/>
      </c>
      <c r="Z57" s="34" t="str" cm="1">
        <f t="array" ref="Z57">IF(Y57&lt;&gt;"",(IFERROR(SUMPRODUCT(LARGE($C57:$R57,{1,2,3,4,5,6,7,8})),"")),"")</f>
        <v/>
      </c>
    </row>
    <row r="58" spans="2:26" ht="15" customHeight="1" x14ac:dyDescent="0.25">
      <c r="B58" s="10"/>
      <c r="C58" s="10"/>
      <c r="D58" s="10"/>
      <c r="E58" s="10"/>
      <c r="F58" s="10"/>
      <c r="G58" s="10"/>
      <c r="H58" s="10"/>
      <c r="I58" s="41"/>
      <c r="J58" s="10"/>
      <c r="K58" s="10"/>
      <c r="L58" s="10"/>
      <c r="M58" s="10"/>
      <c r="N58" s="10"/>
      <c r="O58" s="78"/>
      <c r="P58" s="10"/>
      <c r="Q58" s="10"/>
      <c r="R58" s="10"/>
      <c r="S58" s="40"/>
      <c r="T58" s="41">
        <f t="shared" si="2"/>
        <v>0</v>
      </c>
      <c r="U58" s="39">
        <f t="shared" si="3"/>
        <v>0</v>
      </c>
      <c r="V58" s="48" cm="1">
        <f t="array" ref="V58">IF($U58&lt;=6,SUM($C58:$R58),SUMPRODUCT(LARGE($C58:$R58,{1,2,3,4,5,6})))</f>
        <v>0</v>
      </c>
      <c r="W58" s="37" t="str">
        <f t="shared" si="6"/>
        <v/>
      </c>
      <c r="X58" s="34" t="str" cm="1">
        <f t="array" ref="X58">IF(W58= "","",IFERROR(SUMPRODUCT(LARGE($C58:$R58,{1,2,3,4})), ""))</f>
        <v/>
      </c>
      <c r="Y58" s="34" t="str" cm="1">
        <f t="array" ref="Y58">IF(X58&lt;&gt;"",(IFERROR(SUMPRODUCT(LARGE($C58:$R58,{1,2,3,4,5,6,7})),"")),"")</f>
        <v/>
      </c>
      <c r="Z58" s="34" t="str" cm="1">
        <f t="array" ref="Z58">IF(Y58&lt;&gt;"",(IFERROR(SUMPRODUCT(LARGE($C58:$R58,{1,2,3,4,5,6,7,8})),"")),"")</f>
        <v/>
      </c>
    </row>
    <row r="59" spans="2:26" ht="15" customHeight="1" x14ac:dyDescent="0.25">
      <c r="B59" s="10"/>
      <c r="C59" s="10"/>
      <c r="D59" s="10"/>
      <c r="E59" s="10"/>
      <c r="F59" s="10"/>
      <c r="G59" s="10"/>
      <c r="H59" s="10"/>
      <c r="I59" s="41"/>
      <c r="J59" s="10"/>
      <c r="K59" s="10"/>
      <c r="L59" s="10"/>
      <c r="M59" s="10"/>
      <c r="N59" s="10"/>
      <c r="O59" s="78"/>
      <c r="P59" s="10"/>
      <c r="Q59" s="10"/>
      <c r="R59" s="10"/>
      <c r="S59" s="40"/>
      <c r="T59" s="41">
        <f t="shared" si="2"/>
        <v>0</v>
      </c>
      <c r="U59" s="39">
        <f t="shared" si="3"/>
        <v>0</v>
      </c>
      <c r="V59" s="48" cm="1">
        <f t="array" ref="V59">IF($U59&lt;=6,SUM($C59:$R59),SUMPRODUCT(LARGE($C59:$R59,{1,2,3,4,5,6})))</f>
        <v>0</v>
      </c>
      <c r="W59" s="37" t="str">
        <f t="shared" si="6"/>
        <v/>
      </c>
      <c r="X59" s="34" t="str" cm="1">
        <f t="array" ref="X59">IF(W59= "","",IFERROR(SUMPRODUCT(LARGE($C59:$R59,{1,2,3,4})), ""))</f>
        <v/>
      </c>
      <c r="Y59" s="34" t="str" cm="1">
        <f t="array" ref="Y59">IF(X59&lt;&gt;"",(IFERROR(SUMPRODUCT(LARGE($C59:$R59,{1,2,3,4,5,6,7})),"")),"")</f>
        <v/>
      </c>
      <c r="Z59" s="34" t="str" cm="1">
        <f t="array" ref="Z59">IF(Y59&lt;&gt;"",(IFERROR(SUMPRODUCT(LARGE($C59:$R59,{1,2,3,4,5,6,7,8})),"")),"")</f>
        <v/>
      </c>
    </row>
    <row r="60" spans="2:26" ht="15" customHeight="1" x14ac:dyDescent="0.25">
      <c r="B60" s="10"/>
      <c r="C60" s="10"/>
      <c r="D60" s="10"/>
      <c r="E60" s="10"/>
      <c r="F60" s="10"/>
      <c r="G60" s="10"/>
      <c r="H60" s="10"/>
      <c r="I60" s="41"/>
      <c r="J60" s="10"/>
      <c r="K60" s="10"/>
      <c r="L60" s="10"/>
      <c r="M60" s="10"/>
      <c r="N60" s="10"/>
      <c r="O60" s="78"/>
      <c r="P60" s="10"/>
      <c r="Q60" s="10"/>
      <c r="R60" s="10"/>
      <c r="S60" s="40"/>
      <c r="T60" s="41">
        <f t="shared" si="2"/>
        <v>0</v>
      </c>
      <c r="U60" s="39">
        <f t="shared" si="3"/>
        <v>0</v>
      </c>
      <c r="V60" s="48" cm="1">
        <f t="array" ref="V60">IF($U60&lt;=6,SUM($C60:$R60),SUMPRODUCT(LARGE($C60:$R60,{1,2,3,4,5,6})))</f>
        <v>0</v>
      </c>
      <c r="W60" s="37" t="str">
        <f t="shared" si="6"/>
        <v/>
      </c>
      <c r="X60" s="34" t="str" cm="1">
        <f t="array" ref="X60">IF(W60= "","",IFERROR(SUMPRODUCT(LARGE($C60:$R60,{1,2,3,4})), ""))</f>
        <v/>
      </c>
      <c r="Y60" s="34" t="str" cm="1">
        <f t="array" ref="Y60">IF(X60&lt;&gt;"",(IFERROR(SUMPRODUCT(LARGE($C60:$R60,{1,2,3,4,5,6,7})),"")),"")</f>
        <v/>
      </c>
      <c r="Z60" s="34" t="str" cm="1">
        <f t="array" ref="Z60">IF(Y60&lt;&gt;"",(IFERROR(SUMPRODUCT(LARGE($C60:$R60,{1,2,3,4,5,6,7,8})),"")),"")</f>
        <v/>
      </c>
    </row>
    <row r="61" spans="2:26" ht="15" customHeight="1" x14ac:dyDescent="0.25">
      <c r="B61" s="10"/>
      <c r="C61" s="10"/>
      <c r="D61" s="10"/>
      <c r="E61" s="10"/>
      <c r="F61" s="10"/>
      <c r="G61" s="10"/>
      <c r="H61" s="10"/>
      <c r="I61" s="41"/>
      <c r="J61" s="10"/>
      <c r="K61" s="10"/>
      <c r="L61" s="10"/>
      <c r="M61" s="10"/>
      <c r="N61" s="10"/>
      <c r="O61" s="78"/>
      <c r="P61" s="10"/>
      <c r="Q61" s="10"/>
      <c r="R61" s="10"/>
      <c r="S61" s="40"/>
      <c r="T61" s="41">
        <f t="shared" si="2"/>
        <v>0</v>
      </c>
      <c r="U61" s="39">
        <f t="shared" si="3"/>
        <v>0</v>
      </c>
      <c r="V61" s="48" cm="1">
        <f t="array" ref="V61">IF($U61&lt;=6,SUM($C61:$R61),SUMPRODUCT(LARGE($C61:$R61,{1,2,3,4,5,6})))</f>
        <v>0</v>
      </c>
      <c r="W61" s="37" t="str">
        <f t="shared" si="6"/>
        <v/>
      </c>
      <c r="X61" s="34" t="str" cm="1">
        <f t="array" ref="X61">IF(W61= "","",IFERROR(SUMPRODUCT(LARGE($C61:$R61,{1,2,3,4})), ""))</f>
        <v/>
      </c>
      <c r="Y61" s="34" t="str" cm="1">
        <f t="array" ref="Y61">IF(X61&lt;&gt;"",(IFERROR(SUMPRODUCT(LARGE($C61:$R61,{1,2,3,4,5,6,7})),"")),"")</f>
        <v/>
      </c>
      <c r="Z61" s="34" t="str" cm="1">
        <f t="array" ref="Z61">IF(Y61&lt;&gt;"",(IFERROR(SUMPRODUCT(LARGE($C61:$R61,{1,2,3,4,5,6,7,8})),"")),"")</f>
        <v/>
      </c>
    </row>
    <row r="62" spans="2:26" ht="15" customHeight="1" x14ac:dyDescent="0.25">
      <c r="B62" s="10"/>
      <c r="C62" s="10"/>
      <c r="D62" s="10"/>
      <c r="E62" s="10"/>
      <c r="F62" s="10"/>
      <c r="G62" s="10"/>
      <c r="H62" s="10"/>
      <c r="I62" s="41"/>
      <c r="J62" s="10"/>
      <c r="K62" s="10"/>
      <c r="L62" s="10"/>
      <c r="M62" s="10"/>
      <c r="N62" s="10"/>
      <c r="O62" s="78"/>
      <c r="P62" s="10"/>
      <c r="Q62" s="10"/>
      <c r="R62" s="10"/>
      <c r="S62" s="40"/>
      <c r="T62" s="41">
        <f t="shared" si="2"/>
        <v>0</v>
      </c>
      <c r="U62" s="39">
        <f t="shared" si="3"/>
        <v>0</v>
      </c>
      <c r="V62" s="48" cm="1">
        <f t="array" ref="V62">IF($U62&lt;=6,SUM($C62:$R62),SUMPRODUCT(LARGE($C62:$R62,{1,2,3,4,5,6})))</f>
        <v>0</v>
      </c>
      <c r="W62" s="37" t="str">
        <f t="shared" si="6"/>
        <v/>
      </c>
      <c r="X62" s="34" t="str" cm="1">
        <f t="array" ref="X62">IF(W62= "","",IFERROR(SUMPRODUCT(LARGE($C62:$R62,{1,2,3,4})), ""))</f>
        <v/>
      </c>
      <c r="Y62" s="34" t="str" cm="1">
        <f t="array" ref="Y62">IF(X62&lt;&gt;"",(IFERROR(SUMPRODUCT(LARGE($C62:$R62,{1,2,3,4,5,6,7})),"")),"")</f>
        <v/>
      </c>
      <c r="Z62" s="34" t="str" cm="1">
        <f t="array" ref="Z62">IF(Y62&lt;&gt;"",(IFERROR(SUMPRODUCT(LARGE($C62:$R62,{1,2,3,4,5,6,7,8})),"")),"")</f>
        <v/>
      </c>
    </row>
    <row r="63" spans="2:26" ht="15" customHeight="1" x14ac:dyDescent="0.25">
      <c r="B63" s="10"/>
      <c r="C63" s="10"/>
      <c r="D63" s="10"/>
      <c r="E63" s="10"/>
      <c r="F63" s="10"/>
      <c r="G63" s="10"/>
      <c r="H63" s="10"/>
      <c r="I63" s="41"/>
      <c r="J63" s="10"/>
      <c r="K63" s="10"/>
      <c r="L63" s="10"/>
      <c r="M63" s="10"/>
      <c r="N63" s="10"/>
      <c r="O63" s="78"/>
      <c r="P63" s="10"/>
      <c r="Q63" s="10"/>
      <c r="R63" s="10"/>
      <c r="S63" s="40"/>
      <c r="T63" s="41">
        <f t="shared" si="2"/>
        <v>0</v>
      </c>
      <c r="U63" s="39">
        <f t="shared" si="3"/>
        <v>0</v>
      </c>
      <c r="V63" s="48" cm="1">
        <f t="array" ref="V63">IF($U63&lt;=6,SUM($C63:$R63),SUMPRODUCT(LARGE($C63:$R63,{1,2,3,4,5,6})))</f>
        <v>0</v>
      </c>
      <c r="W63" s="37" t="str">
        <f t="shared" si="6"/>
        <v/>
      </c>
      <c r="X63" s="34" t="str" cm="1">
        <f t="array" ref="X63">IF(W63= "","",IFERROR(SUMPRODUCT(LARGE($C63:$R63,{1,2,3,4})), ""))</f>
        <v/>
      </c>
      <c r="Y63" s="34" t="str" cm="1">
        <f t="array" ref="Y63">IF(X63&lt;&gt;"",(IFERROR(SUMPRODUCT(LARGE($C63:$R63,{1,2,3,4,5,6,7})),"")),"")</f>
        <v/>
      </c>
      <c r="Z63" s="34" t="str" cm="1">
        <f t="array" ref="Z63">IF(Y63&lt;&gt;"",(IFERROR(SUMPRODUCT(LARGE($C63:$R63,{1,2,3,4,5,6,7,8})),"")),"")</f>
        <v/>
      </c>
    </row>
    <row r="64" spans="2:26" ht="15" customHeight="1" x14ac:dyDescent="0.25">
      <c r="B64" s="10"/>
      <c r="C64" s="10"/>
      <c r="D64" s="10"/>
      <c r="E64" s="10"/>
      <c r="F64" s="10"/>
      <c r="G64" s="10"/>
      <c r="H64" s="10"/>
      <c r="I64" s="41"/>
      <c r="J64" s="10"/>
      <c r="K64" s="10"/>
      <c r="L64" s="10"/>
      <c r="M64" s="10"/>
      <c r="N64" s="10"/>
      <c r="O64" s="78"/>
      <c r="P64" s="10"/>
      <c r="Q64" s="10"/>
      <c r="R64" s="10"/>
      <c r="S64" s="40"/>
      <c r="T64" s="41">
        <f t="shared" si="2"/>
        <v>0</v>
      </c>
      <c r="U64" s="39">
        <f t="shared" si="3"/>
        <v>0</v>
      </c>
      <c r="V64" s="48" cm="1">
        <f t="array" ref="V64">IF($U64&lt;=6,SUM($C64:$R64),SUMPRODUCT(LARGE($C64:$R64,{1,2,3,4,5,6})))</f>
        <v>0</v>
      </c>
      <c r="W64" s="37" t="str">
        <f t="shared" si="6"/>
        <v/>
      </c>
      <c r="X64" s="34" t="str" cm="1">
        <f t="array" ref="X64">IF(W64= "","",IFERROR(SUMPRODUCT(LARGE($C64:$R64,{1,2,3,4})), ""))</f>
        <v/>
      </c>
      <c r="Y64" s="34" t="str" cm="1">
        <f t="array" ref="Y64">IF(X64&lt;&gt;"",(IFERROR(SUMPRODUCT(LARGE($C64:$R64,{1,2,3,4,5,6,7})),"")),"")</f>
        <v/>
      </c>
      <c r="Z64" s="34" t="str" cm="1">
        <f t="array" ref="Z64">IF(Y64&lt;&gt;"",(IFERROR(SUMPRODUCT(LARGE($C64:$R64,{1,2,3,4,5,6,7,8})),"")),"")</f>
        <v/>
      </c>
    </row>
    <row r="65" spans="2:26" ht="15" customHeight="1" x14ac:dyDescent="0.25">
      <c r="B65" s="10"/>
      <c r="C65" s="10"/>
      <c r="D65" s="10"/>
      <c r="E65" s="10"/>
      <c r="F65" s="10"/>
      <c r="G65" s="10"/>
      <c r="H65" s="10"/>
      <c r="I65" s="41"/>
      <c r="J65" s="10"/>
      <c r="K65" s="10"/>
      <c r="L65" s="10"/>
      <c r="M65" s="10"/>
      <c r="N65" s="10"/>
      <c r="O65" s="78"/>
      <c r="P65" s="10"/>
      <c r="Q65" s="10"/>
      <c r="R65" s="10"/>
      <c r="S65" s="40"/>
      <c r="T65" s="41">
        <f t="shared" si="2"/>
        <v>0</v>
      </c>
      <c r="U65" s="39">
        <f t="shared" si="3"/>
        <v>0</v>
      </c>
      <c r="V65" s="48" cm="1">
        <f t="array" ref="V65">IF($U65&lt;=6,SUM($C65:$R65),SUMPRODUCT(LARGE($C65:$R65,{1,2,3,4,5,6})))</f>
        <v>0</v>
      </c>
      <c r="W65" s="37" t="str">
        <f t="shared" si="6"/>
        <v/>
      </c>
      <c r="X65" s="34" t="str" cm="1">
        <f t="array" ref="X65">IF(W65= "","",IFERROR(SUMPRODUCT(LARGE($C65:$R65,{1,2,3,4})), ""))</f>
        <v/>
      </c>
      <c r="Y65" s="34" t="str" cm="1">
        <f t="array" ref="Y65">IF(X65&lt;&gt;"",(IFERROR(SUMPRODUCT(LARGE($C65:$R65,{1,2,3,4,5,6,7})),"")),"")</f>
        <v/>
      </c>
      <c r="Z65" s="34" t="str" cm="1">
        <f t="array" ref="Z65">IF(Y65&lt;&gt;"",(IFERROR(SUMPRODUCT(LARGE($C65:$R65,{1,2,3,4,5,6,7,8})),"")),"")</f>
        <v/>
      </c>
    </row>
    <row r="66" spans="2:26" ht="15" customHeight="1" x14ac:dyDescent="0.25">
      <c r="B66" s="10"/>
      <c r="C66" s="10"/>
      <c r="D66" s="10"/>
      <c r="E66" s="10"/>
      <c r="F66" s="10"/>
      <c r="G66" s="10"/>
      <c r="H66" s="10"/>
      <c r="I66" s="41"/>
      <c r="J66" s="10"/>
      <c r="K66" s="10"/>
      <c r="L66" s="10"/>
      <c r="M66" s="10"/>
      <c r="N66" s="10"/>
      <c r="O66" s="78"/>
      <c r="P66" s="10"/>
      <c r="Q66" s="10"/>
      <c r="R66" s="10"/>
      <c r="S66" s="40"/>
      <c r="T66" s="41">
        <f t="shared" si="2"/>
        <v>0</v>
      </c>
      <c r="U66" s="39">
        <f t="shared" si="3"/>
        <v>0</v>
      </c>
      <c r="V66" s="48" cm="1">
        <f t="array" ref="V66">IF($U66&lt;=6,SUM($C66:$R66),SUMPRODUCT(LARGE($C66:$R66,{1,2,3,4,5,6})))</f>
        <v>0</v>
      </c>
      <c r="W66" s="37" t="str">
        <f t="shared" si="6"/>
        <v/>
      </c>
      <c r="X66" s="34" t="str" cm="1">
        <f t="array" ref="X66">IF(W66= "","",IFERROR(SUMPRODUCT(LARGE($C66:$R66,{1,2,3,4})), ""))</f>
        <v/>
      </c>
      <c r="Y66" s="34" t="str" cm="1">
        <f t="array" ref="Y66">IF(X66&lt;&gt;"",(IFERROR(SUMPRODUCT(LARGE($C66:$R66,{1,2,3,4,5,6,7})),"")),"")</f>
        <v/>
      </c>
      <c r="Z66" s="34" t="str" cm="1">
        <f t="array" ref="Z66">IF(Y66&lt;&gt;"",(IFERROR(SUMPRODUCT(LARGE($C66:$R66,{1,2,3,4,5,6,7,8})),"")),"")</f>
        <v/>
      </c>
    </row>
    <row r="67" spans="2:26" ht="15" customHeight="1" x14ac:dyDescent="0.25">
      <c r="B67" s="10"/>
      <c r="C67" s="10"/>
      <c r="D67" s="10"/>
      <c r="E67" s="10"/>
      <c r="F67" s="10"/>
      <c r="G67" s="10"/>
      <c r="H67" s="10"/>
      <c r="I67" s="41"/>
      <c r="J67" s="10"/>
      <c r="K67" s="10"/>
      <c r="L67" s="10"/>
      <c r="M67" s="10"/>
      <c r="N67" s="10"/>
      <c r="O67" s="78"/>
      <c r="P67" s="10"/>
      <c r="Q67" s="10"/>
      <c r="R67" s="10"/>
      <c r="S67" s="40"/>
      <c r="T67" s="41">
        <f t="shared" si="2"/>
        <v>0</v>
      </c>
      <c r="U67" s="39">
        <f t="shared" si="3"/>
        <v>0</v>
      </c>
      <c r="V67" s="48" cm="1">
        <f t="array" ref="V67">IF($U67&lt;=6,SUM($C67:$R67),SUMPRODUCT(LARGE($C67:$R67,{1,2,3,4,5,6})))</f>
        <v>0</v>
      </c>
      <c r="W67" s="37" t="str">
        <f t="shared" si="6"/>
        <v/>
      </c>
      <c r="X67" s="34" t="str" cm="1">
        <f t="array" ref="X67">IF(W67= "","",IFERROR(SUMPRODUCT(LARGE($C67:$R67,{1,2,3,4})), ""))</f>
        <v/>
      </c>
      <c r="Y67" s="34" t="str" cm="1">
        <f t="array" ref="Y67">IF(X67&lt;&gt;"",(IFERROR(SUMPRODUCT(LARGE($C67:$R67,{1,2,3,4,5,6,7})),"")),"")</f>
        <v/>
      </c>
      <c r="Z67" s="34" t="str" cm="1">
        <f t="array" ref="Z67">IF(Y67&lt;&gt;"",(IFERROR(SUMPRODUCT(LARGE($C67:$R67,{1,2,3,4,5,6,7,8})),"")),"")</f>
        <v/>
      </c>
    </row>
    <row r="68" spans="2:26" ht="15" customHeight="1" x14ac:dyDescent="0.25">
      <c r="B68" s="10"/>
      <c r="C68" s="10"/>
      <c r="D68" s="10"/>
      <c r="E68" s="10"/>
      <c r="F68" s="10"/>
      <c r="G68" s="10"/>
      <c r="H68" s="10"/>
      <c r="I68" s="41"/>
      <c r="J68" s="10"/>
      <c r="K68" s="10"/>
      <c r="L68" s="10"/>
      <c r="M68" s="10"/>
      <c r="N68" s="10"/>
      <c r="O68" s="78"/>
      <c r="P68" s="10"/>
      <c r="Q68" s="10"/>
      <c r="R68" s="10"/>
      <c r="S68" s="40"/>
      <c r="T68" s="41">
        <f t="shared" ref="T68:T131" si="7">SUM($C68:$S68)</f>
        <v>0</v>
      </c>
      <c r="U68" s="39">
        <f t="shared" ref="U68:U131" si="8">COUNTA(C68:R68)</f>
        <v>0</v>
      </c>
      <c r="V68" s="48" cm="1">
        <f t="array" ref="V68">IF($U68&lt;=6,SUM($C68:$R68),SUMPRODUCT(LARGE($C68:$R68,{1,2,3,4,5,6})))</f>
        <v>0</v>
      </c>
      <c r="W68" s="37" t="str">
        <f t="shared" si="6"/>
        <v/>
      </c>
      <c r="X68" s="34" t="str" cm="1">
        <f t="array" ref="X68">IF(W68= "","",IFERROR(SUMPRODUCT(LARGE($C68:$R68,{1,2,3,4})), ""))</f>
        <v/>
      </c>
      <c r="Y68" s="34" t="str" cm="1">
        <f t="array" ref="Y68">IF(X68&lt;&gt;"",(IFERROR(SUMPRODUCT(LARGE($C68:$R68,{1,2,3,4,5,6,7})),"")),"")</f>
        <v/>
      </c>
      <c r="Z68" s="34" t="str" cm="1">
        <f t="array" ref="Z68">IF(Y68&lt;&gt;"",(IFERROR(SUMPRODUCT(LARGE($C68:$R68,{1,2,3,4,5,6,7,8})),"")),"")</f>
        <v/>
      </c>
    </row>
    <row r="69" spans="2:26" ht="15" customHeight="1" x14ac:dyDescent="0.25">
      <c r="B69" s="10"/>
      <c r="C69" s="10"/>
      <c r="D69" s="10"/>
      <c r="E69" s="10"/>
      <c r="F69" s="10"/>
      <c r="G69" s="10"/>
      <c r="H69" s="10"/>
      <c r="I69" s="41"/>
      <c r="J69" s="10"/>
      <c r="K69" s="10"/>
      <c r="L69" s="10"/>
      <c r="M69" s="10"/>
      <c r="N69" s="10"/>
      <c r="O69" s="78"/>
      <c r="P69" s="10"/>
      <c r="Q69" s="10"/>
      <c r="R69" s="10"/>
      <c r="S69" s="40"/>
      <c r="T69" s="41">
        <f t="shared" si="7"/>
        <v>0</v>
      </c>
      <c r="U69" s="39">
        <f t="shared" si="8"/>
        <v>0</v>
      </c>
      <c r="V69" s="48" cm="1">
        <f t="array" ref="V69">IF($U69&lt;=6,SUM($C69:$R69),SUMPRODUCT(LARGE($C69:$R69,{1,2,3,4,5,6})))</f>
        <v>0</v>
      </c>
      <c r="W69" s="37" t="str">
        <f t="shared" ref="W69:W132" si="9">IF(AND($U69&gt;=6,V69=V70),"Manual Calc Needed","")</f>
        <v/>
      </c>
      <c r="X69" s="34" t="str" cm="1">
        <f t="array" ref="X69">IF(W69= "","",IFERROR(SUMPRODUCT(LARGE($C69:$R69,{1,2,3,4})), ""))</f>
        <v/>
      </c>
      <c r="Y69" s="34" t="str" cm="1">
        <f t="array" ref="Y69">IF(X69&lt;&gt;"",(IFERROR(SUMPRODUCT(LARGE($C69:$R69,{1,2,3,4,5,6,7})),"")),"")</f>
        <v/>
      </c>
      <c r="Z69" s="34" t="str" cm="1">
        <f t="array" ref="Z69">IF(Y69&lt;&gt;"",(IFERROR(SUMPRODUCT(LARGE($C69:$R69,{1,2,3,4,5,6,7,8})),"")),"")</f>
        <v/>
      </c>
    </row>
    <row r="70" spans="2:26" ht="15" customHeight="1" x14ac:dyDescent="0.25">
      <c r="B70" s="10"/>
      <c r="C70" s="10"/>
      <c r="D70" s="10"/>
      <c r="E70" s="10"/>
      <c r="F70" s="10"/>
      <c r="G70" s="10"/>
      <c r="H70" s="10"/>
      <c r="I70" s="41"/>
      <c r="J70" s="10"/>
      <c r="K70" s="10"/>
      <c r="L70" s="10"/>
      <c r="M70" s="10"/>
      <c r="N70" s="10"/>
      <c r="O70" s="78"/>
      <c r="P70" s="10"/>
      <c r="Q70" s="10"/>
      <c r="R70" s="10"/>
      <c r="S70" s="40"/>
      <c r="T70" s="41">
        <f t="shared" si="7"/>
        <v>0</v>
      </c>
      <c r="U70" s="39">
        <f t="shared" si="8"/>
        <v>0</v>
      </c>
      <c r="V70" s="48" cm="1">
        <f t="array" ref="V70">IF($U70&lt;=6,SUM($C70:$R70),SUMPRODUCT(LARGE($C70:$R70,{1,2,3,4,5,6})))</f>
        <v>0</v>
      </c>
      <c r="W70" s="37" t="str">
        <f t="shared" si="9"/>
        <v/>
      </c>
      <c r="X70" s="34" t="str" cm="1">
        <f t="array" ref="X70">IF(W70= "","",IFERROR(SUMPRODUCT(LARGE($C70:$R70,{1,2,3,4})), ""))</f>
        <v/>
      </c>
      <c r="Y70" s="34" t="str" cm="1">
        <f t="array" ref="Y70">IF(X70&lt;&gt;"",(IFERROR(SUMPRODUCT(LARGE($C70:$R70,{1,2,3,4,5,6,7})),"")),"")</f>
        <v/>
      </c>
      <c r="Z70" s="34" t="str" cm="1">
        <f t="array" ref="Z70">IF(Y70&lt;&gt;"",(IFERROR(SUMPRODUCT(LARGE($C70:$R70,{1,2,3,4,5,6,7,8})),"")),"")</f>
        <v/>
      </c>
    </row>
    <row r="71" spans="2:26" ht="15" customHeight="1" x14ac:dyDescent="0.25">
      <c r="B71" s="10"/>
      <c r="C71" s="10"/>
      <c r="D71" s="10"/>
      <c r="E71" s="10"/>
      <c r="F71" s="10"/>
      <c r="G71" s="10"/>
      <c r="H71" s="10"/>
      <c r="I71" s="41"/>
      <c r="J71" s="10"/>
      <c r="K71" s="10"/>
      <c r="L71" s="10"/>
      <c r="M71" s="10"/>
      <c r="N71" s="10"/>
      <c r="O71" s="78"/>
      <c r="P71" s="10"/>
      <c r="Q71" s="10"/>
      <c r="R71" s="10"/>
      <c r="S71" s="40"/>
      <c r="T71" s="41">
        <f t="shared" si="7"/>
        <v>0</v>
      </c>
      <c r="U71" s="39">
        <f t="shared" si="8"/>
        <v>0</v>
      </c>
      <c r="V71" s="48" cm="1">
        <f t="array" ref="V71">IF($U71&lt;=6,SUM($C71:$R71),SUMPRODUCT(LARGE($C71:$R71,{1,2,3,4,5,6})))</f>
        <v>0</v>
      </c>
      <c r="W71" s="37" t="str">
        <f t="shared" si="9"/>
        <v/>
      </c>
      <c r="X71" s="34" t="str" cm="1">
        <f t="array" ref="X71">IF(W71= "","",IFERROR(SUMPRODUCT(LARGE($C71:$R71,{1,2,3,4})), ""))</f>
        <v/>
      </c>
      <c r="Y71" s="34" t="str" cm="1">
        <f t="array" ref="Y71">IF(X71&lt;&gt;"",(IFERROR(SUMPRODUCT(LARGE($C71:$R71,{1,2,3,4,5,6,7})),"")),"")</f>
        <v/>
      </c>
      <c r="Z71" s="34" t="str" cm="1">
        <f t="array" ref="Z71">IF(Y71&lt;&gt;"",(IFERROR(SUMPRODUCT(LARGE($C71:$R71,{1,2,3,4,5,6,7,8})),"")),"")</f>
        <v/>
      </c>
    </row>
    <row r="72" spans="2:26" ht="15" customHeight="1" x14ac:dyDescent="0.25">
      <c r="B72" s="10"/>
      <c r="C72" s="10"/>
      <c r="D72" s="10"/>
      <c r="E72" s="10"/>
      <c r="F72" s="10"/>
      <c r="G72" s="10"/>
      <c r="H72" s="10"/>
      <c r="I72" s="41"/>
      <c r="J72" s="10"/>
      <c r="K72" s="10"/>
      <c r="L72" s="10"/>
      <c r="M72" s="10"/>
      <c r="N72" s="10"/>
      <c r="O72" s="78"/>
      <c r="P72" s="10"/>
      <c r="Q72" s="10"/>
      <c r="R72" s="10"/>
      <c r="S72" s="40"/>
      <c r="T72" s="41">
        <f t="shared" si="7"/>
        <v>0</v>
      </c>
      <c r="U72" s="39">
        <f t="shared" si="8"/>
        <v>0</v>
      </c>
      <c r="V72" s="48" cm="1">
        <f t="array" ref="V72">IF($U72&lt;=6,SUM($C72:$R72),SUMPRODUCT(LARGE($C72:$R72,{1,2,3,4,5,6})))</f>
        <v>0</v>
      </c>
      <c r="W72" s="37" t="str">
        <f t="shared" si="9"/>
        <v/>
      </c>
      <c r="X72" s="34" t="str" cm="1">
        <f t="array" ref="X72">IF(W72= "","",IFERROR(SUMPRODUCT(LARGE($C72:$R72,{1,2,3,4})), ""))</f>
        <v/>
      </c>
      <c r="Y72" s="34" t="str" cm="1">
        <f t="array" ref="Y72">IF(X72&lt;&gt;"",(IFERROR(SUMPRODUCT(LARGE($C72:$R72,{1,2,3,4,5,6,7})),"")),"")</f>
        <v/>
      </c>
      <c r="Z72" s="34" t="str" cm="1">
        <f t="array" ref="Z72">IF(Y72&lt;&gt;"",(IFERROR(SUMPRODUCT(LARGE($C72:$R72,{1,2,3,4,5,6,7,8})),"")),"")</f>
        <v/>
      </c>
    </row>
    <row r="73" spans="2:26" ht="15" customHeight="1" x14ac:dyDescent="0.25">
      <c r="B73" s="10"/>
      <c r="C73" s="10"/>
      <c r="D73" s="10"/>
      <c r="E73" s="10"/>
      <c r="F73" s="10"/>
      <c r="G73" s="10"/>
      <c r="H73" s="10"/>
      <c r="I73" s="41"/>
      <c r="J73" s="10"/>
      <c r="K73" s="10"/>
      <c r="L73" s="10"/>
      <c r="M73" s="10"/>
      <c r="N73" s="10"/>
      <c r="O73" s="78"/>
      <c r="P73" s="10"/>
      <c r="Q73" s="10"/>
      <c r="R73" s="10"/>
      <c r="S73" s="40"/>
      <c r="T73" s="41">
        <f t="shared" si="7"/>
        <v>0</v>
      </c>
      <c r="U73" s="39">
        <f t="shared" si="8"/>
        <v>0</v>
      </c>
      <c r="V73" s="48" cm="1">
        <f t="array" ref="V73">IF($U73&lt;=6,SUM($C73:$R73),SUMPRODUCT(LARGE($C73:$R73,{1,2,3,4,5,6})))</f>
        <v>0</v>
      </c>
      <c r="W73" s="37" t="str">
        <f t="shared" si="9"/>
        <v/>
      </c>
      <c r="X73" s="34" t="str" cm="1">
        <f t="array" ref="X73">IF(W73= "","",IFERROR(SUMPRODUCT(LARGE($C73:$R73,{1,2,3,4})), ""))</f>
        <v/>
      </c>
      <c r="Y73" s="34" t="str" cm="1">
        <f t="array" ref="Y73">IF(X73&lt;&gt;"",(IFERROR(SUMPRODUCT(LARGE($C73:$R73,{1,2,3,4,5,6,7})),"")),"")</f>
        <v/>
      </c>
      <c r="Z73" s="34" t="str" cm="1">
        <f t="array" ref="Z73">IF(Y73&lt;&gt;"",(IFERROR(SUMPRODUCT(LARGE($C73:$R73,{1,2,3,4,5,6,7,8})),"")),"")</f>
        <v/>
      </c>
    </row>
    <row r="74" spans="2:26" ht="15" customHeight="1" x14ac:dyDescent="0.25">
      <c r="B74" s="10"/>
      <c r="C74" s="10"/>
      <c r="D74" s="10"/>
      <c r="E74" s="10"/>
      <c r="F74" s="10"/>
      <c r="G74" s="10"/>
      <c r="H74" s="10"/>
      <c r="I74" s="41"/>
      <c r="J74" s="10"/>
      <c r="K74" s="10"/>
      <c r="L74" s="10"/>
      <c r="M74" s="10"/>
      <c r="N74" s="10"/>
      <c r="O74" s="78"/>
      <c r="P74" s="10"/>
      <c r="Q74" s="10"/>
      <c r="R74" s="10"/>
      <c r="S74" s="40"/>
      <c r="T74" s="41">
        <f t="shared" si="7"/>
        <v>0</v>
      </c>
      <c r="U74" s="39">
        <f t="shared" si="8"/>
        <v>0</v>
      </c>
      <c r="V74" s="48" cm="1">
        <f t="array" ref="V74">IF($U74&lt;=6,SUM($C74:$R74),SUMPRODUCT(LARGE($C74:$R74,{1,2,3,4,5,6})))</f>
        <v>0</v>
      </c>
      <c r="W74" s="37" t="str">
        <f t="shared" si="9"/>
        <v/>
      </c>
      <c r="X74" s="34" t="str" cm="1">
        <f t="array" ref="X74">IF(W74= "","",IFERROR(SUMPRODUCT(LARGE($C74:$R74,{1,2,3,4})), ""))</f>
        <v/>
      </c>
      <c r="Y74" s="34" t="str" cm="1">
        <f t="array" ref="Y74">IF(X74&lt;&gt;"",(IFERROR(SUMPRODUCT(LARGE($C74:$R74,{1,2,3,4,5,6,7})),"")),"")</f>
        <v/>
      </c>
      <c r="Z74" s="34" t="str" cm="1">
        <f t="array" ref="Z74">IF(Y74&lt;&gt;"",(IFERROR(SUMPRODUCT(LARGE($C74:$R74,{1,2,3,4,5,6,7,8})),"")),"")</f>
        <v/>
      </c>
    </row>
    <row r="75" spans="2:26" ht="15" customHeight="1" x14ac:dyDescent="0.25">
      <c r="B75" s="10"/>
      <c r="C75" s="10"/>
      <c r="D75" s="10"/>
      <c r="E75" s="10"/>
      <c r="F75" s="10"/>
      <c r="G75" s="10"/>
      <c r="H75" s="10"/>
      <c r="I75" s="41"/>
      <c r="J75" s="10"/>
      <c r="K75" s="10"/>
      <c r="L75" s="10"/>
      <c r="M75" s="10"/>
      <c r="N75" s="10"/>
      <c r="O75" s="78"/>
      <c r="P75" s="10"/>
      <c r="Q75" s="10"/>
      <c r="R75" s="10"/>
      <c r="S75" s="40"/>
      <c r="T75" s="41">
        <f t="shared" si="7"/>
        <v>0</v>
      </c>
      <c r="U75" s="39">
        <f t="shared" si="8"/>
        <v>0</v>
      </c>
      <c r="V75" s="48" cm="1">
        <f t="array" ref="V75">IF($U75&lt;=6,SUM($C75:$R75),SUMPRODUCT(LARGE($C75:$R75,{1,2,3,4,5,6})))</f>
        <v>0</v>
      </c>
      <c r="W75" s="37" t="str">
        <f t="shared" si="9"/>
        <v/>
      </c>
      <c r="X75" s="34" t="str" cm="1">
        <f t="array" ref="X75">IF(W75= "","",IFERROR(SUMPRODUCT(LARGE($C75:$R75,{1,2,3,4})), ""))</f>
        <v/>
      </c>
      <c r="Y75" s="34" t="str" cm="1">
        <f t="array" ref="Y75">IF(X75&lt;&gt;"",(IFERROR(SUMPRODUCT(LARGE($C75:$R75,{1,2,3,4,5,6,7})),"")),"")</f>
        <v/>
      </c>
      <c r="Z75" s="34" t="str" cm="1">
        <f t="array" ref="Z75">IF(Y75&lt;&gt;"",(IFERROR(SUMPRODUCT(LARGE($C75:$R75,{1,2,3,4,5,6,7,8})),"")),"")</f>
        <v/>
      </c>
    </row>
    <row r="76" spans="2:26" ht="15" customHeight="1" x14ac:dyDescent="0.25">
      <c r="B76" s="10"/>
      <c r="C76" s="10"/>
      <c r="D76" s="10"/>
      <c r="E76" s="10"/>
      <c r="F76" s="10"/>
      <c r="G76" s="10"/>
      <c r="H76" s="10"/>
      <c r="I76" s="41"/>
      <c r="J76" s="10"/>
      <c r="K76" s="10"/>
      <c r="L76" s="10"/>
      <c r="M76" s="10"/>
      <c r="N76" s="10"/>
      <c r="O76" s="78"/>
      <c r="P76" s="10"/>
      <c r="Q76" s="10"/>
      <c r="R76" s="10"/>
      <c r="S76" s="40"/>
      <c r="T76" s="41">
        <f t="shared" si="7"/>
        <v>0</v>
      </c>
      <c r="U76" s="39">
        <f t="shared" si="8"/>
        <v>0</v>
      </c>
      <c r="V76" s="48" cm="1">
        <f t="array" ref="V76">IF($U76&lt;=6,SUM($C76:$R76),SUMPRODUCT(LARGE($C76:$R76,{1,2,3,4,5,6})))</f>
        <v>0</v>
      </c>
      <c r="W76" s="37" t="str">
        <f t="shared" si="9"/>
        <v/>
      </c>
      <c r="X76" s="34" t="str" cm="1">
        <f t="array" ref="X76">IF(W76= "","",IFERROR(SUMPRODUCT(LARGE($C76:$R76,{1,2,3,4})), ""))</f>
        <v/>
      </c>
      <c r="Y76" s="34" t="str" cm="1">
        <f t="array" ref="Y76">IF(X76&lt;&gt;"",(IFERROR(SUMPRODUCT(LARGE($C76:$R76,{1,2,3,4,5,6,7})),"")),"")</f>
        <v/>
      </c>
      <c r="Z76" s="34" t="str" cm="1">
        <f t="array" ref="Z76">IF(Y76&lt;&gt;"",(IFERROR(SUMPRODUCT(LARGE($C76:$R76,{1,2,3,4,5,6,7,8})),"")),"")</f>
        <v/>
      </c>
    </row>
    <row r="77" spans="2:26" ht="15" customHeight="1" x14ac:dyDescent="0.25">
      <c r="B77" s="10"/>
      <c r="C77" s="10"/>
      <c r="D77" s="10"/>
      <c r="E77" s="10"/>
      <c r="F77" s="10"/>
      <c r="G77" s="10"/>
      <c r="H77" s="10"/>
      <c r="I77" s="41"/>
      <c r="J77" s="10"/>
      <c r="K77" s="10"/>
      <c r="L77" s="10"/>
      <c r="M77" s="10"/>
      <c r="N77" s="10"/>
      <c r="O77" s="78"/>
      <c r="P77" s="10"/>
      <c r="Q77" s="10"/>
      <c r="R77" s="10"/>
      <c r="S77" s="40"/>
      <c r="T77" s="41">
        <f t="shared" si="7"/>
        <v>0</v>
      </c>
      <c r="U77" s="39">
        <f t="shared" si="8"/>
        <v>0</v>
      </c>
      <c r="V77" s="48" cm="1">
        <f t="array" ref="V77">IF($U77&lt;=6,SUM($C77:$R77),SUMPRODUCT(LARGE($C77:$R77,{1,2,3,4,5,6})))</f>
        <v>0</v>
      </c>
      <c r="W77" s="37" t="str">
        <f t="shared" si="9"/>
        <v/>
      </c>
      <c r="X77" s="34" t="str" cm="1">
        <f t="array" ref="X77">IF(W77= "","",IFERROR(SUMPRODUCT(LARGE($C77:$R77,{1,2,3,4})), ""))</f>
        <v/>
      </c>
      <c r="Y77" s="34" t="str" cm="1">
        <f t="array" ref="Y77">IF(X77&lt;&gt;"",(IFERROR(SUMPRODUCT(LARGE($C77:$R77,{1,2,3,4,5,6,7})),"")),"")</f>
        <v/>
      </c>
      <c r="Z77" s="34" t="str" cm="1">
        <f t="array" ref="Z77">IF(Y77&lt;&gt;"",(IFERROR(SUMPRODUCT(LARGE($C77:$R77,{1,2,3,4,5,6,7,8})),"")),"")</f>
        <v/>
      </c>
    </row>
    <row r="78" spans="2:26" ht="15" customHeight="1" x14ac:dyDescent="0.25">
      <c r="B78" s="10"/>
      <c r="C78" s="10"/>
      <c r="D78" s="10"/>
      <c r="E78" s="10"/>
      <c r="F78" s="10"/>
      <c r="G78" s="10"/>
      <c r="H78" s="10"/>
      <c r="I78" s="41"/>
      <c r="J78" s="10"/>
      <c r="K78" s="10"/>
      <c r="L78" s="10"/>
      <c r="M78" s="10"/>
      <c r="N78" s="10"/>
      <c r="O78" s="78"/>
      <c r="P78" s="10"/>
      <c r="Q78" s="10"/>
      <c r="R78" s="10"/>
      <c r="S78" s="40"/>
      <c r="T78" s="41">
        <f t="shared" si="7"/>
        <v>0</v>
      </c>
      <c r="U78" s="39">
        <f t="shared" si="8"/>
        <v>0</v>
      </c>
      <c r="V78" s="48" cm="1">
        <f t="array" ref="V78">IF($U78&lt;=6,SUM($C78:$R78),SUMPRODUCT(LARGE($C78:$R78,{1,2,3,4,5,6})))</f>
        <v>0</v>
      </c>
      <c r="W78" s="37" t="str">
        <f t="shared" si="9"/>
        <v/>
      </c>
      <c r="X78" s="34" t="str" cm="1">
        <f t="array" ref="X78">IF(W78= "","",IFERROR(SUMPRODUCT(LARGE($C78:$R78,{1,2,3,4})), ""))</f>
        <v/>
      </c>
      <c r="Y78" s="34" t="str" cm="1">
        <f t="array" ref="Y78">IF(X78&lt;&gt;"",(IFERROR(SUMPRODUCT(LARGE($C78:$R78,{1,2,3,4,5,6,7})),"")),"")</f>
        <v/>
      </c>
      <c r="Z78" s="34" t="str" cm="1">
        <f t="array" ref="Z78">IF(Y78&lt;&gt;"",(IFERROR(SUMPRODUCT(LARGE($C78:$R78,{1,2,3,4,5,6,7,8})),"")),"")</f>
        <v/>
      </c>
    </row>
    <row r="79" spans="2:26" ht="15" customHeight="1" x14ac:dyDescent="0.25">
      <c r="B79" s="10"/>
      <c r="C79" s="10"/>
      <c r="D79" s="10"/>
      <c r="E79" s="10"/>
      <c r="F79" s="10"/>
      <c r="G79" s="10"/>
      <c r="H79" s="10"/>
      <c r="I79" s="41"/>
      <c r="J79" s="10"/>
      <c r="K79" s="10"/>
      <c r="L79" s="10"/>
      <c r="M79" s="10"/>
      <c r="N79" s="10"/>
      <c r="O79" s="78"/>
      <c r="P79" s="10"/>
      <c r="Q79" s="10"/>
      <c r="R79" s="10"/>
      <c r="S79" s="40"/>
      <c r="T79" s="41">
        <f t="shared" si="7"/>
        <v>0</v>
      </c>
      <c r="U79" s="39">
        <f t="shared" si="8"/>
        <v>0</v>
      </c>
      <c r="V79" s="48" cm="1">
        <f t="array" ref="V79">IF($U79&lt;=6,SUM($C79:$R79),SUMPRODUCT(LARGE($C79:$R79,{1,2,3,4,5,6})))</f>
        <v>0</v>
      </c>
      <c r="W79" s="37" t="str">
        <f t="shared" si="9"/>
        <v/>
      </c>
      <c r="X79" s="34" t="str" cm="1">
        <f t="array" ref="X79">IF(W79= "","",IFERROR(SUMPRODUCT(LARGE($C79:$R79,{1,2,3,4})), ""))</f>
        <v/>
      </c>
      <c r="Y79" s="34" t="str" cm="1">
        <f t="array" ref="Y79">IF(X79&lt;&gt;"",(IFERROR(SUMPRODUCT(LARGE($C79:$R79,{1,2,3,4,5,6,7})),"")),"")</f>
        <v/>
      </c>
      <c r="Z79" s="34" t="str" cm="1">
        <f t="array" ref="Z79">IF(Y79&lt;&gt;"",(IFERROR(SUMPRODUCT(LARGE($C79:$R79,{1,2,3,4,5,6,7,8})),"")),"")</f>
        <v/>
      </c>
    </row>
    <row r="80" spans="2:26" ht="15" customHeight="1" x14ac:dyDescent="0.25">
      <c r="B80" s="10"/>
      <c r="C80" s="10"/>
      <c r="D80" s="10"/>
      <c r="E80" s="10"/>
      <c r="F80" s="10"/>
      <c r="G80" s="10"/>
      <c r="H80" s="10"/>
      <c r="I80" s="41"/>
      <c r="J80" s="10"/>
      <c r="K80" s="10"/>
      <c r="L80" s="10"/>
      <c r="M80" s="10"/>
      <c r="N80" s="10"/>
      <c r="O80" s="78"/>
      <c r="P80" s="10"/>
      <c r="Q80" s="10"/>
      <c r="R80" s="10"/>
      <c r="S80" s="40"/>
      <c r="T80" s="41">
        <f t="shared" si="7"/>
        <v>0</v>
      </c>
      <c r="U80" s="39">
        <f t="shared" si="8"/>
        <v>0</v>
      </c>
      <c r="V80" s="48" cm="1">
        <f t="array" ref="V80">IF($U80&lt;=6,SUM($C80:$R80),SUMPRODUCT(LARGE($C80:$R80,{1,2,3,4,5,6})))</f>
        <v>0</v>
      </c>
      <c r="W80" s="37" t="str">
        <f t="shared" si="9"/>
        <v/>
      </c>
      <c r="X80" s="34" t="str" cm="1">
        <f t="array" ref="X80">IF(W80= "","",IFERROR(SUMPRODUCT(LARGE($C80:$R80,{1,2,3,4})), ""))</f>
        <v/>
      </c>
      <c r="Y80" s="34" t="str" cm="1">
        <f t="array" ref="Y80">IF(X80&lt;&gt;"",(IFERROR(SUMPRODUCT(LARGE($C80:$R80,{1,2,3,4,5,6,7})),"")),"")</f>
        <v/>
      </c>
      <c r="Z80" s="34" t="str" cm="1">
        <f t="array" ref="Z80">IF(Y80&lt;&gt;"",(IFERROR(SUMPRODUCT(LARGE($C80:$R80,{1,2,3,4,5,6,7,8})),"")),"")</f>
        <v/>
      </c>
    </row>
    <row r="81" spans="2:26" ht="15" customHeight="1" x14ac:dyDescent="0.25">
      <c r="B81" s="10"/>
      <c r="C81" s="10"/>
      <c r="D81" s="10"/>
      <c r="E81" s="10"/>
      <c r="F81" s="10"/>
      <c r="G81" s="10"/>
      <c r="H81" s="10"/>
      <c r="I81" s="41"/>
      <c r="J81" s="10"/>
      <c r="K81" s="10"/>
      <c r="L81" s="10"/>
      <c r="M81" s="10"/>
      <c r="N81" s="10"/>
      <c r="O81" s="78"/>
      <c r="P81" s="10"/>
      <c r="Q81" s="10"/>
      <c r="R81" s="10"/>
      <c r="S81" s="40"/>
      <c r="T81" s="41">
        <f t="shared" si="7"/>
        <v>0</v>
      </c>
      <c r="U81" s="39">
        <f t="shared" si="8"/>
        <v>0</v>
      </c>
      <c r="V81" s="48" cm="1">
        <f t="array" ref="V81">IF($U81&lt;=6,SUM($C81:$R81),SUMPRODUCT(LARGE($C81:$R81,{1,2,3,4,5,6})))</f>
        <v>0</v>
      </c>
      <c r="W81" s="37" t="str">
        <f t="shared" si="9"/>
        <v/>
      </c>
      <c r="X81" s="34" t="str" cm="1">
        <f t="array" ref="X81">IF(W81= "","",IFERROR(SUMPRODUCT(LARGE($C81:$R81,{1,2,3,4})), ""))</f>
        <v/>
      </c>
      <c r="Y81" s="34" t="str" cm="1">
        <f t="array" ref="Y81">IF(X81&lt;&gt;"",(IFERROR(SUMPRODUCT(LARGE($C81:$R81,{1,2,3,4,5,6,7})),"")),"")</f>
        <v/>
      </c>
      <c r="Z81" s="34" t="str" cm="1">
        <f t="array" ref="Z81">IF(Y81&lt;&gt;"",(IFERROR(SUMPRODUCT(LARGE($C81:$R81,{1,2,3,4,5,6,7,8})),"")),"")</f>
        <v/>
      </c>
    </row>
    <row r="82" spans="2:26" ht="15" customHeight="1" x14ac:dyDescent="0.25">
      <c r="B82" s="10"/>
      <c r="C82" s="10"/>
      <c r="D82" s="10"/>
      <c r="E82" s="10"/>
      <c r="F82" s="10"/>
      <c r="G82" s="10"/>
      <c r="H82" s="10"/>
      <c r="I82" s="41"/>
      <c r="J82" s="10"/>
      <c r="K82" s="10"/>
      <c r="L82" s="10"/>
      <c r="M82" s="10"/>
      <c r="N82" s="10"/>
      <c r="O82" s="78"/>
      <c r="P82" s="10"/>
      <c r="Q82" s="10"/>
      <c r="R82" s="10"/>
      <c r="S82" s="40"/>
      <c r="T82" s="41">
        <f t="shared" si="7"/>
        <v>0</v>
      </c>
      <c r="U82" s="39">
        <f t="shared" si="8"/>
        <v>0</v>
      </c>
      <c r="V82" s="48" cm="1">
        <f t="array" ref="V82">IF($U82&lt;=6,SUM($C82:$R82),SUMPRODUCT(LARGE($C82:$R82,{1,2,3,4,5,6})))</f>
        <v>0</v>
      </c>
      <c r="W82" s="37" t="str">
        <f t="shared" si="9"/>
        <v/>
      </c>
      <c r="X82" s="34" t="str" cm="1">
        <f t="array" ref="X82">IF(W82= "","",IFERROR(SUMPRODUCT(LARGE($C82:$R82,{1,2,3,4})), ""))</f>
        <v/>
      </c>
      <c r="Y82" s="34" t="str" cm="1">
        <f t="array" ref="Y82">IF(X82&lt;&gt;"",(IFERROR(SUMPRODUCT(LARGE($C82:$R82,{1,2,3,4,5,6,7})),"")),"")</f>
        <v/>
      </c>
      <c r="Z82" s="34" t="str" cm="1">
        <f t="array" ref="Z82">IF(Y82&lt;&gt;"",(IFERROR(SUMPRODUCT(LARGE($C82:$R82,{1,2,3,4,5,6,7,8})),"")),"")</f>
        <v/>
      </c>
    </row>
    <row r="83" spans="2:26" ht="15" customHeight="1" x14ac:dyDescent="0.25">
      <c r="B83" s="10"/>
      <c r="C83" s="10"/>
      <c r="D83" s="10"/>
      <c r="E83" s="10"/>
      <c r="F83" s="10"/>
      <c r="G83" s="10"/>
      <c r="H83" s="10"/>
      <c r="I83" s="41"/>
      <c r="J83" s="10"/>
      <c r="K83" s="10"/>
      <c r="L83" s="10"/>
      <c r="M83" s="10"/>
      <c r="N83" s="10"/>
      <c r="O83" s="78"/>
      <c r="P83" s="10"/>
      <c r="Q83" s="10"/>
      <c r="R83" s="10"/>
      <c r="S83" s="40"/>
      <c r="T83" s="41">
        <f t="shared" si="7"/>
        <v>0</v>
      </c>
      <c r="U83" s="39">
        <f t="shared" si="8"/>
        <v>0</v>
      </c>
      <c r="V83" s="48" cm="1">
        <f t="array" ref="V83">IF($U83&lt;=6,SUM($C83:$R83),SUMPRODUCT(LARGE($C83:$R83,{1,2,3,4,5,6})))</f>
        <v>0</v>
      </c>
      <c r="W83" s="37" t="str">
        <f t="shared" si="9"/>
        <v/>
      </c>
      <c r="X83" s="34" t="str" cm="1">
        <f t="array" ref="X83">IF(W83= "","",IFERROR(SUMPRODUCT(LARGE($C83:$R83,{1,2,3,4})), ""))</f>
        <v/>
      </c>
      <c r="Y83" s="34" t="str" cm="1">
        <f t="array" ref="Y83">IF(X83&lt;&gt;"",(IFERROR(SUMPRODUCT(LARGE($C83:$R83,{1,2,3,4,5,6,7})),"")),"")</f>
        <v/>
      </c>
      <c r="Z83" s="34" t="str" cm="1">
        <f t="array" ref="Z83">IF(Y83&lt;&gt;"",(IFERROR(SUMPRODUCT(LARGE($C83:$R83,{1,2,3,4,5,6,7,8})),"")),"")</f>
        <v/>
      </c>
    </row>
    <row r="84" spans="2:26" ht="15" customHeight="1" x14ac:dyDescent="0.25">
      <c r="B84" s="10"/>
      <c r="C84" s="10"/>
      <c r="D84" s="10"/>
      <c r="E84" s="10"/>
      <c r="F84" s="10"/>
      <c r="G84" s="10"/>
      <c r="H84" s="10"/>
      <c r="I84" s="41"/>
      <c r="J84" s="10"/>
      <c r="K84" s="10"/>
      <c r="L84" s="10"/>
      <c r="M84" s="10"/>
      <c r="N84" s="10"/>
      <c r="O84" s="78"/>
      <c r="P84" s="10"/>
      <c r="Q84" s="10"/>
      <c r="R84" s="10"/>
      <c r="S84" s="40"/>
      <c r="T84" s="41">
        <f t="shared" si="7"/>
        <v>0</v>
      </c>
      <c r="U84" s="39">
        <f t="shared" si="8"/>
        <v>0</v>
      </c>
      <c r="V84" s="48" cm="1">
        <f t="array" ref="V84">IF($U84&lt;=6,SUM($C84:$R84),SUMPRODUCT(LARGE($C84:$R84,{1,2,3,4,5,6})))</f>
        <v>0</v>
      </c>
      <c r="W84" s="37" t="str">
        <f t="shared" si="9"/>
        <v/>
      </c>
      <c r="X84" s="34" t="str" cm="1">
        <f t="array" ref="X84">IF(W84= "","",IFERROR(SUMPRODUCT(LARGE($C84:$R84,{1,2,3,4})), ""))</f>
        <v/>
      </c>
      <c r="Y84" s="34" t="str" cm="1">
        <f t="array" ref="Y84">IF(X84&lt;&gt;"",(IFERROR(SUMPRODUCT(LARGE($C84:$R84,{1,2,3,4,5,6,7})),"")),"")</f>
        <v/>
      </c>
      <c r="Z84" s="34" t="str" cm="1">
        <f t="array" ref="Z84">IF(Y84&lt;&gt;"",(IFERROR(SUMPRODUCT(LARGE($C84:$R84,{1,2,3,4,5,6,7,8})),"")),"")</f>
        <v/>
      </c>
    </row>
    <row r="85" spans="2:26" ht="15" customHeight="1" x14ac:dyDescent="0.25">
      <c r="B85" s="10"/>
      <c r="C85" s="10"/>
      <c r="D85" s="10"/>
      <c r="E85" s="10"/>
      <c r="F85" s="10"/>
      <c r="G85" s="10"/>
      <c r="H85" s="10"/>
      <c r="I85" s="41"/>
      <c r="J85" s="10"/>
      <c r="K85" s="10"/>
      <c r="L85" s="10"/>
      <c r="M85" s="10"/>
      <c r="N85" s="10"/>
      <c r="O85" s="78"/>
      <c r="P85" s="10"/>
      <c r="Q85" s="10"/>
      <c r="R85" s="10"/>
      <c r="S85" s="40"/>
      <c r="T85" s="41">
        <f t="shared" si="7"/>
        <v>0</v>
      </c>
      <c r="U85" s="39">
        <f t="shared" si="8"/>
        <v>0</v>
      </c>
      <c r="V85" s="48" cm="1">
        <f t="array" ref="V85">IF($U85&lt;=6,SUM($C85:$R85),SUMPRODUCT(LARGE($C85:$R85,{1,2,3,4,5,6})))</f>
        <v>0</v>
      </c>
      <c r="W85" s="37" t="str">
        <f t="shared" si="9"/>
        <v/>
      </c>
      <c r="X85" s="34" t="str" cm="1">
        <f t="array" ref="X85">IF(W85= "","",IFERROR(SUMPRODUCT(LARGE($C85:$R85,{1,2,3,4})), ""))</f>
        <v/>
      </c>
      <c r="Y85" s="34" t="str" cm="1">
        <f t="array" ref="Y85">IF(X85&lt;&gt;"",(IFERROR(SUMPRODUCT(LARGE($C85:$R85,{1,2,3,4,5,6,7})),"")),"")</f>
        <v/>
      </c>
      <c r="Z85" s="34" t="str" cm="1">
        <f t="array" ref="Z85">IF(Y85&lt;&gt;"",(IFERROR(SUMPRODUCT(LARGE($C85:$R85,{1,2,3,4,5,6,7,8})),"")),"")</f>
        <v/>
      </c>
    </row>
    <row r="86" spans="2:26" ht="15" customHeight="1" x14ac:dyDescent="0.25">
      <c r="B86" s="10"/>
      <c r="C86" s="10"/>
      <c r="D86" s="10"/>
      <c r="E86" s="10"/>
      <c r="F86" s="10"/>
      <c r="G86" s="10"/>
      <c r="H86" s="10"/>
      <c r="I86" s="41"/>
      <c r="J86" s="10"/>
      <c r="K86" s="10"/>
      <c r="L86" s="10"/>
      <c r="M86" s="10"/>
      <c r="N86" s="10"/>
      <c r="O86" s="78"/>
      <c r="P86" s="10"/>
      <c r="Q86" s="10"/>
      <c r="R86" s="10"/>
      <c r="S86" s="40"/>
      <c r="T86" s="41">
        <f t="shared" si="7"/>
        <v>0</v>
      </c>
      <c r="U86" s="39">
        <f t="shared" si="8"/>
        <v>0</v>
      </c>
      <c r="V86" s="48" cm="1">
        <f t="array" ref="V86">IF($U86&lt;=6,SUM($C86:$R86),SUMPRODUCT(LARGE($C86:$R86,{1,2,3,4,5,6})))</f>
        <v>0</v>
      </c>
      <c r="W86" s="37" t="str">
        <f t="shared" si="9"/>
        <v/>
      </c>
      <c r="X86" s="34" t="str" cm="1">
        <f t="array" ref="X86">IF(W86= "","",IFERROR(SUMPRODUCT(LARGE($C86:$R86,{1,2,3,4})), ""))</f>
        <v/>
      </c>
      <c r="Y86" s="34" t="str" cm="1">
        <f t="array" ref="Y86">IF(X86&lt;&gt;"",(IFERROR(SUMPRODUCT(LARGE($C86:$R86,{1,2,3,4,5,6,7})),"")),"")</f>
        <v/>
      </c>
      <c r="Z86" s="34" t="str" cm="1">
        <f t="array" ref="Z86">IF(Y86&lt;&gt;"",(IFERROR(SUMPRODUCT(LARGE($C86:$R86,{1,2,3,4,5,6,7,8})),"")),"")</f>
        <v/>
      </c>
    </row>
    <row r="87" spans="2:26" ht="15" customHeight="1" x14ac:dyDescent="0.25">
      <c r="B87" s="10"/>
      <c r="C87" s="10"/>
      <c r="D87" s="10"/>
      <c r="E87" s="10"/>
      <c r="F87" s="10"/>
      <c r="G87" s="10"/>
      <c r="H87" s="10"/>
      <c r="I87" s="41"/>
      <c r="J87" s="10"/>
      <c r="K87" s="10"/>
      <c r="L87" s="10"/>
      <c r="M87" s="10"/>
      <c r="N87" s="10"/>
      <c r="O87" s="78"/>
      <c r="P87" s="10"/>
      <c r="Q87" s="10"/>
      <c r="R87" s="10"/>
      <c r="S87" s="40"/>
      <c r="T87" s="41">
        <f t="shared" si="7"/>
        <v>0</v>
      </c>
      <c r="U87" s="39">
        <f t="shared" si="8"/>
        <v>0</v>
      </c>
      <c r="V87" s="48" cm="1">
        <f t="array" ref="V87">IF($U87&lt;=6,SUM($C87:$R87),SUMPRODUCT(LARGE($C87:$R87,{1,2,3,4,5,6})))</f>
        <v>0</v>
      </c>
      <c r="W87" s="37" t="str">
        <f t="shared" si="9"/>
        <v/>
      </c>
      <c r="X87" s="34" t="str" cm="1">
        <f t="array" ref="X87">IF(W87= "","",IFERROR(SUMPRODUCT(LARGE($C87:$R87,{1,2,3,4})), ""))</f>
        <v/>
      </c>
      <c r="Y87" s="34" t="str" cm="1">
        <f t="array" ref="Y87">IF(X87&lt;&gt;"",(IFERROR(SUMPRODUCT(LARGE($C87:$R87,{1,2,3,4,5,6,7})),"")),"")</f>
        <v/>
      </c>
      <c r="Z87" s="34" t="str" cm="1">
        <f t="array" ref="Z87">IF(Y87&lt;&gt;"",(IFERROR(SUMPRODUCT(LARGE($C87:$R87,{1,2,3,4,5,6,7,8})),"")),"")</f>
        <v/>
      </c>
    </row>
    <row r="88" spans="2:26" ht="15" customHeight="1" x14ac:dyDescent="0.25">
      <c r="B88" s="10"/>
      <c r="C88" s="10"/>
      <c r="D88" s="10"/>
      <c r="E88" s="10"/>
      <c r="F88" s="10"/>
      <c r="G88" s="10"/>
      <c r="H88" s="10"/>
      <c r="I88" s="41"/>
      <c r="J88" s="10"/>
      <c r="K88" s="10"/>
      <c r="L88" s="10"/>
      <c r="M88" s="10"/>
      <c r="N88" s="10"/>
      <c r="O88" s="78"/>
      <c r="P88" s="10"/>
      <c r="Q88" s="10"/>
      <c r="R88" s="10"/>
      <c r="S88" s="40"/>
      <c r="T88" s="41">
        <f t="shared" si="7"/>
        <v>0</v>
      </c>
      <c r="U88" s="39">
        <f t="shared" si="8"/>
        <v>0</v>
      </c>
      <c r="V88" s="48" cm="1">
        <f t="array" ref="V88">IF($U88&lt;=6,SUM($C88:$R88),SUMPRODUCT(LARGE($C88:$R88,{1,2,3,4,5,6})))</f>
        <v>0</v>
      </c>
      <c r="W88" s="37" t="str">
        <f t="shared" si="9"/>
        <v/>
      </c>
      <c r="X88" s="34" t="str" cm="1">
        <f t="array" ref="X88">IF(W88= "","",IFERROR(SUMPRODUCT(LARGE($C88:$R88,{1,2,3,4})), ""))</f>
        <v/>
      </c>
      <c r="Y88" s="34" t="str" cm="1">
        <f t="array" ref="Y88">IF(X88&lt;&gt;"",(IFERROR(SUMPRODUCT(LARGE($C88:$R88,{1,2,3,4,5,6,7})),"")),"")</f>
        <v/>
      </c>
      <c r="Z88" s="34" t="str" cm="1">
        <f t="array" ref="Z88">IF(Y88&lt;&gt;"",(IFERROR(SUMPRODUCT(LARGE($C88:$R88,{1,2,3,4,5,6,7,8})),"")),"")</f>
        <v/>
      </c>
    </row>
    <row r="89" spans="2:26" ht="15" customHeight="1" x14ac:dyDescent="0.25">
      <c r="B89" s="10"/>
      <c r="C89" s="10"/>
      <c r="D89" s="10"/>
      <c r="E89" s="10"/>
      <c r="F89" s="10"/>
      <c r="G89" s="10"/>
      <c r="H89" s="10"/>
      <c r="I89" s="41"/>
      <c r="J89" s="10"/>
      <c r="K89" s="10"/>
      <c r="L89" s="10"/>
      <c r="M89" s="10"/>
      <c r="N89" s="10"/>
      <c r="O89" s="78"/>
      <c r="P89" s="10"/>
      <c r="Q89" s="10"/>
      <c r="R89" s="10"/>
      <c r="S89" s="40"/>
      <c r="T89" s="41">
        <f t="shared" si="7"/>
        <v>0</v>
      </c>
      <c r="U89" s="39">
        <f t="shared" si="8"/>
        <v>0</v>
      </c>
      <c r="V89" s="48" cm="1">
        <f t="array" ref="V89">IF($U89&lt;=6,SUM($C89:$R89),SUMPRODUCT(LARGE($C89:$R89,{1,2,3,4,5,6})))</f>
        <v>0</v>
      </c>
      <c r="W89" s="37" t="str">
        <f t="shared" si="9"/>
        <v/>
      </c>
      <c r="X89" s="34" t="str" cm="1">
        <f t="array" ref="X89">IF(W89= "","",IFERROR(SUMPRODUCT(LARGE($C89:$R89,{1,2,3,4})), ""))</f>
        <v/>
      </c>
      <c r="Y89" s="34" t="str" cm="1">
        <f t="array" ref="Y89">IF(X89&lt;&gt;"",(IFERROR(SUMPRODUCT(LARGE($C89:$R89,{1,2,3,4,5,6,7})),"")),"")</f>
        <v/>
      </c>
      <c r="Z89" s="34" t="str" cm="1">
        <f t="array" ref="Z89">IF(Y89&lt;&gt;"",(IFERROR(SUMPRODUCT(LARGE($C89:$R89,{1,2,3,4,5,6,7,8})),"")),"")</f>
        <v/>
      </c>
    </row>
    <row r="90" spans="2:26" ht="15" customHeight="1" x14ac:dyDescent="0.25">
      <c r="B90" s="10"/>
      <c r="C90" s="10"/>
      <c r="D90" s="10"/>
      <c r="E90" s="10"/>
      <c r="F90" s="10"/>
      <c r="G90" s="10"/>
      <c r="H90" s="10"/>
      <c r="I90" s="41"/>
      <c r="J90" s="10"/>
      <c r="K90" s="10"/>
      <c r="L90" s="10"/>
      <c r="M90" s="10"/>
      <c r="N90" s="10"/>
      <c r="O90" s="78"/>
      <c r="P90" s="10"/>
      <c r="Q90" s="10"/>
      <c r="R90" s="10"/>
      <c r="S90" s="40"/>
      <c r="T90" s="41">
        <f t="shared" si="7"/>
        <v>0</v>
      </c>
      <c r="U90" s="39">
        <f t="shared" si="8"/>
        <v>0</v>
      </c>
      <c r="V90" s="48" cm="1">
        <f t="array" ref="V90">IF($U90&lt;=6,SUM($C90:$R90),SUMPRODUCT(LARGE($C90:$R90,{1,2,3,4,5,6})))</f>
        <v>0</v>
      </c>
      <c r="W90" s="37" t="str">
        <f t="shared" si="9"/>
        <v/>
      </c>
      <c r="X90" s="34" t="str" cm="1">
        <f t="array" ref="X90">IF(W90= "","",IFERROR(SUMPRODUCT(LARGE($C90:$R90,{1,2,3,4})), ""))</f>
        <v/>
      </c>
      <c r="Y90" s="34" t="str" cm="1">
        <f t="array" ref="Y90">IF(X90&lt;&gt;"",(IFERROR(SUMPRODUCT(LARGE($C90:$R90,{1,2,3,4,5,6,7})),"")),"")</f>
        <v/>
      </c>
      <c r="Z90" s="34" t="str" cm="1">
        <f t="array" ref="Z90">IF(Y90&lt;&gt;"",(IFERROR(SUMPRODUCT(LARGE($C90:$R90,{1,2,3,4,5,6,7,8})),"")),"")</f>
        <v/>
      </c>
    </row>
    <row r="91" spans="2:26" ht="15" customHeight="1" x14ac:dyDescent="0.25">
      <c r="B91" s="10"/>
      <c r="C91" s="10"/>
      <c r="D91" s="10"/>
      <c r="E91" s="10"/>
      <c r="F91" s="10"/>
      <c r="G91" s="10"/>
      <c r="H91" s="10"/>
      <c r="I91" s="41"/>
      <c r="J91" s="10"/>
      <c r="K91" s="10"/>
      <c r="L91" s="10"/>
      <c r="M91" s="10"/>
      <c r="N91" s="10"/>
      <c r="O91" s="78"/>
      <c r="P91" s="10"/>
      <c r="Q91" s="10"/>
      <c r="R91" s="10"/>
      <c r="S91" s="40"/>
      <c r="T91" s="41">
        <f t="shared" si="7"/>
        <v>0</v>
      </c>
      <c r="U91" s="39">
        <f t="shared" si="8"/>
        <v>0</v>
      </c>
      <c r="V91" s="48" cm="1">
        <f t="array" ref="V91">IF($U91&lt;=6,SUM($C91:$R91),SUMPRODUCT(LARGE($C91:$R91,{1,2,3,4,5,6})))</f>
        <v>0</v>
      </c>
      <c r="W91" s="37" t="str">
        <f t="shared" si="9"/>
        <v/>
      </c>
      <c r="X91" s="34" t="str" cm="1">
        <f t="array" ref="X91">IF(W91= "","",IFERROR(SUMPRODUCT(LARGE($C91:$R91,{1,2,3,4})), ""))</f>
        <v/>
      </c>
      <c r="Y91" s="34" t="str" cm="1">
        <f t="array" ref="Y91">IF(X91&lt;&gt;"",(IFERROR(SUMPRODUCT(LARGE($C91:$R91,{1,2,3,4,5,6,7})),"")),"")</f>
        <v/>
      </c>
      <c r="Z91" s="34" t="str" cm="1">
        <f t="array" ref="Z91">IF(Y91&lt;&gt;"",(IFERROR(SUMPRODUCT(LARGE($C91:$R91,{1,2,3,4,5,6,7,8})),"")),"")</f>
        <v/>
      </c>
    </row>
    <row r="92" spans="2:26" ht="15" customHeight="1" x14ac:dyDescent="0.25">
      <c r="B92" s="10"/>
      <c r="C92" s="10"/>
      <c r="D92" s="10"/>
      <c r="E92" s="10"/>
      <c r="F92" s="10"/>
      <c r="G92" s="10"/>
      <c r="H92" s="10"/>
      <c r="I92" s="41"/>
      <c r="J92" s="10"/>
      <c r="K92" s="10"/>
      <c r="L92" s="10"/>
      <c r="M92" s="10"/>
      <c r="N92" s="10"/>
      <c r="O92" s="78"/>
      <c r="P92" s="10"/>
      <c r="Q92" s="10"/>
      <c r="R92" s="10"/>
      <c r="S92" s="40"/>
      <c r="T92" s="41">
        <f t="shared" si="7"/>
        <v>0</v>
      </c>
      <c r="U92" s="39">
        <f t="shared" si="8"/>
        <v>0</v>
      </c>
      <c r="V92" s="48" cm="1">
        <f t="array" ref="V92">IF($U92&lt;=6,SUM($C92:$R92),SUMPRODUCT(LARGE($C92:$R92,{1,2,3,4,5,6})))</f>
        <v>0</v>
      </c>
      <c r="W92" s="37" t="str">
        <f t="shared" si="9"/>
        <v/>
      </c>
      <c r="X92" s="34" t="str" cm="1">
        <f t="array" ref="X92">IF(W92= "","",IFERROR(SUMPRODUCT(LARGE($C92:$R92,{1,2,3,4})), ""))</f>
        <v/>
      </c>
      <c r="Y92" s="34" t="str" cm="1">
        <f t="array" ref="Y92">IF(X92&lt;&gt;"",(IFERROR(SUMPRODUCT(LARGE($C92:$R92,{1,2,3,4,5,6,7})),"")),"")</f>
        <v/>
      </c>
      <c r="Z92" s="34" t="str" cm="1">
        <f t="array" ref="Z92">IF(Y92&lt;&gt;"",(IFERROR(SUMPRODUCT(LARGE($C92:$R92,{1,2,3,4,5,6,7,8})),"")),"")</f>
        <v/>
      </c>
    </row>
    <row r="93" spans="2:26" ht="15" customHeight="1" x14ac:dyDescent="0.25">
      <c r="B93" s="10"/>
      <c r="C93" s="10"/>
      <c r="D93" s="10"/>
      <c r="E93" s="10"/>
      <c r="F93" s="10"/>
      <c r="G93" s="10"/>
      <c r="H93" s="10"/>
      <c r="I93" s="41"/>
      <c r="J93" s="10"/>
      <c r="K93" s="10"/>
      <c r="L93" s="10"/>
      <c r="M93" s="10"/>
      <c r="N93" s="10"/>
      <c r="O93" s="78"/>
      <c r="P93" s="10"/>
      <c r="Q93" s="10"/>
      <c r="R93" s="10"/>
      <c r="S93" s="40"/>
      <c r="T93" s="41">
        <f t="shared" si="7"/>
        <v>0</v>
      </c>
      <c r="U93" s="39">
        <f t="shared" si="8"/>
        <v>0</v>
      </c>
      <c r="V93" s="48" cm="1">
        <f t="array" ref="V93">IF($U93&lt;=6,SUM($C93:$R93),SUMPRODUCT(LARGE($C93:$R93,{1,2,3,4,5,6})))</f>
        <v>0</v>
      </c>
      <c r="W93" s="37" t="str">
        <f t="shared" si="9"/>
        <v/>
      </c>
      <c r="X93" s="34" t="str" cm="1">
        <f t="array" ref="X93">IF(W93= "","",IFERROR(SUMPRODUCT(LARGE($C93:$R93,{1,2,3,4})), ""))</f>
        <v/>
      </c>
      <c r="Y93" s="34" t="str" cm="1">
        <f t="array" ref="Y93">IF(X93&lt;&gt;"",(IFERROR(SUMPRODUCT(LARGE($C93:$R93,{1,2,3,4,5,6,7})),"")),"")</f>
        <v/>
      </c>
      <c r="Z93" s="34" t="str" cm="1">
        <f t="array" ref="Z93">IF(Y93&lt;&gt;"",(IFERROR(SUMPRODUCT(LARGE($C93:$R93,{1,2,3,4,5,6,7,8})),"")),"")</f>
        <v/>
      </c>
    </row>
    <row r="94" spans="2:26" ht="15" customHeight="1" x14ac:dyDescent="0.25">
      <c r="B94" s="10"/>
      <c r="C94" s="10"/>
      <c r="D94" s="10"/>
      <c r="E94" s="10"/>
      <c r="F94" s="10"/>
      <c r="G94" s="10"/>
      <c r="H94" s="10"/>
      <c r="I94" s="41"/>
      <c r="J94" s="10"/>
      <c r="K94" s="10"/>
      <c r="L94" s="10"/>
      <c r="M94" s="10"/>
      <c r="N94" s="10"/>
      <c r="O94" s="78"/>
      <c r="P94" s="10"/>
      <c r="Q94" s="10"/>
      <c r="R94" s="10"/>
      <c r="S94" s="40"/>
      <c r="T94" s="41">
        <f t="shared" si="7"/>
        <v>0</v>
      </c>
      <c r="U94" s="39">
        <f t="shared" si="8"/>
        <v>0</v>
      </c>
      <c r="V94" s="48" cm="1">
        <f t="array" ref="V94">IF($U94&lt;=6,SUM($C94:$R94),SUMPRODUCT(LARGE($C94:$R94,{1,2,3,4,5,6})))</f>
        <v>0</v>
      </c>
      <c r="W94" s="37" t="str">
        <f t="shared" si="9"/>
        <v/>
      </c>
      <c r="X94" s="34" t="str" cm="1">
        <f t="array" ref="X94">IF(W94= "","",IFERROR(SUMPRODUCT(LARGE($C94:$R94,{1,2,3,4})), ""))</f>
        <v/>
      </c>
      <c r="Y94" s="34" t="str" cm="1">
        <f t="array" ref="Y94">IF(X94&lt;&gt;"",(IFERROR(SUMPRODUCT(LARGE($C94:$R94,{1,2,3,4,5,6,7})),"")),"")</f>
        <v/>
      </c>
      <c r="Z94" s="34" t="str" cm="1">
        <f t="array" ref="Z94">IF(Y94&lt;&gt;"",(IFERROR(SUMPRODUCT(LARGE($C94:$R94,{1,2,3,4,5,6,7,8})),"")),"")</f>
        <v/>
      </c>
    </row>
    <row r="95" spans="2:26" ht="15" customHeight="1" x14ac:dyDescent="0.25">
      <c r="B95" s="10"/>
      <c r="C95" s="10"/>
      <c r="D95" s="10"/>
      <c r="E95" s="10"/>
      <c r="F95" s="10"/>
      <c r="G95" s="10"/>
      <c r="H95" s="10"/>
      <c r="I95" s="41"/>
      <c r="J95" s="10"/>
      <c r="K95" s="10"/>
      <c r="L95" s="10"/>
      <c r="M95" s="10"/>
      <c r="N95" s="10"/>
      <c r="O95" s="78"/>
      <c r="P95" s="10"/>
      <c r="Q95" s="10"/>
      <c r="R95" s="10"/>
      <c r="S95" s="40"/>
      <c r="T95" s="41">
        <f t="shared" si="7"/>
        <v>0</v>
      </c>
      <c r="U95" s="39">
        <f t="shared" si="8"/>
        <v>0</v>
      </c>
      <c r="V95" s="48" cm="1">
        <f t="array" ref="V95">IF($U95&lt;=6,SUM($C95:$R95),SUMPRODUCT(LARGE($C95:$R95,{1,2,3,4,5,6})))</f>
        <v>0</v>
      </c>
      <c r="W95" s="37" t="str">
        <f t="shared" si="9"/>
        <v/>
      </c>
      <c r="X95" s="34" t="str" cm="1">
        <f t="array" ref="X95">IF(W95= "","",IFERROR(SUMPRODUCT(LARGE($C95:$R95,{1,2,3,4})), ""))</f>
        <v/>
      </c>
      <c r="Y95" s="34" t="str" cm="1">
        <f t="array" ref="Y95">IF(X95&lt;&gt;"",(IFERROR(SUMPRODUCT(LARGE($C95:$R95,{1,2,3,4,5,6,7})),"")),"")</f>
        <v/>
      </c>
      <c r="Z95" s="34" t="str" cm="1">
        <f t="array" ref="Z95">IF(Y95&lt;&gt;"",(IFERROR(SUMPRODUCT(LARGE($C95:$R95,{1,2,3,4,5,6,7,8})),"")),"")</f>
        <v/>
      </c>
    </row>
    <row r="96" spans="2:26" ht="15" customHeight="1" x14ac:dyDescent="0.25">
      <c r="B96" s="10"/>
      <c r="C96" s="10"/>
      <c r="D96" s="10"/>
      <c r="E96" s="10"/>
      <c r="F96" s="10"/>
      <c r="G96" s="10"/>
      <c r="H96" s="10"/>
      <c r="I96" s="41"/>
      <c r="J96" s="10"/>
      <c r="K96" s="10"/>
      <c r="L96" s="10"/>
      <c r="M96" s="10"/>
      <c r="N96" s="10"/>
      <c r="O96" s="78"/>
      <c r="P96" s="10"/>
      <c r="Q96" s="10"/>
      <c r="R96" s="10"/>
      <c r="S96" s="40"/>
      <c r="T96" s="41">
        <f t="shared" si="7"/>
        <v>0</v>
      </c>
      <c r="U96" s="39">
        <f t="shared" si="8"/>
        <v>0</v>
      </c>
      <c r="V96" s="48" cm="1">
        <f t="array" ref="V96">IF($U96&lt;=6,SUM($C96:$R96),SUMPRODUCT(LARGE($C96:$R96,{1,2,3,4,5,6})))</f>
        <v>0</v>
      </c>
      <c r="W96" s="37" t="str">
        <f t="shared" si="9"/>
        <v/>
      </c>
      <c r="X96" s="34" t="str" cm="1">
        <f t="array" ref="X96">IF(W96= "","",IFERROR(SUMPRODUCT(LARGE($C96:$R96,{1,2,3,4})), ""))</f>
        <v/>
      </c>
      <c r="Y96" s="34" t="str" cm="1">
        <f t="array" ref="Y96">IF(X96&lt;&gt;"",(IFERROR(SUMPRODUCT(LARGE($C96:$R96,{1,2,3,4,5,6,7})),"")),"")</f>
        <v/>
      </c>
      <c r="Z96" s="34" t="str" cm="1">
        <f t="array" ref="Z96">IF(Y96&lt;&gt;"",(IFERROR(SUMPRODUCT(LARGE($C96:$R96,{1,2,3,4,5,6,7,8})),"")),"")</f>
        <v/>
      </c>
    </row>
    <row r="97" spans="2:26" ht="15" customHeight="1" x14ac:dyDescent="0.25">
      <c r="B97" s="10"/>
      <c r="C97" s="10"/>
      <c r="D97" s="10"/>
      <c r="E97" s="10"/>
      <c r="F97" s="10"/>
      <c r="G97" s="10"/>
      <c r="H97" s="10"/>
      <c r="I97" s="41"/>
      <c r="J97" s="10"/>
      <c r="K97" s="10"/>
      <c r="L97" s="10"/>
      <c r="M97" s="10"/>
      <c r="N97" s="10"/>
      <c r="O97" s="78"/>
      <c r="P97" s="10"/>
      <c r="Q97" s="10"/>
      <c r="R97" s="10"/>
      <c r="S97" s="40"/>
      <c r="T97" s="41">
        <f t="shared" si="7"/>
        <v>0</v>
      </c>
      <c r="U97" s="39">
        <f t="shared" si="8"/>
        <v>0</v>
      </c>
      <c r="V97" s="48" cm="1">
        <f t="array" ref="V97">IF($U97&lt;=6,SUM($C97:$R97),SUMPRODUCT(LARGE($C97:$R97,{1,2,3,4,5,6})))</f>
        <v>0</v>
      </c>
      <c r="W97" s="37" t="str">
        <f t="shared" si="9"/>
        <v/>
      </c>
      <c r="X97" s="34" t="str" cm="1">
        <f t="array" ref="X97">IF(W97= "","",IFERROR(SUMPRODUCT(LARGE($C97:$R97,{1,2,3,4})), ""))</f>
        <v/>
      </c>
      <c r="Y97" s="34" t="str" cm="1">
        <f t="array" ref="Y97">IF(X97&lt;&gt;"",(IFERROR(SUMPRODUCT(LARGE($C97:$R97,{1,2,3,4,5,6,7})),"")),"")</f>
        <v/>
      </c>
      <c r="Z97" s="34" t="str" cm="1">
        <f t="array" ref="Z97">IF(Y97&lt;&gt;"",(IFERROR(SUMPRODUCT(LARGE($C97:$R97,{1,2,3,4,5,6,7,8})),"")),"")</f>
        <v/>
      </c>
    </row>
    <row r="98" spans="2:26" ht="15" customHeight="1" x14ac:dyDescent="0.25">
      <c r="B98" s="10"/>
      <c r="C98" s="10"/>
      <c r="D98" s="10"/>
      <c r="E98" s="10"/>
      <c r="F98" s="10"/>
      <c r="G98" s="10"/>
      <c r="H98" s="10"/>
      <c r="I98" s="41"/>
      <c r="J98" s="10"/>
      <c r="K98" s="10"/>
      <c r="L98" s="10"/>
      <c r="M98" s="10"/>
      <c r="N98" s="10"/>
      <c r="O98" s="78"/>
      <c r="P98" s="10"/>
      <c r="Q98" s="10"/>
      <c r="R98" s="10"/>
      <c r="S98" s="40"/>
      <c r="T98" s="41">
        <f t="shared" si="7"/>
        <v>0</v>
      </c>
      <c r="U98" s="39">
        <f t="shared" si="8"/>
        <v>0</v>
      </c>
      <c r="V98" s="48" cm="1">
        <f t="array" ref="V98">IF($U98&lt;=6,SUM($C98:$R98),SUMPRODUCT(LARGE($C98:$R98,{1,2,3,4,5,6})))</f>
        <v>0</v>
      </c>
      <c r="W98" s="37" t="str">
        <f t="shared" si="9"/>
        <v/>
      </c>
      <c r="X98" s="34" t="str" cm="1">
        <f t="array" ref="X98">IF(W98= "","",IFERROR(SUMPRODUCT(LARGE($C98:$R98,{1,2,3,4})), ""))</f>
        <v/>
      </c>
      <c r="Y98" s="34" t="str" cm="1">
        <f t="array" ref="Y98">IF(X98&lt;&gt;"",(IFERROR(SUMPRODUCT(LARGE($C98:$R98,{1,2,3,4,5,6,7})),"")),"")</f>
        <v/>
      </c>
      <c r="Z98" s="34" t="str" cm="1">
        <f t="array" ref="Z98">IF(Y98&lt;&gt;"",(IFERROR(SUMPRODUCT(LARGE($C98:$R98,{1,2,3,4,5,6,7,8})),"")),"")</f>
        <v/>
      </c>
    </row>
    <row r="99" spans="2:26" ht="15" customHeight="1" x14ac:dyDescent="0.25">
      <c r="B99" s="10"/>
      <c r="C99" s="10"/>
      <c r="D99" s="10"/>
      <c r="E99" s="10"/>
      <c r="F99" s="10"/>
      <c r="G99" s="10"/>
      <c r="H99" s="10"/>
      <c r="I99" s="41"/>
      <c r="J99" s="10"/>
      <c r="K99" s="10"/>
      <c r="L99" s="10"/>
      <c r="M99" s="10"/>
      <c r="N99" s="10"/>
      <c r="O99" s="78"/>
      <c r="P99" s="10"/>
      <c r="Q99" s="10"/>
      <c r="R99" s="10"/>
      <c r="S99" s="40"/>
      <c r="T99" s="41">
        <f t="shared" si="7"/>
        <v>0</v>
      </c>
      <c r="U99" s="39">
        <f t="shared" si="8"/>
        <v>0</v>
      </c>
      <c r="V99" s="48" cm="1">
        <f t="array" ref="V99">IF($U99&lt;=6,SUM($C99:$R99),SUMPRODUCT(LARGE($C99:$R99,{1,2,3,4,5,6})))</f>
        <v>0</v>
      </c>
      <c r="W99" s="37" t="str">
        <f t="shared" si="9"/>
        <v/>
      </c>
      <c r="X99" s="34" t="str" cm="1">
        <f t="array" ref="X99">IF(W99= "","",IFERROR(SUMPRODUCT(LARGE($C99:$R99,{1,2,3,4})), ""))</f>
        <v/>
      </c>
      <c r="Y99" s="34" t="str" cm="1">
        <f t="array" ref="Y99">IF(X99&lt;&gt;"",(IFERROR(SUMPRODUCT(LARGE($C99:$R99,{1,2,3,4,5,6,7})),"")),"")</f>
        <v/>
      </c>
      <c r="Z99" s="34" t="str" cm="1">
        <f t="array" ref="Z99">IF(Y99&lt;&gt;"",(IFERROR(SUMPRODUCT(LARGE($C99:$R99,{1,2,3,4,5,6,7,8})),"")),"")</f>
        <v/>
      </c>
    </row>
    <row r="100" spans="2:26" ht="15" customHeight="1" x14ac:dyDescent="0.25">
      <c r="B100" s="10"/>
      <c r="C100" s="10"/>
      <c r="D100" s="10"/>
      <c r="E100" s="10"/>
      <c r="F100" s="10"/>
      <c r="G100" s="10"/>
      <c r="H100" s="10"/>
      <c r="I100" s="41"/>
      <c r="J100" s="10"/>
      <c r="K100" s="10"/>
      <c r="L100" s="10"/>
      <c r="M100" s="10"/>
      <c r="N100" s="10"/>
      <c r="O100" s="78"/>
      <c r="P100" s="10"/>
      <c r="Q100" s="10"/>
      <c r="R100" s="10"/>
      <c r="S100" s="40"/>
      <c r="T100" s="41">
        <f t="shared" si="7"/>
        <v>0</v>
      </c>
      <c r="U100" s="39">
        <f t="shared" si="8"/>
        <v>0</v>
      </c>
      <c r="V100" s="48" cm="1">
        <f t="array" ref="V100">IF($U100&lt;=6,SUM($C100:$R100),SUMPRODUCT(LARGE($C100:$R100,{1,2,3,4,5,6})))</f>
        <v>0</v>
      </c>
      <c r="W100" s="37" t="str">
        <f t="shared" si="9"/>
        <v/>
      </c>
      <c r="X100" s="34" t="str" cm="1">
        <f t="array" ref="X100">IF(W100= "","",IFERROR(SUMPRODUCT(LARGE($C100:$R100,{1,2,3,4})), ""))</f>
        <v/>
      </c>
      <c r="Y100" s="34" t="str" cm="1">
        <f t="array" ref="Y100">IF(X100&lt;&gt;"",(IFERROR(SUMPRODUCT(LARGE($C100:$R100,{1,2,3,4,5,6,7})),"")),"")</f>
        <v/>
      </c>
      <c r="Z100" s="34" t="str" cm="1">
        <f t="array" ref="Z100">IF(Y100&lt;&gt;"",(IFERROR(SUMPRODUCT(LARGE($C100:$R100,{1,2,3,4,5,6,7,8})),"")),"")</f>
        <v/>
      </c>
    </row>
    <row r="101" spans="2:26" ht="15" customHeight="1" x14ac:dyDescent="0.25">
      <c r="B101" s="10"/>
      <c r="C101" s="10"/>
      <c r="D101" s="10"/>
      <c r="E101" s="10"/>
      <c r="F101" s="10"/>
      <c r="G101" s="10"/>
      <c r="H101" s="10"/>
      <c r="I101" s="41"/>
      <c r="J101" s="10"/>
      <c r="K101" s="10"/>
      <c r="L101" s="10"/>
      <c r="M101" s="10"/>
      <c r="N101" s="10"/>
      <c r="O101" s="78"/>
      <c r="P101" s="10"/>
      <c r="Q101" s="10"/>
      <c r="R101" s="10"/>
      <c r="S101" s="40"/>
      <c r="T101" s="41">
        <f t="shared" si="7"/>
        <v>0</v>
      </c>
      <c r="U101" s="39">
        <f t="shared" si="8"/>
        <v>0</v>
      </c>
      <c r="V101" s="48" cm="1">
        <f t="array" ref="V101">IF($U101&lt;=6,SUM($C101:$R101),SUMPRODUCT(LARGE($C101:$R101,{1,2,3,4,5,6})))</f>
        <v>0</v>
      </c>
      <c r="W101" s="37" t="str">
        <f t="shared" si="9"/>
        <v/>
      </c>
      <c r="X101" s="34" t="str" cm="1">
        <f t="array" ref="X101">IF(W101= "","",IFERROR(SUMPRODUCT(LARGE($C101:$R101,{1,2,3,4})), ""))</f>
        <v/>
      </c>
      <c r="Y101" s="34" t="str" cm="1">
        <f t="array" ref="Y101">IF(X101&lt;&gt;"",(IFERROR(SUMPRODUCT(LARGE($C101:$R101,{1,2,3,4,5,6,7})),"")),"")</f>
        <v/>
      </c>
      <c r="Z101" s="34" t="str" cm="1">
        <f t="array" ref="Z101">IF(Y101&lt;&gt;"",(IFERROR(SUMPRODUCT(LARGE($C101:$R101,{1,2,3,4,5,6,7,8})),"")),"")</f>
        <v/>
      </c>
    </row>
    <row r="102" spans="2:26" ht="15" customHeight="1" x14ac:dyDescent="0.25">
      <c r="B102" s="10"/>
      <c r="C102" s="10"/>
      <c r="D102" s="10"/>
      <c r="E102" s="10"/>
      <c r="F102" s="10"/>
      <c r="G102" s="10"/>
      <c r="H102" s="10"/>
      <c r="I102" s="41"/>
      <c r="J102" s="10"/>
      <c r="K102" s="10"/>
      <c r="L102" s="10"/>
      <c r="M102" s="10"/>
      <c r="N102" s="10"/>
      <c r="O102" s="78"/>
      <c r="P102" s="10"/>
      <c r="Q102" s="10"/>
      <c r="R102" s="10"/>
      <c r="S102" s="40"/>
      <c r="T102" s="41">
        <f t="shared" si="7"/>
        <v>0</v>
      </c>
      <c r="U102" s="39">
        <f t="shared" si="8"/>
        <v>0</v>
      </c>
      <c r="V102" s="48" cm="1">
        <f t="array" ref="V102">IF($U102&lt;=6,SUM($C102:$R102),SUMPRODUCT(LARGE($C102:$R102,{1,2,3,4,5,6})))</f>
        <v>0</v>
      </c>
      <c r="W102" s="37" t="str">
        <f t="shared" si="9"/>
        <v/>
      </c>
      <c r="X102" s="34" t="str" cm="1">
        <f t="array" ref="X102">IF(W102= "","",IFERROR(SUMPRODUCT(LARGE($C102:$R102,{1,2,3,4})), ""))</f>
        <v/>
      </c>
      <c r="Y102" s="34" t="str" cm="1">
        <f t="array" ref="Y102">IF(X102&lt;&gt;"",(IFERROR(SUMPRODUCT(LARGE($C102:$R102,{1,2,3,4,5,6,7})),"")),"")</f>
        <v/>
      </c>
      <c r="Z102" s="34" t="str" cm="1">
        <f t="array" ref="Z102">IF(Y102&lt;&gt;"",(IFERROR(SUMPRODUCT(LARGE($C102:$R102,{1,2,3,4,5,6,7,8})),"")),"")</f>
        <v/>
      </c>
    </row>
    <row r="103" spans="2:26" ht="15" customHeight="1" x14ac:dyDescent="0.25">
      <c r="B103" s="10"/>
      <c r="C103" s="10"/>
      <c r="D103" s="10"/>
      <c r="E103" s="10"/>
      <c r="F103" s="10"/>
      <c r="G103" s="10"/>
      <c r="H103" s="10"/>
      <c r="I103" s="41"/>
      <c r="J103" s="10"/>
      <c r="K103" s="10"/>
      <c r="L103" s="10"/>
      <c r="M103" s="10"/>
      <c r="N103" s="10"/>
      <c r="O103" s="78"/>
      <c r="P103" s="10"/>
      <c r="Q103" s="10"/>
      <c r="R103" s="10"/>
      <c r="S103" s="40"/>
      <c r="T103" s="41">
        <f t="shared" si="7"/>
        <v>0</v>
      </c>
      <c r="U103" s="39">
        <f t="shared" si="8"/>
        <v>0</v>
      </c>
      <c r="V103" s="48" cm="1">
        <f t="array" ref="V103">IF($U103&lt;=6,SUM($C103:$R103),SUMPRODUCT(LARGE($C103:$R103,{1,2,3,4,5,6})))</f>
        <v>0</v>
      </c>
      <c r="W103" s="37" t="str">
        <f t="shared" si="9"/>
        <v/>
      </c>
      <c r="X103" s="34" t="str" cm="1">
        <f t="array" ref="X103">IF(W103= "","",IFERROR(SUMPRODUCT(LARGE($C103:$R103,{1,2,3,4})), ""))</f>
        <v/>
      </c>
      <c r="Y103" s="34" t="str" cm="1">
        <f t="array" ref="Y103">IF(X103&lt;&gt;"",(IFERROR(SUMPRODUCT(LARGE($C103:$R103,{1,2,3,4,5,6,7})),"")),"")</f>
        <v/>
      </c>
      <c r="Z103" s="34" t="str" cm="1">
        <f t="array" ref="Z103">IF(Y103&lt;&gt;"",(IFERROR(SUMPRODUCT(LARGE($C103:$R103,{1,2,3,4,5,6,7,8})),"")),"")</f>
        <v/>
      </c>
    </row>
    <row r="104" spans="2:26" ht="15" customHeight="1" x14ac:dyDescent="0.25">
      <c r="B104" s="10"/>
      <c r="C104" s="10"/>
      <c r="D104" s="10"/>
      <c r="E104" s="10"/>
      <c r="F104" s="10"/>
      <c r="G104" s="10"/>
      <c r="H104" s="10"/>
      <c r="I104" s="41"/>
      <c r="J104" s="10"/>
      <c r="K104" s="10"/>
      <c r="L104" s="10"/>
      <c r="M104" s="10"/>
      <c r="N104" s="10"/>
      <c r="O104" s="78"/>
      <c r="P104" s="10"/>
      <c r="Q104" s="10"/>
      <c r="R104" s="10"/>
      <c r="S104" s="40"/>
      <c r="T104" s="41">
        <f t="shared" si="7"/>
        <v>0</v>
      </c>
      <c r="U104" s="39">
        <f t="shared" si="8"/>
        <v>0</v>
      </c>
      <c r="V104" s="48" cm="1">
        <f t="array" ref="V104">IF($U104&lt;=6,SUM($C104:$R104),SUMPRODUCT(LARGE($C104:$R104,{1,2,3,4,5,6})))</f>
        <v>0</v>
      </c>
      <c r="W104" s="37" t="str">
        <f t="shared" si="9"/>
        <v/>
      </c>
      <c r="X104" s="34" t="str" cm="1">
        <f t="array" ref="X104">IF(W104= "","",IFERROR(SUMPRODUCT(LARGE($C104:$R104,{1,2,3,4})), ""))</f>
        <v/>
      </c>
      <c r="Y104" s="34" t="str" cm="1">
        <f t="array" ref="Y104">IF(X104&lt;&gt;"",(IFERROR(SUMPRODUCT(LARGE($C104:$R104,{1,2,3,4,5,6,7})),"")),"")</f>
        <v/>
      </c>
      <c r="Z104" s="34" t="str" cm="1">
        <f t="array" ref="Z104">IF(Y104&lt;&gt;"",(IFERROR(SUMPRODUCT(LARGE($C104:$R104,{1,2,3,4,5,6,7,8})),"")),"")</f>
        <v/>
      </c>
    </row>
    <row r="105" spans="2:26" ht="15" customHeight="1" x14ac:dyDescent="0.25">
      <c r="B105" s="10"/>
      <c r="C105" s="10"/>
      <c r="D105" s="10"/>
      <c r="E105" s="10"/>
      <c r="F105" s="10"/>
      <c r="G105" s="10"/>
      <c r="H105" s="10"/>
      <c r="I105" s="41"/>
      <c r="J105" s="10"/>
      <c r="K105" s="10"/>
      <c r="L105" s="10"/>
      <c r="M105" s="10"/>
      <c r="N105" s="10"/>
      <c r="O105" s="78"/>
      <c r="P105" s="10"/>
      <c r="Q105" s="10"/>
      <c r="R105" s="10"/>
      <c r="S105" s="40"/>
      <c r="T105" s="41">
        <f t="shared" si="7"/>
        <v>0</v>
      </c>
      <c r="U105" s="39">
        <f t="shared" si="8"/>
        <v>0</v>
      </c>
      <c r="V105" s="48" cm="1">
        <f t="array" ref="V105">IF($U105&lt;=6,SUM($C105:$R105),SUMPRODUCT(LARGE($C105:$R105,{1,2,3,4,5,6})))</f>
        <v>0</v>
      </c>
      <c r="W105" s="37" t="str">
        <f t="shared" si="9"/>
        <v/>
      </c>
      <c r="X105" s="34" t="str" cm="1">
        <f t="array" ref="X105">IF(W105= "","",IFERROR(SUMPRODUCT(LARGE($C105:$R105,{1,2,3,4})), ""))</f>
        <v/>
      </c>
      <c r="Y105" s="34" t="str" cm="1">
        <f t="array" ref="Y105">IF(X105&lt;&gt;"",(IFERROR(SUMPRODUCT(LARGE($C105:$R105,{1,2,3,4,5,6,7})),"")),"")</f>
        <v/>
      </c>
      <c r="Z105" s="34" t="str" cm="1">
        <f t="array" ref="Z105">IF(Y105&lt;&gt;"",(IFERROR(SUMPRODUCT(LARGE($C105:$R105,{1,2,3,4,5,6,7,8})),"")),"")</f>
        <v/>
      </c>
    </row>
    <row r="106" spans="2:26" ht="15" customHeight="1" x14ac:dyDescent="0.25">
      <c r="B106" s="10"/>
      <c r="C106" s="10"/>
      <c r="D106" s="10"/>
      <c r="E106" s="10"/>
      <c r="F106" s="10"/>
      <c r="G106" s="10"/>
      <c r="H106" s="10"/>
      <c r="I106" s="41"/>
      <c r="J106" s="10"/>
      <c r="K106" s="10"/>
      <c r="L106" s="10"/>
      <c r="M106" s="10"/>
      <c r="N106" s="10"/>
      <c r="O106" s="78"/>
      <c r="P106" s="10"/>
      <c r="Q106" s="10"/>
      <c r="R106" s="10"/>
      <c r="S106" s="40"/>
      <c r="T106" s="41">
        <f t="shared" si="7"/>
        <v>0</v>
      </c>
      <c r="U106" s="39">
        <f t="shared" si="8"/>
        <v>0</v>
      </c>
      <c r="V106" s="48" cm="1">
        <f t="array" ref="V106">IF($U106&lt;=6,SUM($C106:$R106),SUMPRODUCT(LARGE($C106:$R106,{1,2,3,4,5,6})))</f>
        <v>0</v>
      </c>
      <c r="W106" s="37" t="str">
        <f t="shared" si="9"/>
        <v/>
      </c>
      <c r="X106" s="34" t="str" cm="1">
        <f t="array" ref="X106">IF(W106= "","",IFERROR(SUMPRODUCT(LARGE($C106:$R106,{1,2,3,4})), ""))</f>
        <v/>
      </c>
      <c r="Y106" s="34" t="str" cm="1">
        <f t="array" ref="Y106">IF(X106&lt;&gt;"",(IFERROR(SUMPRODUCT(LARGE($C106:$R106,{1,2,3,4,5,6,7})),"")),"")</f>
        <v/>
      </c>
      <c r="Z106" s="34" t="str" cm="1">
        <f t="array" ref="Z106">IF(Y106&lt;&gt;"",(IFERROR(SUMPRODUCT(LARGE($C106:$R106,{1,2,3,4,5,6,7,8})),"")),"")</f>
        <v/>
      </c>
    </row>
    <row r="107" spans="2:26" ht="15" customHeight="1" x14ac:dyDescent="0.25">
      <c r="B107" s="10"/>
      <c r="C107" s="10"/>
      <c r="D107" s="10"/>
      <c r="E107" s="10"/>
      <c r="F107" s="10"/>
      <c r="G107" s="10"/>
      <c r="H107" s="10"/>
      <c r="I107" s="41"/>
      <c r="J107" s="10"/>
      <c r="K107" s="10"/>
      <c r="L107" s="10"/>
      <c r="M107" s="10"/>
      <c r="N107" s="10"/>
      <c r="O107" s="78"/>
      <c r="P107" s="10"/>
      <c r="Q107" s="10"/>
      <c r="R107" s="10"/>
      <c r="S107" s="40"/>
      <c r="T107" s="41">
        <f t="shared" si="7"/>
        <v>0</v>
      </c>
      <c r="U107" s="39">
        <f t="shared" si="8"/>
        <v>0</v>
      </c>
      <c r="V107" s="48" cm="1">
        <f t="array" ref="V107">IF($U107&lt;=6,SUM($C107:$R107),SUMPRODUCT(LARGE($C107:$R107,{1,2,3,4,5,6})))</f>
        <v>0</v>
      </c>
      <c r="W107" s="37" t="str">
        <f t="shared" si="9"/>
        <v/>
      </c>
      <c r="X107" s="34" t="str" cm="1">
        <f t="array" ref="X107">IF(W107= "","",IFERROR(SUMPRODUCT(LARGE($C107:$R107,{1,2,3,4})), ""))</f>
        <v/>
      </c>
      <c r="Y107" s="34" t="str" cm="1">
        <f t="array" ref="Y107">IF(X107&lt;&gt;"",(IFERROR(SUMPRODUCT(LARGE($C107:$R107,{1,2,3,4,5,6,7})),"")),"")</f>
        <v/>
      </c>
      <c r="Z107" s="34" t="str" cm="1">
        <f t="array" ref="Z107">IF(Y107&lt;&gt;"",(IFERROR(SUMPRODUCT(LARGE($C107:$R107,{1,2,3,4,5,6,7,8})),"")),"")</f>
        <v/>
      </c>
    </row>
    <row r="108" spans="2:26" ht="15" customHeight="1" x14ac:dyDescent="0.25">
      <c r="B108" s="10"/>
      <c r="C108" s="10"/>
      <c r="D108" s="10"/>
      <c r="E108" s="10"/>
      <c r="F108" s="10"/>
      <c r="G108" s="10"/>
      <c r="H108" s="10"/>
      <c r="I108" s="41"/>
      <c r="J108" s="10"/>
      <c r="K108" s="10"/>
      <c r="L108" s="10"/>
      <c r="M108" s="10"/>
      <c r="N108" s="10"/>
      <c r="O108" s="78"/>
      <c r="P108" s="10"/>
      <c r="Q108" s="10"/>
      <c r="R108" s="10"/>
      <c r="S108" s="40"/>
      <c r="T108" s="41">
        <f t="shared" si="7"/>
        <v>0</v>
      </c>
      <c r="U108" s="39">
        <f t="shared" si="8"/>
        <v>0</v>
      </c>
      <c r="V108" s="48" cm="1">
        <f t="array" ref="V108">IF($U108&lt;=6,SUM($C108:$R108),SUMPRODUCT(LARGE($C108:$R108,{1,2,3,4,5,6})))</f>
        <v>0</v>
      </c>
      <c r="W108" s="37" t="str">
        <f t="shared" si="9"/>
        <v/>
      </c>
      <c r="X108" s="34" t="str" cm="1">
        <f t="array" ref="X108">IF(W108= "","",IFERROR(SUMPRODUCT(LARGE($C108:$R108,{1,2,3,4})), ""))</f>
        <v/>
      </c>
      <c r="Y108" s="34" t="str" cm="1">
        <f t="array" ref="Y108">IF(X108&lt;&gt;"",(IFERROR(SUMPRODUCT(LARGE($C108:$R108,{1,2,3,4,5,6,7})),"")),"")</f>
        <v/>
      </c>
      <c r="Z108" s="34" t="str" cm="1">
        <f t="array" ref="Z108">IF(Y108&lt;&gt;"",(IFERROR(SUMPRODUCT(LARGE($C108:$R108,{1,2,3,4,5,6,7,8})),"")),"")</f>
        <v/>
      </c>
    </row>
    <row r="109" spans="2:26" ht="15" customHeight="1" x14ac:dyDescent="0.25">
      <c r="B109" s="10"/>
      <c r="C109" s="10"/>
      <c r="D109" s="10"/>
      <c r="E109" s="10"/>
      <c r="F109" s="10"/>
      <c r="G109" s="10"/>
      <c r="H109" s="10"/>
      <c r="I109" s="41"/>
      <c r="J109" s="10"/>
      <c r="K109" s="10"/>
      <c r="L109" s="10"/>
      <c r="M109" s="10"/>
      <c r="N109" s="10"/>
      <c r="O109" s="78"/>
      <c r="P109" s="10"/>
      <c r="Q109" s="10"/>
      <c r="R109" s="10"/>
      <c r="S109" s="40"/>
      <c r="T109" s="41">
        <f t="shared" si="7"/>
        <v>0</v>
      </c>
      <c r="U109" s="39">
        <f t="shared" si="8"/>
        <v>0</v>
      </c>
      <c r="V109" s="48" cm="1">
        <f t="array" ref="V109">IF($U109&lt;=6,SUM($C109:$R109),SUMPRODUCT(LARGE($C109:$R109,{1,2,3,4,5,6})))</f>
        <v>0</v>
      </c>
      <c r="W109" s="37" t="str">
        <f t="shared" si="9"/>
        <v/>
      </c>
      <c r="X109" s="34" t="str" cm="1">
        <f t="array" ref="X109">IF(W109= "","",IFERROR(SUMPRODUCT(LARGE($C109:$R109,{1,2,3,4})), ""))</f>
        <v/>
      </c>
      <c r="Y109" s="34" t="str" cm="1">
        <f t="array" ref="Y109">IF(X109&lt;&gt;"",(IFERROR(SUMPRODUCT(LARGE($C109:$R109,{1,2,3,4,5,6,7})),"")),"")</f>
        <v/>
      </c>
      <c r="Z109" s="34" t="str" cm="1">
        <f t="array" ref="Z109">IF(Y109&lt;&gt;"",(IFERROR(SUMPRODUCT(LARGE($C109:$R109,{1,2,3,4,5,6,7,8})),"")),"")</f>
        <v/>
      </c>
    </row>
    <row r="110" spans="2:26" ht="15" customHeight="1" x14ac:dyDescent="0.25">
      <c r="B110" s="10"/>
      <c r="C110" s="10"/>
      <c r="D110" s="10"/>
      <c r="E110" s="10"/>
      <c r="F110" s="10"/>
      <c r="G110" s="10"/>
      <c r="H110" s="10"/>
      <c r="I110" s="41"/>
      <c r="J110" s="10"/>
      <c r="K110" s="10"/>
      <c r="L110" s="10"/>
      <c r="M110" s="10"/>
      <c r="N110" s="10"/>
      <c r="O110" s="78"/>
      <c r="P110" s="10"/>
      <c r="Q110" s="10"/>
      <c r="R110" s="10"/>
      <c r="S110" s="40"/>
      <c r="T110" s="41">
        <f t="shared" si="7"/>
        <v>0</v>
      </c>
      <c r="U110" s="39">
        <f t="shared" si="8"/>
        <v>0</v>
      </c>
      <c r="V110" s="48" cm="1">
        <f t="array" ref="V110">IF($U110&lt;=6,SUM($C110:$R110),SUMPRODUCT(LARGE($C110:$R110,{1,2,3,4,5,6})))</f>
        <v>0</v>
      </c>
      <c r="W110" s="37" t="str">
        <f t="shared" si="9"/>
        <v/>
      </c>
      <c r="X110" s="34" t="str" cm="1">
        <f t="array" ref="X110">IF(W110= "","",IFERROR(SUMPRODUCT(LARGE($C110:$R110,{1,2,3,4})), ""))</f>
        <v/>
      </c>
      <c r="Y110" s="34" t="str" cm="1">
        <f t="array" ref="Y110">IF(X110&lt;&gt;"",(IFERROR(SUMPRODUCT(LARGE($C110:$R110,{1,2,3,4,5,6,7})),"")),"")</f>
        <v/>
      </c>
      <c r="Z110" s="34" t="str" cm="1">
        <f t="array" ref="Z110">IF(Y110&lt;&gt;"",(IFERROR(SUMPRODUCT(LARGE($C110:$R110,{1,2,3,4,5,6,7,8})),"")),"")</f>
        <v/>
      </c>
    </row>
    <row r="111" spans="2:26" ht="15" customHeight="1" x14ac:dyDescent="0.25">
      <c r="B111" s="10"/>
      <c r="C111" s="10"/>
      <c r="D111" s="10"/>
      <c r="E111" s="10"/>
      <c r="F111" s="10"/>
      <c r="G111" s="10"/>
      <c r="H111" s="10"/>
      <c r="I111" s="41"/>
      <c r="J111" s="10"/>
      <c r="K111" s="10"/>
      <c r="L111" s="10"/>
      <c r="M111" s="10"/>
      <c r="N111" s="10"/>
      <c r="O111" s="78"/>
      <c r="P111" s="10"/>
      <c r="Q111" s="10"/>
      <c r="R111" s="10"/>
      <c r="S111" s="40"/>
      <c r="T111" s="41">
        <f t="shared" si="7"/>
        <v>0</v>
      </c>
      <c r="U111" s="39">
        <f t="shared" si="8"/>
        <v>0</v>
      </c>
      <c r="V111" s="48" cm="1">
        <f t="array" ref="V111">IF($U111&lt;=6,SUM($C111:$R111),SUMPRODUCT(LARGE($C111:$R111,{1,2,3,4,5,6})))</f>
        <v>0</v>
      </c>
      <c r="W111" s="37" t="str">
        <f t="shared" si="9"/>
        <v/>
      </c>
      <c r="X111" s="34" t="str" cm="1">
        <f t="array" ref="X111">IF(W111= "","",IFERROR(SUMPRODUCT(LARGE($C111:$R111,{1,2,3,4})), ""))</f>
        <v/>
      </c>
      <c r="Y111" s="34" t="str" cm="1">
        <f t="array" ref="Y111">IF(X111&lt;&gt;"",(IFERROR(SUMPRODUCT(LARGE($C111:$R111,{1,2,3,4,5,6,7})),"")),"")</f>
        <v/>
      </c>
      <c r="Z111" s="34" t="str" cm="1">
        <f t="array" ref="Z111">IF(Y111&lt;&gt;"",(IFERROR(SUMPRODUCT(LARGE($C111:$R111,{1,2,3,4,5,6,7,8})),"")),"")</f>
        <v/>
      </c>
    </row>
    <row r="112" spans="2:26" ht="15" customHeight="1" x14ac:dyDescent="0.25">
      <c r="B112" s="10"/>
      <c r="C112" s="10"/>
      <c r="D112" s="10"/>
      <c r="E112" s="10"/>
      <c r="F112" s="10"/>
      <c r="G112" s="10"/>
      <c r="H112" s="10"/>
      <c r="I112" s="41"/>
      <c r="J112" s="10"/>
      <c r="K112" s="10"/>
      <c r="L112" s="10"/>
      <c r="M112" s="10"/>
      <c r="N112" s="10"/>
      <c r="O112" s="78"/>
      <c r="P112" s="10"/>
      <c r="Q112" s="10"/>
      <c r="R112" s="10"/>
      <c r="S112" s="40"/>
      <c r="T112" s="41">
        <f t="shared" si="7"/>
        <v>0</v>
      </c>
      <c r="U112" s="39">
        <f t="shared" si="8"/>
        <v>0</v>
      </c>
      <c r="V112" s="48" cm="1">
        <f t="array" ref="V112">IF($U112&lt;=6,SUM($C112:$R112),SUMPRODUCT(LARGE($C112:$R112,{1,2,3,4,5,6})))</f>
        <v>0</v>
      </c>
      <c r="W112" s="37" t="str">
        <f t="shared" si="9"/>
        <v/>
      </c>
      <c r="X112" s="34" t="str" cm="1">
        <f t="array" ref="X112">IF(W112= "","",IFERROR(SUMPRODUCT(LARGE($C112:$R112,{1,2,3,4})), ""))</f>
        <v/>
      </c>
      <c r="Y112" s="34" t="str" cm="1">
        <f t="array" ref="Y112">IF(X112&lt;&gt;"",(IFERROR(SUMPRODUCT(LARGE($C112:$R112,{1,2,3,4,5,6,7})),"")),"")</f>
        <v/>
      </c>
      <c r="Z112" s="34" t="str" cm="1">
        <f t="array" ref="Z112">IF(Y112&lt;&gt;"",(IFERROR(SUMPRODUCT(LARGE($C112:$R112,{1,2,3,4,5,6,7,8})),"")),"")</f>
        <v/>
      </c>
    </row>
    <row r="113" spans="2:26" ht="15" customHeight="1" x14ac:dyDescent="0.25">
      <c r="B113" s="10"/>
      <c r="C113" s="10"/>
      <c r="D113" s="10"/>
      <c r="E113" s="10"/>
      <c r="F113" s="10"/>
      <c r="G113" s="10"/>
      <c r="H113" s="10"/>
      <c r="I113" s="41"/>
      <c r="J113" s="10"/>
      <c r="K113" s="10"/>
      <c r="L113" s="10"/>
      <c r="M113" s="10"/>
      <c r="N113" s="10"/>
      <c r="O113" s="78"/>
      <c r="P113" s="10"/>
      <c r="Q113" s="10"/>
      <c r="R113" s="10"/>
      <c r="S113" s="40"/>
      <c r="T113" s="41">
        <f t="shared" si="7"/>
        <v>0</v>
      </c>
      <c r="U113" s="39">
        <f t="shared" si="8"/>
        <v>0</v>
      </c>
      <c r="V113" s="48" cm="1">
        <f t="array" ref="V113">IF($U113&lt;=6,SUM($C113:$R113),SUMPRODUCT(LARGE($C113:$R113,{1,2,3,4,5,6})))</f>
        <v>0</v>
      </c>
      <c r="W113" s="37" t="str">
        <f t="shared" si="9"/>
        <v/>
      </c>
      <c r="X113" s="34" t="str" cm="1">
        <f t="array" ref="X113">IF(W113= "","",IFERROR(SUMPRODUCT(LARGE($C113:$R113,{1,2,3,4})), ""))</f>
        <v/>
      </c>
      <c r="Y113" s="34" t="str" cm="1">
        <f t="array" ref="Y113">IF(X113&lt;&gt;"",(IFERROR(SUMPRODUCT(LARGE($C113:$R113,{1,2,3,4,5,6,7})),"")),"")</f>
        <v/>
      </c>
      <c r="Z113" s="34" t="str" cm="1">
        <f t="array" ref="Z113">IF(Y113&lt;&gt;"",(IFERROR(SUMPRODUCT(LARGE($C113:$R113,{1,2,3,4,5,6,7,8})),"")),"")</f>
        <v/>
      </c>
    </row>
    <row r="114" spans="2:26" ht="15" customHeight="1" x14ac:dyDescent="0.25">
      <c r="B114" s="10"/>
      <c r="C114" s="10"/>
      <c r="D114" s="10"/>
      <c r="E114" s="10"/>
      <c r="F114" s="10"/>
      <c r="G114" s="10"/>
      <c r="H114" s="10"/>
      <c r="I114" s="41"/>
      <c r="J114" s="10"/>
      <c r="K114" s="10"/>
      <c r="L114" s="10"/>
      <c r="M114" s="10"/>
      <c r="N114" s="10"/>
      <c r="O114" s="78"/>
      <c r="P114" s="10"/>
      <c r="Q114" s="10"/>
      <c r="R114" s="10"/>
      <c r="S114" s="40"/>
      <c r="T114" s="41">
        <f t="shared" si="7"/>
        <v>0</v>
      </c>
      <c r="U114" s="39">
        <f t="shared" si="8"/>
        <v>0</v>
      </c>
      <c r="V114" s="48" cm="1">
        <f t="array" ref="V114">IF($U114&lt;=6,SUM($C114:$R114),SUMPRODUCT(LARGE($C114:$R114,{1,2,3,4,5,6})))</f>
        <v>0</v>
      </c>
      <c r="W114" s="37" t="str">
        <f t="shared" si="9"/>
        <v/>
      </c>
      <c r="X114" s="34" t="str" cm="1">
        <f t="array" ref="X114">IF(W114= "","",IFERROR(SUMPRODUCT(LARGE($C114:$R114,{1,2,3,4})), ""))</f>
        <v/>
      </c>
      <c r="Y114" s="34" t="str" cm="1">
        <f t="array" ref="Y114">IF(X114&lt;&gt;"",(IFERROR(SUMPRODUCT(LARGE($C114:$R114,{1,2,3,4,5,6,7})),"")),"")</f>
        <v/>
      </c>
      <c r="Z114" s="34" t="str" cm="1">
        <f t="array" ref="Z114">IF(Y114&lt;&gt;"",(IFERROR(SUMPRODUCT(LARGE($C114:$R114,{1,2,3,4,5,6,7,8})),"")),"")</f>
        <v/>
      </c>
    </row>
    <row r="115" spans="2:26" ht="15" customHeight="1" x14ac:dyDescent="0.25">
      <c r="B115" s="10"/>
      <c r="C115" s="10"/>
      <c r="D115" s="10"/>
      <c r="E115" s="10"/>
      <c r="F115" s="10"/>
      <c r="G115" s="10"/>
      <c r="H115" s="10"/>
      <c r="I115" s="41"/>
      <c r="J115" s="10"/>
      <c r="K115" s="10"/>
      <c r="L115" s="10"/>
      <c r="M115" s="10"/>
      <c r="N115" s="10"/>
      <c r="O115" s="78"/>
      <c r="P115" s="10"/>
      <c r="Q115" s="10"/>
      <c r="R115" s="10"/>
      <c r="S115" s="40"/>
      <c r="T115" s="41">
        <f t="shared" si="7"/>
        <v>0</v>
      </c>
      <c r="U115" s="39">
        <f t="shared" si="8"/>
        <v>0</v>
      </c>
      <c r="V115" s="48" cm="1">
        <f t="array" ref="V115">IF($U115&lt;=6,SUM($C115:$R115),SUMPRODUCT(LARGE($C115:$R115,{1,2,3,4,5,6})))</f>
        <v>0</v>
      </c>
      <c r="W115" s="37" t="str">
        <f t="shared" si="9"/>
        <v/>
      </c>
      <c r="X115" s="34" t="str" cm="1">
        <f t="array" ref="X115">IF(W115= "","",IFERROR(SUMPRODUCT(LARGE($C115:$R115,{1,2,3,4})), ""))</f>
        <v/>
      </c>
      <c r="Y115" s="34" t="str" cm="1">
        <f t="array" ref="Y115">IF(X115&lt;&gt;"",(IFERROR(SUMPRODUCT(LARGE($C115:$R115,{1,2,3,4,5,6,7})),"")),"")</f>
        <v/>
      </c>
      <c r="Z115" s="34" t="str" cm="1">
        <f t="array" ref="Z115">IF(Y115&lt;&gt;"",(IFERROR(SUMPRODUCT(LARGE($C115:$R115,{1,2,3,4,5,6,7,8})),"")),"")</f>
        <v/>
      </c>
    </row>
    <row r="116" spans="2:26" ht="15" customHeight="1" x14ac:dyDescent="0.25">
      <c r="B116" s="10"/>
      <c r="C116" s="10"/>
      <c r="D116" s="10"/>
      <c r="E116" s="10"/>
      <c r="F116" s="10"/>
      <c r="G116" s="10"/>
      <c r="H116" s="10"/>
      <c r="I116" s="41"/>
      <c r="J116" s="10"/>
      <c r="K116" s="10"/>
      <c r="L116" s="10"/>
      <c r="M116" s="10"/>
      <c r="N116" s="10"/>
      <c r="O116" s="78"/>
      <c r="P116" s="10"/>
      <c r="Q116" s="10"/>
      <c r="R116" s="10"/>
      <c r="S116" s="40"/>
      <c r="T116" s="41">
        <f t="shared" si="7"/>
        <v>0</v>
      </c>
      <c r="U116" s="39">
        <f t="shared" si="8"/>
        <v>0</v>
      </c>
      <c r="V116" s="48" cm="1">
        <f t="array" ref="V116">IF($U116&lt;=6,SUM($C116:$R116),SUMPRODUCT(LARGE($C116:$R116,{1,2,3,4,5,6})))</f>
        <v>0</v>
      </c>
      <c r="W116" s="37" t="str">
        <f t="shared" si="9"/>
        <v/>
      </c>
      <c r="X116" s="34" t="str" cm="1">
        <f t="array" ref="X116">IF(W116= "","",IFERROR(SUMPRODUCT(LARGE($C116:$R116,{1,2,3,4})), ""))</f>
        <v/>
      </c>
      <c r="Y116" s="34" t="str" cm="1">
        <f t="array" ref="Y116">IF(X116&lt;&gt;"",(IFERROR(SUMPRODUCT(LARGE($C116:$R116,{1,2,3,4,5,6,7})),"")),"")</f>
        <v/>
      </c>
      <c r="Z116" s="34" t="str" cm="1">
        <f t="array" ref="Z116">IF(Y116&lt;&gt;"",(IFERROR(SUMPRODUCT(LARGE($C116:$R116,{1,2,3,4,5,6,7,8})),"")),"")</f>
        <v/>
      </c>
    </row>
    <row r="117" spans="2:26" ht="15" customHeight="1" x14ac:dyDescent="0.25">
      <c r="B117" s="10"/>
      <c r="C117" s="10"/>
      <c r="D117" s="10"/>
      <c r="E117" s="10"/>
      <c r="F117" s="10"/>
      <c r="G117" s="10"/>
      <c r="H117" s="10"/>
      <c r="I117" s="41"/>
      <c r="J117" s="10"/>
      <c r="K117" s="10"/>
      <c r="L117" s="10"/>
      <c r="M117" s="10"/>
      <c r="N117" s="10"/>
      <c r="O117" s="78"/>
      <c r="P117" s="10"/>
      <c r="Q117" s="10"/>
      <c r="R117" s="10"/>
      <c r="S117" s="40"/>
      <c r="T117" s="41">
        <f t="shared" si="7"/>
        <v>0</v>
      </c>
      <c r="U117" s="39">
        <f t="shared" si="8"/>
        <v>0</v>
      </c>
      <c r="V117" s="48" cm="1">
        <f t="array" ref="V117">IF($U117&lt;=6,SUM($C117:$R117),SUMPRODUCT(LARGE($C117:$R117,{1,2,3,4,5,6})))</f>
        <v>0</v>
      </c>
      <c r="W117" s="37" t="str">
        <f t="shared" si="9"/>
        <v/>
      </c>
      <c r="X117" s="34" t="str" cm="1">
        <f t="array" ref="X117">IF(W117= "","",IFERROR(SUMPRODUCT(LARGE($C117:$R117,{1,2,3,4})), ""))</f>
        <v/>
      </c>
      <c r="Y117" s="34" t="str" cm="1">
        <f t="array" ref="Y117">IF(X117&lt;&gt;"",(IFERROR(SUMPRODUCT(LARGE($C117:$R117,{1,2,3,4,5,6,7})),"")),"")</f>
        <v/>
      </c>
      <c r="Z117" s="34" t="str" cm="1">
        <f t="array" ref="Z117">IF(Y117&lt;&gt;"",(IFERROR(SUMPRODUCT(LARGE($C117:$R117,{1,2,3,4,5,6,7,8})),"")),"")</f>
        <v/>
      </c>
    </row>
    <row r="118" spans="2:26" ht="15" customHeight="1" x14ac:dyDescent="0.25">
      <c r="B118" s="10"/>
      <c r="C118" s="10"/>
      <c r="D118" s="10"/>
      <c r="E118" s="10"/>
      <c r="F118" s="10"/>
      <c r="G118" s="10"/>
      <c r="H118" s="10"/>
      <c r="I118" s="41"/>
      <c r="J118" s="10"/>
      <c r="K118" s="10"/>
      <c r="L118" s="10"/>
      <c r="M118" s="10"/>
      <c r="N118" s="10"/>
      <c r="O118" s="78"/>
      <c r="P118" s="10"/>
      <c r="Q118" s="10"/>
      <c r="R118" s="10"/>
      <c r="S118" s="40"/>
      <c r="T118" s="41">
        <f t="shared" si="7"/>
        <v>0</v>
      </c>
      <c r="U118" s="39">
        <f t="shared" si="8"/>
        <v>0</v>
      </c>
      <c r="V118" s="48" cm="1">
        <f t="array" ref="V118">IF($U118&lt;=6,SUM($C118:$R118),SUMPRODUCT(LARGE($C118:$R118,{1,2,3,4,5,6})))</f>
        <v>0</v>
      </c>
      <c r="W118" s="37" t="str">
        <f t="shared" si="9"/>
        <v/>
      </c>
      <c r="X118" s="34" t="str" cm="1">
        <f t="array" ref="X118">IF(W118= "","",IFERROR(SUMPRODUCT(LARGE($C118:$R118,{1,2,3,4})), ""))</f>
        <v/>
      </c>
      <c r="Y118" s="34" t="str" cm="1">
        <f t="array" ref="Y118">IF(X118&lt;&gt;"",(IFERROR(SUMPRODUCT(LARGE($C118:$R118,{1,2,3,4,5,6,7})),"")),"")</f>
        <v/>
      </c>
      <c r="Z118" s="34" t="str" cm="1">
        <f t="array" ref="Z118">IF(Y118&lt;&gt;"",(IFERROR(SUMPRODUCT(LARGE($C118:$R118,{1,2,3,4,5,6,7,8})),"")),"")</f>
        <v/>
      </c>
    </row>
    <row r="119" spans="2:26" ht="15" customHeight="1" x14ac:dyDescent="0.25">
      <c r="B119" s="10"/>
      <c r="C119" s="10"/>
      <c r="D119" s="10"/>
      <c r="E119" s="10"/>
      <c r="F119" s="10"/>
      <c r="G119" s="10"/>
      <c r="H119" s="10"/>
      <c r="I119" s="41"/>
      <c r="J119" s="10"/>
      <c r="K119" s="10"/>
      <c r="L119" s="10"/>
      <c r="M119" s="10"/>
      <c r="N119" s="10"/>
      <c r="O119" s="78"/>
      <c r="P119" s="10"/>
      <c r="Q119" s="10"/>
      <c r="R119" s="10"/>
      <c r="S119" s="40"/>
      <c r="T119" s="41">
        <f t="shared" si="7"/>
        <v>0</v>
      </c>
      <c r="U119" s="39">
        <f t="shared" si="8"/>
        <v>0</v>
      </c>
      <c r="V119" s="48" cm="1">
        <f t="array" ref="V119">IF($U119&lt;=6,SUM($C119:$R119),SUMPRODUCT(LARGE($C119:$R119,{1,2,3,4,5,6})))</f>
        <v>0</v>
      </c>
      <c r="W119" s="37" t="str">
        <f t="shared" si="9"/>
        <v/>
      </c>
      <c r="X119" s="34" t="str" cm="1">
        <f t="array" ref="X119">IF(W119= "","",IFERROR(SUMPRODUCT(LARGE($C119:$R119,{1,2,3,4})), ""))</f>
        <v/>
      </c>
      <c r="Y119" s="34" t="str" cm="1">
        <f t="array" ref="Y119">IF(X119&lt;&gt;"",(IFERROR(SUMPRODUCT(LARGE($C119:$R119,{1,2,3,4,5,6,7})),"")),"")</f>
        <v/>
      </c>
      <c r="Z119" s="34" t="str" cm="1">
        <f t="array" ref="Z119">IF(Y119&lt;&gt;"",(IFERROR(SUMPRODUCT(LARGE($C119:$R119,{1,2,3,4,5,6,7,8})),"")),"")</f>
        <v/>
      </c>
    </row>
    <row r="120" spans="2:26" ht="15" customHeight="1" x14ac:dyDescent="0.25">
      <c r="B120" s="10"/>
      <c r="C120" s="10"/>
      <c r="D120" s="10"/>
      <c r="E120" s="10"/>
      <c r="F120" s="10"/>
      <c r="G120" s="10"/>
      <c r="H120" s="10"/>
      <c r="I120" s="41"/>
      <c r="J120" s="10"/>
      <c r="K120" s="10"/>
      <c r="L120" s="10"/>
      <c r="M120" s="10"/>
      <c r="N120" s="10"/>
      <c r="O120" s="78"/>
      <c r="P120" s="10"/>
      <c r="Q120" s="10"/>
      <c r="R120" s="10"/>
      <c r="S120" s="40"/>
      <c r="T120" s="41">
        <f t="shared" si="7"/>
        <v>0</v>
      </c>
      <c r="U120" s="39">
        <f t="shared" si="8"/>
        <v>0</v>
      </c>
      <c r="V120" s="48" cm="1">
        <f t="array" ref="V120">IF($U120&lt;=6,SUM($C120:$R120),SUMPRODUCT(LARGE($C120:$R120,{1,2,3,4,5,6})))</f>
        <v>0</v>
      </c>
      <c r="W120" s="37" t="str">
        <f t="shared" si="9"/>
        <v/>
      </c>
      <c r="X120" s="34" t="str" cm="1">
        <f t="array" ref="X120">IF(W120= "","",IFERROR(SUMPRODUCT(LARGE($C120:$R120,{1,2,3,4})), ""))</f>
        <v/>
      </c>
      <c r="Y120" s="34" t="str" cm="1">
        <f t="array" ref="Y120">IF(X120&lt;&gt;"",(IFERROR(SUMPRODUCT(LARGE($C120:$R120,{1,2,3,4,5,6,7})),"")),"")</f>
        <v/>
      </c>
      <c r="Z120" s="34" t="str" cm="1">
        <f t="array" ref="Z120">IF(Y120&lt;&gt;"",(IFERROR(SUMPRODUCT(LARGE($C120:$R120,{1,2,3,4,5,6,7,8})),"")),"")</f>
        <v/>
      </c>
    </row>
    <row r="121" spans="2:26" ht="15" customHeight="1" x14ac:dyDescent="0.25">
      <c r="B121" s="10"/>
      <c r="C121" s="10"/>
      <c r="D121" s="10"/>
      <c r="E121" s="10"/>
      <c r="F121" s="10"/>
      <c r="G121" s="10"/>
      <c r="H121" s="10"/>
      <c r="I121" s="41"/>
      <c r="J121" s="10"/>
      <c r="K121" s="10"/>
      <c r="L121" s="10"/>
      <c r="M121" s="10"/>
      <c r="N121" s="10"/>
      <c r="O121" s="78"/>
      <c r="P121" s="10"/>
      <c r="Q121" s="10"/>
      <c r="R121" s="10"/>
      <c r="S121" s="40"/>
      <c r="T121" s="41">
        <f t="shared" si="7"/>
        <v>0</v>
      </c>
      <c r="U121" s="39">
        <f t="shared" si="8"/>
        <v>0</v>
      </c>
      <c r="V121" s="48" cm="1">
        <f t="array" ref="V121">IF($U121&lt;=6,SUM($C121:$R121),SUMPRODUCT(LARGE($C121:$R121,{1,2,3,4,5,6})))</f>
        <v>0</v>
      </c>
      <c r="W121" s="37" t="str">
        <f t="shared" si="9"/>
        <v/>
      </c>
      <c r="X121" s="34" t="str" cm="1">
        <f t="array" ref="X121">IF(W121= "","",IFERROR(SUMPRODUCT(LARGE($C121:$R121,{1,2,3,4})), ""))</f>
        <v/>
      </c>
      <c r="Y121" s="34" t="str" cm="1">
        <f t="array" ref="Y121">IF(X121&lt;&gt;"",(IFERROR(SUMPRODUCT(LARGE($C121:$R121,{1,2,3,4,5,6,7})),"")),"")</f>
        <v/>
      </c>
      <c r="Z121" s="34" t="str" cm="1">
        <f t="array" ref="Z121">IF(Y121&lt;&gt;"",(IFERROR(SUMPRODUCT(LARGE($C121:$R121,{1,2,3,4,5,6,7,8})),"")),"")</f>
        <v/>
      </c>
    </row>
    <row r="122" spans="2:26" ht="15" customHeight="1" x14ac:dyDescent="0.25">
      <c r="B122" s="10"/>
      <c r="C122" s="10"/>
      <c r="D122" s="10"/>
      <c r="E122" s="10"/>
      <c r="F122" s="10"/>
      <c r="G122" s="10"/>
      <c r="H122" s="10"/>
      <c r="I122" s="41"/>
      <c r="J122" s="10"/>
      <c r="K122" s="10"/>
      <c r="L122" s="10"/>
      <c r="M122" s="10"/>
      <c r="N122" s="10"/>
      <c r="O122" s="78"/>
      <c r="P122" s="10"/>
      <c r="Q122" s="10"/>
      <c r="R122" s="10"/>
      <c r="S122" s="40"/>
      <c r="T122" s="41">
        <f t="shared" si="7"/>
        <v>0</v>
      </c>
      <c r="U122" s="39">
        <f t="shared" si="8"/>
        <v>0</v>
      </c>
      <c r="V122" s="48" cm="1">
        <f t="array" ref="V122">IF($U122&lt;=6,SUM($C122:$R122),SUMPRODUCT(LARGE($C122:$R122,{1,2,3,4,5,6})))</f>
        <v>0</v>
      </c>
      <c r="W122" s="37" t="str">
        <f t="shared" si="9"/>
        <v/>
      </c>
      <c r="X122" s="34" t="str" cm="1">
        <f t="array" ref="X122">IF(W122= "","",IFERROR(SUMPRODUCT(LARGE($C122:$R122,{1,2,3,4})), ""))</f>
        <v/>
      </c>
      <c r="Y122" s="34" t="str" cm="1">
        <f t="array" ref="Y122">IF(X122&lt;&gt;"",(IFERROR(SUMPRODUCT(LARGE($C122:$R122,{1,2,3,4,5,6,7})),"")),"")</f>
        <v/>
      </c>
      <c r="Z122" s="34" t="str" cm="1">
        <f t="array" ref="Z122">IF(Y122&lt;&gt;"",(IFERROR(SUMPRODUCT(LARGE($C122:$R122,{1,2,3,4,5,6,7,8})),"")),"")</f>
        <v/>
      </c>
    </row>
    <row r="123" spans="2:26" ht="15" customHeight="1" x14ac:dyDescent="0.25">
      <c r="B123" s="10"/>
      <c r="C123" s="10"/>
      <c r="D123" s="10"/>
      <c r="E123" s="10"/>
      <c r="F123" s="10"/>
      <c r="G123" s="10"/>
      <c r="H123" s="10"/>
      <c r="I123" s="41"/>
      <c r="J123" s="10"/>
      <c r="K123" s="10"/>
      <c r="L123" s="10"/>
      <c r="M123" s="10"/>
      <c r="N123" s="10"/>
      <c r="O123" s="78"/>
      <c r="P123" s="10"/>
      <c r="Q123" s="10"/>
      <c r="R123" s="10"/>
      <c r="S123" s="40"/>
      <c r="T123" s="41">
        <f t="shared" si="7"/>
        <v>0</v>
      </c>
      <c r="U123" s="39">
        <f t="shared" si="8"/>
        <v>0</v>
      </c>
      <c r="V123" s="48" cm="1">
        <f t="array" ref="V123">IF($U123&lt;=6,SUM($C123:$R123),SUMPRODUCT(LARGE($C123:$R123,{1,2,3,4,5,6})))</f>
        <v>0</v>
      </c>
      <c r="W123" s="37" t="str">
        <f t="shared" si="9"/>
        <v/>
      </c>
      <c r="X123" s="34" t="str" cm="1">
        <f t="array" ref="X123">IF(W123= "","",IFERROR(SUMPRODUCT(LARGE($C123:$R123,{1,2,3,4})), ""))</f>
        <v/>
      </c>
      <c r="Y123" s="34" t="str" cm="1">
        <f t="array" ref="Y123">IF(X123&lt;&gt;"",(IFERROR(SUMPRODUCT(LARGE($C123:$R123,{1,2,3,4,5,6,7})),"")),"")</f>
        <v/>
      </c>
      <c r="Z123" s="34" t="str" cm="1">
        <f t="array" ref="Z123">IF(Y123&lt;&gt;"",(IFERROR(SUMPRODUCT(LARGE($C123:$R123,{1,2,3,4,5,6,7,8})),"")),"")</f>
        <v/>
      </c>
    </row>
    <row r="124" spans="2:26" ht="15" customHeight="1" x14ac:dyDescent="0.25">
      <c r="B124" s="10"/>
      <c r="C124" s="10"/>
      <c r="D124" s="10"/>
      <c r="E124" s="10"/>
      <c r="F124" s="10"/>
      <c r="G124" s="10"/>
      <c r="H124" s="10"/>
      <c r="I124" s="41"/>
      <c r="J124" s="10"/>
      <c r="K124" s="10"/>
      <c r="L124" s="10"/>
      <c r="M124" s="10"/>
      <c r="N124" s="10"/>
      <c r="O124" s="78"/>
      <c r="P124" s="10"/>
      <c r="Q124" s="10"/>
      <c r="R124" s="10"/>
      <c r="S124" s="40"/>
      <c r="T124" s="41">
        <f t="shared" si="7"/>
        <v>0</v>
      </c>
      <c r="U124" s="39">
        <f t="shared" si="8"/>
        <v>0</v>
      </c>
      <c r="V124" s="48" cm="1">
        <f t="array" ref="V124">IF($U124&lt;=6,SUM($C124:$R124),SUMPRODUCT(LARGE($C124:$R124,{1,2,3,4,5,6})))</f>
        <v>0</v>
      </c>
      <c r="W124" s="37" t="str">
        <f t="shared" si="9"/>
        <v/>
      </c>
      <c r="X124" s="34" t="str" cm="1">
        <f t="array" ref="X124">IF(W124= "","",IFERROR(SUMPRODUCT(LARGE($C124:$R124,{1,2,3,4})), ""))</f>
        <v/>
      </c>
      <c r="Y124" s="34" t="str" cm="1">
        <f t="array" ref="Y124">IF(X124&lt;&gt;"",(IFERROR(SUMPRODUCT(LARGE($C124:$R124,{1,2,3,4,5,6,7})),"")),"")</f>
        <v/>
      </c>
      <c r="Z124" s="34" t="str" cm="1">
        <f t="array" ref="Z124">IF(Y124&lt;&gt;"",(IFERROR(SUMPRODUCT(LARGE($C124:$R124,{1,2,3,4,5,6,7,8})),"")),"")</f>
        <v/>
      </c>
    </row>
    <row r="125" spans="2:26" ht="15" customHeight="1" x14ac:dyDescent="0.25">
      <c r="B125" s="10"/>
      <c r="C125" s="10"/>
      <c r="D125" s="10"/>
      <c r="E125" s="10"/>
      <c r="F125" s="10"/>
      <c r="G125" s="10"/>
      <c r="H125" s="10"/>
      <c r="I125" s="41"/>
      <c r="J125" s="10"/>
      <c r="K125" s="10"/>
      <c r="L125" s="10"/>
      <c r="M125" s="10"/>
      <c r="N125" s="10"/>
      <c r="O125" s="78"/>
      <c r="P125" s="10"/>
      <c r="Q125" s="10"/>
      <c r="R125" s="10"/>
      <c r="S125" s="40"/>
      <c r="T125" s="41">
        <f t="shared" si="7"/>
        <v>0</v>
      </c>
      <c r="U125" s="39">
        <f t="shared" si="8"/>
        <v>0</v>
      </c>
      <c r="V125" s="48" cm="1">
        <f t="array" ref="V125">IF($U125&lt;=6,SUM($C125:$R125),SUMPRODUCT(LARGE($C125:$R125,{1,2,3,4,5,6})))</f>
        <v>0</v>
      </c>
      <c r="W125" s="37" t="str">
        <f t="shared" si="9"/>
        <v/>
      </c>
      <c r="X125" s="34" t="str" cm="1">
        <f t="array" ref="X125">IF(W125= "","",IFERROR(SUMPRODUCT(LARGE($C125:$R125,{1,2,3,4})), ""))</f>
        <v/>
      </c>
      <c r="Y125" s="34" t="str" cm="1">
        <f t="array" ref="Y125">IF(X125&lt;&gt;"",(IFERROR(SUMPRODUCT(LARGE($C125:$R125,{1,2,3,4,5,6,7})),"")),"")</f>
        <v/>
      </c>
      <c r="Z125" s="34" t="str" cm="1">
        <f t="array" ref="Z125">IF(Y125&lt;&gt;"",(IFERROR(SUMPRODUCT(LARGE($C125:$R125,{1,2,3,4,5,6,7,8})),"")),"")</f>
        <v/>
      </c>
    </row>
    <row r="126" spans="2:26" ht="15" customHeight="1" x14ac:dyDescent="0.25">
      <c r="B126" s="10"/>
      <c r="C126" s="10"/>
      <c r="D126" s="10"/>
      <c r="E126" s="10"/>
      <c r="F126" s="10"/>
      <c r="G126" s="10"/>
      <c r="H126" s="10"/>
      <c r="I126" s="41"/>
      <c r="J126" s="10"/>
      <c r="K126" s="10"/>
      <c r="L126" s="10"/>
      <c r="M126" s="10"/>
      <c r="N126" s="10"/>
      <c r="O126" s="78"/>
      <c r="P126" s="10"/>
      <c r="Q126" s="10"/>
      <c r="R126" s="10"/>
      <c r="S126" s="40"/>
      <c r="T126" s="41">
        <f t="shared" si="7"/>
        <v>0</v>
      </c>
      <c r="U126" s="39">
        <f t="shared" si="8"/>
        <v>0</v>
      </c>
      <c r="V126" s="48" cm="1">
        <f t="array" ref="V126">IF($U126&lt;=6,SUM($C126:$R126),SUMPRODUCT(LARGE($C126:$R126,{1,2,3,4,5,6})))</f>
        <v>0</v>
      </c>
      <c r="W126" s="37" t="str">
        <f t="shared" si="9"/>
        <v/>
      </c>
      <c r="X126" s="34" t="str" cm="1">
        <f t="array" ref="X126">IF(W126= "","",IFERROR(SUMPRODUCT(LARGE($C126:$R126,{1,2,3,4})), ""))</f>
        <v/>
      </c>
      <c r="Y126" s="34" t="str" cm="1">
        <f t="array" ref="Y126">IF(X126&lt;&gt;"",(IFERROR(SUMPRODUCT(LARGE($C126:$R126,{1,2,3,4,5,6,7})),"")),"")</f>
        <v/>
      </c>
      <c r="Z126" s="34" t="str" cm="1">
        <f t="array" ref="Z126">IF(Y126&lt;&gt;"",(IFERROR(SUMPRODUCT(LARGE($C126:$R126,{1,2,3,4,5,6,7,8})),"")),"")</f>
        <v/>
      </c>
    </row>
    <row r="127" spans="2:26" ht="15" customHeight="1" x14ac:dyDescent="0.25">
      <c r="B127" s="10"/>
      <c r="C127" s="10"/>
      <c r="D127" s="10"/>
      <c r="E127" s="10"/>
      <c r="F127" s="10"/>
      <c r="G127" s="10"/>
      <c r="H127" s="10"/>
      <c r="I127" s="41"/>
      <c r="J127" s="10"/>
      <c r="K127" s="10"/>
      <c r="L127" s="10"/>
      <c r="M127" s="10"/>
      <c r="N127" s="10"/>
      <c r="O127" s="78"/>
      <c r="P127" s="10"/>
      <c r="Q127" s="10"/>
      <c r="R127" s="10"/>
      <c r="S127" s="40"/>
      <c r="T127" s="41">
        <f t="shared" si="7"/>
        <v>0</v>
      </c>
      <c r="U127" s="39">
        <f t="shared" si="8"/>
        <v>0</v>
      </c>
      <c r="V127" s="48" cm="1">
        <f t="array" ref="V127">IF($U127&lt;=6,SUM($C127:$R127),SUMPRODUCT(LARGE($C127:$R127,{1,2,3,4,5,6})))</f>
        <v>0</v>
      </c>
      <c r="W127" s="37" t="str">
        <f t="shared" si="9"/>
        <v/>
      </c>
      <c r="X127" s="34" t="str" cm="1">
        <f t="array" ref="X127">IF(W127= "","",IFERROR(SUMPRODUCT(LARGE($C127:$R127,{1,2,3,4})), ""))</f>
        <v/>
      </c>
      <c r="Y127" s="34" t="str" cm="1">
        <f t="array" ref="Y127">IF(X127&lt;&gt;"",(IFERROR(SUMPRODUCT(LARGE($C127:$R127,{1,2,3,4,5,6,7})),"")),"")</f>
        <v/>
      </c>
      <c r="Z127" s="34" t="str" cm="1">
        <f t="array" ref="Z127">IF(Y127&lt;&gt;"",(IFERROR(SUMPRODUCT(LARGE($C127:$R127,{1,2,3,4,5,6,7,8})),"")),"")</f>
        <v/>
      </c>
    </row>
    <row r="128" spans="2:26" ht="15" customHeight="1" x14ac:dyDescent="0.25">
      <c r="B128" s="10"/>
      <c r="C128" s="10"/>
      <c r="D128" s="10"/>
      <c r="E128" s="10"/>
      <c r="F128" s="10"/>
      <c r="G128" s="10"/>
      <c r="H128" s="10"/>
      <c r="I128" s="41"/>
      <c r="J128" s="10"/>
      <c r="K128" s="10"/>
      <c r="L128" s="10"/>
      <c r="M128" s="10"/>
      <c r="N128" s="10"/>
      <c r="O128" s="78"/>
      <c r="P128" s="10"/>
      <c r="Q128" s="10"/>
      <c r="R128" s="10"/>
      <c r="S128" s="40"/>
      <c r="T128" s="41">
        <f t="shared" si="7"/>
        <v>0</v>
      </c>
      <c r="U128" s="39">
        <f t="shared" si="8"/>
        <v>0</v>
      </c>
      <c r="V128" s="48" cm="1">
        <f t="array" ref="V128">IF($U128&lt;=6,SUM($C128:$R128),SUMPRODUCT(LARGE($C128:$R128,{1,2,3,4,5,6})))</f>
        <v>0</v>
      </c>
      <c r="W128" s="37" t="str">
        <f t="shared" si="9"/>
        <v/>
      </c>
      <c r="X128" s="34" t="str" cm="1">
        <f t="array" ref="X128">IF(W128= "","",IFERROR(SUMPRODUCT(LARGE($C128:$R128,{1,2,3,4})), ""))</f>
        <v/>
      </c>
      <c r="Y128" s="34" t="str" cm="1">
        <f t="array" ref="Y128">IF(X128&lt;&gt;"",(IFERROR(SUMPRODUCT(LARGE($C128:$R128,{1,2,3,4,5,6,7})),"")),"")</f>
        <v/>
      </c>
      <c r="Z128" s="34" t="str" cm="1">
        <f t="array" ref="Z128">IF(Y128&lt;&gt;"",(IFERROR(SUMPRODUCT(LARGE($C128:$R128,{1,2,3,4,5,6,7,8})),"")),"")</f>
        <v/>
      </c>
    </row>
    <row r="129" spans="2:26" ht="15" customHeight="1" x14ac:dyDescent="0.25">
      <c r="B129" s="10"/>
      <c r="C129" s="10"/>
      <c r="D129" s="10"/>
      <c r="E129" s="10"/>
      <c r="F129" s="10"/>
      <c r="G129" s="10"/>
      <c r="H129" s="10"/>
      <c r="I129" s="41"/>
      <c r="J129" s="10"/>
      <c r="K129" s="10"/>
      <c r="L129" s="10"/>
      <c r="M129" s="10"/>
      <c r="N129" s="10"/>
      <c r="O129" s="78"/>
      <c r="P129" s="10"/>
      <c r="Q129" s="10"/>
      <c r="R129" s="10"/>
      <c r="S129" s="40"/>
      <c r="T129" s="41">
        <f t="shared" si="7"/>
        <v>0</v>
      </c>
      <c r="U129" s="39">
        <f t="shared" si="8"/>
        <v>0</v>
      </c>
      <c r="V129" s="48" cm="1">
        <f t="array" ref="V129">IF($U129&lt;=6,SUM($C129:$R129),SUMPRODUCT(LARGE($C129:$R129,{1,2,3,4,5,6})))</f>
        <v>0</v>
      </c>
      <c r="W129" s="37" t="str">
        <f t="shared" si="9"/>
        <v/>
      </c>
      <c r="X129" s="34" t="str" cm="1">
        <f t="array" ref="X129">IF(W129= "","",IFERROR(SUMPRODUCT(LARGE($C129:$R129,{1,2,3,4})), ""))</f>
        <v/>
      </c>
      <c r="Y129" s="34" t="str" cm="1">
        <f t="array" ref="Y129">IF(X129&lt;&gt;"",(IFERROR(SUMPRODUCT(LARGE($C129:$R129,{1,2,3,4,5,6,7})),"")),"")</f>
        <v/>
      </c>
      <c r="Z129" s="34" t="str" cm="1">
        <f t="array" ref="Z129">IF(Y129&lt;&gt;"",(IFERROR(SUMPRODUCT(LARGE($C129:$R129,{1,2,3,4,5,6,7,8})),"")),"")</f>
        <v/>
      </c>
    </row>
    <row r="130" spans="2:26" ht="15" customHeight="1" x14ac:dyDescent="0.25">
      <c r="B130" s="10"/>
      <c r="C130" s="10"/>
      <c r="D130" s="10"/>
      <c r="E130" s="10"/>
      <c r="F130" s="10"/>
      <c r="G130" s="10"/>
      <c r="H130" s="10"/>
      <c r="I130" s="41"/>
      <c r="J130" s="10"/>
      <c r="K130" s="10"/>
      <c r="L130" s="10"/>
      <c r="M130" s="10"/>
      <c r="N130" s="10"/>
      <c r="O130" s="78"/>
      <c r="P130" s="10"/>
      <c r="Q130" s="10"/>
      <c r="R130" s="10"/>
      <c r="S130" s="40"/>
      <c r="T130" s="41">
        <f t="shared" si="7"/>
        <v>0</v>
      </c>
      <c r="U130" s="39">
        <f t="shared" si="8"/>
        <v>0</v>
      </c>
      <c r="V130" s="48" cm="1">
        <f t="array" ref="V130">IF($U130&lt;=6,SUM($C130:$R130),SUMPRODUCT(LARGE($C130:$R130,{1,2,3,4,5,6})))</f>
        <v>0</v>
      </c>
      <c r="W130" s="37" t="str">
        <f t="shared" si="9"/>
        <v/>
      </c>
      <c r="X130" s="34" t="str" cm="1">
        <f t="array" ref="X130">IF(W130= "","",IFERROR(SUMPRODUCT(LARGE($C130:$R130,{1,2,3,4})), ""))</f>
        <v/>
      </c>
      <c r="Y130" s="34" t="str" cm="1">
        <f t="array" ref="Y130">IF(X130&lt;&gt;"",(IFERROR(SUMPRODUCT(LARGE($C130:$R130,{1,2,3,4,5,6,7})),"")),"")</f>
        <v/>
      </c>
      <c r="Z130" s="34" t="str" cm="1">
        <f t="array" ref="Z130">IF(Y130&lt;&gt;"",(IFERROR(SUMPRODUCT(LARGE($C130:$R130,{1,2,3,4,5,6,7,8})),"")),"")</f>
        <v/>
      </c>
    </row>
    <row r="131" spans="2:26" ht="15" customHeight="1" x14ac:dyDescent="0.25">
      <c r="B131" s="10"/>
      <c r="C131" s="10"/>
      <c r="D131" s="10"/>
      <c r="E131" s="10"/>
      <c r="F131" s="10"/>
      <c r="G131" s="10"/>
      <c r="H131" s="10"/>
      <c r="I131" s="41"/>
      <c r="J131" s="10"/>
      <c r="K131" s="10"/>
      <c r="L131" s="10"/>
      <c r="M131" s="10"/>
      <c r="N131" s="10"/>
      <c r="O131" s="78"/>
      <c r="P131" s="10"/>
      <c r="Q131" s="10"/>
      <c r="R131" s="10"/>
      <c r="S131" s="40"/>
      <c r="T131" s="41">
        <f t="shared" si="7"/>
        <v>0</v>
      </c>
      <c r="U131" s="39">
        <f t="shared" si="8"/>
        <v>0</v>
      </c>
      <c r="V131" s="48" cm="1">
        <f t="array" ref="V131">IF($U131&lt;=6,SUM($C131:$R131),SUMPRODUCT(LARGE($C131:$R131,{1,2,3,4,5,6})))</f>
        <v>0</v>
      </c>
      <c r="W131" s="37" t="str">
        <f t="shared" si="9"/>
        <v/>
      </c>
      <c r="X131" s="34" t="str" cm="1">
        <f t="array" ref="X131">IF(W131= "","",IFERROR(SUMPRODUCT(LARGE($C131:$R131,{1,2,3,4})), ""))</f>
        <v/>
      </c>
      <c r="Y131" s="34" t="str" cm="1">
        <f t="array" ref="Y131">IF(X131&lt;&gt;"",(IFERROR(SUMPRODUCT(LARGE($C131:$R131,{1,2,3,4,5,6,7})),"")),"")</f>
        <v/>
      </c>
      <c r="Z131" s="34" t="str" cm="1">
        <f t="array" ref="Z131">IF(Y131&lt;&gt;"",(IFERROR(SUMPRODUCT(LARGE($C131:$R131,{1,2,3,4,5,6,7,8})),"")),"")</f>
        <v/>
      </c>
    </row>
    <row r="132" spans="2:26" ht="15" customHeight="1" x14ac:dyDescent="0.25">
      <c r="B132" s="10"/>
      <c r="C132" s="10"/>
      <c r="D132" s="10"/>
      <c r="E132" s="10"/>
      <c r="F132" s="10"/>
      <c r="G132" s="10"/>
      <c r="H132" s="10"/>
      <c r="I132" s="41"/>
      <c r="J132" s="10"/>
      <c r="K132" s="10"/>
      <c r="L132" s="10"/>
      <c r="M132" s="10"/>
      <c r="N132" s="10"/>
      <c r="O132" s="78"/>
      <c r="P132" s="10"/>
      <c r="Q132" s="10"/>
      <c r="R132" s="10"/>
      <c r="S132" s="40"/>
      <c r="T132" s="41">
        <f t="shared" ref="T132:T195" si="10">SUM($C132:$S132)</f>
        <v>0</v>
      </c>
      <c r="U132" s="39">
        <f t="shared" ref="U132:U195" si="11">COUNTA(C132:R132)</f>
        <v>0</v>
      </c>
      <c r="V132" s="48" cm="1">
        <f t="array" ref="V132">IF($U132&lt;=6,SUM($C132:$R132),SUMPRODUCT(LARGE($C132:$R132,{1,2,3,4,5,6})))</f>
        <v>0</v>
      </c>
      <c r="W132" s="37" t="str">
        <f t="shared" si="9"/>
        <v/>
      </c>
      <c r="X132" s="34" t="str" cm="1">
        <f t="array" ref="X132">IF(W132= "","",IFERROR(SUMPRODUCT(LARGE($C132:$R132,{1,2,3,4})), ""))</f>
        <v/>
      </c>
      <c r="Y132" s="34" t="str" cm="1">
        <f t="array" ref="Y132">IF(X132&lt;&gt;"",(IFERROR(SUMPRODUCT(LARGE($C132:$R132,{1,2,3,4,5,6,7})),"")),"")</f>
        <v/>
      </c>
      <c r="Z132" s="34" t="str" cm="1">
        <f t="array" ref="Z132">IF(Y132&lt;&gt;"",(IFERROR(SUMPRODUCT(LARGE($C132:$R132,{1,2,3,4,5,6,7,8})),"")),"")</f>
        <v/>
      </c>
    </row>
    <row r="133" spans="2:26" ht="15" customHeight="1" x14ac:dyDescent="0.25">
      <c r="B133" s="10"/>
      <c r="C133" s="10"/>
      <c r="D133" s="10"/>
      <c r="E133" s="10"/>
      <c r="F133" s="10"/>
      <c r="G133" s="10"/>
      <c r="H133" s="10"/>
      <c r="I133" s="41"/>
      <c r="J133" s="10"/>
      <c r="K133" s="10"/>
      <c r="L133" s="10"/>
      <c r="M133" s="10"/>
      <c r="N133" s="10"/>
      <c r="O133" s="78"/>
      <c r="P133" s="10"/>
      <c r="Q133" s="10"/>
      <c r="R133" s="10"/>
      <c r="S133" s="40"/>
      <c r="T133" s="41">
        <f t="shared" si="10"/>
        <v>0</v>
      </c>
      <c r="U133" s="39">
        <f t="shared" si="11"/>
        <v>0</v>
      </c>
      <c r="V133" s="48" cm="1">
        <f t="array" ref="V133">IF($U133&lt;=6,SUM($C133:$R133),SUMPRODUCT(LARGE($C133:$R133,{1,2,3,4,5,6})))</f>
        <v>0</v>
      </c>
      <c r="W133" s="37" t="str">
        <f t="shared" ref="W133:W196" si="12">IF(AND($U133&gt;=6,V133=V134),"Manual Calc Needed","")</f>
        <v/>
      </c>
      <c r="X133" s="34" t="str" cm="1">
        <f t="array" ref="X133">IF(W133= "","",IFERROR(SUMPRODUCT(LARGE($C133:$R133,{1,2,3,4})), ""))</f>
        <v/>
      </c>
      <c r="Y133" s="34" t="str" cm="1">
        <f t="array" ref="Y133">IF(X133&lt;&gt;"",(IFERROR(SUMPRODUCT(LARGE($C133:$R133,{1,2,3,4,5,6,7})),"")),"")</f>
        <v/>
      </c>
      <c r="Z133" s="34" t="str" cm="1">
        <f t="array" ref="Z133">IF(Y133&lt;&gt;"",(IFERROR(SUMPRODUCT(LARGE($C133:$R133,{1,2,3,4,5,6,7,8})),"")),"")</f>
        <v/>
      </c>
    </row>
    <row r="134" spans="2:26" ht="15" customHeight="1" x14ac:dyDescent="0.25">
      <c r="B134" s="10"/>
      <c r="C134" s="10"/>
      <c r="D134" s="10"/>
      <c r="E134" s="10"/>
      <c r="F134" s="10"/>
      <c r="G134" s="10"/>
      <c r="H134" s="10"/>
      <c r="I134" s="41"/>
      <c r="J134" s="10"/>
      <c r="K134" s="10"/>
      <c r="L134" s="10"/>
      <c r="M134" s="10"/>
      <c r="N134" s="10"/>
      <c r="O134" s="78"/>
      <c r="P134" s="10"/>
      <c r="Q134" s="10"/>
      <c r="R134" s="10"/>
      <c r="S134" s="40"/>
      <c r="T134" s="41">
        <f t="shared" si="10"/>
        <v>0</v>
      </c>
      <c r="U134" s="39">
        <f t="shared" si="11"/>
        <v>0</v>
      </c>
      <c r="V134" s="48" cm="1">
        <f t="array" ref="V134">IF($U134&lt;=6,SUM($C134:$R134),SUMPRODUCT(LARGE($C134:$R134,{1,2,3,4,5,6})))</f>
        <v>0</v>
      </c>
      <c r="W134" s="37" t="str">
        <f t="shared" si="12"/>
        <v/>
      </c>
      <c r="X134" s="34" t="str" cm="1">
        <f t="array" ref="X134">IF(W134= "","",IFERROR(SUMPRODUCT(LARGE($C134:$R134,{1,2,3,4})), ""))</f>
        <v/>
      </c>
      <c r="Y134" s="34" t="str" cm="1">
        <f t="array" ref="Y134">IF(X134&lt;&gt;"",(IFERROR(SUMPRODUCT(LARGE($C134:$R134,{1,2,3,4,5,6,7})),"")),"")</f>
        <v/>
      </c>
      <c r="Z134" s="34" t="str" cm="1">
        <f t="array" ref="Z134">IF(Y134&lt;&gt;"",(IFERROR(SUMPRODUCT(LARGE($C134:$R134,{1,2,3,4,5,6,7,8})),"")),"")</f>
        <v/>
      </c>
    </row>
    <row r="135" spans="2:26" ht="15" customHeight="1" x14ac:dyDescent="0.25">
      <c r="B135" s="10"/>
      <c r="C135" s="10"/>
      <c r="D135" s="10"/>
      <c r="E135" s="10"/>
      <c r="F135" s="10"/>
      <c r="G135" s="10"/>
      <c r="H135" s="10"/>
      <c r="I135" s="41"/>
      <c r="J135" s="10"/>
      <c r="K135" s="10"/>
      <c r="L135" s="10"/>
      <c r="M135" s="10"/>
      <c r="N135" s="10"/>
      <c r="O135" s="78"/>
      <c r="P135" s="10"/>
      <c r="Q135" s="10"/>
      <c r="R135" s="10"/>
      <c r="S135" s="40"/>
      <c r="T135" s="41">
        <f t="shared" si="10"/>
        <v>0</v>
      </c>
      <c r="U135" s="39">
        <f t="shared" si="11"/>
        <v>0</v>
      </c>
      <c r="V135" s="48" cm="1">
        <f t="array" ref="V135">IF($U135&lt;=6,SUM($C135:$R135),SUMPRODUCT(LARGE($C135:$R135,{1,2,3,4,5,6})))</f>
        <v>0</v>
      </c>
      <c r="W135" s="37" t="str">
        <f t="shared" si="12"/>
        <v/>
      </c>
      <c r="X135" s="34" t="str" cm="1">
        <f t="array" ref="X135">IF(W135= "","",IFERROR(SUMPRODUCT(LARGE($C135:$R135,{1,2,3,4})), ""))</f>
        <v/>
      </c>
      <c r="Y135" s="34" t="str" cm="1">
        <f t="array" ref="Y135">IF(X135&lt;&gt;"",(IFERROR(SUMPRODUCT(LARGE($C135:$R135,{1,2,3,4,5,6,7})),"")),"")</f>
        <v/>
      </c>
      <c r="Z135" s="34" t="str" cm="1">
        <f t="array" ref="Z135">IF(Y135&lt;&gt;"",(IFERROR(SUMPRODUCT(LARGE($C135:$R135,{1,2,3,4,5,6,7,8})),"")),"")</f>
        <v/>
      </c>
    </row>
    <row r="136" spans="2:26" ht="15" customHeight="1" x14ac:dyDescent="0.25">
      <c r="B136" s="10"/>
      <c r="C136" s="10"/>
      <c r="D136" s="10"/>
      <c r="E136" s="10"/>
      <c r="F136" s="10"/>
      <c r="G136" s="10"/>
      <c r="H136" s="10"/>
      <c r="I136" s="41"/>
      <c r="J136" s="10"/>
      <c r="K136" s="10"/>
      <c r="L136" s="10"/>
      <c r="M136" s="10"/>
      <c r="N136" s="10"/>
      <c r="O136" s="78"/>
      <c r="P136" s="10"/>
      <c r="Q136" s="10"/>
      <c r="R136" s="10"/>
      <c r="S136" s="40"/>
      <c r="T136" s="41">
        <f t="shared" si="10"/>
        <v>0</v>
      </c>
      <c r="U136" s="39">
        <f t="shared" si="11"/>
        <v>0</v>
      </c>
      <c r="V136" s="48" cm="1">
        <f t="array" ref="V136">IF($U136&lt;=6,SUM($C136:$R136),SUMPRODUCT(LARGE($C136:$R136,{1,2,3,4,5,6})))</f>
        <v>0</v>
      </c>
      <c r="W136" s="37" t="str">
        <f t="shared" si="12"/>
        <v/>
      </c>
      <c r="X136" s="34" t="str" cm="1">
        <f t="array" ref="X136">IF(W136= "","",IFERROR(SUMPRODUCT(LARGE($C136:$R136,{1,2,3,4})), ""))</f>
        <v/>
      </c>
      <c r="Y136" s="34" t="str" cm="1">
        <f t="array" ref="Y136">IF(X136&lt;&gt;"",(IFERROR(SUMPRODUCT(LARGE($C136:$R136,{1,2,3,4,5,6,7})),"")),"")</f>
        <v/>
      </c>
      <c r="Z136" s="34" t="str" cm="1">
        <f t="array" ref="Z136">IF(Y136&lt;&gt;"",(IFERROR(SUMPRODUCT(LARGE($C136:$R136,{1,2,3,4,5,6,7,8})),"")),"")</f>
        <v/>
      </c>
    </row>
    <row r="137" spans="2:26" ht="15" customHeight="1" x14ac:dyDescent="0.25">
      <c r="B137" s="10"/>
      <c r="C137" s="10"/>
      <c r="D137" s="10"/>
      <c r="E137" s="10"/>
      <c r="F137" s="10"/>
      <c r="G137" s="10"/>
      <c r="H137" s="10"/>
      <c r="I137" s="41"/>
      <c r="J137" s="10"/>
      <c r="K137" s="10"/>
      <c r="L137" s="10"/>
      <c r="M137" s="10"/>
      <c r="N137" s="10"/>
      <c r="O137" s="78"/>
      <c r="P137" s="10"/>
      <c r="Q137" s="10"/>
      <c r="R137" s="10"/>
      <c r="S137" s="40"/>
      <c r="T137" s="41">
        <f t="shared" si="10"/>
        <v>0</v>
      </c>
      <c r="U137" s="39">
        <f t="shared" si="11"/>
        <v>0</v>
      </c>
      <c r="V137" s="48" cm="1">
        <f t="array" ref="V137">IF($U137&lt;=6,SUM($C137:$R137),SUMPRODUCT(LARGE($C137:$R137,{1,2,3,4,5,6})))</f>
        <v>0</v>
      </c>
      <c r="W137" s="37" t="str">
        <f t="shared" si="12"/>
        <v/>
      </c>
      <c r="X137" s="34" t="str" cm="1">
        <f t="array" ref="X137">IF(W137= "","",IFERROR(SUMPRODUCT(LARGE($C137:$R137,{1,2,3,4})), ""))</f>
        <v/>
      </c>
      <c r="Y137" s="34" t="str" cm="1">
        <f t="array" ref="Y137">IF(X137&lt;&gt;"",(IFERROR(SUMPRODUCT(LARGE($C137:$R137,{1,2,3,4,5,6,7})),"")),"")</f>
        <v/>
      </c>
      <c r="Z137" s="34" t="str" cm="1">
        <f t="array" ref="Z137">IF(Y137&lt;&gt;"",(IFERROR(SUMPRODUCT(LARGE($C137:$R137,{1,2,3,4,5,6,7,8})),"")),"")</f>
        <v/>
      </c>
    </row>
    <row r="138" spans="2:26" ht="15" customHeight="1" x14ac:dyDescent="0.25">
      <c r="B138" s="10"/>
      <c r="C138" s="10"/>
      <c r="D138" s="10"/>
      <c r="E138" s="10"/>
      <c r="F138" s="10"/>
      <c r="G138" s="10"/>
      <c r="H138" s="10"/>
      <c r="I138" s="41"/>
      <c r="J138" s="10"/>
      <c r="K138" s="10"/>
      <c r="L138" s="10"/>
      <c r="M138" s="10"/>
      <c r="N138" s="10"/>
      <c r="O138" s="78"/>
      <c r="P138" s="10"/>
      <c r="Q138" s="10"/>
      <c r="R138" s="10"/>
      <c r="S138" s="40"/>
      <c r="T138" s="41">
        <f t="shared" si="10"/>
        <v>0</v>
      </c>
      <c r="U138" s="39">
        <f t="shared" si="11"/>
        <v>0</v>
      </c>
      <c r="V138" s="48" cm="1">
        <f t="array" ref="V138">IF($U138&lt;=6,SUM($C138:$R138),SUMPRODUCT(LARGE($C138:$R138,{1,2,3,4,5,6})))</f>
        <v>0</v>
      </c>
      <c r="W138" s="37" t="str">
        <f t="shared" si="12"/>
        <v/>
      </c>
      <c r="X138" s="34" t="str" cm="1">
        <f t="array" ref="X138">IF(W138= "","",IFERROR(SUMPRODUCT(LARGE($C138:$R138,{1,2,3,4})), ""))</f>
        <v/>
      </c>
      <c r="Y138" s="34" t="str" cm="1">
        <f t="array" ref="Y138">IF(X138&lt;&gt;"",(IFERROR(SUMPRODUCT(LARGE($C138:$R138,{1,2,3,4,5,6,7})),"")),"")</f>
        <v/>
      </c>
      <c r="Z138" s="34" t="str" cm="1">
        <f t="array" ref="Z138">IF(Y138&lt;&gt;"",(IFERROR(SUMPRODUCT(LARGE($C138:$R138,{1,2,3,4,5,6,7,8})),"")),"")</f>
        <v/>
      </c>
    </row>
    <row r="139" spans="2:26" ht="15" customHeight="1" x14ac:dyDescent="0.25">
      <c r="B139" s="10"/>
      <c r="C139" s="10"/>
      <c r="D139" s="10"/>
      <c r="E139" s="10"/>
      <c r="F139" s="10"/>
      <c r="G139" s="10"/>
      <c r="H139" s="10"/>
      <c r="I139" s="41"/>
      <c r="J139" s="10"/>
      <c r="K139" s="10"/>
      <c r="L139" s="10"/>
      <c r="M139" s="10"/>
      <c r="N139" s="10"/>
      <c r="O139" s="78"/>
      <c r="P139" s="10"/>
      <c r="Q139" s="10"/>
      <c r="R139" s="10"/>
      <c r="S139" s="40"/>
      <c r="T139" s="41">
        <f t="shared" si="10"/>
        <v>0</v>
      </c>
      <c r="U139" s="39">
        <f t="shared" si="11"/>
        <v>0</v>
      </c>
      <c r="V139" s="48" cm="1">
        <f t="array" ref="V139">IF($U139&lt;=6,SUM($C139:$R139),SUMPRODUCT(LARGE($C139:$R139,{1,2,3,4,5,6})))</f>
        <v>0</v>
      </c>
      <c r="W139" s="37" t="str">
        <f t="shared" si="12"/>
        <v/>
      </c>
      <c r="X139" s="34" t="str" cm="1">
        <f t="array" ref="X139">IF(W139= "","",IFERROR(SUMPRODUCT(LARGE($C139:$R139,{1,2,3,4})), ""))</f>
        <v/>
      </c>
      <c r="Y139" s="34" t="str" cm="1">
        <f t="array" ref="Y139">IF(X139&lt;&gt;"",(IFERROR(SUMPRODUCT(LARGE($C139:$R139,{1,2,3,4,5,6,7})),"")),"")</f>
        <v/>
      </c>
      <c r="Z139" s="34" t="str" cm="1">
        <f t="array" ref="Z139">IF(Y139&lt;&gt;"",(IFERROR(SUMPRODUCT(LARGE($C139:$R139,{1,2,3,4,5,6,7,8})),"")),"")</f>
        <v/>
      </c>
    </row>
    <row r="140" spans="2:26" ht="15" customHeight="1" x14ac:dyDescent="0.25">
      <c r="B140" s="10"/>
      <c r="C140" s="10"/>
      <c r="D140" s="10"/>
      <c r="E140" s="10"/>
      <c r="F140" s="10"/>
      <c r="G140" s="10"/>
      <c r="H140" s="10"/>
      <c r="I140" s="41"/>
      <c r="J140" s="10"/>
      <c r="K140" s="10"/>
      <c r="L140" s="10"/>
      <c r="M140" s="10"/>
      <c r="N140" s="10"/>
      <c r="O140" s="78"/>
      <c r="P140" s="10"/>
      <c r="Q140" s="10"/>
      <c r="R140" s="10"/>
      <c r="S140" s="40"/>
      <c r="T140" s="41">
        <f t="shared" si="10"/>
        <v>0</v>
      </c>
      <c r="U140" s="39">
        <f t="shared" si="11"/>
        <v>0</v>
      </c>
      <c r="V140" s="48" cm="1">
        <f t="array" ref="V140">IF($U140&lt;=6,SUM($C140:$R140),SUMPRODUCT(LARGE($C140:$R140,{1,2,3,4,5,6})))</f>
        <v>0</v>
      </c>
      <c r="W140" s="37" t="str">
        <f t="shared" si="12"/>
        <v/>
      </c>
      <c r="X140" s="34" t="str" cm="1">
        <f t="array" ref="X140">IF(W140= "","",IFERROR(SUMPRODUCT(LARGE($C140:$R140,{1,2,3,4})), ""))</f>
        <v/>
      </c>
      <c r="Y140" s="34" t="str" cm="1">
        <f t="array" ref="Y140">IF(X140&lt;&gt;"",(IFERROR(SUMPRODUCT(LARGE($C140:$R140,{1,2,3,4,5,6,7})),"")),"")</f>
        <v/>
      </c>
      <c r="Z140" s="34" t="str" cm="1">
        <f t="array" ref="Z140">IF(Y140&lt;&gt;"",(IFERROR(SUMPRODUCT(LARGE($C140:$R140,{1,2,3,4,5,6,7,8})),"")),"")</f>
        <v/>
      </c>
    </row>
    <row r="141" spans="2:26" ht="15" customHeight="1" x14ac:dyDescent="0.25">
      <c r="B141" s="10"/>
      <c r="C141" s="10"/>
      <c r="D141" s="10"/>
      <c r="E141" s="10"/>
      <c r="F141" s="10"/>
      <c r="G141" s="10"/>
      <c r="H141" s="10"/>
      <c r="I141" s="41"/>
      <c r="J141" s="10"/>
      <c r="K141" s="10"/>
      <c r="L141" s="10"/>
      <c r="M141" s="10"/>
      <c r="N141" s="10"/>
      <c r="O141" s="78"/>
      <c r="P141" s="10"/>
      <c r="Q141" s="10"/>
      <c r="R141" s="10"/>
      <c r="S141" s="40"/>
      <c r="T141" s="41">
        <f t="shared" si="10"/>
        <v>0</v>
      </c>
      <c r="U141" s="39">
        <f t="shared" si="11"/>
        <v>0</v>
      </c>
      <c r="V141" s="48" cm="1">
        <f t="array" ref="V141">IF($U141&lt;=6,SUM($C141:$R141),SUMPRODUCT(LARGE($C141:$R141,{1,2,3,4,5,6})))</f>
        <v>0</v>
      </c>
      <c r="W141" s="37" t="str">
        <f t="shared" si="12"/>
        <v/>
      </c>
      <c r="X141" s="34" t="str" cm="1">
        <f t="array" ref="X141">IF(W141= "","",IFERROR(SUMPRODUCT(LARGE($C141:$R141,{1,2,3,4})), ""))</f>
        <v/>
      </c>
      <c r="Y141" s="34" t="str" cm="1">
        <f t="array" ref="Y141">IF(X141&lt;&gt;"",(IFERROR(SUMPRODUCT(LARGE($C141:$R141,{1,2,3,4,5,6,7})),"")),"")</f>
        <v/>
      </c>
      <c r="Z141" s="34" t="str" cm="1">
        <f t="array" ref="Z141">IF(Y141&lt;&gt;"",(IFERROR(SUMPRODUCT(LARGE($C141:$R141,{1,2,3,4,5,6,7,8})),"")),"")</f>
        <v/>
      </c>
    </row>
    <row r="142" spans="2:26" ht="15" customHeight="1" x14ac:dyDescent="0.25">
      <c r="B142" s="10"/>
      <c r="C142" s="10"/>
      <c r="D142" s="10"/>
      <c r="E142" s="10"/>
      <c r="F142" s="10"/>
      <c r="G142" s="10"/>
      <c r="H142" s="10"/>
      <c r="I142" s="41"/>
      <c r="J142" s="10"/>
      <c r="K142" s="10"/>
      <c r="L142" s="10"/>
      <c r="M142" s="10"/>
      <c r="N142" s="10"/>
      <c r="O142" s="78"/>
      <c r="P142" s="10"/>
      <c r="Q142" s="10"/>
      <c r="R142" s="10"/>
      <c r="S142" s="40"/>
      <c r="T142" s="41">
        <f t="shared" si="10"/>
        <v>0</v>
      </c>
      <c r="U142" s="39">
        <f t="shared" si="11"/>
        <v>0</v>
      </c>
      <c r="V142" s="48" cm="1">
        <f t="array" ref="V142">IF($U142&lt;=6,SUM($C142:$R142),SUMPRODUCT(LARGE($C142:$R142,{1,2,3,4,5,6})))</f>
        <v>0</v>
      </c>
      <c r="W142" s="37" t="str">
        <f t="shared" si="12"/>
        <v/>
      </c>
      <c r="X142" s="34" t="str" cm="1">
        <f t="array" ref="X142">IF(W142= "","",IFERROR(SUMPRODUCT(LARGE($C142:$R142,{1,2,3,4})), ""))</f>
        <v/>
      </c>
      <c r="Y142" s="34" t="str" cm="1">
        <f t="array" ref="Y142">IF(X142&lt;&gt;"",(IFERROR(SUMPRODUCT(LARGE($C142:$R142,{1,2,3,4,5,6,7})),"")),"")</f>
        <v/>
      </c>
      <c r="Z142" s="34" t="str" cm="1">
        <f t="array" ref="Z142">IF(Y142&lt;&gt;"",(IFERROR(SUMPRODUCT(LARGE($C142:$R142,{1,2,3,4,5,6,7,8})),"")),"")</f>
        <v/>
      </c>
    </row>
    <row r="143" spans="2:26" ht="15" customHeight="1" x14ac:dyDescent="0.25">
      <c r="B143" s="10"/>
      <c r="C143" s="10"/>
      <c r="D143" s="10"/>
      <c r="E143" s="10"/>
      <c r="F143" s="10"/>
      <c r="G143" s="10"/>
      <c r="H143" s="10"/>
      <c r="I143" s="41"/>
      <c r="J143" s="10"/>
      <c r="K143" s="10"/>
      <c r="L143" s="10"/>
      <c r="M143" s="10"/>
      <c r="N143" s="10"/>
      <c r="O143" s="78"/>
      <c r="P143" s="10"/>
      <c r="Q143" s="10"/>
      <c r="R143" s="10"/>
      <c r="S143" s="40"/>
      <c r="T143" s="41">
        <f t="shared" si="10"/>
        <v>0</v>
      </c>
      <c r="U143" s="39">
        <f t="shared" si="11"/>
        <v>0</v>
      </c>
      <c r="V143" s="48" cm="1">
        <f t="array" ref="V143">IF($U143&lt;=6,SUM($C143:$R143),SUMPRODUCT(LARGE($C143:$R143,{1,2,3,4,5,6})))</f>
        <v>0</v>
      </c>
      <c r="W143" s="37" t="str">
        <f t="shared" si="12"/>
        <v/>
      </c>
      <c r="X143" s="34" t="str" cm="1">
        <f t="array" ref="X143">IF(W143= "","",IFERROR(SUMPRODUCT(LARGE($C143:$R143,{1,2,3,4})), ""))</f>
        <v/>
      </c>
      <c r="Y143" s="34" t="str" cm="1">
        <f t="array" ref="Y143">IF(X143&lt;&gt;"",(IFERROR(SUMPRODUCT(LARGE($C143:$R143,{1,2,3,4,5,6,7})),"")),"")</f>
        <v/>
      </c>
      <c r="Z143" s="34" t="str" cm="1">
        <f t="array" ref="Z143">IF(Y143&lt;&gt;"",(IFERROR(SUMPRODUCT(LARGE($C143:$R143,{1,2,3,4,5,6,7,8})),"")),"")</f>
        <v/>
      </c>
    </row>
    <row r="144" spans="2:26" ht="15" customHeight="1" x14ac:dyDescent="0.25">
      <c r="B144" s="10"/>
      <c r="C144" s="10"/>
      <c r="D144" s="10"/>
      <c r="E144" s="10"/>
      <c r="F144" s="10"/>
      <c r="G144" s="10"/>
      <c r="H144" s="10"/>
      <c r="I144" s="41"/>
      <c r="J144" s="10"/>
      <c r="K144" s="10"/>
      <c r="L144" s="10"/>
      <c r="M144" s="10"/>
      <c r="N144" s="10"/>
      <c r="O144" s="78"/>
      <c r="P144" s="10"/>
      <c r="Q144" s="10"/>
      <c r="R144" s="10"/>
      <c r="S144" s="40"/>
      <c r="T144" s="41">
        <f t="shared" si="10"/>
        <v>0</v>
      </c>
      <c r="U144" s="39">
        <f t="shared" si="11"/>
        <v>0</v>
      </c>
      <c r="V144" s="48" cm="1">
        <f t="array" ref="V144">IF($U144&lt;=6,SUM($C144:$R144),SUMPRODUCT(LARGE($C144:$R144,{1,2,3,4,5,6})))</f>
        <v>0</v>
      </c>
      <c r="W144" s="37" t="str">
        <f t="shared" si="12"/>
        <v/>
      </c>
      <c r="X144" s="34" t="str" cm="1">
        <f t="array" ref="X144">IF(W144= "","",IFERROR(SUMPRODUCT(LARGE($C144:$R144,{1,2,3,4})), ""))</f>
        <v/>
      </c>
      <c r="Y144" s="34" t="str" cm="1">
        <f t="array" ref="Y144">IF(X144&lt;&gt;"",(IFERROR(SUMPRODUCT(LARGE($C144:$R144,{1,2,3,4,5,6,7})),"")),"")</f>
        <v/>
      </c>
      <c r="Z144" s="34" t="str" cm="1">
        <f t="array" ref="Z144">IF(Y144&lt;&gt;"",(IFERROR(SUMPRODUCT(LARGE($C144:$R144,{1,2,3,4,5,6,7,8})),"")),"")</f>
        <v/>
      </c>
    </row>
    <row r="145" spans="2:26" ht="15" customHeight="1" x14ac:dyDescent="0.25">
      <c r="B145" s="10"/>
      <c r="C145" s="10"/>
      <c r="D145" s="10"/>
      <c r="E145" s="10"/>
      <c r="F145" s="10"/>
      <c r="G145" s="10"/>
      <c r="H145" s="10"/>
      <c r="I145" s="41"/>
      <c r="J145" s="10"/>
      <c r="K145" s="10"/>
      <c r="L145" s="10"/>
      <c r="M145" s="10"/>
      <c r="N145" s="10"/>
      <c r="O145" s="78"/>
      <c r="P145" s="10"/>
      <c r="Q145" s="10"/>
      <c r="R145" s="10"/>
      <c r="S145" s="40"/>
      <c r="T145" s="41">
        <f t="shared" si="10"/>
        <v>0</v>
      </c>
      <c r="U145" s="39">
        <f t="shared" si="11"/>
        <v>0</v>
      </c>
      <c r="V145" s="48" cm="1">
        <f t="array" ref="V145">IF($U145&lt;=6,SUM($C145:$R145),SUMPRODUCT(LARGE($C145:$R145,{1,2,3,4,5,6})))</f>
        <v>0</v>
      </c>
      <c r="W145" s="37" t="str">
        <f t="shared" si="12"/>
        <v/>
      </c>
      <c r="X145" s="34" t="str" cm="1">
        <f t="array" ref="X145">IF(W145= "","",IFERROR(SUMPRODUCT(LARGE($C145:$R145,{1,2,3,4})), ""))</f>
        <v/>
      </c>
      <c r="Y145" s="34" t="str" cm="1">
        <f t="array" ref="Y145">IF(X145&lt;&gt;"",(IFERROR(SUMPRODUCT(LARGE($C145:$R145,{1,2,3,4,5,6,7})),"")),"")</f>
        <v/>
      </c>
      <c r="Z145" s="34" t="str" cm="1">
        <f t="array" ref="Z145">IF(Y145&lt;&gt;"",(IFERROR(SUMPRODUCT(LARGE($C145:$R145,{1,2,3,4,5,6,7,8})),"")),"")</f>
        <v/>
      </c>
    </row>
    <row r="146" spans="2:26" ht="15" customHeight="1" x14ac:dyDescent="0.25">
      <c r="B146" s="10"/>
      <c r="C146" s="10"/>
      <c r="D146" s="10"/>
      <c r="E146" s="10"/>
      <c r="F146" s="10"/>
      <c r="G146" s="10"/>
      <c r="H146" s="10"/>
      <c r="I146" s="41"/>
      <c r="J146" s="10"/>
      <c r="K146" s="10"/>
      <c r="L146" s="10"/>
      <c r="M146" s="10"/>
      <c r="N146" s="10"/>
      <c r="O146" s="78"/>
      <c r="P146" s="10"/>
      <c r="Q146" s="10"/>
      <c r="R146" s="10"/>
      <c r="S146" s="40"/>
      <c r="T146" s="41">
        <f t="shared" si="10"/>
        <v>0</v>
      </c>
      <c r="U146" s="39">
        <f t="shared" si="11"/>
        <v>0</v>
      </c>
      <c r="V146" s="48" cm="1">
        <f t="array" ref="V146">IF($U146&lt;=6,SUM($C146:$R146),SUMPRODUCT(LARGE($C146:$R146,{1,2,3,4,5,6})))</f>
        <v>0</v>
      </c>
      <c r="W146" s="37" t="str">
        <f t="shared" si="12"/>
        <v/>
      </c>
      <c r="X146" s="34" t="str" cm="1">
        <f t="array" ref="X146">IF(W146= "","",IFERROR(SUMPRODUCT(LARGE($C146:$R146,{1,2,3,4})), ""))</f>
        <v/>
      </c>
      <c r="Y146" s="34" t="str" cm="1">
        <f t="array" ref="Y146">IF(X146&lt;&gt;"",(IFERROR(SUMPRODUCT(LARGE($C146:$R146,{1,2,3,4,5,6,7})),"")),"")</f>
        <v/>
      </c>
      <c r="Z146" s="34" t="str" cm="1">
        <f t="array" ref="Z146">IF(Y146&lt;&gt;"",(IFERROR(SUMPRODUCT(LARGE($C146:$R146,{1,2,3,4,5,6,7,8})),"")),"")</f>
        <v/>
      </c>
    </row>
    <row r="147" spans="2:26" ht="15" customHeight="1" x14ac:dyDescent="0.25">
      <c r="B147" s="10"/>
      <c r="C147" s="10"/>
      <c r="D147" s="10"/>
      <c r="E147" s="10"/>
      <c r="F147" s="10"/>
      <c r="G147" s="10"/>
      <c r="H147" s="10"/>
      <c r="I147" s="41"/>
      <c r="J147" s="10"/>
      <c r="K147" s="10"/>
      <c r="L147" s="10"/>
      <c r="M147" s="10"/>
      <c r="N147" s="10"/>
      <c r="O147" s="78"/>
      <c r="P147" s="10"/>
      <c r="Q147" s="10"/>
      <c r="R147" s="10"/>
      <c r="S147" s="40"/>
      <c r="T147" s="41">
        <f t="shared" si="10"/>
        <v>0</v>
      </c>
      <c r="U147" s="39">
        <f t="shared" si="11"/>
        <v>0</v>
      </c>
      <c r="V147" s="48" cm="1">
        <f t="array" ref="V147">IF($U147&lt;=6,SUM($C147:$R147),SUMPRODUCT(LARGE($C147:$R147,{1,2,3,4,5,6})))</f>
        <v>0</v>
      </c>
      <c r="W147" s="37" t="str">
        <f t="shared" si="12"/>
        <v/>
      </c>
      <c r="X147" s="34" t="str" cm="1">
        <f t="array" ref="X147">IF(W147= "","",IFERROR(SUMPRODUCT(LARGE($C147:$R147,{1,2,3,4})), ""))</f>
        <v/>
      </c>
      <c r="Y147" s="34" t="str" cm="1">
        <f t="array" ref="Y147">IF(X147&lt;&gt;"",(IFERROR(SUMPRODUCT(LARGE($C147:$R147,{1,2,3,4,5,6,7})),"")),"")</f>
        <v/>
      </c>
      <c r="Z147" s="34" t="str" cm="1">
        <f t="array" ref="Z147">IF(Y147&lt;&gt;"",(IFERROR(SUMPRODUCT(LARGE($C147:$R147,{1,2,3,4,5,6,7,8})),"")),"")</f>
        <v/>
      </c>
    </row>
    <row r="148" spans="2:26" ht="15" customHeight="1" x14ac:dyDescent="0.25">
      <c r="B148" s="10"/>
      <c r="C148" s="10"/>
      <c r="D148" s="10"/>
      <c r="E148" s="10"/>
      <c r="F148" s="10"/>
      <c r="G148" s="10"/>
      <c r="H148" s="10"/>
      <c r="I148" s="41"/>
      <c r="J148" s="10"/>
      <c r="K148" s="10"/>
      <c r="L148" s="10"/>
      <c r="M148" s="10"/>
      <c r="N148" s="10"/>
      <c r="O148" s="78"/>
      <c r="P148" s="10"/>
      <c r="Q148" s="10"/>
      <c r="R148" s="10"/>
      <c r="S148" s="40"/>
      <c r="T148" s="41">
        <f t="shared" si="10"/>
        <v>0</v>
      </c>
      <c r="U148" s="39">
        <f t="shared" si="11"/>
        <v>0</v>
      </c>
      <c r="V148" s="48" cm="1">
        <f t="array" ref="V148">IF($U148&lt;=6,SUM($C148:$R148),SUMPRODUCT(LARGE($C148:$R148,{1,2,3,4,5,6})))</f>
        <v>0</v>
      </c>
      <c r="W148" s="37" t="str">
        <f t="shared" si="12"/>
        <v/>
      </c>
      <c r="X148" s="34" t="str" cm="1">
        <f t="array" ref="X148">IF(W148= "","",IFERROR(SUMPRODUCT(LARGE($C148:$R148,{1,2,3,4})), ""))</f>
        <v/>
      </c>
      <c r="Y148" s="34" t="str" cm="1">
        <f t="array" ref="Y148">IF(X148&lt;&gt;"",(IFERROR(SUMPRODUCT(LARGE($C148:$R148,{1,2,3,4,5,6,7})),"")),"")</f>
        <v/>
      </c>
      <c r="Z148" s="34" t="str" cm="1">
        <f t="array" ref="Z148">IF(Y148&lt;&gt;"",(IFERROR(SUMPRODUCT(LARGE($C148:$R148,{1,2,3,4,5,6,7,8})),"")),"")</f>
        <v/>
      </c>
    </row>
    <row r="149" spans="2:26" ht="15" customHeight="1" x14ac:dyDescent="0.25">
      <c r="B149" s="10"/>
      <c r="C149" s="10"/>
      <c r="D149" s="10"/>
      <c r="E149" s="10"/>
      <c r="F149" s="10"/>
      <c r="G149" s="10"/>
      <c r="H149" s="10"/>
      <c r="I149" s="41"/>
      <c r="J149" s="10"/>
      <c r="K149" s="10"/>
      <c r="L149" s="10"/>
      <c r="M149" s="10"/>
      <c r="N149" s="10"/>
      <c r="O149" s="78"/>
      <c r="P149" s="10"/>
      <c r="Q149" s="10"/>
      <c r="R149" s="10"/>
      <c r="S149" s="40"/>
      <c r="T149" s="41">
        <f t="shared" si="10"/>
        <v>0</v>
      </c>
      <c r="U149" s="39">
        <f t="shared" si="11"/>
        <v>0</v>
      </c>
      <c r="V149" s="48" cm="1">
        <f t="array" ref="V149">IF($U149&lt;=6,SUM($C149:$R149),SUMPRODUCT(LARGE($C149:$R149,{1,2,3,4,5,6})))</f>
        <v>0</v>
      </c>
      <c r="W149" s="37" t="str">
        <f t="shared" si="12"/>
        <v/>
      </c>
      <c r="X149" s="34" t="str" cm="1">
        <f t="array" ref="X149">IF(W149= "","",IFERROR(SUMPRODUCT(LARGE($C149:$R149,{1,2,3,4})), ""))</f>
        <v/>
      </c>
      <c r="Y149" s="34" t="str" cm="1">
        <f t="array" ref="Y149">IF(X149&lt;&gt;"",(IFERROR(SUMPRODUCT(LARGE($C149:$R149,{1,2,3,4,5,6,7})),"")),"")</f>
        <v/>
      </c>
      <c r="Z149" s="34" t="str" cm="1">
        <f t="array" ref="Z149">IF(Y149&lt;&gt;"",(IFERROR(SUMPRODUCT(LARGE($C149:$R149,{1,2,3,4,5,6,7,8})),"")),"")</f>
        <v/>
      </c>
    </row>
    <row r="150" spans="2:26" ht="15" customHeight="1" x14ac:dyDescent="0.25">
      <c r="B150" s="10"/>
      <c r="C150" s="10"/>
      <c r="D150" s="10"/>
      <c r="E150" s="10"/>
      <c r="F150" s="10"/>
      <c r="G150" s="10"/>
      <c r="H150" s="10"/>
      <c r="I150" s="41"/>
      <c r="J150" s="10"/>
      <c r="K150" s="10"/>
      <c r="L150" s="10"/>
      <c r="M150" s="10"/>
      <c r="N150" s="10"/>
      <c r="O150" s="78"/>
      <c r="P150" s="10"/>
      <c r="Q150" s="10"/>
      <c r="R150" s="10"/>
      <c r="S150" s="40"/>
      <c r="T150" s="41">
        <f t="shared" si="10"/>
        <v>0</v>
      </c>
      <c r="U150" s="39">
        <f t="shared" si="11"/>
        <v>0</v>
      </c>
      <c r="V150" s="48" cm="1">
        <f t="array" ref="V150">IF($U150&lt;=6,SUM($C150:$R150),SUMPRODUCT(LARGE($C150:$R150,{1,2,3,4,5,6})))</f>
        <v>0</v>
      </c>
      <c r="W150" s="37" t="str">
        <f t="shared" si="12"/>
        <v/>
      </c>
      <c r="X150" s="34" t="str" cm="1">
        <f t="array" ref="X150">IF(W150= "","",IFERROR(SUMPRODUCT(LARGE($C150:$R150,{1,2,3,4})), ""))</f>
        <v/>
      </c>
      <c r="Y150" s="34" t="str" cm="1">
        <f t="array" ref="Y150">IF(X150&lt;&gt;"",(IFERROR(SUMPRODUCT(LARGE($C150:$R150,{1,2,3,4,5,6,7})),"")),"")</f>
        <v/>
      </c>
      <c r="Z150" s="34" t="str" cm="1">
        <f t="array" ref="Z150">IF(Y150&lt;&gt;"",(IFERROR(SUMPRODUCT(LARGE($C150:$R150,{1,2,3,4,5,6,7,8})),"")),"")</f>
        <v/>
      </c>
    </row>
    <row r="151" spans="2:26" ht="15" customHeight="1" x14ac:dyDescent="0.25">
      <c r="B151" s="10"/>
      <c r="C151" s="10"/>
      <c r="D151" s="10"/>
      <c r="E151" s="10"/>
      <c r="F151" s="10"/>
      <c r="G151" s="10"/>
      <c r="H151" s="10"/>
      <c r="I151" s="41"/>
      <c r="J151" s="10"/>
      <c r="K151" s="10"/>
      <c r="L151" s="10"/>
      <c r="M151" s="10"/>
      <c r="N151" s="10"/>
      <c r="O151" s="78"/>
      <c r="P151" s="10"/>
      <c r="Q151" s="10"/>
      <c r="R151" s="10"/>
      <c r="S151" s="40"/>
      <c r="T151" s="41">
        <f t="shared" si="10"/>
        <v>0</v>
      </c>
      <c r="U151" s="39">
        <f t="shared" si="11"/>
        <v>0</v>
      </c>
      <c r="V151" s="48" cm="1">
        <f t="array" ref="V151">IF($U151&lt;=6,SUM($C151:$R151),SUMPRODUCT(LARGE($C151:$R151,{1,2,3,4,5,6})))</f>
        <v>0</v>
      </c>
      <c r="W151" s="37" t="str">
        <f t="shared" si="12"/>
        <v/>
      </c>
      <c r="X151" s="34" t="str" cm="1">
        <f t="array" ref="X151">IF(W151= "","",IFERROR(SUMPRODUCT(LARGE($C151:$R151,{1,2,3,4})), ""))</f>
        <v/>
      </c>
      <c r="Y151" s="34" t="str" cm="1">
        <f t="array" ref="Y151">IF(X151&lt;&gt;"",(IFERROR(SUMPRODUCT(LARGE($C151:$R151,{1,2,3,4,5,6,7})),"")),"")</f>
        <v/>
      </c>
      <c r="Z151" s="34" t="str" cm="1">
        <f t="array" ref="Z151">IF(Y151&lt;&gt;"",(IFERROR(SUMPRODUCT(LARGE($C151:$R151,{1,2,3,4,5,6,7,8})),"")),"")</f>
        <v/>
      </c>
    </row>
    <row r="152" spans="2:26" ht="15" customHeight="1" x14ac:dyDescent="0.25">
      <c r="B152" s="10"/>
      <c r="C152" s="10"/>
      <c r="D152" s="10"/>
      <c r="E152" s="10"/>
      <c r="F152" s="10"/>
      <c r="G152" s="10"/>
      <c r="H152" s="10"/>
      <c r="I152" s="41"/>
      <c r="J152" s="10"/>
      <c r="K152" s="10"/>
      <c r="L152" s="10"/>
      <c r="M152" s="10"/>
      <c r="N152" s="10"/>
      <c r="O152" s="78"/>
      <c r="P152" s="10"/>
      <c r="Q152" s="10"/>
      <c r="R152" s="10"/>
      <c r="S152" s="40"/>
      <c r="T152" s="41">
        <f t="shared" si="10"/>
        <v>0</v>
      </c>
      <c r="U152" s="39">
        <f t="shared" si="11"/>
        <v>0</v>
      </c>
      <c r="V152" s="48" cm="1">
        <f t="array" ref="V152">IF($U152&lt;=6,SUM($C152:$R152),SUMPRODUCT(LARGE($C152:$R152,{1,2,3,4,5,6})))</f>
        <v>0</v>
      </c>
      <c r="W152" s="37" t="str">
        <f t="shared" si="12"/>
        <v/>
      </c>
      <c r="X152" s="34" t="str" cm="1">
        <f t="array" ref="X152">IF(W152= "","",IFERROR(SUMPRODUCT(LARGE($C152:$R152,{1,2,3,4})), ""))</f>
        <v/>
      </c>
      <c r="Y152" s="34" t="str" cm="1">
        <f t="array" ref="Y152">IF(X152&lt;&gt;"",(IFERROR(SUMPRODUCT(LARGE($C152:$R152,{1,2,3,4,5,6,7})),"")),"")</f>
        <v/>
      </c>
      <c r="Z152" s="34" t="str" cm="1">
        <f t="array" ref="Z152">IF(Y152&lt;&gt;"",(IFERROR(SUMPRODUCT(LARGE($C152:$R152,{1,2,3,4,5,6,7,8})),"")),"")</f>
        <v/>
      </c>
    </row>
    <row r="153" spans="2:26" ht="15" customHeight="1" x14ac:dyDescent="0.25">
      <c r="B153" s="10"/>
      <c r="C153" s="10"/>
      <c r="D153" s="10"/>
      <c r="E153" s="10"/>
      <c r="F153" s="10"/>
      <c r="G153" s="10"/>
      <c r="H153" s="10"/>
      <c r="I153" s="41"/>
      <c r="J153" s="10"/>
      <c r="K153" s="10"/>
      <c r="L153" s="10"/>
      <c r="M153" s="10"/>
      <c r="N153" s="10"/>
      <c r="O153" s="78"/>
      <c r="P153" s="10"/>
      <c r="Q153" s="10"/>
      <c r="R153" s="10"/>
      <c r="S153" s="40"/>
      <c r="T153" s="41">
        <f t="shared" si="10"/>
        <v>0</v>
      </c>
      <c r="U153" s="39">
        <f t="shared" si="11"/>
        <v>0</v>
      </c>
      <c r="V153" s="48" cm="1">
        <f t="array" ref="V153">IF($U153&lt;=6,SUM($C153:$R153),SUMPRODUCT(LARGE($C153:$R153,{1,2,3,4,5,6})))</f>
        <v>0</v>
      </c>
      <c r="W153" s="37" t="str">
        <f t="shared" si="12"/>
        <v/>
      </c>
      <c r="X153" s="34" t="str" cm="1">
        <f t="array" ref="X153">IF(W153= "","",IFERROR(SUMPRODUCT(LARGE($C153:$R153,{1,2,3,4})), ""))</f>
        <v/>
      </c>
      <c r="Y153" s="34" t="str" cm="1">
        <f t="array" ref="Y153">IF(X153&lt;&gt;"",(IFERROR(SUMPRODUCT(LARGE($C153:$R153,{1,2,3,4,5,6,7})),"")),"")</f>
        <v/>
      </c>
      <c r="Z153" s="34" t="str" cm="1">
        <f t="array" ref="Z153">IF(Y153&lt;&gt;"",(IFERROR(SUMPRODUCT(LARGE($C153:$R153,{1,2,3,4,5,6,7,8})),"")),"")</f>
        <v/>
      </c>
    </row>
    <row r="154" spans="2:26" ht="15" customHeight="1" x14ac:dyDescent="0.25">
      <c r="B154" s="10"/>
      <c r="C154" s="10"/>
      <c r="D154" s="10"/>
      <c r="E154" s="10"/>
      <c r="F154" s="10"/>
      <c r="G154" s="10"/>
      <c r="H154" s="10"/>
      <c r="I154" s="41"/>
      <c r="J154" s="10"/>
      <c r="K154" s="10"/>
      <c r="L154" s="10"/>
      <c r="M154" s="10"/>
      <c r="N154" s="10"/>
      <c r="O154" s="78"/>
      <c r="P154" s="10"/>
      <c r="Q154" s="10"/>
      <c r="R154" s="10"/>
      <c r="S154" s="40"/>
      <c r="T154" s="41">
        <f t="shared" si="10"/>
        <v>0</v>
      </c>
      <c r="U154" s="39">
        <f t="shared" si="11"/>
        <v>0</v>
      </c>
      <c r="V154" s="48" cm="1">
        <f t="array" ref="V154">IF($U154&lt;=6,SUM($C154:$R154),SUMPRODUCT(LARGE($C154:$R154,{1,2,3,4,5,6})))</f>
        <v>0</v>
      </c>
      <c r="W154" s="37" t="str">
        <f t="shared" si="12"/>
        <v/>
      </c>
      <c r="X154" s="34" t="str" cm="1">
        <f t="array" ref="X154">IF(W154= "","",IFERROR(SUMPRODUCT(LARGE($C154:$R154,{1,2,3,4})), ""))</f>
        <v/>
      </c>
      <c r="Y154" s="34" t="str" cm="1">
        <f t="array" ref="Y154">IF(X154&lt;&gt;"",(IFERROR(SUMPRODUCT(LARGE($C154:$R154,{1,2,3,4,5,6,7})),"")),"")</f>
        <v/>
      </c>
      <c r="Z154" s="34" t="str" cm="1">
        <f t="array" ref="Z154">IF(Y154&lt;&gt;"",(IFERROR(SUMPRODUCT(LARGE($C154:$R154,{1,2,3,4,5,6,7,8})),"")),"")</f>
        <v/>
      </c>
    </row>
    <row r="155" spans="2:26" ht="15" customHeight="1" x14ac:dyDescent="0.25">
      <c r="B155" s="10"/>
      <c r="C155" s="10"/>
      <c r="D155" s="10"/>
      <c r="E155" s="10"/>
      <c r="F155" s="10"/>
      <c r="G155" s="10"/>
      <c r="H155" s="10"/>
      <c r="I155" s="41"/>
      <c r="J155" s="10"/>
      <c r="K155" s="10"/>
      <c r="L155" s="10"/>
      <c r="M155" s="10"/>
      <c r="N155" s="10"/>
      <c r="O155" s="78"/>
      <c r="P155" s="10"/>
      <c r="Q155" s="10"/>
      <c r="R155" s="10"/>
      <c r="S155" s="40"/>
      <c r="T155" s="41">
        <f t="shared" si="10"/>
        <v>0</v>
      </c>
      <c r="U155" s="39">
        <f t="shared" si="11"/>
        <v>0</v>
      </c>
      <c r="V155" s="48" cm="1">
        <f t="array" ref="V155">IF($U155&lt;=6,SUM($C155:$R155),SUMPRODUCT(LARGE($C155:$R155,{1,2,3,4,5,6})))</f>
        <v>0</v>
      </c>
      <c r="W155" s="37" t="str">
        <f t="shared" si="12"/>
        <v/>
      </c>
      <c r="X155" s="34" t="str" cm="1">
        <f t="array" ref="X155">IF(W155= "","",IFERROR(SUMPRODUCT(LARGE($C155:$R155,{1,2,3,4})), ""))</f>
        <v/>
      </c>
      <c r="Y155" s="34" t="str" cm="1">
        <f t="array" ref="Y155">IF(X155&lt;&gt;"",(IFERROR(SUMPRODUCT(LARGE($C155:$R155,{1,2,3,4,5,6,7})),"")),"")</f>
        <v/>
      </c>
      <c r="Z155" s="34" t="str" cm="1">
        <f t="array" ref="Z155">IF(Y155&lt;&gt;"",(IFERROR(SUMPRODUCT(LARGE($C155:$R155,{1,2,3,4,5,6,7,8})),"")),"")</f>
        <v/>
      </c>
    </row>
    <row r="156" spans="2:26" ht="15" customHeight="1" x14ac:dyDescent="0.25">
      <c r="B156" s="10"/>
      <c r="C156" s="10"/>
      <c r="D156" s="10"/>
      <c r="E156" s="10"/>
      <c r="F156" s="10"/>
      <c r="G156" s="10"/>
      <c r="H156" s="10"/>
      <c r="I156" s="41"/>
      <c r="J156" s="10"/>
      <c r="K156" s="10"/>
      <c r="L156" s="10"/>
      <c r="M156" s="10"/>
      <c r="N156" s="10"/>
      <c r="O156" s="78"/>
      <c r="P156" s="10"/>
      <c r="Q156" s="10"/>
      <c r="R156" s="10"/>
      <c r="S156" s="40"/>
      <c r="T156" s="41">
        <f t="shared" si="10"/>
        <v>0</v>
      </c>
      <c r="U156" s="39">
        <f t="shared" si="11"/>
        <v>0</v>
      </c>
      <c r="V156" s="48" cm="1">
        <f t="array" ref="V156">IF($U156&lt;=6,SUM($C156:$R156),SUMPRODUCT(LARGE($C156:$R156,{1,2,3,4,5,6})))</f>
        <v>0</v>
      </c>
      <c r="W156" s="37" t="str">
        <f t="shared" si="12"/>
        <v/>
      </c>
      <c r="X156" s="34" t="str" cm="1">
        <f t="array" ref="X156">IF(W156= "","",IFERROR(SUMPRODUCT(LARGE($C156:$R156,{1,2,3,4})), ""))</f>
        <v/>
      </c>
      <c r="Y156" s="34" t="str" cm="1">
        <f t="array" ref="Y156">IF(X156&lt;&gt;"",(IFERROR(SUMPRODUCT(LARGE($C156:$R156,{1,2,3,4,5,6,7})),"")),"")</f>
        <v/>
      </c>
      <c r="Z156" s="34" t="str" cm="1">
        <f t="array" ref="Z156">IF(Y156&lt;&gt;"",(IFERROR(SUMPRODUCT(LARGE($C156:$R156,{1,2,3,4,5,6,7,8})),"")),"")</f>
        <v/>
      </c>
    </row>
    <row r="157" spans="2:26" ht="15" customHeight="1" x14ac:dyDescent="0.25">
      <c r="B157" s="10"/>
      <c r="C157" s="10"/>
      <c r="D157" s="10"/>
      <c r="E157" s="10"/>
      <c r="F157" s="10"/>
      <c r="G157" s="10"/>
      <c r="H157" s="10"/>
      <c r="I157" s="41"/>
      <c r="J157" s="10"/>
      <c r="K157" s="10"/>
      <c r="L157" s="10"/>
      <c r="M157" s="10"/>
      <c r="N157" s="10"/>
      <c r="O157" s="78"/>
      <c r="P157" s="10"/>
      <c r="Q157" s="10"/>
      <c r="R157" s="10"/>
      <c r="S157" s="40"/>
      <c r="T157" s="41">
        <f t="shared" si="10"/>
        <v>0</v>
      </c>
      <c r="U157" s="39">
        <f t="shared" si="11"/>
        <v>0</v>
      </c>
      <c r="V157" s="48" cm="1">
        <f t="array" ref="V157">IF($U157&lt;=6,SUM($C157:$R157),SUMPRODUCT(LARGE($C157:$R157,{1,2,3,4,5,6})))</f>
        <v>0</v>
      </c>
      <c r="W157" s="37" t="str">
        <f t="shared" si="12"/>
        <v/>
      </c>
      <c r="X157" s="34" t="str" cm="1">
        <f t="array" ref="X157">IF(W157= "","",IFERROR(SUMPRODUCT(LARGE($C157:$R157,{1,2,3,4})), ""))</f>
        <v/>
      </c>
      <c r="Y157" s="34" t="str" cm="1">
        <f t="array" ref="Y157">IF(X157&lt;&gt;"",(IFERROR(SUMPRODUCT(LARGE($C157:$R157,{1,2,3,4,5,6,7})),"")),"")</f>
        <v/>
      </c>
      <c r="Z157" s="34" t="str" cm="1">
        <f t="array" ref="Z157">IF(Y157&lt;&gt;"",(IFERROR(SUMPRODUCT(LARGE($C157:$R157,{1,2,3,4,5,6,7,8})),"")),"")</f>
        <v/>
      </c>
    </row>
    <row r="158" spans="2:26" ht="15" customHeight="1" x14ac:dyDescent="0.25">
      <c r="B158" s="10"/>
      <c r="C158" s="10"/>
      <c r="D158" s="10"/>
      <c r="E158" s="10"/>
      <c r="F158" s="10"/>
      <c r="G158" s="10"/>
      <c r="H158" s="10"/>
      <c r="I158" s="41"/>
      <c r="J158" s="10"/>
      <c r="K158" s="10"/>
      <c r="L158" s="10"/>
      <c r="M158" s="10"/>
      <c r="N158" s="10"/>
      <c r="O158" s="78"/>
      <c r="P158" s="10"/>
      <c r="Q158" s="10"/>
      <c r="R158" s="10"/>
      <c r="S158" s="40"/>
      <c r="T158" s="41">
        <f t="shared" si="10"/>
        <v>0</v>
      </c>
      <c r="U158" s="39">
        <f t="shared" si="11"/>
        <v>0</v>
      </c>
      <c r="V158" s="48" cm="1">
        <f t="array" ref="V158">IF($U158&lt;=6,SUM($C158:$R158),SUMPRODUCT(LARGE($C158:$R158,{1,2,3,4,5,6})))</f>
        <v>0</v>
      </c>
      <c r="W158" s="37" t="str">
        <f t="shared" si="12"/>
        <v/>
      </c>
      <c r="X158" s="34" t="str" cm="1">
        <f t="array" ref="X158">IF(W158= "","",IFERROR(SUMPRODUCT(LARGE($C158:$R158,{1,2,3,4})), ""))</f>
        <v/>
      </c>
      <c r="Y158" s="34" t="str" cm="1">
        <f t="array" ref="Y158">IF(X158&lt;&gt;"",(IFERROR(SUMPRODUCT(LARGE($C158:$R158,{1,2,3,4,5,6,7})),"")),"")</f>
        <v/>
      </c>
      <c r="Z158" s="34" t="str" cm="1">
        <f t="array" ref="Z158">IF(Y158&lt;&gt;"",(IFERROR(SUMPRODUCT(LARGE($C158:$R158,{1,2,3,4,5,6,7,8})),"")),"")</f>
        <v/>
      </c>
    </row>
    <row r="159" spans="2:26" ht="15" customHeight="1" x14ac:dyDescent="0.25">
      <c r="B159" s="10"/>
      <c r="C159" s="10"/>
      <c r="D159" s="10"/>
      <c r="E159" s="10"/>
      <c r="F159" s="10"/>
      <c r="G159" s="10"/>
      <c r="H159" s="10"/>
      <c r="I159" s="41"/>
      <c r="J159" s="10"/>
      <c r="K159" s="10"/>
      <c r="L159" s="10"/>
      <c r="M159" s="10"/>
      <c r="N159" s="10"/>
      <c r="O159" s="78"/>
      <c r="P159" s="10"/>
      <c r="Q159" s="10"/>
      <c r="R159" s="10"/>
      <c r="S159" s="40"/>
      <c r="T159" s="41">
        <f t="shared" si="10"/>
        <v>0</v>
      </c>
      <c r="U159" s="39">
        <f t="shared" si="11"/>
        <v>0</v>
      </c>
      <c r="V159" s="48" cm="1">
        <f t="array" ref="V159">IF($U159&lt;=6,SUM($C159:$R159),SUMPRODUCT(LARGE($C159:$R159,{1,2,3,4,5,6})))</f>
        <v>0</v>
      </c>
      <c r="W159" s="37" t="str">
        <f t="shared" si="12"/>
        <v/>
      </c>
      <c r="X159" s="34" t="str" cm="1">
        <f t="array" ref="X159">IF(W159= "","",IFERROR(SUMPRODUCT(LARGE($C159:$R159,{1,2,3,4})), ""))</f>
        <v/>
      </c>
      <c r="Y159" s="34" t="str" cm="1">
        <f t="array" ref="Y159">IF(X159&lt;&gt;"",(IFERROR(SUMPRODUCT(LARGE($C159:$R159,{1,2,3,4,5,6,7})),"")),"")</f>
        <v/>
      </c>
      <c r="Z159" s="34" t="str" cm="1">
        <f t="array" ref="Z159">IF(Y159&lt;&gt;"",(IFERROR(SUMPRODUCT(LARGE($C159:$R159,{1,2,3,4,5,6,7,8})),"")),"")</f>
        <v/>
      </c>
    </row>
    <row r="160" spans="2:26" ht="15" customHeight="1" x14ac:dyDescent="0.25">
      <c r="B160" s="10"/>
      <c r="C160" s="10"/>
      <c r="D160" s="10"/>
      <c r="E160" s="10"/>
      <c r="F160" s="10"/>
      <c r="G160" s="10"/>
      <c r="H160" s="10"/>
      <c r="I160" s="41"/>
      <c r="J160" s="10"/>
      <c r="K160" s="10"/>
      <c r="L160" s="10"/>
      <c r="M160" s="10"/>
      <c r="N160" s="10"/>
      <c r="O160" s="78"/>
      <c r="P160" s="10"/>
      <c r="Q160" s="10"/>
      <c r="R160" s="10"/>
      <c r="S160" s="40"/>
      <c r="T160" s="41">
        <f t="shared" si="10"/>
        <v>0</v>
      </c>
      <c r="U160" s="39">
        <f t="shared" si="11"/>
        <v>0</v>
      </c>
      <c r="V160" s="48" cm="1">
        <f t="array" ref="V160">IF($U160&lt;=6,SUM($C160:$R160),SUMPRODUCT(LARGE($C160:$R160,{1,2,3,4,5,6})))</f>
        <v>0</v>
      </c>
      <c r="W160" s="37" t="str">
        <f t="shared" si="12"/>
        <v/>
      </c>
      <c r="X160" s="34" t="str" cm="1">
        <f t="array" ref="X160">IF(W160= "","",IFERROR(SUMPRODUCT(LARGE($C160:$R160,{1,2,3,4})), ""))</f>
        <v/>
      </c>
      <c r="Y160" s="34" t="str" cm="1">
        <f t="array" ref="Y160">IF(X160&lt;&gt;"",(IFERROR(SUMPRODUCT(LARGE($C160:$R160,{1,2,3,4,5,6,7})),"")),"")</f>
        <v/>
      </c>
      <c r="Z160" s="34" t="str" cm="1">
        <f t="array" ref="Z160">IF(Y160&lt;&gt;"",(IFERROR(SUMPRODUCT(LARGE($C160:$R160,{1,2,3,4,5,6,7,8})),"")),"")</f>
        <v/>
      </c>
    </row>
    <row r="161" spans="2:26" ht="15" customHeight="1" x14ac:dyDescent="0.25">
      <c r="B161" s="10"/>
      <c r="C161" s="10"/>
      <c r="D161" s="10"/>
      <c r="E161" s="10"/>
      <c r="F161" s="10"/>
      <c r="G161" s="10"/>
      <c r="H161" s="10"/>
      <c r="I161" s="41"/>
      <c r="J161" s="10"/>
      <c r="K161" s="10"/>
      <c r="L161" s="10"/>
      <c r="M161" s="10"/>
      <c r="N161" s="10"/>
      <c r="O161" s="78"/>
      <c r="P161" s="10"/>
      <c r="Q161" s="10"/>
      <c r="R161" s="10"/>
      <c r="S161" s="40"/>
      <c r="T161" s="41">
        <f t="shared" si="10"/>
        <v>0</v>
      </c>
      <c r="U161" s="39">
        <f t="shared" si="11"/>
        <v>0</v>
      </c>
      <c r="V161" s="48" cm="1">
        <f t="array" ref="V161">IF($U161&lt;=6,SUM($C161:$R161),SUMPRODUCT(LARGE($C161:$R161,{1,2,3,4,5,6})))</f>
        <v>0</v>
      </c>
      <c r="W161" s="37" t="str">
        <f t="shared" si="12"/>
        <v/>
      </c>
      <c r="X161" s="34" t="str" cm="1">
        <f t="array" ref="X161">IF(W161= "","",IFERROR(SUMPRODUCT(LARGE($C161:$R161,{1,2,3,4})), ""))</f>
        <v/>
      </c>
      <c r="Y161" s="34" t="str" cm="1">
        <f t="array" ref="Y161">IF(X161&lt;&gt;"",(IFERROR(SUMPRODUCT(LARGE($C161:$R161,{1,2,3,4,5,6,7})),"")),"")</f>
        <v/>
      </c>
      <c r="Z161" s="34" t="str" cm="1">
        <f t="array" ref="Z161">IF(Y161&lt;&gt;"",(IFERROR(SUMPRODUCT(LARGE($C161:$R161,{1,2,3,4,5,6,7,8})),"")),"")</f>
        <v/>
      </c>
    </row>
    <row r="162" spans="2:26" ht="15" customHeight="1" x14ac:dyDescent="0.25">
      <c r="B162" s="10"/>
      <c r="C162" s="10"/>
      <c r="D162" s="10"/>
      <c r="E162" s="10"/>
      <c r="F162" s="10"/>
      <c r="G162" s="10"/>
      <c r="H162" s="10"/>
      <c r="I162" s="41"/>
      <c r="J162" s="10"/>
      <c r="K162" s="10"/>
      <c r="L162" s="10"/>
      <c r="M162" s="10"/>
      <c r="N162" s="10"/>
      <c r="O162" s="78"/>
      <c r="P162" s="10"/>
      <c r="Q162" s="10"/>
      <c r="R162" s="10"/>
      <c r="S162" s="40"/>
      <c r="T162" s="41">
        <f t="shared" si="10"/>
        <v>0</v>
      </c>
      <c r="U162" s="39">
        <f t="shared" si="11"/>
        <v>0</v>
      </c>
      <c r="V162" s="48" cm="1">
        <f t="array" ref="V162">IF($U162&lt;=6,SUM($C162:$R162),SUMPRODUCT(LARGE($C162:$R162,{1,2,3,4,5,6})))</f>
        <v>0</v>
      </c>
      <c r="W162" s="37" t="str">
        <f t="shared" si="12"/>
        <v/>
      </c>
      <c r="X162" s="34" t="str" cm="1">
        <f t="array" ref="X162">IF(W162= "","",IFERROR(SUMPRODUCT(LARGE($C162:$R162,{1,2,3,4})), ""))</f>
        <v/>
      </c>
      <c r="Y162" s="34" t="str" cm="1">
        <f t="array" ref="Y162">IF(X162&lt;&gt;"",(IFERROR(SUMPRODUCT(LARGE($C162:$R162,{1,2,3,4,5,6,7})),"")),"")</f>
        <v/>
      </c>
      <c r="Z162" s="34" t="str" cm="1">
        <f t="array" ref="Z162">IF(Y162&lt;&gt;"",(IFERROR(SUMPRODUCT(LARGE($C162:$R162,{1,2,3,4,5,6,7,8})),"")),"")</f>
        <v/>
      </c>
    </row>
    <row r="163" spans="2:26" ht="15" customHeight="1" x14ac:dyDescent="0.25">
      <c r="B163" s="10"/>
      <c r="C163" s="10"/>
      <c r="D163" s="10"/>
      <c r="E163" s="10"/>
      <c r="F163" s="10"/>
      <c r="G163" s="10"/>
      <c r="H163" s="10"/>
      <c r="I163" s="41"/>
      <c r="J163" s="10"/>
      <c r="K163" s="10"/>
      <c r="L163" s="10"/>
      <c r="M163" s="10"/>
      <c r="N163" s="10"/>
      <c r="O163" s="78"/>
      <c r="P163" s="10"/>
      <c r="Q163" s="10"/>
      <c r="R163" s="10"/>
      <c r="S163" s="40"/>
      <c r="T163" s="41">
        <f t="shared" si="10"/>
        <v>0</v>
      </c>
      <c r="U163" s="39">
        <f t="shared" si="11"/>
        <v>0</v>
      </c>
      <c r="V163" s="48" cm="1">
        <f t="array" ref="V163">IF($U163&lt;=6,SUM($C163:$R163),SUMPRODUCT(LARGE($C163:$R163,{1,2,3,4,5,6})))</f>
        <v>0</v>
      </c>
      <c r="W163" s="37" t="str">
        <f t="shared" si="12"/>
        <v/>
      </c>
      <c r="X163" s="34" t="str" cm="1">
        <f t="array" ref="X163">IF(W163= "","",IFERROR(SUMPRODUCT(LARGE($C163:$R163,{1,2,3,4})), ""))</f>
        <v/>
      </c>
      <c r="Y163" s="34" t="str" cm="1">
        <f t="array" ref="Y163">IF(X163&lt;&gt;"",(IFERROR(SUMPRODUCT(LARGE($C163:$R163,{1,2,3,4,5,6,7})),"")),"")</f>
        <v/>
      </c>
      <c r="Z163" s="34" t="str" cm="1">
        <f t="array" ref="Z163">IF(Y163&lt;&gt;"",(IFERROR(SUMPRODUCT(LARGE($C163:$R163,{1,2,3,4,5,6,7,8})),"")),"")</f>
        <v/>
      </c>
    </row>
    <row r="164" spans="2:26" ht="15" customHeight="1" x14ac:dyDescent="0.25">
      <c r="B164" s="10"/>
      <c r="C164" s="10"/>
      <c r="D164" s="10"/>
      <c r="E164" s="10"/>
      <c r="F164" s="10"/>
      <c r="G164" s="10"/>
      <c r="H164" s="10"/>
      <c r="I164" s="41"/>
      <c r="J164" s="10"/>
      <c r="K164" s="10"/>
      <c r="L164" s="10"/>
      <c r="M164" s="10"/>
      <c r="N164" s="10"/>
      <c r="O164" s="78"/>
      <c r="P164" s="10"/>
      <c r="Q164" s="10"/>
      <c r="R164" s="10"/>
      <c r="S164" s="40"/>
      <c r="T164" s="41">
        <f t="shared" si="10"/>
        <v>0</v>
      </c>
      <c r="U164" s="39">
        <f t="shared" si="11"/>
        <v>0</v>
      </c>
      <c r="V164" s="48" cm="1">
        <f t="array" ref="V164">IF($U164&lt;=6,SUM($C164:$R164),SUMPRODUCT(LARGE($C164:$R164,{1,2,3,4,5,6})))</f>
        <v>0</v>
      </c>
      <c r="W164" s="37" t="str">
        <f t="shared" si="12"/>
        <v/>
      </c>
      <c r="X164" s="34" t="str" cm="1">
        <f t="array" ref="X164">IF(W164= "","",IFERROR(SUMPRODUCT(LARGE($C164:$R164,{1,2,3,4})), ""))</f>
        <v/>
      </c>
      <c r="Y164" s="34" t="str" cm="1">
        <f t="array" ref="Y164">IF(X164&lt;&gt;"",(IFERROR(SUMPRODUCT(LARGE($C164:$R164,{1,2,3,4,5,6,7})),"")),"")</f>
        <v/>
      </c>
      <c r="Z164" s="34" t="str" cm="1">
        <f t="array" ref="Z164">IF(Y164&lt;&gt;"",(IFERROR(SUMPRODUCT(LARGE($C164:$R164,{1,2,3,4,5,6,7,8})),"")),"")</f>
        <v/>
      </c>
    </row>
    <row r="165" spans="2:26" ht="15" customHeight="1" x14ac:dyDescent="0.25">
      <c r="B165" s="10"/>
      <c r="C165" s="10"/>
      <c r="D165" s="10"/>
      <c r="E165" s="10"/>
      <c r="F165" s="10"/>
      <c r="G165" s="10"/>
      <c r="H165" s="10"/>
      <c r="I165" s="41"/>
      <c r="J165" s="10"/>
      <c r="K165" s="10"/>
      <c r="L165" s="10"/>
      <c r="M165" s="10"/>
      <c r="N165" s="10"/>
      <c r="O165" s="78"/>
      <c r="P165" s="10"/>
      <c r="Q165" s="10"/>
      <c r="R165" s="10"/>
      <c r="S165" s="40"/>
      <c r="T165" s="41">
        <f t="shared" si="10"/>
        <v>0</v>
      </c>
      <c r="U165" s="39">
        <f t="shared" si="11"/>
        <v>0</v>
      </c>
      <c r="V165" s="48" cm="1">
        <f t="array" ref="V165">IF($U165&lt;=6,SUM($C165:$R165),SUMPRODUCT(LARGE($C165:$R165,{1,2,3,4,5,6})))</f>
        <v>0</v>
      </c>
      <c r="W165" s="37" t="str">
        <f t="shared" si="12"/>
        <v/>
      </c>
      <c r="X165" s="34" t="str" cm="1">
        <f t="array" ref="X165">IF(W165= "","",IFERROR(SUMPRODUCT(LARGE($C165:$R165,{1,2,3,4})), ""))</f>
        <v/>
      </c>
      <c r="Y165" s="34" t="str" cm="1">
        <f t="array" ref="Y165">IF(X165&lt;&gt;"",(IFERROR(SUMPRODUCT(LARGE($C165:$R165,{1,2,3,4,5,6,7})),"")),"")</f>
        <v/>
      </c>
      <c r="Z165" s="34" t="str" cm="1">
        <f t="array" ref="Z165">IF(Y165&lt;&gt;"",(IFERROR(SUMPRODUCT(LARGE($C165:$R165,{1,2,3,4,5,6,7,8})),"")),"")</f>
        <v/>
      </c>
    </row>
    <row r="166" spans="2:26" ht="15" customHeight="1" x14ac:dyDescent="0.25">
      <c r="B166" s="10"/>
      <c r="C166" s="10"/>
      <c r="D166" s="10"/>
      <c r="E166" s="10"/>
      <c r="F166" s="10"/>
      <c r="G166" s="10"/>
      <c r="H166" s="10"/>
      <c r="I166" s="41"/>
      <c r="J166" s="10"/>
      <c r="K166" s="10"/>
      <c r="L166" s="10"/>
      <c r="M166" s="10"/>
      <c r="N166" s="10"/>
      <c r="O166" s="78"/>
      <c r="P166" s="10"/>
      <c r="Q166" s="10"/>
      <c r="R166" s="10"/>
      <c r="S166" s="40"/>
      <c r="T166" s="41">
        <f t="shared" si="10"/>
        <v>0</v>
      </c>
      <c r="U166" s="39">
        <f t="shared" si="11"/>
        <v>0</v>
      </c>
      <c r="V166" s="48" cm="1">
        <f t="array" ref="V166">IF($U166&lt;=6,SUM($C166:$R166),SUMPRODUCT(LARGE($C166:$R166,{1,2,3,4,5,6})))</f>
        <v>0</v>
      </c>
      <c r="W166" s="37" t="str">
        <f t="shared" si="12"/>
        <v/>
      </c>
      <c r="X166" s="34" t="str" cm="1">
        <f t="array" ref="X166">IF(W166= "","",IFERROR(SUMPRODUCT(LARGE($C166:$R166,{1,2,3,4})), ""))</f>
        <v/>
      </c>
      <c r="Y166" s="34" t="str" cm="1">
        <f t="array" ref="Y166">IF(X166&lt;&gt;"",(IFERROR(SUMPRODUCT(LARGE($C166:$R166,{1,2,3,4,5,6,7})),"")),"")</f>
        <v/>
      </c>
      <c r="Z166" s="34" t="str" cm="1">
        <f t="array" ref="Z166">IF(Y166&lt;&gt;"",(IFERROR(SUMPRODUCT(LARGE($C166:$R166,{1,2,3,4,5,6,7,8})),"")),"")</f>
        <v/>
      </c>
    </row>
    <row r="167" spans="2:26" ht="15" customHeight="1" x14ac:dyDescent="0.25">
      <c r="B167" s="10"/>
      <c r="C167" s="10"/>
      <c r="D167" s="10"/>
      <c r="E167" s="10"/>
      <c r="F167" s="10"/>
      <c r="G167" s="10"/>
      <c r="H167" s="10"/>
      <c r="I167" s="41"/>
      <c r="J167" s="10"/>
      <c r="K167" s="10"/>
      <c r="L167" s="10"/>
      <c r="M167" s="10"/>
      <c r="N167" s="10"/>
      <c r="O167" s="78"/>
      <c r="P167" s="10"/>
      <c r="Q167" s="10"/>
      <c r="R167" s="10"/>
      <c r="S167" s="40"/>
      <c r="T167" s="41">
        <f t="shared" si="10"/>
        <v>0</v>
      </c>
      <c r="U167" s="39">
        <f t="shared" si="11"/>
        <v>0</v>
      </c>
      <c r="V167" s="48" cm="1">
        <f t="array" ref="V167">IF($U167&lt;=6,SUM($C167:$R167),SUMPRODUCT(LARGE($C167:$R167,{1,2,3,4,5,6})))</f>
        <v>0</v>
      </c>
      <c r="W167" s="37" t="str">
        <f t="shared" si="12"/>
        <v/>
      </c>
      <c r="X167" s="34" t="str" cm="1">
        <f t="array" ref="X167">IF(W167= "","",IFERROR(SUMPRODUCT(LARGE($C167:$R167,{1,2,3,4})), ""))</f>
        <v/>
      </c>
      <c r="Y167" s="34" t="str" cm="1">
        <f t="array" ref="Y167">IF(X167&lt;&gt;"",(IFERROR(SUMPRODUCT(LARGE($C167:$R167,{1,2,3,4,5,6,7})),"")),"")</f>
        <v/>
      </c>
      <c r="Z167" s="34" t="str" cm="1">
        <f t="array" ref="Z167">IF(Y167&lt;&gt;"",(IFERROR(SUMPRODUCT(LARGE($C167:$R167,{1,2,3,4,5,6,7,8})),"")),"")</f>
        <v/>
      </c>
    </row>
    <row r="168" spans="2:26" ht="15" customHeight="1" x14ac:dyDescent="0.25">
      <c r="B168" s="10"/>
      <c r="C168" s="10"/>
      <c r="D168" s="10"/>
      <c r="E168" s="10"/>
      <c r="F168" s="10"/>
      <c r="G168" s="10"/>
      <c r="H168" s="10"/>
      <c r="I168" s="41"/>
      <c r="J168" s="10"/>
      <c r="K168" s="10"/>
      <c r="L168" s="10"/>
      <c r="M168" s="10"/>
      <c r="N168" s="10"/>
      <c r="O168" s="78"/>
      <c r="P168" s="10"/>
      <c r="Q168" s="10"/>
      <c r="R168" s="10"/>
      <c r="S168" s="40"/>
      <c r="T168" s="41">
        <f t="shared" si="10"/>
        <v>0</v>
      </c>
      <c r="U168" s="39">
        <f t="shared" si="11"/>
        <v>0</v>
      </c>
      <c r="V168" s="48" cm="1">
        <f t="array" ref="V168">IF($U168&lt;=6,SUM($C168:$R168),SUMPRODUCT(LARGE($C168:$R168,{1,2,3,4,5,6})))</f>
        <v>0</v>
      </c>
      <c r="W168" s="37" t="str">
        <f t="shared" si="12"/>
        <v/>
      </c>
      <c r="X168" s="34" t="str" cm="1">
        <f t="array" ref="X168">IF(W168= "","",IFERROR(SUMPRODUCT(LARGE($C168:$R168,{1,2,3,4})), ""))</f>
        <v/>
      </c>
      <c r="Y168" s="34" t="str" cm="1">
        <f t="array" ref="Y168">IF(X168&lt;&gt;"",(IFERROR(SUMPRODUCT(LARGE($C168:$R168,{1,2,3,4,5,6,7})),"")),"")</f>
        <v/>
      </c>
      <c r="Z168" s="34" t="str" cm="1">
        <f t="array" ref="Z168">IF(Y168&lt;&gt;"",(IFERROR(SUMPRODUCT(LARGE($C168:$R168,{1,2,3,4,5,6,7,8})),"")),"")</f>
        <v/>
      </c>
    </row>
    <row r="169" spans="2:26" ht="15" customHeight="1" x14ac:dyDescent="0.25">
      <c r="B169" s="10"/>
      <c r="C169" s="10"/>
      <c r="D169" s="10"/>
      <c r="E169" s="10"/>
      <c r="F169" s="10"/>
      <c r="G169" s="10"/>
      <c r="H169" s="10"/>
      <c r="I169" s="41"/>
      <c r="J169" s="10"/>
      <c r="K169" s="10"/>
      <c r="L169" s="10"/>
      <c r="M169" s="10"/>
      <c r="N169" s="10"/>
      <c r="O169" s="78"/>
      <c r="P169" s="10"/>
      <c r="Q169" s="10"/>
      <c r="R169" s="10"/>
      <c r="S169" s="40"/>
      <c r="T169" s="41">
        <f t="shared" si="10"/>
        <v>0</v>
      </c>
      <c r="U169" s="39">
        <f t="shared" si="11"/>
        <v>0</v>
      </c>
      <c r="V169" s="48" cm="1">
        <f t="array" ref="V169">IF($U169&lt;=6,SUM($C169:$R169),SUMPRODUCT(LARGE($C169:$R169,{1,2,3,4,5,6})))</f>
        <v>0</v>
      </c>
      <c r="W169" s="37" t="str">
        <f t="shared" si="12"/>
        <v/>
      </c>
      <c r="X169" s="34" t="str" cm="1">
        <f t="array" ref="X169">IF(W169= "","",IFERROR(SUMPRODUCT(LARGE($C169:$R169,{1,2,3,4})), ""))</f>
        <v/>
      </c>
      <c r="Y169" s="34" t="str" cm="1">
        <f t="array" ref="Y169">IF(X169&lt;&gt;"",(IFERROR(SUMPRODUCT(LARGE($C169:$R169,{1,2,3,4,5,6,7})),"")),"")</f>
        <v/>
      </c>
      <c r="Z169" s="34" t="str" cm="1">
        <f t="array" ref="Z169">IF(Y169&lt;&gt;"",(IFERROR(SUMPRODUCT(LARGE($C169:$R169,{1,2,3,4,5,6,7,8})),"")),"")</f>
        <v/>
      </c>
    </row>
    <row r="170" spans="2:26" ht="15" customHeight="1" x14ac:dyDescent="0.25">
      <c r="B170" s="10"/>
      <c r="C170" s="10"/>
      <c r="D170" s="10"/>
      <c r="E170" s="10"/>
      <c r="F170" s="10"/>
      <c r="G170" s="10"/>
      <c r="H170" s="10"/>
      <c r="I170" s="41"/>
      <c r="J170" s="10"/>
      <c r="K170" s="10"/>
      <c r="L170" s="10"/>
      <c r="M170" s="10"/>
      <c r="N170" s="10"/>
      <c r="O170" s="78"/>
      <c r="P170" s="10"/>
      <c r="Q170" s="10"/>
      <c r="R170" s="10"/>
      <c r="S170" s="40"/>
      <c r="T170" s="41">
        <f t="shared" si="10"/>
        <v>0</v>
      </c>
      <c r="U170" s="39">
        <f t="shared" si="11"/>
        <v>0</v>
      </c>
      <c r="V170" s="48" cm="1">
        <f t="array" ref="V170">IF($U170&lt;=6,SUM($C170:$R170),SUMPRODUCT(LARGE($C170:$R170,{1,2,3,4,5,6})))</f>
        <v>0</v>
      </c>
      <c r="W170" s="37" t="str">
        <f t="shared" si="12"/>
        <v/>
      </c>
      <c r="X170" s="34" t="str" cm="1">
        <f t="array" ref="X170">IF(W170= "","",IFERROR(SUMPRODUCT(LARGE($C170:$R170,{1,2,3,4})), ""))</f>
        <v/>
      </c>
      <c r="Y170" s="34" t="str" cm="1">
        <f t="array" ref="Y170">IF(X170&lt;&gt;"",(IFERROR(SUMPRODUCT(LARGE($C170:$R170,{1,2,3,4,5,6,7})),"")),"")</f>
        <v/>
      </c>
      <c r="Z170" s="34" t="str" cm="1">
        <f t="array" ref="Z170">IF(Y170&lt;&gt;"",(IFERROR(SUMPRODUCT(LARGE($C170:$R170,{1,2,3,4,5,6,7,8})),"")),"")</f>
        <v/>
      </c>
    </row>
    <row r="171" spans="2:26" ht="15" customHeight="1" x14ac:dyDescent="0.25">
      <c r="B171" s="10"/>
      <c r="C171" s="10"/>
      <c r="D171" s="10"/>
      <c r="E171" s="10"/>
      <c r="F171" s="10"/>
      <c r="G171" s="10"/>
      <c r="H171" s="10"/>
      <c r="I171" s="41"/>
      <c r="J171" s="10"/>
      <c r="K171" s="10"/>
      <c r="L171" s="10"/>
      <c r="M171" s="10"/>
      <c r="N171" s="10"/>
      <c r="O171" s="78"/>
      <c r="P171" s="10"/>
      <c r="Q171" s="10"/>
      <c r="R171" s="10"/>
      <c r="S171" s="40"/>
      <c r="T171" s="41">
        <f t="shared" si="10"/>
        <v>0</v>
      </c>
      <c r="U171" s="39">
        <f t="shared" si="11"/>
        <v>0</v>
      </c>
      <c r="V171" s="48" cm="1">
        <f t="array" ref="V171">IF($U171&lt;=6,SUM($C171:$R171),SUMPRODUCT(LARGE($C171:$R171,{1,2,3,4,5,6})))</f>
        <v>0</v>
      </c>
      <c r="W171" s="37" t="str">
        <f t="shared" si="12"/>
        <v/>
      </c>
      <c r="X171" s="34" t="str" cm="1">
        <f t="array" ref="X171">IF(W171= "","",IFERROR(SUMPRODUCT(LARGE($C171:$R171,{1,2,3,4})), ""))</f>
        <v/>
      </c>
      <c r="Y171" s="34" t="str" cm="1">
        <f t="array" ref="Y171">IF(X171&lt;&gt;"",(IFERROR(SUMPRODUCT(LARGE($C171:$R171,{1,2,3,4,5,6,7})),"")),"")</f>
        <v/>
      </c>
      <c r="Z171" s="34" t="str" cm="1">
        <f t="array" ref="Z171">IF(Y171&lt;&gt;"",(IFERROR(SUMPRODUCT(LARGE($C171:$R171,{1,2,3,4,5,6,7,8})),"")),"")</f>
        <v/>
      </c>
    </row>
    <row r="172" spans="2:26" ht="15" customHeight="1" x14ac:dyDescent="0.25">
      <c r="B172" s="10"/>
      <c r="C172" s="10"/>
      <c r="D172" s="10"/>
      <c r="E172" s="10"/>
      <c r="F172" s="10"/>
      <c r="G172" s="10"/>
      <c r="H172" s="10"/>
      <c r="I172" s="41"/>
      <c r="J172" s="10"/>
      <c r="K172" s="10"/>
      <c r="L172" s="10"/>
      <c r="M172" s="10"/>
      <c r="N172" s="10"/>
      <c r="O172" s="78"/>
      <c r="P172" s="10"/>
      <c r="Q172" s="10"/>
      <c r="R172" s="10"/>
      <c r="S172" s="40"/>
      <c r="T172" s="41">
        <f t="shared" si="10"/>
        <v>0</v>
      </c>
      <c r="U172" s="39">
        <f t="shared" si="11"/>
        <v>0</v>
      </c>
      <c r="V172" s="48" cm="1">
        <f t="array" ref="V172">IF($U172&lt;=6,SUM($C172:$R172),SUMPRODUCT(LARGE($C172:$R172,{1,2,3,4,5,6})))</f>
        <v>0</v>
      </c>
      <c r="W172" s="37" t="str">
        <f t="shared" si="12"/>
        <v/>
      </c>
      <c r="X172" s="34" t="str" cm="1">
        <f t="array" ref="X172">IF(W172= "","",IFERROR(SUMPRODUCT(LARGE($C172:$R172,{1,2,3,4})), ""))</f>
        <v/>
      </c>
      <c r="Y172" s="34" t="str" cm="1">
        <f t="array" ref="Y172">IF(X172&lt;&gt;"",(IFERROR(SUMPRODUCT(LARGE($C172:$R172,{1,2,3,4,5,6,7})),"")),"")</f>
        <v/>
      </c>
      <c r="Z172" s="34" t="str" cm="1">
        <f t="array" ref="Z172">IF(Y172&lt;&gt;"",(IFERROR(SUMPRODUCT(LARGE($C172:$R172,{1,2,3,4,5,6,7,8})),"")),"")</f>
        <v/>
      </c>
    </row>
    <row r="173" spans="2:26" ht="15" customHeight="1" x14ac:dyDescent="0.25">
      <c r="B173" s="10"/>
      <c r="C173" s="10"/>
      <c r="D173" s="10"/>
      <c r="E173" s="10"/>
      <c r="F173" s="10"/>
      <c r="G173" s="10"/>
      <c r="H173" s="10"/>
      <c r="I173" s="41"/>
      <c r="J173" s="10"/>
      <c r="K173" s="10"/>
      <c r="L173" s="10"/>
      <c r="M173" s="10"/>
      <c r="N173" s="10"/>
      <c r="O173" s="78"/>
      <c r="P173" s="10"/>
      <c r="Q173" s="10"/>
      <c r="R173" s="10"/>
      <c r="S173" s="40"/>
      <c r="T173" s="41">
        <f t="shared" si="10"/>
        <v>0</v>
      </c>
      <c r="U173" s="39">
        <f t="shared" si="11"/>
        <v>0</v>
      </c>
      <c r="V173" s="48" cm="1">
        <f t="array" ref="V173">IF($U173&lt;=6,SUM($C173:$R173),SUMPRODUCT(LARGE($C173:$R173,{1,2,3,4,5,6})))</f>
        <v>0</v>
      </c>
      <c r="W173" s="37" t="str">
        <f t="shared" si="12"/>
        <v/>
      </c>
      <c r="X173" s="34" t="str" cm="1">
        <f t="array" ref="X173">IF(W173= "","",IFERROR(SUMPRODUCT(LARGE($C173:$R173,{1,2,3,4})), ""))</f>
        <v/>
      </c>
      <c r="Y173" s="34" t="str" cm="1">
        <f t="array" ref="Y173">IF(X173&lt;&gt;"",(IFERROR(SUMPRODUCT(LARGE($C173:$R173,{1,2,3,4,5,6,7})),"")),"")</f>
        <v/>
      </c>
      <c r="Z173" s="34" t="str" cm="1">
        <f t="array" ref="Z173">IF(Y173&lt;&gt;"",(IFERROR(SUMPRODUCT(LARGE($C173:$R173,{1,2,3,4,5,6,7,8})),"")),"")</f>
        <v/>
      </c>
    </row>
    <row r="174" spans="2:26" ht="15" customHeight="1" x14ac:dyDescent="0.25">
      <c r="B174" s="10"/>
      <c r="C174" s="10"/>
      <c r="D174" s="10"/>
      <c r="E174" s="10"/>
      <c r="F174" s="10"/>
      <c r="G174" s="10"/>
      <c r="H174" s="10"/>
      <c r="I174" s="41"/>
      <c r="J174" s="10"/>
      <c r="K174" s="10"/>
      <c r="L174" s="10"/>
      <c r="M174" s="10"/>
      <c r="N174" s="10"/>
      <c r="O174" s="78"/>
      <c r="P174" s="10"/>
      <c r="Q174" s="10"/>
      <c r="R174" s="10"/>
      <c r="S174" s="40"/>
      <c r="T174" s="41">
        <f t="shared" si="10"/>
        <v>0</v>
      </c>
      <c r="U174" s="39">
        <f t="shared" si="11"/>
        <v>0</v>
      </c>
      <c r="V174" s="48" cm="1">
        <f t="array" ref="V174">IF($U174&lt;=6,SUM($C174:$R174),SUMPRODUCT(LARGE($C174:$R174,{1,2,3,4,5,6})))</f>
        <v>0</v>
      </c>
      <c r="W174" s="37" t="str">
        <f t="shared" si="12"/>
        <v/>
      </c>
      <c r="X174" s="34" t="str" cm="1">
        <f t="array" ref="X174">IF(W174= "","",IFERROR(SUMPRODUCT(LARGE($C174:$R174,{1,2,3,4})), ""))</f>
        <v/>
      </c>
      <c r="Y174" s="34" t="str" cm="1">
        <f t="array" ref="Y174">IF(X174&lt;&gt;"",(IFERROR(SUMPRODUCT(LARGE($C174:$R174,{1,2,3,4,5,6,7})),"")),"")</f>
        <v/>
      </c>
      <c r="Z174" s="34" t="str" cm="1">
        <f t="array" ref="Z174">IF(Y174&lt;&gt;"",(IFERROR(SUMPRODUCT(LARGE($C174:$R174,{1,2,3,4,5,6,7,8})),"")),"")</f>
        <v/>
      </c>
    </row>
    <row r="175" spans="2:26" ht="15" customHeight="1" x14ac:dyDescent="0.25">
      <c r="B175" s="10"/>
      <c r="C175" s="10"/>
      <c r="D175" s="10"/>
      <c r="E175" s="10"/>
      <c r="F175" s="10"/>
      <c r="G175" s="10"/>
      <c r="H175" s="10"/>
      <c r="I175" s="41"/>
      <c r="J175" s="10"/>
      <c r="K175" s="10"/>
      <c r="L175" s="10"/>
      <c r="M175" s="10"/>
      <c r="N175" s="10"/>
      <c r="O175" s="78"/>
      <c r="P175" s="10"/>
      <c r="Q175" s="10"/>
      <c r="R175" s="10"/>
      <c r="S175" s="40"/>
      <c r="T175" s="41">
        <f t="shared" si="10"/>
        <v>0</v>
      </c>
      <c r="U175" s="39">
        <f t="shared" si="11"/>
        <v>0</v>
      </c>
      <c r="V175" s="48" cm="1">
        <f t="array" ref="V175">IF($U175&lt;=6,SUM($C175:$R175),SUMPRODUCT(LARGE($C175:$R175,{1,2,3,4,5,6})))</f>
        <v>0</v>
      </c>
      <c r="W175" s="37" t="str">
        <f t="shared" si="12"/>
        <v/>
      </c>
      <c r="X175" s="34" t="str" cm="1">
        <f t="array" ref="X175">IF(W175= "","",IFERROR(SUMPRODUCT(LARGE($C175:$R175,{1,2,3,4})), ""))</f>
        <v/>
      </c>
      <c r="Y175" s="34" t="str" cm="1">
        <f t="array" ref="Y175">IF(X175&lt;&gt;"",(IFERROR(SUMPRODUCT(LARGE($C175:$R175,{1,2,3,4,5,6,7})),"")),"")</f>
        <v/>
      </c>
      <c r="Z175" s="34" t="str" cm="1">
        <f t="array" ref="Z175">IF(Y175&lt;&gt;"",(IFERROR(SUMPRODUCT(LARGE($C175:$R175,{1,2,3,4,5,6,7,8})),"")),"")</f>
        <v/>
      </c>
    </row>
    <row r="176" spans="2:26" ht="15" customHeight="1" x14ac:dyDescent="0.25">
      <c r="B176" s="10"/>
      <c r="C176" s="10"/>
      <c r="D176" s="10"/>
      <c r="E176" s="10"/>
      <c r="F176" s="10"/>
      <c r="G176" s="10"/>
      <c r="H176" s="10"/>
      <c r="I176" s="41"/>
      <c r="J176" s="10"/>
      <c r="K176" s="10"/>
      <c r="L176" s="10"/>
      <c r="M176" s="10"/>
      <c r="N176" s="10"/>
      <c r="O176" s="78"/>
      <c r="P176" s="10"/>
      <c r="Q176" s="10"/>
      <c r="R176" s="10"/>
      <c r="S176" s="40"/>
      <c r="T176" s="41">
        <f t="shared" si="10"/>
        <v>0</v>
      </c>
      <c r="U176" s="39">
        <f t="shared" si="11"/>
        <v>0</v>
      </c>
      <c r="V176" s="48" cm="1">
        <f t="array" ref="V176">IF($U176&lt;=6,SUM($C176:$R176),SUMPRODUCT(LARGE($C176:$R176,{1,2,3,4,5,6})))</f>
        <v>0</v>
      </c>
      <c r="W176" s="37" t="str">
        <f t="shared" si="12"/>
        <v/>
      </c>
      <c r="X176" s="34" t="str" cm="1">
        <f t="array" ref="X176">IF(W176= "","",IFERROR(SUMPRODUCT(LARGE($C176:$R176,{1,2,3,4})), ""))</f>
        <v/>
      </c>
      <c r="Y176" s="34" t="str" cm="1">
        <f t="array" ref="Y176">IF(X176&lt;&gt;"",(IFERROR(SUMPRODUCT(LARGE($C176:$R176,{1,2,3,4,5,6,7})),"")),"")</f>
        <v/>
      </c>
      <c r="Z176" s="34" t="str" cm="1">
        <f t="array" ref="Z176">IF(Y176&lt;&gt;"",(IFERROR(SUMPRODUCT(LARGE($C176:$R176,{1,2,3,4,5,6,7,8})),"")),"")</f>
        <v/>
      </c>
    </row>
    <row r="177" spans="2:26" ht="15" customHeight="1" x14ac:dyDescent="0.25">
      <c r="B177" s="10"/>
      <c r="C177" s="10"/>
      <c r="D177" s="10"/>
      <c r="E177" s="10"/>
      <c r="F177" s="10"/>
      <c r="G177" s="10"/>
      <c r="H177" s="10"/>
      <c r="I177" s="41"/>
      <c r="J177" s="10"/>
      <c r="K177" s="10"/>
      <c r="L177" s="10"/>
      <c r="M177" s="10"/>
      <c r="N177" s="10"/>
      <c r="O177" s="78"/>
      <c r="P177" s="10"/>
      <c r="Q177" s="10"/>
      <c r="R177" s="10"/>
      <c r="S177" s="40"/>
      <c r="T177" s="41">
        <f t="shared" si="10"/>
        <v>0</v>
      </c>
      <c r="U177" s="39">
        <f t="shared" si="11"/>
        <v>0</v>
      </c>
      <c r="V177" s="48" cm="1">
        <f t="array" ref="V177">IF($U177&lt;=6,SUM($C177:$R177),SUMPRODUCT(LARGE($C177:$R177,{1,2,3,4,5,6})))</f>
        <v>0</v>
      </c>
      <c r="W177" s="37" t="str">
        <f t="shared" si="12"/>
        <v/>
      </c>
      <c r="X177" s="34" t="str" cm="1">
        <f t="array" ref="X177">IF(W177= "","",IFERROR(SUMPRODUCT(LARGE($C177:$R177,{1,2,3,4})), ""))</f>
        <v/>
      </c>
      <c r="Y177" s="34" t="str" cm="1">
        <f t="array" ref="Y177">IF(X177&lt;&gt;"",(IFERROR(SUMPRODUCT(LARGE($C177:$R177,{1,2,3,4,5,6,7})),"")),"")</f>
        <v/>
      </c>
      <c r="Z177" s="34" t="str" cm="1">
        <f t="array" ref="Z177">IF(Y177&lt;&gt;"",(IFERROR(SUMPRODUCT(LARGE($C177:$R177,{1,2,3,4,5,6,7,8})),"")),"")</f>
        <v/>
      </c>
    </row>
    <row r="178" spans="2:26" ht="15" customHeight="1" x14ac:dyDescent="0.25">
      <c r="B178" s="10"/>
      <c r="C178" s="10"/>
      <c r="D178" s="10"/>
      <c r="E178" s="10"/>
      <c r="F178" s="10"/>
      <c r="G178" s="10"/>
      <c r="H178" s="10"/>
      <c r="I178" s="41"/>
      <c r="J178" s="10"/>
      <c r="K178" s="10"/>
      <c r="L178" s="10"/>
      <c r="M178" s="10"/>
      <c r="N178" s="10"/>
      <c r="O178" s="78"/>
      <c r="P178" s="10"/>
      <c r="Q178" s="10"/>
      <c r="R178" s="10"/>
      <c r="S178" s="40"/>
      <c r="T178" s="41">
        <f t="shared" si="10"/>
        <v>0</v>
      </c>
      <c r="U178" s="39">
        <f t="shared" si="11"/>
        <v>0</v>
      </c>
      <c r="V178" s="48" cm="1">
        <f t="array" ref="V178">IF($U178&lt;=6,SUM($C178:$R178),SUMPRODUCT(LARGE($C178:$R178,{1,2,3,4,5,6})))</f>
        <v>0</v>
      </c>
      <c r="W178" s="37" t="str">
        <f t="shared" si="12"/>
        <v/>
      </c>
      <c r="X178" s="34" t="str" cm="1">
        <f t="array" ref="X178">IF(W178= "","",IFERROR(SUMPRODUCT(LARGE($C178:$R178,{1,2,3,4})), ""))</f>
        <v/>
      </c>
      <c r="Y178" s="34" t="str" cm="1">
        <f t="array" ref="Y178">IF(X178&lt;&gt;"",(IFERROR(SUMPRODUCT(LARGE($C178:$R178,{1,2,3,4,5,6,7})),"")),"")</f>
        <v/>
      </c>
      <c r="Z178" s="34" t="str" cm="1">
        <f t="array" ref="Z178">IF(Y178&lt;&gt;"",(IFERROR(SUMPRODUCT(LARGE($C178:$R178,{1,2,3,4,5,6,7,8})),"")),"")</f>
        <v/>
      </c>
    </row>
    <row r="179" spans="2:26" ht="15" customHeight="1" x14ac:dyDescent="0.25">
      <c r="B179" s="10"/>
      <c r="C179" s="10"/>
      <c r="D179" s="10"/>
      <c r="E179" s="10"/>
      <c r="F179" s="10"/>
      <c r="G179" s="10"/>
      <c r="H179" s="10"/>
      <c r="I179" s="41"/>
      <c r="J179" s="10"/>
      <c r="K179" s="10"/>
      <c r="L179" s="10"/>
      <c r="M179" s="10"/>
      <c r="N179" s="10"/>
      <c r="O179" s="78"/>
      <c r="P179" s="10"/>
      <c r="Q179" s="10"/>
      <c r="R179" s="10"/>
      <c r="S179" s="40"/>
      <c r="T179" s="41">
        <f t="shared" si="10"/>
        <v>0</v>
      </c>
      <c r="U179" s="39">
        <f t="shared" si="11"/>
        <v>0</v>
      </c>
      <c r="V179" s="48" cm="1">
        <f t="array" ref="V179">IF($U179&lt;=6,SUM($C179:$R179),SUMPRODUCT(LARGE($C179:$R179,{1,2,3,4,5,6})))</f>
        <v>0</v>
      </c>
      <c r="W179" s="37" t="str">
        <f t="shared" si="12"/>
        <v/>
      </c>
      <c r="X179" s="34" t="str" cm="1">
        <f t="array" ref="X179">IF(W179= "","",IFERROR(SUMPRODUCT(LARGE($C179:$R179,{1,2,3,4})), ""))</f>
        <v/>
      </c>
      <c r="Y179" s="34" t="str" cm="1">
        <f t="array" ref="Y179">IF(X179&lt;&gt;"",(IFERROR(SUMPRODUCT(LARGE($C179:$R179,{1,2,3,4,5,6,7})),"")),"")</f>
        <v/>
      </c>
      <c r="Z179" s="34" t="str" cm="1">
        <f t="array" ref="Z179">IF(Y179&lt;&gt;"",(IFERROR(SUMPRODUCT(LARGE($C179:$R179,{1,2,3,4,5,6,7,8})),"")),"")</f>
        <v/>
      </c>
    </row>
    <row r="180" spans="2:26" ht="15" customHeight="1" x14ac:dyDescent="0.25">
      <c r="B180" s="10"/>
      <c r="C180" s="10"/>
      <c r="D180" s="10"/>
      <c r="E180" s="10"/>
      <c r="F180" s="10"/>
      <c r="G180" s="10"/>
      <c r="H180" s="10"/>
      <c r="I180" s="41"/>
      <c r="J180" s="10"/>
      <c r="K180" s="10"/>
      <c r="L180" s="10"/>
      <c r="M180" s="10"/>
      <c r="N180" s="10"/>
      <c r="O180" s="78"/>
      <c r="P180" s="10"/>
      <c r="Q180" s="10"/>
      <c r="R180" s="10"/>
      <c r="S180" s="40"/>
      <c r="T180" s="41">
        <f t="shared" si="10"/>
        <v>0</v>
      </c>
      <c r="U180" s="39">
        <f t="shared" si="11"/>
        <v>0</v>
      </c>
      <c r="V180" s="48" cm="1">
        <f t="array" ref="V180">IF($U180&lt;=6,SUM($C180:$R180),SUMPRODUCT(LARGE($C180:$R180,{1,2,3,4,5,6})))</f>
        <v>0</v>
      </c>
      <c r="W180" s="37" t="str">
        <f t="shared" si="12"/>
        <v/>
      </c>
      <c r="X180" s="34" t="str" cm="1">
        <f t="array" ref="X180">IF(W180= "","",IFERROR(SUMPRODUCT(LARGE($C180:$R180,{1,2,3,4})), ""))</f>
        <v/>
      </c>
      <c r="Y180" s="34" t="str" cm="1">
        <f t="array" ref="Y180">IF(X180&lt;&gt;"",(IFERROR(SUMPRODUCT(LARGE($C180:$R180,{1,2,3,4,5,6,7})),"")),"")</f>
        <v/>
      </c>
      <c r="Z180" s="34" t="str" cm="1">
        <f t="array" ref="Z180">IF(Y180&lt;&gt;"",(IFERROR(SUMPRODUCT(LARGE($C180:$R180,{1,2,3,4,5,6,7,8})),"")),"")</f>
        <v/>
      </c>
    </row>
    <row r="181" spans="2:26" ht="15" customHeight="1" x14ac:dyDescent="0.25">
      <c r="B181" s="10"/>
      <c r="C181" s="10"/>
      <c r="D181" s="10"/>
      <c r="E181" s="10"/>
      <c r="F181" s="10"/>
      <c r="G181" s="10"/>
      <c r="H181" s="10"/>
      <c r="I181" s="41"/>
      <c r="J181" s="10"/>
      <c r="K181" s="10"/>
      <c r="L181" s="10"/>
      <c r="M181" s="10"/>
      <c r="N181" s="10"/>
      <c r="O181" s="78"/>
      <c r="P181" s="10"/>
      <c r="Q181" s="10"/>
      <c r="R181" s="10"/>
      <c r="S181" s="40"/>
      <c r="T181" s="41">
        <f t="shared" si="10"/>
        <v>0</v>
      </c>
      <c r="U181" s="39">
        <f t="shared" si="11"/>
        <v>0</v>
      </c>
      <c r="V181" s="48" cm="1">
        <f t="array" ref="V181">IF($U181&lt;=6,SUM($C181:$R181),SUMPRODUCT(LARGE($C181:$R181,{1,2,3,4,5,6})))</f>
        <v>0</v>
      </c>
      <c r="W181" s="37" t="str">
        <f t="shared" si="12"/>
        <v/>
      </c>
      <c r="X181" s="34" t="str" cm="1">
        <f t="array" ref="X181">IF(W181= "","",IFERROR(SUMPRODUCT(LARGE($C181:$R181,{1,2,3,4})), ""))</f>
        <v/>
      </c>
      <c r="Y181" s="34" t="str" cm="1">
        <f t="array" ref="Y181">IF(X181&lt;&gt;"",(IFERROR(SUMPRODUCT(LARGE($C181:$R181,{1,2,3,4,5,6,7})),"")),"")</f>
        <v/>
      </c>
      <c r="Z181" s="34" t="str" cm="1">
        <f t="array" ref="Z181">IF(Y181&lt;&gt;"",(IFERROR(SUMPRODUCT(LARGE($C181:$R181,{1,2,3,4,5,6,7,8})),"")),"")</f>
        <v/>
      </c>
    </row>
    <row r="182" spans="2:26" ht="15" customHeight="1" x14ac:dyDescent="0.25">
      <c r="B182" s="10"/>
      <c r="C182" s="10"/>
      <c r="D182" s="10"/>
      <c r="E182" s="10"/>
      <c r="F182" s="10"/>
      <c r="G182" s="10"/>
      <c r="H182" s="10"/>
      <c r="I182" s="41"/>
      <c r="J182" s="10"/>
      <c r="K182" s="10"/>
      <c r="L182" s="10"/>
      <c r="M182" s="10"/>
      <c r="N182" s="10"/>
      <c r="O182" s="78"/>
      <c r="P182" s="10"/>
      <c r="Q182" s="10"/>
      <c r="R182" s="10"/>
      <c r="S182" s="40"/>
      <c r="T182" s="41">
        <f t="shared" si="10"/>
        <v>0</v>
      </c>
      <c r="U182" s="39">
        <f t="shared" si="11"/>
        <v>0</v>
      </c>
      <c r="V182" s="48" cm="1">
        <f t="array" ref="V182">IF($U182&lt;=6,SUM($C182:$R182),SUMPRODUCT(LARGE($C182:$R182,{1,2,3,4,5,6})))</f>
        <v>0</v>
      </c>
      <c r="W182" s="37" t="str">
        <f t="shared" si="12"/>
        <v/>
      </c>
      <c r="X182" s="34" t="str" cm="1">
        <f t="array" ref="X182">IF(W182= "","",IFERROR(SUMPRODUCT(LARGE($C182:$R182,{1,2,3,4})), ""))</f>
        <v/>
      </c>
      <c r="Y182" s="34" t="str" cm="1">
        <f t="array" ref="Y182">IF(X182&lt;&gt;"",(IFERROR(SUMPRODUCT(LARGE($C182:$R182,{1,2,3,4,5,6,7})),"")),"")</f>
        <v/>
      </c>
      <c r="Z182" s="34" t="str" cm="1">
        <f t="array" ref="Z182">IF(Y182&lt;&gt;"",(IFERROR(SUMPRODUCT(LARGE($C182:$R182,{1,2,3,4,5,6,7,8})),"")),"")</f>
        <v/>
      </c>
    </row>
    <row r="183" spans="2:26" ht="15" customHeight="1" x14ac:dyDescent="0.25">
      <c r="B183" s="10"/>
      <c r="C183" s="10"/>
      <c r="D183" s="10"/>
      <c r="E183" s="10"/>
      <c r="F183" s="10"/>
      <c r="G183" s="10"/>
      <c r="H183" s="10"/>
      <c r="I183" s="41"/>
      <c r="J183" s="10"/>
      <c r="K183" s="10"/>
      <c r="L183" s="10"/>
      <c r="M183" s="10"/>
      <c r="N183" s="10"/>
      <c r="O183" s="78"/>
      <c r="P183" s="10"/>
      <c r="Q183" s="10"/>
      <c r="R183" s="10"/>
      <c r="S183" s="40"/>
      <c r="T183" s="41">
        <f t="shared" si="10"/>
        <v>0</v>
      </c>
      <c r="U183" s="39">
        <f t="shared" si="11"/>
        <v>0</v>
      </c>
      <c r="V183" s="48" cm="1">
        <f t="array" ref="V183">IF($U183&lt;=6,SUM($C183:$R183),SUMPRODUCT(LARGE($C183:$R183,{1,2,3,4,5,6})))</f>
        <v>0</v>
      </c>
      <c r="W183" s="37" t="str">
        <f t="shared" si="12"/>
        <v/>
      </c>
      <c r="X183" s="34" t="str" cm="1">
        <f t="array" ref="X183">IF(W183= "","",IFERROR(SUMPRODUCT(LARGE($C183:$R183,{1,2,3,4})), ""))</f>
        <v/>
      </c>
      <c r="Y183" s="34" t="str" cm="1">
        <f t="array" ref="Y183">IF(X183&lt;&gt;"",(IFERROR(SUMPRODUCT(LARGE($C183:$R183,{1,2,3,4,5,6,7})),"")),"")</f>
        <v/>
      </c>
      <c r="Z183" s="34" t="str" cm="1">
        <f t="array" ref="Z183">IF(Y183&lt;&gt;"",(IFERROR(SUMPRODUCT(LARGE($C183:$R183,{1,2,3,4,5,6,7,8})),"")),"")</f>
        <v/>
      </c>
    </row>
    <row r="184" spans="2:26" ht="15" customHeight="1" x14ac:dyDescent="0.25">
      <c r="B184" s="10"/>
      <c r="C184" s="10"/>
      <c r="D184" s="10"/>
      <c r="E184" s="10"/>
      <c r="F184" s="10"/>
      <c r="G184" s="10"/>
      <c r="H184" s="10"/>
      <c r="I184" s="41"/>
      <c r="J184" s="10"/>
      <c r="K184" s="10"/>
      <c r="L184" s="10"/>
      <c r="M184" s="10"/>
      <c r="N184" s="10"/>
      <c r="O184" s="78"/>
      <c r="P184" s="10"/>
      <c r="Q184" s="10"/>
      <c r="R184" s="10"/>
      <c r="S184" s="40"/>
      <c r="T184" s="41">
        <f t="shared" si="10"/>
        <v>0</v>
      </c>
      <c r="U184" s="39">
        <f t="shared" si="11"/>
        <v>0</v>
      </c>
      <c r="V184" s="48" cm="1">
        <f t="array" ref="V184">IF($U184&lt;=6,SUM($C184:$R184),SUMPRODUCT(LARGE($C184:$R184,{1,2,3,4,5,6})))</f>
        <v>0</v>
      </c>
      <c r="W184" s="37" t="str">
        <f t="shared" si="12"/>
        <v/>
      </c>
      <c r="X184" s="34" t="str" cm="1">
        <f t="array" ref="X184">IF(W184= "","",IFERROR(SUMPRODUCT(LARGE($C184:$R184,{1,2,3,4})), ""))</f>
        <v/>
      </c>
      <c r="Y184" s="34" t="str" cm="1">
        <f t="array" ref="Y184">IF(X184&lt;&gt;"",(IFERROR(SUMPRODUCT(LARGE($C184:$R184,{1,2,3,4,5,6,7})),"")),"")</f>
        <v/>
      </c>
      <c r="Z184" s="34" t="str" cm="1">
        <f t="array" ref="Z184">IF(Y184&lt;&gt;"",(IFERROR(SUMPRODUCT(LARGE($C184:$R184,{1,2,3,4,5,6,7,8})),"")),"")</f>
        <v/>
      </c>
    </row>
    <row r="185" spans="2:26" ht="15" customHeight="1" x14ac:dyDescent="0.25">
      <c r="B185" s="10"/>
      <c r="C185" s="10"/>
      <c r="D185" s="10"/>
      <c r="E185" s="10"/>
      <c r="F185" s="10"/>
      <c r="G185" s="10"/>
      <c r="H185" s="10"/>
      <c r="I185" s="41"/>
      <c r="J185" s="10"/>
      <c r="K185" s="10"/>
      <c r="L185" s="10"/>
      <c r="M185" s="10"/>
      <c r="N185" s="10"/>
      <c r="O185" s="78"/>
      <c r="P185" s="10"/>
      <c r="Q185" s="10"/>
      <c r="R185" s="10"/>
      <c r="S185" s="40"/>
      <c r="T185" s="41">
        <f t="shared" si="10"/>
        <v>0</v>
      </c>
      <c r="U185" s="39">
        <f t="shared" si="11"/>
        <v>0</v>
      </c>
      <c r="V185" s="48" cm="1">
        <f t="array" ref="V185">IF($U185&lt;=6,SUM($C185:$R185),SUMPRODUCT(LARGE($C185:$R185,{1,2,3,4,5,6})))</f>
        <v>0</v>
      </c>
      <c r="W185" s="37" t="str">
        <f t="shared" si="12"/>
        <v/>
      </c>
      <c r="X185" s="34" t="str" cm="1">
        <f t="array" ref="X185">IF(W185= "","",IFERROR(SUMPRODUCT(LARGE($C185:$R185,{1,2,3,4})), ""))</f>
        <v/>
      </c>
      <c r="Y185" s="34" t="str" cm="1">
        <f t="array" ref="Y185">IF(X185&lt;&gt;"",(IFERROR(SUMPRODUCT(LARGE($C185:$R185,{1,2,3,4,5,6,7})),"")),"")</f>
        <v/>
      </c>
      <c r="Z185" s="34" t="str" cm="1">
        <f t="array" ref="Z185">IF(Y185&lt;&gt;"",(IFERROR(SUMPRODUCT(LARGE($C185:$R185,{1,2,3,4,5,6,7,8})),"")),"")</f>
        <v/>
      </c>
    </row>
    <row r="186" spans="2:26" ht="15" customHeight="1" x14ac:dyDescent="0.25">
      <c r="B186" s="10"/>
      <c r="C186" s="10"/>
      <c r="D186" s="10"/>
      <c r="E186" s="10"/>
      <c r="F186" s="10"/>
      <c r="G186" s="10"/>
      <c r="H186" s="10"/>
      <c r="I186" s="41"/>
      <c r="J186" s="10"/>
      <c r="K186" s="10"/>
      <c r="L186" s="10"/>
      <c r="M186" s="10"/>
      <c r="N186" s="10"/>
      <c r="O186" s="78"/>
      <c r="P186" s="10"/>
      <c r="Q186" s="10"/>
      <c r="R186" s="10"/>
      <c r="S186" s="40"/>
      <c r="T186" s="41">
        <f t="shared" si="10"/>
        <v>0</v>
      </c>
      <c r="U186" s="39">
        <f t="shared" si="11"/>
        <v>0</v>
      </c>
      <c r="V186" s="48" cm="1">
        <f t="array" ref="V186">IF($U186&lt;=6,SUM($C186:$R186),SUMPRODUCT(LARGE($C186:$R186,{1,2,3,4,5,6})))</f>
        <v>0</v>
      </c>
      <c r="W186" s="37" t="str">
        <f t="shared" si="12"/>
        <v/>
      </c>
      <c r="X186" s="34" t="str" cm="1">
        <f t="array" ref="X186">IF(W186= "","",IFERROR(SUMPRODUCT(LARGE($C186:$R186,{1,2,3,4})), ""))</f>
        <v/>
      </c>
      <c r="Y186" s="34" t="str" cm="1">
        <f t="array" ref="Y186">IF(X186&lt;&gt;"",(IFERROR(SUMPRODUCT(LARGE($C186:$R186,{1,2,3,4,5,6,7})),"")),"")</f>
        <v/>
      </c>
      <c r="Z186" s="34" t="str" cm="1">
        <f t="array" ref="Z186">IF(Y186&lt;&gt;"",(IFERROR(SUMPRODUCT(LARGE($C186:$R186,{1,2,3,4,5,6,7,8})),"")),"")</f>
        <v/>
      </c>
    </row>
    <row r="187" spans="2:26" ht="15" customHeight="1" x14ac:dyDescent="0.25">
      <c r="B187" s="10"/>
      <c r="C187" s="10"/>
      <c r="D187" s="10"/>
      <c r="E187" s="10"/>
      <c r="F187" s="10"/>
      <c r="G187" s="10"/>
      <c r="H187" s="10"/>
      <c r="I187" s="41"/>
      <c r="J187" s="10"/>
      <c r="K187" s="10"/>
      <c r="L187" s="10"/>
      <c r="M187" s="10"/>
      <c r="N187" s="10"/>
      <c r="O187" s="78"/>
      <c r="P187" s="10"/>
      <c r="Q187" s="10"/>
      <c r="R187" s="10"/>
      <c r="S187" s="40"/>
      <c r="T187" s="41">
        <f t="shared" si="10"/>
        <v>0</v>
      </c>
      <c r="U187" s="39">
        <f t="shared" si="11"/>
        <v>0</v>
      </c>
      <c r="V187" s="48" cm="1">
        <f t="array" ref="V187">IF($U187&lt;=6,SUM($C187:$R187),SUMPRODUCT(LARGE($C187:$R187,{1,2,3,4,5,6})))</f>
        <v>0</v>
      </c>
      <c r="W187" s="37" t="str">
        <f t="shared" si="12"/>
        <v/>
      </c>
      <c r="X187" s="34" t="str" cm="1">
        <f t="array" ref="X187">IF(W187= "","",IFERROR(SUMPRODUCT(LARGE($C187:$R187,{1,2,3,4})), ""))</f>
        <v/>
      </c>
      <c r="Y187" s="34" t="str" cm="1">
        <f t="array" ref="Y187">IF(X187&lt;&gt;"",(IFERROR(SUMPRODUCT(LARGE($C187:$R187,{1,2,3,4,5,6,7})),"")),"")</f>
        <v/>
      </c>
      <c r="Z187" s="34" t="str" cm="1">
        <f t="array" ref="Z187">IF(Y187&lt;&gt;"",(IFERROR(SUMPRODUCT(LARGE($C187:$R187,{1,2,3,4,5,6,7,8})),"")),"")</f>
        <v/>
      </c>
    </row>
    <row r="188" spans="2:26" ht="15" customHeight="1" x14ac:dyDescent="0.25">
      <c r="B188" s="10"/>
      <c r="C188" s="10"/>
      <c r="D188" s="10"/>
      <c r="E188" s="10"/>
      <c r="F188" s="10"/>
      <c r="G188" s="10"/>
      <c r="H188" s="10"/>
      <c r="I188" s="41"/>
      <c r="J188" s="10"/>
      <c r="K188" s="10"/>
      <c r="L188" s="10"/>
      <c r="M188" s="10"/>
      <c r="N188" s="10"/>
      <c r="O188" s="78"/>
      <c r="P188" s="10"/>
      <c r="Q188" s="10"/>
      <c r="R188" s="10"/>
      <c r="S188" s="40"/>
      <c r="T188" s="41">
        <f t="shared" si="10"/>
        <v>0</v>
      </c>
      <c r="U188" s="39">
        <f t="shared" si="11"/>
        <v>0</v>
      </c>
      <c r="V188" s="48" cm="1">
        <f t="array" ref="V188">IF($U188&lt;=6,SUM($C188:$R188),SUMPRODUCT(LARGE($C188:$R188,{1,2,3,4,5,6})))</f>
        <v>0</v>
      </c>
      <c r="W188" s="37" t="str">
        <f t="shared" si="12"/>
        <v/>
      </c>
      <c r="X188" s="34" t="str" cm="1">
        <f t="array" ref="X188">IF(W188= "","",IFERROR(SUMPRODUCT(LARGE($C188:$R188,{1,2,3,4})), ""))</f>
        <v/>
      </c>
      <c r="Y188" s="34" t="str" cm="1">
        <f t="array" ref="Y188">IF(X188&lt;&gt;"",(IFERROR(SUMPRODUCT(LARGE($C188:$R188,{1,2,3,4,5,6,7})),"")),"")</f>
        <v/>
      </c>
      <c r="Z188" s="34" t="str" cm="1">
        <f t="array" ref="Z188">IF(Y188&lt;&gt;"",(IFERROR(SUMPRODUCT(LARGE($C188:$R188,{1,2,3,4,5,6,7,8})),"")),"")</f>
        <v/>
      </c>
    </row>
    <row r="189" spans="2:26" ht="15" customHeight="1" x14ac:dyDescent="0.25">
      <c r="B189" s="10"/>
      <c r="C189" s="10"/>
      <c r="D189" s="10"/>
      <c r="E189" s="10"/>
      <c r="F189" s="10"/>
      <c r="G189" s="10"/>
      <c r="H189" s="10"/>
      <c r="I189" s="41"/>
      <c r="J189" s="10"/>
      <c r="K189" s="10"/>
      <c r="L189" s="10"/>
      <c r="M189" s="10"/>
      <c r="N189" s="10"/>
      <c r="O189" s="78"/>
      <c r="P189" s="10"/>
      <c r="Q189" s="10"/>
      <c r="R189" s="10"/>
      <c r="S189" s="40"/>
      <c r="T189" s="41">
        <f t="shared" si="10"/>
        <v>0</v>
      </c>
      <c r="U189" s="39">
        <f t="shared" si="11"/>
        <v>0</v>
      </c>
      <c r="V189" s="48" cm="1">
        <f t="array" ref="V189">IF($U189&lt;=6,SUM($C189:$R189),SUMPRODUCT(LARGE($C189:$R189,{1,2,3,4,5,6})))</f>
        <v>0</v>
      </c>
      <c r="W189" s="37" t="str">
        <f t="shared" si="12"/>
        <v/>
      </c>
      <c r="X189" s="34" t="str" cm="1">
        <f t="array" ref="X189">IF(W189= "","",IFERROR(SUMPRODUCT(LARGE($C189:$R189,{1,2,3,4})), ""))</f>
        <v/>
      </c>
      <c r="Y189" s="34" t="str" cm="1">
        <f t="array" ref="Y189">IF(X189&lt;&gt;"",(IFERROR(SUMPRODUCT(LARGE($C189:$R189,{1,2,3,4,5,6,7})),"")),"")</f>
        <v/>
      </c>
      <c r="Z189" s="34" t="str" cm="1">
        <f t="array" ref="Z189">IF(Y189&lt;&gt;"",(IFERROR(SUMPRODUCT(LARGE($C189:$R189,{1,2,3,4,5,6,7,8})),"")),"")</f>
        <v/>
      </c>
    </row>
    <row r="190" spans="2:26" ht="15" customHeight="1" x14ac:dyDescent="0.25">
      <c r="B190" s="10"/>
      <c r="C190" s="10"/>
      <c r="D190" s="10"/>
      <c r="E190" s="10"/>
      <c r="F190" s="10"/>
      <c r="G190" s="10"/>
      <c r="H190" s="10"/>
      <c r="I190" s="41"/>
      <c r="J190" s="10"/>
      <c r="K190" s="10"/>
      <c r="L190" s="10"/>
      <c r="M190" s="10"/>
      <c r="N190" s="10"/>
      <c r="O190" s="78"/>
      <c r="P190" s="10"/>
      <c r="Q190" s="10"/>
      <c r="R190" s="10"/>
      <c r="S190" s="40"/>
      <c r="T190" s="41">
        <f t="shared" si="10"/>
        <v>0</v>
      </c>
      <c r="U190" s="39">
        <f t="shared" si="11"/>
        <v>0</v>
      </c>
      <c r="V190" s="48" cm="1">
        <f t="array" ref="V190">IF($U190&lt;=6,SUM($C190:$R190),SUMPRODUCT(LARGE($C190:$R190,{1,2,3,4,5,6})))</f>
        <v>0</v>
      </c>
      <c r="W190" s="37" t="str">
        <f t="shared" si="12"/>
        <v/>
      </c>
      <c r="X190" s="34" t="str" cm="1">
        <f t="array" ref="X190">IF(W190= "","",IFERROR(SUMPRODUCT(LARGE($C190:$R190,{1,2,3,4})), ""))</f>
        <v/>
      </c>
      <c r="Y190" s="34" t="str" cm="1">
        <f t="array" ref="Y190">IF(X190&lt;&gt;"",(IFERROR(SUMPRODUCT(LARGE($C190:$R190,{1,2,3,4,5,6,7})),"")),"")</f>
        <v/>
      </c>
      <c r="Z190" s="34" t="str" cm="1">
        <f t="array" ref="Z190">IF(Y190&lt;&gt;"",(IFERROR(SUMPRODUCT(LARGE($C190:$R190,{1,2,3,4,5,6,7,8})),"")),"")</f>
        <v/>
      </c>
    </row>
    <row r="191" spans="2:26" ht="15" customHeight="1" x14ac:dyDescent="0.25">
      <c r="B191" s="10"/>
      <c r="C191" s="10"/>
      <c r="D191" s="10"/>
      <c r="E191" s="10"/>
      <c r="F191" s="10"/>
      <c r="G191" s="10"/>
      <c r="H191" s="10"/>
      <c r="I191" s="41"/>
      <c r="J191" s="10"/>
      <c r="K191" s="10"/>
      <c r="L191" s="10"/>
      <c r="M191" s="10"/>
      <c r="N191" s="10"/>
      <c r="O191" s="78"/>
      <c r="P191" s="10"/>
      <c r="Q191" s="10"/>
      <c r="R191" s="10"/>
      <c r="S191" s="40"/>
      <c r="T191" s="41">
        <f t="shared" si="10"/>
        <v>0</v>
      </c>
      <c r="U191" s="39">
        <f t="shared" si="11"/>
        <v>0</v>
      </c>
      <c r="V191" s="48" cm="1">
        <f t="array" ref="V191">IF($U191&lt;=6,SUM($C191:$R191),SUMPRODUCT(LARGE($C191:$R191,{1,2,3,4,5,6})))</f>
        <v>0</v>
      </c>
      <c r="W191" s="37" t="str">
        <f t="shared" si="12"/>
        <v/>
      </c>
      <c r="X191" s="34" t="str" cm="1">
        <f t="array" ref="X191">IF(W191= "","",IFERROR(SUMPRODUCT(LARGE($C191:$R191,{1,2,3,4})), ""))</f>
        <v/>
      </c>
      <c r="Y191" s="34" t="str" cm="1">
        <f t="array" ref="Y191">IF(X191&lt;&gt;"",(IFERROR(SUMPRODUCT(LARGE($C191:$R191,{1,2,3,4,5,6,7})),"")),"")</f>
        <v/>
      </c>
      <c r="Z191" s="34" t="str" cm="1">
        <f t="array" ref="Z191">IF(Y191&lt;&gt;"",(IFERROR(SUMPRODUCT(LARGE($C191:$R191,{1,2,3,4,5,6,7,8})),"")),"")</f>
        <v/>
      </c>
    </row>
    <row r="192" spans="2:26" ht="15" customHeight="1" x14ac:dyDescent="0.25">
      <c r="B192" s="10"/>
      <c r="C192" s="10"/>
      <c r="D192" s="10"/>
      <c r="E192" s="10"/>
      <c r="F192" s="10"/>
      <c r="G192" s="10"/>
      <c r="H192" s="10"/>
      <c r="I192" s="41"/>
      <c r="J192" s="10"/>
      <c r="K192" s="10"/>
      <c r="L192" s="10"/>
      <c r="M192" s="10"/>
      <c r="N192" s="10"/>
      <c r="O192" s="78"/>
      <c r="P192" s="10"/>
      <c r="Q192" s="10"/>
      <c r="R192" s="10"/>
      <c r="S192" s="40"/>
      <c r="T192" s="41">
        <f t="shared" si="10"/>
        <v>0</v>
      </c>
      <c r="U192" s="39">
        <f t="shared" si="11"/>
        <v>0</v>
      </c>
      <c r="V192" s="48" cm="1">
        <f t="array" ref="V192">IF($U192&lt;=6,SUM($C192:$R192),SUMPRODUCT(LARGE($C192:$R192,{1,2,3,4,5,6})))</f>
        <v>0</v>
      </c>
      <c r="W192" s="37" t="str">
        <f t="shared" si="12"/>
        <v/>
      </c>
      <c r="X192" s="34" t="str" cm="1">
        <f t="array" ref="X192">IF(W192= "","",IFERROR(SUMPRODUCT(LARGE($C192:$R192,{1,2,3,4})), ""))</f>
        <v/>
      </c>
      <c r="Y192" s="34" t="str" cm="1">
        <f t="array" ref="Y192">IF(X192&lt;&gt;"",(IFERROR(SUMPRODUCT(LARGE($C192:$R192,{1,2,3,4,5,6,7})),"")),"")</f>
        <v/>
      </c>
      <c r="Z192" s="34" t="str" cm="1">
        <f t="array" ref="Z192">IF(Y192&lt;&gt;"",(IFERROR(SUMPRODUCT(LARGE($C192:$R192,{1,2,3,4,5,6,7,8})),"")),"")</f>
        <v/>
      </c>
    </row>
    <row r="193" spans="2:26" ht="15" customHeight="1" x14ac:dyDescent="0.25">
      <c r="B193" s="10"/>
      <c r="C193" s="10"/>
      <c r="D193" s="10"/>
      <c r="E193" s="10"/>
      <c r="F193" s="10"/>
      <c r="G193" s="10"/>
      <c r="H193" s="10"/>
      <c r="I193" s="41"/>
      <c r="J193" s="10"/>
      <c r="K193" s="10"/>
      <c r="L193" s="10"/>
      <c r="M193" s="10"/>
      <c r="N193" s="10"/>
      <c r="O193" s="78"/>
      <c r="P193" s="10"/>
      <c r="Q193" s="10"/>
      <c r="R193" s="10"/>
      <c r="S193" s="40"/>
      <c r="T193" s="41">
        <f t="shared" si="10"/>
        <v>0</v>
      </c>
      <c r="U193" s="39">
        <f t="shared" si="11"/>
        <v>0</v>
      </c>
      <c r="V193" s="48" cm="1">
        <f t="array" ref="V193">IF($U193&lt;=6,SUM($C193:$R193),SUMPRODUCT(LARGE($C193:$R193,{1,2,3,4,5,6})))</f>
        <v>0</v>
      </c>
      <c r="W193" s="37" t="str">
        <f t="shared" si="12"/>
        <v/>
      </c>
      <c r="X193" s="34" t="str" cm="1">
        <f t="array" ref="X193">IF(W193= "","",IFERROR(SUMPRODUCT(LARGE($C193:$R193,{1,2,3,4})), ""))</f>
        <v/>
      </c>
      <c r="Y193" s="34" t="str" cm="1">
        <f t="array" ref="Y193">IF(X193&lt;&gt;"",(IFERROR(SUMPRODUCT(LARGE($C193:$R193,{1,2,3,4,5,6,7})),"")),"")</f>
        <v/>
      </c>
      <c r="Z193" s="34" t="str" cm="1">
        <f t="array" ref="Z193">IF(Y193&lt;&gt;"",(IFERROR(SUMPRODUCT(LARGE($C193:$R193,{1,2,3,4,5,6,7,8})),"")),"")</f>
        <v/>
      </c>
    </row>
    <row r="194" spans="2:26" ht="15" customHeight="1" x14ac:dyDescent="0.25">
      <c r="B194" s="10"/>
      <c r="C194" s="10"/>
      <c r="D194" s="10"/>
      <c r="E194" s="10"/>
      <c r="F194" s="10"/>
      <c r="G194" s="10"/>
      <c r="H194" s="10"/>
      <c r="I194" s="41"/>
      <c r="J194" s="10"/>
      <c r="K194" s="10"/>
      <c r="L194" s="10"/>
      <c r="M194" s="10"/>
      <c r="N194" s="10"/>
      <c r="O194" s="78"/>
      <c r="P194" s="10"/>
      <c r="Q194" s="10"/>
      <c r="R194" s="10"/>
      <c r="S194" s="40"/>
      <c r="T194" s="41">
        <f t="shared" si="10"/>
        <v>0</v>
      </c>
      <c r="U194" s="39">
        <f t="shared" si="11"/>
        <v>0</v>
      </c>
      <c r="V194" s="48" cm="1">
        <f t="array" ref="V194">IF($U194&lt;=6,SUM($C194:$R194),SUMPRODUCT(LARGE($C194:$R194,{1,2,3,4,5,6})))</f>
        <v>0</v>
      </c>
      <c r="W194" s="37" t="str">
        <f t="shared" si="12"/>
        <v/>
      </c>
      <c r="X194" s="34" t="str" cm="1">
        <f t="array" ref="X194">IF(W194= "","",IFERROR(SUMPRODUCT(LARGE($C194:$R194,{1,2,3,4})), ""))</f>
        <v/>
      </c>
      <c r="Y194" s="34" t="str" cm="1">
        <f t="array" ref="Y194">IF(X194&lt;&gt;"",(IFERROR(SUMPRODUCT(LARGE($C194:$R194,{1,2,3,4,5,6,7})),"")),"")</f>
        <v/>
      </c>
      <c r="Z194" s="34" t="str" cm="1">
        <f t="array" ref="Z194">IF(Y194&lt;&gt;"",(IFERROR(SUMPRODUCT(LARGE($C194:$R194,{1,2,3,4,5,6,7,8})),"")),"")</f>
        <v/>
      </c>
    </row>
    <row r="195" spans="2:26" ht="15" customHeight="1" x14ac:dyDescent="0.25">
      <c r="B195" s="10"/>
      <c r="C195" s="10"/>
      <c r="D195" s="10"/>
      <c r="E195" s="10"/>
      <c r="F195" s="10"/>
      <c r="G195" s="10"/>
      <c r="H195" s="10"/>
      <c r="I195" s="41"/>
      <c r="J195" s="10"/>
      <c r="K195" s="10"/>
      <c r="L195" s="10"/>
      <c r="M195" s="10"/>
      <c r="N195" s="10"/>
      <c r="O195" s="78"/>
      <c r="P195" s="10"/>
      <c r="Q195" s="10"/>
      <c r="R195" s="10"/>
      <c r="S195" s="40"/>
      <c r="T195" s="41">
        <f t="shared" si="10"/>
        <v>0</v>
      </c>
      <c r="U195" s="39">
        <f t="shared" si="11"/>
        <v>0</v>
      </c>
      <c r="V195" s="48" cm="1">
        <f t="array" ref="V195">IF($U195&lt;=6,SUM($C195:$R195),SUMPRODUCT(LARGE($C195:$R195,{1,2,3,4,5,6})))</f>
        <v>0</v>
      </c>
      <c r="W195" s="37" t="str">
        <f t="shared" si="12"/>
        <v/>
      </c>
      <c r="X195" s="34" t="str" cm="1">
        <f t="array" ref="X195">IF(W195= "","",IFERROR(SUMPRODUCT(LARGE($C195:$R195,{1,2,3,4})), ""))</f>
        <v/>
      </c>
      <c r="Y195" s="34" t="str" cm="1">
        <f t="array" ref="Y195">IF(X195&lt;&gt;"",(IFERROR(SUMPRODUCT(LARGE($C195:$R195,{1,2,3,4,5,6,7})),"")),"")</f>
        <v/>
      </c>
      <c r="Z195" s="34" t="str" cm="1">
        <f t="array" ref="Z195">IF(Y195&lt;&gt;"",(IFERROR(SUMPRODUCT(LARGE($C195:$R195,{1,2,3,4,5,6,7,8})),"")),"")</f>
        <v/>
      </c>
    </row>
    <row r="196" spans="2:26" ht="15" customHeight="1" x14ac:dyDescent="0.25">
      <c r="B196" s="10"/>
      <c r="C196" s="10"/>
      <c r="D196" s="10"/>
      <c r="E196" s="10"/>
      <c r="F196" s="10"/>
      <c r="G196" s="10"/>
      <c r="H196" s="10"/>
      <c r="I196" s="41"/>
      <c r="J196" s="10"/>
      <c r="K196" s="10"/>
      <c r="L196" s="10"/>
      <c r="M196" s="10"/>
      <c r="N196" s="10"/>
      <c r="O196" s="78"/>
      <c r="P196" s="10"/>
      <c r="Q196" s="10"/>
      <c r="R196" s="10"/>
      <c r="S196" s="40"/>
      <c r="T196" s="41">
        <f t="shared" ref="T196:T259" si="13">SUM($C196:$S196)</f>
        <v>0</v>
      </c>
      <c r="U196" s="39">
        <f t="shared" ref="U196:U259" si="14">COUNTA(C196:R196)</f>
        <v>0</v>
      </c>
      <c r="V196" s="48" cm="1">
        <f t="array" ref="V196">IF($U196&lt;=6,SUM($C196:$R196),SUMPRODUCT(LARGE($C196:$R196,{1,2,3,4,5,6})))</f>
        <v>0</v>
      </c>
      <c r="W196" s="37" t="str">
        <f t="shared" si="12"/>
        <v/>
      </c>
      <c r="X196" s="34" t="str" cm="1">
        <f t="array" ref="X196">IF(W196= "","",IFERROR(SUMPRODUCT(LARGE($C196:$R196,{1,2,3,4})), ""))</f>
        <v/>
      </c>
      <c r="Y196" s="34" t="str" cm="1">
        <f t="array" ref="Y196">IF(X196&lt;&gt;"",(IFERROR(SUMPRODUCT(LARGE($C196:$R196,{1,2,3,4,5,6,7})),"")),"")</f>
        <v/>
      </c>
      <c r="Z196" s="34" t="str" cm="1">
        <f t="array" ref="Z196">IF(Y196&lt;&gt;"",(IFERROR(SUMPRODUCT(LARGE($C196:$R196,{1,2,3,4,5,6,7,8})),"")),"")</f>
        <v/>
      </c>
    </row>
    <row r="197" spans="2:26" ht="15" customHeight="1" x14ac:dyDescent="0.25">
      <c r="B197" s="10"/>
      <c r="C197" s="10"/>
      <c r="D197" s="10"/>
      <c r="E197" s="10"/>
      <c r="F197" s="10"/>
      <c r="G197" s="10"/>
      <c r="H197" s="10"/>
      <c r="I197" s="41"/>
      <c r="J197" s="10"/>
      <c r="K197" s="10"/>
      <c r="L197" s="10"/>
      <c r="M197" s="10"/>
      <c r="N197" s="10"/>
      <c r="O197" s="78"/>
      <c r="P197" s="10"/>
      <c r="Q197" s="10"/>
      <c r="R197" s="10"/>
      <c r="S197" s="40"/>
      <c r="T197" s="41">
        <f t="shared" si="13"/>
        <v>0</v>
      </c>
      <c r="U197" s="39">
        <f t="shared" si="14"/>
        <v>0</v>
      </c>
      <c r="V197" s="48" cm="1">
        <f t="array" ref="V197">IF($U197&lt;=6,SUM($C197:$R197),SUMPRODUCT(LARGE($C197:$R197,{1,2,3,4,5,6})))</f>
        <v>0</v>
      </c>
      <c r="W197" s="37" t="str">
        <f t="shared" ref="W197:W260" si="15">IF(AND($U197&gt;=6,V197=V198),"Manual Calc Needed","")</f>
        <v/>
      </c>
      <c r="X197" s="34" t="str" cm="1">
        <f t="array" ref="X197">IF(W197= "","",IFERROR(SUMPRODUCT(LARGE($C197:$R197,{1,2,3,4})), ""))</f>
        <v/>
      </c>
      <c r="Y197" s="34" t="str" cm="1">
        <f t="array" ref="Y197">IF(X197&lt;&gt;"",(IFERROR(SUMPRODUCT(LARGE($C197:$R197,{1,2,3,4,5,6,7})),"")),"")</f>
        <v/>
      </c>
      <c r="Z197" s="34" t="str" cm="1">
        <f t="array" ref="Z197">IF(Y197&lt;&gt;"",(IFERROR(SUMPRODUCT(LARGE($C197:$R197,{1,2,3,4,5,6,7,8})),"")),"")</f>
        <v/>
      </c>
    </row>
    <row r="198" spans="2:26" ht="15" customHeight="1" x14ac:dyDescent="0.25">
      <c r="B198" s="10"/>
      <c r="C198" s="10"/>
      <c r="D198" s="10"/>
      <c r="E198" s="10"/>
      <c r="F198" s="10"/>
      <c r="G198" s="10"/>
      <c r="H198" s="10"/>
      <c r="I198" s="41"/>
      <c r="J198" s="10"/>
      <c r="K198" s="10"/>
      <c r="L198" s="10"/>
      <c r="M198" s="10"/>
      <c r="N198" s="10"/>
      <c r="O198" s="78"/>
      <c r="P198" s="10"/>
      <c r="Q198" s="10"/>
      <c r="R198" s="10"/>
      <c r="S198" s="40"/>
      <c r="T198" s="41">
        <f t="shared" si="13"/>
        <v>0</v>
      </c>
      <c r="U198" s="39">
        <f t="shared" si="14"/>
        <v>0</v>
      </c>
      <c r="V198" s="48" cm="1">
        <f t="array" ref="V198">IF($U198&lt;=6,SUM($C198:$R198),SUMPRODUCT(LARGE($C198:$R198,{1,2,3,4,5,6})))</f>
        <v>0</v>
      </c>
      <c r="W198" s="37" t="str">
        <f t="shared" si="15"/>
        <v/>
      </c>
      <c r="X198" s="34" t="str" cm="1">
        <f t="array" ref="X198">IF(W198= "","",IFERROR(SUMPRODUCT(LARGE($C198:$R198,{1,2,3,4})), ""))</f>
        <v/>
      </c>
      <c r="Y198" s="34" t="str" cm="1">
        <f t="array" ref="Y198">IF(X198&lt;&gt;"",(IFERROR(SUMPRODUCT(LARGE($C198:$R198,{1,2,3,4,5,6,7})),"")),"")</f>
        <v/>
      </c>
      <c r="Z198" s="34" t="str" cm="1">
        <f t="array" ref="Z198">IF(Y198&lt;&gt;"",(IFERROR(SUMPRODUCT(LARGE($C198:$R198,{1,2,3,4,5,6,7,8})),"")),"")</f>
        <v/>
      </c>
    </row>
    <row r="199" spans="2:26" ht="15" customHeight="1" x14ac:dyDescent="0.25">
      <c r="B199" s="10"/>
      <c r="C199" s="10"/>
      <c r="D199" s="10"/>
      <c r="E199" s="10"/>
      <c r="F199" s="10"/>
      <c r="G199" s="10"/>
      <c r="H199" s="10"/>
      <c r="I199" s="41"/>
      <c r="J199" s="10"/>
      <c r="K199" s="10"/>
      <c r="L199" s="10"/>
      <c r="M199" s="10"/>
      <c r="N199" s="10"/>
      <c r="O199" s="78"/>
      <c r="P199" s="10"/>
      <c r="Q199" s="10"/>
      <c r="R199" s="10"/>
      <c r="S199" s="40"/>
      <c r="T199" s="41">
        <f t="shared" si="13"/>
        <v>0</v>
      </c>
      <c r="U199" s="39">
        <f t="shared" si="14"/>
        <v>0</v>
      </c>
      <c r="V199" s="48" cm="1">
        <f t="array" ref="V199">IF($U199&lt;=6,SUM($C199:$R199),SUMPRODUCT(LARGE($C199:$R199,{1,2,3,4,5,6})))</f>
        <v>0</v>
      </c>
      <c r="W199" s="37" t="str">
        <f t="shared" si="15"/>
        <v/>
      </c>
      <c r="X199" s="34" t="str" cm="1">
        <f t="array" ref="X199">IF(W199= "","",IFERROR(SUMPRODUCT(LARGE($C199:$R199,{1,2,3,4})), ""))</f>
        <v/>
      </c>
      <c r="Y199" s="34" t="str" cm="1">
        <f t="array" ref="Y199">IF(X199&lt;&gt;"",(IFERROR(SUMPRODUCT(LARGE($C199:$R199,{1,2,3,4,5,6,7})),"")),"")</f>
        <v/>
      </c>
      <c r="Z199" s="34" t="str" cm="1">
        <f t="array" ref="Z199">IF(Y199&lt;&gt;"",(IFERROR(SUMPRODUCT(LARGE($C199:$R199,{1,2,3,4,5,6,7,8})),"")),"")</f>
        <v/>
      </c>
    </row>
    <row r="200" spans="2:26" ht="15" customHeight="1" x14ac:dyDescent="0.25">
      <c r="B200" s="10"/>
      <c r="C200" s="10"/>
      <c r="D200" s="10"/>
      <c r="E200" s="10"/>
      <c r="F200" s="10"/>
      <c r="G200" s="10"/>
      <c r="H200" s="10"/>
      <c r="I200" s="41"/>
      <c r="J200" s="10"/>
      <c r="K200" s="10"/>
      <c r="L200" s="10"/>
      <c r="M200" s="10"/>
      <c r="N200" s="10"/>
      <c r="O200" s="78"/>
      <c r="P200" s="10"/>
      <c r="Q200" s="10"/>
      <c r="R200" s="10"/>
      <c r="S200" s="40"/>
      <c r="T200" s="41">
        <f t="shared" si="13"/>
        <v>0</v>
      </c>
      <c r="U200" s="39">
        <f t="shared" si="14"/>
        <v>0</v>
      </c>
      <c r="V200" s="48" cm="1">
        <f t="array" ref="V200">IF($U200&lt;=6,SUM($C200:$R200),SUMPRODUCT(LARGE($C200:$R200,{1,2,3,4,5,6})))</f>
        <v>0</v>
      </c>
      <c r="W200" s="37" t="str">
        <f t="shared" si="15"/>
        <v/>
      </c>
      <c r="X200" s="34" t="str" cm="1">
        <f t="array" ref="X200">IF(W200= "","",IFERROR(SUMPRODUCT(LARGE($C200:$R200,{1,2,3,4})), ""))</f>
        <v/>
      </c>
      <c r="Y200" s="34" t="str" cm="1">
        <f t="array" ref="Y200">IF(X200&lt;&gt;"",(IFERROR(SUMPRODUCT(LARGE($C200:$R200,{1,2,3,4,5,6,7})),"")),"")</f>
        <v/>
      </c>
      <c r="Z200" s="34" t="str" cm="1">
        <f t="array" ref="Z200">IF(Y200&lt;&gt;"",(IFERROR(SUMPRODUCT(LARGE($C200:$R200,{1,2,3,4,5,6,7,8})),"")),"")</f>
        <v/>
      </c>
    </row>
    <row r="201" spans="2:26" ht="15" customHeight="1" x14ac:dyDescent="0.25">
      <c r="B201" s="10"/>
      <c r="C201" s="10"/>
      <c r="D201" s="10"/>
      <c r="E201" s="10"/>
      <c r="F201" s="10"/>
      <c r="G201" s="10"/>
      <c r="H201" s="10"/>
      <c r="I201" s="41"/>
      <c r="J201" s="10"/>
      <c r="K201" s="10"/>
      <c r="L201" s="10"/>
      <c r="M201" s="10"/>
      <c r="N201" s="10"/>
      <c r="O201" s="78"/>
      <c r="P201" s="10"/>
      <c r="Q201" s="10"/>
      <c r="R201" s="10"/>
      <c r="S201" s="40"/>
      <c r="T201" s="41">
        <f t="shared" si="13"/>
        <v>0</v>
      </c>
      <c r="U201" s="39">
        <f t="shared" si="14"/>
        <v>0</v>
      </c>
      <c r="V201" s="48" cm="1">
        <f t="array" ref="V201">IF($U201&lt;=6,SUM($C201:$R201),SUMPRODUCT(LARGE($C201:$R201,{1,2,3,4,5,6})))</f>
        <v>0</v>
      </c>
      <c r="W201" s="37" t="str">
        <f t="shared" si="15"/>
        <v/>
      </c>
      <c r="X201" s="34" t="str" cm="1">
        <f t="array" ref="X201">IF(W201= "","",IFERROR(SUMPRODUCT(LARGE($C201:$R201,{1,2,3,4})), ""))</f>
        <v/>
      </c>
      <c r="Y201" s="34" t="str" cm="1">
        <f t="array" ref="Y201">IF(X201&lt;&gt;"",(IFERROR(SUMPRODUCT(LARGE($C201:$R201,{1,2,3,4,5,6,7})),"")),"")</f>
        <v/>
      </c>
      <c r="Z201" s="34" t="str" cm="1">
        <f t="array" ref="Z201">IF(Y201&lt;&gt;"",(IFERROR(SUMPRODUCT(LARGE($C201:$R201,{1,2,3,4,5,6,7,8})),"")),"")</f>
        <v/>
      </c>
    </row>
    <row r="202" spans="2:26" ht="15" customHeight="1" x14ac:dyDescent="0.25">
      <c r="B202" s="10"/>
      <c r="C202" s="10"/>
      <c r="D202" s="10"/>
      <c r="E202" s="10"/>
      <c r="F202" s="10"/>
      <c r="G202" s="10"/>
      <c r="H202" s="10"/>
      <c r="I202" s="41"/>
      <c r="J202" s="10"/>
      <c r="K202" s="10"/>
      <c r="L202" s="10"/>
      <c r="M202" s="10"/>
      <c r="N202" s="10"/>
      <c r="O202" s="78"/>
      <c r="P202" s="10"/>
      <c r="Q202" s="10"/>
      <c r="R202" s="10"/>
      <c r="S202" s="40"/>
      <c r="T202" s="41">
        <f t="shared" si="13"/>
        <v>0</v>
      </c>
      <c r="U202" s="39">
        <f t="shared" si="14"/>
        <v>0</v>
      </c>
      <c r="V202" s="48" cm="1">
        <f t="array" ref="V202">IF($U202&lt;=6,SUM($C202:$R202),SUMPRODUCT(LARGE($C202:$R202,{1,2,3,4,5,6})))</f>
        <v>0</v>
      </c>
      <c r="W202" s="37" t="str">
        <f t="shared" si="15"/>
        <v/>
      </c>
      <c r="X202" s="34" t="str" cm="1">
        <f t="array" ref="X202">IF(W202= "","",IFERROR(SUMPRODUCT(LARGE($C202:$R202,{1,2,3,4})), ""))</f>
        <v/>
      </c>
      <c r="Y202" s="34" t="str" cm="1">
        <f t="array" ref="Y202">IF(X202&lt;&gt;"",(IFERROR(SUMPRODUCT(LARGE($C202:$R202,{1,2,3,4,5,6,7})),"")),"")</f>
        <v/>
      </c>
      <c r="Z202" s="34" t="str" cm="1">
        <f t="array" ref="Z202">IF(Y202&lt;&gt;"",(IFERROR(SUMPRODUCT(LARGE($C202:$R202,{1,2,3,4,5,6,7,8})),"")),"")</f>
        <v/>
      </c>
    </row>
    <row r="203" spans="2:26" ht="15" customHeight="1" x14ac:dyDescent="0.25">
      <c r="B203" s="10"/>
      <c r="C203" s="10"/>
      <c r="D203" s="10"/>
      <c r="E203" s="10"/>
      <c r="F203" s="10"/>
      <c r="G203" s="10"/>
      <c r="H203" s="10"/>
      <c r="I203" s="41"/>
      <c r="J203" s="10"/>
      <c r="K203" s="10"/>
      <c r="L203" s="10"/>
      <c r="M203" s="10"/>
      <c r="N203" s="10"/>
      <c r="O203" s="78"/>
      <c r="P203" s="10"/>
      <c r="Q203" s="10"/>
      <c r="R203" s="10"/>
      <c r="S203" s="40"/>
      <c r="T203" s="41">
        <f t="shared" si="13"/>
        <v>0</v>
      </c>
      <c r="U203" s="39">
        <f t="shared" si="14"/>
        <v>0</v>
      </c>
      <c r="V203" s="48" cm="1">
        <f t="array" ref="V203">IF($U203&lt;=6,SUM($C203:$R203),SUMPRODUCT(LARGE($C203:$R203,{1,2,3,4,5,6})))</f>
        <v>0</v>
      </c>
      <c r="W203" s="37" t="str">
        <f t="shared" si="15"/>
        <v/>
      </c>
      <c r="X203" s="34" t="str" cm="1">
        <f t="array" ref="X203">IF(W203= "","",IFERROR(SUMPRODUCT(LARGE($C203:$R203,{1,2,3,4})), ""))</f>
        <v/>
      </c>
      <c r="Y203" s="34" t="str" cm="1">
        <f t="array" ref="Y203">IF(X203&lt;&gt;"",(IFERROR(SUMPRODUCT(LARGE($C203:$R203,{1,2,3,4,5,6,7})),"")),"")</f>
        <v/>
      </c>
      <c r="Z203" s="34" t="str" cm="1">
        <f t="array" ref="Z203">IF(Y203&lt;&gt;"",(IFERROR(SUMPRODUCT(LARGE($C203:$R203,{1,2,3,4,5,6,7,8})),"")),"")</f>
        <v/>
      </c>
    </row>
    <row r="204" spans="2:26" ht="15" customHeight="1" x14ac:dyDescent="0.25">
      <c r="B204" s="10"/>
      <c r="C204" s="10"/>
      <c r="D204" s="10"/>
      <c r="E204" s="10"/>
      <c r="F204" s="10"/>
      <c r="G204" s="10"/>
      <c r="H204" s="10"/>
      <c r="I204" s="41"/>
      <c r="J204" s="10"/>
      <c r="K204" s="10"/>
      <c r="L204" s="10"/>
      <c r="M204" s="10"/>
      <c r="N204" s="10"/>
      <c r="O204" s="78"/>
      <c r="P204" s="10"/>
      <c r="Q204" s="10"/>
      <c r="R204" s="10"/>
      <c r="S204" s="40"/>
      <c r="T204" s="41">
        <f t="shared" si="13"/>
        <v>0</v>
      </c>
      <c r="U204" s="39">
        <f t="shared" si="14"/>
        <v>0</v>
      </c>
      <c r="V204" s="48" cm="1">
        <f t="array" ref="V204">IF($U204&lt;=6,SUM($C204:$R204),SUMPRODUCT(LARGE($C204:$R204,{1,2,3,4,5,6})))</f>
        <v>0</v>
      </c>
      <c r="W204" s="37" t="str">
        <f t="shared" si="15"/>
        <v/>
      </c>
      <c r="X204" s="34" t="str" cm="1">
        <f t="array" ref="X204">IF(W204= "","",IFERROR(SUMPRODUCT(LARGE($C204:$R204,{1,2,3,4})), ""))</f>
        <v/>
      </c>
      <c r="Y204" s="34" t="str" cm="1">
        <f t="array" ref="Y204">IF(X204&lt;&gt;"",(IFERROR(SUMPRODUCT(LARGE($C204:$R204,{1,2,3,4,5,6,7})),"")),"")</f>
        <v/>
      </c>
      <c r="Z204" s="34" t="str" cm="1">
        <f t="array" ref="Z204">IF(Y204&lt;&gt;"",(IFERROR(SUMPRODUCT(LARGE($C204:$R204,{1,2,3,4,5,6,7,8})),"")),"")</f>
        <v/>
      </c>
    </row>
    <row r="205" spans="2:26" ht="15" customHeight="1" x14ac:dyDescent="0.25">
      <c r="B205" s="10"/>
      <c r="C205" s="10"/>
      <c r="D205" s="10"/>
      <c r="E205" s="10"/>
      <c r="F205" s="10"/>
      <c r="G205" s="10"/>
      <c r="H205" s="10"/>
      <c r="I205" s="41"/>
      <c r="J205" s="10"/>
      <c r="K205" s="10"/>
      <c r="L205" s="10"/>
      <c r="M205" s="10"/>
      <c r="N205" s="10"/>
      <c r="O205" s="78"/>
      <c r="P205" s="10"/>
      <c r="Q205" s="10"/>
      <c r="R205" s="10"/>
      <c r="S205" s="40"/>
      <c r="T205" s="41">
        <f t="shared" si="13"/>
        <v>0</v>
      </c>
      <c r="U205" s="39">
        <f t="shared" si="14"/>
        <v>0</v>
      </c>
      <c r="V205" s="48" cm="1">
        <f t="array" ref="V205">IF($U205&lt;=6,SUM($C205:$R205),SUMPRODUCT(LARGE($C205:$R205,{1,2,3,4,5,6})))</f>
        <v>0</v>
      </c>
      <c r="W205" s="37" t="str">
        <f t="shared" si="15"/>
        <v/>
      </c>
      <c r="X205" s="34" t="str" cm="1">
        <f t="array" ref="X205">IF(W205= "","",IFERROR(SUMPRODUCT(LARGE($C205:$R205,{1,2,3,4})), ""))</f>
        <v/>
      </c>
      <c r="Y205" s="34" t="str" cm="1">
        <f t="array" ref="Y205">IF(X205&lt;&gt;"",(IFERROR(SUMPRODUCT(LARGE($C205:$R205,{1,2,3,4,5,6,7})),"")),"")</f>
        <v/>
      </c>
      <c r="Z205" s="34" t="str" cm="1">
        <f t="array" ref="Z205">IF(Y205&lt;&gt;"",(IFERROR(SUMPRODUCT(LARGE($C205:$R205,{1,2,3,4,5,6,7,8})),"")),"")</f>
        <v/>
      </c>
    </row>
    <row r="206" spans="2:26" ht="15" customHeight="1" x14ac:dyDescent="0.25">
      <c r="B206" s="10"/>
      <c r="C206" s="10"/>
      <c r="D206" s="10"/>
      <c r="E206" s="10"/>
      <c r="F206" s="10"/>
      <c r="G206" s="10"/>
      <c r="H206" s="10"/>
      <c r="I206" s="41"/>
      <c r="J206" s="10"/>
      <c r="K206" s="10"/>
      <c r="L206" s="10"/>
      <c r="M206" s="10"/>
      <c r="N206" s="10"/>
      <c r="O206" s="78"/>
      <c r="P206" s="10"/>
      <c r="Q206" s="10"/>
      <c r="R206" s="10"/>
      <c r="S206" s="40"/>
      <c r="T206" s="41">
        <f t="shared" si="13"/>
        <v>0</v>
      </c>
      <c r="U206" s="39">
        <f t="shared" si="14"/>
        <v>0</v>
      </c>
      <c r="V206" s="48" cm="1">
        <f t="array" ref="V206">IF($U206&lt;=6,SUM($C206:$R206),SUMPRODUCT(LARGE($C206:$R206,{1,2,3,4,5,6})))</f>
        <v>0</v>
      </c>
      <c r="W206" s="37" t="str">
        <f t="shared" si="15"/>
        <v/>
      </c>
      <c r="X206" s="34" t="str" cm="1">
        <f t="array" ref="X206">IF(W206= "","",IFERROR(SUMPRODUCT(LARGE($C206:$R206,{1,2,3,4})), ""))</f>
        <v/>
      </c>
      <c r="Y206" s="34" t="str" cm="1">
        <f t="array" ref="Y206">IF(X206&lt;&gt;"",(IFERROR(SUMPRODUCT(LARGE($C206:$R206,{1,2,3,4,5,6,7})),"")),"")</f>
        <v/>
      </c>
      <c r="Z206" s="34" t="str" cm="1">
        <f t="array" ref="Z206">IF(Y206&lt;&gt;"",(IFERROR(SUMPRODUCT(LARGE($C206:$R206,{1,2,3,4,5,6,7,8})),"")),"")</f>
        <v/>
      </c>
    </row>
    <row r="207" spans="2:26" ht="15" customHeight="1" x14ac:dyDescent="0.25">
      <c r="B207" s="10"/>
      <c r="C207" s="10"/>
      <c r="D207" s="10"/>
      <c r="E207" s="10"/>
      <c r="F207" s="10"/>
      <c r="G207" s="10"/>
      <c r="H207" s="10"/>
      <c r="I207" s="41"/>
      <c r="J207" s="10"/>
      <c r="K207" s="10"/>
      <c r="L207" s="10"/>
      <c r="M207" s="10"/>
      <c r="N207" s="10"/>
      <c r="O207" s="78"/>
      <c r="P207" s="10"/>
      <c r="Q207" s="10"/>
      <c r="R207" s="10"/>
      <c r="S207" s="40"/>
      <c r="T207" s="41">
        <f t="shared" si="13"/>
        <v>0</v>
      </c>
      <c r="U207" s="39">
        <f t="shared" si="14"/>
        <v>0</v>
      </c>
      <c r="V207" s="48" cm="1">
        <f t="array" ref="V207">IF($U207&lt;=6,SUM($C207:$R207),SUMPRODUCT(LARGE($C207:$R207,{1,2,3,4,5,6})))</f>
        <v>0</v>
      </c>
      <c r="W207" s="37" t="str">
        <f t="shared" si="15"/>
        <v/>
      </c>
      <c r="X207" s="34" t="str" cm="1">
        <f t="array" ref="X207">IF(W207= "","",IFERROR(SUMPRODUCT(LARGE($C207:$R207,{1,2,3,4})), ""))</f>
        <v/>
      </c>
      <c r="Y207" s="34" t="str" cm="1">
        <f t="array" ref="Y207">IF(X207&lt;&gt;"",(IFERROR(SUMPRODUCT(LARGE($C207:$R207,{1,2,3,4,5,6,7})),"")),"")</f>
        <v/>
      </c>
      <c r="Z207" s="34" t="str" cm="1">
        <f t="array" ref="Z207">IF(Y207&lt;&gt;"",(IFERROR(SUMPRODUCT(LARGE($C207:$R207,{1,2,3,4,5,6,7,8})),"")),"")</f>
        <v/>
      </c>
    </row>
    <row r="208" spans="2:26" ht="15" customHeight="1" x14ac:dyDescent="0.25">
      <c r="B208" s="10"/>
      <c r="C208" s="10"/>
      <c r="D208" s="10"/>
      <c r="E208" s="10"/>
      <c r="F208" s="10"/>
      <c r="G208" s="10"/>
      <c r="H208" s="10"/>
      <c r="I208" s="41"/>
      <c r="J208" s="10"/>
      <c r="K208" s="10"/>
      <c r="L208" s="10"/>
      <c r="M208" s="10"/>
      <c r="N208" s="10"/>
      <c r="O208" s="78"/>
      <c r="P208" s="10"/>
      <c r="Q208" s="10"/>
      <c r="R208" s="10"/>
      <c r="S208" s="40"/>
      <c r="T208" s="41">
        <f t="shared" si="13"/>
        <v>0</v>
      </c>
      <c r="U208" s="39">
        <f t="shared" si="14"/>
        <v>0</v>
      </c>
      <c r="V208" s="48" cm="1">
        <f t="array" ref="V208">IF($U208&lt;=6,SUM($C208:$R208),SUMPRODUCT(LARGE($C208:$R208,{1,2,3,4,5,6})))</f>
        <v>0</v>
      </c>
      <c r="W208" s="37" t="str">
        <f t="shared" si="15"/>
        <v/>
      </c>
      <c r="X208" s="34" t="str" cm="1">
        <f t="array" ref="X208">IF(W208= "","",IFERROR(SUMPRODUCT(LARGE($C208:$R208,{1,2,3,4})), ""))</f>
        <v/>
      </c>
      <c r="Y208" s="34" t="str" cm="1">
        <f t="array" ref="Y208">IF(X208&lt;&gt;"",(IFERROR(SUMPRODUCT(LARGE($C208:$R208,{1,2,3,4,5,6,7})),"")),"")</f>
        <v/>
      </c>
      <c r="Z208" s="34" t="str" cm="1">
        <f t="array" ref="Z208">IF(Y208&lt;&gt;"",(IFERROR(SUMPRODUCT(LARGE($C208:$R208,{1,2,3,4,5,6,7,8})),"")),"")</f>
        <v/>
      </c>
    </row>
    <row r="209" spans="2:26" ht="15" customHeight="1" x14ac:dyDescent="0.25">
      <c r="B209" s="10"/>
      <c r="C209" s="10"/>
      <c r="D209" s="10"/>
      <c r="E209" s="10"/>
      <c r="F209" s="10"/>
      <c r="G209" s="10"/>
      <c r="H209" s="10"/>
      <c r="I209" s="41"/>
      <c r="J209" s="10"/>
      <c r="K209" s="10"/>
      <c r="L209" s="10"/>
      <c r="M209" s="10"/>
      <c r="N209" s="10"/>
      <c r="O209" s="78"/>
      <c r="P209" s="10"/>
      <c r="Q209" s="10"/>
      <c r="R209" s="10"/>
      <c r="S209" s="40"/>
      <c r="T209" s="41">
        <f t="shared" si="13"/>
        <v>0</v>
      </c>
      <c r="U209" s="39">
        <f t="shared" si="14"/>
        <v>0</v>
      </c>
      <c r="V209" s="48" cm="1">
        <f t="array" ref="V209">IF($U209&lt;=6,SUM($C209:$R209),SUMPRODUCT(LARGE($C209:$R209,{1,2,3,4,5,6})))</f>
        <v>0</v>
      </c>
      <c r="W209" s="37" t="str">
        <f t="shared" si="15"/>
        <v/>
      </c>
      <c r="X209" s="34" t="str" cm="1">
        <f t="array" ref="X209">IF(W209= "","",IFERROR(SUMPRODUCT(LARGE($C209:$R209,{1,2,3,4})), ""))</f>
        <v/>
      </c>
      <c r="Y209" s="34" t="str" cm="1">
        <f t="array" ref="Y209">IF(X209&lt;&gt;"",(IFERROR(SUMPRODUCT(LARGE($C209:$R209,{1,2,3,4,5,6,7})),"")),"")</f>
        <v/>
      </c>
      <c r="Z209" s="34" t="str" cm="1">
        <f t="array" ref="Z209">IF(Y209&lt;&gt;"",(IFERROR(SUMPRODUCT(LARGE($C209:$R209,{1,2,3,4,5,6,7,8})),"")),"")</f>
        <v/>
      </c>
    </row>
    <row r="210" spans="2:26" ht="15" customHeight="1" x14ac:dyDescent="0.25">
      <c r="B210" s="10"/>
      <c r="C210" s="10"/>
      <c r="D210" s="10"/>
      <c r="E210" s="10"/>
      <c r="F210" s="10"/>
      <c r="G210" s="10"/>
      <c r="H210" s="10"/>
      <c r="I210" s="41"/>
      <c r="J210" s="10"/>
      <c r="K210" s="10"/>
      <c r="L210" s="10"/>
      <c r="M210" s="10"/>
      <c r="N210" s="10"/>
      <c r="O210" s="78"/>
      <c r="P210" s="10"/>
      <c r="Q210" s="10"/>
      <c r="R210" s="10"/>
      <c r="S210" s="40"/>
      <c r="T210" s="41">
        <f t="shared" si="13"/>
        <v>0</v>
      </c>
      <c r="U210" s="39">
        <f t="shared" si="14"/>
        <v>0</v>
      </c>
      <c r="V210" s="48" cm="1">
        <f t="array" ref="V210">IF($U210&lt;=6,SUM($C210:$R210),SUMPRODUCT(LARGE($C210:$R210,{1,2,3,4,5,6})))</f>
        <v>0</v>
      </c>
      <c r="W210" s="37" t="str">
        <f t="shared" si="15"/>
        <v/>
      </c>
      <c r="X210" s="34" t="str" cm="1">
        <f t="array" ref="X210">IF(W210= "","",IFERROR(SUMPRODUCT(LARGE($C210:$R210,{1,2,3,4})), ""))</f>
        <v/>
      </c>
      <c r="Y210" s="34" t="str" cm="1">
        <f t="array" ref="Y210">IF(X210&lt;&gt;"",(IFERROR(SUMPRODUCT(LARGE($C210:$R210,{1,2,3,4,5,6,7})),"")),"")</f>
        <v/>
      </c>
      <c r="Z210" s="34" t="str" cm="1">
        <f t="array" ref="Z210">IF(Y210&lt;&gt;"",(IFERROR(SUMPRODUCT(LARGE($C210:$R210,{1,2,3,4,5,6,7,8})),"")),"")</f>
        <v/>
      </c>
    </row>
    <row r="211" spans="2:26" ht="15" customHeight="1" x14ac:dyDescent="0.25">
      <c r="B211" s="10"/>
      <c r="C211" s="10"/>
      <c r="D211" s="10"/>
      <c r="E211" s="10"/>
      <c r="F211" s="10"/>
      <c r="G211" s="10"/>
      <c r="H211" s="10"/>
      <c r="I211" s="41"/>
      <c r="J211" s="10"/>
      <c r="K211" s="10"/>
      <c r="L211" s="10"/>
      <c r="M211" s="10"/>
      <c r="N211" s="10"/>
      <c r="O211" s="78"/>
      <c r="P211" s="10"/>
      <c r="Q211" s="10"/>
      <c r="R211" s="10"/>
      <c r="S211" s="40"/>
      <c r="T211" s="41">
        <f t="shared" si="13"/>
        <v>0</v>
      </c>
      <c r="U211" s="39">
        <f t="shared" si="14"/>
        <v>0</v>
      </c>
      <c r="V211" s="48" cm="1">
        <f t="array" ref="V211">IF($U211&lt;=6,SUM($C211:$R211),SUMPRODUCT(LARGE($C211:$R211,{1,2,3,4,5,6})))</f>
        <v>0</v>
      </c>
      <c r="W211" s="37" t="str">
        <f t="shared" si="15"/>
        <v/>
      </c>
      <c r="X211" s="34" t="str" cm="1">
        <f t="array" ref="X211">IF(W211= "","",IFERROR(SUMPRODUCT(LARGE($C211:$R211,{1,2,3,4})), ""))</f>
        <v/>
      </c>
      <c r="Y211" s="34" t="str" cm="1">
        <f t="array" ref="Y211">IF(X211&lt;&gt;"",(IFERROR(SUMPRODUCT(LARGE($C211:$R211,{1,2,3,4,5,6,7})),"")),"")</f>
        <v/>
      </c>
      <c r="Z211" s="34" t="str" cm="1">
        <f t="array" ref="Z211">IF(Y211&lt;&gt;"",(IFERROR(SUMPRODUCT(LARGE($C211:$R211,{1,2,3,4,5,6,7,8})),"")),"")</f>
        <v/>
      </c>
    </row>
    <row r="212" spans="2:26" ht="15" customHeight="1" x14ac:dyDescent="0.25">
      <c r="B212" s="10"/>
      <c r="C212" s="10"/>
      <c r="D212" s="10"/>
      <c r="E212" s="10"/>
      <c r="F212" s="10"/>
      <c r="G212" s="10"/>
      <c r="H212" s="10"/>
      <c r="I212" s="41"/>
      <c r="J212" s="10"/>
      <c r="K212" s="10"/>
      <c r="L212" s="10"/>
      <c r="M212" s="10"/>
      <c r="N212" s="10"/>
      <c r="O212" s="78"/>
      <c r="P212" s="10"/>
      <c r="Q212" s="10"/>
      <c r="R212" s="10"/>
      <c r="S212" s="40"/>
      <c r="T212" s="41">
        <f t="shared" si="13"/>
        <v>0</v>
      </c>
      <c r="U212" s="39">
        <f t="shared" si="14"/>
        <v>0</v>
      </c>
      <c r="V212" s="48" cm="1">
        <f t="array" ref="V212">IF($U212&lt;=6,SUM($C212:$R212),SUMPRODUCT(LARGE($C212:$R212,{1,2,3,4,5,6})))</f>
        <v>0</v>
      </c>
      <c r="W212" s="37" t="str">
        <f t="shared" si="15"/>
        <v/>
      </c>
      <c r="X212" s="34" t="str" cm="1">
        <f t="array" ref="X212">IF(W212= "","",IFERROR(SUMPRODUCT(LARGE($C212:$R212,{1,2,3,4})), ""))</f>
        <v/>
      </c>
      <c r="Y212" s="34" t="str" cm="1">
        <f t="array" ref="Y212">IF(X212&lt;&gt;"",(IFERROR(SUMPRODUCT(LARGE($C212:$R212,{1,2,3,4,5,6,7})),"")),"")</f>
        <v/>
      </c>
      <c r="Z212" s="34" t="str" cm="1">
        <f t="array" ref="Z212">IF(Y212&lt;&gt;"",(IFERROR(SUMPRODUCT(LARGE($C212:$R212,{1,2,3,4,5,6,7,8})),"")),"")</f>
        <v/>
      </c>
    </row>
    <row r="213" spans="2:26" ht="15" customHeight="1" x14ac:dyDescent="0.25">
      <c r="B213" s="10"/>
      <c r="C213" s="10"/>
      <c r="D213" s="10"/>
      <c r="E213" s="10"/>
      <c r="F213" s="10"/>
      <c r="G213" s="10"/>
      <c r="H213" s="10"/>
      <c r="I213" s="41"/>
      <c r="J213" s="10"/>
      <c r="K213" s="10"/>
      <c r="L213" s="10"/>
      <c r="M213" s="10"/>
      <c r="N213" s="10"/>
      <c r="O213" s="78"/>
      <c r="P213" s="10"/>
      <c r="Q213" s="10"/>
      <c r="R213" s="10"/>
      <c r="S213" s="40"/>
      <c r="T213" s="41">
        <f t="shared" si="13"/>
        <v>0</v>
      </c>
      <c r="U213" s="39">
        <f t="shared" si="14"/>
        <v>0</v>
      </c>
      <c r="V213" s="48" cm="1">
        <f t="array" ref="V213">IF($U213&lt;=6,SUM($C213:$R213),SUMPRODUCT(LARGE($C213:$R213,{1,2,3,4,5,6})))</f>
        <v>0</v>
      </c>
      <c r="W213" s="37" t="str">
        <f t="shared" si="15"/>
        <v/>
      </c>
      <c r="X213" s="34" t="str" cm="1">
        <f t="array" ref="X213">IF(W213= "","",IFERROR(SUMPRODUCT(LARGE($C213:$R213,{1,2,3,4})), ""))</f>
        <v/>
      </c>
      <c r="Y213" s="34" t="str" cm="1">
        <f t="array" ref="Y213">IF(X213&lt;&gt;"",(IFERROR(SUMPRODUCT(LARGE($C213:$R213,{1,2,3,4,5,6,7})),"")),"")</f>
        <v/>
      </c>
      <c r="Z213" s="34" t="str" cm="1">
        <f t="array" ref="Z213">IF(Y213&lt;&gt;"",(IFERROR(SUMPRODUCT(LARGE($C213:$R213,{1,2,3,4,5,6,7,8})),"")),"")</f>
        <v/>
      </c>
    </row>
    <row r="214" spans="2:26" ht="15" customHeight="1" x14ac:dyDescent="0.25">
      <c r="B214" s="10"/>
      <c r="C214" s="10"/>
      <c r="D214" s="10"/>
      <c r="E214" s="10"/>
      <c r="F214" s="10"/>
      <c r="G214" s="10"/>
      <c r="H214" s="10"/>
      <c r="I214" s="41"/>
      <c r="J214" s="10"/>
      <c r="K214" s="10"/>
      <c r="L214" s="10"/>
      <c r="M214" s="10"/>
      <c r="N214" s="10"/>
      <c r="O214" s="78"/>
      <c r="P214" s="10"/>
      <c r="Q214" s="10"/>
      <c r="R214" s="10"/>
      <c r="S214" s="40"/>
      <c r="T214" s="41">
        <f t="shared" si="13"/>
        <v>0</v>
      </c>
      <c r="U214" s="39">
        <f t="shared" si="14"/>
        <v>0</v>
      </c>
      <c r="V214" s="48" cm="1">
        <f t="array" ref="V214">IF($U214&lt;=6,SUM($C214:$R214),SUMPRODUCT(LARGE($C214:$R214,{1,2,3,4,5,6})))</f>
        <v>0</v>
      </c>
      <c r="W214" s="37" t="str">
        <f t="shared" si="15"/>
        <v/>
      </c>
      <c r="X214" s="34" t="str" cm="1">
        <f t="array" ref="X214">IF(W214= "","",IFERROR(SUMPRODUCT(LARGE($C214:$R214,{1,2,3,4})), ""))</f>
        <v/>
      </c>
      <c r="Y214" s="34" t="str" cm="1">
        <f t="array" ref="Y214">IF(X214&lt;&gt;"",(IFERROR(SUMPRODUCT(LARGE($C214:$R214,{1,2,3,4,5,6,7})),"")),"")</f>
        <v/>
      </c>
      <c r="Z214" s="34" t="str" cm="1">
        <f t="array" ref="Z214">IF(Y214&lt;&gt;"",(IFERROR(SUMPRODUCT(LARGE($C214:$R214,{1,2,3,4,5,6,7,8})),"")),"")</f>
        <v/>
      </c>
    </row>
    <row r="215" spans="2:26" ht="15" customHeight="1" x14ac:dyDescent="0.25">
      <c r="B215" s="10"/>
      <c r="C215" s="10"/>
      <c r="D215" s="10"/>
      <c r="E215" s="10"/>
      <c r="F215" s="10"/>
      <c r="G215" s="10"/>
      <c r="H215" s="10"/>
      <c r="I215" s="41"/>
      <c r="J215" s="10"/>
      <c r="K215" s="10"/>
      <c r="L215" s="10"/>
      <c r="M215" s="10"/>
      <c r="N215" s="10"/>
      <c r="O215" s="78"/>
      <c r="P215" s="10"/>
      <c r="Q215" s="10"/>
      <c r="R215" s="10"/>
      <c r="S215" s="40"/>
      <c r="T215" s="41">
        <f t="shared" si="13"/>
        <v>0</v>
      </c>
      <c r="U215" s="39">
        <f t="shared" si="14"/>
        <v>0</v>
      </c>
      <c r="V215" s="48" cm="1">
        <f t="array" ref="V215">IF($U215&lt;=6,SUM($C215:$R215),SUMPRODUCT(LARGE($C215:$R215,{1,2,3,4,5,6})))</f>
        <v>0</v>
      </c>
      <c r="W215" s="37" t="str">
        <f t="shared" si="15"/>
        <v/>
      </c>
      <c r="X215" s="34" t="str" cm="1">
        <f t="array" ref="X215">IF(W215= "","",IFERROR(SUMPRODUCT(LARGE($C215:$R215,{1,2,3,4})), ""))</f>
        <v/>
      </c>
      <c r="Y215" s="34" t="str" cm="1">
        <f t="array" ref="Y215">IF(X215&lt;&gt;"",(IFERROR(SUMPRODUCT(LARGE($C215:$R215,{1,2,3,4,5,6,7})),"")),"")</f>
        <v/>
      </c>
      <c r="Z215" s="34" t="str" cm="1">
        <f t="array" ref="Z215">IF(Y215&lt;&gt;"",(IFERROR(SUMPRODUCT(LARGE($C215:$R215,{1,2,3,4,5,6,7,8})),"")),"")</f>
        <v/>
      </c>
    </row>
    <row r="216" spans="2:26" ht="15" customHeight="1" x14ac:dyDescent="0.25">
      <c r="B216" s="10"/>
      <c r="C216" s="10"/>
      <c r="D216" s="10"/>
      <c r="E216" s="10"/>
      <c r="F216" s="10"/>
      <c r="G216" s="10"/>
      <c r="H216" s="10"/>
      <c r="I216" s="41"/>
      <c r="J216" s="10"/>
      <c r="K216" s="10"/>
      <c r="L216" s="10"/>
      <c r="M216" s="10"/>
      <c r="N216" s="10"/>
      <c r="O216" s="78"/>
      <c r="P216" s="10"/>
      <c r="Q216" s="10"/>
      <c r="R216" s="10"/>
      <c r="S216" s="40"/>
      <c r="T216" s="41">
        <f t="shared" si="13"/>
        <v>0</v>
      </c>
      <c r="U216" s="39">
        <f t="shared" si="14"/>
        <v>0</v>
      </c>
      <c r="V216" s="48" cm="1">
        <f t="array" ref="V216">IF($U216&lt;=6,SUM($C216:$R216),SUMPRODUCT(LARGE($C216:$R216,{1,2,3,4,5,6})))</f>
        <v>0</v>
      </c>
      <c r="W216" s="37" t="str">
        <f t="shared" si="15"/>
        <v/>
      </c>
      <c r="X216" s="34" t="str" cm="1">
        <f t="array" ref="X216">IF(W216= "","",IFERROR(SUMPRODUCT(LARGE($C216:$R216,{1,2,3,4})), ""))</f>
        <v/>
      </c>
      <c r="Y216" s="34" t="str" cm="1">
        <f t="array" ref="Y216">IF(X216&lt;&gt;"",(IFERROR(SUMPRODUCT(LARGE($C216:$R216,{1,2,3,4,5,6,7})),"")),"")</f>
        <v/>
      </c>
      <c r="Z216" s="34" t="str" cm="1">
        <f t="array" ref="Z216">IF(Y216&lt;&gt;"",(IFERROR(SUMPRODUCT(LARGE($C216:$R216,{1,2,3,4,5,6,7,8})),"")),"")</f>
        <v/>
      </c>
    </row>
    <row r="217" spans="2:26" ht="15" customHeight="1" x14ac:dyDescent="0.25">
      <c r="B217" s="10"/>
      <c r="C217" s="10"/>
      <c r="D217" s="10"/>
      <c r="E217" s="10"/>
      <c r="F217" s="10"/>
      <c r="G217" s="10"/>
      <c r="H217" s="10"/>
      <c r="I217" s="41"/>
      <c r="J217" s="10"/>
      <c r="K217" s="10"/>
      <c r="L217" s="10"/>
      <c r="M217" s="10"/>
      <c r="N217" s="10"/>
      <c r="O217" s="78"/>
      <c r="P217" s="10"/>
      <c r="Q217" s="10"/>
      <c r="R217" s="10"/>
      <c r="S217" s="40"/>
      <c r="T217" s="41">
        <f t="shared" si="13"/>
        <v>0</v>
      </c>
      <c r="U217" s="39">
        <f t="shared" si="14"/>
        <v>0</v>
      </c>
      <c r="V217" s="48" cm="1">
        <f t="array" ref="V217">IF($U217&lt;=6,SUM($C217:$R217),SUMPRODUCT(LARGE($C217:$R217,{1,2,3,4,5,6})))</f>
        <v>0</v>
      </c>
      <c r="W217" s="37" t="str">
        <f t="shared" si="15"/>
        <v/>
      </c>
      <c r="X217" s="34" t="str" cm="1">
        <f t="array" ref="X217">IF(W217= "","",IFERROR(SUMPRODUCT(LARGE($C217:$R217,{1,2,3,4})), ""))</f>
        <v/>
      </c>
      <c r="Y217" s="34" t="str" cm="1">
        <f t="array" ref="Y217">IF(X217&lt;&gt;"",(IFERROR(SUMPRODUCT(LARGE($C217:$R217,{1,2,3,4,5,6,7})),"")),"")</f>
        <v/>
      </c>
      <c r="Z217" s="34" t="str" cm="1">
        <f t="array" ref="Z217">IF(Y217&lt;&gt;"",(IFERROR(SUMPRODUCT(LARGE($C217:$R217,{1,2,3,4,5,6,7,8})),"")),"")</f>
        <v/>
      </c>
    </row>
    <row r="218" spans="2:26" ht="15" customHeight="1" x14ac:dyDescent="0.25">
      <c r="B218" s="10"/>
      <c r="C218" s="10"/>
      <c r="D218" s="10"/>
      <c r="E218" s="10"/>
      <c r="F218" s="10"/>
      <c r="G218" s="10"/>
      <c r="H218" s="10"/>
      <c r="I218" s="41"/>
      <c r="J218" s="10"/>
      <c r="K218" s="10"/>
      <c r="L218" s="10"/>
      <c r="M218" s="10"/>
      <c r="N218" s="10"/>
      <c r="O218" s="78"/>
      <c r="P218" s="10"/>
      <c r="Q218" s="10"/>
      <c r="R218" s="10"/>
      <c r="S218" s="40"/>
      <c r="T218" s="41">
        <f t="shared" si="13"/>
        <v>0</v>
      </c>
      <c r="U218" s="39">
        <f t="shared" si="14"/>
        <v>0</v>
      </c>
      <c r="V218" s="48" cm="1">
        <f t="array" ref="V218">IF($U218&lt;=6,SUM($C218:$R218),SUMPRODUCT(LARGE($C218:$R218,{1,2,3,4,5,6})))</f>
        <v>0</v>
      </c>
      <c r="W218" s="37" t="str">
        <f t="shared" si="15"/>
        <v/>
      </c>
      <c r="X218" s="34" t="str" cm="1">
        <f t="array" ref="X218">IF(W218= "","",IFERROR(SUMPRODUCT(LARGE($C218:$R218,{1,2,3,4})), ""))</f>
        <v/>
      </c>
      <c r="Y218" s="34" t="str" cm="1">
        <f t="array" ref="Y218">IF(X218&lt;&gt;"",(IFERROR(SUMPRODUCT(LARGE($C218:$R218,{1,2,3,4,5,6,7})),"")),"")</f>
        <v/>
      </c>
      <c r="Z218" s="34" t="str" cm="1">
        <f t="array" ref="Z218">IF(Y218&lt;&gt;"",(IFERROR(SUMPRODUCT(LARGE($C218:$R218,{1,2,3,4,5,6,7,8})),"")),"")</f>
        <v/>
      </c>
    </row>
    <row r="219" spans="2:26" ht="15" customHeight="1" x14ac:dyDescent="0.25">
      <c r="B219" s="10"/>
      <c r="C219" s="10"/>
      <c r="D219" s="10"/>
      <c r="E219" s="10"/>
      <c r="F219" s="10"/>
      <c r="G219" s="10"/>
      <c r="H219" s="10"/>
      <c r="I219" s="41"/>
      <c r="J219" s="10"/>
      <c r="K219" s="10"/>
      <c r="L219" s="10"/>
      <c r="M219" s="10"/>
      <c r="N219" s="10"/>
      <c r="O219" s="78"/>
      <c r="P219" s="10"/>
      <c r="Q219" s="10"/>
      <c r="R219" s="10"/>
      <c r="S219" s="40"/>
      <c r="T219" s="41">
        <f t="shared" si="13"/>
        <v>0</v>
      </c>
      <c r="U219" s="39">
        <f t="shared" si="14"/>
        <v>0</v>
      </c>
      <c r="V219" s="48" cm="1">
        <f t="array" ref="V219">IF($U219&lt;=6,SUM($C219:$R219),SUMPRODUCT(LARGE($C219:$R219,{1,2,3,4,5,6})))</f>
        <v>0</v>
      </c>
      <c r="W219" s="37" t="str">
        <f t="shared" si="15"/>
        <v/>
      </c>
      <c r="X219" s="34" t="str" cm="1">
        <f t="array" ref="X219">IF(W219= "","",IFERROR(SUMPRODUCT(LARGE($C219:$R219,{1,2,3,4})), ""))</f>
        <v/>
      </c>
      <c r="Y219" s="34" t="str" cm="1">
        <f t="array" ref="Y219">IF(X219&lt;&gt;"",(IFERROR(SUMPRODUCT(LARGE($C219:$R219,{1,2,3,4,5,6,7})),"")),"")</f>
        <v/>
      </c>
      <c r="Z219" s="34" t="str" cm="1">
        <f t="array" ref="Z219">IF(Y219&lt;&gt;"",(IFERROR(SUMPRODUCT(LARGE($C219:$R219,{1,2,3,4,5,6,7,8})),"")),"")</f>
        <v/>
      </c>
    </row>
    <row r="220" spans="2:26" ht="15" customHeight="1" x14ac:dyDescent="0.25">
      <c r="B220" s="10"/>
      <c r="C220" s="10"/>
      <c r="D220" s="10"/>
      <c r="E220" s="10"/>
      <c r="F220" s="10"/>
      <c r="G220" s="10"/>
      <c r="H220" s="10"/>
      <c r="I220" s="41"/>
      <c r="J220" s="10"/>
      <c r="K220" s="10"/>
      <c r="L220" s="10"/>
      <c r="M220" s="10"/>
      <c r="N220" s="10"/>
      <c r="O220" s="78"/>
      <c r="P220" s="10"/>
      <c r="Q220" s="10"/>
      <c r="R220" s="10"/>
      <c r="S220" s="40"/>
      <c r="T220" s="41">
        <f t="shared" si="13"/>
        <v>0</v>
      </c>
      <c r="U220" s="39">
        <f t="shared" si="14"/>
        <v>0</v>
      </c>
      <c r="V220" s="48" cm="1">
        <f t="array" ref="V220">IF($U220&lt;=6,SUM($C220:$R220),SUMPRODUCT(LARGE($C220:$R220,{1,2,3,4,5,6})))</f>
        <v>0</v>
      </c>
      <c r="W220" s="37" t="str">
        <f t="shared" si="15"/>
        <v/>
      </c>
      <c r="X220" s="34" t="str" cm="1">
        <f t="array" ref="X220">IF(W220= "","",IFERROR(SUMPRODUCT(LARGE($C220:$R220,{1,2,3,4})), ""))</f>
        <v/>
      </c>
      <c r="Y220" s="34" t="str" cm="1">
        <f t="array" ref="Y220">IF(X220&lt;&gt;"",(IFERROR(SUMPRODUCT(LARGE($C220:$R220,{1,2,3,4,5,6,7})),"")),"")</f>
        <v/>
      </c>
      <c r="Z220" s="34" t="str" cm="1">
        <f t="array" ref="Z220">IF(Y220&lt;&gt;"",(IFERROR(SUMPRODUCT(LARGE($C220:$R220,{1,2,3,4,5,6,7,8})),"")),"")</f>
        <v/>
      </c>
    </row>
    <row r="221" spans="2:26" ht="15" customHeight="1" x14ac:dyDescent="0.25">
      <c r="B221" s="10"/>
      <c r="C221" s="10"/>
      <c r="D221" s="10"/>
      <c r="E221" s="10"/>
      <c r="F221" s="10"/>
      <c r="G221" s="10"/>
      <c r="H221" s="10"/>
      <c r="I221" s="41"/>
      <c r="J221" s="10"/>
      <c r="K221" s="10"/>
      <c r="L221" s="10"/>
      <c r="M221" s="10"/>
      <c r="N221" s="10"/>
      <c r="O221" s="78"/>
      <c r="P221" s="10"/>
      <c r="Q221" s="10"/>
      <c r="R221" s="10"/>
      <c r="S221" s="40"/>
      <c r="T221" s="41">
        <f t="shared" si="13"/>
        <v>0</v>
      </c>
      <c r="U221" s="39">
        <f t="shared" si="14"/>
        <v>0</v>
      </c>
      <c r="V221" s="48" cm="1">
        <f t="array" ref="V221">IF($U221&lt;=6,SUM($C221:$R221),SUMPRODUCT(LARGE($C221:$R221,{1,2,3,4,5,6})))</f>
        <v>0</v>
      </c>
      <c r="W221" s="37" t="str">
        <f t="shared" si="15"/>
        <v/>
      </c>
      <c r="X221" s="34" t="str" cm="1">
        <f t="array" ref="X221">IF(W221= "","",IFERROR(SUMPRODUCT(LARGE($C221:$R221,{1,2,3,4})), ""))</f>
        <v/>
      </c>
      <c r="Y221" s="34" t="str" cm="1">
        <f t="array" ref="Y221">IF(X221&lt;&gt;"",(IFERROR(SUMPRODUCT(LARGE($C221:$R221,{1,2,3,4,5,6,7})),"")),"")</f>
        <v/>
      </c>
      <c r="Z221" s="34" t="str" cm="1">
        <f t="array" ref="Z221">IF(Y221&lt;&gt;"",(IFERROR(SUMPRODUCT(LARGE($C221:$R221,{1,2,3,4,5,6,7,8})),"")),"")</f>
        <v/>
      </c>
    </row>
    <row r="222" spans="2:26" ht="15" customHeight="1" x14ac:dyDescent="0.25">
      <c r="B222" s="10"/>
      <c r="C222" s="10"/>
      <c r="D222" s="10"/>
      <c r="E222" s="10"/>
      <c r="F222" s="10"/>
      <c r="G222" s="10"/>
      <c r="H222" s="10"/>
      <c r="I222" s="41"/>
      <c r="J222" s="10"/>
      <c r="K222" s="10"/>
      <c r="L222" s="10"/>
      <c r="M222" s="10"/>
      <c r="N222" s="10"/>
      <c r="O222" s="78"/>
      <c r="P222" s="10"/>
      <c r="Q222" s="10"/>
      <c r="R222" s="10"/>
      <c r="S222" s="40"/>
      <c r="T222" s="41">
        <f t="shared" si="13"/>
        <v>0</v>
      </c>
      <c r="U222" s="39">
        <f t="shared" si="14"/>
        <v>0</v>
      </c>
      <c r="V222" s="48" cm="1">
        <f t="array" ref="V222">IF($U222&lt;=6,SUM($C222:$R222),SUMPRODUCT(LARGE($C222:$R222,{1,2,3,4,5,6})))</f>
        <v>0</v>
      </c>
      <c r="W222" s="37" t="str">
        <f t="shared" si="15"/>
        <v/>
      </c>
      <c r="X222" s="34" t="str" cm="1">
        <f t="array" ref="X222">IF(W222= "","",IFERROR(SUMPRODUCT(LARGE($C222:$R222,{1,2,3,4})), ""))</f>
        <v/>
      </c>
      <c r="Y222" s="34" t="str" cm="1">
        <f t="array" ref="Y222">IF(X222&lt;&gt;"",(IFERROR(SUMPRODUCT(LARGE($C222:$R222,{1,2,3,4,5,6,7})),"")),"")</f>
        <v/>
      </c>
      <c r="Z222" s="34" t="str" cm="1">
        <f t="array" ref="Z222">IF(Y222&lt;&gt;"",(IFERROR(SUMPRODUCT(LARGE($C222:$R222,{1,2,3,4,5,6,7,8})),"")),"")</f>
        <v/>
      </c>
    </row>
    <row r="223" spans="2:26" ht="15" customHeight="1" x14ac:dyDescent="0.25">
      <c r="B223" s="10"/>
      <c r="C223" s="10"/>
      <c r="D223" s="10"/>
      <c r="E223" s="10"/>
      <c r="F223" s="10"/>
      <c r="G223" s="10"/>
      <c r="H223" s="10"/>
      <c r="I223" s="41"/>
      <c r="J223" s="10"/>
      <c r="K223" s="10"/>
      <c r="L223" s="10"/>
      <c r="M223" s="10"/>
      <c r="N223" s="10"/>
      <c r="O223" s="78"/>
      <c r="P223" s="10"/>
      <c r="Q223" s="10"/>
      <c r="R223" s="10"/>
      <c r="S223" s="40"/>
      <c r="T223" s="41">
        <f t="shared" si="13"/>
        <v>0</v>
      </c>
      <c r="U223" s="39">
        <f t="shared" si="14"/>
        <v>0</v>
      </c>
      <c r="V223" s="48" cm="1">
        <f t="array" ref="V223">IF($U223&lt;=6,SUM($C223:$R223),SUMPRODUCT(LARGE($C223:$R223,{1,2,3,4,5,6})))</f>
        <v>0</v>
      </c>
      <c r="W223" s="37" t="str">
        <f t="shared" si="15"/>
        <v/>
      </c>
      <c r="X223" s="34" t="str" cm="1">
        <f t="array" ref="X223">IF(W223= "","",IFERROR(SUMPRODUCT(LARGE($C223:$R223,{1,2,3,4})), ""))</f>
        <v/>
      </c>
      <c r="Y223" s="34" t="str" cm="1">
        <f t="array" ref="Y223">IF(X223&lt;&gt;"",(IFERROR(SUMPRODUCT(LARGE($C223:$R223,{1,2,3,4,5,6,7})),"")),"")</f>
        <v/>
      </c>
      <c r="Z223" s="34" t="str" cm="1">
        <f t="array" ref="Z223">IF(Y223&lt;&gt;"",(IFERROR(SUMPRODUCT(LARGE($C223:$R223,{1,2,3,4,5,6,7,8})),"")),"")</f>
        <v/>
      </c>
    </row>
    <row r="224" spans="2:26" ht="15" customHeight="1" x14ac:dyDescent="0.25">
      <c r="B224" s="10"/>
      <c r="C224" s="10"/>
      <c r="D224" s="10"/>
      <c r="E224" s="10"/>
      <c r="F224" s="10"/>
      <c r="G224" s="10"/>
      <c r="H224" s="10"/>
      <c r="I224" s="41"/>
      <c r="J224" s="10"/>
      <c r="K224" s="10"/>
      <c r="L224" s="10"/>
      <c r="M224" s="10"/>
      <c r="N224" s="10"/>
      <c r="O224" s="78"/>
      <c r="P224" s="10"/>
      <c r="Q224" s="10"/>
      <c r="R224" s="10"/>
      <c r="S224" s="40"/>
      <c r="T224" s="41">
        <f t="shared" si="13"/>
        <v>0</v>
      </c>
      <c r="U224" s="39">
        <f t="shared" si="14"/>
        <v>0</v>
      </c>
      <c r="V224" s="48" cm="1">
        <f t="array" ref="V224">IF($U224&lt;=6,SUM($C224:$R224),SUMPRODUCT(LARGE($C224:$R224,{1,2,3,4,5,6})))</f>
        <v>0</v>
      </c>
      <c r="W224" s="37" t="str">
        <f t="shared" si="15"/>
        <v/>
      </c>
      <c r="X224" s="34" t="str" cm="1">
        <f t="array" ref="X224">IF(W224= "","",IFERROR(SUMPRODUCT(LARGE($C224:$R224,{1,2,3,4})), ""))</f>
        <v/>
      </c>
      <c r="Y224" s="34" t="str" cm="1">
        <f t="array" ref="Y224">IF(X224&lt;&gt;"",(IFERROR(SUMPRODUCT(LARGE($C224:$R224,{1,2,3,4,5,6,7})),"")),"")</f>
        <v/>
      </c>
      <c r="Z224" s="34" t="str" cm="1">
        <f t="array" ref="Z224">IF(Y224&lt;&gt;"",(IFERROR(SUMPRODUCT(LARGE($C224:$R224,{1,2,3,4,5,6,7,8})),"")),"")</f>
        <v/>
      </c>
    </row>
    <row r="225" spans="2:26" ht="15" customHeight="1" x14ac:dyDescent="0.25">
      <c r="B225" s="10"/>
      <c r="C225" s="10"/>
      <c r="D225" s="10"/>
      <c r="E225" s="10"/>
      <c r="F225" s="10"/>
      <c r="G225" s="10"/>
      <c r="H225" s="10"/>
      <c r="I225" s="41"/>
      <c r="J225" s="10"/>
      <c r="K225" s="10"/>
      <c r="L225" s="10"/>
      <c r="M225" s="10"/>
      <c r="N225" s="10"/>
      <c r="O225" s="78"/>
      <c r="P225" s="10"/>
      <c r="Q225" s="10"/>
      <c r="R225" s="10"/>
      <c r="S225" s="40"/>
      <c r="T225" s="41">
        <f t="shared" si="13"/>
        <v>0</v>
      </c>
      <c r="U225" s="39">
        <f t="shared" si="14"/>
        <v>0</v>
      </c>
      <c r="V225" s="48" cm="1">
        <f t="array" ref="V225">IF($U225&lt;=6,SUM($C225:$R225),SUMPRODUCT(LARGE($C225:$R225,{1,2,3,4,5,6})))</f>
        <v>0</v>
      </c>
      <c r="W225" s="37" t="str">
        <f t="shared" si="15"/>
        <v/>
      </c>
      <c r="X225" s="34" t="str" cm="1">
        <f t="array" ref="X225">IF(W225= "","",IFERROR(SUMPRODUCT(LARGE($C225:$R225,{1,2,3,4})), ""))</f>
        <v/>
      </c>
      <c r="Y225" s="34" t="str" cm="1">
        <f t="array" ref="Y225">IF(X225&lt;&gt;"",(IFERROR(SUMPRODUCT(LARGE($C225:$R225,{1,2,3,4,5,6,7})),"")),"")</f>
        <v/>
      </c>
      <c r="Z225" s="34" t="str" cm="1">
        <f t="array" ref="Z225">IF(Y225&lt;&gt;"",(IFERROR(SUMPRODUCT(LARGE($C225:$R225,{1,2,3,4,5,6,7,8})),"")),"")</f>
        <v/>
      </c>
    </row>
    <row r="226" spans="2:26" ht="15" customHeight="1" x14ac:dyDescent="0.25">
      <c r="B226" s="10"/>
      <c r="C226" s="10"/>
      <c r="D226" s="10"/>
      <c r="E226" s="10"/>
      <c r="F226" s="10"/>
      <c r="G226" s="10"/>
      <c r="H226" s="10"/>
      <c r="I226" s="41"/>
      <c r="J226" s="10"/>
      <c r="K226" s="10"/>
      <c r="L226" s="10"/>
      <c r="M226" s="10"/>
      <c r="N226" s="10"/>
      <c r="O226" s="78"/>
      <c r="P226" s="10"/>
      <c r="Q226" s="10"/>
      <c r="R226" s="10"/>
      <c r="S226" s="40"/>
      <c r="T226" s="41">
        <f t="shared" si="13"/>
        <v>0</v>
      </c>
      <c r="U226" s="39">
        <f t="shared" si="14"/>
        <v>0</v>
      </c>
      <c r="V226" s="48" cm="1">
        <f t="array" ref="V226">IF($U226&lt;=6,SUM($C226:$R226),SUMPRODUCT(LARGE($C226:$R226,{1,2,3,4,5,6})))</f>
        <v>0</v>
      </c>
      <c r="W226" s="37" t="str">
        <f t="shared" si="15"/>
        <v/>
      </c>
      <c r="X226" s="34" t="str" cm="1">
        <f t="array" ref="X226">IF(W226= "","",IFERROR(SUMPRODUCT(LARGE($C226:$R226,{1,2,3,4})), ""))</f>
        <v/>
      </c>
      <c r="Y226" s="34" t="str" cm="1">
        <f t="array" ref="Y226">IF(X226&lt;&gt;"",(IFERROR(SUMPRODUCT(LARGE($C226:$R226,{1,2,3,4,5,6,7})),"")),"")</f>
        <v/>
      </c>
      <c r="Z226" s="34" t="str" cm="1">
        <f t="array" ref="Z226">IF(Y226&lt;&gt;"",(IFERROR(SUMPRODUCT(LARGE($C226:$R226,{1,2,3,4,5,6,7,8})),"")),"")</f>
        <v/>
      </c>
    </row>
    <row r="227" spans="2:26" ht="15" customHeight="1" x14ac:dyDescent="0.25">
      <c r="B227" s="10"/>
      <c r="C227" s="10"/>
      <c r="D227" s="10"/>
      <c r="E227" s="10"/>
      <c r="F227" s="10"/>
      <c r="G227" s="10"/>
      <c r="H227" s="10"/>
      <c r="I227" s="41"/>
      <c r="J227" s="10"/>
      <c r="K227" s="10"/>
      <c r="L227" s="10"/>
      <c r="M227" s="10"/>
      <c r="N227" s="10"/>
      <c r="O227" s="78"/>
      <c r="P227" s="10"/>
      <c r="Q227" s="10"/>
      <c r="R227" s="10"/>
      <c r="S227" s="40"/>
      <c r="T227" s="41">
        <f t="shared" si="13"/>
        <v>0</v>
      </c>
      <c r="U227" s="39">
        <f t="shared" si="14"/>
        <v>0</v>
      </c>
      <c r="V227" s="48" cm="1">
        <f t="array" ref="V227">IF($U227&lt;=6,SUM($C227:$R227),SUMPRODUCT(LARGE($C227:$R227,{1,2,3,4,5,6})))</f>
        <v>0</v>
      </c>
      <c r="W227" s="37" t="str">
        <f t="shared" si="15"/>
        <v/>
      </c>
      <c r="X227" s="34" t="str" cm="1">
        <f t="array" ref="X227">IF(W227= "","",IFERROR(SUMPRODUCT(LARGE($C227:$R227,{1,2,3,4})), ""))</f>
        <v/>
      </c>
      <c r="Y227" s="34" t="str" cm="1">
        <f t="array" ref="Y227">IF(X227&lt;&gt;"",(IFERROR(SUMPRODUCT(LARGE($C227:$R227,{1,2,3,4,5,6,7})),"")),"")</f>
        <v/>
      </c>
      <c r="Z227" s="34" t="str" cm="1">
        <f t="array" ref="Z227">IF(Y227&lt;&gt;"",(IFERROR(SUMPRODUCT(LARGE($C227:$R227,{1,2,3,4,5,6,7,8})),"")),"")</f>
        <v/>
      </c>
    </row>
    <row r="228" spans="2:26" ht="15" customHeight="1" x14ac:dyDescent="0.25">
      <c r="B228" s="10"/>
      <c r="C228" s="10"/>
      <c r="D228" s="10"/>
      <c r="E228" s="10"/>
      <c r="F228" s="10"/>
      <c r="G228" s="10"/>
      <c r="H228" s="10"/>
      <c r="I228" s="41"/>
      <c r="J228" s="10"/>
      <c r="K228" s="10"/>
      <c r="L228" s="10"/>
      <c r="M228" s="10"/>
      <c r="N228" s="10"/>
      <c r="O228" s="78"/>
      <c r="P228" s="10"/>
      <c r="Q228" s="10"/>
      <c r="R228" s="10"/>
      <c r="S228" s="40"/>
      <c r="T228" s="41">
        <f t="shared" si="13"/>
        <v>0</v>
      </c>
      <c r="U228" s="39">
        <f t="shared" si="14"/>
        <v>0</v>
      </c>
      <c r="V228" s="48" cm="1">
        <f t="array" ref="V228">IF($U228&lt;=6,SUM($C228:$R228),SUMPRODUCT(LARGE($C228:$R228,{1,2,3,4,5,6})))</f>
        <v>0</v>
      </c>
      <c r="W228" s="37" t="str">
        <f t="shared" si="15"/>
        <v/>
      </c>
      <c r="X228" s="34" t="str" cm="1">
        <f t="array" ref="X228">IF(W228= "","",IFERROR(SUMPRODUCT(LARGE($C228:$R228,{1,2,3,4})), ""))</f>
        <v/>
      </c>
      <c r="Y228" s="34" t="str" cm="1">
        <f t="array" ref="Y228">IF(X228&lt;&gt;"",(IFERROR(SUMPRODUCT(LARGE($C228:$R228,{1,2,3,4,5,6,7})),"")),"")</f>
        <v/>
      </c>
      <c r="Z228" s="34" t="str" cm="1">
        <f t="array" ref="Z228">IF(Y228&lt;&gt;"",(IFERROR(SUMPRODUCT(LARGE($C228:$R228,{1,2,3,4,5,6,7,8})),"")),"")</f>
        <v/>
      </c>
    </row>
    <row r="229" spans="2:26" ht="15" customHeight="1" x14ac:dyDescent="0.25">
      <c r="B229" s="10"/>
      <c r="C229" s="10"/>
      <c r="D229" s="10"/>
      <c r="E229" s="10"/>
      <c r="F229" s="10"/>
      <c r="G229" s="10"/>
      <c r="H229" s="10"/>
      <c r="I229" s="41"/>
      <c r="J229" s="10"/>
      <c r="K229" s="10"/>
      <c r="L229" s="10"/>
      <c r="M229" s="10"/>
      <c r="N229" s="10"/>
      <c r="O229" s="78"/>
      <c r="P229" s="10"/>
      <c r="Q229" s="10"/>
      <c r="R229" s="10"/>
      <c r="S229" s="40"/>
      <c r="T229" s="41">
        <f t="shared" si="13"/>
        <v>0</v>
      </c>
      <c r="U229" s="39">
        <f t="shared" si="14"/>
        <v>0</v>
      </c>
      <c r="V229" s="48" cm="1">
        <f t="array" ref="V229">IF($U229&lt;=6,SUM($C229:$R229),SUMPRODUCT(LARGE($C229:$R229,{1,2,3,4,5,6})))</f>
        <v>0</v>
      </c>
      <c r="W229" s="37" t="str">
        <f t="shared" si="15"/>
        <v/>
      </c>
      <c r="X229" s="34" t="str" cm="1">
        <f t="array" ref="X229">IF(W229= "","",IFERROR(SUMPRODUCT(LARGE($C229:$R229,{1,2,3,4})), ""))</f>
        <v/>
      </c>
      <c r="Y229" s="34" t="str" cm="1">
        <f t="array" ref="Y229">IF(X229&lt;&gt;"",(IFERROR(SUMPRODUCT(LARGE($C229:$R229,{1,2,3,4,5,6,7})),"")),"")</f>
        <v/>
      </c>
      <c r="Z229" s="34" t="str" cm="1">
        <f t="array" ref="Z229">IF(Y229&lt;&gt;"",(IFERROR(SUMPRODUCT(LARGE($C229:$R229,{1,2,3,4,5,6,7,8})),"")),"")</f>
        <v/>
      </c>
    </row>
    <row r="230" spans="2:26" ht="15" customHeight="1" x14ac:dyDescent="0.25">
      <c r="B230" s="10"/>
      <c r="C230" s="10"/>
      <c r="D230" s="10"/>
      <c r="E230" s="10"/>
      <c r="F230" s="10"/>
      <c r="G230" s="10"/>
      <c r="H230" s="10"/>
      <c r="I230" s="41"/>
      <c r="J230" s="10"/>
      <c r="K230" s="10"/>
      <c r="L230" s="10"/>
      <c r="M230" s="10"/>
      <c r="N230" s="10"/>
      <c r="O230" s="78"/>
      <c r="P230" s="10"/>
      <c r="Q230" s="10"/>
      <c r="R230" s="10"/>
      <c r="S230" s="40"/>
      <c r="T230" s="41">
        <f t="shared" si="13"/>
        <v>0</v>
      </c>
      <c r="U230" s="39">
        <f t="shared" si="14"/>
        <v>0</v>
      </c>
      <c r="V230" s="48" cm="1">
        <f t="array" ref="V230">IF($U230&lt;=6,SUM($C230:$R230),SUMPRODUCT(LARGE($C230:$R230,{1,2,3,4,5,6})))</f>
        <v>0</v>
      </c>
      <c r="W230" s="37" t="str">
        <f t="shared" si="15"/>
        <v/>
      </c>
      <c r="X230" s="34" t="str" cm="1">
        <f t="array" ref="X230">IF(W230= "","",IFERROR(SUMPRODUCT(LARGE($C230:$R230,{1,2,3,4})), ""))</f>
        <v/>
      </c>
      <c r="Y230" s="34" t="str" cm="1">
        <f t="array" ref="Y230">IF(X230&lt;&gt;"",(IFERROR(SUMPRODUCT(LARGE($C230:$R230,{1,2,3,4,5,6,7})),"")),"")</f>
        <v/>
      </c>
      <c r="Z230" s="34" t="str" cm="1">
        <f t="array" ref="Z230">IF(Y230&lt;&gt;"",(IFERROR(SUMPRODUCT(LARGE($C230:$R230,{1,2,3,4,5,6,7,8})),"")),"")</f>
        <v/>
      </c>
    </row>
    <row r="231" spans="2:26" ht="15" customHeight="1" x14ac:dyDescent="0.25">
      <c r="B231" s="10"/>
      <c r="C231" s="10"/>
      <c r="D231" s="10"/>
      <c r="E231" s="10"/>
      <c r="F231" s="10"/>
      <c r="G231" s="10"/>
      <c r="H231" s="10"/>
      <c r="I231" s="41"/>
      <c r="J231" s="10"/>
      <c r="K231" s="10"/>
      <c r="L231" s="10"/>
      <c r="M231" s="10"/>
      <c r="N231" s="10"/>
      <c r="O231" s="78"/>
      <c r="P231" s="10"/>
      <c r="Q231" s="10"/>
      <c r="R231" s="10"/>
      <c r="S231" s="40"/>
      <c r="T231" s="41">
        <f t="shared" si="13"/>
        <v>0</v>
      </c>
      <c r="U231" s="39">
        <f t="shared" si="14"/>
        <v>0</v>
      </c>
      <c r="V231" s="48" cm="1">
        <f t="array" ref="V231">IF($U231&lt;=6,SUM($C231:$R231),SUMPRODUCT(LARGE($C231:$R231,{1,2,3,4,5,6})))</f>
        <v>0</v>
      </c>
      <c r="W231" s="37" t="str">
        <f t="shared" si="15"/>
        <v/>
      </c>
      <c r="X231" s="34" t="str" cm="1">
        <f t="array" ref="X231">IF(W231= "","",IFERROR(SUMPRODUCT(LARGE($C231:$R231,{1,2,3,4})), ""))</f>
        <v/>
      </c>
      <c r="Y231" s="34" t="str" cm="1">
        <f t="array" ref="Y231">IF(X231&lt;&gt;"",(IFERROR(SUMPRODUCT(LARGE($C231:$R231,{1,2,3,4,5,6,7})),"")),"")</f>
        <v/>
      </c>
      <c r="Z231" s="34" t="str" cm="1">
        <f t="array" ref="Z231">IF(Y231&lt;&gt;"",(IFERROR(SUMPRODUCT(LARGE($C231:$R231,{1,2,3,4,5,6,7,8})),"")),"")</f>
        <v/>
      </c>
    </row>
    <row r="232" spans="2:26" ht="15" customHeight="1" x14ac:dyDescent="0.25">
      <c r="B232" s="10"/>
      <c r="C232" s="10"/>
      <c r="D232" s="10"/>
      <c r="E232" s="10"/>
      <c r="F232" s="10"/>
      <c r="G232" s="10"/>
      <c r="H232" s="10"/>
      <c r="I232" s="41"/>
      <c r="J232" s="10"/>
      <c r="K232" s="10"/>
      <c r="L232" s="10"/>
      <c r="M232" s="10"/>
      <c r="N232" s="10"/>
      <c r="O232" s="78"/>
      <c r="P232" s="10"/>
      <c r="Q232" s="10"/>
      <c r="R232" s="10"/>
      <c r="S232" s="40"/>
      <c r="T232" s="41">
        <f t="shared" si="13"/>
        <v>0</v>
      </c>
      <c r="U232" s="39">
        <f t="shared" si="14"/>
        <v>0</v>
      </c>
      <c r="V232" s="48" cm="1">
        <f t="array" ref="V232">IF($U232&lt;=6,SUM($C232:$R232),SUMPRODUCT(LARGE($C232:$R232,{1,2,3,4,5,6})))</f>
        <v>0</v>
      </c>
      <c r="W232" s="37" t="str">
        <f t="shared" si="15"/>
        <v/>
      </c>
      <c r="X232" s="34" t="str" cm="1">
        <f t="array" ref="X232">IF(W232= "","",IFERROR(SUMPRODUCT(LARGE($C232:$R232,{1,2,3,4})), ""))</f>
        <v/>
      </c>
      <c r="Y232" s="34" t="str" cm="1">
        <f t="array" ref="Y232">IF(X232&lt;&gt;"",(IFERROR(SUMPRODUCT(LARGE($C232:$R232,{1,2,3,4,5,6,7})),"")),"")</f>
        <v/>
      </c>
      <c r="Z232" s="34" t="str" cm="1">
        <f t="array" ref="Z232">IF(Y232&lt;&gt;"",(IFERROR(SUMPRODUCT(LARGE($C232:$R232,{1,2,3,4,5,6,7,8})),"")),"")</f>
        <v/>
      </c>
    </row>
    <row r="233" spans="2:26" ht="15" customHeight="1" x14ac:dyDescent="0.25">
      <c r="B233" s="10"/>
      <c r="C233" s="10"/>
      <c r="D233" s="10"/>
      <c r="E233" s="10"/>
      <c r="F233" s="10"/>
      <c r="G233" s="10"/>
      <c r="H233" s="10"/>
      <c r="I233" s="41"/>
      <c r="J233" s="10"/>
      <c r="K233" s="10"/>
      <c r="L233" s="10"/>
      <c r="M233" s="10"/>
      <c r="N233" s="10"/>
      <c r="O233" s="78"/>
      <c r="P233" s="10"/>
      <c r="Q233" s="10"/>
      <c r="R233" s="10"/>
      <c r="S233" s="40"/>
      <c r="T233" s="41">
        <f t="shared" si="13"/>
        <v>0</v>
      </c>
      <c r="U233" s="39">
        <f t="shared" si="14"/>
        <v>0</v>
      </c>
      <c r="V233" s="48" cm="1">
        <f t="array" ref="V233">IF($U233&lt;=6,SUM($C233:$R233),SUMPRODUCT(LARGE($C233:$R233,{1,2,3,4,5,6})))</f>
        <v>0</v>
      </c>
      <c r="W233" s="37" t="str">
        <f t="shared" si="15"/>
        <v/>
      </c>
      <c r="X233" s="34" t="str" cm="1">
        <f t="array" ref="X233">IF(W233= "","",IFERROR(SUMPRODUCT(LARGE($C233:$R233,{1,2,3,4})), ""))</f>
        <v/>
      </c>
      <c r="Y233" s="34" t="str" cm="1">
        <f t="array" ref="Y233">IF(X233&lt;&gt;"",(IFERROR(SUMPRODUCT(LARGE($C233:$R233,{1,2,3,4,5,6,7})),"")),"")</f>
        <v/>
      </c>
      <c r="Z233" s="34" t="str" cm="1">
        <f t="array" ref="Z233">IF(Y233&lt;&gt;"",(IFERROR(SUMPRODUCT(LARGE($C233:$R233,{1,2,3,4,5,6,7,8})),"")),"")</f>
        <v/>
      </c>
    </row>
    <row r="234" spans="2:26" ht="15" customHeight="1" x14ac:dyDescent="0.25">
      <c r="B234" s="10"/>
      <c r="C234" s="10"/>
      <c r="D234" s="10"/>
      <c r="E234" s="10"/>
      <c r="F234" s="10"/>
      <c r="G234" s="10"/>
      <c r="H234" s="10"/>
      <c r="I234" s="41"/>
      <c r="J234" s="10"/>
      <c r="K234" s="10"/>
      <c r="L234" s="10"/>
      <c r="M234" s="10"/>
      <c r="N234" s="10"/>
      <c r="O234" s="78"/>
      <c r="P234" s="10"/>
      <c r="Q234" s="10"/>
      <c r="R234" s="10"/>
      <c r="S234" s="40"/>
      <c r="T234" s="41">
        <f t="shared" si="13"/>
        <v>0</v>
      </c>
      <c r="U234" s="39">
        <f t="shared" si="14"/>
        <v>0</v>
      </c>
      <c r="V234" s="48" cm="1">
        <f t="array" ref="V234">IF($U234&lt;=6,SUM($C234:$R234),SUMPRODUCT(LARGE($C234:$R234,{1,2,3,4,5,6})))</f>
        <v>0</v>
      </c>
      <c r="W234" s="37" t="str">
        <f t="shared" si="15"/>
        <v/>
      </c>
      <c r="X234" s="34" t="str" cm="1">
        <f t="array" ref="X234">IF(W234= "","",IFERROR(SUMPRODUCT(LARGE($C234:$R234,{1,2,3,4})), ""))</f>
        <v/>
      </c>
      <c r="Y234" s="34" t="str" cm="1">
        <f t="array" ref="Y234">IF(X234&lt;&gt;"",(IFERROR(SUMPRODUCT(LARGE($C234:$R234,{1,2,3,4,5,6,7})),"")),"")</f>
        <v/>
      </c>
      <c r="Z234" s="34" t="str" cm="1">
        <f t="array" ref="Z234">IF(Y234&lt;&gt;"",(IFERROR(SUMPRODUCT(LARGE($C234:$R234,{1,2,3,4,5,6,7,8})),"")),"")</f>
        <v/>
      </c>
    </row>
    <row r="235" spans="2:26" ht="15" customHeight="1" x14ac:dyDescent="0.25">
      <c r="B235" s="10"/>
      <c r="C235" s="10"/>
      <c r="D235" s="10"/>
      <c r="E235" s="10"/>
      <c r="F235" s="10"/>
      <c r="G235" s="10"/>
      <c r="H235" s="10"/>
      <c r="I235" s="41"/>
      <c r="J235" s="10"/>
      <c r="K235" s="10"/>
      <c r="L235" s="10"/>
      <c r="M235" s="10"/>
      <c r="N235" s="10"/>
      <c r="O235" s="78"/>
      <c r="P235" s="10"/>
      <c r="Q235" s="10"/>
      <c r="R235" s="10"/>
      <c r="S235" s="40"/>
      <c r="T235" s="41">
        <f t="shared" si="13"/>
        <v>0</v>
      </c>
      <c r="U235" s="39">
        <f t="shared" si="14"/>
        <v>0</v>
      </c>
      <c r="V235" s="48" cm="1">
        <f t="array" ref="V235">IF($U235&lt;=6,SUM($C235:$R235),SUMPRODUCT(LARGE($C235:$R235,{1,2,3,4,5,6})))</f>
        <v>0</v>
      </c>
      <c r="W235" s="37" t="str">
        <f t="shared" si="15"/>
        <v/>
      </c>
      <c r="X235" s="34" t="str" cm="1">
        <f t="array" ref="X235">IF(W235= "","",IFERROR(SUMPRODUCT(LARGE($C235:$R235,{1,2,3,4})), ""))</f>
        <v/>
      </c>
      <c r="Y235" s="34" t="str" cm="1">
        <f t="array" ref="Y235">IF(X235&lt;&gt;"",(IFERROR(SUMPRODUCT(LARGE($C235:$R235,{1,2,3,4,5,6,7})),"")),"")</f>
        <v/>
      </c>
      <c r="Z235" s="34" t="str" cm="1">
        <f t="array" ref="Z235">IF(Y235&lt;&gt;"",(IFERROR(SUMPRODUCT(LARGE($C235:$R235,{1,2,3,4,5,6,7,8})),"")),"")</f>
        <v/>
      </c>
    </row>
    <row r="236" spans="2:26" ht="15" customHeight="1" x14ac:dyDescent="0.25">
      <c r="B236" s="10"/>
      <c r="C236" s="10"/>
      <c r="D236" s="10"/>
      <c r="E236" s="10"/>
      <c r="F236" s="10"/>
      <c r="G236" s="10"/>
      <c r="H236" s="10"/>
      <c r="I236" s="41"/>
      <c r="J236" s="10"/>
      <c r="K236" s="10"/>
      <c r="L236" s="10"/>
      <c r="M236" s="10"/>
      <c r="N236" s="10"/>
      <c r="O236" s="78"/>
      <c r="P236" s="10"/>
      <c r="Q236" s="10"/>
      <c r="R236" s="10"/>
      <c r="S236" s="40"/>
      <c r="T236" s="41">
        <f t="shared" si="13"/>
        <v>0</v>
      </c>
      <c r="U236" s="39">
        <f t="shared" si="14"/>
        <v>0</v>
      </c>
      <c r="V236" s="48" cm="1">
        <f t="array" ref="V236">IF($U236&lt;=6,SUM($C236:$R236),SUMPRODUCT(LARGE($C236:$R236,{1,2,3,4,5,6})))</f>
        <v>0</v>
      </c>
      <c r="W236" s="37" t="str">
        <f t="shared" si="15"/>
        <v/>
      </c>
      <c r="X236" s="34" t="str" cm="1">
        <f t="array" ref="X236">IF(W236= "","",IFERROR(SUMPRODUCT(LARGE($C236:$R236,{1,2,3,4})), ""))</f>
        <v/>
      </c>
      <c r="Y236" s="34" t="str" cm="1">
        <f t="array" ref="Y236">IF(X236&lt;&gt;"",(IFERROR(SUMPRODUCT(LARGE($C236:$R236,{1,2,3,4,5,6,7})),"")),"")</f>
        <v/>
      </c>
      <c r="Z236" s="34" t="str" cm="1">
        <f t="array" ref="Z236">IF(Y236&lt;&gt;"",(IFERROR(SUMPRODUCT(LARGE($C236:$R236,{1,2,3,4,5,6,7,8})),"")),"")</f>
        <v/>
      </c>
    </row>
    <row r="237" spans="2:26" ht="15" customHeight="1" x14ac:dyDescent="0.25">
      <c r="B237" s="10"/>
      <c r="C237" s="10"/>
      <c r="D237" s="10"/>
      <c r="E237" s="10"/>
      <c r="F237" s="10"/>
      <c r="G237" s="10"/>
      <c r="H237" s="10"/>
      <c r="I237" s="41"/>
      <c r="J237" s="10"/>
      <c r="K237" s="10"/>
      <c r="L237" s="10"/>
      <c r="M237" s="10"/>
      <c r="N237" s="10"/>
      <c r="O237" s="78"/>
      <c r="P237" s="10"/>
      <c r="Q237" s="10"/>
      <c r="R237" s="10"/>
      <c r="S237" s="40"/>
      <c r="T237" s="41">
        <f t="shared" si="13"/>
        <v>0</v>
      </c>
      <c r="U237" s="39">
        <f t="shared" si="14"/>
        <v>0</v>
      </c>
      <c r="V237" s="48" cm="1">
        <f t="array" ref="V237">IF($U237&lt;=6,SUM($C237:$R237),SUMPRODUCT(LARGE($C237:$R237,{1,2,3,4,5,6})))</f>
        <v>0</v>
      </c>
      <c r="W237" s="37" t="str">
        <f t="shared" si="15"/>
        <v/>
      </c>
      <c r="X237" s="34" t="str" cm="1">
        <f t="array" ref="X237">IF(W237= "","",IFERROR(SUMPRODUCT(LARGE($C237:$R237,{1,2,3,4})), ""))</f>
        <v/>
      </c>
      <c r="Y237" s="34" t="str" cm="1">
        <f t="array" ref="Y237">IF(X237&lt;&gt;"",(IFERROR(SUMPRODUCT(LARGE($C237:$R237,{1,2,3,4,5,6,7})),"")),"")</f>
        <v/>
      </c>
      <c r="Z237" s="34" t="str" cm="1">
        <f t="array" ref="Z237">IF(Y237&lt;&gt;"",(IFERROR(SUMPRODUCT(LARGE($C237:$R237,{1,2,3,4,5,6,7,8})),"")),"")</f>
        <v/>
      </c>
    </row>
    <row r="238" spans="2:26" ht="15" customHeight="1" x14ac:dyDescent="0.25">
      <c r="B238" s="10"/>
      <c r="C238" s="10"/>
      <c r="D238" s="10"/>
      <c r="E238" s="10"/>
      <c r="F238" s="10"/>
      <c r="G238" s="10"/>
      <c r="H238" s="10"/>
      <c r="I238" s="41"/>
      <c r="J238" s="10"/>
      <c r="K238" s="10"/>
      <c r="L238" s="10"/>
      <c r="M238" s="10"/>
      <c r="N238" s="10"/>
      <c r="O238" s="78"/>
      <c r="P238" s="10"/>
      <c r="Q238" s="10"/>
      <c r="R238" s="10"/>
      <c r="S238" s="40"/>
      <c r="T238" s="41">
        <f t="shared" si="13"/>
        <v>0</v>
      </c>
      <c r="U238" s="39">
        <f t="shared" si="14"/>
        <v>0</v>
      </c>
      <c r="V238" s="48" cm="1">
        <f t="array" ref="V238">IF($U238&lt;=6,SUM($C238:$R238),SUMPRODUCT(LARGE($C238:$R238,{1,2,3,4,5,6})))</f>
        <v>0</v>
      </c>
      <c r="W238" s="37" t="str">
        <f t="shared" si="15"/>
        <v/>
      </c>
      <c r="X238" s="34" t="str" cm="1">
        <f t="array" ref="X238">IF(W238= "","",IFERROR(SUMPRODUCT(LARGE($C238:$R238,{1,2,3,4})), ""))</f>
        <v/>
      </c>
      <c r="Y238" s="34" t="str" cm="1">
        <f t="array" ref="Y238">IF(X238&lt;&gt;"",(IFERROR(SUMPRODUCT(LARGE($C238:$R238,{1,2,3,4,5,6,7})),"")),"")</f>
        <v/>
      </c>
      <c r="Z238" s="34" t="str" cm="1">
        <f t="array" ref="Z238">IF(Y238&lt;&gt;"",(IFERROR(SUMPRODUCT(LARGE($C238:$R238,{1,2,3,4,5,6,7,8})),"")),"")</f>
        <v/>
      </c>
    </row>
    <row r="239" spans="2:26" ht="15" customHeight="1" x14ac:dyDescent="0.25">
      <c r="B239" s="10"/>
      <c r="C239" s="10"/>
      <c r="D239" s="10"/>
      <c r="E239" s="10"/>
      <c r="F239" s="10"/>
      <c r="G239" s="10"/>
      <c r="H239" s="10"/>
      <c r="I239" s="41"/>
      <c r="J239" s="10"/>
      <c r="K239" s="10"/>
      <c r="L239" s="10"/>
      <c r="M239" s="10"/>
      <c r="N239" s="10"/>
      <c r="O239" s="78"/>
      <c r="P239" s="10"/>
      <c r="Q239" s="10"/>
      <c r="R239" s="10"/>
      <c r="S239" s="40"/>
      <c r="T239" s="41">
        <f t="shared" si="13"/>
        <v>0</v>
      </c>
      <c r="U239" s="39">
        <f t="shared" si="14"/>
        <v>0</v>
      </c>
      <c r="V239" s="48" cm="1">
        <f t="array" ref="V239">IF($U239&lt;=6,SUM($C239:$R239),SUMPRODUCT(LARGE($C239:$R239,{1,2,3,4,5,6})))</f>
        <v>0</v>
      </c>
      <c r="W239" s="37" t="str">
        <f t="shared" si="15"/>
        <v/>
      </c>
      <c r="X239" s="34" t="str" cm="1">
        <f t="array" ref="X239">IF(W239= "","",IFERROR(SUMPRODUCT(LARGE($C239:$R239,{1,2,3,4})), ""))</f>
        <v/>
      </c>
      <c r="Y239" s="34" t="str" cm="1">
        <f t="array" ref="Y239">IF(X239&lt;&gt;"",(IFERROR(SUMPRODUCT(LARGE($C239:$R239,{1,2,3,4,5,6,7})),"")),"")</f>
        <v/>
      </c>
      <c r="Z239" s="34" t="str" cm="1">
        <f t="array" ref="Z239">IF(Y239&lt;&gt;"",(IFERROR(SUMPRODUCT(LARGE($C239:$R239,{1,2,3,4,5,6,7,8})),"")),"")</f>
        <v/>
      </c>
    </row>
    <row r="240" spans="2:26" ht="15" customHeight="1" x14ac:dyDescent="0.25">
      <c r="B240" s="10"/>
      <c r="C240" s="10"/>
      <c r="D240" s="10"/>
      <c r="E240" s="10"/>
      <c r="F240" s="10"/>
      <c r="G240" s="10"/>
      <c r="H240" s="10"/>
      <c r="I240" s="41"/>
      <c r="J240" s="10"/>
      <c r="K240" s="10"/>
      <c r="L240" s="10"/>
      <c r="M240" s="10"/>
      <c r="N240" s="10"/>
      <c r="O240" s="78"/>
      <c r="P240" s="10"/>
      <c r="Q240" s="10"/>
      <c r="R240" s="10"/>
      <c r="S240" s="40"/>
      <c r="T240" s="41">
        <f t="shared" si="13"/>
        <v>0</v>
      </c>
      <c r="U240" s="39">
        <f t="shared" si="14"/>
        <v>0</v>
      </c>
      <c r="V240" s="48" cm="1">
        <f t="array" ref="V240">IF($U240&lt;=6,SUM($C240:$R240),SUMPRODUCT(LARGE($C240:$R240,{1,2,3,4,5,6})))</f>
        <v>0</v>
      </c>
      <c r="W240" s="37" t="str">
        <f t="shared" si="15"/>
        <v/>
      </c>
      <c r="X240" s="34" t="str" cm="1">
        <f t="array" ref="X240">IF(W240= "","",IFERROR(SUMPRODUCT(LARGE($C240:$R240,{1,2,3,4})), ""))</f>
        <v/>
      </c>
      <c r="Y240" s="34" t="str" cm="1">
        <f t="array" ref="Y240">IF(X240&lt;&gt;"",(IFERROR(SUMPRODUCT(LARGE($C240:$R240,{1,2,3,4,5,6,7})),"")),"")</f>
        <v/>
      </c>
      <c r="Z240" s="34" t="str" cm="1">
        <f t="array" ref="Z240">IF(Y240&lt;&gt;"",(IFERROR(SUMPRODUCT(LARGE($C240:$R240,{1,2,3,4,5,6,7,8})),"")),"")</f>
        <v/>
      </c>
    </row>
    <row r="241" spans="2:26" ht="15" customHeight="1" x14ac:dyDescent="0.25">
      <c r="B241" s="10"/>
      <c r="C241" s="10"/>
      <c r="D241" s="10"/>
      <c r="E241" s="10"/>
      <c r="F241" s="10"/>
      <c r="G241" s="10"/>
      <c r="H241" s="10"/>
      <c r="I241" s="41"/>
      <c r="J241" s="10"/>
      <c r="K241" s="10"/>
      <c r="L241" s="10"/>
      <c r="M241" s="10"/>
      <c r="N241" s="10"/>
      <c r="O241" s="78"/>
      <c r="P241" s="10"/>
      <c r="Q241" s="10"/>
      <c r="R241" s="10"/>
      <c r="S241" s="40"/>
      <c r="T241" s="41">
        <f t="shared" si="13"/>
        <v>0</v>
      </c>
      <c r="U241" s="39">
        <f t="shared" si="14"/>
        <v>0</v>
      </c>
      <c r="V241" s="48" cm="1">
        <f t="array" ref="V241">IF($U241&lt;=6,SUM($C241:$R241),SUMPRODUCT(LARGE($C241:$R241,{1,2,3,4,5,6})))</f>
        <v>0</v>
      </c>
      <c r="W241" s="37" t="str">
        <f t="shared" si="15"/>
        <v/>
      </c>
      <c r="X241" s="34" t="str" cm="1">
        <f t="array" ref="X241">IF(W241= "","",IFERROR(SUMPRODUCT(LARGE($C241:$R241,{1,2,3,4})), ""))</f>
        <v/>
      </c>
      <c r="Y241" s="34" t="str" cm="1">
        <f t="array" ref="Y241">IF(X241&lt;&gt;"",(IFERROR(SUMPRODUCT(LARGE($C241:$R241,{1,2,3,4,5,6,7})),"")),"")</f>
        <v/>
      </c>
      <c r="Z241" s="34" t="str" cm="1">
        <f t="array" ref="Z241">IF(Y241&lt;&gt;"",(IFERROR(SUMPRODUCT(LARGE($C241:$R241,{1,2,3,4,5,6,7,8})),"")),"")</f>
        <v/>
      </c>
    </row>
    <row r="242" spans="2:26" ht="15" customHeight="1" x14ac:dyDescent="0.25">
      <c r="B242" s="10"/>
      <c r="C242" s="10"/>
      <c r="D242" s="10"/>
      <c r="E242" s="10"/>
      <c r="F242" s="10"/>
      <c r="G242" s="10"/>
      <c r="H242" s="10"/>
      <c r="I242" s="41"/>
      <c r="J242" s="10"/>
      <c r="K242" s="10"/>
      <c r="L242" s="10"/>
      <c r="M242" s="10"/>
      <c r="N242" s="10"/>
      <c r="O242" s="78"/>
      <c r="P242" s="10"/>
      <c r="Q242" s="10"/>
      <c r="R242" s="10"/>
      <c r="S242" s="40"/>
      <c r="T242" s="41">
        <f t="shared" si="13"/>
        <v>0</v>
      </c>
      <c r="U242" s="39">
        <f t="shared" si="14"/>
        <v>0</v>
      </c>
      <c r="V242" s="48" cm="1">
        <f t="array" ref="V242">IF($U242&lt;=6,SUM($C242:$R242),SUMPRODUCT(LARGE($C242:$R242,{1,2,3,4,5,6})))</f>
        <v>0</v>
      </c>
      <c r="W242" s="37" t="str">
        <f t="shared" si="15"/>
        <v/>
      </c>
      <c r="X242" s="34" t="str" cm="1">
        <f t="array" ref="X242">IF(W242= "","",IFERROR(SUMPRODUCT(LARGE($C242:$R242,{1,2,3,4})), ""))</f>
        <v/>
      </c>
      <c r="Y242" s="34" t="str" cm="1">
        <f t="array" ref="Y242">IF(X242&lt;&gt;"",(IFERROR(SUMPRODUCT(LARGE($C242:$R242,{1,2,3,4,5,6,7})),"")),"")</f>
        <v/>
      </c>
      <c r="Z242" s="34" t="str" cm="1">
        <f t="array" ref="Z242">IF(Y242&lt;&gt;"",(IFERROR(SUMPRODUCT(LARGE($C242:$R242,{1,2,3,4,5,6,7,8})),"")),"")</f>
        <v/>
      </c>
    </row>
    <row r="243" spans="2:26" ht="15" customHeight="1" x14ac:dyDescent="0.25">
      <c r="B243" s="10"/>
      <c r="C243" s="10"/>
      <c r="D243" s="10"/>
      <c r="E243" s="10"/>
      <c r="F243" s="10"/>
      <c r="G243" s="10"/>
      <c r="H243" s="10"/>
      <c r="I243" s="41"/>
      <c r="J243" s="10"/>
      <c r="K243" s="10"/>
      <c r="L243" s="10"/>
      <c r="M243" s="10"/>
      <c r="N243" s="10"/>
      <c r="O243" s="78"/>
      <c r="P243" s="10"/>
      <c r="Q243" s="10"/>
      <c r="R243" s="10"/>
      <c r="S243" s="40"/>
      <c r="T243" s="41">
        <f t="shared" si="13"/>
        <v>0</v>
      </c>
      <c r="U243" s="39">
        <f t="shared" si="14"/>
        <v>0</v>
      </c>
      <c r="V243" s="48" cm="1">
        <f t="array" ref="V243">IF($U243&lt;=6,SUM($C243:$R243),SUMPRODUCT(LARGE($C243:$R243,{1,2,3,4,5,6})))</f>
        <v>0</v>
      </c>
      <c r="W243" s="37" t="str">
        <f t="shared" si="15"/>
        <v/>
      </c>
      <c r="X243" s="34" t="str" cm="1">
        <f t="array" ref="X243">IF(W243= "","",IFERROR(SUMPRODUCT(LARGE($C243:$R243,{1,2,3,4})), ""))</f>
        <v/>
      </c>
      <c r="Y243" s="34" t="str" cm="1">
        <f t="array" ref="Y243">IF(X243&lt;&gt;"",(IFERROR(SUMPRODUCT(LARGE($C243:$R243,{1,2,3,4,5,6,7})),"")),"")</f>
        <v/>
      </c>
      <c r="Z243" s="34" t="str" cm="1">
        <f t="array" ref="Z243">IF(Y243&lt;&gt;"",(IFERROR(SUMPRODUCT(LARGE($C243:$R243,{1,2,3,4,5,6,7,8})),"")),"")</f>
        <v/>
      </c>
    </row>
    <row r="244" spans="2:26" ht="15" customHeight="1" x14ac:dyDescent="0.25">
      <c r="B244" s="10"/>
      <c r="C244" s="10"/>
      <c r="D244" s="10"/>
      <c r="E244" s="10"/>
      <c r="F244" s="10"/>
      <c r="G244" s="10"/>
      <c r="H244" s="10"/>
      <c r="I244" s="41"/>
      <c r="J244" s="10"/>
      <c r="K244" s="10"/>
      <c r="L244" s="10"/>
      <c r="M244" s="10"/>
      <c r="N244" s="10"/>
      <c r="O244" s="78"/>
      <c r="P244" s="10"/>
      <c r="Q244" s="10"/>
      <c r="R244" s="10"/>
      <c r="S244" s="40"/>
      <c r="T244" s="41">
        <f t="shared" si="13"/>
        <v>0</v>
      </c>
      <c r="U244" s="39">
        <f t="shared" si="14"/>
        <v>0</v>
      </c>
      <c r="V244" s="48" cm="1">
        <f t="array" ref="V244">IF($U244&lt;=6,SUM($C244:$R244),SUMPRODUCT(LARGE($C244:$R244,{1,2,3,4,5,6})))</f>
        <v>0</v>
      </c>
      <c r="W244" s="37" t="str">
        <f t="shared" si="15"/>
        <v/>
      </c>
      <c r="X244" s="34" t="str" cm="1">
        <f t="array" ref="X244">IF(W244= "","",IFERROR(SUMPRODUCT(LARGE($C244:$R244,{1,2,3,4})), ""))</f>
        <v/>
      </c>
      <c r="Y244" s="34" t="str" cm="1">
        <f t="array" ref="Y244">IF(X244&lt;&gt;"",(IFERROR(SUMPRODUCT(LARGE($C244:$R244,{1,2,3,4,5,6,7})),"")),"")</f>
        <v/>
      </c>
      <c r="Z244" s="34" t="str" cm="1">
        <f t="array" ref="Z244">IF(Y244&lt;&gt;"",(IFERROR(SUMPRODUCT(LARGE($C244:$R244,{1,2,3,4,5,6,7,8})),"")),"")</f>
        <v/>
      </c>
    </row>
    <row r="245" spans="2:26" ht="15" customHeight="1" x14ac:dyDescent="0.25">
      <c r="B245" s="10"/>
      <c r="C245" s="10"/>
      <c r="D245" s="10"/>
      <c r="E245" s="10"/>
      <c r="F245" s="10"/>
      <c r="G245" s="10"/>
      <c r="H245" s="10"/>
      <c r="I245" s="41"/>
      <c r="J245" s="10"/>
      <c r="K245" s="10"/>
      <c r="L245" s="10"/>
      <c r="M245" s="10"/>
      <c r="N245" s="10"/>
      <c r="O245" s="78"/>
      <c r="P245" s="10"/>
      <c r="Q245" s="10"/>
      <c r="R245" s="10"/>
      <c r="S245" s="40"/>
      <c r="T245" s="41">
        <f t="shared" si="13"/>
        <v>0</v>
      </c>
      <c r="U245" s="39">
        <f t="shared" si="14"/>
        <v>0</v>
      </c>
      <c r="V245" s="48" cm="1">
        <f t="array" ref="V245">IF($U245&lt;=6,SUM($C245:$R245),SUMPRODUCT(LARGE($C245:$R245,{1,2,3,4,5,6})))</f>
        <v>0</v>
      </c>
      <c r="W245" s="37" t="str">
        <f t="shared" si="15"/>
        <v/>
      </c>
      <c r="X245" s="34" t="str" cm="1">
        <f t="array" ref="X245">IF(W245= "","",IFERROR(SUMPRODUCT(LARGE($C245:$R245,{1,2,3,4})), ""))</f>
        <v/>
      </c>
      <c r="Y245" s="34" t="str" cm="1">
        <f t="array" ref="Y245">IF(X245&lt;&gt;"",(IFERROR(SUMPRODUCT(LARGE($C245:$R245,{1,2,3,4,5,6,7})),"")),"")</f>
        <v/>
      </c>
      <c r="Z245" s="34" t="str" cm="1">
        <f t="array" ref="Z245">IF(Y245&lt;&gt;"",(IFERROR(SUMPRODUCT(LARGE($C245:$R245,{1,2,3,4,5,6,7,8})),"")),"")</f>
        <v/>
      </c>
    </row>
    <row r="246" spans="2:26" ht="15" customHeight="1" x14ac:dyDescent="0.25">
      <c r="B246" s="10"/>
      <c r="C246" s="10"/>
      <c r="D246" s="10"/>
      <c r="E246" s="10"/>
      <c r="F246" s="10"/>
      <c r="G246" s="10"/>
      <c r="H246" s="10"/>
      <c r="I246" s="41"/>
      <c r="J246" s="10"/>
      <c r="K246" s="10"/>
      <c r="L246" s="10"/>
      <c r="M246" s="10"/>
      <c r="N246" s="10"/>
      <c r="O246" s="78"/>
      <c r="P246" s="10"/>
      <c r="Q246" s="10"/>
      <c r="R246" s="10"/>
      <c r="S246" s="40"/>
      <c r="T246" s="41">
        <f t="shared" si="13"/>
        <v>0</v>
      </c>
      <c r="U246" s="39">
        <f t="shared" si="14"/>
        <v>0</v>
      </c>
      <c r="V246" s="48" cm="1">
        <f t="array" ref="V246">IF($U246&lt;=6,SUM($C246:$R246),SUMPRODUCT(LARGE($C246:$R246,{1,2,3,4,5,6})))</f>
        <v>0</v>
      </c>
      <c r="W246" s="37" t="str">
        <f t="shared" si="15"/>
        <v/>
      </c>
      <c r="X246" s="34" t="str" cm="1">
        <f t="array" ref="X246">IF(W246= "","",IFERROR(SUMPRODUCT(LARGE($C246:$R246,{1,2,3,4})), ""))</f>
        <v/>
      </c>
      <c r="Y246" s="34" t="str" cm="1">
        <f t="array" ref="Y246">IF(X246&lt;&gt;"",(IFERROR(SUMPRODUCT(LARGE($C246:$R246,{1,2,3,4,5,6,7})),"")),"")</f>
        <v/>
      </c>
      <c r="Z246" s="34" t="str" cm="1">
        <f t="array" ref="Z246">IF(Y246&lt;&gt;"",(IFERROR(SUMPRODUCT(LARGE($C246:$R246,{1,2,3,4,5,6,7,8})),"")),"")</f>
        <v/>
      </c>
    </row>
    <row r="247" spans="2:26" ht="15" customHeight="1" x14ac:dyDescent="0.25">
      <c r="B247" s="10"/>
      <c r="C247" s="10"/>
      <c r="D247" s="10"/>
      <c r="E247" s="10"/>
      <c r="F247" s="10"/>
      <c r="G247" s="10"/>
      <c r="H247" s="10"/>
      <c r="I247" s="41"/>
      <c r="J247" s="10"/>
      <c r="K247" s="10"/>
      <c r="L247" s="10"/>
      <c r="M247" s="10"/>
      <c r="N247" s="10"/>
      <c r="O247" s="78"/>
      <c r="P247" s="10"/>
      <c r="Q247" s="10"/>
      <c r="R247" s="10"/>
      <c r="S247" s="40"/>
      <c r="T247" s="41">
        <f t="shared" si="13"/>
        <v>0</v>
      </c>
      <c r="U247" s="39">
        <f t="shared" si="14"/>
        <v>0</v>
      </c>
      <c r="V247" s="48" cm="1">
        <f t="array" ref="V247">IF($U247&lt;=6,SUM($C247:$R247),SUMPRODUCT(LARGE($C247:$R247,{1,2,3,4,5,6})))</f>
        <v>0</v>
      </c>
      <c r="W247" s="37" t="str">
        <f t="shared" si="15"/>
        <v/>
      </c>
      <c r="X247" s="34" t="str" cm="1">
        <f t="array" ref="X247">IF(W247= "","",IFERROR(SUMPRODUCT(LARGE($C247:$R247,{1,2,3,4})), ""))</f>
        <v/>
      </c>
      <c r="Y247" s="34" t="str" cm="1">
        <f t="array" ref="Y247">IF(X247&lt;&gt;"",(IFERROR(SUMPRODUCT(LARGE($C247:$R247,{1,2,3,4,5,6,7})),"")),"")</f>
        <v/>
      </c>
      <c r="Z247" s="34" t="str" cm="1">
        <f t="array" ref="Z247">IF(Y247&lt;&gt;"",(IFERROR(SUMPRODUCT(LARGE($C247:$R247,{1,2,3,4,5,6,7,8})),"")),"")</f>
        <v/>
      </c>
    </row>
    <row r="248" spans="2:26" ht="15" customHeight="1" x14ac:dyDescent="0.25">
      <c r="B248" s="10"/>
      <c r="C248" s="10"/>
      <c r="D248" s="10"/>
      <c r="E248" s="10"/>
      <c r="F248" s="10"/>
      <c r="G248" s="10"/>
      <c r="H248" s="10"/>
      <c r="I248" s="41"/>
      <c r="J248" s="10"/>
      <c r="K248" s="10"/>
      <c r="L248" s="10"/>
      <c r="M248" s="10"/>
      <c r="N248" s="10"/>
      <c r="O248" s="78"/>
      <c r="P248" s="10"/>
      <c r="Q248" s="10"/>
      <c r="R248" s="10"/>
      <c r="S248" s="40"/>
      <c r="T248" s="41">
        <f t="shared" si="13"/>
        <v>0</v>
      </c>
      <c r="U248" s="39">
        <f t="shared" si="14"/>
        <v>0</v>
      </c>
      <c r="V248" s="48" cm="1">
        <f t="array" ref="V248">IF($U248&lt;=6,SUM($C248:$R248),SUMPRODUCT(LARGE($C248:$R248,{1,2,3,4,5,6})))</f>
        <v>0</v>
      </c>
      <c r="W248" s="37" t="str">
        <f t="shared" si="15"/>
        <v/>
      </c>
      <c r="X248" s="34" t="str" cm="1">
        <f t="array" ref="X248">IF(W248= "","",IFERROR(SUMPRODUCT(LARGE($C248:$R248,{1,2,3,4})), ""))</f>
        <v/>
      </c>
      <c r="Y248" s="34" t="str" cm="1">
        <f t="array" ref="Y248">IF(X248&lt;&gt;"",(IFERROR(SUMPRODUCT(LARGE($C248:$R248,{1,2,3,4,5,6,7})),"")),"")</f>
        <v/>
      </c>
      <c r="Z248" s="34" t="str" cm="1">
        <f t="array" ref="Z248">IF(Y248&lt;&gt;"",(IFERROR(SUMPRODUCT(LARGE($C248:$R248,{1,2,3,4,5,6,7,8})),"")),"")</f>
        <v/>
      </c>
    </row>
    <row r="249" spans="2:26" ht="15" customHeight="1" x14ac:dyDescent="0.25">
      <c r="B249" s="10"/>
      <c r="C249" s="10"/>
      <c r="D249" s="10"/>
      <c r="E249" s="10"/>
      <c r="F249" s="10"/>
      <c r="G249" s="10"/>
      <c r="H249" s="10"/>
      <c r="I249" s="41"/>
      <c r="J249" s="10"/>
      <c r="K249" s="10"/>
      <c r="L249" s="10"/>
      <c r="M249" s="10"/>
      <c r="N249" s="10"/>
      <c r="O249" s="78"/>
      <c r="P249" s="10"/>
      <c r="Q249" s="10"/>
      <c r="R249" s="10"/>
      <c r="S249" s="40"/>
      <c r="T249" s="41">
        <f t="shared" si="13"/>
        <v>0</v>
      </c>
      <c r="U249" s="39">
        <f t="shared" si="14"/>
        <v>0</v>
      </c>
      <c r="V249" s="48" cm="1">
        <f t="array" ref="V249">IF($U249&lt;=6,SUM($C249:$R249),SUMPRODUCT(LARGE($C249:$R249,{1,2,3,4,5,6})))</f>
        <v>0</v>
      </c>
      <c r="W249" s="37" t="str">
        <f t="shared" si="15"/>
        <v/>
      </c>
      <c r="X249" s="34" t="str" cm="1">
        <f t="array" ref="X249">IF(W249= "","",IFERROR(SUMPRODUCT(LARGE($C249:$R249,{1,2,3,4})), ""))</f>
        <v/>
      </c>
      <c r="Y249" s="34" t="str" cm="1">
        <f t="array" ref="Y249">IF(X249&lt;&gt;"",(IFERROR(SUMPRODUCT(LARGE($C249:$R249,{1,2,3,4,5,6,7})),"")),"")</f>
        <v/>
      </c>
      <c r="Z249" s="34" t="str" cm="1">
        <f t="array" ref="Z249">IF(Y249&lt;&gt;"",(IFERROR(SUMPRODUCT(LARGE($C249:$R249,{1,2,3,4,5,6,7,8})),"")),"")</f>
        <v/>
      </c>
    </row>
    <row r="250" spans="2:26" ht="15" customHeight="1" x14ac:dyDescent="0.25">
      <c r="B250" s="10"/>
      <c r="C250" s="10"/>
      <c r="D250" s="10"/>
      <c r="E250" s="10"/>
      <c r="F250" s="10"/>
      <c r="G250" s="10"/>
      <c r="H250" s="10"/>
      <c r="I250" s="41"/>
      <c r="J250" s="10"/>
      <c r="K250" s="10"/>
      <c r="L250" s="10"/>
      <c r="M250" s="10"/>
      <c r="N250" s="10"/>
      <c r="O250" s="78"/>
      <c r="P250" s="10"/>
      <c r="Q250" s="10"/>
      <c r="R250" s="10"/>
      <c r="S250" s="40"/>
      <c r="T250" s="41">
        <f t="shared" si="13"/>
        <v>0</v>
      </c>
      <c r="U250" s="39">
        <f t="shared" si="14"/>
        <v>0</v>
      </c>
      <c r="V250" s="48" cm="1">
        <f t="array" ref="V250">IF($U250&lt;=6,SUM($C250:$R250),SUMPRODUCT(LARGE($C250:$R250,{1,2,3,4,5,6})))</f>
        <v>0</v>
      </c>
      <c r="W250" s="37" t="str">
        <f t="shared" si="15"/>
        <v/>
      </c>
      <c r="X250" s="34" t="str" cm="1">
        <f t="array" ref="X250">IF(W250= "","",IFERROR(SUMPRODUCT(LARGE($C250:$R250,{1,2,3,4})), ""))</f>
        <v/>
      </c>
      <c r="Y250" s="34" t="str" cm="1">
        <f t="array" ref="Y250">IF(X250&lt;&gt;"",(IFERROR(SUMPRODUCT(LARGE($C250:$R250,{1,2,3,4,5,6,7})),"")),"")</f>
        <v/>
      </c>
      <c r="Z250" s="34" t="str" cm="1">
        <f t="array" ref="Z250">IF(Y250&lt;&gt;"",(IFERROR(SUMPRODUCT(LARGE($C250:$R250,{1,2,3,4,5,6,7,8})),"")),"")</f>
        <v/>
      </c>
    </row>
    <row r="251" spans="2:26" ht="15" customHeight="1" x14ac:dyDescent="0.25">
      <c r="B251" s="10"/>
      <c r="C251" s="10"/>
      <c r="D251" s="10"/>
      <c r="E251" s="10"/>
      <c r="F251" s="10"/>
      <c r="G251" s="10"/>
      <c r="H251" s="10"/>
      <c r="I251" s="41"/>
      <c r="J251" s="10"/>
      <c r="K251" s="10"/>
      <c r="L251" s="10"/>
      <c r="M251" s="10"/>
      <c r="N251" s="10"/>
      <c r="O251" s="78"/>
      <c r="P251" s="10"/>
      <c r="Q251" s="10"/>
      <c r="R251" s="10"/>
      <c r="S251" s="40"/>
      <c r="T251" s="41">
        <f t="shared" si="13"/>
        <v>0</v>
      </c>
      <c r="U251" s="39">
        <f t="shared" si="14"/>
        <v>0</v>
      </c>
      <c r="V251" s="48" cm="1">
        <f t="array" ref="V251">IF($U251&lt;=6,SUM($C251:$R251),SUMPRODUCT(LARGE($C251:$R251,{1,2,3,4,5,6})))</f>
        <v>0</v>
      </c>
      <c r="W251" s="37" t="str">
        <f t="shared" si="15"/>
        <v/>
      </c>
      <c r="X251" s="34" t="str" cm="1">
        <f t="array" ref="X251">IF(W251= "","",IFERROR(SUMPRODUCT(LARGE($C251:$R251,{1,2,3,4})), ""))</f>
        <v/>
      </c>
      <c r="Y251" s="34" t="str" cm="1">
        <f t="array" ref="Y251">IF(X251&lt;&gt;"",(IFERROR(SUMPRODUCT(LARGE($C251:$R251,{1,2,3,4,5,6,7})),"")),"")</f>
        <v/>
      </c>
      <c r="Z251" s="34" t="str" cm="1">
        <f t="array" ref="Z251">IF(Y251&lt;&gt;"",(IFERROR(SUMPRODUCT(LARGE($C251:$R251,{1,2,3,4,5,6,7,8})),"")),"")</f>
        <v/>
      </c>
    </row>
    <row r="252" spans="2:26" ht="15" customHeight="1" x14ac:dyDescent="0.25">
      <c r="B252" s="10"/>
      <c r="C252" s="10"/>
      <c r="D252" s="10"/>
      <c r="E252" s="10"/>
      <c r="F252" s="10"/>
      <c r="G252" s="10"/>
      <c r="H252" s="10"/>
      <c r="I252" s="41"/>
      <c r="J252" s="10"/>
      <c r="K252" s="10"/>
      <c r="L252" s="10"/>
      <c r="M252" s="10"/>
      <c r="N252" s="10"/>
      <c r="O252" s="78"/>
      <c r="P252" s="10"/>
      <c r="Q252" s="10"/>
      <c r="R252" s="10"/>
      <c r="S252" s="40"/>
      <c r="T252" s="41">
        <f t="shared" si="13"/>
        <v>0</v>
      </c>
      <c r="U252" s="39">
        <f t="shared" si="14"/>
        <v>0</v>
      </c>
      <c r="V252" s="48" cm="1">
        <f t="array" ref="V252">IF($U252&lt;=6,SUM($C252:$R252),SUMPRODUCT(LARGE($C252:$R252,{1,2,3,4,5,6})))</f>
        <v>0</v>
      </c>
      <c r="W252" s="37" t="str">
        <f t="shared" si="15"/>
        <v/>
      </c>
      <c r="X252" s="34" t="str" cm="1">
        <f t="array" ref="X252">IF(W252= "","",IFERROR(SUMPRODUCT(LARGE($C252:$R252,{1,2,3,4})), ""))</f>
        <v/>
      </c>
      <c r="Y252" s="34" t="str" cm="1">
        <f t="array" ref="Y252">IF(X252&lt;&gt;"",(IFERROR(SUMPRODUCT(LARGE($C252:$R252,{1,2,3,4,5,6,7})),"")),"")</f>
        <v/>
      </c>
      <c r="Z252" s="34" t="str" cm="1">
        <f t="array" ref="Z252">IF(Y252&lt;&gt;"",(IFERROR(SUMPRODUCT(LARGE($C252:$R252,{1,2,3,4,5,6,7,8})),"")),"")</f>
        <v/>
      </c>
    </row>
    <row r="253" spans="2:26" ht="15" customHeight="1" x14ac:dyDescent="0.25">
      <c r="B253" s="10"/>
      <c r="C253" s="10"/>
      <c r="D253" s="10"/>
      <c r="E253" s="10"/>
      <c r="F253" s="10"/>
      <c r="G253" s="10"/>
      <c r="H253" s="10"/>
      <c r="I253" s="41"/>
      <c r="J253" s="10"/>
      <c r="K253" s="10"/>
      <c r="L253" s="10"/>
      <c r="M253" s="10"/>
      <c r="N253" s="10"/>
      <c r="O253" s="78"/>
      <c r="P253" s="10"/>
      <c r="Q253" s="10"/>
      <c r="R253" s="10"/>
      <c r="S253" s="40"/>
      <c r="T253" s="41">
        <f t="shared" si="13"/>
        <v>0</v>
      </c>
      <c r="U253" s="39">
        <f t="shared" si="14"/>
        <v>0</v>
      </c>
      <c r="V253" s="48" cm="1">
        <f t="array" ref="V253">IF($U253&lt;=6,SUM($C253:$R253),SUMPRODUCT(LARGE($C253:$R253,{1,2,3,4,5,6})))</f>
        <v>0</v>
      </c>
      <c r="W253" s="37" t="str">
        <f t="shared" si="15"/>
        <v/>
      </c>
      <c r="X253" s="34" t="str" cm="1">
        <f t="array" ref="X253">IF(W253= "","",IFERROR(SUMPRODUCT(LARGE($C253:$R253,{1,2,3,4})), ""))</f>
        <v/>
      </c>
      <c r="Y253" s="34" t="str" cm="1">
        <f t="array" ref="Y253">IF(X253&lt;&gt;"",(IFERROR(SUMPRODUCT(LARGE($C253:$R253,{1,2,3,4,5,6,7})),"")),"")</f>
        <v/>
      </c>
      <c r="Z253" s="34" t="str" cm="1">
        <f t="array" ref="Z253">IF(Y253&lt;&gt;"",(IFERROR(SUMPRODUCT(LARGE($C253:$R253,{1,2,3,4,5,6,7,8})),"")),"")</f>
        <v/>
      </c>
    </row>
    <row r="254" spans="2:26" ht="15" customHeight="1" x14ac:dyDescent="0.25">
      <c r="B254" s="10"/>
      <c r="C254" s="10"/>
      <c r="D254" s="10"/>
      <c r="E254" s="10"/>
      <c r="F254" s="10"/>
      <c r="G254" s="10"/>
      <c r="H254" s="10"/>
      <c r="I254" s="41"/>
      <c r="J254" s="10"/>
      <c r="K254" s="10"/>
      <c r="L254" s="10"/>
      <c r="M254" s="10"/>
      <c r="N254" s="10"/>
      <c r="O254" s="78"/>
      <c r="P254" s="10"/>
      <c r="Q254" s="10"/>
      <c r="R254" s="10"/>
      <c r="S254" s="40"/>
      <c r="T254" s="41">
        <f t="shared" si="13"/>
        <v>0</v>
      </c>
      <c r="U254" s="39">
        <f t="shared" si="14"/>
        <v>0</v>
      </c>
      <c r="V254" s="48" cm="1">
        <f t="array" ref="V254">IF($U254&lt;=6,SUM($C254:$R254),SUMPRODUCT(LARGE($C254:$R254,{1,2,3,4,5,6})))</f>
        <v>0</v>
      </c>
      <c r="W254" s="37" t="str">
        <f t="shared" si="15"/>
        <v/>
      </c>
      <c r="X254" s="34" t="str" cm="1">
        <f t="array" ref="X254">IF(W254= "","",IFERROR(SUMPRODUCT(LARGE($C254:$R254,{1,2,3,4})), ""))</f>
        <v/>
      </c>
      <c r="Y254" s="34" t="str" cm="1">
        <f t="array" ref="Y254">IF(X254&lt;&gt;"",(IFERROR(SUMPRODUCT(LARGE($C254:$R254,{1,2,3,4,5,6,7})),"")),"")</f>
        <v/>
      </c>
      <c r="Z254" s="34" t="str" cm="1">
        <f t="array" ref="Z254">IF(Y254&lt;&gt;"",(IFERROR(SUMPRODUCT(LARGE($C254:$R254,{1,2,3,4,5,6,7,8})),"")),"")</f>
        <v/>
      </c>
    </row>
    <row r="255" spans="2:26" ht="15" customHeight="1" x14ac:dyDescent="0.25">
      <c r="B255" s="10"/>
      <c r="C255" s="10"/>
      <c r="D255" s="10"/>
      <c r="E255" s="10"/>
      <c r="F255" s="10"/>
      <c r="G255" s="10"/>
      <c r="H255" s="10"/>
      <c r="I255" s="41"/>
      <c r="J255" s="10"/>
      <c r="K255" s="10"/>
      <c r="L255" s="10"/>
      <c r="M255" s="10"/>
      <c r="N255" s="10"/>
      <c r="O255" s="78"/>
      <c r="P255" s="10"/>
      <c r="Q255" s="10"/>
      <c r="R255" s="10"/>
      <c r="S255" s="40"/>
      <c r="T255" s="41">
        <f t="shared" si="13"/>
        <v>0</v>
      </c>
      <c r="U255" s="39">
        <f t="shared" si="14"/>
        <v>0</v>
      </c>
      <c r="V255" s="48" cm="1">
        <f t="array" ref="V255">IF($U255&lt;=6,SUM($C255:$R255),SUMPRODUCT(LARGE($C255:$R255,{1,2,3,4,5,6})))</f>
        <v>0</v>
      </c>
      <c r="W255" s="37" t="str">
        <f t="shared" si="15"/>
        <v/>
      </c>
      <c r="X255" s="34" t="str" cm="1">
        <f t="array" ref="X255">IF(W255= "","",IFERROR(SUMPRODUCT(LARGE($C255:$R255,{1,2,3,4})), ""))</f>
        <v/>
      </c>
      <c r="Y255" s="34" t="str" cm="1">
        <f t="array" ref="Y255">IF(X255&lt;&gt;"",(IFERROR(SUMPRODUCT(LARGE($C255:$R255,{1,2,3,4,5,6,7})),"")),"")</f>
        <v/>
      </c>
      <c r="Z255" s="34" t="str" cm="1">
        <f t="array" ref="Z255">IF(Y255&lt;&gt;"",(IFERROR(SUMPRODUCT(LARGE($C255:$R255,{1,2,3,4,5,6,7,8})),"")),"")</f>
        <v/>
      </c>
    </row>
    <row r="256" spans="2:26" ht="15" customHeight="1" x14ac:dyDescent="0.25">
      <c r="B256" s="10"/>
      <c r="C256" s="10"/>
      <c r="D256" s="10"/>
      <c r="E256" s="10"/>
      <c r="F256" s="10"/>
      <c r="G256" s="10"/>
      <c r="H256" s="10"/>
      <c r="I256" s="41"/>
      <c r="J256" s="10"/>
      <c r="K256" s="10"/>
      <c r="L256" s="10"/>
      <c r="M256" s="10"/>
      <c r="N256" s="10"/>
      <c r="O256" s="78"/>
      <c r="P256" s="10"/>
      <c r="Q256" s="10"/>
      <c r="R256" s="10"/>
      <c r="S256" s="40"/>
      <c r="T256" s="41">
        <f t="shared" si="13"/>
        <v>0</v>
      </c>
      <c r="U256" s="39">
        <f t="shared" si="14"/>
        <v>0</v>
      </c>
      <c r="V256" s="48" cm="1">
        <f t="array" ref="V256">IF($U256&lt;=6,SUM($C256:$R256),SUMPRODUCT(LARGE($C256:$R256,{1,2,3,4,5,6})))</f>
        <v>0</v>
      </c>
      <c r="W256" s="37" t="str">
        <f t="shared" si="15"/>
        <v/>
      </c>
      <c r="X256" s="34" t="str" cm="1">
        <f t="array" ref="X256">IF(W256= "","",IFERROR(SUMPRODUCT(LARGE($C256:$R256,{1,2,3,4})), ""))</f>
        <v/>
      </c>
      <c r="Y256" s="34" t="str" cm="1">
        <f t="array" ref="Y256">IF(X256&lt;&gt;"",(IFERROR(SUMPRODUCT(LARGE($C256:$R256,{1,2,3,4,5,6,7})),"")),"")</f>
        <v/>
      </c>
      <c r="Z256" s="34" t="str" cm="1">
        <f t="array" ref="Z256">IF(Y256&lt;&gt;"",(IFERROR(SUMPRODUCT(LARGE($C256:$R256,{1,2,3,4,5,6,7,8})),"")),"")</f>
        <v/>
      </c>
    </row>
    <row r="257" spans="2:26" ht="15" customHeight="1" x14ac:dyDescent="0.25">
      <c r="B257" s="10"/>
      <c r="C257" s="10"/>
      <c r="D257" s="10"/>
      <c r="E257" s="10"/>
      <c r="F257" s="10"/>
      <c r="G257" s="10"/>
      <c r="H257" s="10"/>
      <c r="I257" s="41"/>
      <c r="J257" s="10"/>
      <c r="K257" s="10"/>
      <c r="L257" s="10"/>
      <c r="M257" s="10"/>
      <c r="N257" s="10"/>
      <c r="O257" s="78"/>
      <c r="P257" s="10"/>
      <c r="Q257" s="10"/>
      <c r="R257" s="10"/>
      <c r="S257" s="40"/>
      <c r="T257" s="41">
        <f t="shared" si="13"/>
        <v>0</v>
      </c>
      <c r="U257" s="39">
        <f t="shared" si="14"/>
        <v>0</v>
      </c>
      <c r="V257" s="48" cm="1">
        <f t="array" ref="V257">IF($U257&lt;=6,SUM($C257:$R257),SUMPRODUCT(LARGE($C257:$R257,{1,2,3,4,5,6})))</f>
        <v>0</v>
      </c>
      <c r="W257" s="37" t="str">
        <f t="shared" si="15"/>
        <v/>
      </c>
      <c r="X257" s="34" t="str" cm="1">
        <f t="array" ref="X257">IF(W257= "","",IFERROR(SUMPRODUCT(LARGE($C257:$R257,{1,2,3,4})), ""))</f>
        <v/>
      </c>
      <c r="Y257" s="34" t="str" cm="1">
        <f t="array" ref="Y257">IF(X257&lt;&gt;"",(IFERROR(SUMPRODUCT(LARGE($C257:$R257,{1,2,3,4,5,6,7})),"")),"")</f>
        <v/>
      </c>
      <c r="Z257" s="34" t="str" cm="1">
        <f t="array" ref="Z257">IF(Y257&lt;&gt;"",(IFERROR(SUMPRODUCT(LARGE($C257:$R257,{1,2,3,4,5,6,7,8})),"")),"")</f>
        <v/>
      </c>
    </row>
    <row r="258" spans="2:26" ht="15" customHeight="1" x14ac:dyDescent="0.25">
      <c r="B258" s="10"/>
      <c r="C258" s="10"/>
      <c r="D258" s="10"/>
      <c r="E258" s="10"/>
      <c r="F258" s="10"/>
      <c r="G258" s="10"/>
      <c r="H258" s="10"/>
      <c r="I258" s="41"/>
      <c r="J258" s="10"/>
      <c r="K258" s="10"/>
      <c r="L258" s="10"/>
      <c r="M258" s="10"/>
      <c r="N258" s="10"/>
      <c r="O258" s="78"/>
      <c r="P258" s="10"/>
      <c r="Q258" s="10"/>
      <c r="R258" s="10"/>
      <c r="S258" s="40"/>
      <c r="T258" s="41">
        <f t="shared" si="13"/>
        <v>0</v>
      </c>
      <c r="U258" s="39">
        <f t="shared" si="14"/>
        <v>0</v>
      </c>
      <c r="V258" s="48" cm="1">
        <f t="array" ref="V258">IF($U258&lt;=6,SUM($C258:$R258),SUMPRODUCT(LARGE($C258:$R258,{1,2,3,4,5,6})))</f>
        <v>0</v>
      </c>
      <c r="W258" s="37" t="str">
        <f t="shared" si="15"/>
        <v/>
      </c>
      <c r="X258" s="34" t="str" cm="1">
        <f t="array" ref="X258">IF(W258= "","",IFERROR(SUMPRODUCT(LARGE($C258:$R258,{1,2,3,4})), ""))</f>
        <v/>
      </c>
      <c r="Y258" s="34" t="str" cm="1">
        <f t="array" ref="Y258">IF(X258&lt;&gt;"",(IFERROR(SUMPRODUCT(LARGE($C258:$R258,{1,2,3,4,5,6,7})),"")),"")</f>
        <v/>
      </c>
      <c r="Z258" s="34" t="str" cm="1">
        <f t="array" ref="Z258">IF(Y258&lt;&gt;"",(IFERROR(SUMPRODUCT(LARGE($C258:$R258,{1,2,3,4,5,6,7,8})),"")),"")</f>
        <v/>
      </c>
    </row>
    <row r="259" spans="2:26" ht="15" customHeight="1" x14ac:dyDescent="0.25">
      <c r="B259" s="10"/>
      <c r="C259" s="10"/>
      <c r="D259" s="10"/>
      <c r="E259" s="10"/>
      <c r="F259" s="10"/>
      <c r="G259" s="10"/>
      <c r="H259" s="10"/>
      <c r="I259" s="41"/>
      <c r="J259" s="10"/>
      <c r="K259" s="10"/>
      <c r="L259" s="10"/>
      <c r="M259" s="10"/>
      <c r="N259" s="10"/>
      <c r="O259" s="78"/>
      <c r="P259" s="10"/>
      <c r="Q259" s="10"/>
      <c r="R259" s="10"/>
      <c r="S259" s="40"/>
      <c r="T259" s="41">
        <f t="shared" si="13"/>
        <v>0</v>
      </c>
      <c r="U259" s="39">
        <f t="shared" si="14"/>
        <v>0</v>
      </c>
      <c r="V259" s="48" cm="1">
        <f t="array" ref="V259">IF($U259&lt;=6,SUM($C259:$R259),SUMPRODUCT(LARGE($C259:$R259,{1,2,3,4,5,6})))</f>
        <v>0</v>
      </c>
      <c r="W259" s="37" t="str">
        <f t="shared" si="15"/>
        <v/>
      </c>
      <c r="X259" s="34" t="str" cm="1">
        <f t="array" ref="X259">IF(W259= "","",IFERROR(SUMPRODUCT(LARGE($C259:$R259,{1,2,3,4})), ""))</f>
        <v/>
      </c>
      <c r="Y259" s="34" t="str" cm="1">
        <f t="array" ref="Y259">IF(X259&lt;&gt;"",(IFERROR(SUMPRODUCT(LARGE($C259:$R259,{1,2,3,4,5,6,7})),"")),"")</f>
        <v/>
      </c>
      <c r="Z259" s="34" t="str" cm="1">
        <f t="array" ref="Z259">IF(Y259&lt;&gt;"",(IFERROR(SUMPRODUCT(LARGE($C259:$R259,{1,2,3,4,5,6,7,8})),"")),"")</f>
        <v/>
      </c>
    </row>
    <row r="260" spans="2:26" ht="15" customHeight="1" x14ac:dyDescent="0.25">
      <c r="B260" s="10"/>
      <c r="C260" s="10"/>
      <c r="D260" s="10"/>
      <c r="E260" s="10"/>
      <c r="F260" s="10"/>
      <c r="G260" s="10"/>
      <c r="H260" s="10"/>
      <c r="I260" s="41"/>
      <c r="J260" s="10"/>
      <c r="K260" s="10"/>
      <c r="L260" s="10"/>
      <c r="M260" s="10"/>
      <c r="N260" s="10"/>
      <c r="O260" s="78"/>
      <c r="P260" s="10"/>
      <c r="Q260" s="10"/>
      <c r="R260" s="10"/>
      <c r="S260" s="40"/>
      <c r="T260" s="41">
        <f t="shared" ref="T260:T302" si="16">SUM($C260:$S260)</f>
        <v>0</v>
      </c>
      <c r="U260" s="39">
        <f t="shared" ref="U260:U302" si="17">COUNTA(C260:R260)</f>
        <v>0</v>
      </c>
      <c r="V260" s="48" cm="1">
        <f t="array" ref="V260">IF($U260&lt;=6,SUM($C260:$R260),SUMPRODUCT(LARGE($C260:$R260,{1,2,3,4,5,6})))</f>
        <v>0</v>
      </c>
      <c r="W260" s="37" t="str">
        <f t="shared" si="15"/>
        <v/>
      </c>
      <c r="X260" s="34" t="str" cm="1">
        <f t="array" ref="X260">IF(W260= "","",IFERROR(SUMPRODUCT(LARGE($C260:$R260,{1,2,3,4})), ""))</f>
        <v/>
      </c>
      <c r="Y260" s="34" t="str" cm="1">
        <f t="array" ref="Y260">IF(X260&lt;&gt;"",(IFERROR(SUMPRODUCT(LARGE($C260:$R260,{1,2,3,4,5,6,7})),"")),"")</f>
        <v/>
      </c>
      <c r="Z260" s="34" t="str" cm="1">
        <f t="array" ref="Z260">IF(Y260&lt;&gt;"",(IFERROR(SUMPRODUCT(LARGE($C260:$R260,{1,2,3,4,5,6,7,8})),"")),"")</f>
        <v/>
      </c>
    </row>
    <row r="261" spans="2:26" ht="15" customHeight="1" x14ac:dyDescent="0.25">
      <c r="B261" s="10"/>
      <c r="C261" s="10"/>
      <c r="D261" s="10"/>
      <c r="E261" s="10"/>
      <c r="F261" s="10"/>
      <c r="G261" s="10"/>
      <c r="H261" s="10"/>
      <c r="I261" s="41"/>
      <c r="J261" s="10"/>
      <c r="K261" s="10"/>
      <c r="L261" s="10"/>
      <c r="M261" s="10"/>
      <c r="N261" s="10"/>
      <c r="O261" s="78"/>
      <c r="P261" s="10"/>
      <c r="Q261" s="10"/>
      <c r="R261" s="10"/>
      <c r="S261" s="40"/>
      <c r="T261" s="41">
        <f t="shared" si="16"/>
        <v>0</v>
      </c>
      <c r="U261" s="39">
        <f t="shared" si="17"/>
        <v>0</v>
      </c>
      <c r="V261" s="48" cm="1">
        <f t="array" ref="V261">IF($U261&lt;=6,SUM($C261:$R261),SUMPRODUCT(LARGE($C261:$R261,{1,2,3,4,5,6})))</f>
        <v>0</v>
      </c>
      <c r="W261" s="37" t="str">
        <f t="shared" ref="W261:W302" si="18">IF(AND($U261&gt;=6,V261=V262),"Manual Calc Needed","")</f>
        <v/>
      </c>
      <c r="X261" s="34" t="str" cm="1">
        <f t="array" ref="X261">IF(W261= "","",IFERROR(SUMPRODUCT(LARGE($C261:$R261,{1,2,3,4})), ""))</f>
        <v/>
      </c>
      <c r="Y261" s="34" t="str" cm="1">
        <f t="array" ref="Y261">IF(X261&lt;&gt;"",(IFERROR(SUMPRODUCT(LARGE($C261:$R261,{1,2,3,4,5,6,7})),"")),"")</f>
        <v/>
      </c>
      <c r="Z261" s="34" t="str" cm="1">
        <f t="array" ref="Z261">IF(Y261&lt;&gt;"",(IFERROR(SUMPRODUCT(LARGE($C261:$R261,{1,2,3,4,5,6,7,8})),"")),"")</f>
        <v/>
      </c>
    </row>
    <row r="262" spans="2:26" ht="15" customHeight="1" x14ac:dyDescent="0.25">
      <c r="B262" s="10"/>
      <c r="C262" s="10"/>
      <c r="D262" s="10"/>
      <c r="E262" s="10"/>
      <c r="F262" s="10"/>
      <c r="G262" s="10"/>
      <c r="H262" s="10"/>
      <c r="I262" s="41"/>
      <c r="J262" s="10"/>
      <c r="K262" s="10"/>
      <c r="L262" s="10"/>
      <c r="M262" s="10"/>
      <c r="N262" s="10"/>
      <c r="O262" s="78"/>
      <c r="P262" s="10"/>
      <c r="Q262" s="10"/>
      <c r="R262" s="10"/>
      <c r="S262" s="40"/>
      <c r="T262" s="41">
        <f t="shared" si="16"/>
        <v>0</v>
      </c>
      <c r="U262" s="39">
        <f t="shared" si="17"/>
        <v>0</v>
      </c>
      <c r="V262" s="48" cm="1">
        <f t="array" ref="V262">IF($U262&lt;=6,SUM($C262:$R262),SUMPRODUCT(LARGE($C262:$R262,{1,2,3,4,5,6})))</f>
        <v>0</v>
      </c>
      <c r="W262" s="37" t="str">
        <f t="shared" si="18"/>
        <v/>
      </c>
      <c r="X262" s="34" t="str" cm="1">
        <f t="array" ref="X262">IF(W262= "","",IFERROR(SUMPRODUCT(LARGE($C262:$R262,{1,2,3,4})), ""))</f>
        <v/>
      </c>
      <c r="Y262" s="34" t="str" cm="1">
        <f t="array" ref="Y262">IF(X262&lt;&gt;"",(IFERROR(SUMPRODUCT(LARGE($C262:$R262,{1,2,3,4,5,6,7})),"")),"")</f>
        <v/>
      </c>
      <c r="Z262" s="34" t="str" cm="1">
        <f t="array" ref="Z262">IF(Y262&lt;&gt;"",(IFERROR(SUMPRODUCT(LARGE($C262:$R262,{1,2,3,4,5,6,7,8})),"")),"")</f>
        <v/>
      </c>
    </row>
    <row r="263" spans="2:26" ht="15" customHeight="1" x14ac:dyDescent="0.25">
      <c r="B263" s="10"/>
      <c r="C263" s="10"/>
      <c r="D263" s="10"/>
      <c r="E263" s="10"/>
      <c r="F263" s="10"/>
      <c r="G263" s="10"/>
      <c r="H263" s="10"/>
      <c r="I263" s="41"/>
      <c r="J263" s="10"/>
      <c r="K263" s="10"/>
      <c r="L263" s="10"/>
      <c r="M263" s="10"/>
      <c r="N263" s="10"/>
      <c r="O263" s="78"/>
      <c r="P263" s="10"/>
      <c r="Q263" s="10"/>
      <c r="R263" s="10"/>
      <c r="S263" s="40"/>
      <c r="T263" s="41">
        <f t="shared" si="16"/>
        <v>0</v>
      </c>
      <c r="U263" s="39">
        <f t="shared" si="17"/>
        <v>0</v>
      </c>
      <c r="V263" s="48" cm="1">
        <f t="array" ref="V263">IF($U263&lt;=6,SUM($C263:$R263),SUMPRODUCT(LARGE($C263:$R263,{1,2,3,4,5,6})))</f>
        <v>0</v>
      </c>
      <c r="W263" s="37" t="str">
        <f t="shared" si="18"/>
        <v/>
      </c>
      <c r="X263" s="34" t="str" cm="1">
        <f t="array" ref="X263">IF(W263= "","",IFERROR(SUMPRODUCT(LARGE($C263:$R263,{1,2,3,4})), ""))</f>
        <v/>
      </c>
      <c r="Y263" s="34" t="str" cm="1">
        <f t="array" ref="Y263">IF(X263&lt;&gt;"",(IFERROR(SUMPRODUCT(LARGE($C263:$R263,{1,2,3,4,5,6,7})),"")),"")</f>
        <v/>
      </c>
      <c r="Z263" s="34" t="str" cm="1">
        <f t="array" ref="Z263">IF(Y263&lt;&gt;"",(IFERROR(SUMPRODUCT(LARGE($C263:$R263,{1,2,3,4,5,6,7,8})),"")),"")</f>
        <v/>
      </c>
    </row>
    <row r="264" spans="2:26" ht="15" customHeight="1" x14ac:dyDescent="0.25">
      <c r="B264" s="10"/>
      <c r="C264" s="10"/>
      <c r="D264" s="10"/>
      <c r="E264" s="10"/>
      <c r="F264" s="10"/>
      <c r="G264" s="10"/>
      <c r="H264" s="10"/>
      <c r="I264" s="41"/>
      <c r="J264" s="10"/>
      <c r="K264" s="10"/>
      <c r="L264" s="10"/>
      <c r="M264" s="10"/>
      <c r="N264" s="10"/>
      <c r="O264" s="78"/>
      <c r="P264" s="10"/>
      <c r="Q264" s="10"/>
      <c r="R264" s="10"/>
      <c r="S264" s="40"/>
      <c r="T264" s="41">
        <f t="shared" si="16"/>
        <v>0</v>
      </c>
      <c r="U264" s="39">
        <f t="shared" si="17"/>
        <v>0</v>
      </c>
      <c r="V264" s="48" cm="1">
        <f t="array" ref="V264">IF($U264&lt;=6,SUM($C264:$R264),SUMPRODUCT(LARGE($C264:$R264,{1,2,3,4,5,6})))</f>
        <v>0</v>
      </c>
      <c r="W264" s="37" t="str">
        <f t="shared" si="18"/>
        <v/>
      </c>
      <c r="X264" s="34" t="str" cm="1">
        <f t="array" ref="X264">IF(W264= "","",IFERROR(SUMPRODUCT(LARGE($C264:$R264,{1,2,3,4})), ""))</f>
        <v/>
      </c>
      <c r="Y264" s="34" t="str" cm="1">
        <f t="array" ref="Y264">IF(X264&lt;&gt;"",(IFERROR(SUMPRODUCT(LARGE($C264:$R264,{1,2,3,4,5,6,7})),"")),"")</f>
        <v/>
      </c>
      <c r="Z264" s="34" t="str" cm="1">
        <f t="array" ref="Z264">IF(Y264&lt;&gt;"",(IFERROR(SUMPRODUCT(LARGE($C264:$R264,{1,2,3,4,5,6,7,8})),"")),"")</f>
        <v/>
      </c>
    </row>
    <row r="265" spans="2:26" ht="15" customHeight="1" x14ac:dyDescent="0.25">
      <c r="B265" s="10"/>
      <c r="C265" s="10"/>
      <c r="D265" s="10"/>
      <c r="E265" s="10"/>
      <c r="F265" s="10"/>
      <c r="G265" s="10"/>
      <c r="H265" s="10"/>
      <c r="I265" s="41"/>
      <c r="J265" s="10"/>
      <c r="K265" s="10"/>
      <c r="L265" s="10"/>
      <c r="M265" s="10"/>
      <c r="N265" s="10"/>
      <c r="O265" s="78"/>
      <c r="P265" s="10"/>
      <c r="Q265" s="10"/>
      <c r="R265" s="10"/>
      <c r="S265" s="40"/>
      <c r="T265" s="41">
        <f t="shared" si="16"/>
        <v>0</v>
      </c>
      <c r="U265" s="39">
        <f t="shared" si="17"/>
        <v>0</v>
      </c>
      <c r="V265" s="48" cm="1">
        <f t="array" ref="V265">IF($U265&lt;=6,SUM($C265:$R265),SUMPRODUCT(LARGE($C265:$R265,{1,2,3,4,5,6})))</f>
        <v>0</v>
      </c>
      <c r="W265" s="37" t="str">
        <f t="shared" si="18"/>
        <v/>
      </c>
      <c r="X265" s="34" t="str" cm="1">
        <f t="array" ref="X265">IF(W265= "","",IFERROR(SUMPRODUCT(LARGE($C265:$R265,{1,2,3,4})), ""))</f>
        <v/>
      </c>
      <c r="Y265" s="34" t="str" cm="1">
        <f t="array" ref="Y265">IF(X265&lt;&gt;"",(IFERROR(SUMPRODUCT(LARGE($C265:$R265,{1,2,3,4,5,6,7})),"")),"")</f>
        <v/>
      </c>
      <c r="Z265" s="34" t="str" cm="1">
        <f t="array" ref="Z265">IF(Y265&lt;&gt;"",(IFERROR(SUMPRODUCT(LARGE($C265:$R265,{1,2,3,4,5,6,7,8})),"")),"")</f>
        <v/>
      </c>
    </row>
    <row r="266" spans="2:26" ht="15" customHeight="1" x14ac:dyDescent="0.25">
      <c r="B266" s="10"/>
      <c r="C266" s="10"/>
      <c r="D266" s="10"/>
      <c r="E266" s="10"/>
      <c r="F266" s="10"/>
      <c r="G266" s="10"/>
      <c r="H266" s="10"/>
      <c r="I266" s="41"/>
      <c r="J266" s="10"/>
      <c r="K266" s="10"/>
      <c r="L266" s="10"/>
      <c r="M266" s="10"/>
      <c r="N266" s="10"/>
      <c r="O266" s="78"/>
      <c r="P266" s="10"/>
      <c r="Q266" s="10"/>
      <c r="R266" s="10"/>
      <c r="S266" s="40"/>
      <c r="T266" s="41">
        <f t="shared" si="16"/>
        <v>0</v>
      </c>
      <c r="U266" s="39">
        <f t="shared" si="17"/>
        <v>0</v>
      </c>
      <c r="V266" s="48" cm="1">
        <f t="array" ref="V266">IF($U266&lt;=6,SUM($C266:$R266),SUMPRODUCT(LARGE($C266:$R266,{1,2,3,4,5,6})))</f>
        <v>0</v>
      </c>
      <c r="W266" s="37" t="str">
        <f t="shared" si="18"/>
        <v/>
      </c>
      <c r="X266" s="34" t="str" cm="1">
        <f t="array" ref="X266">IF(W266= "","",IFERROR(SUMPRODUCT(LARGE($C266:$R266,{1,2,3,4})), ""))</f>
        <v/>
      </c>
      <c r="Y266" s="34" t="str" cm="1">
        <f t="array" ref="Y266">IF(X266&lt;&gt;"",(IFERROR(SUMPRODUCT(LARGE($C266:$R266,{1,2,3,4,5,6,7})),"")),"")</f>
        <v/>
      </c>
      <c r="Z266" s="34" t="str" cm="1">
        <f t="array" ref="Z266">IF(Y266&lt;&gt;"",(IFERROR(SUMPRODUCT(LARGE($C266:$R266,{1,2,3,4,5,6,7,8})),"")),"")</f>
        <v/>
      </c>
    </row>
    <row r="267" spans="2:26" ht="15" customHeight="1" x14ac:dyDescent="0.25">
      <c r="B267" s="10"/>
      <c r="C267" s="10"/>
      <c r="D267" s="10"/>
      <c r="E267" s="10"/>
      <c r="F267" s="10"/>
      <c r="G267" s="10"/>
      <c r="H267" s="10"/>
      <c r="I267" s="41"/>
      <c r="J267" s="10"/>
      <c r="K267" s="10"/>
      <c r="L267" s="10"/>
      <c r="M267" s="10"/>
      <c r="N267" s="10"/>
      <c r="O267" s="78"/>
      <c r="P267" s="10"/>
      <c r="Q267" s="10"/>
      <c r="R267" s="10"/>
      <c r="S267" s="40"/>
      <c r="T267" s="41">
        <f t="shared" si="16"/>
        <v>0</v>
      </c>
      <c r="U267" s="39">
        <f t="shared" si="17"/>
        <v>0</v>
      </c>
      <c r="V267" s="48" cm="1">
        <f t="array" ref="V267">IF($U267&lt;=6,SUM($C267:$R267),SUMPRODUCT(LARGE($C267:$R267,{1,2,3,4,5,6})))</f>
        <v>0</v>
      </c>
      <c r="W267" s="37" t="str">
        <f t="shared" si="18"/>
        <v/>
      </c>
      <c r="X267" s="34" t="str" cm="1">
        <f t="array" ref="X267">IF(W267= "","",IFERROR(SUMPRODUCT(LARGE($C267:$R267,{1,2,3,4})), ""))</f>
        <v/>
      </c>
      <c r="Y267" s="34" t="str" cm="1">
        <f t="array" ref="Y267">IF(X267&lt;&gt;"",(IFERROR(SUMPRODUCT(LARGE($C267:$R267,{1,2,3,4,5,6,7})),"")),"")</f>
        <v/>
      </c>
      <c r="Z267" s="34" t="str" cm="1">
        <f t="array" ref="Z267">IF(Y267&lt;&gt;"",(IFERROR(SUMPRODUCT(LARGE($C267:$R267,{1,2,3,4,5,6,7,8})),"")),"")</f>
        <v/>
      </c>
    </row>
    <row r="268" spans="2:26" ht="15" customHeight="1" x14ac:dyDescent="0.25">
      <c r="B268" s="10"/>
      <c r="C268" s="10"/>
      <c r="D268" s="10"/>
      <c r="E268" s="10"/>
      <c r="F268" s="10"/>
      <c r="G268" s="10"/>
      <c r="H268" s="10"/>
      <c r="I268" s="41"/>
      <c r="J268" s="10"/>
      <c r="K268" s="10"/>
      <c r="L268" s="10"/>
      <c r="M268" s="10"/>
      <c r="N268" s="10"/>
      <c r="O268" s="78"/>
      <c r="P268" s="10"/>
      <c r="Q268" s="10"/>
      <c r="R268" s="10"/>
      <c r="S268" s="40"/>
      <c r="T268" s="41">
        <f t="shared" si="16"/>
        <v>0</v>
      </c>
      <c r="U268" s="39">
        <f t="shared" si="17"/>
        <v>0</v>
      </c>
      <c r="V268" s="48" cm="1">
        <f t="array" ref="V268">IF($U268&lt;=6,SUM($C268:$R268),SUMPRODUCT(LARGE($C268:$R268,{1,2,3,4,5,6})))</f>
        <v>0</v>
      </c>
      <c r="W268" s="37" t="str">
        <f t="shared" si="18"/>
        <v/>
      </c>
      <c r="X268" s="34" t="str" cm="1">
        <f t="array" ref="X268">IF(W268= "","",IFERROR(SUMPRODUCT(LARGE($C268:$R268,{1,2,3,4})), ""))</f>
        <v/>
      </c>
      <c r="Y268" s="34" t="str" cm="1">
        <f t="array" ref="Y268">IF(X268&lt;&gt;"",(IFERROR(SUMPRODUCT(LARGE($C268:$R268,{1,2,3,4,5,6,7})),"")),"")</f>
        <v/>
      </c>
      <c r="Z268" s="34" t="str" cm="1">
        <f t="array" ref="Z268">IF(Y268&lt;&gt;"",(IFERROR(SUMPRODUCT(LARGE($C268:$R268,{1,2,3,4,5,6,7,8})),"")),"")</f>
        <v/>
      </c>
    </row>
    <row r="269" spans="2:26" ht="15" customHeight="1" x14ac:dyDescent="0.25">
      <c r="B269" s="10"/>
      <c r="C269" s="10"/>
      <c r="D269" s="10"/>
      <c r="E269" s="10"/>
      <c r="F269" s="10"/>
      <c r="G269" s="10"/>
      <c r="H269" s="10"/>
      <c r="I269" s="41"/>
      <c r="J269" s="10"/>
      <c r="K269" s="10"/>
      <c r="L269" s="10"/>
      <c r="M269" s="10"/>
      <c r="N269" s="10"/>
      <c r="O269" s="78"/>
      <c r="P269" s="10"/>
      <c r="Q269" s="10"/>
      <c r="R269" s="10"/>
      <c r="S269" s="40"/>
      <c r="T269" s="41">
        <f t="shared" si="16"/>
        <v>0</v>
      </c>
      <c r="U269" s="39">
        <f t="shared" si="17"/>
        <v>0</v>
      </c>
      <c r="V269" s="48" cm="1">
        <f t="array" ref="V269">IF($U269&lt;=6,SUM($C269:$R269),SUMPRODUCT(LARGE($C269:$R269,{1,2,3,4,5,6})))</f>
        <v>0</v>
      </c>
      <c r="W269" s="37" t="str">
        <f t="shared" si="18"/>
        <v/>
      </c>
      <c r="X269" s="34" t="str" cm="1">
        <f t="array" ref="X269">IF(W269= "","",IFERROR(SUMPRODUCT(LARGE($C269:$R269,{1,2,3,4})), ""))</f>
        <v/>
      </c>
      <c r="Y269" s="34" t="str" cm="1">
        <f t="array" ref="Y269">IF(X269&lt;&gt;"",(IFERROR(SUMPRODUCT(LARGE($C269:$R269,{1,2,3,4,5,6,7})),"")),"")</f>
        <v/>
      </c>
      <c r="Z269" s="34" t="str" cm="1">
        <f t="array" ref="Z269">IF(Y269&lt;&gt;"",(IFERROR(SUMPRODUCT(LARGE($C269:$R269,{1,2,3,4,5,6,7,8})),"")),"")</f>
        <v/>
      </c>
    </row>
    <row r="270" spans="2:26" ht="15" customHeight="1" x14ac:dyDescent="0.25">
      <c r="B270" s="10"/>
      <c r="C270" s="10"/>
      <c r="D270" s="10"/>
      <c r="E270" s="10"/>
      <c r="F270" s="10"/>
      <c r="G270" s="10"/>
      <c r="H270" s="10"/>
      <c r="I270" s="41"/>
      <c r="J270" s="10"/>
      <c r="K270" s="10"/>
      <c r="L270" s="10"/>
      <c r="M270" s="10"/>
      <c r="N270" s="10"/>
      <c r="O270" s="78"/>
      <c r="P270" s="10"/>
      <c r="Q270" s="10"/>
      <c r="R270" s="10"/>
      <c r="S270" s="40"/>
      <c r="T270" s="41">
        <f t="shared" si="16"/>
        <v>0</v>
      </c>
      <c r="U270" s="39">
        <f t="shared" si="17"/>
        <v>0</v>
      </c>
      <c r="V270" s="48" cm="1">
        <f t="array" ref="V270">IF($U270&lt;=6,SUM($C270:$R270),SUMPRODUCT(LARGE($C270:$R270,{1,2,3,4,5,6})))</f>
        <v>0</v>
      </c>
      <c r="W270" s="37" t="str">
        <f t="shared" si="18"/>
        <v/>
      </c>
      <c r="X270" s="34" t="str" cm="1">
        <f t="array" ref="X270">IF(W270= "","",IFERROR(SUMPRODUCT(LARGE($C270:$R270,{1,2,3,4})), ""))</f>
        <v/>
      </c>
      <c r="Y270" s="34" t="str" cm="1">
        <f t="array" ref="Y270">IF(X270&lt;&gt;"",(IFERROR(SUMPRODUCT(LARGE($C270:$R270,{1,2,3,4,5,6,7})),"")),"")</f>
        <v/>
      </c>
      <c r="Z270" s="34" t="str" cm="1">
        <f t="array" ref="Z270">IF(Y270&lt;&gt;"",(IFERROR(SUMPRODUCT(LARGE($C270:$R270,{1,2,3,4,5,6,7,8})),"")),"")</f>
        <v/>
      </c>
    </row>
    <row r="271" spans="2:26" ht="15" customHeight="1" x14ac:dyDescent="0.25">
      <c r="B271" s="10"/>
      <c r="C271" s="10"/>
      <c r="D271" s="10"/>
      <c r="E271" s="10"/>
      <c r="F271" s="10"/>
      <c r="G271" s="10"/>
      <c r="H271" s="10"/>
      <c r="I271" s="41"/>
      <c r="J271" s="10"/>
      <c r="K271" s="10"/>
      <c r="L271" s="10"/>
      <c r="M271" s="10"/>
      <c r="N271" s="10"/>
      <c r="O271" s="78"/>
      <c r="P271" s="10"/>
      <c r="Q271" s="10"/>
      <c r="R271" s="10"/>
      <c r="S271" s="40"/>
      <c r="T271" s="41">
        <f t="shared" si="16"/>
        <v>0</v>
      </c>
      <c r="U271" s="39">
        <f t="shared" si="17"/>
        <v>0</v>
      </c>
      <c r="V271" s="48" cm="1">
        <f t="array" ref="V271">IF($U271&lt;=6,SUM($C271:$R271),SUMPRODUCT(LARGE($C271:$R271,{1,2,3,4,5,6})))</f>
        <v>0</v>
      </c>
      <c r="W271" s="37" t="str">
        <f t="shared" si="18"/>
        <v/>
      </c>
      <c r="X271" s="34" t="str" cm="1">
        <f t="array" ref="X271">IF(W271= "","",IFERROR(SUMPRODUCT(LARGE($C271:$R271,{1,2,3,4})), ""))</f>
        <v/>
      </c>
      <c r="Y271" s="34" t="str" cm="1">
        <f t="array" ref="Y271">IF(X271&lt;&gt;"",(IFERROR(SUMPRODUCT(LARGE($C271:$R271,{1,2,3,4,5,6,7})),"")),"")</f>
        <v/>
      </c>
      <c r="Z271" s="34" t="str" cm="1">
        <f t="array" ref="Z271">IF(Y271&lt;&gt;"",(IFERROR(SUMPRODUCT(LARGE($C271:$R271,{1,2,3,4,5,6,7,8})),"")),"")</f>
        <v/>
      </c>
    </row>
    <row r="272" spans="2:26" ht="15" customHeight="1" x14ac:dyDescent="0.25">
      <c r="B272" s="10"/>
      <c r="C272" s="10"/>
      <c r="D272" s="10"/>
      <c r="E272" s="10"/>
      <c r="F272" s="10"/>
      <c r="G272" s="10"/>
      <c r="H272" s="10"/>
      <c r="I272" s="41"/>
      <c r="J272" s="10"/>
      <c r="K272" s="10"/>
      <c r="L272" s="10"/>
      <c r="M272" s="10"/>
      <c r="N272" s="10"/>
      <c r="O272" s="78"/>
      <c r="P272" s="10"/>
      <c r="Q272" s="10"/>
      <c r="R272" s="10"/>
      <c r="S272" s="40"/>
      <c r="T272" s="41">
        <f t="shared" si="16"/>
        <v>0</v>
      </c>
      <c r="U272" s="39">
        <f t="shared" si="17"/>
        <v>0</v>
      </c>
      <c r="V272" s="48" cm="1">
        <f t="array" ref="V272">IF($U272&lt;=6,SUM($C272:$R272),SUMPRODUCT(LARGE($C272:$R272,{1,2,3,4,5,6})))</f>
        <v>0</v>
      </c>
      <c r="W272" s="37" t="str">
        <f t="shared" si="18"/>
        <v/>
      </c>
      <c r="X272" s="34" t="str" cm="1">
        <f t="array" ref="X272">IF(W272= "","",IFERROR(SUMPRODUCT(LARGE($C272:$R272,{1,2,3,4})), ""))</f>
        <v/>
      </c>
      <c r="Y272" s="34" t="str" cm="1">
        <f t="array" ref="Y272">IF(X272&lt;&gt;"",(IFERROR(SUMPRODUCT(LARGE($C272:$R272,{1,2,3,4,5,6,7})),"")),"")</f>
        <v/>
      </c>
      <c r="Z272" s="34" t="str" cm="1">
        <f t="array" ref="Z272">IF(Y272&lt;&gt;"",(IFERROR(SUMPRODUCT(LARGE($C272:$R272,{1,2,3,4,5,6,7,8})),"")),"")</f>
        <v/>
      </c>
    </row>
    <row r="273" spans="2:26" ht="15" customHeight="1" x14ac:dyDescent="0.25">
      <c r="B273" s="10"/>
      <c r="C273" s="10"/>
      <c r="D273" s="10"/>
      <c r="E273" s="10"/>
      <c r="F273" s="10"/>
      <c r="G273" s="10"/>
      <c r="H273" s="10"/>
      <c r="I273" s="41"/>
      <c r="J273" s="10"/>
      <c r="K273" s="10"/>
      <c r="L273" s="10"/>
      <c r="M273" s="10"/>
      <c r="N273" s="10"/>
      <c r="O273" s="78"/>
      <c r="P273" s="10"/>
      <c r="Q273" s="10"/>
      <c r="R273" s="10"/>
      <c r="S273" s="40"/>
      <c r="T273" s="41">
        <f t="shared" si="16"/>
        <v>0</v>
      </c>
      <c r="U273" s="39">
        <f t="shared" si="17"/>
        <v>0</v>
      </c>
      <c r="V273" s="48" cm="1">
        <f t="array" ref="V273">IF($U273&lt;=6,SUM($C273:$R273),SUMPRODUCT(LARGE($C273:$R273,{1,2,3,4,5,6})))</f>
        <v>0</v>
      </c>
      <c r="W273" s="37" t="str">
        <f t="shared" si="18"/>
        <v/>
      </c>
      <c r="X273" s="34" t="str" cm="1">
        <f t="array" ref="X273">IF(W273= "","",IFERROR(SUMPRODUCT(LARGE($C273:$R273,{1,2,3,4})), ""))</f>
        <v/>
      </c>
      <c r="Y273" s="34" t="str" cm="1">
        <f t="array" ref="Y273">IF(X273&lt;&gt;"",(IFERROR(SUMPRODUCT(LARGE($C273:$R273,{1,2,3,4,5,6,7})),"")),"")</f>
        <v/>
      </c>
      <c r="Z273" s="34" t="str" cm="1">
        <f t="array" ref="Z273">IF(Y273&lt;&gt;"",(IFERROR(SUMPRODUCT(LARGE($C273:$R273,{1,2,3,4,5,6,7,8})),"")),"")</f>
        <v/>
      </c>
    </row>
    <row r="274" spans="2:26" ht="15" customHeight="1" x14ac:dyDescent="0.25">
      <c r="B274" s="10"/>
      <c r="C274" s="10"/>
      <c r="D274" s="10"/>
      <c r="E274" s="10"/>
      <c r="F274" s="10"/>
      <c r="G274" s="10"/>
      <c r="H274" s="10"/>
      <c r="I274" s="41"/>
      <c r="J274" s="10"/>
      <c r="K274" s="10"/>
      <c r="L274" s="10"/>
      <c r="M274" s="10"/>
      <c r="N274" s="10"/>
      <c r="O274" s="78"/>
      <c r="P274" s="10"/>
      <c r="Q274" s="10"/>
      <c r="R274" s="10"/>
      <c r="S274" s="40"/>
      <c r="T274" s="41">
        <f t="shared" si="16"/>
        <v>0</v>
      </c>
      <c r="U274" s="39">
        <f t="shared" si="17"/>
        <v>0</v>
      </c>
      <c r="V274" s="48" cm="1">
        <f t="array" ref="V274">IF($U274&lt;=6,SUM($C274:$R274),SUMPRODUCT(LARGE($C274:$R274,{1,2,3,4,5,6})))</f>
        <v>0</v>
      </c>
      <c r="W274" s="37" t="str">
        <f t="shared" si="18"/>
        <v/>
      </c>
      <c r="X274" s="34" t="str" cm="1">
        <f t="array" ref="X274">IF(W274= "","",IFERROR(SUMPRODUCT(LARGE($C274:$R274,{1,2,3,4})), ""))</f>
        <v/>
      </c>
      <c r="Y274" s="34" t="str" cm="1">
        <f t="array" ref="Y274">IF(X274&lt;&gt;"",(IFERROR(SUMPRODUCT(LARGE($C274:$R274,{1,2,3,4,5,6,7})),"")),"")</f>
        <v/>
      </c>
      <c r="Z274" s="34" t="str" cm="1">
        <f t="array" ref="Z274">IF(Y274&lt;&gt;"",(IFERROR(SUMPRODUCT(LARGE($C274:$R274,{1,2,3,4,5,6,7,8})),"")),"")</f>
        <v/>
      </c>
    </row>
    <row r="275" spans="2:26" ht="15" customHeight="1" x14ac:dyDescent="0.25">
      <c r="B275" s="10"/>
      <c r="C275" s="10"/>
      <c r="D275" s="10"/>
      <c r="E275" s="10"/>
      <c r="F275" s="10"/>
      <c r="G275" s="10"/>
      <c r="H275" s="10"/>
      <c r="I275" s="41"/>
      <c r="J275" s="10"/>
      <c r="K275" s="10"/>
      <c r="L275" s="10"/>
      <c r="M275" s="10"/>
      <c r="N275" s="10"/>
      <c r="O275" s="78"/>
      <c r="P275" s="10"/>
      <c r="Q275" s="10"/>
      <c r="R275" s="10"/>
      <c r="S275" s="40"/>
      <c r="T275" s="41">
        <f t="shared" si="16"/>
        <v>0</v>
      </c>
      <c r="U275" s="39">
        <f t="shared" si="17"/>
        <v>0</v>
      </c>
      <c r="V275" s="48" cm="1">
        <f t="array" ref="V275">IF($U275&lt;=6,SUM($C275:$R275),SUMPRODUCT(LARGE($C275:$R275,{1,2,3,4,5,6})))</f>
        <v>0</v>
      </c>
      <c r="W275" s="37" t="str">
        <f t="shared" si="18"/>
        <v/>
      </c>
      <c r="X275" s="34" t="str" cm="1">
        <f t="array" ref="X275">IF(W275= "","",IFERROR(SUMPRODUCT(LARGE($C275:$R275,{1,2,3,4})), ""))</f>
        <v/>
      </c>
      <c r="Y275" s="34" t="str" cm="1">
        <f t="array" ref="Y275">IF(X275&lt;&gt;"",(IFERROR(SUMPRODUCT(LARGE($C275:$R275,{1,2,3,4,5,6,7})),"")),"")</f>
        <v/>
      </c>
      <c r="Z275" s="34" t="str" cm="1">
        <f t="array" ref="Z275">IF(Y275&lt;&gt;"",(IFERROR(SUMPRODUCT(LARGE($C275:$R275,{1,2,3,4,5,6,7,8})),"")),"")</f>
        <v/>
      </c>
    </row>
    <row r="276" spans="2:26" ht="15" customHeight="1" x14ac:dyDescent="0.25">
      <c r="B276" s="10"/>
      <c r="C276" s="10"/>
      <c r="D276" s="10"/>
      <c r="E276" s="10"/>
      <c r="F276" s="10"/>
      <c r="G276" s="10"/>
      <c r="H276" s="10"/>
      <c r="I276" s="41"/>
      <c r="J276" s="10"/>
      <c r="K276" s="10"/>
      <c r="L276" s="10"/>
      <c r="M276" s="10"/>
      <c r="N276" s="10"/>
      <c r="O276" s="78"/>
      <c r="P276" s="10"/>
      <c r="Q276" s="10"/>
      <c r="R276" s="10"/>
      <c r="S276" s="40"/>
      <c r="T276" s="41">
        <f t="shared" si="16"/>
        <v>0</v>
      </c>
      <c r="U276" s="39">
        <f t="shared" si="17"/>
        <v>0</v>
      </c>
      <c r="V276" s="48" cm="1">
        <f t="array" ref="V276">IF($U276&lt;=6,SUM($C276:$R276),SUMPRODUCT(LARGE($C276:$R276,{1,2,3,4,5,6})))</f>
        <v>0</v>
      </c>
      <c r="W276" s="37" t="str">
        <f t="shared" si="18"/>
        <v/>
      </c>
      <c r="X276" s="34" t="str" cm="1">
        <f t="array" ref="X276">IF(W276= "","",IFERROR(SUMPRODUCT(LARGE($C276:$R276,{1,2,3,4})), ""))</f>
        <v/>
      </c>
      <c r="Y276" s="34" t="str" cm="1">
        <f t="array" ref="Y276">IF(X276&lt;&gt;"",(IFERROR(SUMPRODUCT(LARGE($C276:$R276,{1,2,3,4,5,6,7})),"")),"")</f>
        <v/>
      </c>
      <c r="Z276" s="34" t="str" cm="1">
        <f t="array" ref="Z276">IF(Y276&lt;&gt;"",(IFERROR(SUMPRODUCT(LARGE($C276:$R276,{1,2,3,4,5,6,7,8})),"")),"")</f>
        <v/>
      </c>
    </row>
    <row r="277" spans="2:26" ht="15" customHeight="1" x14ac:dyDescent="0.25">
      <c r="B277" s="10"/>
      <c r="C277" s="10"/>
      <c r="D277" s="10"/>
      <c r="E277" s="10"/>
      <c r="F277" s="10"/>
      <c r="G277" s="10"/>
      <c r="H277" s="10"/>
      <c r="I277" s="41"/>
      <c r="J277" s="10"/>
      <c r="K277" s="10"/>
      <c r="L277" s="10"/>
      <c r="M277" s="10"/>
      <c r="N277" s="10"/>
      <c r="O277" s="78"/>
      <c r="P277" s="10"/>
      <c r="Q277" s="10"/>
      <c r="R277" s="10"/>
      <c r="S277" s="40"/>
      <c r="T277" s="41">
        <f t="shared" si="16"/>
        <v>0</v>
      </c>
      <c r="U277" s="39">
        <f t="shared" si="17"/>
        <v>0</v>
      </c>
      <c r="V277" s="48" cm="1">
        <f t="array" ref="V277">IF($U277&lt;=6,SUM($C277:$R277),SUMPRODUCT(LARGE($C277:$R277,{1,2,3,4,5,6})))</f>
        <v>0</v>
      </c>
      <c r="W277" s="37" t="str">
        <f t="shared" si="18"/>
        <v/>
      </c>
      <c r="X277" s="34" t="str" cm="1">
        <f t="array" ref="X277">IF(W277= "","",IFERROR(SUMPRODUCT(LARGE($C277:$R277,{1,2,3,4})), ""))</f>
        <v/>
      </c>
      <c r="Y277" s="34" t="str" cm="1">
        <f t="array" ref="Y277">IF(X277&lt;&gt;"",(IFERROR(SUMPRODUCT(LARGE($C277:$R277,{1,2,3,4,5,6,7})),"")),"")</f>
        <v/>
      </c>
      <c r="Z277" s="34" t="str" cm="1">
        <f t="array" ref="Z277">IF(Y277&lt;&gt;"",(IFERROR(SUMPRODUCT(LARGE($C277:$R277,{1,2,3,4,5,6,7,8})),"")),"")</f>
        <v/>
      </c>
    </row>
    <row r="278" spans="2:26" ht="15" customHeight="1" x14ac:dyDescent="0.25">
      <c r="B278" s="10"/>
      <c r="C278" s="10"/>
      <c r="D278" s="10"/>
      <c r="E278" s="10"/>
      <c r="F278" s="10"/>
      <c r="G278" s="10"/>
      <c r="H278" s="10"/>
      <c r="I278" s="41"/>
      <c r="J278" s="10"/>
      <c r="K278" s="10"/>
      <c r="L278" s="10"/>
      <c r="M278" s="10"/>
      <c r="N278" s="10"/>
      <c r="O278" s="78"/>
      <c r="P278" s="10"/>
      <c r="Q278" s="10"/>
      <c r="R278" s="10"/>
      <c r="S278" s="40"/>
      <c r="T278" s="41">
        <f t="shared" si="16"/>
        <v>0</v>
      </c>
      <c r="U278" s="39">
        <f t="shared" si="17"/>
        <v>0</v>
      </c>
      <c r="V278" s="48" cm="1">
        <f t="array" ref="V278">IF($U278&lt;=6,SUM($C278:$R278),SUMPRODUCT(LARGE($C278:$R278,{1,2,3,4,5,6})))</f>
        <v>0</v>
      </c>
      <c r="W278" s="37" t="str">
        <f t="shared" si="18"/>
        <v/>
      </c>
      <c r="X278" s="34" t="str" cm="1">
        <f t="array" ref="X278">IF(W278= "","",IFERROR(SUMPRODUCT(LARGE($C278:$R278,{1,2,3,4})), ""))</f>
        <v/>
      </c>
      <c r="Y278" s="34" t="str" cm="1">
        <f t="array" ref="Y278">IF(X278&lt;&gt;"",(IFERROR(SUMPRODUCT(LARGE($C278:$R278,{1,2,3,4,5,6,7})),"")),"")</f>
        <v/>
      </c>
      <c r="Z278" s="34" t="str" cm="1">
        <f t="array" ref="Z278">IF(Y278&lt;&gt;"",(IFERROR(SUMPRODUCT(LARGE($C278:$R278,{1,2,3,4,5,6,7,8})),"")),"")</f>
        <v/>
      </c>
    </row>
    <row r="279" spans="2:26" ht="15" customHeight="1" x14ac:dyDescent="0.25">
      <c r="B279" s="10"/>
      <c r="C279" s="10"/>
      <c r="D279" s="10"/>
      <c r="E279" s="10"/>
      <c r="F279" s="10"/>
      <c r="G279" s="10"/>
      <c r="H279" s="10"/>
      <c r="I279" s="41"/>
      <c r="J279" s="10"/>
      <c r="K279" s="10"/>
      <c r="L279" s="10"/>
      <c r="M279" s="10"/>
      <c r="N279" s="10"/>
      <c r="O279" s="78"/>
      <c r="P279" s="10"/>
      <c r="Q279" s="10"/>
      <c r="R279" s="10"/>
      <c r="S279" s="40"/>
      <c r="T279" s="41">
        <f t="shared" si="16"/>
        <v>0</v>
      </c>
      <c r="U279" s="39">
        <f t="shared" si="17"/>
        <v>0</v>
      </c>
      <c r="V279" s="48" cm="1">
        <f t="array" ref="V279">IF($U279&lt;=6,SUM($C279:$R279),SUMPRODUCT(LARGE($C279:$R279,{1,2,3,4,5,6})))</f>
        <v>0</v>
      </c>
      <c r="W279" s="37" t="str">
        <f t="shared" si="18"/>
        <v/>
      </c>
      <c r="X279" s="34" t="str" cm="1">
        <f t="array" ref="X279">IF(W279= "","",IFERROR(SUMPRODUCT(LARGE($C279:$R279,{1,2,3,4})), ""))</f>
        <v/>
      </c>
      <c r="Y279" s="34" t="str" cm="1">
        <f t="array" ref="Y279">IF(X279&lt;&gt;"",(IFERROR(SUMPRODUCT(LARGE($C279:$R279,{1,2,3,4,5,6,7})),"")),"")</f>
        <v/>
      </c>
      <c r="Z279" s="34" t="str" cm="1">
        <f t="array" ref="Z279">IF(Y279&lt;&gt;"",(IFERROR(SUMPRODUCT(LARGE($C279:$R279,{1,2,3,4,5,6,7,8})),"")),"")</f>
        <v/>
      </c>
    </row>
    <row r="280" spans="2:26" ht="15" customHeight="1" x14ac:dyDescent="0.25">
      <c r="B280" s="10"/>
      <c r="C280" s="10"/>
      <c r="D280" s="10"/>
      <c r="E280" s="10"/>
      <c r="F280" s="10"/>
      <c r="G280" s="10"/>
      <c r="H280" s="10"/>
      <c r="I280" s="41"/>
      <c r="J280" s="10"/>
      <c r="K280" s="10"/>
      <c r="L280" s="10"/>
      <c r="M280" s="10"/>
      <c r="N280" s="10"/>
      <c r="O280" s="78"/>
      <c r="P280" s="10"/>
      <c r="Q280" s="10"/>
      <c r="R280" s="10"/>
      <c r="S280" s="40"/>
      <c r="T280" s="41">
        <f t="shared" si="16"/>
        <v>0</v>
      </c>
      <c r="U280" s="39">
        <f t="shared" si="17"/>
        <v>0</v>
      </c>
      <c r="V280" s="48" cm="1">
        <f t="array" ref="V280">IF($U280&lt;=6,SUM($C280:$R280),SUMPRODUCT(LARGE($C280:$R280,{1,2,3,4,5,6})))</f>
        <v>0</v>
      </c>
      <c r="W280" s="37" t="str">
        <f t="shared" si="18"/>
        <v/>
      </c>
      <c r="X280" s="34" t="str" cm="1">
        <f t="array" ref="X280">IF(W280= "","",IFERROR(SUMPRODUCT(LARGE($C280:$R280,{1,2,3,4})), ""))</f>
        <v/>
      </c>
      <c r="Y280" s="34" t="str" cm="1">
        <f t="array" ref="Y280">IF(X280&lt;&gt;"",(IFERROR(SUMPRODUCT(LARGE($C280:$R280,{1,2,3,4,5,6,7})),"")),"")</f>
        <v/>
      </c>
      <c r="Z280" s="34" t="str" cm="1">
        <f t="array" ref="Z280">IF(Y280&lt;&gt;"",(IFERROR(SUMPRODUCT(LARGE($C280:$R280,{1,2,3,4,5,6,7,8})),"")),"")</f>
        <v/>
      </c>
    </row>
    <row r="281" spans="2:26" ht="15" customHeight="1" x14ac:dyDescent="0.25">
      <c r="B281" s="10"/>
      <c r="C281" s="10"/>
      <c r="D281" s="10"/>
      <c r="E281" s="10"/>
      <c r="F281" s="10"/>
      <c r="G281" s="10"/>
      <c r="H281" s="10"/>
      <c r="I281" s="41"/>
      <c r="J281" s="10"/>
      <c r="K281" s="10"/>
      <c r="L281" s="10"/>
      <c r="M281" s="10"/>
      <c r="N281" s="10"/>
      <c r="O281" s="78"/>
      <c r="P281" s="10"/>
      <c r="Q281" s="10"/>
      <c r="R281" s="10"/>
      <c r="S281" s="40"/>
      <c r="T281" s="41">
        <f t="shared" si="16"/>
        <v>0</v>
      </c>
      <c r="U281" s="39">
        <f t="shared" si="17"/>
        <v>0</v>
      </c>
      <c r="V281" s="48" cm="1">
        <f t="array" ref="V281">IF($U281&lt;=6,SUM($C281:$R281),SUMPRODUCT(LARGE($C281:$R281,{1,2,3,4,5,6})))</f>
        <v>0</v>
      </c>
      <c r="W281" s="37" t="str">
        <f t="shared" si="18"/>
        <v/>
      </c>
      <c r="X281" s="34" t="str" cm="1">
        <f t="array" ref="X281">IF(W281= "","",IFERROR(SUMPRODUCT(LARGE($C281:$R281,{1,2,3,4})), ""))</f>
        <v/>
      </c>
      <c r="Y281" s="34" t="str" cm="1">
        <f t="array" ref="Y281">IF(X281&lt;&gt;"",(IFERROR(SUMPRODUCT(LARGE($C281:$R281,{1,2,3,4,5,6,7})),"")),"")</f>
        <v/>
      </c>
      <c r="Z281" s="34" t="str" cm="1">
        <f t="array" ref="Z281">IF(Y281&lt;&gt;"",(IFERROR(SUMPRODUCT(LARGE($C281:$R281,{1,2,3,4,5,6,7,8})),"")),"")</f>
        <v/>
      </c>
    </row>
    <row r="282" spans="2:26" ht="15" customHeight="1" x14ac:dyDescent="0.25">
      <c r="B282" s="10"/>
      <c r="C282" s="10"/>
      <c r="D282" s="10"/>
      <c r="E282" s="10"/>
      <c r="F282" s="10"/>
      <c r="G282" s="10"/>
      <c r="H282" s="10"/>
      <c r="I282" s="41"/>
      <c r="J282" s="10"/>
      <c r="K282" s="10"/>
      <c r="L282" s="10"/>
      <c r="M282" s="10"/>
      <c r="N282" s="10"/>
      <c r="O282" s="78"/>
      <c r="P282" s="10"/>
      <c r="Q282" s="10"/>
      <c r="R282" s="10"/>
      <c r="S282" s="40"/>
      <c r="T282" s="41">
        <f t="shared" si="16"/>
        <v>0</v>
      </c>
      <c r="U282" s="39">
        <f t="shared" si="17"/>
        <v>0</v>
      </c>
      <c r="V282" s="48" cm="1">
        <f t="array" ref="V282">IF($U282&lt;=6,SUM($C282:$R282),SUMPRODUCT(LARGE($C282:$R282,{1,2,3,4,5,6})))</f>
        <v>0</v>
      </c>
      <c r="W282" s="37" t="str">
        <f t="shared" si="18"/>
        <v/>
      </c>
      <c r="X282" s="34" t="str" cm="1">
        <f t="array" ref="X282">IF(W282= "","",IFERROR(SUMPRODUCT(LARGE($C282:$R282,{1,2,3,4})), ""))</f>
        <v/>
      </c>
      <c r="Y282" s="34" t="str" cm="1">
        <f t="array" ref="Y282">IF(X282&lt;&gt;"",(IFERROR(SUMPRODUCT(LARGE($C282:$R282,{1,2,3,4,5,6,7})),"")),"")</f>
        <v/>
      </c>
      <c r="Z282" s="34" t="str" cm="1">
        <f t="array" ref="Z282">IF(Y282&lt;&gt;"",(IFERROR(SUMPRODUCT(LARGE($C282:$R282,{1,2,3,4,5,6,7,8})),"")),"")</f>
        <v/>
      </c>
    </row>
    <row r="283" spans="2:26" ht="15" customHeight="1" x14ac:dyDescent="0.25">
      <c r="B283" s="10"/>
      <c r="C283" s="10"/>
      <c r="D283" s="10"/>
      <c r="E283" s="10"/>
      <c r="F283" s="10"/>
      <c r="G283" s="10"/>
      <c r="H283" s="10"/>
      <c r="I283" s="41"/>
      <c r="J283" s="10"/>
      <c r="K283" s="10"/>
      <c r="L283" s="10"/>
      <c r="M283" s="10"/>
      <c r="N283" s="10"/>
      <c r="O283" s="78"/>
      <c r="P283" s="10"/>
      <c r="Q283" s="10"/>
      <c r="R283" s="10"/>
      <c r="S283" s="40"/>
      <c r="T283" s="41">
        <f t="shared" si="16"/>
        <v>0</v>
      </c>
      <c r="U283" s="39">
        <f t="shared" si="17"/>
        <v>0</v>
      </c>
      <c r="V283" s="48" cm="1">
        <f t="array" ref="V283">IF($U283&lt;=6,SUM($C283:$R283),SUMPRODUCT(LARGE($C283:$R283,{1,2,3,4,5,6})))</f>
        <v>0</v>
      </c>
      <c r="W283" s="37" t="str">
        <f t="shared" si="18"/>
        <v/>
      </c>
      <c r="X283" s="34" t="str" cm="1">
        <f t="array" ref="X283">IF(W283= "","",IFERROR(SUMPRODUCT(LARGE($C283:$R283,{1,2,3,4})), ""))</f>
        <v/>
      </c>
      <c r="Y283" s="34" t="str" cm="1">
        <f t="array" ref="Y283">IF(X283&lt;&gt;"",(IFERROR(SUMPRODUCT(LARGE($C283:$R283,{1,2,3,4,5,6,7})),"")),"")</f>
        <v/>
      </c>
      <c r="Z283" s="34" t="str" cm="1">
        <f t="array" ref="Z283">IF(Y283&lt;&gt;"",(IFERROR(SUMPRODUCT(LARGE($C283:$R283,{1,2,3,4,5,6,7,8})),"")),"")</f>
        <v/>
      </c>
    </row>
    <row r="284" spans="2:26" ht="15" customHeight="1" x14ac:dyDescent="0.25">
      <c r="B284" s="10"/>
      <c r="C284" s="10"/>
      <c r="D284" s="10"/>
      <c r="E284" s="10"/>
      <c r="F284" s="10"/>
      <c r="G284" s="10"/>
      <c r="H284" s="10"/>
      <c r="I284" s="41"/>
      <c r="J284" s="10"/>
      <c r="K284" s="10"/>
      <c r="L284" s="10"/>
      <c r="M284" s="10"/>
      <c r="N284" s="10"/>
      <c r="O284" s="78"/>
      <c r="P284" s="10"/>
      <c r="Q284" s="10"/>
      <c r="R284" s="10"/>
      <c r="S284" s="40"/>
      <c r="T284" s="41">
        <f t="shared" si="16"/>
        <v>0</v>
      </c>
      <c r="U284" s="39">
        <f t="shared" si="17"/>
        <v>0</v>
      </c>
      <c r="V284" s="48" cm="1">
        <f t="array" ref="V284">IF($U284&lt;=6,SUM($C284:$R284),SUMPRODUCT(LARGE($C284:$R284,{1,2,3,4,5,6})))</f>
        <v>0</v>
      </c>
      <c r="W284" s="37" t="str">
        <f t="shared" si="18"/>
        <v/>
      </c>
      <c r="X284" s="34" t="str" cm="1">
        <f t="array" ref="X284">IF(W284= "","",IFERROR(SUMPRODUCT(LARGE($C284:$R284,{1,2,3,4})), ""))</f>
        <v/>
      </c>
      <c r="Y284" s="34" t="str" cm="1">
        <f t="array" ref="Y284">IF(X284&lt;&gt;"",(IFERROR(SUMPRODUCT(LARGE($C284:$R284,{1,2,3,4,5,6,7})),"")),"")</f>
        <v/>
      </c>
      <c r="Z284" s="34" t="str" cm="1">
        <f t="array" ref="Z284">IF(Y284&lt;&gt;"",(IFERROR(SUMPRODUCT(LARGE($C284:$R284,{1,2,3,4,5,6,7,8})),"")),"")</f>
        <v/>
      </c>
    </row>
    <row r="285" spans="2:26" ht="15" customHeight="1" x14ac:dyDescent="0.25">
      <c r="B285" s="10"/>
      <c r="C285" s="10"/>
      <c r="D285" s="10"/>
      <c r="E285" s="10"/>
      <c r="F285" s="10"/>
      <c r="G285" s="10"/>
      <c r="H285" s="10"/>
      <c r="I285" s="41"/>
      <c r="J285" s="10"/>
      <c r="K285" s="10"/>
      <c r="L285" s="10"/>
      <c r="M285" s="10"/>
      <c r="N285" s="10"/>
      <c r="O285" s="78"/>
      <c r="P285" s="10"/>
      <c r="Q285" s="10"/>
      <c r="R285" s="10"/>
      <c r="S285" s="40"/>
      <c r="T285" s="41">
        <f t="shared" si="16"/>
        <v>0</v>
      </c>
      <c r="U285" s="39">
        <f t="shared" si="17"/>
        <v>0</v>
      </c>
      <c r="V285" s="48" cm="1">
        <f t="array" ref="V285">IF($U285&lt;=6,SUM($C285:$R285),SUMPRODUCT(LARGE($C285:$R285,{1,2,3,4,5,6})))</f>
        <v>0</v>
      </c>
      <c r="W285" s="37" t="str">
        <f t="shared" si="18"/>
        <v/>
      </c>
      <c r="X285" s="34" t="str" cm="1">
        <f t="array" ref="X285">IF(W285= "","",IFERROR(SUMPRODUCT(LARGE($C285:$R285,{1,2,3,4})), ""))</f>
        <v/>
      </c>
      <c r="Y285" s="34" t="str" cm="1">
        <f t="array" ref="Y285">IF(X285&lt;&gt;"",(IFERROR(SUMPRODUCT(LARGE($C285:$R285,{1,2,3,4,5,6,7})),"")),"")</f>
        <v/>
      </c>
      <c r="Z285" s="34" t="str" cm="1">
        <f t="array" ref="Z285">IF(Y285&lt;&gt;"",(IFERROR(SUMPRODUCT(LARGE($C285:$R285,{1,2,3,4,5,6,7,8})),"")),"")</f>
        <v/>
      </c>
    </row>
    <row r="286" spans="2:26" ht="15" customHeight="1" x14ac:dyDescent="0.25">
      <c r="B286" s="10"/>
      <c r="C286" s="10"/>
      <c r="D286" s="10"/>
      <c r="E286" s="10"/>
      <c r="F286" s="10"/>
      <c r="G286" s="10"/>
      <c r="H286" s="10"/>
      <c r="I286" s="41"/>
      <c r="J286" s="10"/>
      <c r="K286" s="10"/>
      <c r="L286" s="10"/>
      <c r="M286" s="10"/>
      <c r="N286" s="10"/>
      <c r="O286" s="78"/>
      <c r="P286" s="10"/>
      <c r="Q286" s="10"/>
      <c r="R286" s="10"/>
      <c r="S286" s="40"/>
      <c r="T286" s="41">
        <f t="shared" si="16"/>
        <v>0</v>
      </c>
      <c r="U286" s="39">
        <f t="shared" si="17"/>
        <v>0</v>
      </c>
      <c r="V286" s="48" cm="1">
        <f t="array" ref="V286">IF($U286&lt;=6,SUM($C286:$R286),SUMPRODUCT(LARGE($C286:$R286,{1,2,3,4,5,6})))</f>
        <v>0</v>
      </c>
      <c r="W286" s="37" t="str">
        <f t="shared" si="18"/>
        <v/>
      </c>
      <c r="X286" s="34" t="str" cm="1">
        <f t="array" ref="X286">IF(W286= "","",IFERROR(SUMPRODUCT(LARGE($C286:$R286,{1,2,3,4})), ""))</f>
        <v/>
      </c>
      <c r="Y286" s="34" t="str" cm="1">
        <f t="array" ref="Y286">IF(X286&lt;&gt;"",(IFERROR(SUMPRODUCT(LARGE($C286:$R286,{1,2,3,4,5,6,7})),"")),"")</f>
        <v/>
      </c>
      <c r="Z286" s="34" t="str" cm="1">
        <f t="array" ref="Z286">IF(Y286&lt;&gt;"",(IFERROR(SUMPRODUCT(LARGE($C286:$R286,{1,2,3,4,5,6,7,8})),"")),"")</f>
        <v/>
      </c>
    </row>
    <row r="287" spans="2:26" ht="15" customHeight="1" x14ac:dyDescent="0.25">
      <c r="B287" s="10"/>
      <c r="C287" s="10"/>
      <c r="D287" s="10"/>
      <c r="E287" s="10"/>
      <c r="F287" s="10"/>
      <c r="G287" s="10"/>
      <c r="H287" s="10"/>
      <c r="I287" s="41"/>
      <c r="J287" s="10"/>
      <c r="K287" s="10"/>
      <c r="L287" s="10"/>
      <c r="M287" s="10"/>
      <c r="N287" s="10"/>
      <c r="O287" s="78"/>
      <c r="P287" s="10"/>
      <c r="Q287" s="10"/>
      <c r="R287" s="10"/>
      <c r="S287" s="40"/>
      <c r="T287" s="41">
        <f t="shared" si="16"/>
        <v>0</v>
      </c>
      <c r="U287" s="39">
        <f t="shared" si="17"/>
        <v>0</v>
      </c>
      <c r="V287" s="48" cm="1">
        <f t="array" ref="V287">IF($U287&lt;=6,SUM($C287:$R287),SUMPRODUCT(LARGE($C287:$R287,{1,2,3,4,5,6})))</f>
        <v>0</v>
      </c>
      <c r="W287" s="37" t="str">
        <f t="shared" si="18"/>
        <v/>
      </c>
      <c r="X287" s="34" t="str" cm="1">
        <f t="array" ref="X287">IF(W287= "","",IFERROR(SUMPRODUCT(LARGE($C287:$R287,{1,2,3,4})), ""))</f>
        <v/>
      </c>
      <c r="Y287" s="34" t="str" cm="1">
        <f t="array" ref="Y287">IF(X287&lt;&gt;"",(IFERROR(SUMPRODUCT(LARGE($C287:$R287,{1,2,3,4,5,6,7})),"")),"")</f>
        <v/>
      </c>
      <c r="Z287" s="34" t="str" cm="1">
        <f t="array" ref="Z287">IF(Y287&lt;&gt;"",(IFERROR(SUMPRODUCT(LARGE($C287:$R287,{1,2,3,4,5,6,7,8})),"")),"")</f>
        <v/>
      </c>
    </row>
    <row r="288" spans="2:26" ht="15" customHeight="1" x14ac:dyDescent="0.25">
      <c r="B288" s="10"/>
      <c r="C288" s="10"/>
      <c r="D288" s="10"/>
      <c r="E288" s="10"/>
      <c r="F288" s="10"/>
      <c r="G288" s="10"/>
      <c r="H288" s="10"/>
      <c r="I288" s="41"/>
      <c r="J288" s="10"/>
      <c r="K288" s="10"/>
      <c r="L288" s="10"/>
      <c r="M288" s="10"/>
      <c r="N288" s="10"/>
      <c r="O288" s="78"/>
      <c r="P288" s="10"/>
      <c r="Q288" s="10"/>
      <c r="R288" s="10"/>
      <c r="S288" s="40"/>
      <c r="T288" s="41">
        <f t="shared" si="16"/>
        <v>0</v>
      </c>
      <c r="U288" s="39">
        <f t="shared" si="17"/>
        <v>0</v>
      </c>
      <c r="V288" s="48" cm="1">
        <f t="array" ref="V288">IF($U288&lt;=6,SUM($C288:$R288),SUMPRODUCT(LARGE($C288:$R288,{1,2,3,4,5,6})))</f>
        <v>0</v>
      </c>
      <c r="W288" s="37" t="str">
        <f t="shared" si="18"/>
        <v/>
      </c>
      <c r="X288" s="34" t="str" cm="1">
        <f t="array" ref="X288">IF(W288= "","",IFERROR(SUMPRODUCT(LARGE($C288:$R288,{1,2,3,4})), ""))</f>
        <v/>
      </c>
      <c r="Y288" s="34" t="str" cm="1">
        <f t="array" ref="Y288">IF(X288&lt;&gt;"",(IFERROR(SUMPRODUCT(LARGE($C288:$R288,{1,2,3,4,5,6,7})),"")),"")</f>
        <v/>
      </c>
      <c r="Z288" s="34" t="str" cm="1">
        <f t="array" ref="Z288">IF(Y288&lt;&gt;"",(IFERROR(SUMPRODUCT(LARGE($C288:$R288,{1,2,3,4,5,6,7,8})),"")),"")</f>
        <v/>
      </c>
    </row>
    <row r="289" spans="2:26" ht="15" customHeight="1" x14ac:dyDescent="0.25">
      <c r="B289" s="10"/>
      <c r="C289" s="10"/>
      <c r="D289" s="10"/>
      <c r="E289" s="10"/>
      <c r="F289" s="10"/>
      <c r="G289" s="10"/>
      <c r="H289" s="10"/>
      <c r="I289" s="41"/>
      <c r="J289" s="10"/>
      <c r="K289" s="10"/>
      <c r="L289" s="10"/>
      <c r="M289" s="10"/>
      <c r="N289" s="10"/>
      <c r="O289" s="78"/>
      <c r="P289" s="10"/>
      <c r="Q289" s="10"/>
      <c r="R289" s="10"/>
      <c r="S289" s="40"/>
      <c r="T289" s="41">
        <f t="shared" si="16"/>
        <v>0</v>
      </c>
      <c r="U289" s="39">
        <f t="shared" si="17"/>
        <v>0</v>
      </c>
      <c r="V289" s="48" cm="1">
        <f t="array" ref="V289">IF($U289&lt;=6,SUM($C289:$R289),SUMPRODUCT(LARGE($C289:$R289,{1,2,3,4,5,6})))</f>
        <v>0</v>
      </c>
      <c r="W289" s="37" t="str">
        <f t="shared" si="18"/>
        <v/>
      </c>
      <c r="X289" s="34" t="str" cm="1">
        <f t="array" ref="X289">IF(W289= "","",IFERROR(SUMPRODUCT(LARGE($C289:$R289,{1,2,3,4})), ""))</f>
        <v/>
      </c>
      <c r="Y289" s="34" t="str" cm="1">
        <f t="array" ref="Y289">IF(X289&lt;&gt;"",(IFERROR(SUMPRODUCT(LARGE($C289:$R289,{1,2,3,4,5,6,7})),"")),"")</f>
        <v/>
      </c>
      <c r="Z289" s="34" t="str" cm="1">
        <f t="array" ref="Z289">IF(Y289&lt;&gt;"",(IFERROR(SUMPRODUCT(LARGE($C289:$R289,{1,2,3,4,5,6,7,8})),"")),"")</f>
        <v/>
      </c>
    </row>
    <row r="290" spans="2:26" ht="15" customHeight="1" x14ac:dyDescent="0.25">
      <c r="B290" s="10"/>
      <c r="C290" s="10"/>
      <c r="D290" s="10"/>
      <c r="E290" s="10"/>
      <c r="F290" s="10"/>
      <c r="G290" s="10"/>
      <c r="H290" s="10"/>
      <c r="I290" s="41"/>
      <c r="J290" s="10"/>
      <c r="K290" s="10"/>
      <c r="L290" s="10"/>
      <c r="M290" s="10"/>
      <c r="N290" s="10"/>
      <c r="O290" s="78"/>
      <c r="P290" s="10"/>
      <c r="Q290" s="10"/>
      <c r="R290" s="10"/>
      <c r="S290" s="40"/>
      <c r="T290" s="41">
        <f t="shared" si="16"/>
        <v>0</v>
      </c>
      <c r="U290" s="39">
        <f t="shared" si="17"/>
        <v>0</v>
      </c>
      <c r="V290" s="48" cm="1">
        <f t="array" ref="V290">IF($U290&lt;=6,SUM($C290:$R290),SUMPRODUCT(LARGE($C290:$R290,{1,2,3,4,5,6})))</f>
        <v>0</v>
      </c>
      <c r="W290" s="37" t="str">
        <f t="shared" si="18"/>
        <v/>
      </c>
      <c r="X290" s="34" t="str" cm="1">
        <f t="array" ref="X290">IF(W290= "","",IFERROR(SUMPRODUCT(LARGE($C290:$R290,{1,2,3,4})), ""))</f>
        <v/>
      </c>
      <c r="Y290" s="34" t="str" cm="1">
        <f t="array" ref="Y290">IF(X290&lt;&gt;"",(IFERROR(SUMPRODUCT(LARGE($C290:$R290,{1,2,3,4,5,6,7})),"")),"")</f>
        <v/>
      </c>
      <c r="Z290" s="34" t="str" cm="1">
        <f t="array" ref="Z290">IF(Y290&lt;&gt;"",(IFERROR(SUMPRODUCT(LARGE($C290:$R290,{1,2,3,4,5,6,7,8})),"")),"")</f>
        <v/>
      </c>
    </row>
    <row r="291" spans="2:26" ht="15" customHeight="1" x14ac:dyDescent="0.25">
      <c r="B291" s="10"/>
      <c r="C291" s="10"/>
      <c r="D291" s="10"/>
      <c r="E291" s="10"/>
      <c r="F291" s="10"/>
      <c r="G291" s="10"/>
      <c r="H291" s="10"/>
      <c r="I291" s="41"/>
      <c r="J291" s="10"/>
      <c r="K291" s="10"/>
      <c r="L291" s="10"/>
      <c r="M291" s="10"/>
      <c r="N291" s="10"/>
      <c r="O291" s="78"/>
      <c r="P291" s="10"/>
      <c r="Q291" s="10"/>
      <c r="R291" s="10"/>
      <c r="S291" s="40"/>
      <c r="T291" s="41">
        <f t="shared" si="16"/>
        <v>0</v>
      </c>
      <c r="U291" s="39">
        <f t="shared" si="17"/>
        <v>0</v>
      </c>
      <c r="V291" s="48" cm="1">
        <f t="array" ref="V291">IF($U291&lt;=6,SUM($C291:$R291),SUMPRODUCT(LARGE($C291:$R291,{1,2,3,4,5,6})))</f>
        <v>0</v>
      </c>
      <c r="W291" s="37" t="str">
        <f t="shared" si="18"/>
        <v/>
      </c>
      <c r="X291" s="34" t="str" cm="1">
        <f t="array" ref="X291">IF(W291= "","",IFERROR(SUMPRODUCT(LARGE($C291:$R291,{1,2,3,4})), ""))</f>
        <v/>
      </c>
      <c r="Y291" s="34" t="str" cm="1">
        <f t="array" ref="Y291">IF(X291&lt;&gt;"",(IFERROR(SUMPRODUCT(LARGE($C291:$R291,{1,2,3,4,5,6,7})),"")),"")</f>
        <v/>
      </c>
      <c r="Z291" s="34" t="str" cm="1">
        <f t="array" ref="Z291">IF(Y291&lt;&gt;"",(IFERROR(SUMPRODUCT(LARGE($C291:$R291,{1,2,3,4,5,6,7,8})),"")),"")</f>
        <v/>
      </c>
    </row>
    <row r="292" spans="2:26" ht="15" customHeight="1" x14ac:dyDescent="0.25">
      <c r="B292" s="10"/>
      <c r="C292" s="10"/>
      <c r="D292" s="10"/>
      <c r="E292" s="10"/>
      <c r="F292" s="10"/>
      <c r="G292" s="10"/>
      <c r="H292" s="10"/>
      <c r="I292" s="41"/>
      <c r="J292" s="10"/>
      <c r="K292" s="10"/>
      <c r="L292" s="10"/>
      <c r="M292" s="10"/>
      <c r="N292" s="10"/>
      <c r="O292" s="78"/>
      <c r="P292" s="10"/>
      <c r="Q292" s="10"/>
      <c r="R292" s="10"/>
      <c r="S292" s="40"/>
      <c r="T292" s="41">
        <f t="shared" si="16"/>
        <v>0</v>
      </c>
      <c r="U292" s="39">
        <f t="shared" si="17"/>
        <v>0</v>
      </c>
      <c r="V292" s="48" cm="1">
        <f t="array" ref="V292">IF($U292&lt;=6,SUM($C292:$R292),SUMPRODUCT(LARGE($C292:$R292,{1,2,3,4,5,6})))</f>
        <v>0</v>
      </c>
      <c r="W292" s="37" t="str">
        <f t="shared" si="18"/>
        <v/>
      </c>
      <c r="X292" s="34" t="str" cm="1">
        <f t="array" ref="X292">IF(W292= "","",IFERROR(SUMPRODUCT(LARGE($C292:$R292,{1,2,3,4})), ""))</f>
        <v/>
      </c>
      <c r="Y292" s="34" t="str" cm="1">
        <f t="array" ref="Y292">IF(X292&lt;&gt;"",(IFERROR(SUMPRODUCT(LARGE($C292:$R292,{1,2,3,4,5,6,7})),"")),"")</f>
        <v/>
      </c>
      <c r="Z292" s="34" t="str" cm="1">
        <f t="array" ref="Z292">IF(Y292&lt;&gt;"",(IFERROR(SUMPRODUCT(LARGE($C292:$R292,{1,2,3,4,5,6,7,8})),"")),"")</f>
        <v/>
      </c>
    </row>
    <row r="293" spans="2:26" ht="15" customHeight="1" x14ac:dyDescent="0.25">
      <c r="B293" s="10"/>
      <c r="C293" s="10"/>
      <c r="D293" s="10"/>
      <c r="E293" s="10"/>
      <c r="F293" s="10"/>
      <c r="G293" s="10"/>
      <c r="H293" s="10"/>
      <c r="I293" s="41"/>
      <c r="J293" s="10"/>
      <c r="K293" s="10"/>
      <c r="L293" s="10"/>
      <c r="M293" s="10"/>
      <c r="N293" s="10"/>
      <c r="O293" s="78"/>
      <c r="P293" s="10"/>
      <c r="Q293" s="10"/>
      <c r="R293" s="10"/>
      <c r="S293" s="40"/>
      <c r="T293" s="41">
        <f t="shared" si="16"/>
        <v>0</v>
      </c>
      <c r="U293" s="39">
        <f t="shared" si="17"/>
        <v>0</v>
      </c>
      <c r="V293" s="48" cm="1">
        <f t="array" ref="V293">IF($U293&lt;=6,SUM($C293:$R293),SUMPRODUCT(LARGE($C293:$R293,{1,2,3,4,5,6})))</f>
        <v>0</v>
      </c>
      <c r="W293" s="37" t="str">
        <f t="shared" si="18"/>
        <v/>
      </c>
      <c r="X293" s="34" t="str" cm="1">
        <f t="array" ref="X293">IF(W293= "","",IFERROR(SUMPRODUCT(LARGE($C293:$R293,{1,2,3,4})), ""))</f>
        <v/>
      </c>
      <c r="Y293" s="34" t="str" cm="1">
        <f t="array" ref="Y293">IF(X293&lt;&gt;"",(IFERROR(SUMPRODUCT(LARGE($C293:$R293,{1,2,3,4,5,6,7})),"")),"")</f>
        <v/>
      </c>
      <c r="Z293" s="34" t="str" cm="1">
        <f t="array" ref="Z293">IF(Y293&lt;&gt;"",(IFERROR(SUMPRODUCT(LARGE($C293:$R293,{1,2,3,4,5,6,7,8})),"")),"")</f>
        <v/>
      </c>
    </row>
    <row r="294" spans="2:26" ht="15" customHeight="1" x14ac:dyDescent="0.25">
      <c r="B294" s="10"/>
      <c r="C294" s="10"/>
      <c r="D294" s="10"/>
      <c r="E294" s="10"/>
      <c r="F294" s="10"/>
      <c r="G294" s="10"/>
      <c r="H294" s="10"/>
      <c r="I294" s="41"/>
      <c r="J294" s="10"/>
      <c r="K294" s="10"/>
      <c r="L294" s="10"/>
      <c r="M294" s="10"/>
      <c r="N294" s="10"/>
      <c r="O294" s="78"/>
      <c r="P294" s="10"/>
      <c r="Q294" s="10"/>
      <c r="R294" s="10"/>
      <c r="S294" s="40"/>
      <c r="T294" s="41">
        <f t="shared" si="16"/>
        <v>0</v>
      </c>
      <c r="U294" s="39">
        <f t="shared" si="17"/>
        <v>0</v>
      </c>
      <c r="V294" s="48" cm="1">
        <f t="array" ref="V294">IF($U294&lt;=6,SUM($C294:$R294),SUMPRODUCT(LARGE($C294:$R294,{1,2,3,4,5,6})))</f>
        <v>0</v>
      </c>
      <c r="W294" s="37" t="str">
        <f t="shared" si="18"/>
        <v/>
      </c>
      <c r="X294" s="34" t="str" cm="1">
        <f t="array" ref="X294">IF(W294= "","",IFERROR(SUMPRODUCT(LARGE($C294:$R294,{1,2,3,4})), ""))</f>
        <v/>
      </c>
      <c r="Y294" s="34" t="str" cm="1">
        <f t="array" ref="Y294">IF(X294&lt;&gt;"",(IFERROR(SUMPRODUCT(LARGE($C294:$R294,{1,2,3,4,5,6,7})),"")),"")</f>
        <v/>
      </c>
      <c r="Z294" s="34" t="str" cm="1">
        <f t="array" ref="Z294">IF(Y294&lt;&gt;"",(IFERROR(SUMPRODUCT(LARGE($C294:$R294,{1,2,3,4,5,6,7,8})),"")),"")</f>
        <v/>
      </c>
    </row>
    <row r="295" spans="2:26" ht="15" customHeight="1" x14ac:dyDescent="0.25">
      <c r="B295" s="10"/>
      <c r="C295" s="10"/>
      <c r="D295" s="10"/>
      <c r="E295" s="10"/>
      <c r="F295" s="10"/>
      <c r="G295" s="10"/>
      <c r="H295" s="10"/>
      <c r="I295" s="41"/>
      <c r="J295" s="10"/>
      <c r="K295" s="10"/>
      <c r="L295" s="10"/>
      <c r="M295" s="10"/>
      <c r="N295" s="10"/>
      <c r="O295" s="78"/>
      <c r="P295" s="10"/>
      <c r="Q295" s="10"/>
      <c r="R295" s="10"/>
      <c r="S295" s="40"/>
      <c r="T295" s="41">
        <f t="shared" si="16"/>
        <v>0</v>
      </c>
      <c r="U295" s="39">
        <f t="shared" si="17"/>
        <v>0</v>
      </c>
      <c r="V295" s="48" cm="1">
        <f t="array" ref="V295">IF($U295&lt;=6,SUM($C295:$R295),SUMPRODUCT(LARGE($C295:$R295,{1,2,3,4,5,6})))</f>
        <v>0</v>
      </c>
      <c r="W295" s="37" t="str">
        <f t="shared" si="18"/>
        <v/>
      </c>
      <c r="X295" s="34" t="str" cm="1">
        <f t="array" ref="X295">IF(W295= "","",IFERROR(SUMPRODUCT(LARGE($C295:$R295,{1,2,3,4})), ""))</f>
        <v/>
      </c>
      <c r="Y295" s="34" t="str" cm="1">
        <f t="array" ref="Y295">IF(X295&lt;&gt;"",(IFERROR(SUMPRODUCT(LARGE($C295:$R295,{1,2,3,4,5,6,7})),"")),"")</f>
        <v/>
      </c>
      <c r="Z295" s="34" t="str" cm="1">
        <f t="array" ref="Z295">IF(Y295&lt;&gt;"",(IFERROR(SUMPRODUCT(LARGE($C295:$R295,{1,2,3,4,5,6,7,8})),"")),"")</f>
        <v/>
      </c>
    </row>
    <row r="296" spans="2:26" ht="15" customHeight="1" x14ac:dyDescent="0.25">
      <c r="B296" s="10"/>
      <c r="C296" s="10"/>
      <c r="D296" s="10"/>
      <c r="E296" s="10"/>
      <c r="F296" s="10"/>
      <c r="G296" s="10"/>
      <c r="H296" s="10"/>
      <c r="I296" s="41"/>
      <c r="J296" s="10"/>
      <c r="K296" s="10"/>
      <c r="L296" s="10"/>
      <c r="M296" s="10"/>
      <c r="N296" s="10"/>
      <c r="O296" s="78"/>
      <c r="P296" s="10"/>
      <c r="Q296" s="10"/>
      <c r="R296" s="10"/>
      <c r="S296" s="40"/>
      <c r="T296" s="41">
        <f t="shared" si="16"/>
        <v>0</v>
      </c>
      <c r="U296" s="39">
        <f t="shared" si="17"/>
        <v>0</v>
      </c>
      <c r="V296" s="48" cm="1">
        <f t="array" ref="V296">IF($U296&lt;=6,SUM($C296:$R296),SUMPRODUCT(LARGE($C296:$R296,{1,2,3,4,5,6})))</f>
        <v>0</v>
      </c>
      <c r="W296" s="37" t="str">
        <f t="shared" si="18"/>
        <v/>
      </c>
      <c r="X296" s="34" t="str" cm="1">
        <f t="array" ref="X296">IF(W296= "","",IFERROR(SUMPRODUCT(LARGE($C296:$R296,{1,2,3,4})), ""))</f>
        <v/>
      </c>
      <c r="Y296" s="34" t="str" cm="1">
        <f t="array" ref="Y296">IF(X296&lt;&gt;"",(IFERROR(SUMPRODUCT(LARGE($C296:$R296,{1,2,3,4,5,6,7})),"")),"")</f>
        <v/>
      </c>
      <c r="Z296" s="34" t="str" cm="1">
        <f t="array" ref="Z296">IF(Y296&lt;&gt;"",(IFERROR(SUMPRODUCT(LARGE($C296:$R296,{1,2,3,4,5,6,7,8})),"")),"")</f>
        <v/>
      </c>
    </row>
    <row r="297" spans="2:26" ht="15" customHeight="1" x14ac:dyDescent="0.25">
      <c r="B297" s="10"/>
      <c r="C297" s="10"/>
      <c r="D297" s="10"/>
      <c r="E297" s="10"/>
      <c r="F297" s="10"/>
      <c r="G297" s="10"/>
      <c r="H297" s="10"/>
      <c r="I297" s="41"/>
      <c r="J297" s="10"/>
      <c r="K297" s="10"/>
      <c r="L297" s="10"/>
      <c r="M297" s="10"/>
      <c r="N297" s="10"/>
      <c r="O297" s="78"/>
      <c r="P297" s="10"/>
      <c r="Q297" s="10"/>
      <c r="R297" s="10"/>
      <c r="S297" s="40"/>
      <c r="T297" s="41">
        <f t="shared" si="16"/>
        <v>0</v>
      </c>
      <c r="U297" s="39">
        <f t="shared" si="17"/>
        <v>0</v>
      </c>
      <c r="V297" s="48" cm="1">
        <f t="array" ref="V297">IF($U297&lt;=6,SUM($C297:$R297),SUMPRODUCT(LARGE($C297:$R297,{1,2,3,4,5,6})))</f>
        <v>0</v>
      </c>
      <c r="W297" s="37" t="str">
        <f t="shared" si="18"/>
        <v/>
      </c>
      <c r="X297" s="34" t="str" cm="1">
        <f t="array" ref="X297">IF(W297= "","",IFERROR(SUMPRODUCT(LARGE($C297:$R297,{1,2,3,4})), ""))</f>
        <v/>
      </c>
      <c r="Y297" s="34" t="str" cm="1">
        <f t="array" ref="Y297">IF(X297&lt;&gt;"",(IFERROR(SUMPRODUCT(LARGE($C297:$R297,{1,2,3,4,5,6,7})),"")),"")</f>
        <v/>
      </c>
      <c r="Z297" s="34" t="str" cm="1">
        <f t="array" ref="Z297">IF(Y297&lt;&gt;"",(IFERROR(SUMPRODUCT(LARGE($C297:$R297,{1,2,3,4,5,6,7,8})),"")),"")</f>
        <v/>
      </c>
    </row>
    <row r="298" spans="2:26" ht="15" customHeight="1" x14ac:dyDescent="0.25">
      <c r="B298" s="10"/>
      <c r="C298" s="10"/>
      <c r="D298" s="10"/>
      <c r="E298" s="10"/>
      <c r="F298" s="10"/>
      <c r="G298" s="10"/>
      <c r="H298" s="10"/>
      <c r="I298" s="41"/>
      <c r="J298" s="10"/>
      <c r="K298" s="10"/>
      <c r="L298" s="10"/>
      <c r="M298" s="10"/>
      <c r="N298" s="10"/>
      <c r="O298" s="78"/>
      <c r="P298" s="10"/>
      <c r="Q298" s="10"/>
      <c r="R298" s="10"/>
      <c r="S298" s="40"/>
      <c r="T298" s="41">
        <f t="shared" si="16"/>
        <v>0</v>
      </c>
      <c r="U298" s="39">
        <f t="shared" si="17"/>
        <v>0</v>
      </c>
      <c r="V298" s="48" cm="1">
        <f t="array" ref="V298">IF($U298&lt;=6,SUM($C298:$R298),SUMPRODUCT(LARGE($C298:$R298,{1,2,3,4,5,6})))</f>
        <v>0</v>
      </c>
      <c r="W298" s="37" t="str">
        <f t="shared" si="18"/>
        <v/>
      </c>
      <c r="X298" s="34" t="str" cm="1">
        <f t="array" ref="X298">IF(W298= "","",IFERROR(SUMPRODUCT(LARGE($C298:$R298,{1,2,3,4})), ""))</f>
        <v/>
      </c>
      <c r="Y298" s="34" t="str" cm="1">
        <f t="array" ref="Y298">IF(X298&lt;&gt;"",(IFERROR(SUMPRODUCT(LARGE($C298:$R298,{1,2,3,4,5,6,7})),"")),"")</f>
        <v/>
      </c>
      <c r="Z298" s="34" t="str" cm="1">
        <f t="array" ref="Z298">IF(Y298&lt;&gt;"",(IFERROR(SUMPRODUCT(LARGE($C298:$R298,{1,2,3,4,5,6,7,8})),"")),"")</f>
        <v/>
      </c>
    </row>
    <row r="299" spans="2:26" ht="15" customHeight="1" x14ac:dyDescent="0.25">
      <c r="B299" s="10"/>
      <c r="C299" s="10"/>
      <c r="D299" s="10"/>
      <c r="E299" s="10"/>
      <c r="F299" s="10"/>
      <c r="G299" s="10"/>
      <c r="H299" s="10"/>
      <c r="I299" s="41"/>
      <c r="J299" s="10"/>
      <c r="K299" s="10"/>
      <c r="L299" s="10"/>
      <c r="M299" s="10"/>
      <c r="N299" s="10"/>
      <c r="O299" s="78"/>
      <c r="P299" s="10"/>
      <c r="Q299" s="10"/>
      <c r="R299" s="10"/>
      <c r="S299" s="40"/>
      <c r="T299" s="41">
        <f t="shared" si="16"/>
        <v>0</v>
      </c>
      <c r="U299" s="39">
        <f t="shared" si="17"/>
        <v>0</v>
      </c>
      <c r="V299" s="48" cm="1">
        <f t="array" ref="V299">IF($U299&lt;=6,SUM($C299:$R299),SUMPRODUCT(LARGE($C299:$R299,{1,2,3,4,5,6})))</f>
        <v>0</v>
      </c>
      <c r="W299" s="37" t="str">
        <f t="shared" si="18"/>
        <v/>
      </c>
      <c r="X299" s="34" t="str" cm="1">
        <f t="array" ref="X299">IF(W299= "","",IFERROR(SUMPRODUCT(LARGE($C299:$R299,{1,2,3,4})), ""))</f>
        <v/>
      </c>
      <c r="Y299" s="34" t="str" cm="1">
        <f t="array" ref="Y299">IF(X299&lt;&gt;"",(IFERROR(SUMPRODUCT(LARGE($C299:$R299,{1,2,3,4,5,6,7})),"")),"")</f>
        <v/>
      </c>
      <c r="Z299" s="34" t="str" cm="1">
        <f t="array" ref="Z299">IF(Y299&lt;&gt;"",(IFERROR(SUMPRODUCT(LARGE($C299:$R299,{1,2,3,4,5,6,7,8})),"")),"")</f>
        <v/>
      </c>
    </row>
    <row r="300" spans="2:26" ht="15" customHeight="1" x14ac:dyDescent="0.25">
      <c r="B300" s="10"/>
      <c r="C300" s="10"/>
      <c r="D300" s="10"/>
      <c r="E300" s="10"/>
      <c r="F300" s="10"/>
      <c r="G300" s="10"/>
      <c r="H300" s="10"/>
      <c r="I300" s="41"/>
      <c r="J300" s="10"/>
      <c r="K300" s="10"/>
      <c r="L300" s="10"/>
      <c r="M300" s="10"/>
      <c r="N300" s="10"/>
      <c r="O300" s="78"/>
      <c r="P300" s="10"/>
      <c r="Q300" s="10"/>
      <c r="R300" s="10"/>
      <c r="S300" s="40"/>
      <c r="T300" s="41">
        <f t="shared" si="16"/>
        <v>0</v>
      </c>
      <c r="U300" s="39">
        <f t="shared" si="17"/>
        <v>0</v>
      </c>
      <c r="V300" s="48" cm="1">
        <f t="array" ref="V300">IF($U300&lt;=6,SUM($C300:$R300),SUMPRODUCT(LARGE($C300:$R300,{1,2,3,4,5,6})))</f>
        <v>0</v>
      </c>
      <c r="W300" s="37" t="str">
        <f t="shared" si="18"/>
        <v/>
      </c>
      <c r="X300" s="34" t="str" cm="1">
        <f t="array" ref="X300">IF(W300= "","",IFERROR(SUMPRODUCT(LARGE($C300:$R300,{1,2,3,4})), ""))</f>
        <v/>
      </c>
      <c r="Y300" s="34" t="str" cm="1">
        <f t="array" ref="Y300">IF(X300&lt;&gt;"",(IFERROR(SUMPRODUCT(LARGE($C300:$R300,{1,2,3,4,5,6,7})),"")),"")</f>
        <v/>
      </c>
      <c r="Z300" s="34" t="str" cm="1">
        <f t="array" ref="Z300">IF(Y300&lt;&gt;"",(IFERROR(SUMPRODUCT(LARGE($C300:$R300,{1,2,3,4,5,6,7,8})),"")),"")</f>
        <v/>
      </c>
    </row>
    <row r="301" spans="2:26" ht="15" customHeight="1" x14ac:dyDescent="0.25">
      <c r="B301" s="10"/>
      <c r="C301" s="10"/>
      <c r="D301" s="10"/>
      <c r="E301" s="10"/>
      <c r="F301" s="10"/>
      <c r="G301" s="10"/>
      <c r="H301" s="10"/>
      <c r="I301" s="41"/>
      <c r="J301" s="10"/>
      <c r="K301" s="10"/>
      <c r="L301" s="10"/>
      <c r="M301" s="10"/>
      <c r="N301" s="10"/>
      <c r="O301" s="78"/>
      <c r="P301" s="10"/>
      <c r="Q301" s="10"/>
      <c r="R301" s="10"/>
      <c r="S301" s="40"/>
      <c r="T301" s="41">
        <f t="shared" si="16"/>
        <v>0</v>
      </c>
      <c r="U301" s="39">
        <f t="shared" si="17"/>
        <v>0</v>
      </c>
      <c r="V301" s="48" cm="1">
        <f t="array" ref="V301">IF($U301&lt;=6,SUM($C301:$R301),SUMPRODUCT(LARGE($C301:$R301,{1,2,3,4,5,6})))</f>
        <v>0</v>
      </c>
      <c r="W301" s="37" t="str">
        <f t="shared" si="18"/>
        <v/>
      </c>
      <c r="X301" s="34" t="str" cm="1">
        <f t="array" ref="X301">IF(W301= "","",IFERROR(SUMPRODUCT(LARGE($C301:$R301,{1,2,3,4})), ""))</f>
        <v/>
      </c>
      <c r="Y301" s="34" t="str" cm="1">
        <f t="array" ref="Y301">IF(X301&lt;&gt;"",(IFERROR(SUMPRODUCT(LARGE($C301:$R301,{1,2,3,4,5,6,7})),"")),"")</f>
        <v/>
      </c>
      <c r="Z301" s="34" t="str" cm="1">
        <f t="array" ref="Z301">IF(Y301&lt;&gt;"",(IFERROR(SUMPRODUCT(LARGE($C301:$R301,{1,2,3,4,5,6,7,8})),"")),"")</f>
        <v/>
      </c>
    </row>
    <row r="302" spans="2:26" ht="15" customHeight="1" x14ac:dyDescent="0.25">
      <c r="B302" s="10"/>
      <c r="C302" s="10"/>
      <c r="D302" s="10"/>
      <c r="E302" s="10"/>
      <c r="F302" s="10"/>
      <c r="G302" s="10"/>
      <c r="H302" s="10"/>
      <c r="I302" s="41"/>
      <c r="J302" s="10"/>
      <c r="K302" s="10"/>
      <c r="L302" s="10"/>
      <c r="M302" s="10"/>
      <c r="N302" s="10"/>
      <c r="O302" s="78"/>
      <c r="P302" s="10"/>
      <c r="Q302" s="10"/>
      <c r="R302" s="10"/>
      <c r="S302" s="40"/>
      <c r="T302" s="41">
        <f t="shared" si="16"/>
        <v>0</v>
      </c>
      <c r="U302" s="39">
        <f t="shared" si="17"/>
        <v>0</v>
      </c>
      <c r="V302" s="48" cm="1">
        <f t="array" ref="V302">IF($U302&lt;=6,SUM($C302:$R302),SUMPRODUCT(LARGE($C302:$R302,{1,2,3,4,5,6})))</f>
        <v>0</v>
      </c>
      <c r="W302" s="37" t="str">
        <f t="shared" si="18"/>
        <v/>
      </c>
      <c r="X302" s="34" t="str" cm="1">
        <f t="array" ref="X302">IF(W302= "","",IFERROR(SUMPRODUCT(LARGE($C302:$R302,{1,2,3,4})), ""))</f>
        <v/>
      </c>
      <c r="Y302" s="34" t="str" cm="1">
        <f t="array" ref="Y302">IF(X302&lt;&gt;"",(IFERROR(SUMPRODUCT(LARGE($C302:$R302,{1,2,3,4,5,6,7})),"")),"")</f>
        <v/>
      </c>
      <c r="Z302" s="34" t="str" cm="1">
        <f t="array" ref="Z302">IF(Y302&lt;&gt;"",(IFERROR(SUMPRODUCT(LARGE($C302:$R302,{1,2,3,4,5,6,7,8})),"")),"")</f>
        <v/>
      </c>
    </row>
  </sheetData>
  <autoFilter ref="B3:R24" xr:uid="{D58E5B2C-2BE2-4BFA-8923-AEDDDA54B7A5}"/>
  <sortState xmlns:xlrd2="http://schemas.microsoft.com/office/spreadsheetml/2017/richdata2" ref="B12:Z18">
    <sortCondition ref="B12:B18"/>
  </sortState>
  <phoneticPr fontId="1" type="noConversion"/>
  <conditionalFormatting sqref="U4:U302">
    <cfRule type="cellIs" dxfId="3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S308"/>
  <sheetViews>
    <sheetView workbookViewId="0">
      <selection activeCell="F9" sqref="F9"/>
    </sheetView>
  </sheetViews>
  <sheetFormatPr defaultColWidth="11.44140625" defaultRowHeight="15" customHeight="1" x14ac:dyDescent="0.25"/>
  <cols>
    <col min="1" max="1" width="11" style="3" customWidth="1"/>
    <col min="2" max="2" width="36.77734375" style="3" customWidth="1"/>
    <col min="3" max="6" width="5.6640625" style="7" customWidth="1"/>
    <col min="7" max="7" width="5.77734375" style="7" customWidth="1"/>
    <col min="8" max="8" width="5.6640625" style="94" customWidth="1"/>
    <col min="9" max="10" width="5.77734375" style="7" customWidth="1"/>
    <col min="11" max="11" width="6.109375" style="7" customWidth="1"/>
    <col min="12" max="12" width="6.21875" style="7" customWidth="1"/>
    <col min="13" max="17" width="5.77734375" style="7" customWidth="1"/>
    <col min="18" max="18" width="5.77734375" style="122" customWidth="1"/>
    <col min="19" max="21" width="5.77734375" style="7" customWidth="1"/>
    <col min="22" max="22" width="5.77734375" style="11" customWidth="1"/>
    <col min="23" max="23" width="5.6640625" style="11" customWidth="1"/>
    <col min="24" max="24" width="5.6640625" style="7" customWidth="1"/>
    <col min="25" max="25" width="9.6640625" style="7" customWidth="1"/>
    <col min="26" max="26" width="10.6640625" style="3" customWidth="1"/>
    <col min="27" max="28" width="10.6640625" style="7" customWidth="1"/>
    <col min="29" max="30" width="10.6640625" style="3" customWidth="1"/>
    <col min="31" max="71" width="3" style="3" customWidth="1"/>
    <col min="72" max="16384" width="11.44140625" style="3"/>
  </cols>
  <sheetData>
    <row r="1" spans="1:30" ht="21" customHeight="1" x14ac:dyDescent="0.25">
      <c r="A1" s="4"/>
      <c r="B1" s="4"/>
      <c r="C1" s="28" t="s">
        <v>583</v>
      </c>
      <c r="D1" s="28" t="s">
        <v>30</v>
      </c>
      <c r="E1" s="28" t="s">
        <v>6</v>
      </c>
      <c r="F1" s="29" t="s">
        <v>49</v>
      </c>
      <c r="G1" s="28" t="s">
        <v>0</v>
      </c>
      <c r="H1" s="46" t="s">
        <v>510</v>
      </c>
      <c r="I1" s="29" t="s">
        <v>53</v>
      </c>
      <c r="J1" s="28" t="s">
        <v>1596</v>
      </c>
      <c r="K1" s="29" t="s">
        <v>1788</v>
      </c>
      <c r="L1" s="29" t="s">
        <v>1789</v>
      </c>
      <c r="M1" s="28" t="s">
        <v>191</v>
      </c>
      <c r="N1" s="29" t="s">
        <v>53</v>
      </c>
      <c r="O1" s="28" t="s">
        <v>1663</v>
      </c>
      <c r="P1" s="29" t="s">
        <v>160</v>
      </c>
      <c r="Q1" s="29" t="s">
        <v>37</v>
      </c>
      <c r="R1" s="86" t="s">
        <v>408</v>
      </c>
      <c r="S1" s="29" t="s">
        <v>115</v>
      </c>
      <c r="T1" s="29"/>
      <c r="U1" s="29"/>
      <c r="V1" s="42"/>
      <c r="W1" s="46"/>
      <c r="X1" s="47"/>
      <c r="Y1" s="50" t="s">
        <v>429</v>
      </c>
      <c r="Z1" s="35" t="s">
        <v>8</v>
      </c>
      <c r="AA1" s="35" t="s">
        <v>476</v>
      </c>
      <c r="AB1" s="35" t="s">
        <v>9</v>
      </c>
      <c r="AC1" s="35" t="s">
        <v>10</v>
      </c>
      <c r="AD1" s="35" t="s">
        <v>11</v>
      </c>
    </row>
    <row r="2" spans="1:30" ht="21" customHeight="1" x14ac:dyDescent="0.25">
      <c r="A2" s="4"/>
      <c r="B2" s="4" t="s">
        <v>515</v>
      </c>
      <c r="C2" s="28">
        <f t="shared" ref="C2:S2" si="0">IF(COUNTIFS(C$4:C$1000,"&lt;&gt;"),COUNTIFS(C$4:C$1000,"&lt;&gt;")," ")</f>
        <v>17</v>
      </c>
      <c r="D2" s="28">
        <f t="shared" si="0"/>
        <v>12</v>
      </c>
      <c r="E2" s="28">
        <f t="shared" si="0"/>
        <v>15</v>
      </c>
      <c r="F2" s="28">
        <f t="shared" si="0"/>
        <v>18</v>
      </c>
      <c r="G2" s="28">
        <f t="shared" si="0"/>
        <v>9</v>
      </c>
      <c r="H2" s="90">
        <f t="shared" si="0"/>
        <v>16</v>
      </c>
      <c r="I2" s="28">
        <f t="shared" si="0"/>
        <v>7</v>
      </c>
      <c r="J2" s="28">
        <f t="shared" si="0"/>
        <v>11</v>
      </c>
      <c r="K2" s="28">
        <f t="shared" si="0"/>
        <v>8</v>
      </c>
      <c r="L2" s="28">
        <f t="shared" si="0"/>
        <v>10</v>
      </c>
      <c r="M2" s="28">
        <f t="shared" si="0"/>
        <v>18</v>
      </c>
      <c r="N2" s="28">
        <f t="shared" si="0"/>
        <v>7</v>
      </c>
      <c r="O2" s="28">
        <f t="shared" si="0"/>
        <v>24</v>
      </c>
      <c r="P2" s="28">
        <f t="shared" si="0"/>
        <v>19</v>
      </c>
      <c r="Q2" s="28">
        <f t="shared" si="0"/>
        <v>10</v>
      </c>
      <c r="R2" s="28">
        <f t="shared" si="0"/>
        <v>15</v>
      </c>
      <c r="S2" s="28">
        <f t="shared" si="0"/>
        <v>23</v>
      </c>
      <c r="T2" s="29"/>
      <c r="U2" s="29"/>
      <c r="V2" s="42"/>
      <c r="W2" s="46"/>
      <c r="X2" s="47"/>
      <c r="Y2" s="50"/>
      <c r="Z2" s="35"/>
      <c r="AA2" s="35"/>
      <c r="AB2" s="35"/>
      <c r="AC2" s="35"/>
      <c r="AD2" s="35"/>
    </row>
    <row r="3" spans="1:30" ht="144.9" customHeight="1" x14ac:dyDescent="0.3">
      <c r="A3" s="29" t="s">
        <v>518</v>
      </c>
      <c r="B3" s="70" t="s">
        <v>579</v>
      </c>
      <c r="C3" s="26" t="s">
        <v>582</v>
      </c>
      <c r="D3" s="26" t="s">
        <v>859</v>
      </c>
      <c r="E3" s="26" t="s">
        <v>861</v>
      </c>
      <c r="F3" s="26" t="s">
        <v>1275</v>
      </c>
      <c r="G3" s="26" t="s">
        <v>1493</v>
      </c>
      <c r="H3" s="38" t="s">
        <v>1494</v>
      </c>
      <c r="I3" s="26" t="s">
        <v>1496</v>
      </c>
      <c r="J3" s="26" t="s">
        <v>1595</v>
      </c>
      <c r="K3" s="26" t="s">
        <v>1785</v>
      </c>
      <c r="L3" s="26" t="s">
        <v>1786</v>
      </c>
      <c r="M3" s="26" t="s">
        <v>1653</v>
      </c>
      <c r="N3" s="26" t="s">
        <v>1496</v>
      </c>
      <c r="O3" s="30" t="s">
        <v>1666</v>
      </c>
      <c r="P3" s="26" t="s">
        <v>2212</v>
      </c>
      <c r="Q3" s="26" t="s">
        <v>2216</v>
      </c>
      <c r="R3" s="82" t="s">
        <v>409</v>
      </c>
      <c r="S3" s="26" t="s">
        <v>2402</v>
      </c>
      <c r="T3" s="26"/>
      <c r="U3" s="5"/>
      <c r="V3" s="38" t="s">
        <v>21</v>
      </c>
      <c r="W3" s="38" t="s">
        <v>22</v>
      </c>
      <c r="X3" s="38" t="s">
        <v>23</v>
      </c>
      <c r="Y3" s="49" t="s">
        <v>430</v>
      </c>
      <c r="Z3" s="36" t="s">
        <v>25</v>
      </c>
      <c r="AA3" s="36" t="s">
        <v>26</v>
      </c>
      <c r="AB3" s="36" t="s">
        <v>27</v>
      </c>
      <c r="AC3" s="36" t="s">
        <v>28</v>
      </c>
      <c r="AD3" s="36" t="s">
        <v>29</v>
      </c>
    </row>
    <row r="4" spans="1:30" s="20" customFormat="1" ht="15" customHeight="1" x14ac:dyDescent="0.25">
      <c r="A4" s="51" t="str">
        <f t="shared" ref="A4:A35" si="1">IF(ISBLANK(B4)," ",(LEFT(B4,FIND("@",SUBSTITUTE(B4,"-","@",LEN(B4)-LEN(SUBSTITUTE(B4,"-",""))))-1)))</f>
        <v xml:space="preserve">ACU </v>
      </c>
      <c r="B4" s="4" t="s">
        <v>714</v>
      </c>
      <c r="C4" s="5">
        <v>2</v>
      </c>
      <c r="D4" s="5"/>
      <c r="E4" s="5"/>
      <c r="F4" s="5"/>
      <c r="G4" s="5"/>
      <c r="H4" s="39"/>
      <c r="I4" s="5"/>
      <c r="J4" s="5"/>
      <c r="K4" s="5"/>
      <c r="L4" s="5"/>
      <c r="M4" s="5"/>
      <c r="N4" s="5"/>
      <c r="O4" s="5"/>
      <c r="P4" s="5"/>
      <c r="Q4" s="5"/>
      <c r="R4" s="84"/>
      <c r="S4" s="5"/>
      <c r="T4" s="5"/>
      <c r="U4" s="5"/>
      <c r="V4" s="40"/>
      <c r="W4" s="41">
        <f t="shared" ref="W4:W35" si="2">SUM($C4:$V4)</f>
        <v>2</v>
      </c>
      <c r="X4" s="39">
        <f t="shared" ref="X4:X35" si="3">COUNTA(C4:U4)</f>
        <v>1</v>
      </c>
      <c r="Y4" s="48" cm="1">
        <f t="array" ref="Y4">IF($X4&lt;=6,SUM($C4:$U4),SUMPRODUCT(LARGE($C4:$U4,{1,2,3,4,5,6})))</f>
        <v>2</v>
      </c>
      <c r="Z4" s="37" t="str">
        <f t="shared" ref="Z4:Z35" si="4">IF(AND($X4&gt;=6,Y4=Y5),"Manual Calc Needed","")</f>
        <v/>
      </c>
      <c r="AA4" s="37" t="str">
        <f t="shared" ref="AA4:AA35" si="5">IF(AND($X4&gt;=6,$Z4="Tie"),"Manual Calc Needed"," ")</f>
        <v xml:space="preserve"> </v>
      </c>
      <c r="AB4" s="34" t="str" cm="1">
        <f t="array" ref="AB4">IFERROR(SUMPRODUCT(LARGE($C4:$U4,{1,2,3,4})), "")</f>
        <v/>
      </c>
      <c r="AC4" s="34" t="str" cm="1">
        <f t="array" ref="AC4">IFERROR(SUMPRODUCT(LARGE($C4:$U4,{1,2,3,4,5,6,7})), "")</f>
        <v/>
      </c>
      <c r="AD4" s="34" t="str" cm="1">
        <f t="array" ref="AD4">IFERROR(SUMPRODUCT(LARGE($C4:$U4,{1,2,3,4,5,6,7,8})), "")</f>
        <v/>
      </c>
    </row>
    <row r="5" spans="1:30" s="20" customFormat="1" ht="15" customHeight="1" x14ac:dyDescent="0.25">
      <c r="A5" s="45" t="str">
        <f t="shared" si="1"/>
        <v xml:space="preserve">ACU </v>
      </c>
      <c r="B5" s="4" t="s">
        <v>1095</v>
      </c>
      <c r="C5" s="10"/>
      <c r="D5" s="5">
        <v>4</v>
      </c>
      <c r="E5" s="5"/>
      <c r="F5" s="5">
        <v>2</v>
      </c>
      <c r="G5" s="5"/>
      <c r="H5" s="39">
        <v>2</v>
      </c>
      <c r="I5" s="5"/>
      <c r="J5" s="5"/>
      <c r="K5" s="5"/>
      <c r="L5" s="5"/>
      <c r="M5" s="5"/>
      <c r="N5" s="5"/>
      <c r="O5" s="5"/>
      <c r="P5" s="5"/>
      <c r="Q5" s="5"/>
      <c r="R5" s="84"/>
      <c r="S5" s="5"/>
      <c r="T5" s="5"/>
      <c r="U5" s="5"/>
      <c r="V5" s="40"/>
      <c r="W5" s="41">
        <f t="shared" si="2"/>
        <v>8</v>
      </c>
      <c r="X5" s="39">
        <f t="shared" si="3"/>
        <v>3</v>
      </c>
      <c r="Y5" s="48" cm="1">
        <f t="array" ref="Y5">IF($X5&lt;=6,SUM($C5:$U5),SUMPRODUCT(LARGE($C5:$U5,{1,2,3,4,5,6})))</f>
        <v>8</v>
      </c>
      <c r="Z5" s="37" t="str">
        <f t="shared" si="4"/>
        <v/>
      </c>
      <c r="AA5" s="37" t="str">
        <f t="shared" si="5"/>
        <v xml:space="preserve"> </v>
      </c>
      <c r="AB5" s="34" t="str" cm="1">
        <f t="array" ref="AB5">IFERROR(SUMPRODUCT(LARGE($C5:$U5,{1,2,3,4})), "")</f>
        <v/>
      </c>
      <c r="AC5" s="34" t="str" cm="1">
        <f t="array" ref="AC5">IFERROR(SUMPRODUCT(LARGE($C5:$U5,{1,2,3,4,5,6,7})), "")</f>
        <v/>
      </c>
      <c r="AD5" s="34" t="str" cm="1">
        <f t="array" ref="AD5">IFERROR(SUMPRODUCT(LARGE($C5:$U5,{1,2,3,4,5,6,7,8})), "")</f>
        <v/>
      </c>
    </row>
    <row r="6" spans="1:30" s="20" customFormat="1" ht="15" customHeight="1" x14ac:dyDescent="0.25">
      <c r="A6" s="45" t="str">
        <f t="shared" si="1"/>
        <v xml:space="preserve">ACU </v>
      </c>
      <c r="B6" s="4" t="s">
        <v>2393</v>
      </c>
      <c r="C6" s="5">
        <v>2</v>
      </c>
      <c r="D6" s="5"/>
      <c r="E6" s="5"/>
      <c r="F6" s="5">
        <v>4</v>
      </c>
      <c r="G6" s="5"/>
      <c r="H6" s="39">
        <v>6</v>
      </c>
      <c r="I6" s="5"/>
      <c r="J6" s="5"/>
      <c r="K6" s="5"/>
      <c r="L6" s="5"/>
      <c r="M6" s="5"/>
      <c r="N6" s="5"/>
      <c r="O6" s="5"/>
      <c r="P6" s="5"/>
      <c r="Q6" s="5"/>
      <c r="R6" s="84"/>
      <c r="S6" s="5"/>
      <c r="T6" s="5"/>
      <c r="U6" s="5"/>
      <c r="V6" s="40"/>
      <c r="W6" s="41">
        <f t="shared" si="2"/>
        <v>12</v>
      </c>
      <c r="X6" s="39">
        <f t="shared" si="3"/>
        <v>3</v>
      </c>
      <c r="Y6" s="48" cm="1">
        <f t="array" ref="Y6">IF($X6&lt;=6,SUM($C6:$U6),SUMPRODUCT(LARGE($C6:$U6,{1,2,3,4,5,6})))</f>
        <v>12</v>
      </c>
      <c r="Z6" s="37" t="str">
        <f t="shared" si="4"/>
        <v/>
      </c>
      <c r="AA6" s="37" t="str">
        <f t="shared" si="5"/>
        <v xml:space="preserve"> </v>
      </c>
      <c r="AB6" s="34" t="str" cm="1">
        <f t="array" ref="AB6">IFERROR(SUMPRODUCT(LARGE($C6:$U6,{1,2,3,4})), "")</f>
        <v/>
      </c>
      <c r="AC6" s="34" t="str" cm="1">
        <f t="array" ref="AC6">IFERROR(SUMPRODUCT(LARGE($C6:$U6,{1,2,3,4,5,6,7})), "")</f>
        <v/>
      </c>
      <c r="AD6" s="34" t="str" cm="1">
        <f t="array" ref="AD6">IFERROR(SUMPRODUCT(LARGE($C6:$U6,{1,2,3,4,5,6,7,8})), "")</f>
        <v/>
      </c>
    </row>
    <row r="7" spans="1:30" s="20" customFormat="1" ht="15" customHeight="1" x14ac:dyDescent="0.25">
      <c r="A7" s="51" t="str">
        <f t="shared" si="1"/>
        <v xml:space="preserve">ACU </v>
      </c>
      <c r="B7" s="13" t="s">
        <v>713</v>
      </c>
      <c r="C7" s="5">
        <v>8</v>
      </c>
      <c r="D7" s="5"/>
      <c r="E7" s="5"/>
      <c r="F7" s="5">
        <v>12</v>
      </c>
      <c r="G7" s="5"/>
      <c r="H7" s="39">
        <v>4</v>
      </c>
      <c r="I7" s="5"/>
      <c r="J7" s="5"/>
      <c r="K7" s="5"/>
      <c r="L7" s="5"/>
      <c r="M7" s="5"/>
      <c r="N7" s="5"/>
      <c r="O7" s="5">
        <v>8</v>
      </c>
      <c r="P7" s="5"/>
      <c r="Q7" s="5">
        <v>4</v>
      </c>
      <c r="R7" s="84">
        <v>4</v>
      </c>
      <c r="S7" s="5"/>
      <c r="T7" s="5"/>
      <c r="U7" s="5"/>
      <c r="V7" s="40"/>
      <c r="W7" s="41">
        <f t="shared" si="2"/>
        <v>40</v>
      </c>
      <c r="X7" s="39">
        <f t="shared" si="3"/>
        <v>6</v>
      </c>
      <c r="Y7" s="48" cm="1">
        <f t="array" ref="Y7">IF($X7&lt;=6,SUM($C7:$U7),SUMPRODUCT(LARGE($C7:$U7,{1,2,3,4,5,6})))</f>
        <v>40</v>
      </c>
      <c r="Z7" s="37" t="str">
        <f t="shared" si="4"/>
        <v/>
      </c>
      <c r="AA7" s="37" t="str">
        <f t="shared" si="5"/>
        <v xml:space="preserve"> </v>
      </c>
      <c r="AB7" s="34" cm="1">
        <f t="array" ref="AB7">IFERROR(SUMPRODUCT(LARGE($C7:$U7,{1,2,3,4})), "")</f>
        <v>32</v>
      </c>
      <c r="AC7" s="34" t="str" cm="1">
        <f t="array" ref="AC7">IFERROR(SUMPRODUCT(LARGE($C7:$U7,{1,2,3,4,5,6,7})), "")</f>
        <v/>
      </c>
      <c r="AD7" s="34" t="str" cm="1">
        <f t="array" ref="AD7">IFERROR(SUMPRODUCT(LARGE($C7:$U7,{1,2,3,4,5,6,7,8})), "")</f>
        <v/>
      </c>
    </row>
    <row r="8" spans="1:30" s="20" customFormat="1" ht="15" customHeight="1" x14ac:dyDescent="0.25">
      <c r="A8" s="51" t="str">
        <f t="shared" si="1"/>
        <v xml:space="preserve">ACU </v>
      </c>
      <c r="B8" s="4" t="s">
        <v>2413</v>
      </c>
      <c r="C8" s="5"/>
      <c r="D8" s="5"/>
      <c r="E8" s="5"/>
      <c r="F8" s="5"/>
      <c r="G8" s="5"/>
      <c r="H8" s="39"/>
      <c r="I8" s="5"/>
      <c r="J8" s="5"/>
      <c r="K8" s="5"/>
      <c r="L8" s="5"/>
      <c r="M8" s="5"/>
      <c r="N8" s="5"/>
      <c r="O8" s="5"/>
      <c r="P8" s="5"/>
      <c r="Q8" s="5"/>
      <c r="R8" s="84"/>
      <c r="S8" s="5">
        <v>2</v>
      </c>
      <c r="T8" s="5"/>
      <c r="U8" s="5"/>
      <c r="V8" s="40"/>
      <c r="W8" s="41">
        <f t="shared" si="2"/>
        <v>2</v>
      </c>
      <c r="X8" s="39">
        <f t="shared" si="3"/>
        <v>1</v>
      </c>
      <c r="Y8" s="48" cm="1">
        <f t="array" ref="Y8">IF($X8&lt;=6,SUM($C8:$U8),SUMPRODUCT(LARGE($C8:$U8,{1,2,3,4,5,6})))</f>
        <v>2</v>
      </c>
      <c r="Z8" s="37" t="str">
        <f t="shared" si="4"/>
        <v/>
      </c>
      <c r="AA8" s="37" t="str">
        <f t="shared" si="5"/>
        <v xml:space="preserve"> </v>
      </c>
      <c r="AB8" s="34" t="str" cm="1">
        <f t="array" ref="AB8">IFERROR(SUMPRODUCT(LARGE($C8:$U8,{1,2,3,4})), "")</f>
        <v/>
      </c>
      <c r="AC8" s="34" t="str" cm="1">
        <f t="array" ref="AC8">IFERROR(SUMPRODUCT(LARGE($C8:$U8,{1,2,3,4,5,6,7})), "")</f>
        <v/>
      </c>
      <c r="AD8" s="34" t="str" cm="1">
        <f t="array" ref="AD8">IFERROR(SUMPRODUCT(LARGE($C8:$U8,{1,2,3,4,5,6,7,8})), "")</f>
        <v/>
      </c>
    </row>
    <row r="9" spans="1:30" s="20" customFormat="1" ht="15" customHeight="1" x14ac:dyDescent="0.25">
      <c r="A9" s="51" t="str">
        <f t="shared" si="1"/>
        <v xml:space="preserve">ACU </v>
      </c>
      <c r="B9" s="4" t="s">
        <v>1094</v>
      </c>
      <c r="C9" s="10"/>
      <c r="D9" s="5">
        <v>4</v>
      </c>
      <c r="E9" s="5"/>
      <c r="F9" s="5">
        <v>2</v>
      </c>
      <c r="G9" s="5"/>
      <c r="H9" s="39"/>
      <c r="I9" s="5"/>
      <c r="J9" s="5"/>
      <c r="K9" s="5"/>
      <c r="L9" s="5"/>
      <c r="M9" s="5"/>
      <c r="N9" s="5"/>
      <c r="O9" s="5"/>
      <c r="P9" s="5"/>
      <c r="Q9" s="5"/>
      <c r="R9" s="84">
        <v>12</v>
      </c>
      <c r="S9" s="5"/>
      <c r="T9" s="5"/>
      <c r="U9" s="5"/>
      <c r="V9" s="40"/>
      <c r="W9" s="41">
        <f t="shared" si="2"/>
        <v>18</v>
      </c>
      <c r="X9" s="39">
        <f t="shared" si="3"/>
        <v>3</v>
      </c>
      <c r="Y9" s="48" cm="1">
        <f t="array" ref="Y9">IF($X9&lt;=6,SUM($C9:$U9),SUMPRODUCT(LARGE($C9:$U9,{1,2,3,4,5,6})))</f>
        <v>18</v>
      </c>
      <c r="Z9" s="37" t="str">
        <f t="shared" si="4"/>
        <v/>
      </c>
      <c r="AA9" s="37" t="str">
        <f t="shared" si="5"/>
        <v xml:space="preserve"> </v>
      </c>
      <c r="AB9" s="34" t="str" cm="1">
        <f t="array" ref="AB9">IFERROR(SUMPRODUCT(LARGE($C9:$U9,{1,2,3,4})), "")</f>
        <v/>
      </c>
      <c r="AC9" s="34" t="str" cm="1">
        <f t="array" ref="AC9">IFERROR(SUMPRODUCT(LARGE($C9:$U9,{1,2,3,4,5,6,7})), "")</f>
        <v/>
      </c>
      <c r="AD9" s="34" t="str" cm="1">
        <f t="array" ref="AD9">IFERROR(SUMPRODUCT(LARGE($C9:$U9,{1,2,3,4,5,6,7,8})), "")</f>
        <v/>
      </c>
    </row>
    <row r="10" spans="1:30" s="20" customFormat="1" ht="15" customHeight="1" x14ac:dyDescent="0.25">
      <c r="A10" s="51" t="str">
        <f t="shared" si="1"/>
        <v xml:space="preserve">ACU </v>
      </c>
      <c r="B10" s="4" t="s">
        <v>1537</v>
      </c>
      <c r="C10" s="10"/>
      <c r="D10" s="5"/>
      <c r="E10" s="5"/>
      <c r="F10" s="5"/>
      <c r="G10" s="5"/>
      <c r="H10" s="39">
        <v>22</v>
      </c>
      <c r="I10" s="5"/>
      <c r="J10" s="5"/>
      <c r="K10" s="5"/>
      <c r="L10" s="5"/>
      <c r="M10" s="5"/>
      <c r="N10" s="5"/>
      <c r="O10" s="5">
        <v>4</v>
      </c>
      <c r="P10" s="5"/>
      <c r="Q10" s="5">
        <v>4</v>
      </c>
      <c r="R10" s="84"/>
      <c r="S10" s="5">
        <v>4</v>
      </c>
      <c r="T10" s="5"/>
      <c r="U10" s="5"/>
      <c r="V10" s="40"/>
      <c r="W10" s="41">
        <f t="shared" si="2"/>
        <v>34</v>
      </c>
      <c r="X10" s="39">
        <f t="shared" si="3"/>
        <v>4</v>
      </c>
      <c r="Y10" s="48" cm="1">
        <f t="array" ref="Y10">IF($X10&lt;=6,SUM($C10:$U10),SUMPRODUCT(LARGE($C10:$U10,{1,2,3,4,5,6})))</f>
        <v>34</v>
      </c>
      <c r="Z10" s="37" t="str">
        <f t="shared" si="4"/>
        <v/>
      </c>
      <c r="AA10" s="37" t="str">
        <f t="shared" si="5"/>
        <v xml:space="preserve"> </v>
      </c>
      <c r="AB10" s="34" cm="1">
        <f t="array" ref="AB10">IFERROR(SUMPRODUCT(LARGE($C10:$U10,{1,2,3,4})), "")</f>
        <v>34</v>
      </c>
      <c r="AC10" s="34" t="str" cm="1">
        <f t="array" ref="AC10">IFERROR(SUMPRODUCT(LARGE($C10:$U10,{1,2,3,4,5,6,7})), "")</f>
        <v/>
      </c>
      <c r="AD10" s="34" t="str" cm="1">
        <f t="array" ref="AD10">IFERROR(SUMPRODUCT(LARGE($C10:$U10,{1,2,3,4,5,6,7,8})), "")</f>
        <v/>
      </c>
    </row>
    <row r="11" spans="1:30" s="20" customFormat="1" ht="15" customHeight="1" x14ac:dyDescent="0.25">
      <c r="A11" s="51" t="str">
        <f t="shared" si="1"/>
        <v xml:space="preserve">ATU </v>
      </c>
      <c r="B11" s="13" t="s">
        <v>2264</v>
      </c>
      <c r="C11" s="5"/>
      <c r="D11" s="5"/>
      <c r="E11" s="5"/>
      <c r="F11" s="5"/>
      <c r="G11" s="5"/>
      <c r="H11" s="39"/>
      <c r="I11" s="5"/>
      <c r="J11" s="5"/>
      <c r="K11" s="5"/>
      <c r="L11" s="5"/>
      <c r="M11" s="5"/>
      <c r="N11" s="5"/>
      <c r="O11" s="5"/>
      <c r="P11" s="5">
        <v>2</v>
      </c>
      <c r="Q11" s="5"/>
      <c r="R11" s="84"/>
      <c r="S11" s="5"/>
      <c r="T11" s="5"/>
      <c r="U11" s="5"/>
      <c r="V11" s="40"/>
      <c r="W11" s="41">
        <f t="shared" si="2"/>
        <v>2</v>
      </c>
      <c r="X11" s="39">
        <f t="shared" si="3"/>
        <v>1</v>
      </c>
      <c r="Y11" s="48" cm="1">
        <f t="array" ref="Y11">IF($X11&lt;=6,SUM($C11:$U11),SUMPRODUCT(LARGE($C11:$U11,{1,2,3,4,5,6})))</f>
        <v>2</v>
      </c>
      <c r="Z11" s="37" t="str">
        <f t="shared" si="4"/>
        <v/>
      </c>
      <c r="AA11" s="37" t="str">
        <f t="shared" si="5"/>
        <v xml:space="preserve"> </v>
      </c>
      <c r="AB11" s="34" t="str" cm="1">
        <f t="array" ref="AB11">IFERROR(SUMPRODUCT(LARGE($C11:$U11,{1,2,3,4})), "")</f>
        <v/>
      </c>
      <c r="AC11" s="34" t="str" cm="1">
        <f t="array" ref="AC11">IFERROR(SUMPRODUCT(LARGE($C11:$U11,{1,2,3,4,5,6,7})), "")</f>
        <v/>
      </c>
      <c r="AD11" s="34" t="str" cm="1">
        <f t="array" ref="AD11">IFERROR(SUMPRODUCT(LARGE($C11:$U11,{1,2,3,4,5,6,7,8})), "")</f>
        <v/>
      </c>
    </row>
    <row r="12" spans="1:30" s="20" customFormat="1" ht="15" customHeight="1" x14ac:dyDescent="0.25">
      <c r="A12" s="51" t="str">
        <f t="shared" si="1"/>
        <v xml:space="preserve">ATU </v>
      </c>
      <c r="B12" s="4" t="s">
        <v>2265</v>
      </c>
      <c r="C12" s="5"/>
      <c r="D12" s="5"/>
      <c r="E12" s="5"/>
      <c r="F12" s="5"/>
      <c r="G12" s="5"/>
      <c r="H12" s="39"/>
      <c r="I12" s="5"/>
      <c r="J12" s="5"/>
      <c r="K12" s="5"/>
      <c r="L12" s="5"/>
      <c r="M12" s="5"/>
      <c r="N12" s="5"/>
      <c r="O12" s="5"/>
      <c r="P12" s="5">
        <v>0</v>
      </c>
      <c r="Q12" s="5"/>
      <c r="R12" s="84">
        <v>0</v>
      </c>
      <c r="S12" s="5">
        <v>2</v>
      </c>
      <c r="T12" s="5"/>
      <c r="U12" s="5"/>
      <c r="V12" s="40"/>
      <c r="W12" s="41">
        <f t="shared" si="2"/>
        <v>2</v>
      </c>
      <c r="X12" s="39">
        <f t="shared" si="3"/>
        <v>3</v>
      </c>
      <c r="Y12" s="48" cm="1">
        <f t="array" ref="Y12">IF($X12&lt;=6,SUM($C12:$U12),SUMPRODUCT(LARGE($C12:$U12,{1,2,3,4,5,6})))</f>
        <v>2</v>
      </c>
      <c r="Z12" s="37" t="str">
        <f t="shared" si="4"/>
        <v/>
      </c>
      <c r="AA12" s="37" t="str">
        <f t="shared" si="5"/>
        <v xml:space="preserve"> </v>
      </c>
      <c r="AB12" s="34" t="str" cm="1">
        <f t="array" ref="AB12">IFERROR(SUMPRODUCT(LARGE($C12:$U12,{1,2,3,4})), "")</f>
        <v/>
      </c>
      <c r="AC12" s="34" t="str" cm="1">
        <f t="array" ref="AC12">IFERROR(SUMPRODUCT(LARGE($C12:$U12,{1,2,3,4,5,6,7})), "")</f>
        <v/>
      </c>
      <c r="AD12" s="34" t="str" cm="1">
        <f t="array" ref="AD12">IFERROR(SUMPRODUCT(LARGE($C12:$U12,{1,2,3,4,5,6,7,8})), "")</f>
        <v/>
      </c>
    </row>
    <row r="13" spans="1:30" s="20" customFormat="1" ht="15" customHeight="1" x14ac:dyDescent="0.25">
      <c r="A13" s="51" t="str">
        <f t="shared" si="1"/>
        <v xml:space="preserve">BPCC/ACU </v>
      </c>
      <c r="B13" s="4" t="s">
        <v>1096</v>
      </c>
      <c r="C13" s="5"/>
      <c r="D13" s="5">
        <v>14</v>
      </c>
      <c r="E13" s="5"/>
      <c r="F13" s="5"/>
      <c r="G13" s="5"/>
      <c r="H13" s="39"/>
      <c r="I13" s="5"/>
      <c r="J13" s="5"/>
      <c r="K13" s="5"/>
      <c r="L13" s="5"/>
      <c r="M13" s="5"/>
      <c r="N13" s="5"/>
      <c r="O13" s="5"/>
      <c r="P13" s="5"/>
      <c r="Q13" s="5"/>
      <c r="R13" s="84"/>
      <c r="S13" s="5"/>
      <c r="T13" s="5"/>
      <c r="U13" s="5"/>
      <c r="V13" s="40"/>
      <c r="W13" s="41">
        <f t="shared" si="2"/>
        <v>14</v>
      </c>
      <c r="X13" s="39">
        <f t="shared" si="3"/>
        <v>1</v>
      </c>
      <c r="Y13" s="48" cm="1">
        <f t="array" ref="Y13">IF($X13&lt;=6,SUM($C13:$U13),SUMPRODUCT(LARGE($C13:$U13,{1,2,3,4,5,6})))</f>
        <v>14</v>
      </c>
      <c r="Z13" s="37" t="str">
        <f t="shared" si="4"/>
        <v/>
      </c>
      <c r="AA13" s="37" t="str">
        <f t="shared" si="5"/>
        <v xml:space="preserve"> </v>
      </c>
      <c r="AB13" s="34" t="str" cm="1">
        <f t="array" ref="AB13">IFERROR(SUMPRODUCT(LARGE($C13:$U13,{1,2,3,4})), "")</f>
        <v/>
      </c>
      <c r="AC13" s="34" t="str" cm="1">
        <f t="array" ref="AC13">IFERROR(SUMPRODUCT(LARGE($C13:$U13,{1,2,3,4,5,6,7})), "")</f>
        <v/>
      </c>
      <c r="AD13" s="34" t="str" cm="1">
        <f t="array" ref="AD13">IFERROR(SUMPRODUCT(LARGE($C13:$U13,{1,2,3,4,5,6,7,8})), "")</f>
        <v/>
      </c>
    </row>
    <row r="14" spans="1:30" s="20" customFormat="1" ht="15" customHeight="1" x14ac:dyDescent="0.25">
      <c r="A14" s="51" t="str">
        <f t="shared" si="1"/>
        <v xml:space="preserve">BPCC/UU </v>
      </c>
      <c r="B14" s="4" t="s">
        <v>2174</v>
      </c>
      <c r="C14" s="5"/>
      <c r="D14" s="5"/>
      <c r="E14" s="5"/>
      <c r="F14" s="5"/>
      <c r="G14" s="5"/>
      <c r="H14" s="39">
        <v>4</v>
      </c>
      <c r="I14" s="5"/>
      <c r="J14" s="5"/>
      <c r="K14" s="5"/>
      <c r="L14" s="5"/>
      <c r="M14" s="5"/>
      <c r="N14" s="5"/>
      <c r="O14" s="5">
        <v>18</v>
      </c>
      <c r="P14" s="5">
        <v>4</v>
      </c>
      <c r="Q14" s="5"/>
      <c r="R14" s="84">
        <v>4</v>
      </c>
      <c r="S14" s="5">
        <v>8</v>
      </c>
      <c r="T14" s="5"/>
      <c r="U14" s="5"/>
      <c r="V14" s="40"/>
      <c r="W14" s="41">
        <f t="shared" si="2"/>
        <v>38</v>
      </c>
      <c r="X14" s="39">
        <f t="shared" si="3"/>
        <v>5</v>
      </c>
      <c r="Y14" s="48" cm="1">
        <f t="array" ref="Y14">IF($X14&lt;=6,SUM($C14:$U14),SUMPRODUCT(LARGE($C14:$U14,{1,2,3,4,5,6})))</f>
        <v>38</v>
      </c>
      <c r="Z14" s="37" t="str">
        <f t="shared" si="4"/>
        <v/>
      </c>
      <c r="AA14" s="37" t="str">
        <f t="shared" si="5"/>
        <v xml:space="preserve"> </v>
      </c>
      <c r="AB14" s="34" cm="1">
        <f t="array" ref="AB14">IFERROR(SUMPRODUCT(LARGE($C14:$U14,{1,2,3,4})), "")</f>
        <v>34</v>
      </c>
      <c r="AC14" s="34" t="str" cm="1">
        <f t="array" ref="AC14">IFERROR(SUMPRODUCT(LARGE($C14:$U14,{1,2,3,4,5,6,7})), "")</f>
        <v/>
      </c>
      <c r="AD14" s="34" t="str" cm="1">
        <f t="array" ref="AD14">IFERROR(SUMPRODUCT(LARGE($C14:$U14,{1,2,3,4,5,6,7,8})), "")</f>
        <v/>
      </c>
    </row>
    <row r="15" spans="1:30" s="20" customFormat="1" ht="15.6" customHeight="1" x14ac:dyDescent="0.25">
      <c r="A15" s="51" t="str">
        <f t="shared" si="1"/>
        <v xml:space="preserve">CBU </v>
      </c>
      <c r="B15" s="4" t="s">
        <v>1795</v>
      </c>
      <c r="C15" s="5"/>
      <c r="D15" s="5"/>
      <c r="E15" s="5"/>
      <c r="F15" s="5"/>
      <c r="G15" s="5"/>
      <c r="H15" s="39"/>
      <c r="I15" s="5"/>
      <c r="J15" s="5"/>
      <c r="K15" s="5"/>
      <c r="L15" s="5">
        <v>8</v>
      </c>
      <c r="M15" s="5"/>
      <c r="N15" s="5"/>
      <c r="O15" s="5"/>
      <c r="P15" s="5"/>
      <c r="Q15" s="5"/>
      <c r="R15" s="84"/>
      <c r="S15" s="5"/>
      <c r="T15" s="5"/>
      <c r="U15" s="5"/>
      <c r="V15" s="40"/>
      <c r="W15" s="41">
        <f t="shared" si="2"/>
        <v>8</v>
      </c>
      <c r="X15" s="39">
        <f t="shared" si="3"/>
        <v>1</v>
      </c>
      <c r="Y15" s="48" cm="1">
        <f t="array" ref="Y15">IF($X15&lt;=6,SUM($C15:$U15),SUMPRODUCT(LARGE($C15:$U15,{1,2,3,4,5,6})))</f>
        <v>8</v>
      </c>
      <c r="Z15" s="37" t="str">
        <f t="shared" si="4"/>
        <v/>
      </c>
      <c r="AA15" s="37" t="str">
        <f t="shared" si="5"/>
        <v xml:space="preserve"> </v>
      </c>
      <c r="AB15" s="34" t="str" cm="1">
        <f t="array" ref="AB15">IFERROR(SUMPRODUCT(LARGE($C15:$U15,{1,2,3,4})), "")</f>
        <v/>
      </c>
      <c r="AC15" s="34" t="str" cm="1">
        <f t="array" ref="AC15">IFERROR(SUMPRODUCT(LARGE($C15:$U15,{1,2,3,4,5,6,7})), "")</f>
        <v/>
      </c>
      <c r="AD15" s="34" t="str" cm="1">
        <f t="array" ref="AD15">IFERROR(SUMPRODUCT(LARGE($C15:$U15,{1,2,3,4,5,6,7,8})), "")</f>
        <v/>
      </c>
    </row>
    <row r="16" spans="1:30" s="20" customFormat="1" ht="15" customHeight="1" x14ac:dyDescent="0.25">
      <c r="A16" s="45" t="str">
        <f t="shared" si="1"/>
        <v xml:space="preserve">CSULA </v>
      </c>
      <c r="B16" s="4" t="s">
        <v>1796</v>
      </c>
      <c r="C16" s="5"/>
      <c r="D16" s="5"/>
      <c r="E16" s="5"/>
      <c r="F16" s="5"/>
      <c r="G16" s="5"/>
      <c r="H16" s="39"/>
      <c r="I16" s="5"/>
      <c r="J16" s="5"/>
      <c r="K16" s="5"/>
      <c r="L16" s="5">
        <v>2</v>
      </c>
      <c r="M16" s="5"/>
      <c r="N16" s="5"/>
      <c r="O16" s="5"/>
      <c r="P16" s="5"/>
      <c r="Q16" s="5"/>
      <c r="R16" s="84"/>
      <c r="S16" s="5"/>
      <c r="T16" s="5"/>
      <c r="U16" s="5"/>
      <c r="V16" s="40"/>
      <c r="W16" s="41">
        <f t="shared" si="2"/>
        <v>2</v>
      </c>
      <c r="X16" s="39">
        <f t="shared" si="3"/>
        <v>1</v>
      </c>
      <c r="Y16" s="48" cm="1">
        <f t="array" ref="Y16">IF($X16&lt;=6,SUM($C16:$U16),SUMPRODUCT(LARGE($C16:$U16,{1,2,3,4,5,6})))</f>
        <v>2</v>
      </c>
      <c r="Z16" s="37" t="str">
        <f t="shared" si="4"/>
        <v/>
      </c>
      <c r="AA16" s="37" t="str">
        <f t="shared" si="5"/>
        <v xml:space="preserve"> </v>
      </c>
      <c r="AB16" s="34" t="str" cm="1">
        <f t="array" ref="AB16">IFERROR(SUMPRODUCT(LARGE($C16:$U16,{1,2,3,4})), "")</f>
        <v/>
      </c>
      <c r="AC16" s="34" t="str" cm="1">
        <f t="array" ref="AC16">IFERROR(SUMPRODUCT(LARGE($C16:$U16,{1,2,3,4,5,6,7})), "")</f>
        <v/>
      </c>
      <c r="AD16" s="34" t="str" cm="1">
        <f t="array" ref="AD16">IFERROR(SUMPRODUCT(LARGE($C16:$U16,{1,2,3,4,5,6,7,8})), "")</f>
        <v/>
      </c>
    </row>
    <row r="17" spans="1:71" s="20" customFormat="1" ht="15" customHeight="1" x14ac:dyDescent="0.25">
      <c r="A17" s="45" t="str">
        <f t="shared" si="1"/>
        <v xml:space="preserve">CUI </v>
      </c>
      <c r="B17" s="4" t="s">
        <v>1787</v>
      </c>
      <c r="C17" s="5"/>
      <c r="D17" s="5"/>
      <c r="E17" s="5"/>
      <c r="F17" s="5"/>
      <c r="G17" s="5"/>
      <c r="H17" s="39"/>
      <c r="I17" s="5"/>
      <c r="J17" s="5"/>
      <c r="K17" s="5">
        <v>16</v>
      </c>
      <c r="L17" s="5"/>
      <c r="M17" s="5"/>
      <c r="N17" s="5"/>
      <c r="O17" s="5"/>
      <c r="P17" s="5"/>
      <c r="Q17" s="5"/>
      <c r="R17" s="84"/>
      <c r="S17" s="5"/>
      <c r="T17" s="5"/>
      <c r="U17" s="5"/>
      <c r="V17" s="40"/>
      <c r="W17" s="41">
        <f t="shared" si="2"/>
        <v>16</v>
      </c>
      <c r="X17" s="39">
        <f t="shared" si="3"/>
        <v>1</v>
      </c>
      <c r="Y17" s="48" cm="1">
        <f t="array" ref="Y17">IF($X17&lt;=6,SUM($C17:$U17),SUMPRODUCT(LARGE($C17:$U17,{1,2,3,4,5,6})))</f>
        <v>16</v>
      </c>
      <c r="Z17" s="37" t="str">
        <f t="shared" si="4"/>
        <v/>
      </c>
      <c r="AA17" s="37" t="str">
        <f t="shared" si="5"/>
        <v xml:space="preserve"> </v>
      </c>
      <c r="AB17" s="34" t="str" cm="1">
        <f t="array" ref="AB17">IFERROR(SUMPRODUCT(LARGE($C17:$U17,{1,2,3,4})), "")</f>
        <v/>
      </c>
      <c r="AC17" s="34" t="str" cm="1">
        <f t="array" ref="AC17">IFERROR(SUMPRODUCT(LARGE($C17:$U17,{1,2,3,4,5,6,7})), "")</f>
        <v/>
      </c>
      <c r="AD17" s="34" t="str" cm="1">
        <f t="array" ref="AD17">IFERROR(SUMPRODUCT(LARGE($C17:$U17,{1,2,3,4,5,6,7,8})), "")</f>
        <v/>
      </c>
    </row>
    <row r="18" spans="1:71" s="20" customFormat="1" ht="15" customHeight="1" x14ac:dyDescent="0.25">
      <c r="A18" s="45" t="str">
        <f t="shared" si="1"/>
        <v xml:space="preserve">CUI </v>
      </c>
      <c r="B18" s="4" t="s">
        <v>1797</v>
      </c>
      <c r="C18" s="10"/>
      <c r="D18" s="5"/>
      <c r="E18" s="5"/>
      <c r="F18" s="5"/>
      <c r="G18" s="5"/>
      <c r="H18" s="39"/>
      <c r="I18" s="5"/>
      <c r="J18" s="5"/>
      <c r="K18" s="5"/>
      <c r="L18" s="5">
        <v>6</v>
      </c>
      <c r="M18" s="5"/>
      <c r="N18" s="5"/>
      <c r="O18" s="5"/>
      <c r="P18" s="5"/>
      <c r="Q18" s="5"/>
      <c r="R18" s="84"/>
      <c r="S18" s="5"/>
      <c r="T18" s="5"/>
      <c r="U18" s="5"/>
      <c r="V18" s="40"/>
      <c r="W18" s="41">
        <f t="shared" si="2"/>
        <v>6</v>
      </c>
      <c r="X18" s="39">
        <f t="shared" si="3"/>
        <v>1</v>
      </c>
      <c r="Y18" s="48" cm="1">
        <f t="array" ref="Y18">IF($X18&lt;=6,SUM($C18:$U18),SUMPRODUCT(LARGE($C18:$U18,{1,2,3,4,5,6})))</f>
        <v>6</v>
      </c>
      <c r="Z18" s="37" t="str">
        <f t="shared" si="4"/>
        <v/>
      </c>
      <c r="AA18" s="37" t="str">
        <f t="shared" si="5"/>
        <v xml:space="preserve"> </v>
      </c>
      <c r="AB18" s="34" t="str" cm="1">
        <f t="array" ref="AB18">IFERROR(SUMPRODUCT(LARGE($C18:$U18,{1,2,3,4})), "")</f>
        <v/>
      </c>
      <c r="AC18" s="34" t="str" cm="1">
        <f t="array" ref="AC18">IFERROR(SUMPRODUCT(LARGE($C18:$U18,{1,2,3,4,5,6,7})), "")</f>
        <v/>
      </c>
      <c r="AD18" s="34" t="str" cm="1">
        <f t="array" ref="AD18">IFERROR(SUMPRODUCT(LARGE($C18:$U18,{1,2,3,4,5,6,7,8})), "")</f>
        <v/>
      </c>
    </row>
    <row r="19" spans="1:71" s="20" customFormat="1" ht="15" customHeight="1" x14ac:dyDescent="0.25">
      <c r="A19" s="45" t="str">
        <f t="shared" si="1"/>
        <v xml:space="preserve">DBU </v>
      </c>
      <c r="B19" s="4" t="s">
        <v>2311</v>
      </c>
      <c r="C19" s="5"/>
      <c r="D19" s="5"/>
      <c r="E19" s="5"/>
      <c r="F19" s="5"/>
      <c r="G19" s="5"/>
      <c r="H19" s="39"/>
      <c r="I19" s="5"/>
      <c r="J19" s="5"/>
      <c r="K19" s="5"/>
      <c r="L19" s="5"/>
      <c r="M19" s="5"/>
      <c r="N19" s="5"/>
      <c r="O19" s="5"/>
      <c r="P19" s="5"/>
      <c r="Q19" s="5">
        <v>4</v>
      </c>
      <c r="R19" s="84"/>
      <c r="S19" s="5"/>
      <c r="T19" s="5"/>
      <c r="U19" s="5"/>
      <c r="V19" s="40"/>
      <c r="W19" s="41">
        <f t="shared" si="2"/>
        <v>4</v>
      </c>
      <c r="X19" s="39">
        <f t="shared" si="3"/>
        <v>1</v>
      </c>
      <c r="Y19" s="48" cm="1">
        <f t="array" ref="Y19">IF($X19&lt;=6,SUM($C19:$U19),SUMPRODUCT(LARGE($C19:$U19,{1,2,3,4,5,6})))</f>
        <v>4</v>
      </c>
      <c r="Z19" s="37" t="str">
        <f t="shared" si="4"/>
        <v/>
      </c>
      <c r="AA19" s="37" t="str">
        <f t="shared" si="5"/>
        <v xml:space="preserve"> </v>
      </c>
      <c r="AB19" s="34" t="str" cm="1">
        <f t="array" ref="AB19">IFERROR(SUMPRODUCT(LARGE($C19:$U19,{1,2,3,4})), "")</f>
        <v/>
      </c>
      <c r="AC19" s="34" t="str" cm="1">
        <f t="array" ref="AC19">IFERROR(SUMPRODUCT(LARGE($C19:$U19,{1,2,3,4,5,6,7})), "")</f>
        <v/>
      </c>
      <c r="AD19" s="34" t="str" cm="1">
        <f t="array" ref="AD19">IFERROR(SUMPRODUCT(LARGE($C19:$U19,{1,2,3,4,5,6,7,8})), "")</f>
        <v/>
      </c>
    </row>
    <row r="20" spans="1:71" s="20" customFormat="1" ht="15" customHeight="1" x14ac:dyDescent="0.25">
      <c r="A20" s="45" t="str">
        <f t="shared" si="1"/>
        <v xml:space="preserve">DBU </v>
      </c>
      <c r="B20" s="4" t="s">
        <v>716</v>
      </c>
      <c r="C20" s="10">
        <v>14</v>
      </c>
      <c r="D20" s="5">
        <v>8</v>
      </c>
      <c r="E20" s="5"/>
      <c r="F20" s="5">
        <v>18</v>
      </c>
      <c r="G20" s="5"/>
      <c r="H20" s="39"/>
      <c r="I20" s="5"/>
      <c r="J20" s="5"/>
      <c r="K20" s="5"/>
      <c r="L20" s="5"/>
      <c r="M20" s="5"/>
      <c r="N20" s="5"/>
      <c r="O20" s="5">
        <v>10</v>
      </c>
      <c r="P20" s="5">
        <v>20</v>
      </c>
      <c r="Q20" s="5"/>
      <c r="R20" s="84">
        <v>4</v>
      </c>
      <c r="S20" s="5">
        <v>12</v>
      </c>
      <c r="T20" s="5"/>
      <c r="U20" s="5"/>
      <c r="V20" s="40"/>
      <c r="W20" s="41">
        <f t="shared" si="2"/>
        <v>86</v>
      </c>
      <c r="X20" s="39">
        <f t="shared" si="3"/>
        <v>7</v>
      </c>
      <c r="Y20" s="48" cm="1">
        <f t="array" ref="Y20">IF($X20&lt;=6,SUM($C20:$U20),SUMPRODUCT(LARGE($C20:$U20,{1,2,3,4,5,6})))</f>
        <v>82</v>
      </c>
      <c r="Z20" s="37" t="str">
        <f t="shared" si="4"/>
        <v/>
      </c>
      <c r="AA20" s="37" t="str">
        <f t="shared" si="5"/>
        <v xml:space="preserve"> </v>
      </c>
      <c r="AB20" s="34" cm="1">
        <f t="array" ref="AB20">IFERROR(SUMPRODUCT(LARGE($C20:$U20,{1,2,3,4})), "")</f>
        <v>64</v>
      </c>
      <c r="AC20" s="34" cm="1">
        <f t="array" ref="AC20">IFERROR(SUMPRODUCT(LARGE($C20:$U20,{1,2,3,4,5,6,7})), "")</f>
        <v>86</v>
      </c>
      <c r="AD20" s="34" t="str" cm="1">
        <f t="array" ref="AD20">IFERROR(SUMPRODUCT(LARGE($C20:$U20,{1,2,3,4,5,6,7,8})), "")</f>
        <v/>
      </c>
    </row>
    <row r="21" spans="1:71" s="20" customFormat="1" ht="15" customHeight="1" x14ac:dyDescent="0.25">
      <c r="A21" s="45" t="str">
        <f t="shared" si="1"/>
        <v xml:space="preserve">DBU </v>
      </c>
      <c r="B21" s="4" t="s">
        <v>2414</v>
      </c>
      <c r="C21" s="5"/>
      <c r="D21" s="5"/>
      <c r="E21" s="5"/>
      <c r="F21" s="5"/>
      <c r="G21" s="5"/>
      <c r="H21" s="39"/>
      <c r="I21" s="5"/>
      <c r="J21" s="5"/>
      <c r="K21" s="5"/>
      <c r="L21" s="5"/>
      <c r="M21" s="5"/>
      <c r="N21" s="5"/>
      <c r="O21" s="5"/>
      <c r="P21" s="5"/>
      <c r="Q21" s="5"/>
      <c r="R21" s="84"/>
      <c r="S21" s="5">
        <v>4</v>
      </c>
      <c r="T21" s="5"/>
      <c r="U21" s="5"/>
      <c r="V21" s="40"/>
      <c r="W21" s="41">
        <f t="shared" si="2"/>
        <v>4</v>
      </c>
      <c r="X21" s="39">
        <f t="shared" si="3"/>
        <v>1</v>
      </c>
      <c r="Y21" s="48" cm="1">
        <f t="array" ref="Y21">IF($X21&lt;=6,SUM($C21:$U21),SUMPRODUCT(LARGE($C21:$U21,{1,2,3,4,5,6})))</f>
        <v>4</v>
      </c>
      <c r="Z21" s="37" t="str">
        <f t="shared" si="4"/>
        <v/>
      </c>
      <c r="AA21" s="37" t="str">
        <f t="shared" si="5"/>
        <v xml:space="preserve"> </v>
      </c>
      <c r="AB21" s="34" t="str" cm="1">
        <f t="array" ref="AB21">IFERROR(SUMPRODUCT(LARGE($C21:$U21,{1,2,3,4})), "")</f>
        <v/>
      </c>
      <c r="AC21" s="34" t="str" cm="1">
        <f t="array" ref="AC21">IFERROR(SUMPRODUCT(LARGE($C21:$U21,{1,2,3,4,5,6,7})), "")</f>
        <v/>
      </c>
      <c r="AD21" s="34" t="str" cm="1">
        <f t="array" ref="AD21">IFERROR(SUMPRODUCT(LARGE($C21:$U21,{1,2,3,4,5,6,7,8})), "")</f>
        <v/>
      </c>
    </row>
    <row r="22" spans="1:71" s="20" customFormat="1" ht="15" customHeight="1" x14ac:dyDescent="0.25">
      <c r="A22" s="51" t="str">
        <f t="shared" si="1"/>
        <v xml:space="preserve">DBU </v>
      </c>
      <c r="B22" s="4" t="s">
        <v>2266</v>
      </c>
      <c r="C22" s="5"/>
      <c r="D22" s="5"/>
      <c r="E22" s="5"/>
      <c r="F22" s="5"/>
      <c r="G22" s="5"/>
      <c r="H22" s="39"/>
      <c r="I22" s="5"/>
      <c r="J22" s="5"/>
      <c r="K22" s="5"/>
      <c r="L22" s="5"/>
      <c r="M22" s="5"/>
      <c r="N22" s="5"/>
      <c r="O22" s="5"/>
      <c r="P22" s="5">
        <v>8</v>
      </c>
      <c r="Q22" s="5"/>
      <c r="R22" s="84"/>
      <c r="S22" s="5"/>
      <c r="T22" s="5"/>
      <c r="U22" s="5"/>
      <c r="V22" s="40"/>
      <c r="W22" s="41">
        <f t="shared" si="2"/>
        <v>8</v>
      </c>
      <c r="X22" s="39">
        <f t="shared" si="3"/>
        <v>1</v>
      </c>
      <c r="Y22" s="48" cm="1">
        <f t="array" ref="Y22">IF($X22&lt;=6,SUM($C22:$U22),SUMPRODUCT(LARGE($C22:$U22,{1,2,3,4,5,6})))</f>
        <v>8</v>
      </c>
      <c r="Z22" s="37" t="str">
        <f t="shared" si="4"/>
        <v/>
      </c>
      <c r="AA22" s="37" t="str">
        <f t="shared" si="5"/>
        <v xml:space="preserve"> </v>
      </c>
      <c r="AB22" s="34" t="str" cm="1">
        <f t="array" ref="AB22">IFERROR(SUMPRODUCT(LARGE($C22:$U22,{1,2,3,4})), "")</f>
        <v/>
      </c>
      <c r="AC22" s="34" t="str" cm="1">
        <f t="array" ref="AC22">IFERROR(SUMPRODUCT(LARGE($C22:$U22,{1,2,3,4,5,6,7})), "")</f>
        <v/>
      </c>
      <c r="AD22" s="34" t="str" cm="1">
        <f t="array" ref="AD22">IFERROR(SUMPRODUCT(LARGE($C22:$U22,{1,2,3,4,5,6,7,8})), "")</f>
        <v/>
      </c>
    </row>
    <row r="23" spans="1:71" s="20" customFormat="1" ht="15" customHeight="1" x14ac:dyDescent="0.25">
      <c r="A23" s="51" t="str">
        <f t="shared" si="1"/>
        <v xml:space="preserve">DBU </v>
      </c>
      <c r="B23" s="4" t="s">
        <v>2310</v>
      </c>
      <c r="C23" s="5"/>
      <c r="D23" s="5"/>
      <c r="E23" s="5"/>
      <c r="F23" s="5"/>
      <c r="G23" s="5"/>
      <c r="H23" s="39"/>
      <c r="I23" s="5"/>
      <c r="J23" s="5"/>
      <c r="K23" s="5"/>
      <c r="L23" s="5"/>
      <c r="M23" s="5"/>
      <c r="N23" s="5"/>
      <c r="O23" s="5"/>
      <c r="P23" s="5"/>
      <c r="Q23" s="5">
        <v>8</v>
      </c>
      <c r="R23" s="84"/>
      <c r="S23" s="5"/>
      <c r="T23" s="5"/>
      <c r="U23" s="5"/>
      <c r="V23" s="40"/>
      <c r="W23" s="41">
        <f t="shared" si="2"/>
        <v>8</v>
      </c>
      <c r="X23" s="39">
        <f t="shared" si="3"/>
        <v>1</v>
      </c>
      <c r="Y23" s="48" cm="1">
        <f t="array" ref="Y23">IF($X23&lt;=6,SUM($C23:$U23),SUMPRODUCT(LARGE($C23:$U23,{1,2,3,4,5,6})))</f>
        <v>8</v>
      </c>
      <c r="Z23" s="37" t="str">
        <f t="shared" si="4"/>
        <v/>
      </c>
      <c r="AA23" s="37" t="str">
        <f t="shared" si="5"/>
        <v xml:space="preserve"> </v>
      </c>
      <c r="AB23" s="34" t="str" cm="1">
        <f t="array" ref="AB23">IFERROR(SUMPRODUCT(LARGE($C23:$U23,{1,2,3,4})), "")</f>
        <v/>
      </c>
      <c r="AC23" s="34" t="str" cm="1">
        <f t="array" ref="AC23">IFERROR(SUMPRODUCT(LARGE($C23:$U23,{1,2,3,4,5,6,7})), "")</f>
        <v/>
      </c>
      <c r="AD23" s="34" t="str" cm="1">
        <f t="array" ref="AD23">IFERROR(SUMPRODUCT(LARGE($C23:$U23,{1,2,3,4,5,6,7,8})), "")</f>
        <v/>
      </c>
    </row>
    <row r="24" spans="1:71" s="20" customFormat="1" ht="15" customHeight="1" x14ac:dyDescent="0.25">
      <c r="A24" s="51" t="str">
        <f t="shared" si="1"/>
        <v xml:space="preserve">DBU </v>
      </c>
      <c r="B24" s="4" t="s">
        <v>715</v>
      </c>
      <c r="C24" s="10">
        <v>12</v>
      </c>
      <c r="D24" s="5">
        <v>6</v>
      </c>
      <c r="E24" s="5"/>
      <c r="F24" s="5">
        <v>4</v>
      </c>
      <c r="G24" s="5"/>
      <c r="H24" s="39">
        <v>6</v>
      </c>
      <c r="I24" s="5"/>
      <c r="J24" s="5"/>
      <c r="K24" s="5"/>
      <c r="L24" s="5"/>
      <c r="M24" s="5"/>
      <c r="N24" s="5"/>
      <c r="O24" s="5">
        <v>4</v>
      </c>
      <c r="P24" s="5">
        <v>10</v>
      </c>
      <c r="Q24" s="5"/>
      <c r="R24" s="84">
        <v>16</v>
      </c>
      <c r="S24" s="5">
        <v>18</v>
      </c>
      <c r="T24" s="5"/>
      <c r="U24" s="5"/>
      <c r="V24" s="40"/>
      <c r="W24" s="41">
        <f t="shared" si="2"/>
        <v>76</v>
      </c>
      <c r="X24" s="39">
        <f t="shared" si="3"/>
        <v>8</v>
      </c>
      <c r="Y24" s="48" cm="1">
        <f t="array" ref="Y24">IF($X24&lt;=6,SUM($C24:$U24),SUMPRODUCT(LARGE($C24:$U24,{1,2,3,4,5,6})))</f>
        <v>68</v>
      </c>
      <c r="Z24" s="37" t="str">
        <f t="shared" si="4"/>
        <v/>
      </c>
      <c r="AA24" s="37" t="str">
        <f t="shared" si="5"/>
        <v xml:space="preserve"> </v>
      </c>
      <c r="AB24" s="34" cm="1">
        <f t="array" ref="AB24">IFERROR(SUMPRODUCT(LARGE($C24:$U24,{1,2,3,4})), "")</f>
        <v>56</v>
      </c>
      <c r="AC24" s="34" cm="1">
        <f t="array" ref="AC24">IFERROR(SUMPRODUCT(LARGE($C24:$U24,{1,2,3,4,5,6,7})), "")</f>
        <v>72</v>
      </c>
      <c r="AD24" s="34" cm="1">
        <f t="array" ref="AD24">IFERROR(SUMPRODUCT(LARGE($C24:$U24,{1,2,3,4,5,6,7,8})), "")</f>
        <v>76</v>
      </c>
    </row>
    <row r="25" spans="1:71" s="20" customFormat="1" ht="15" customHeight="1" x14ac:dyDescent="0.25">
      <c r="A25" s="51" t="str">
        <f t="shared" si="1"/>
        <v xml:space="preserve">DBU </v>
      </c>
      <c r="B25" s="4" t="s">
        <v>1284</v>
      </c>
      <c r="C25" s="5"/>
      <c r="D25" s="5"/>
      <c r="E25" s="5"/>
      <c r="F25" s="5">
        <v>2</v>
      </c>
      <c r="G25" s="5"/>
      <c r="H25" s="39"/>
      <c r="I25" s="5"/>
      <c r="J25" s="5"/>
      <c r="K25" s="5"/>
      <c r="L25" s="5"/>
      <c r="M25" s="5"/>
      <c r="N25" s="5"/>
      <c r="O25" s="5"/>
      <c r="P25" s="5"/>
      <c r="Q25" s="5"/>
      <c r="R25" s="84"/>
      <c r="S25" s="5"/>
      <c r="T25" s="5"/>
      <c r="U25" s="5"/>
      <c r="V25" s="40"/>
      <c r="W25" s="41">
        <f t="shared" si="2"/>
        <v>2</v>
      </c>
      <c r="X25" s="39">
        <f t="shared" si="3"/>
        <v>1</v>
      </c>
      <c r="Y25" s="48" cm="1">
        <f t="array" ref="Y25">IF($X25&lt;=6,SUM($C25:$U25),SUMPRODUCT(LARGE($C25:$U25,{1,2,3,4,5,6})))</f>
        <v>2</v>
      </c>
      <c r="Z25" s="37" t="str">
        <f t="shared" si="4"/>
        <v/>
      </c>
      <c r="AA25" s="37" t="str">
        <f t="shared" si="5"/>
        <v xml:space="preserve"> </v>
      </c>
      <c r="AB25" s="34" t="str" cm="1">
        <f t="array" ref="AB25">IFERROR(SUMPRODUCT(LARGE($C25:$U25,{1,2,3,4})), "")</f>
        <v/>
      </c>
      <c r="AC25" s="34" t="str" cm="1">
        <f t="array" ref="AC25">IFERROR(SUMPRODUCT(LARGE($C25:$U25,{1,2,3,4,5,6,7})), "")</f>
        <v/>
      </c>
      <c r="AD25" s="34" t="str" cm="1">
        <f t="array" ref="AD25">IFERROR(SUMPRODUCT(LARGE($C25:$U25,{1,2,3,4,5,6,7,8})), "")</f>
        <v/>
      </c>
    </row>
    <row r="26" spans="1:71" s="20" customFormat="1" ht="15" customHeight="1" x14ac:dyDescent="0.25">
      <c r="A26" s="51" t="str">
        <f t="shared" si="1"/>
        <v xml:space="preserve">DBU </v>
      </c>
      <c r="B26" s="4" t="s">
        <v>1285</v>
      </c>
      <c r="C26" s="5"/>
      <c r="D26" s="5"/>
      <c r="E26" s="5"/>
      <c r="F26" s="5">
        <v>12</v>
      </c>
      <c r="G26" s="5"/>
      <c r="H26" s="39"/>
      <c r="I26" s="5"/>
      <c r="J26" s="5"/>
      <c r="K26" s="5"/>
      <c r="L26" s="5"/>
      <c r="M26" s="5"/>
      <c r="N26" s="5"/>
      <c r="O26" s="5"/>
      <c r="P26" s="5"/>
      <c r="Q26" s="5"/>
      <c r="R26" s="84"/>
      <c r="S26" s="5"/>
      <c r="T26" s="5"/>
      <c r="U26" s="5"/>
      <c r="V26" s="40"/>
      <c r="W26" s="41">
        <f t="shared" si="2"/>
        <v>12</v>
      </c>
      <c r="X26" s="39">
        <f t="shared" si="3"/>
        <v>1</v>
      </c>
      <c r="Y26" s="48" cm="1">
        <f t="array" ref="Y26">IF($X26&lt;=6,SUM($C26:$U26),SUMPRODUCT(LARGE($C26:$U26,{1,2,3,4,5,6})))</f>
        <v>12</v>
      </c>
      <c r="Z26" s="37" t="str">
        <f t="shared" si="4"/>
        <v/>
      </c>
      <c r="AA26" s="37" t="str">
        <f t="shared" si="5"/>
        <v xml:space="preserve"> </v>
      </c>
      <c r="AB26" s="34" t="str" cm="1">
        <f t="array" ref="AB26">IFERROR(SUMPRODUCT(LARGE($C26:$U26,{1,2,3,4})), "")</f>
        <v/>
      </c>
      <c r="AC26" s="34" t="str" cm="1">
        <f t="array" ref="AC26">IFERROR(SUMPRODUCT(LARGE($C26:$U26,{1,2,3,4,5,6,7})), "")</f>
        <v/>
      </c>
      <c r="AD26" s="34" t="str" cm="1">
        <f t="array" ref="AD26">IFERROR(SUMPRODUCT(LARGE($C26:$U26,{1,2,3,4,5,6,7,8})), "")</f>
        <v/>
      </c>
    </row>
    <row r="27" spans="1:71" s="20" customFormat="1" ht="15" customHeight="1" x14ac:dyDescent="0.25">
      <c r="A27" s="51" t="str">
        <f t="shared" si="1"/>
        <v xml:space="preserve">EC </v>
      </c>
      <c r="B27" s="4" t="s">
        <v>867</v>
      </c>
      <c r="C27" s="10"/>
      <c r="D27" s="5"/>
      <c r="E27" s="5">
        <v>4</v>
      </c>
      <c r="F27" s="5"/>
      <c r="G27" s="5"/>
      <c r="H27" s="39"/>
      <c r="I27" s="5"/>
      <c r="J27" s="5"/>
      <c r="K27" s="5"/>
      <c r="L27" s="5"/>
      <c r="M27" s="5"/>
      <c r="N27" s="5"/>
      <c r="O27" s="5"/>
      <c r="P27" s="5"/>
      <c r="Q27" s="5"/>
      <c r="R27" s="84"/>
      <c r="S27" s="5"/>
      <c r="T27" s="5"/>
      <c r="U27" s="5"/>
      <c r="V27" s="40"/>
      <c r="W27" s="41">
        <f t="shared" si="2"/>
        <v>4</v>
      </c>
      <c r="X27" s="39">
        <f t="shared" si="3"/>
        <v>1</v>
      </c>
      <c r="Y27" s="48" cm="1">
        <f t="array" ref="Y27">IF($X27&lt;=6,SUM($C27:$U27),SUMPRODUCT(LARGE($C27:$U27,{1,2,3,4,5,6})))</f>
        <v>4</v>
      </c>
      <c r="Z27" s="37" t="str">
        <f t="shared" si="4"/>
        <v/>
      </c>
      <c r="AA27" s="37" t="str">
        <f t="shared" si="5"/>
        <v xml:space="preserve"> </v>
      </c>
      <c r="AB27" s="34" t="str" cm="1">
        <f t="array" ref="AB27">IFERROR(SUMPRODUCT(LARGE($C27:$U27,{1,2,3,4})), "")</f>
        <v/>
      </c>
      <c r="AC27" s="34" t="str" cm="1">
        <f t="array" ref="AC27">IFERROR(SUMPRODUCT(LARGE($C27:$U27,{1,2,3,4,5,6,7})), "")</f>
        <v/>
      </c>
      <c r="AD27" s="34" t="str" cm="1">
        <f t="array" ref="AD27">IFERROR(SUMPRODUCT(LARGE($C27:$U27,{1,2,3,4,5,6,7,8})), "")</f>
        <v/>
      </c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s="20" customFormat="1" ht="15" customHeight="1" x14ac:dyDescent="0.25">
      <c r="A28" s="51" t="str">
        <f t="shared" si="1"/>
        <v xml:space="preserve">EC </v>
      </c>
      <c r="B28" s="4" t="s">
        <v>868</v>
      </c>
      <c r="C28" s="5"/>
      <c r="D28" s="5"/>
      <c r="E28" s="5">
        <v>2</v>
      </c>
      <c r="F28" s="5"/>
      <c r="G28" s="5"/>
      <c r="H28" s="39"/>
      <c r="I28" s="5"/>
      <c r="J28" s="5"/>
      <c r="K28" s="5"/>
      <c r="L28" s="5"/>
      <c r="M28" s="5"/>
      <c r="N28" s="5"/>
      <c r="O28" s="5"/>
      <c r="P28" s="5"/>
      <c r="Q28" s="5"/>
      <c r="R28" s="84"/>
      <c r="S28" s="5"/>
      <c r="T28" s="5"/>
      <c r="U28" s="5"/>
      <c r="V28" s="40"/>
      <c r="W28" s="41">
        <f t="shared" si="2"/>
        <v>2</v>
      </c>
      <c r="X28" s="39">
        <f t="shared" si="3"/>
        <v>1</v>
      </c>
      <c r="Y28" s="48" cm="1">
        <f t="array" ref="Y28">IF($X28&lt;=6,SUM($C28:$U28),SUMPRODUCT(LARGE($C28:$U28,{1,2,3,4,5,6})))</f>
        <v>2</v>
      </c>
      <c r="Z28" s="37" t="str">
        <f t="shared" si="4"/>
        <v/>
      </c>
      <c r="AA28" s="37" t="str">
        <f t="shared" si="5"/>
        <v xml:space="preserve"> </v>
      </c>
      <c r="AB28" s="34" t="str" cm="1">
        <f t="array" ref="AB28">IFERROR(SUMPRODUCT(LARGE($C28:$U28,{1,2,3,4})), "")</f>
        <v/>
      </c>
      <c r="AC28" s="34" t="str" cm="1">
        <f t="array" ref="AC28">IFERROR(SUMPRODUCT(LARGE($C28:$U28,{1,2,3,4,5,6,7})), "")</f>
        <v/>
      </c>
      <c r="AD28" s="34" t="str" cm="1">
        <f t="array" ref="AD28">IFERROR(SUMPRODUCT(LARGE($C28:$U28,{1,2,3,4,5,6,7,8})), "")</f>
        <v/>
      </c>
    </row>
    <row r="29" spans="1:71" s="20" customFormat="1" ht="15" customHeight="1" x14ac:dyDescent="0.25">
      <c r="A29" s="45" t="str">
        <f t="shared" si="1"/>
        <v xml:space="preserve">HU </v>
      </c>
      <c r="B29" s="4" t="s">
        <v>2267</v>
      </c>
      <c r="C29" s="5"/>
      <c r="D29" s="5"/>
      <c r="E29" s="5"/>
      <c r="F29" s="5"/>
      <c r="G29" s="5"/>
      <c r="H29" s="39"/>
      <c r="I29" s="5"/>
      <c r="J29" s="5"/>
      <c r="K29" s="5"/>
      <c r="L29" s="5"/>
      <c r="M29" s="5"/>
      <c r="N29" s="5"/>
      <c r="O29" s="5"/>
      <c r="P29" s="5">
        <v>2</v>
      </c>
      <c r="Q29" s="5"/>
      <c r="R29" s="84"/>
      <c r="S29" s="5"/>
      <c r="T29" s="5"/>
      <c r="U29" s="5"/>
      <c r="V29" s="40"/>
      <c r="W29" s="41">
        <f t="shared" si="2"/>
        <v>2</v>
      </c>
      <c r="X29" s="39">
        <f t="shared" si="3"/>
        <v>1</v>
      </c>
      <c r="Y29" s="48" cm="1">
        <f t="array" ref="Y29">IF($X29&lt;=6,SUM($C29:$U29),SUMPRODUCT(LARGE($C29:$U29,{1,2,3,4,5,6})))</f>
        <v>2</v>
      </c>
      <c r="Z29" s="37" t="str">
        <f t="shared" si="4"/>
        <v/>
      </c>
      <c r="AA29" s="37" t="str">
        <f t="shared" si="5"/>
        <v xml:space="preserve"> </v>
      </c>
      <c r="AB29" s="34" t="str" cm="1">
        <f t="array" ref="AB29">IFERROR(SUMPRODUCT(LARGE($C29:$U29,{1,2,3,4})), "")</f>
        <v/>
      </c>
      <c r="AC29" s="34" t="str" cm="1">
        <f t="array" ref="AC29">IFERROR(SUMPRODUCT(LARGE($C29:$U29,{1,2,3,4,5,6,7})), "")</f>
        <v/>
      </c>
      <c r="AD29" s="34" t="str" cm="1">
        <f t="array" ref="AD29">IFERROR(SUMPRODUCT(LARGE($C29:$U29,{1,2,3,4,5,6,7,8})), "")</f>
        <v/>
      </c>
    </row>
    <row r="30" spans="1:71" s="20" customFormat="1" ht="15" customHeight="1" x14ac:dyDescent="0.25">
      <c r="A30" s="45" t="str">
        <f t="shared" si="1"/>
        <v xml:space="preserve">LCU </v>
      </c>
      <c r="B30" s="4" t="s">
        <v>2415</v>
      </c>
      <c r="C30" s="5"/>
      <c r="D30" s="5"/>
      <c r="E30" s="5"/>
      <c r="F30" s="5"/>
      <c r="G30" s="5"/>
      <c r="H30" s="39"/>
      <c r="I30" s="5"/>
      <c r="J30" s="5"/>
      <c r="K30" s="5"/>
      <c r="L30" s="5"/>
      <c r="M30" s="5"/>
      <c r="N30" s="5"/>
      <c r="O30" s="5"/>
      <c r="P30" s="5"/>
      <c r="Q30" s="5"/>
      <c r="R30" s="84"/>
      <c r="S30" s="5"/>
      <c r="T30" s="5"/>
      <c r="U30" s="5"/>
      <c r="V30" s="40"/>
      <c r="W30" s="41">
        <f t="shared" si="2"/>
        <v>0</v>
      </c>
      <c r="X30" s="39">
        <f t="shared" si="3"/>
        <v>0</v>
      </c>
      <c r="Y30" s="48" cm="1">
        <f t="array" ref="Y30">IF($X30&lt;=6,SUM($C30:$U30),SUMPRODUCT(LARGE($C30:$U30,{1,2,3,4,5,6})))</f>
        <v>0</v>
      </c>
      <c r="Z30" s="37" t="str">
        <f t="shared" si="4"/>
        <v/>
      </c>
      <c r="AA30" s="37" t="str">
        <f t="shared" si="5"/>
        <v xml:space="preserve"> </v>
      </c>
      <c r="AB30" s="34" t="str" cm="1">
        <f t="array" ref="AB30">IFERROR(SUMPRODUCT(LARGE($C30:$U30,{1,2,3,4})), "")</f>
        <v/>
      </c>
      <c r="AC30" s="34" t="str" cm="1">
        <f t="array" ref="AC30">IFERROR(SUMPRODUCT(LARGE($C30:$U30,{1,2,3,4,5,6,7})), "")</f>
        <v/>
      </c>
      <c r="AD30" s="34" t="str" cm="1">
        <f t="array" ref="AD30">IFERROR(SUMPRODUCT(LARGE($C30:$U30,{1,2,3,4,5,6,7,8})), "")</f>
        <v/>
      </c>
    </row>
    <row r="31" spans="1:71" s="20" customFormat="1" ht="15" customHeight="1" x14ac:dyDescent="0.25">
      <c r="A31" s="51" t="str">
        <f t="shared" si="1"/>
        <v xml:space="preserve">Lee </v>
      </c>
      <c r="B31" s="4" t="s">
        <v>718</v>
      </c>
      <c r="C31" s="10">
        <v>6</v>
      </c>
      <c r="D31" s="5">
        <v>4</v>
      </c>
      <c r="E31" s="5"/>
      <c r="F31" s="5">
        <v>4</v>
      </c>
      <c r="G31" s="5"/>
      <c r="H31" s="39">
        <v>6</v>
      </c>
      <c r="I31" s="5">
        <v>4</v>
      </c>
      <c r="J31" s="5"/>
      <c r="K31" s="5"/>
      <c r="L31" s="5"/>
      <c r="M31" s="5"/>
      <c r="N31" s="5">
        <v>4</v>
      </c>
      <c r="O31" s="5">
        <v>4</v>
      </c>
      <c r="P31" s="5">
        <v>4</v>
      </c>
      <c r="Q31" s="5"/>
      <c r="R31" s="84"/>
      <c r="S31" s="5">
        <v>4</v>
      </c>
      <c r="T31" s="5"/>
      <c r="U31" s="5"/>
      <c r="V31" s="40"/>
      <c r="W31" s="41">
        <f t="shared" si="2"/>
        <v>40</v>
      </c>
      <c r="X31" s="39">
        <f t="shared" si="3"/>
        <v>9</v>
      </c>
      <c r="Y31" s="48" cm="1">
        <f t="array" ref="Y31">IF($X31&lt;=6,SUM($C31:$U31),SUMPRODUCT(LARGE($C31:$U31,{1,2,3,4,5,6})))</f>
        <v>28</v>
      </c>
      <c r="Z31" s="37" t="str">
        <f t="shared" si="4"/>
        <v/>
      </c>
      <c r="AA31" s="37" t="str">
        <f t="shared" si="5"/>
        <v xml:space="preserve"> </v>
      </c>
      <c r="AB31" s="34" cm="1">
        <f t="array" ref="AB31">IFERROR(SUMPRODUCT(LARGE($C31:$U31,{1,2,3,4})), "")</f>
        <v>20</v>
      </c>
      <c r="AC31" s="34" cm="1">
        <f t="array" ref="AC31">IFERROR(SUMPRODUCT(LARGE($C31:$U31,{1,2,3,4,5,6,7})), "")</f>
        <v>32</v>
      </c>
      <c r="AD31" s="34" cm="1">
        <f t="array" ref="AD31">IFERROR(SUMPRODUCT(LARGE($C31:$U31,{1,2,3,4,5,6,7,8})), "")</f>
        <v>36</v>
      </c>
    </row>
    <row r="32" spans="1:71" s="20" customFormat="1" ht="15" customHeight="1" x14ac:dyDescent="0.25">
      <c r="A32" s="51" t="str">
        <f t="shared" si="1"/>
        <v xml:space="preserve">Lee </v>
      </c>
      <c r="B32" s="4" t="s">
        <v>2268</v>
      </c>
      <c r="C32" s="5"/>
      <c r="D32" s="5"/>
      <c r="E32" s="5"/>
      <c r="F32" s="5"/>
      <c r="G32" s="5"/>
      <c r="H32" s="39"/>
      <c r="I32" s="5"/>
      <c r="J32" s="5"/>
      <c r="K32" s="5"/>
      <c r="L32" s="5"/>
      <c r="M32" s="5"/>
      <c r="N32" s="5"/>
      <c r="O32" s="5"/>
      <c r="P32" s="5">
        <v>0</v>
      </c>
      <c r="Q32" s="5"/>
      <c r="R32" s="84"/>
      <c r="S32" s="5"/>
      <c r="T32" s="5"/>
      <c r="U32" s="5"/>
      <c r="V32" s="40"/>
      <c r="W32" s="41">
        <f t="shared" si="2"/>
        <v>0</v>
      </c>
      <c r="X32" s="39">
        <f t="shared" si="3"/>
        <v>1</v>
      </c>
      <c r="Y32" s="48" cm="1">
        <f t="array" ref="Y32">IF($X32&lt;=6,SUM($C32:$U32),SUMPRODUCT(LARGE($C32:$U32,{1,2,3,4,5,6})))</f>
        <v>0</v>
      </c>
      <c r="Z32" s="37" t="str">
        <f t="shared" si="4"/>
        <v/>
      </c>
      <c r="AA32" s="37" t="str">
        <f t="shared" si="5"/>
        <v xml:space="preserve"> </v>
      </c>
      <c r="AB32" s="34" t="str" cm="1">
        <f t="array" ref="AB32">IFERROR(SUMPRODUCT(LARGE($C32:$U32,{1,2,3,4})), "")</f>
        <v/>
      </c>
      <c r="AC32" s="34" t="str" cm="1">
        <f t="array" ref="AC32">IFERROR(SUMPRODUCT(LARGE($C32:$U32,{1,2,3,4,5,6,7})), "")</f>
        <v/>
      </c>
      <c r="AD32" s="34" t="str" cm="1">
        <f t="array" ref="AD32">IFERROR(SUMPRODUCT(LARGE($C32:$U32,{1,2,3,4,5,6,7,8})), "")</f>
        <v/>
      </c>
    </row>
    <row r="33" spans="1:30" s="20" customFormat="1" ht="15" customHeight="1" x14ac:dyDescent="0.25">
      <c r="A33" s="51" t="str">
        <f t="shared" si="1"/>
        <v xml:space="preserve">Lee </v>
      </c>
      <c r="B33" s="4" t="s">
        <v>717</v>
      </c>
      <c r="C33" s="10">
        <v>4</v>
      </c>
      <c r="D33" s="5">
        <v>4</v>
      </c>
      <c r="E33" s="5"/>
      <c r="F33" s="5">
        <v>8</v>
      </c>
      <c r="G33" s="5"/>
      <c r="H33" s="39">
        <v>6</v>
      </c>
      <c r="I33" s="5">
        <v>14</v>
      </c>
      <c r="J33" s="5"/>
      <c r="K33" s="5"/>
      <c r="L33" s="5"/>
      <c r="M33" s="5"/>
      <c r="N33" s="5">
        <v>14</v>
      </c>
      <c r="O33" s="5">
        <v>2</v>
      </c>
      <c r="P33" s="5">
        <v>4</v>
      </c>
      <c r="Q33" s="5"/>
      <c r="R33" s="84"/>
      <c r="S33" s="5">
        <v>4</v>
      </c>
      <c r="T33" s="5"/>
      <c r="U33" s="5"/>
      <c r="V33" s="40"/>
      <c r="W33" s="41">
        <f t="shared" si="2"/>
        <v>60</v>
      </c>
      <c r="X33" s="39">
        <f t="shared" si="3"/>
        <v>9</v>
      </c>
      <c r="Y33" s="48" cm="1">
        <f t="array" ref="Y33">IF($X33&lt;=6,SUM($C33:$U33),SUMPRODUCT(LARGE($C33:$U33,{1,2,3,4,5,6})))</f>
        <v>50</v>
      </c>
      <c r="Z33" s="37" t="str">
        <f t="shared" si="4"/>
        <v/>
      </c>
      <c r="AA33" s="37" t="str">
        <f t="shared" si="5"/>
        <v xml:space="preserve"> </v>
      </c>
      <c r="AB33" s="34" cm="1">
        <f t="array" ref="AB33">IFERROR(SUMPRODUCT(LARGE($C33:$U33,{1,2,3,4})), "")</f>
        <v>42</v>
      </c>
      <c r="AC33" s="34" cm="1">
        <f t="array" ref="AC33">IFERROR(SUMPRODUCT(LARGE($C33:$U33,{1,2,3,4,5,6,7})), "")</f>
        <v>54</v>
      </c>
      <c r="AD33" s="34" cm="1">
        <f t="array" ref="AD33">IFERROR(SUMPRODUCT(LARGE($C33:$U33,{1,2,3,4,5,6,7,8})), "")</f>
        <v>58</v>
      </c>
    </row>
    <row r="34" spans="1:30" s="20" customFormat="1" ht="15" customHeight="1" x14ac:dyDescent="0.25">
      <c r="A34" s="51" t="str">
        <f t="shared" si="1"/>
        <v xml:space="preserve">Lee </v>
      </c>
      <c r="B34" s="4" t="s">
        <v>2394</v>
      </c>
      <c r="C34" s="5"/>
      <c r="D34" s="5"/>
      <c r="E34" s="5"/>
      <c r="F34" s="5"/>
      <c r="G34" s="5"/>
      <c r="H34" s="39"/>
      <c r="I34" s="5"/>
      <c r="J34" s="5"/>
      <c r="K34" s="5"/>
      <c r="L34" s="5"/>
      <c r="M34" s="5"/>
      <c r="N34" s="5"/>
      <c r="O34" s="5"/>
      <c r="P34" s="5"/>
      <c r="Q34" s="5"/>
      <c r="R34" s="84">
        <v>2</v>
      </c>
      <c r="S34" s="5"/>
      <c r="T34" s="5"/>
      <c r="U34" s="5"/>
      <c r="V34" s="40"/>
      <c r="W34" s="41">
        <f t="shared" si="2"/>
        <v>2</v>
      </c>
      <c r="X34" s="39">
        <f t="shared" si="3"/>
        <v>1</v>
      </c>
      <c r="Y34" s="48" cm="1">
        <f t="array" ref="Y34">IF($X34&lt;=6,SUM($C34:$U34),SUMPRODUCT(LARGE($C34:$U34,{1,2,3,4,5,6})))</f>
        <v>2</v>
      </c>
      <c r="Z34" s="37" t="str">
        <f t="shared" si="4"/>
        <v/>
      </c>
      <c r="AA34" s="37" t="str">
        <f t="shared" si="5"/>
        <v xml:space="preserve"> </v>
      </c>
      <c r="AB34" s="34" t="str" cm="1">
        <f t="array" ref="AB34">IFERROR(SUMPRODUCT(LARGE($C34:$U34,{1,2,3,4})), "")</f>
        <v/>
      </c>
      <c r="AC34" s="34" t="str" cm="1">
        <f t="array" ref="AC34">IFERROR(SUMPRODUCT(LARGE($C34:$U34,{1,2,3,4,5,6,7})), "")</f>
        <v/>
      </c>
      <c r="AD34" s="34" t="str" cm="1">
        <f t="array" ref="AD34">IFERROR(SUMPRODUCT(LARGE($C34:$U34,{1,2,3,4,5,6,7,8})), "")</f>
        <v/>
      </c>
    </row>
    <row r="35" spans="1:30" s="20" customFormat="1" ht="15" customHeight="1" x14ac:dyDescent="0.25">
      <c r="A35" s="51" t="str">
        <f t="shared" si="1"/>
        <v xml:space="preserve">LSUS </v>
      </c>
      <c r="B35" s="4" t="s">
        <v>1577</v>
      </c>
      <c r="C35" s="5"/>
      <c r="D35" s="5"/>
      <c r="E35" s="5"/>
      <c r="F35" s="5"/>
      <c r="G35" s="5"/>
      <c r="H35" s="39"/>
      <c r="I35" s="5">
        <v>2</v>
      </c>
      <c r="J35" s="5"/>
      <c r="K35" s="5"/>
      <c r="L35" s="5"/>
      <c r="M35" s="5"/>
      <c r="N35" s="5">
        <v>2</v>
      </c>
      <c r="O35" s="5"/>
      <c r="P35" s="5"/>
      <c r="Q35" s="5"/>
      <c r="R35" s="84"/>
      <c r="S35" s="5"/>
      <c r="T35" s="5"/>
      <c r="U35" s="5"/>
      <c r="V35" s="40"/>
      <c r="W35" s="41">
        <f t="shared" si="2"/>
        <v>4</v>
      </c>
      <c r="X35" s="39">
        <f t="shared" si="3"/>
        <v>2</v>
      </c>
      <c r="Y35" s="48" cm="1">
        <f t="array" ref="Y35">IF($X35&lt;=6,SUM($C35:$U35),SUMPRODUCT(LARGE($C35:$U35,{1,2,3,4,5,6})))</f>
        <v>4</v>
      </c>
      <c r="Z35" s="37" t="str">
        <f t="shared" si="4"/>
        <v/>
      </c>
      <c r="AA35" s="37" t="str">
        <f t="shared" si="5"/>
        <v xml:space="preserve"> </v>
      </c>
      <c r="AB35" s="34" t="str" cm="1">
        <f t="array" ref="AB35">IFERROR(SUMPRODUCT(LARGE($C35:$U35,{1,2,3,4})), "")</f>
        <v/>
      </c>
      <c r="AC35" s="34" t="str" cm="1">
        <f t="array" ref="AC35">IFERROR(SUMPRODUCT(LARGE($C35:$U35,{1,2,3,4,5,6,7})), "")</f>
        <v/>
      </c>
      <c r="AD35" s="34" t="str" cm="1">
        <f t="array" ref="AD35">IFERROR(SUMPRODUCT(LARGE($C35:$U35,{1,2,3,4,5,6,7,8})), "")</f>
        <v/>
      </c>
    </row>
    <row r="36" spans="1:30" s="20" customFormat="1" ht="15" customHeight="1" x14ac:dyDescent="0.25">
      <c r="A36" s="51" t="str">
        <f t="shared" ref="A36:A67" si="6">IF(ISBLANK(B36)," ",(LEFT(B36,FIND("@",SUBSTITUTE(B36,"-","@",LEN(B36)-LEN(SUBSTITUTE(B36,"-",""))))-1)))</f>
        <v xml:space="preserve">LSUS </v>
      </c>
      <c r="B36" s="4" t="s">
        <v>2416</v>
      </c>
      <c r="C36" s="5"/>
      <c r="D36" s="5"/>
      <c r="E36" s="5"/>
      <c r="F36" s="5"/>
      <c r="G36" s="5"/>
      <c r="H36" s="39"/>
      <c r="I36" s="5"/>
      <c r="J36" s="5"/>
      <c r="K36" s="5"/>
      <c r="L36" s="5"/>
      <c r="M36" s="5"/>
      <c r="N36" s="5"/>
      <c r="O36" s="5"/>
      <c r="P36" s="5"/>
      <c r="Q36" s="5"/>
      <c r="R36" s="84"/>
      <c r="S36" s="5">
        <v>2</v>
      </c>
      <c r="T36" s="5"/>
      <c r="U36" s="5"/>
      <c r="V36" s="40"/>
      <c r="W36" s="41">
        <f t="shared" ref="W36:W67" si="7">SUM($C36:$V36)</f>
        <v>2</v>
      </c>
      <c r="X36" s="39">
        <f t="shared" ref="X36:X67" si="8">COUNTA(C36:U36)</f>
        <v>1</v>
      </c>
      <c r="Y36" s="48" cm="1">
        <f t="array" ref="Y36">IF($X36&lt;=6,SUM($C36:$U36),SUMPRODUCT(LARGE($C36:$U36,{1,2,3,4,5,6})))</f>
        <v>2</v>
      </c>
      <c r="Z36" s="37" t="str">
        <f t="shared" ref="Z36:Z67" si="9">IF(AND($X36&gt;=6,Y36=Y37),"Manual Calc Needed","")</f>
        <v/>
      </c>
      <c r="AA36" s="37" t="str">
        <f t="shared" ref="AA36:AA67" si="10">IF(AND($X36&gt;=6,$Z36="Tie"),"Manual Calc Needed"," ")</f>
        <v xml:space="preserve"> </v>
      </c>
      <c r="AB36" s="34" t="str" cm="1">
        <f t="array" ref="AB36">IFERROR(SUMPRODUCT(LARGE($C36:$U36,{1,2,3,4})), "")</f>
        <v/>
      </c>
      <c r="AC36" s="34" t="str" cm="1">
        <f t="array" ref="AC36">IFERROR(SUMPRODUCT(LARGE($C36:$U36,{1,2,3,4,5,6,7})), "")</f>
        <v/>
      </c>
      <c r="AD36" s="34" t="str" cm="1">
        <f t="array" ref="AD36">IFERROR(SUMPRODUCT(LARGE($C36:$U36,{1,2,3,4,5,6,7,8})), "")</f>
        <v/>
      </c>
    </row>
    <row r="37" spans="1:30" s="20" customFormat="1" ht="15" customHeight="1" x14ac:dyDescent="0.25">
      <c r="A37" s="51" t="str">
        <f t="shared" si="6"/>
        <v xml:space="preserve">LSUS </v>
      </c>
      <c r="B37" s="4" t="s">
        <v>721</v>
      </c>
      <c r="C37" s="10">
        <v>16</v>
      </c>
      <c r="D37" s="10">
        <v>4</v>
      </c>
      <c r="E37" s="26"/>
      <c r="F37" s="26"/>
      <c r="G37" s="26"/>
      <c r="H37" s="38"/>
      <c r="I37" s="26"/>
      <c r="J37" s="26"/>
      <c r="K37" s="26"/>
      <c r="L37" s="26"/>
      <c r="M37" s="26"/>
      <c r="N37" s="26"/>
      <c r="O37" s="26"/>
      <c r="P37" s="26"/>
      <c r="Q37" s="26"/>
      <c r="R37" s="82"/>
      <c r="S37" s="26"/>
      <c r="T37" s="26"/>
      <c r="U37" s="26"/>
      <c r="V37" s="40"/>
      <c r="W37" s="41">
        <f t="shared" si="7"/>
        <v>20</v>
      </c>
      <c r="X37" s="39">
        <f t="shared" si="8"/>
        <v>2</v>
      </c>
      <c r="Y37" s="48" cm="1">
        <f t="array" ref="Y37">IF($X37&lt;=6,SUM($C37:$U37),SUMPRODUCT(LARGE($C37:$U37,{1,2,3,4,5,6})))</f>
        <v>20</v>
      </c>
      <c r="Z37" s="37" t="str">
        <f t="shared" si="9"/>
        <v/>
      </c>
      <c r="AA37" s="37" t="str">
        <f t="shared" si="10"/>
        <v xml:space="preserve"> </v>
      </c>
      <c r="AB37" s="34" t="str" cm="1">
        <f t="array" ref="AB37">IFERROR(SUMPRODUCT(LARGE($C37:$U37,{1,2,3,4})), "")</f>
        <v/>
      </c>
      <c r="AC37" s="34" t="str" cm="1">
        <f t="array" ref="AC37">IFERROR(SUMPRODUCT(LARGE($C37:$U37,{1,2,3,4,5,6,7})), "")</f>
        <v/>
      </c>
      <c r="AD37" s="34" t="str" cm="1">
        <f t="array" ref="AD37">IFERROR(SUMPRODUCT(LARGE($C37:$U37,{1,2,3,4,5,6,7,8})), "")</f>
        <v/>
      </c>
    </row>
    <row r="38" spans="1:30" s="20" customFormat="1" ht="15" customHeight="1" x14ac:dyDescent="0.25">
      <c r="A38" s="51" t="str">
        <f t="shared" si="6"/>
        <v xml:space="preserve">LSUS </v>
      </c>
      <c r="B38" s="4" t="s">
        <v>2417</v>
      </c>
      <c r="C38" s="5"/>
      <c r="D38" s="5"/>
      <c r="E38" s="5"/>
      <c r="F38" s="5"/>
      <c r="G38" s="5"/>
      <c r="H38" s="39"/>
      <c r="I38" s="5"/>
      <c r="J38" s="5"/>
      <c r="K38" s="5"/>
      <c r="L38" s="5"/>
      <c r="M38" s="5"/>
      <c r="N38" s="5"/>
      <c r="O38" s="5"/>
      <c r="P38" s="5"/>
      <c r="Q38" s="5"/>
      <c r="R38" s="84"/>
      <c r="S38" s="5">
        <v>6</v>
      </c>
      <c r="T38" s="5"/>
      <c r="U38" s="5"/>
      <c r="V38" s="40"/>
      <c r="W38" s="41">
        <f t="shared" si="7"/>
        <v>6</v>
      </c>
      <c r="X38" s="39">
        <f t="shared" si="8"/>
        <v>1</v>
      </c>
      <c r="Y38" s="48" cm="1">
        <f t="array" ref="Y38">IF($X38&lt;=6,SUM($C38:$U38),SUMPRODUCT(LARGE($C38:$U38,{1,2,3,4,5,6})))</f>
        <v>6</v>
      </c>
      <c r="Z38" s="37" t="str">
        <f t="shared" si="9"/>
        <v/>
      </c>
      <c r="AA38" s="37" t="str">
        <f t="shared" si="10"/>
        <v xml:space="preserve"> </v>
      </c>
      <c r="AB38" s="34" t="str" cm="1">
        <f t="array" ref="AB38">IFERROR(SUMPRODUCT(LARGE($C38:$U38,{1,2,3,4})), "")</f>
        <v/>
      </c>
      <c r="AC38" s="34" t="str" cm="1">
        <f t="array" ref="AC38">IFERROR(SUMPRODUCT(LARGE($C38:$U38,{1,2,3,4,5,6,7})), "")</f>
        <v/>
      </c>
      <c r="AD38" s="34" t="str" cm="1">
        <f t="array" ref="AD38">IFERROR(SUMPRODUCT(LARGE($C38:$U38,{1,2,3,4,5,6,7,8})), "")</f>
        <v/>
      </c>
    </row>
    <row r="39" spans="1:30" s="20" customFormat="1" ht="15" customHeight="1" x14ac:dyDescent="0.25">
      <c r="A39" s="51" t="str">
        <f t="shared" si="6"/>
        <v xml:space="preserve">LSUS </v>
      </c>
      <c r="B39" s="4" t="s">
        <v>719</v>
      </c>
      <c r="C39" s="10">
        <v>22</v>
      </c>
      <c r="D39" s="5">
        <v>16</v>
      </c>
      <c r="E39" s="5"/>
      <c r="F39" s="5">
        <v>16</v>
      </c>
      <c r="G39" s="5"/>
      <c r="H39" s="39">
        <v>12</v>
      </c>
      <c r="I39" s="5">
        <v>4</v>
      </c>
      <c r="J39" s="5"/>
      <c r="K39" s="5"/>
      <c r="L39" s="5"/>
      <c r="M39" s="5"/>
      <c r="N39" s="5">
        <v>4</v>
      </c>
      <c r="O39" s="5">
        <v>14</v>
      </c>
      <c r="P39" s="5">
        <v>14</v>
      </c>
      <c r="Q39" s="5"/>
      <c r="R39" s="84"/>
      <c r="S39" s="5">
        <v>4</v>
      </c>
      <c r="T39" s="5"/>
      <c r="U39" s="5"/>
      <c r="V39" s="40"/>
      <c r="W39" s="41">
        <f t="shared" si="7"/>
        <v>106</v>
      </c>
      <c r="X39" s="39">
        <f t="shared" si="8"/>
        <v>9</v>
      </c>
      <c r="Y39" s="48" cm="1">
        <f t="array" ref="Y39">IF($X39&lt;=6,SUM($C39:$U39),SUMPRODUCT(LARGE($C39:$U39,{1,2,3,4,5,6})))</f>
        <v>94</v>
      </c>
      <c r="Z39" s="37" t="str">
        <f t="shared" si="9"/>
        <v/>
      </c>
      <c r="AA39" s="37" t="str">
        <f t="shared" si="10"/>
        <v xml:space="preserve"> </v>
      </c>
      <c r="AB39" s="34" cm="1">
        <f t="array" ref="AB39">IFERROR(SUMPRODUCT(LARGE($C39:$U39,{1,2,3,4})), "")</f>
        <v>68</v>
      </c>
      <c r="AC39" s="34" cm="1">
        <f t="array" ref="AC39">IFERROR(SUMPRODUCT(LARGE($C39:$U39,{1,2,3,4,5,6,7})), "")</f>
        <v>98</v>
      </c>
      <c r="AD39" s="34" cm="1">
        <f t="array" ref="AD39">IFERROR(SUMPRODUCT(LARGE($C39:$U39,{1,2,3,4,5,6,7,8})), "")</f>
        <v>102</v>
      </c>
    </row>
    <row r="40" spans="1:30" s="20" customFormat="1" ht="15" customHeight="1" x14ac:dyDescent="0.25">
      <c r="A40" s="51" t="str">
        <f t="shared" si="6"/>
        <v xml:space="preserve">LTU </v>
      </c>
      <c r="B40" s="4" t="s">
        <v>2251</v>
      </c>
      <c r="C40" s="5"/>
      <c r="D40" s="5"/>
      <c r="E40" s="5"/>
      <c r="F40" s="5"/>
      <c r="G40" s="5"/>
      <c r="H40" s="39"/>
      <c r="I40" s="5"/>
      <c r="J40" s="5"/>
      <c r="K40" s="5"/>
      <c r="L40" s="5"/>
      <c r="M40" s="5"/>
      <c r="N40" s="5"/>
      <c r="O40" s="5">
        <v>4</v>
      </c>
      <c r="P40" s="5"/>
      <c r="Q40" s="5"/>
      <c r="R40" s="84"/>
      <c r="S40" s="5"/>
      <c r="T40" s="5"/>
      <c r="U40" s="5"/>
      <c r="V40" s="40"/>
      <c r="W40" s="41">
        <f t="shared" si="7"/>
        <v>4</v>
      </c>
      <c r="X40" s="39">
        <f t="shared" si="8"/>
        <v>1</v>
      </c>
      <c r="Y40" s="48" cm="1">
        <f t="array" ref="Y40">IF($X40&lt;=6,SUM($C40:$U40),SUMPRODUCT(LARGE($C40:$U40,{1,2,3,4,5,6})))</f>
        <v>4</v>
      </c>
      <c r="Z40" s="37" t="str">
        <f t="shared" si="9"/>
        <v/>
      </c>
      <c r="AA40" s="37" t="str">
        <f t="shared" si="10"/>
        <v xml:space="preserve"> </v>
      </c>
      <c r="AB40" s="34" t="str" cm="1">
        <f t="array" ref="AB40">IFERROR(SUMPRODUCT(LARGE($C40:$U40,{1,2,3,4})), "")</f>
        <v/>
      </c>
      <c r="AC40" s="34" t="str" cm="1">
        <f t="array" ref="AC40">IFERROR(SUMPRODUCT(LARGE($C40:$U40,{1,2,3,4,5,6,7})), "")</f>
        <v/>
      </c>
      <c r="AD40" s="34" t="str" cm="1">
        <f t="array" ref="AD40">IFERROR(SUMPRODUCT(LARGE($C40:$U40,{1,2,3,4,5,6,7,8})), "")</f>
        <v/>
      </c>
    </row>
    <row r="41" spans="1:30" s="20" customFormat="1" ht="15" customHeight="1" x14ac:dyDescent="0.25">
      <c r="A41" s="51" t="str">
        <f t="shared" si="6"/>
        <v xml:space="preserve">LTU </v>
      </c>
      <c r="B41" s="4" t="s">
        <v>1286</v>
      </c>
      <c r="C41" s="5"/>
      <c r="D41" s="5"/>
      <c r="E41" s="5"/>
      <c r="F41" s="5">
        <v>2</v>
      </c>
      <c r="G41" s="5"/>
      <c r="H41" s="39"/>
      <c r="I41" s="5">
        <v>6</v>
      </c>
      <c r="J41" s="5"/>
      <c r="K41" s="5"/>
      <c r="L41" s="5"/>
      <c r="M41" s="5"/>
      <c r="N41" s="5">
        <v>6</v>
      </c>
      <c r="O41" s="5"/>
      <c r="P41" s="5"/>
      <c r="Q41" s="5"/>
      <c r="R41" s="84"/>
      <c r="S41" s="5"/>
      <c r="T41" s="5"/>
      <c r="U41" s="5"/>
      <c r="V41" s="40"/>
      <c r="W41" s="41">
        <f t="shared" si="7"/>
        <v>14</v>
      </c>
      <c r="X41" s="39">
        <f t="shared" si="8"/>
        <v>3</v>
      </c>
      <c r="Y41" s="48" cm="1">
        <f t="array" ref="Y41">IF($X41&lt;=6,SUM($C41:$U41),SUMPRODUCT(LARGE($C41:$U41,{1,2,3,4,5,6})))</f>
        <v>14</v>
      </c>
      <c r="Z41" s="37" t="str">
        <f t="shared" si="9"/>
        <v/>
      </c>
      <c r="AA41" s="37" t="str">
        <f t="shared" si="10"/>
        <v xml:space="preserve"> </v>
      </c>
      <c r="AB41" s="34" t="str" cm="1">
        <f t="array" ref="AB41">IFERROR(SUMPRODUCT(LARGE($C41:$U41,{1,2,3,4})), "")</f>
        <v/>
      </c>
      <c r="AC41" s="34" t="str" cm="1">
        <f t="array" ref="AC41">IFERROR(SUMPRODUCT(LARGE($C41:$U41,{1,2,3,4,5,6,7})), "")</f>
        <v/>
      </c>
      <c r="AD41" s="34" t="str" cm="1">
        <f t="array" ref="AD41">IFERROR(SUMPRODUCT(LARGE($C41:$U41,{1,2,3,4,5,6,7,8})), "")</f>
        <v/>
      </c>
    </row>
    <row r="42" spans="1:30" s="20" customFormat="1" ht="15" customHeight="1" x14ac:dyDescent="0.25">
      <c r="A42" s="51" t="str">
        <f t="shared" si="6"/>
        <v xml:space="preserve">LTU </v>
      </c>
      <c r="B42" s="4" t="s">
        <v>1515</v>
      </c>
      <c r="C42" s="5"/>
      <c r="D42" s="5"/>
      <c r="E42" s="5"/>
      <c r="F42" s="5"/>
      <c r="G42" s="5">
        <v>4</v>
      </c>
      <c r="H42" s="39"/>
      <c r="I42" s="5"/>
      <c r="J42" s="5"/>
      <c r="K42" s="5"/>
      <c r="L42" s="5"/>
      <c r="M42" s="5"/>
      <c r="N42" s="5"/>
      <c r="O42" s="5"/>
      <c r="P42" s="5"/>
      <c r="Q42" s="5"/>
      <c r="R42" s="84"/>
      <c r="S42" s="5"/>
      <c r="T42" s="5"/>
      <c r="U42" s="5"/>
      <c r="V42" s="40"/>
      <c r="W42" s="41">
        <f t="shared" si="7"/>
        <v>4</v>
      </c>
      <c r="X42" s="39">
        <f t="shared" si="8"/>
        <v>1</v>
      </c>
      <c r="Y42" s="48" cm="1">
        <f t="array" ref="Y42">IF($X42&lt;=6,SUM($C42:$U42),SUMPRODUCT(LARGE($C42:$U42,{1,2,3,4,5,6})))</f>
        <v>4</v>
      </c>
      <c r="Z42" s="37" t="str">
        <f t="shared" si="9"/>
        <v/>
      </c>
      <c r="AA42" s="37" t="str">
        <f t="shared" si="10"/>
        <v xml:space="preserve"> </v>
      </c>
      <c r="AB42" s="34" t="str" cm="1">
        <f t="array" ref="AB42">IFERROR(SUMPRODUCT(LARGE($C42:$U42,{1,2,3,4})), "")</f>
        <v/>
      </c>
      <c r="AC42" s="34" t="str" cm="1">
        <f t="array" ref="AC42">IFERROR(SUMPRODUCT(LARGE($C42:$U42,{1,2,3,4,5,6,7})), "")</f>
        <v/>
      </c>
      <c r="AD42" s="34" t="str" cm="1">
        <f t="array" ref="AD42">IFERROR(SUMPRODUCT(LARGE($C42:$U42,{1,2,3,4,5,6,7,8})), "")</f>
        <v/>
      </c>
    </row>
    <row r="43" spans="1:30" s="20" customFormat="1" ht="15" customHeight="1" x14ac:dyDescent="0.25">
      <c r="A43" s="51" t="str">
        <f t="shared" si="6"/>
        <v xml:space="preserve">LTU </v>
      </c>
      <c r="B43" s="4" t="s">
        <v>2250</v>
      </c>
      <c r="C43" s="5"/>
      <c r="D43" s="5"/>
      <c r="E43" s="5"/>
      <c r="F43" s="5"/>
      <c r="G43" s="5"/>
      <c r="H43" s="39"/>
      <c r="I43" s="5"/>
      <c r="J43" s="5"/>
      <c r="K43" s="5"/>
      <c r="L43" s="5"/>
      <c r="M43" s="5"/>
      <c r="N43" s="5"/>
      <c r="O43" s="5">
        <v>0</v>
      </c>
      <c r="P43" s="5"/>
      <c r="Q43" s="5"/>
      <c r="R43" s="84"/>
      <c r="S43" s="5"/>
      <c r="T43" s="5"/>
      <c r="U43" s="5"/>
      <c r="V43" s="40"/>
      <c r="W43" s="41">
        <f t="shared" si="7"/>
        <v>0</v>
      </c>
      <c r="X43" s="39">
        <f t="shared" si="8"/>
        <v>1</v>
      </c>
      <c r="Y43" s="48" cm="1">
        <f t="array" ref="Y43">IF($X43&lt;=6,SUM($C43:$U43),SUMPRODUCT(LARGE($C43:$U43,{1,2,3,4,5,6})))</f>
        <v>0</v>
      </c>
      <c r="Z43" s="37" t="str">
        <f t="shared" si="9"/>
        <v/>
      </c>
      <c r="AA43" s="37" t="str">
        <f t="shared" si="10"/>
        <v xml:space="preserve"> </v>
      </c>
      <c r="AB43" s="34" t="str" cm="1">
        <f t="array" ref="AB43">IFERROR(SUMPRODUCT(LARGE($C43:$U43,{1,2,3,4})), "")</f>
        <v/>
      </c>
      <c r="AC43" s="34" t="str" cm="1">
        <f t="array" ref="AC43">IFERROR(SUMPRODUCT(LARGE($C43:$U43,{1,2,3,4,5,6,7})), "")</f>
        <v/>
      </c>
      <c r="AD43" s="34" t="str" cm="1">
        <f t="array" ref="AD43">IFERROR(SUMPRODUCT(LARGE($C43:$U43,{1,2,3,4,5,6,7,8})), "")</f>
        <v/>
      </c>
    </row>
    <row r="44" spans="1:30" s="20" customFormat="1" ht="15" customHeight="1" x14ac:dyDescent="0.25">
      <c r="A44" s="51" t="str">
        <f t="shared" si="6"/>
        <v xml:space="preserve">LTU/USM </v>
      </c>
      <c r="B44" s="4" t="s">
        <v>1514</v>
      </c>
      <c r="C44" s="5"/>
      <c r="D44" s="5"/>
      <c r="E44" s="5"/>
      <c r="F44" s="5"/>
      <c r="G44" s="5">
        <v>0</v>
      </c>
      <c r="H44" s="39"/>
      <c r="I44" s="5"/>
      <c r="J44" s="5"/>
      <c r="K44" s="5"/>
      <c r="L44" s="5"/>
      <c r="M44" s="5"/>
      <c r="N44" s="5"/>
      <c r="O44" s="5"/>
      <c r="P44" s="5"/>
      <c r="Q44" s="5"/>
      <c r="R44" s="84"/>
      <c r="S44" s="5"/>
      <c r="T44" s="5"/>
      <c r="U44" s="5"/>
      <c r="V44" s="40"/>
      <c r="W44" s="41">
        <f t="shared" si="7"/>
        <v>0</v>
      </c>
      <c r="X44" s="39">
        <f t="shared" si="8"/>
        <v>1</v>
      </c>
      <c r="Y44" s="48" cm="1">
        <f t="array" ref="Y44">IF($X44&lt;=6,SUM($C44:$U44),SUMPRODUCT(LARGE($C44:$U44,{1,2,3,4,5,6})))</f>
        <v>0</v>
      </c>
      <c r="Z44" s="37" t="str">
        <f t="shared" si="9"/>
        <v/>
      </c>
      <c r="AA44" s="37" t="str">
        <f t="shared" si="10"/>
        <v xml:space="preserve"> </v>
      </c>
      <c r="AB44" s="34" t="str" cm="1">
        <f t="array" ref="AB44">IFERROR(SUMPRODUCT(LARGE($C44:$U44,{1,2,3,4})), "")</f>
        <v/>
      </c>
      <c r="AC44" s="34" t="str" cm="1">
        <f t="array" ref="AC44">IFERROR(SUMPRODUCT(LARGE($C44:$U44,{1,2,3,4,5,6,7})), "")</f>
        <v/>
      </c>
      <c r="AD44" s="34" t="str" cm="1">
        <f t="array" ref="AD44">IFERROR(SUMPRODUCT(LARGE($C44:$U44,{1,2,3,4,5,6,7,8})), "")</f>
        <v/>
      </c>
    </row>
    <row r="45" spans="1:30" s="20" customFormat="1" ht="15" customHeight="1" x14ac:dyDescent="0.25">
      <c r="A45" s="51" t="str">
        <f t="shared" si="6"/>
        <v xml:space="preserve">MSAC </v>
      </c>
      <c r="B45" s="4" t="s">
        <v>2083</v>
      </c>
      <c r="C45" s="10"/>
      <c r="D45" s="5"/>
      <c r="E45" s="5"/>
      <c r="F45" s="5"/>
      <c r="G45" s="5"/>
      <c r="H45" s="39"/>
      <c r="I45" s="5"/>
      <c r="J45" s="5"/>
      <c r="K45" s="5"/>
      <c r="L45" s="5"/>
      <c r="M45" s="5">
        <v>0</v>
      </c>
      <c r="N45" s="5"/>
      <c r="O45" s="5"/>
      <c r="P45" s="5"/>
      <c r="Q45" s="5"/>
      <c r="R45" s="84"/>
      <c r="S45" s="5"/>
      <c r="T45" s="5"/>
      <c r="U45" s="5"/>
      <c r="V45" s="40"/>
      <c r="W45" s="41">
        <f t="shared" si="7"/>
        <v>0</v>
      </c>
      <c r="X45" s="39">
        <f t="shared" si="8"/>
        <v>1</v>
      </c>
      <c r="Y45" s="48" cm="1">
        <f t="array" ref="Y45">IF($X45&lt;=6,SUM($C45:$U45),SUMPRODUCT(LARGE($C45:$U45,{1,2,3,4,5,6})))</f>
        <v>0</v>
      </c>
      <c r="Z45" s="37" t="str">
        <f t="shared" si="9"/>
        <v/>
      </c>
      <c r="AA45" s="37" t="str">
        <f t="shared" si="10"/>
        <v xml:space="preserve"> </v>
      </c>
      <c r="AB45" s="34" t="str" cm="1">
        <f t="array" ref="AB45">IFERROR(SUMPRODUCT(LARGE($C45:$U45,{1,2,3,4})), "")</f>
        <v/>
      </c>
      <c r="AC45" s="34" t="str" cm="1">
        <f t="array" ref="AC45">IFERROR(SUMPRODUCT(LARGE($C45:$U45,{1,2,3,4,5,6,7})), "")</f>
        <v/>
      </c>
      <c r="AD45" s="34" t="str" cm="1">
        <f t="array" ref="AD45">IFERROR(SUMPRODUCT(LARGE($C45:$U45,{1,2,3,4,5,6,7,8})), "")</f>
        <v/>
      </c>
    </row>
    <row r="46" spans="1:30" s="20" customFormat="1" ht="15" customHeight="1" x14ac:dyDescent="0.25">
      <c r="A46" s="51" t="str">
        <f t="shared" si="6"/>
        <v xml:space="preserve">MSU </v>
      </c>
      <c r="B46" s="4" t="s">
        <v>722</v>
      </c>
      <c r="C46" s="5">
        <v>4</v>
      </c>
      <c r="D46" s="5"/>
      <c r="E46" s="5">
        <v>20</v>
      </c>
      <c r="F46" s="5">
        <v>8</v>
      </c>
      <c r="G46" s="5"/>
      <c r="H46" s="39"/>
      <c r="I46" s="5"/>
      <c r="J46" s="5"/>
      <c r="K46" s="5"/>
      <c r="L46" s="5"/>
      <c r="M46" s="5"/>
      <c r="N46" s="5"/>
      <c r="O46" s="5">
        <v>14</v>
      </c>
      <c r="P46" s="5">
        <v>8</v>
      </c>
      <c r="Q46" s="5">
        <v>16</v>
      </c>
      <c r="R46" s="84">
        <v>20</v>
      </c>
      <c r="S46" s="5">
        <v>8</v>
      </c>
      <c r="T46" s="5"/>
      <c r="U46" s="5"/>
      <c r="V46" s="40"/>
      <c r="W46" s="41">
        <f t="shared" si="7"/>
        <v>98</v>
      </c>
      <c r="X46" s="39">
        <f t="shared" si="8"/>
        <v>8</v>
      </c>
      <c r="Y46" s="48" cm="1">
        <f t="array" ref="Y46">IF($X46&lt;=6,SUM($C46:$U46),SUMPRODUCT(LARGE($C46:$U46,{1,2,3,4,5,6})))</f>
        <v>86</v>
      </c>
      <c r="Z46" s="37" t="str">
        <f t="shared" si="9"/>
        <v/>
      </c>
      <c r="AA46" s="37" t="str">
        <f t="shared" si="10"/>
        <v xml:space="preserve"> </v>
      </c>
      <c r="AB46" s="34" cm="1">
        <f t="array" ref="AB46">IFERROR(SUMPRODUCT(LARGE($C46:$U46,{1,2,3,4})), "")</f>
        <v>70</v>
      </c>
      <c r="AC46" s="34" cm="1">
        <f t="array" ref="AC46">IFERROR(SUMPRODUCT(LARGE($C46:$U46,{1,2,3,4,5,6,7})), "")</f>
        <v>94</v>
      </c>
      <c r="AD46" s="34" cm="1">
        <f t="array" ref="AD46">IFERROR(SUMPRODUCT(LARGE($C46:$U46,{1,2,3,4,5,6,7,8})), "")</f>
        <v>98</v>
      </c>
    </row>
    <row r="47" spans="1:30" s="20" customFormat="1" ht="15" customHeight="1" x14ac:dyDescent="0.25">
      <c r="A47" s="51" t="str">
        <f t="shared" si="6"/>
        <v xml:space="preserve">MSU </v>
      </c>
      <c r="B47" s="4" t="s">
        <v>869</v>
      </c>
      <c r="C47" s="10"/>
      <c r="D47" s="5"/>
      <c r="E47" s="5">
        <v>8</v>
      </c>
      <c r="F47" s="5"/>
      <c r="G47" s="5"/>
      <c r="H47" s="39"/>
      <c r="I47" s="5"/>
      <c r="J47" s="5"/>
      <c r="K47" s="5"/>
      <c r="L47" s="5"/>
      <c r="M47" s="5"/>
      <c r="N47" s="5"/>
      <c r="O47" s="5">
        <v>2</v>
      </c>
      <c r="P47" s="5">
        <v>4</v>
      </c>
      <c r="Q47" s="5">
        <v>8</v>
      </c>
      <c r="R47" s="84">
        <v>6</v>
      </c>
      <c r="S47" s="5">
        <v>8</v>
      </c>
      <c r="T47" s="5"/>
      <c r="U47" s="5"/>
      <c r="V47" s="40"/>
      <c r="W47" s="41">
        <f t="shared" si="7"/>
        <v>36</v>
      </c>
      <c r="X47" s="39">
        <f t="shared" si="8"/>
        <v>6</v>
      </c>
      <c r="Y47" s="48" cm="1">
        <f t="array" ref="Y47">IF($X47&lt;=6,SUM($C47:$U47),SUMPRODUCT(LARGE($C47:$U47,{1,2,3,4,5,6})))</f>
        <v>36</v>
      </c>
      <c r="Z47" s="37" t="str">
        <f t="shared" si="9"/>
        <v/>
      </c>
      <c r="AA47" s="37" t="str">
        <f t="shared" si="10"/>
        <v xml:space="preserve"> </v>
      </c>
      <c r="AB47" s="34" cm="1">
        <f t="array" ref="AB47">IFERROR(SUMPRODUCT(LARGE($C47:$U47,{1,2,3,4})), "")</f>
        <v>30</v>
      </c>
      <c r="AC47" s="34" t="str" cm="1">
        <f t="array" ref="AC47">IFERROR(SUMPRODUCT(LARGE($C47:$U47,{1,2,3,4,5,6,7})), "")</f>
        <v/>
      </c>
      <c r="AD47" s="34" t="str" cm="1">
        <f t="array" ref="AD47">IFERROR(SUMPRODUCT(LARGE($C47:$U47,{1,2,3,4,5,6,7,8})), "")</f>
        <v/>
      </c>
    </row>
    <row r="48" spans="1:30" s="20" customFormat="1" ht="15" customHeight="1" x14ac:dyDescent="0.25">
      <c r="A48" s="51" t="str">
        <f t="shared" si="6"/>
        <v xml:space="preserve">MSU </v>
      </c>
      <c r="B48" s="4" t="s">
        <v>723</v>
      </c>
      <c r="C48" s="5">
        <v>8</v>
      </c>
      <c r="D48" s="5"/>
      <c r="E48" s="5"/>
      <c r="F48" s="5"/>
      <c r="G48" s="5"/>
      <c r="H48" s="39"/>
      <c r="I48" s="5"/>
      <c r="J48" s="5"/>
      <c r="K48" s="5"/>
      <c r="L48" s="5"/>
      <c r="M48" s="5"/>
      <c r="N48" s="5"/>
      <c r="O48" s="5"/>
      <c r="P48" s="5"/>
      <c r="Q48" s="5"/>
      <c r="R48" s="84"/>
      <c r="S48" s="5"/>
      <c r="T48" s="5"/>
      <c r="U48" s="5"/>
      <c r="V48" s="40"/>
      <c r="W48" s="41">
        <f t="shared" si="7"/>
        <v>8</v>
      </c>
      <c r="X48" s="39">
        <f t="shared" si="8"/>
        <v>1</v>
      </c>
      <c r="Y48" s="48" cm="1">
        <f t="array" ref="Y48">IF($X48&lt;=6,SUM($C48:$U48),SUMPRODUCT(LARGE($C48:$U48,{1,2,3,4,5,6})))</f>
        <v>8</v>
      </c>
      <c r="Z48" s="37" t="str">
        <f t="shared" si="9"/>
        <v/>
      </c>
      <c r="AA48" s="37" t="str">
        <f t="shared" si="10"/>
        <v xml:space="preserve"> </v>
      </c>
      <c r="AB48" s="34" t="str" cm="1">
        <f t="array" ref="AB48">IFERROR(SUMPRODUCT(LARGE($C48:$U48,{1,2,3,4})), "")</f>
        <v/>
      </c>
      <c r="AC48" s="34" t="str" cm="1">
        <f t="array" ref="AC48">IFERROR(SUMPRODUCT(LARGE($C48:$U48,{1,2,3,4,5,6,7})), "")</f>
        <v/>
      </c>
      <c r="AD48" s="34" t="str" cm="1">
        <f t="array" ref="AD48">IFERROR(SUMPRODUCT(LARGE($C48:$U48,{1,2,3,4,5,6,7,8})), "")</f>
        <v/>
      </c>
    </row>
    <row r="49" spans="1:30" s="20" customFormat="1" ht="15" customHeight="1" x14ac:dyDescent="0.25">
      <c r="A49" s="51" t="str">
        <f t="shared" si="6"/>
        <v xml:space="preserve">MSU </v>
      </c>
      <c r="B49" s="4" t="s">
        <v>724</v>
      </c>
      <c r="C49" s="5">
        <v>4</v>
      </c>
      <c r="D49" s="5"/>
      <c r="E49" s="5">
        <v>18</v>
      </c>
      <c r="F49" s="5"/>
      <c r="G49" s="5"/>
      <c r="H49" s="39"/>
      <c r="I49" s="5"/>
      <c r="J49" s="5"/>
      <c r="K49" s="5"/>
      <c r="L49" s="5"/>
      <c r="M49" s="5"/>
      <c r="N49" s="5"/>
      <c r="O49" s="5">
        <v>22</v>
      </c>
      <c r="P49" s="5">
        <v>16</v>
      </c>
      <c r="Q49" s="5">
        <v>14</v>
      </c>
      <c r="R49" s="84">
        <v>8</v>
      </c>
      <c r="S49" s="5">
        <v>12</v>
      </c>
      <c r="T49" s="5"/>
      <c r="U49" s="5"/>
      <c r="V49" s="40"/>
      <c r="W49" s="41">
        <f t="shared" si="7"/>
        <v>94</v>
      </c>
      <c r="X49" s="39">
        <f t="shared" si="8"/>
        <v>7</v>
      </c>
      <c r="Y49" s="48" cm="1">
        <f t="array" ref="Y49">IF($X49&lt;=6,SUM($C49:$U49),SUMPRODUCT(LARGE($C49:$U49,{1,2,3,4,5,6})))</f>
        <v>90</v>
      </c>
      <c r="Z49" s="37" t="str">
        <f t="shared" si="9"/>
        <v/>
      </c>
      <c r="AA49" s="37" t="str">
        <f t="shared" si="10"/>
        <v xml:space="preserve"> </v>
      </c>
      <c r="AB49" s="34" cm="1">
        <f t="array" ref="AB49">IFERROR(SUMPRODUCT(LARGE($C49:$U49,{1,2,3,4})), "")</f>
        <v>70</v>
      </c>
      <c r="AC49" s="34" cm="1">
        <f t="array" ref="AC49">IFERROR(SUMPRODUCT(LARGE($C49:$U49,{1,2,3,4,5,6,7})), "")</f>
        <v>94</v>
      </c>
      <c r="AD49" s="34" t="str" cm="1">
        <f t="array" ref="AD49">IFERROR(SUMPRODUCT(LARGE($C49:$U49,{1,2,3,4,5,6,7,8})), "")</f>
        <v/>
      </c>
    </row>
    <row r="50" spans="1:30" s="20" customFormat="1" ht="15" customHeight="1" x14ac:dyDescent="0.25">
      <c r="A50" s="51" t="str">
        <f t="shared" si="6"/>
        <v xml:space="preserve">MSU </v>
      </c>
      <c r="B50" s="4" t="s">
        <v>1287</v>
      </c>
      <c r="C50" s="5"/>
      <c r="D50" s="5"/>
      <c r="E50" s="5"/>
      <c r="F50" s="5">
        <v>10</v>
      </c>
      <c r="G50" s="5"/>
      <c r="H50" s="39"/>
      <c r="I50" s="5"/>
      <c r="J50" s="5"/>
      <c r="K50" s="5"/>
      <c r="L50" s="5"/>
      <c r="M50" s="5"/>
      <c r="N50" s="5"/>
      <c r="O50" s="5"/>
      <c r="P50" s="5"/>
      <c r="Q50" s="5"/>
      <c r="R50" s="84"/>
      <c r="S50" s="5"/>
      <c r="T50" s="5"/>
      <c r="U50" s="5"/>
      <c r="V50" s="40"/>
      <c r="W50" s="41">
        <f t="shared" si="7"/>
        <v>10</v>
      </c>
      <c r="X50" s="39">
        <f t="shared" si="8"/>
        <v>1</v>
      </c>
      <c r="Y50" s="48" cm="1">
        <f t="array" ref="Y50">IF($X50&lt;=6,SUM($C50:$U50),SUMPRODUCT(LARGE($C50:$U50,{1,2,3,4,5,6})))</f>
        <v>10</v>
      </c>
      <c r="Z50" s="37" t="str">
        <f t="shared" si="9"/>
        <v/>
      </c>
      <c r="AA50" s="37" t="str">
        <f t="shared" si="10"/>
        <v xml:space="preserve"> </v>
      </c>
      <c r="AB50" s="34" t="str" cm="1">
        <f t="array" ref="AB50">IFERROR(SUMPRODUCT(LARGE($C50:$U50,{1,2,3,4})), "")</f>
        <v/>
      </c>
      <c r="AC50" s="34" t="str" cm="1">
        <f t="array" ref="AC50">IFERROR(SUMPRODUCT(LARGE($C50:$U50,{1,2,3,4,5,6,7})), "")</f>
        <v/>
      </c>
      <c r="AD50" s="34" t="str" cm="1">
        <f t="array" ref="AD50">IFERROR(SUMPRODUCT(LARGE($C50:$U50,{1,2,3,4,5,6,7,8})), "")</f>
        <v/>
      </c>
    </row>
    <row r="51" spans="1:30" s="20" customFormat="1" ht="15" customHeight="1" x14ac:dyDescent="0.25">
      <c r="A51" s="51" t="str">
        <f t="shared" si="6"/>
        <v xml:space="preserve">MTSU </v>
      </c>
      <c r="B51" s="4" t="s">
        <v>1517</v>
      </c>
      <c r="C51" s="5"/>
      <c r="D51" s="5"/>
      <c r="E51" s="5"/>
      <c r="F51" s="5"/>
      <c r="G51" s="5">
        <v>2</v>
      </c>
      <c r="H51" s="39"/>
      <c r="I51" s="5"/>
      <c r="J51" s="5"/>
      <c r="K51" s="5"/>
      <c r="L51" s="5"/>
      <c r="M51" s="5"/>
      <c r="N51" s="5"/>
      <c r="O51" s="5">
        <v>2</v>
      </c>
      <c r="P51" s="5"/>
      <c r="Q51" s="5"/>
      <c r="R51" s="84"/>
      <c r="S51" s="5"/>
      <c r="T51" s="5"/>
      <c r="U51" s="5"/>
      <c r="V51" s="40"/>
      <c r="W51" s="41">
        <f t="shared" si="7"/>
        <v>4</v>
      </c>
      <c r="X51" s="39">
        <f t="shared" si="8"/>
        <v>2</v>
      </c>
      <c r="Y51" s="48" cm="1">
        <f t="array" ref="Y51">IF($X51&lt;=6,SUM($C51:$U51),SUMPRODUCT(LARGE($C51:$U51,{1,2,3,4,5,6})))</f>
        <v>4</v>
      </c>
      <c r="Z51" s="37" t="str">
        <f t="shared" si="9"/>
        <v/>
      </c>
      <c r="AA51" s="37" t="str">
        <f t="shared" si="10"/>
        <v xml:space="preserve"> </v>
      </c>
      <c r="AB51" s="34" t="str" cm="1">
        <f t="array" ref="AB51">IFERROR(SUMPRODUCT(LARGE($C51:$U51,{1,2,3,4})), "")</f>
        <v/>
      </c>
      <c r="AC51" s="34" t="str" cm="1">
        <f t="array" ref="AC51">IFERROR(SUMPRODUCT(LARGE($C51:$U51,{1,2,3,4,5,6,7})), "")</f>
        <v/>
      </c>
      <c r="AD51" s="34" t="str" cm="1">
        <f t="array" ref="AD51">IFERROR(SUMPRODUCT(LARGE($C51:$U51,{1,2,3,4,5,6,7,8})), "")</f>
        <v/>
      </c>
    </row>
    <row r="52" spans="1:30" s="20" customFormat="1" ht="15" customHeight="1" x14ac:dyDescent="0.25">
      <c r="A52" s="51" t="str">
        <f t="shared" si="6"/>
        <v xml:space="preserve">MTSU </v>
      </c>
      <c r="B52" s="4" t="s">
        <v>2252</v>
      </c>
      <c r="C52" s="5"/>
      <c r="D52" s="5"/>
      <c r="E52" s="5"/>
      <c r="F52" s="5"/>
      <c r="G52" s="5"/>
      <c r="H52" s="39"/>
      <c r="I52" s="5"/>
      <c r="J52" s="5"/>
      <c r="K52" s="5"/>
      <c r="L52" s="5"/>
      <c r="M52" s="5"/>
      <c r="N52" s="5"/>
      <c r="O52" s="5">
        <v>2</v>
      </c>
      <c r="P52" s="5"/>
      <c r="Q52" s="5"/>
      <c r="R52" s="84"/>
      <c r="S52" s="5"/>
      <c r="T52" s="5"/>
      <c r="U52" s="5"/>
      <c r="V52" s="40"/>
      <c r="W52" s="41">
        <f t="shared" si="7"/>
        <v>2</v>
      </c>
      <c r="X52" s="39">
        <f t="shared" si="8"/>
        <v>1</v>
      </c>
      <c r="Y52" s="48" cm="1">
        <f t="array" ref="Y52">IF($X52&lt;=6,SUM($C52:$U52),SUMPRODUCT(LARGE($C52:$U52,{1,2,3,4,5,6})))</f>
        <v>2</v>
      </c>
      <c r="Z52" s="37" t="str">
        <f t="shared" si="9"/>
        <v/>
      </c>
      <c r="AA52" s="37" t="str">
        <f t="shared" si="10"/>
        <v xml:space="preserve"> </v>
      </c>
      <c r="AB52" s="34" t="str" cm="1">
        <f t="array" ref="AB52">IFERROR(SUMPRODUCT(LARGE($C52:$U52,{1,2,3,4})), "")</f>
        <v/>
      </c>
      <c r="AC52" s="34" t="str" cm="1">
        <f t="array" ref="AC52">IFERROR(SUMPRODUCT(LARGE($C52:$U52,{1,2,3,4,5,6,7})), "")</f>
        <v/>
      </c>
      <c r="AD52" s="34" t="str" cm="1">
        <f t="array" ref="AD52">IFERROR(SUMPRODUCT(LARGE($C52:$U52,{1,2,3,4,5,6,7,8})), "")</f>
        <v/>
      </c>
    </row>
    <row r="53" spans="1:30" s="20" customFormat="1" ht="15" customHeight="1" x14ac:dyDescent="0.25">
      <c r="A53" s="51" t="str">
        <f t="shared" si="6"/>
        <v xml:space="preserve">MTSU </v>
      </c>
      <c r="B53" s="4" t="s">
        <v>1516</v>
      </c>
      <c r="C53" s="10"/>
      <c r="D53" s="5"/>
      <c r="E53" s="5"/>
      <c r="F53" s="5"/>
      <c r="G53" s="5">
        <v>4</v>
      </c>
      <c r="H53" s="39"/>
      <c r="I53" s="5"/>
      <c r="J53" s="5"/>
      <c r="K53" s="5"/>
      <c r="L53" s="5"/>
      <c r="M53" s="5"/>
      <c r="N53" s="5"/>
      <c r="O53" s="5"/>
      <c r="P53" s="5"/>
      <c r="Q53" s="5"/>
      <c r="R53" s="84"/>
      <c r="S53" s="5"/>
      <c r="T53" s="5"/>
      <c r="U53" s="5"/>
      <c r="V53" s="40"/>
      <c r="W53" s="41">
        <f t="shared" si="7"/>
        <v>4</v>
      </c>
      <c r="X53" s="39">
        <f t="shared" si="8"/>
        <v>1</v>
      </c>
      <c r="Y53" s="48" cm="1">
        <f t="array" ref="Y53">IF($X53&lt;=6,SUM($C53:$U53),SUMPRODUCT(LARGE($C53:$U53,{1,2,3,4,5,6})))</f>
        <v>4</v>
      </c>
      <c r="Z53" s="37" t="str">
        <f t="shared" si="9"/>
        <v/>
      </c>
      <c r="AA53" s="37" t="str">
        <f t="shared" si="10"/>
        <v xml:space="preserve"> </v>
      </c>
      <c r="AB53" s="34" t="str" cm="1">
        <f t="array" ref="AB53">IFERROR(SUMPRODUCT(LARGE($C53:$U53,{1,2,3,4})), "")</f>
        <v/>
      </c>
      <c r="AC53" s="34" t="str" cm="1">
        <f t="array" ref="AC53">IFERROR(SUMPRODUCT(LARGE($C53:$U53,{1,2,3,4,5,6,7})), "")</f>
        <v/>
      </c>
      <c r="AD53" s="34" t="str" cm="1">
        <f t="array" ref="AD53">IFERROR(SUMPRODUCT(LARGE($C53:$U53,{1,2,3,4,5,6,7,8})), "")</f>
        <v/>
      </c>
    </row>
    <row r="54" spans="1:30" s="20" customFormat="1" ht="15" customHeight="1" x14ac:dyDescent="0.25">
      <c r="A54" s="51" t="str">
        <f t="shared" si="6"/>
        <v xml:space="preserve">MTSU </v>
      </c>
      <c r="B54" s="4" t="s">
        <v>1518</v>
      </c>
      <c r="C54" s="5"/>
      <c r="D54" s="5"/>
      <c r="E54" s="5"/>
      <c r="F54" s="5"/>
      <c r="G54" s="5">
        <v>4</v>
      </c>
      <c r="H54" s="39"/>
      <c r="I54" s="5"/>
      <c r="J54" s="5"/>
      <c r="K54" s="5"/>
      <c r="L54" s="5"/>
      <c r="M54" s="5"/>
      <c r="N54" s="5"/>
      <c r="O54" s="5"/>
      <c r="P54" s="5"/>
      <c r="Q54" s="5"/>
      <c r="R54" s="84"/>
      <c r="S54" s="5"/>
      <c r="T54" s="5"/>
      <c r="U54" s="5"/>
      <c r="V54" s="40"/>
      <c r="W54" s="41">
        <f t="shared" si="7"/>
        <v>4</v>
      </c>
      <c r="X54" s="39">
        <f t="shared" si="8"/>
        <v>1</v>
      </c>
      <c r="Y54" s="48" cm="1">
        <f t="array" ref="Y54">IF($X54&lt;=6,SUM($C54:$U54),SUMPRODUCT(LARGE($C54:$U54,{1,2,3,4,5,6})))</f>
        <v>4</v>
      </c>
      <c r="Z54" s="37" t="str">
        <f t="shared" si="9"/>
        <v/>
      </c>
      <c r="AA54" s="37" t="str">
        <f t="shared" si="10"/>
        <v xml:space="preserve"> </v>
      </c>
      <c r="AB54" s="34" t="str" cm="1">
        <f t="array" ref="AB54">IFERROR(SUMPRODUCT(LARGE($C54:$U54,{1,2,3,4})), "")</f>
        <v/>
      </c>
      <c r="AC54" s="34" t="str" cm="1">
        <f t="array" ref="AC54">IFERROR(SUMPRODUCT(LARGE($C54:$U54,{1,2,3,4,5,6,7})), "")</f>
        <v/>
      </c>
      <c r="AD54" s="34" t="str" cm="1">
        <f t="array" ref="AD54">IFERROR(SUMPRODUCT(LARGE($C54:$U54,{1,2,3,4,5,6,7,8})), "")</f>
        <v/>
      </c>
    </row>
    <row r="55" spans="1:30" s="20" customFormat="1" ht="15" customHeight="1" x14ac:dyDescent="0.25">
      <c r="A55" s="45" t="str">
        <f t="shared" si="6"/>
        <v xml:space="preserve">MTSU </v>
      </c>
      <c r="B55" s="4" t="s">
        <v>2253</v>
      </c>
      <c r="C55" s="5"/>
      <c r="D55" s="5"/>
      <c r="E55" s="5"/>
      <c r="F55" s="5"/>
      <c r="G55" s="5"/>
      <c r="H55" s="39"/>
      <c r="I55" s="5"/>
      <c r="J55" s="5"/>
      <c r="K55" s="5"/>
      <c r="L55" s="5"/>
      <c r="M55" s="5"/>
      <c r="N55" s="5"/>
      <c r="O55" s="5">
        <v>0</v>
      </c>
      <c r="P55" s="5"/>
      <c r="Q55" s="5"/>
      <c r="R55" s="84"/>
      <c r="S55" s="5"/>
      <c r="T55" s="5"/>
      <c r="U55" s="5"/>
      <c r="V55" s="40"/>
      <c r="W55" s="41">
        <f t="shared" si="7"/>
        <v>0</v>
      </c>
      <c r="X55" s="39">
        <f t="shared" si="8"/>
        <v>1</v>
      </c>
      <c r="Y55" s="48" cm="1">
        <f t="array" ref="Y55">IF($X55&lt;=6,SUM($C55:$U55),SUMPRODUCT(LARGE($C55:$U55,{1,2,3,4,5,6})))</f>
        <v>0</v>
      </c>
      <c r="Z55" s="37" t="str">
        <f t="shared" si="9"/>
        <v/>
      </c>
      <c r="AA55" s="37" t="str">
        <f t="shared" si="10"/>
        <v xml:space="preserve"> </v>
      </c>
      <c r="AB55" s="34" t="str" cm="1">
        <f t="array" ref="AB55">IFERROR(SUMPRODUCT(LARGE($C55:$U55,{1,2,3,4})), "")</f>
        <v/>
      </c>
      <c r="AC55" s="34" t="str" cm="1">
        <f t="array" ref="AC55">IFERROR(SUMPRODUCT(LARGE($C55:$U55,{1,2,3,4,5,6,7})), "")</f>
        <v/>
      </c>
      <c r="AD55" s="34" t="str" cm="1">
        <f t="array" ref="AD55">IFERROR(SUMPRODUCT(LARGE($C55:$U55,{1,2,3,4,5,6,7,8})), "")</f>
        <v/>
      </c>
    </row>
    <row r="56" spans="1:30" s="20" customFormat="1" ht="15" customHeight="1" x14ac:dyDescent="0.25">
      <c r="A56" s="45" t="str">
        <f t="shared" si="6"/>
        <v xml:space="preserve">MuSU </v>
      </c>
      <c r="B56" s="4" t="s">
        <v>870</v>
      </c>
      <c r="C56" s="5"/>
      <c r="D56" s="5"/>
      <c r="E56" s="5">
        <v>2</v>
      </c>
      <c r="F56" s="5"/>
      <c r="G56" s="5"/>
      <c r="H56" s="39"/>
      <c r="I56" s="5"/>
      <c r="J56" s="5"/>
      <c r="K56" s="5"/>
      <c r="L56" s="5"/>
      <c r="M56" s="5"/>
      <c r="N56" s="5"/>
      <c r="O56" s="5"/>
      <c r="P56" s="5"/>
      <c r="Q56" s="5"/>
      <c r="R56" s="84"/>
      <c r="S56" s="5"/>
      <c r="T56" s="5"/>
      <c r="U56" s="5"/>
      <c r="V56" s="40"/>
      <c r="W56" s="41">
        <f t="shared" si="7"/>
        <v>2</v>
      </c>
      <c r="X56" s="39">
        <f t="shared" si="8"/>
        <v>1</v>
      </c>
      <c r="Y56" s="48" cm="1">
        <f t="array" ref="Y56">IF($X56&lt;=6,SUM($C56:$U56),SUMPRODUCT(LARGE($C56:$U56,{1,2,3,4,5,6})))</f>
        <v>2</v>
      </c>
      <c r="Z56" s="37" t="str">
        <f t="shared" si="9"/>
        <v/>
      </c>
      <c r="AA56" s="37" t="str">
        <f t="shared" si="10"/>
        <v xml:space="preserve"> </v>
      </c>
      <c r="AB56" s="34" t="str" cm="1">
        <f t="array" ref="AB56">IFERROR(SUMPRODUCT(LARGE($C56:$U56,{1,2,3,4})), "")</f>
        <v/>
      </c>
      <c r="AC56" s="34" t="str" cm="1">
        <f t="array" ref="AC56">IFERROR(SUMPRODUCT(LARGE($C56:$U56,{1,2,3,4,5,6,7})), "")</f>
        <v/>
      </c>
      <c r="AD56" s="34" t="str" cm="1">
        <f t="array" ref="AD56">IFERROR(SUMPRODUCT(LARGE($C56:$U56,{1,2,3,4,5,6,7,8})), "")</f>
        <v/>
      </c>
    </row>
    <row r="57" spans="1:30" s="20" customFormat="1" ht="15" customHeight="1" x14ac:dyDescent="0.25">
      <c r="A57" s="45" t="str">
        <f t="shared" si="6"/>
        <v xml:space="preserve">NAU </v>
      </c>
      <c r="B57" s="13" t="s">
        <v>2085</v>
      </c>
      <c r="C57" s="5"/>
      <c r="D57" s="5"/>
      <c r="E57" s="5"/>
      <c r="F57" s="5"/>
      <c r="G57" s="5"/>
      <c r="H57" s="39"/>
      <c r="I57" s="5"/>
      <c r="J57" s="5"/>
      <c r="K57" s="5"/>
      <c r="L57" s="5"/>
      <c r="M57" s="5">
        <v>2</v>
      </c>
      <c r="N57" s="5"/>
      <c r="O57" s="5"/>
      <c r="P57" s="5"/>
      <c r="Q57" s="5"/>
      <c r="R57" s="84"/>
      <c r="S57" s="5"/>
      <c r="T57" s="5"/>
      <c r="U57" s="5"/>
      <c r="V57" s="40"/>
      <c r="W57" s="41">
        <f t="shared" si="7"/>
        <v>2</v>
      </c>
      <c r="X57" s="39">
        <f t="shared" si="8"/>
        <v>1</v>
      </c>
      <c r="Y57" s="48" cm="1">
        <f t="array" ref="Y57">IF($X57&lt;=6,SUM($C57:$U57),SUMPRODUCT(LARGE($C57:$U57,{1,2,3,4,5,6})))</f>
        <v>2</v>
      </c>
      <c r="Z57" s="37" t="str">
        <f t="shared" si="9"/>
        <v/>
      </c>
      <c r="AA57" s="37" t="str">
        <f t="shared" si="10"/>
        <v xml:space="preserve"> </v>
      </c>
      <c r="AB57" s="34" t="str" cm="1">
        <f t="array" ref="AB57">IFERROR(SUMPRODUCT(LARGE($C57:$U57,{1,2,3,4})), "")</f>
        <v/>
      </c>
      <c r="AC57" s="34" t="str" cm="1">
        <f t="array" ref="AC57">IFERROR(SUMPRODUCT(LARGE($C57:$U57,{1,2,3,4,5,6,7})), "")</f>
        <v/>
      </c>
      <c r="AD57" s="34" t="str" cm="1">
        <f t="array" ref="AD57">IFERROR(SUMPRODUCT(LARGE($C57:$U57,{1,2,3,4,5,6,7,8})), "")</f>
        <v/>
      </c>
    </row>
    <row r="58" spans="1:30" s="20" customFormat="1" ht="15" customHeight="1" x14ac:dyDescent="0.25">
      <c r="A58" s="45" t="str">
        <f t="shared" si="6"/>
        <v xml:space="preserve">NAU </v>
      </c>
      <c r="B58" s="4" t="s">
        <v>2084</v>
      </c>
      <c r="C58" s="10"/>
      <c r="D58" s="5"/>
      <c r="E58" s="5"/>
      <c r="F58" s="5"/>
      <c r="G58" s="5"/>
      <c r="H58" s="39"/>
      <c r="I58" s="5"/>
      <c r="J58" s="5"/>
      <c r="K58" s="5"/>
      <c r="L58" s="5"/>
      <c r="M58" s="5">
        <v>4</v>
      </c>
      <c r="N58" s="5"/>
      <c r="O58" s="5"/>
      <c r="P58" s="5"/>
      <c r="Q58" s="5"/>
      <c r="R58" s="84"/>
      <c r="S58" s="5"/>
      <c r="T58" s="5"/>
      <c r="U58" s="5"/>
      <c r="V58" s="40"/>
      <c r="W58" s="41">
        <f t="shared" si="7"/>
        <v>4</v>
      </c>
      <c r="X58" s="39">
        <f t="shared" si="8"/>
        <v>1</v>
      </c>
      <c r="Y58" s="48" cm="1">
        <f t="array" ref="Y58">IF($X58&lt;=6,SUM($C58:$U58),SUMPRODUCT(LARGE($C58:$U58,{1,2,3,4,5,6})))</f>
        <v>4</v>
      </c>
      <c r="Z58" s="37" t="str">
        <f t="shared" si="9"/>
        <v/>
      </c>
      <c r="AA58" s="37" t="str">
        <f t="shared" si="10"/>
        <v xml:space="preserve"> </v>
      </c>
      <c r="AB58" s="34" t="str" cm="1">
        <f t="array" ref="AB58">IFERROR(SUMPRODUCT(LARGE($C58:$U58,{1,2,3,4})), "")</f>
        <v/>
      </c>
      <c r="AC58" s="34" t="str" cm="1">
        <f t="array" ref="AC58">IFERROR(SUMPRODUCT(LARGE($C58:$U58,{1,2,3,4,5,6,7})), "")</f>
        <v/>
      </c>
      <c r="AD58" s="34" t="str" cm="1">
        <f t="array" ref="AD58">IFERROR(SUMPRODUCT(LARGE($C58:$U58,{1,2,3,4,5,6,7,8})), "")</f>
        <v/>
      </c>
    </row>
    <row r="59" spans="1:30" s="20" customFormat="1" ht="15" customHeight="1" x14ac:dyDescent="0.25">
      <c r="A59" s="45" t="str">
        <f t="shared" si="6"/>
        <v xml:space="preserve">OttU </v>
      </c>
      <c r="B59" s="4" t="s">
        <v>2312</v>
      </c>
      <c r="C59" s="5"/>
      <c r="D59" s="5"/>
      <c r="E59" s="5"/>
      <c r="F59" s="5"/>
      <c r="G59" s="5"/>
      <c r="H59" s="39"/>
      <c r="I59" s="5"/>
      <c r="J59" s="5"/>
      <c r="K59" s="5"/>
      <c r="L59" s="5"/>
      <c r="M59" s="5"/>
      <c r="N59" s="5"/>
      <c r="O59" s="5"/>
      <c r="P59" s="5"/>
      <c r="Q59" s="5">
        <v>0</v>
      </c>
      <c r="R59" s="84"/>
      <c r="S59" s="5"/>
      <c r="T59" s="5"/>
      <c r="U59" s="5"/>
      <c r="V59" s="40"/>
      <c r="W59" s="41">
        <f t="shared" si="7"/>
        <v>0</v>
      </c>
      <c r="X59" s="39">
        <f t="shared" si="8"/>
        <v>1</v>
      </c>
      <c r="Y59" s="48" cm="1">
        <f t="array" ref="Y59">IF($X59&lt;=6,SUM($C59:$U59),SUMPRODUCT(LARGE($C59:$U59,{1,2,3,4,5,6})))</f>
        <v>0</v>
      </c>
      <c r="Z59" s="37" t="str">
        <f t="shared" si="9"/>
        <v/>
      </c>
      <c r="AA59" s="37" t="str">
        <f t="shared" si="10"/>
        <v xml:space="preserve"> </v>
      </c>
      <c r="AB59" s="34" t="str" cm="1">
        <f t="array" ref="AB59">IFERROR(SUMPRODUCT(LARGE($C59:$U59,{1,2,3,4})), "")</f>
        <v/>
      </c>
      <c r="AC59" s="34" t="str" cm="1">
        <f t="array" ref="AC59">IFERROR(SUMPRODUCT(LARGE($C59:$U59,{1,2,3,4,5,6,7})), "")</f>
        <v/>
      </c>
      <c r="AD59" s="34" t="str" cm="1">
        <f t="array" ref="AD59">IFERROR(SUMPRODUCT(LARGE($C59:$U59,{1,2,3,4,5,6,7,8})), "")</f>
        <v/>
      </c>
    </row>
    <row r="60" spans="1:30" s="20" customFormat="1" ht="15" customHeight="1" x14ac:dyDescent="0.25">
      <c r="A60" s="45" t="str">
        <f t="shared" si="6"/>
        <v xml:space="preserve">PaU </v>
      </c>
      <c r="B60" s="4" t="s">
        <v>1635</v>
      </c>
      <c r="C60" s="5"/>
      <c r="D60" s="5"/>
      <c r="E60" s="5"/>
      <c r="F60" s="5"/>
      <c r="G60" s="5"/>
      <c r="H60" s="39"/>
      <c r="I60" s="5"/>
      <c r="J60" s="5">
        <v>8</v>
      </c>
      <c r="K60" s="5"/>
      <c r="L60" s="5"/>
      <c r="M60" s="5"/>
      <c r="N60" s="5"/>
      <c r="O60" s="5"/>
      <c r="P60" s="5"/>
      <c r="Q60" s="5"/>
      <c r="R60" s="84"/>
      <c r="S60" s="5"/>
      <c r="T60" s="5"/>
      <c r="U60" s="5"/>
      <c r="V60" s="40"/>
      <c r="W60" s="41">
        <f t="shared" si="7"/>
        <v>8</v>
      </c>
      <c r="X60" s="39">
        <f t="shared" si="8"/>
        <v>1</v>
      </c>
      <c r="Y60" s="48" cm="1">
        <f t="array" ref="Y60">IF($X60&lt;=6,SUM($C60:$U60),SUMPRODUCT(LARGE($C60:$U60,{1,2,3,4,5,6})))</f>
        <v>8</v>
      </c>
      <c r="Z60" s="37" t="str">
        <f t="shared" si="9"/>
        <v/>
      </c>
      <c r="AA60" s="37" t="str">
        <f t="shared" si="10"/>
        <v xml:space="preserve"> </v>
      </c>
      <c r="AB60" s="34" t="str" cm="1">
        <f t="array" ref="AB60">IFERROR(SUMPRODUCT(LARGE($C60:$U60,{1,2,3,4})), "")</f>
        <v/>
      </c>
      <c r="AC60" s="34" t="str" cm="1">
        <f t="array" ref="AC60">IFERROR(SUMPRODUCT(LARGE($C60:$U60,{1,2,3,4,5,6,7})), "")</f>
        <v/>
      </c>
      <c r="AD60" s="34" t="str" cm="1">
        <f t="array" ref="AD60">IFERROR(SUMPRODUCT(LARGE($C60:$U60,{1,2,3,4,5,6,7,8})), "")</f>
        <v/>
      </c>
    </row>
    <row r="61" spans="1:30" s="20" customFormat="1" ht="15" customHeight="1" x14ac:dyDescent="0.25">
      <c r="A61" s="45" t="str">
        <f t="shared" si="6"/>
        <v xml:space="preserve">Pau </v>
      </c>
      <c r="B61" s="13" t="s">
        <v>1636</v>
      </c>
      <c r="C61" s="5"/>
      <c r="D61" s="5"/>
      <c r="E61" s="5"/>
      <c r="F61" s="5"/>
      <c r="G61" s="5"/>
      <c r="H61" s="39"/>
      <c r="I61" s="5"/>
      <c r="J61" s="5">
        <v>4</v>
      </c>
      <c r="K61" s="5"/>
      <c r="L61" s="5"/>
      <c r="M61" s="5"/>
      <c r="N61" s="5"/>
      <c r="O61" s="5"/>
      <c r="P61" s="5"/>
      <c r="Q61" s="5"/>
      <c r="R61" s="84"/>
      <c r="S61" s="5"/>
      <c r="T61" s="5"/>
      <c r="U61" s="5"/>
      <c r="V61" s="40"/>
      <c r="W61" s="41">
        <f t="shared" si="7"/>
        <v>4</v>
      </c>
      <c r="X61" s="39">
        <f t="shared" si="8"/>
        <v>1</v>
      </c>
      <c r="Y61" s="48" cm="1">
        <f t="array" ref="Y61">IF($X61&lt;=6,SUM($C61:$U61),SUMPRODUCT(LARGE($C61:$U61,{1,2,3,4,5,6})))</f>
        <v>4</v>
      </c>
      <c r="Z61" s="37" t="str">
        <f t="shared" si="9"/>
        <v/>
      </c>
      <c r="AA61" s="37" t="str">
        <f t="shared" si="10"/>
        <v xml:space="preserve"> </v>
      </c>
      <c r="AB61" s="34" t="str" cm="1">
        <f t="array" ref="AB61">IFERROR(SUMPRODUCT(LARGE($C61:$U61,{1,2,3,4})), "")</f>
        <v/>
      </c>
      <c r="AC61" s="34" t="str" cm="1">
        <f t="array" ref="AC61">IFERROR(SUMPRODUCT(LARGE($C61:$U61,{1,2,3,4,5,6,7})), "")</f>
        <v/>
      </c>
      <c r="AD61" s="34" t="str" cm="1">
        <f t="array" ref="AD61">IFERROR(SUMPRODUCT(LARGE($C61:$U61,{1,2,3,4,5,6,7,8})), "")</f>
        <v/>
      </c>
    </row>
    <row r="62" spans="1:30" s="20" customFormat="1" ht="15" customHeight="1" x14ac:dyDescent="0.25">
      <c r="A62" s="45" t="str">
        <f t="shared" si="6"/>
        <v xml:space="preserve">PC </v>
      </c>
      <c r="B62" s="13" t="s">
        <v>1798</v>
      </c>
      <c r="C62" s="5"/>
      <c r="D62" s="5"/>
      <c r="E62" s="5"/>
      <c r="F62" s="5"/>
      <c r="G62" s="5"/>
      <c r="H62" s="39"/>
      <c r="I62" s="5"/>
      <c r="J62" s="5"/>
      <c r="K62" s="5"/>
      <c r="L62" s="5">
        <v>18</v>
      </c>
      <c r="M62" s="5"/>
      <c r="N62" s="5"/>
      <c r="O62" s="5"/>
      <c r="P62" s="5"/>
      <c r="Q62" s="5"/>
      <c r="R62" s="84"/>
      <c r="S62" s="5"/>
      <c r="T62" s="5"/>
      <c r="U62" s="5"/>
      <c r="V62" s="40"/>
      <c r="W62" s="41">
        <f t="shared" si="7"/>
        <v>18</v>
      </c>
      <c r="X62" s="39">
        <f t="shared" si="8"/>
        <v>1</v>
      </c>
      <c r="Y62" s="48" cm="1">
        <f t="array" ref="Y62">IF($X62&lt;=6,SUM($C62:$U62),SUMPRODUCT(LARGE($C62:$U62,{1,2,3,4,5,6})))</f>
        <v>18</v>
      </c>
      <c r="Z62" s="37" t="str">
        <f t="shared" si="9"/>
        <v/>
      </c>
      <c r="AA62" s="37" t="str">
        <f t="shared" si="10"/>
        <v xml:space="preserve"> </v>
      </c>
      <c r="AB62" s="34" t="str" cm="1">
        <f t="array" ref="AB62">IFERROR(SUMPRODUCT(LARGE($C62:$U62,{1,2,3,4})), "")</f>
        <v/>
      </c>
      <c r="AC62" s="34" t="str" cm="1">
        <f t="array" ref="AC62">IFERROR(SUMPRODUCT(LARGE($C62:$U62,{1,2,3,4,5,6,7})), "")</f>
        <v/>
      </c>
      <c r="AD62" s="34" t="str" cm="1">
        <f t="array" ref="AD62">IFERROR(SUMPRODUCT(LARGE($C62:$U62,{1,2,3,4,5,6,7,8})), "")</f>
        <v/>
      </c>
    </row>
    <row r="63" spans="1:30" s="20" customFormat="1" ht="15" customHeight="1" x14ac:dyDescent="0.25">
      <c r="A63" s="45" t="str">
        <f t="shared" si="6"/>
        <v xml:space="preserve">PLNU </v>
      </c>
      <c r="B63" s="3" t="s">
        <v>2091</v>
      </c>
      <c r="C63" s="5"/>
      <c r="D63" s="5"/>
      <c r="E63" s="5"/>
      <c r="F63" s="5"/>
      <c r="G63" s="5"/>
      <c r="H63" s="39"/>
      <c r="I63" s="5"/>
      <c r="J63" s="5"/>
      <c r="K63" s="5"/>
      <c r="L63" s="5"/>
      <c r="M63" s="5">
        <v>18</v>
      </c>
      <c r="N63" s="5"/>
      <c r="O63" s="5"/>
      <c r="P63" s="5"/>
      <c r="Q63" s="5"/>
      <c r="R63" s="84"/>
      <c r="S63" s="5"/>
      <c r="T63" s="5"/>
      <c r="U63" s="5"/>
      <c r="V63" s="40"/>
      <c r="W63" s="41">
        <f t="shared" si="7"/>
        <v>18</v>
      </c>
      <c r="X63" s="39">
        <f t="shared" si="8"/>
        <v>1</v>
      </c>
      <c r="Y63" s="48" cm="1">
        <f t="array" ref="Y63">IF($X63&lt;=6,SUM($C63:$U63),SUMPRODUCT(LARGE($C63:$U63,{1,2,3,4,5,6})))</f>
        <v>18</v>
      </c>
      <c r="Z63" s="37" t="str">
        <f t="shared" si="9"/>
        <v/>
      </c>
      <c r="AA63" s="37" t="str">
        <f t="shared" si="10"/>
        <v xml:space="preserve"> </v>
      </c>
      <c r="AB63" s="34" t="str" cm="1">
        <f t="array" ref="AB63">IFERROR(SUMPRODUCT(LARGE($C63:$U63,{1,2,3,4})), "")</f>
        <v/>
      </c>
      <c r="AC63" s="34" t="str" cm="1">
        <f t="array" ref="AC63">IFERROR(SUMPRODUCT(LARGE($C63:$U63,{1,2,3,4,5,6,7})), "")</f>
        <v/>
      </c>
      <c r="AD63" s="34" t="str" cm="1">
        <f t="array" ref="AD63">IFERROR(SUMPRODUCT(LARGE($C63:$U63,{1,2,3,4,5,6,7,8})), "")</f>
        <v/>
      </c>
    </row>
    <row r="64" spans="1:30" s="20" customFormat="1" ht="15" customHeight="1" x14ac:dyDescent="0.25">
      <c r="A64" s="51" t="str">
        <f t="shared" si="6"/>
        <v xml:space="preserve">PLNU </v>
      </c>
      <c r="B64" s="4" t="s">
        <v>2087</v>
      </c>
      <c r="C64" s="5"/>
      <c r="D64" s="5"/>
      <c r="E64" s="5"/>
      <c r="F64" s="5"/>
      <c r="G64" s="5"/>
      <c r="H64" s="39"/>
      <c r="I64" s="5"/>
      <c r="J64" s="5"/>
      <c r="K64" s="5">
        <v>6</v>
      </c>
      <c r="L64" s="5">
        <v>8</v>
      </c>
      <c r="M64" s="5">
        <v>18</v>
      </c>
      <c r="N64" s="5"/>
      <c r="O64" s="5"/>
      <c r="P64" s="5"/>
      <c r="Q64" s="5"/>
      <c r="R64" s="84"/>
      <c r="S64" s="5"/>
      <c r="T64" s="5"/>
      <c r="U64" s="5"/>
      <c r="V64" s="40"/>
      <c r="W64" s="41">
        <f t="shared" si="7"/>
        <v>32</v>
      </c>
      <c r="X64" s="39">
        <f t="shared" si="8"/>
        <v>3</v>
      </c>
      <c r="Y64" s="48" cm="1">
        <f t="array" ref="Y64">IF($X64&lt;=6,SUM($C64:$U64),SUMPRODUCT(LARGE($C64:$U64,{1,2,3,4,5,6})))</f>
        <v>32</v>
      </c>
      <c r="Z64" s="37" t="str">
        <f t="shared" si="9"/>
        <v/>
      </c>
      <c r="AA64" s="37" t="str">
        <f t="shared" si="10"/>
        <v xml:space="preserve"> </v>
      </c>
      <c r="AB64" s="34" t="str" cm="1">
        <f t="array" ref="AB64">IFERROR(SUMPRODUCT(LARGE($C64:$U64,{1,2,3,4})), "")</f>
        <v/>
      </c>
      <c r="AC64" s="34" t="str" cm="1">
        <f t="array" ref="AC64">IFERROR(SUMPRODUCT(LARGE($C64:$U64,{1,2,3,4,5,6,7})), "")</f>
        <v/>
      </c>
      <c r="AD64" s="34" t="str" cm="1">
        <f t="array" ref="AD64">IFERROR(SUMPRODUCT(LARGE($C64:$U64,{1,2,3,4,5,6,7,8})), "")</f>
        <v/>
      </c>
    </row>
    <row r="65" spans="1:30" s="20" customFormat="1" ht="15" customHeight="1" x14ac:dyDescent="0.25">
      <c r="A65" s="51" t="str">
        <f t="shared" si="6"/>
        <v xml:space="preserve">PLNU </v>
      </c>
      <c r="B65" s="4" t="s">
        <v>2088</v>
      </c>
      <c r="C65" s="5"/>
      <c r="D65" s="5"/>
      <c r="E65" s="5"/>
      <c r="F65" s="5"/>
      <c r="G65" s="5"/>
      <c r="H65" s="39"/>
      <c r="I65" s="5"/>
      <c r="J65" s="5"/>
      <c r="K65" s="5"/>
      <c r="L65" s="5"/>
      <c r="M65" s="5">
        <v>8</v>
      </c>
      <c r="N65" s="5"/>
      <c r="O65" s="5"/>
      <c r="P65" s="5"/>
      <c r="Q65" s="5"/>
      <c r="R65" s="84"/>
      <c r="S65" s="5"/>
      <c r="T65" s="5"/>
      <c r="U65" s="5"/>
      <c r="V65" s="40"/>
      <c r="W65" s="41">
        <f t="shared" si="7"/>
        <v>8</v>
      </c>
      <c r="X65" s="39">
        <f t="shared" si="8"/>
        <v>1</v>
      </c>
      <c r="Y65" s="48" cm="1">
        <f t="array" ref="Y65">IF($X65&lt;=6,SUM($C65:$U65),SUMPRODUCT(LARGE($C65:$U65,{1,2,3,4,5,6})))</f>
        <v>8</v>
      </c>
      <c r="Z65" s="37" t="str">
        <f t="shared" si="9"/>
        <v/>
      </c>
      <c r="AA65" s="37" t="str">
        <f t="shared" si="10"/>
        <v xml:space="preserve"> </v>
      </c>
      <c r="AB65" s="34" t="str" cm="1">
        <f t="array" ref="AB65">IFERROR(SUMPRODUCT(LARGE($C65:$U65,{1,2,3,4})), "")</f>
        <v/>
      </c>
      <c r="AC65" s="34" t="str" cm="1">
        <f t="array" ref="AC65">IFERROR(SUMPRODUCT(LARGE($C65:$U65,{1,2,3,4,5,6,7})), "")</f>
        <v/>
      </c>
      <c r="AD65" s="34" t="str" cm="1">
        <f t="array" ref="AD65">IFERROR(SUMPRODUCT(LARGE($C65:$U65,{1,2,3,4,5,6,7,8})), "")</f>
        <v/>
      </c>
    </row>
    <row r="66" spans="1:30" s="20" customFormat="1" ht="15" customHeight="1" x14ac:dyDescent="0.25">
      <c r="A66" s="51" t="str">
        <f t="shared" si="6"/>
        <v xml:space="preserve">PLNU </v>
      </c>
      <c r="B66" s="4" t="s">
        <v>2086</v>
      </c>
      <c r="C66" s="10"/>
      <c r="D66" s="5"/>
      <c r="E66" s="5"/>
      <c r="F66" s="5"/>
      <c r="G66" s="5"/>
      <c r="H66" s="39"/>
      <c r="I66" s="5"/>
      <c r="J66" s="5"/>
      <c r="K66" s="5"/>
      <c r="L66" s="5"/>
      <c r="M66" s="5">
        <v>6</v>
      </c>
      <c r="N66" s="5"/>
      <c r="O66" s="5"/>
      <c r="P66" s="5"/>
      <c r="Q66" s="5"/>
      <c r="R66" s="84"/>
      <c r="S66" s="5"/>
      <c r="T66" s="5"/>
      <c r="U66" s="5"/>
      <c r="V66" s="40"/>
      <c r="W66" s="41">
        <f t="shared" si="7"/>
        <v>6</v>
      </c>
      <c r="X66" s="39">
        <f t="shared" si="8"/>
        <v>1</v>
      </c>
      <c r="Y66" s="48" cm="1">
        <f t="array" ref="Y66">IF($X66&lt;=6,SUM($C66:$U66),SUMPRODUCT(LARGE($C66:$U66,{1,2,3,4,5,6})))</f>
        <v>6</v>
      </c>
      <c r="Z66" s="37" t="str">
        <f t="shared" si="9"/>
        <v/>
      </c>
      <c r="AA66" s="37" t="str">
        <f t="shared" si="10"/>
        <v xml:space="preserve"> </v>
      </c>
      <c r="AB66" s="34" t="str" cm="1">
        <f t="array" ref="AB66">IFERROR(SUMPRODUCT(LARGE($C66:$U66,{1,2,3,4})), "")</f>
        <v/>
      </c>
      <c r="AC66" s="34" t="str" cm="1">
        <f t="array" ref="AC66">IFERROR(SUMPRODUCT(LARGE($C66:$U66,{1,2,3,4,5,6,7})), "")</f>
        <v/>
      </c>
      <c r="AD66" s="34" t="str" cm="1">
        <f t="array" ref="AD66">IFERROR(SUMPRODUCT(LARGE($C66:$U66,{1,2,3,4,5,6,7,8})), "")</f>
        <v/>
      </c>
    </row>
    <row r="67" spans="1:30" s="20" customFormat="1" ht="15" customHeight="1" x14ac:dyDescent="0.25">
      <c r="A67" s="51" t="str">
        <f t="shared" si="6"/>
        <v xml:space="preserve">PLNU </v>
      </c>
      <c r="B67" s="4" t="s">
        <v>2089</v>
      </c>
      <c r="C67" s="5"/>
      <c r="D67" s="5"/>
      <c r="E67" s="5"/>
      <c r="F67" s="5"/>
      <c r="G67" s="5"/>
      <c r="H67" s="39"/>
      <c r="I67" s="5"/>
      <c r="J67" s="5"/>
      <c r="K67" s="5"/>
      <c r="L67" s="5"/>
      <c r="M67" s="5">
        <v>4</v>
      </c>
      <c r="N67" s="5"/>
      <c r="O67" s="5"/>
      <c r="P67" s="5"/>
      <c r="Q67" s="5"/>
      <c r="R67" s="84"/>
      <c r="S67" s="5"/>
      <c r="T67" s="5"/>
      <c r="U67" s="5"/>
      <c r="V67" s="40"/>
      <c r="W67" s="41">
        <f t="shared" si="7"/>
        <v>4</v>
      </c>
      <c r="X67" s="39">
        <f t="shared" si="8"/>
        <v>1</v>
      </c>
      <c r="Y67" s="48" cm="1">
        <f t="array" ref="Y67">IF($X67&lt;=6,SUM($C67:$U67),SUMPRODUCT(LARGE($C67:$U67,{1,2,3,4,5,6})))</f>
        <v>4</v>
      </c>
      <c r="Z67" s="37" t="str">
        <f t="shared" si="9"/>
        <v/>
      </c>
      <c r="AA67" s="37" t="str">
        <f t="shared" si="10"/>
        <v xml:space="preserve"> </v>
      </c>
      <c r="AB67" s="34" t="str" cm="1">
        <f t="array" ref="AB67">IFERROR(SUMPRODUCT(LARGE($C67:$U67,{1,2,3,4})), "")</f>
        <v/>
      </c>
      <c r="AC67" s="34" t="str" cm="1">
        <f t="array" ref="AC67">IFERROR(SUMPRODUCT(LARGE($C67:$U67,{1,2,3,4,5,6,7})), "")</f>
        <v/>
      </c>
      <c r="AD67" s="34" t="str" cm="1">
        <f t="array" ref="AD67">IFERROR(SUMPRODUCT(LARGE($C67:$U67,{1,2,3,4,5,6,7,8})), "")</f>
        <v/>
      </c>
    </row>
    <row r="68" spans="1:30" s="20" customFormat="1" ht="15" customHeight="1" x14ac:dyDescent="0.25">
      <c r="A68" s="51" t="str">
        <f t="shared" ref="A68:A99" si="11">IF(ISBLANK(B68)," ",(LEFT(B68,FIND("@",SUBSTITUTE(B68,"-","@",LEN(B68)-LEN(SUBSTITUTE(B68,"-",""))))-1)))</f>
        <v xml:space="preserve">PLNU </v>
      </c>
      <c r="B68" s="4" t="s">
        <v>1799</v>
      </c>
      <c r="C68" s="5"/>
      <c r="D68" s="5"/>
      <c r="E68" s="5"/>
      <c r="F68" s="5"/>
      <c r="G68" s="5"/>
      <c r="H68" s="39"/>
      <c r="I68" s="5"/>
      <c r="J68" s="5"/>
      <c r="K68" s="5"/>
      <c r="L68" s="5">
        <v>4</v>
      </c>
      <c r="M68" s="5">
        <v>18</v>
      </c>
      <c r="N68" s="5"/>
      <c r="O68" s="5"/>
      <c r="P68" s="5"/>
      <c r="Q68" s="5"/>
      <c r="R68" s="84"/>
      <c r="S68" s="5"/>
      <c r="T68" s="5"/>
      <c r="U68" s="5"/>
      <c r="V68" s="40"/>
      <c r="W68" s="41">
        <f t="shared" ref="W68:W99" si="12">SUM($C68:$V68)</f>
        <v>22</v>
      </c>
      <c r="X68" s="39">
        <f t="shared" ref="X68:X99" si="13">COUNTA(C68:U68)</f>
        <v>2</v>
      </c>
      <c r="Y68" s="48" cm="1">
        <f t="array" ref="Y68">IF($X68&lt;=6,SUM($C68:$U68),SUMPRODUCT(LARGE($C68:$U68,{1,2,3,4,5,6})))</f>
        <v>22</v>
      </c>
      <c r="Z68" s="37" t="str">
        <f t="shared" ref="Z68:Z99" si="14">IF(AND($X68&gt;=6,Y68=Y69),"Manual Calc Needed","")</f>
        <v/>
      </c>
      <c r="AA68" s="37" t="str">
        <f t="shared" ref="AA68:AA99" si="15">IF(AND($X68&gt;=6,$Z68="Tie"),"Manual Calc Needed"," ")</f>
        <v xml:space="preserve"> </v>
      </c>
      <c r="AB68" s="34" t="str" cm="1">
        <f t="array" ref="AB68">IFERROR(SUMPRODUCT(LARGE($C68:$U68,{1,2,3,4})), "")</f>
        <v/>
      </c>
      <c r="AC68" s="34" t="str" cm="1">
        <f t="array" ref="AC68">IFERROR(SUMPRODUCT(LARGE($C68:$U68,{1,2,3,4,5,6,7})), "")</f>
        <v/>
      </c>
      <c r="AD68" s="34" t="str" cm="1">
        <f t="array" ref="AD68">IFERROR(SUMPRODUCT(LARGE($C68:$U68,{1,2,3,4,5,6,7,8})), "")</f>
        <v/>
      </c>
    </row>
    <row r="69" spans="1:30" s="20" customFormat="1" ht="15" customHeight="1" x14ac:dyDescent="0.25">
      <c r="A69" s="51" t="str">
        <f t="shared" si="11"/>
        <v xml:space="preserve">PLNU </v>
      </c>
      <c r="B69" s="4" t="s">
        <v>2090</v>
      </c>
      <c r="C69" s="5"/>
      <c r="D69" s="5"/>
      <c r="E69" s="5"/>
      <c r="F69" s="5"/>
      <c r="G69" s="5"/>
      <c r="H69" s="39"/>
      <c r="I69" s="5"/>
      <c r="J69" s="5"/>
      <c r="K69" s="5"/>
      <c r="L69" s="5"/>
      <c r="M69" s="5">
        <v>8</v>
      </c>
      <c r="N69" s="5"/>
      <c r="O69" s="5"/>
      <c r="P69" s="5"/>
      <c r="Q69" s="5"/>
      <c r="R69" s="84"/>
      <c r="S69" s="5"/>
      <c r="T69" s="5"/>
      <c r="U69" s="5"/>
      <c r="V69" s="40"/>
      <c r="W69" s="41">
        <f t="shared" si="12"/>
        <v>8</v>
      </c>
      <c r="X69" s="39">
        <f t="shared" si="13"/>
        <v>1</v>
      </c>
      <c r="Y69" s="48" cm="1">
        <f t="array" ref="Y69">IF($X69&lt;=6,SUM($C69:$U69),SUMPRODUCT(LARGE($C69:$U69,{1,2,3,4,5,6})))</f>
        <v>8</v>
      </c>
      <c r="Z69" s="37" t="str">
        <f t="shared" si="14"/>
        <v/>
      </c>
      <c r="AA69" s="37" t="str">
        <f t="shared" si="15"/>
        <v xml:space="preserve"> </v>
      </c>
      <c r="AB69" s="34" t="str" cm="1">
        <f t="array" ref="AB69">IFERROR(SUMPRODUCT(LARGE($C69:$U69,{1,2,3,4})), "")</f>
        <v/>
      </c>
      <c r="AC69" s="34" t="str" cm="1">
        <f t="array" ref="AC69">IFERROR(SUMPRODUCT(LARGE($C69:$U69,{1,2,3,4,5,6,7})), "")</f>
        <v/>
      </c>
      <c r="AD69" s="34" t="str" cm="1">
        <f t="array" ref="AD69">IFERROR(SUMPRODUCT(LARGE($C69:$U69,{1,2,3,4,5,6,7,8})), "")</f>
        <v/>
      </c>
    </row>
    <row r="70" spans="1:30" s="20" customFormat="1" ht="15" customHeight="1" x14ac:dyDescent="0.25">
      <c r="A70" s="51" t="str">
        <f t="shared" si="11"/>
        <v xml:space="preserve">PSCC </v>
      </c>
      <c r="B70" s="4" t="s">
        <v>871</v>
      </c>
      <c r="C70" s="10"/>
      <c r="D70" s="5"/>
      <c r="E70" s="5">
        <v>8</v>
      </c>
      <c r="F70" s="5"/>
      <c r="G70" s="5"/>
      <c r="H70" s="39"/>
      <c r="I70" s="5"/>
      <c r="J70" s="5"/>
      <c r="K70" s="5"/>
      <c r="L70" s="5"/>
      <c r="M70" s="5"/>
      <c r="N70" s="5"/>
      <c r="O70" s="5"/>
      <c r="P70" s="5"/>
      <c r="Q70" s="5"/>
      <c r="R70" s="84"/>
      <c r="S70" s="5"/>
      <c r="T70" s="5"/>
      <c r="U70" s="5"/>
      <c r="V70" s="40"/>
      <c r="W70" s="41">
        <f t="shared" si="12"/>
        <v>8</v>
      </c>
      <c r="X70" s="39">
        <f t="shared" si="13"/>
        <v>1</v>
      </c>
      <c r="Y70" s="48" cm="1">
        <f t="array" ref="Y70">IF($X70&lt;=6,SUM($C70:$U70),SUMPRODUCT(LARGE($C70:$U70,{1,2,3,4,5,6})))</f>
        <v>8</v>
      </c>
      <c r="Z70" s="37" t="str">
        <f t="shared" si="14"/>
        <v/>
      </c>
      <c r="AA70" s="37" t="str">
        <f t="shared" si="15"/>
        <v xml:space="preserve"> </v>
      </c>
      <c r="AB70" s="34" t="str" cm="1">
        <f t="array" ref="AB70">IFERROR(SUMPRODUCT(LARGE($C70:$U70,{1,2,3,4})), "")</f>
        <v/>
      </c>
      <c r="AC70" s="34" t="str" cm="1">
        <f t="array" ref="AC70">IFERROR(SUMPRODUCT(LARGE($C70:$U70,{1,2,3,4,5,6,7})), "")</f>
        <v/>
      </c>
      <c r="AD70" s="34" t="str" cm="1">
        <f t="array" ref="AD70">IFERROR(SUMPRODUCT(LARGE($C70:$U70,{1,2,3,4,5,6,7,8})), "")</f>
        <v/>
      </c>
    </row>
    <row r="71" spans="1:30" s="20" customFormat="1" ht="15" customHeight="1" x14ac:dyDescent="0.25">
      <c r="A71" s="51" t="str">
        <f t="shared" si="11"/>
        <v xml:space="preserve">RHCC </v>
      </c>
      <c r="B71" s="4" t="s">
        <v>2093</v>
      </c>
      <c r="C71" s="5"/>
      <c r="D71" s="5"/>
      <c r="E71" s="5"/>
      <c r="F71" s="5"/>
      <c r="G71" s="5"/>
      <c r="H71" s="39"/>
      <c r="I71" s="5"/>
      <c r="J71" s="5"/>
      <c r="K71" s="5"/>
      <c r="L71" s="5"/>
      <c r="M71" s="5">
        <v>2</v>
      </c>
      <c r="N71" s="5"/>
      <c r="O71" s="5"/>
      <c r="P71" s="5"/>
      <c r="Q71" s="5"/>
      <c r="R71" s="84"/>
      <c r="S71" s="5"/>
      <c r="T71" s="5"/>
      <c r="U71" s="5"/>
      <c r="V71" s="40"/>
      <c r="W71" s="41">
        <f t="shared" si="12"/>
        <v>2</v>
      </c>
      <c r="X71" s="39">
        <f t="shared" si="13"/>
        <v>1</v>
      </c>
      <c r="Y71" s="48" cm="1">
        <f t="array" ref="Y71">IF($X71&lt;=6,SUM($C71:$U71),SUMPRODUCT(LARGE($C71:$U71,{1,2,3,4,5,6})))</f>
        <v>2</v>
      </c>
      <c r="Z71" s="37" t="str">
        <f t="shared" si="14"/>
        <v/>
      </c>
      <c r="AA71" s="37" t="str">
        <f t="shared" si="15"/>
        <v xml:space="preserve"> </v>
      </c>
      <c r="AB71" s="34" t="str" cm="1">
        <f t="array" ref="AB71">IFERROR(SUMPRODUCT(LARGE($C71:$U71,{1,2,3,4})), "")</f>
        <v/>
      </c>
      <c r="AC71" s="34" t="str" cm="1">
        <f t="array" ref="AC71">IFERROR(SUMPRODUCT(LARGE($C71:$U71,{1,2,3,4,5,6,7})), "")</f>
        <v/>
      </c>
      <c r="AD71" s="34" t="str" cm="1">
        <f t="array" ref="AD71">IFERROR(SUMPRODUCT(LARGE($C71:$U71,{1,2,3,4,5,6,7,8})), "")</f>
        <v/>
      </c>
    </row>
    <row r="72" spans="1:30" s="20" customFormat="1" ht="15" customHeight="1" x14ac:dyDescent="0.25">
      <c r="A72" s="51" t="str">
        <f t="shared" si="11"/>
        <v xml:space="preserve">RHCC </v>
      </c>
      <c r="B72" s="4" t="s">
        <v>2092</v>
      </c>
      <c r="C72" s="5"/>
      <c r="D72" s="5"/>
      <c r="E72" s="5"/>
      <c r="F72" s="5"/>
      <c r="G72" s="5"/>
      <c r="H72" s="39"/>
      <c r="I72" s="5"/>
      <c r="J72" s="5"/>
      <c r="K72" s="5"/>
      <c r="L72" s="5"/>
      <c r="M72" s="5">
        <v>0</v>
      </c>
      <c r="N72" s="5"/>
      <c r="O72" s="5"/>
      <c r="P72" s="5"/>
      <c r="Q72" s="5"/>
      <c r="R72" s="84"/>
      <c r="S72" s="5"/>
      <c r="T72" s="5"/>
      <c r="U72" s="5"/>
      <c r="V72" s="40"/>
      <c r="W72" s="41">
        <f t="shared" si="12"/>
        <v>0</v>
      </c>
      <c r="X72" s="39">
        <f t="shared" si="13"/>
        <v>1</v>
      </c>
      <c r="Y72" s="48" cm="1">
        <f t="array" ref="Y72">IF($X72&lt;=6,SUM($C72:$U72),SUMPRODUCT(LARGE($C72:$U72,{1,2,3,4,5,6})))</f>
        <v>0</v>
      </c>
      <c r="Z72" s="37" t="str">
        <f t="shared" si="14"/>
        <v/>
      </c>
      <c r="AA72" s="37" t="str">
        <f t="shared" si="15"/>
        <v xml:space="preserve"> </v>
      </c>
      <c r="AB72" s="34" t="str" cm="1">
        <f t="array" ref="AB72">IFERROR(SUMPRODUCT(LARGE($C72:$U72,{1,2,3,4})), "")</f>
        <v/>
      </c>
      <c r="AC72" s="34" t="str" cm="1">
        <f t="array" ref="AC72">IFERROR(SUMPRODUCT(LARGE($C72:$U72,{1,2,3,4,5,6,7})), "")</f>
        <v/>
      </c>
      <c r="AD72" s="34" t="str" cm="1">
        <f t="array" ref="AD72">IFERROR(SUMPRODUCT(LARGE($C72:$U72,{1,2,3,4,5,6,7,8})), "")</f>
        <v/>
      </c>
    </row>
    <row r="73" spans="1:30" s="20" customFormat="1" ht="15" customHeight="1" x14ac:dyDescent="0.25">
      <c r="A73" s="51" t="str">
        <f t="shared" si="11"/>
        <v xml:space="preserve">RHCC </v>
      </c>
      <c r="B73" s="4" t="s">
        <v>1800</v>
      </c>
      <c r="C73" s="5"/>
      <c r="D73" s="5"/>
      <c r="E73" s="5"/>
      <c r="F73" s="5"/>
      <c r="G73" s="5"/>
      <c r="H73" s="39"/>
      <c r="I73" s="5"/>
      <c r="J73" s="5"/>
      <c r="K73" s="5"/>
      <c r="L73" s="5">
        <v>2</v>
      </c>
      <c r="M73" s="5"/>
      <c r="N73" s="5"/>
      <c r="O73" s="5"/>
      <c r="P73" s="5"/>
      <c r="Q73" s="5"/>
      <c r="R73" s="84"/>
      <c r="S73" s="5"/>
      <c r="T73" s="5"/>
      <c r="U73" s="5"/>
      <c r="V73" s="40"/>
      <c r="W73" s="41">
        <f t="shared" si="12"/>
        <v>2</v>
      </c>
      <c r="X73" s="39">
        <f t="shared" si="13"/>
        <v>1</v>
      </c>
      <c r="Y73" s="48" cm="1">
        <f t="array" ref="Y73">IF($X73&lt;=6,SUM($C73:$U73),SUMPRODUCT(LARGE($C73:$U73,{1,2,3,4,5,6})))</f>
        <v>2</v>
      </c>
      <c r="Z73" s="37" t="str">
        <f t="shared" si="14"/>
        <v/>
      </c>
      <c r="AA73" s="37" t="str">
        <f t="shared" si="15"/>
        <v xml:space="preserve"> </v>
      </c>
      <c r="AB73" s="34" t="str" cm="1">
        <f t="array" ref="AB73">IFERROR(SUMPRODUCT(LARGE($C73:$U73,{1,2,3,4})), "")</f>
        <v/>
      </c>
      <c r="AC73" s="34" t="str" cm="1">
        <f t="array" ref="AC73">IFERROR(SUMPRODUCT(LARGE($C73:$U73,{1,2,3,4,5,6,7})), "")</f>
        <v/>
      </c>
      <c r="AD73" s="34" t="str" cm="1">
        <f t="array" ref="AD73">IFERROR(SUMPRODUCT(LARGE($C73:$U73,{1,2,3,4,5,6,7,8})), "")</f>
        <v/>
      </c>
    </row>
    <row r="74" spans="1:30" s="20" customFormat="1" ht="15" customHeight="1" x14ac:dyDescent="0.25">
      <c r="A74" s="51" t="str">
        <f t="shared" si="11"/>
        <v xml:space="preserve">SaCC </v>
      </c>
      <c r="B74" s="4" t="s">
        <v>1801</v>
      </c>
      <c r="C74" s="10"/>
      <c r="D74" s="5"/>
      <c r="E74" s="5"/>
      <c r="F74" s="5"/>
      <c r="G74" s="5"/>
      <c r="H74" s="39"/>
      <c r="I74" s="5"/>
      <c r="J74" s="5"/>
      <c r="K74" s="5"/>
      <c r="L74" s="5">
        <v>6</v>
      </c>
      <c r="M74" s="5"/>
      <c r="N74" s="5"/>
      <c r="O74" s="5"/>
      <c r="P74" s="5"/>
      <c r="Q74" s="5"/>
      <c r="R74" s="84"/>
      <c r="S74" s="5"/>
      <c r="T74" s="5"/>
      <c r="U74" s="5"/>
      <c r="V74" s="40"/>
      <c r="W74" s="41">
        <f t="shared" si="12"/>
        <v>6</v>
      </c>
      <c r="X74" s="39">
        <f t="shared" si="13"/>
        <v>1</v>
      </c>
      <c r="Y74" s="48" cm="1">
        <f t="array" ref="Y74">IF($X74&lt;=6,SUM($C74:$U74),SUMPRODUCT(LARGE($C74:$U74,{1,2,3,4,5,6})))</f>
        <v>6</v>
      </c>
      <c r="Z74" s="37" t="str">
        <f t="shared" si="14"/>
        <v/>
      </c>
      <c r="AA74" s="37" t="str">
        <f t="shared" si="15"/>
        <v xml:space="preserve"> </v>
      </c>
      <c r="AB74" s="34" t="str" cm="1">
        <f t="array" ref="AB74">IFERROR(SUMPRODUCT(LARGE($C74:$U74,{1,2,3,4})), "")</f>
        <v/>
      </c>
      <c r="AC74" s="34" t="str" cm="1">
        <f t="array" ref="AC74">IFERROR(SUMPRODUCT(LARGE($C74:$U74,{1,2,3,4,5,6,7})), "")</f>
        <v/>
      </c>
      <c r="AD74" s="34" t="str" cm="1">
        <f t="array" ref="AD74">IFERROR(SUMPRODUCT(LARGE($C74:$U74,{1,2,3,4,5,6,7,8})), "")</f>
        <v/>
      </c>
    </row>
    <row r="75" spans="1:30" s="20" customFormat="1" ht="15" customHeight="1" x14ac:dyDescent="0.25">
      <c r="A75" s="51" t="str">
        <f t="shared" si="11"/>
        <v xml:space="preserve">SBU </v>
      </c>
      <c r="B75" s="4" t="s">
        <v>1288</v>
      </c>
      <c r="C75" s="5"/>
      <c r="D75" s="5"/>
      <c r="E75" s="5"/>
      <c r="F75" s="5">
        <v>0</v>
      </c>
      <c r="G75" s="5"/>
      <c r="H75" s="39"/>
      <c r="I75" s="5"/>
      <c r="J75" s="5"/>
      <c r="K75" s="5"/>
      <c r="L75" s="5"/>
      <c r="M75" s="5"/>
      <c r="N75" s="5"/>
      <c r="O75" s="5"/>
      <c r="P75" s="5"/>
      <c r="Q75" s="5"/>
      <c r="R75" s="84"/>
      <c r="S75" s="5"/>
      <c r="T75" s="5"/>
      <c r="U75" s="5"/>
      <c r="V75" s="40"/>
      <c r="W75" s="41">
        <f t="shared" si="12"/>
        <v>0</v>
      </c>
      <c r="X75" s="39">
        <f t="shared" si="13"/>
        <v>1</v>
      </c>
      <c r="Y75" s="48" cm="1">
        <f t="array" ref="Y75">IF($X75&lt;=6,SUM($C75:$U75),SUMPRODUCT(LARGE($C75:$U75,{1,2,3,4,5,6})))</f>
        <v>0</v>
      </c>
      <c r="Z75" s="37" t="str">
        <f t="shared" si="14"/>
        <v/>
      </c>
      <c r="AA75" s="37" t="str">
        <f t="shared" si="15"/>
        <v xml:space="preserve"> </v>
      </c>
      <c r="AB75" s="34" t="str" cm="1">
        <f t="array" ref="AB75">IFERROR(SUMPRODUCT(LARGE($C75:$U75,{1,2,3,4})), "")</f>
        <v/>
      </c>
      <c r="AC75" s="34" t="str" cm="1">
        <f t="array" ref="AC75">IFERROR(SUMPRODUCT(LARGE($C75:$U75,{1,2,3,4,5,6,7})), "")</f>
        <v/>
      </c>
      <c r="AD75" s="34" t="str" cm="1">
        <f t="array" ref="AD75">IFERROR(SUMPRODUCT(LARGE($C75:$U75,{1,2,3,4,5,6,7,8})), "")</f>
        <v/>
      </c>
    </row>
    <row r="76" spans="1:30" s="20" customFormat="1" ht="15" customHeight="1" x14ac:dyDescent="0.25">
      <c r="A76" s="51" t="str">
        <f t="shared" si="11"/>
        <v xml:space="preserve">SBU </v>
      </c>
      <c r="B76" s="4" t="s">
        <v>1289</v>
      </c>
      <c r="C76" s="5"/>
      <c r="D76" s="5"/>
      <c r="E76" s="5"/>
      <c r="F76" s="5">
        <v>0</v>
      </c>
      <c r="G76" s="5"/>
      <c r="H76" s="39"/>
      <c r="I76" s="5"/>
      <c r="J76" s="5"/>
      <c r="K76" s="5"/>
      <c r="L76" s="5"/>
      <c r="M76" s="5"/>
      <c r="N76" s="5"/>
      <c r="O76" s="5"/>
      <c r="P76" s="5"/>
      <c r="Q76" s="5"/>
      <c r="R76" s="84"/>
      <c r="S76" s="5"/>
      <c r="T76" s="5"/>
      <c r="U76" s="5"/>
      <c r="V76" s="40"/>
      <c r="W76" s="41">
        <f t="shared" si="12"/>
        <v>0</v>
      </c>
      <c r="X76" s="39">
        <f t="shared" si="13"/>
        <v>1</v>
      </c>
      <c r="Y76" s="48" cm="1">
        <f t="array" ref="Y76">IF($X76&lt;=6,SUM($C76:$U76),SUMPRODUCT(LARGE($C76:$U76,{1,2,3,4,5,6})))</f>
        <v>0</v>
      </c>
      <c r="Z76" s="37" t="str">
        <f t="shared" si="14"/>
        <v/>
      </c>
      <c r="AA76" s="37" t="str">
        <f t="shared" si="15"/>
        <v xml:space="preserve"> </v>
      </c>
      <c r="AB76" s="34" t="str" cm="1">
        <f t="array" ref="AB76">IFERROR(SUMPRODUCT(LARGE($C76:$U76,{1,2,3,4})), "")</f>
        <v/>
      </c>
      <c r="AC76" s="34" t="str" cm="1">
        <f t="array" ref="AC76">IFERROR(SUMPRODUCT(LARGE($C76:$U76,{1,2,3,4,5,6,7})), "")</f>
        <v/>
      </c>
      <c r="AD76" s="34" t="str" cm="1">
        <f t="array" ref="AD76">IFERROR(SUMPRODUCT(LARGE($C76:$U76,{1,2,3,4,5,6,7,8})), "")</f>
        <v/>
      </c>
    </row>
    <row r="77" spans="1:30" s="20" customFormat="1" ht="15" customHeight="1" x14ac:dyDescent="0.25">
      <c r="A77" s="51" t="str">
        <f t="shared" si="11"/>
        <v xml:space="preserve">SC </v>
      </c>
      <c r="B77" s="4" t="s">
        <v>1637</v>
      </c>
      <c r="C77" s="5"/>
      <c r="D77" s="5"/>
      <c r="E77" s="5"/>
      <c r="F77" s="5"/>
      <c r="G77" s="5"/>
      <c r="H77" s="39"/>
      <c r="I77" s="5"/>
      <c r="J77" s="5">
        <v>4</v>
      </c>
      <c r="K77" s="5"/>
      <c r="L77" s="5"/>
      <c r="M77" s="5"/>
      <c r="N77" s="5"/>
      <c r="O77" s="5"/>
      <c r="P77" s="5"/>
      <c r="Q77" s="5"/>
      <c r="R77" s="84"/>
      <c r="S77" s="5"/>
      <c r="T77" s="5"/>
      <c r="U77" s="5"/>
      <c r="V77" s="40"/>
      <c r="W77" s="41">
        <f t="shared" si="12"/>
        <v>4</v>
      </c>
      <c r="X77" s="39">
        <f t="shared" si="13"/>
        <v>1</v>
      </c>
      <c r="Y77" s="48" cm="1">
        <f t="array" ref="Y77">IF($X77&lt;=6,SUM($C77:$U77),SUMPRODUCT(LARGE($C77:$U77,{1,2,3,4,5,6})))</f>
        <v>4</v>
      </c>
      <c r="Z77" s="37" t="str">
        <f t="shared" si="14"/>
        <v/>
      </c>
      <c r="AA77" s="37" t="str">
        <f t="shared" si="15"/>
        <v xml:space="preserve"> </v>
      </c>
      <c r="AB77" s="34" t="str" cm="1">
        <f t="array" ref="AB77">IFERROR(SUMPRODUCT(LARGE($C77:$U77,{1,2,3,4})), "")</f>
        <v/>
      </c>
      <c r="AC77" s="34" t="str" cm="1">
        <f t="array" ref="AC77">IFERROR(SUMPRODUCT(LARGE($C77:$U77,{1,2,3,4,5,6,7})), "")</f>
        <v/>
      </c>
      <c r="AD77" s="34" t="str" cm="1">
        <f t="array" ref="AD77">IFERROR(SUMPRODUCT(LARGE($C77:$U77,{1,2,3,4,5,6,7,8})), "")</f>
        <v/>
      </c>
    </row>
    <row r="78" spans="1:30" s="20" customFormat="1" ht="15" customHeight="1" x14ac:dyDescent="0.25">
      <c r="A78" s="51" t="str">
        <f t="shared" si="11"/>
        <v xml:space="preserve">ScP </v>
      </c>
      <c r="B78" s="13" t="s">
        <v>2395</v>
      </c>
      <c r="C78" s="5"/>
      <c r="D78" s="5"/>
      <c r="E78" s="5"/>
      <c r="F78" s="5"/>
      <c r="G78" s="5"/>
      <c r="H78" s="39"/>
      <c r="I78" s="5"/>
      <c r="J78" s="5"/>
      <c r="K78" s="5"/>
      <c r="L78" s="5"/>
      <c r="M78" s="5"/>
      <c r="N78" s="5"/>
      <c r="O78" s="5"/>
      <c r="P78" s="5"/>
      <c r="Q78" s="5"/>
      <c r="R78" s="84">
        <v>4</v>
      </c>
      <c r="S78" s="5"/>
      <c r="T78" s="5"/>
      <c r="U78" s="5"/>
      <c r="V78" s="40"/>
      <c r="W78" s="41">
        <f t="shared" si="12"/>
        <v>4</v>
      </c>
      <c r="X78" s="39">
        <f t="shared" si="13"/>
        <v>1</v>
      </c>
      <c r="Y78" s="48" cm="1">
        <f t="array" ref="Y78">IF($X78&lt;=6,SUM($C78:$U78),SUMPRODUCT(LARGE($C78:$U78,{1,2,3,4,5,6})))</f>
        <v>4</v>
      </c>
      <c r="Z78" s="37" t="str">
        <f t="shared" si="14"/>
        <v/>
      </c>
      <c r="AA78" s="37" t="str">
        <f t="shared" si="15"/>
        <v xml:space="preserve"> </v>
      </c>
      <c r="AB78" s="34" t="str" cm="1">
        <f t="array" ref="AB78">IFERROR(SUMPRODUCT(LARGE($C78:$U78,{1,2,3,4})), "")</f>
        <v/>
      </c>
      <c r="AC78" s="34" t="str" cm="1">
        <f t="array" ref="AC78">IFERROR(SUMPRODUCT(LARGE($C78:$U78,{1,2,3,4,5,6,7})), "")</f>
        <v/>
      </c>
      <c r="AD78" s="34" t="str" cm="1">
        <f t="array" ref="AD78">IFERROR(SUMPRODUCT(LARGE($C78:$U78,{1,2,3,4,5,6,7,8})), "")</f>
        <v/>
      </c>
    </row>
    <row r="79" spans="1:30" s="20" customFormat="1" ht="15" customHeight="1" x14ac:dyDescent="0.25">
      <c r="A79" s="51" t="str">
        <f t="shared" si="11"/>
        <v xml:space="preserve">SMU </v>
      </c>
      <c r="B79" s="4" t="s">
        <v>1097</v>
      </c>
      <c r="C79" s="10"/>
      <c r="D79" s="5">
        <v>4</v>
      </c>
      <c r="E79" s="5"/>
      <c r="F79" s="5"/>
      <c r="G79" s="5"/>
      <c r="H79" s="39"/>
      <c r="I79" s="5"/>
      <c r="J79" s="5"/>
      <c r="K79" s="5"/>
      <c r="L79" s="5"/>
      <c r="M79" s="5"/>
      <c r="N79" s="5"/>
      <c r="O79" s="5"/>
      <c r="P79" s="5"/>
      <c r="Q79" s="5"/>
      <c r="R79" s="84"/>
      <c r="S79" s="5"/>
      <c r="T79" s="5"/>
      <c r="U79" s="5"/>
      <c r="V79" s="40"/>
      <c r="W79" s="41">
        <f t="shared" si="12"/>
        <v>4</v>
      </c>
      <c r="X79" s="39">
        <f t="shared" si="13"/>
        <v>1</v>
      </c>
      <c r="Y79" s="48" cm="1">
        <f t="array" ref="Y79">IF($X79&lt;=6,SUM($C79:$U79),SUMPRODUCT(LARGE($C79:$U79,{1,2,3,4,5,6})))</f>
        <v>4</v>
      </c>
      <c r="Z79" s="37" t="str">
        <f t="shared" si="14"/>
        <v/>
      </c>
      <c r="AA79" s="37" t="str">
        <f t="shared" si="15"/>
        <v xml:space="preserve"> </v>
      </c>
      <c r="AB79" s="34" t="str" cm="1">
        <f t="array" ref="AB79">IFERROR(SUMPRODUCT(LARGE($C79:$U79,{1,2,3,4})), "")</f>
        <v/>
      </c>
      <c r="AC79" s="34" t="str" cm="1">
        <f t="array" ref="AC79">IFERROR(SUMPRODUCT(LARGE($C79:$U79,{1,2,3,4,5,6,7})), "")</f>
        <v/>
      </c>
      <c r="AD79" s="34" t="str" cm="1">
        <f t="array" ref="AD79">IFERROR(SUMPRODUCT(LARGE($C79:$U79,{1,2,3,4,5,6,7,8})), "")</f>
        <v/>
      </c>
    </row>
    <row r="80" spans="1:30" s="20" customFormat="1" ht="15" customHeight="1" x14ac:dyDescent="0.25">
      <c r="A80" s="51" t="str">
        <f t="shared" si="11"/>
        <v xml:space="preserve">SUAM </v>
      </c>
      <c r="B80" s="4" t="s">
        <v>2419</v>
      </c>
      <c r="C80" s="5"/>
      <c r="D80" s="5"/>
      <c r="E80" s="5"/>
      <c r="F80" s="5"/>
      <c r="G80" s="5"/>
      <c r="H80" s="39"/>
      <c r="I80" s="5"/>
      <c r="J80" s="5"/>
      <c r="K80" s="5"/>
      <c r="L80" s="5"/>
      <c r="M80" s="5"/>
      <c r="N80" s="5"/>
      <c r="O80" s="5"/>
      <c r="P80" s="5"/>
      <c r="Q80" s="5"/>
      <c r="R80" s="84"/>
      <c r="S80" s="5">
        <v>2</v>
      </c>
      <c r="T80" s="5"/>
      <c r="U80" s="5"/>
      <c r="V80" s="40"/>
      <c r="W80" s="41">
        <f t="shared" si="12"/>
        <v>2</v>
      </c>
      <c r="X80" s="39">
        <f t="shared" si="13"/>
        <v>1</v>
      </c>
      <c r="Y80" s="48" cm="1">
        <f t="array" ref="Y80">IF($X80&lt;=6,SUM($C80:$U80),SUMPRODUCT(LARGE($C80:$U80,{1,2,3,4,5,6})))</f>
        <v>2</v>
      </c>
      <c r="Z80" s="37" t="str">
        <f t="shared" si="14"/>
        <v/>
      </c>
      <c r="AA80" s="37" t="str">
        <f t="shared" si="15"/>
        <v xml:space="preserve"> </v>
      </c>
      <c r="AB80" s="34" t="str" cm="1">
        <f t="array" ref="AB80">IFERROR(SUMPRODUCT(LARGE($C80:$U80,{1,2,3,4})), "")</f>
        <v/>
      </c>
      <c r="AC80" s="34" t="str" cm="1">
        <f t="array" ref="AC80">IFERROR(SUMPRODUCT(LARGE($C80:$U80,{1,2,3,4,5,6,7})), "")</f>
        <v/>
      </c>
      <c r="AD80" s="34" t="str" cm="1">
        <f t="array" ref="AD80">IFERROR(SUMPRODUCT(LARGE($C80:$U80,{1,2,3,4,5,6,7,8})), "")</f>
        <v/>
      </c>
    </row>
    <row r="81" spans="1:71" s="20" customFormat="1" ht="15" customHeight="1" x14ac:dyDescent="0.25">
      <c r="A81" s="51" t="str">
        <f t="shared" si="11"/>
        <v xml:space="preserve">SUAM </v>
      </c>
      <c r="B81" s="13" t="s">
        <v>2421</v>
      </c>
      <c r="C81" s="5"/>
      <c r="D81" s="5"/>
      <c r="E81" s="5"/>
      <c r="F81" s="5"/>
      <c r="G81" s="5"/>
      <c r="H81" s="39"/>
      <c r="I81" s="5"/>
      <c r="J81" s="5"/>
      <c r="K81" s="5"/>
      <c r="L81" s="5"/>
      <c r="M81" s="5"/>
      <c r="N81" s="5"/>
      <c r="O81" s="5"/>
      <c r="P81" s="5"/>
      <c r="Q81" s="5"/>
      <c r="R81" s="84"/>
      <c r="S81" s="5">
        <v>2</v>
      </c>
      <c r="T81" s="5"/>
      <c r="U81" s="5"/>
      <c r="V81" s="40"/>
      <c r="W81" s="41">
        <f t="shared" si="12"/>
        <v>2</v>
      </c>
      <c r="X81" s="39">
        <f t="shared" si="13"/>
        <v>1</v>
      </c>
      <c r="Y81" s="48" cm="1">
        <f t="array" ref="Y81">IF($X81&lt;=6,SUM($C81:$U81),SUMPRODUCT(LARGE($C81:$U81,{1,2,3,4,5,6})))</f>
        <v>2</v>
      </c>
      <c r="Z81" s="37" t="str">
        <f t="shared" si="14"/>
        <v/>
      </c>
      <c r="AA81" s="37" t="str">
        <f t="shared" si="15"/>
        <v xml:space="preserve"> </v>
      </c>
      <c r="AB81" s="34" t="str" cm="1">
        <f t="array" ref="AB81">IFERROR(SUMPRODUCT(LARGE($C81:$U81,{1,2,3,4})), "")</f>
        <v/>
      </c>
      <c r="AC81" s="34" t="str" cm="1">
        <f t="array" ref="AC81">IFERROR(SUMPRODUCT(LARGE($C81:$U81,{1,2,3,4,5,6,7})), "")</f>
        <v/>
      </c>
      <c r="AD81" s="34" t="str" cm="1">
        <f t="array" ref="AD81">IFERROR(SUMPRODUCT(LARGE($C81:$U81,{1,2,3,4,5,6,7,8})), "")</f>
        <v/>
      </c>
    </row>
    <row r="82" spans="1:71" s="20" customFormat="1" ht="15" customHeight="1" x14ac:dyDescent="0.25">
      <c r="A82" s="51" t="str">
        <f t="shared" si="11"/>
        <v xml:space="preserve">SUAM </v>
      </c>
      <c r="B82" s="4" t="s">
        <v>2420</v>
      </c>
      <c r="C82" s="5"/>
      <c r="D82" s="5"/>
      <c r="E82" s="5"/>
      <c r="F82" s="5"/>
      <c r="G82" s="5"/>
      <c r="H82" s="39"/>
      <c r="I82" s="5"/>
      <c r="J82" s="5"/>
      <c r="K82" s="5"/>
      <c r="L82" s="5"/>
      <c r="M82" s="5"/>
      <c r="N82" s="5"/>
      <c r="O82" s="5"/>
      <c r="P82" s="5"/>
      <c r="Q82" s="5"/>
      <c r="R82" s="84"/>
      <c r="S82" s="5">
        <v>0</v>
      </c>
      <c r="T82" s="5"/>
      <c r="U82" s="5"/>
      <c r="V82" s="40"/>
      <c r="W82" s="41">
        <f t="shared" si="12"/>
        <v>0</v>
      </c>
      <c r="X82" s="39">
        <f t="shared" si="13"/>
        <v>1</v>
      </c>
      <c r="Y82" s="48" cm="1">
        <f t="array" ref="Y82">IF($X82&lt;=6,SUM($C82:$U82),SUMPRODUCT(LARGE($C82:$U82,{1,2,3,4,5,6})))</f>
        <v>0</v>
      </c>
      <c r="Z82" s="37" t="str">
        <f t="shared" si="14"/>
        <v/>
      </c>
      <c r="AA82" s="37" t="str">
        <f t="shared" si="15"/>
        <v xml:space="preserve"> </v>
      </c>
      <c r="AB82" s="34" t="str" cm="1">
        <f t="array" ref="AB82">IFERROR(SUMPRODUCT(LARGE($C82:$U82,{1,2,3,4})), "")</f>
        <v/>
      </c>
      <c r="AC82" s="34" t="str" cm="1">
        <f t="array" ref="AC82">IFERROR(SUMPRODUCT(LARGE($C82:$U82,{1,2,3,4,5,6,7})), "")</f>
        <v/>
      </c>
      <c r="AD82" s="34" t="str" cm="1">
        <f t="array" ref="AD82">IFERROR(SUMPRODUCT(LARGE($C82:$U82,{1,2,3,4,5,6,7,8})), "")</f>
        <v/>
      </c>
    </row>
    <row r="83" spans="1:71" ht="15" customHeight="1" x14ac:dyDescent="0.25">
      <c r="A83" s="51" t="str">
        <f t="shared" si="11"/>
        <v xml:space="preserve">TU </v>
      </c>
      <c r="B83" s="4" t="s">
        <v>1792</v>
      </c>
      <c r="C83" s="5"/>
      <c r="D83" s="5"/>
      <c r="E83" s="5"/>
      <c r="F83" s="5"/>
      <c r="G83" s="5"/>
      <c r="H83" s="39"/>
      <c r="I83" s="5"/>
      <c r="J83" s="5"/>
      <c r="K83" s="5">
        <v>0</v>
      </c>
      <c r="L83" s="5"/>
      <c r="M83" s="5"/>
      <c r="N83" s="5"/>
      <c r="O83" s="5"/>
      <c r="P83" s="5"/>
      <c r="Q83" s="5"/>
      <c r="R83" s="84"/>
      <c r="S83" s="5"/>
      <c r="T83" s="5"/>
      <c r="U83" s="5"/>
      <c r="V83" s="40"/>
      <c r="W83" s="41">
        <f t="shared" si="12"/>
        <v>0</v>
      </c>
      <c r="X83" s="39">
        <f t="shared" si="13"/>
        <v>1</v>
      </c>
      <c r="Y83" s="48" cm="1">
        <f t="array" ref="Y83">IF($X83&lt;=6,SUM($C83:$U83),SUMPRODUCT(LARGE($C83:$U83,{1,2,3,4,5,6})))</f>
        <v>0</v>
      </c>
      <c r="Z83" s="37" t="str">
        <f t="shared" si="14"/>
        <v/>
      </c>
      <c r="AA83" s="37" t="str">
        <f t="shared" si="15"/>
        <v xml:space="preserve"> </v>
      </c>
      <c r="AB83" s="34" t="str" cm="1">
        <f t="array" ref="AB83">IFERROR(SUMPRODUCT(LARGE($C83:$U83,{1,2,3,4})), "")</f>
        <v/>
      </c>
      <c r="AC83" s="34" t="str" cm="1">
        <f t="array" ref="AC83">IFERROR(SUMPRODUCT(LARGE($C83:$U83,{1,2,3,4,5,6,7})), "")</f>
        <v/>
      </c>
      <c r="AD83" s="34" t="str" cm="1">
        <f t="array" ref="AD83">IFERROR(SUMPRODUCT(LARGE($C83:$U83,{1,2,3,4,5,6,7,8})), "")</f>
        <v/>
      </c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</row>
    <row r="84" spans="1:71" ht="15" customHeight="1" x14ac:dyDescent="0.25">
      <c r="A84" s="51" t="str">
        <f t="shared" si="11"/>
        <v xml:space="preserve">TU </v>
      </c>
      <c r="B84" s="13" t="s">
        <v>1791</v>
      </c>
      <c r="C84" s="5"/>
      <c r="D84" s="5"/>
      <c r="E84" s="5"/>
      <c r="F84" s="5"/>
      <c r="G84" s="5"/>
      <c r="H84" s="39"/>
      <c r="I84" s="5"/>
      <c r="J84" s="5"/>
      <c r="K84" s="5">
        <v>2</v>
      </c>
      <c r="L84" s="5"/>
      <c r="M84" s="5"/>
      <c r="N84" s="5"/>
      <c r="O84" s="5"/>
      <c r="P84" s="5"/>
      <c r="Q84" s="5"/>
      <c r="R84" s="84"/>
      <c r="S84" s="5"/>
      <c r="T84" s="5"/>
      <c r="U84" s="5"/>
      <c r="V84" s="40"/>
      <c r="W84" s="41">
        <f t="shared" si="12"/>
        <v>2</v>
      </c>
      <c r="X84" s="39">
        <f t="shared" si="13"/>
        <v>1</v>
      </c>
      <c r="Y84" s="48" cm="1">
        <f t="array" ref="Y84">IF($X84&lt;=6,SUM($C84:$U84),SUMPRODUCT(LARGE($C84:$U84,{1,2,3,4,5,6})))</f>
        <v>2</v>
      </c>
      <c r="Z84" s="37" t="str">
        <f t="shared" si="14"/>
        <v/>
      </c>
      <c r="AA84" s="37" t="str">
        <f t="shared" si="15"/>
        <v xml:space="preserve"> </v>
      </c>
      <c r="AB84" s="34" t="str" cm="1">
        <f t="array" ref="AB84">IFERROR(SUMPRODUCT(LARGE($C84:$U84,{1,2,3,4})), "")</f>
        <v/>
      </c>
      <c r="AC84" s="34" t="str" cm="1">
        <f t="array" ref="AC84">IFERROR(SUMPRODUCT(LARGE($C84:$U84,{1,2,3,4,5,6,7})), "")</f>
        <v/>
      </c>
      <c r="AD84" s="34" t="str" cm="1">
        <f t="array" ref="AD84">IFERROR(SUMPRODUCT(LARGE($C84:$U84,{1,2,3,4,5,6,7,8})), "")</f>
        <v/>
      </c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</row>
    <row r="85" spans="1:71" ht="15" customHeight="1" x14ac:dyDescent="0.25">
      <c r="A85" s="51" t="str">
        <f t="shared" si="11"/>
        <v xml:space="preserve">TU </v>
      </c>
      <c r="B85" s="4" t="s">
        <v>1790</v>
      </c>
      <c r="C85" s="5"/>
      <c r="D85" s="5"/>
      <c r="E85" s="5"/>
      <c r="F85" s="5"/>
      <c r="G85" s="5"/>
      <c r="H85" s="39"/>
      <c r="I85" s="5"/>
      <c r="J85" s="5"/>
      <c r="K85" s="5">
        <v>0</v>
      </c>
      <c r="L85" s="5"/>
      <c r="M85" s="5"/>
      <c r="N85" s="5"/>
      <c r="O85" s="5"/>
      <c r="P85" s="5"/>
      <c r="Q85" s="5"/>
      <c r="R85" s="84"/>
      <c r="S85" s="5"/>
      <c r="T85" s="5"/>
      <c r="U85" s="5"/>
      <c r="V85" s="40"/>
      <c r="W85" s="41">
        <f t="shared" si="12"/>
        <v>0</v>
      </c>
      <c r="X85" s="39">
        <f t="shared" si="13"/>
        <v>1</v>
      </c>
      <c r="Y85" s="48" cm="1">
        <f t="array" ref="Y85">IF($X85&lt;=6,SUM($C85:$U85),SUMPRODUCT(LARGE($C85:$U85,{1,2,3,4,5,6})))</f>
        <v>0</v>
      </c>
      <c r="Z85" s="37" t="str">
        <f t="shared" si="14"/>
        <v/>
      </c>
      <c r="AA85" s="37" t="str">
        <f t="shared" si="15"/>
        <v xml:space="preserve"> </v>
      </c>
      <c r="AB85" s="34" t="str" cm="1">
        <f t="array" ref="AB85">IFERROR(SUMPRODUCT(LARGE($C85:$U85,{1,2,3,4})), "")</f>
        <v/>
      </c>
      <c r="AC85" s="34" t="str" cm="1">
        <f t="array" ref="AC85">IFERROR(SUMPRODUCT(LARGE($C85:$U85,{1,2,3,4,5,6,7})), "")</f>
        <v/>
      </c>
      <c r="AD85" s="34" t="str" cm="1">
        <f t="array" ref="AD85">IFERROR(SUMPRODUCT(LARGE($C85:$U85,{1,2,3,4,5,6,7,8})), "")</f>
        <v/>
      </c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</row>
    <row r="86" spans="1:71" ht="15" customHeight="1" x14ac:dyDescent="0.25">
      <c r="A86" s="51" t="str">
        <f t="shared" si="11"/>
        <v xml:space="preserve">TxTu </v>
      </c>
      <c r="B86" s="4" t="s">
        <v>1101</v>
      </c>
      <c r="C86" s="10"/>
      <c r="D86" s="5">
        <v>0</v>
      </c>
      <c r="E86" s="5"/>
      <c r="F86" s="5"/>
      <c r="G86" s="5"/>
      <c r="H86" s="39"/>
      <c r="I86" s="5"/>
      <c r="J86" s="5"/>
      <c r="K86" s="5"/>
      <c r="L86" s="5"/>
      <c r="M86" s="5"/>
      <c r="N86" s="5"/>
      <c r="O86" s="5"/>
      <c r="P86" s="5"/>
      <c r="Q86" s="5"/>
      <c r="R86" s="84"/>
      <c r="S86" s="5"/>
      <c r="T86" s="5"/>
      <c r="U86" s="5"/>
      <c r="V86" s="40"/>
      <c r="W86" s="41">
        <f t="shared" si="12"/>
        <v>0</v>
      </c>
      <c r="X86" s="39">
        <f t="shared" si="13"/>
        <v>1</v>
      </c>
      <c r="Y86" s="48" cm="1">
        <f t="array" ref="Y86">IF($X86&lt;=6,SUM($C86:$U86),SUMPRODUCT(LARGE($C86:$U86,{1,2,3,4,5,6})))</f>
        <v>0</v>
      </c>
      <c r="Z86" s="37" t="str">
        <f t="shared" si="14"/>
        <v/>
      </c>
      <c r="AA86" s="37" t="str">
        <f t="shared" si="15"/>
        <v xml:space="preserve"> </v>
      </c>
      <c r="AB86" s="34" t="str" cm="1">
        <f t="array" ref="AB86">IFERROR(SUMPRODUCT(LARGE($C86:$U86,{1,2,3,4})), "")</f>
        <v/>
      </c>
      <c r="AC86" s="34" t="str" cm="1">
        <f t="array" ref="AC86">IFERROR(SUMPRODUCT(LARGE($C86:$U86,{1,2,3,4,5,6,7})), "")</f>
        <v/>
      </c>
      <c r="AD86" s="34" t="str" cm="1">
        <f t="array" ref="AD86">IFERROR(SUMPRODUCT(LARGE($C86:$U86,{1,2,3,4,5,6,7,8})), "")</f>
        <v/>
      </c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</row>
    <row r="87" spans="1:71" ht="15" customHeight="1" x14ac:dyDescent="0.25">
      <c r="A87" s="51" t="str">
        <f t="shared" si="11"/>
        <v xml:space="preserve">TxTU </v>
      </c>
      <c r="B87" s="13" t="s">
        <v>1100</v>
      </c>
      <c r="C87" s="5"/>
      <c r="D87" s="5">
        <v>0</v>
      </c>
      <c r="E87" s="5"/>
      <c r="F87" s="5"/>
      <c r="G87" s="5"/>
      <c r="H87" s="39"/>
      <c r="I87" s="5"/>
      <c r="J87" s="5"/>
      <c r="K87" s="5"/>
      <c r="L87" s="5"/>
      <c r="M87" s="5"/>
      <c r="N87" s="5"/>
      <c r="O87" s="5"/>
      <c r="P87" s="5"/>
      <c r="Q87" s="5"/>
      <c r="R87" s="84"/>
      <c r="S87" s="5"/>
      <c r="T87" s="5"/>
      <c r="U87" s="5"/>
      <c r="V87" s="40"/>
      <c r="W87" s="41">
        <f t="shared" si="12"/>
        <v>0</v>
      </c>
      <c r="X87" s="39">
        <f t="shared" si="13"/>
        <v>1</v>
      </c>
      <c r="Y87" s="48" cm="1">
        <f t="array" ref="Y87">IF($X87&lt;=6,SUM($C87:$U87),SUMPRODUCT(LARGE($C87:$U87,{1,2,3,4,5,6})))</f>
        <v>0</v>
      </c>
      <c r="Z87" s="37" t="str">
        <f t="shared" si="14"/>
        <v/>
      </c>
      <c r="AA87" s="37" t="str">
        <f t="shared" si="15"/>
        <v xml:space="preserve"> </v>
      </c>
      <c r="AB87" s="34" t="str" cm="1">
        <f t="array" ref="AB87">IFERROR(SUMPRODUCT(LARGE($C87:$U87,{1,2,3,4})), "")</f>
        <v/>
      </c>
      <c r="AC87" s="34" t="str" cm="1">
        <f t="array" ref="AC87">IFERROR(SUMPRODUCT(LARGE($C87:$U87,{1,2,3,4,5,6,7})), "")</f>
        <v/>
      </c>
      <c r="AD87" s="34" t="str" cm="1">
        <f t="array" ref="AD87">IFERROR(SUMPRODUCT(LARGE($C87:$U87,{1,2,3,4,5,6,7,8})), "")</f>
        <v/>
      </c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</row>
    <row r="88" spans="1:71" ht="15" customHeight="1" x14ac:dyDescent="0.25">
      <c r="A88" s="51" t="str">
        <f t="shared" si="11"/>
        <v xml:space="preserve">UA </v>
      </c>
      <c r="B88" s="4" t="s">
        <v>726</v>
      </c>
      <c r="C88" s="10">
        <v>10</v>
      </c>
      <c r="D88" s="5"/>
      <c r="E88" s="5"/>
      <c r="F88" s="5">
        <v>8</v>
      </c>
      <c r="G88" s="5"/>
      <c r="H88" s="39">
        <v>18</v>
      </c>
      <c r="I88" s="5"/>
      <c r="J88" s="5"/>
      <c r="K88" s="5"/>
      <c r="L88" s="5"/>
      <c r="M88" s="5"/>
      <c r="N88" s="5"/>
      <c r="O88" s="5">
        <v>4</v>
      </c>
      <c r="P88" s="5">
        <v>10</v>
      </c>
      <c r="Q88" s="5">
        <v>2</v>
      </c>
      <c r="R88" s="84"/>
      <c r="S88" s="5"/>
      <c r="T88" s="5"/>
      <c r="U88" s="5"/>
      <c r="V88" s="40"/>
      <c r="W88" s="41">
        <f t="shared" si="12"/>
        <v>52</v>
      </c>
      <c r="X88" s="39">
        <f t="shared" si="13"/>
        <v>6</v>
      </c>
      <c r="Y88" s="48" cm="1">
        <f t="array" ref="Y88">IF($X88&lt;=6,SUM($C88:$U88),SUMPRODUCT(LARGE($C88:$U88,{1,2,3,4,5,6})))</f>
        <v>52</v>
      </c>
      <c r="Z88" s="37" t="str">
        <f t="shared" si="14"/>
        <v/>
      </c>
      <c r="AA88" s="37" t="str">
        <f t="shared" si="15"/>
        <v xml:space="preserve"> </v>
      </c>
      <c r="AB88" s="34" cm="1">
        <f t="array" ref="AB88">IFERROR(SUMPRODUCT(LARGE($C88:$U88,{1,2,3,4})), "")</f>
        <v>46</v>
      </c>
      <c r="AC88" s="34" t="str" cm="1">
        <f t="array" ref="AC88">IFERROR(SUMPRODUCT(LARGE($C88:$U88,{1,2,3,4,5,6,7})), "")</f>
        <v/>
      </c>
      <c r="AD88" s="34" t="str" cm="1">
        <f t="array" ref="AD88">IFERROR(SUMPRODUCT(LARGE($C88:$U88,{1,2,3,4,5,6,7,8})), "")</f>
        <v/>
      </c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</row>
    <row r="89" spans="1:71" ht="15" customHeight="1" x14ac:dyDescent="0.25">
      <c r="A89" s="51" t="str">
        <f t="shared" si="11"/>
        <v xml:space="preserve">UA </v>
      </c>
      <c r="B89" s="4" t="s">
        <v>728</v>
      </c>
      <c r="C89" s="5">
        <v>2</v>
      </c>
      <c r="D89" s="5"/>
      <c r="E89" s="5"/>
      <c r="F89" s="5"/>
      <c r="G89" s="5"/>
      <c r="H89" s="39"/>
      <c r="I89" s="5"/>
      <c r="J89" s="5"/>
      <c r="K89" s="5"/>
      <c r="L89" s="5"/>
      <c r="M89" s="5"/>
      <c r="N89" s="5"/>
      <c r="O89" s="5">
        <v>2</v>
      </c>
      <c r="P89" s="5"/>
      <c r="Q89" s="5"/>
      <c r="R89" s="84"/>
      <c r="S89" s="5"/>
      <c r="T89" s="5"/>
      <c r="U89" s="5"/>
      <c r="V89" s="40"/>
      <c r="W89" s="41">
        <f t="shared" si="12"/>
        <v>4</v>
      </c>
      <c r="X89" s="39">
        <f t="shared" si="13"/>
        <v>2</v>
      </c>
      <c r="Y89" s="48" cm="1">
        <f t="array" ref="Y89">IF($X89&lt;=6,SUM($C89:$U89),SUMPRODUCT(LARGE($C89:$U89,{1,2,3,4,5,6})))</f>
        <v>4</v>
      </c>
      <c r="Z89" s="37" t="str">
        <f t="shared" si="14"/>
        <v/>
      </c>
      <c r="AA89" s="37" t="str">
        <f t="shared" si="15"/>
        <v xml:space="preserve"> </v>
      </c>
      <c r="AB89" s="34" t="str" cm="1">
        <f t="array" ref="AB89">IFERROR(SUMPRODUCT(LARGE($C89:$U89,{1,2,3,4})), "")</f>
        <v/>
      </c>
      <c r="AC89" s="34" t="str" cm="1">
        <f t="array" ref="AC89">IFERROR(SUMPRODUCT(LARGE($C89:$U89,{1,2,3,4,5,6,7})), "")</f>
        <v/>
      </c>
      <c r="AD89" s="34" t="str" cm="1">
        <f t="array" ref="AD89">IFERROR(SUMPRODUCT(LARGE($C89:$U89,{1,2,3,4,5,6,7,8})), "")</f>
        <v/>
      </c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</row>
    <row r="90" spans="1:71" ht="15" customHeight="1" x14ac:dyDescent="0.25">
      <c r="A90" s="51" t="str">
        <f t="shared" si="11"/>
        <v xml:space="preserve">UA </v>
      </c>
      <c r="B90" s="4" t="s">
        <v>727</v>
      </c>
      <c r="C90" s="5">
        <v>0</v>
      </c>
      <c r="D90" s="5"/>
      <c r="E90" s="5"/>
      <c r="F90" s="5">
        <v>4</v>
      </c>
      <c r="G90" s="5"/>
      <c r="H90" s="39">
        <v>8</v>
      </c>
      <c r="I90" s="5"/>
      <c r="J90" s="5"/>
      <c r="K90" s="5"/>
      <c r="L90" s="5"/>
      <c r="M90" s="5"/>
      <c r="N90" s="5"/>
      <c r="O90" s="5"/>
      <c r="P90" s="5">
        <v>2</v>
      </c>
      <c r="Q90" s="5">
        <v>0</v>
      </c>
      <c r="R90" s="84"/>
      <c r="S90" s="5"/>
      <c r="T90" s="5"/>
      <c r="U90" s="5"/>
      <c r="V90" s="40"/>
      <c r="W90" s="41">
        <f t="shared" si="12"/>
        <v>14</v>
      </c>
      <c r="X90" s="39">
        <f t="shared" si="13"/>
        <v>5</v>
      </c>
      <c r="Y90" s="48" cm="1">
        <f t="array" ref="Y90">IF($X90&lt;=6,SUM($C90:$U90),SUMPRODUCT(LARGE($C90:$U90,{1,2,3,4,5,6})))</f>
        <v>14</v>
      </c>
      <c r="Z90" s="37" t="str">
        <f t="shared" si="14"/>
        <v/>
      </c>
      <c r="AA90" s="37" t="str">
        <f t="shared" si="15"/>
        <v xml:space="preserve"> </v>
      </c>
      <c r="AB90" s="34" cm="1">
        <f t="array" ref="AB90">IFERROR(SUMPRODUCT(LARGE($C90:$U90,{1,2,3,4})), "")</f>
        <v>14</v>
      </c>
      <c r="AC90" s="34" t="str" cm="1">
        <f t="array" ref="AC90">IFERROR(SUMPRODUCT(LARGE($C90:$U90,{1,2,3,4,5,6,7})), "")</f>
        <v/>
      </c>
      <c r="AD90" s="34" t="str" cm="1">
        <f t="array" ref="AD90">IFERROR(SUMPRODUCT(LARGE($C90:$U90,{1,2,3,4,5,6,7,8})), "")</f>
        <v/>
      </c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</row>
    <row r="91" spans="1:71" ht="15" customHeight="1" x14ac:dyDescent="0.25">
      <c r="A91" s="51" t="str">
        <f t="shared" si="11"/>
        <v xml:space="preserve">UA </v>
      </c>
      <c r="B91" s="4" t="s">
        <v>2256</v>
      </c>
      <c r="C91" s="5"/>
      <c r="D91" s="5"/>
      <c r="E91" s="5"/>
      <c r="F91" s="5"/>
      <c r="G91" s="5"/>
      <c r="H91" s="39"/>
      <c r="I91" s="5"/>
      <c r="J91" s="5"/>
      <c r="K91" s="5"/>
      <c r="L91" s="5"/>
      <c r="M91" s="5"/>
      <c r="N91" s="5"/>
      <c r="O91" s="5">
        <v>2</v>
      </c>
      <c r="P91" s="5"/>
      <c r="Q91" s="5"/>
      <c r="R91" s="84"/>
      <c r="S91" s="5"/>
      <c r="T91" s="5"/>
      <c r="U91" s="5"/>
      <c r="V91" s="40"/>
      <c r="W91" s="41">
        <f t="shared" si="12"/>
        <v>2</v>
      </c>
      <c r="X91" s="39">
        <f t="shared" si="13"/>
        <v>1</v>
      </c>
      <c r="Y91" s="48" cm="1">
        <f t="array" ref="Y91">IF($X91&lt;=6,SUM($C91:$U91),SUMPRODUCT(LARGE($C91:$U91,{1,2,3,4,5,6})))</f>
        <v>2</v>
      </c>
      <c r="Z91" s="37" t="str">
        <f t="shared" si="14"/>
        <v/>
      </c>
      <c r="AA91" s="37" t="str">
        <f t="shared" si="15"/>
        <v xml:space="preserve"> </v>
      </c>
      <c r="AB91" s="34" t="str" cm="1">
        <f t="array" ref="AB91">IFERROR(SUMPRODUCT(LARGE($C91:$U91,{1,2,3,4})), "")</f>
        <v/>
      </c>
      <c r="AC91" s="34" t="str" cm="1">
        <f t="array" ref="AC91">IFERROR(SUMPRODUCT(LARGE($C91:$U91,{1,2,3,4,5,6,7})), "")</f>
        <v/>
      </c>
      <c r="AD91" s="34" t="str" cm="1">
        <f t="array" ref="AD91">IFERROR(SUMPRODUCT(LARGE($C91:$U91,{1,2,3,4,5,6,7,8})), "")</f>
        <v/>
      </c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</row>
    <row r="92" spans="1:71" ht="15" customHeight="1" x14ac:dyDescent="0.25">
      <c r="A92" s="51" t="str">
        <f t="shared" si="11"/>
        <v xml:space="preserve">UCM </v>
      </c>
      <c r="B92" s="4" t="s">
        <v>1639</v>
      </c>
      <c r="C92" s="5"/>
      <c r="D92" s="5"/>
      <c r="E92" s="5"/>
      <c r="F92" s="5"/>
      <c r="G92" s="5"/>
      <c r="H92" s="39"/>
      <c r="I92" s="5"/>
      <c r="J92" s="5">
        <v>10</v>
      </c>
      <c r="K92" s="5"/>
      <c r="L92" s="5"/>
      <c r="M92" s="5"/>
      <c r="N92" s="5"/>
      <c r="O92" s="5"/>
      <c r="P92" s="5"/>
      <c r="Q92" s="5"/>
      <c r="R92" s="84"/>
      <c r="S92" s="5"/>
      <c r="T92" s="5"/>
      <c r="U92" s="5"/>
      <c r="V92" s="40"/>
      <c r="W92" s="41">
        <f t="shared" si="12"/>
        <v>10</v>
      </c>
      <c r="X92" s="39">
        <f t="shared" si="13"/>
        <v>1</v>
      </c>
      <c r="Y92" s="48" cm="1">
        <f t="array" ref="Y92">IF($X92&lt;=6,SUM($C92:$U92),SUMPRODUCT(LARGE($C92:$U92,{1,2,3,4,5,6})))</f>
        <v>10</v>
      </c>
      <c r="Z92" s="37" t="str">
        <f t="shared" si="14"/>
        <v/>
      </c>
      <c r="AA92" s="37" t="str">
        <f t="shared" si="15"/>
        <v xml:space="preserve"> </v>
      </c>
      <c r="AB92" s="34" t="str" cm="1">
        <f t="array" ref="AB92">IFERROR(SUMPRODUCT(LARGE($C92:$U92,{1,2,3,4})), "")</f>
        <v/>
      </c>
      <c r="AC92" s="34" t="str" cm="1">
        <f t="array" ref="AC92">IFERROR(SUMPRODUCT(LARGE($C92:$U92,{1,2,3,4,5,6,7})), "")</f>
        <v/>
      </c>
      <c r="AD92" s="34" t="str" cm="1">
        <f t="array" ref="AD92">IFERROR(SUMPRODUCT(LARGE($C92:$U92,{1,2,3,4,5,6,7,8})), "")</f>
        <v/>
      </c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</row>
    <row r="93" spans="1:71" s="20" customFormat="1" ht="15" customHeight="1" x14ac:dyDescent="0.25">
      <c r="A93" s="51" t="str">
        <f t="shared" si="11"/>
        <v xml:space="preserve">UCM </v>
      </c>
      <c r="B93" s="4" t="s">
        <v>1638</v>
      </c>
      <c r="C93" s="5"/>
      <c r="D93" s="5"/>
      <c r="E93" s="5"/>
      <c r="F93" s="5"/>
      <c r="G93" s="5"/>
      <c r="H93" s="39"/>
      <c r="I93" s="5"/>
      <c r="J93" s="5">
        <v>14</v>
      </c>
      <c r="K93" s="5"/>
      <c r="L93" s="5"/>
      <c r="M93" s="5"/>
      <c r="N93" s="5"/>
      <c r="O93" s="5"/>
      <c r="P93" s="5"/>
      <c r="Q93" s="5"/>
      <c r="R93" s="84"/>
      <c r="S93" s="5"/>
      <c r="T93" s="5"/>
      <c r="U93" s="5"/>
      <c r="V93" s="40"/>
      <c r="W93" s="41">
        <f t="shared" si="12"/>
        <v>14</v>
      </c>
      <c r="X93" s="39">
        <f t="shared" si="13"/>
        <v>1</v>
      </c>
      <c r="Y93" s="48" cm="1">
        <f t="array" ref="Y93">IF($X93&lt;=6,SUM($C93:$U93),SUMPRODUCT(LARGE($C93:$U93,{1,2,3,4,5,6})))</f>
        <v>14</v>
      </c>
      <c r="Z93" s="37" t="str">
        <f t="shared" si="14"/>
        <v/>
      </c>
      <c r="AA93" s="37" t="str">
        <f t="shared" si="15"/>
        <v xml:space="preserve"> </v>
      </c>
      <c r="AB93" s="34" t="str" cm="1">
        <f t="array" ref="AB93">IFERROR(SUMPRODUCT(LARGE($C93:$U93,{1,2,3,4})), "")</f>
        <v/>
      </c>
      <c r="AC93" s="34" t="str" cm="1">
        <f t="array" ref="AC93">IFERROR(SUMPRODUCT(LARGE($C93:$U93,{1,2,3,4,5,6,7})), "")</f>
        <v/>
      </c>
      <c r="AD93" s="34" t="str" cm="1">
        <f t="array" ref="AD93">IFERROR(SUMPRODUCT(LARGE($C93:$U93,{1,2,3,4,5,6,7,8})), "")</f>
        <v/>
      </c>
    </row>
    <row r="94" spans="1:71" s="20" customFormat="1" ht="15" customHeight="1" x14ac:dyDescent="0.25">
      <c r="A94" s="51" t="str">
        <f t="shared" si="11"/>
        <v xml:space="preserve">UCM </v>
      </c>
      <c r="B94" s="4" t="s">
        <v>1640</v>
      </c>
      <c r="C94" s="10"/>
      <c r="D94" s="5"/>
      <c r="E94" s="5"/>
      <c r="F94" s="5"/>
      <c r="G94" s="5"/>
      <c r="H94" s="39"/>
      <c r="I94" s="5"/>
      <c r="J94" s="5">
        <v>8</v>
      </c>
      <c r="K94" s="5"/>
      <c r="L94" s="5"/>
      <c r="M94" s="5"/>
      <c r="N94" s="5"/>
      <c r="O94" s="5"/>
      <c r="P94" s="5"/>
      <c r="Q94" s="5"/>
      <c r="R94" s="84"/>
      <c r="S94" s="5"/>
      <c r="T94" s="5"/>
      <c r="U94" s="5"/>
      <c r="V94" s="40"/>
      <c r="W94" s="41">
        <f t="shared" si="12"/>
        <v>8</v>
      </c>
      <c r="X94" s="39">
        <f t="shared" si="13"/>
        <v>1</v>
      </c>
      <c r="Y94" s="48" cm="1">
        <f t="array" ref="Y94">IF($X94&lt;=6,SUM($C94:$U94),SUMPRODUCT(LARGE($C94:$U94,{1,2,3,4,5,6})))</f>
        <v>8</v>
      </c>
      <c r="Z94" s="37" t="str">
        <f t="shared" si="14"/>
        <v/>
      </c>
      <c r="AA94" s="37" t="str">
        <f t="shared" si="15"/>
        <v xml:space="preserve"> </v>
      </c>
      <c r="AB94" s="34" t="str" cm="1">
        <f t="array" ref="AB94">IFERROR(SUMPRODUCT(LARGE($C94:$U94,{1,2,3,4})), "")</f>
        <v/>
      </c>
      <c r="AC94" s="34" t="str" cm="1">
        <f t="array" ref="AC94">IFERROR(SUMPRODUCT(LARGE($C94:$U94,{1,2,3,4,5,6,7})), "")</f>
        <v/>
      </c>
      <c r="AD94" s="34" t="str" cm="1">
        <f t="array" ref="AD94">IFERROR(SUMPRODUCT(LARGE($C94:$U94,{1,2,3,4,5,6,7,8})), "")</f>
        <v/>
      </c>
    </row>
    <row r="95" spans="1:71" s="20" customFormat="1" ht="15" customHeight="1" x14ac:dyDescent="0.25">
      <c r="A95" s="51" t="str">
        <f t="shared" si="11"/>
        <v xml:space="preserve">UCSD </v>
      </c>
      <c r="B95" s="4" t="s">
        <v>2094</v>
      </c>
      <c r="C95" s="10"/>
      <c r="D95" s="5"/>
      <c r="E95" s="5"/>
      <c r="F95" s="5"/>
      <c r="G95" s="5"/>
      <c r="H95" s="39"/>
      <c r="I95" s="5"/>
      <c r="J95" s="5"/>
      <c r="K95" s="5"/>
      <c r="L95" s="5">
        <v>12</v>
      </c>
      <c r="M95" s="5">
        <v>4</v>
      </c>
      <c r="N95" s="5"/>
      <c r="O95" s="5"/>
      <c r="P95" s="5"/>
      <c r="Q95" s="5"/>
      <c r="R95" s="84"/>
      <c r="S95" s="5"/>
      <c r="T95" s="5"/>
      <c r="U95" s="5"/>
      <c r="V95" s="40"/>
      <c r="W95" s="41">
        <f t="shared" si="12"/>
        <v>16</v>
      </c>
      <c r="X95" s="39">
        <f t="shared" si="13"/>
        <v>2</v>
      </c>
      <c r="Y95" s="48" cm="1">
        <f t="array" ref="Y95">IF($X95&lt;=6,SUM($C95:$U95),SUMPRODUCT(LARGE($C95:$U95,{1,2,3,4,5,6})))</f>
        <v>16</v>
      </c>
      <c r="Z95" s="37" t="str">
        <f t="shared" si="14"/>
        <v/>
      </c>
      <c r="AA95" s="37" t="str">
        <f t="shared" si="15"/>
        <v xml:space="preserve"> </v>
      </c>
      <c r="AB95" s="34" t="str" cm="1">
        <f t="array" ref="AB95">IFERROR(SUMPRODUCT(LARGE($C95:$U95,{1,2,3,4})), "")</f>
        <v/>
      </c>
      <c r="AC95" s="34" t="str" cm="1">
        <f t="array" ref="AC95">IFERROR(SUMPRODUCT(LARGE($C95:$U95,{1,2,3,4,5,6,7})), "")</f>
        <v/>
      </c>
      <c r="AD95" s="34" t="str" cm="1">
        <f t="array" ref="AD95">IFERROR(SUMPRODUCT(LARGE($C95:$U95,{1,2,3,4,5,6,7,8})), "")</f>
        <v/>
      </c>
    </row>
    <row r="96" spans="1:71" s="20" customFormat="1" ht="15" customHeight="1" x14ac:dyDescent="0.25">
      <c r="A96" s="51" t="str">
        <f t="shared" si="11"/>
        <v xml:space="preserve">UCSD </v>
      </c>
      <c r="B96" s="4" t="s">
        <v>2095</v>
      </c>
      <c r="C96" s="5"/>
      <c r="D96" s="5"/>
      <c r="E96" s="5"/>
      <c r="F96" s="5"/>
      <c r="G96" s="5"/>
      <c r="H96" s="39"/>
      <c r="I96" s="5"/>
      <c r="J96" s="5"/>
      <c r="K96" s="5"/>
      <c r="L96" s="5"/>
      <c r="M96" s="5">
        <v>4</v>
      </c>
      <c r="N96" s="5"/>
      <c r="O96" s="5"/>
      <c r="P96" s="5"/>
      <c r="Q96" s="5"/>
      <c r="R96" s="84"/>
      <c r="S96" s="5"/>
      <c r="T96" s="5"/>
      <c r="U96" s="5"/>
      <c r="V96" s="40"/>
      <c r="W96" s="41">
        <f t="shared" si="12"/>
        <v>4</v>
      </c>
      <c r="X96" s="39">
        <f t="shared" si="13"/>
        <v>1</v>
      </c>
      <c r="Y96" s="48" cm="1">
        <f t="array" ref="Y96">IF($X96&lt;=6,SUM($C96:$U96),SUMPRODUCT(LARGE($C96:$U96,{1,2,3,4,5,6})))</f>
        <v>4</v>
      </c>
      <c r="Z96" s="37" t="str">
        <f t="shared" si="14"/>
        <v/>
      </c>
      <c r="AA96" s="37" t="str">
        <f t="shared" si="15"/>
        <v xml:space="preserve"> </v>
      </c>
      <c r="AB96" s="34" t="str" cm="1">
        <f t="array" ref="AB96">IFERROR(SUMPRODUCT(LARGE($C96:$U96,{1,2,3,4})), "")</f>
        <v/>
      </c>
      <c r="AC96" s="34" t="str" cm="1">
        <f t="array" ref="AC96">IFERROR(SUMPRODUCT(LARGE($C96:$U96,{1,2,3,4,5,6,7})), "")</f>
        <v/>
      </c>
      <c r="AD96" s="34" t="str" cm="1">
        <f t="array" ref="AD96">IFERROR(SUMPRODUCT(LARGE($C96:$U96,{1,2,3,4,5,6,7,8})), "")</f>
        <v/>
      </c>
    </row>
    <row r="97" spans="1:30" s="20" customFormat="1" ht="15" customHeight="1" x14ac:dyDescent="0.25">
      <c r="A97" s="51" t="str">
        <f t="shared" si="11"/>
        <v xml:space="preserve">UCSD </v>
      </c>
      <c r="B97" s="4" t="s">
        <v>2098</v>
      </c>
      <c r="C97" s="5"/>
      <c r="D97" s="5"/>
      <c r="E97" s="5"/>
      <c r="F97" s="5"/>
      <c r="G97" s="5"/>
      <c r="H97" s="39"/>
      <c r="I97" s="5"/>
      <c r="J97" s="5"/>
      <c r="K97" s="5"/>
      <c r="L97" s="5"/>
      <c r="M97" s="5">
        <v>2</v>
      </c>
      <c r="N97" s="5"/>
      <c r="O97" s="5"/>
      <c r="P97" s="5"/>
      <c r="Q97" s="5"/>
      <c r="R97" s="84"/>
      <c r="S97" s="5"/>
      <c r="T97" s="5"/>
      <c r="U97" s="5"/>
      <c r="V97" s="40"/>
      <c r="W97" s="41">
        <f t="shared" si="12"/>
        <v>2</v>
      </c>
      <c r="X97" s="39">
        <f t="shared" si="13"/>
        <v>1</v>
      </c>
      <c r="Y97" s="48" cm="1">
        <f t="array" ref="Y97">IF($X97&lt;=6,SUM($C97:$U97),SUMPRODUCT(LARGE($C97:$U97,{1,2,3,4,5,6})))</f>
        <v>2</v>
      </c>
      <c r="Z97" s="37" t="str">
        <f t="shared" si="14"/>
        <v/>
      </c>
      <c r="AA97" s="37" t="str">
        <f t="shared" si="15"/>
        <v xml:space="preserve"> </v>
      </c>
      <c r="AB97" s="34" t="str" cm="1">
        <f t="array" ref="AB97">IFERROR(SUMPRODUCT(LARGE($C97:$U97,{1,2,3,4})), "")</f>
        <v/>
      </c>
      <c r="AC97" s="34" t="str" cm="1">
        <f t="array" ref="AC97">IFERROR(SUMPRODUCT(LARGE($C97:$U97,{1,2,3,4,5,6,7})), "")</f>
        <v/>
      </c>
      <c r="AD97" s="34" t="str" cm="1">
        <f t="array" ref="AD97">IFERROR(SUMPRODUCT(LARGE($C97:$U97,{1,2,3,4,5,6,7,8})), "")</f>
        <v/>
      </c>
    </row>
    <row r="98" spans="1:30" s="20" customFormat="1" ht="15" customHeight="1" x14ac:dyDescent="0.25">
      <c r="A98" s="51" t="str">
        <f t="shared" si="11"/>
        <v xml:space="preserve">UCSD </v>
      </c>
      <c r="B98" s="4" t="s">
        <v>2097</v>
      </c>
      <c r="C98" s="10"/>
      <c r="D98" s="5"/>
      <c r="E98" s="5"/>
      <c r="F98" s="5"/>
      <c r="G98" s="5"/>
      <c r="H98" s="39"/>
      <c r="I98" s="5"/>
      <c r="J98" s="5"/>
      <c r="K98" s="5"/>
      <c r="L98" s="5">
        <v>14</v>
      </c>
      <c r="M98" s="5">
        <v>18</v>
      </c>
      <c r="N98" s="5"/>
      <c r="O98" s="5"/>
      <c r="P98" s="5"/>
      <c r="Q98" s="5"/>
      <c r="R98" s="84"/>
      <c r="S98" s="5"/>
      <c r="T98" s="5"/>
      <c r="U98" s="5"/>
      <c r="V98" s="40"/>
      <c r="W98" s="41">
        <f t="shared" si="12"/>
        <v>32</v>
      </c>
      <c r="X98" s="39">
        <f t="shared" si="13"/>
        <v>2</v>
      </c>
      <c r="Y98" s="48" cm="1">
        <f t="array" ref="Y98">IF($X98&lt;=6,SUM($C98:$U98),SUMPRODUCT(LARGE($C98:$U98,{1,2,3,4,5,6})))</f>
        <v>32</v>
      </c>
      <c r="Z98" s="37" t="str">
        <f t="shared" si="14"/>
        <v/>
      </c>
      <c r="AA98" s="37" t="str">
        <f t="shared" si="15"/>
        <v xml:space="preserve"> </v>
      </c>
      <c r="AB98" s="34" t="str" cm="1">
        <f t="array" ref="AB98">IFERROR(SUMPRODUCT(LARGE($C98:$U98,{1,2,3,4})), "")</f>
        <v/>
      </c>
      <c r="AC98" s="34" t="str" cm="1">
        <f t="array" ref="AC98">IFERROR(SUMPRODUCT(LARGE($C98:$U98,{1,2,3,4,5,6,7})), "")</f>
        <v/>
      </c>
      <c r="AD98" s="34" t="str" cm="1">
        <f t="array" ref="AD98">IFERROR(SUMPRODUCT(LARGE($C98:$U98,{1,2,3,4,5,6,7,8})), "")</f>
        <v/>
      </c>
    </row>
    <row r="99" spans="1:30" s="20" customFormat="1" ht="15" customHeight="1" x14ac:dyDescent="0.25">
      <c r="A99" s="51" t="str">
        <f t="shared" si="11"/>
        <v xml:space="preserve">UCSD </v>
      </c>
      <c r="B99" s="4" t="s">
        <v>2096</v>
      </c>
      <c r="C99" s="5"/>
      <c r="D99" s="5"/>
      <c r="E99" s="5"/>
      <c r="F99" s="5"/>
      <c r="G99" s="5"/>
      <c r="H99" s="39"/>
      <c r="I99" s="5"/>
      <c r="J99" s="5"/>
      <c r="K99" s="5"/>
      <c r="L99" s="5"/>
      <c r="M99" s="5">
        <v>4</v>
      </c>
      <c r="N99" s="5"/>
      <c r="O99" s="5"/>
      <c r="P99" s="5"/>
      <c r="Q99" s="5"/>
      <c r="R99" s="84"/>
      <c r="S99" s="5"/>
      <c r="T99" s="5"/>
      <c r="U99" s="5"/>
      <c r="V99" s="40"/>
      <c r="W99" s="41">
        <f t="shared" si="12"/>
        <v>4</v>
      </c>
      <c r="X99" s="39">
        <f t="shared" si="13"/>
        <v>1</v>
      </c>
      <c r="Y99" s="48" cm="1">
        <f t="array" ref="Y99">IF($X99&lt;=6,SUM($C99:$U99),SUMPRODUCT(LARGE($C99:$U99,{1,2,3,4,5,6})))</f>
        <v>4</v>
      </c>
      <c r="Z99" s="37" t="str">
        <f t="shared" si="14"/>
        <v/>
      </c>
      <c r="AA99" s="37" t="str">
        <f t="shared" si="15"/>
        <v xml:space="preserve"> </v>
      </c>
      <c r="AB99" s="34" t="str" cm="1">
        <f t="array" ref="AB99">IFERROR(SUMPRODUCT(LARGE($C99:$U99,{1,2,3,4})), "")</f>
        <v/>
      </c>
      <c r="AC99" s="34" t="str" cm="1">
        <f t="array" ref="AC99">IFERROR(SUMPRODUCT(LARGE($C99:$U99,{1,2,3,4,5,6,7})), "")</f>
        <v/>
      </c>
      <c r="AD99" s="34" t="str" cm="1">
        <f t="array" ref="AD99">IFERROR(SUMPRODUCT(LARGE($C99:$U99,{1,2,3,4,5,6,7,8})), "")</f>
        <v/>
      </c>
    </row>
    <row r="100" spans="1:30" s="20" customFormat="1" ht="15" customHeight="1" x14ac:dyDescent="0.25">
      <c r="A100" s="51" t="str">
        <f t="shared" ref="A100:A123" si="16">IF(ISBLANK(B100)," ",(LEFT(B100,FIND("@",SUBSTITUTE(B100,"-","@",LEN(B100)-LEN(SUBSTITUTE(B100,"-",""))))-1)))</f>
        <v xml:space="preserve">UCSD </v>
      </c>
      <c r="B100" s="4" t="s">
        <v>1803</v>
      </c>
      <c r="C100" s="5"/>
      <c r="D100" s="5"/>
      <c r="E100" s="5"/>
      <c r="F100" s="5"/>
      <c r="G100" s="5"/>
      <c r="H100" s="39"/>
      <c r="I100" s="5"/>
      <c r="J100" s="5"/>
      <c r="K100" s="5">
        <v>6</v>
      </c>
      <c r="L100" s="5"/>
      <c r="M100" s="5"/>
      <c r="N100" s="5"/>
      <c r="O100" s="5"/>
      <c r="P100" s="5"/>
      <c r="Q100" s="5"/>
      <c r="R100" s="84"/>
      <c r="S100" s="5"/>
      <c r="T100" s="5"/>
      <c r="U100" s="5"/>
      <c r="V100" s="40"/>
      <c r="W100" s="41">
        <f t="shared" ref="W100:W132" si="17">SUM($C100:$V100)</f>
        <v>6</v>
      </c>
      <c r="X100" s="39">
        <f t="shared" ref="X100:X132" si="18">COUNTA(C100:U100)</f>
        <v>1</v>
      </c>
      <c r="Y100" s="48" cm="1">
        <f t="array" ref="Y100">IF($X100&lt;=6,SUM($C100:$U100),SUMPRODUCT(LARGE($C100:$U100,{1,2,3,4,5,6})))</f>
        <v>6</v>
      </c>
      <c r="Z100" s="37" t="str">
        <f t="shared" ref="Z100:Z131" si="19">IF(AND($X100&gt;=6,Y100=Y101),"Manual Calc Needed","")</f>
        <v/>
      </c>
      <c r="AA100" s="37" t="str">
        <f t="shared" ref="AA100:AA132" si="20">IF(AND($X100&gt;=6,$Z100="Tie"),"Manual Calc Needed"," ")</f>
        <v xml:space="preserve"> </v>
      </c>
      <c r="AB100" s="34" t="str" cm="1">
        <f t="array" ref="AB100">IFERROR(SUMPRODUCT(LARGE($C100:$U100,{1,2,3,4})), "")</f>
        <v/>
      </c>
      <c r="AC100" s="34" t="str" cm="1">
        <f t="array" ref="AC100">IFERROR(SUMPRODUCT(LARGE($C100:$U100,{1,2,3,4,5,6,7})), "")</f>
        <v/>
      </c>
      <c r="AD100" s="34" t="str" cm="1">
        <f t="array" ref="AD100">IFERROR(SUMPRODUCT(LARGE($C100:$U100,{1,2,3,4,5,6,7,8})), "")</f>
        <v/>
      </c>
    </row>
    <row r="101" spans="1:30" s="20" customFormat="1" ht="15" customHeight="1" x14ac:dyDescent="0.25">
      <c r="A101" s="51" t="str">
        <f t="shared" si="16"/>
        <v xml:space="preserve">UCSD </v>
      </c>
      <c r="B101" s="4" t="s">
        <v>1793</v>
      </c>
      <c r="C101" s="5"/>
      <c r="D101" s="5"/>
      <c r="E101" s="5"/>
      <c r="F101" s="5"/>
      <c r="G101" s="5"/>
      <c r="H101" s="39"/>
      <c r="I101" s="5"/>
      <c r="J101" s="5"/>
      <c r="K101" s="5">
        <v>8</v>
      </c>
      <c r="L101" s="5"/>
      <c r="M101" s="5"/>
      <c r="N101" s="5"/>
      <c r="O101" s="5"/>
      <c r="P101" s="5"/>
      <c r="Q101" s="5"/>
      <c r="R101" s="84"/>
      <c r="S101" s="5"/>
      <c r="T101" s="5"/>
      <c r="U101" s="5"/>
      <c r="V101" s="40"/>
      <c r="W101" s="41">
        <f t="shared" si="17"/>
        <v>8</v>
      </c>
      <c r="X101" s="39">
        <f t="shared" si="18"/>
        <v>1</v>
      </c>
      <c r="Y101" s="48" cm="1">
        <f t="array" ref="Y101">IF($X101&lt;=6,SUM($C101:$U101),SUMPRODUCT(LARGE($C101:$U101,{1,2,3,4,5,6})))</f>
        <v>8</v>
      </c>
      <c r="Z101" s="37" t="str">
        <f t="shared" si="19"/>
        <v/>
      </c>
      <c r="AA101" s="37" t="str">
        <f t="shared" si="20"/>
        <v xml:space="preserve"> </v>
      </c>
      <c r="AB101" s="34" t="str" cm="1">
        <f t="array" ref="AB101">IFERROR(SUMPRODUCT(LARGE($C101:$U101,{1,2,3,4})), "")</f>
        <v/>
      </c>
      <c r="AC101" s="34" t="str" cm="1">
        <f t="array" ref="AC101">IFERROR(SUMPRODUCT(LARGE($C101:$U101,{1,2,3,4,5,6,7})), "")</f>
        <v/>
      </c>
      <c r="AD101" s="34" t="str" cm="1">
        <f t="array" ref="AD101">IFERROR(SUMPRODUCT(LARGE($C101:$U101,{1,2,3,4,5,6,7,8})), "")</f>
        <v/>
      </c>
    </row>
    <row r="102" spans="1:30" s="20" customFormat="1" ht="15" customHeight="1" x14ac:dyDescent="0.25">
      <c r="A102" s="51" t="str">
        <f t="shared" si="16"/>
        <v xml:space="preserve">UCSD </v>
      </c>
      <c r="B102" s="13" t="s">
        <v>2099</v>
      </c>
      <c r="C102" s="5"/>
      <c r="D102" s="5"/>
      <c r="E102" s="5"/>
      <c r="F102" s="5"/>
      <c r="G102" s="5"/>
      <c r="H102" s="39"/>
      <c r="I102" s="5"/>
      <c r="J102" s="5"/>
      <c r="K102" s="5"/>
      <c r="L102" s="5"/>
      <c r="M102" s="5">
        <v>8</v>
      </c>
      <c r="N102" s="5"/>
      <c r="O102" s="5"/>
      <c r="P102" s="5"/>
      <c r="Q102" s="5"/>
      <c r="R102" s="84"/>
      <c r="S102" s="5"/>
      <c r="T102" s="5"/>
      <c r="U102" s="5"/>
      <c r="V102" s="40"/>
      <c r="W102" s="41">
        <f t="shared" si="17"/>
        <v>8</v>
      </c>
      <c r="X102" s="39">
        <f t="shared" si="18"/>
        <v>1</v>
      </c>
      <c r="Y102" s="48" cm="1">
        <f t="array" ref="Y102">IF($X102&lt;=6,SUM($C102:$U102),SUMPRODUCT(LARGE($C102:$U102,{1,2,3,4,5,6})))</f>
        <v>8</v>
      </c>
      <c r="Z102" s="37" t="str">
        <f t="shared" si="19"/>
        <v/>
      </c>
      <c r="AA102" s="37" t="str">
        <f t="shared" si="20"/>
        <v xml:space="preserve"> </v>
      </c>
      <c r="AB102" s="34" t="str" cm="1">
        <f t="array" ref="AB102">IFERROR(SUMPRODUCT(LARGE($C102:$U102,{1,2,3,4})), "")</f>
        <v/>
      </c>
      <c r="AC102" s="34" t="str" cm="1">
        <f t="array" ref="AC102">IFERROR(SUMPRODUCT(LARGE($C102:$U102,{1,2,3,4,5,6,7})), "")</f>
        <v/>
      </c>
      <c r="AD102" s="34" t="str" cm="1">
        <f t="array" ref="AD102">IFERROR(SUMPRODUCT(LARGE($C102:$U102,{1,2,3,4,5,6,7,8})), "")</f>
        <v/>
      </c>
    </row>
    <row r="103" spans="1:30" s="20" customFormat="1" ht="15" customHeight="1" x14ac:dyDescent="0.25">
      <c r="A103" s="51" t="str">
        <f t="shared" si="16"/>
        <v xml:space="preserve">UCSD </v>
      </c>
      <c r="B103" s="13" t="s">
        <v>1794</v>
      </c>
      <c r="C103" s="5"/>
      <c r="D103" s="5"/>
      <c r="E103" s="5"/>
      <c r="F103" s="5"/>
      <c r="G103" s="5"/>
      <c r="H103" s="39"/>
      <c r="I103" s="5"/>
      <c r="J103" s="5"/>
      <c r="K103" s="5">
        <v>10</v>
      </c>
      <c r="L103" s="5"/>
      <c r="M103" s="5"/>
      <c r="N103" s="5"/>
      <c r="O103" s="5"/>
      <c r="P103" s="5"/>
      <c r="Q103" s="5"/>
      <c r="R103" s="84"/>
      <c r="S103" s="5"/>
      <c r="T103" s="5"/>
      <c r="U103" s="5"/>
      <c r="V103" s="40"/>
      <c r="W103" s="41">
        <f t="shared" si="17"/>
        <v>10</v>
      </c>
      <c r="X103" s="39">
        <f t="shared" si="18"/>
        <v>1</v>
      </c>
      <c r="Y103" s="48" cm="1">
        <f t="array" ref="Y103">IF($X103&lt;=6,SUM($C103:$U103),SUMPRODUCT(LARGE($C103:$U103,{1,2,3,4,5,6})))</f>
        <v>10</v>
      </c>
      <c r="Z103" s="37" t="str">
        <f t="shared" si="19"/>
        <v/>
      </c>
      <c r="AA103" s="37" t="str">
        <f t="shared" si="20"/>
        <v xml:space="preserve"> </v>
      </c>
      <c r="AB103" s="34" t="str" cm="1">
        <f t="array" ref="AB103">IFERROR(SUMPRODUCT(LARGE($C103:$U103,{1,2,3,4})), "")</f>
        <v/>
      </c>
      <c r="AC103" s="34" t="str" cm="1">
        <f t="array" ref="AC103">IFERROR(SUMPRODUCT(LARGE($C103:$U103,{1,2,3,4,5,6,7})), "")</f>
        <v/>
      </c>
      <c r="AD103" s="34" t="str" cm="1">
        <f t="array" ref="AD103">IFERROR(SUMPRODUCT(LARGE($C103:$U103,{1,2,3,4,5,6,7,8})), "")</f>
        <v/>
      </c>
    </row>
    <row r="104" spans="1:30" s="20" customFormat="1" ht="15" customHeight="1" x14ac:dyDescent="0.25">
      <c r="A104" s="51" t="str">
        <f t="shared" si="16"/>
        <v xml:space="preserve">UNR </v>
      </c>
      <c r="B104" s="4" t="s">
        <v>1541</v>
      </c>
      <c r="C104" s="10"/>
      <c r="D104" s="5"/>
      <c r="E104" s="5"/>
      <c r="F104" s="5"/>
      <c r="G104" s="5"/>
      <c r="H104" s="39">
        <v>10</v>
      </c>
      <c r="I104" s="5">
        <v>16</v>
      </c>
      <c r="J104" s="5"/>
      <c r="K104" s="5"/>
      <c r="L104" s="5"/>
      <c r="M104" s="5"/>
      <c r="N104" s="5">
        <v>16</v>
      </c>
      <c r="O104" s="5"/>
      <c r="P104" s="5"/>
      <c r="Q104" s="5"/>
      <c r="R104" s="84"/>
      <c r="S104" s="5"/>
      <c r="T104" s="5"/>
      <c r="U104" s="5"/>
      <c r="V104" s="40"/>
      <c r="W104" s="41">
        <f t="shared" si="17"/>
        <v>42</v>
      </c>
      <c r="X104" s="39">
        <f t="shared" si="18"/>
        <v>3</v>
      </c>
      <c r="Y104" s="48" cm="1">
        <f t="array" ref="Y104">IF($X104&lt;=6,SUM($C104:$U104),SUMPRODUCT(LARGE($C104:$U104,{1,2,3,4,5,6})))</f>
        <v>42</v>
      </c>
      <c r="Z104" s="37" t="str">
        <f t="shared" si="19"/>
        <v/>
      </c>
      <c r="AA104" s="37" t="str">
        <f t="shared" si="20"/>
        <v xml:space="preserve"> </v>
      </c>
      <c r="AB104" s="34" t="str" cm="1">
        <f t="array" ref="AB104">IFERROR(SUMPRODUCT(LARGE($C104:$U104,{1,2,3,4})), "")</f>
        <v/>
      </c>
      <c r="AC104" s="34" t="str" cm="1">
        <f t="array" ref="AC104">IFERROR(SUMPRODUCT(LARGE($C104:$U104,{1,2,3,4,5,6,7})), "")</f>
        <v/>
      </c>
      <c r="AD104" s="34" t="str" cm="1">
        <f t="array" ref="AD104">IFERROR(SUMPRODUCT(LARGE($C104:$U104,{1,2,3,4,5,6,7,8})), "")</f>
        <v/>
      </c>
    </row>
    <row r="105" spans="1:30" s="20" customFormat="1" ht="15" customHeight="1" x14ac:dyDescent="0.25">
      <c r="A105" s="45" t="str">
        <f t="shared" si="16"/>
        <v xml:space="preserve">UNR </v>
      </c>
      <c r="B105" s="4" t="s">
        <v>1540</v>
      </c>
      <c r="C105" s="5"/>
      <c r="D105" s="5"/>
      <c r="E105" s="5"/>
      <c r="F105" s="5"/>
      <c r="G105" s="5"/>
      <c r="H105" s="39">
        <v>2</v>
      </c>
      <c r="I105" s="5">
        <v>4</v>
      </c>
      <c r="J105" s="5"/>
      <c r="K105" s="5"/>
      <c r="L105" s="5"/>
      <c r="M105" s="5"/>
      <c r="N105" s="5">
        <v>4</v>
      </c>
      <c r="O105" s="5"/>
      <c r="P105" s="5"/>
      <c r="Q105" s="5"/>
      <c r="R105" s="84"/>
      <c r="S105" s="5"/>
      <c r="T105" s="5"/>
      <c r="U105" s="5"/>
      <c r="V105" s="40"/>
      <c r="W105" s="41">
        <f t="shared" si="17"/>
        <v>10</v>
      </c>
      <c r="X105" s="39">
        <f t="shared" si="18"/>
        <v>3</v>
      </c>
      <c r="Y105" s="48" cm="1">
        <f t="array" ref="Y105">IF($X105&lt;=6,SUM($C105:$U105),SUMPRODUCT(LARGE($C105:$U105,{1,2,3,4,5,6})))</f>
        <v>10</v>
      </c>
      <c r="Z105" s="37" t="str">
        <f t="shared" si="19"/>
        <v/>
      </c>
      <c r="AA105" s="37" t="str">
        <f t="shared" si="20"/>
        <v xml:space="preserve"> </v>
      </c>
      <c r="AB105" s="34" t="str" cm="1">
        <f t="array" ref="AB105">IFERROR(SUMPRODUCT(LARGE($C105:$U105,{1,2,3,4})), "")</f>
        <v/>
      </c>
      <c r="AC105" s="34" t="str" cm="1">
        <f t="array" ref="AC105">IFERROR(SUMPRODUCT(LARGE($C105:$U105,{1,2,3,4,5,6,7})), "")</f>
        <v/>
      </c>
      <c r="AD105" s="34" t="str" cm="1">
        <f t="array" ref="AD105">IFERROR(SUMPRODUCT(LARGE($C105:$U105,{1,2,3,4,5,6,7,8})), "")</f>
        <v/>
      </c>
    </row>
    <row r="106" spans="1:30" s="20" customFormat="1" ht="15" customHeight="1" x14ac:dyDescent="0.25">
      <c r="A106" s="45" t="str">
        <f t="shared" si="16"/>
        <v xml:space="preserve">UNR </v>
      </c>
      <c r="B106" s="13" t="s">
        <v>1542</v>
      </c>
      <c r="C106" s="10"/>
      <c r="D106" s="5"/>
      <c r="E106" s="5"/>
      <c r="F106" s="5"/>
      <c r="G106" s="5"/>
      <c r="H106" s="39">
        <v>0</v>
      </c>
      <c r="I106" s="5"/>
      <c r="J106" s="5"/>
      <c r="K106" s="5"/>
      <c r="L106" s="5"/>
      <c r="M106" s="5"/>
      <c r="N106" s="5"/>
      <c r="O106" s="5"/>
      <c r="P106" s="5"/>
      <c r="Q106" s="5"/>
      <c r="R106" s="84"/>
      <c r="S106" s="5"/>
      <c r="T106" s="5"/>
      <c r="U106" s="5"/>
      <c r="V106" s="40"/>
      <c r="W106" s="41">
        <f t="shared" si="17"/>
        <v>0</v>
      </c>
      <c r="X106" s="39">
        <f t="shared" si="18"/>
        <v>1</v>
      </c>
      <c r="Y106" s="48" cm="1">
        <f t="array" ref="Y106">IF($X106&lt;=6,SUM($C106:$U106),SUMPRODUCT(LARGE($C106:$U106,{1,2,3,4,5,6})))</f>
        <v>0</v>
      </c>
      <c r="Z106" s="37" t="str">
        <f t="shared" si="19"/>
        <v/>
      </c>
      <c r="AA106" s="37" t="str">
        <f t="shared" si="20"/>
        <v xml:space="preserve"> </v>
      </c>
      <c r="AB106" s="34" t="str" cm="1">
        <f t="array" ref="AB106">IFERROR(SUMPRODUCT(LARGE($C106:$U106,{1,2,3,4})), "")</f>
        <v/>
      </c>
      <c r="AC106" s="34" t="str" cm="1">
        <f t="array" ref="AC106">IFERROR(SUMPRODUCT(LARGE($C106:$U106,{1,2,3,4,5,6,7})), "")</f>
        <v/>
      </c>
      <c r="AD106" s="34" t="str" cm="1">
        <f t="array" ref="AD106">IFERROR(SUMPRODUCT(LARGE($C106:$U106,{1,2,3,4,5,6,7,8})), "")</f>
        <v/>
      </c>
    </row>
    <row r="107" spans="1:30" s="20" customFormat="1" ht="15" customHeight="1" x14ac:dyDescent="0.25">
      <c r="A107" s="45" t="str">
        <f t="shared" si="16"/>
        <v xml:space="preserve">USM </v>
      </c>
      <c r="B107" s="13" t="s">
        <v>872</v>
      </c>
      <c r="C107" s="5"/>
      <c r="D107" s="5"/>
      <c r="E107" s="5">
        <v>2</v>
      </c>
      <c r="F107" s="5"/>
      <c r="G107" s="5"/>
      <c r="H107" s="39"/>
      <c r="I107" s="5"/>
      <c r="J107" s="5"/>
      <c r="K107" s="5"/>
      <c r="L107" s="5"/>
      <c r="M107" s="5"/>
      <c r="N107" s="5"/>
      <c r="O107" s="5"/>
      <c r="P107" s="5"/>
      <c r="Q107" s="5"/>
      <c r="R107" s="84"/>
      <c r="S107" s="5"/>
      <c r="T107" s="5"/>
      <c r="U107" s="5"/>
      <c r="V107" s="40"/>
      <c r="W107" s="41">
        <f t="shared" si="17"/>
        <v>2</v>
      </c>
      <c r="X107" s="39">
        <f t="shared" si="18"/>
        <v>1</v>
      </c>
      <c r="Y107" s="48" cm="1">
        <f t="array" ref="Y107">IF($X107&lt;=6,SUM($C107:$U107),SUMPRODUCT(LARGE($C107:$U107,{1,2,3,4,5,6})))</f>
        <v>2</v>
      </c>
      <c r="Z107" s="37" t="str">
        <f t="shared" si="19"/>
        <v/>
      </c>
      <c r="AA107" s="37" t="str">
        <f t="shared" si="20"/>
        <v xml:space="preserve"> </v>
      </c>
      <c r="AB107" s="34" t="str" cm="1">
        <f t="array" ref="AB107">IFERROR(SUMPRODUCT(LARGE($C107:$U107,{1,2,3,4})), "")</f>
        <v/>
      </c>
      <c r="AC107" s="34" t="str" cm="1">
        <f t="array" ref="AC107">IFERROR(SUMPRODUCT(LARGE($C107:$U107,{1,2,3,4,5,6,7})), "")</f>
        <v/>
      </c>
      <c r="AD107" s="34" t="str" cm="1">
        <f t="array" ref="AD107">IFERROR(SUMPRODUCT(LARGE($C107:$U107,{1,2,3,4,5,6,7,8})), "")</f>
        <v/>
      </c>
    </row>
    <row r="108" spans="1:30" s="20" customFormat="1" ht="15" customHeight="1" x14ac:dyDescent="0.25">
      <c r="A108" s="45" t="str">
        <f t="shared" si="16"/>
        <v xml:space="preserve">USM </v>
      </c>
      <c r="B108" s="4" t="s">
        <v>873</v>
      </c>
      <c r="C108" s="5"/>
      <c r="D108" s="5"/>
      <c r="E108" s="5">
        <v>0</v>
      </c>
      <c r="F108" s="5"/>
      <c r="G108" s="5"/>
      <c r="H108" s="39"/>
      <c r="I108" s="5"/>
      <c r="J108" s="5"/>
      <c r="K108" s="5"/>
      <c r="L108" s="5"/>
      <c r="M108" s="5"/>
      <c r="N108" s="5"/>
      <c r="O108" s="5"/>
      <c r="P108" s="5"/>
      <c r="Q108" s="5"/>
      <c r="R108" s="84"/>
      <c r="S108" s="5"/>
      <c r="T108" s="5"/>
      <c r="U108" s="5"/>
      <c r="V108" s="40"/>
      <c r="W108" s="41">
        <f t="shared" si="17"/>
        <v>0</v>
      </c>
      <c r="X108" s="39">
        <f t="shared" si="18"/>
        <v>1</v>
      </c>
      <c r="Y108" s="48" cm="1">
        <f t="array" ref="Y108">IF($X108&lt;=6,SUM($C108:$U108),SUMPRODUCT(LARGE($C108:$U108,{1,2,3,4,5,6})))</f>
        <v>0</v>
      </c>
      <c r="Z108" s="37" t="str">
        <f t="shared" si="19"/>
        <v/>
      </c>
      <c r="AA108" s="37" t="str">
        <f t="shared" si="20"/>
        <v xml:space="preserve"> </v>
      </c>
      <c r="AB108" s="34" t="str" cm="1">
        <f t="array" ref="AB108">IFERROR(SUMPRODUCT(LARGE($C108:$U108,{1,2,3,4})), "")</f>
        <v/>
      </c>
      <c r="AC108" s="34" t="str" cm="1">
        <f t="array" ref="AC108">IFERROR(SUMPRODUCT(LARGE($C108:$U108,{1,2,3,4,5,6,7})), "")</f>
        <v/>
      </c>
      <c r="AD108" s="34" t="str" cm="1">
        <f t="array" ref="AD108">IFERROR(SUMPRODUCT(LARGE($C108:$U108,{1,2,3,4,5,6,7,8})), "")</f>
        <v/>
      </c>
    </row>
    <row r="109" spans="1:30" s="20" customFormat="1" ht="15" customHeight="1" x14ac:dyDescent="0.25">
      <c r="A109" s="45" t="str">
        <f t="shared" si="16"/>
        <v xml:space="preserve">USM </v>
      </c>
      <c r="B109" s="4" t="s">
        <v>879</v>
      </c>
      <c r="C109" s="10"/>
      <c r="D109" s="5"/>
      <c r="E109" s="5">
        <v>12</v>
      </c>
      <c r="F109" s="5"/>
      <c r="G109" s="5"/>
      <c r="H109" s="39"/>
      <c r="I109" s="5"/>
      <c r="J109" s="5"/>
      <c r="K109" s="5"/>
      <c r="L109" s="5"/>
      <c r="M109" s="5"/>
      <c r="N109" s="5"/>
      <c r="O109" s="5"/>
      <c r="P109" s="5"/>
      <c r="Q109" s="5"/>
      <c r="R109" s="84"/>
      <c r="S109" s="5"/>
      <c r="T109" s="5"/>
      <c r="U109" s="5"/>
      <c r="V109" s="40"/>
      <c r="W109" s="41">
        <f t="shared" si="17"/>
        <v>12</v>
      </c>
      <c r="X109" s="39">
        <f t="shared" si="18"/>
        <v>1</v>
      </c>
      <c r="Y109" s="48" cm="1">
        <f t="array" ref="Y109">IF($X109&lt;=6,SUM($C109:$U109),SUMPRODUCT(LARGE($C109:$U109,{1,2,3,4,5,6})))</f>
        <v>12</v>
      </c>
      <c r="Z109" s="37" t="str">
        <f t="shared" si="19"/>
        <v/>
      </c>
      <c r="AA109" s="37" t="str">
        <f t="shared" si="20"/>
        <v xml:space="preserve"> </v>
      </c>
      <c r="AB109" s="34" t="str" cm="1">
        <f t="array" ref="AB109">IFERROR(SUMPRODUCT(LARGE($C109:$U109,{1,2,3,4})), "")</f>
        <v/>
      </c>
      <c r="AC109" s="34" t="str" cm="1">
        <f t="array" ref="AC109">IFERROR(SUMPRODUCT(LARGE($C109:$U109,{1,2,3,4,5,6,7})), "")</f>
        <v/>
      </c>
      <c r="AD109" s="34" t="str" cm="1">
        <f t="array" ref="AD109">IFERROR(SUMPRODUCT(LARGE($C109:$U109,{1,2,3,4,5,6,7,8})), "")</f>
        <v/>
      </c>
    </row>
    <row r="110" spans="1:30" s="20" customFormat="1" ht="15" customHeight="1" x14ac:dyDescent="0.25">
      <c r="A110" s="45" t="str">
        <f t="shared" si="16"/>
        <v xml:space="preserve">UTD </v>
      </c>
      <c r="B110" s="4" t="s">
        <v>2257</v>
      </c>
      <c r="C110" s="5"/>
      <c r="D110" s="5"/>
      <c r="E110" s="5"/>
      <c r="F110" s="5"/>
      <c r="G110" s="5"/>
      <c r="H110" s="39"/>
      <c r="I110" s="5"/>
      <c r="J110" s="5"/>
      <c r="K110" s="5"/>
      <c r="L110" s="5"/>
      <c r="M110" s="5"/>
      <c r="N110" s="5"/>
      <c r="O110" s="5">
        <v>2</v>
      </c>
      <c r="P110" s="5"/>
      <c r="Q110" s="5"/>
      <c r="R110" s="84"/>
      <c r="S110" s="5"/>
      <c r="T110" s="5"/>
      <c r="U110" s="5"/>
      <c r="V110" s="40"/>
      <c r="W110" s="41">
        <f t="shared" si="17"/>
        <v>2</v>
      </c>
      <c r="X110" s="39">
        <f t="shared" si="18"/>
        <v>1</v>
      </c>
      <c r="Y110" s="48" cm="1">
        <f t="array" ref="Y110">IF($X110&lt;=6,SUM($C110:$U110),SUMPRODUCT(LARGE($C110:$U110,{1,2,3,4,5,6})))</f>
        <v>2</v>
      </c>
      <c r="Z110" s="37" t="str">
        <f t="shared" si="19"/>
        <v/>
      </c>
      <c r="AA110" s="37" t="str">
        <f t="shared" si="20"/>
        <v xml:space="preserve"> </v>
      </c>
      <c r="AB110" s="34" t="str" cm="1">
        <f t="array" ref="AB110">IFERROR(SUMPRODUCT(LARGE($C110:$U110,{1,2,3,4})), "")</f>
        <v/>
      </c>
      <c r="AC110" s="34" t="str" cm="1">
        <f t="array" ref="AC110">IFERROR(SUMPRODUCT(LARGE($C110:$U110,{1,2,3,4,5,6,7})), "")</f>
        <v/>
      </c>
      <c r="AD110" s="34" t="str" cm="1">
        <f t="array" ref="AD110">IFERROR(SUMPRODUCT(LARGE($C110:$U110,{1,2,3,4,5,6,7,8})), "")</f>
        <v/>
      </c>
    </row>
    <row r="111" spans="1:30" s="20" customFormat="1" ht="15" customHeight="1" x14ac:dyDescent="0.25">
      <c r="A111" s="45" t="str">
        <f t="shared" si="16"/>
        <v xml:space="preserve">UTK </v>
      </c>
      <c r="B111" s="13" t="s">
        <v>874</v>
      </c>
      <c r="C111" s="10"/>
      <c r="D111" s="5"/>
      <c r="E111" s="5">
        <v>6</v>
      </c>
      <c r="F111" s="5"/>
      <c r="G111" s="5"/>
      <c r="H111" s="39"/>
      <c r="I111" s="5"/>
      <c r="J111" s="5"/>
      <c r="K111" s="5"/>
      <c r="L111" s="5"/>
      <c r="M111" s="5"/>
      <c r="N111" s="5"/>
      <c r="O111" s="5"/>
      <c r="P111" s="5"/>
      <c r="Q111" s="5"/>
      <c r="R111" s="84"/>
      <c r="S111" s="5"/>
      <c r="T111" s="5"/>
      <c r="U111" s="5"/>
      <c r="V111" s="40"/>
      <c r="W111" s="41">
        <f t="shared" si="17"/>
        <v>6</v>
      </c>
      <c r="X111" s="39">
        <f t="shared" si="18"/>
        <v>1</v>
      </c>
      <c r="Y111" s="48" cm="1">
        <f t="array" ref="Y111">IF($X111&lt;=6,SUM($C111:$U111),SUMPRODUCT(LARGE($C111:$U111,{1,2,3,4,5,6})))</f>
        <v>6</v>
      </c>
      <c r="Z111" s="37" t="str">
        <f t="shared" si="19"/>
        <v/>
      </c>
      <c r="AA111" s="37" t="str">
        <f t="shared" si="20"/>
        <v xml:space="preserve"> </v>
      </c>
      <c r="AB111" s="34" t="str" cm="1">
        <f t="array" ref="AB111">IFERROR(SUMPRODUCT(LARGE($C111:$U111,{1,2,3,4})), "")</f>
        <v/>
      </c>
      <c r="AC111" s="34" t="str" cm="1">
        <f t="array" ref="AC111">IFERROR(SUMPRODUCT(LARGE($C111:$U111,{1,2,3,4,5,6,7})), "")</f>
        <v/>
      </c>
      <c r="AD111" s="34" t="str" cm="1">
        <f t="array" ref="AD111">IFERROR(SUMPRODUCT(LARGE($C111:$U111,{1,2,3,4,5,6,7,8})), "")</f>
        <v/>
      </c>
    </row>
    <row r="112" spans="1:30" s="20" customFormat="1" ht="15" customHeight="1" x14ac:dyDescent="0.25">
      <c r="A112" s="45" t="str">
        <f t="shared" si="16"/>
        <v xml:space="preserve">UTK </v>
      </c>
      <c r="B112" s="4" t="s">
        <v>877</v>
      </c>
      <c r="C112" s="10"/>
      <c r="D112" s="5"/>
      <c r="E112" s="5">
        <v>8</v>
      </c>
      <c r="F112" s="5"/>
      <c r="G112" s="5">
        <v>8</v>
      </c>
      <c r="H112" s="39"/>
      <c r="I112" s="5"/>
      <c r="J112" s="5"/>
      <c r="K112" s="5"/>
      <c r="L112" s="5"/>
      <c r="M112" s="5"/>
      <c r="N112" s="5"/>
      <c r="O112" s="5"/>
      <c r="P112" s="5"/>
      <c r="Q112" s="5"/>
      <c r="R112" s="84"/>
      <c r="S112" s="5"/>
      <c r="T112" s="5"/>
      <c r="U112" s="5"/>
      <c r="V112" s="40"/>
      <c r="W112" s="41">
        <f t="shared" si="17"/>
        <v>16</v>
      </c>
      <c r="X112" s="39">
        <f t="shared" si="18"/>
        <v>2</v>
      </c>
      <c r="Y112" s="48" cm="1">
        <f t="array" ref="Y112">IF($X112&lt;=6,SUM($C112:$U112),SUMPRODUCT(LARGE($C112:$U112,{1,2,3,4,5,6})))</f>
        <v>16</v>
      </c>
      <c r="Z112" s="37" t="str">
        <f t="shared" si="19"/>
        <v/>
      </c>
      <c r="AA112" s="37" t="str">
        <f t="shared" si="20"/>
        <v xml:space="preserve"> </v>
      </c>
      <c r="AB112" s="34" t="str" cm="1">
        <f t="array" ref="AB112">IFERROR(SUMPRODUCT(LARGE($C112:$U112,{1,2,3,4})), "")</f>
        <v/>
      </c>
      <c r="AC112" s="34" t="str" cm="1">
        <f t="array" ref="AC112">IFERROR(SUMPRODUCT(LARGE($C112:$U112,{1,2,3,4,5,6,7})), "")</f>
        <v/>
      </c>
      <c r="AD112" s="34" t="str" cm="1">
        <f t="array" ref="AD112">IFERROR(SUMPRODUCT(LARGE($C112:$U112,{1,2,3,4,5,6,7,8})), "")</f>
        <v/>
      </c>
    </row>
    <row r="113" spans="1:30" s="20" customFormat="1" ht="15" customHeight="1" x14ac:dyDescent="0.25">
      <c r="A113" s="45" t="str">
        <f t="shared" si="16"/>
        <v xml:space="preserve">UTK </v>
      </c>
      <c r="B113" s="4" t="s">
        <v>1519</v>
      </c>
      <c r="C113" s="5"/>
      <c r="D113" s="5"/>
      <c r="E113" s="5"/>
      <c r="F113" s="5"/>
      <c r="G113" s="5">
        <v>14</v>
      </c>
      <c r="H113" s="39"/>
      <c r="I113" s="5"/>
      <c r="J113" s="5"/>
      <c r="K113" s="5"/>
      <c r="L113" s="5"/>
      <c r="M113" s="5"/>
      <c r="N113" s="5"/>
      <c r="O113" s="5"/>
      <c r="P113" s="5"/>
      <c r="Q113" s="5"/>
      <c r="R113" s="84"/>
      <c r="S113" s="5"/>
      <c r="T113" s="5"/>
      <c r="U113" s="5"/>
      <c r="V113" s="40"/>
      <c r="W113" s="41">
        <f t="shared" si="17"/>
        <v>14</v>
      </c>
      <c r="X113" s="39">
        <f t="shared" si="18"/>
        <v>1</v>
      </c>
      <c r="Y113" s="48" cm="1">
        <f t="array" ref="Y113">IF($X113&lt;=6,SUM($C113:$U113),SUMPRODUCT(LARGE($C113:$U113,{1,2,3,4,5,6})))</f>
        <v>14</v>
      </c>
      <c r="Z113" s="37" t="str">
        <f t="shared" si="19"/>
        <v/>
      </c>
      <c r="AA113" s="37" t="str">
        <f t="shared" si="20"/>
        <v xml:space="preserve"> </v>
      </c>
      <c r="AB113" s="34" t="str" cm="1">
        <f t="array" ref="AB113">IFERROR(SUMPRODUCT(LARGE($C113:$U113,{1,2,3,4})), "")</f>
        <v/>
      </c>
      <c r="AC113" s="34" t="str" cm="1">
        <f t="array" ref="AC113">IFERROR(SUMPRODUCT(LARGE($C113:$U113,{1,2,3,4,5,6,7})), "")</f>
        <v/>
      </c>
      <c r="AD113" s="34" t="str" cm="1">
        <f t="array" ref="AD113">IFERROR(SUMPRODUCT(LARGE($C113:$U113,{1,2,3,4,5,6,7,8})), "")</f>
        <v/>
      </c>
    </row>
    <row r="114" spans="1:30" s="20" customFormat="1" ht="15" customHeight="1" x14ac:dyDescent="0.25">
      <c r="A114" s="45" t="str">
        <f t="shared" si="16"/>
        <v xml:space="preserve">UU </v>
      </c>
      <c r="B114" s="4" t="s">
        <v>2254</v>
      </c>
      <c r="C114" s="5"/>
      <c r="D114" s="5"/>
      <c r="E114" s="5"/>
      <c r="F114" s="5"/>
      <c r="G114" s="5"/>
      <c r="H114" s="39"/>
      <c r="I114" s="5"/>
      <c r="J114" s="5"/>
      <c r="K114" s="5"/>
      <c r="L114" s="5"/>
      <c r="M114" s="5"/>
      <c r="N114" s="5"/>
      <c r="O114" s="5">
        <v>4</v>
      </c>
      <c r="P114" s="5"/>
      <c r="Q114" s="5"/>
      <c r="R114" s="84">
        <v>2</v>
      </c>
      <c r="S114" s="5">
        <v>4</v>
      </c>
      <c r="T114" s="5"/>
      <c r="U114" s="5"/>
      <c r="V114" s="40"/>
      <c r="W114" s="41">
        <f t="shared" si="17"/>
        <v>10</v>
      </c>
      <c r="X114" s="39">
        <f t="shared" si="18"/>
        <v>3</v>
      </c>
      <c r="Y114" s="48" cm="1">
        <f t="array" ref="Y114">IF($X114&lt;=6,SUM($C114:$U114),SUMPRODUCT(LARGE($C114:$U114,{1,2,3,4,5,6})))</f>
        <v>10</v>
      </c>
      <c r="Z114" s="37" t="str">
        <f t="shared" si="19"/>
        <v/>
      </c>
      <c r="AA114" s="37" t="str">
        <f t="shared" si="20"/>
        <v xml:space="preserve"> </v>
      </c>
      <c r="AB114" s="34" t="str" cm="1">
        <f t="array" ref="AB114">IFERROR(SUMPRODUCT(LARGE($C114:$U114,{1,2,3,4})), "")</f>
        <v/>
      </c>
      <c r="AC114" s="34" t="str" cm="1">
        <f t="array" ref="AC114">IFERROR(SUMPRODUCT(LARGE($C114:$U114,{1,2,3,4,5,6,7})), "")</f>
        <v/>
      </c>
      <c r="AD114" s="34" t="str" cm="1">
        <f t="array" ref="AD114">IFERROR(SUMPRODUCT(LARGE($C114:$U114,{1,2,3,4,5,6,7,8})), "")</f>
        <v/>
      </c>
    </row>
    <row r="115" spans="1:30" s="20" customFormat="1" ht="15" customHeight="1" x14ac:dyDescent="0.25">
      <c r="A115" s="51" t="str">
        <f t="shared" si="16"/>
        <v xml:space="preserve">UU </v>
      </c>
      <c r="B115" s="4" t="s">
        <v>2269</v>
      </c>
      <c r="C115" s="5"/>
      <c r="D115" s="5"/>
      <c r="E115" s="5"/>
      <c r="F115" s="5"/>
      <c r="G115" s="5"/>
      <c r="H115" s="39"/>
      <c r="I115" s="5"/>
      <c r="J115" s="5"/>
      <c r="K115" s="5"/>
      <c r="L115" s="5"/>
      <c r="M115" s="5"/>
      <c r="N115" s="5"/>
      <c r="O115" s="5"/>
      <c r="P115" s="5">
        <v>4</v>
      </c>
      <c r="Q115" s="5"/>
      <c r="R115" s="84"/>
      <c r="S115" s="5"/>
      <c r="T115" s="5"/>
      <c r="U115" s="5"/>
      <c r="V115" s="40"/>
      <c r="W115" s="41">
        <f t="shared" si="17"/>
        <v>4</v>
      </c>
      <c r="X115" s="39">
        <f t="shared" si="18"/>
        <v>1</v>
      </c>
      <c r="Y115" s="48" cm="1">
        <f t="array" ref="Y115">IF($X115&lt;=6,SUM($C115:$U115),SUMPRODUCT(LARGE($C115:$U115,{1,2,3,4,5,6})))</f>
        <v>4</v>
      </c>
      <c r="Z115" s="37" t="str">
        <f t="shared" si="19"/>
        <v/>
      </c>
      <c r="AA115" s="37" t="str">
        <f t="shared" si="20"/>
        <v xml:space="preserve"> </v>
      </c>
      <c r="AB115" s="34" t="str" cm="1">
        <f t="array" ref="AB115">IFERROR(SUMPRODUCT(LARGE($C115:$U115,{1,2,3,4})), "")</f>
        <v/>
      </c>
      <c r="AC115" s="34" t="str" cm="1">
        <f t="array" ref="AC115">IFERROR(SUMPRODUCT(LARGE($C115:$U115,{1,2,3,4,5,6,7})), "")</f>
        <v/>
      </c>
      <c r="AD115" s="34" t="str" cm="1">
        <f t="array" ref="AD115">IFERROR(SUMPRODUCT(LARGE($C115:$U115,{1,2,3,4,5,6,7,8})), "")</f>
        <v/>
      </c>
    </row>
    <row r="116" spans="1:30" s="20" customFormat="1" ht="15" customHeight="1" x14ac:dyDescent="0.25">
      <c r="A116" s="51" t="str">
        <f t="shared" si="16"/>
        <v xml:space="preserve">UU </v>
      </c>
      <c r="B116" s="4" t="s">
        <v>2255</v>
      </c>
      <c r="C116" s="5"/>
      <c r="D116" s="5"/>
      <c r="E116" s="5"/>
      <c r="F116" s="5"/>
      <c r="G116" s="5"/>
      <c r="H116" s="39"/>
      <c r="I116" s="5"/>
      <c r="J116" s="5"/>
      <c r="K116" s="5"/>
      <c r="L116" s="5"/>
      <c r="M116" s="5"/>
      <c r="N116" s="5"/>
      <c r="O116" s="5">
        <v>8</v>
      </c>
      <c r="P116" s="5">
        <v>4</v>
      </c>
      <c r="Q116" s="5"/>
      <c r="R116" s="84">
        <v>12</v>
      </c>
      <c r="S116" s="5">
        <v>20</v>
      </c>
      <c r="T116" s="5"/>
      <c r="U116" s="5"/>
      <c r="V116" s="40"/>
      <c r="W116" s="41">
        <f t="shared" si="17"/>
        <v>44</v>
      </c>
      <c r="X116" s="39">
        <f t="shared" si="18"/>
        <v>4</v>
      </c>
      <c r="Y116" s="48" cm="1">
        <f t="array" ref="Y116">IF($X116&lt;=6,SUM($C116:$U116),SUMPRODUCT(LARGE($C116:$U116,{1,2,3,4,5,6})))</f>
        <v>44</v>
      </c>
      <c r="Z116" s="37" t="str">
        <f t="shared" si="19"/>
        <v/>
      </c>
      <c r="AA116" s="37" t="str">
        <f t="shared" si="20"/>
        <v xml:space="preserve"> </v>
      </c>
      <c r="AB116" s="34" cm="1">
        <f t="array" ref="AB116">IFERROR(SUMPRODUCT(LARGE($C116:$U116,{1,2,3,4})), "")</f>
        <v>44</v>
      </c>
      <c r="AC116" s="34" t="str" cm="1">
        <f t="array" ref="AC116">IFERROR(SUMPRODUCT(LARGE($C116:$U116,{1,2,3,4,5,6,7})), "")</f>
        <v/>
      </c>
      <c r="AD116" s="34" t="str" cm="1">
        <f t="array" ref="AD116">IFERROR(SUMPRODUCT(LARGE($C116:$U116,{1,2,3,4,5,6,7,8})), "")</f>
        <v/>
      </c>
    </row>
    <row r="117" spans="1:30" s="20" customFormat="1" ht="15" customHeight="1" x14ac:dyDescent="0.25">
      <c r="A117" s="51" t="str">
        <f t="shared" si="16"/>
        <v xml:space="preserve">UU </v>
      </c>
      <c r="B117" s="4" t="s">
        <v>2396</v>
      </c>
      <c r="C117" s="5"/>
      <c r="D117" s="5"/>
      <c r="E117" s="5"/>
      <c r="F117" s="5"/>
      <c r="G117" s="5"/>
      <c r="H117" s="39"/>
      <c r="I117" s="5"/>
      <c r="J117" s="5"/>
      <c r="K117" s="5"/>
      <c r="L117" s="5"/>
      <c r="M117" s="5"/>
      <c r="N117" s="5"/>
      <c r="O117" s="5"/>
      <c r="P117" s="5"/>
      <c r="Q117" s="5"/>
      <c r="R117" s="84">
        <v>6</v>
      </c>
      <c r="S117" s="5"/>
      <c r="T117" s="5"/>
      <c r="U117" s="5"/>
      <c r="V117" s="40"/>
      <c r="W117" s="41">
        <f t="shared" si="17"/>
        <v>6</v>
      </c>
      <c r="X117" s="39">
        <f t="shared" si="18"/>
        <v>1</v>
      </c>
      <c r="Y117" s="48" cm="1">
        <f t="array" ref="Y117">IF($X117&lt;=6,SUM($C117:$U117),SUMPRODUCT(LARGE($C117:$U117,{1,2,3,4,5,6})))</f>
        <v>6</v>
      </c>
      <c r="Z117" s="37" t="str">
        <f t="shared" si="19"/>
        <v/>
      </c>
      <c r="AA117" s="37" t="str">
        <f t="shared" si="20"/>
        <v xml:space="preserve"> </v>
      </c>
      <c r="AB117" s="34" t="str" cm="1">
        <f t="array" ref="AB117">IFERROR(SUMPRODUCT(LARGE($C117:$U117,{1,2,3,4})), "")</f>
        <v/>
      </c>
      <c r="AC117" s="34" t="str" cm="1">
        <f t="array" ref="AC117">IFERROR(SUMPRODUCT(LARGE($C117:$U117,{1,2,3,4,5,6,7})), "")</f>
        <v/>
      </c>
      <c r="AD117" s="34" t="str" cm="1">
        <f t="array" ref="AD117">IFERROR(SUMPRODUCT(LARGE($C117:$U117,{1,2,3,4,5,6,7,8})), "")</f>
        <v/>
      </c>
    </row>
    <row r="118" spans="1:30" s="20" customFormat="1" ht="15" customHeight="1" x14ac:dyDescent="0.25">
      <c r="A118" s="51" t="str">
        <f t="shared" si="16"/>
        <v xml:space="preserve">UU </v>
      </c>
      <c r="B118" s="4" t="s">
        <v>1538</v>
      </c>
      <c r="C118" s="5"/>
      <c r="D118" s="5"/>
      <c r="E118" s="5"/>
      <c r="F118" s="5"/>
      <c r="G118" s="5"/>
      <c r="H118" s="39">
        <v>2</v>
      </c>
      <c r="I118" s="5"/>
      <c r="J118" s="5"/>
      <c r="K118" s="5"/>
      <c r="L118" s="5"/>
      <c r="M118" s="5"/>
      <c r="N118" s="5"/>
      <c r="O118" s="5"/>
      <c r="P118" s="5"/>
      <c r="Q118" s="5"/>
      <c r="R118" s="84"/>
      <c r="S118" s="5"/>
      <c r="T118" s="5"/>
      <c r="U118" s="5"/>
      <c r="V118" s="40"/>
      <c r="W118" s="41">
        <f t="shared" si="17"/>
        <v>2</v>
      </c>
      <c r="X118" s="39">
        <f t="shared" si="18"/>
        <v>1</v>
      </c>
      <c r="Y118" s="48" cm="1">
        <f t="array" ref="Y118">IF($X118&lt;=6,SUM($C118:$U118),SUMPRODUCT(LARGE($C118:$U118,{1,2,3,4,5,6})))</f>
        <v>2</v>
      </c>
      <c r="Z118" s="37" t="str">
        <f t="shared" si="19"/>
        <v/>
      </c>
      <c r="AA118" s="37" t="str">
        <f t="shared" si="20"/>
        <v xml:space="preserve"> </v>
      </c>
      <c r="AB118" s="34" t="str" cm="1">
        <f t="array" ref="AB118">IFERROR(SUMPRODUCT(LARGE($C118:$U118,{1,2,3,4})), "")</f>
        <v/>
      </c>
      <c r="AC118" s="34" t="str" cm="1">
        <f t="array" ref="AC118">IFERROR(SUMPRODUCT(LARGE($C118:$U118,{1,2,3,4,5,6,7})), "")</f>
        <v/>
      </c>
      <c r="AD118" s="34" t="str" cm="1">
        <f t="array" ref="AD118">IFERROR(SUMPRODUCT(LARGE($C118:$U118,{1,2,3,4,5,6,7,8})), "")</f>
        <v/>
      </c>
    </row>
    <row r="119" spans="1:30" s="20" customFormat="1" ht="15" customHeight="1" x14ac:dyDescent="0.25">
      <c r="A119" s="51" t="str">
        <f t="shared" si="16"/>
        <v xml:space="preserve">UU </v>
      </c>
      <c r="B119" s="4" t="s">
        <v>1539</v>
      </c>
      <c r="C119" s="5"/>
      <c r="D119" s="5"/>
      <c r="E119" s="5"/>
      <c r="F119" s="5"/>
      <c r="G119" s="5"/>
      <c r="H119" s="39">
        <v>2</v>
      </c>
      <c r="I119" s="5"/>
      <c r="J119" s="5"/>
      <c r="K119" s="5"/>
      <c r="L119" s="5"/>
      <c r="M119" s="5"/>
      <c r="N119" s="5"/>
      <c r="O119" s="5">
        <v>2</v>
      </c>
      <c r="P119" s="5">
        <v>8</v>
      </c>
      <c r="Q119" s="5"/>
      <c r="R119" s="84">
        <v>8</v>
      </c>
      <c r="S119" s="5">
        <v>4</v>
      </c>
      <c r="T119" s="5"/>
      <c r="U119" s="5"/>
      <c r="V119" s="40"/>
      <c r="W119" s="41">
        <f t="shared" si="17"/>
        <v>24</v>
      </c>
      <c r="X119" s="39">
        <f t="shared" si="18"/>
        <v>5</v>
      </c>
      <c r="Y119" s="48" cm="1">
        <f t="array" ref="Y119">IF($X119&lt;=6,SUM($C119:$U119),SUMPRODUCT(LARGE($C119:$U119,{1,2,3,4,5,6})))</f>
        <v>24</v>
      </c>
      <c r="Z119" s="37" t="str">
        <f t="shared" si="19"/>
        <v/>
      </c>
      <c r="AA119" s="37" t="str">
        <f t="shared" si="20"/>
        <v xml:space="preserve"> </v>
      </c>
      <c r="AB119" s="34" cm="1">
        <f t="array" ref="AB119">IFERROR(SUMPRODUCT(LARGE($C119:$U119,{1,2,3,4})), "")</f>
        <v>22</v>
      </c>
      <c r="AC119" s="34" t="str" cm="1">
        <f t="array" ref="AC119">IFERROR(SUMPRODUCT(LARGE($C119:$U119,{1,2,3,4,5,6,7})), "")</f>
        <v/>
      </c>
      <c r="AD119" s="34" t="str" cm="1">
        <f t="array" ref="AD119">IFERROR(SUMPRODUCT(LARGE($C119:$U119,{1,2,3,4,5,6,7,8})), "")</f>
        <v/>
      </c>
    </row>
    <row r="120" spans="1:30" s="20" customFormat="1" ht="15" customHeight="1" x14ac:dyDescent="0.25">
      <c r="A120" s="51" t="str">
        <f t="shared" si="16"/>
        <v xml:space="preserve">WCU </v>
      </c>
      <c r="B120" s="13" t="s">
        <v>878</v>
      </c>
      <c r="C120" s="5"/>
      <c r="D120" s="5"/>
      <c r="E120" s="5">
        <v>4</v>
      </c>
      <c r="F120" s="5"/>
      <c r="G120" s="5"/>
      <c r="H120" s="39"/>
      <c r="I120" s="5"/>
      <c r="J120" s="5"/>
      <c r="K120" s="5"/>
      <c r="L120" s="5"/>
      <c r="M120" s="5"/>
      <c r="N120" s="5"/>
      <c r="O120" s="5"/>
      <c r="P120" s="5"/>
      <c r="Q120" s="5"/>
      <c r="R120" s="84"/>
      <c r="S120" s="5"/>
      <c r="T120" s="5"/>
      <c r="U120" s="5"/>
      <c r="V120" s="40"/>
      <c r="W120" s="41">
        <f t="shared" si="17"/>
        <v>4</v>
      </c>
      <c r="X120" s="39">
        <f t="shared" si="18"/>
        <v>1</v>
      </c>
      <c r="Y120" s="48" cm="1">
        <f t="array" ref="Y120">IF($X120&lt;=6,SUM($C120:$U120),SUMPRODUCT(LARGE($C120:$U120,{1,2,3,4,5,6})))</f>
        <v>4</v>
      </c>
      <c r="Z120" s="37" t="str">
        <f t="shared" si="19"/>
        <v/>
      </c>
      <c r="AA120" s="37" t="str">
        <f t="shared" si="20"/>
        <v xml:space="preserve"> </v>
      </c>
      <c r="AB120" s="34" t="str" cm="1">
        <f t="array" ref="AB120">IFERROR(SUMPRODUCT(LARGE($C120:$U120,{1,2,3,4})), "")</f>
        <v/>
      </c>
      <c r="AC120" s="34" t="str" cm="1">
        <f t="array" ref="AC120">IFERROR(SUMPRODUCT(LARGE($C120:$U120,{1,2,3,4,5,6,7})), "")</f>
        <v/>
      </c>
      <c r="AD120" s="34" t="str" cm="1">
        <f t="array" ref="AD120">IFERROR(SUMPRODUCT(LARGE($C120:$U120,{1,2,3,4,5,6,7,8})), "")</f>
        <v/>
      </c>
    </row>
    <row r="121" spans="1:30" s="20" customFormat="1" ht="15" customHeight="1" x14ac:dyDescent="0.25">
      <c r="A121" s="51" t="str">
        <f t="shared" si="16"/>
        <v xml:space="preserve">WCU </v>
      </c>
      <c r="B121" s="4" t="s">
        <v>1520</v>
      </c>
      <c r="C121" s="5"/>
      <c r="D121" s="5"/>
      <c r="E121" s="5"/>
      <c r="F121" s="5"/>
      <c r="G121" s="5">
        <v>16</v>
      </c>
      <c r="H121" s="39"/>
      <c r="I121" s="5"/>
      <c r="J121" s="5"/>
      <c r="K121" s="5"/>
      <c r="L121" s="5"/>
      <c r="M121" s="5"/>
      <c r="N121" s="5"/>
      <c r="O121" s="5"/>
      <c r="P121" s="5"/>
      <c r="Q121" s="5"/>
      <c r="R121" s="84"/>
      <c r="S121" s="5"/>
      <c r="T121" s="5"/>
      <c r="U121" s="5"/>
      <c r="V121" s="40"/>
      <c r="W121" s="41">
        <f t="shared" si="17"/>
        <v>16</v>
      </c>
      <c r="X121" s="39">
        <f t="shared" si="18"/>
        <v>1</v>
      </c>
      <c r="Y121" s="48" cm="1">
        <f t="array" ref="Y121">IF($X121&lt;=6,SUM($C121:$U121),SUMPRODUCT(LARGE($C121:$U121,{1,2,3,4,5,6})))</f>
        <v>16</v>
      </c>
      <c r="Z121" s="37" t="str">
        <f t="shared" si="19"/>
        <v/>
      </c>
      <c r="AA121" s="37" t="str">
        <f t="shared" si="20"/>
        <v xml:space="preserve"> </v>
      </c>
      <c r="AB121" s="34" t="str" cm="1">
        <f t="array" ref="AB121">IFERROR(SUMPRODUCT(LARGE($C121:$U121,{1,2,3,4})), "")</f>
        <v/>
      </c>
      <c r="AC121" s="34" t="str" cm="1">
        <f t="array" ref="AC121">IFERROR(SUMPRODUCT(LARGE($C121:$U121,{1,2,3,4,5,6,7})), "")</f>
        <v/>
      </c>
      <c r="AD121" s="34" t="str" cm="1">
        <f t="array" ref="AD121">IFERROR(SUMPRODUCT(LARGE($C121:$U121,{1,2,3,4,5,6,7,8})), "")</f>
        <v/>
      </c>
    </row>
    <row r="122" spans="1:30" s="20" customFormat="1" ht="15" customHeight="1" x14ac:dyDescent="0.25">
      <c r="A122" s="51" t="str">
        <f t="shared" si="16"/>
        <v xml:space="preserve">WCU </v>
      </c>
      <c r="B122" s="4" t="s">
        <v>2422</v>
      </c>
      <c r="C122" s="5"/>
      <c r="D122" s="5"/>
      <c r="E122" s="5"/>
      <c r="F122" s="5"/>
      <c r="G122" s="5"/>
      <c r="H122" s="39"/>
      <c r="I122" s="5"/>
      <c r="J122" s="5"/>
      <c r="K122" s="5"/>
      <c r="L122" s="5"/>
      <c r="M122" s="5"/>
      <c r="N122" s="5"/>
      <c r="O122" s="5"/>
      <c r="P122" s="5"/>
      <c r="Q122" s="5"/>
      <c r="R122" s="84"/>
      <c r="S122" s="5">
        <v>4</v>
      </c>
      <c r="T122" s="5"/>
      <c r="U122" s="5"/>
      <c r="V122" s="40"/>
      <c r="W122" s="41">
        <f t="shared" si="17"/>
        <v>4</v>
      </c>
      <c r="X122" s="39">
        <f t="shared" si="18"/>
        <v>1</v>
      </c>
      <c r="Y122" s="48" cm="1">
        <f t="array" ref="Y122">IF($X122&lt;=6,SUM($C122:$U122),SUMPRODUCT(LARGE($C122:$U122,{1,2,3,4,5,6})))</f>
        <v>4</v>
      </c>
      <c r="Z122" s="37" t="str">
        <f t="shared" si="19"/>
        <v/>
      </c>
      <c r="AA122" s="37" t="str">
        <f t="shared" si="20"/>
        <v xml:space="preserve"> </v>
      </c>
      <c r="AB122" s="34" t="str" cm="1">
        <f t="array" ref="AB122">IFERROR(SUMPRODUCT(LARGE($C122:$U122,{1,2,3,4})), "")</f>
        <v/>
      </c>
      <c r="AC122" s="34" t="str" cm="1">
        <f t="array" ref="AC122">IFERROR(SUMPRODUCT(LARGE($C122:$U122,{1,2,3,4,5,6,7})), "")</f>
        <v/>
      </c>
      <c r="AD122" s="34" t="str" cm="1">
        <f t="array" ref="AD122">IFERROR(SUMPRODUCT(LARGE($C122:$U122,{1,2,3,4,5,6,7,8})), "")</f>
        <v/>
      </c>
    </row>
    <row r="123" spans="1:30" s="20" customFormat="1" ht="15" customHeight="1" x14ac:dyDescent="0.25">
      <c r="A123" s="51" t="str">
        <f t="shared" si="16"/>
        <v xml:space="preserve">WCU </v>
      </c>
      <c r="B123" s="4" t="s">
        <v>876</v>
      </c>
      <c r="C123" s="5"/>
      <c r="D123" s="5"/>
      <c r="E123" s="5">
        <v>12</v>
      </c>
      <c r="F123" s="5"/>
      <c r="G123" s="5"/>
      <c r="H123" s="39"/>
      <c r="I123" s="5"/>
      <c r="J123" s="5"/>
      <c r="K123" s="5"/>
      <c r="L123" s="5"/>
      <c r="M123" s="5"/>
      <c r="N123" s="5"/>
      <c r="O123" s="5">
        <v>4</v>
      </c>
      <c r="P123" s="5"/>
      <c r="Q123" s="5"/>
      <c r="R123" s="84"/>
      <c r="S123" s="5"/>
      <c r="T123" s="5"/>
      <c r="U123" s="5"/>
      <c r="V123" s="40"/>
      <c r="W123" s="41">
        <f t="shared" si="17"/>
        <v>16</v>
      </c>
      <c r="X123" s="39">
        <f t="shared" si="18"/>
        <v>2</v>
      </c>
      <c r="Y123" s="48" cm="1">
        <f t="array" ref="Y123">IF($X123&lt;=6,SUM($C123:$U123),SUMPRODUCT(LARGE($C123:$U123,{1,2,3,4,5,6})))</f>
        <v>16</v>
      </c>
      <c r="Z123" s="37" t="str">
        <f t="shared" si="19"/>
        <v/>
      </c>
      <c r="AA123" s="37" t="str">
        <f t="shared" si="20"/>
        <v xml:space="preserve"> </v>
      </c>
      <c r="AB123" s="34" t="str" cm="1">
        <f t="array" ref="AB123">IFERROR(SUMPRODUCT(LARGE($C123:$U123,{1,2,3,4})), "")</f>
        <v/>
      </c>
      <c r="AC123" s="34" t="str" cm="1">
        <f t="array" ref="AC123">IFERROR(SUMPRODUCT(LARGE($C123:$U123,{1,2,3,4,5,6,7})), "")</f>
        <v/>
      </c>
      <c r="AD123" s="34" t="str" cm="1">
        <f t="array" ref="AD123">IFERROR(SUMPRODUCT(LARGE($C123:$U123,{1,2,3,4,5,6,7,8})), "")</f>
        <v/>
      </c>
    </row>
    <row r="124" spans="1:30" s="20" customFormat="1" ht="15" customHeight="1" x14ac:dyDescent="0.25">
      <c r="A124" s="51" t="str">
        <f t="shared" ref="A124:A131" si="21">IF(ISBLANK(B124)," ",(LEFT(B124,FIND("@",SUBSTITUTE(B124,"-","@",LEN(B124)-LEN(SUBSTITUTE(B124,"-",""))))-1)))</f>
        <v xml:space="preserve">WCU </v>
      </c>
      <c r="B124" s="4" t="s">
        <v>875</v>
      </c>
      <c r="C124" s="5"/>
      <c r="D124" s="5"/>
      <c r="E124" s="5">
        <v>2</v>
      </c>
      <c r="F124" s="5"/>
      <c r="G124" s="5"/>
      <c r="H124" s="39"/>
      <c r="I124" s="5"/>
      <c r="J124" s="5"/>
      <c r="K124" s="5"/>
      <c r="L124" s="5"/>
      <c r="M124" s="5"/>
      <c r="N124" s="5"/>
      <c r="O124" s="5"/>
      <c r="P124" s="5"/>
      <c r="Q124" s="5"/>
      <c r="R124" s="84"/>
      <c r="S124" s="5"/>
      <c r="T124" s="5"/>
      <c r="U124" s="5"/>
      <c r="V124" s="40"/>
      <c r="W124" s="41">
        <f t="shared" si="17"/>
        <v>2</v>
      </c>
      <c r="X124" s="39">
        <f t="shared" si="18"/>
        <v>1</v>
      </c>
      <c r="Y124" s="48" cm="1">
        <f t="array" ref="Y124">IF($X124&lt;=6,SUM($C124:$U124),SUMPRODUCT(LARGE($C124:$U124,{1,2,3,4,5,6})))</f>
        <v>2</v>
      </c>
      <c r="Z124" s="37" t="str">
        <f t="shared" si="19"/>
        <v/>
      </c>
      <c r="AA124" s="37" t="str">
        <f t="shared" si="20"/>
        <v xml:space="preserve"> </v>
      </c>
      <c r="AB124" s="34" t="str" cm="1">
        <f t="array" ref="AB124">IFERROR(SUMPRODUCT(LARGE($C124:$U124,{1,2,3,4})), "")</f>
        <v/>
      </c>
      <c r="AC124" s="34" t="str" cm="1">
        <f t="array" ref="AC124">IFERROR(SUMPRODUCT(LARGE($C124:$U124,{1,2,3,4,5,6,7})), "")</f>
        <v/>
      </c>
      <c r="AD124" s="34" t="str" cm="1">
        <f t="array" ref="AD124">IFERROR(SUMPRODUCT(LARGE($C124:$U124,{1,2,3,4,5,6,7,8})), "")</f>
        <v/>
      </c>
    </row>
    <row r="125" spans="1:30" s="20" customFormat="1" ht="15" customHeight="1" x14ac:dyDescent="0.25">
      <c r="A125" s="51" t="str">
        <f t="shared" si="21"/>
        <v xml:space="preserve">WCU </v>
      </c>
      <c r="B125" s="4" t="s">
        <v>2423</v>
      </c>
      <c r="C125" s="5"/>
      <c r="D125" s="5"/>
      <c r="E125" s="5"/>
      <c r="F125" s="5"/>
      <c r="G125" s="5"/>
      <c r="H125" s="39"/>
      <c r="I125" s="5"/>
      <c r="J125" s="5"/>
      <c r="K125" s="5"/>
      <c r="L125" s="5"/>
      <c r="M125" s="5"/>
      <c r="N125" s="5"/>
      <c r="O125" s="5"/>
      <c r="P125" s="5"/>
      <c r="Q125" s="5"/>
      <c r="R125" s="84"/>
      <c r="S125" s="5">
        <v>2</v>
      </c>
      <c r="T125" s="5"/>
      <c r="U125" s="5"/>
      <c r="V125" s="40"/>
      <c r="W125" s="41">
        <f t="shared" si="17"/>
        <v>2</v>
      </c>
      <c r="X125" s="39">
        <f t="shared" si="18"/>
        <v>1</v>
      </c>
      <c r="Y125" s="48" cm="1">
        <f t="array" ref="Y125">IF($X125&lt;=6,SUM($C125:$U125),SUMPRODUCT(LARGE($C125:$U125,{1,2,3,4,5,6})))</f>
        <v>2</v>
      </c>
      <c r="Z125" s="37" t="str">
        <f t="shared" si="19"/>
        <v/>
      </c>
      <c r="AA125" s="37" t="str">
        <f t="shared" si="20"/>
        <v xml:space="preserve"> </v>
      </c>
      <c r="AB125" s="34" t="str" cm="1">
        <f t="array" ref="AB125">IFERROR(SUMPRODUCT(LARGE($C125:$U125,{1,2,3,4})), "")</f>
        <v/>
      </c>
      <c r="AC125" s="34" t="str" cm="1">
        <f t="array" ref="AC125">IFERROR(SUMPRODUCT(LARGE($C125:$U125,{1,2,3,4,5,6,7})), "")</f>
        <v/>
      </c>
      <c r="AD125" s="34" t="str" cm="1">
        <f t="array" ref="AD125">IFERROR(SUMPRODUCT(LARGE($C125:$U125,{1,2,3,4,5,6,7,8})), "")</f>
        <v/>
      </c>
    </row>
    <row r="126" spans="1:30" s="20" customFormat="1" ht="15" customHeight="1" x14ac:dyDescent="0.25">
      <c r="A126" s="51" t="str">
        <f t="shared" si="21"/>
        <v xml:space="preserve">WCU </v>
      </c>
      <c r="B126" s="4" t="s">
        <v>730</v>
      </c>
      <c r="C126" s="10">
        <v>2</v>
      </c>
      <c r="D126" s="5"/>
      <c r="E126" s="5"/>
      <c r="F126" s="5"/>
      <c r="G126" s="5"/>
      <c r="H126" s="39"/>
      <c r="I126" s="5"/>
      <c r="J126" s="5"/>
      <c r="K126" s="5"/>
      <c r="L126" s="5"/>
      <c r="M126" s="5"/>
      <c r="N126" s="5"/>
      <c r="O126" s="5"/>
      <c r="P126" s="5"/>
      <c r="Q126" s="5"/>
      <c r="R126" s="84"/>
      <c r="S126" s="5"/>
      <c r="T126" s="5"/>
      <c r="U126" s="5"/>
      <c r="V126" s="40"/>
      <c r="W126" s="41">
        <f t="shared" si="17"/>
        <v>2</v>
      </c>
      <c r="X126" s="39">
        <f t="shared" si="18"/>
        <v>1</v>
      </c>
      <c r="Y126" s="48" cm="1">
        <f t="array" ref="Y126">IF($X126&lt;=6,SUM($C126:$U126),SUMPRODUCT(LARGE($C126:$U126,{1,2,3,4,5,6})))</f>
        <v>2</v>
      </c>
      <c r="Z126" s="37" t="str">
        <f t="shared" si="19"/>
        <v/>
      </c>
      <c r="AA126" s="37" t="str">
        <f t="shared" si="20"/>
        <v xml:space="preserve"> </v>
      </c>
      <c r="AB126" s="34" t="str" cm="1">
        <f t="array" ref="AB126">IFERROR(SUMPRODUCT(LARGE($C126:$U126,{1,2,3,4})), "")</f>
        <v/>
      </c>
      <c r="AC126" s="34" t="str" cm="1">
        <f t="array" ref="AC126">IFERROR(SUMPRODUCT(LARGE($C126:$U126,{1,2,3,4,5,6,7})), "")</f>
        <v/>
      </c>
      <c r="AD126" s="34" t="str" cm="1">
        <f t="array" ref="AD126">IFERROR(SUMPRODUCT(LARGE($C126:$U126,{1,2,3,4,5,6,7,8})), "")</f>
        <v/>
      </c>
    </row>
    <row r="127" spans="1:30" s="20" customFormat="1" ht="15" customHeight="1" x14ac:dyDescent="0.25">
      <c r="A127" s="51" t="str">
        <f t="shared" si="21"/>
        <v xml:space="preserve">WCU </v>
      </c>
      <c r="B127" s="4" t="s">
        <v>729</v>
      </c>
      <c r="C127" s="5">
        <v>0</v>
      </c>
      <c r="D127" s="5"/>
      <c r="E127" s="5"/>
      <c r="F127" s="5"/>
      <c r="G127" s="5">
        <v>8</v>
      </c>
      <c r="H127" s="39"/>
      <c r="I127" s="5"/>
      <c r="J127" s="5"/>
      <c r="K127" s="5"/>
      <c r="L127" s="5"/>
      <c r="M127" s="5"/>
      <c r="N127" s="5"/>
      <c r="O127" s="5"/>
      <c r="P127" s="5"/>
      <c r="Q127" s="5"/>
      <c r="R127" s="84"/>
      <c r="S127" s="5"/>
      <c r="T127" s="5"/>
      <c r="U127" s="5"/>
      <c r="V127" s="40"/>
      <c r="W127" s="41">
        <f t="shared" si="17"/>
        <v>8</v>
      </c>
      <c r="X127" s="39">
        <f t="shared" si="18"/>
        <v>2</v>
      </c>
      <c r="Y127" s="48" cm="1">
        <f t="array" ref="Y127">IF($X127&lt;=6,SUM($C127:$U127),SUMPRODUCT(LARGE($C127:$U127,{1,2,3,4,5,6})))</f>
        <v>8</v>
      </c>
      <c r="Z127" s="37" t="str">
        <f t="shared" si="19"/>
        <v/>
      </c>
      <c r="AA127" s="37" t="str">
        <f t="shared" si="20"/>
        <v xml:space="preserve"> </v>
      </c>
      <c r="AB127" s="34" t="str" cm="1">
        <f t="array" ref="AB127">IFERROR(SUMPRODUCT(LARGE($C127:$U127,{1,2,3,4})), "")</f>
        <v/>
      </c>
      <c r="AC127" s="34" t="str" cm="1">
        <f t="array" ref="AC127">IFERROR(SUMPRODUCT(LARGE($C127:$U127,{1,2,3,4,5,6,7})), "")</f>
        <v/>
      </c>
      <c r="AD127" s="34" t="str" cm="1">
        <f t="array" ref="AD127">IFERROR(SUMPRODUCT(LARGE($C127:$U127,{1,2,3,4,5,6,7,8})), "")</f>
        <v/>
      </c>
    </row>
    <row r="128" spans="1:30" s="20" customFormat="1" ht="15" customHeight="1" x14ac:dyDescent="0.25">
      <c r="A128" s="51" t="str">
        <f t="shared" si="21"/>
        <v xml:space="preserve">WebU </v>
      </c>
      <c r="B128" s="4" t="s">
        <v>1641</v>
      </c>
      <c r="C128" s="10"/>
      <c r="D128" s="5"/>
      <c r="E128" s="5"/>
      <c r="F128" s="5"/>
      <c r="G128" s="5"/>
      <c r="H128" s="39"/>
      <c r="I128" s="5"/>
      <c r="J128" s="5">
        <v>2</v>
      </c>
      <c r="K128" s="5"/>
      <c r="L128" s="5"/>
      <c r="M128" s="5"/>
      <c r="N128" s="5"/>
      <c r="O128" s="5"/>
      <c r="P128" s="5"/>
      <c r="Q128" s="5"/>
      <c r="R128" s="84"/>
      <c r="S128" s="5"/>
      <c r="T128" s="5"/>
      <c r="U128" s="5"/>
      <c r="V128" s="40"/>
      <c r="W128" s="41">
        <f t="shared" si="17"/>
        <v>2</v>
      </c>
      <c r="X128" s="39">
        <f t="shared" si="18"/>
        <v>1</v>
      </c>
      <c r="Y128" s="48" cm="1">
        <f t="array" ref="Y128">IF($X128&lt;=6,SUM($C128:$U128),SUMPRODUCT(LARGE($C128:$U128,{1,2,3,4,5,6})))</f>
        <v>2</v>
      </c>
      <c r="Z128" s="37" t="str">
        <f t="shared" si="19"/>
        <v/>
      </c>
      <c r="AA128" s="37" t="str">
        <f t="shared" si="20"/>
        <v xml:space="preserve"> </v>
      </c>
      <c r="AB128" s="34" t="str" cm="1">
        <f t="array" ref="AB128">IFERROR(SUMPRODUCT(LARGE($C128:$U128,{1,2,3,4})), "")</f>
        <v/>
      </c>
      <c r="AC128" s="34" t="str" cm="1">
        <f t="array" ref="AC128">IFERROR(SUMPRODUCT(LARGE($C128:$U128,{1,2,3,4,5,6,7})), "")</f>
        <v/>
      </c>
      <c r="AD128" s="34" t="str" cm="1">
        <f t="array" ref="AD128">IFERROR(SUMPRODUCT(LARGE($C128:$U128,{1,2,3,4,5,6,7,8})), "")</f>
        <v/>
      </c>
    </row>
    <row r="129" spans="1:30" s="20" customFormat="1" ht="15" customHeight="1" x14ac:dyDescent="0.25">
      <c r="A129" s="51" t="str">
        <f t="shared" si="21"/>
        <v xml:space="preserve">WebU </v>
      </c>
      <c r="B129" s="4" t="s">
        <v>1643</v>
      </c>
      <c r="C129" s="5"/>
      <c r="D129" s="5"/>
      <c r="E129" s="5"/>
      <c r="F129" s="5"/>
      <c r="G129" s="5"/>
      <c r="H129" s="39"/>
      <c r="I129" s="5"/>
      <c r="J129" s="5">
        <v>0</v>
      </c>
      <c r="K129" s="5"/>
      <c r="L129" s="5"/>
      <c r="M129" s="5"/>
      <c r="N129" s="5"/>
      <c r="O129" s="5"/>
      <c r="P129" s="5"/>
      <c r="Q129" s="5"/>
      <c r="R129" s="84"/>
      <c r="S129" s="5"/>
      <c r="T129" s="5"/>
      <c r="U129" s="5"/>
      <c r="V129" s="40"/>
      <c r="W129" s="41">
        <f t="shared" si="17"/>
        <v>0</v>
      </c>
      <c r="X129" s="39">
        <f t="shared" si="18"/>
        <v>1</v>
      </c>
      <c r="Y129" s="48" cm="1">
        <f t="array" ref="Y129">IF($X129&lt;=6,SUM($C129:$U129),SUMPRODUCT(LARGE($C129:$U129,{1,2,3,4,5,6})))</f>
        <v>0</v>
      </c>
      <c r="Z129" s="37" t="str">
        <f t="shared" si="19"/>
        <v/>
      </c>
      <c r="AA129" s="37" t="str">
        <f t="shared" si="20"/>
        <v xml:space="preserve"> </v>
      </c>
      <c r="AB129" s="34" t="str" cm="1">
        <f t="array" ref="AB129">IFERROR(SUMPRODUCT(LARGE($C129:$U129,{1,2,3,4})), "")</f>
        <v/>
      </c>
      <c r="AC129" s="34" t="str" cm="1">
        <f t="array" ref="AC129">IFERROR(SUMPRODUCT(LARGE($C129:$U129,{1,2,3,4,5,6,7})), "")</f>
        <v/>
      </c>
      <c r="AD129" s="34" t="str" cm="1">
        <f t="array" ref="AD129">IFERROR(SUMPRODUCT(LARGE($C129:$U129,{1,2,3,4,5,6,7,8})), "")</f>
        <v/>
      </c>
    </row>
    <row r="130" spans="1:30" s="20" customFormat="1" ht="15" customHeight="1" x14ac:dyDescent="0.25">
      <c r="A130" s="51" t="str">
        <f t="shared" si="21"/>
        <v xml:space="preserve">WebU </v>
      </c>
      <c r="B130" s="4" t="s">
        <v>1644</v>
      </c>
      <c r="C130" s="10"/>
      <c r="D130" s="5"/>
      <c r="E130" s="5"/>
      <c r="F130" s="5"/>
      <c r="G130" s="5"/>
      <c r="H130" s="39"/>
      <c r="I130" s="5"/>
      <c r="J130" s="5">
        <v>0</v>
      </c>
      <c r="K130" s="5"/>
      <c r="L130" s="5"/>
      <c r="M130" s="5"/>
      <c r="N130" s="5"/>
      <c r="O130" s="5"/>
      <c r="P130" s="5"/>
      <c r="Q130" s="5"/>
      <c r="R130" s="84"/>
      <c r="S130" s="5"/>
      <c r="T130" s="5"/>
      <c r="U130" s="5"/>
      <c r="V130" s="40"/>
      <c r="W130" s="41">
        <f t="shared" si="17"/>
        <v>0</v>
      </c>
      <c r="X130" s="39">
        <f t="shared" si="18"/>
        <v>1</v>
      </c>
      <c r="Y130" s="48" cm="1">
        <f t="array" ref="Y130">IF($X130&lt;=6,SUM($C130:$U130),SUMPRODUCT(LARGE($C130:$U130,{1,2,3,4,5,6})))</f>
        <v>0</v>
      </c>
      <c r="Z130" s="37" t="str">
        <f t="shared" si="19"/>
        <v/>
      </c>
      <c r="AA130" s="37" t="str">
        <f t="shared" si="20"/>
        <v xml:space="preserve"> </v>
      </c>
      <c r="AB130" s="34" t="str" cm="1">
        <f t="array" ref="AB130">IFERROR(SUMPRODUCT(LARGE($C130:$U130,{1,2,3,4})), "")</f>
        <v/>
      </c>
      <c r="AC130" s="34" t="str" cm="1">
        <f t="array" ref="AC130">IFERROR(SUMPRODUCT(LARGE($C130:$U130,{1,2,3,4,5,6,7})), "")</f>
        <v/>
      </c>
      <c r="AD130" s="34" t="str" cm="1">
        <f t="array" ref="AD130">IFERROR(SUMPRODUCT(LARGE($C130:$U130,{1,2,3,4,5,6,7,8})), "")</f>
        <v/>
      </c>
    </row>
    <row r="131" spans="1:30" s="20" customFormat="1" ht="15" customHeight="1" x14ac:dyDescent="0.25">
      <c r="A131" s="51" t="str">
        <f t="shared" si="21"/>
        <v xml:space="preserve">WebU </v>
      </c>
      <c r="B131" s="13" t="s">
        <v>1645</v>
      </c>
      <c r="C131" s="5"/>
      <c r="D131" s="5"/>
      <c r="E131" s="5"/>
      <c r="F131" s="5"/>
      <c r="G131" s="5"/>
      <c r="H131" s="39"/>
      <c r="I131" s="5"/>
      <c r="J131" s="5">
        <v>2</v>
      </c>
      <c r="K131" s="5"/>
      <c r="L131" s="5"/>
      <c r="M131" s="5"/>
      <c r="N131" s="5"/>
      <c r="O131" s="5"/>
      <c r="P131" s="5"/>
      <c r="Q131" s="5"/>
      <c r="R131" s="84"/>
      <c r="S131" s="5"/>
      <c r="T131" s="5"/>
      <c r="U131" s="5"/>
      <c r="V131" s="40"/>
      <c r="W131" s="41">
        <f t="shared" si="17"/>
        <v>2</v>
      </c>
      <c r="X131" s="39">
        <f t="shared" si="18"/>
        <v>1</v>
      </c>
      <c r="Y131" s="48" cm="1">
        <f t="array" ref="Y131">IF($X131&lt;=6,SUM($C131:$U131),SUMPRODUCT(LARGE($C131:$U131,{1,2,3,4,5,6})))</f>
        <v>2</v>
      </c>
      <c r="Z131" s="37" t="str">
        <f t="shared" si="19"/>
        <v/>
      </c>
      <c r="AA131" s="37" t="str">
        <f t="shared" si="20"/>
        <v xml:space="preserve"> </v>
      </c>
      <c r="AB131" s="34" t="str" cm="1">
        <f t="array" ref="AB131">IFERROR(SUMPRODUCT(LARGE($C131:$U131,{1,2,3,4})), "")</f>
        <v/>
      </c>
      <c r="AC131" s="34" t="str" cm="1">
        <f t="array" ref="AC131">IFERROR(SUMPRODUCT(LARGE($C131:$U131,{1,2,3,4,5,6,7})), "")</f>
        <v/>
      </c>
      <c r="AD131" s="34" t="str" cm="1">
        <f t="array" ref="AD131">IFERROR(SUMPRODUCT(LARGE($C131:$U131,{1,2,3,4,5,6,7,8})), "")</f>
        <v/>
      </c>
    </row>
    <row r="132" spans="1:30" s="20" customFormat="1" ht="15" customHeight="1" x14ac:dyDescent="0.25">
      <c r="A132" s="51" t="str">
        <f t="shared" ref="A132:A195" si="22">IF(ISBLANK(B132)," ",(LEFT(B132,FIND("@",SUBSTITUTE(B132,"-","@",LEN(B132)-LEN(SUBSTITUTE(B132,"-",""))))-1)))</f>
        <v xml:space="preserve">WebU </v>
      </c>
      <c r="B132" s="4" t="s">
        <v>1642</v>
      </c>
      <c r="C132" s="5"/>
      <c r="D132" s="5"/>
      <c r="E132" s="5"/>
      <c r="F132" s="5"/>
      <c r="G132" s="5"/>
      <c r="H132" s="39"/>
      <c r="I132" s="5"/>
      <c r="J132" s="5">
        <v>4</v>
      </c>
      <c r="K132" s="5"/>
      <c r="L132" s="5"/>
      <c r="M132" s="5"/>
      <c r="N132" s="5"/>
      <c r="O132" s="5"/>
      <c r="P132" s="5"/>
      <c r="Q132" s="5"/>
      <c r="R132" s="84"/>
      <c r="S132" s="5"/>
      <c r="T132" s="5"/>
      <c r="U132" s="5"/>
      <c r="V132" s="40"/>
      <c r="W132" s="41">
        <f t="shared" si="17"/>
        <v>4</v>
      </c>
      <c r="X132" s="39">
        <f t="shared" si="18"/>
        <v>1</v>
      </c>
      <c r="Y132" s="48" cm="1">
        <f t="array" ref="Y132">IF($X132&lt;=6,SUM($C132:$U132),SUMPRODUCT(LARGE($C132:$U132,{1,2,3,4,5,6})))</f>
        <v>4</v>
      </c>
      <c r="Z132" s="37" t="str">
        <f t="shared" ref="Z132" si="23">IF(AND($X132&gt;=6,Y132=Y133),"Manual Calc Needed","")</f>
        <v/>
      </c>
      <c r="AA132" s="37" t="str">
        <f t="shared" si="20"/>
        <v xml:space="preserve"> </v>
      </c>
      <c r="AB132" s="34" t="str" cm="1">
        <f t="array" ref="AB132">IFERROR(SUMPRODUCT(LARGE($C132:$U132,{1,2,3,4})), "")</f>
        <v/>
      </c>
      <c r="AC132" s="34" t="str" cm="1">
        <f t="array" ref="AC132">IFERROR(SUMPRODUCT(LARGE($C132:$U132,{1,2,3,4,5,6,7})), "")</f>
        <v/>
      </c>
      <c r="AD132" s="34" t="str" cm="1">
        <f t="array" ref="AD132">IFERROR(SUMPRODUCT(LARGE($C132:$U132,{1,2,3,4,5,6,7,8})), "")</f>
        <v/>
      </c>
    </row>
    <row r="133" spans="1:30" s="20" customFormat="1" ht="15" customHeight="1" x14ac:dyDescent="0.25">
      <c r="A133" s="51" t="str">
        <f t="shared" si="22"/>
        <v xml:space="preserve"> </v>
      </c>
      <c r="B133" s="4"/>
      <c r="C133" s="5"/>
      <c r="D133" s="5"/>
      <c r="E133" s="5"/>
      <c r="F133" s="5"/>
      <c r="G133" s="5"/>
      <c r="H133" s="39"/>
      <c r="I133" s="5"/>
      <c r="J133" s="5"/>
      <c r="K133" s="5"/>
      <c r="L133" s="5"/>
      <c r="M133" s="5"/>
      <c r="N133" s="5"/>
      <c r="O133" s="5"/>
      <c r="P133" s="5"/>
      <c r="Q133" s="5"/>
      <c r="R133" s="84"/>
      <c r="S133" s="5"/>
      <c r="T133" s="5"/>
      <c r="U133" s="5"/>
      <c r="V133" s="40"/>
      <c r="W133" s="41">
        <f t="shared" ref="W133:W195" si="24">SUM($C133:$V133)</f>
        <v>0</v>
      </c>
      <c r="X133" s="39">
        <f t="shared" ref="X133:X195" si="25">COUNTA(C133:U133)</f>
        <v>0</v>
      </c>
      <c r="Y133" s="48" cm="1">
        <f t="array" ref="Y133">IF($X133&lt;=6,SUM($C133:$U133),SUMPRODUCT(LARGE($C133:$U133,{1,2,3,4,5,6})))</f>
        <v>0</v>
      </c>
      <c r="Z133" s="37" t="str">
        <f t="shared" ref="Z133:Z196" si="26">IF(AND($X133&gt;=6,Y133=Y134),"Manual Calc Needed","")</f>
        <v/>
      </c>
      <c r="AA133" s="37" t="str">
        <f t="shared" ref="AA133:AA196" si="27">IF(AND($X133&gt;=6,$Z133="Tie"),"Manual Calc Needed"," ")</f>
        <v xml:space="preserve"> </v>
      </c>
      <c r="AB133" s="34" t="str" cm="1">
        <f t="array" ref="AB133">IFERROR(SUMPRODUCT(LARGE($C133:$U133,{1,2,3,4})), "")</f>
        <v/>
      </c>
      <c r="AC133" s="34" t="str" cm="1">
        <f t="array" ref="AC133">IFERROR(SUMPRODUCT(LARGE($C133:$U133,{1,2,3,4,5,6,7})), "")</f>
        <v/>
      </c>
      <c r="AD133" s="34" t="str" cm="1">
        <f t="array" ref="AD133">IFERROR(SUMPRODUCT(LARGE($C133:$U133,{1,2,3,4,5,6,7,8})), "")</f>
        <v/>
      </c>
    </row>
    <row r="134" spans="1:30" s="20" customFormat="1" ht="15" customHeight="1" x14ac:dyDescent="0.25">
      <c r="A134" s="51" t="str">
        <f t="shared" si="22"/>
        <v xml:space="preserve"> </v>
      </c>
      <c r="B134" s="4"/>
      <c r="C134" s="5"/>
      <c r="D134" s="5"/>
      <c r="E134" s="5"/>
      <c r="F134" s="5"/>
      <c r="G134" s="5"/>
      <c r="H134" s="39"/>
      <c r="I134" s="5"/>
      <c r="J134" s="5"/>
      <c r="K134" s="5"/>
      <c r="L134" s="5"/>
      <c r="M134" s="5"/>
      <c r="N134" s="5"/>
      <c r="O134" s="5"/>
      <c r="P134" s="5"/>
      <c r="Q134" s="5"/>
      <c r="R134" s="84"/>
      <c r="S134" s="5"/>
      <c r="T134" s="5"/>
      <c r="U134" s="5"/>
      <c r="V134" s="40"/>
      <c r="W134" s="41">
        <f t="shared" si="24"/>
        <v>0</v>
      </c>
      <c r="X134" s="39">
        <f t="shared" si="25"/>
        <v>0</v>
      </c>
      <c r="Y134" s="48" cm="1">
        <f t="array" ref="Y134">IF($X134&lt;=6,SUM($C134:$U134),SUMPRODUCT(LARGE($C134:$U134,{1,2,3,4,5,6})))</f>
        <v>0</v>
      </c>
      <c r="Z134" s="37" t="str">
        <f t="shared" si="26"/>
        <v/>
      </c>
      <c r="AA134" s="37" t="str">
        <f t="shared" si="27"/>
        <v xml:space="preserve"> </v>
      </c>
      <c r="AB134" s="34" t="str" cm="1">
        <f t="array" ref="AB134">IFERROR(SUMPRODUCT(LARGE($C134:$U134,{1,2,3,4})), "")</f>
        <v/>
      </c>
      <c r="AC134" s="34" t="str" cm="1">
        <f t="array" ref="AC134">IFERROR(SUMPRODUCT(LARGE($C134:$U134,{1,2,3,4,5,6,7})), "")</f>
        <v/>
      </c>
      <c r="AD134" s="34" t="str" cm="1">
        <f t="array" ref="AD134">IFERROR(SUMPRODUCT(LARGE($C134:$U134,{1,2,3,4,5,6,7,8})), "")</f>
        <v/>
      </c>
    </row>
    <row r="135" spans="1:30" s="20" customFormat="1" ht="15" customHeight="1" x14ac:dyDescent="0.25">
      <c r="A135" s="51" t="str">
        <f t="shared" si="22"/>
        <v xml:space="preserve"> </v>
      </c>
      <c r="B135" s="4"/>
      <c r="C135" s="5"/>
      <c r="D135" s="5"/>
      <c r="E135" s="5"/>
      <c r="F135" s="5"/>
      <c r="G135" s="5"/>
      <c r="H135" s="39"/>
      <c r="I135" s="5"/>
      <c r="J135" s="5"/>
      <c r="K135" s="5"/>
      <c r="L135" s="5"/>
      <c r="M135" s="5"/>
      <c r="N135" s="5"/>
      <c r="O135" s="5"/>
      <c r="P135" s="5"/>
      <c r="Q135" s="5"/>
      <c r="R135" s="84"/>
      <c r="S135" s="5"/>
      <c r="T135" s="5"/>
      <c r="U135" s="5"/>
      <c r="V135" s="40"/>
      <c r="W135" s="41">
        <f t="shared" si="24"/>
        <v>0</v>
      </c>
      <c r="X135" s="39">
        <f t="shared" si="25"/>
        <v>0</v>
      </c>
      <c r="Y135" s="48" cm="1">
        <f t="array" ref="Y135">IF($X135&lt;=6,SUM($C135:$U135),SUMPRODUCT(LARGE($C135:$U135,{1,2,3,4,5,6})))</f>
        <v>0</v>
      </c>
      <c r="Z135" s="37" t="str">
        <f t="shared" si="26"/>
        <v/>
      </c>
      <c r="AA135" s="37" t="str">
        <f t="shared" si="27"/>
        <v xml:space="preserve"> </v>
      </c>
      <c r="AB135" s="34" t="str" cm="1">
        <f t="array" ref="AB135">IFERROR(SUMPRODUCT(LARGE($C135:$U135,{1,2,3,4})), "")</f>
        <v/>
      </c>
      <c r="AC135" s="34" t="str" cm="1">
        <f t="array" ref="AC135">IFERROR(SUMPRODUCT(LARGE($C135:$U135,{1,2,3,4,5,6,7})), "")</f>
        <v/>
      </c>
      <c r="AD135" s="34" t="str" cm="1">
        <f t="array" ref="AD135">IFERROR(SUMPRODUCT(LARGE($C135:$U135,{1,2,3,4,5,6,7,8})), "")</f>
        <v/>
      </c>
    </row>
    <row r="136" spans="1:30" s="20" customFormat="1" ht="15" customHeight="1" x14ac:dyDescent="0.25">
      <c r="A136" s="51" t="str">
        <f t="shared" si="22"/>
        <v xml:space="preserve"> </v>
      </c>
      <c r="B136" s="4"/>
      <c r="C136" s="5"/>
      <c r="D136" s="5"/>
      <c r="E136" s="5"/>
      <c r="F136" s="5"/>
      <c r="G136" s="5"/>
      <c r="H136" s="39"/>
      <c r="I136" s="5"/>
      <c r="J136" s="5"/>
      <c r="K136" s="5"/>
      <c r="L136" s="5"/>
      <c r="M136" s="5"/>
      <c r="N136" s="5"/>
      <c r="O136" s="5"/>
      <c r="P136" s="5"/>
      <c r="Q136" s="5"/>
      <c r="R136" s="84"/>
      <c r="S136" s="5"/>
      <c r="T136" s="5"/>
      <c r="U136" s="5"/>
      <c r="V136" s="40"/>
      <c r="W136" s="41">
        <f t="shared" si="24"/>
        <v>0</v>
      </c>
      <c r="X136" s="39">
        <f t="shared" si="25"/>
        <v>0</v>
      </c>
      <c r="Y136" s="48" cm="1">
        <f t="array" ref="Y136">IF($X136&lt;=6,SUM($C136:$U136),SUMPRODUCT(LARGE($C136:$U136,{1,2,3,4,5,6})))</f>
        <v>0</v>
      </c>
      <c r="Z136" s="37" t="str">
        <f t="shared" si="26"/>
        <v/>
      </c>
      <c r="AA136" s="37" t="str">
        <f t="shared" si="27"/>
        <v xml:space="preserve"> </v>
      </c>
      <c r="AB136" s="34" t="str" cm="1">
        <f t="array" ref="AB136">IFERROR(SUMPRODUCT(LARGE($C136:$U136,{1,2,3,4})), "")</f>
        <v/>
      </c>
      <c r="AC136" s="34" t="str" cm="1">
        <f t="array" ref="AC136">IFERROR(SUMPRODUCT(LARGE($C136:$U136,{1,2,3,4,5,6,7})), "")</f>
        <v/>
      </c>
      <c r="AD136" s="34" t="str" cm="1">
        <f t="array" ref="AD136">IFERROR(SUMPRODUCT(LARGE($C136:$U136,{1,2,3,4,5,6,7,8})), "")</f>
        <v/>
      </c>
    </row>
    <row r="137" spans="1:30" s="20" customFormat="1" ht="15" customHeight="1" x14ac:dyDescent="0.25">
      <c r="A137" s="51" t="str">
        <f t="shared" si="22"/>
        <v xml:space="preserve"> </v>
      </c>
      <c r="B137" s="4"/>
      <c r="C137" s="5"/>
      <c r="D137" s="5"/>
      <c r="E137" s="5"/>
      <c r="F137" s="5"/>
      <c r="G137" s="5"/>
      <c r="H137" s="39"/>
      <c r="I137" s="5"/>
      <c r="J137" s="5"/>
      <c r="K137" s="5"/>
      <c r="L137" s="5"/>
      <c r="M137" s="5"/>
      <c r="N137" s="5"/>
      <c r="O137" s="5"/>
      <c r="P137" s="5"/>
      <c r="Q137" s="5"/>
      <c r="R137" s="84"/>
      <c r="S137" s="5"/>
      <c r="T137" s="5"/>
      <c r="U137" s="5"/>
      <c r="V137" s="40"/>
      <c r="W137" s="41">
        <f t="shared" si="24"/>
        <v>0</v>
      </c>
      <c r="X137" s="39">
        <f t="shared" si="25"/>
        <v>0</v>
      </c>
      <c r="Y137" s="48" cm="1">
        <f t="array" ref="Y137">IF($X137&lt;=6,SUM($C137:$U137),SUMPRODUCT(LARGE($C137:$U137,{1,2,3,4,5,6})))</f>
        <v>0</v>
      </c>
      <c r="Z137" s="37" t="str">
        <f t="shared" si="26"/>
        <v/>
      </c>
      <c r="AA137" s="37" t="str">
        <f t="shared" si="27"/>
        <v xml:space="preserve"> </v>
      </c>
      <c r="AB137" s="34" t="str" cm="1">
        <f t="array" ref="AB137">IFERROR(SUMPRODUCT(LARGE($C137:$U137,{1,2,3,4})), "")</f>
        <v/>
      </c>
      <c r="AC137" s="34" t="str" cm="1">
        <f t="array" ref="AC137">IFERROR(SUMPRODUCT(LARGE($C137:$U137,{1,2,3,4,5,6,7})), "")</f>
        <v/>
      </c>
      <c r="AD137" s="34" t="str" cm="1">
        <f t="array" ref="AD137">IFERROR(SUMPRODUCT(LARGE($C137:$U137,{1,2,3,4,5,6,7,8})), "")</f>
        <v/>
      </c>
    </row>
    <row r="138" spans="1:30" s="20" customFormat="1" ht="15" customHeight="1" x14ac:dyDescent="0.25">
      <c r="A138" s="51" t="str">
        <f t="shared" si="22"/>
        <v xml:space="preserve"> </v>
      </c>
      <c r="B138" s="4"/>
      <c r="C138" s="5"/>
      <c r="D138" s="5"/>
      <c r="E138" s="5"/>
      <c r="F138" s="5"/>
      <c r="G138" s="5"/>
      <c r="H138" s="39"/>
      <c r="I138" s="5"/>
      <c r="J138" s="5"/>
      <c r="K138" s="5"/>
      <c r="L138" s="5"/>
      <c r="M138" s="5"/>
      <c r="N138" s="5"/>
      <c r="O138" s="5"/>
      <c r="P138" s="5"/>
      <c r="Q138" s="5"/>
      <c r="R138" s="84"/>
      <c r="S138" s="5"/>
      <c r="T138" s="5"/>
      <c r="U138" s="5"/>
      <c r="V138" s="40"/>
      <c r="W138" s="41">
        <f t="shared" si="24"/>
        <v>0</v>
      </c>
      <c r="X138" s="39">
        <f t="shared" si="25"/>
        <v>0</v>
      </c>
      <c r="Y138" s="48" cm="1">
        <f t="array" ref="Y138">IF($X138&lt;=6,SUM($C138:$U138),SUMPRODUCT(LARGE($C138:$U138,{1,2,3,4,5,6})))</f>
        <v>0</v>
      </c>
      <c r="Z138" s="37" t="str">
        <f t="shared" si="26"/>
        <v/>
      </c>
      <c r="AA138" s="37" t="str">
        <f t="shared" si="27"/>
        <v xml:space="preserve"> </v>
      </c>
      <c r="AB138" s="34" t="str" cm="1">
        <f t="array" ref="AB138">IFERROR(SUMPRODUCT(LARGE($C138:$U138,{1,2,3,4})), "")</f>
        <v/>
      </c>
      <c r="AC138" s="34" t="str" cm="1">
        <f t="array" ref="AC138">IFERROR(SUMPRODUCT(LARGE($C138:$U138,{1,2,3,4,5,6,7})), "")</f>
        <v/>
      </c>
      <c r="AD138" s="34" t="str" cm="1">
        <f t="array" ref="AD138">IFERROR(SUMPRODUCT(LARGE($C138:$U138,{1,2,3,4,5,6,7,8})), "")</f>
        <v/>
      </c>
    </row>
    <row r="139" spans="1:30" s="20" customFormat="1" ht="15" customHeight="1" x14ac:dyDescent="0.25">
      <c r="A139" s="51" t="str">
        <f t="shared" si="22"/>
        <v xml:space="preserve"> </v>
      </c>
      <c r="B139" s="13"/>
      <c r="C139" s="5"/>
      <c r="D139" s="5"/>
      <c r="E139" s="5"/>
      <c r="F139" s="5"/>
      <c r="G139" s="5"/>
      <c r="H139" s="39"/>
      <c r="I139" s="5"/>
      <c r="J139" s="5"/>
      <c r="K139" s="5"/>
      <c r="L139" s="5"/>
      <c r="M139" s="5"/>
      <c r="N139" s="5"/>
      <c r="O139" s="5"/>
      <c r="P139" s="5"/>
      <c r="Q139" s="5"/>
      <c r="R139" s="84"/>
      <c r="S139" s="5"/>
      <c r="T139" s="5"/>
      <c r="U139" s="5"/>
      <c r="V139" s="40"/>
      <c r="W139" s="41">
        <f t="shared" si="24"/>
        <v>0</v>
      </c>
      <c r="X139" s="39">
        <f t="shared" si="25"/>
        <v>0</v>
      </c>
      <c r="Y139" s="48" cm="1">
        <f t="array" ref="Y139">IF($X139&lt;=6,SUM($C139:$U139),SUMPRODUCT(LARGE($C139:$U139,{1,2,3,4,5,6})))</f>
        <v>0</v>
      </c>
      <c r="Z139" s="37" t="str">
        <f t="shared" si="26"/>
        <v/>
      </c>
      <c r="AA139" s="37" t="str">
        <f t="shared" si="27"/>
        <v xml:space="preserve"> </v>
      </c>
      <c r="AB139" s="34" t="str" cm="1">
        <f t="array" ref="AB139">IFERROR(SUMPRODUCT(LARGE($C139:$U139,{1,2,3,4})), "")</f>
        <v/>
      </c>
      <c r="AC139" s="34" t="str" cm="1">
        <f t="array" ref="AC139">IFERROR(SUMPRODUCT(LARGE($C139:$U139,{1,2,3,4,5,6,7})), "")</f>
        <v/>
      </c>
      <c r="AD139" s="34" t="str" cm="1">
        <f t="array" ref="AD139">IFERROR(SUMPRODUCT(LARGE($C139:$U139,{1,2,3,4,5,6,7,8})), "")</f>
        <v/>
      </c>
    </row>
    <row r="140" spans="1:30" s="20" customFormat="1" ht="15" customHeight="1" x14ac:dyDescent="0.25">
      <c r="A140" s="51" t="str">
        <f t="shared" si="22"/>
        <v xml:space="preserve"> </v>
      </c>
      <c r="B140" s="4"/>
      <c r="C140" s="5"/>
      <c r="D140" s="5"/>
      <c r="E140" s="5"/>
      <c r="F140" s="5"/>
      <c r="G140" s="5"/>
      <c r="H140" s="39"/>
      <c r="I140" s="5"/>
      <c r="J140" s="5"/>
      <c r="K140" s="5"/>
      <c r="L140" s="5"/>
      <c r="M140" s="5"/>
      <c r="N140" s="5"/>
      <c r="O140" s="5"/>
      <c r="P140" s="5"/>
      <c r="Q140" s="5"/>
      <c r="R140" s="84"/>
      <c r="S140" s="5"/>
      <c r="T140" s="5"/>
      <c r="U140" s="5"/>
      <c r="V140" s="40"/>
      <c r="W140" s="41">
        <f t="shared" si="24"/>
        <v>0</v>
      </c>
      <c r="X140" s="39">
        <f t="shared" si="25"/>
        <v>0</v>
      </c>
      <c r="Y140" s="48" cm="1">
        <f t="array" ref="Y140">IF($X140&lt;=6,SUM($C140:$U140),SUMPRODUCT(LARGE($C140:$U140,{1,2,3,4,5,6})))</f>
        <v>0</v>
      </c>
      <c r="Z140" s="37" t="str">
        <f t="shared" si="26"/>
        <v/>
      </c>
      <c r="AA140" s="37" t="str">
        <f t="shared" si="27"/>
        <v xml:space="preserve"> </v>
      </c>
      <c r="AB140" s="34" t="str" cm="1">
        <f t="array" ref="AB140">IFERROR(SUMPRODUCT(LARGE($C140:$U140,{1,2,3,4})), "")</f>
        <v/>
      </c>
      <c r="AC140" s="34" t="str" cm="1">
        <f t="array" ref="AC140">IFERROR(SUMPRODUCT(LARGE($C140:$U140,{1,2,3,4,5,6,7})), "")</f>
        <v/>
      </c>
      <c r="AD140" s="34" t="str" cm="1">
        <f t="array" ref="AD140">IFERROR(SUMPRODUCT(LARGE($C140:$U140,{1,2,3,4,5,6,7,8})), "")</f>
        <v/>
      </c>
    </row>
    <row r="141" spans="1:30" s="20" customFormat="1" ht="15" customHeight="1" x14ac:dyDescent="0.25">
      <c r="A141" s="51" t="str">
        <f t="shared" si="22"/>
        <v xml:space="preserve"> </v>
      </c>
      <c r="B141" s="4"/>
      <c r="C141" s="5"/>
      <c r="D141" s="5"/>
      <c r="E141" s="5"/>
      <c r="F141" s="5"/>
      <c r="G141" s="5"/>
      <c r="H141" s="39"/>
      <c r="I141" s="5"/>
      <c r="J141" s="5"/>
      <c r="K141" s="5"/>
      <c r="L141" s="5"/>
      <c r="M141" s="5"/>
      <c r="N141" s="5"/>
      <c r="O141" s="5"/>
      <c r="P141" s="5"/>
      <c r="Q141" s="5"/>
      <c r="R141" s="84"/>
      <c r="S141" s="5"/>
      <c r="T141" s="5"/>
      <c r="U141" s="5"/>
      <c r="V141" s="40"/>
      <c r="W141" s="41">
        <f t="shared" si="24"/>
        <v>0</v>
      </c>
      <c r="X141" s="39">
        <f t="shared" si="25"/>
        <v>0</v>
      </c>
      <c r="Y141" s="48" cm="1">
        <f t="array" ref="Y141">IF($X141&lt;=6,SUM($C141:$U141),SUMPRODUCT(LARGE($C141:$U141,{1,2,3,4,5,6})))</f>
        <v>0</v>
      </c>
      <c r="Z141" s="37" t="str">
        <f t="shared" si="26"/>
        <v/>
      </c>
      <c r="AA141" s="37" t="str">
        <f t="shared" si="27"/>
        <v xml:space="preserve"> </v>
      </c>
      <c r="AB141" s="34" t="str" cm="1">
        <f t="array" ref="AB141">IFERROR(SUMPRODUCT(LARGE($C141:$U141,{1,2,3,4})), "")</f>
        <v/>
      </c>
      <c r="AC141" s="34" t="str" cm="1">
        <f t="array" ref="AC141">IFERROR(SUMPRODUCT(LARGE($C141:$U141,{1,2,3,4,5,6,7})), "")</f>
        <v/>
      </c>
      <c r="AD141" s="34" t="str" cm="1">
        <f t="array" ref="AD141">IFERROR(SUMPRODUCT(LARGE($C141:$U141,{1,2,3,4,5,6,7,8})), "")</f>
        <v/>
      </c>
    </row>
    <row r="142" spans="1:30" s="20" customFormat="1" ht="15" customHeight="1" x14ac:dyDescent="0.25">
      <c r="A142" s="51" t="str">
        <f t="shared" si="22"/>
        <v xml:space="preserve"> </v>
      </c>
      <c r="B142" s="4"/>
      <c r="C142" s="5"/>
      <c r="D142" s="5"/>
      <c r="E142" s="5"/>
      <c r="F142" s="5"/>
      <c r="G142" s="5"/>
      <c r="H142" s="39"/>
      <c r="I142" s="5"/>
      <c r="J142" s="5"/>
      <c r="K142" s="5"/>
      <c r="L142" s="5"/>
      <c r="M142" s="5"/>
      <c r="N142" s="5"/>
      <c r="O142" s="5"/>
      <c r="P142" s="5"/>
      <c r="Q142" s="5"/>
      <c r="R142" s="84"/>
      <c r="S142" s="5"/>
      <c r="T142" s="5"/>
      <c r="U142" s="5"/>
      <c r="V142" s="40"/>
      <c r="W142" s="41">
        <f t="shared" si="24"/>
        <v>0</v>
      </c>
      <c r="X142" s="39">
        <f t="shared" si="25"/>
        <v>0</v>
      </c>
      <c r="Y142" s="48" cm="1">
        <f t="array" ref="Y142">IF($X142&lt;=6,SUM($C142:$U142),SUMPRODUCT(LARGE($C142:$U142,{1,2,3,4,5,6})))</f>
        <v>0</v>
      </c>
      <c r="Z142" s="37" t="str">
        <f t="shared" si="26"/>
        <v/>
      </c>
      <c r="AA142" s="37" t="str">
        <f t="shared" si="27"/>
        <v xml:space="preserve"> </v>
      </c>
      <c r="AB142" s="34" t="str" cm="1">
        <f t="array" ref="AB142">IFERROR(SUMPRODUCT(LARGE($C142:$U142,{1,2,3,4})), "")</f>
        <v/>
      </c>
      <c r="AC142" s="34" t="str" cm="1">
        <f t="array" ref="AC142">IFERROR(SUMPRODUCT(LARGE($C142:$U142,{1,2,3,4,5,6,7})), "")</f>
        <v/>
      </c>
      <c r="AD142" s="34" t="str" cm="1">
        <f t="array" ref="AD142">IFERROR(SUMPRODUCT(LARGE($C142:$U142,{1,2,3,4,5,6,7,8})), "")</f>
        <v/>
      </c>
    </row>
    <row r="143" spans="1:30" s="20" customFormat="1" ht="15" customHeight="1" x14ac:dyDescent="0.25">
      <c r="A143" s="51" t="str">
        <f t="shared" si="22"/>
        <v xml:space="preserve"> </v>
      </c>
      <c r="B143" s="4"/>
      <c r="C143" s="5"/>
      <c r="D143" s="5"/>
      <c r="E143" s="5"/>
      <c r="F143" s="5"/>
      <c r="G143" s="5"/>
      <c r="H143" s="39"/>
      <c r="I143" s="5"/>
      <c r="J143" s="5"/>
      <c r="K143" s="5"/>
      <c r="L143" s="5"/>
      <c r="M143" s="5"/>
      <c r="N143" s="5"/>
      <c r="O143" s="5"/>
      <c r="P143" s="5"/>
      <c r="Q143" s="5"/>
      <c r="R143" s="84"/>
      <c r="S143" s="5"/>
      <c r="T143" s="5"/>
      <c r="U143" s="5"/>
      <c r="V143" s="40"/>
      <c r="W143" s="41">
        <f t="shared" si="24"/>
        <v>0</v>
      </c>
      <c r="X143" s="39">
        <f t="shared" si="25"/>
        <v>0</v>
      </c>
      <c r="Y143" s="48" cm="1">
        <f t="array" ref="Y143">IF($X143&lt;=6,SUM($C143:$U143),SUMPRODUCT(LARGE($C143:$U143,{1,2,3,4,5,6})))</f>
        <v>0</v>
      </c>
      <c r="Z143" s="37" t="str">
        <f t="shared" si="26"/>
        <v/>
      </c>
      <c r="AA143" s="37" t="str">
        <f t="shared" si="27"/>
        <v xml:space="preserve"> </v>
      </c>
      <c r="AB143" s="34" t="str" cm="1">
        <f t="array" ref="AB143">IFERROR(SUMPRODUCT(LARGE($C143:$U143,{1,2,3,4})), "")</f>
        <v/>
      </c>
      <c r="AC143" s="34" t="str" cm="1">
        <f t="array" ref="AC143">IFERROR(SUMPRODUCT(LARGE($C143:$U143,{1,2,3,4,5,6,7})), "")</f>
        <v/>
      </c>
      <c r="AD143" s="34" t="str" cm="1">
        <f t="array" ref="AD143">IFERROR(SUMPRODUCT(LARGE($C143:$U143,{1,2,3,4,5,6,7,8})), "")</f>
        <v/>
      </c>
    </row>
    <row r="144" spans="1:30" s="20" customFormat="1" ht="15" customHeight="1" x14ac:dyDescent="0.25">
      <c r="A144" s="51" t="str">
        <f t="shared" si="22"/>
        <v xml:space="preserve"> </v>
      </c>
      <c r="B144" s="4"/>
      <c r="C144" s="5"/>
      <c r="D144" s="5"/>
      <c r="E144" s="5"/>
      <c r="F144" s="5"/>
      <c r="G144" s="5"/>
      <c r="H144" s="39"/>
      <c r="I144" s="5"/>
      <c r="J144" s="5"/>
      <c r="K144" s="5"/>
      <c r="L144" s="5"/>
      <c r="M144" s="5"/>
      <c r="N144" s="5"/>
      <c r="O144" s="5"/>
      <c r="P144" s="5"/>
      <c r="Q144" s="5"/>
      <c r="R144" s="84"/>
      <c r="S144" s="5"/>
      <c r="T144" s="5"/>
      <c r="U144" s="5"/>
      <c r="V144" s="40"/>
      <c r="W144" s="41">
        <f t="shared" si="24"/>
        <v>0</v>
      </c>
      <c r="X144" s="39">
        <f t="shared" si="25"/>
        <v>0</v>
      </c>
      <c r="Y144" s="48" cm="1">
        <f t="array" ref="Y144">IF($X144&lt;=6,SUM($C144:$U144),SUMPRODUCT(LARGE($C144:$U144,{1,2,3,4,5,6})))</f>
        <v>0</v>
      </c>
      <c r="Z144" s="37" t="str">
        <f t="shared" si="26"/>
        <v/>
      </c>
      <c r="AA144" s="37" t="str">
        <f t="shared" si="27"/>
        <v xml:space="preserve"> </v>
      </c>
      <c r="AB144" s="34" t="str" cm="1">
        <f t="array" ref="AB144">IFERROR(SUMPRODUCT(LARGE($C144:$U144,{1,2,3,4})), "")</f>
        <v/>
      </c>
      <c r="AC144" s="34" t="str" cm="1">
        <f t="array" ref="AC144">IFERROR(SUMPRODUCT(LARGE($C144:$U144,{1,2,3,4,5,6,7})), "")</f>
        <v/>
      </c>
      <c r="AD144" s="34" t="str" cm="1">
        <f t="array" ref="AD144">IFERROR(SUMPRODUCT(LARGE($C144:$U144,{1,2,3,4,5,6,7,8})), "")</f>
        <v/>
      </c>
    </row>
    <row r="145" spans="1:71" s="20" customFormat="1" ht="15" customHeight="1" x14ac:dyDescent="0.25">
      <c r="A145" s="51" t="str">
        <f t="shared" si="22"/>
        <v xml:space="preserve"> </v>
      </c>
      <c r="B145" s="4"/>
      <c r="C145" s="5"/>
      <c r="D145" s="5"/>
      <c r="E145" s="5"/>
      <c r="F145" s="5"/>
      <c r="G145" s="5"/>
      <c r="H145" s="39"/>
      <c r="I145" s="5"/>
      <c r="J145" s="5"/>
      <c r="K145" s="5"/>
      <c r="L145" s="5"/>
      <c r="M145" s="5"/>
      <c r="N145" s="5"/>
      <c r="O145" s="5"/>
      <c r="P145" s="5"/>
      <c r="Q145" s="5"/>
      <c r="R145" s="84"/>
      <c r="S145" s="5"/>
      <c r="T145" s="5"/>
      <c r="U145" s="5"/>
      <c r="V145" s="40"/>
      <c r="W145" s="41">
        <f t="shared" si="24"/>
        <v>0</v>
      </c>
      <c r="X145" s="39">
        <f t="shared" si="25"/>
        <v>0</v>
      </c>
      <c r="Y145" s="48" cm="1">
        <f t="array" ref="Y145">IF($X145&lt;=6,SUM($C145:$U145),SUMPRODUCT(LARGE($C145:$U145,{1,2,3,4,5,6})))</f>
        <v>0</v>
      </c>
      <c r="Z145" s="37" t="str">
        <f t="shared" si="26"/>
        <v/>
      </c>
      <c r="AA145" s="37" t="str">
        <f t="shared" si="27"/>
        <v xml:space="preserve"> </v>
      </c>
      <c r="AB145" s="34" t="str" cm="1">
        <f t="array" ref="AB145">IFERROR(SUMPRODUCT(LARGE($C145:$U145,{1,2,3,4})), "")</f>
        <v/>
      </c>
      <c r="AC145" s="34" t="str" cm="1">
        <f t="array" ref="AC145">IFERROR(SUMPRODUCT(LARGE($C145:$U145,{1,2,3,4,5,6,7})), "")</f>
        <v/>
      </c>
      <c r="AD145" s="34" t="str" cm="1">
        <f t="array" ref="AD145">IFERROR(SUMPRODUCT(LARGE($C145:$U145,{1,2,3,4,5,6,7,8})), "")</f>
        <v/>
      </c>
    </row>
    <row r="146" spans="1:71" s="20" customFormat="1" ht="15" customHeight="1" x14ac:dyDescent="0.25">
      <c r="A146" s="51" t="str">
        <f t="shared" si="22"/>
        <v xml:space="preserve"> </v>
      </c>
      <c r="B146" s="4"/>
      <c r="C146" s="5"/>
      <c r="D146" s="5"/>
      <c r="E146" s="5"/>
      <c r="F146" s="5"/>
      <c r="G146" s="5"/>
      <c r="H146" s="39"/>
      <c r="I146" s="5"/>
      <c r="J146" s="5"/>
      <c r="K146" s="5"/>
      <c r="L146" s="5"/>
      <c r="M146" s="5"/>
      <c r="N146" s="5"/>
      <c r="O146" s="5"/>
      <c r="P146" s="5"/>
      <c r="Q146" s="5"/>
      <c r="R146" s="84"/>
      <c r="S146" s="5"/>
      <c r="T146" s="5"/>
      <c r="U146" s="5"/>
      <c r="V146" s="40"/>
      <c r="W146" s="41">
        <f t="shared" si="24"/>
        <v>0</v>
      </c>
      <c r="X146" s="39">
        <f t="shared" si="25"/>
        <v>0</v>
      </c>
      <c r="Y146" s="48" cm="1">
        <f t="array" ref="Y146">IF($X146&lt;=6,SUM($C146:$U146),SUMPRODUCT(LARGE($C146:$U146,{1,2,3,4,5,6})))</f>
        <v>0</v>
      </c>
      <c r="Z146" s="37" t="str">
        <f t="shared" si="26"/>
        <v/>
      </c>
      <c r="AA146" s="37" t="str">
        <f t="shared" si="27"/>
        <v xml:space="preserve"> </v>
      </c>
      <c r="AB146" s="34" t="str" cm="1">
        <f t="array" ref="AB146">IFERROR(SUMPRODUCT(LARGE($C146:$U146,{1,2,3,4})), "")</f>
        <v/>
      </c>
      <c r="AC146" s="34" t="str" cm="1">
        <f t="array" ref="AC146">IFERROR(SUMPRODUCT(LARGE($C146:$U146,{1,2,3,4,5,6,7})), "")</f>
        <v/>
      </c>
      <c r="AD146" s="34" t="str" cm="1">
        <f t="array" ref="AD146">IFERROR(SUMPRODUCT(LARGE($C146:$U146,{1,2,3,4,5,6,7,8})), "")</f>
        <v/>
      </c>
    </row>
    <row r="147" spans="1:71" s="20" customFormat="1" ht="15" customHeight="1" x14ac:dyDescent="0.25">
      <c r="A147" s="51" t="str">
        <f t="shared" si="22"/>
        <v xml:space="preserve"> </v>
      </c>
      <c r="B147" s="4"/>
      <c r="C147" s="5"/>
      <c r="D147" s="5"/>
      <c r="E147" s="5"/>
      <c r="F147" s="5"/>
      <c r="G147" s="5"/>
      <c r="H147" s="39"/>
      <c r="I147" s="5"/>
      <c r="J147" s="5"/>
      <c r="K147" s="5"/>
      <c r="L147" s="5"/>
      <c r="M147" s="5"/>
      <c r="N147" s="5"/>
      <c r="O147" s="5"/>
      <c r="P147" s="5"/>
      <c r="Q147" s="5"/>
      <c r="R147" s="84"/>
      <c r="S147" s="5"/>
      <c r="T147" s="5"/>
      <c r="U147" s="5"/>
      <c r="V147" s="40"/>
      <c r="W147" s="41">
        <f t="shared" si="24"/>
        <v>0</v>
      </c>
      <c r="X147" s="39">
        <f t="shared" si="25"/>
        <v>0</v>
      </c>
      <c r="Y147" s="48" cm="1">
        <f t="array" ref="Y147">IF($X147&lt;=6,SUM($C147:$U147),SUMPRODUCT(LARGE($C147:$U147,{1,2,3,4,5,6})))</f>
        <v>0</v>
      </c>
      <c r="Z147" s="37" t="str">
        <f t="shared" si="26"/>
        <v/>
      </c>
      <c r="AA147" s="37" t="str">
        <f t="shared" si="27"/>
        <v xml:space="preserve"> </v>
      </c>
      <c r="AB147" s="34" t="str" cm="1">
        <f t="array" ref="AB147">IFERROR(SUMPRODUCT(LARGE($C147:$U147,{1,2,3,4})), "")</f>
        <v/>
      </c>
      <c r="AC147" s="34" t="str" cm="1">
        <f t="array" ref="AC147">IFERROR(SUMPRODUCT(LARGE($C147:$U147,{1,2,3,4,5,6,7})), "")</f>
        <v/>
      </c>
      <c r="AD147" s="34" t="str" cm="1">
        <f t="array" ref="AD147">IFERROR(SUMPRODUCT(LARGE($C147:$U147,{1,2,3,4,5,6,7,8})), "")</f>
        <v/>
      </c>
    </row>
    <row r="148" spans="1:71" s="20" customFormat="1" ht="15" customHeight="1" x14ac:dyDescent="0.25">
      <c r="A148" s="51" t="str">
        <f t="shared" si="22"/>
        <v xml:space="preserve"> </v>
      </c>
      <c r="B148" s="13"/>
      <c r="C148" s="5"/>
      <c r="D148" s="5"/>
      <c r="E148" s="5"/>
      <c r="F148" s="5"/>
      <c r="G148" s="5"/>
      <c r="H148" s="39"/>
      <c r="I148" s="5"/>
      <c r="J148" s="5"/>
      <c r="K148" s="5"/>
      <c r="L148" s="5"/>
      <c r="M148" s="5"/>
      <c r="N148" s="5"/>
      <c r="O148" s="5"/>
      <c r="P148" s="5"/>
      <c r="Q148" s="5"/>
      <c r="R148" s="84"/>
      <c r="S148" s="5"/>
      <c r="T148" s="5"/>
      <c r="U148" s="5"/>
      <c r="V148" s="40"/>
      <c r="W148" s="41">
        <f t="shared" si="24"/>
        <v>0</v>
      </c>
      <c r="X148" s="39">
        <f t="shared" si="25"/>
        <v>0</v>
      </c>
      <c r="Y148" s="48" cm="1">
        <f t="array" ref="Y148">IF($X148&lt;=6,SUM($C148:$U148),SUMPRODUCT(LARGE($C148:$U148,{1,2,3,4,5,6})))</f>
        <v>0</v>
      </c>
      <c r="Z148" s="37" t="str">
        <f t="shared" si="26"/>
        <v/>
      </c>
      <c r="AA148" s="37" t="str">
        <f t="shared" si="27"/>
        <v xml:space="preserve"> </v>
      </c>
      <c r="AB148" s="34" t="str" cm="1">
        <f t="array" ref="AB148">IFERROR(SUMPRODUCT(LARGE($C148:$U148,{1,2,3,4})), "")</f>
        <v/>
      </c>
      <c r="AC148" s="34" t="str" cm="1">
        <f t="array" ref="AC148">IFERROR(SUMPRODUCT(LARGE($C148:$U148,{1,2,3,4,5,6,7})), "")</f>
        <v/>
      </c>
      <c r="AD148" s="34" t="str" cm="1">
        <f t="array" ref="AD148">IFERROR(SUMPRODUCT(LARGE($C148:$U148,{1,2,3,4,5,6,7,8})), "")</f>
        <v/>
      </c>
    </row>
    <row r="149" spans="1:71" s="20" customFormat="1" ht="15" customHeight="1" x14ac:dyDescent="0.25">
      <c r="A149" s="51" t="str">
        <f t="shared" si="22"/>
        <v xml:space="preserve"> </v>
      </c>
      <c r="B149" s="4"/>
      <c r="C149" s="5"/>
      <c r="D149" s="5"/>
      <c r="E149" s="5"/>
      <c r="F149" s="5"/>
      <c r="G149" s="5"/>
      <c r="H149" s="39"/>
      <c r="I149" s="5"/>
      <c r="J149" s="5"/>
      <c r="K149" s="5"/>
      <c r="L149" s="5"/>
      <c r="M149" s="5"/>
      <c r="N149" s="5"/>
      <c r="O149" s="5"/>
      <c r="P149" s="5"/>
      <c r="Q149" s="5"/>
      <c r="R149" s="84"/>
      <c r="S149" s="5"/>
      <c r="T149" s="5"/>
      <c r="U149" s="5"/>
      <c r="V149" s="40"/>
      <c r="W149" s="41">
        <f t="shared" si="24"/>
        <v>0</v>
      </c>
      <c r="X149" s="39">
        <f t="shared" si="25"/>
        <v>0</v>
      </c>
      <c r="Y149" s="48" cm="1">
        <f t="array" ref="Y149">IF($X149&lt;=6,SUM($C149:$U149),SUMPRODUCT(LARGE($C149:$U149,{1,2,3,4,5,6})))</f>
        <v>0</v>
      </c>
      <c r="Z149" s="37" t="str">
        <f t="shared" si="26"/>
        <v/>
      </c>
      <c r="AA149" s="37" t="str">
        <f t="shared" si="27"/>
        <v xml:space="preserve"> </v>
      </c>
      <c r="AB149" s="34" t="str" cm="1">
        <f t="array" ref="AB149">IFERROR(SUMPRODUCT(LARGE($C149:$U149,{1,2,3,4})), "")</f>
        <v/>
      </c>
      <c r="AC149" s="34" t="str" cm="1">
        <f t="array" ref="AC149">IFERROR(SUMPRODUCT(LARGE($C149:$U149,{1,2,3,4,5,6,7})), "")</f>
        <v/>
      </c>
      <c r="AD149" s="34" t="str" cm="1">
        <f t="array" ref="AD149">IFERROR(SUMPRODUCT(LARGE($C149:$U149,{1,2,3,4,5,6,7,8})), "")</f>
        <v/>
      </c>
    </row>
    <row r="150" spans="1:71" s="20" customFormat="1" ht="15" customHeight="1" x14ac:dyDescent="0.25">
      <c r="A150" s="51" t="str">
        <f t="shared" si="22"/>
        <v xml:space="preserve"> </v>
      </c>
      <c r="B150" s="4"/>
      <c r="C150" s="5"/>
      <c r="D150" s="5"/>
      <c r="E150" s="5"/>
      <c r="F150" s="5"/>
      <c r="G150" s="5"/>
      <c r="H150" s="39"/>
      <c r="I150" s="5"/>
      <c r="J150" s="5"/>
      <c r="K150" s="5"/>
      <c r="L150" s="5"/>
      <c r="M150" s="5"/>
      <c r="N150" s="5"/>
      <c r="O150" s="5"/>
      <c r="P150" s="5"/>
      <c r="Q150" s="5"/>
      <c r="R150" s="84"/>
      <c r="S150" s="5"/>
      <c r="T150" s="5"/>
      <c r="U150" s="5"/>
      <c r="V150" s="40"/>
      <c r="W150" s="41">
        <f t="shared" si="24"/>
        <v>0</v>
      </c>
      <c r="X150" s="39">
        <f t="shared" si="25"/>
        <v>0</v>
      </c>
      <c r="Y150" s="48" cm="1">
        <f t="array" ref="Y150">IF($X150&lt;=6,SUM($C150:$U150),SUMPRODUCT(LARGE($C150:$U150,{1,2,3,4,5,6})))</f>
        <v>0</v>
      </c>
      <c r="Z150" s="37" t="str">
        <f t="shared" si="26"/>
        <v/>
      </c>
      <c r="AA150" s="37" t="str">
        <f t="shared" si="27"/>
        <v xml:space="preserve"> </v>
      </c>
      <c r="AB150" s="34" t="str" cm="1">
        <f t="array" ref="AB150">IFERROR(SUMPRODUCT(LARGE($C150:$U150,{1,2,3,4})), "")</f>
        <v/>
      </c>
      <c r="AC150" s="34" t="str" cm="1">
        <f t="array" ref="AC150">IFERROR(SUMPRODUCT(LARGE($C150:$U150,{1,2,3,4,5,6,7})), "")</f>
        <v/>
      </c>
      <c r="AD150" s="34" t="str" cm="1">
        <f t="array" ref="AD150">IFERROR(SUMPRODUCT(LARGE($C150:$U150,{1,2,3,4,5,6,7,8})), "")</f>
        <v/>
      </c>
    </row>
    <row r="151" spans="1:71" s="20" customFormat="1" ht="15" customHeight="1" x14ac:dyDescent="0.25">
      <c r="A151" s="51" t="str">
        <f t="shared" si="22"/>
        <v xml:space="preserve"> </v>
      </c>
      <c r="B151" s="4"/>
      <c r="C151" s="5"/>
      <c r="D151" s="5"/>
      <c r="E151" s="5"/>
      <c r="F151" s="5"/>
      <c r="G151" s="5"/>
      <c r="H151" s="39"/>
      <c r="I151" s="5"/>
      <c r="J151" s="5"/>
      <c r="K151" s="5"/>
      <c r="L151" s="5"/>
      <c r="M151" s="5"/>
      <c r="N151" s="5"/>
      <c r="O151" s="5"/>
      <c r="P151" s="5"/>
      <c r="Q151" s="5"/>
      <c r="R151" s="84"/>
      <c r="S151" s="5"/>
      <c r="T151" s="5"/>
      <c r="U151" s="5"/>
      <c r="V151" s="40"/>
      <c r="W151" s="41">
        <f t="shared" si="24"/>
        <v>0</v>
      </c>
      <c r="X151" s="39">
        <f t="shared" si="25"/>
        <v>0</v>
      </c>
      <c r="Y151" s="48" cm="1">
        <f t="array" ref="Y151">IF($X151&lt;=6,SUM($C151:$U151),SUMPRODUCT(LARGE($C151:$U151,{1,2,3,4,5,6})))</f>
        <v>0</v>
      </c>
      <c r="Z151" s="37" t="str">
        <f t="shared" si="26"/>
        <v/>
      </c>
      <c r="AA151" s="37" t="str">
        <f t="shared" si="27"/>
        <v xml:space="preserve"> </v>
      </c>
      <c r="AB151" s="34" t="str" cm="1">
        <f t="array" ref="AB151">IFERROR(SUMPRODUCT(LARGE($C151:$U151,{1,2,3,4})), "")</f>
        <v/>
      </c>
      <c r="AC151" s="34" t="str" cm="1">
        <f t="array" ref="AC151">IFERROR(SUMPRODUCT(LARGE($C151:$U151,{1,2,3,4,5,6,7})), "")</f>
        <v/>
      </c>
      <c r="AD151" s="34" t="str" cm="1">
        <f t="array" ref="AD151">IFERROR(SUMPRODUCT(LARGE($C151:$U151,{1,2,3,4,5,6,7,8})), "")</f>
        <v/>
      </c>
    </row>
    <row r="152" spans="1:71" s="20" customFormat="1" ht="15" customHeight="1" x14ac:dyDescent="0.25">
      <c r="A152" s="51" t="str">
        <f t="shared" si="22"/>
        <v xml:space="preserve"> </v>
      </c>
      <c r="B152" s="4"/>
      <c r="C152" s="5"/>
      <c r="D152" s="5"/>
      <c r="E152" s="5"/>
      <c r="F152" s="5"/>
      <c r="G152" s="5"/>
      <c r="H152" s="39"/>
      <c r="I152" s="5"/>
      <c r="J152" s="5"/>
      <c r="K152" s="5"/>
      <c r="L152" s="5"/>
      <c r="M152" s="5"/>
      <c r="N152" s="5"/>
      <c r="O152" s="5"/>
      <c r="P152" s="5"/>
      <c r="Q152" s="5"/>
      <c r="R152" s="84"/>
      <c r="S152" s="5"/>
      <c r="T152" s="5"/>
      <c r="U152" s="5"/>
      <c r="V152" s="40"/>
      <c r="W152" s="41">
        <f t="shared" si="24"/>
        <v>0</v>
      </c>
      <c r="X152" s="39">
        <f t="shared" si="25"/>
        <v>0</v>
      </c>
      <c r="Y152" s="48" cm="1">
        <f t="array" ref="Y152">IF($X152&lt;=6,SUM($C152:$U152),SUMPRODUCT(LARGE($C152:$U152,{1,2,3,4,5,6})))</f>
        <v>0</v>
      </c>
      <c r="Z152" s="37" t="str">
        <f t="shared" si="26"/>
        <v/>
      </c>
      <c r="AA152" s="37" t="str">
        <f t="shared" si="27"/>
        <v xml:space="preserve"> </v>
      </c>
      <c r="AB152" s="34" t="str" cm="1">
        <f t="array" ref="AB152">IFERROR(SUMPRODUCT(LARGE($C152:$U152,{1,2,3,4})), "")</f>
        <v/>
      </c>
      <c r="AC152" s="34" t="str" cm="1">
        <f t="array" ref="AC152">IFERROR(SUMPRODUCT(LARGE($C152:$U152,{1,2,3,4,5,6,7})), "")</f>
        <v/>
      </c>
      <c r="AD152" s="34" t="str" cm="1">
        <f t="array" ref="AD152">IFERROR(SUMPRODUCT(LARGE($C152:$U152,{1,2,3,4,5,6,7,8})), "")</f>
        <v/>
      </c>
    </row>
    <row r="153" spans="1:71" s="20" customFormat="1" ht="15" customHeight="1" x14ac:dyDescent="0.25">
      <c r="A153" s="51" t="str">
        <f t="shared" si="22"/>
        <v xml:space="preserve"> </v>
      </c>
      <c r="B153" s="4"/>
      <c r="C153" s="5"/>
      <c r="D153" s="5"/>
      <c r="E153" s="5"/>
      <c r="F153" s="5"/>
      <c r="G153" s="5"/>
      <c r="H153" s="39"/>
      <c r="I153" s="5"/>
      <c r="J153" s="5"/>
      <c r="K153" s="5"/>
      <c r="L153" s="5"/>
      <c r="M153" s="5"/>
      <c r="N153" s="5"/>
      <c r="O153" s="5"/>
      <c r="P153" s="5"/>
      <c r="Q153" s="5"/>
      <c r="R153" s="84"/>
      <c r="S153" s="5"/>
      <c r="T153" s="5"/>
      <c r="U153" s="5"/>
      <c r="V153" s="40"/>
      <c r="W153" s="41">
        <f t="shared" si="24"/>
        <v>0</v>
      </c>
      <c r="X153" s="39">
        <f t="shared" si="25"/>
        <v>0</v>
      </c>
      <c r="Y153" s="48" cm="1">
        <f t="array" ref="Y153">IF($X153&lt;=6,SUM($C153:$U153),SUMPRODUCT(LARGE($C153:$U153,{1,2,3,4,5,6})))</f>
        <v>0</v>
      </c>
      <c r="Z153" s="37" t="str">
        <f t="shared" si="26"/>
        <v/>
      </c>
      <c r="AA153" s="37" t="str">
        <f t="shared" si="27"/>
        <v xml:space="preserve"> </v>
      </c>
      <c r="AB153" s="34" t="str" cm="1">
        <f t="array" ref="AB153">IFERROR(SUMPRODUCT(LARGE($C153:$U153,{1,2,3,4})), "")</f>
        <v/>
      </c>
      <c r="AC153" s="34" t="str" cm="1">
        <f t="array" ref="AC153">IFERROR(SUMPRODUCT(LARGE($C153:$U153,{1,2,3,4,5,6,7})), "")</f>
        <v/>
      </c>
      <c r="AD153" s="34" t="str" cm="1">
        <f t="array" ref="AD153">IFERROR(SUMPRODUCT(LARGE($C153:$U153,{1,2,3,4,5,6,7,8})), "")</f>
        <v/>
      </c>
    </row>
    <row r="154" spans="1:71" s="20" customFormat="1" ht="15" customHeight="1" x14ac:dyDescent="0.25">
      <c r="A154" s="45" t="str">
        <f t="shared" si="22"/>
        <v xml:space="preserve"> </v>
      </c>
      <c r="B154" s="4"/>
      <c r="C154" s="5"/>
      <c r="D154" s="5"/>
      <c r="E154" s="5"/>
      <c r="F154" s="5"/>
      <c r="G154" s="5"/>
      <c r="H154" s="39"/>
      <c r="I154" s="5"/>
      <c r="J154" s="5"/>
      <c r="K154" s="5"/>
      <c r="L154" s="5"/>
      <c r="M154" s="5"/>
      <c r="N154" s="5"/>
      <c r="O154" s="5"/>
      <c r="P154" s="5"/>
      <c r="Q154" s="5"/>
      <c r="R154" s="84"/>
      <c r="S154" s="5"/>
      <c r="T154" s="5"/>
      <c r="U154" s="5"/>
      <c r="V154" s="40"/>
      <c r="W154" s="41">
        <f t="shared" si="24"/>
        <v>0</v>
      </c>
      <c r="X154" s="39">
        <f t="shared" si="25"/>
        <v>0</v>
      </c>
      <c r="Y154" s="48" cm="1">
        <f t="array" ref="Y154">IF($X154&lt;=6,SUM($C154:$U154),SUMPRODUCT(LARGE($C154:$U154,{1,2,3,4,5,6})))</f>
        <v>0</v>
      </c>
      <c r="Z154" s="37" t="str">
        <f t="shared" si="26"/>
        <v/>
      </c>
      <c r="AA154" s="37" t="str">
        <f t="shared" si="27"/>
        <v xml:space="preserve"> </v>
      </c>
      <c r="AB154" s="34" t="str" cm="1">
        <f t="array" ref="AB154">IFERROR(SUMPRODUCT(LARGE($C154:$U154,{1,2,3,4})), "")</f>
        <v/>
      </c>
      <c r="AC154" s="34" t="str" cm="1">
        <f t="array" ref="AC154">IFERROR(SUMPRODUCT(LARGE($C154:$U154,{1,2,3,4,5,6,7})), "")</f>
        <v/>
      </c>
      <c r="AD154" s="34" t="str" cm="1">
        <f t="array" ref="AD154">IFERROR(SUMPRODUCT(LARGE($C154:$U154,{1,2,3,4,5,6,7,8})), "")</f>
        <v/>
      </c>
    </row>
    <row r="155" spans="1:71" s="20" customFormat="1" ht="15" customHeight="1" x14ac:dyDescent="0.25">
      <c r="A155" s="45" t="str">
        <f t="shared" si="22"/>
        <v xml:space="preserve"> </v>
      </c>
      <c r="B155" s="4"/>
      <c r="C155" s="5"/>
      <c r="D155" s="5"/>
      <c r="E155" s="5"/>
      <c r="F155" s="5"/>
      <c r="G155" s="5"/>
      <c r="H155" s="39"/>
      <c r="I155" s="5"/>
      <c r="J155" s="5"/>
      <c r="K155" s="5"/>
      <c r="L155" s="5"/>
      <c r="M155" s="5"/>
      <c r="N155" s="5"/>
      <c r="O155" s="5"/>
      <c r="P155" s="5"/>
      <c r="Q155" s="5"/>
      <c r="R155" s="84"/>
      <c r="S155" s="5"/>
      <c r="T155" s="5"/>
      <c r="U155" s="5"/>
      <c r="V155" s="40"/>
      <c r="W155" s="41">
        <f t="shared" si="24"/>
        <v>0</v>
      </c>
      <c r="X155" s="39">
        <f t="shared" si="25"/>
        <v>0</v>
      </c>
      <c r="Y155" s="48" cm="1">
        <f t="array" ref="Y155">IF($X155&lt;=6,SUM($C155:$U155),SUMPRODUCT(LARGE($C155:$U155,{1,2,3,4,5,6})))</f>
        <v>0</v>
      </c>
      <c r="Z155" s="37" t="str">
        <f t="shared" si="26"/>
        <v/>
      </c>
      <c r="AA155" s="37" t="str">
        <f t="shared" si="27"/>
        <v xml:space="preserve"> </v>
      </c>
      <c r="AB155" s="34" t="str" cm="1">
        <f t="array" ref="AB155">IFERROR(SUMPRODUCT(LARGE($C155:$U155,{1,2,3,4})), "")</f>
        <v/>
      </c>
      <c r="AC155" s="34" t="str" cm="1">
        <f t="array" ref="AC155">IFERROR(SUMPRODUCT(LARGE($C155:$U155,{1,2,3,4,5,6,7})), "")</f>
        <v/>
      </c>
      <c r="AD155" s="34" t="str" cm="1">
        <f t="array" ref="AD155">IFERROR(SUMPRODUCT(LARGE($C155:$U155,{1,2,3,4,5,6,7,8})), "")</f>
        <v/>
      </c>
    </row>
    <row r="156" spans="1:71" s="20" customFormat="1" ht="15" customHeight="1" x14ac:dyDescent="0.25">
      <c r="A156" s="45" t="str">
        <f t="shared" si="22"/>
        <v xml:space="preserve"> </v>
      </c>
      <c r="B156" s="4"/>
      <c r="C156" s="5"/>
      <c r="D156" s="5"/>
      <c r="E156" s="5"/>
      <c r="F156" s="5"/>
      <c r="G156" s="5"/>
      <c r="H156" s="39"/>
      <c r="I156" s="5"/>
      <c r="J156" s="5"/>
      <c r="K156" s="5"/>
      <c r="L156" s="5"/>
      <c r="M156" s="5"/>
      <c r="N156" s="5"/>
      <c r="O156" s="5"/>
      <c r="P156" s="5"/>
      <c r="Q156" s="5"/>
      <c r="R156" s="84"/>
      <c r="S156" s="5"/>
      <c r="T156" s="5"/>
      <c r="U156" s="5"/>
      <c r="V156" s="40"/>
      <c r="W156" s="41">
        <f t="shared" si="24"/>
        <v>0</v>
      </c>
      <c r="X156" s="39">
        <f t="shared" si="25"/>
        <v>0</v>
      </c>
      <c r="Y156" s="48" cm="1">
        <f t="array" ref="Y156">IF($X156&lt;=6,SUM($C156:$U156),SUMPRODUCT(LARGE($C156:$U156,{1,2,3,4,5,6})))</f>
        <v>0</v>
      </c>
      <c r="Z156" s="37" t="str">
        <f t="shared" si="26"/>
        <v/>
      </c>
      <c r="AA156" s="37" t="str">
        <f t="shared" si="27"/>
        <v xml:space="preserve"> </v>
      </c>
      <c r="AB156" s="34" t="str" cm="1">
        <f t="array" ref="AB156">IFERROR(SUMPRODUCT(LARGE($C156:$U156,{1,2,3,4})), "")</f>
        <v/>
      </c>
      <c r="AC156" s="34" t="str" cm="1">
        <f t="array" ref="AC156">IFERROR(SUMPRODUCT(LARGE($C156:$U156,{1,2,3,4,5,6,7})), "")</f>
        <v/>
      </c>
      <c r="AD156" s="34" t="str" cm="1">
        <f t="array" ref="AD156">IFERROR(SUMPRODUCT(LARGE($C156:$U156,{1,2,3,4,5,6,7,8})), "")</f>
        <v/>
      </c>
    </row>
    <row r="157" spans="1:71" s="20" customFormat="1" ht="15" customHeight="1" x14ac:dyDescent="0.25">
      <c r="A157" s="45" t="str">
        <f t="shared" si="22"/>
        <v xml:space="preserve"> </v>
      </c>
      <c r="B157" s="13"/>
      <c r="C157" s="5"/>
      <c r="D157" s="5"/>
      <c r="E157" s="5"/>
      <c r="F157" s="5"/>
      <c r="G157" s="5"/>
      <c r="H157" s="39"/>
      <c r="I157" s="5"/>
      <c r="J157" s="5"/>
      <c r="K157" s="5"/>
      <c r="L157" s="5"/>
      <c r="M157" s="5"/>
      <c r="N157" s="5"/>
      <c r="O157" s="5"/>
      <c r="P157" s="5"/>
      <c r="Q157" s="5"/>
      <c r="R157" s="84"/>
      <c r="S157" s="5"/>
      <c r="T157" s="5"/>
      <c r="U157" s="5"/>
      <c r="V157" s="40"/>
      <c r="W157" s="41">
        <f t="shared" si="24"/>
        <v>0</v>
      </c>
      <c r="X157" s="39">
        <f t="shared" si="25"/>
        <v>0</v>
      </c>
      <c r="Y157" s="48" cm="1">
        <f t="array" ref="Y157">IF($X157&lt;=6,SUM($C157:$U157),SUMPRODUCT(LARGE($C157:$U157,{1,2,3,4,5,6})))</f>
        <v>0</v>
      </c>
      <c r="Z157" s="37" t="str">
        <f t="shared" si="26"/>
        <v/>
      </c>
      <c r="AA157" s="37" t="str">
        <f t="shared" si="27"/>
        <v xml:space="preserve"> </v>
      </c>
      <c r="AB157" s="34" t="str" cm="1">
        <f t="array" ref="AB157">IFERROR(SUMPRODUCT(LARGE($C157:$U157,{1,2,3,4})), "")</f>
        <v/>
      </c>
      <c r="AC157" s="34" t="str" cm="1">
        <f t="array" ref="AC157">IFERROR(SUMPRODUCT(LARGE($C157:$U157,{1,2,3,4,5,6,7})), "")</f>
        <v/>
      </c>
      <c r="AD157" s="34" t="str" cm="1">
        <f t="array" ref="AD157">IFERROR(SUMPRODUCT(LARGE($C157:$U157,{1,2,3,4,5,6,7,8})), "")</f>
        <v/>
      </c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ht="15" customHeight="1" x14ac:dyDescent="0.25">
      <c r="A158" s="45" t="str">
        <f t="shared" si="22"/>
        <v xml:space="preserve"> </v>
      </c>
      <c r="B158" s="4"/>
      <c r="C158" s="5"/>
      <c r="D158" s="5"/>
      <c r="E158" s="5"/>
      <c r="F158" s="5"/>
      <c r="G158" s="5"/>
      <c r="H158" s="39"/>
      <c r="I158" s="5"/>
      <c r="J158" s="5"/>
      <c r="K158" s="5"/>
      <c r="L158" s="5"/>
      <c r="M158" s="5"/>
      <c r="N158" s="5"/>
      <c r="O158" s="5"/>
      <c r="P158" s="5"/>
      <c r="Q158" s="5"/>
      <c r="R158" s="84"/>
      <c r="S158" s="5"/>
      <c r="T158" s="5"/>
      <c r="U158" s="5"/>
      <c r="V158" s="40"/>
      <c r="W158" s="41">
        <f t="shared" si="24"/>
        <v>0</v>
      </c>
      <c r="X158" s="39">
        <f t="shared" si="25"/>
        <v>0</v>
      </c>
      <c r="Y158" s="48" cm="1">
        <f t="array" ref="Y158">IF($X158&lt;=6,SUM($C158:$U158),SUMPRODUCT(LARGE($C158:$U158,{1,2,3,4,5,6})))</f>
        <v>0</v>
      </c>
      <c r="Z158" s="37" t="str">
        <f t="shared" si="26"/>
        <v/>
      </c>
      <c r="AA158" s="37" t="str">
        <f t="shared" si="27"/>
        <v xml:space="preserve"> </v>
      </c>
      <c r="AB158" s="34" t="str" cm="1">
        <f t="array" ref="AB158">IFERROR(SUMPRODUCT(LARGE($C158:$U158,{1,2,3,4})), "")</f>
        <v/>
      </c>
      <c r="AC158" s="34" t="str" cm="1">
        <f t="array" ref="AC158">IFERROR(SUMPRODUCT(LARGE($C158:$U158,{1,2,3,4,5,6,7})), "")</f>
        <v/>
      </c>
      <c r="AD158" s="34" t="str" cm="1">
        <f t="array" ref="AD158">IFERROR(SUMPRODUCT(LARGE($C158:$U158,{1,2,3,4,5,6,7,8})), "")</f>
        <v/>
      </c>
    </row>
    <row r="159" spans="1:71" s="20" customFormat="1" ht="15" customHeight="1" x14ac:dyDescent="0.25">
      <c r="A159" s="45" t="str">
        <f t="shared" si="22"/>
        <v xml:space="preserve"> </v>
      </c>
      <c r="B159" s="4"/>
      <c r="C159" s="5"/>
      <c r="D159" s="5"/>
      <c r="E159" s="5"/>
      <c r="F159" s="5"/>
      <c r="G159" s="5"/>
      <c r="H159" s="39"/>
      <c r="I159" s="5"/>
      <c r="J159" s="5"/>
      <c r="K159" s="5"/>
      <c r="L159" s="5"/>
      <c r="M159" s="5"/>
      <c r="N159" s="5"/>
      <c r="O159" s="5"/>
      <c r="P159" s="5"/>
      <c r="Q159" s="5"/>
      <c r="R159" s="84"/>
      <c r="S159" s="5"/>
      <c r="T159" s="5"/>
      <c r="U159" s="5"/>
      <c r="V159" s="40"/>
      <c r="W159" s="41">
        <f t="shared" si="24"/>
        <v>0</v>
      </c>
      <c r="X159" s="39">
        <f t="shared" si="25"/>
        <v>0</v>
      </c>
      <c r="Y159" s="48" cm="1">
        <f t="array" ref="Y159">IF($X159&lt;=6,SUM($C159:$U159),SUMPRODUCT(LARGE($C159:$U159,{1,2,3,4,5,6})))</f>
        <v>0</v>
      </c>
      <c r="Z159" s="37" t="str">
        <f t="shared" si="26"/>
        <v/>
      </c>
      <c r="AA159" s="37" t="str">
        <f t="shared" si="27"/>
        <v xml:space="preserve"> </v>
      </c>
      <c r="AB159" s="34" t="str" cm="1">
        <f t="array" ref="AB159">IFERROR(SUMPRODUCT(LARGE($C159:$U159,{1,2,3,4})), "")</f>
        <v/>
      </c>
      <c r="AC159" s="34" t="str" cm="1">
        <f t="array" ref="AC159">IFERROR(SUMPRODUCT(LARGE($C159:$U159,{1,2,3,4,5,6,7})), "")</f>
        <v/>
      </c>
      <c r="AD159" s="34" t="str" cm="1">
        <f t="array" ref="AD159">IFERROR(SUMPRODUCT(LARGE($C159:$U159,{1,2,3,4,5,6,7,8})), "")</f>
        <v/>
      </c>
    </row>
    <row r="160" spans="1:71" s="20" customFormat="1" ht="15" customHeight="1" x14ac:dyDescent="0.25">
      <c r="A160" s="45" t="str">
        <f t="shared" si="22"/>
        <v xml:space="preserve"> </v>
      </c>
      <c r="B160" s="4"/>
      <c r="C160" s="5"/>
      <c r="D160" s="5"/>
      <c r="E160" s="5"/>
      <c r="F160" s="5"/>
      <c r="G160" s="5"/>
      <c r="H160" s="39"/>
      <c r="I160" s="5"/>
      <c r="J160" s="5"/>
      <c r="K160" s="5"/>
      <c r="L160" s="5"/>
      <c r="M160" s="5"/>
      <c r="N160" s="5"/>
      <c r="O160" s="5"/>
      <c r="P160" s="5"/>
      <c r="Q160" s="5"/>
      <c r="R160" s="84"/>
      <c r="S160" s="5"/>
      <c r="T160" s="5"/>
      <c r="U160" s="5"/>
      <c r="V160" s="40"/>
      <c r="W160" s="41">
        <f t="shared" si="24"/>
        <v>0</v>
      </c>
      <c r="X160" s="39">
        <f t="shared" si="25"/>
        <v>0</v>
      </c>
      <c r="Y160" s="48" cm="1">
        <f t="array" ref="Y160">IF($X160&lt;=6,SUM($C160:$U160),SUMPRODUCT(LARGE($C160:$U160,{1,2,3,4,5,6})))</f>
        <v>0</v>
      </c>
      <c r="Z160" s="37" t="str">
        <f t="shared" si="26"/>
        <v/>
      </c>
      <c r="AA160" s="37" t="str">
        <f t="shared" si="27"/>
        <v xml:space="preserve"> </v>
      </c>
      <c r="AB160" s="34" t="str" cm="1">
        <f t="array" ref="AB160">IFERROR(SUMPRODUCT(LARGE($C160:$U160,{1,2,3,4})), "")</f>
        <v/>
      </c>
      <c r="AC160" s="34" t="str" cm="1">
        <f t="array" ref="AC160">IFERROR(SUMPRODUCT(LARGE($C160:$U160,{1,2,3,4,5,6,7})), "")</f>
        <v/>
      </c>
      <c r="AD160" s="34" t="str" cm="1">
        <f t="array" ref="AD160">IFERROR(SUMPRODUCT(LARGE($C160:$U160,{1,2,3,4,5,6,7,8})), "")</f>
        <v/>
      </c>
    </row>
    <row r="161" spans="1:71" s="20" customFormat="1" ht="15" customHeight="1" x14ac:dyDescent="0.25">
      <c r="A161" s="45" t="str">
        <f t="shared" si="22"/>
        <v xml:space="preserve"> </v>
      </c>
      <c r="B161" s="4"/>
      <c r="C161" s="5"/>
      <c r="D161" s="5"/>
      <c r="E161" s="5"/>
      <c r="F161" s="5"/>
      <c r="G161" s="5"/>
      <c r="H161" s="39"/>
      <c r="I161" s="5"/>
      <c r="J161" s="5"/>
      <c r="K161" s="5"/>
      <c r="L161" s="5"/>
      <c r="M161" s="5"/>
      <c r="N161" s="5"/>
      <c r="O161" s="5"/>
      <c r="P161" s="5"/>
      <c r="Q161" s="5"/>
      <c r="R161" s="84"/>
      <c r="S161" s="5"/>
      <c r="T161" s="5"/>
      <c r="U161" s="5"/>
      <c r="V161" s="40"/>
      <c r="W161" s="41">
        <f t="shared" si="24"/>
        <v>0</v>
      </c>
      <c r="X161" s="39">
        <f t="shared" si="25"/>
        <v>0</v>
      </c>
      <c r="Y161" s="48" cm="1">
        <f t="array" ref="Y161">IF($X161&lt;=6,SUM($C161:$U161),SUMPRODUCT(LARGE($C161:$U161,{1,2,3,4,5,6})))</f>
        <v>0</v>
      </c>
      <c r="Z161" s="37" t="str">
        <f t="shared" si="26"/>
        <v/>
      </c>
      <c r="AA161" s="37" t="str">
        <f t="shared" si="27"/>
        <v xml:space="preserve"> </v>
      </c>
      <c r="AB161" s="34" t="str" cm="1">
        <f t="array" ref="AB161">IFERROR(SUMPRODUCT(LARGE($C161:$U161,{1,2,3,4})), "")</f>
        <v/>
      </c>
      <c r="AC161" s="34" t="str" cm="1">
        <f t="array" ref="AC161">IFERROR(SUMPRODUCT(LARGE($C161:$U161,{1,2,3,4,5,6,7})), "")</f>
        <v/>
      </c>
      <c r="AD161" s="34" t="str" cm="1">
        <f t="array" ref="AD161">IFERROR(SUMPRODUCT(LARGE($C161:$U161,{1,2,3,4,5,6,7,8})), "")</f>
        <v/>
      </c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s="20" customFormat="1" ht="15" customHeight="1" x14ac:dyDescent="0.25">
      <c r="A162" s="45" t="str">
        <f t="shared" si="22"/>
        <v xml:space="preserve"> </v>
      </c>
      <c r="B162" s="4"/>
      <c r="C162" s="5"/>
      <c r="D162" s="5"/>
      <c r="E162" s="5"/>
      <c r="F162" s="5"/>
      <c r="G162" s="5"/>
      <c r="H162" s="39"/>
      <c r="I162" s="5"/>
      <c r="J162" s="5"/>
      <c r="K162" s="5"/>
      <c r="L162" s="5"/>
      <c r="M162" s="5"/>
      <c r="N162" s="5"/>
      <c r="O162" s="5"/>
      <c r="P162" s="5"/>
      <c r="Q162" s="5"/>
      <c r="R162" s="84"/>
      <c r="S162" s="5"/>
      <c r="T162" s="5"/>
      <c r="U162" s="5"/>
      <c r="V162" s="40"/>
      <c r="W162" s="41">
        <f t="shared" si="24"/>
        <v>0</v>
      </c>
      <c r="X162" s="39">
        <f t="shared" si="25"/>
        <v>0</v>
      </c>
      <c r="Y162" s="48" cm="1">
        <f t="array" ref="Y162">IF($X162&lt;=6,SUM($C162:$U162),SUMPRODUCT(LARGE($C162:$U162,{1,2,3,4,5,6})))</f>
        <v>0</v>
      </c>
      <c r="Z162" s="37" t="str">
        <f t="shared" si="26"/>
        <v/>
      </c>
      <c r="AA162" s="37" t="str">
        <f t="shared" si="27"/>
        <v xml:space="preserve"> </v>
      </c>
      <c r="AB162" s="34" t="str" cm="1">
        <f t="array" ref="AB162">IFERROR(SUMPRODUCT(LARGE($C162:$U162,{1,2,3,4})), "")</f>
        <v/>
      </c>
      <c r="AC162" s="34" t="str" cm="1">
        <f t="array" ref="AC162">IFERROR(SUMPRODUCT(LARGE($C162:$U162,{1,2,3,4,5,6,7})), "")</f>
        <v/>
      </c>
      <c r="AD162" s="34" t="str" cm="1">
        <f t="array" ref="AD162">IFERROR(SUMPRODUCT(LARGE($C162:$U162,{1,2,3,4,5,6,7,8})), "")</f>
        <v/>
      </c>
    </row>
    <row r="163" spans="1:71" s="20" customFormat="1" ht="15" customHeight="1" x14ac:dyDescent="0.25">
      <c r="A163" s="45" t="str">
        <f t="shared" si="22"/>
        <v xml:space="preserve"> </v>
      </c>
      <c r="B163" s="4"/>
      <c r="C163" s="5"/>
      <c r="D163" s="5"/>
      <c r="E163" s="5"/>
      <c r="F163" s="5"/>
      <c r="G163" s="5"/>
      <c r="H163" s="39"/>
      <c r="I163" s="5"/>
      <c r="J163" s="5"/>
      <c r="K163" s="5"/>
      <c r="L163" s="5"/>
      <c r="M163" s="5"/>
      <c r="N163" s="5"/>
      <c r="O163" s="5"/>
      <c r="P163" s="5"/>
      <c r="Q163" s="5"/>
      <c r="R163" s="84"/>
      <c r="S163" s="5"/>
      <c r="T163" s="5"/>
      <c r="U163" s="5"/>
      <c r="V163" s="40"/>
      <c r="W163" s="41">
        <f t="shared" si="24"/>
        <v>0</v>
      </c>
      <c r="X163" s="39">
        <f t="shared" si="25"/>
        <v>0</v>
      </c>
      <c r="Y163" s="48" cm="1">
        <f t="array" ref="Y163">IF($X163&lt;=6,SUM($C163:$U163),SUMPRODUCT(LARGE($C163:$U163,{1,2,3,4,5,6})))</f>
        <v>0</v>
      </c>
      <c r="Z163" s="37" t="str">
        <f t="shared" si="26"/>
        <v/>
      </c>
      <c r="AA163" s="37" t="str">
        <f t="shared" si="27"/>
        <v xml:space="preserve"> </v>
      </c>
      <c r="AB163" s="34" t="str" cm="1">
        <f t="array" ref="AB163">IFERROR(SUMPRODUCT(LARGE($C163:$U163,{1,2,3,4})), "")</f>
        <v/>
      </c>
      <c r="AC163" s="34" t="str" cm="1">
        <f t="array" ref="AC163">IFERROR(SUMPRODUCT(LARGE($C163:$U163,{1,2,3,4,5,6,7})), "")</f>
        <v/>
      </c>
      <c r="AD163" s="34" t="str" cm="1">
        <f t="array" ref="AD163">IFERROR(SUMPRODUCT(LARGE($C163:$U163,{1,2,3,4,5,6,7,8})), "")</f>
        <v/>
      </c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s="20" customFormat="1" ht="15" customHeight="1" x14ac:dyDescent="0.25">
      <c r="A164" s="51" t="str">
        <f t="shared" si="22"/>
        <v xml:space="preserve"> </v>
      </c>
      <c r="B164" s="4"/>
      <c r="C164" s="5"/>
      <c r="D164" s="5"/>
      <c r="E164" s="5"/>
      <c r="F164" s="5"/>
      <c r="G164" s="5"/>
      <c r="H164" s="39"/>
      <c r="I164" s="5"/>
      <c r="J164" s="5"/>
      <c r="K164" s="5"/>
      <c r="L164" s="5"/>
      <c r="M164" s="5"/>
      <c r="N164" s="5"/>
      <c r="O164" s="5"/>
      <c r="P164" s="5"/>
      <c r="Q164" s="5"/>
      <c r="R164" s="84"/>
      <c r="S164" s="5"/>
      <c r="T164" s="5"/>
      <c r="U164" s="5"/>
      <c r="V164" s="40"/>
      <c r="W164" s="41">
        <f t="shared" si="24"/>
        <v>0</v>
      </c>
      <c r="X164" s="39">
        <f t="shared" si="25"/>
        <v>0</v>
      </c>
      <c r="Y164" s="48" cm="1">
        <f t="array" ref="Y164">IF($X164&lt;=6,SUM($C164:$U164),SUMPRODUCT(LARGE($C164:$U164,{1,2,3,4,5,6})))</f>
        <v>0</v>
      </c>
      <c r="Z164" s="37" t="str">
        <f t="shared" si="26"/>
        <v/>
      </c>
      <c r="AA164" s="37" t="str">
        <f t="shared" si="27"/>
        <v xml:space="preserve"> </v>
      </c>
      <c r="AB164" s="34" t="str" cm="1">
        <f t="array" ref="AB164">IFERROR(SUMPRODUCT(LARGE($C164:$U164,{1,2,3,4})), "")</f>
        <v/>
      </c>
      <c r="AC164" s="34" t="str" cm="1">
        <f t="array" ref="AC164">IFERROR(SUMPRODUCT(LARGE($C164:$U164,{1,2,3,4,5,6,7})), "")</f>
        <v/>
      </c>
      <c r="AD164" s="34" t="str" cm="1">
        <f t="array" ref="AD164">IFERROR(SUMPRODUCT(LARGE($C164:$U164,{1,2,3,4,5,6,7,8})), "")</f>
        <v/>
      </c>
    </row>
    <row r="165" spans="1:71" s="20" customFormat="1" ht="15" customHeight="1" x14ac:dyDescent="0.25">
      <c r="A165" s="51" t="str">
        <f t="shared" si="22"/>
        <v xml:space="preserve"> </v>
      </c>
      <c r="B165" s="4"/>
      <c r="C165" s="5"/>
      <c r="D165" s="5"/>
      <c r="E165" s="5"/>
      <c r="F165" s="5"/>
      <c r="G165" s="5"/>
      <c r="H165" s="39"/>
      <c r="I165" s="5"/>
      <c r="J165" s="5"/>
      <c r="K165" s="5"/>
      <c r="L165" s="5"/>
      <c r="M165" s="5"/>
      <c r="N165" s="5"/>
      <c r="O165" s="5"/>
      <c r="P165" s="5"/>
      <c r="Q165" s="5"/>
      <c r="R165" s="84"/>
      <c r="S165" s="5"/>
      <c r="T165" s="5"/>
      <c r="U165" s="5"/>
      <c r="V165" s="40"/>
      <c r="W165" s="41">
        <f t="shared" si="24"/>
        <v>0</v>
      </c>
      <c r="X165" s="39">
        <f t="shared" si="25"/>
        <v>0</v>
      </c>
      <c r="Y165" s="48" cm="1">
        <f t="array" ref="Y165">IF($X165&lt;=6,SUM($C165:$U165),SUMPRODUCT(LARGE($C165:$U165,{1,2,3,4,5,6})))</f>
        <v>0</v>
      </c>
      <c r="Z165" s="37" t="str">
        <f t="shared" si="26"/>
        <v/>
      </c>
      <c r="AA165" s="37" t="str">
        <f t="shared" si="27"/>
        <v xml:space="preserve"> </v>
      </c>
      <c r="AB165" s="34" t="str" cm="1">
        <f t="array" ref="AB165">IFERROR(SUMPRODUCT(LARGE($C165:$U165,{1,2,3,4})), "")</f>
        <v/>
      </c>
      <c r="AC165" s="34" t="str" cm="1">
        <f t="array" ref="AC165">IFERROR(SUMPRODUCT(LARGE($C165:$U165,{1,2,3,4,5,6,7})), "")</f>
        <v/>
      </c>
      <c r="AD165" s="34" t="str" cm="1">
        <f t="array" ref="AD165">IFERROR(SUMPRODUCT(LARGE($C165:$U165,{1,2,3,4,5,6,7,8})), "")</f>
        <v/>
      </c>
    </row>
    <row r="166" spans="1:71" s="20" customFormat="1" ht="15" customHeight="1" x14ac:dyDescent="0.25">
      <c r="A166" s="51" t="str">
        <f t="shared" si="22"/>
        <v xml:space="preserve"> </v>
      </c>
      <c r="B166" s="13"/>
      <c r="C166" s="5"/>
      <c r="D166" s="5"/>
      <c r="E166" s="5"/>
      <c r="F166" s="5"/>
      <c r="G166" s="5"/>
      <c r="H166" s="39"/>
      <c r="I166" s="5"/>
      <c r="J166" s="5"/>
      <c r="K166" s="5"/>
      <c r="L166" s="5"/>
      <c r="M166" s="5"/>
      <c r="N166" s="5"/>
      <c r="O166" s="5"/>
      <c r="P166" s="5"/>
      <c r="Q166" s="5"/>
      <c r="R166" s="84"/>
      <c r="S166" s="5"/>
      <c r="T166" s="5"/>
      <c r="U166" s="5"/>
      <c r="V166" s="40"/>
      <c r="W166" s="41">
        <f t="shared" si="24"/>
        <v>0</v>
      </c>
      <c r="X166" s="39">
        <f t="shared" si="25"/>
        <v>0</v>
      </c>
      <c r="Y166" s="48" cm="1">
        <f t="array" ref="Y166">IF($X166&lt;=6,SUM($C166:$U166),SUMPRODUCT(LARGE($C166:$U166,{1,2,3,4,5,6})))</f>
        <v>0</v>
      </c>
      <c r="Z166" s="37" t="str">
        <f t="shared" si="26"/>
        <v/>
      </c>
      <c r="AA166" s="37" t="str">
        <f t="shared" si="27"/>
        <v xml:space="preserve"> </v>
      </c>
      <c r="AB166" s="34" t="str" cm="1">
        <f t="array" ref="AB166">IFERROR(SUMPRODUCT(LARGE($C166:$U166,{1,2,3,4})), "")</f>
        <v/>
      </c>
      <c r="AC166" s="34" t="str" cm="1">
        <f t="array" ref="AC166">IFERROR(SUMPRODUCT(LARGE($C166:$U166,{1,2,3,4,5,6,7})), "")</f>
        <v/>
      </c>
      <c r="AD166" s="34" t="str" cm="1">
        <f t="array" ref="AD166">IFERROR(SUMPRODUCT(LARGE($C166:$U166,{1,2,3,4,5,6,7,8})), "")</f>
        <v/>
      </c>
    </row>
    <row r="167" spans="1:71" s="20" customFormat="1" ht="15" customHeight="1" x14ac:dyDescent="0.25">
      <c r="A167" s="51" t="str">
        <f t="shared" si="22"/>
        <v xml:space="preserve"> </v>
      </c>
      <c r="B167" s="4"/>
      <c r="C167" s="5"/>
      <c r="D167" s="5"/>
      <c r="E167" s="5"/>
      <c r="F167" s="5"/>
      <c r="G167" s="5"/>
      <c r="H167" s="39"/>
      <c r="I167" s="5"/>
      <c r="J167" s="5"/>
      <c r="K167" s="5"/>
      <c r="L167" s="5"/>
      <c r="M167" s="5"/>
      <c r="N167" s="5"/>
      <c r="O167" s="5"/>
      <c r="P167" s="5"/>
      <c r="Q167" s="5"/>
      <c r="R167" s="84"/>
      <c r="S167" s="5"/>
      <c r="T167" s="5"/>
      <c r="U167" s="5"/>
      <c r="V167" s="40"/>
      <c r="W167" s="41">
        <f t="shared" si="24"/>
        <v>0</v>
      </c>
      <c r="X167" s="39">
        <f t="shared" si="25"/>
        <v>0</v>
      </c>
      <c r="Y167" s="48" cm="1">
        <f t="array" ref="Y167">IF($X167&lt;=6,SUM($C167:$U167),SUMPRODUCT(LARGE($C167:$U167,{1,2,3,4,5,6})))</f>
        <v>0</v>
      </c>
      <c r="Z167" s="37" t="str">
        <f t="shared" si="26"/>
        <v/>
      </c>
      <c r="AA167" s="37" t="str">
        <f t="shared" si="27"/>
        <v xml:space="preserve"> </v>
      </c>
      <c r="AB167" s="34" t="str" cm="1">
        <f t="array" ref="AB167">IFERROR(SUMPRODUCT(LARGE($C167:$U167,{1,2,3,4})), "")</f>
        <v/>
      </c>
      <c r="AC167" s="34" t="str" cm="1">
        <f t="array" ref="AC167">IFERROR(SUMPRODUCT(LARGE($C167:$U167,{1,2,3,4,5,6,7})), "")</f>
        <v/>
      </c>
      <c r="AD167" s="34" t="str" cm="1">
        <f t="array" ref="AD167">IFERROR(SUMPRODUCT(LARGE($C167:$U167,{1,2,3,4,5,6,7,8})), "")</f>
        <v/>
      </c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s="20" customFormat="1" ht="15" customHeight="1" x14ac:dyDescent="0.25">
      <c r="A168" s="51" t="str">
        <f t="shared" si="22"/>
        <v xml:space="preserve"> </v>
      </c>
      <c r="B168" s="4"/>
      <c r="C168" s="5"/>
      <c r="D168" s="5"/>
      <c r="E168" s="5"/>
      <c r="F168" s="5"/>
      <c r="G168" s="5"/>
      <c r="H168" s="39"/>
      <c r="I168" s="5"/>
      <c r="J168" s="5"/>
      <c r="K168" s="5"/>
      <c r="L168" s="5"/>
      <c r="M168" s="5"/>
      <c r="N168" s="5"/>
      <c r="O168" s="5"/>
      <c r="P168" s="5"/>
      <c r="Q168" s="5"/>
      <c r="R168" s="84"/>
      <c r="S168" s="5"/>
      <c r="T168" s="5"/>
      <c r="U168" s="5"/>
      <c r="V168" s="40"/>
      <c r="W168" s="41">
        <f t="shared" si="24"/>
        <v>0</v>
      </c>
      <c r="X168" s="39">
        <f t="shared" si="25"/>
        <v>0</v>
      </c>
      <c r="Y168" s="48" cm="1">
        <f t="array" ref="Y168">IF($X168&lt;=6,SUM($C168:$U168),SUMPRODUCT(LARGE($C168:$U168,{1,2,3,4,5,6})))</f>
        <v>0</v>
      </c>
      <c r="Z168" s="37" t="str">
        <f t="shared" si="26"/>
        <v/>
      </c>
      <c r="AA168" s="37" t="str">
        <f t="shared" si="27"/>
        <v xml:space="preserve"> </v>
      </c>
      <c r="AB168" s="34" t="str" cm="1">
        <f t="array" ref="AB168">IFERROR(SUMPRODUCT(LARGE($C168:$U168,{1,2,3,4})), "")</f>
        <v/>
      </c>
      <c r="AC168" s="34" t="str" cm="1">
        <f t="array" ref="AC168">IFERROR(SUMPRODUCT(LARGE($C168:$U168,{1,2,3,4,5,6,7})), "")</f>
        <v/>
      </c>
      <c r="AD168" s="34" t="str" cm="1">
        <f t="array" ref="AD168">IFERROR(SUMPRODUCT(LARGE($C168:$U168,{1,2,3,4,5,6,7,8})), "")</f>
        <v/>
      </c>
    </row>
    <row r="169" spans="1:71" s="20" customFormat="1" ht="15" customHeight="1" x14ac:dyDescent="0.25">
      <c r="A169" s="51" t="str">
        <f t="shared" si="22"/>
        <v xml:space="preserve"> </v>
      </c>
      <c r="B169" s="4"/>
      <c r="C169" s="5"/>
      <c r="D169" s="5"/>
      <c r="E169" s="5"/>
      <c r="F169" s="5"/>
      <c r="G169" s="5"/>
      <c r="H169" s="39"/>
      <c r="I169" s="5"/>
      <c r="J169" s="5"/>
      <c r="K169" s="5"/>
      <c r="L169" s="5"/>
      <c r="M169" s="5"/>
      <c r="N169" s="5"/>
      <c r="O169" s="5"/>
      <c r="P169" s="5"/>
      <c r="Q169" s="5"/>
      <c r="R169" s="84"/>
      <c r="S169" s="5"/>
      <c r="T169" s="5"/>
      <c r="U169" s="5"/>
      <c r="V169" s="40"/>
      <c r="W169" s="41">
        <f t="shared" si="24"/>
        <v>0</v>
      </c>
      <c r="X169" s="39">
        <f t="shared" si="25"/>
        <v>0</v>
      </c>
      <c r="Y169" s="48" cm="1">
        <f t="array" ref="Y169">IF($X169&lt;=6,SUM($C169:$U169),SUMPRODUCT(LARGE($C169:$U169,{1,2,3,4,5,6})))</f>
        <v>0</v>
      </c>
      <c r="Z169" s="37" t="str">
        <f t="shared" si="26"/>
        <v/>
      </c>
      <c r="AA169" s="37" t="str">
        <f t="shared" si="27"/>
        <v xml:space="preserve"> </v>
      </c>
      <c r="AB169" s="34" t="str" cm="1">
        <f t="array" ref="AB169">IFERROR(SUMPRODUCT(LARGE($C169:$U169,{1,2,3,4})), "")</f>
        <v/>
      </c>
      <c r="AC169" s="34" t="str" cm="1">
        <f t="array" ref="AC169">IFERROR(SUMPRODUCT(LARGE($C169:$U169,{1,2,3,4,5,6,7})), "")</f>
        <v/>
      </c>
      <c r="AD169" s="34" t="str" cm="1">
        <f t="array" ref="AD169">IFERROR(SUMPRODUCT(LARGE($C169:$U169,{1,2,3,4,5,6,7,8})), "")</f>
        <v/>
      </c>
    </row>
    <row r="170" spans="1:71" s="20" customFormat="1" ht="15" customHeight="1" x14ac:dyDescent="0.25">
      <c r="A170" s="51" t="str">
        <f t="shared" si="22"/>
        <v xml:space="preserve"> </v>
      </c>
      <c r="B170" s="4"/>
      <c r="C170" s="5"/>
      <c r="D170" s="5"/>
      <c r="E170" s="5"/>
      <c r="F170" s="5"/>
      <c r="G170" s="5"/>
      <c r="H170" s="39"/>
      <c r="I170" s="5"/>
      <c r="J170" s="5"/>
      <c r="K170" s="5"/>
      <c r="L170" s="5"/>
      <c r="M170" s="5"/>
      <c r="N170" s="5"/>
      <c r="O170" s="5"/>
      <c r="P170" s="5"/>
      <c r="Q170" s="5"/>
      <c r="R170" s="84"/>
      <c r="S170" s="5"/>
      <c r="T170" s="5"/>
      <c r="U170" s="5"/>
      <c r="V170" s="40"/>
      <c r="W170" s="41">
        <f t="shared" si="24"/>
        <v>0</v>
      </c>
      <c r="X170" s="39">
        <f t="shared" si="25"/>
        <v>0</v>
      </c>
      <c r="Y170" s="48" cm="1">
        <f t="array" ref="Y170">IF($X170&lt;=6,SUM($C170:$U170),SUMPRODUCT(LARGE($C170:$U170,{1,2,3,4,5,6})))</f>
        <v>0</v>
      </c>
      <c r="Z170" s="37" t="str">
        <f t="shared" si="26"/>
        <v/>
      </c>
      <c r="AA170" s="37" t="str">
        <f t="shared" si="27"/>
        <v xml:space="preserve"> </v>
      </c>
      <c r="AB170" s="34" t="str" cm="1">
        <f t="array" ref="AB170">IFERROR(SUMPRODUCT(LARGE($C170:$U170,{1,2,3,4})), "")</f>
        <v/>
      </c>
      <c r="AC170" s="34" t="str" cm="1">
        <f t="array" ref="AC170">IFERROR(SUMPRODUCT(LARGE($C170:$U170,{1,2,3,4,5,6,7})), "")</f>
        <v/>
      </c>
      <c r="AD170" s="34" t="str" cm="1">
        <f t="array" ref="AD170">IFERROR(SUMPRODUCT(LARGE($C170:$U170,{1,2,3,4,5,6,7,8})), "")</f>
        <v/>
      </c>
    </row>
    <row r="171" spans="1:71" s="20" customFormat="1" ht="15" customHeight="1" x14ac:dyDescent="0.25">
      <c r="A171" s="51" t="str">
        <f t="shared" si="22"/>
        <v xml:space="preserve"> </v>
      </c>
      <c r="B171" s="4"/>
      <c r="C171" s="5"/>
      <c r="D171" s="5"/>
      <c r="E171" s="5"/>
      <c r="F171" s="5"/>
      <c r="G171" s="5"/>
      <c r="H171" s="39"/>
      <c r="I171" s="5"/>
      <c r="J171" s="5"/>
      <c r="K171" s="5"/>
      <c r="L171" s="5"/>
      <c r="M171" s="5"/>
      <c r="N171" s="5"/>
      <c r="O171" s="5"/>
      <c r="P171" s="5"/>
      <c r="Q171" s="5"/>
      <c r="R171" s="84"/>
      <c r="S171" s="5"/>
      <c r="T171" s="5"/>
      <c r="U171" s="5"/>
      <c r="V171" s="40"/>
      <c r="W171" s="41">
        <f t="shared" si="24"/>
        <v>0</v>
      </c>
      <c r="X171" s="39">
        <f t="shared" si="25"/>
        <v>0</v>
      </c>
      <c r="Y171" s="48" cm="1">
        <f t="array" ref="Y171">IF($X171&lt;=6,SUM($C171:$U171),SUMPRODUCT(LARGE($C171:$U171,{1,2,3,4,5,6})))</f>
        <v>0</v>
      </c>
      <c r="Z171" s="37" t="str">
        <f t="shared" si="26"/>
        <v/>
      </c>
      <c r="AA171" s="37" t="str">
        <f t="shared" si="27"/>
        <v xml:space="preserve"> </v>
      </c>
      <c r="AB171" s="34" t="str" cm="1">
        <f t="array" ref="AB171">IFERROR(SUMPRODUCT(LARGE($C171:$U171,{1,2,3,4})), "")</f>
        <v/>
      </c>
      <c r="AC171" s="34" t="str" cm="1">
        <f t="array" ref="AC171">IFERROR(SUMPRODUCT(LARGE($C171:$U171,{1,2,3,4,5,6,7})), "")</f>
        <v/>
      </c>
      <c r="AD171" s="34" t="str" cm="1">
        <f t="array" ref="AD171">IFERROR(SUMPRODUCT(LARGE($C171:$U171,{1,2,3,4,5,6,7,8})), "")</f>
        <v/>
      </c>
    </row>
    <row r="172" spans="1:71" s="20" customFormat="1" ht="15" customHeight="1" x14ac:dyDescent="0.25">
      <c r="A172" s="51" t="str">
        <f t="shared" si="22"/>
        <v xml:space="preserve"> </v>
      </c>
      <c r="B172" s="4"/>
      <c r="C172" s="5"/>
      <c r="D172" s="5"/>
      <c r="E172" s="5"/>
      <c r="F172" s="5"/>
      <c r="G172" s="5"/>
      <c r="H172" s="39"/>
      <c r="I172" s="5"/>
      <c r="J172" s="5"/>
      <c r="K172" s="5"/>
      <c r="L172" s="5"/>
      <c r="M172" s="5"/>
      <c r="N172" s="5"/>
      <c r="O172" s="5"/>
      <c r="P172" s="5"/>
      <c r="Q172" s="5"/>
      <c r="R172" s="84"/>
      <c r="S172" s="5"/>
      <c r="T172" s="5"/>
      <c r="U172" s="5"/>
      <c r="V172" s="40"/>
      <c r="W172" s="41">
        <f t="shared" si="24"/>
        <v>0</v>
      </c>
      <c r="X172" s="39">
        <f t="shared" si="25"/>
        <v>0</v>
      </c>
      <c r="Y172" s="48" cm="1">
        <f t="array" ref="Y172">IF($X172&lt;=6,SUM($C172:$U172),SUMPRODUCT(LARGE($C172:$U172,{1,2,3,4,5,6})))</f>
        <v>0</v>
      </c>
      <c r="Z172" s="37" t="str">
        <f t="shared" si="26"/>
        <v/>
      </c>
      <c r="AA172" s="37" t="str">
        <f t="shared" si="27"/>
        <v xml:space="preserve"> </v>
      </c>
      <c r="AB172" s="34" t="str" cm="1">
        <f t="array" ref="AB172">IFERROR(SUMPRODUCT(LARGE($C172:$U172,{1,2,3,4})), "")</f>
        <v/>
      </c>
      <c r="AC172" s="34" t="str" cm="1">
        <f t="array" ref="AC172">IFERROR(SUMPRODUCT(LARGE($C172:$U172,{1,2,3,4,5,6,7})), "")</f>
        <v/>
      </c>
      <c r="AD172" s="34" t="str" cm="1">
        <f t="array" ref="AD172">IFERROR(SUMPRODUCT(LARGE($C172:$U172,{1,2,3,4,5,6,7,8})), "")</f>
        <v/>
      </c>
    </row>
    <row r="173" spans="1:71" s="20" customFormat="1" ht="15" customHeight="1" x14ac:dyDescent="0.25">
      <c r="A173" s="51" t="str">
        <f t="shared" si="22"/>
        <v xml:space="preserve"> </v>
      </c>
      <c r="B173" s="4"/>
      <c r="C173" s="5"/>
      <c r="D173" s="5"/>
      <c r="E173" s="5"/>
      <c r="F173" s="5"/>
      <c r="G173" s="5"/>
      <c r="H173" s="39"/>
      <c r="I173" s="5"/>
      <c r="J173" s="5"/>
      <c r="K173" s="5"/>
      <c r="L173" s="5"/>
      <c r="M173" s="5"/>
      <c r="N173" s="5"/>
      <c r="O173" s="5"/>
      <c r="P173" s="5"/>
      <c r="Q173" s="5"/>
      <c r="R173" s="84"/>
      <c r="S173" s="5"/>
      <c r="T173" s="5"/>
      <c r="U173" s="5"/>
      <c r="V173" s="40"/>
      <c r="W173" s="41">
        <f t="shared" si="24"/>
        <v>0</v>
      </c>
      <c r="X173" s="39">
        <f t="shared" si="25"/>
        <v>0</v>
      </c>
      <c r="Y173" s="48" cm="1">
        <f t="array" ref="Y173">IF($X173&lt;=6,SUM($C173:$U173),SUMPRODUCT(LARGE($C173:$U173,{1,2,3,4,5,6})))</f>
        <v>0</v>
      </c>
      <c r="Z173" s="37" t="str">
        <f t="shared" si="26"/>
        <v/>
      </c>
      <c r="AA173" s="37" t="str">
        <f t="shared" si="27"/>
        <v xml:space="preserve"> </v>
      </c>
      <c r="AB173" s="34" t="str" cm="1">
        <f t="array" ref="AB173">IFERROR(SUMPRODUCT(LARGE($C173:$U173,{1,2,3,4})), "")</f>
        <v/>
      </c>
      <c r="AC173" s="34" t="str" cm="1">
        <f t="array" ref="AC173">IFERROR(SUMPRODUCT(LARGE($C173:$U173,{1,2,3,4,5,6,7})), "")</f>
        <v/>
      </c>
      <c r="AD173" s="34" t="str" cm="1">
        <f t="array" ref="AD173">IFERROR(SUMPRODUCT(LARGE($C173:$U173,{1,2,3,4,5,6,7,8})), "")</f>
        <v/>
      </c>
    </row>
    <row r="174" spans="1:71" s="20" customFormat="1" ht="15" customHeight="1" x14ac:dyDescent="0.25">
      <c r="A174" s="51" t="str">
        <f t="shared" si="22"/>
        <v xml:space="preserve"> </v>
      </c>
      <c r="B174" s="4"/>
      <c r="C174" s="5"/>
      <c r="D174" s="5"/>
      <c r="E174" s="5"/>
      <c r="F174" s="5"/>
      <c r="G174" s="5"/>
      <c r="H174" s="39"/>
      <c r="I174" s="5"/>
      <c r="J174" s="5"/>
      <c r="K174" s="5"/>
      <c r="L174" s="5"/>
      <c r="M174" s="5"/>
      <c r="N174" s="5"/>
      <c r="O174" s="5"/>
      <c r="P174" s="5"/>
      <c r="Q174" s="5"/>
      <c r="R174" s="84"/>
      <c r="S174" s="5"/>
      <c r="T174" s="5"/>
      <c r="U174" s="5"/>
      <c r="V174" s="40"/>
      <c r="W174" s="41">
        <f t="shared" si="24"/>
        <v>0</v>
      </c>
      <c r="X174" s="39">
        <f t="shared" si="25"/>
        <v>0</v>
      </c>
      <c r="Y174" s="48" cm="1">
        <f t="array" ref="Y174">IF($X174&lt;=6,SUM($C174:$U174),SUMPRODUCT(LARGE($C174:$U174,{1,2,3,4,5,6})))</f>
        <v>0</v>
      </c>
      <c r="Z174" s="37" t="str">
        <f t="shared" si="26"/>
        <v/>
      </c>
      <c r="AA174" s="37" t="str">
        <f t="shared" si="27"/>
        <v xml:space="preserve"> </v>
      </c>
      <c r="AB174" s="34" t="str" cm="1">
        <f t="array" ref="AB174">IFERROR(SUMPRODUCT(LARGE($C174:$U174,{1,2,3,4})), "")</f>
        <v/>
      </c>
      <c r="AC174" s="34" t="str" cm="1">
        <f t="array" ref="AC174">IFERROR(SUMPRODUCT(LARGE($C174:$U174,{1,2,3,4,5,6,7})), "")</f>
        <v/>
      </c>
      <c r="AD174" s="34" t="str" cm="1">
        <f t="array" ref="AD174">IFERROR(SUMPRODUCT(LARGE($C174:$U174,{1,2,3,4,5,6,7,8})), "")</f>
        <v/>
      </c>
    </row>
    <row r="175" spans="1:71" s="20" customFormat="1" ht="15" customHeight="1" x14ac:dyDescent="0.25">
      <c r="A175" s="51" t="str">
        <f t="shared" si="22"/>
        <v xml:space="preserve"> </v>
      </c>
      <c r="B175" s="13"/>
      <c r="C175" s="5"/>
      <c r="D175" s="5"/>
      <c r="E175" s="5"/>
      <c r="F175" s="5"/>
      <c r="G175" s="5"/>
      <c r="H175" s="39"/>
      <c r="I175" s="5"/>
      <c r="J175" s="5"/>
      <c r="K175" s="5"/>
      <c r="L175" s="5"/>
      <c r="M175" s="5"/>
      <c r="N175" s="5"/>
      <c r="O175" s="5"/>
      <c r="P175" s="5"/>
      <c r="Q175" s="5"/>
      <c r="R175" s="84"/>
      <c r="S175" s="5"/>
      <c r="T175" s="5"/>
      <c r="U175" s="5"/>
      <c r="V175" s="40"/>
      <c r="W175" s="41">
        <f t="shared" si="24"/>
        <v>0</v>
      </c>
      <c r="X175" s="39">
        <f t="shared" si="25"/>
        <v>0</v>
      </c>
      <c r="Y175" s="48" cm="1">
        <f t="array" ref="Y175">IF($X175&lt;=6,SUM($C175:$U175),SUMPRODUCT(LARGE($C175:$U175,{1,2,3,4,5,6})))</f>
        <v>0</v>
      </c>
      <c r="Z175" s="37" t="str">
        <f t="shared" si="26"/>
        <v/>
      </c>
      <c r="AA175" s="37" t="str">
        <f t="shared" si="27"/>
        <v xml:space="preserve"> </v>
      </c>
      <c r="AB175" s="34" t="str" cm="1">
        <f t="array" ref="AB175">IFERROR(SUMPRODUCT(LARGE($C175:$U175,{1,2,3,4})), "")</f>
        <v/>
      </c>
      <c r="AC175" s="34" t="str" cm="1">
        <f t="array" ref="AC175">IFERROR(SUMPRODUCT(LARGE($C175:$U175,{1,2,3,4,5,6,7})), "")</f>
        <v/>
      </c>
      <c r="AD175" s="34" t="str" cm="1">
        <f t="array" ref="AD175">IFERROR(SUMPRODUCT(LARGE($C175:$U175,{1,2,3,4,5,6,7,8})), "")</f>
        <v/>
      </c>
    </row>
    <row r="176" spans="1:71" s="20" customFormat="1" ht="15" customHeight="1" x14ac:dyDescent="0.25">
      <c r="A176" s="51" t="str">
        <f t="shared" si="22"/>
        <v xml:space="preserve"> </v>
      </c>
      <c r="B176" s="4"/>
      <c r="C176" s="5"/>
      <c r="D176" s="5"/>
      <c r="E176" s="5"/>
      <c r="F176" s="5"/>
      <c r="G176" s="5"/>
      <c r="H176" s="39"/>
      <c r="I176" s="5"/>
      <c r="J176" s="5"/>
      <c r="K176" s="5"/>
      <c r="L176" s="5"/>
      <c r="M176" s="5"/>
      <c r="N176" s="5"/>
      <c r="O176" s="5"/>
      <c r="P176" s="5"/>
      <c r="Q176" s="5"/>
      <c r="R176" s="84"/>
      <c r="S176" s="5"/>
      <c r="T176" s="5"/>
      <c r="U176" s="5"/>
      <c r="V176" s="40"/>
      <c r="W176" s="41">
        <f t="shared" si="24"/>
        <v>0</v>
      </c>
      <c r="X176" s="39">
        <f t="shared" si="25"/>
        <v>0</v>
      </c>
      <c r="Y176" s="48" cm="1">
        <f t="array" ref="Y176">IF($X176&lt;=6,SUM($C176:$U176),SUMPRODUCT(LARGE($C176:$U176,{1,2,3,4,5,6})))</f>
        <v>0</v>
      </c>
      <c r="Z176" s="37" t="str">
        <f t="shared" si="26"/>
        <v/>
      </c>
      <c r="AA176" s="37" t="str">
        <f t="shared" si="27"/>
        <v xml:space="preserve"> </v>
      </c>
      <c r="AB176" s="34" t="str" cm="1">
        <f t="array" ref="AB176">IFERROR(SUMPRODUCT(LARGE($C176:$U176,{1,2,3,4})), "")</f>
        <v/>
      </c>
      <c r="AC176" s="34" t="str" cm="1">
        <f t="array" ref="AC176">IFERROR(SUMPRODUCT(LARGE($C176:$U176,{1,2,3,4,5,6,7})), "")</f>
        <v/>
      </c>
      <c r="AD176" s="34" t="str" cm="1">
        <f t="array" ref="AD176">IFERROR(SUMPRODUCT(LARGE($C176:$U176,{1,2,3,4,5,6,7,8})), "")</f>
        <v/>
      </c>
    </row>
    <row r="177" spans="1:71" s="20" customFormat="1" ht="15" customHeight="1" x14ac:dyDescent="0.25">
      <c r="A177" s="51" t="str">
        <f t="shared" si="22"/>
        <v xml:space="preserve"> </v>
      </c>
      <c r="B177" s="4"/>
      <c r="C177" s="5"/>
      <c r="D177" s="5"/>
      <c r="E177" s="5"/>
      <c r="F177" s="5"/>
      <c r="G177" s="5"/>
      <c r="H177" s="39"/>
      <c r="I177" s="5"/>
      <c r="J177" s="5"/>
      <c r="K177" s="5"/>
      <c r="L177" s="5"/>
      <c r="M177" s="5"/>
      <c r="N177" s="5"/>
      <c r="O177" s="5"/>
      <c r="P177" s="5"/>
      <c r="Q177" s="5"/>
      <c r="R177" s="84"/>
      <c r="S177" s="5"/>
      <c r="T177" s="5"/>
      <c r="U177" s="5"/>
      <c r="V177" s="40"/>
      <c r="W177" s="41">
        <f t="shared" si="24"/>
        <v>0</v>
      </c>
      <c r="X177" s="39">
        <f t="shared" si="25"/>
        <v>0</v>
      </c>
      <c r="Y177" s="48" cm="1">
        <f t="array" ref="Y177">IF($X177&lt;=6,SUM($C177:$U177),SUMPRODUCT(LARGE($C177:$U177,{1,2,3,4,5,6})))</f>
        <v>0</v>
      </c>
      <c r="Z177" s="37" t="str">
        <f t="shared" si="26"/>
        <v/>
      </c>
      <c r="AA177" s="37" t="str">
        <f t="shared" si="27"/>
        <v xml:space="preserve"> </v>
      </c>
      <c r="AB177" s="34" t="str" cm="1">
        <f t="array" ref="AB177">IFERROR(SUMPRODUCT(LARGE($C177:$U177,{1,2,3,4})), "")</f>
        <v/>
      </c>
      <c r="AC177" s="34" t="str" cm="1">
        <f t="array" ref="AC177">IFERROR(SUMPRODUCT(LARGE($C177:$U177,{1,2,3,4,5,6,7})), "")</f>
        <v/>
      </c>
      <c r="AD177" s="34" t="str" cm="1">
        <f t="array" ref="AD177">IFERROR(SUMPRODUCT(LARGE($C177:$U177,{1,2,3,4,5,6,7,8})), "")</f>
        <v/>
      </c>
    </row>
    <row r="178" spans="1:71" s="20" customFormat="1" ht="15" customHeight="1" x14ac:dyDescent="0.25">
      <c r="A178" s="51" t="str">
        <f t="shared" si="22"/>
        <v xml:space="preserve"> </v>
      </c>
      <c r="B178" s="4"/>
      <c r="C178" s="5"/>
      <c r="D178" s="5"/>
      <c r="E178" s="5"/>
      <c r="F178" s="5"/>
      <c r="G178" s="5"/>
      <c r="H178" s="39"/>
      <c r="I178" s="5"/>
      <c r="J178" s="5"/>
      <c r="K178" s="5"/>
      <c r="L178" s="5"/>
      <c r="M178" s="5"/>
      <c r="N178" s="5"/>
      <c r="O178" s="5"/>
      <c r="P178" s="5"/>
      <c r="Q178" s="5"/>
      <c r="R178" s="84"/>
      <c r="S178" s="5"/>
      <c r="T178" s="5"/>
      <c r="U178" s="5"/>
      <c r="V178" s="40"/>
      <c r="W178" s="41">
        <f t="shared" si="24"/>
        <v>0</v>
      </c>
      <c r="X178" s="39">
        <f t="shared" si="25"/>
        <v>0</v>
      </c>
      <c r="Y178" s="48" cm="1">
        <f t="array" ref="Y178">IF($X178&lt;=6,SUM($C178:$U178),SUMPRODUCT(LARGE($C178:$U178,{1,2,3,4,5,6})))</f>
        <v>0</v>
      </c>
      <c r="Z178" s="37" t="str">
        <f t="shared" si="26"/>
        <v/>
      </c>
      <c r="AA178" s="37" t="str">
        <f t="shared" si="27"/>
        <v xml:space="preserve"> </v>
      </c>
      <c r="AB178" s="34" t="str" cm="1">
        <f t="array" ref="AB178">IFERROR(SUMPRODUCT(LARGE($C178:$U178,{1,2,3,4})), "")</f>
        <v/>
      </c>
      <c r="AC178" s="34" t="str" cm="1">
        <f t="array" ref="AC178">IFERROR(SUMPRODUCT(LARGE($C178:$U178,{1,2,3,4,5,6,7})), "")</f>
        <v/>
      </c>
      <c r="AD178" s="34" t="str" cm="1">
        <f t="array" ref="AD178">IFERROR(SUMPRODUCT(LARGE($C178:$U178,{1,2,3,4,5,6,7,8})), "")</f>
        <v/>
      </c>
    </row>
    <row r="179" spans="1:71" s="20" customFormat="1" ht="15" customHeight="1" x14ac:dyDescent="0.25">
      <c r="A179" s="51" t="str">
        <f t="shared" si="22"/>
        <v xml:space="preserve"> </v>
      </c>
      <c r="B179" s="4"/>
      <c r="C179" s="5"/>
      <c r="D179" s="5"/>
      <c r="E179" s="5"/>
      <c r="F179" s="5"/>
      <c r="G179" s="5"/>
      <c r="H179" s="39"/>
      <c r="I179" s="5"/>
      <c r="J179" s="5"/>
      <c r="K179" s="5"/>
      <c r="L179" s="5"/>
      <c r="M179" s="5"/>
      <c r="N179" s="5"/>
      <c r="O179" s="5"/>
      <c r="P179" s="5"/>
      <c r="Q179" s="5"/>
      <c r="R179" s="84"/>
      <c r="S179" s="5"/>
      <c r="T179" s="5"/>
      <c r="U179" s="5"/>
      <c r="V179" s="40"/>
      <c r="W179" s="41">
        <f t="shared" si="24"/>
        <v>0</v>
      </c>
      <c r="X179" s="39">
        <f t="shared" si="25"/>
        <v>0</v>
      </c>
      <c r="Y179" s="48" cm="1">
        <f t="array" ref="Y179">IF($X179&lt;=6,SUM($C179:$U179),SUMPRODUCT(LARGE($C179:$U179,{1,2,3,4,5,6})))</f>
        <v>0</v>
      </c>
      <c r="Z179" s="37" t="str">
        <f t="shared" si="26"/>
        <v/>
      </c>
      <c r="AA179" s="37" t="str">
        <f t="shared" si="27"/>
        <v xml:space="preserve"> </v>
      </c>
      <c r="AB179" s="34" t="str" cm="1">
        <f t="array" ref="AB179">IFERROR(SUMPRODUCT(LARGE($C179:$U179,{1,2,3,4})), "")</f>
        <v/>
      </c>
      <c r="AC179" s="34" t="str" cm="1">
        <f t="array" ref="AC179">IFERROR(SUMPRODUCT(LARGE($C179:$U179,{1,2,3,4,5,6,7})), "")</f>
        <v/>
      </c>
      <c r="AD179" s="34" t="str" cm="1">
        <f t="array" ref="AD179">IFERROR(SUMPRODUCT(LARGE($C179:$U179,{1,2,3,4,5,6,7,8})), "")</f>
        <v/>
      </c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s="20" customFormat="1" ht="15" customHeight="1" x14ac:dyDescent="0.25">
      <c r="A180" s="51" t="str">
        <f t="shared" si="22"/>
        <v xml:space="preserve"> </v>
      </c>
      <c r="B180" s="4"/>
      <c r="C180" s="5"/>
      <c r="D180" s="5"/>
      <c r="E180" s="5"/>
      <c r="F180" s="5"/>
      <c r="G180" s="5"/>
      <c r="H180" s="39"/>
      <c r="I180" s="5"/>
      <c r="J180" s="5"/>
      <c r="K180" s="5"/>
      <c r="L180" s="5"/>
      <c r="M180" s="5"/>
      <c r="N180" s="5"/>
      <c r="O180" s="5"/>
      <c r="P180" s="5"/>
      <c r="Q180" s="5"/>
      <c r="R180" s="84"/>
      <c r="S180" s="5"/>
      <c r="T180" s="5"/>
      <c r="U180" s="5"/>
      <c r="V180" s="40"/>
      <c r="W180" s="41">
        <f t="shared" si="24"/>
        <v>0</v>
      </c>
      <c r="X180" s="39">
        <f t="shared" si="25"/>
        <v>0</v>
      </c>
      <c r="Y180" s="48" cm="1">
        <f t="array" ref="Y180">IF($X180&lt;=6,SUM($C180:$U180),SUMPRODUCT(LARGE($C180:$U180,{1,2,3,4,5,6})))</f>
        <v>0</v>
      </c>
      <c r="Z180" s="37" t="str">
        <f t="shared" si="26"/>
        <v/>
      </c>
      <c r="AA180" s="37" t="str">
        <f t="shared" si="27"/>
        <v xml:space="preserve"> </v>
      </c>
      <c r="AB180" s="34" t="str" cm="1">
        <f t="array" ref="AB180">IFERROR(SUMPRODUCT(LARGE($C180:$U180,{1,2,3,4})), "")</f>
        <v/>
      </c>
      <c r="AC180" s="34" t="str" cm="1">
        <f t="array" ref="AC180">IFERROR(SUMPRODUCT(LARGE($C180:$U180,{1,2,3,4,5,6,7})), "")</f>
        <v/>
      </c>
      <c r="AD180" s="34" t="str" cm="1">
        <f t="array" ref="AD180">IFERROR(SUMPRODUCT(LARGE($C180:$U180,{1,2,3,4,5,6,7,8})), "")</f>
        <v/>
      </c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s="20" customFormat="1" ht="15" customHeight="1" x14ac:dyDescent="0.25">
      <c r="A181" s="51" t="str">
        <f t="shared" si="22"/>
        <v xml:space="preserve"> </v>
      </c>
      <c r="B181" s="4"/>
      <c r="C181" s="5"/>
      <c r="D181" s="5"/>
      <c r="E181" s="5"/>
      <c r="F181" s="5"/>
      <c r="G181" s="5"/>
      <c r="H181" s="39"/>
      <c r="I181" s="5"/>
      <c r="J181" s="5"/>
      <c r="K181" s="5"/>
      <c r="L181" s="5"/>
      <c r="M181" s="5"/>
      <c r="N181" s="5"/>
      <c r="O181" s="5"/>
      <c r="P181" s="5"/>
      <c r="Q181" s="5"/>
      <c r="R181" s="84"/>
      <c r="S181" s="5"/>
      <c r="T181" s="5"/>
      <c r="U181" s="5"/>
      <c r="V181" s="40"/>
      <c r="W181" s="41">
        <f t="shared" si="24"/>
        <v>0</v>
      </c>
      <c r="X181" s="39">
        <f t="shared" si="25"/>
        <v>0</v>
      </c>
      <c r="Y181" s="48" cm="1">
        <f t="array" ref="Y181">IF($X181&lt;=6,SUM($C181:$U181),SUMPRODUCT(LARGE($C181:$U181,{1,2,3,4,5,6})))</f>
        <v>0</v>
      </c>
      <c r="Z181" s="37" t="str">
        <f t="shared" si="26"/>
        <v/>
      </c>
      <c r="AA181" s="37" t="str">
        <f t="shared" si="27"/>
        <v xml:space="preserve"> </v>
      </c>
      <c r="AB181" s="34" t="str" cm="1">
        <f t="array" ref="AB181">IFERROR(SUMPRODUCT(LARGE($C181:$U181,{1,2,3,4})), "")</f>
        <v/>
      </c>
      <c r="AC181" s="34" t="str" cm="1">
        <f t="array" ref="AC181">IFERROR(SUMPRODUCT(LARGE($C181:$U181,{1,2,3,4,5,6,7})), "")</f>
        <v/>
      </c>
      <c r="AD181" s="34" t="str" cm="1">
        <f t="array" ref="AD181">IFERROR(SUMPRODUCT(LARGE($C181:$U181,{1,2,3,4,5,6,7,8})), "")</f>
        <v/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s="20" customFormat="1" ht="15" customHeight="1" x14ac:dyDescent="0.25">
      <c r="A182" s="51" t="str">
        <f t="shared" si="22"/>
        <v xml:space="preserve"> </v>
      </c>
      <c r="B182" s="4"/>
      <c r="C182" s="5"/>
      <c r="D182" s="5"/>
      <c r="E182" s="5"/>
      <c r="F182" s="5"/>
      <c r="G182" s="5"/>
      <c r="H182" s="39"/>
      <c r="I182" s="5"/>
      <c r="J182" s="5"/>
      <c r="K182" s="5"/>
      <c r="L182" s="5"/>
      <c r="M182" s="5"/>
      <c r="N182" s="5"/>
      <c r="O182" s="5"/>
      <c r="P182" s="5"/>
      <c r="Q182" s="5"/>
      <c r="R182" s="84"/>
      <c r="S182" s="5"/>
      <c r="T182" s="5"/>
      <c r="U182" s="5"/>
      <c r="V182" s="40"/>
      <c r="W182" s="41">
        <f t="shared" si="24"/>
        <v>0</v>
      </c>
      <c r="X182" s="39">
        <f t="shared" si="25"/>
        <v>0</v>
      </c>
      <c r="Y182" s="48" cm="1">
        <f t="array" ref="Y182">IF($X182&lt;=6,SUM($C182:$U182),SUMPRODUCT(LARGE($C182:$U182,{1,2,3,4,5,6})))</f>
        <v>0</v>
      </c>
      <c r="Z182" s="37" t="str">
        <f t="shared" si="26"/>
        <v/>
      </c>
      <c r="AA182" s="37" t="str">
        <f t="shared" si="27"/>
        <v xml:space="preserve"> </v>
      </c>
      <c r="AB182" s="34" t="str" cm="1">
        <f t="array" ref="AB182">IFERROR(SUMPRODUCT(LARGE($C182:$U182,{1,2,3,4})), "")</f>
        <v/>
      </c>
      <c r="AC182" s="34" t="str" cm="1">
        <f t="array" ref="AC182">IFERROR(SUMPRODUCT(LARGE($C182:$U182,{1,2,3,4,5,6,7})), "")</f>
        <v/>
      </c>
      <c r="AD182" s="34" t="str" cm="1">
        <f t="array" ref="AD182">IFERROR(SUMPRODUCT(LARGE($C182:$U182,{1,2,3,4,5,6,7,8})), "")</f>
        <v/>
      </c>
    </row>
    <row r="183" spans="1:71" s="20" customFormat="1" ht="15" customHeight="1" x14ac:dyDescent="0.25">
      <c r="A183" s="51" t="str">
        <f t="shared" si="22"/>
        <v xml:space="preserve"> </v>
      </c>
      <c r="B183" s="4"/>
      <c r="C183" s="5"/>
      <c r="D183" s="5"/>
      <c r="E183" s="5"/>
      <c r="F183" s="5"/>
      <c r="G183" s="5"/>
      <c r="H183" s="39"/>
      <c r="I183" s="5"/>
      <c r="J183" s="5"/>
      <c r="K183" s="5"/>
      <c r="L183" s="5"/>
      <c r="M183" s="5"/>
      <c r="N183" s="5"/>
      <c r="O183" s="5"/>
      <c r="P183" s="5"/>
      <c r="Q183" s="5"/>
      <c r="R183" s="84"/>
      <c r="S183" s="5"/>
      <c r="T183" s="5"/>
      <c r="U183" s="5"/>
      <c r="V183" s="40"/>
      <c r="W183" s="41">
        <f t="shared" si="24"/>
        <v>0</v>
      </c>
      <c r="X183" s="39">
        <f t="shared" si="25"/>
        <v>0</v>
      </c>
      <c r="Y183" s="48" cm="1">
        <f t="array" ref="Y183">IF($X183&lt;=6,SUM($C183:$U183),SUMPRODUCT(LARGE($C183:$U183,{1,2,3,4,5,6})))</f>
        <v>0</v>
      </c>
      <c r="Z183" s="37" t="str">
        <f t="shared" si="26"/>
        <v/>
      </c>
      <c r="AA183" s="37" t="str">
        <f t="shared" si="27"/>
        <v xml:space="preserve"> </v>
      </c>
      <c r="AB183" s="34" t="str" cm="1">
        <f t="array" ref="AB183">IFERROR(SUMPRODUCT(LARGE($C183:$U183,{1,2,3,4})), "")</f>
        <v/>
      </c>
      <c r="AC183" s="34" t="str" cm="1">
        <f t="array" ref="AC183">IFERROR(SUMPRODUCT(LARGE($C183:$U183,{1,2,3,4,5,6,7})), "")</f>
        <v/>
      </c>
      <c r="AD183" s="34" t="str" cm="1">
        <f t="array" ref="AD183">IFERROR(SUMPRODUCT(LARGE($C183:$U183,{1,2,3,4,5,6,7,8})), "")</f>
        <v/>
      </c>
    </row>
    <row r="184" spans="1:71" s="20" customFormat="1" ht="15" customHeight="1" x14ac:dyDescent="0.25">
      <c r="A184" s="51" t="str">
        <f t="shared" si="22"/>
        <v xml:space="preserve"> </v>
      </c>
      <c r="B184" s="13"/>
      <c r="C184" s="5"/>
      <c r="D184" s="5"/>
      <c r="E184" s="5"/>
      <c r="F184" s="5"/>
      <c r="G184" s="5"/>
      <c r="H184" s="39"/>
      <c r="I184" s="5"/>
      <c r="J184" s="5"/>
      <c r="K184" s="5"/>
      <c r="L184" s="5"/>
      <c r="M184" s="5"/>
      <c r="N184" s="5"/>
      <c r="O184" s="5"/>
      <c r="P184" s="5"/>
      <c r="Q184" s="5"/>
      <c r="R184" s="84"/>
      <c r="S184" s="5"/>
      <c r="T184" s="5"/>
      <c r="U184" s="5"/>
      <c r="V184" s="40"/>
      <c r="W184" s="41">
        <f t="shared" si="24"/>
        <v>0</v>
      </c>
      <c r="X184" s="39">
        <f t="shared" si="25"/>
        <v>0</v>
      </c>
      <c r="Y184" s="48" cm="1">
        <f t="array" ref="Y184">IF($X184&lt;=6,SUM($C184:$U184),SUMPRODUCT(LARGE($C184:$U184,{1,2,3,4,5,6})))</f>
        <v>0</v>
      </c>
      <c r="Z184" s="37" t="str">
        <f t="shared" si="26"/>
        <v/>
      </c>
      <c r="AA184" s="37" t="str">
        <f t="shared" si="27"/>
        <v xml:space="preserve"> </v>
      </c>
      <c r="AB184" s="34" t="str" cm="1">
        <f t="array" ref="AB184">IFERROR(SUMPRODUCT(LARGE($C184:$U184,{1,2,3,4})), "")</f>
        <v/>
      </c>
      <c r="AC184" s="34" t="str" cm="1">
        <f t="array" ref="AC184">IFERROR(SUMPRODUCT(LARGE($C184:$U184,{1,2,3,4,5,6,7})), "")</f>
        <v/>
      </c>
      <c r="AD184" s="34" t="str" cm="1">
        <f t="array" ref="AD184">IFERROR(SUMPRODUCT(LARGE($C184:$U184,{1,2,3,4,5,6,7,8})), "")</f>
        <v/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s="20" customFormat="1" ht="15" customHeight="1" x14ac:dyDescent="0.25">
      <c r="A185" s="51" t="str">
        <f t="shared" si="22"/>
        <v xml:space="preserve"> </v>
      </c>
      <c r="B185" s="4"/>
      <c r="C185" s="5"/>
      <c r="D185" s="5"/>
      <c r="E185" s="5"/>
      <c r="F185" s="5"/>
      <c r="G185" s="5"/>
      <c r="H185" s="39"/>
      <c r="I185" s="5"/>
      <c r="J185" s="5"/>
      <c r="K185" s="5"/>
      <c r="L185" s="5"/>
      <c r="M185" s="5"/>
      <c r="N185" s="5"/>
      <c r="O185" s="5"/>
      <c r="P185" s="5"/>
      <c r="Q185" s="5"/>
      <c r="R185" s="84"/>
      <c r="S185" s="5"/>
      <c r="T185" s="5"/>
      <c r="U185" s="5"/>
      <c r="V185" s="40"/>
      <c r="W185" s="41">
        <f t="shared" si="24"/>
        <v>0</v>
      </c>
      <c r="X185" s="39">
        <f t="shared" si="25"/>
        <v>0</v>
      </c>
      <c r="Y185" s="48" cm="1">
        <f t="array" ref="Y185">IF($X185&lt;=6,SUM($C185:$U185),SUMPRODUCT(LARGE($C185:$U185,{1,2,3,4,5,6})))</f>
        <v>0</v>
      </c>
      <c r="Z185" s="37" t="str">
        <f t="shared" si="26"/>
        <v/>
      </c>
      <c r="AA185" s="37" t="str">
        <f t="shared" si="27"/>
        <v xml:space="preserve"> </v>
      </c>
      <c r="AB185" s="34" t="str" cm="1">
        <f t="array" ref="AB185">IFERROR(SUMPRODUCT(LARGE($C185:$U185,{1,2,3,4})), "")</f>
        <v/>
      </c>
      <c r="AC185" s="34" t="str" cm="1">
        <f t="array" ref="AC185">IFERROR(SUMPRODUCT(LARGE($C185:$U185,{1,2,3,4,5,6,7})), "")</f>
        <v/>
      </c>
      <c r="AD185" s="34" t="str" cm="1">
        <f t="array" ref="AD185">IFERROR(SUMPRODUCT(LARGE($C185:$U185,{1,2,3,4,5,6,7,8})), "")</f>
        <v/>
      </c>
    </row>
    <row r="186" spans="1:71" s="20" customFormat="1" ht="15" customHeight="1" x14ac:dyDescent="0.25">
      <c r="A186" s="51" t="str">
        <f t="shared" si="22"/>
        <v xml:space="preserve"> </v>
      </c>
      <c r="B186" s="4"/>
      <c r="C186" s="5"/>
      <c r="D186" s="5"/>
      <c r="E186" s="5"/>
      <c r="F186" s="5"/>
      <c r="G186" s="5"/>
      <c r="H186" s="39"/>
      <c r="I186" s="5"/>
      <c r="J186" s="5"/>
      <c r="K186" s="5"/>
      <c r="L186" s="5"/>
      <c r="M186" s="5"/>
      <c r="N186" s="5"/>
      <c r="O186" s="5"/>
      <c r="P186" s="5"/>
      <c r="Q186" s="5"/>
      <c r="R186" s="84"/>
      <c r="S186" s="5"/>
      <c r="T186" s="5"/>
      <c r="U186" s="5"/>
      <c r="V186" s="40"/>
      <c r="W186" s="41">
        <f t="shared" si="24"/>
        <v>0</v>
      </c>
      <c r="X186" s="39">
        <f t="shared" si="25"/>
        <v>0</v>
      </c>
      <c r="Y186" s="48" cm="1">
        <f t="array" ref="Y186">IF($X186&lt;=6,SUM($C186:$U186),SUMPRODUCT(LARGE($C186:$U186,{1,2,3,4,5,6})))</f>
        <v>0</v>
      </c>
      <c r="Z186" s="37" t="str">
        <f t="shared" si="26"/>
        <v/>
      </c>
      <c r="AA186" s="37" t="str">
        <f t="shared" si="27"/>
        <v xml:space="preserve"> </v>
      </c>
      <c r="AB186" s="34" t="str" cm="1">
        <f t="array" ref="AB186">IFERROR(SUMPRODUCT(LARGE($C186:$U186,{1,2,3,4})), "")</f>
        <v/>
      </c>
      <c r="AC186" s="34" t="str" cm="1">
        <f t="array" ref="AC186">IFERROR(SUMPRODUCT(LARGE($C186:$U186,{1,2,3,4,5,6,7})), "")</f>
        <v/>
      </c>
      <c r="AD186" s="34" t="str" cm="1">
        <f t="array" ref="AD186">IFERROR(SUMPRODUCT(LARGE($C186:$U186,{1,2,3,4,5,6,7,8})), "")</f>
        <v/>
      </c>
    </row>
    <row r="187" spans="1:71" ht="15" customHeight="1" x14ac:dyDescent="0.25">
      <c r="A187" s="51" t="str">
        <f t="shared" si="22"/>
        <v xml:space="preserve"> </v>
      </c>
      <c r="B187" s="4"/>
      <c r="C187" s="5"/>
      <c r="D187" s="5"/>
      <c r="E187" s="5"/>
      <c r="F187" s="5"/>
      <c r="G187" s="5"/>
      <c r="H187" s="39"/>
      <c r="I187" s="5"/>
      <c r="J187" s="5"/>
      <c r="K187" s="5"/>
      <c r="L187" s="5"/>
      <c r="M187" s="5"/>
      <c r="N187" s="5"/>
      <c r="O187" s="5"/>
      <c r="P187" s="5"/>
      <c r="Q187" s="5"/>
      <c r="R187" s="84"/>
      <c r="S187" s="5"/>
      <c r="T187" s="5"/>
      <c r="U187" s="5"/>
      <c r="V187" s="40"/>
      <c r="W187" s="41">
        <f t="shared" si="24"/>
        <v>0</v>
      </c>
      <c r="X187" s="39">
        <f t="shared" si="25"/>
        <v>0</v>
      </c>
      <c r="Y187" s="48" cm="1">
        <f t="array" ref="Y187">IF($X187&lt;=6,SUM($C187:$U187),SUMPRODUCT(LARGE($C187:$U187,{1,2,3,4,5,6})))</f>
        <v>0</v>
      </c>
      <c r="Z187" s="37" t="str">
        <f t="shared" si="26"/>
        <v/>
      </c>
      <c r="AA187" s="37" t="str">
        <f t="shared" si="27"/>
        <v xml:space="preserve"> </v>
      </c>
      <c r="AB187" s="34" t="str" cm="1">
        <f t="array" ref="AB187">IFERROR(SUMPRODUCT(LARGE($C187:$U187,{1,2,3,4})), "")</f>
        <v/>
      </c>
      <c r="AC187" s="34" t="str" cm="1">
        <f t="array" ref="AC187">IFERROR(SUMPRODUCT(LARGE($C187:$U187,{1,2,3,4,5,6,7})), "")</f>
        <v/>
      </c>
      <c r="AD187" s="34" t="str" cm="1">
        <f t="array" ref="AD187">IFERROR(SUMPRODUCT(LARGE($C187:$U187,{1,2,3,4,5,6,7,8})), "")</f>
        <v/>
      </c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</row>
    <row r="188" spans="1:71" s="20" customFormat="1" ht="15" customHeight="1" x14ac:dyDescent="0.25">
      <c r="A188" s="51" t="str">
        <f t="shared" si="22"/>
        <v xml:space="preserve"> </v>
      </c>
      <c r="B188" s="4"/>
      <c r="C188" s="5"/>
      <c r="D188" s="5"/>
      <c r="E188" s="5"/>
      <c r="F188" s="5"/>
      <c r="G188" s="5"/>
      <c r="H188" s="39"/>
      <c r="I188" s="5"/>
      <c r="J188" s="5"/>
      <c r="K188" s="5"/>
      <c r="L188" s="5"/>
      <c r="M188" s="5"/>
      <c r="N188" s="5"/>
      <c r="O188" s="5"/>
      <c r="P188" s="5"/>
      <c r="Q188" s="5"/>
      <c r="R188" s="84"/>
      <c r="S188" s="5"/>
      <c r="T188" s="5"/>
      <c r="U188" s="5"/>
      <c r="V188" s="40"/>
      <c r="W188" s="41">
        <f t="shared" si="24"/>
        <v>0</v>
      </c>
      <c r="X188" s="39">
        <f t="shared" si="25"/>
        <v>0</v>
      </c>
      <c r="Y188" s="48" cm="1">
        <f t="array" ref="Y188">IF($X188&lt;=6,SUM($C188:$U188),SUMPRODUCT(LARGE($C188:$U188,{1,2,3,4,5,6})))</f>
        <v>0</v>
      </c>
      <c r="Z188" s="37" t="str">
        <f t="shared" si="26"/>
        <v/>
      </c>
      <c r="AA188" s="37" t="str">
        <f t="shared" si="27"/>
        <v xml:space="preserve"> </v>
      </c>
      <c r="AB188" s="34" t="str" cm="1">
        <f t="array" ref="AB188">IFERROR(SUMPRODUCT(LARGE($C188:$U188,{1,2,3,4})), "")</f>
        <v/>
      </c>
      <c r="AC188" s="34" t="str" cm="1">
        <f t="array" ref="AC188">IFERROR(SUMPRODUCT(LARGE($C188:$U188,{1,2,3,4,5,6,7})), "")</f>
        <v/>
      </c>
      <c r="AD188" s="34" t="str" cm="1">
        <f t="array" ref="AD188">IFERROR(SUMPRODUCT(LARGE($C188:$U188,{1,2,3,4,5,6,7,8})), "")</f>
        <v/>
      </c>
    </row>
    <row r="189" spans="1:71" s="20" customFormat="1" ht="15" customHeight="1" x14ac:dyDescent="0.25">
      <c r="A189" s="51" t="str">
        <f t="shared" si="22"/>
        <v xml:space="preserve"> </v>
      </c>
      <c r="B189" s="4"/>
      <c r="C189" s="5"/>
      <c r="D189" s="5"/>
      <c r="E189" s="5"/>
      <c r="F189" s="5"/>
      <c r="G189" s="5"/>
      <c r="H189" s="39"/>
      <c r="I189" s="5"/>
      <c r="J189" s="5"/>
      <c r="K189" s="5"/>
      <c r="L189" s="5"/>
      <c r="M189" s="5"/>
      <c r="N189" s="5"/>
      <c r="O189" s="5"/>
      <c r="P189" s="5"/>
      <c r="Q189" s="5"/>
      <c r="R189" s="84"/>
      <c r="S189" s="5"/>
      <c r="T189" s="5"/>
      <c r="U189" s="5"/>
      <c r="V189" s="40"/>
      <c r="W189" s="41">
        <f t="shared" si="24"/>
        <v>0</v>
      </c>
      <c r="X189" s="39">
        <f t="shared" si="25"/>
        <v>0</v>
      </c>
      <c r="Y189" s="48" cm="1">
        <f t="array" ref="Y189">IF($X189&lt;=6,SUM($C189:$U189),SUMPRODUCT(LARGE($C189:$U189,{1,2,3,4,5,6})))</f>
        <v>0</v>
      </c>
      <c r="Z189" s="37" t="str">
        <f t="shared" si="26"/>
        <v/>
      </c>
      <c r="AA189" s="37" t="str">
        <f t="shared" si="27"/>
        <v xml:space="preserve"> </v>
      </c>
      <c r="AB189" s="34" t="str" cm="1">
        <f t="array" ref="AB189">IFERROR(SUMPRODUCT(LARGE($C189:$U189,{1,2,3,4})), "")</f>
        <v/>
      </c>
      <c r="AC189" s="34" t="str" cm="1">
        <f t="array" ref="AC189">IFERROR(SUMPRODUCT(LARGE($C189:$U189,{1,2,3,4,5,6,7})), "")</f>
        <v/>
      </c>
      <c r="AD189" s="34" t="str" cm="1">
        <f t="array" ref="AD189">IFERROR(SUMPRODUCT(LARGE($C189:$U189,{1,2,3,4,5,6,7,8})), "")</f>
        <v/>
      </c>
    </row>
    <row r="190" spans="1:71" s="20" customFormat="1" ht="15" customHeight="1" x14ac:dyDescent="0.25">
      <c r="A190" s="51" t="str">
        <f t="shared" si="22"/>
        <v xml:space="preserve"> </v>
      </c>
      <c r="B190" s="4"/>
      <c r="C190" s="5"/>
      <c r="D190" s="5"/>
      <c r="E190" s="5"/>
      <c r="F190" s="5"/>
      <c r="G190" s="5"/>
      <c r="H190" s="39"/>
      <c r="I190" s="5"/>
      <c r="J190" s="5"/>
      <c r="K190" s="5"/>
      <c r="L190" s="5"/>
      <c r="M190" s="5"/>
      <c r="N190" s="5"/>
      <c r="O190" s="5"/>
      <c r="P190" s="5"/>
      <c r="Q190" s="5"/>
      <c r="R190" s="84"/>
      <c r="S190" s="5"/>
      <c r="T190" s="5"/>
      <c r="U190" s="5"/>
      <c r="V190" s="40"/>
      <c r="W190" s="41">
        <f t="shared" si="24"/>
        <v>0</v>
      </c>
      <c r="X190" s="39">
        <f t="shared" si="25"/>
        <v>0</v>
      </c>
      <c r="Y190" s="48" cm="1">
        <f t="array" ref="Y190">IF($X190&lt;=6,SUM($C190:$U190),SUMPRODUCT(LARGE($C190:$U190,{1,2,3,4,5,6})))</f>
        <v>0</v>
      </c>
      <c r="Z190" s="37" t="str">
        <f t="shared" si="26"/>
        <v/>
      </c>
      <c r="AA190" s="37" t="str">
        <f t="shared" si="27"/>
        <v xml:space="preserve"> </v>
      </c>
      <c r="AB190" s="34" t="str" cm="1">
        <f t="array" ref="AB190">IFERROR(SUMPRODUCT(LARGE($C190:$U190,{1,2,3,4})), "")</f>
        <v/>
      </c>
      <c r="AC190" s="34" t="str" cm="1">
        <f t="array" ref="AC190">IFERROR(SUMPRODUCT(LARGE($C190:$U190,{1,2,3,4,5,6,7})), "")</f>
        <v/>
      </c>
      <c r="AD190" s="34" t="str" cm="1">
        <f t="array" ref="AD190">IFERROR(SUMPRODUCT(LARGE($C190:$U190,{1,2,3,4,5,6,7,8})), "")</f>
        <v/>
      </c>
    </row>
    <row r="191" spans="1:71" s="20" customFormat="1" ht="15" customHeight="1" x14ac:dyDescent="0.25">
      <c r="A191" s="51" t="str">
        <f t="shared" si="22"/>
        <v xml:space="preserve"> </v>
      </c>
      <c r="B191" s="4"/>
      <c r="C191" s="5"/>
      <c r="D191" s="5"/>
      <c r="E191" s="5"/>
      <c r="F191" s="5"/>
      <c r="G191" s="5"/>
      <c r="H191" s="39"/>
      <c r="I191" s="5"/>
      <c r="J191" s="5"/>
      <c r="K191" s="5"/>
      <c r="L191" s="5"/>
      <c r="M191" s="5"/>
      <c r="N191" s="5"/>
      <c r="O191" s="5"/>
      <c r="P191" s="5"/>
      <c r="Q191" s="5"/>
      <c r="R191" s="84"/>
      <c r="S191" s="5"/>
      <c r="T191" s="5"/>
      <c r="U191" s="5"/>
      <c r="V191" s="40"/>
      <c r="W191" s="41">
        <f t="shared" si="24"/>
        <v>0</v>
      </c>
      <c r="X191" s="39">
        <f t="shared" si="25"/>
        <v>0</v>
      </c>
      <c r="Y191" s="48" cm="1">
        <f t="array" ref="Y191">IF($X191&lt;=6,SUM($C191:$U191),SUMPRODUCT(LARGE($C191:$U191,{1,2,3,4,5,6})))</f>
        <v>0</v>
      </c>
      <c r="Z191" s="37" t="str">
        <f t="shared" si="26"/>
        <v/>
      </c>
      <c r="AA191" s="37" t="str">
        <f t="shared" si="27"/>
        <v xml:space="preserve"> </v>
      </c>
      <c r="AB191" s="34" t="str" cm="1">
        <f t="array" ref="AB191">IFERROR(SUMPRODUCT(LARGE($C191:$U191,{1,2,3,4})), "")</f>
        <v/>
      </c>
      <c r="AC191" s="34" t="str" cm="1">
        <f t="array" ref="AC191">IFERROR(SUMPRODUCT(LARGE($C191:$U191,{1,2,3,4,5,6,7})), "")</f>
        <v/>
      </c>
      <c r="AD191" s="34" t="str" cm="1">
        <f t="array" ref="AD191">IFERROR(SUMPRODUCT(LARGE($C191:$U191,{1,2,3,4,5,6,7,8})), "")</f>
        <v/>
      </c>
    </row>
    <row r="192" spans="1:71" s="20" customFormat="1" ht="15" customHeight="1" x14ac:dyDescent="0.25">
      <c r="A192" s="51" t="str">
        <f t="shared" si="22"/>
        <v xml:space="preserve"> </v>
      </c>
      <c r="B192" s="13"/>
      <c r="C192" s="5"/>
      <c r="D192" s="5"/>
      <c r="E192" s="5"/>
      <c r="F192" s="5"/>
      <c r="G192" s="5"/>
      <c r="H192" s="39"/>
      <c r="I192" s="5"/>
      <c r="J192" s="5"/>
      <c r="K192" s="5"/>
      <c r="L192" s="5"/>
      <c r="M192" s="5"/>
      <c r="N192" s="5"/>
      <c r="O192" s="5"/>
      <c r="P192" s="5"/>
      <c r="Q192" s="5"/>
      <c r="R192" s="84"/>
      <c r="S192" s="5"/>
      <c r="T192" s="5"/>
      <c r="U192" s="5"/>
      <c r="V192" s="40"/>
      <c r="W192" s="41">
        <f t="shared" si="24"/>
        <v>0</v>
      </c>
      <c r="X192" s="39">
        <f t="shared" si="25"/>
        <v>0</v>
      </c>
      <c r="Y192" s="48" cm="1">
        <f t="array" ref="Y192">IF($X192&lt;=6,SUM($C192:$U192),SUMPRODUCT(LARGE($C192:$U192,{1,2,3,4,5,6})))</f>
        <v>0</v>
      </c>
      <c r="Z192" s="37" t="str">
        <f t="shared" si="26"/>
        <v/>
      </c>
      <c r="AA192" s="37" t="str">
        <f t="shared" si="27"/>
        <v xml:space="preserve"> </v>
      </c>
      <c r="AB192" s="34" t="str" cm="1">
        <f t="array" ref="AB192">IFERROR(SUMPRODUCT(LARGE($C192:$U192,{1,2,3,4})), "")</f>
        <v/>
      </c>
      <c r="AC192" s="34" t="str" cm="1">
        <f t="array" ref="AC192">IFERROR(SUMPRODUCT(LARGE($C192:$U192,{1,2,3,4,5,6,7})), "")</f>
        <v/>
      </c>
      <c r="AD192" s="34" t="str" cm="1">
        <f t="array" ref="AD192">IFERROR(SUMPRODUCT(LARGE($C192:$U192,{1,2,3,4,5,6,7,8})), "")</f>
        <v/>
      </c>
    </row>
    <row r="193" spans="1:71" s="20" customFormat="1" ht="15" customHeight="1" x14ac:dyDescent="0.25">
      <c r="A193" s="51" t="str">
        <f t="shared" si="22"/>
        <v xml:space="preserve"> </v>
      </c>
      <c r="B193" s="13"/>
      <c r="C193" s="5"/>
      <c r="D193" s="5"/>
      <c r="E193" s="5"/>
      <c r="F193" s="5"/>
      <c r="G193" s="5"/>
      <c r="H193" s="39"/>
      <c r="I193" s="5"/>
      <c r="J193" s="5"/>
      <c r="K193" s="5"/>
      <c r="L193" s="5"/>
      <c r="M193" s="5"/>
      <c r="N193" s="5"/>
      <c r="O193" s="5"/>
      <c r="P193" s="5"/>
      <c r="Q193" s="5"/>
      <c r="R193" s="84"/>
      <c r="S193" s="5"/>
      <c r="T193" s="5"/>
      <c r="U193" s="5"/>
      <c r="V193" s="40"/>
      <c r="W193" s="41">
        <f t="shared" si="24"/>
        <v>0</v>
      </c>
      <c r="X193" s="39">
        <f t="shared" si="25"/>
        <v>0</v>
      </c>
      <c r="Y193" s="48" cm="1">
        <f t="array" ref="Y193">IF($X193&lt;=6,SUM($C193:$U193),SUMPRODUCT(LARGE($C193:$U193,{1,2,3,4,5,6})))</f>
        <v>0</v>
      </c>
      <c r="Z193" s="37" t="str">
        <f t="shared" si="26"/>
        <v/>
      </c>
      <c r="AA193" s="37" t="str">
        <f t="shared" si="27"/>
        <v xml:space="preserve"> </v>
      </c>
      <c r="AB193" s="34" t="str" cm="1">
        <f t="array" ref="AB193">IFERROR(SUMPRODUCT(LARGE($C193:$U193,{1,2,3,4})), "")</f>
        <v/>
      </c>
      <c r="AC193" s="34" t="str" cm="1">
        <f t="array" ref="AC193">IFERROR(SUMPRODUCT(LARGE($C193:$U193,{1,2,3,4,5,6,7})), "")</f>
        <v/>
      </c>
      <c r="AD193" s="34" t="str" cm="1">
        <f t="array" ref="AD193">IFERROR(SUMPRODUCT(LARGE($C193:$U193,{1,2,3,4,5,6,7,8})), "")</f>
        <v/>
      </c>
    </row>
    <row r="194" spans="1:71" s="20" customFormat="1" ht="15" customHeight="1" x14ac:dyDescent="0.25">
      <c r="A194" s="51" t="str">
        <f t="shared" si="22"/>
        <v xml:space="preserve"> </v>
      </c>
      <c r="B194" s="4"/>
      <c r="C194" s="5"/>
      <c r="D194" s="5"/>
      <c r="E194" s="5"/>
      <c r="F194" s="5"/>
      <c r="G194" s="5"/>
      <c r="H194" s="39"/>
      <c r="I194" s="5"/>
      <c r="J194" s="5"/>
      <c r="K194" s="5"/>
      <c r="L194" s="5"/>
      <c r="M194" s="5"/>
      <c r="N194" s="5"/>
      <c r="O194" s="5"/>
      <c r="P194" s="5"/>
      <c r="Q194" s="5"/>
      <c r="R194" s="84"/>
      <c r="S194" s="5"/>
      <c r="T194" s="5"/>
      <c r="U194" s="5"/>
      <c r="V194" s="40"/>
      <c r="W194" s="41">
        <f t="shared" si="24"/>
        <v>0</v>
      </c>
      <c r="X194" s="39">
        <f t="shared" si="25"/>
        <v>0</v>
      </c>
      <c r="Y194" s="48" cm="1">
        <f t="array" ref="Y194">IF($X194&lt;=6,SUM($C194:$U194),SUMPRODUCT(LARGE($C194:$U194,{1,2,3,4,5,6})))</f>
        <v>0</v>
      </c>
      <c r="Z194" s="37" t="str">
        <f t="shared" si="26"/>
        <v/>
      </c>
      <c r="AA194" s="37" t="str">
        <f t="shared" si="27"/>
        <v xml:space="preserve"> </v>
      </c>
      <c r="AB194" s="34" t="str" cm="1">
        <f t="array" ref="AB194">IFERROR(SUMPRODUCT(LARGE($C194:$U194,{1,2,3,4})), "")</f>
        <v/>
      </c>
      <c r="AC194" s="34" t="str" cm="1">
        <f t="array" ref="AC194">IFERROR(SUMPRODUCT(LARGE($C194:$U194,{1,2,3,4,5,6,7})), "")</f>
        <v/>
      </c>
      <c r="AD194" s="34" t="str" cm="1">
        <f t="array" ref="AD194">IFERROR(SUMPRODUCT(LARGE($C194:$U194,{1,2,3,4,5,6,7,8})), "")</f>
        <v/>
      </c>
    </row>
    <row r="195" spans="1:71" s="20" customFormat="1" ht="15" customHeight="1" x14ac:dyDescent="0.25">
      <c r="A195" s="51" t="str">
        <f t="shared" si="22"/>
        <v xml:space="preserve"> </v>
      </c>
      <c r="B195" s="13"/>
      <c r="C195" s="5"/>
      <c r="D195" s="5"/>
      <c r="E195" s="5"/>
      <c r="F195" s="5"/>
      <c r="G195" s="5"/>
      <c r="H195" s="39"/>
      <c r="I195" s="5"/>
      <c r="J195" s="5"/>
      <c r="K195" s="5"/>
      <c r="L195" s="5"/>
      <c r="M195" s="5"/>
      <c r="N195" s="5"/>
      <c r="O195" s="5"/>
      <c r="P195" s="5"/>
      <c r="Q195" s="5"/>
      <c r="R195" s="84"/>
      <c r="S195" s="5"/>
      <c r="T195" s="5"/>
      <c r="U195" s="5"/>
      <c r="V195" s="40"/>
      <c r="W195" s="41">
        <f t="shared" si="24"/>
        <v>0</v>
      </c>
      <c r="X195" s="39">
        <f t="shared" si="25"/>
        <v>0</v>
      </c>
      <c r="Y195" s="48" cm="1">
        <f t="array" ref="Y195">IF($X195&lt;=6,SUM($C195:$U195),SUMPRODUCT(LARGE($C195:$U195,{1,2,3,4,5,6})))</f>
        <v>0</v>
      </c>
      <c r="Z195" s="37" t="str">
        <f t="shared" si="26"/>
        <v/>
      </c>
      <c r="AA195" s="37" t="str">
        <f t="shared" si="27"/>
        <v xml:space="preserve"> </v>
      </c>
      <c r="AB195" s="34" t="str" cm="1">
        <f t="array" ref="AB195">IFERROR(SUMPRODUCT(LARGE($C195:$U195,{1,2,3,4})), "")</f>
        <v/>
      </c>
      <c r="AC195" s="34" t="str" cm="1">
        <f t="array" ref="AC195">IFERROR(SUMPRODUCT(LARGE($C195:$U195,{1,2,3,4,5,6,7})), "")</f>
        <v/>
      </c>
      <c r="AD195" s="34" t="str" cm="1">
        <f t="array" ref="AD195">IFERROR(SUMPRODUCT(LARGE($C195:$U195,{1,2,3,4,5,6,7,8})), "")</f>
        <v/>
      </c>
    </row>
    <row r="196" spans="1:71" s="20" customFormat="1" ht="15" customHeight="1" x14ac:dyDescent="0.25">
      <c r="A196" s="51" t="str">
        <f t="shared" ref="A196:A259" si="28">IF(ISBLANK(B196)," ",(LEFT(B196,FIND("@",SUBSTITUTE(B196,"-","@",LEN(B196)-LEN(SUBSTITUTE(B196,"-",""))))-1)))</f>
        <v xml:space="preserve"> </v>
      </c>
      <c r="B196" s="13"/>
      <c r="C196" s="5"/>
      <c r="D196" s="5"/>
      <c r="E196" s="5"/>
      <c r="F196" s="5"/>
      <c r="G196" s="5"/>
      <c r="H196" s="39"/>
      <c r="I196" s="5"/>
      <c r="J196" s="5"/>
      <c r="K196" s="5"/>
      <c r="L196" s="5"/>
      <c r="M196" s="5"/>
      <c r="N196" s="5"/>
      <c r="O196" s="5"/>
      <c r="P196" s="5"/>
      <c r="Q196" s="5"/>
      <c r="R196" s="84"/>
      <c r="S196" s="5"/>
      <c r="T196" s="5"/>
      <c r="U196" s="5"/>
      <c r="V196" s="40"/>
      <c r="W196" s="41">
        <f t="shared" ref="W196:W259" si="29">SUM($C196:$V196)</f>
        <v>0</v>
      </c>
      <c r="X196" s="39">
        <f t="shared" ref="X196:X259" si="30">COUNTA(C196:U196)</f>
        <v>0</v>
      </c>
      <c r="Y196" s="48" cm="1">
        <f t="array" ref="Y196">IF($X196&lt;=6,SUM($C196:$U196),SUMPRODUCT(LARGE($C196:$U196,{1,2,3,4,5,6})))</f>
        <v>0</v>
      </c>
      <c r="Z196" s="37" t="str">
        <f t="shared" si="26"/>
        <v/>
      </c>
      <c r="AA196" s="37" t="str">
        <f t="shared" si="27"/>
        <v xml:space="preserve"> </v>
      </c>
      <c r="AB196" s="34" t="str" cm="1">
        <f t="array" ref="AB196">IFERROR(SUMPRODUCT(LARGE($C196:$U196,{1,2,3,4})), "")</f>
        <v/>
      </c>
      <c r="AC196" s="34" t="str" cm="1">
        <f t="array" ref="AC196">IFERROR(SUMPRODUCT(LARGE($C196:$U196,{1,2,3,4,5,6,7})), "")</f>
        <v/>
      </c>
      <c r="AD196" s="34" t="str" cm="1">
        <f t="array" ref="AD196">IFERROR(SUMPRODUCT(LARGE($C196:$U196,{1,2,3,4,5,6,7,8})), "")</f>
        <v/>
      </c>
    </row>
    <row r="197" spans="1:71" s="20" customFormat="1" ht="15" customHeight="1" x14ac:dyDescent="0.25">
      <c r="A197" s="51" t="str">
        <f t="shared" si="28"/>
        <v xml:space="preserve"> </v>
      </c>
      <c r="B197" s="13"/>
      <c r="C197" s="5"/>
      <c r="D197" s="5"/>
      <c r="E197" s="5"/>
      <c r="F197" s="5"/>
      <c r="G197" s="5"/>
      <c r="H197" s="39"/>
      <c r="I197" s="5"/>
      <c r="J197" s="5"/>
      <c r="K197" s="5"/>
      <c r="L197" s="5"/>
      <c r="M197" s="5"/>
      <c r="N197" s="5"/>
      <c r="O197" s="5"/>
      <c r="P197" s="5"/>
      <c r="Q197" s="5"/>
      <c r="R197" s="84"/>
      <c r="S197" s="5"/>
      <c r="T197" s="5"/>
      <c r="U197" s="5"/>
      <c r="V197" s="40"/>
      <c r="W197" s="41">
        <f t="shared" si="29"/>
        <v>0</v>
      </c>
      <c r="X197" s="39">
        <f t="shared" si="30"/>
        <v>0</v>
      </c>
      <c r="Y197" s="48" cm="1">
        <f t="array" ref="Y197">IF($X197&lt;=6,SUM($C197:$U197),SUMPRODUCT(LARGE($C197:$U197,{1,2,3,4,5,6})))</f>
        <v>0</v>
      </c>
      <c r="Z197" s="37" t="str">
        <f t="shared" ref="Z197:Z260" si="31">IF(AND($X197&gt;=6,Y197=Y198),"Manual Calc Needed","")</f>
        <v/>
      </c>
      <c r="AA197" s="37" t="str">
        <f t="shared" ref="AA197:AA260" si="32">IF(AND($X197&gt;=6,$Z197="Tie"),"Manual Calc Needed"," ")</f>
        <v xml:space="preserve"> </v>
      </c>
      <c r="AB197" s="34" t="str" cm="1">
        <f t="array" ref="AB197">IFERROR(SUMPRODUCT(LARGE($C197:$U197,{1,2,3,4})), "")</f>
        <v/>
      </c>
      <c r="AC197" s="34" t="str" cm="1">
        <f t="array" ref="AC197">IFERROR(SUMPRODUCT(LARGE($C197:$U197,{1,2,3,4,5,6,7})), "")</f>
        <v/>
      </c>
      <c r="AD197" s="34" t="str" cm="1">
        <f t="array" ref="AD197">IFERROR(SUMPRODUCT(LARGE($C197:$U197,{1,2,3,4,5,6,7,8})), "")</f>
        <v/>
      </c>
    </row>
    <row r="198" spans="1:71" s="20" customFormat="1" ht="15" customHeight="1" x14ac:dyDescent="0.25">
      <c r="A198" s="51" t="str">
        <f t="shared" si="28"/>
        <v xml:space="preserve"> </v>
      </c>
      <c r="B198" s="13"/>
      <c r="C198" s="5"/>
      <c r="D198" s="5"/>
      <c r="E198" s="5"/>
      <c r="F198" s="5"/>
      <c r="G198" s="5"/>
      <c r="H198" s="39"/>
      <c r="I198" s="5"/>
      <c r="J198" s="5"/>
      <c r="K198" s="5"/>
      <c r="L198" s="5"/>
      <c r="M198" s="5"/>
      <c r="N198" s="5"/>
      <c r="O198" s="5"/>
      <c r="P198" s="5"/>
      <c r="Q198" s="5"/>
      <c r="R198" s="84"/>
      <c r="S198" s="5"/>
      <c r="T198" s="5"/>
      <c r="U198" s="5"/>
      <c r="V198" s="40"/>
      <c r="W198" s="41">
        <f t="shared" si="29"/>
        <v>0</v>
      </c>
      <c r="X198" s="39">
        <f t="shared" si="30"/>
        <v>0</v>
      </c>
      <c r="Y198" s="48" cm="1">
        <f t="array" ref="Y198">IF($X198&lt;=6,SUM($C198:$U198),SUMPRODUCT(LARGE($C198:$U198,{1,2,3,4,5,6})))</f>
        <v>0</v>
      </c>
      <c r="Z198" s="37" t="str">
        <f t="shared" si="31"/>
        <v/>
      </c>
      <c r="AA198" s="37" t="str">
        <f t="shared" si="32"/>
        <v xml:space="preserve"> </v>
      </c>
      <c r="AB198" s="34" t="str" cm="1">
        <f t="array" ref="AB198">IFERROR(SUMPRODUCT(LARGE($C198:$U198,{1,2,3,4})), "")</f>
        <v/>
      </c>
      <c r="AC198" s="34" t="str" cm="1">
        <f t="array" ref="AC198">IFERROR(SUMPRODUCT(LARGE($C198:$U198,{1,2,3,4,5,6,7})), "")</f>
        <v/>
      </c>
      <c r="AD198" s="34" t="str" cm="1">
        <f t="array" ref="AD198">IFERROR(SUMPRODUCT(LARGE($C198:$U198,{1,2,3,4,5,6,7,8})), "")</f>
        <v/>
      </c>
    </row>
    <row r="199" spans="1:71" s="20" customFormat="1" ht="15" customHeight="1" x14ac:dyDescent="0.25">
      <c r="A199" s="51" t="str">
        <f t="shared" si="28"/>
        <v xml:space="preserve"> </v>
      </c>
      <c r="B199" s="13"/>
      <c r="C199" s="5"/>
      <c r="D199" s="5"/>
      <c r="E199" s="5"/>
      <c r="F199" s="5"/>
      <c r="G199" s="5"/>
      <c r="H199" s="39"/>
      <c r="I199" s="5"/>
      <c r="J199" s="5"/>
      <c r="K199" s="5"/>
      <c r="L199" s="5"/>
      <c r="M199" s="5"/>
      <c r="N199" s="5"/>
      <c r="O199" s="5"/>
      <c r="P199" s="5"/>
      <c r="Q199" s="5"/>
      <c r="R199" s="84"/>
      <c r="S199" s="5"/>
      <c r="T199" s="5"/>
      <c r="U199" s="5"/>
      <c r="V199" s="40"/>
      <c r="W199" s="41">
        <f t="shared" si="29"/>
        <v>0</v>
      </c>
      <c r="X199" s="39">
        <f t="shared" si="30"/>
        <v>0</v>
      </c>
      <c r="Y199" s="48" cm="1">
        <f t="array" ref="Y199">IF($X199&lt;=6,SUM($C199:$U199),SUMPRODUCT(LARGE($C199:$U199,{1,2,3,4,5,6})))</f>
        <v>0</v>
      </c>
      <c r="Z199" s="37" t="str">
        <f t="shared" si="31"/>
        <v/>
      </c>
      <c r="AA199" s="37" t="str">
        <f t="shared" si="32"/>
        <v xml:space="preserve"> </v>
      </c>
      <c r="AB199" s="34" t="str" cm="1">
        <f t="array" ref="AB199">IFERROR(SUMPRODUCT(LARGE($C199:$U199,{1,2,3,4})), "")</f>
        <v/>
      </c>
      <c r="AC199" s="34" t="str" cm="1">
        <f t="array" ref="AC199">IFERROR(SUMPRODUCT(LARGE($C199:$U199,{1,2,3,4,5,6,7})), "")</f>
        <v/>
      </c>
      <c r="AD199" s="34" t="str" cm="1">
        <f t="array" ref="AD199">IFERROR(SUMPRODUCT(LARGE($C199:$U199,{1,2,3,4,5,6,7,8})), "")</f>
        <v/>
      </c>
    </row>
    <row r="200" spans="1:71" s="20" customFormat="1" ht="15" customHeight="1" x14ac:dyDescent="0.25">
      <c r="A200" s="51" t="str">
        <f t="shared" si="28"/>
        <v xml:space="preserve"> </v>
      </c>
      <c r="B200" s="13"/>
      <c r="C200" s="5"/>
      <c r="D200" s="5"/>
      <c r="E200" s="5"/>
      <c r="F200" s="5"/>
      <c r="G200" s="5"/>
      <c r="H200" s="39"/>
      <c r="I200" s="5"/>
      <c r="J200" s="5"/>
      <c r="K200" s="5"/>
      <c r="L200" s="5"/>
      <c r="M200" s="5"/>
      <c r="N200" s="5"/>
      <c r="O200" s="5"/>
      <c r="P200" s="5"/>
      <c r="Q200" s="5"/>
      <c r="R200" s="84"/>
      <c r="S200" s="5"/>
      <c r="T200" s="5"/>
      <c r="U200" s="5"/>
      <c r="V200" s="40"/>
      <c r="W200" s="41">
        <f t="shared" si="29"/>
        <v>0</v>
      </c>
      <c r="X200" s="39">
        <f t="shared" si="30"/>
        <v>0</v>
      </c>
      <c r="Y200" s="48" cm="1">
        <f t="array" ref="Y200">IF($X200&lt;=6,SUM($C200:$U200),SUMPRODUCT(LARGE($C200:$U200,{1,2,3,4,5,6})))</f>
        <v>0</v>
      </c>
      <c r="Z200" s="37" t="str">
        <f t="shared" si="31"/>
        <v/>
      </c>
      <c r="AA200" s="37" t="str">
        <f t="shared" si="32"/>
        <v xml:space="preserve"> </v>
      </c>
      <c r="AB200" s="34" t="str" cm="1">
        <f t="array" ref="AB200">IFERROR(SUMPRODUCT(LARGE($C200:$U200,{1,2,3,4})), "")</f>
        <v/>
      </c>
      <c r="AC200" s="34" t="str" cm="1">
        <f t="array" ref="AC200">IFERROR(SUMPRODUCT(LARGE($C200:$U200,{1,2,3,4,5,6,7})), "")</f>
        <v/>
      </c>
      <c r="AD200" s="34" t="str" cm="1">
        <f t="array" ref="AD200">IFERROR(SUMPRODUCT(LARGE($C200:$U200,{1,2,3,4,5,6,7,8})), "")</f>
        <v/>
      </c>
    </row>
    <row r="201" spans="1:71" s="20" customFormat="1" ht="15" customHeight="1" x14ac:dyDescent="0.25">
      <c r="A201" s="51" t="str">
        <f t="shared" si="28"/>
        <v xml:space="preserve"> </v>
      </c>
      <c r="B201" s="13"/>
      <c r="C201" s="5"/>
      <c r="D201" s="5"/>
      <c r="E201" s="5"/>
      <c r="F201" s="5"/>
      <c r="G201" s="5"/>
      <c r="H201" s="39"/>
      <c r="I201" s="5"/>
      <c r="J201" s="5"/>
      <c r="K201" s="5"/>
      <c r="L201" s="5"/>
      <c r="M201" s="5"/>
      <c r="N201" s="5"/>
      <c r="O201" s="5"/>
      <c r="P201" s="5"/>
      <c r="Q201" s="5"/>
      <c r="R201" s="84"/>
      <c r="S201" s="5"/>
      <c r="T201" s="5"/>
      <c r="U201" s="5"/>
      <c r="V201" s="40"/>
      <c r="W201" s="41">
        <f t="shared" si="29"/>
        <v>0</v>
      </c>
      <c r="X201" s="39">
        <f t="shared" si="30"/>
        <v>0</v>
      </c>
      <c r="Y201" s="48" cm="1">
        <f t="array" ref="Y201">IF($X201&lt;=6,SUM($C201:$U201),SUMPRODUCT(LARGE($C201:$U201,{1,2,3,4,5,6})))</f>
        <v>0</v>
      </c>
      <c r="Z201" s="37" t="str">
        <f t="shared" si="31"/>
        <v/>
      </c>
      <c r="AA201" s="37" t="str">
        <f t="shared" si="32"/>
        <v xml:space="preserve"> </v>
      </c>
      <c r="AB201" s="34" t="str" cm="1">
        <f t="array" ref="AB201">IFERROR(SUMPRODUCT(LARGE($C201:$U201,{1,2,3,4})), "")</f>
        <v/>
      </c>
      <c r="AC201" s="34" t="str" cm="1">
        <f t="array" ref="AC201">IFERROR(SUMPRODUCT(LARGE($C201:$U201,{1,2,3,4,5,6,7})), "")</f>
        <v/>
      </c>
      <c r="AD201" s="34" t="str" cm="1">
        <f t="array" ref="AD201">IFERROR(SUMPRODUCT(LARGE($C201:$U201,{1,2,3,4,5,6,7,8})), "")</f>
        <v/>
      </c>
    </row>
    <row r="202" spans="1:71" s="20" customFormat="1" ht="15" customHeight="1" x14ac:dyDescent="0.25">
      <c r="A202" s="51" t="str">
        <f t="shared" si="28"/>
        <v xml:space="preserve"> </v>
      </c>
      <c r="B202" s="13"/>
      <c r="C202" s="5"/>
      <c r="D202" s="5"/>
      <c r="E202" s="5"/>
      <c r="F202" s="5"/>
      <c r="G202" s="5"/>
      <c r="H202" s="39"/>
      <c r="I202" s="5"/>
      <c r="J202" s="5"/>
      <c r="K202" s="5"/>
      <c r="L202" s="5"/>
      <c r="M202" s="5"/>
      <c r="N202" s="5"/>
      <c r="O202" s="5"/>
      <c r="P202" s="5"/>
      <c r="Q202" s="5"/>
      <c r="R202" s="84"/>
      <c r="S202" s="5"/>
      <c r="T202" s="5"/>
      <c r="U202" s="5"/>
      <c r="V202" s="40"/>
      <c r="W202" s="41">
        <f t="shared" si="29"/>
        <v>0</v>
      </c>
      <c r="X202" s="39">
        <f t="shared" si="30"/>
        <v>0</v>
      </c>
      <c r="Y202" s="48" cm="1">
        <f t="array" ref="Y202">IF($X202&lt;=6,SUM($C202:$U202),SUMPRODUCT(LARGE($C202:$U202,{1,2,3,4,5,6})))</f>
        <v>0</v>
      </c>
      <c r="Z202" s="37" t="str">
        <f t="shared" si="31"/>
        <v/>
      </c>
      <c r="AA202" s="37" t="str">
        <f t="shared" si="32"/>
        <v xml:space="preserve"> </v>
      </c>
      <c r="AB202" s="34" t="str" cm="1">
        <f t="array" ref="AB202">IFERROR(SUMPRODUCT(LARGE($C202:$U202,{1,2,3,4})), "")</f>
        <v/>
      </c>
      <c r="AC202" s="34" t="str" cm="1">
        <f t="array" ref="AC202">IFERROR(SUMPRODUCT(LARGE($C202:$U202,{1,2,3,4,5,6,7})), "")</f>
        <v/>
      </c>
      <c r="AD202" s="34" t="str" cm="1">
        <f t="array" ref="AD202">IFERROR(SUMPRODUCT(LARGE($C202:$U202,{1,2,3,4,5,6,7,8})), "")</f>
        <v/>
      </c>
    </row>
    <row r="203" spans="1:71" s="20" customFormat="1" ht="15" customHeight="1" x14ac:dyDescent="0.25">
      <c r="A203" s="51" t="str">
        <f t="shared" si="28"/>
        <v xml:space="preserve"> </v>
      </c>
      <c r="B203" s="13"/>
      <c r="C203" s="5"/>
      <c r="D203" s="5"/>
      <c r="E203" s="5"/>
      <c r="F203" s="5"/>
      <c r="G203" s="5"/>
      <c r="H203" s="39"/>
      <c r="I203" s="5"/>
      <c r="J203" s="5"/>
      <c r="K203" s="5"/>
      <c r="L203" s="5"/>
      <c r="M203" s="5"/>
      <c r="N203" s="5"/>
      <c r="O203" s="5"/>
      <c r="P203" s="5"/>
      <c r="Q203" s="5"/>
      <c r="R203" s="84"/>
      <c r="S203" s="5"/>
      <c r="T203" s="5"/>
      <c r="U203" s="5"/>
      <c r="V203" s="40"/>
      <c r="W203" s="41">
        <f t="shared" si="29"/>
        <v>0</v>
      </c>
      <c r="X203" s="39">
        <f t="shared" si="30"/>
        <v>0</v>
      </c>
      <c r="Y203" s="48" cm="1">
        <f t="array" ref="Y203">IF($X203&lt;=6,SUM($C203:$U203),SUMPRODUCT(LARGE($C203:$U203,{1,2,3,4,5,6})))</f>
        <v>0</v>
      </c>
      <c r="Z203" s="37" t="str">
        <f t="shared" si="31"/>
        <v/>
      </c>
      <c r="AA203" s="37" t="str">
        <f t="shared" si="32"/>
        <v xml:space="preserve"> </v>
      </c>
      <c r="AB203" s="34" t="str" cm="1">
        <f t="array" ref="AB203">IFERROR(SUMPRODUCT(LARGE($C203:$U203,{1,2,3,4})), "")</f>
        <v/>
      </c>
      <c r="AC203" s="34" t="str" cm="1">
        <f t="array" ref="AC203">IFERROR(SUMPRODUCT(LARGE($C203:$U203,{1,2,3,4,5,6,7})), "")</f>
        <v/>
      </c>
      <c r="AD203" s="34" t="str" cm="1">
        <f t="array" ref="AD203">IFERROR(SUMPRODUCT(LARGE($C203:$U203,{1,2,3,4,5,6,7,8})), "")</f>
        <v/>
      </c>
    </row>
    <row r="204" spans="1:71" s="20" customFormat="1" ht="15" customHeight="1" x14ac:dyDescent="0.25">
      <c r="A204" s="45" t="str">
        <f t="shared" si="28"/>
        <v xml:space="preserve"> </v>
      </c>
      <c r="B204" s="13"/>
      <c r="C204" s="5"/>
      <c r="D204" s="5"/>
      <c r="E204" s="5"/>
      <c r="F204" s="5"/>
      <c r="G204" s="5"/>
      <c r="H204" s="39"/>
      <c r="I204" s="5"/>
      <c r="J204" s="5"/>
      <c r="K204" s="5"/>
      <c r="L204" s="5"/>
      <c r="M204" s="5"/>
      <c r="N204" s="5"/>
      <c r="O204" s="5"/>
      <c r="P204" s="5"/>
      <c r="Q204" s="5"/>
      <c r="R204" s="84"/>
      <c r="S204" s="5"/>
      <c r="T204" s="5"/>
      <c r="U204" s="5"/>
      <c r="V204" s="40"/>
      <c r="W204" s="41">
        <f t="shared" si="29"/>
        <v>0</v>
      </c>
      <c r="X204" s="39">
        <f t="shared" si="30"/>
        <v>0</v>
      </c>
      <c r="Y204" s="48" cm="1">
        <f t="array" ref="Y204">IF($X204&lt;=6,SUM($C204:$U204),SUMPRODUCT(LARGE($C204:$U204,{1,2,3,4,5,6})))</f>
        <v>0</v>
      </c>
      <c r="Z204" s="37" t="str">
        <f t="shared" si="31"/>
        <v/>
      </c>
      <c r="AA204" s="37" t="str">
        <f t="shared" si="32"/>
        <v xml:space="preserve"> </v>
      </c>
      <c r="AB204" s="34" t="str" cm="1">
        <f t="array" ref="AB204">IFERROR(SUMPRODUCT(LARGE($C204:$U204,{1,2,3,4})), "")</f>
        <v/>
      </c>
      <c r="AC204" s="34" t="str" cm="1">
        <f t="array" ref="AC204">IFERROR(SUMPRODUCT(LARGE($C204:$U204,{1,2,3,4,5,6,7})), "")</f>
        <v/>
      </c>
      <c r="AD204" s="34" t="str" cm="1">
        <f t="array" ref="AD204">IFERROR(SUMPRODUCT(LARGE($C204:$U204,{1,2,3,4,5,6,7,8})), "")</f>
        <v/>
      </c>
    </row>
    <row r="205" spans="1:71" s="20" customFormat="1" ht="15" customHeight="1" x14ac:dyDescent="0.25">
      <c r="A205" s="45" t="str">
        <f t="shared" si="28"/>
        <v xml:space="preserve"> </v>
      </c>
      <c r="B205" s="13"/>
      <c r="C205" s="5"/>
      <c r="D205" s="5"/>
      <c r="E205" s="5"/>
      <c r="F205" s="5"/>
      <c r="G205" s="5"/>
      <c r="H205" s="39"/>
      <c r="I205" s="5"/>
      <c r="J205" s="5"/>
      <c r="K205" s="5"/>
      <c r="L205" s="5"/>
      <c r="M205" s="5"/>
      <c r="N205" s="5"/>
      <c r="O205" s="5"/>
      <c r="P205" s="5"/>
      <c r="Q205" s="5"/>
      <c r="R205" s="84"/>
      <c r="S205" s="5"/>
      <c r="T205" s="5"/>
      <c r="U205" s="5"/>
      <c r="V205" s="40"/>
      <c r="W205" s="41">
        <f t="shared" si="29"/>
        <v>0</v>
      </c>
      <c r="X205" s="39">
        <f t="shared" si="30"/>
        <v>0</v>
      </c>
      <c r="Y205" s="48" cm="1">
        <f t="array" ref="Y205">IF($X205&lt;=6,SUM($C205:$U205),SUMPRODUCT(LARGE($C205:$U205,{1,2,3,4,5,6})))</f>
        <v>0</v>
      </c>
      <c r="Z205" s="37" t="str">
        <f t="shared" si="31"/>
        <v/>
      </c>
      <c r="AA205" s="37" t="str">
        <f t="shared" si="32"/>
        <v xml:space="preserve"> </v>
      </c>
      <c r="AB205" s="34" t="str" cm="1">
        <f t="array" ref="AB205">IFERROR(SUMPRODUCT(LARGE($C205:$U205,{1,2,3,4})), "")</f>
        <v/>
      </c>
      <c r="AC205" s="34" t="str" cm="1">
        <f t="array" ref="AC205">IFERROR(SUMPRODUCT(LARGE($C205:$U205,{1,2,3,4,5,6,7})), "")</f>
        <v/>
      </c>
      <c r="AD205" s="34" t="str" cm="1">
        <f t="array" ref="AD205">IFERROR(SUMPRODUCT(LARGE($C205:$U205,{1,2,3,4,5,6,7,8})), "")</f>
        <v/>
      </c>
    </row>
    <row r="206" spans="1:71" s="20" customFormat="1" ht="15" customHeight="1" x14ac:dyDescent="0.25">
      <c r="A206" s="45" t="str">
        <f t="shared" si="28"/>
        <v xml:space="preserve"> </v>
      </c>
      <c r="B206" s="13"/>
      <c r="C206" s="5"/>
      <c r="D206" s="5"/>
      <c r="E206" s="5"/>
      <c r="F206" s="5"/>
      <c r="G206" s="5"/>
      <c r="H206" s="39"/>
      <c r="I206" s="5"/>
      <c r="J206" s="5"/>
      <c r="K206" s="5"/>
      <c r="L206" s="5"/>
      <c r="M206" s="5"/>
      <c r="N206" s="5"/>
      <c r="O206" s="5"/>
      <c r="P206" s="5"/>
      <c r="Q206" s="5"/>
      <c r="R206" s="84"/>
      <c r="S206" s="5"/>
      <c r="T206" s="5"/>
      <c r="U206" s="5"/>
      <c r="V206" s="40"/>
      <c r="W206" s="41">
        <f t="shared" si="29"/>
        <v>0</v>
      </c>
      <c r="X206" s="39">
        <f t="shared" si="30"/>
        <v>0</v>
      </c>
      <c r="Y206" s="48" cm="1">
        <f t="array" ref="Y206">IF($X206&lt;=6,SUM($C206:$U206),SUMPRODUCT(LARGE($C206:$U206,{1,2,3,4,5,6})))</f>
        <v>0</v>
      </c>
      <c r="Z206" s="37" t="str">
        <f t="shared" si="31"/>
        <v/>
      </c>
      <c r="AA206" s="37" t="str">
        <f t="shared" si="32"/>
        <v xml:space="preserve"> </v>
      </c>
      <c r="AB206" s="34" t="str" cm="1">
        <f t="array" ref="AB206">IFERROR(SUMPRODUCT(LARGE($C206:$U206,{1,2,3,4})), "")</f>
        <v/>
      </c>
      <c r="AC206" s="34" t="str" cm="1">
        <f t="array" ref="AC206">IFERROR(SUMPRODUCT(LARGE($C206:$U206,{1,2,3,4,5,6,7})), "")</f>
        <v/>
      </c>
      <c r="AD206" s="34" t="str" cm="1">
        <f t="array" ref="AD206">IFERROR(SUMPRODUCT(LARGE($C206:$U206,{1,2,3,4,5,6,7,8})), "")</f>
        <v/>
      </c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s="20" customFormat="1" ht="15" customHeight="1" x14ac:dyDescent="0.25">
      <c r="A207" s="45" t="str">
        <f t="shared" si="28"/>
        <v xml:space="preserve"> </v>
      </c>
      <c r="B207" s="13"/>
      <c r="C207" s="5"/>
      <c r="D207" s="5"/>
      <c r="E207" s="5"/>
      <c r="F207" s="5"/>
      <c r="G207" s="5"/>
      <c r="H207" s="39"/>
      <c r="I207" s="5"/>
      <c r="J207" s="5"/>
      <c r="K207" s="5"/>
      <c r="L207" s="5"/>
      <c r="M207" s="5"/>
      <c r="N207" s="5"/>
      <c r="O207" s="5"/>
      <c r="P207" s="5"/>
      <c r="Q207" s="5"/>
      <c r="R207" s="84"/>
      <c r="S207" s="5"/>
      <c r="T207" s="5"/>
      <c r="U207" s="5"/>
      <c r="V207" s="40"/>
      <c r="W207" s="41">
        <f t="shared" si="29"/>
        <v>0</v>
      </c>
      <c r="X207" s="39">
        <f t="shared" si="30"/>
        <v>0</v>
      </c>
      <c r="Y207" s="48" cm="1">
        <f t="array" ref="Y207">IF($X207&lt;=6,SUM($C207:$U207),SUMPRODUCT(LARGE($C207:$U207,{1,2,3,4,5,6})))</f>
        <v>0</v>
      </c>
      <c r="Z207" s="37" t="str">
        <f t="shared" si="31"/>
        <v/>
      </c>
      <c r="AA207" s="37" t="str">
        <f t="shared" si="32"/>
        <v xml:space="preserve"> </v>
      </c>
      <c r="AB207" s="34" t="str" cm="1">
        <f t="array" ref="AB207">IFERROR(SUMPRODUCT(LARGE($C207:$U207,{1,2,3,4})), "")</f>
        <v/>
      </c>
      <c r="AC207" s="34" t="str" cm="1">
        <f t="array" ref="AC207">IFERROR(SUMPRODUCT(LARGE($C207:$U207,{1,2,3,4,5,6,7})), "")</f>
        <v/>
      </c>
      <c r="AD207" s="34" t="str" cm="1">
        <f t="array" ref="AD207">IFERROR(SUMPRODUCT(LARGE($C207:$U207,{1,2,3,4,5,6,7,8})), "")</f>
        <v/>
      </c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s="20" customFormat="1" ht="15" customHeight="1" x14ac:dyDescent="0.25">
      <c r="A208" s="45" t="str">
        <f t="shared" si="28"/>
        <v xml:space="preserve"> </v>
      </c>
      <c r="B208" s="13"/>
      <c r="C208" s="5"/>
      <c r="D208" s="5"/>
      <c r="E208" s="5"/>
      <c r="F208" s="5"/>
      <c r="G208" s="5"/>
      <c r="H208" s="39"/>
      <c r="I208" s="5"/>
      <c r="J208" s="5"/>
      <c r="K208" s="5"/>
      <c r="L208" s="5"/>
      <c r="M208" s="5"/>
      <c r="N208" s="5"/>
      <c r="O208" s="5"/>
      <c r="P208" s="5"/>
      <c r="Q208" s="5"/>
      <c r="R208" s="84"/>
      <c r="S208" s="5"/>
      <c r="T208" s="5"/>
      <c r="U208" s="5"/>
      <c r="V208" s="40"/>
      <c r="W208" s="41">
        <f t="shared" si="29"/>
        <v>0</v>
      </c>
      <c r="X208" s="39">
        <f t="shared" si="30"/>
        <v>0</v>
      </c>
      <c r="Y208" s="48" cm="1">
        <f t="array" ref="Y208">IF($X208&lt;=6,SUM($C208:$U208),SUMPRODUCT(LARGE($C208:$U208,{1,2,3,4,5,6})))</f>
        <v>0</v>
      </c>
      <c r="Z208" s="37" t="str">
        <f t="shared" si="31"/>
        <v/>
      </c>
      <c r="AA208" s="37" t="str">
        <f t="shared" si="32"/>
        <v xml:space="preserve"> </v>
      </c>
      <c r="AB208" s="34" t="str" cm="1">
        <f t="array" ref="AB208">IFERROR(SUMPRODUCT(LARGE($C208:$U208,{1,2,3,4})), "")</f>
        <v/>
      </c>
      <c r="AC208" s="34" t="str" cm="1">
        <f t="array" ref="AC208">IFERROR(SUMPRODUCT(LARGE($C208:$U208,{1,2,3,4,5,6,7})), "")</f>
        <v/>
      </c>
      <c r="AD208" s="34" t="str" cm="1">
        <f t="array" ref="AD208">IFERROR(SUMPRODUCT(LARGE($C208:$U208,{1,2,3,4,5,6,7,8})), "")</f>
        <v/>
      </c>
    </row>
    <row r="209" spans="1:71" s="20" customFormat="1" ht="15" customHeight="1" x14ac:dyDescent="0.25">
      <c r="A209" s="45" t="str">
        <f t="shared" si="28"/>
        <v xml:space="preserve"> </v>
      </c>
      <c r="B209" s="13"/>
      <c r="C209" s="5"/>
      <c r="D209" s="5"/>
      <c r="E209" s="5"/>
      <c r="F209" s="5"/>
      <c r="G209" s="5"/>
      <c r="H209" s="39"/>
      <c r="I209" s="5"/>
      <c r="J209" s="5"/>
      <c r="K209" s="5"/>
      <c r="L209" s="5"/>
      <c r="M209" s="5"/>
      <c r="N209" s="5"/>
      <c r="O209" s="5"/>
      <c r="P209" s="5"/>
      <c r="Q209" s="5"/>
      <c r="R209" s="84"/>
      <c r="S209" s="5"/>
      <c r="T209" s="5"/>
      <c r="U209" s="5"/>
      <c r="V209" s="40"/>
      <c r="W209" s="41">
        <f t="shared" si="29"/>
        <v>0</v>
      </c>
      <c r="X209" s="39">
        <f t="shared" si="30"/>
        <v>0</v>
      </c>
      <c r="Y209" s="48" cm="1">
        <f t="array" ref="Y209">IF($X209&lt;=6,SUM($C209:$U209),SUMPRODUCT(LARGE($C209:$U209,{1,2,3,4,5,6})))</f>
        <v>0</v>
      </c>
      <c r="Z209" s="37" t="str">
        <f t="shared" si="31"/>
        <v/>
      </c>
      <c r="AA209" s="37" t="str">
        <f t="shared" si="32"/>
        <v xml:space="preserve"> </v>
      </c>
      <c r="AB209" s="34" t="str" cm="1">
        <f t="array" ref="AB209">IFERROR(SUMPRODUCT(LARGE($C209:$U209,{1,2,3,4})), "")</f>
        <v/>
      </c>
      <c r="AC209" s="34" t="str" cm="1">
        <f t="array" ref="AC209">IFERROR(SUMPRODUCT(LARGE($C209:$U209,{1,2,3,4,5,6,7})), "")</f>
        <v/>
      </c>
      <c r="AD209" s="34" t="str" cm="1">
        <f t="array" ref="AD209">IFERROR(SUMPRODUCT(LARGE($C209:$U209,{1,2,3,4,5,6,7,8})), "")</f>
        <v/>
      </c>
    </row>
    <row r="210" spans="1:71" s="20" customFormat="1" ht="15" customHeight="1" x14ac:dyDescent="0.25">
      <c r="A210" s="45" t="str">
        <f t="shared" si="28"/>
        <v xml:space="preserve"> </v>
      </c>
      <c r="B210" s="4"/>
      <c r="C210" s="5"/>
      <c r="D210" s="5"/>
      <c r="E210" s="5"/>
      <c r="F210" s="5"/>
      <c r="G210" s="5"/>
      <c r="H210" s="39"/>
      <c r="I210" s="5"/>
      <c r="J210" s="5"/>
      <c r="K210" s="5"/>
      <c r="L210" s="5"/>
      <c r="M210" s="5"/>
      <c r="N210" s="5"/>
      <c r="O210" s="5"/>
      <c r="P210" s="5"/>
      <c r="Q210" s="5"/>
      <c r="R210" s="84"/>
      <c r="S210" s="5"/>
      <c r="T210" s="5"/>
      <c r="U210" s="5"/>
      <c r="V210" s="40"/>
      <c r="W210" s="41">
        <f t="shared" si="29"/>
        <v>0</v>
      </c>
      <c r="X210" s="39">
        <f t="shared" si="30"/>
        <v>0</v>
      </c>
      <c r="Y210" s="48" cm="1">
        <f t="array" ref="Y210">IF($X210&lt;=6,SUM($C210:$U210),SUMPRODUCT(LARGE($C210:$U210,{1,2,3,4,5,6})))</f>
        <v>0</v>
      </c>
      <c r="Z210" s="37" t="str">
        <f t="shared" si="31"/>
        <v/>
      </c>
      <c r="AA210" s="37" t="str">
        <f t="shared" si="32"/>
        <v xml:space="preserve"> </v>
      </c>
      <c r="AB210" s="34" t="str" cm="1">
        <f t="array" ref="AB210">IFERROR(SUMPRODUCT(LARGE($C210:$U210,{1,2,3,4})), "")</f>
        <v/>
      </c>
      <c r="AC210" s="34" t="str" cm="1">
        <f t="array" ref="AC210">IFERROR(SUMPRODUCT(LARGE($C210:$U210,{1,2,3,4,5,6,7})), "")</f>
        <v/>
      </c>
      <c r="AD210" s="34" t="str" cm="1">
        <f t="array" ref="AD210">IFERROR(SUMPRODUCT(LARGE($C210:$U210,{1,2,3,4,5,6,7,8})), "")</f>
        <v/>
      </c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s="20" customFormat="1" ht="15" customHeight="1" x14ac:dyDescent="0.25">
      <c r="A211" s="45" t="str">
        <f t="shared" si="28"/>
        <v xml:space="preserve"> </v>
      </c>
      <c r="B211" s="13"/>
      <c r="C211" s="5"/>
      <c r="D211" s="5"/>
      <c r="E211" s="5"/>
      <c r="F211" s="5"/>
      <c r="G211" s="5"/>
      <c r="H211" s="39"/>
      <c r="I211" s="5"/>
      <c r="J211" s="5"/>
      <c r="K211" s="5"/>
      <c r="L211" s="5"/>
      <c r="M211" s="5"/>
      <c r="N211" s="5"/>
      <c r="O211" s="5"/>
      <c r="P211" s="5"/>
      <c r="Q211" s="5"/>
      <c r="R211" s="84"/>
      <c r="S211" s="5"/>
      <c r="T211" s="5"/>
      <c r="U211" s="5"/>
      <c r="V211" s="40"/>
      <c r="W211" s="41">
        <f t="shared" si="29"/>
        <v>0</v>
      </c>
      <c r="X211" s="39">
        <f t="shared" si="30"/>
        <v>0</v>
      </c>
      <c r="Y211" s="48" cm="1">
        <f t="array" ref="Y211">IF($X211&lt;=6,SUM($C211:$U211),SUMPRODUCT(LARGE($C211:$U211,{1,2,3,4,5,6})))</f>
        <v>0</v>
      </c>
      <c r="Z211" s="37" t="str">
        <f t="shared" si="31"/>
        <v/>
      </c>
      <c r="AA211" s="37" t="str">
        <f t="shared" si="32"/>
        <v xml:space="preserve"> </v>
      </c>
      <c r="AB211" s="34" t="str" cm="1">
        <f t="array" ref="AB211">IFERROR(SUMPRODUCT(LARGE($C211:$U211,{1,2,3,4})), "")</f>
        <v/>
      </c>
      <c r="AC211" s="34" t="str" cm="1">
        <f t="array" ref="AC211">IFERROR(SUMPRODUCT(LARGE($C211:$U211,{1,2,3,4,5,6,7})), "")</f>
        <v/>
      </c>
      <c r="AD211" s="34" t="str" cm="1">
        <f t="array" ref="AD211">IFERROR(SUMPRODUCT(LARGE($C211:$U211,{1,2,3,4,5,6,7,8})), "")</f>
        <v/>
      </c>
    </row>
    <row r="212" spans="1:71" s="20" customFormat="1" ht="15" customHeight="1" x14ac:dyDescent="0.25">
      <c r="A212" s="45" t="str">
        <f t="shared" si="28"/>
        <v xml:space="preserve"> </v>
      </c>
      <c r="B212" s="13"/>
      <c r="C212" s="5"/>
      <c r="D212" s="5"/>
      <c r="E212" s="5"/>
      <c r="F212" s="5"/>
      <c r="G212" s="5"/>
      <c r="H212" s="39"/>
      <c r="I212" s="5"/>
      <c r="J212" s="5"/>
      <c r="K212" s="5"/>
      <c r="L212" s="5"/>
      <c r="M212" s="5"/>
      <c r="N212" s="5"/>
      <c r="O212" s="5"/>
      <c r="P212" s="5"/>
      <c r="Q212" s="5"/>
      <c r="R212" s="84"/>
      <c r="S212" s="5"/>
      <c r="T212" s="5"/>
      <c r="U212" s="5"/>
      <c r="V212" s="40"/>
      <c r="W212" s="41">
        <f t="shared" si="29"/>
        <v>0</v>
      </c>
      <c r="X212" s="39">
        <f t="shared" si="30"/>
        <v>0</v>
      </c>
      <c r="Y212" s="48" cm="1">
        <f t="array" ref="Y212">IF($X212&lt;=6,SUM($C212:$U212),SUMPRODUCT(LARGE($C212:$U212,{1,2,3,4,5,6})))</f>
        <v>0</v>
      </c>
      <c r="Z212" s="37" t="str">
        <f t="shared" si="31"/>
        <v/>
      </c>
      <c r="AA212" s="37" t="str">
        <f t="shared" si="32"/>
        <v xml:space="preserve"> </v>
      </c>
      <c r="AB212" s="34" t="str" cm="1">
        <f t="array" ref="AB212">IFERROR(SUMPRODUCT(LARGE($C212:$U212,{1,2,3,4})), "")</f>
        <v/>
      </c>
      <c r="AC212" s="34" t="str" cm="1">
        <f t="array" ref="AC212">IFERROR(SUMPRODUCT(LARGE($C212:$U212,{1,2,3,4,5,6,7})), "")</f>
        <v/>
      </c>
      <c r="AD212" s="34" t="str" cm="1">
        <f t="array" ref="AD212">IFERROR(SUMPRODUCT(LARGE($C212:$U212,{1,2,3,4,5,6,7,8})), "")</f>
        <v/>
      </c>
    </row>
    <row r="213" spans="1:71" s="20" customFormat="1" ht="15" customHeight="1" x14ac:dyDescent="0.25">
      <c r="A213" s="45" t="str">
        <f t="shared" si="28"/>
        <v xml:space="preserve"> </v>
      </c>
      <c r="B213" s="13"/>
      <c r="C213" s="5"/>
      <c r="D213" s="5"/>
      <c r="E213" s="5"/>
      <c r="F213" s="5"/>
      <c r="G213" s="5"/>
      <c r="H213" s="39"/>
      <c r="I213" s="5"/>
      <c r="J213" s="5"/>
      <c r="K213" s="5"/>
      <c r="L213" s="5"/>
      <c r="M213" s="5"/>
      <c r="N213" s="5"/>
      <c r="O213" s="5"/>
      <c r="P213" s="5"/>
      <c r="Q213" s="5"/>
      <c r="R213" s="84"/>
      <c r="S213" s="5"/>
      <c r="T213" s="5"/>
      <c r="U213" s="5"/>
      <c r="V213" s="40"/>
      <c r="W213" s="41">
        <f t="shared" si="29"/>
        <v>0</v>
      </c>
      <c r="X213" s="39">
        <f t="shared" si="30"/>
        <v>0</v>
      </c>
      <c r="Y213" s="48" cm="1">
        <f t="array" ref="Y213">IF($X213&lt;=6,SUM($C213:$U213),SUMPRODUCT(LARGE($C213:$U213,{1,2,3,4,5,6})))</f>
        <v>0</v>
      </c>
      <c r="Z213" s="37" t="str">
        <f t="shared" si="31"/>
        <v/>
      </c>
      <c r="AA213" s="37" t="str">
        <f t="shared" si="32"/>
        <v xml:space="preserve"> </v>
      </c>
      <c r="AB213" s="34" t="str" cm="1">
        <f t="array" ref="AB213">IFERROR(SUMPRODUCT(LARGE($C213:$U213,{1,2,3,4})), "")</f>
        <v/>
      </c>
      <c r="AC213" s="34" t="str" cm="1">
        <f t="array" ref="AC213">IFERROR(SUMPRODUCT(LARGE($C213:$U213,{1,2,3,4,5,6,7})), "")</f>
        <v/>
      </c>
      <c r="AD213" s="34" t="str" cm="1">
        <f t="array" ref="AD213">IFERROR(SUMPRODUCT(LARGE($C213:$U213,{1,2,3,4,5,6,7,8})), "")</f>
        <v/>
      </c>
    </row>
    <row r="214" spans="1:71" s="20" customFormat="1" ht="15" customHeight="1" x14ac:dyDescent="0.25">
      <c r="A214" s="51" t="str">
        <f t="shared" si="28"/>
        <v xml:space="preserve"> </v>
      </c>
      <c r="B214" s="13"/>
      <c r="C214" s="5"/>
      <c r="D214" s="5"/>
      <c r="E214" s="5"/>
      <c r="F214" s="5"/>
      <c r="G214" s="5"/>
      <c r="H214" s="39"/>
      <c r="I214" s="5"/>
      <c r="J214" s="5"/>
      <c r="K214" s="5"/>
      <c r="L214" s="5"/>
      <c r="M214" s="5"/>
      <c r="N214" s="5"/>
      <c r="O214" s="5"/>
      <c r="P214" s="5"/>
      <c r="Q214" s="5"/>
      <c r="R214" s="84"/>
      <c r="S214" s="5"/>
      <c r="T214" s="5"/>
      <c r="U214" s="5"/>
      <c r="V214" s="40"/>
      <c r="W214" s="41">
        <f t="shared" si="29"/>
        <v>0</v>
      </c>
      <c r="X214" s="39">
        <f t="shared" si="30"/>
        <v>0</v>
      </c>
      <c r="Y214" s="48" cm="1">
        <f t="array" ref="Y214">IF($X214&lt;=6,SUM($C214:$U214),SUMPRODUCT(LARGE($C214:$U214,{1,2,3,4,5,6})))</f>
        <v>0</v>
      </c>
      <c r="Z214" s="37" t="str">
        <f t="shared" si="31"/>
        <v/>
      </c>
      <c r="AA214" s="37" t="str">
        <f t="shared" si="32"/>
        <v xml:space="preserve"> </v>
      </c>
      <c r="AB214" s="34" t="str" cm="1">
        <f t="array" ref="AB214">IFERROR(SUMPRODUCT(LARGE($C214:$U214,{1,2,3,4})), "")</f>
        <v/>
      </c>
      <c r="AC214" s="34" t="str" cm="1">
        <f t="array" ref="AC214">IFERROR(SUMPRODUCT(LARGE($C214:$U214,{1,2,3,4,5,6,7})), "")</f>
        <v/>
      </c>
      <c r="AD214" s="34" t="str" cm="1">
        <f t="array" ref="AD214">IFERROR(SUMPRODUCT(LARGE($C214:$U214,{1,2,3,4,5,6,7,8})), "")</f>
        <v/>
      </c>
    </row>
    <row r="215" spans="1:71" s="20" customFormat="1" ht="15" customHeight="1" x14ac:dyDescent="0.25">
      <c r="A215" s="51" t="str">
        <f t="shared" si="28"/>
        <v xml:space="preserve"> </v>
      </c>
      <c r="B215" s="13"/>
      <c r="C215" s="5"/>
      <c r="D215" s="5"/>
      <c r="E215" s="5"/>
      <c r="F215" s="5"/>
      <c r="G215" s="5"/>
      <c r="H215" s="39"/>
      <c r="I215" s="5"/>
      <c r="J215" s="5"/>
      <c r="K215" s="5"/>
      <c r="L215" s="5"/>
      <c r="M215" s="5"/>
      <c r="N215" s="5"/>
      <c r="O215" s="5"/>
      <c r="P215" s="5"/>
      <c r="Q215" s="5"/>
      <c r="R215" s="84"/>
      <c r="S215" s="5"/>
      <c r="T215" s="5"/>
      <c r="U215" s="5"/>
      <c r="V215" s="40"/>
      <c r="W215" s="41">
        <f t="shared" si="29"/>
        <v>0</v>
      </c>
      <c r="X215" s="39">
        <f t="shared" si="30"/>
        <v>0</v>
      </c>
      <c r="Y215" s="48" cm="1">
        <f t="array" ref="Y215">IF($X215&lt;=6,SUM($C215:$U215),SUMPRODUCT(LARGE($C215:$U215,{1,2,3,4,5,6})))</f>
        <v>0</v>
      </c>
      <c r="Z215" s="37" t="str">
        <f t="shared" si="31"/>
        <v/>
      </c>
      <c r="AA215" s="37" t="str">
        <f t="shared" si="32"/>
        <v xml:space="preserve"> </v>
      </c>
      <c r="AB215" s="34" t="str" cm="1">
        <f t="array" ref="AB215">IFERROR(SUMPRODUCT(LARGE($C215:$U215,{1,2,3,4})), "")</f>
        <v/>
      </c>
      <c r="AC215" s="34" t="str" cm="1">
        <f t="array" ref="AC215">IFERROR(SUMPRODUCT(LARGE($C215:$U215,{1,2,3,4,5,6,7})), "")</f>
        <v/>
      </c>
      <c r="AD215" s="34" t="str" cm="1">
        <f t="array" ref="AD215">IFERROR(SUMPRODUCT(LARGE($C215:$U215,{1,2,3,4,5,6,7,8})), "")</f>
        <v/>
      </c>
    </row>
    <row r="216" spans="1:71" s="20" customFormat="1" ht="15" customHeight="1" x14ac:dyDescent="0.25">
      <c r="A216" s="51" t="str">
        <f t="shared" si="28"/>
        <v xml:space="preserve"> </v>
      </c>
      <c r="B216" s="13"/>
      <c r="C216" s="5"/>
      <c r="D216" s="5"/>
      <c r="E216" s="5"/>
      <c r="F216" s="5"/>
      <c r="G216" s="5"/>
      <c r="H216" s="39"/>
      <c r="I216" s="5"/>
      <c r="J216" s="5"/>
      <c r="K216" s="5"/>
      <c r="L216" s="5"/>
      <c r="M216" s="5"/>
      <c r="N216" s="5"/>
      <c r="O216" s="5"/>
      <c r="P216" s="5"/>
      <c r="Q216" s="5"/>
      <c r="R216" s="84"/>
      <c r="S216" s="5"/>
      <c r="T216" s="5"/>
      <c r="U216" s="5"/>
      <c r="V216" s="40"/>
      <c r="W216" s="41">
        <f t="shared" si="29"/>
        <v>0</v>
      </c>
      <c r="X216" s="39">
        <f t="shared" si="30"/>
        <v>0</v>
      </c>
      <c r="Y216" s="48" cm="1">
        <f t="array" ref="Y216">IF($X216&lt;=6,SUM($C216:$U216),SUMPRODUCT(LARGE($C216:$U216,{1,2,3,4,5,6})))</f>
        <v>0</v>
      </c>
      <c r="Z216" s="37" t="str">
        <f t="shared" si="31"/>
        <v/>
      </c>
      <c r="AA216" s="37" t="str">
        <f t="shared" si="32"/>
        <v xml:space="preserve"> </v>
      </c>
      <c r="AB216" s="34" t="str" cm="1">
        <f t="array" ref="AB216">IFERROR(SUMPRODUCT(LARGE($C216:$U216,{1,2,3,4})), "")</f>
        <v/>
      </c>
      <c r="AC216" s="34" t="str" cm="1">
        <f t="array" ref="AC216">IFERROR(SUMPRODUCT(LARGE($C216:$U216,{1,2,3,4,5,6,7})), "")</f>
        <v/>
      </c>
      <c r="AD216" s="34" t="str" cm="1">
        <f t="array" ref="AD216">IFERROR(SUMPRODUCT(LARGE($C216:$U216,{1,2,3,4,5,6,7,8})), "")</f>
        <v/>
      </c>
    </row>
    <row r="217" spans="1:71" s="20" customFormat="1" ht="15" customHeight="1" x14ac:dyDescent="0.25">
      <c r="A217" s="51" t="str">
        <f t="shared" si="28"/>
        <v xml:space="preserve"> </v>
      </c>
      <c r="B217" s="13"/>
      <c r="C217" s="5"/>
      <c r="D217" s="5"/>
      <c r="E217" s="5"/>
      <c r="F217" s="5"/>
      <c r="G217" s="5"/>
      <c r="H217" s="39"/>
      <c r="I217" s="5"/>
      <c r="J217" s="5"/>
      <c r="K217" s="5"/>
      <c r="L217" s="5"/>
      <c r="M217" s="5"/>
      <c r="N217" s="5"/>
      <c r="O217" s="5"/>
      <c r="P217" s="5"/>
      <c r="Q217" s="5"/>
      <c r="R217" s="84"/>
      <c r="S217" s="5"/>
      <c r="T217" s="5"/>
      <c r="U217" s="5"/>
      <c r="V217" s="40"/>
      <c r="W217" s="41">
        <f t="shared" si="29"/>
        <v>0</v>
      </c>
      <c r="X217" s="39">
        <f t="shared" si="30"/>
        <v>0</v>
      </c>
      <c r="Y217" s="48" cm="1">
        <f t="array" ref="Y217">IF($X217&lt;=6,SUM($C217:$U217),SUMPRODUCT(LARGE($C217:$U217,{1,2,3,4,5,6})))</f>
        <v>0</v>
      </c>
      <c r="Z217" s="37" t="str">
        <f t="shared" si="31"/>
        <v/>
      </c>
      <c r="AA217" s="37" t="str">
        <f t="shared" si="32"/>
        <v xml:space="preserve"> </v>
      </c>
      <c r="AB217" s="34" t="str" cm="1">
        <f t="array" ref="AB217">IFERROR(SUMPRODUCT(LARGE($C217:$U217,{1,2,3,4})), "")</f>
        <v/>
      </c>
      <c r="AC217" s="34" t="str" cm="1">
        <f t="array" ref="AC217">IFERROR(SUMPRODUCT(LARGE($C217:$U217,{1,2,3,4,5,6,7})), "")</f>
        <v/>
      </c>
      <c r="AD217" s="34" t="str" cm="1">
        <f t="array" ref="AD217">IFERROR(SUMPRODUCT(LARGE($C217:$U217,{1,2,3,4,5,6,7,8})), "")</f>
        <v/>
      </c>
    </row>
    <row r="218" spans="1:71" s="20" customFormat="1" ht="15" customHeight="1" x14ac:dyDescent="0.25">
      <c r="A218" s="51" t="str">
        <f t="shared" si="28"/>
        <v xml:space="preserve"> </v>
      </c>
      <c r="B218" s="13"/>
      <c r="C218" s="5"/>
      <c r="D218" s="5"/>
      <c r="E218" s="5"/>
      <c r="F218" s="5"/>
      <c r="G218" s="5"/>
      <c r="H218" s="39"/>
      <c r="I218" s="5"/>
      <c r="J218" s="5"/>
      <c r="K218" s="5"/>
      <c r="L218" s="5"/>
      <c r="M218" s="5"/>
      <c r="N218" s="5"/>
      <c r="O218" s="5"/>
      <c r="P218" s="5"/>
      <c r="Q218" s="5"/>
      <c r="R218" s="84"/>
      <c r="S218" s="5"/>
      <c r="T218" s="5"/>
      <c r="U218" s="5"/>
      <c r="V218" s="40"/>
      <c r="W218" s="41">
        <f t="shared" si="29"/>
        <v>0</v>
      </c>
      <c r="X218" s="39">
        <f t="shared" si="30"/>
        <v>0</v>
      </c>
      <c r="Y218" s="48" cm="1">
        <f t="array" ref="Y218">IF($X218&lt;=6,SUM($C218:$U218),SUMPRODUCT(LARGE($C218:$U218,{1,2,3,4,5,6})))</f>
        <v>0</v>
      </c>
      <c r="Z218" s="37" t="str">
        <f t="shared" si="31"/>
        <v/>
      </c>
      <c r="AA218" s="37" t="str">
        <f t="shared" si="32"/>
        <v xml:space="preserve"> </v>
      </c>
      <c r="AB218" s="34" t="str" cm="1">
        <f t="array" ref="AB218">IFERROR(SUMPRODUCT(LARGE($C218:$U218,{1,2,3,4})), "")</f>
        <v/>
      </c>
      <c r="AC218" s="34" t="str" cm="1">
        <f t="array" ref="AC218">IFERROR(SUMPRODUCT(LARGE($C218:$U218,{1,2,3,4,5,6,7})), "")</f>
        <v/>
      </c>
      <c r="AD218" s="34" t="str" cm="1">
        <f t="array" ref="AD218">IFERROR(SUMPRODUCT(LARGE($C218:$U218,{1,2,3,4,5,6,7,8})), "")</f>
        <v/>
      </c>
    </row>
    <row r="219" spans="1:71" s="20" customFormat="1" ht="15" customHeight="1" x14ac:dyDescent="0.25">
      <c r="A219" s="51" t="str">
        <f t="shared" si="28"/>
        <v xml:space="preserve"> </v>
      </c>
      <c r="B219" s="13"/>
      <c r="C219" s="5"/>
      <c r="D219" s="5"/>
      <c r="E219" s="5"/>
      <c r="F219" s="5"/>
      <c r="G219" s="5"/>
      <c r="H219" s="39"/>
      <c r="I219" s="5"/>
      <c r="J219" s="5"/>
      <c r="K219" s="5"/>
      <c r="L219" s="5"/>
      <c r="M219" s="5"/>
      <c r="N219" s="5"/>
      <c r="O219" s="5"/>
      <c r="P219" s="5"/>
      <c r="Q219" s="5"/>
      <c r="R219" s="84"/>
      <c r="S219" s="5"/>
      <c r="T219" s="5"/>
      <c r="U219" s="5"/>
      <c r="V219" s="40"/>
      <c r="W219" s="41">
        <f t="shared" si="29"/>
        <v>0</v>
      </c>
      <c r="X219" s="39">
        <f t="shared" si="30"/>
        <v>0</v>
      </c>
      <c r="Y219" s="48" cm="1">
        <f t="array" ref="Y219">IF($X219&lt;=6,SUM($C219:$U219),SUMPRODUCT(LARGE($C219:$U219,{1,2,3,4,5,6})))</f>
        <v>0</v>
      </c>
      <c r="Z219" s="37" t="str">
        <f t="shared" si="31"/>
        <v/>
      </c>
      <c r="AA219" s="37" t="str">
        <f t="shared" si="32"/>
        <v xml:space="preserve"> </v>
      </c>
      <c r="AB219" s="34" t="str" cm="1">
        <f t="array" ref="AB219">IFERROR(SUMPRODUCT(LARGE($C219:$U219,{1,2,3,4})), "")</f>
        <v/>
      </c>
      <c r="AC219" s="34" t="str" cm="1">
        <f t="array" ref="AC219">IFERROR(SUMPRODUCT(LARGE($C219:$U219,{1,2,3,4,5,6,7})), "")</f>
        <v/>
      </c>
      <c r="AD219" s="34" t="str" cm="1">
        <f t="array" ref="AD219">IFERROR(SUMPRODUCT(LARGE($C219:$U219,{1,2,3,4,5,6,7,8})), "")</f>
        <v/>
      </c>
    </row>
    <row r="220" spans="1:71" s="20" customFormat="1" ht="15" customHeight="1" x14ac:dyDescent="0.25">
      <c r="A220" s="51" t="str">
        <f t="shared" si="28"/>
        <v xml:space="preserve"> </v>
      </c>
      <c r="B220" s="13"/>
      <c r="C220" s="5"/>
      <c r="D220" s="5"/>
      <c r="E220" s="5"/>
      <c r="F220" s="5"/>
      <c r="G220" s="5"/>
      <c r="H220" s="39"/>
      <c r="I220" s="5"/>
      <c r="J220" s="5"/>
      <c r="K220" s="5"/>
      <c r="L220" s="5"/>
      <c r="M220" s="5"/>
      <c r="N220" s="5"/>
      <c r="O220" s="5"/>
      <c r="P220" s="5"/>
      <c r="Q220" s="5"/>
      <c r="R220" s="84"/>
      <c r="S220" s="5"/>
      <c r="T220" s="5"/>
      <c r="U220" s="5"/>
      <c r="V220" s="40"/>
      <c r="W220" s="41">
        <f t="shared" si="29"/>
        <v>0</v>
      </c>
      <c r="X220" s="39">
        <f t="shared" si="30"/>
        <v>0</v>
      </c>
      <c r="Y220" s="48" cm="1">
        <f t="array" ref="Y220">IF($X220&lt;=6,SUM($C220:$U220),SUMPRODUCT(LARGE($C220:$U220,{1,2,3,4,5,6})))</f>
        <v>0</v>
      </c>
      <c r="Z220" s="37" t="str">
        <f t="shared" si="31"/>
        <v/>
      </c>
      <c r="AA220" s="37" t="str">
        <f t="shared" si="32"/>
        <v xml:space="preserve"> </v>
      </c>
      <c r="AB220" s="34" t="str" cm="1">
        <f t="array" ref="AB220">IFERROR(SUMPRODUCT(LARGE($C220:$U220,{1,2,3,4})), "")</f>
        <v/>
      </c>
      <c r="AC220" s="34" t="str" cm="1">
        <f t="array" ref="AC220">IFERROR(SUMPRODUCT(LARGE($C220:$U220,{1,2,3,4,5,6,7})), "")</f>
        <v/>
      </c>
      <c r="AD220" s="34" t="str" cm="1">
        <f t="array" ref="AD220">IFERROR(SUMPRODUCT(LARGE($C220:$U220,{1,2,3,4,5,6,7,8})), "")</f>
        <v/>
      </c>
    </row>
    <row r="221" spans="1:71" s="20" customFormat="1" ht="15" customHeight="1" x14ac:dyDescent="0.25">
      <c r="A221" s="51" t="str">
        <f t="shared" si="28"/>
        <v xml:space="preserve"> </v>
      </c>
      <c r="B221" s="13"/>
      <c r="C221" s="5"/>
      <c r="D221" s="5"/>
      <c r="E221" s="5"/>
      <c r="F221" s="5"/>
      <c r="G221" s="5"/>
      <c r="H221" s="39"/>
      <c r="I221" s="5"/>
      <c r="J221" s="5"/>
      <c r="K221" s="5"/>
      <c r="L221" s="5"/>
      <c r="M221" s="5"/>
      <c r="N221" s="5"/>
      <c r="O221" s="5"/>
      <c r="P221" s="5"/>
      <c r="Q221" s="5"/>
      <c r="R221" s="84"/>
      <c r="S221" s="5"/>
      <c r="T221" s="5"/>
      <c r="U221" s="5"/>
      <c r="V221" s="40"/>
      <c r="W221" s="41">
        <f t="shared" si="29"/>
        <v>0</v>
      </c>
      <c r="X221" s="39">
        <f t="shared" si="30"/>
        <v>0</v>
      </c>
      <c r="Y221" s="48" cm="1">
        <f t="array" ref="Y221">IF($X221&lt;=6,SUM($C221:$U221),SUMPRODUCT(LARGE($C221:$U221,{1,2,3,4,5,6})))</f>
        <v>0</v>
      </c>
      <c r="Z221" s="37" t="str">
        <f t="shared" si="31"/>
        <v/>
      </c>
      <c r="AA221" s="37" t="str">
        <f t="shared" si="32"/>
        <v xml:space="preserve"> </v>
      </c>
      <c r="AB221" s="34" t="str" cm="1">
        <f t="array" ref="AB221">IFERROR(SUMPRODUCT(LARGE($C221:$U221,{1,2,3,4})), "")</f>
        <v/>
      </c>
      <c r="AC221" s="34" t="str" cm="1">
        <f t="array" ref="AC221">IFERROR(SUMPRODUCT(LARGE($C221:$U221,{1,2,3,4,5,6,7})), "")</f>
        <v/>
      </c>
      <c r="AD221" s="34" t="str" cm="1">
        <f t="array" ref="AD221">IFERROR(SUMPRODUCT(LARGE($C221:$U221,{1,2,3,4,5,6,7,8})), "")</f>
        <v/>
      </c>
    </row>
    <row r="222" spans="1:71" s="20" customFormat="1" ht="15" customHeight="1" x14ac:dyDescent="0.25">
      <c r="A222" s="51" t="str">
        <f t="shared" si="28"/>
        <v xml:space="preserve"> </v>
      </c>
      <c r="B222" s="13"/>
      <c r="C222" s="5"/>
      <c r="D222" s="5"/>
      <c r="E222" s="5"/>
      <c r="F222" s="5"/>
      <c r="G222" s="5"/>
      <c r="H222" s="39"/>
      <c r="I222" s="5"/>
      <c r="J222" s="5"/>
      <c r="K222" s="5"/>
      <c r="L222" s="5"/>
      <c r="M222" s="5"/>
      <c r="N222" s="5"/>
      <c r="O222" s="5"/>
      <c r="P222" s="5"/>
      <c r="Q222" s="5"/>
      <c r="R222" s="84"/>
      <c r="S222" s="5"/>
      <c r="T222" s="5"/>
      <c r="U222" s="5"/>
      <c r="V222" s="40"/>
      <c r="W222" s="41">
        <f t="shared" si="29"/>
        <v>0</v>
      </c>
      <c r="X222" s="39">
        <f t="shared" si="30"/>
        <v>0</v>
      </c>
      <c r="Y222" s="48" cm="1">
        <f t="array" ref="Y222">IF($X222&lt;=6,SUM($C222:$U222),SUMPRODUCT(LARGE($C222:$U222,{1,2,3,4,5,6})))</f>
        <v>0</v>
      </c>
      <c r="Z222" s="37" t="str">
        <f t="shared" si="31"/>
        <v/>
      </c>
      <c r="AA222" s="37" t="str">
        <f t="shared" si="32"/>
        <v xml:space="preserve"> </v>
      </c>
      <c r="AB222" s="34" t="str" cm="1">
        <f t="array" ref="AB222">IFERROR(SUMPRODUCT(LARGE($C222:$U222,{1,2,3,4})), "")</f>
        <v/>
      </c>
      <c r="AC222" s="34" t="str" cm="1">
        <f t="array" ref="AC222">IFERROR(SUMPRODUCT(LARGE($C222:$U222,{1,2,3,4,5,6,7})), "")</f>
        <v/>
      </c>
      <c r="AD222" s="34" t="str" cm="1">
        <f t="array" ref="AD222">IFERROR(SUMPRODUCT(LARGE($C222:$U222,{1,2,3,4,5,6,7,8})), "")</f>
        <v/>
      </c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s="20" customFormat="1" ht="15" customHeight="1" x14ac:dyDescent="0.25">
      <c r="A223" s="51" t="str">
        <f t="shared" si="28"/>
        <v xml:space="preserve"> </v>
      </c>
      <c r="B223" s="13"/>
      <c r="C223" s="5"/>
      <c r="D223" s="5"/>
      <c r="E223" s="5"/>
      <c r="F223" s="5"/>
      <c r="G223" s="5"/>
      <c r="H223" s="39"/>
      <c r="I223" s="5"/>
      <c r="J223" s="5"/>
      <c r="K223" s="5"/>
      <c r="L223" s="5"/>
      <c r="M223" s="5"/>
      <c r="N223" s="5"/>
      <c r="O223" s="5"/>
      <c r="P223" s="5"/>
      <c r="Q223" s="5"/>
      <c r="R223" s="84"/>
      <c r="S223" s="5"/>
      <c r="T223" s="5"/>
      <c r="U223" s="5"/>
      <c r="V223" s="40"/>
      <c r="W223" s="41">
        <f t="shared" si="29"/>
        <v>0</v>
      </c>
      <c r="X223" s="39">
        <f t="shared" si="30"/>
        <v>0</v>
      </c>
      <c r="Y223" s="48" cm="1">
        <f t="array" ref="Y223">IF($X223&lt;=6,SUM($C223:$U223),SUMPRODUCT(LARGE($C223:$U223,{1,2,3,4,5,6})))</f>
        <v>0</v>
      </c>
      <c r="Z223" s="37" t="str">
        <f t="shared" si="31"/>
        <v/>
      </c>
      <c r="AA223" s="37" t="str">
        <f t="shared" si="32"/>
        <v xml:space="preserve"> </v>
      </c>
      <c r="AB223" s="34" t="str" cm="1">
        <f t="array" ref="AB223">IFERROR(SUMPRODUCT(LARGE($C223:$U223,{1,2,3,4})), "")</f>
        <v/>
      </c>
      <c r="AC223" s="34" t="str" cm="1">
        <f t="array" ref="AC223">IFERROR(SUMPRODUCT(LARGE($C223:$U223,{1,2,3,4,5,6,7})), "")</f>
        <v/>
      </c>
      <c r="AD223" s="34" t="str" cm="1">
        <f t="array" ref="AD223">IFERROR(SUMPRODUCT(LARGE($C223:$U223,{1,2,3,4,5,6,7,8})), "")</f>
        <v/>
      </c>
    </row>
    <row r="224" spans="1:71" s="20" customFormat="1" ht="15" customHeight="1" x14ac:dyDescent="0.25">
      <c r="A224" s="51" t="str">
        <f t="shared" si="28"/>
        <v xml:space="preserve"> </v>
      </c>
      <c r="B224" s="13"/>
      <c r="C224" s="5"/>
      <c r="D224" s="5"/>
      <c r="E224" s="5"/>
      <c r="F224" s="5"/>
      <c r="G224" s="5"/>
      <c r="H224" s="39"/>
      <c r="I224" s="5"/>
      <c r="J224" s="5"/>
      <c r="K224" s="5"/>
      <c r="L224" s="5"/>
      <c r="M224" s="5"/>
      <c r="N224" s="5"/>
      <c r="O224" s="5"/>
      <c r="P224" s="5"/>
      <c r="Q224" s="5"/>
      <c r="R224" s="84"/>
      <c r="S224" s="5"/>
      <c r="T224" s="5"/>
      <c r="U224" s="5"/>
      <c r="V224" s="40"/>
      <c r="W224" s="41">
        <f t="shared" si="29"/>
        <v>0</v>
      </c>
      <c r="X224" s="39">
        <f t="shared" si="30"/>
        <v>0</v>
      </c>
      <c r="Y224" s="48" cm="1">
        <f t="array" ref="Y224">IF($X224&lt;=6,SUM($C224:$U224),SUMPRODUCT(LARGE($C224:$U224,{1,2,3,4,5,6})))</f>
        <v>0</v>
      </c>
      <c r="Z224" s="37" t="str">
        <f t="shared" si="31"/>
        <v/>
      </c>
      <c r="AA224" s="37" t="str">
        <f t="shared" si="32"/>
        <v xml:space="preserve"> </v>
      </c>
      <c r="AB224" s="34" t="str" cm="1">
        <f t="array" ref="AB224">IFERROR(SUMPRODUCT(LARGE($C224:$U224,{1,2,3,4})), "")</f>
        <v/>
      </c>
      <c r="AC224" s="34" t="str" cm="1">
        <f t="array" ref="AC224">IFERROR(SUMPRODUCT(LARGE($C224:$U224,{1,2,3,4,5,6,7})), "")</f>
        <v/>
      </c>
      <c r="AD224" s="34" t="str" cm="1">
        <f t="array" ref="AD224">IFERROR(SUMPRODUCT(LARGE($C224:$U224,{1,2,3,4,5,6,7,8})), "")</f>
        <v/>
      </c>
    </row>
    <row r="225" spans="1:71" s="20" customFormat="1" ht="15" customHeight="1" x14ac:dyDescent="0.25">
      <c r="A225" s="51" t="str">
        <f t="shared" si="28"/>
        <v xml:space="preserve"> </v>
      </c>
      <c r="B225" s="13"/>
      <c r="C225" s="5"/>
      <c r="D225" s="5"/>
      <c r="E225" s="5"/>
      <c r="F225" s="5"/>
      <c r="G225" s="5"/>
      <c r="H225" s="39"/>
      <c r="I225" s="5"/>
      <c r="J225" s="5"/>
      <c r="K225" s="5"/>
      <c r="L225" s="5"/>
      <c r="M225" s="5"/>
      <c r="N225" s="5"/>
      <c r="O225" s="5"/>
      <c r="P225" s="5"/>
      <c r="Q225" s="5"/>
      <c r="R225" s="84"/>
      <c r="S225" s="5"/>
      <c r="T225" s="5"/>
      <c r="U225" s="5"/>
      <c r="V225" s="40"/>
      <c r="W225" s="41">
        <f t="shared" si="29"/>
        <v>0</v>
      </c>
      <c r="X225" s="39">
        <f t="shared" si="30"/>
        <v>0</v>
      </c>
      <c r="Y225" s="48" cm="1">
        <f t="array" ref="Y225">IF($X225&lt;=6,SUM($C225:$U225),SUMPRODUCT(LARGE($C225:$U225,{1,2,3,4,5,6})))</f>
        <v>0</v>
      </c>
      <c r="Z225" s="37" t="str">
        <f t="shared" si="31"/>
        <v/>
      </c>
      <c r="AA225" s="37" t="str">
        <f t="shared" si="32"/>
        <v xml:space="preserve"> </v>
      </c>
      <c r="AB225" s="34" t="str" cm="1">
        <f t="array" ref="AB225">IFERROR(SUMPRODUCT(LARGE($C225:$U225,{1,2,3,4})), "")</f>
        <v/>
      </c>
      <c r="AC225" s="34" t="str" cm="1">
        <f t="array" ref="AC225">IFERROR(SUMPRODUCT(LARGE($C225:$U225,{1,2,3,4,5,6,7})), "")</f>
        <v/>
      </c>
      <c r="AD225" s="34" t="str" cm="1">
        <f t="array" ref="AD225">IFERROR(SUMPRODUCT(LARGE($C225:$U225,{1,2,3,4,5,6,7,8})), "")</f>
        <v/>
      </c>
    </row>
    <row r="226" spans="1:71" s="20" customFormat="1" ht="15" customHeight="1" x14ac:dyDescent="0.25">
      <c r="A226" s="51" t="str">
        <f t="shared" si="28"/>
        <v xml:space="preserve"> </v>
      </c>
      <c r="B226" s="13"/>
      <c r="C226" s="5"/>
      <c r="D226" s="5"/>
      <c r="E226" s="5"/>
      <c r="F226" s="5"/>
      <c r="G226" s="5"/>
      <c r="H226" s="39"/>
      <c r="I226" s="5"/>
      <c r="J226" s="5"/>
      <c r="K226" s="5"/>
      <c r="L226" s="5"/>
      <c r="M226" s="5"/>
      <c r="N226" s="5"/>
      <c r="O226" s="5"/>
      <c r="P226" s="5"/>
      <c r="Q226" s="5"/>
      <c r="R226" s="84"/>
      <c r="S226" s="5"/>
      <c r="T226" s="5"/>
      <c r="U226" s="5"/>
      <c r="V226" s="40"/>
      <c r="W226" s="41">
        <f t="shared" si="29"/>
        <v>0</v>
      </c>
      <c r="X226" s="39">
        <f t="shared" si="30"/>
        <v>0</v>
      </c>
      <c r="Y226" s="48" cm="1">
        <f t="array" ref="Y226">IF($X226&lt;=6,SUM($C226:$U226),SUMPRODUCT(LARGE($C226:$U226,{1,2,3,4,5,6})))</f>
        <v>0</v>
      </c>
      <c r="Z226" s="37" t="str">
        <f t="shared" si="31"/>
        <v/>
      </c>
      <c r="AA226" s="37" t="str">
        <f t="shared" si="32"/>
        <v xml:space="preserve"> </v>
      </c>
      <c r="AB226" s="34" t="str" cm="1">
        <f t="array" ref="AB226">IFERROR(SUMPRODUCT(LARGE($C226:$U226,{1,2,3,4})), "")</f>
        <v/>
      </c>
      <c r="AC226" s="34" t="str" cm="1">
        <f t="array" ref="AC226">IFERROR(SUMPRODUCT(LARGE($C226:$U226,{1,2,3,4,5,6,7})), "")</f>
        <v/>
      </c>
      <c r="AD226" s="34" t="str" cm="1">
        <f t="array" ref="AD226">IFERROR(SUMPRODUCT(LARGE($C226:$U226,{1,2,3,4,5,6,7,8})), "")</f>
        <v/>
      </c>
    </row>
    <row r="227" spans="1:71" ht="15" customHeight="1" x14ac:dyDescent="0.25">
      <c r="A227" s="51" t="str">
        <f t="shared" si="28"/>
        <v xml:space="preserve"> </v>
      </c>
      <c r="B227" s="13"/>
      <c r="C227" s="5"/>
      <c r="D227" s="5"/>
      <c r="E227" s="5"/>
      <c r="F227" s="5"/>
      <c r="G227" s="5"/>
      <c r="H227" s="39"/>
      <c r="I227" s="5"/>
      <c r="J227" s="5"/>
      <c r="K227" s="5"/>
      <c r="L227" s="5"/>
      <c r="M227" s="5"/>
      <c r="N227" s="5"/>
      <c r="O227" s="5"/>
      <c r="P227" s="5"/>
      <c r="Q227" s="5"/>
      <c r="R227" s="84"/>
      <c r="S227" s="5"/>
      <c r="T227" s="5"/>
      <c r="U227" s="5"/>
      <c r="V227" s="40"/>
      <c r="W227" s="41">
        <f t="shared" si="29"/>
        <v>0</v>
      </c>
      <c r="X227" s="39">
        <f t="shared" si="30"/>
        <v>0</v>
      </c>
      <c r="Y227" s="48" cm="1">
        <f t="array" ref="Y227">IF($X227&lt;=6,SUM($C227:$U227),SUMPRODUCT(LARGE($C227:$U227,{1,2,3,4,5,6})))</f>
        <v>0</v>
      </c>
      <c r="Z227" s="37" t="str">
        <f t="shared" si="31"/>
        <v/>
      </c>
      <c r="AA227" s="37" t="str">
        <f t="shared" si="32"/>
        <v xml:space="preserve"> </v>
      </c>
      <c r="AB227" s="34" t="str" cm="1">
        <f t="array" ref="AB227">IFERROR(SUMPRODUCT(LARGE($C227:$U227,{1,2,3,4})), "")</f>
        <v/>
      </c>
      <c r="AC227" s="34" t="str" cm="1">
        <f t="array" ref="AC227">IFERROR(SUMPRODUCT(LARGE($C227:$U227,{1,2,3,4,5,6,7})), "")</f>
        <v/>
      </c>
      <c r="AD227" s="34" t="str" cm="1">
        <f t="array" ref="AD227">IFERROR(SUMPRODUCT(LARGE($C227:$U227,{1,2,3,4,5,6,7,8})), "")</f>
        <v/>
      </c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</row>
    <row r="228" spans="1:71" s="20" customFormat="1" ht="15" customHeight="1" x14ac:dyDescent="0.25">
      <c r="A228" s="51" t="str">
        <f t="shared" si="28"/>
        <v xml:space="preserve"> </v>
      </c>
      <c r="B228" s="13"/>
      <c r="C228" s="5"/>
      <c r="D228" s="5"/>
      <c r="E228" s="5"/>
      <c r="F228" s="5"/>
      <c r="G228" s="5"/>
      <c r="H228" s="39"/>
      <c r="I228" s="5"/>
      <c r="J228" s="5"/>
      <c r="K228" s="5"/>
      <c r="L228" s="5"/>
      <c r="M228" s="5"/>
      <c r="N228" s="5"/>
      <c r="O228" s="5"/>
      <c r="P228" s="5"/>
      <c r="Q228" s="5"/>
      <c r="R228" s="84"/>
      <c r="S228" s="5"/>
      <c r="T228" s="5"/>
      <c r="U228" s="5"/>
      <c r="V228" s="40"/>
      <c r="W228" s="41">
        <f t="shared" si="29"/>
        <v>0</v>
      </c>
      <c r="X228" s="39">
        <f t="shared" si="30"/>
        <v>0</v>
      </c>
      <c r="Y228" s="48" cm="1">
        <f t="array" ref="Y228">IF($X228&lt;=6,SUM($C228:$U228),SUMPRODUCT(LARGE($C228:$U228,{1,2,3,4,5,6})))</f>
        <v>0</v>
      </c>
      <c r="Z228" s="37" t="str">
        <f t="shared" si="31"/>
        <v/>
      </c>
      <c r="AA228" s="37" t="str">
        <f t="shared" si="32"/>
        <v xml:space="preserve"> </v>
      </c>
      <c r="AB228" s="34" t="str" cm="1">
        <f t="array" ref="AB228">IFERROR(SUMPRODUCT(LARGE($C228:$U228,{1,2,3,4})), "")</f>
        <v/>
      </c>
      <c r="AC228" s="34" t="str" cm="1">
        <f t="array" ref="AC228">IFERROR(SUMPRODUCT(LARGE($C228:$U228,{1,2,3,4,5,6,7})), "")</f>
        <v/>
      </c>
      <c r="AD228" s="34" t="str" cm="1">
        <f t="array" ref="AD228">IFERROR(SUMPRODUCT(LARGE($C228:$U228,{1,2,3,4,5,6,7,8})), "")</f>
        <v/>
      </c>
    </row>
    <row r="229" spans="1:71" s="20" customFormat="1" ht="15" customHeight="1" x14ac:dyDescent="0.25">
      <c r="A229" s="51" t="str">
        <f t="shared" si="28"/>
        <v xml:space="preserve"> </v>
      </c>
      <c r="B229" s="13"/>
      <c r="C229" s="5"/>
      <c r="D229" s="5"/>
      <c r="E229" s="5"/>
      <c r="F229" s="5"/>
      <c r="G229" s="5"/>
      <c r="H229" s="39"/>
      <c r="I229" s="5"/>
      <c r="J229" s="5"/>
      <c r="K229" s="5"/>
      <c r="L229" s="5"/>
      <c r="M229" s="5"/>
      <c r="N229" s="5"/>
      <c r="O229" s="5"/>
      <c r="P229" s="5"/>
      <c r="Q229" s="5"/>
      <c r="R229" s="84"/>
      <c r="S229" s="5"/>
      <c r="T229" s="5"/>
      <c r="U229" s="5"/>
      <c r="V229" s="40"/>
      <c r="W229" s="41">
        <f t="shared" si="29"/>
        <v>0</v>
      </c>
      <c r="X229" s="39">
        <f t="shared" si="30"/>
        <v>0</v>
      </c>
      <c r="Y229" s="48" cm="1">
        <f t="array" ref="Y229">IF($X229&lt;=6,SUM($C229:$U229),SUMPRODUCT(LARGE($C229:$U229,{1,2,3,4,5,6})))</f>
        <v>0</v>
      </c>
      <c r="Z229" s="37" t="str">
        <f t="shared" si="31"/>
        <v/>
      </c>
      <c r="AA229" s="37" t="str">
        <f t="shared" si="32"/>
        <v xml:space="preserve"> </v>
      </c>
      <c r="AB229" s="34" t="str" cm="1">
        <f t="array" ref="AB229">IFERROR(SUMPRODUCT(LARGE($C229:$U229,{1,2,3,4})), "")</f>
        <v/>
      </c>
      <c r="AC229" s="34" t="str" cm="1">
        <f t="array" ref="AC229">IFERROR(SUMPRODUCT(LARGE($C229:$U229,{1,2,3,4,5,6,7})), "")</f>
        <v/>
      </c>
      <c r="AD229" s="34" t="str" cm="1">
        <f t="array" ref="AD229">IFERROR(SUMPRODUCT(LARGE($C229:$U229,{1,2,3,4,5,6,7,8})), "")</f>
        <v/>
      </c>
    </row>
    <row r="230" spans="1:71" s="20" customFormat="1" ht="15" customHeight="1" x14ac:dyDescent="0.25">
      <c r="A230" s="51" t="str">
        <f t="shared" si="28"/>
        <v xml:space="preserve"> </v>
      </c>
      <c r="B230" s="13"/>
      <c r="C230" s="5"/>
      <c r="D230" s="5"/>
      <c r="E230" s="5"/>
      <c r="F230" s="5"/>
      <c r="G230" s="5"/>
      <c r="H230" s="39"/>
      <c r="I230" s="5"/>
      <c r="J230" s="5"/>
      <c r="K230" s="5"/>
      <c r="L230" s="5"/>
      <c r="M230" s="5"/>
      <c r="N230" s="5"/>
      <c r="O230" s="5"/>
      <c r="P230" s="5"/>
      <c r="Q230" s="5"/>
      <c r="R230" s="84"/>
      <c r="S230" s="5"/>
      <c r="T230" s="5"/>
      <c r="U230" s="5"/>
      <c r="V230" s="40"/>
      <c r="W230" s="41">
        <f t="shared" si="29"/>
        <v>0</v>
      </c>
      <c r="X230" s="39">
        <f t="shared" si="30"/>
        <v>0</v>
      </c>
      <c r="Y230" s="48" cm="1">
        <f t="array" ref="Y230">IF($X230&lt;=6,SUM($C230:$U230),SUMPRODUCT(LARGE($C230:$U230,{1,2,3,4,5,6})))</f>
        <v>0</v>
      </c>
      <c r="Z230" s="37" t="str">
        <f t="shared" si="31"/>
        <v/>
      </c>
      <c r="AA230" s="37" t="str">
        <f t="shared" si="32"/>
        <v xml:space="preserve"> </v>
      </c>
      <c r="AB230" s="34" t="str" cm="1">
        <f t="array" ref="AB230">IFERROR(SUMPRODUCT(LARGE($C230:$U230,{1,2,3,4})), "")</f>
        <v/>
      </c>
      <c r="AC230" s="34" t="str" cm="1">
        <f t="array" ref="AC230">IFERROR(SUMPRODUCT(LARGE($C230:$U230,{1,2,3,4,5,6,7})), "")</f>
        <v/>
      </c>
      <c r="AD230" s="34" t="str" cm="1">
        <f t="array" ref="AD230">IFERROR(SUMPRODUCT(LARGE($C230:$U230,{1,2,3,4,5,6,7,8})), "")</f>
        <v/>
      </c>
    </row>
    <row r="231" spans="1:71" s="20" customFormat="1" ht="15" customHeight="1" x14ac:dyDescent="0.25">
      <c r="A231" s="51" t="str">
        <f t="shared" si="28"/>
        <v xml:space="preserve"> </v>
      </c>
      <c r="B231" s="13"/>
      <c r="C231" s="5"/>
      <c r="D231" s="5"/>
      <c r="E231" s="5"/>
      <c r="F231" s="5"/>
      <c r="G231" s="5"/>
      <c r="H231" s="39"/>
      <c r="I231" s="5"/>
      <c r="J231" s="5"/>
      <c r="K231" s="5"/>
      <c r="L231" s="5"/>
      <c r="M231" s="5"/>
      <c r="N231" s="5"/>
      <c r="O231" s="5"/>
      <c r="P231" s="5"/>
      <c r="Q231" s="5"/>
      <c r="R231" s="84"/>
      <c r="S231" s="5"/>
      <c r="T231" s="5"/>
      <c r="U231" s="5"/>
      <c r="V231" s="40"/>
      <c r="W231" s="41">
        <f t="shared" si="29"/>
        <v>0</v>
      </c>
      <c r="X231" s="39">
        <f t="shared" si="30"/>
        <v>0</v>
      </c>
      <c r="Y231" s="48" cm="1">
        <f t="array" ref="Y231">IF($X231&lt;=6,SUM($C231:$U231),SUMPRODUCT(LARGE($C231:$U231,{1,2,3,4,5,6})))</f>
        <v>0</v>
      </c>
      <c r="Z231" s="37" t="str">
        <f t="shared" si="31"/>
        <v/>
      </c>
      <c r="AA231" s="37" t="str">
        <f t="shared" si="32"/>
        <v xml:space="preserve"> </v>
      </c>
      <c r="AB231" s="34" t="str" cm="1">
        <f t="array" ref="AB231">IFERROR(SUMPRODUCT(LARGE($C231:$U231,{1,2,3,4})), "")</f>
        <v/>
      </c>
      <c r="AC231" s="34" t="str" cm="1">
        <f t="array" ref="AC231">IFERROR(SUMPRODUCT(LARGE($C231:$U231,{1,2,3,4,5,6,7})), "")</f>
        <v/>
      </c>
      <c r="AD231" s="34" t="str" cm="1">
        <f t="array" ref="AD231">IFERROR(SUMPRODUCT(LARGE($C231:$U231,{1,2,3,4,5,6,7,8})), "")</f>
        <v/>
      </c>
    </row>
    <row r="232" spans="1:71" s="20" customFormat="1" ht="15" customHeight="1" x14ac:dyDescent="0.25">
      <c r="A232" s="51" t="str">
        <f t="shared" si="28"/>
        <v xml:space="preserve"> </v>
      </c>
      <c r="B232" s="13"/>
      <c r="C232" s="5"/>
      <c r="D232" s="5"/>
      <c r="E232" s="5"/>
      <c r="F232" s="5"/>
      <c r="G232" s="5"/>
      <c r="H232" s="39"/>
      <c r="I232" s="5"/>
      <c r="J232" s="5"/>
      <c r="K232" s="5"/>
      <c r="L232" s="5"/>
      <c r="M232" s="5"/>
      <c r="N232" s="5"/>
      <c r="O232" s="5"/>
      <c r="P232" s="5"/>
      <c r="Q232" s="5"/>
      <c r="R232" s="84"/>
      <c r="S232" s="5"/>
      <c r="T232" s="5"/>
      <c r="U232" s="5"/>
      <c r="V232" s="40"/>
      <c r="W232" s="41">
        <f t="shared" si="29"/>
        <v>0</v>
      </c>
      <c r="X232" s="39">
        <f t="shared" si="30"/>
        <v>0</v>
      </c>
      <c r="Y232" s="48" cm="1">
        <f t="array" ref="Y232">IF($X232&lt;=6,SUM($C232:$U232),SUMPRODUCT(LARGE($C232:$U232,{1,2,3,4,5,6})))</f>
        <v>0</v>
      </c>
      <c r="Z232" s="37" t="str">
        <f t="shared" si="31"/>
        <v/>
      </c>
      <c r="AA232" s="37" t="str">
        <f t="shared" si="32"/>
        <v xml:space="preserve"> </v>
      </c>
      <c r="AB232" s="34" t="str" cm="1">
        <f t="array" ref="AB232">IFERROR(SUMPRODUCT(LARGE($C232:$U232,{1,2,3,4})), "")</f>
        <v/>
      </c>
      <c r="AC232" s="34" t="str" cm="1">
        <f t="array" ref="AC232">IFERROR(SUMPRODUCT(LARGE($C232:$U232,{1,2,3,4,5,6,7})), "")</f>
        <v/>
      </c>
      <c r="AD232" s="34" t="str" cm="1">
        <f t="array" ref="AD232">IFERROR(SUMPRODUCT(LARGE($C232:$U232,{1,2,3,4,5,6,7,8})), "")</f>
        <v/>
      </c>
    </row>
    <row r="233" spans="1:71" s="20" customFormat="1" ht="15" customHeight="1" x14ac:dyDescent="0.25">
      <c r="A233" s="51" t="str">
        <f t="shared" si="28"/>
        <v xml:space="preserve"> </v>
      </c>
      <c r="B233" s="13"/>
      <c r="C233" s="5"/>
      <c r="D233" s="5"/>
      <c r="E233" s="5"/>
      <c r="F233" s="5"/>
      <c r="G233" s="5"/>
      <c r="H233" s="39"/>
      <c r="I233" s="5"/>
      <c r="J233" s="5"/>
      <c r="K233" s="5"/>
      <c r="L233" s="5"/>
      <c r="M233" s="5"/>
      <c r="N233" s="5"/>
      <c r="O233" s="5"/>
      <c r="P233" s="5"/>
      <c r="Q233" s="5"/>
      <c r="R233" s="84"/>
      <c r="S233" s="5"/>
      <c r="T233" s="5"/>
      <c r="U233" s="5"/>
      <c r="V233" s="40"/>
      <c r="W233" s="41">
        <f t="shared" si="29"/>
        <v>0</v>
      </c>
      <c r="X233" s="39">
        <f t="shared" si="30"/>
        <v>0</v>
      </c>
      <c r="Y233" s="48" cm="1">
        <f t="array" ref="Y233">IF($X233&lt;=6,SUM($C233:$U233),SUMPRODUCT(LARGE($C233:$U233,{1,2,3,4,5,6})))</f>
        <v>0</v>
      </c>
      <c r="Z233" s="37" t="str">
        <f t="shared" si="31"/>
        <v/>
      </c>
      <c r="AA233" s="37" t="str">
        <f t="shared" si="32"/>
        <v xml:space="preserve"> </v>
      </c>
      <c r="AB233" s="34" t="str" cm="1">
        <f t="array" ref="AB233">IFERROR(SUMPRODUCT(LARGE($C233:$U233,{1,2,3,4})), "")</f>
        <v/>
      </c>
      <c r="AC233" s="34" t="str" cm="1">
        <f t="array" ref="AC233">IFERROR(SUMPRODUCT(LARGE($C233:$U233,{1,2,3,4,5,6,7})), "")</f>
        <v/>
      </c>
      <c r="AD233" s="34" t="str" cm="1">
        <f t="array" ref="AD233">IFERROR(SUMPRODUCT(LARGE($C233:$U233,{1,2,3,4,5,6,7,8})), "")</f>
        <v/>
      </c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s="20" customFormat="1" ht="15" customHeight="1" x14ac:dyDescent="0.25">
      <c r="A234" s="51" t="str">
        <f t="shared" si="28"/>
        <v xml:space="preserve"> </v>
      </c>
      <c r="B234" s="13"/>
      <c r="C234" s="5"/>
      <c r="D234" s="5"/>
      <c r="E234" s="5"/>
      <c r="F234" s="5"/>
      <c r="G234" s="5"/>
      <c r="H234" s="39"/>
      <c r="I234" s="5"/>
      <c r="J234" s="5"/>
      <c r="K234" s="5"/>
      <c r="L234" s="5"/>
      <c r="M234" s="5"/>
      <c r="N234" s="5"/>
      <c r="O234" s="5"/>
      <c r="P234" s="5"/>
      <c r="Q234" s="5"/>
      <c r="R234" s="84"/>
      <c r="S234" s="5"/>
      <c r="T234" s="5"/>
      <c r="U234" s="5"/>
      <c r="V234" s="40"/>
      <c r="W234" s="41">
        <f t="shared" si="29"/>
        <v>0</v>
      </c>
      <c r="X234" s="39">
        <f t="shared" si="30"/>
        <v>0</v>
      </c>
      <c r="Y234" s="48" cm="1">
        <f t="array" ref="Y234">IF($X234&lt;=6,SUM($C234:$U234),SUMPRODUCT(LARGE($C234:$U234,{1,2,3,4,5,6})))</f>
        <v>0</v>
      </c>
      <c r="Z234" s="37" t="str">
        <f t="shared" si="31"/>
        <v/>
      </c>
      <c r="AA234" s="37" t="str">
        <f t="shared" si="32"/>
        <v xml:space="preserve"> </v>
      </c>
      <c r="AB234" s="34" t="str" cm="1">
        <f t="array" ref="AB234">IFERROR(SUMPRODUCT(LARGE($C234:$U234,{1,2,3,4})), "")</f>
        <v/>
      </c>
      <c r="AC234" s="34" t="str" cm="1">
        <f t="array" ref="AC234">IFERROR(SUMPRODUCT(LARGE($C234:$U234,{1,2,3,4,5,6,7})), "")</f>
        <v/>
      </c>
      <c r="AD234" s="34" t="str" cm="1">
        <f t="array" ref="AD234">IFERROR(SUMPRODUCT(LARGE($C234:$U234,{1,2,3,4,5,6,7,8})), "")</f>
        <v/>
      </c>
    </row>
    <row r="235" spans="1:71" s="20" customFormat="1" ht="15" customHeight="1" x14ac:dyDescent="0.25">
      <c r="A235" s="51" t="str">
        <f t="shared" si="28"/>
        <v xml:space="preserve"> </v>
      </c>
      <c r="B235" s="13"/>
      <c r="C235" s="5"/>
      <c r="D235" s="5"/>
      <c r="E235" s="5"/>
      <c r="F235" s="5"/>
      <c r="G235" s="5"/>
      <c r="H235" s="39"/>
      <c r="I235" s="5"/>
      <c r="J235" s="5"/>
      <c r="K235" s="5"/>
      <c r="L235" s="5"/>
      <c r="M235" s="5"/>
      <c r="N235" s="5"/>
      <c r="O235" s="5"/>
      <c r="P235" s="5"/>
      <c r="Q235" s="5"/>
      <c r="R235" s="84"/>
      <c r="S235" s="5"/>
      <c r="T235" s="5"/>
      <c r="U235" s="5"/>
      <c r="V235" s="40"/>
      <c r="W235" s="41">
        <f t="shared" si="29"/>
        <v>0</v>
      </c>
      <c r="X235" s="39">
        <f t="shared" si="30"/>
        <v>0</v>
      </c>
      <c r="Y235" s="48" cm="1">
        <f t="array" ref="Y235">IF($X235&lt;=6,SUM($C235:$U235),SUMPRODUCT(LARGE($C235:$U235,{1,2,3,4,5,6})))</f>
        <v>0</v>
      </c>
      <c r="Z235" s="37" t="str">
        <f t="shared" si="31"/>
        <v/>
      </c>
      <c r="AA235" s="37" t="str">
        <f t="shared" si="32"/>
        <v xml:space="preserve"> </v>
      </c>
      <c r="AB235" s="34" t="str" cm="1">
        <f t="array" ref="AB235">IFERROR(SUMPRODUCT(LARGE($C235:$U235,{1,2,3,4})), "")</f>
        <v/>
      </c>
      <c r="AC235" s="34" t="str" cm="1">
        <f t="array" ref="AC235">IFERROR(SUMPRODUCT(LARGE($C235:$U235,{1,2,3,4,5,6,7})), "")</f>
        <v/>
      </c>
      <c r="AD235" s="34" t="str" cm="1">
        <f t="array" ref="AD235">IFERROR(SUMPRODUCT(LARGE($C235:$U235,{1,2,3,4,5,6,7,8})), "")</f>
        <v/>
      </c>
    </row>
    <row r="236" spans="1:71" s="20" customFormat="1" ht="15" customHeight="1" x14ac:dyDescent="0.25">
      <c r="A236" s="51" t="str">
        <f t="shared" si="28"/>
        <v xml:space="preserve"> </v>
      </c>
      <c r="B236" s="13"/>
      <c r="C236" s="5"/>
      <c r="D236" s="5"/>
      <c r="E236" s="5"/>
      <c r="F236" s="5"/>
      <c r="G236" s="5"/>
      <c r="H236" s="39"/>
      <c r="I236" s="5"/>
      <c r="J236" s="5"/>
      <c r="K236" s="5"/>
      <c r="L236" s="5"/>
      <c r="M236" s="5"/>
      <c r="N236" s="5"/>
      <c r="O236" s="5"/>
      <c r="P236" s="5"/>
      <c r="Q236" s="5"/>
      <c r="R236" s="84"/>
      <c r="S236" s="5"/>
      <c r="T236" s="5"/>
      <c r="U236" s="5"/>
      <c r="V236" s="40"/>
      <c r="W236" s="41">
        <f t="shared" si="29"/>
        <v>0</v>
      </c>
      <c r="X236" s="39">
        <f t="shared" si="30"/>
        <v>0</v>
      </c>
      <c r="Y236" s="48" cm="1">
        <f t="array" ref="Y236">IF($X236&lt;=6,SUM($C236:$U236),SUMPRODUCT(LARGE($C236:$U236,{1,2,3,4,5,6})))</f>
        <v>0</v>
      </c>
      <c r="Z236" s="37" t="str">
        <f t="shared" si="31"/>
        <v/>
      </c>
      <c r="AA236" s="37" t="str">
        <f t="shared" si="32"/>
        <v xml:space="preserve"> </v>
      </c>
      <c r="AB236" s="34" t="str" cm="1">
        <f t="array" ref="AB236">IFERROR(SUMPRODUCT(LARGE($C236:$U236,{1,2,3,4})), "")</f>
        <v/>
      </c>
      <c r="AC236" s="34" t="str" cm="1">
        <f t="array" ref="AC236">IFERROR(SUMPRODUCT(LARGE($C236:$U236,{1,2,3,4,5,6,7})), "")</f>
        <v/>
      </c>
      <c r="AD236" s="34" t="str" cm="1">
        <f t="array" ref="AD236">IFERROR(SUMPRODUCT(LARGE($C236:$U236,{1,2,3,4,5,6,7,8})), "")</f>
        <v/>
      </c>
    </row>
    <row r="237" spans="1:71" s="20" customFormat="1" ht="15" customHeight="1" x14ac:dyDescent="0.25">
      <c r="A237" s="51" t="str">
        <f t="shared" si="28"/>
        <v xml:space="preserve"> </v>
      </c>
      <c r="B237" s="13"/>
      <c r="C237" s="5"/>
      <c r="D237" s="5"/>
      <c r="E237" s="5"/>
      <c r="F237" s="5"/>
      <c r="G237" s="5"/>
      <c r="H237" s="39"/>
      <c r="I237" s="5"/>
      <c r="J237" s="5"/>
      <c r="K237" s="5"/>
      <c r="L237" s="5"/>
      <c r="M237" s="5"/>
      <c r="N237" s="5"/>
      <c r="O237" s="5"/>
      <c r="P237" s="5"/>
      <c r="Q237" s="5"/>
      <c r="R237" s="84"/>
      <c r="S237" s="5"/>
      <c r="T237" s="5"/>
      <c r="U237" s="5"/>
      <c r="V237" s="40"/>
      <c r="W237" s="41">
        <f t="shared" si="29"/>
        <v>0</v>
      </c>
      <c r="X237" s="39">
        <f t="shared" si="30"/>
        <v>0</v>
      </c>
      <c r="Y237" s="48" cm="1">
        <f t="array" ref="Y237">IF($X237&lt;=6,SUM($C237:$U237),SUMPRODUCT(LARGE($C237:$U237,{1,2,3,4,5,6})))</f>
        <v>0</v>
      </c>
      <c r="Z237" s="37" t="str">
        <f t="shared" si="31"/>
        <v/>
      </c>
      <c r="AA237" s="37" t="str">
        <f t="shared" si="32"/>
        <v xml:space="preserve"> </v>
      </c>
      <c r="AB237" s="34" t="str" cm="1">
        <f t="array" ref="AB237">IFERROR(SUMPRODUCT(LARGE($C237:$U237,{1,2,3,4})), "")</f>
        <v/>
      </c>
      <c r="AC237" s="34" t="str" cm="1">
        <f t="array" ref="AC237">IFERROR(SUMPRODUCT(LARGE($C237:$U237,{1,2,3,4,5,6,7})), "")</f>
        <v/>
      </c>
      <c r="AD237" s="34" t="str" cm="1">
        <f t="array" ref="AD237">IFERROR(SUMPRODUCT(LARGE($C237:$U237,{1,2,3,4,5,6,7,8})), "")</f>
        <v/>
      </c>
    </row>
    <row r="238" spans="1:71" ht="15" customHeight="1" x14ac:dyDescent="0.25">
      <c r="A238" s="51" t="str">
        <f t="shared" si="28"/>
        <v xml:space="preserve"> </v>
      </c>
      <c r="B238" s="13"/>
      <c r="C238" s="5"/>
      <c r="D238" s="5"/>
      <c r="E238" s="5"/>
      <c r="F238" s="5"/>
      <c r="G238" s="5"/>
      <c r="H238" s="39"/>
      <c r="I238" s="5"/>
      <c r="J238" s="5"/>
      <c r="K238" s="5"/>
      <c r="L238" s="5"/>
      <c r="M238" s="5"/>
      <c r="N238" s="5"/>
      <c r="O238" s="5"/>
      <c r="P238" s="5"/>
      <c r="Q238" s="5"/>
      <c r="R238" s="84"/>
      <c r="S238" s="5"/>
      <c r="T238" s="5"/>
      <c r="U238" s="5"/>
      <c r="V238" s="40"/>
      <c r="W238" s="41">
        <f t="shared" si="29"/>
        <v>0</v>
      </c>
      <c r="X238" s="39">
        <f t="shared" si="30"/>
        <v>0</v>
      </c>
      <c r="Y238" s="48" cm="1">
        <f t="array" ref="Y238">IF($X238&lt;=6,SUM($C238:$U238),SUMPRODUCT(LARGE($C238:$U238,{1,2,3,4,5,6})))</f>
        <v>0</v>
      </c>
      <c r="Z238" s="37" t="str">
        <f t="shared" si="31"/>
        <v/>
      </c>
      <c r="AA238" s="37" t="str">
        <f t="shared" si="32"/>
        <v xml:space="preserve"> </v>
      </c>
      <c r="AB238" s="34" t="str" cm="1">
        <f t="array" ref="AB238">IFERROR(SUMPRODUCT(LARGE($C238:$U238,{1,2,3,4})), "")</f>
        <v/>
      </c>
      <c r="AC238" s="34" t="str" cm="1">
        <f t="array" ref="AC238">IFERROR(SUMPRODUCT(LARGE($C238:$U238,{1,2,3,4,5,6,7})), "")</f>
        <v/>
      </c>
      <c r="AD238" s="34" t="str" cm="1">
        <f t="array" ref="AD238">IFERROR(SUMPRODUCT(LARGE($C238:$U238,{1,2,3,4,5,6,7,8})), "")</f>
        <v/>
      </c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</row>
    <row r="239" spans="1:71" ht="15" customHeight="1" x14ac:dyDescent="0.25">
      <c r="A239" s="51" t="str">
        <f t="shared" si="28"/>
        <v xml:space="preserve"> </v>
      </c>
      <c r="B239" s="13"/>
      <c r="C239" s="5"/>
      <c r="D239" s="5"/>
      <c r="E239" s="5"/>
      <c r="F239" s="5"/>
      <c r="G239" s="5"/>
      <c r="H239" s="39"/>
      <c r="I239" s="5"/>
      <c r="J239" s="5"/>
      <c r="K239" s="5"/>
      <c r="L239" s="5"/>
      <c r="M239" s="5"/>
      <c r="N239" s="5"/>
      <c r="O239" s="5"/>
      <c r="P239" s="5"/>
      <c r="Q239" s="5"/>
      <c r="R239" s="84"/>
      <c r="S239" s="5"/>
      <c r="T239" s="5"/>
      <c r="U239" s="5"/>
      <c r="V239" s="40"/>
      <c r="W239" s="41">
        <f t="shared" si="29"/>
        <v>0</v>
      </c>
      <c r="X239" s="39">
        <f t="shared" si="30"/>
        <v>0</v>
      </c>
      <c r="Y239" s="48" cm="1">
        <f t="array" ref="Y239">IF($X239&lt;=6,SUM($C239:$U239),SUMPRODUCT(LARGE($C239:$U239,{1,2,3,4,5,6})))</f>
        <v>0</v>
      </c>
      <c r="Z239" s="37" t="str">
        <f t="shared" si="31"/>
        <v/>
      </c>
      <c r="AA239" s="37" t="str">
        <f t="shared" si="32"/>
        <v xml:space="preserve"> </v>
      </c>
      <c r="AB239" s="34" t="str" cm="1">
        <f t="array" ref="AB239">IFERROR(SUMPRODUCT(LARGE($C239:$U239,{1,2,3,4})), "")</f>
        <v/>
      </c>
      <c r="AC239" s="34" t="str" cm="1">
        <f t="array" ref="AC239">IFERROR(SUMPRODUCT(LARGE($C239:$U239,{1,2,3,4,5,6,7})), "")</f>
        <v/>
      </c>
      <c r="AD239" s="34" t="str" cm="1">
        <f t="array" ref="AD239">IFERROR(SUMPRODUCT(LARGE($C239:$U239,{1,2,3,4,5,6,7,8})), "")</f>
        <v/>
      </c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</row>
    <row r="240" spans="1:71" ht="15" customHeight="1" x14ac:dyDescent="0.25">
      <c r="A240" s="51" t="str">
        <f t="shared" si="28"/>
        <v xml:space="preserve"> </v>
      </c>
      <c r="B240" s="13"/>
      <c r="C240" s="5"/>
      <c r="D240" s="5"/>
      <c r="E240" s="5"/>
      <c r="F240" s="5"/>
      <c r="G240" s="5"/>
      <c r="H240" s="39"/>
      <c r="I240" s="5"/>
      <c r="J240" s="5"/>
      <c r="K240" s="5"/>
      <c r="L240" s="5"/>
      <c r="M240" s="5"/>
      <c r="N240" s="5"/>
      <c r="O240" s="5"/>
      <c r="P240" s="5"/>
      <c r="Q240" s="5"/>
      <c r="R240" s="84"/>
      <c r="S240" s="5"/>
      <c r="T240" s="5"/>
      <c r="U240" s="5"/>
      <c r="V240" s="40"/>
      <c r="W240" s="41">
        <f t="shared" si="29"/>
        <v>0</v>
      </c>
      <c r="X240" s="39">
        <f t="shared" si="30"/>
        <v>0</v>
      </c>
      <c r="Y240" s="48" cm="1">
        <f t="array" ref="Y240">IF($X240&lt;=6,SUM($C240:$U240),SUMPRODUCT(LARGE($C240:$U240,{1,2,3,4,5,6})))</f>
        <v>0</v>
      </c>
      <c r="Z240" s="37" t="str">
        <f t="shared" si="31"/>
        <v/>
      </c>
      <c r="AA240" s="37" t="str">
        <f t="shared" si="32"/>
        <v xml:space="preserve"> </v>
      </c>
      <c r="AB240" s="34" t="str" cm="1">
        <f t="array" ref="AB240">IFERROR(SUMPRODUCT(LARGE($C240:$U240,{1,2,3,4})), "")</f>
        <v/>
      </c>
      <c r="AC240" s="34" t="str" cm="1">
        <f t="array" ref="AC240">IFERROR(SUMPRODUCT(LARGE($C240:$U240,{1,2,3,4,5,6,7})), "")</f>
        <v/>
      </c>
      <c r="AD240" s="34" t="str" cm="1">
        <f t="array" ref="AD240">IFERROR(SUMPRODUCT(LARGE($C240:$U240,{1,2,3,4,5,6,7,8})), "")</f>
        <v/>
      </c>
    </row>
    <row r="241" spans="1:71" s="20" customFormat="1" ht="15" customHeight="1" x14ac:dyDescent="0.25">
      <c r="A241" s="51" t="str">
        <f t="shared" si="28"/>
        <v xml:space="preserve"> </v>
      </c>
      <c r="B241" s="13"/>
      <c r="C241" s="5"/>
      <c r="D241" s="5"/>
      <c r="E241" s="5"/>
      <c r="F241" s="5"/>
      <c r="G241" s="5"/>
      <c r="H241" s="39"/>
      <c r="I241" s="5"/>
      <c r="J241" s="5"/>
      <c r="K241" s="5"/>
      <c r="L241" s="5"/>
      <c r="M241" s="5"/>
      <c r="N241" s="5"/>
      <c r="O241" s="5"/>
      <c r="P241" s="5"/>
      <c r="Q241" s="5"/>
      <c r="R241" s="84"/>
      <c r="S241" s="5"/>
      <c r="T241" s="5"/>
      <c r="U241" s="5"/>
      <c r="V241" s="40"/>
      <c r="W241" s="41">
        <f t="shared" si="29"/>
        <v>0</v>
      </c>
      <c r="X241" s="39">
        <f t="shared" si="30"/>
        <v>0</v>
      </c>
      <c r="Y241" s="48" cm="1">
        <f t="array" ref="Y241">IF($X241&lt;=6,SUM($C241:$U241),SUMPRODUCT(LARGE($C241:$U241,{1,2,3,4,5,6})))</f>
        <v>0</v>
      </c>
      <c r="Z241" s="37" t="str">
        <f t="shared" si="31"/>
        <v/>
      </c>
      <c r="AA241" s="37" t="str">
        <f t="shared" si="32"/>
        <v xml:space="preserve"> </v>
      </c>
      <c r="AB241" s="34" t="str" cm="1">
        <f t="array" ref="AB241">IFERROR(SUMPRODUCT(LARGE($C241:$U241,{1,2,3,4})), "")</f>
        <v/>
      </c>
      <c r="AC241" s="34" t="str" cm="1">
        <f t="array" ref="AC241">IFERROR(SUMPRODUCT(LARGE($C241:$U241,{1,2,3,4,5,6,7})), "")</f>
        <v/>
      </c>
      <c r="AD241" s="34" t="str" cm="1">
        <f t="array" ref="AD241">IFERROR(SUMPRODUCT(LARGE($C241:$U241,{1,2,3,4,5,6,7,8})), "")</f>
        <v/>
      </c>
    </row>
    <row r="242" spans="1:71" s="20" customFormat="1" ht="15" customHeight="1" x14ac:dyDescent="0.25">
      <c r="A242" s="51" t="str">
        <f t="shared" si="28"/>
        <v xml:space="preserve"> </v>
      </c>
      <c r="B242" s="13"/>
      <c r="C242" s="5"/>
      <c r="D242" s="5"/>
      <c r="E242" s="5"/>
      <c r="F242" s="5"/>
      <c r="G242" s="5"/>
      <c r="H242" s="39"/>
      <c r="I242" s="5"/>
      <c r="J242" s="5"/>
      <c r="K242" s="5"/>
      <c r="L242" s="5"/>
      <c r="M242" s="5"/>
      <c r="N242" s="5"/>
      <c r="O242" s="5"/>
      <c r="P242" s="5"/>
      <c r="Q242" s="5"/>
      <c r="R242" s="84"/>
      <c r="S242" s="5"/>
      <c r="T242" s="5"/>
      <c r="U242" s="5"/>
      <c r="V242" s="40"/>
      <c r="W242" s="41">
        <f t="shared" si="29"/>
        <v>0</v>
      </c>
      <c r="X242" s="39">
        <f t="shared" si="30"/>
        <v>0</v>
      </c>
      <c r="Y242" s="48" cm="1">
        <f t="array" ref="Y242">IF($X242&lt;=6,SUM($C242:$U242),SUMPRODUCT(LARGE($C242:$U242,{1,2,3,4,5,6})))</f>
        <v>0</v>
      </c>
      <c r="Z242" s="37" t="str">
        <f t="shared" si="31"/>
        <v/>
      </c>
      <c r="AA242" s="37" t="str">
        <f t="shared" si="32"/>
        <v xml:space="preserve"> </v>
      </c>
      <c r="AB242" s="34" t="str" cm="1">
        <f t="array" ref="AB242">IFERROR(SUMPRODUCT(LARGE($C242:$U242,{1,2,3,4})), "")</f>
        <v/>
      </c>
      <c r="AC242" s="34" t="str" cm="1">
        <f t="array" ref="AC242">IFERROR(SUMPRODUCT(LARGE($C242:$U242,{1,2,3,4,5,6,7})), "")</f>
        <v/>
      </c>
      <c r="AD242" s="34" t="str" cm="1">
        <f t="array" ref="AD242">IFERROR(SUMPRODUCT(LARGE($C242:$U242,{1,2,3,4,5,6,7,8})), "")</f>
        <v/>
      </c>
    </row>
    <row r="243" spans="1:71" ht="15" customHeight="1" x14ac:dyDescent="0.25">
      <c r="A243" s="51" t="str">
        <f t="shared" si="28"/>
        <v xml:space="preserve"> </v>
      </c>
      <c r="B243" s="13"/>
      <c r="C243" s="5"/>
      <c r="D243" s="5"/>
      <c r="E243" s="5"/>
      <c r="F243" s="5"/>
      <c r="G243" s="5"/>
      <c r="H243" s="39"/>
      <c r="I243" s="5"/>
      <c r="J243" s="5"/>
      <c r="K243" s="5"/>
      <c r="L243" s="5"/>
      <c r="M243" s="5"/>
      <c r="N243" s="5"/>
      <c r="O243" s="5"/>
      <c r="P243" s="5"/>
      <c r="Q243" s="5"/>
      <c r="R243" s="84"/>
      <c r="S243" s="5"/>
      <c r="T243" s="5"/>
      <c r="U243" s="5"/>
      <c r="V243" s="40"/>
      <c r="W243" s="41">
        <f t="shared" si="29"/>
        <v>0</v>
      </c>
      <c r="X243" s="39">
        <f t="shared" si="30"/>
        <v>0</v>
      </c>
      <c r="Y243" s="48" cm="1">
        <f t="array" ref="Y243">IF($X243&lt;=6,SUM($C243:$U243),SUMPRODUCT(LARGE($C243:$U243,{1,2,3,4,5,6})))</f>
        <v>0</v>
      </c>
      <c r="Z243" s="37" t="str">
        <f t="shared" si="31"/>
        <v/>
      </c>
      <c r="AA243" s="37" t="str">
        <f t="shared" si="32"/>
        <v xml:space="preserve"> </v>
      </c>
      <c r="AB243" s="34" t="str" cm="1">
        <f t="array" ref="AB243">IFERROR(SUMPRODUCT(LARGE($C243:$U243,{1,2,3,4})), "")</f>
        <v/>
      </c>
      <c r="AC243" s="34" t="str" cm="1">
        <f t="array" ref="AC243">IFERROR(SUMPRODUCT(LARGE($C243:$U243,{1,2,3,4,5,6,7})), "")</f>
        <v/>
      </c>
      <c r="AD243" s="34" t="str" cm="1">
        <f t="array" ref="AD243">IFERROR(SUMPRODUCT(LARGE($C243:$U243,{1,2,3,4,5,6,7,8})), "")</f>
        <v/>
      </c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</row>
    <row r="244" spans="1:71" ht="15" customHeight="1" x14ac:dyDescent="0.25">
      <c r="A244" s="51" t="str">
        <f t="shared" si="28"/>
        <v xml:space="preserve"> </v>
      </c>
      <c r="B244" s="13"/>
      <c r="C244" s="5"/>
      <c r="D244" s="5"/>
      <c r="E244" s="5"/>
      <c r="F244" s="5"/>
      <c r="G244" s="5"/>
      <c r="H244" s="39"/>
      <c r="I244" s="5"/>
      <c r="J244" s="5"/>
      <c r="K244" s="5"/>
      <c r="L244" s="5"/>
      <c r="M244" s="5"/>
      <c r="N244" s="5"/>
      <c r="O244" s="5"/>
      <c r="P244" s="5"/>
      <c r="Q244" s="5"/>
      <c r="R244" s="84"/>
      <c r="S244" s="5"/>
      <c r="T244" s="5"/>
      <c r="U244" s="5"/>
      <c r="V244" s="40"/>
      <c r="W244" s="41">
        <f t="shared" si="29"/>
        <v>0</v>
      </c>
      <c r="X244" s="39">
        <f t="shared" si="30"/>
        <v>0</v>
      </c>
      <c r="Y244" s="48" cm="1">
        <f t="array" ref="Y244">IF($X244&lt;=6,SUM($C244:$U244),SUMPRODUCT(LARGE($C244:$U244,{1,2,3,4,5,6})))</f>
        <v>0</v>
      </c>
      <c r="Z244" s="37" t="str">
        <f t="shared" si="31"/>
        <v/>
      </c>
      <c r="AA244" s="37" t="str">
        <f t="shared" si="32"/>
        <v xml:space="preserve"> </v>
      </c>
      <c r="AB244" s="34" t="str" cm="1">
        <f t="array" ref="AB244">IFERROR(SUMPRODUCT(LARGE($C244:$U244,{1,2,3,4})), "")</f>
        <v/>
      </c>
      <c r="AC244" s="34" t="str" cm="1">
        <f t="array" ref="AC244">IFERROR(SUMPRODUCT(LARGE($C244:$U244,{1,2,3,4,5,6,7})), "")</f>
        <v/>
      </c>
      <c r="AD244" s="34" t="str" cm="1">
        <f t="array" ref="AD244">IFERROR(SUMPRODUCT(LARGE($C244:$U244,{1,2,3,4,5,6,7,8})), "")</f>
        <v/>
      </c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</row>
    <row r="245" spans="1:71" ht="15" customHeight="1" x14ac:dyDescent="0.25">
      <c r="A245" s="51" t="str">
        <f t="shared" si="28"/>
        <v xml:space="preserve"> </v>
      </c>
      <c r="B245" s="13"/>
      <c r="C245" s="5"/>
      <c r="D245" s="5"/>
      <c r="E245" s="5"/>
      <c r="F245" s="5"/>
      <c r="G245" s="5"/>
      <c r="H245" s="39"/>
      <c r="I245" s="5"/>
      <c r="J245" s="5"/>
      <c r="K245" s="5"/>
      <c r="L245" s="5"/>
      <c r="M245" s="5"/>
      <c r="N245" s="5"/>
      <c r="O245" s="5"/>
      <c r="P245" s="5"/>
      <c r="Q245" s="5"/>
      <c r="R245" s="84"/>
      <c r="S245" s="5"/>
      <c r="T245" s="5"/>
      <c r="U245" s="5"/>
      <c r="V245" s="40"/>
      <c r="W245" s="41">
        <f t="shared" si="29"/>
        <v>0</v>
      </c>
      <c r="X245" s="39">
        <f t="shared" si="30"/>
        <v>0</v>
      </c>
      <c r="Y245" s="48" cm="1">
        <f t="array" ref="Y245">IF($X245&lt;=6,SUM($C245:$U245),SUMPRODUCT(LARGE($C245:$U245,{1,2,3,4,5,6})))</f>
        <v>0</v>
      </c>
      <c r="Z245" s="37" t="str">
        <f t="shared" si="31"/>
        <v/>
      </c>
      <c r="AA245" s="37" t="str">
        <f t="shared" si="32"/>
        <v xml:space="preserve"> </v>
      </c>
      <c r="AB245" s="34" t="str" cm="1">
        <f t="array" ref="AB245">IFERROR(SUMPRODUCT(LARGE($C245:$U245,{1,2,3,4})), "")</f>
        <v/>
      </c>
      <c r="AC245" s="34" t="str" cm="1">
        <f t="array" ref="AC245">IFERROR(SUMPRODUCT(LARGE($C245:$U245,{1,2,3,4,5,6,7})), "")</f>
        <v/>
      </c>
      <c r="AD245" s="34" t="str" cm="1">
        <f t="array" ref="AD245">IFERROR(SUMPRODUCT(LARGE($C245:$U245,{1,2,3,4,5,6,7,8})), "")</f>
        <v/>
      </c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</row>
    <row r="246" spans="1:71" ht="15" customHeight="1" x14ac:dyDescent="0.25">
      <c r="A246" s="51" t="str">
        <f t="shared" si="28"/>
        <v xml:space="preserve"> </v>
      </c>
      <c r="B246" s="13"/>
      <c r="C246" s="5"/>
      <c r="D246" s="5"/>
      <c r="E246" s="5"/>
      <c r="F246" s="5"/>
      <c r="G246" s="5"/>
      <c r="H246" s="39"/>
      <c r="I246" s="5"/>
      <c r="J246" s="5"/>
      <c r="K246" s="5"/>
      <c r="L246" s="5"/>
      <c r="M246" s="5"/>
      <c r="N246" s="5"/>
      <c r="O246" s="5"/>
      <c r="P246" s="5"/>
      <c r="Q246" s="5"/>
      <c r="R246" s="84"/>
      <c r="S246" s="5"/>
      <c r="T246" s="5"/>
      <c r="U246" s="5"/>
      <c r="V246" s="40"/>
      <c r="W246" s="41">
        <f t="shared" si="29"/>
        <v>0</v>
      </c>
      <c r="X246" s="39">
        <f t="shared" si="30"/>
        <v>0</v>
      </c>
      <c r="Y246" s="48" cm="1">
        <f t="array" ref="Y246">IF($X246&lt;=6,SUM($C246:$U246),SUMPRODUCT(LARGE($C246:$U246,{1,2,3,4,5,6})))</f>
        <v>0</v>
      </c>
      <c r="Z246" s="37" t="str">
        <f t="shared" si="31"/>
        <v/>
      </c>
      <c r="AA246" s="37" t="str">
        <f t="shared" si="32"/>
        <v xml:space="preserve"> </v>
      </c>
      <c r="AB246" s="34" t="str" cm="1">
        <f t="array" ref="AB246">IFERROR(SUMPRODUCT(LARGE($C246:$U246,{1,2,3,4})), "")</f>
        <v/>
      </c>
      <c r="AC246" s="34" t="str" cm="1">
        <f t="array" ref="AC246">IFERROR(SUMPRODUCT(LARGE($C246:$U246,{1,2,3,4,5,6,7})), "")</f>
        <v/>
      </c>
      <c r="AD246" s="34" t="str" cm="1">
        <f t="array" ref="AD246">IFERROR(SUMPRODUCT(LARGE($C246:$U246,{1,2,3,4,5,6,7,8})), "")</f>
        <v/>
      </c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</row>
    <row r="247" spans="1:71" ht="15" customHeight="1" x14ac:dyDescent="0.25">
      <c r="A247" s="51" t="str">
        <f t="shared" si="28"/>
        <v xml:space="preserve"> </v>
      </c>
      <c r="B247" s="13"/>
      <c r="C247" s="5"/>
      <c r="D247" s="5"/>
      <c r="E247" s="5"/>
      <c r="F247" s="5"/>
      <c r="G247" s="5"/>
      <c r="H247" s="39"/>
      <c r="I247" s="5"/>
      <c r="J247" s="5"/>
      <c r="K247" s="5"/>
      <c r="L247" s="5"/>
      <c r="M247" s="5"/>
      <c r="N247" s="5"/>
      <c r="O247" s="5"/>
      <c r="P247" s="5"/>
      <c r="Q247" s="5"/>
      <c r="R247" s="84"/>
      <c r="S247" s="5"/>
      <c r="T247" s="5"/>
      <c r="U247" s="5"/>
      <c r="V247" s="40"/>
      <c r="W247" s="41">
        <f t="shared" si="29"/>
        <v>0</v>
      </c>
      <c r="X247" s="39">
        <f t="shared" si="30"/>
        <v>0</v>
      </c>
      <c r="Y247" s="48" cm="1">
        <f t="array" ref="Y247">IF($X247&lt;=6,SUM($C247:$U247),SUMPRODUCT(LARGE($C247:$U247,{1,2,3,4,5,6})))</f>
        <v>0</v>
      </c>
      <c r="Z247" s="37" t="str">
        <f t="shared" si="31"/>
        <v/>
      </c>
      <c r="AA247" s="37" t="str">
        <f t="shared" si="32"/>
        <v xml:space="preserve"> </v>
      </c>
      <c r="AB247" s="34" t="str" cm="1">
        <f t="array" ref="AB247">IFERROR(SUMPRODUCT(LARGE($C247:$U247,{1,2,3,4})), "")</f>
        <v/>
      </c>
      <c r="AC247" s="34" t="str" cm="1">
        <f t="array" ref="AC247">IFERROR(SUMPRODUCT(LARGE($C247:$U247,{1,2,3,4,5,6,7})), "")</f>
        <v/>
      </c>
      <c r="AD247" s="34" t="str" cm="1">
        <f t="array" ref="AD247">IFERROR(SUMPRODUCT(LARGE($C247:$U247,{1,2,3,4,5,6,7,8})), "")</f>
        <v/>
      </c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  <c r="BB247" s="20"/>
      <c r="BC247" s="20"/>
      <c r="BD247" s="20"/>
      <c r="BE247" s="20"/>
      <c r="BF247" s="20"/>
      <c r="BG247" s="20"/>
      <c r="BH247" s="20"/>
      <c r="BI247" s="20"/>
      <c r="BJ247" s="20"/>
      <c r="BK247" s="20"/>
      <c r="BL247" s="20"/>
      <c r="BM247" s="20"/>
      <c r="BN247" s="20"/>
      <c r="BO247" s="20"/>
      <c r="BP247" s="20"/>
      <c r="BQ247" s="20"/>
      <c r="BR247" s="20"/>
      <c r="BS247" s="20"/>
    </row>
    <row r="248" spans="1:71" ht="15" customHeight="1" x14ac:dyDescent="0.25">
      <c r="A248" s="51" t="str">
        <f t="shared" si="28"/>
        <v xml:space="preserve"> </v>
      </c>
      <c r="B248" s="13"/>
      <c r="C248" s="5"/>
      <c r="D248" s="5"/>
      <c r="E248" s="5"/>
      <c r="F248" s="5"/>
      <c r="G248" s="5"/>
      <c r="H248" s="39"/>
      <c r="I248" s="5"/>
      <c r="J248" s="5"/>
      <c r="K248" s="5"/>
      <c r="L248" s="5"/>
      <c r="M248" s="5"/>
      <c r="N248" s="5"/>
      <c r="O248" s="5"/>
      <c r="P248" s="5"/>
      <c r="Q248" s="5"/>
      <c r="R248" s="84"/>
      <c r="S248" s="5"/>
      <c r="T248" s="5"/>
      <c r="U248" s="5"/>
      <c r="V248" s="40"/>
      <c r="W248" s="41">
        <f t="shared" si="29"/>
        <v>0</v>
      </c>
      <c r="X248" s="39">
        <f t="shared" si="30"/>
        <v>0</v>
      </c>
      <c r="Y248" s="48" cm="1">
        <f t="array" ref="Y248">IF($X248&lt;=6,SUM($C248:$U248),SUMPRODUCT(LARGE($C248:$U248,{1,2,3,4,5,6})))</f>
        <v>0</v>
      </c>
      <c r="Z248" s="37" t="str">
        <f t="shared" si="31"/>
        <v/>
      </c>
      <c r="AA248" s="37" t="str">
        <f t="shared" si="32"/>
        <v xml:space="preserve"> </v>
      </c>
      <c r="AB248" s="34" t="str" cm="1">
        <f t="array" ref="AB248">IFERROR(SUMPRODUCT(LARGE($C248:$U248,{1,2,3,4})), "")</f>
        <v/>
      </c>
      <c r="AC248" s="34" t="str" cm="1">
        <f t="array" ref="AC248">IFERROR(SUMPRODUCT(LARGE($C248:$U248,{1,2,3,4,5,6,7})), "")</f>
        <v/>
      </c>
      <c r="AD248" s="34" t="str" cm="1">
        <f t="array" ref="AD248">IFERROR(SUMPRODUCT(LARGE($C248:$U248,{1,2,3,4,5,6,7,8})), "")</f>
        <v/>
      </c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</row>
    <row r="249" spans="1:71" ht="15" customHeight="1" x14ac:dyDescent="0.25">
      <c r="A249" s="51" t="str">
        <f t="shared" si="28"/>
        <v xml:space="preserve"> </v>
      </c>
      <c r="B249" s="4"/>
      <c r="C249" s="5"/>
      <c r="D249" s="5"/>
      <c r="E249" s="5"/>
      <c r="F249" s="5"/>
      <c r="G249" s="5"/>
      <c r="H249" s="39"/>
      <c r="I249" s="5"/>
      <c r="J249" s="5"/>
      <c r="K249" s="5"/>
      <c r="L249" s="5"/>
      <c r="M249" s="5"/>
      <c r="N249" s="5"/>
      <c r="O249" s="5"/>
      <c r="P249" s="5"/>
      <c r="Q249" s="5"/>
      <c r="R249" s="84"/>
      <c r="S249" s="5"/>
      <c r="T249" s="5"/>
      <c r="U249" s="5"/>
      <c r="V249" s="40"/>
      <c r="W249" s="41">
        <f t="shared" si="29"/>
        <v>0</v>
      </c>
      <c r="X249" s="39">
        <f t="shared" si="30"/>
        <v>0</v>
      </c>
      <c r="Y249" s="48" cm="1">
        <f t="array" ref="Y249">IF($X249&lt;=6,SUM($C249:$U249),SUMPRODUCT(LARGE($C249:$U249,{1,2,3,4,5,6})))</f>
        <v>0</v>
      </c>
      <c r="Z249" s="37" t="str">
        <f t="shared" si="31"/>
        <v/>
      </c>
      <c r="AA249" s="37" t="str">
        <f t="shared" si="32"/>
        <v xml:space="preserve"> </v>
      </c>
      <c r="AB249" s="34" t="str" cm="1">
        <f t="array" ref="AB249">IFERROR(SUMPRODUCT(LARGE($C249:$U249,{1,2,3,4})), "")</f>
        <v/>
      </c>
      <c r="AC249" s="34" t="str" cm="1">
        <f t="array" ref="AC249">IFERROR(SUMPRODUCT(LARGE($C249:$U249,{1,2,3,4,5,6,7})), "")</f>
        <v/>
      </c>
      <c r="AD249" s="34" t="str" cm="1">
        <f t="array" ref="AD249">IFERROR(SUMPRODUCT(LARGE($C249:$U249,{1,2,3,4,5,6,7,8})), "")</f>
        <v/>
      </c>
    </row>
    <row r="250" spans="1:71" ht="15" customHeight="1" x14ac:dyDescent="0.25">
      <c r="A250" s="51" t="str">
        <f t="shared" si="28"/>
        <v xml:space="preserve"> </v>
      </c>
      <c r="B250" s="4"/>
      <c r="C250" s="5"/>
      <c r="D250" s="5"/>
      <c r="E250" s="5"/>
      <c r="F250" s="5"/>
      <c r="G250" s="5"/>
      <c r="H250" s="39"/>
      <c r="I250" s="5"/>
      <c r="J250" s="5"/>
      <c r="K250" s="5"/>
      <c r="L250" s="5"/>
      <c r="M250" s="5"/>
      <c r="N250" s="5"/>
      <c r="O250" s="5"/>
      <c r="P250" s="5"/>
      <c r="Q250" s="5"/>
      <c r="R250" s="84"/>
      <c r="S250" s="5"/>
      <c r="T250" s="5"/>
      <c r="U250" s="5"/>
      <c r="V250" s="40"/>
      <c r="W250" s="41">
        <f t="shared" si="29"/>
        <v>0</v>
      </c>
      <c r="X250" s="39">
        <f t="shared" si="30"/>
        <v>0</v>
      </c>
      <c r="Y250" s="48" cm="1">
        <f t="array" ref="Y250">IF($X250&lt;=6,SUM($C250:$U250),SUMPRODUCT(LARGE($C250:$U250,{1,2,3,4,5,6})))</f>
        <v>0</v>
      </c>
      <c r="Z250" s="37" t="str">
        <f t="shared" si="31"/>
        <v/>
      </c>
      <c r="AA250" s="37" t="str">
        <f t="shared" si="32"/>
        <v xml:space="preserve"> </v>
      </c>
      <c r="AB250" s="34" t="str" cm="1">
        <f t="array" ref="AB250">IFERROR(SUMPRODUCT(LARGE($C250:$U250,{1,2,3,4})), "")</f>
        <v/>
      </c>
      <c r="AC250" s="34" t="str" cm="1">
        <f t="array" ref="AC250">IFERROR(SUMPRODUCT(LARGE($C250:$U250,{1,2,3,4,5,6,7})), "")</f>
        <v/>
      </c>
      <c r="AD250" s="34" t="str" cm="1">
        <f t="array" ref="AD250">IFERROR(SUMPRODUCT(LARGE($C250:$U250,{1,2,3,4,5,6,7,8})), "")</f>
        <v/>
      </c>
    </row>
    <row r="251" spans="1:71" ht="15" customHeight="1" x14ac:dyDescent="0.25">
      <c r="A251" s="51" t="str">
        <f t="shared" si="28"/>
        <v xml:space="preserve"> </v>
      </c>
      <c r="B251" s="4"/>
      <c r="C251" s="5"/>
      <c r="D251" s="5"/>
      <c r="E251" s="5"/>
      <c r="F251" s="5"/>
      <c r="G251" s="5"/>
      <c r="H251" s="39"/>
      <c r="I251" s="5"/>
      <c r="J251" s="5"/>
      <c r="K251" s="5"/>
      <c r="L251" s="5"/>
      <c r="M251" s="5"/>
      <c r="N251" s="5"/>
      <c r="O251" s="5"/>
      <c r="P251" s="5"/>
      <c r="Q251" s="5"/>
      <c r="R251" s="84"/>
      <c r="S251" s="5"/>
      <c r="T251" s="5"/>
      <c r="U251" s="5"/>
      <c r="V251" s="40"/>
      <c r="W251" s="41">
        <f t="shared" si="29"/>
        <v>0</v>
      </c>
      <c r="X251" s="39">
        <f t="shared" si="30"/>
        <v>0</v>
      </c>
      <c r="Y251" s="48" cm="1">
        <f t="array" ref="Y251">IF($X251&lt;=6,SUM($C251:$U251),SUMPRODUCT(LARGE($C251:$U251,{1,2,3,4,5,6})))</f>
        <v>0</v>
      </c>
      <c r="Z251" s="37" t="str">
        <f t="shared" si="31"/>
        <v/>
      </c>
      <c r="AA251" s="37" t="str">
        <f t="shared" si="32"/>
        <v xml:space="preserve"> </v>
      </c>
      <c r="AB251" s="34" t="str" cm="1">
        <f t="array" ref="AB251">IFERROR(SUMPRODUCT(LARGE($C251:$U251,{1,2,3,4})), "")</f>
        <v/>
      </c>
      <c r="AC251" s="34" t="str" cm="1">
        <f t="array" ref="AC251">IFERROR(SUMPRODUCT(LARGE($C251:$U251,{1,2,3,4,5,6,7})), "")</f>
        <v/>
      </c>
      <c r="AD251" s="34" t="str" cm="1">
        <f t="array" ref="AD251">IFERROR(SUMPRODUCT(LARGE($C251:$U251,{1,2,3,4,5,6,7,8})), "")</f>
        <v/>
      </c>
    </row>
    <row r="252" spans="1:71" ht="15" customHeight="1" x14ac:dyDescent="0.25">
      <c r="A252" s="51" t="str">
        <f t="shared" si="28"/>
        <v xml:space="preserve"> </v>
      </c>
      <c r="B252" s="4"/>
      <c r="C252" s="5"/>
      <c r="D252" s="5"/>
      <c r="E252" s="5"/>
      <c r="F252" s="5"/>
      <c r="G252" s="5"/>
      <c r="H252" s="39"/>
      <c r="I252" s="5"/>
      <c r="J252" s="5"/>
      <c r="K252" s="5"/>
      <c r="L252" s="5"/>
      <c r="M252" s="5"/>
      <c r="N252" s="5"/>
      <c r="O252" s="5"/>
      <c r="P252" s="5"/>
      <c r="Q252" s="5"/>
      <c r="R252" s="84"/>
      <c r="S252" s="5"/>
      <c r="T252" s="5"/>
      <c r="U252" s="5"/>
      <c r="V252" s="40"/>
      <c r="W252" s="41">
        <f t="shared" si="29"/>
        <v>0</v>
      </c>
      <c r="X252" s="39">
        <f t="shared" si="30"/>
        <v>0</v>
      </c>
      <c r="Y252" s="48" cm="1">
        <f t="array" ref="Y252">IF($X252&lt;=6,SUM($C252:$U252),SUMPRODUCT(LARGE($C252:$U252,{1,2,3,4,5,6})))</f>
        <v>0</v>
      </c>
      <c r="Z252" s="37" t="str">
        <f t="shared" si="31"/>
        <v/>
      </c>
      <c r="AA252" s="37" t="str">
        <f t="shared" si="32"/>
        <v xml:space="preserve"> </v>
      </c>
      <c r="AB252" s="34" t="str" cm="1">
        <f t="array" ref="AB252">IFERROR(SUMPRODUCT(LARGE($C252:$U252,{1,2,3,4})), "")</f>
        <v/>
      </c>
      <c r="AC252" s="34" t="str" cm="1">
        <f t="array" ref="AC252">IFERROR(SUMPRODUCT(LARGE($C252:$U252,{1,2,3,4,5,6,7})), "")</f>
        <v/>
      </c>
      <c r="AD252" s="34" t="str" cm="1">
        <f t="array" ref="AD252">IFERROR(SUMPRODUCT(LARGE($C252:$U252,{1,2,3,4,5,6,7,8})), "")</f>
        <v/>
      </c>
    </row>
    <row r="253" spans="1:71" ht="15" customHeight="1" x14ac:dyDescent="0.25">
      <c r="A253" s="51" t="str">
        <f t="shared" si="28"/>
        <v xml:space="preserve"> </v>
      </c>
      <c r="B253" s="4"/>
      <c r="C253" s="5"/>
      <c r="D253" s="5"/>
      <c r="E253" s="5"/>
      <c r="F253" s="5"/>
      <c r="G253" s="5"/>
      <c r="H253" s="39"/>
      <c r="I253" s="5"/>
      <c r="J253" s="5"/>
      <c r="K253" s="5"/>
      <c r="L253" s="5"/>
      <c r="M253" s="5"/>
      <c r="N253" s="5"/>
      <c r="O253" s="5"/>
      <c r="P253" s="5"/>
      <c r="Q253" s="5"/>
      <c r="R253" s="84"/>
      <c r="S253" s="5"/>
      <c r="T253" s="5"/>
      <c r="U253" s="5"/>
      <c r="V253" s="40"/>
      <c r="W253" s="41">
        <f t="shared" si="29"/>
        <v>0</v>
      </c>
      <c r="X253" s="39">
        <f t="shared" si="30"/>
        <v>0</v>
      </c>
      <c r="Y253" s="48" cm="1">
        <f t="array" ref="Y253">IF($X253&lt;=6,SUM($C253:$U253),SUMPRODUCT(LARGE($C253:$U253,{1,2,3,4,5,6})))</f>
        <v>0</v>
      </c>
      <c r="Z253" s="37" t="str">
        <f t="shared" si="31"/>
        <v/>
      </c>
      <c r="AA253" s="37" t="str">
        <f t="shared" si="32"/>
        <v xml:space="preserve"> </v>
      </c>
      <c r="AB253" s="34" t="str" cm="1">
        <f t="array" ref="AB253">IFERROR(SUMPRODUCT(LARGE($C253:$U253,{1,2,3,4})), "")</f>
        <v/>
      </c>
      <c r="AC253" s="34" t="str" cm="1">
        <f t="array" ref="AC253">IFERROR(SUMPRODUCT(LARGE($C253:$U253,{1,2,3,4,5,6,7})), "")</f>
        <v/>
      </c>
      <c r="AD253" s="34" t="str" cm="1">
        <f t="array" ref="AD253">IFERROR(SUMPRODUCT(LARGE($C253:$U253,{1,2,3,4,5,6,7,8})), "")</f>
        <v/>
      </c>
    </row>
    <row r="254" spans="1:71" ht="15" customHeight="1" x14ac:dyDescent="0.25">
      <c r="A254" s="45" t="str">
        <f t="shared" si="28"/>
        <v xml:space="preserve"> </v>
      </c>
      <c r="B254" s="4"/>
      <c r="C254" s="5"/>
      <c r="D254" s="5"/>
      <c r="E254" s="5"/>
      <c r="F254" s="5"/>
      <c r="G254" s="5"/>
      <c r="H254" s="39"/>
      <c r="I254" s="5"/>
      <c r="J254" s="5"/>
      <c r="K254" s="5"/>
      <c r="L254" s="5"/>
      <c r="M254" s="5"/>
      <c r="N254" s="5"/>
      <c r="O254" s="5"/>
      <c r="P254" s="5"/>
      <c r="Q254" s="5"/>
      <c r="R254" s="84"/>
      <c r="S254" s="5"/>
      <c r="T254" s="5"/>
      <c r="U254" s="5"/>
      <c r="V254" s="40"/>
      <c r="W254" s="41">
        <f t="shared" si="29"/>
        <v>0</v>
      </c>
      <c r="X254" s="39">
        <f t="shared" si="30"/>
        <v>0</v>
      </c>
      <c r="Y254" s="48" cm="1">
        <f t="array" ref="Y254">IF($X254&lt;=6,SUM($C254:$U254),SUMPRODUCT(LARGE($C254:$U254,{1,2,3,4,5,6})))</f>
        <v>0</v>
      </c>
      <c r="Z254" s="37" t="str">
        <f t="shared" si="31"/>
        <v/>
      </c>
      <c r="AA254" s="37" t="str">
        <f t="shared" si="32"/>
        <v xml:space="preserve"> </v>
      </c>
      <c r="AB254" s="34" t="str" cm="1">
        <f t="array" ref="AB254">IFERROR(SUMPRODUCT(LARGE($C254:$U254,{1,2,3,4})), "")</f>
        <v/>
      </c>
      <c r="AC254" s="34" t="str" cm="1">
        <f t="array" ref="AC254">IFERROR(SUMPRODUCT(LARGE($C254:$U254,{1,2,3,4,5,6,7})), "")</f>
        <v/>
      </c>
      <c r="AD254" s="34" t="str" cm="1">
        <f t="array" ref="AD254">IFERROR(SUMPRODUCT(LARGE($C254:$U254,{1,2,3,4,5,6,7,8})), "")</f>
        <v/>
      </c>
    </row>
    <row r="255" spans="1:71" ht="15" customHeight="1" x14ac:dyDescent="0.25">
      <c r="A255" s="45" t="str">
        <f t="shared" si="28"/>
        <v xml:space="preserve"> </v>
      </c>
      <c r="B255" s="4"/>
      <c r="C255" s="5"/>
      <c r="D255" s="5"/>
      <c r="E255" s="5"/>
      <c r="F255" s="5"/>
      <c r="G255" s="5"/>
      <c r="H255" s="39"/>
      <c r="I255" s="5"/>
      <c r="J255" s="5"/>
      <c r="K255" s="5"/>
      <c r="L255" s="5"/>
      <c r="M255" s="5"/>
      <c r="N255" s="5"/>
      <c r="O255" s="5"/>
      <c r="P255" s="5"/>
      <c r="Q255" s="5"/>
      <c r="R255" s="84"/>
      <c r="S255" s="5"/>
      <c r="T255" s="5"/>
      <c r="U255" s="5"/>
      <c r="V255" s="40"/>
      <c r="W255" s="41">
        <f t="shared" si="29"/>
        <v>0</v>
      </c>
      <c r="X255" s="39">
        <f t="shared" si="30"/>
        <v>0</v>
      </c>
      <c r="Y255" s="48" cm="1">
        <f t="array" ref="Y255">IF($X255&lt;=6,SUM($C255:$U255),SUMPRODUCT(LARGE($C255:$U255,{1,2,3,4,5,6})))</f>
        <v>0</v>
      </c>
      <c r="Z255" s="37" t="str">
        <f t="shared" si="31"/>
        <v/>
      </c>
      <c r="AA255" s="37" t="str">
        <f t="shared" si="32"/>
        <v xml:space="preserve"> </v>
      </c>
      <c r="AB255" s="34" t="str" cm="1">
        <f t="array" ref="AB255">IFERROR(SUMPRODUCT(LARGE($C255:$U255,{1,2,3,4})), "")</f>
        <v/>
      </c>
      <c r="AC255" s="34" t="str" cm="1">
        <f t="array" ref="AC255">IFERROR(SUMPRODUCT(LARGE($C255:$U255,{1,2,3,4,5,6,7})), "")</f>
        <v/>
      </c>
      <c r="AD255" s="34" t="str" cm="1">
        <f t="array" ref="AD255">IFERROR(SUMPRODUCT(LARGE($C255:$U255,{1,2,3,4,5,6,7,8})), "")</f>
        <v/>
      </c>
    </row>
    <row r="256" spans="1:71" ht="15" customHeight="1" x14ac:dyDescent="0.25">
      <c r="A256" s="45" t="str">
        <f t="shared" si="28"/>
        <v xml:space="preserve"> </v>
      </c>
      <c r="B256" s="4"/>
      <c r="C256" s="5"/>
      <c r="D256" s="5"/>
      <c r="E256" s="5"/>
      <c r="F256" s="5"/>
      <c r="G256" s="5"/>
      <c r="H256" s="39"/>
      <c r="I256" s="5"/>
      <c r="J256" s="5"/>
      <c r="K256" s="5"/>
      <c r="L256" s="5"/>
      <c r="M256" s="5"/>
      <c r="N256" s="5"/>
      <c r="O256" s="5"/>
      <c r="P256" s="5"/>
      <c r="Q256" s="5"/>
      <c r="R256" s="84"/>
      <c r="S256" s="5"/>
      <c r="T256" s="5"/>
      <c r="U256" s="5"/>
      <c r="V256" s="40"/>
      <c r="W256" s="41">
        <f t="shared" si="29"/>
        <v>0</v>
      </c>
      <c r="X256" s="39">
        <f t="shared" si="30"/>
        <v>0</v>
      </c>
      <c r="Y256" s="48" cm="1">
        <f t="array" ref="Y256">IF($X256&lt;=6,SUM($C256:$U256),SUMPRODUCT(LARGE($C256:$U256,{1,2,3,4,5,6})))</f>
        <v>0</v>
      </c>
      <c r="Z256" s="37" t="str">
        <f t="shared" si="31"/>
        <v/>
      </c>
      <c r="AA256" s="37" t="str">
        <f t="shared" si="32"/>
        <v xml:space="preserve"> </v>
      </c>
      <c r="AB256" s="34" t="str" cm="1">
        <f t="array" ref="AB256">IFERROR(SUMPRODUCT(LARGE($C256:$U256,{1,2,3,4})), "")</f>
        <v/>
      </c>
      <c r="AC256" s="34" t="str" cm="1">
        <f t="array" ref="AC256">IFERROR(SUMPRODUCT(LARGE($C256:$U256,{1,2,3,4,5,6,7})), "")</f>
        <v/>
      </c>
      <c r="AD256" s="34" t="str" cm="1">
        <f t="array" ref="AD256">IFERROR(SUMPRODUCT(LARGE($C256:$U256,{1,2,3,4,5,6,7,8})), "")</f>
        <v/>
      </c>
    </row>
    <row r="257" spans="1:30" ht="15" customHeight="1" x14ac:dyDescent="0.25">
      <c r="A257" s="45" t="str">
        <f t="shared" si="28"/>
        <v xml:space="preserve"> </v>
      </c>
      <c r="B257" s="4"/>
      <c r="C257" s="5"/>
      <c r="D257" s="5"/>
      <c r="E257" s="5"/>
      <c r="F257" s="5"/>
      <c r="G257" s="5"/>
      <c r="H257" s="39"/>
      <c r="I257" s="5"/>
      <c r="J257" s="5"/>
      <c r="K257" s="5"/>
      <c r="L257" s="5"/>
      <c r="M257" s="5"/>
      <c r="N257" s="5"/>
      <c r="O257" s="5"/>
      <c r="P257" s="5"/>
      <c r="Q257" s="5"/>
      <c r="R257" s="84"/>
      <c r="S257" s="5"/>
      <c r="T257" s="5"/>
      <c r="U257" s="5"/>
      <c r="V257" s="40"/>
      <c r="W257" s="41">
        <f t="shared" si="29"/>
        <v>0</v>
      </c>
      <c r="X257" s="39">
        <f t="shared" si="30"/>
        <v>0</v>
      </c>
      <c r="Y257" s="48" cm="1">
        <f t="array" ref="Y257">IF($X257&lt;=6,SUM($C257:$U257),SUMPRODUCT(LARGE($C257:$U257,{1,2,3,4,5,6})))</f>
        <v>0</v>
      </c>
      <c r="Z257" s="37" t="str">
        <f t="shared" si="31"/>
        <v/>
      </c>
      <c r="AA257" s="37" t="str">
        <f t="shared" si="32"/>
        <v xml:space="preserve"> </v>
      </c>
      <c r="AB257" s="34" t="str" cm="1">
        <f t="array" ref="AB257">IFERROR(SUMPRODUCT(LARGE($C257:$U257,{1,2,3,4})), "")</f>
        <v/>
      </c>
      <c r="AC257" s="34" t="str" cm="1">
        <f t="array" ref="AC257">IFERROR(SUMPRODUCT(LARGE($C257:$U257,{1,2,3,4,5,6,7})), "")</f>
        <v/>
      </c>
      <c r="AD257" s="34" t="str" cm="1">
        <f t="array" ref="AD257">IFERROR(SUMPRODUCT(LARGE($C257:$U257,{1,2,3,4,5,6,7,8})), "")</f>
        <v/>
      </c>
    </row>
    <row r="258" spans="1:30" ht="15" customHeight="1" x14ac:dyDescent="0.25">
      <c r="A258" s="45" t="str">
        <f t="shared" si="28"/>
        <v xml:space="preserve"> </v>
      </c>
      <c r="B258" s="4"/>
      <c r="C258" s="5"/>
      <c r="D258" s="5"/>
      <c r="E258" s="5"/>
      <c r="F258" s="5"/>
      <c r="G258" s="5"/>
      <c r="H258" s="39"/>
      <c r="I258" s="5"/>
      <c r="J258" s="5"/>
      <c r="K258" s="5"/>
      <c r="L258" s="5"/>
      <c r="M258" s="5"/>
      <c r="N258" s="5"/>
      <c r="O258" s="5"/>
      <c r="P258" s="5"/>
      <c r="Q258" s="5"/>
      <c r="R258" s="84"/>
      <c r="S258" s="5"/>
      <c r="T258" s="5"/>
      <c r="U258" s="5"/>
      <c r="V258" s="40"/>
      <c r="W258" s="41">
        <f t="shared" si="29"/>
        <v>0</v>
      </c>
      <c r="X258" s="39">
        <f t="shared" si="30"/>
        <v>0</v>
      </c>
      <c r="Y258" s="48" cm="1">
        <f t="array" ref="Y258">IF($X258&lt;=6,SUM($C258:$U258),SUMPRODUCT(LARGE($C258:$U258,{1,2,3,4,5,6})))</f>
        <v>0</v>
      </c>
      <c r="Z258" s="37" t="str">
        <f t="shared" si="31"/>
        <v/>
      </c>
      <c r="AA258" s="37" t="str">
        <f t="shared" si="32"/>
        <v xml:space="preserve"> </v>
      </c>
      <c r="AB258" s="34" t="str" cm="1">
        <f t="array" ref="AB258">IFERROR(SUMPRODUCT(LARGE($C258:$U258,{1,2,3,4})), "")</f>
        <v/>
      </c>
      <c r="AC258" s="34" t="str" cm="1">
        <f t="array" ref="AC258">IFERROR(SUMPRODUCT(LARGE($C258:$U258,{1,2,3,4,5,6,7})), "")</f>
        <v/>
      </c>
      <c r="AD258" s="34" t="str" cm="1">
        <f t="array" ref="AD258">IFERROR(SUMPRODUCT(LARGE($C258:$U258,{1,2,3,4,5,6,7,8})), "")</f>
        <v/>
      </c>
    </row>
    <row r="259" spans="1:30" ht="15" customHeight="1" x14ac:dyDescent="0.25">
      <c r="A259" s="45" t="str">
        <f t="shared" si="28"/>
        <v xml:space="preserve"> </v>
      </c>
      <c r="B259" s="4"/>
      <c r="C259" s="5"/>
      <c r="D259" s="5"/>
      <c r="E259" s="5"/>
      <c r="F259" s="5"/>
      <c r="G259" s="5"/>
      <c r="H259" s="39"/>
      <c r="I259" s="5"/>
      <c r="J259" s="5"/>
      <c r="K259" s="5"/>
      <c r="L259" s="5"/>
      <c r="M259" s="5"/>
      <c r="N259" s="5"/>
      <c r="O259" s="5"/>
      <c r="P259" s="5"/>
      <c r="Q259" s="5"/>
      <c r="R259" s="84"/>
      <c r="S259" s="5"/>
      <c r="T259" s="5"/>
      <c r="U259" s="5"/>
      <c r="V259" s="40"/>
      <c r="W259" s="41">
        <f t="shared" si="29"/>
        <v>0</v>
      </c>
      <c r="X259" s="39">
        <f t="shared" si="30"/>
        <v>0</v>
      </c>
      <c r="Y259" s="48" cm="1">
        <f t="array" ref="Y259">IF($X259&lt;=6,SUM($C259:$U259),SUMPRODUCT(LARGE($C259:$U259,{1,2,3,4,5,6})))</f>
        <v>0</v>
      </c>
      <c r="Z259" s="37" t="str">
        <f t="shared" si="31"/>
        <v/>
      </c>
      <c r="AA259" s="37" t="str">
        <f t="shared" si="32"/>
        <v xml:space="preserve"> </v>
      </c>
      <c r="AB259" s="34" t="str" cm="1">
        <f t="array" ref="AB259">IFERROR(SUMPRODUCT(LARGE($C259:$U259,{1,2,3,4})), "")</f>
        <v/>
      </c>
      <c r="AC259" s="34" t="str" cm="1">
        <f t="array" ref="AC259">IFERROR(SUMPRODUCT(LARGE($C259:$U259,{1,2,3,4,5,6,7})), "")</f>
        <v/>
      </c>
      <c r="AD259" s="34" t="str" cm="1">
        <f t="array" ref="AD259">IFERROR(SUMPRODUCT(LARGE($C259:$U259,{1,2,3,4,5,6,7,8})), "")</f>
        <v/>
      </c>
    </row>
    <row r="260" spans="1:30" ht="15" customHeight="1" x14ac:dyDescent="0.25">
      <c r="A260" s="45" t="str">
        <f t="shared" ref="A260:A308" si="33">IF(ISBLANK(B260)," ",(LEFT(B260,FIND("@",SUBSTITUTE(B260,"-","@",LEN(B260)-LEN(SUBSTITUTE(B260,"-",""))))-1)))</f>
        <v xml:space="preserve"> </v>
      </c>
      <c r="B260" s="4"/>
      <c r="C260" s="5"/>
      <c r="D260" s="5"/>
      <c r="E260" s="5"/>
      <c r="F260" s="5"/>
      <c r="G260" s="5"/>
      <c r="H260" s="39"/>
      <c r="I260" s="5"/>
      <c r="J260" s="5"/>
      <c r="K260" s="5"/>
      <c r="L260" s="5"/>
      <c r="M260" s="5"/>
      <c r="N260" s="5"/>
      <c r="O260" s="5"/>
      <c r="P260" s="5"/>
      <c r="Q260" s="5"/>
      <c r="R260" s="84"/>
      <c r="S260" s="5"/>
      <c r="T260" s="5"/>
      <c r="U260" s="5"/>
      <c r="V260" s="40"/>
      <c r="W260" s="41">
        <f t="shared" ref="W260:W308" si="34">SUM($C260:$V260)</f>
        <v>0</v>
      </c>
      <c r="X260" s="39">
        <f t="shared" ref="X260:X308" si="35">COUNTA(C260:U260)</f>
        <v>0</v>
      </c>
      <c r="Y260" s="48" cm="1">
        <f t="array" ref="Y260">IF($X260&lt;=6,SUM($C260:$U260),SUMPRODUCT(LARGE($C260:$U260,{1,2,3,4,5,6})))</f>
        <v>0</v>
      </c>
      <c r="Z260" s="37" t="str">
        <f t="shared" si="31"/>
        <v/>
      </c>
      <c r="AA260" s="37" t="str">
        <f t="shared" si="32"/>
        <v xml:space="preserve"> </v>
      </c>
      <c r="AB260" s="34" t="str" cm="1">
        <f t="array" ref="AB260">IFERROR(SUMPRODUCT(LARGE($C260:$U260,{1,2,3,4})), "")</f>
        <v/>
      </c>
      <c r="AC260" s="34" t="str" cm="1">
        <f t="array" ref="AC260">IFERROR(SUMPRODUCT(LARGE($C260:$U260,{1,2,3,4,5,6,7})), "")</f>
        <v/>
      </c>
      <c r="AD260" s="34" t="str" cm="1">
        <f t="array" ref="AD260">IFERROR(SUMPRODUCT(LARGE($C260:$U260,{1,2,3,4,5,6,7,8})), "")</f>
        <v/>
      </c>
    </row>
    <row r="261" spans="1:30" ht="15" customHeight="1" x14ac:dyDescent="0.25">
      <c r="A261" s="45" t="str">
        <f t="shared" si="33"/>
        <v xml:space="preserve"> </v>
      </c>
      <c r="B261" s="4"/>
      <c r="C261" s="5"/>
      <c r="D261" s="5"/>
      <c r="E261" s="5"/>
      <c r="F261" s="5"/>
      <c r="G261" s="5"/>
      <c r="H261" s="39"/>
      <c r="I261" s="5"/>
      <c r="J261" s="5"/>
      <c r="K261" s="5"/>
      <c r="L261" s="5"/>
      <c r="M261" s="5"/>
      <c r="N261" s="5"/>
      <c r="O261" s="5"/>
      <c r="P261" s="5"/>
      <c r="Q261" s="5"/>
      <c r="R261" s="84"/>
      <c r="S261" s="5"/>
      <c r="T261" s="5"/>
      <c r="U261" s="5"/>
      <c r="V261" s="40"/>
      <c r="W261" s="41">
        <f t="shared" si="34"/>
        <v>0</v>
      </c>
      <c r="X261" s="39">
        <f t="shared" si="35"/>
        <v>0</v>
      </c>
      <c r="Y261" s="48" cm="1">
        <f t="array" ref="Y261">IF($X261&lt;=6,SUM($C261:$U261),SUMPRODUCT(LARGE($C261:$U261,{1,2,3,4,5,6})))</f>
        <v>0</v>
      </c>
      <c r="Z261" s="37" t="str">
        <f t="shared" ref="Z261:Z308" si="36">IF(AND($X261&gt;=6,Y261=Y262),"Manual Calc Needed","")</f>
        <v/>
      </c>
      <c r="AA261" s="37" t="str">
        <f t="shared" ref="AA261:AA308" si="37">IF(AND($X261&gt;=6,$Z261="Tie"),"Manual Calc Needed"," ")</f>
        <v xml:space="preserve"> </v>
      </c>
      <c r="AB261" s="34" t="str" cm="1">
        <f t="array" ref="AB261">IFERROR(SUMPRODUCT(LARGE($C261:$U261,{1,2,3,4})), "")</f>
        <v/>
      </c>
      <c r="AC261" s="34" t="str" cm="1">
        <f t="array" ref="AC261">IFERROR(SUMPRODUCT(LARGE($C261:$U261,{1,2,3,4,5,6,7})), "")</f>
        <v/>
      </c>
      <c r="AD261" s="34" t="str" cm="1">
        <f t="array" ref="AD261">IFERROR(SUMPRODUCT(LARGE($C261:$U261,{1,2,3,4,5,6,7,8})), "")</f>
        <v/>
      </c>
    </row>
    <row r="262" spans="1:30" ht="15" customHeight="1" x14ac:dyDescent="0.25">
      <c r="A262" s="45" t="str">
        <f t="shared" si="33"/>
        <v xml:space="preserve"> </v>
      </c>
      <c r="B262" s="4"/>
      <c r="C262" s="5"/>
      <c r="D262" s="5"/>
      <c r="E262" s="5"/>
      <c r="F262" s="5"/>
      <c r="G262" s="5"/>
      <c r="H262" s="39"/>
      <c r="I262" s="5"/>
      <c r="J262" s="5"/>
      <c r="K262" s="5"/>
      <c r="L262" s="5"/>
      <c r="M262" s="5"/>
      <c r="N262" s="5"/>
      <c r="O262" s="5"/>
      <c r="P262" s="5"/>
      <c r="Q262" s="5"/>
      <c r="R262" s="84"/>
      <c r="S262" s="5"/>
      <c r="T262" s="5"/>
      <c r="U262" s="5"/>
      <c r="V262" s="40"/>
      <c r="W262" s="41">
        <f t="shared" si="34"/>
        <v>0</v>
      </c>
      <c r="X262" s="39">
        <f t="shared" si="35"/>
        <v>0</v>
      </c>
      <c r="Y262" s="48" cm="1">
        <f t="array" ref="Y262">IF($X262&lt;=6,SUM($C262:$U262),SUMPRODUCT(LARGE($C262:$U262,{1,2,3,4,5,6})))</f>
        <v>0</v>
      </c>
      <c r="Z262" s="37" t="str">
        <f t="shared" si="36"/>
        <v/>
      </c>
      <c r="AA262" s="37" t="str">
        <f t="shared" si="37"/>
        <v xml:space="preserve"> </v>
      </c>
      <c r="AB262" s="34" t="str" cm="1">
        <f t="array" ref="AB262">IFERROR(SUMPRODUCT(LARGE($C262:$U262,{1,2,3,4})), "")</f>
        <v/>
      </c>
      <c r="AC262" s="34" t="str" cm="1">
        <f t="array" ref="AC262">IFERROR(SUMPRODUCT(LARGE($C262:$U262,{1,2,3,4,5,6,7})), "")</f>
        <v/>
      </c>
      <c r="AD262" s="34" t="str" cm="1">
        <f t="array" ref="AD262">IFERROR(SUMPRODUCT(LARGE($C262:$U262,{1,2,3,4,5,6,7,8})), "")</f>
        <v/>
      </c>
    </row>
    <row r="263" spans="1:30" ht="15" customHeight="1" x14ac:dyDescent="0.25">
      <c r="A263" s="45" t="str">
        <f t="shared" si="33"/>
        <v xml:space="preserve"> </v>
      </c>
      <c r="B263" s="4"/>
      <c r="C263" s="5"/>
      <c r="D263" s="5"/>
      <c r="E263" s="5"/>
      <c r="F263" s="5"/>
      <c r="G263" s="5"/>
      <c r="H263" s="39"/>
      <c r="I263" s="5"/>
      <c r="J263" s="5"/>
      <c r="K263" s="5"/>
      <c r="L263" s="5"/>
      <c r="M263" s="5"/>
      <c r="N263" s="5"/>
      <c r="O263" s="5"/>
      <c r="P263" s="5"/>
      <c r="Q263" s="5"/>
      <c r="R263" s="84"/>
      <c r="S263" s="5"/>
      <c r="T263" s="5"/>
      <c r="U263" s="5"/>
      <c r="V263" s="40"/>
      <c r="W263" s="41">
        <f t="shared" si="34"/>
        <v>0</v>
      </c>
      <c r="X263" s="39">
        <f t="shared" si="35"/>
        <v>0</v>
      </c>
      <c r="Y263" s="48" cm="1">
        <f t="array" ref="Y263">IF($X263&lt;=6,SUM($C263:$U263),SUMPRODUCT(LARGE($C263:$U263,{1,2,3,4,5,6})))</f>
        <v>0</v>
      </c>
      <c r="Z263" s="37" t="str">
        <f t="shared" si="36"/>
        <v/>
      </c>
      <c r="AA263" s="37" t="str">
        <f t="shared" si="37"/>
        <v xml:space="preserve"> </v>
      </c>
      <c r="AB263" s="34" t="str" cm="1">
        <f t="array" ref="AB263">IFERROR(SUMPRODUCT(LARGE($C263:$U263,{1,2,3,4})), "")</f>
        <v/>
      </c>
      <c r="AC263" s="34" t="str" cm="1">
        <f t="array" ref="AC263">IFERROR(SUMPRODUCT(LARGE($C263:$U263,{1,2,3,4,5,6,7})), "")</f>
        <v/>
      </c>
      <c r="AD263" s="34" t="str" cm="1">
        <f t="array" ref="AD263">IFERROR(SUMPRODUCT(LARGE($C263:$U263,{1,2,3,4,5,6,7,8})), "")</f>
        <v/>
      </c>
    </row>
    <row r="264" spans="1:30" ht="15" customHeight="1" x14ac:dyDescent="0.25">
      <c r="A264" s="51" t="str">
        <f t="shared" si="33"/>
        <v xml:space="preserve"> </v>
      </c>
      <c r="B264" s="4"/>
      <c r="C264" s="5"/>
      <c r="D264" s="5"/>
      <c r="E264" s="5"/>
      <c r="F264" s="5"/>
      <c r="G264" s="5"/>
      <c r="H264" s="39"/>
      <c r="I264" s="5"/>
      <c r="J264" s="5"/>
      <c r="K264" s="5"/>
      <c r="L264" s="5"/>
      <c r="M264" s="5"/>
      <c r="N264" s="5"/>
      <c r="O264" s="5"/>
      <c r="P264" s="5"/>
      <c r="Q264" s="5"/>
      <c r="R264" s="84"/>
      <c r="S264" s="5"/>
      <c r="T264" s="5"/>
      <c r="U264" s="5"/>
      <c r="V264" s="40"/>
      <c r="W264" s="41">
        <f t="shared" si="34"/>
        <v>0</v>
      </c>
      <c r="X264" s="39">
        <f t="shared" si="35"/>
        <v>0</v>
      </c>
      <c r="Y264" s="48" cm="1">
        <f t="array" ref="Y264">IF($X264&lt;=6,SUM($C264:$U264),SUMPRODUCT(LARGE($C264:$U264,{1,2,3,4,5,6})))</f>
        <v>0</v>
      </c>
      <c r="Z264" s="37" t="str">
        <f t="shared" si="36"/>
        <v/>
      </c>
      <c r="AA264" s="37" t="str">
        <f t="shared" si="37"/>
        <v xml:space="preserve"> </v>
      </c>
      <c r="AB264" s="34" t="str" cm="1">
        <f t="array" ref="AB264">IFERROR(SUMPRODUCT(LARGE($C264:$U264,{1,2,3,4})), "")</f>
        <v/>
      </c>
      <c r="AC264" s="34" t="str" cm="1">
        <f t="array" ref="AC264">IFERROR(SUMPRODUCT(LARGE($C264:$U264,{1,2,3,4,5,6,7})), "")</f>
        <v/>
      </c>
      <c r="AD264" s="34" t="str" cm="1">
        <f t="array" ref="AD264">IFERROR(SUMPRODUCT(LARGE($C264:$U264,{1,2,3,4,5,6,7,8})), "")</f>
        <v/>
      </c>
    </row>
    <row r="265" spans="1:30" ht="15" customHeight="1" x14ac:dyDescent="0.25">
      <c r="A265" s="51" t="str">
        <f t="shared" si="33"/>
        <v xml:space="preserve"> </v>
      </c>
      <c r="B265" s="4"/>
      <c r="C265" s="5"/>
      <c r="D265" s="5"/>
      <c r="E265" s="5"/>
      <c r="F265" s="5"/>
      <c r="G265" s="5"/>
      <c r="H265" s="39"/>
      <c r="I265" s="5"/>
      <c r="J265" s="5"/>
      <c r="K265" s="5"/>
      <c r="L265" s="5"/>
      <c r="M265" s="5"/>
      <c r="N265" s="5"/>
      <c r="O265" s="5"/>
      <c r="P265" s="5"/>
      <c r="Q265" s="5"/>
      <c r="R265" s="84"/>
      <c r="S265" s="5"/>
      <c r="T265" s="5"/>
      <c r="U265" s="5"/>
      <c r="V265" s="40"/>
      <c r="W265" s="41">
        <f t="shared" si="34"/>
        <v>0</v>
      </c>
      <c r="X265" s="39">
        <f t="shared" si="35"/>
        <v>0</v>
      </c>
      <c r="Y265" s="48" cm="1">
        <f t="array" ref="Y265">IF($X265&lt;=6,SUM($C265:$U265),SUMPRODUCT(LARGE($C265:$U265,{1,2,3,4,5,6})))</f>
        <v>0</v>
      </c>
      <c r="Z265" s="37" t="str">
        <f t="shared" si="36"/>
        <v/>
      </c>
      <c r="AA265" s="37" t="str">
        <f t="shared" si="37"/>
        <v xml:space="preserve"> </v>
      </c>
      <c r="AB265" s="34" t="str" cm="1">
        <f t="array" ref="AB265">IFERROR(SUMPRODUCT(LARGE($C265:$U265,{1,2,3,4})), "")</f>
        <v/>
      </c>
      <c r="AC265" s="34" t="str" cm="1">
        <f t="array" ref="AC265">IFERROR(SUMPRODUCT(LARGE($C265:$U265,{1,2,3,4,5,6,7})), "")</f>
        <v/>
      </c>
      <c r="AD265" s="34" t="str" cm="1">
        <f t="array" ref="AD265">IFERROR(SUMPRODUCT(LARGE($C265:$U265,{1,2,3,4,5,6,7,8})), "")</f>
        <v/>
      </c>
    </row>
    <row r="266" spans="1:30" ht="15" customHeight="1" x14ac:dyDescent="0.25">
      <c r="A266" s="51" t="str">
        <f t="shared" si="33"/>
        <v xml:space="preserve"> </v>
      </c>
      <c r="B266" s="4"/>
      <c r="C266" s="5"/>
      <c r="D266" s="5"/>
      <c r="E266" s="5"/>
      <c r="F266" s="5"/>
      <c r="G266" s="5"/>
      <c r="H266" s="39"/>
      <c r="I266" s="5"/>
      <c r="J266" s="5"/>
      <c r="K266" s="5"/>
      <c r="L266" s="5"/>
      <c r="M266" s="5"/>
      <c r="N266" s="5"/>
      <c r="O266" s="5"/>
      <c r="P266" s="5"/>
      <c r="Q266" s="5"/>
      <c r="R266" s="84"/>
      <c r="S266" s="5"/>
      <c r="T266" s="5"/>
      <c r="U266" s="5"/>
      <c r="V266" s="40"/>
      <c r="W266" s="41">
        <f t="shared" si="34"/>
        <v>0</v>
      </c>
      <c r="X266" s="39">
        <f t="shared" si="35"/>
        <v>0</v>
      </c>
      <c r="Y266" s="48" cm="1">
        <f t="array" ref="Y266">IF($X266&lt;=6,SUM($C266:$U266),SUMPRODUCT(LARGE($C266:$U266,{1,2,3,4,5,6})))</f>
        <v>0</v>
      </c>
      <c r="Z266" s="37" t="str">
        <f t="shared" si="36"/>
        <v/>
      </c>
      <c r="AA266" s="37" t="str">
        <f t="shared" si="37"/>
        <v xml:space="preserve"> </v>
      </c>
      <c r="AB266" s="34" t="str" cm="1">
        <f t="array" ref="AB266">IFERROR(SUMPRODUCT(LARGE($C266:$U266,{1,2,3,4})), "")</f>
        <v/>
      </c>
      <c r="AC266" s="34" t="str" cm="1">
        <f t="array" ref="AC266">IFERROR(SUMPRODUCT(LARGE($C266:$U266,{1,2,3,4,5,6,7})), "")</f>
        <v/>
      </c>
      <c r="AD266" s="34" t="str" cm="1">
        <f t="array" ref="AD266">IFERROR(SUMPRODUCT(LARGE($C266:$U266,{1,2,3,4,5,6,7,8})), "")</f>
        <v/>
      </c>
    </row>
    <row r="267" spans="1:30" ht="15" customHeight="1" x14ac:dyDescent="0.25">
      <c r="A267" s="51" t="str">
        <f t="shared" si="33"/>
        <v xml:space="preserve"> </v>
      </c>
      <c r="B267" s="4"/>
      <c r="C267" s="5"/>
      <c r="D267" s="5"/>
      <c r="E267" s="5"/>
      <c r="F267" s="5"/>
      <c r="G267" s="5"/>
      <c r="H267" s="39"/>
      <c r="I267" s="5"/>
      <c r="J267" s="5"/>
      <c r="K267" s="5"/>
      <c r="L267" s="5"/>
      <c r="M267" s="5"/>
      <c r="N267" s="5"/>
      <c r="O267" s="5"/>
      <c r="P267" s="5"/>
      <c r="Q267" s="5"/>
      <c r="R267" s="84"/>
      <c r="S267" s="5"/>
      <c r="T267" s="5"/>
      <c r="U267" s="5"/>
      <c r="V267" s="40"/>
      <c r="W267" s="41">
        <f t="shared" si="34"/>
        <v>0</v>
      </c>
      <c r="X267" s="39">
        <f t="shared" si="35"/>
        <v>0</v>
      </c>
      <c r="Y267" s="48" cm="1">
        <f t="array" ref="Y267">IF($X267&lt;=6,SUM($C267:$U267),SUMPRODUCT(LARGE($C267:$U267,{1,2,3,4,5,6})))</f>
        <v>0</v>
      </c>
      <c r="Z267" s="37" t="str">
        <f t="shared" si="36"/>
        <v/>
      </c>
      <c r="AA267" s="37" t="str">
        <f t="shared" si="37"/>
        <v xml:space="preserve"> </v>
      </c>
      <c r="AB267" s="34" t="str" cm="1">
        <f t="array" ref="AB267">IFERROR(SUMPRODUCT(LARGE($C267:$U267,{1,2,3,4})), "")</f>
        <v/>
      </c>
      <c r="AC267" s="34" t="str" cm="1">
        <f t="array" ref="AC267">IFERROR(SUMPRODUCT(LARGE($C267:$U267,{1,2,3,4,5,6,7})), "")</f>
        <v/>
      </c>
      <c r="AD267" s="34" t="str" cm="1">
        <f t="array" ref="AD267">IFERROR(SUMPRODUCT(LARGE($C267:$U267,{1,2,3,4,5,6,7,8})), "")</f>
        <v/>
      </c>
    </row>
    <row r="268" spans="1:30" ht="15" customHeight="1" x14ac:dyDescent="0.25">
      <c r="A268" s="51" t="str">
        <f t="shared" si="33"/>
        <v xml:space="preserve"> </v>
      </c>
      <c r="B268" s="4"/>
      <c r="C268" s="5"/>
      <c r="D268" s="5"/>
      <c r="E268" s="5"/>
      <c r="F268" s="5"/>
      <c r="G268" s="5"/>
      <c r="H268" s="39"/>
      <c r="I268" s="5"/>
      <c r="J268" s="5"/>
      <c r="K268" s="5"/>
      <c r="L268" s="5"/>
      <c r="M268" s="5"/>
      <c r="N268" s="5"/>
      <c r="O268" s="5"/>
      <c r="P268" s="5"/>
      <c r="Q268" s="5"/>
      <c r="R268" s="84"/>
      <c r="S268" s="5"/>
      <c r="T268" s="5"/>
      <c r="U268" s="5"/>
      <c r="V268" s="40"/>
      <c r="W268" s="41">
        <f t="shared" si="34"/>
        <v>0</v>
      </c>
      <c r="X268" s="39">
        <f t="shared" si="35"/>
        <v>0</v>
      </c>
      <c r="Y268" s="48" cm="1">
        <f t="array" ref="Y268">IF($X268&lt;=6,SUM($C268:$U268),SUMPRODUCT(LARGE($C268:$U268,{1,2,3,4,5,6})))</f>
        <v>0</v>
      </c>
      <c r="Z268" s="37" t="str">
        <f t="shared" si="36"/>
        <v/>
      </c>
      <c r="AA268" s="37" t="str">
        <f t="shared" si="37"/>
        <v xml:space="preserve"> </v>
      </c>
      <c r="AB268" s="34" t="str" cm="1">
        <f t="array" ref="AB268">IFERROR(SUMPRODUCT(LARGE($C268:$U268,{1,2,3,4})), "")</f>
        <v/>
      </c>
      <c r="AC268" s="34" t="str" cm="1">
        <f t="array" ref="AC268">IFERROR(SUMPRODUCT(LARGE($C268:$U268,{1,2,3,4,5,6,7})), "")</f>
        <v/>
      </c>
      <c r="AD268" s="34" t="str" cm="1">
        <f t="array" ref="AD268">IFERROR(SUMPRODUCT(LARGE($C268:$U268,{1,2,3,4,5,6,7,8})), "")</f>
        <v/>
      </c>
    </row>
    <row r="269" spans="1:30" ht="15" customHeight="1" x14ac:dyDescent="0.25">
      <c r="A269" s="51" t="str">
        <f t="shared" si="33"/>
        <v xml:space="preserve"> </v>
      </c>
      <c r="B269" s="4"/>
      <c r="C269" s="5"/>
      <c r="D269" s="5"/>
      <c r="E269" s="5"/>
      <c r="F269" s="5"/>
      <c r="G269" s="5"/>
      <c r="H269" s="39"/>
      <c r="I269" s="5"/>
      <c r="J269" s="5"/>
      <c r="K269" s="5"/>
      <c r="L269" s="5"/>
      <c r="M269" s="5"/>
      <c r="N269" s="5"/>
      <c r="O269" s="5"/>
      <c r="P269" s="5"/>
      <c r="Q269" s="5"/>
      <c r="R269" s="84"/>
      <c r="S269" s="5"/>
      <c r="T269" s="5"/>
      <c r="U269" s="5"/>
      <c r="V269" s="40"/>
      <c r="W269" s="41">
        <f t="shared" si="34"/>
        <v>0</v>
      </c>
      <c r="X269" s="39">
        <f t="shared" si="35"/>
        <v>0</v>
      </c>
      <c r="Y269" s="48" cm="1">
        <f t="array" ref="Y269">IF($X269&lt;=6,SUM($C269:$U269),SUMPRODUCT(LARGE($C269:$U269,{1,2,3,4,5,6})))</f>
        <v>0</v>
      </c>
      <c r="Z269" s="37" t="str">
        <f t="shared" si="36"/>
        <v/>
      </c>
      <c r="AA269" s="37" t="str">
        <f t="shared" si="37"/>
        <v xml:space="preserve"> </v>
      </c>
      <c r="AB269" s="34" t="str" cm="1">
        <f t="array" ref="AB269">IFERROR(SUMPRODUCT(LARGE($C269:$U269,{1,2,3,4})), "")</f>
        <v/>
      </c>
      <c r="AC269" s="34" t="str" cm="1">
        <f t="array" ref="AC269">IFERROR(SUMPRODUCT(LARGE($C269:$U269,{1,2,3,4,5,6,7})), "")</f>
        <v/>
      </c>
      <c r="AD269" s="34" t="str" cm="1">
        <f t="array" ref="AD269">IFERROR(SUMPRODUCT(LARGE($C269:$U269,{1,2,3,4,5,6,7,8})), "")</f>
        <v/>
      </c>
    </row>
    <row r="270" spans="1:30" ht="15" customHeight="1" x14ac:dyDescent="0.25">
      <c r="A270" s="51" t="str">
        <f t="shared" si="33"/>
        <v xml:space="preserve"> </v>
      </c>
      <c r="B270" s="4"/>
      <c r="C270" s="5"/>
      <c r="D270" s="5"/>
      <c r="E270" s="5"/>
      <c r="F270" s="5"/>
      <c r="G270" s="5"/>
      <c r="H270" s="39"/>
      <c r="I270" s="5"/>
      <c r="J270" s="5"/>
      <c r="K270" s="5"/>
      <c r="L270" s="5"/>
      <c r="M270" s="5"/>
      <c r="N270" s="5"/>
      <c r="O270" s="5"/>
      <c r="P270" s="5"/>
      <c r="Q270" s="5"/>
      <c r="R270" s="84"/>
      <c r="S270" s="5"/>
      <c r="T270" s="5"/>
      <c r="U270" s="5"/>
      <c r="V270" s="40"/>
      <c r="W270" s="41">
        <f t="shared" si="34"/>
        <v>0</v>
      </c>
      <c r="X270" s="39">
        <f t="shared" si="35"/>
        <v>0</v>
      </c>
      <c r="Y270" s="48" cm="1">
        <f t="array" ref="Y270">IF($X270&lt;=6,SUM($C270:$U270),SUMPRODUCT(LARGE($C270:$U270,{1,2,3,4,5,6})))</f>
        <v>0</v>
      </c>
      <c r="Z270" s="37" t="str">
        <f t="shared" si="36"/>
        <v/>
      </c>
      <c r="AA270" s="37" t="str">
        <f t="shared" si="37"/>
        <v xml:space="preserve"> </v>
      </c>
      <c r="AB270" s="34" t="str" cm="1">
        <f t="array" ref="AB270">IFERROR(SUMPRODUCT(LARGE($C270:$U270,{1,2,3,4})), "")</f>
        <v/>
      </c>
      <c r="AC270" s="34" t="str" cm="1">
        <f t="array" ref="AC270">IFERROR(SUMPRODUCT(LARGE($C270:$U270,{1,2,3,4,5,6,7})), "")</f>
        <v/>
      </c>
      <c r="AD270" s="34" t="str" cm="1">
        <f t="array" ref="AD270">IFERROR(SUMPRODUCT(LARGE($C270:$U270,{1,2,3,4,5,6,7,8})), "")</f>
        <v/>
      </c>
    </row>
    <row r="271" spans="1:30" ht="15" customHeight="1" x14ac:dyDescent="0.25">
      <c r="A271" s="51" t="str">
        <f t="shared" si="33"/>
        <v xml:space="preserve"> </v>
      </c>
      <c r="B271" s="4"/>
      <c r="C271" s="5"/>
      <c r="D271" s="5"/>
      <c r="E271" s="5"/>
      <c r="F271" s="5"/>
      <c r="G271" s="5"/>
      <c r="H271" s="39"/>
      <c r="I271" s="5"/>
      <c r="J271" s="5"/>
      <c r="K271" s="5"/>
      <c r="L271" s="5"/>
      <c r="M271" s="5"/>
      <c r="N271" s="5"/>
      <c r="O271" s="5"/>
      <c r="P271" s="5"/>
      <c r="Q271" s="5"/>
      <c r="R271" s="84"/>
      <c r="S271" s="5"/>
      <c r="T271" s="5"/>
      <c r="U271" s="5"/>
      <c r="V271" s="40"/>
      <c r="W271" s="41">
        <f t="shared" si="34"/>
        <v>0</v>
      </c>
      <c r="X271" s="39">
        <f t="shared" si="35"/>
        <v>0</v>
      </c>
      <c r="Y271" s="48" cm="1">
        <f t="array" ref="Y271">IF($X271&lt;=6,SUM($C271:$U271),SUMPRODUCT(LARGE($C271:$U271,{1,2,3,4,5,6})))</f>
        <v>0</v>
      </c>
      <c r="Z271" s="37" t="str">
        <f t="shared" si="36"/>
        <v/>
      </c>
      <c r="AA271" s="37" t="str">
        <f t="shared" si="37"/>
        <v xml:space="preserve"> </v>
      </c>
      <c r="AB271" s="34" t="str" cm="1">
        <f t="array" ref="AB271">IFERROR(SUMPRODUCT(LARGE($C271:$U271,{1,2,3,4})), "")</f>
        <v/>
      </c>
      <c r="AC271" s="34" t="str" cm="1">
        <f t="array" ref="AC271">IFERROR(SUMPRODUCT(LARGE($C271:$U271,{1,2,3,4,5,6,7})), "")</f>
        <v/>
      </c>
      <c r="AD271" s="34" t="str" cm="1">
        <f t="array" ref="AD271">IFERROR(SUMPRODUCT(LARGE($C271:$U271,{1,2,3,4,5,6,7,8})), "")</f>
        <v/>
      </c>
    </row>
    <row r="272" spans="1:30" ht="15" customHeight="1" x14ac:dyDescent="0.25">
      <c r="A272" s="51" t="str">
        <f t="shared" si="33"/>
        <v xml:space="preserve"> </v>
      </c>
      <c r="B272" s="4"/>
      <c r="C272" s="5"/>
      <c r="D272" s="5"/>
      <c r="E272" s="5"/>
      <c r="F272" s="5"/>
      <c r="G272" s="5"/>
      <c r="H272" s="39"/>
      <c r="I272" s="5"/>
      <c r="J272" s="5"/>
      <c r="K272" s="5"/>
      <c r="L272" s="5"/>
      <c r="M272" s="5"/>
      <c r="N272" s="5"/>
      <c r="O272" s="5"/>
      <c r="P272" s="5"/>
      <c r="Q272" s="5"/>
      <c r="R272" s="84"/>
      <c r="S272" s="5"/>
      <c r="T272" s="5"/>
      <c r="U272" s="5"/>
      <c r="V272" s="40"/>
      <c r="W272" s="41">
        <f t="shared" si="34"/>
        <v>0</v>
      </c>
      <c r="X272" s="39">
        <f t="shared" si="35"/>
        <v>0</v>
      </c>
      <c r="Y272" s="48" cm="1">
        <f t="array" ref="Y272">IF($X272&lt;=6,SUM($C272:$U272),SUMPRODUCT(LARGE($C272:$U272,{1,2,3,4,5,6})))</f>
        <v>0</v>
      </c>
      <c r="Z272" s="37" t="str">
        <f t="shared" si="36"/>
        <v/>
      </c>
      <c r="AA272" s="37" t="str">
        <f t="shared" si="37"/>
        <v xml:space="preserve"> </v>
      </c>
      <c r="AB272" s="34" t="str" cm="1">
        <f t="array" ref="AB272">IFERROR(SUMPRODUCT(LARGE($C272:$U272,{1,2,3,4})), "")</f>
        <v/>
      </c>
      <c r="AC272" s="34" t="str" cm="1">
        <f t="array" ref="AC272">IFERROR(SUMPRODUCT(LARGE($C272:$U272,{1,2,3,4,5,6,7})), "")</f>
        <v/>
      </c>
      <c r="AD272" s="34" t="str" cm="1">
        <f t="array" ref="AD272">IFERROR(SUMPRODUCT(LARGE($C272:$U272,{1,2,3,4,5,6,7,8})), "")</f>
        <v/>
      </c>
    </row>
    <row r="273" spans="1:30" ht="15" customHeight="1" x14ac:dyDescent="0.25">
      <c r="A273" s="51" t="str">
        <f t="shared" si="33"/>
        <v xml:space="preserve"> </v>
      </c>
      <c r="B273" s="4"/>
      <c r="C273" s="5"/>
      <c r="D273" s="5"/>
      <c r="E273" s="5"/>
      <c r="F273" s="5"/>
      <c r="G273" s="5"/>
      <c r="H273" s="39"/>
      <c r="I273" s="5"/>
      <c r="J273" s="5"/>
      <c r="K273" s="5"/>
      <c r="L273" s="5"/>
      <c r="M273" s="5"/>
      <c r="N273" s="5"/>
      <c r="O273" s="5"/>
      <c r="P273" s="5"/>
      <c r="Q273" s="5"/>
      <c r="R273" s="84"/>
      <c r="S273" s="5"/>
      <c r="T273" s="5"/>
      <c r="U273" s="5"/>
      <c r="V273" s="40"/>
      <c r="W273" s="41">
        <f t="shared" si="34"/>
        <v>0</v>
      </c>
      <c r="X273" s="39">
        <f t="shared" si="35"/>
        <v>0</v>
      </c>
      <c r="Y273" s="48" cm="1">
        <f t="array" ref="Y273">IF($X273&lt;=6,SUM($C273:$U273),SUMPRODUCT(LARGE($C273:$U273,{1,2,3,4,5,6})))</f>
        <v>0</v>
      </c>
      <c r="Z273" s="37" t="str">
        <f t="shared" si="36"/>
        <v/>
      </c>
      <c r="AA273" s="37" t="str">
        <f t="shared" si="37"/>
        <v xml:space="preserve"> </v>
      </c>
      <c r="AB273" s="34" t="str" cm="1">
        <f t="array" ref="AB273">IFERROR(SUMPRODUCT(LARGE($C273:$U273,{1,2,3,4})), "")</f>
        <v/>
      </c>
      <c r="AC273" s="34" t="str" cm="1">
        <f t="array" ref="AC273">IFERROR(SUMPRODUCT(LARGE($C273:$U273,{1,2,3,4,5,6,7})), "")</f>
        <v/>
      </c>
      <c r="AD273" s="34" t="str" cm="1">
        <f t="array" ref="AD273">IFERROR(SUMPRODUCT(LARGE($C273:$U273,{1,2,3,4,5,6,7,8})), "")</f>
        <v/>
      </c>
    </row>
    <row r="274" spans="1:30" ht="15" customHeight="1" x14ac:dyDescent="0.25">
      <c r="A274" s="51" t="str">
        <f t="shared" si="33"/>
        <v xml:space="preserve"> </v>
      </c>
      <c r="B274" s="4"/>
      <c r="C274" s="5"/>
      <c r="D274" s="5"/>
      <c r="E274" s="5"/>
      <c r="F274" s="5"/>
      <c r="G274" s="5"/>
      <c r="H274" s="39"/>
      <c r="I274" s="5"/>
      <c r="J274" s="5"/>
      <c r="K274" s="5"/>
      <c r="L274" s="5"/>
      <c r="M274" s="5"/>
      <c r="N274" s="5"/>
      <c r="O274" s="5"/>
      <c r="P274" s="5"/>
      <c r="Q274" s="5"/>
      <c r="R274" s="84"/>
      <c r="S274" s="5"/>
      <c r="T274" s="5"/>
      <c r="U274" s="5"/>
      <c r="V274" s="40"/>
      <c r="W274" s="41">
        <f t="shared" si="34"/>
        <v>0</v>
      </c>
      <c r="X274" s="39">
        <f t="shared" si="35"/>
        <v>0</v>
      </c>
      <c r="Y274" s="48" cm="1">
        <f t="array" ref="Y274">IF($X274&lt;=6,SUM($C274:$U274),SUMPRODUCT(LARGE($C274:$U274,{1,2,3,4,5,6})))</f>
        <v>0</v>
      </c>
      <c r="Z274" s="37" t="str">
        <f t="shared" si="36"/>
        <v/>
      </c>
      <c r="AA274" s="37" t="str">
        <f t="shared" si="37"/>
        <v xml:space="preserve"> </v>
      </c>
      <c r="AB274" s="34" t="str" cm="1">
        <f t="array" ref="AB274">IFERROR(SUMPRODUCT(LARGE($C274:$U274,{1,2,3,4})), "")</f>
        <v/>
      </c>
      <c r="AC274" s="34" t="str" cm="1">
        <f t="array" ref="AC274">IFERROR(SUMPRODUCT(LARGE($C274:$U274,{1,2,3,4,5,6,7})), "")</f>
        <v/>
      </c>
      <c r="AD274" s="34" t="str" cm="1">
        <f t="array" ref="AD274">IFERROR(SUMPRODUCT(LARGE($C274:$U274,{1,2,3,4,5,6,7,8})), "")</f>
        <v/>
      </c>
    </row>
    <row r="275" spans="1:30" ht="15" customHeight="1" x14ac:dyDescent="0.25">
      <c r="A275" s="51" t="str">
        <f t="shared" si="33"/>
        <v xml:space="preserve"> </v>
      </c>
      <c r="B275" s="4"/>
      <c r="C275" s="5"/>
      <c r="D275" s="5"/>
      <c r="E275" s="5"/>
      <c r="F275" s="5"/>
      <c r="G275" s="5"/>
      <c r="H275" s="39"/>
      <c r="I275" s="5"/>
      <c r="J275" s="5"/>
      <c r="K275" s="5"/>
      <c r="L275" s="5"/>
      <c r="M275" s="5"/>
      <c r="N275" s="5"/>
      <c r="O275" s="5"/>
      <c r="P275" s="5"/>
      <c r="Q275" s="5"/>
      <c r="R275" s="84"/>
      <c r="S275" s="5"/>
      <c r="T275" s="5"/>
      <c r="U275" s="5"/>
      <c r="V275" s="40"/>
      <c r="W275" s="41">
        <f t="shared" si="34"/>
        <v>0</v>
      </c>
      <c r="X275" s="39">
        <f t="shared" si="35"/>
        <v>0</v>
      </c>
      <c r="Y275" s="48" cm="1">
        <f t="array" ref="Y275">IF($X275&lt;=6,SUM($C275:$U275),SUMPRODUCT(LARGE($C275:$U275,{1,2,3,4,5,6})))</f>
        <v>0</v>
      </c>
      <c r="Z275" s="37" t="str">
        <f t="shared" si="36"/>
        <v/>
      </c>
      <c r="AA275" s="37" t="str">
        <f t="shared" si="37"/>
        <v xml:space="preserve"> </v>
      </c>
      <c r="AB275" s="34" t="str" cm="1">
        <f t="array" ref="AB275">IFERROR(SUMPRODUCT(LARGE($C275:$U275,{1,2,3,4})), "")</f>
        <v/>
      </c>
      <c r="AC275" s="34" t="str" cm="1">
        <f t="array" ref="AC275">IFERROR(SUMPRODUCT(LARGE($C275:$U275,{1,2,3,4,5,6,7})), "")</f>
        <v/>
      </c>
      <c r="AD275" s="34" t="str" cm="1">
        <f t="array" ref="AD275">IFERROR(SUMPRODUCT(LARGE($C275:$U275,{1,2,3,4,5,6,7,8})), "")</f>
        <v/>
      </c>
    </row>
    <row r="276" spans="1:30" ht="15" customHeight="1" x14ac:dyDescent="0.25">
      <c r="A276" s="51" t="str">
        <f t="shared" si="33"/>
        <v xml:space="preserve"> </v>
      </c>
      <c r="B276" s="4"/>
      <c r="C276" s="5"/>
      <c r="D276" s="5"/>
      <c r="E276" s="5"/>
      <c r="F276" s="5"/>
      <c r="G276" s="5"/>
      <c r="H276" s="39"/>
      <c r="I276" s="5"/>
      <c r="J276" s="5"/>
      <c r="K276" s="5"/>
      <c r="L276" s="5"/>
      <c r="M276" s="5"/>
      <c r="N276" s="5"/>
      <c r="O276" s="5"/>
      <c r="P276" s="5"/>
      <c r="Q276" s="5"/>
      <c r="R276" s="84"/>
      <c r="S276" s="5"/>
      <c r="T276" s="5"/>
      <c r="U276" s="5"/>
      <c r="V276" s="40"/>
      <c r="W276" s="41">
        <f t="shared" si="34"/>
        <v>0</v>
      </c>
      <c r="X276" s="39">
        <f t="shared" si="35"/>
        <v>0</v>
      </c>
      <c r="Y276" s="48" cm="1">
        <f t="array" ref="Y276">IF($X276&lt;=6,SUM($C276:$U276),SUMPRODUCT(LARGE($C276:$U276,{1,2,3,4,5,6})))</f>
        <v>0</v>
      </c>
      <c r="Z276" s="37" t="str">
        <f t="shared" si="36"/>
        <v/>
      </c>
      <c r="AA276" s="37" t="str">
        <f t="shared" si="37"/>
        <v xml:space="preserve"> </v>
      </c>
      <c r="AB276" s="34" t="str" cm="1">
        <f t="array" ref="AB276">IFERROR(SUMPRODUCT(LARGE($C276:$U276,{1,2,3,4})), "")</f>
        <v/>
      </c>
      <c r="AC276" s="34" t="str" cm="1">
        <f t="array" ref="AC276">IFERROR(SUMPRODUCT(LARGE($C276:$U276,{1,2,3,4,5,6,7})), "")</f>
        <v/>
      </c>
      <c r="AD276" s="34" t="str" cm="1">
        <f t="array" ref="AD276">IFERROR(SUMPRODUCT(LARGE($C276:$U276,{1,2,3,4,5,6,7,8})), "")</f>
        <v/>
      </c>
    </row>
    <row r="277" spans="1:30" ht="15" customHeight="1" x14ac:dyDescent="0.25">
      <c r="A277" s="51" t="str">
        <f t="shared" si="33"/>
        <v xml:space="preserve"> </v>
      </c>
      <c r="B277" s="4"/>
      <c r="C277" s="5"/>
      <c r="D277" s="5"/>
      <c r="E277" s="5"/>
      <c r="F277" s="5"/>
      <c r="G277" s="5"/>
      <c r="H277" s="39"/>
      <c r="I277" s="5"/>
      <c r="J277" s="5"/>
      <c r="K277" s="5"/>
      <c r="L277" s="5"/>
      <c r="M277" s="5"/>
      <c r="N277" s="5"/>
      <c r="O277" s="5"/>
      <c r="P277" s="5"/>
      <c r="Q277" s="5"/>
      <c r="R277" s="84"/>
      <c r="S277" s="5"/>
      <c r="T277" s="5"/>
      <c r="U277" s="5"/>
      <c r="V277" s="40"/>
      <c r="W277" s="41">
        <f t="shared" si="34"/>
        <v>0</v>
      </c>
      <c r="X277" s="39">
        <f t="shared" si="35"/>
        <v>0</v>
      </c>
      <c r="Y277" s="48" cm="1">
        <f t="array" ref="Y277">IF($X277&lt;=6,SUM($C277:$U277),SUMPRODUCT(LARGE($C277:$U277,{1,2,3,4,5,6})))</f>
        <v>0</v>
      </c>
      <c r="Z277" s="37" t="str">
        <f t="shared" si="36"/>
        <v/>
      </c>
      <c r="AA277" s="37" t="str">
        <f t="shared" si="37"/>
        <v xml:space="preserve"> </v>
      </c>
      <c r="AB277" s="34" t="str" cm="1">
        <f t="array" ref="AB277">IFERROR(SUMPRODUCT(LARGE($C277:$U277,{1,2,3,4})), "")</f>
        <v/>
      </c>
      <c r="AC277" s="34" t="str" cm="1">
        <f t="array" ref="AC277">IFERROR(SUMPRODUCT(LARGE($C277:$U277,{1,2,3,4,5,6,7})), "")</f>
        <v/>
      </c>
      <c r="AD277" s="34" t="str" cm="1">
        <f t="array" ref="AD277">IFERROR(SUMPRODUCT(LARGE($C277:$U277,{1,2,3,4,5,6,7,8})), "")</f>
        <v/>
      </c>
    </row>
    <row r="278" spans="1:30" ht="15" customHeight="1" x14ac:dyDescent="0.25">
      <c r="A278" s="51" t="str">
        <f t="shared" si="33"/>
        <v xml:space="preserve"> </v>
      </c>
      <c r="B278" s="4"/>
      <c r="C278" s="5"/>
      <c r="D278" s="5"/>
      <c r="E278" s="5"/>
      <c r="F278" s="5"/>
      <c r="G278" s="5"/>
      <c r="H278" s="39"/>
      <c r="I278" s="5"/>
      <c r="J278" s="5"/>
      <c r="K278" s="5"/>
      <c r="L278" s="5"/>
      <c r="M278" s="5"/>
      <c r="N278" s="5"/>
      <c r="O278" s="5"/>
      <c r="P278" s="5"/>
      <c r="Q278" s="5"/>
      <c r="R278" s="84"/>
      <c r="S278" s="5"/>
      <c r="T278" s="5"/>
      <c r="U278" s="5"/>
      <c r="V278" s="40"/>
      <c r="W278" s="41">
        <f t="shared" si="34"/>
        <v>0</v>
      </c>
      <c r="X278" s="39">
        <f t="shared" si="35"/>
        <v>0</v>
      </c>
      <c r="Y278" s="48" cm="1">
        <f t="array" ref="Y278">IF($X278&lt;=6,SUM($C278:$U278),SUMPRODUCT(LARGE($C278:$U278,{1,2,3,4,5,6})))</f>
        <v>0</v>
      </c>
      <c r="Z278" s="37" t="str">
        <f t="shared" si="36"/>
        <v/>
      </c>
      <c r="AA278" s="37" t="str">
        <f t="shared" si="37"/>
        <v xml:space="preserve"> </v>
      </c>
      <c r="AB278" s="34" t="str" cm="1">
        <f t="array" ref="AB278">IFERROR(SUMPRODUCT(LARGE($C278:$U278,{1,2,3,4})), "")</f>
        <v/>
      </c>
      <c r="AC278" s="34" t="str" cm="1">
        <f t="array" ref="AC278">IFERROR(SUMPRODUCT(LARGE($C278:$U278,{1,2,3,4,5,6,7})), "")</f>
        <v/>
      </c>
      <c r="AD278" s="34" t="str" cm="1">
        <f t="array" ref="AD278">IFERROR(SUMPRODUCT(LARGE($C278:$U278,{1,2,3,4,5,6,7,8})), "")</f>
        <v/>
      </c>
    </row>
    <row r="279" spans="1:30" ht="15" customHeight="1" x14ac:dyDescent="0.25">
      <c r="A279" s="51" t="str">
        <f t="shared" si="33"/>
        <v xml:space="preserve"> </v>
      </c>
      <c r="B279" s="4"/>
      <c r="C279" s="5"/>
      <c r="D279" s="5"/>
      <c r="E279" s="5"/>
      <c r="F279" s="5"/>
      <c r="G279" s="5"/>
      <c r="H279" s="39"/>
      <c r="I279" s="5"/>
      <c r="J279" s="5"/>
      <c r="K279" s="5"/>
      <c r="L279" s="5"/>
      <c r="M279" s="5"/>
      <c r="N279" s="5"/>
      <c r="O279" s="5"/>
      <c r="P279" s="5"/>
      <c r="Q279" s="5"/>
      <c r="R279" s="84"/>
      <c r="S279" s="5"/>
      <c r="T279" s="5"/>
      <c r="U279" s="5"/>
      <c r="V279" s="40"/>
      <c r="W279" s="41">
        <f t="shared" si="34"/>
        <v>0</v>
      </c>
      <c r="X279" s="39">
        <f t="shared" si="35"/>
        <v>0</v>
      </c>
      <c r="Y279" s="48" cm="1">
        <f t="array" ref="Y279">IF($X279&lt;=6,SUM($C279:$U279),SUMPRODUCT(LARGE($C279:$U279,{1,2,3,4,5,6})))</f>
        <v>0</v>
      </c>
      <c r="Z279" s="37" t="str">
        <f t="shared" si="36"/>
        <v/>
      </c>
      <c r="AA279" s="37" t="str">
        <f t="shared" si="37"/>
        <v xml:space="preserve"> </v>
      </c>
      <c r="AB279" s="34" t="str" cm="1">
        <f t="array" ref="AB279">IFERROR(SUMPRODUCT(LARGE($C279:$U279,{1,2,3,4})), "")</f>
        <v/>
      </c>
      <c r="AC279" s="34" t="str" cm="1">
        <f t="array" ref="AC279">IFERROR(SUMPRODUCT(LARGE($C279:$U279,{1,2,3,4,5,6,7})), "")</f>
        <v/>
      </c>
      <c r="AD279" s="34" t="str" cm="1">
        <f t="array" ref="AD279">IFERROR(SUMPRODUCT(LARGE($C279:$U279,{1,2,3,4,5,6,7,8})), "")</f>
        <v/>
      </c>
    </row>
    <row r="280" spans="1:30" ht="15" customHeight="1" x14ac:dyDescent="0.25">
      <c r="A280" s="51" t="str">
        <f t="shared" si="33"/>
        <v xml:space="preserve"> </v>
      </c>
      <c r="B280" s="4"/>
      <c r="C280" s="5"/>
      <c r="D280" s="5"/>
      <c r="E280" s="5"/>
      <c r="F280" s="5"/>
      <c r="G280" s="5"/>
      <c r="H280" s="39"/>
      <c r="I280" s="5"/>
      <c r="J280" s="5"/>
      <c r="K280" s="5"/>
      <c r="L280" s="5"/>
      <c r="M280" s="5"/>
      <c r="N280" s="5"/>
      <c r="O280" s="5"/>
      <c r="P280" s="5"/>
      <c r="Q280" s="5"/>
      <c r="R280" s="84"/>
      <c r="S280" s="5"/>
      <c r="T280" s="5"/>
      <c r="U280" s="5"/>
      <c r="V280" s="40"/>
      <c r="W280" s="41">
        <f t="shared" si="34"/>
        <v>0</v>
      </c>
      <c r="X280" s="39">
        <f t="shared" si="35"/>
        <v>0</v>
      </c>
      <c r="Y280" s="48" cm="1">
        <f t="array" ref="Y280">IF($X280&lt;=6,SUM($C280:$U280),SUMPRODUCT(LARGE($C280:$U280,{1,2,3,4,5,6})))</f>
        <v>0</v>
      </c>
      <c r="Z280" s="37" t="str">
        <f t="shared" si="36"/>
        <v/>
      </c>
      <c r="AA280" s="37" t="str">
        <f t="shared" si="37"/>
        <v xml:space="preserve"> </v>
      </c>
      <c r="AB280" s="34" t="str" cm="1">
        <f t="array" ref="AB280">IFERROR(SUMPRODUCT(LARGE($C280:$U280,{1,2,3,4})), "")</f>
        <v/>
      </c>
      <c r="AC280" s="34" t="str" cm="1">
        <f t="array" ref="AC280">IFERROR(SUMPRODUCT(LARGE($C280:$U280,{1,2,3,4,5,6,7})), "")</f>
        <v/>
      </c>
      <c r="AD280" s="34" t="str" cm="1">
        <f t="array" ref="AD280">IFERROR(SUMPRODUCT(LARGE($C280:$U280,{1,2,3,4,5,6,7,8})), "")</f>
        <v/>
      </c>
    </row>
    <row r="281" spans="1:30" ht="15" customHeight="1" x14ac:dyDescent="0.25">
      <c r="A281" s="51" t="str">
        <f t="shared" si="33"/>
        <v xml:space="preserve"> </v>
      </c>
      <c r="B281" s="4"/>
      <c r="C281" s="5"/>
      <c r="D281" s="5"/>
      <c r="E281" s="5"/>
      <c r="F281" s="5"/>
      <c r="G281" s="5"/>
      <c r="H281" s="39"/>
      <c r="I281" s="5"/>
      <c r="J281" s="5"/>
      <c r="K281" s="5"/>
      <c r="L281" s="5"/>
      <c r="M281" s="5"/>
      <c r="N281" s="5"/>
      <c r="O281" s="5"/>
      <c r="P281" s="5"/>
      <c r="Q281" s="5"/>
      <c r="R281" s="84"/>
      <c r="S281" s="5"/>
      <c r="T281" s="5"/>
      <c r="U281" s="5"/>
      <c r="V281" s="40"/>
      <c r="W281" s="41">
        <f t="shared" si="34"/>
        <v>0</v>
      </c>
      <c r="X281" s="39">
        <f t="shared" si="35"/>
        <v>0</v>
      </c>
      <c r="Y281" s="48" cm="1">
        <f t="array" ref="Y281">IF($X281&lt;=6,SUM($C281:$U281),SUMPRODUCT(LARGE($C281:$U281,{1,2,3,4,5,6})))</f>
        <v>0</v>
      </c>
      <c r="Z281" s="37" t="str">
        <f t="shared" si="36"/>
        <v/>
      </c>
      <c r="AA281" s="37" t="str">
        <f t="shared" si="37"/>
        <v xml:space="preserve"> </v>
      </c>
      <c r="AB281" s="34" t="str" cm="1">
        <f t="array" ref="AB281">IFERROR(SUMPRODUCT(LARGE($C281:$U281,{1,2,3,4})), "")</f>
        <v/>
      </c>
      <c r="AC281" s="34" t="str" cm="1">
        <f t="array" ref="AC281">IFERROR(SUMPRODUCT(LARGE($C281:$U281,{1,2,3,4,5,6,7})), "")</f>
        <v/>
      </c>
      <c r="AD281" s="34" t="str" cm="1">
        <f t="array" ref="AD281">IFERROR(SUMPRODUCT(LARGE($C281:$U281,{1,2,3,4,5,6,7,8})), "")</f>
        <v/>
      </c>
    </row>
    <row r="282" spans="1:30" ht="15" customHeight="1" x14ac:dyDescent="0.25">
      <c r="A282" s="51" t="str">
        <f t="shared" si="33"/>
        <v xml:space="preserve"> </v>
      </c>
      <c r="B282" s="4"/>
      <c r="C282" s="5"/>
      <c r="D282" s="5"/>
      <c r="E282" s="5"/>
      <c r="F282" s="5"/>
      <c r="G282" s="5"/>
      <c r="H282" s="39"/>
      <c r="I282" s="5"/>
      <c r="J282" s="5"/>
      <c r="K282" s="5"/>
      <c r="L282" s="5"/>
      <c r="M282" s="5"/>
      <c r="N282" s="5"/>
      <c r="O282" s="5"/>
      <c r="P282" s="5"/>
      <c r="Q282" s="5"/>
      <c r="R282" s="84"/>
      <c r="S282" s="5"/>
      <c r="T282" s="5"/>
      <c r="U282" s="5"/>
      <c r="V282" s="40"/>
      <c r="W282" s="41">
        <f t="shared" si="34"/>
        <v>0</v>
      </c>
      <c r="X282" s="39">
        <f t="shared" si="35"/>
        <v>0</v>
      </c>
      <c r="Y282" s="48" cm="1">
        <f t="array" ref="Y282">IF($X282&lt;=6,SUM($C282:$U282),SUMPRODUCT(LARGE($C282:$U282,{1,2,3,4,5,6})))</f>
        <v>0</v>
      </c>
      <c r="Z282" s="37" t="str">
        <f t="shared" si="36"/>
        <v/>
      </c>
      <c r="AA282" s="37" t="str">
        <f t="shared" si="37"/>
        <v xml:space="preserve"> </v>
      </c>
      <c r="AB282" s="34" t="str" cm="1">
        <f t="array" ref="AB282">IFERROR(SUMPRODUCT(LARGE($C282:$U282,{1,2,3,4})), "")</f>
        <v/>
      </c>
      <c r="AC282" s="34" t="str" cm="1">
        <f t="array" ref="AC282">IFERROR(SUMPRODUCT(LARGE($C282:$U282,{1,2,3,4,5,6,7})), "")</f>
        <v/>
      </c>
      <c r="AD282" s="34" t="str" cm="1">
        <f t="array" ref="AD282">IFERROR(SUMPRODUCT(LARGE($C282:$U282,{1,2,3,4,5,6,7,8})), "")</f>
        <v/>
      </c>
    </row>
    <row r="283" spans="1:30" ht="15" customHeight="1" x14ac:dyDescent="0.25">
      <c r="A283" s="51" t="str">
        <f t="shared" si="33"/>
        <v xml:space="preserve"> </v>
      </c>
      <c r="B283" s="4"/>
      <c r="C283" s="5"/>
      <c r="D283" s="5"/>
      <c r="E283" s="5"/>
      <c r="F283" s="5"/>
      <c r="G283" s="5"/>
      <c r="H283" s="39"/>
      <c r="I283" s="5"/>
      <c r="J283" s="5"/>
      <c r="K283" s="5"/>
      <c r="L283" s="5"/>
      <c r="M283" s="5"/>
      <c r="N283" s="5"/>
      <c r="O283" s="5"/>
      <c r="P283" s="5"/>
      <c r="Q283" s="5"/>
      <c r="R283" s="84"/>
      <c r="S283" s="5"/>
      <c r="T283" s="5"/>
      <c r="U283" s="5"/>
      <c r="V283" s="40"/>
      <c r="W283" s="41">
        <f t="shared" si="34"/>
        <v>0</v>
      </c>
      <c r="X283" s="39">
        <f t="shared" si="35"/>
        <v>0</v>
      </c>
      <c r="Y283" s="48" cm="1">
        <f t="array" ref="Y283">IF($X283&lt;=6,SUM($C283:$U283),SUMPRODUCT(LARGE($C283:$U283,{1,2,3,4,5,6})))</f>
        <v>0</v>
      </c>
      <c r="Z283" s="37" t="str">
        <f t="shared" si="36"/>
        <v/>
      </c>
      <c r="AA283" s="37" t="str">
        <f t="shared" si="37"/>
        <v xml:space="preserve"> </v>
      </c>
      <c r="AB283" s="34" t="str" cm="1">
        <f t="array" ref="AB283">IFERROR(SUMPRODUCT(LARGE($C283:$U283,{1,2,3,4})), "")</f>
        <v/>
      </c>
      <c r="AC283" s="34" t="str" cm="1">
        <f t="array" ref="AC283">IFERROR(SUMPRODUCT(LARGE($C283:$U283,{1,2,3,4,5,6,7})), "")</f>
        <v/>
      </c>
      <c r="AD283" s="34" t="str" cm="1">
        <f t="array" ref="AD283">IFERROR(SUMPRODUCT(LARGE($C283:$U283,{1,2,3,4,5,6,7,8})), "")</f>
        <v/>
      </c>
    </row>
    <row r="284" spans="1:30" ht="15" customHeight="1" x14ac:dyDescent="0.25">
      <c r="A284" s="51" t="str">
        <f t="shared" si="33"/>
        <v xml:space="preserve"> </v>
      </c>
      <c r="B284" s="4"/>
      <c r="C284" s="5"/>
      <c r="D284" s="5"/>
      <c r="E284" s="5"/>
      <c r="F284" s="5"/>
      <c r="G284" s="5"/>
      <c r="H284" s="39"/>
      <c r="I284" s="5"/>
      <c r="J284" s="5"/>
      <c r="K284" s="5"/>
      <c r="L284" s="5"/>
      <c r="M284" s="5"/>
      <c r="N284" s="5"/>
      <c r="O284" s="5"/>
      <c r="P284" s="5"/>
      <c r="Q284" s="5"/>
      <c r="R284" s="84"/>
      <c r="S284" s="5"/>
      <c r="T284" s="5"/>
      <c r="U284" s="5"/>
      <c r="V284" s="40"/>
      <c r="W284" s="41">
        <f t="shared" si="34"/>
        <v>0</v>
      </c>
      <c r="X284" s="39">
        <f t="shared" si="35"/>
        <v>0</v>
      </c>
      <c r="Y284" s="48" cm="1">
        <f t="array" ref="Y284">IF($X284&lt;=6,SUM($C284:$U284),SUMPRODUCT(LARGE($C284:$U284,{1,2,3,4,5,6})))</f>
        <v>0</v>
      </c>
      <c r="Z284" s="37" t="str">
        <f t="shared" si="36"/>
        <v/>
      </c>
      <c r="AA284" s="37" t="str">
        <f t="shared" si="37"/>
        <v xml:space="preserve"> </v>
      </c>
      <c r="AB284" s="34" t="str" cm="1">
        <f t="array" ref="AB284">IFERROR(SUMPRODUCT(LARGE($C284:$U284,{1,2,3,4})), "")</f>
        <v/>
      </c>
      <c r="AC284" s="34" t="str" cm="1">
        <f t="array" ref="AC284">IFERROR(SUMPRODUCT(LARGE($C284:$U284,{1,2,3,4,5,6,7})), "")</f>
        <v/>
      </c>
      <c r="AD284" s="34" t="str" cm="1">
        <f t="array" ref="AD284">IFERROR(SUMPRODUCT(LARGE($C284:$U284,{1,2,3,4,5,6,7,8})), "")</f>
        <v/>
      </c>
    </row>
    <row r="285" spans="1:30" ht="15" customHeight="1" x14ac:dyDescent="0.25">
      <c r="A285" s="51" t="str">
        <f t="shared" si="33"/>
        <v xml:space="preserve"> </v>
      </c>
      <c r="B285" s="4"/>
      <c r="C285" s="5"/>
      <c r="D285" s="5"/>
      <c r="E285" s="5"/>
      <c r="F285" s="5"/>
      <c r="G285" s="5"/>
      <c r="H285" s="39"/>
      <c r="I285" s="5"/>
      <c r="J285" s="5"/>
      <c r="K285" s="5"/>
      <c r="L285" s="5"/>
      <c r="M285" s="5"/>
      <c r="N285" s="5"/>
      <c r="O285" s="5"/>
      <c r="P285" s="5"/>
      <c r="Q285" s="5"/>
      <c r="R285" s="84"/>
      <c r="S285" s="5"/>
      <c r="T285" s="5"/>
      <c r="U285" s="5"/>
      <c r="V285" s="40"/>
      <c r="W285" s="41">
        <f t="shared" si="34"/>
        <v>0</v>
      </c>
      <c r="X285" s="39">
        <f t="shared" si="35"/>
        <v>0</v>
      </c>
      <c r="Y285" s="48" cm="1">
        <f t="array" ref="Y285">IF($X285&lt;=6,SUM($C285:$U285),SUMPRODUCT(LARGE($C285:$U285,{1,2,3,4,5,6})))</f>
        <v>0</v>
      </c>
      <c r="Z285" s="37" t="str">
        <f t="shared" si="36"/>
        <v/>
      </c>
      <c r="AA285" s="37" t="str">
        <f t="shared" si="37"/>
        <v xml:space="preserve"> </v>
      </c>
      <c r="AB285" s="34" t="str" cm="1">
        <f t="array" ref="AB285">IFERROR(SUMPRODUCT(LARGE($C285:$U285,{1,2,3,4})), "")</f>
        <v/>
      </c>
      <c r="AC285" s="34" t="str" cm="1">
        <f t="array" ref="AC285">IFERROR(SUMPRODUCT(LARGE($C285:$U285,{1,2,3,4,5,6,7})), "")</f>
        <v/>
      </c>
      <c r="AD285" s="34" t="str" cm="1">
        <f t="array" ref="AD285">IFERROR(SUMPRODUCT(LARGE($C285:$U285,{1,2,3,4,5,6,7,8})), "")</f>
        <v/>
      </c>
    </row>
    <row r="286" spans="1:30" ht="15" customHeight="1" x14ac:dyDescent="0.25">
      <c r="A286" s="51" t="str">
        <f t="shared" si="33"/>
        <v xml:space="preserve"> </v>
      </c>
      <c r="B286" s="4"/>
      <c r="C286" s="5"/>
      <c r="D286" s="5"/>
      <c r="E286" s="5"/>
      <c r="F286" s="5"/>
      <c r="G286" s="5"/>
      <c r="H286" s="39"/>
      <c r="I286" s="5"/>
      <c r="J286" s="5"/>
      <c r="K286" s="5"/>
      <c r="L286" s="5"/>
      <c r="M286" s="5"/>
      <c r="N286" s="5"/>
      <c r="O286" s="5"/>
      <c r="P286" s="5"/>
      <c r="Q286" s="5"/>
      <c r="R286" s="84"/>
      <c r="S286" s="5"/>
      <c r="T286" s="5"/>
      <c r="U286" s="5"/>
      <c r="V286" s="40"/>
      <c r="W286" s="41">
        <f t="shared" si="34"/>
        <v>0</v>
      </c>
      <c r="X286" s="39">
        <f t="shared" si="35"/>
        <v>0</v>
      </c>
      <c r="Y286" s="48" cm="1">
        <f t="array" ref="Y286">IF($X286&lt;=6,SUM($C286:$U286),SUMPRODUCT(LARGE($C286:$U286,{1,2,3,4,5,6})))</f>
        <v>0</v>
      </c>
      <c r="Z286" s="37" t="str">
        <f t="shared" si="36"/>
        <v/>
      </c>
      <c r="AA286" s="37" t="str">
        <f t="shared" si="37"/>
        <v xml:space="preserve"> </v>
      </c>
      <c r="AB286" s="34" t="str" cm="1">
        <f t="array" ref="AB286">IFERROR(SUMPRODUCT(LARGE($C286:$U286,{1,2,3,4})), "")</f>
        <v/>
      </c>
      <c r="AC286" s="34" t="str" cm="1">
        <f t="array" ref="AC286">IFERROR(SUMPRODUCT(LARGE($C286:$U286,{1,2,3,4,5,6,7})), "")</f>
        <v/>
      </c>
      <c r="AD286" s="34" t="str" cm="1">
        <f t="array" ref="AD286">IFERROR(SUMPRODUCT(LARGE($C286:$U286,{1,2,3,4,5,6,7,8})), "")</f>
        <v/>
      </c>
    </row>
    <row r="287" spans="1:30" ht="15" customHeight="1" x14ac:dyDescent="0.25">
      <c r="A287" s="51" t="str">
        <f t="shared" si="33"/>
        <v xml:space="preserve"> </v>
      </c>
      <c r="B287" s="4"/>
      <c r="C287" s="5"/>
      <c r="D287" s="5"/>
      <c r="E287" s="5"/>
      <c r="F287" s="5"/>
      <c r="G287" s="5"/>
      <c r="H287" s="39"/>
      <c r="I287" s="5"/>
      <c r="J287" s="5"/>
      <c r="K287" s="5"/>
      <c r="L287" s="5"/>
      <c r="M287" s="5"/>
      <c r="N287" s="5"/>
      <c r="O287" s="5"/>
      <c r="P287" s="5"/>
      <c r="Q287" s="5"/>
      <c r="R287" s="84"/>
      <c r="S287" s="5"/>
      <c r="T287" s="5"/>
      <c r="U287" s="5"/>
      <c r="V287" s="40"/>
      <c r="W287" s="41">
        <f t="shared" si="34"/>
        <v>0</v>
      </c>
      <c r="X287" s="39">
        <f t="shared" si="35"/>
        <v>0</v>
      </c>
      <c r="Y287" s="48" cm="1">
        <f t="array" ref="Y287">IF($X287&lt;=6,SUM($C287:$U287),SUMPRODUCT(LARGE($C287:$U287,{1,2,3,4,5,6})))</f>
        <v>0</v>
      </c>
      <c r="Z287" s="37" t="str">
        <f t="shared" si="36"/>
        <v/>
      </c>
      <c r="AA287" s="37" t="str">
        <f t="shared" si="37"/>
        <v xml:space="preserve"> </v>
      </c>
      <c r="AB287" s="34" t="str" cm="1">
        <f t="array" ref="AB287">IFERROR(SUMPRODUCT(LARGE($C287:$U287,{1,2,3,4})), "")</f>
        <v/>
      </c>
      <c r="AC287" s="34" t="str" cm="1">
        <f t="array" ref="AC287">IFERROR(SUMPRODUCT(LARGE($C287:$U287,{1,2,3,4,5,6,7})), "")</f>
        <v/>
      </c>
      <c r="AD287" s="34" t="str" cm="1">
        <f t="array" ref="AD287">IFERROR(SUMPRODUCT(LARGE($C287:$U287,{1,2,3,4,5,6,7,8})), "")</f>
        <v/>
      </c>
    </row>
    <row r="288" spans="1:30" ht="15" customHeight="1" x14ac:dyDescent="0.25">
      <c r="A288" s="51" t="str">
        <f t="shared" si="33"/>
        <v xml:space="preserve"> </v>
      </c>
      <c r="B288" s="4"/>
      <c r="C288" s="5"/>
      <c r="D288" s="5"/>
      <c r="E288" s="5"/>
      <c r="F288" s="5"/>
      <c r="G288" s="5"/>
      <c r="H288" s="39"/>
      <c r="I288" s="5"/>
      <c r="J288" s="5"/>
      <c r="K288" s="5"/>
      <c r="L288" s="5"/>
      <c r="M288" s="5"/>
      <c r="N288" s="5"/>
      <c r="O288" s="5"/>
      <c r="P288" s="5"/>
      <c r="Q288" s="5"/>
      <c r="R288" s="84"/>
      <c r="S288" s="5"/>
      <c r="T288" s="5"/>
      <c r="U288" s="5"/>
      <c r="V288" s="40"/>
      <c r="W288" s="41">
        <f t="shared" si="34"/>
        <v>0</v>
      </c>
      <c r="X288" s="39">
        <f t="shared" si="35"/>
        <v>0</v>
      </c>
      <c r="Y288" s="48" cm="1">
        <f t="array" ref="Y288">IF($X288&lt;=6,SUM($C288:$U288),SUMPRODUCT(LARGE($C288:$U288,{1,2,3,4,5,6})))</f>
        <v>0</v>
      </c>
      <c r="Z288" s="37" t="str">
        <f t="shared" si="36"/>
        <v/>
      </c>
      <c r="AA288" s="37" t="str">
        <f t="shared" si="37"/>
        <v xml:space="preserve"> </v>
      </c>
      <c r="AB288" s="34" t="str" cm="1">
        <f t="array" ref="AB288">IFERROR(SUMPRODUCT(LARGE($C288:$U288,{1,2,3,4})), "")</f>
        <v/>
      </c>
      <c r="AC288" s="34" t="str" cm="1">
        <f t="array" ref="AC288">IFERROR(SUMPRODUCT(LARGE($C288:$U288,{1,2,3,4,5,6,7})), "")</f>
        <v/>
      </c>
      <c r="AD288" s="34" t="str" cm="1">
        <f t="array" ref="AD288">IFERROR(SUMPRODUCT(LARGE($C288:$U288,{1,2,3,4,5,6,7,8})), "")</f>
        <v/>
      </c>
    </row>
    <row r="289" spans="1:30" ht="15" customHeight="1" x14ac:dyDescent="0.25">
      <c r="A289" s="51" t="str">
        <f t="shared" si="33"/>
        <v xml:space="preserve"> </v>
      </c>
      <c r="B289" s="4"/>
      <c r="C289" s="5"/>
      <c r="D289" s="5"/>
      <c r="E289" s="5"/>
      <c r="F289" s="5"/>
      <c r="G289" s="5"/>
      <c r="H289" s="39"/>
      <c r="I289" s="5"/>
      <c r="J289" s="5"/>
      <c r="K289" s="5"/>
      <c r="L289" s="5"/>
      <c r="M289" s="5"/>
      <c r="N289" s="5"/>
      <c r="O289" s="5"/>
      <c r="P289" s="5"/>
      <c r="Q289" s="5"/>
      <c r="R289" s="84"/>
      <c r="S289" s="5"/>
      <c r="T289" s="5"/>
      <c r="U289" s="5"/>
      <c r="V289" s="40"/>
      <c r="W289" s="41">
        <f t="shared" si="34"/>
        <v>0</v>
      </c>
      <c r="X289" s="39">
        <f t="shared" si="35"/>
        <v>0</v>
      </c>
      <c r="Y289" s="48" cm="1">
        <f t="array" ref="Y289">IF($X289&lt;=6,SUM($C289:$U289),SUMPRODUCT(LARGE($C289:$U289,{1,2,3,4,5,6})))</f>
        <v>0</v>
      </c>
      <c r="Z289" s="37" t="str">
        <f t="shared" si="36"/>
        <v/>
      </c>
      <c r="AA289" s="37" t="str">
        <f t="shared" si="37"/>
        <v xml:space="preserve"> </v>
      </c>
      <c r="AB289" s="34" t="str" cm="1">
        <f t="array" ref="AB289">IFERROR(SUMPRODUCT(LARGE($C289:$U289,{1,2,3,4})), "")</f>
        <v/>
      </c>
      <c r="AC289" s="34" t="str" cm="1">
        <f t="array" ref="AC289">IFERROR(SUMPRODUCT(LARGE($C289:$U289,{1,2,3,4,5,6,7})), "")</f>
        <v/>
      </c>
      <c r="AD289" s="34" t="str" cm="1">
        <f t="array" ref="AD289">IFERROR(SUMPRODUCT(LARGE($C289:$U289,{1,2,3,4,5,6,7,8})), "")</f>
        <v/>
      </c>
    </row>
    <row r="290" spans="1:30" ht="15" customHeight="1" x14ac:dyDescent="0.25">
      <c r="A290" s="51" t="str">
        <f t="shared" si="33"/>
        <v xml:space="preserve"> </v>
      </c>
      <c r="B290" s="4"/>
      <c r="C290" s="5"/>
      <c r="D290" s="5"/>
      <c r="E290" s="5"/>
      <c r="F290" s="5"/>
      <c r="G290" s="5"/>
      <c r="H290" s="39"/>
      <c r="I290" s="5"/>
      <c r="J290" s="5"/>
      <c r="K290" s="5"/>
      <c r="L290" s="5"/>
      <c r="M290" s="5"/>
      <c r="N290" s="5"/>
      <c r="O290" s="5"/>
      <c r="P290" s="5"/>
      <c r="Q290" s="5"/>
      <c r="R290" s="84"/>
      <c r="S290" s="5"/>
      <c r="T290" s="5"/>
      <c r="U290" s="5"/>
      <c r="V290" s="40"/>
      <c r="W290" s="41">
        <f t="shared" si="34"/>
        <v>0</v>
      </c>
      <c r="X290" s="39">
        <f t="shared" si="35"/>
        <v>0</v>
      </c>
      <c r="Y290" s="48" cm="1">
        <f t="array" ref="Y290">IF($X290&lt;=6,SUM($C290:$U290),SUMPRODUCT(LARGE($C290:$U290,{1,2,3,4,5,6})))</f>
        <v>0</v>
      </c>
      <c r="Z290" s="37" t="str">
        <f t="shared" si="36"/>
        <v/>
      </c>
      <c r="AA290" s="37" t="str">
        <f t="shared" si="37"/>
        <v xml:space="preserve"> </v>
      </c>
      <c r="AB290" s="34" t="str" cm="1">
        <f t="array" ref="AB290">IFERROR(SUMPRODUCT(LARGE($C290:$U290,{1,2,3,4})), "")</f>
        <v/>
      </c>
      <c r="AC290" s="34" t="str" cm="1">
        <f t="array" ref="AC290">IFERROR(SUMPRODUCT(LARGE($C290:$U290,{1,2,3,4,5,6,7})), "")</f>
        <v/>
      </c>
      <c r="AD290" s="34" t="str" cm="1">
        <f t="array" ref="AD290">IFERROR(SUMPRODUCT(LARGE($C290:$U290,{1,2,3,4,5,6,7,8})), "")</f>
        <v/>
      </c>
    </row>
    <row r="291" spans="1:30" ht="15" customHeight="1" x14ac:dyDescent="0.25">
      <c r="A291" s="51" t="str">
        <f t="shared" si="33"/>
        <v xml:space="preserve"> </v>
      </c>
      <c r="B291" s="4"/>
      <c r="C291" s="5"/>
      <c r="D291" s="5"/>
      <c r="E291" s="5"/>
      <c r="F291" s="5"/>
      <c r="G291" s="5"/>
      <c r="H291" s="39"/>
      <c r="I291" s="5"/>
      <c r="J291" s="5"/>
      <c r="K291" s="5"/>
      <c r="L291" s="5"/>
      <c r="M291" s="5"/>
      <c r="N291" s="5"/>
      <c r="O291" s="5"/>
      <c r="P291" s="5"/>
      <c r="Q291" s="5"/>
      <c r="R291" s="84"/>
      <c r="S291" s="5"/>
      <c r="T291" s="5"/>
      <c r="U291" s="5"/>
      <c r="V291" s="40"/>
      <c r="W291" s="41">
        <f t="shared" si="34"/>
        <v>0</v>
      </c>
      <c r="X291" s="39">
        <f t="shared" si="35"/>
        <v>0</v>
      </c>
      <c r="Y291" s="48" cm="1">
        <f t="array" ref="Y291">IF($X291&lt;=6,SUM($C291:$U291),SUMPRODUCT(LARGE($C291:$U291,{1,2,3,4,5,6})))</f>
        <v>0</v>
      </c>
      <c r="Z291" s="37" t="str">
        <f t="shared" si="36"/>
        <v/>
      </c>
      <c r="AA291" s="37" t="str">
        <f t="shared" si="37"/>
        <v xml:space="preserve"> </v>
      </c>
      <c r="AB291" s="34" t="str" cm="1">
        <f t="array" ref="AB291">IFERROR(SUMPRODUCT(LARGE($C291:$U291,{1,2,3,4})), "")</f>
        <v/>
      </c>
      <c r="AC291" s="34" t="str" cm="1">
        <f t="array" ref="AC291">IFERROR(SUMPRODUCT(LARGE($C291:$U291,{1,2,3,4,5,6,7})), "")</f>
        <v/>
      </c>
      <c r="AD291" s="34" t="str" cm="1">
        <f t="array" ref="AD291">IFERROR(SUMPRODUCT(LARGE($C291:$U291,{1,2,3,4,5,6,7,8})), "")</f>
        <v/>
      </c>
    </row>
    <row r="292" spans="1:30" ht="15" customHeight="1" x14ac:dyDescent="0.25">
      <c r="A292" s="51" t="str">
        <f t="shared" si="33"/>
        <v xml:space="preserve"> </v>
      </c>
      <c r="B292" s="4"/>
      <c r="C292" s="5"/>
      <c r="D292" s="5"/>
      <c r="E292" s="5"/>
      <c r="F292" s="5"/>
      <c r="G292" s="5"/>
      <c r="H292" s="39"/>
      <c r="I292" s="5"/>
      <c r="J292" s="5"/>
      <c r="K292" s="5"/>
      <c r="L292" s="5"/>
      <c r="M292" s="5"/>
      <c r="N292" s="5"/>
      <c r="O292" s="5"/>
      <c r="P292" s="5"/>
      <c r="Q292" s="5"/>
      <c r="R292" s="84"/>
      <c r="S292" s="5"/>
      <c r="T292" s="5"/>
      <c r="U292" s="5"/>
      <c r="V292" s="40"/>
      <c r="W292" s="41">
        <f t="shared" si="34"/>
        <v>0</v>
      </c>
      <c r="X292" s="39">
        <f t="shared" si="35"/>
        <v>0</v>
      </c>
      <c r="Y292" s="48" cm="1">
        <f t="array" ref="Y292">IF($X292&lt;=6,SUM($C292:$U292),SUMPRODUCT(LARGE($C292:$U292,{1,2,3,4,5,6})))</f>
        <v>0</v>
      </c>
      <c r="Z292" s="37" t="str">
        <f t="shared" si="36"/>
        <v/>
      </c>
      <c r="AA292" s="37" t="str">
        <f t="shared" si="37"/>
        <v xml:space="preserve"> </v>
      </c>
      <c r="AB292" s="34" t="str" cm="1">
        <f t="array" ref="AB292">IFERROR(SUMPRODUCT(LARGE($C292:$U292,{1,2,3,4})), "")</f>
        <v/>
      </c>
      <c r="AC292" s="34" t="str" cm="1">
        <f t="array" ref="AC292">IFERROR(SUMPRODUCT(LARGE($C292:$U292,{1,2,3,4,5,6,7})), "")</f>
        <v/>
      </c>
      <c r="AD292" s="34" t="str" cm="1">
        <f t="array" ref="AD292">IFERROR(SUMPRODUCT(LARGE($C292:$U292,{1,2,3,4,5,6,7,8})), "")</f>
        <v/>
      </c>
    </row>
    <row r="293" spans="1:30" ht="15" customHeight="1" x14ac:dyDescent="0.25">
      <c r="A293" s="51" t="str">
        <f t="shared" si="33"/>
        <v xml:space="preserve"> </v>
      </c>
      <c r="B293" s="4"/>
      <c r="C293" s="5"/>
      <c r="D293" s="5"/>
      <c r="E293" s="5"/>
      <c r="F293" s="5"/>
      <c r="G293" s="5"/>
      <c r="H293" s="39"/>
      <c r="I293" s="5"/>
      <c r="J293" s="5"/>
      <c r="K293" s="5"/>
      <c r="L293" s="5"/>
      <c r="M293" s="5"/>
      <c r="N293" s="5"/>
      <c r="O293" s="5"/>
      <c r="P293" s="5"/>
      <c r="Q293" s="5"/>
      <c r="R293" s="84"/>
      <c r="S293" s="5"/>
      <c r="T293" s="5"/>
      <c r="U293" s="5"/>
      <c r="V293" s="40"/>
      <c r="W293" s="41">
        <f t="shared" si="34"/>
        <v>0</v>
      </c>
      <c r="X293" s="39">
        <f t="shared" si="35"/>
        <v>0</v>
      </c>
      <c r="Y293" s="48" cm="1">
        <f t="array" ref="Y293">IF($X293&lt;=6,SUM($C293:$U293),SUMPRODUCT(LARGE($C293:$U293,{1,2,3,4,5,6})))</f>
        <v>0</v>
      </c>
      <c r="Z293" s="37" t="str">
        <f t="shared" si="36"/>
        <v/>
      </c>
      <c r="AA293" s="37" t="str">
        <f t="shared" si="37"/>
        <v xml:space="preserve"> </v>
      </c>
      <c r="AB293" s="34" t="str" cm="1">
        <f t="array" ref="AB293">IFERROR(SUMPRODUCT(LARGE($C293:$U293,{1,2,3,4})), "")</f>
        <v/>
      </c>
      <c r="AC293" s="34" t="str" cm="1">
        <f t="array" ref="AC293">IFERROR(SUMPRODUCT(LARGE($C293:$U293,{1,2,3,4,5,6,7})), "")</f>
        <v/>
      </c>
      <c r="AD293" s="34" t="str" cm="1">
        <f t="array" ref="AD293">IFERROR(SUMPRODUCT(LARGE($C293:$U293,{1,2,3,4,5,6,7,8})), "")</f>
        <v/>
      </c>
    </row>
    <row r="294" spans="1:30" ht="15" customHeight="1" x14ac:dyDescent="0.25">
      <c r="A294" s="51" t="str">
        <f t="shared" si="33"/>
        <v xml:space="preserve"> </v>
      </c>
      <c r="B294" s="4"/>
      <c r="C294" s="5"/>
      <c r="D294" s="5"/>
      <c r="E294" s="5"/>
      <c r="F294" s="5"/>
      <c r="G294" s="5"/>
      <c r="H294" s="39"/>
      <c r="I294" s="5"/>
      <c r="J294" s="5"/>
      <c r="K294" s="5"/>
      <c r="L294" s="5"/>
      <c r="M294" s="5"/>
      <c r="N294" s="5"/>
      <c r="O294" s="5"/>
      <c r="P294" s="5"/>
      <c r="Q294" s="5"/>
      <c r="R294" s="84"/>
      <c r="S294" s="5"/>
      <c r="T294" s="5"/>
      <c r="U294" s="5"/>
      <c r="V294" s="40"/>
      <c r="W294" s="41">
        <f t="shared" si="34"/>
        <v>0</v>
      </c>
      <c r="X294" s="39">
        <f t="shared" si="35"/>
        <v>0</v>
      </c>
      <c r="Y294" s="48" cm="1">
        <f t="array" ref="Y294">IF($X294&lt;=6,SUM($C294:$U294),SUMPRODUCT(LARGE($C294:$U294,{1,2,3,4,5,6})))</f>
        <v>0</v>
      </c>
      <c r="Z294" s="37" t="str">
        <f t="shared" si="36"/>
        <v/>
      </c>
      <c r="AA294" s="37" t="str">
        <f t="shared" si="37"/>
        <v xml:space="preserve"> </v>
      </c>
      <c r="AB294" s="34" t="str" cm="1">
        <f t="array" ref="AB294">IFERROR(SUMPRODUCT(LARGE($C294:$U294,{1,2,3,4})), "")</f>
        <v/>
      </c>
      <c r="AC294" s="34" t="str" cm="1">
        <f t="array" ref="AC294">IFERROR(SUMPRODUCT(LARGE($C294:$U294,{1,2,3,4,5,6,7})), "")</f>
        <v/>
      </c>
      <c r="AD294" s="34" t="str" cm="1">
        <f t="array" ref="AD294">IFERROR(SUMPRODUCT(LARGE($C294:$U294,{1,2,3,4,5,6,7,8})), "")</f>
        <v/>
      </c>
    </row>
    <row r="295" spans="1:30" ht="15" customHeight="1" x14ac:dyDescent="0.25">
      <c r="A295" s="51" t="str">
        <f t="shared" si="33"/>
        <v xml:space="preserve"> </v>
      </c>
      <c r="B295" s="4"/>
      <c r="C295" s="5"/>
      <c r="D295" s="5"/>
      <c r="E295" s="5"/>
      <c r="F295" s="5"/>
      <c r="G295" s="5"/>
      <c r="H295" s="39"/>
      <c r="I295" s="5"/>
      <c r="J295" s="5"/>
      <c r="K295" s="5"/>
      <c r="L295" s="5"/>
      <c r="M295" s="5"/>
      <c r="N295" s="5"/>
      <c r="O295" s="5"/>
      <c r="P295" s="5"/>
      <c r="Q295" s="5"/>
      <c r="R295" s="84"/>
      <c r="S295" s="5"/>
      <c r="T295" s="5"/>
      <c r="U295" s="5"/>
      <c r="V295" s="40"/>
      <c r="W295" s="41">
        <f t="shared" si="34"/>
        <v>0</v>
      </c>
      <c r="X295" s="39">
        <f t="shared" si="35"/>
        <v>0</v>
      </c>
      <c r="Y295" s="48" cm="1">
        <f t="array" ref="Y295">IF($X295&lt;=6,SUM($C295:$U295),SUMPRODUCT(LARGE($C295:$U295,{1,2,3,4,5,6})))</f>
        <v>0</v>
      </c>
      <c r="Z295" s="37" t="str">
        <f t="shared" si="36"/>
        <v/>
      </c>
      <c r="AA295" s="37" t="str">
        <f t="shared" si="37"/>
        <v xml:space="preserve"> </v>
      </c>
      <c r="AB295" s="34" t="str" cm="1">
        <f t="array" ref="AB295">IFERROR(SUMPRODUCT(LARGE($C295:$U295,{1,2,3,4})), "")</f>
        <v/>
      </c>
      <c r="AC295" s="34" t="str" cm="1">
        <f t="array" ref="AC295">IFERROR(SUMPRODUCT(LARGE($C295:$U295,{1,2,3,4,5,6,7})), "")</f>
        <v/>
      </c>
      <c r="AD295" s="34" t="str" cm="1">
        <f t="array" ref="AD295">IFERROR(SUMPRODUCT(LARGE($C295:$U295,{1,2,3,4,5,6,7,8})), "")</f>
        <v/>
      </c>
    </row>
    <row r="296" spans="1:30" ht="15" customHeight="1" x14ac:dyDescent="0.25">
      <c r="A296" s="51" t="str">
        <f t="shared" si="33"/>
        <v xml:space="preserve"> </v>
      </c>
      <c r="B296" s="4"/>
      <c r="C296" s="5"/>
      <c r="D296" s="5"/>
      <c r="E296" s="5"/>
      <c r="F296" s="5"/>
      <c r="G296" s="5"/>
      <c r="H296" s="39"/>
      <c r="I296" s="5"/>
      <c r="J296" s="5"/>
      <c r="K296" s="5"/>
      <c r="L296" s="5"/>
      <c r="M296" s="5"/>
      <c r="N296" s="5"/>
      <c r="O296" s="5"/>
      <c r="P296" s="5"/>
      <c r="Q296" s="5"/>
      <c r="R296" s="84"/>
      <c r="S296" s="5"/>
      <c r="T296" s="5"/>
      <c r="U296" s="5"/>
      <c r="V296" s="40"/>
      <c r="W296" s="41">
        <f t="shared" si="34"/>
        <v>0</v>
      </c>
      <c r="X296" s="39">
        <f t="shared" si="35"/>
        <v>0</v>
      </c>
      <c r="Y296" s="48" cm="1">
        <f t="array" ref="Y296">IF($X296&lt;=6,SUM($C296:$U296),SUMPRODUCT(LARGE($C296:$U296,{1,2,3,4,5,6})))</f>
        <v>0</v>
      </c>
      <c r="Z296" s="37" t="str">
        <f t="shared" si="36"/>
        <v/>
      </c>
      <c r="AA296" s="37" t="str">
        <f t="shared" si="37"/>
        <v xml:space="preserve"> </v>
      </c>
      <c r="AB296" s="34" t="str" cm="1">
        <f t="array" ref="AB296">IFERROR(SUMPRODUCT(LARGE($C296:$U296,{1,2,3,4})), "")</f>
        <v/>
      </c>
      <c r="AC296" s="34" t="str" cm="1">
        <f t="array" ref="AC296">IFERROR(SUMPRODUCT(LARGE($C296:$U296,{1,2,3,4,5,6,7})), "")</f>
        <v/>
      </c>
      <c r="AD296" s="34" t="str" cm="1">
        <f t="array" ref="AD296">IFERROR(SUMPRODUCT(LARGE($C296:$U296,{1,2,3,4,5,6,7,8})), "")</f>
        <v/>
      </c>
    </row>
    <row r="297" spans="1:30" ht="15" customHeight="1" x14ac:dyDescent="0.25">
      <c r="A297" s="51" t="str">
        <f t="shared" si="33"/>
        <v xml:space="preserve"> </v>
      </c>
      <c r="B297" s="4"/>
      <c r="C297" s="5"/>
      <c r="D297" s="5"/>
      <c r="E297" s="5"/>
      <c r="F297" s="5"/>
      <c r="G297" s="5"/>
      <c r="H297" s="39"/>
      <c r="I297" s="5"/>
      <c r="J297" s="5"/>
      <c r="K297" s="5"/>
      <c r="L297" s="5"/>
      <c r="M297" s="5"/>
      <c r="N297" s="5"/>
      <c r="O297" s="5"/>
      <c r="P297" s="5"/>
      <c r="Q297" s="5"/>
      <c r="R297" s="84"/>
      <c r="S297" s="5"/>
      <c r="T297" s="5"/>
      <c r="U297" s="5"/>
      <c r="V297" s="40"/>
      <c r="W297" s="41">
        <f t="shared" si="34"/>
        <v>0</v>
      </c>
      <c r="X297" s="39">
        <f t="shared" si="35"/>
        <v>0</v>
      </c>
      <c r="Y297" s="48" cm="1">
        <f t="array" ref="Y297">IF($X297&lt;=6,SUM($C297:$U297),SUMPRODUCT(LARGE($C297:$U297,{1,2,3,4,5,6})))</f>
        <v>0</v>
      </c>
      <c r="Z297" s="37" t="str">
        <f t="shared" si="36"/>
        <v/>
      </c>
      <c r="AA297" s="37" t="str">
        <f t="shared" si="37"/>
        <v xml:space="preserve"> </v>
      </c>
      <c r="AB297" s="34" t="str" cm="1">
        <f t="array" ref="AB297">IFERROR(SUMPRODUCT(LARGE($C297:$U297,{1,2,3,4})), "")</f>
        <v/>
      </c>
      <c r="AC297" s="34" t="str" cm="1">
        <f t="array" ref="AC297">IFERROR(SUMPRODUCT(LARGE($C297:$U297,{1,2,3,4,5,6,7})), "")</f>
        <v/>
      </c>
      <c r="AD297" s="34" t="str" cm="1">
        <f t="array" ref="AD297">IFERROR(SUMPRODUCT(LARGE($C297:$U297,{1,2,3,4,5,6,7,8})), "")</f>
        <v/>
      </c>
    </row>
    <row r="298" spans="1:30" ht="15" customHeight="1" x14ac:dyDescent="0.25">
      <c r="A298" s="51" t="str">
        <f t="shared" si="33"/>
        <v xml:space="preserve"> </v>
      </c>
      <c r="B298" s="4"/>
      <c r="C298" s="5"/>
      <c r="D298" s="5"/>
      <c r="E298" s="5"/>
      <c r="F298" s="5"/>
      <c r="G298" s="5"/>
      <c r="H298" s="39"/>
      <c r="I298" s="5"/>
      <c r="J298" s="5"/>
      <c r="K298" s="5"/>
      <c r="L298" s="5"/>
      <c r="M298" s="5"/>
      <c r="N298" s="5"/>
      <c r="O298" s="5"/>
      <c r="P298" s="5"/>
      <c r="Q298" s="5"/>
      <c r="R298" s="84"/>
      <c r="S298" s="5"/>
      <c r="T298" s="5"/>
      <c r="U298" s="5"/>
      <c r="V298" s="40"/>
      <c r="W298" s="41">
        <f t="shared" si="34"/>
        <v>0</v>
      </c>
      <c r="X298" s="39">
        <f t="shared" si="35"/>
        <v>0</v>
      </c>
      <c r="Y298" s="48" cm="1">
        <f t="array" ref="Y298">IF($X298&lt;=6,SUM($C298:$U298),SUMPRODUCT(LARGE($C298:$U298,{1,2,3,4,5,6})))</f>
        <v>0</v>
      </c>
      <c r="Z298" s="37" t="str">
        <f t="shared" si="36"/>
        <v/>
      </c>
      <c r="AA298" s="37" t="str">
        <f t="shared" si="37"/>
        <v xml:space="preserve"> </v>
      </c>
      <c r="AB298" s="34" t="str" cm="1">
        <f t="array" ref="AB298">IFERROR(SUMPRODUCT(LARGE($C298:$U298,{1,2,3,4})), "")</f>
        <v/>
      </c>
      <c r="AC298" s="34" t="str" cm="1">
        <f t="array" ref="AC298">IFERROR(SUMPRODUCT(LARGE($C298:$U298,{1,2,3,4,5,6,7})), "")</f>
        <v/>
      </c>
      <c r="AD298" s="34" t="str" cm="1">
        <f t="array" ref="AD298">IFERROR(SUMPRODUCT(LARGE($C298:$U298,{1,2,3,4,5,6,7,8})), "")</f>
        <v/>
      </c>
    </row>
    <row r="299" spans="1:30" ht="15" customHeight="1" x14ac:dyDescent="0.25">
      <c r="A299" s="51" t="str">
        <f t="shared" si="33"/>
        <v xml:space="preserve"> </v>
      </c>
      <c r="B299" s="4"/>
      <c r="C299" s="5"/>
      <c r="D299" s="5"/>
      <c r="E299" s="5"/>
      <c r="F299" s="5"/>
      <c r="G299" s="5"/>
      <c r="H299" s="39"/>
      <c r="I299" s="5"/>
      <c r="J299" s="5"/>
      <c r="K299" s="5"/>
      <c r="L299" s="5"/>
      <c r="M299" s="5"/>
      <c r="N299" s="5"/>
      <c r="O299" s="5"/>
      <c r="P299" s="5"/>
      <c r="Q299" s="5"/>
      <c r="R299" s="84"/>
      <c r="S299" s="5"/>
      <c r="T299" s="5"/>
      <c r="U299" s="5"/>
      <c r="V299" s="40"/>
      <c r="W299" s="41">
        <f t="shared" si="34"/>
        <v>0</v>
      </c>
      <c r="X299" s="39">
        <f t="shared" si="35"/>
        <v>0</v>
      </c>
      <c r="Y299" s="48" cm="1">
        <f t="array" ref="Y299">IF($X299&lt;=6,SUM($C299:$U299),SUMPRODUCT(LARGE($C299:$U299,{1,2,3,4,5,6})))</f>
        <v>0</v>
      </c>
      <c r="Z299" s="37" t="str">
        <f t="shared" si="36"/>
        <v/>
      </c>
      <c r="AA299" s="37" t="str">
        <f t="shared" si="37"/>
        <v xml:space="preserve"> </v>
      </c>
      <c r="AB299" s="34" t="str" cm="1">
        <f t="array" ref="AB299">IFERROR(SUMPRODUCT(LARGE($C299:$U299,{1,2,3,4})), "")</f>
        <v/>
      </c>
      <c r="AC299" s="34" t="str" cm="1">
        <f t="array" ref="AC299">IFERROR(SUMPRODUCT(LARGE($C299:$U299,{1,2,3,4,5,6,7})), "")</f>
        <v/>
      </c>
      <c r="AD299" s="34" t="str" cm="1">
        <f t="array" ref="AD299">IFERROR(SUMPRODUCT(LARGE($C299:$U299,{1,2,3,4,5,6,7,8})), "")</f>
        <v/>
      </c>
    </row>
    <row r="300" spans="1:30" ht="15" customHeight="1" x14ac:dyDescent="0.25">
      <c r="A300" s="51" t="str">
        <f t="shared" si="33"/>
        <v xml:space="preserve"> </v>
      </c>
      <c r="B300" s="4"/>
      <c r="C300" s="5"/>
      <c r="D300" s="5"/>
      <c r="E300" s="5"/>
      <c r="F300" s="5"/>
      <c r="G300" s="5"/>
      <c r="H300" s="39"/>
      <c r="I300" s="5"/>
      <c r="J300" s="5"/>
      <c r="K300" s="5"/>
      <c r="L300" s="5"/>
      <c r="M300" s="5"/>
      <c r="N300" s="5"/>
      <c r="O300" s="5"/>
      <c r="P300" s="5"/>
      <c r="Q300" s="5"/>
      <c r="R300" s="84"/>
      <c r="S300" s="5"/>
      <c r="T300" s="5"/>
      <c r="U300" s="5"/>
      <c r="V300" s="40"/>
      <c r="W300" s="41">
        <f t="shared" si="34"/>
        <v>0</v>
      </c>
      <c r="X300" s="39">
        <f t="shared" si="35"/>
        <v>0</v>
      </c>
      <c r="Y300" s="48" cm="1">
        <f t="array" ref="Y300">IF($X300&lt;=6,SUM($C300:$U300),SUMPRODUCT(LARGE($C300:$U300,{1,2,3,4,5,6})))</f>
        <v>0</v>
      </c>
      <c r="Z300" s="37" t="str">
        <f t="shared" si="36"/>
        <v/>
      </c>
      <c r="AA300" s="37" t="str">
        <f t="shared" si="37"/>
        <v xml:space="preserve"> </v>
      </c>
      <c r="AB300" s="34" t="str" cm="1">
        <f t="array" ref="AB300">IFERROR(SUMPRODUCT(LARGE($C300:$U300,{1,2,3,4})), "")</f>
        <v/>
      </c>
      <c r="AC300" s="34" t="str" cm="1">
        <f t="array" ref="AC300">IFERROR(SUMPRODUCT(LARGE($C300:$U300,{1,2,3,4,5,6,7})), "")</f>
        <v/>
      </c>
      <c r="AD300" s="34" t="str" cm="1">
        <f t="array" ref="AD300">IFERROR(SUMPRODUCT(LARGE($C300:$U300,{1,2,3,4,5,6,7,8})), "")</f>
        <v/>
      </c>
    </row>
    <row r="301" spans="1:30" ht="15" customHeight="1" x14ac:dyDescent="0.25">
      <c r="A301" s="51" t="str">
        <f t="shared" si="33"/>
        <v xml:space="preserve"> </v>
      </c>
      <c r="B301" s="4"/>
      <c r="C301" s="5"/>
      <c r="D301" s="5"/>
      <c r="E301" s="5"/>
      <c r="F301" s="5"/>
      <c r="G301" s="5"/>
      <c r="H301" s="39"/>
      <c r="I301" s="5"/>
      <c r="J301" s="5"/>
      <c r="K301" s="5"/>
      <c r="L301" s="5"/>
      <c r="M301" s="5"/>
      <c r="N301" s="5"/>
      <c r="O301" s="5"/>
      <c r="P301" s="5"/>
      <c r="Q301" s="5"/>
      <c r="R301" s="84"/>
      <c r="S301" s="5"/>
      <c r="T301" s="5"/>
      <c r="U301" s="5"/>
      <c r="V301" s="40"/>
      <c r="W301" s="41">
        <f t="shared" si="34"/>
        <v>0</v>
      </c>
      <c r="X301" s="39">
        <f t="shared" si="35"/>
        <v>0</v>
      </c>
      <c r="Y301" s="48" cm="1">
        <f t="array" ref="Y301">IF($X301&lt;=6,SUM($C301:$U301),SUMPRODUCT(LARGE($C301:$U301,{1,2,3,4,5,6})))</f>
        <v>0</v>
      </c>
      <c r="Z301" s="37" t="str">
        <f t="shared" si="36"/>
        <v/>
      </c>
      <c r="AA301" s="37" t="str">
        <f t="shared" si="37"/>
        <v xml:space="preserve"> </v>
      </c>
      <c r="AB301" s="34" t="str" cm="1">
        <f t="array" ref="AB301">IFERROR(SUMPRODUCT(LARGE($C301:$U301,{1,2,3,4})), "")</f>
        <v/>
      </c>
      <c r="AC301" s="34" t="str" cm="1">
        <f t="array" ref="AC301">IFERROR(SUMPRODUCT(LARGE($C301:$U301,{1,2,3,4,5,6,7})), "")</f>
        <v/>
      </c>
      <c r="AD301" s="34" t="str" cm="1">
        <f t="array" ref="AD301">IFERROR(SUMPRODUCT(LARGE($C301:$U301,{1,2,3,4,5,6,7,8})), "")</f>
        <v/>
      </c>
    </row>
    <row r="302" spans="1:30" ht="15" customHeight="1" x14ac:dyDescent="0.25">
      <c r="A302" s="51" t="str">
        <f t="shared" si="33"/>
        <v xml:space="preserve"> </v>
      </c>
      <c r="B302" s="4"/>
      <c r="C302" s="5"/>
      <c r="D302" s="5"/>
      <c r="E302" s="5"/>
      <c r="F302" s="5"/>
      <c r="G302" s="5"/>
      <c r="H302" s="39"/>
      <c r="I302" s="5"/>
      <c r="J302" s="5"/>
      <c r="K302" s="5"/>
      <c r="L302" s="5"/>
      <c r="M302" s="5"/>
      <c r="N302" s="5"/>
      <c r="O302" s="5"/>
      <c r="P302" s="5"/>
      <c r="Q302" s="5"/>
      <c r="R302" s="84"/>
      <c r="S302" s="5"/>
      <c r="T302" s="5"/>
      <c r="U302" s="5"/>
      <c r="V302" s="40"/>
      <c r="W302" s="41">
        <f t="shared" si="34"/>
        <v>0</v>
      </c>
      <c r="X302" s="39">
        <f t="shared" si="35"/>
        <v>0</v>
      </c>
      <c r="Y302" s="48" cm="1">
        <f t="array" ref="Y302">IF($X302&lt;=6,SUM($C302:$U302),SUMPRODUCT(LARGE($C302:$U302,{1,2,3,4,5,6})))</f>
        <v>0</v>
      </c>
      <c r="Z302" s="37" t="str">
        <f t="shared" si="36"/>
        <v/>
      </c>
      <c r="AA302" s="37" t="str">
        <f t="shared" si="37"/>
        <v xml:space="preserve"> </v>
      </c>
      <c r="AB302" s="34" t="str" cm="1">
        <f t="array" ref="AB302">IFERROR(SUMPRODUCT(LARGE($C302:$U302,{1,2,3,4})), "")</f>
        <v/>
      </c>
      <c r="AC302" s="34" t="str" cm="1">
        <f t="array" ref="AC302">IFERROR(SUMPRODUCT(LARGE($C302:$U302,{1,2,3,4,5,6,7})), "")</f>
        <v/>
      </c>
      <c r="AD302" s="34" t="str" cm="1">
        <f t="array" ref="AD302">IFERROR(SUMPRODUCT(LARGE($C302:$U302,{1,2,3,4,5,6,7,8})), "")</f>
        <v/>
      </c>
    </row>
    <row r="303" spans="1:30" ht="15" customHeight="1" x14ac:dyDescent="0.25">
      <c r="A303" s="51" t="str">
        <f t="shared" si="33"/>
        <v xml:space="preserve"> </v>
      </c>
      <c r="B303" s="4"/>
      <c r="C303" s="5"/>
      <c r="D303" s="5"/>
      <c r="E303" s="5"/>
      <c r="F303" s="5"/>
      <c r="G303" s="5"/>
      <c r="H303" s="39"/>
      <c r="I303" s="5"/>
      <c r="J303" s="5"/>
      <c r="K303" s="5"/>
      <c r="L303" s="5"/>
      <c r="M303" s="5"/>
      <c r="N303" s="5"/>
      <c r="O303" s="5"/>
      <c r="P303" s="5"/>
      <c r="Q303" s="5"/>
      <c r="R303" s="84"/>
      <c r="S303" s="5"/>
      <c r="T303" s="5"/>
      <c r="U303" s="5"/>
      <c r="V303" s="40"/>
      <c r="W303" s="41">
        <f t="shared" si="34"/>
        <v>0</v>
      </c>
      <c r="X303" s="39">
        <f t="shared" si="35"/>
        <v>0</v>
      </c>
      <c r="Y303" s="48" cm="1">
        <f t="array" ref="Y303">IF($X303&lt;=6,SUM($C303:$U303),SUMPRODUCT(LARGE($C303:$U303,{1,2,3,4,5,6})))</f>
        <v>0</v>
      </c>
      <c r="Z303" s="37" t="str">
        <f t="shared" si="36"/>
        <v/>
      </c>
      <c r="AA303" s="37" t="str">
        <f t="shared" si="37"/>
        <v xml:space="preserve"> </v>
      </c>
      <c r="AB303" s="34" t="str" cm="1">
        <f t="array" ref="AB303">IFERROR(SUMPRODUCT(LARGE($C303:$U303,{1,2,3,4})), "")</f>
        <v/>
      </c>
      <c r="AC303" s="34" t="str" cm="1">
        <f t="array" ref="AC303">IFERROR(SUMPRODUCT(LARGE($C303:$U303,{1,2,3,4,5,6,7})), "")</f>
        <v/>
      </c>
      <c r="AD303" s="34" t="str" cm="1">
        <f t="array" ref="AD303">IFERROR(SUMPRODUCT(LARGE($C303:$U303,{1,2,3,4,5,6,7,8})), "")</f>
        <v/>
      </c>
    </row>
    <row r="304" spans="1:30" ht="15" customHeight="1" x14ac:dyDescent="0.25">
      <c r="A304" s="51" t="str">
        <f t="shared" si="33"/>
        <v xml:space="preserve"> </v>
      </c>
      <c r="B304" s="4"/>
      <c r="C304" s="5"/>
      <c r="D304" s="5"/>
      <c r="E304" s="5"/>
      <c r="F304" s="5"/>
      <c r="G304" s="5"/>
      <c r="H304" s="39"/>
      <c r="I304" s="5"/>
      <c r="J304" s="5"/>
      <c r="K304" s="5"/>
      <c r="L304" s="5"/>
      <c r="M304" s="5"/>
      <c r="N304" s="5"/>
      <c r="O304" s="5"/>
      <c r="P304" s="5"/>
      <c r="Q304" s="5"/>
      <c r="R304" s="84"/>
      <c r="S304" s="5"/>
      <c r="T304" s="5"/>
      <c r="U304" s="5"/>
      <c r="V304" s="40"/>
      <c r="W304" s="41">
        <f t="shared" si="34"/>
        <v>0</v>
      </c>
      <c r="X304" s="39">
        <f t="shared" si="35"/>
        <v>0</v>
      </c>
      <c r="Y304" s="48" cm="1">
        <f t="array" ref="Y304">IF($X304&lt;=6,SUM($C304:$U304),SUMPRODUCT(LARGE($C304:$U304,{1,2,3,4,5,6})))</f>
        <v>0</v>
      </c>
      <c r="Z304" s="37" t="str">
        <f t="shared" si="36"/>
        <v/>
      </c>
      <c r="AA304" s="37" t="str">
        <f t="shared" si="37"/>
        <v xml:space="preserve"> </v>
      </c>
      <c r="AB304" s="34" t="str" cm="1">
        <f t="array" ref="AB304">IFERROR(SUMPRODUCT(LARGE($C304:$U304,{1,2,3,4})), "")</f>
        <v/>
      </c>
      <c r="AC304" s="34" t="str" cm="1">
        <f t="array" ref="AC304">IFERROR(SUMPRODUCT(LARGE($C304:$U304,{1,2,3,4,5,6,7})), "")</f>
        <v/>
      </c>
      <c r="AD304" s="34" t="str" cm="1">
        <f t="array" ref="AD304">IFERROR(SUMPRODUCT(LARGE($C304:$U304,{1,2,3,4,5,6,7,8})), "")</f>
        <v/>
      </c>
    </row>
    <row r="305" spans="1:30" ht="15" customHeight="1" x14ac:dyDescent="0.25">
      <c r="A305" s="51" t="str">
        <f t="shared" si="33"/>
        <v xml:space="preserve"> </v>
      </c>
      <c r="B305" s="4"/>
      <c r="C305" s="5"/>
      <c r="D305" s="5"/>
      <c r="E305" s="5"/>
      <c r="F305" s="5"/>
      <c r="G305" s="5"/>
      <c r="H305" s="39"/>
      <c r="I305" s="5"/>
      <c r="J305" s="5"/>
      <c r="K305" s="5"/>
      <c r="L305" s="5"/>
      <c r="M305" s="5"/>
      <c r="N305" s="5"/>
      <c r="O305" s="5"/>
      <c r="P305" s="5"/>
      <c r="Q305" s="5"/>
      <c r="R305" s="84"/>
      <c r="S305" s="5"/>
      <c r="T305" s="5"/>
      <c r="U305" s="5"/>
      <c r="V305" s="40"/>
      <c r="W305" s="41">
        <f t="shared" si="34"/>
        <v>0</v>
      </c>
      <c r="X305" s="39">
        <f t="shared" si="35"/>
        <v>0</v>
      </c>
      <c r="Y305" s="48" cm="1">
        <f t="array" ref="Y305">IF($X305&lt;=6,SUM($C305:$U305),SUMPRODUCT(LARGE($C305:$U305,{1,2,3,4,5,6})))</f>
        <v>0</v>
      </c>
      <c r="Z305" s="37" t="str">
        <f t="shared" si="36"/>
        <v/>
      </c>
      <c r="AA305" s="37" t="str">
        <f t="shared" si="37"/>
        <v xml:space="preserve"> </v>
      </c>
      <c r="AB305" s="34" t="str" cm="1">
        <f t="array" ref="AB305">IFERROR(SUMPRODUCT(LARGE($C305:$U305,{1,2,3,4})), "")</f>
        <v/>
      </c>
      <c r="AC305" s="34" t="str" cm="1">
        <f t="array" ref="AC305">IFERROR(SUMPRODUCT(LARGE($C305:$U305,{1,2,3,4,5,6,7})), "")</f>
        <v/>
      </c>
      <c r="AD305" s="34" t="str" cm="1">
        <f t="array" ref="AD305">IFERROR(SUMPRODUCT(LARGE($C305:$U305,{1,2,3,4,5,6,7,8})), "")</f>
        <v/>
      </c>
    </row>
    <row r="306" spans="1:30" ht="15" customHeight="1" x14ac:dyDescent="0.25">
      <c r="A306" s="51" t="str">
        <f t="shared" si="33"/>
        <v xml:space="preserve"> </v>
      </c>
      <c r="B306" s="4"/>
      <c r="C306" s="5"/>
      <c r="D306" s="5"/>
      <c r="E306" s="5"/>
      <c r="F306" s="5"/>
      <c r="G306" s="5"/>
      <c r="H306" s="39"/>
      <c r="I306" s="5"/>
      <c r="J306" s="5"/>
      <c r="K306" s="5"/>
      <c r="L306" s="5"/>
      <c r="M306" s="5"/>
      <c r="N306" s="5"/>
      <c r="O306" s="5"/>
      <c r="P306" s="5"/>
      <c r="Q306" s="5"/>
      <c r="R306" s="84"/>
      <c r="S306" s="5"/>
      <c r="T306" s="5"/>
      <c r="U306" s="5"/>
      <c r="V306" s="40"/>
      <c r="W306" s="41">
        <f t="shared" si="34"/>
        <v>0</v>
      </c>
      <c r="X306" s="39">
        <f t="shared" si="35"/>
        <v>0</v>
      </c>
      <c r="Y306" s="48" cm="1">
        <f t="array" ref="Y306">IF($X306&lt;=6,SUM($C306:$U306),SUMPRODUCT(LARGE($C306:$U306,{1,2,3,4,5,6})))</f>
        <v>0</v>
      </c>
      <c r="Z306" s="37" t="str">
        <f t="shared" si="36"/>
        <v/>
      </c>
      <c r="AA306" s="37" t="str">
        <f t="shared" si="37"/>
        <v xml:space="preserve"> </v>
      </c>
      <c r="AB306" s="34" t="str" cm="1">
        <f t="array" ref="AB306">IFERROR(SUMPRODUCT(LARGE($C306:$U306,{1,2,3,4})), "")</f>
        <v/>
      </c>
      <c r="AC306" s="34" t="str" cm="1">
        <f t="array" ref="AC306">IFERROR(SUMPRODUCT(LARGE($C306:$U306,{1,2,3,4,5,6,7})), "")</f>
        <v/>
      </c>
      <c r="AD306" s="34" t="str" cm="1">
        <f t="array" ref="AD306">IFERROR(SUMPRODUCT(LARGE($C306:$U306,{1,2,3,4,5,6,7,8})), "")</f>
        <v/>
      </c>
    </row>
    <row r="307" spans="1:30" ht="15" customHeight="1" x14ac:dyDescent="0.25">
      <c r="A307" s="51" t="str">
        <f t="shared" si="33"/>
        <v xml:space="preserve"> </v>
      </c>
      <c r="B307" s="4"/>
      <c r="C307" s="5"/>
      <c r="D307" s="5"/>
      <c r="E307" s="5"/>
      <c r="F307" s="5"/>
      <c r="G307" s="5"/>
      <c r="H307" s="39"/>
      <c r="I307" s="5"/>
      <c r="J307" s="5"/>
      <c r="K307" s="5"/>
      <c r="L307" s="5"/>
      <c r="M307" s="5"/>
      <c r="N307" s="5"/>
      <c r="O307" s="5"/>
      <c r="P307" s="5"/>
      <c r="Q307" s="5"/>
      <c r="R307" s="84"/>
      <c r="S307" s="5"/>
      <c r="T307" s="5"/>
      <c r="U307" s="5"/>
      <c r="V307" s="40"/>
      <c r="W307" s="41">
        <f t="shared" si="34"/>
        <v>0</v>
      </c>
      <c r="X307" s="39">
        <f t="shared" si="35"/>
        <v>0</v>
      </c>
      <c r="Y307" s="48" cm="1">
        <f t="array" ref="Y307">IF($X307&lt;=6,SUM($C307:$U307),SUMPRODUCT(LARGE($C307:$U307,{1,2,3,4,5,6})))</f>
        <v>0</v>
      </c>
      <c r="Z307" s="37" t="str">
        <f t="shared" si="36"/>
        <v/>
      </c>
      <c r="AA307" s="37" t="str">
        <f t="shared" si="37"/>
        <v xml:space="preserve"> </v>
      </c>
      <c r="AB307" s="34" t="str" cm="1">
        <f t="array" ref="AB307">IFERROR(SUMPRODUCT(LARGE($C307:$U307,{1,2,3,4})), "")</f>
        <v/>
      </c>
      <c r="AC307" s="34" t="str" cm="1">
        <f t="array" ref="AC307">IFERROR(SUMPRODUCT(LARGE($C307:$U307,{1,2,3,4,5,6,7})), "")</f>
        <v/>
      </c>
      <c r="AD307" s="34" t="str" cm="1">
        <f t="array" ref="AD307">IFERROR(SUMPRODUCT(LARGE($C307:$U307,{1,2,3,4,5,6,7,8})), "")</f>
        <v/>
      </c>
    </row>
    <row r="308" spans="1:30" ht="15" customHeight="1" x14ac:dyDescent="0.25">
      <c r="A308" s="51" t="str">
        <f t="shared" si="33"/>
        <v xml:space="preserve"> </v>
      </c>
      <c r="B308" s="4"/>
      <c r="C308" s="5"/>
      <c r="D308" s="5"/>
      <c r="E308" s="5"/>
      <c r="F308" s="5"/>
      <c r="G308" s="5"/>
      <c r="H308" s="39"/>
      <c r="I308" s="5"/>
      <c r="J308" s="5"/>
      <c r="K308" s="5"/>
      <c r="L308" s="5"/>
      <c r="M308" s="5"/>
      <c r="N308" s="5"/>
      <c r="O308" s="5"/>
      <c r="P308" s="5"/>
      <c r="Q308" s="5"/>
      <c r="R308" s="84"/>
      <c r="S308" s="5"/>
      <c r="T308" s="5"/>
      <c r="U308" s="5"/>
      <c r="V308" s="40"/>
      <c r="W308" s="41">
        <f t="shared" si="34"/>
        <v>0</v>
      </c>
      <c r="X308" s="39">
        <f t="shared" si="35"/>
        <v>0</v>
      </c>
      <c r="Y308" s="48" cm="1">
        <f t="array" ref="Y308">IF($X308&lt;=6,SUM($C308:$U308),SUMPRODUCT(LARGE($C308:$U308,{1,2,3,4,5,6})))</f>
        <v>0</v>
      </c>
      <c r="Z308" s="37" t="str">
        <f t="shared" si="36"/>
        <v/>
      </c>
      <c r="AA308" s="37" t="str">
        <f t="shared" si="37"/>
        <v xml:space="preserve"> </v>
      </c>
      <c r="AB308" s="34" t="str" cm="1">
        <f t="array" ref="AB308">IFERROR(SUMPRODUCT(LARGE($C308:$U308,{1,2,3,4})), "")</f>
        <v/>
      </c>
      <c r="AC308" s="34" t="str" cm="1">
        <f t="array" ref="AC308">IFERROR(SUMPRODUCT(LARGE($C308:$U308,{1,2,3,4,5,6,7})), "")</f>
        <v/>
      </c>
      <c r="AD308" s="34" t="str" cm="1">
        <f t="array" ref="AD308">IFERROR(SUMPRODUCT(LARGE($C308:$U308,{1,2,3,4,5,6,7,8})), "")</f>
        <v/>
      </c>
    </row>
  </sheetData>
  <autoFilter ref="B3:U300" xr:uid="{558CE30D-DFB2-4A22-ACD8-F124D9065B49}"/>
  <sortState xmlns:xlrd2="http://schemas.microsoft.com/office/spreadsheetml/2017/richdata2" ref="B4:AD132">
    <sortCondition ref="B4:B132"/>
  </sortState>
  <phoneticPr fontId="1" type="noConversion"/>
  <conditionalFormatting sqref="X4:X308">
    <cfRule type="cellIs" dxfId="2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"/>
  <sheetViews>
    <sheetView topLeftCell="A103" workbookViewId="0">
      <selection activeCell="B128" sqref="B128"/>
    </sheetView>
  </sheetViews>
  <sheetFormatPr defaultColWidth="11.44140625" defaultRowHeight="15" customHeight="1" x14ac:dyDescent="0.25"/>
  <cols>
    <col min="1" max="1" width="13.5546875" style="44" bestFit="1" customWidth="1"/>
    <col min="2" max="2" width="58.6640625" style="8" bestFit="1" customWidth="1"/>
    <col min="3" max="3" width="5.6640625" style="7" customWidth="1"/>
    <col min="4" max="4" width="17.5546875" style="7" bestFit="1" customWidth="1"/>
    <col min="5" max="5" width="86.109375" style="7" bestFit="1" customWidth="1"/>
    <col min="6" max="6" width="56.44140625" style="3" customWidth="1"/>
    <col min="7" max="7" width="1.5546875" style="3" bestFit="1" customWidth="1"/>
    <col min="8" max="8" width="12" style="3" customWidth="1"/>
    <col min="9" max="9" width="57" style="3" customWidth="1"/>
    <col min="10" max="16384" width="11.44140625" style="3"/>
  </cols>
  <sheetData>
    <row r="1" spans="1:7" ht="15" customHeight="1" x14ac:dyDescent="0.3">
      <c r="A1" s="98" t="s">
        <v>93</v>
      </c>
      <c r="B1" s="1" t="s">
        <v>94</v>
      </c>
      <c r="C1" s="2"/>
      <c r="D1" s="1" t="s">
        <v>95</v>
      </c>
      <c r="E1" s="1" t="s">
        <v>96</v>
      </c>
      <c r="G1" s="3" t="s">
        <v>97</v>
      </c>
    </row>
    <row r="2" spans="1:7" ht="15" customHeight="1" x14ac:dyDescent="0.25">
      <c r="A2" s="14" t="s">
        <v>30</v>
      </c>
      <c r="B2" s="4" t="s">
        <v>98</v>
      </c>
      <c r="C2" s="3"/>
      <c r="D2" s="21" t="s">
        <v>2676</v>
      </c>
      <c r="E2" s="13" t="s">
        <v>1228</v>
      </c>
    </row>
    <row r="3" spans="1:7" ht="15" customHeight="1" x14ac:dyDescent="0.25">
      <c r="A3" s="99" t="s">
        <v>100</v>
      </c>
      <c r="B3" s="43" t="s">
        <v>101</v>
      </c>
      <c r="C3" s="3"/>
      <c r="D3" s="21" t="s">
        <v>1226</v>
      </c>
      <c r="E3" s="4" t="s">
        <v>1267</v>
      </c>
    </row>
    <row r="4" spans="1:7" ht="15" customHeight="1" x14ac:dyDescent="0.25">
      <c r="A4" s="99" t="s">
        <v>102</v>
      </c>
      <c r="B4" s="43" t="s">
        <v>103</v>
      </c>
      <c r="C4" s="3"/>
      <c r="D4" s="21" t="s">
        <v>30</v>
      </c>
      <c r="E4" s="4" t="s">
        <v>590</v>
      </c>
    </row>
    <row r="5" spans="1:7" ht="15" customHeight="1" x14ac:dyDescent="0.25">
      <c r="A5" s="101" t="s">
        <v>2693</v>
      </c>
      <c r="B5" s="75" t="s">
        <v>2696</v>
      </c>
      <c r="C5" s="3"/>
      <c r="D5" s="80" t="s">
        <v>864</v>
      </c>
      <c r="E5" s="79" t="s">
        <v>1229</v>
      </c>
    </row>
    <row r="6" spans="1:7" ht="15" customHeight="1" x14ac:dyDescent="0.25">
      <c r="A6" s="14" t="s">
        <v>104</v>
      </c>
      <c r="B6" s="4" t="s">
        <v>105</v>
      </c>
      <c r="C6" s="3"/>
      <c r="D6" s="80" t="s">
        <v>865</v>
      </c>
      <c r="E6" s="79" t="s">
        <v>1230</v>
      </c>
    </row>
    <row r="7" spans="1:7" ht="15" customHeight="1" x14ac:dyDescent="0.25">
      <c r="A7" s="14" t="s">
        <v>431</v>
      </c>
      <c r="B7" s="4" t="s">
        <v>478</v>
      </c>
      <c r="C7" s="3"/>
      <c r="D7" s="80" t="s">
        <v>2672</v>
      </c>
      <c r="E7" s="79" t="s">
        <v>2674</v>
      </c>
    </row>
    <row r="8" spans="1:7" ht="15" customHeight="1" x14ac:dyDescent="0.25">
      <c r="A8" s="14" t="s">
        <v>106</v>
      </c>
      <c r="B8" s="4" t="s">
        <v>107</v>
      </c>
      <c r="C8" s="3"/>
      <c r="D8" s="80" t="s">
        <v>2673</v>
      </c>
      <c r="E8" s="79" t="s">
        <v>2675</v>
      </c>
    </row>
    <row r="9" spans="1:7" ht="15" customHeight="1" x14ac:dyDescent="0.25">
      <c r="A9" s="101" t="s">
        <v>2694</v>
      </c>
      <c r="B9" s="75" t="s">
        <v>2695</v>
      </c>
      <c r="C9" s="3"/>
      <c r="D9" s="10" t="s">
        <v>115</v>
      </c>
      <c r="E9" s="4" t="s">
        <v>2399</v>
      </c>
    </row>
    <row r="10" spans="1:7" ht="15" customHeight="1" x14ac:dyDescent="0.25">
      <c r="A10" s="14" t="s">
        <v>108</v>
      </c>
      <c r="B10" s="4" t="s">
        <v>109</v>
      </c>
      <c r="C10" s="3"/>
      <c r="D10" s="10" t="s">
        <v>1337</v>
      </c>
      <c r="E10" s="4" t="s">
        <v>1489</v>
      </c>
    </row>
    <row r="11" spans="1:7" ht="15" customHeight="1" x14ac:dyDescent="0.25">
      <c r="A11" s="14" t="s">
        <v>562</v>
      </c>
      <c r="B11" s="4" t="s">
        <v>561</v>
      </c>
      <c r="C11" s="3"/>
      <c r="D11" s="10" t="s">
        <v>1658</v>
      </c>
      <c r="E11" s="4" t="s">
        <v>1649</v>
      </c>
      <c r="F11" s="76"/>
    </row>
    <row r="12" spans="1:7" ht="15" customHeight="1" x14ac:dyDescent="0.25">
      <c r="A12" s="14" t="s">
        <v>5</v>
      </c>
      <c r="B12" s="4" t="s">
        <v>112</v>
      </c>
      <c r="C12" s="3"/>
      <c r="D12" s="21" t="s">
        <v>544</v>
      </c>
      <c r="E12" s="4" t="s">
        <v>589</v>
      </c>
    </row>
    <row r="13" spans="1:7" ht="15" customHeight="1" x14ac:dyDescent="0.25">
      <c r="A13" s="14" t="s">
        <v>113</v>
      </c>
      <c r="B13" s="4" t="s">
        <v>114</v>
      </c>
      <c r="C13" s="3"/>
      <c r="D13" s="21" t="s">
        <v>1</v>
      </c>
      <c r="E13" s="4" t="s">
        <v>866</v>
      </c>
    </row>
    <row r="14" spans="1:7" ht="15" customHeight="1" x14ac:dyDescent="0.25">
      <c r="A14" s="100" t="s">
        <v>115</v>
      </c>
      <c r="B14" s="27" t="s">
        <v>116</v>
      </c>
      <c r="C14" s="3"/>
      <c r="D14" s="10" t="s">
        <v>156</v>
      </c>
      <c r="E14" s="4" t="s">
        <v>1650</v>
      </c>
    </row>
    <row r="15" spans="1:7" ht="15" customHeight="1" x14ac:dyDescent="0.25">
      <c r="A15" s="100" t="s">
        <v>2767</v>
      </c>
      <c r="B15" s="75" t="s">
        <v>2766</v>
      </c>
      <c r="C15" s="3"/>
      <c r="D15" s="21" t="s">
        <v>2526</v>
      </c>
      <c r="E15" s="4" t="s">
        <v>2525</v>
      </c>
    </row>
    <row r="16" spans="1:7" ht="15" customHeight="1" x14ac:dyDescent="0.25">
      <c r="A16" s="14" t="s">
        <v>117</v>
      </c>
      <c r="B16" s="4" t="s">
        <v>118</v>
      </c>
      <c r="C16" s="3"/>
      <c r="D16" s="10" t="s">
        <v>2217</v>
      </c>
      <c r="E16" s="4" t="s">
        <v>2218</v>
      </c>
    </row>
    <row r="17" spans="1:5" ht="15" customHeight="1" x14ac:dyDescent="0.25">
      <c r="A17" s="14" t="s">
        <v>120</v>
      </c>
      <c r="B17" s="4" t="s">
        <v>121</v>
      </c>
      <c r="C17" s="3"/>
      <c r="D17" s="5" t="s">
        <v>1659</v>
      </c>
      <c r="E17" s="6" t="s">
        <v>1651</v>
      </c>
    </row>
    <row r="18" spans="1:5" ht="15" customHeight="1" x14ac:dyDescent="0.25">
      <c r="A18" s="14" t="s">
        <v>34</v>
      </c>
      <c r="B18" s="4" t="s">
        <v>123</v>
      </c>
      <c r="C18" s="3"/>
      <c r="D18" s="10" t="s">
        <v>1660</v>
      </c>
      <c r="E18" s="4" t="s">
        <v>1652</v>
      </c>
    </row>
    <row r="19" spans="1:5" ht="15" customHeight="1" x14ac:dyDescent="0.25">
      <c r="A19" s="100" t="s">
        <v>124</v>
      </c>
      <c r="B19" s="27" t="s">
        <v>125</v>
      </c>
      <c r="C19" s="3"/>
      <c r="D19" s="10" t="s">
        <v>191</v>
      </c>
      <c r="E19" s="4" t="s">
        <v>1661</v>
      </c>
    </row>
    <row r="20" spans="1:5" ht="15" customHeight="1" x14ac:dyDescent="0.25">
      <c r="A20" s="14" t="s">
        <v>127</v>
      </c>
      <c r="B20" s="4" t="s">
        <v>128</v>
      </c>
      <c r="C20" s="3"/>
      <c r="D20" s="21" t="s">
        <v>2528</v>
      </c>
      <c r="E20" s="4" t="s">
        <v>2527</v>
      </c>
    </row>
    <row r="21" spans="1:5" ht="15" customHeight="1" x14ac:dyDescent="0.25">
      <c r="A21" s="14" t="s">
        <v>130</v>
      </c>
      <c r="B21" s="4" t="s">
        <v>131</v>
      </c>
      <c r="C21" s="3"/>
      <c r="D21" s="21" t="s">
        <v>110</v>
      </c>
      <c r="E21" s="4" t="s">
        <v>1231</v>
      </c>
    </row>
    <row r="22" spans="1:5" ht="15" customHeight="1" x14ac:dyDescent="0.25">
      <c r="A22" s="100" t="s">
        <v>134</v>
      </c>
      <c r="B22" s="27" t="s">
        <v>135</v>
      </c>
      <c r="C22" s="3"/>
      <c r="D22" s="72" t="s">
        <v>138</v>
      </c>
      <c r="E22" s="77" t="s">
        <v>2222</v>
      </c>
    </row>
    <row r="23" spans="1:5" ht="15" customHeight="1" x14ac:dyDescent="0.25">
      <c r="A23" s="101" t="s">
        <v>1337</v>
      </c>
      <c r="B23" s="75" t="s">
        <v>1336</v>
      </c>
      <c r="C23" s="3"/>
      <c r="D23" s="21" t="s">
        <v>221</v>
      </c>
      <c r="E23" s="4" t="s">
        <v>587</v>
      </c>
    </row>
    <row r="24" spans="1:5" ht="15" customHeight="1" x14ac:dyDescent="0.25">
      <c r="A24" s="14" t="s">
        <v>136</v>
      </c>
      <c r="B24" s="4" t="s">
        <v>137</v>
      </c>
      <c r="C24" s="3"/>
      <c r="D24" s="78" t="s">
        <v>132</v>
      </c>
      <c r="E24" s="79" t="s">
        <v>1419</v>
      </c>
    </row>
    <row r="25" spans="1:5" ht="15" customHeight="1" x14ac:dyDescent="0.25">
      <c r="A25" s="100" t="s">
        <v>122</v>
      </c>
      <c r="B25" s="27" t="s">
        <v>139</v>
      </c>
      <c r="C25" s="3"/>
      <c r="D25" s="10" t="s">
        <v>49</v>
      </c>
      <c r="E25" s="4" t="s">
        <v>1276</v>
      </c>
    </row>
    <row r="26" spans="1:5" ht="15" customHeight="1" x14ac:dyDescent="0.25">
      <c r="A26" s="100" t="s">
        <v>140</v>
      </c>
      <c r="B26" s="27" t="s">
        <v>141</v>
      </c>
      <c r="C26" s="3"/>
      <c r="D26" s="10" t="s">
        <v>53</v>
      </c>
      <c r="E26" s="4" t="s">
        <v>1492</v>
      </c>
    </row>
    <row r="27" spans="1:5" ht="15" customHeight="1" x14ac:dyDescent="0.25">
      <c r="A27" s="100" t="s">
        <v>2175</v>
      </c>
      <c r="B27" s="75" t="s">
        <v>2176</v>
      </c>
      <c r="C27" s="3"/>
      <c r="D27" s="21" t="s">
        <v>2546</v>
      </c>
      <c r="E27" s="4" t="s">
        <v>2549</v>
      </c>
    </row>
    <row r="28" spans="1:5" ht="15" customHeight="1" x14ac:dyDescent="0.25">
      <c r="A28" s="14" t="s">
        <v>143</v>
      </c>
      <c r="B28" s="4" t="s">
        <v>144</v>
      </c>
      <c r="C28" s="3"/>
      <c r="D28" s="21" t="s">
        <v>586</v>
      </c>
      <c r="E28" s="4" t="s">
        <v>591</v>
      </c>
    </row>
    <row r="29" spans="1:5" ht="15" customHeight="1" x14ac:dyDescent="0.25">
      <c r="A29" s="100" t="s">
        <v>2100</v>
      </c>
      <c r="B29" s="73" t="s">
        <v>2101</v>
      </c>
      <c r="C29" s="3"/>
      <c r="D29" s="10" t="s">
        <v>259</v>
      </c>
      <c r="E29" s="4" t="s">
        <v>1680</v>
      </c>
    </row>
    <row r="30" spans="1:5" ht="15" customHeight="1" x14ac:dyDescent="0.25">
      <c r="A30" s="100" t="s">
        <v>550</v>
      </c>
      <c r="B30" s="27" t="s">
        <v>551</v>
      </c>
      <c r="C30" s="3"/>
      <c r="D30" s="10" t="s">
        <v>259</v>
      </c>
      <c r="E30" s="4" t="s">
        <v>1680</v>
      </c>
    </row>
    <row r="31" spans="1:5" ht="15" customHeight="1" x14ac:dyDescent="0.25">
      <c r="A31" s="100" t="s">
        <v>492</v>
      </c>
      <c r="B31" s="27" t="s">
        <v>493</v>
      </c>
      <c r="C31" s="3"/>
      <c r="D31" s="10" t="s">
        <v>1673</v>
      </c>
      <c r="E31" s="4" t="s">
        <v>1662</v>
      </c>
    </row>
    <row r="32" spans="1:5" ht="15" customHeight="1" x14ac:dyDescent="0.25">
      <c r="A32" s="100" t="s">
        <v>1872</v>
      </c>
      <c r="B32" s="75" t="s">
        <v>1873</v>
      </c>
      <c r="C32" s="3"/>
      <c r="D32" s="113" t="s">
        <v>2224</v>
      </c>
      <c r="E32" s="43" t="s">
        <v>2225</v>
      </c>
    </row>
    <row r="33" spans="1:5" ht="15" customHeight="1" x14ac:dyDescent="0.25">
      <c r="A33" s="100" t="s">
        <v>145</v>
      </c>
      <c r="B33" s="27" t="s">
        <v>146</v>
      </c>
      <c r="C33" s="3"/>
      <c r="D33" s="78" t="s">
        <v>2400</v>
      </c>
      <c r="E33" s="79" t="s">
        <v>2401</v>
      </c>
    </row>
    <row r="34" spans="1:5" ht="15" customHeight="1" x14ac:dyDescent="0.25">
      <c r="A34" s="100" t="s">
        <v>2108</v>
      </c>
      <c r="B34" s="73" t="s">
        <v>2109</v>
      </c>
      <c r="C34" s="3"/>
      <c r="D34" s="21" t="s">
        <v>2530</v>
      </c>
      <c r="E34" s="4" t="s">
        <v>2531</v>
      </c>
    </row>
    <row r="35" spans="1:5" ht="15" customHeight="1" x14ac:dyDescent="0.25">
      <c r="A35" s="100" t="s">
        <v>1876</v>
      </c>
      <c r="B35" s="75" t="s">
        <v>1877</v>
      </c>
      <c r="C35" s="3"/>
      <c r="D35" s="103" t="s">
        <v>149</v>
      </c>
      <c r="E35" s="104" t="s">
        <v>1591</v>
      </c>
    </row>
    <row r="36" spans="1:5" ht="15" customHeight="1" x14ac:dyDescent="0.25">
      <c r="A36" s="14" t="s">
        <v>512</v>
      </c>
      <c r="B36" s="4" t="s">
        <v>513</v>
      </c>
      <c r="C36" s="3"/>
      <c r="D36" s="10" t="s">
        <v>142</v>
      </c>
      <c r="E36" s="4" t="s">
        <v>2542</v>
      </c>
    </row>
    <row r="37" spans="1:5" ht="15" customHeight="1" x14ac:dyDescent="0.25">
      <c r="A37" s="101" t="s">
        <v>1658</v>
      </c>
      <c r="B37" s="75" t="s">
        <v>1657</v>
      </c>
      <c r="C37" s="3"/>
      <c r="D37" s="10" t="s">
        <v>299</v>
      </c>
      <c r="E37" s="4" t="s">
        <v>1664</v>
      </c>
    </row>
    <row r="38" spans="1:5" ht="15" customHeight="1" x14ac:dyDescent="0.25">
      <c r="A38" s="14" t="s">
        <v>147</v>
      </c>
      <c r="B38" s="4" t="s">
        <v>148</v>
      </c>
      <c r="C38" s="3"/>
      <c r="D38" s="21" t="s">
        <v>2550</v>
      </c>
      <c r="E38" s="4" t="s">
        <v>2551</v>
      </c>
    </row>
    <row r="39" spans="1:5" ht="15" customHeight="1" x14ac:dyDescent="0.25">
      <c r="A39" s="14" t="s">
        <v>442</v>
      </c>
      <c r="B39" s="4" t="s">
        <v>541</v>
      </c>
      <c r="C39" s="3"/>
      <c r="D39" s="10" t="s">
        <v>7</v>
      </c>
      <c r="E39" s="4" t="s">
        <v>2263</v>
      </c>
    </row>
    <row r="40" spans="1:5" ht="15" customHeight="1" x14ac:dyDescent="0.25">
      <c r="A40" s="100" t="s">
        <v>544</v>
      </c>
      <c r="B40" s="27" t="s">
        <v>546</v>
      </c>
      <c r="C40" s="3"/>
      <c r="D40" s="10" t="s">
        <v>488</v>
      </c>
      <c r="E40" s="4" t="s">
        <v>1665</v>
      </c>
    </row>
    <row r="41" spans="1:5" ht="15" customHeight="1" x14ac:dyDescent="0.25">
      <c r="A41" s="100" t="s">
        <v>1</v>
      </c>
      <c r="B41" s="27" t="s">
        <v>151</v>
      </c>
      <c r="C41" s="3"/>
      <c r="D41" s="10" t="s">
        <v>460</v>
      </c>
      <c r="E41" s="4" t="s">
        <v>1681</v>
      </c>
    </row>
    <row r="42" spans="1:5" ht="15" customHeight="1" x14ac:dyDescent="0.25">
      <c r="A42" s="14" t="s">
        <v>152</v>
      </c>
      <c r="B42" s="4" t="s">
        <v>153</v>
      </c>
      <c r="C42" s="3"/>
      <c r="D42" s="72" t="s">
        <v>460</v>
      </c>
      <c r="E42" s="77" t="s">
        <v>1681</v>
      </c>
    </row>
    <row r="43" spans="1:5" ht="15" customHeight="1" x14ac:dyDescent="0.25">
      <c r="A43" s="14" t="s">
        <v>154</v>
      </c>
      <c r="B43" s="4" t="s">
        <v>155</v>
      </c>
      <c r="C43" s="3"/>
      <c r="D43" s="10" t="s">
        <v>1656</v>
      </c>
      <c r="E43" s="4" t="s">
        <v>1648</v>
      </c>
    </row>
    <row r="44" spans="1:5" ht="15" customHeight="1" x14ac:dyDescent="0.25">
      <c r="A44" s="101" t="s">
        <v>1863</v>
      </c>
      <c r="B44" s="75" t="s">
        <v>1862</v>
      </c>
      <c r="C44" s="3"/>
      <c r="D44" s="10" t="s">
        <v>2397</v>
      </c>
      <c r="E44" s="4" t="s">
        <v>2398</v>
      </c>
    </row>
    <row r="45" spans="1:5" ht="15" customHeight="1" x14ac:dyDescent="0.25">
      <c r="A45" s="101"/>
      <c r="B45" s="75"/>
      <c r="C45" s="3"/>
      <c r="D45" s="10"/>
      <c r="E45" s="4"/>
    </row>
    <row r="46" spans="1:5" ht="15" customHeight="1" x14ac:dyDescent="0.25">
      <c r="A46" s="101" t="s">
        <v>1684</v>
      </c>
      <c r="B46" s="75" t="s">
        <v>1685</v>
      </c>
      <c r="C46" s="3"/>
      <c r="D46" s="10" t="s">
        <v>1655</v>
      </c>
      <c r="E46" s="4" t="s">
        <v>1647</v>
      </c>
    </row>
    <row r="47" spans="1:5" ht="15" customHeight="1" x14ac:dyDescent="0.25">
      <c r="A47" s="101" t="s">
        <v>1866</v>
      </c>
      <c r="B47" s="75" t="s">
        <v>1867</v>
      </c>
      <c r="C47" s="3"/>
      <c r="D47" s="78" t="s">
        <v>305</v>
      </c>
      <c r="E47" s="79" t="s">
        <v>1418</v>
      </c>
    </row>
    <row r="48" spans="1:5" ht="15" customHeight="1" x14ac:dyDescent="0.25">
      <c r="A48" s="14" t="s">
        <v>156</v>
      </c>
      <c r="B48" s="4" t="s">
        <v>157</v>
      </c>
      <c r="C48" s="3"/>
      <c r="D48" s="78" t="s">
        <v>435</v>
      </c>
      <c r="E48" s="79" t="s">
        <v>1592</v>
      </c>
    </row>
    <row r="49" spans="1:5" ht="15" customHeight="1" x14ac:dyDescent="0.25">
      <c r="A49" s="14" t="s">
        <v>497</v>
      </c>
      <c r="B49" s="4" t="s">
        <v>498</v>
      </c>
      <c r="C49" s="3"/>
      <c r="D49" s="10" t="s">
        <v>315</v>
      </c>
      <c r="E49" s="4" t="s">
        <v>1277</v>
      </c>
    </row>
    <row r="50" spans="1:5" ht="15" customHeight="1" x14ac:dyDescent="0.25">
      <c r="A50" s="100" t="s">
        <v>443</v>
      </c>
      <c r="B50" s="27" t="s">
        <v>552</v>
      </c>
      <c r="C50" s="3"/>
      <c r="D50" s="21" t="s">
        <v>2534</v>
      </c>
      <c r="E50" s="4" t="s">
        <v>2535</v>
      </c>
    </row>
    <row r="51" spans="1:5" ht="15" customHeight="1" x14ac:dyDescent="0.25">
      <c r="A51" s="14" t="s">
        <v>543</v>
      </c>
      <c r="B51" s="4" t="s">
        <v>542</v>
      </c>
      <c r="C51" s="3"/>
      <c r="D51" s="10" t="s">
        <v>1663</v>
      </c>
      <c r="E51" s="4" t="s">
        <v>1679</v>
      </c>
    </row>
    <row r="52" spans="1:5" ht="15" customHeight="1" x14ac:dyDescent="0.25">
      <c r="A52" s="14" t="s">
        <v>158</v>
      </c>
      <c r="B52" s="4" t="s">
        <v>159</v>
      </c>
      <c r="C52" s="3"/>
      <c r="D52" s="10" t="s">
        <v>356</v>
      </c>
      <c r="E52" s="4" t="s">
        <v>1491</v>
      </c>
    </row>
    <row r="53" spans="1:5" ht="15" customHeight="1" x14ac:dyDescent="0.25">
      <c r="A53" s="101" t="s">
        <v>2347</v>
      </c>
      <c r="B53" s="75" t="s">
        <v>2348</v>
      </c>
      <c r="C53" s="3"/>
      <c r="D53" s="113" t="s">
        <v>1682</v>
      </c>
      <c r="E53" s="43" t="s">
        <v>1683</v>
      </c>
    </row>
    <row r="54" spans="1:5" ht="15" customHeight="1" x14ac:dyDescent="0.25">
      <c r="A54" s="101" t="s">
        <v>2576</v>
      </c>
      <c r="B54" s="75" t="s">
        <v>2577</v>
      </c>
      <c r="C54" s="3"/>
      <c r="D54" s="10" t="s">
        <v>160</v>
      </c>
      <c r="E54" s="4" t="s">
        <v>2213</v>
      </c>
    </row>
    <row r="55" spans="1:5" ht="15" customHeight="1" x14ac:dyDescent="0.25">
      <c r="A55" s="100" t="s">
        <v>161</v>
      </c>
      <c r="B55" s="27" t="s">
        <v>162</v>
      </c>
      <c r="C55" s="3"/>
      <c r="D55" s="10" t="s">
        <v>385</v>
      </c>
      <c r="E55" s="4" t="s">
        <v>1590</v>
      </c>
    </row>
    <row r="56" spans="1:5" ht="15" customHeight="1" x14ac:dyDescent="0.25">
      <c r="A56" s="14" t="s">
        <v>37</v>
      </c>
      <c r="B56" s="4" t="s">
        <v>163</v>
      </c>
      <c r="C56" s="3"/>
      <c r="D56" s="21" t="s">
        <v>387</v>
      </c>
      <c r="E56" s="4" t="s">
        <v>588</v>
      </c>
    </row>
    <row r="57" spans="1:5" ht="15" customHeight="1" x14ac:dyDescent="0.25">
      <c r="A57" s="100" t="s">
        <v>445</v>
      </c>
      <c r="B57" s="75" t="s">
        <v>1433</v>
      </c>
      <c r="C57" s="3"/>
      <c r="D57" s="21" t="s">
        <v>391</v>
      </c>
      <c r="E57" s="4" t="s">
        <v>2540</v>
      </c>
    </row>
    <row r="58" spans="1:5" ht="15" customHeight="1" x14ac:dyDescent="0.25">
      <c r="A58" s="102" t="s">
        <v>2115</v>
      </c>
      <c r="B58" s="73" t="s">
        <v>2114</v>
      </c>
      <c r="C58" s="3"/>
      <c r="D58" s="78" t="s">
        <v>510</v>
      </c>
      <c r="E58" s="79" t="s">
        <v>1488</v>
      </c>
    </row>
    <row r="59" spans="1:5" ht="15" customHeight="1" x14ac:dyDescent="0.25">
      <c r="A59" s="101" t="s">
        <v>1018</v>
      </c>
      <c r="B59" s="75" t="s">
        <v>1019</v>
      </c>
      <c r="C59" s="3"/>
      <c r="D59" s="10" t="s">
        <v>398</v>
      </c>
      <c r="E59" s="4" t="s">
        <v>1654</v>
      </c>
    </row>
    <row r="60" spans="1:5" ht="15" customHeight="1" x14ac:dyDescent="0.25">
      <c r="A60" s="14" t="s">
        <v>164</v>
      </c>
      <c r="B60" s="4" t="s">
        <v>165</v>
      </c>
      <c r="C60" s="3"/>
      <c r="D60" s="10" t="s">
        <v>0</v>
      </c>
      <c r="E60" s="4" t="s">
        <v>1490</v>
      </c>
    </row>
    <row r="61" spans="1:5" ht="15" customHeight="1" x14ac:dyDescent="0.25">
      <c r="A61" s="14" t="s">
        <v>505</v>
      </c>
      <c r="B61" s="4" t="s">
        <v>506</v>
      </c>
      <c r="C61" s="3"/>
      <c r="D61" s="21" t="s">
        <v>2035</v>
      </c>
      <c r="E61" s="4" t="s">
        <v>2541</v>
      </c>
    </row>
    <row r="62" spans="1:5" ht="15" customHeight="1" x14ac:dyDescent="0.25">
      <c r="A62" s="14" t="s">
        <v>166</v>
      </c>
      <c r="B62" s="4" t="s">
        <v>167</v>
      </c>
      <c r="C62" s="3"/>
      <c r="D62" s="78" t="s">
        <v>2210</v>
      </c>
      <c r="E62" s="79" t="s">
        <v>2211</v>
      </c>
    </row>
    <row r="63" spans="1:5" ht="15" customHeight="1" x14ac:dyDescent="0.25">
      <c r="A63" s="14" t="s">
        <v>168</v>
      </c>
      <c r="B63" s="4" t="s">
        <v>169</v>
      </c>
      <c r="C63" s="3"/>
      <c r="D63" s="10" t="s">
        <v>414</v>
      </c>
      <c r="E63" s="4" t="s">
        <v>1278</v>
      </c>
    </row>
    <row r="64" spans="1:5" ht="15" customHeight="1" x14ac:dyDescent="0.25">
      <c r="A64" s="100" t="s">
        <v>129</v>
      </c>
      <c r="B64" s="27" t="s">
        <v>170</v>
      </c>
      <c r="C64" s="3"/>
      <c r="D64" s="10" t="s">
        <v>555</v>
      </c>
      <c r="E64" s="4" t="s">
        <v>1594</v>
      </c>
    </row>
    <row r="65" spans="1:8" ht="15" customHeight="1" x14ac:dyDescent="0.25">
      <c r="A65" s="14" t="s">
        <v>171</v>
      </c>
      <c r="B65" s="4" t="s">
        <v>172</v>
      </c>
      <c r="C65" s="3"/>
      <c r="D65" s="21" t="s">
        <v>2532</v>
      </c>
      <c r="E65" s="4" t="s">
        <v>2533</v>
      </c>
    </row>
    <row r="66" spans="1:8" ht="15" customHeight="1" x14ac:dyDescent="0.25">
      <c r="A66" s="14" t="s">
        <v>539</v>
      </c>
      <c r="B66" s="4" t="s">
        <v>540</v>
      </c>
      <c r="C66" s="3"/>
      <c r="D66" s="21" t="s">
        <v>421</v>
      </c>
      <c r="E66" s="4" t="s">
        <v>1227</v>
      </c>
    </row>
    <row r="67" spans="1:8" ht="15" customHeight="1" x14ac:dyDescent="0.25">
      <c r="A67" s="100" t="s">
        <v>173</v>
      </c>
      <c r="B67" s="27" t="s">
        <v>174</v>
      </c>
      <c r="C67" s="3"/>
      <c r="D67" s="10" t="s">
        <v>2877</v>
      </c>
      <c r="E67" s="4" t="s">
        <v>2787</v>
      </c>
      <c r="F67" s="26" t="s">
        <v>2814</v>
      </c>
      <c r="G67" s="26" t="s">
        <v>2839</v>
      </c>
      <c r="H67" s="26" t="s">
        <v>2867</v>
      </c>
    </row>
    <row r="68" spans="1:8" ht="15" customHeight="1" x14ac:dyDescent="0.25">
      <c r="A68" s="100" t="s">
        <v>175</v>
      </c>
      <c r="B68" s="27" t="s">
        <v>176</v>
      </c>
      <c r="C68" s="3"/>
      <c r="D68" s="10" t="s">
        <v>2876</v>
      </c>
      <c r="E68" s="4" t="s">
        <v>2814</v>
      </c>
      <c r="F68" s="26" t="s">
        <v>2814</v>
      </c>
      <c r="G68" s="26" t="s">
        <v>2839</v>
      </c>
      <c r="H68" s="26" t="s">
        <v>2867</v>
      </c>
    </row>
    <row r="69" spans="1:8" ht="15" customHeight="1" x14ac:dyDescent="0.25">
      <c r="A69" s="101" t="s">
        <v>1139</v>
      </c>
      <c r="B69" s="75" t="s">
        <v>1140</v>
      </c>
      <c r="C69" s="3"/>
      <c r="D69" s="10" t="s">
        <v>223</v>
      </c>
      <c r="E69" s="4" t="s">
        <v>2839</v>
      </c>
      <c r="F69" s="26" t="s">
        <v>2814</v>
      </c>
      <c r="G69" s="26" t="s">
        <v>2839</v>
      </c>
      <c r="H69" s="26" t="s">
        <v>2867</v>
      </c>
    </row>
    <row r="70" spans="1:8" ht="15" customHeight="1" x14ac:dyDescent="0.25">
      <c r="A70" s="14" t="s">
        <v>40</v>
      </c>
      <c r="B70" s="4" t="s">
        <v>126</v>
      </c>
      <c r="C70" s="3"/>
      <c r="D70" s="10" t="s">
        <v>325</v>
      </c>
      <c r="E70" s="4" t="s">
        <v>2867</v>
      </c>
      <c r="F70" s="26" t="s">
        <v>2814</v>
      </c>
      <c r="G70" s="26" t="s">
        <v>2839</v>
      </c>
      <c r="H70" s="26" t="s">
        <v>2867</v>
      </c>
    </row>
    <row r="71" spans="1:8" ht="15" customHeight="1" x14ac:dyDescent="0.25">
      <c r="A71" s="14" t="s">
        <v>567</v>
      </c>
      <c r="B71" s="4" t="s">
        <v>568</v>
      </c>
      <c r="C71" s="3"/>
      <c r="D71" s="80"/>
      <c r="E71" s="79" t="s">
        <v>2677</v>
      </c>
    </row>
    <row r="72" spans="1:8" ht="15" customHeight="1" x14ac:dyDescent="0.25">
      <c r="A72" s="14" t="s">
        <v>535</v>
      </c>
      <c r="B72" s="4" t="s">
        <v>536</v>
      </c>
      <c r="C72" s="3"/>
      <c r="D72" s="43"/>
      <c r="E72" s="43" t="s">
        <v>2220</v>
      </c>
    </row>
    <row r="73" spans="1:8" ht="15" customHeight="1" x14ac:dyDescent="0.25">
      <c r="A73" s="14" t="s">
        <v>177</v>
      </c>
      <c r="B73" s="4" t="s">
        <v>178</v>
      </c>
      <c r="C73" s="3"/>
      <c r="D73" s="74"/>
      <c r="E73" s="73" t="s">
        <v>972</v>
      </c>
    </row>
    <row r="74" spans="1:8" ht="15" customHeight="1" x14ac:dyDescent="0.25">
      <c r="A74" s="100" t="s">
        <v>179</v>
      </c>
      <c r="B74" s="27" t="s">
        <v>180</v>
      </c>
      <c r="C74" s="3"/>
      <c r="D74" s="3"/>
      <c r="E74" s="3"/>
    </row>
    <row r="75" spans="1:8" ht="15" customHeight="1" x14ac:dyDescent="0.25">
      <c r="A75" s="14" t="s">
        <v>181</v>
      </c>
      <c r="B75" s="4" t="s">
        <v>182</v>
      </c>
      <c r="C75" s="3"/>
      <c r="D75" s="3"/>
      <c r="E75" s="3"/>
    </row>
    <row r="76" spans="1:8" ht="15" customHeight="1" x14ac:dyDescent="0.25">
      <c r="A76" s="102" t="s">
        <v>2181</v>
      </c>
      <c r="B76" s="73" t="s">
        <v>2182</v>
      </c>
      <c r="C76" s="3"/>
      <c r="D76" s="3"/>
      <c r="E76" s="3"/>
    </row>
    <row r="77" spans="1:8" ht="15" customHeight="1" x14ac:dyDescent="0.25">
      <c r="A77" s="100" t="s">
        <v>183</v>
      </c>
      <c r="B77" s="27" t="s">
        <v>184</v>
      </c>
      <c r="C77" s="3"/>
      <c r="D77" s="3"/>
      <c r="E77" s="3"/>
    </row>
    <row r="78" spans="1:8" ht="15" customHeight="1" x14ac:dyDescent="0.25">
      <c r="A78" s="14" t="s">
        <v>185</v>
      </c>
      <c r="B78" s="4" t="s">
        <v>186</v>
      </c>
      <c r="C78" s="3"/>
      <c r="D78" s="3"/>
      <c r="E78" s="3"/>
    </row>
    <row r="79" spans="1:8" ht="15" customHeight="1" x14ac:dyDescent="0.25">
      <c r="A79" s="14" t="s">
        <v>187</v>
      </c>
      <c r="B79" s="4" t="s">
        <v>188</v>
      </c>
      <c r="C79" s="3"/>
      <c r="D79" s="3"/>
      <c r="E79" s="3"/>
    </row>
    <row r="80" spans="1:8" ht="15" customHeight="1" x14ac:dyDescent="0.25">
      <c r="A80" s="14" t="s">
        <v>189</v>
      </c>
      <c r="B80" s="4" t="s">
        <v>190</v>
      </c>
      <c r="C80" s="3"/>
      <c r="D80" s="3"/>
      <c r="E80" s="3"/>
    </row>
    <row r="81" spans="1:5" ht="15" customHeight="1" x14ac:dyDescent="0.25">
      <c r="A81" s="100" t="s">
        <v>191</v>
      </c>
      <c r="B81" s="27" t="s">
        <v>192</v>
      </c>
      <c r="C81" s="3"/>
      <c r="D81" s="3"/>
      <c r="E81" s="3"/>
    </row>
    <row r="82" spans="1:5" ht="15" customHeight="1" x14ac:dyDescent="0.25">
      <c r="A82" s="14" t="s">
        <v>193</v>
      </c>
      <c r="B82" s="4" t="s">
        <v>194</v>
      </c>
      <c r="C82" s="3"/>
      <c r="D82" s="3"/>
      <c r="E82" s="3"/>
    </row>
    <row r="83" spans="1:5" ht="15" customHeight="1" x14ac:dyDescent="0.25">
      <c r="A83" s="101" t="s">
        <v>1392</v>
      </c>
      <c r="B83" s="75" t="s">
        <v>1391</v>
      </c>
      <c r="C83" s="3"/>
      <c r="D83" s="3"/>
      <c r="E83" s="3"/>
    </row>
    <row r="84" spans="1:5" ht="15" customHeight="1" x14ac:dyDescent="0.25">
      <c r="A84" s="14" t="s">
        <v>195</v>
      </c>
      <c r="B84" s="4" t="s">
        <v>196</v>
      </c>
      <c r="C84" s="3"/>
      <c r="D84" s="3"/>
      <c r="E84" s="3"/>
    </row>
    <row r="85" spans="1:5" ht="15" customHeight="1" x14ac:dyDescent="0.25">
      <c r="A85" s="14" t="s">
        <v>197</v>
      </c>
      <c r="B85" s="4" t="s">
        <v>198</v>
      </c>
      <c r="C85" s="3"/>
      <c r="D85" s="3"/>
      <c r="E85" s="3"/>
    </row>
    <row r="86" spans="1:5" ht="15" customHeight="1" x14ac:dyDescent="0.25">
      <c r="A86" s="14" t="s">
        <v>199</v>
      </c>
      <c r="B86" s="4" t="s">
        <v>200</v>
      </c>
      <c r="C86" s="3"/>
      <c r="D86" s="3"/>
      <c r="E86" s="3"/>
    </row>
    <row r="87" spans="1:5" ht="15" customHeight="1" x14ac:dyDescent="0.25">
      <c r="A87" s="100" t="s">
        <v>2118</v>
      </c>
      <c r="B87" s="75" t="s">
        <v>2119</v>
      </c>
      <c r="C87" s="3"/>
      <c r="D87" s="3"/>
      <c r="E87" s="3"/>
    </row>
    <row r="88" spans="1:5" ht="15" customHeight="1" x14ac:dyDescent="0.25">
      <c r="A88" s="131" t="s">
        <v>450</v>
      </c>
      <c r="B88" s="75" t="s">
        <v>2124</v>
      </c>
      <c r="C88" s="3"/>
      <c r="D88" s="3"/>
      <c r="E88" s="3"/>
    </row>
    <row r="89" spans="1:5" ht="15" customHeight="1" x14ac:dyDescent="0.25">
      <c r="A89" s="14" t="s">
        <v>201</v>
      </c>
      <c r="B89" s="4" t="s">
        <v>202</v>
      </c>
      <c r="C89" s="3"/>
      <c r="D89" s="3"/>
      <c r="E89" s="3"/>
    </row>
    <row r="90" spans="1:5" ht="15" customHeight="1" x14ac:dyDescent="0.25">
      <c r="A90" s="101" t="s">
        <v>1458</v>
      </c>
      <c r="B90" s="75" t="s">
        <v>1459</v>
      </c>
      <c r="C90" s="3"/>
      <c r="D90" s="3"/>
      <c r="E90" s="3"/>
    </row>
    <row r="91" spans="1:5" ht="15" customHeight="1" x14ac:dyDescent="0.25">
      <c r="A91" s="14" t="s">
        <v>203</v>
      </c>
      <c r="B91" s="4" t="s">
        <v>204</v>
      </c>
      <c r="C91" s="3"/>
      <c r="D91" s="3"/>
      <c r="E91" s="3"/>
    </row>
    <row r="92" spans="1:5" ht="15" customHeight="1" x14ac:dyDescent="0.25">
      <c r="A92" s="14" t="s">
        <v>42</v>
      </c>
      <c r="B92" s="4" t="s">
        <v>205</v>
      </c>
      <c r="C92" s="3"/>
      <c r="D92" s="3"/>
      <c r="E92" s="3"/>
    </row>
    <row r="93" spans="1:5" ht="15" customHeight="1" x14ac:dyDescent="0.25">
      <c r="A93" s="14" t="s">
        <v>432</v>
      </c>
      <c r="B93" s="4" t="s">
        <v>479</v>
      </c>
      <c r="C93" s="3"/>
      <c r="D93" s="3"/>
      <c r="E93" s="3"/>
    </row>
    <row r="94" spans="1:5" ht="15" customHeight="1" x14ac:dyDescent="0.25">
      <c r="A94" s="14" t="s">
        <v>206</v>
      </c>
      <c r="B94" s="4" t="s">
        <v>207</v>
      </c>
      <c r="C94" s="3"/>
      <c r="D94" s="3"/>
      <c r="E94" s="3"/>
    </row>
    <row r="95" spans="1:5" ht="15" customHeight="1" x14ac:dyDescent="0.25">
      <c r="A95" s="101" t="s">
        <v>2647</v>
      </c>
      <c r="B95" s="75" t="s">
        <v>2648</v>
      </c>
      <c r="C95" s="3"/>
      <c r="D95" s="3"/>
      <c r="E95" s="3"/>
    </row>
    <row r="96" spans="1:5" ht="15" customHeight="1" x14ac:dyDescent="0.25">
      <c r="A96" s="14" t="s">
        <v>208</v>
      </c>
      <c r="B96" s="4" t="s">
        <v>209</v>
      </c>
      <c r="C96" s="3"/>
      <c r="D96" s="3"/>
      <c r="E96" s="3"/>
    </row>
    <row r="97" spans="1:5" ht="15" customHeight="1" x14ac:dyDescent="0.25">
      <c r="A97" s="100" t="s">
        <v>210</v>
      </c>
      <c r="B97" s="27" t="s">
        <v>211</v>
      </c>
      <c r="C97" s="3"/>
      <c r="D97" s="3"/>
      <c r="E97" s="3"/>
    </row>
    <row r="98" spans="1:5" ht="15" customHeight="1" x14ac:dyDescent="0.25">
      <c r="A98" s="14" t="s">
        <v>212</v>
      </c>
      <c r="B98" s="4" t="s">
        <v>213</v>
      </c>
      <c r="C98" s="3"/>
      <c r="D98" s="3"/>
      <c r="E98" s="3"/>
    </row>
    <row r="99" spans="1:5" ht="15" customHeight="1" x14ac:dyDescent="0.25">
      <c r="A99" s="100" t="s">
        <v>45</v>
      </c>
      <c r="B99" s="27" t="s">
        <v>214</v>
      </c>
      <c r="C99" s="3"/>
      <c r="D99" s="3"/>
      <c r="E99" s="3"/>
    </row>
    <row r="100" spans="1:5" ht="15" customHeight="1" x14ac:dyDescent="0.25">
      <c r="A100" s="100" t="s">
        <v>453</v>
      </c>
      <c r="B100" s="75" t="s">
        <v>2638</v>
      </c>
      <c r="C100" s="3"/>
      <c r="D100" s="3"/>
      <c r="E100" s="3"/>
    </row>
    <row r="101" spans="1:5" ht="15" customHeight="1" x14ac:dyDescent="0.25">
      <c r="A101" s="14" t="s">
        <v>215</v>
      </c>
      <c r="B101" s="4" t="s">
        <v>216</v>
      </c>
      <c r="C101" s="3"/>
      <c r="D101" s="3"/>
      <c r="E101" s="3"/>
    </row>
    <row r="102" spans="1:5" ht="15" customHeight="1" x14ac:dyDescent="0.25">
      <c r="A102" s="14" t="s">
        <v>110</v>
      </c>
      <c r="B102" s="4" t="s">
        <v>111</v>
      </c>
      <c r="C102" s="3"/>
      <c r="D102" s="3"/>
      <c r="E102" s="3"/>
    </row>
    <row r="103" spans="1:5" ht="15" customHeight="1" x14ac:dyDescent="0.25">
      <c r="A103" s="100" t="s">
        <v>217</v>
      </c>
      <c r="B103" s="27" t="s">
        <v>218</v>
      </c>
      <c r="C103" s="3"/>
      <c r="D103" s="3"/>
      <c r="E103" s="3"/>
    </row>
    <row r="104" spans="1:5" ht="15" customHeight="1" x14ac:dyDescent="0.25">
      <c r="A104" s="100" t="s">
        <v>138</v>
      </c>
      <c r="B104" s="27" t="s">
        <v>220</v>
      </c>
      <c r="C104" s="3"/>
      <c r="D104" s="3"/>
      <c r="E104" s="3"/>
    </row>
    <row r="105" spans="1:5" ht="15" customHeight="1" x14ac:dyDescent="0.25">
      <c r="A105" s="14" t="s">
        <v>534</v>
      </c>
      <c r="B105" s="4" t="s">
        <v>219</v>
      </c>
      <c r="C105" s="3"/>
      <c r="D105" s="3"/>
      <c r="E105" s="3"/>
    </row>
    <row r="106" spans="1:5" ht="15" customHeight="1" x14ac:dyDescent="0.25">
      <c r="A106" s="100" t="s">
        <v>221</v>
      </c>
      <c r="B106" s="27" t="s">
        <v>222</v>
      </c>
      <c r="C106" s="3"/>
      <c r="D106" s="3"/>
      <c r="E106" s="3"/>
    </row>
    <row r="107" spans="1:5" ht="15" customHeight="1" x14ac:dyDescent="0.25">
      <c r="A107" s="14" t="s">
        <v>433</v>
      </c>
      <c r="B107" s="4" t="s">
        <v>480</v>
      </c>
      <c r="C107" s="3"/>
      <c r="D107" s="3"/>
      <c r="E107" s="3"/>
    </row>
    <row r="108" spans="1:5" ht="15" customHeight="1" x14ac:dyDescent="0.25">
      <c r="A108" s="14" t="s">
        <v>132</v>
      </c>
      <c r="B108" s="4" t="s">
        <v>133</v>
      </c>
      <c r="C108" s="3"/>
      <c r="D108" s="3"/>
      <c r="E108" s="3"/>
    </row>
    <row r="109" spans="1:5" ht="15" customHeight="1" x14ac:dyDescent="0.25">
      <c r="A109" s="14" t="s">
        <v>514</v>
      </c>
      <c r="B109" s="4" t="s">
        <v>509</v>
      </c>
      <c r="C109" s="3"/>
      <c r="D109" s="3"/>
      <c r="E109" s="3"/>
    </row>
    <row r="110" spans="1:5" ht="15" customHeight="1" x14ac:dyDescent="0.25">
      <c r="A110" s="100" t="s">
        <v>223</v>
      </c>
      <c r="B110" s="27" t="s">
        <v>224</v>
      </c>
      <c r="C110" s="3"/>
      <c r="D110" s="3"/>
      <c r="E110" s="3"/>
    </row>
    <row r="111" spans="1:5" ht="15" customHeight="1" x14ac:dyDescent="0.25">
      <c r="A111" s="99" t="s">
        <v>225</v>
      </c>
      <c r="B111" s="43" t="s">
        <v>226</v>
      </c>
      <c r="C111" s="3"/>
      <c r="D111" s="3"/>
      <c r="E111" s="3"/>
    </row>
    <row r="112" spans="1:5" ht="15" customHeight="1" x14ac:dyDescent="0.25">
      <c r="A112" s="101" t="s">
        <v>1141</v>
      </c>
      <c r="B112" s="75" t="s">
        <v>1142</v>
      </c>
      <c r="C112" s="3"/>
      <c r="D112" s="3"/>
      <c r="E112" s="3"/>
    </row>
    <row r="113" spans="1:5" ht="15" customHeight="1" x14ac:dyDescent="0.25">
      <c r="A113" s="100" t="s">
        <v>227</v>
      </c>
      <c r="B113" s="27" t="s">
        <v>228</v>
      </c>
      <c r="C113" s="3"/>
      <c r="D113" s="3"/>
      <c r="E113" s="3"/>
    </row>
    <row r="114" spans="1:5" ht="15" customHeight="1" x14ac:dyDescent="0.25">
      <c r="A114" s="14" t="s">
        <v>434</v>
      </c>
      <c r="B114" s="4" t="s">
        <v>230</v>
      </c>
      <c r="C114" s="3"/>
      <c r="D114" s="3"/>
      <c r="E114" s="3"/>
    </row>
    <row r="115" spans="1:5" ht="15" customHeight="1" x14ac:dyDescent="0.25">
      <c r="A115" s="14" t="s">
        <v>49</v>
      </c>
      <c r="B115" s="4" t="s">
        <v>231</v>
      </c>
      <c r="C115" s="3"/>
      <c r="D115" s="3"/>
      <c r="E115" s="3"/>
    </row>
    <row r="116" spans="1:5" ht="15" customHeight="1" x14ac:dyDescent="0.25">
      <c r="A116" s="14" t="s">
        <v>53</v>
      </c>
      <c r="B116" s="4" t="s">
        <v>232</v>
      </c>
      <c r="C116" s="3"/>
      <c r="D116" s="3"/>
      <c r="E116" s="3"/>
    </row>
    <row r="117" spans="1:5" ht="15" customHeight="1" x14ac:dyDescent="0.25">
      <c r="A117" s="14" t="s">
        <v>233</v>
      </c>
      <c r="B117" s="4" t="s">
        <v>234</v>
      </c>
      <c r="C117" s="3"/>
      <c r="D117" s="3"/>
      <c r="E117" s="3"/>
    </row>
    <row r="118" spans="1:5" ht="15" customHeight="1" x14ac:dyDescent="0.25">
      <c r="A118" s="14" t="s">
        <v>499</v>
      </c>
      <c r="B118" s="4" t="s">
        <v>500</v>
      </c>
      <c r="C118" s="3"/>
      <c r="D118" s="3"/>
      <c r="E118" s="3"/>
    </row>
    <row r="119" spans="1:5" ht="15" customHeight="1" x14ac:dyDescent="0.25">
      <c r="A119" s="14" t="s">
        <v>235</v>
      </c>
      <c r="B119" s="4" t="s">
        <v>236</v>
      </c>
      <c r="C119" s="3"/>
      <c r="D119" s="3"/>
      <c r="E119" s="3"/>
    </row>
    <row r="120" spans="1:5" ht="15" customHeight="1" x14ac:dyDescent="0.25">
      <c r="A120" s="14" t="s">
        <v>2493</v>
      </c>
      <c r="B120" s="4" t="s">
        <v>2494</v>
      </c>
      <c r="C120" s="3"/>
      <c r="D120" s="3"/>
      <c r="E120" s="3"/>
    </row>
    <row r="121" spans="1:5" ht="15" customHeight="1" x14ac:dyDescent="0.25">
      <c r="A121" s="14" t="s">
        <v>501</v>
      </c>
      <c r="B121" s="4" t="s">
        <v>502</v>
      </c>
      <c r="C121" s="3"/>
      <c r="D121" s="3"/>
      <c r="E121" s="3"/>
    </row>
    <row r="122" spans="1:5" ht="15" customHeight="1" x14ac:dyDescent="0.25">
      <c r="A122" s="102" t="s">
        <v>970</v>
      </c>
      <c r="B122" s="73" t="s">
        <v>971</v>
      </c>
      <c r="C122" s="3"/>
      <c r="D122" s="3"/>
      <c r="E122" s="3"/>
    </row>
    <row r="123" spans="1:5" ht="15" customHeight="1" x14ac:dyDescent="0.25">
      <c r="A123" s="100" t="s">
        <v>1600</v>
      </c>
      <c r="B123" s="75" t="s">
        <v>1601</v>
      </c>
      <c r="C123" s="3"/>
      <c r="D123" s="3"/>
      <c r="E123" s="3"/>
    </row>
    <row r="124" spans="1:5" ht="15" customHeight="1" x14ac:dyDescent="0.25">
      <c r="A124" s="100" t="s">
        <v>237</v>
      </c>
      <c r="B124" s="27" t="s">
        <v>238</v>
      </c>
      <c r="C124" s="3"/>
      <c r="D124" s="3"/>
      <c r="E124" s="3"/>
    </row>
    <row r="125" spans="1:5" ht="15" customHeight="1" x14ac:dyDescent="0.25">
      <c r="A125" s="100" t="s">
        <v>2492</v>
      </c>
      <c r="B125" s="75" t="s">
        <v>2491</v>
      </c>
      <c r="C125" s="3"/>
      <c r="D125" s="3"/>
      <c r="E125" s="3"/>
    </row>
    <row r="126" spans="1:5" ht="15" customHeight="1" x14ac:dyDescent="0.25">
      <c r="A126" s="100" t="s">
        <v>239</v>
      </c>
      <c r="B126" s="27" t="s">
        <v>240</v>
      </c>
      <c r="C126" s="3"/>
      <c r="D126" s="3"/>
      <c r="E126" s="3"/>
    </row>
    <row r="127" spans="1:5" ht="15" customHeight="1" x14ac:dyDescent="0.25">
      <c r="A127" s="14" t="s">
        <v>241</v>
      </c>
      <c r="B127" s="4" t="s">
        <v>242</v>
      </c>
      <c r="C127" s="3"/>
      <c r="D127" s="3"/>
      <c r="E127" s="3"/>
    </row>
    <row r="128" spans="1:5" ht="15" customHeight="1" x14ac:dyDescent="0.25">
      <c r="A128" s="100" t="s">
        <v>483</v>
      </c>
      <c r="B128" s="27" t="s">
        <v>487</v>
      </c>
      <c r="C128" s="3"/>
      <c r="D128" s="3"/>
      <c r="E128" s="3"/>
    </row>
    <row r="129" spans="1:5" ht="15" customHeight="1" x14ac:dyDescent="0.25">
      <c r="A129" s="100" t="s">
        <v>243</v>
      </c>
      <c r="B129" s="27" t="s">
        <v>244</v>
      </c>
      <c r="C129" s="3"/>
      <c r="D129" s="3"/>
      <c r="E129" s="3"/>
    </row>
    <row r="130" spans="1:5" ht="15" customHeight="1" x14ac:dyDescent="0.25">
      <c r="A130" s="100" t="s">
        <v>245</v>
      </c>
      <c r="B130" s="27" t="s">
        <v>246</v>
      </c>
      <c r="C130" s="3"/>
      <c r="D130" s="3"/>
      <c r="E130" s="3"/>
    </row>
    <row r="131" spans="1:5" ht="15" customHeight="1" x14ac:dyDescent="0.25">
      <c r="A131" s="100" t="s">
        <v>247</v>
      </c>
      <c r="B131" s="27" t="s">
        <v>248</v>
      </c>
      <c r="C131" s="3"/>
      <c r="D131" s="3"/>
      <c r="E131" s="3"/>
    </row>
    <row r="132" spans="1:5" ht="15" customHeight="1" x14ac:dyDescent="0.25">
      <c r="A132" s="100" t="s">
        <v>484</v>
      </c>
      <c r="B132" s="27" t="s">
        <v>486</v>
      </c>
      <c r="C132" s="3"/>
      <c r="D132" s="3"/>
      <c r="E132" s="3"/>
    </row>
    <row r="133" spans="1:5" ht="15" customHeight="1" x14ac:dyDescent="0.25">
      <c r="A133" s="14" t="s">
        <v>249</v>
      </c>
      <c r="B133" s="4" t="s">
        <v>250</v>
      </c>
      <c r="C133" s="3"/>
      <c r="D133" s="3"/>
      <c r="E133" s="3"/>
    </row>
    <row r="134" spans="1:5" ht="15" customHeight="1" x14ac:dyDescent="0.25">
      <c r="A134" s="14" t="s">
        <v>56</v>
      </c>
      <c r="B134" s="4" t="s">
        <v>251</v>
      </c>
      <c r="C134" s="3"/>
      <c r="D134" s="3"/>
      <c r="E134" s="3"/>
    </row>
    <row r="135" spans="1:5" ht="15" customHeight="1" x14ac:dyDescent="0.25">
      <c r="A135" s="14" t="s">
        <v>252</v>
      </c>
      <c r="B135" s="4" t="s">
        <v>253</v>
      </c>
      <c r="C135" s="3"/>
      <c r="D135" s="3"/>
      <c r="E135" s="3"/>
    </row>
    <row r="136" spans="1:5" ht="15" customHeight="1" x14ac:dyDescent="0.25">
      <c r="A136" s="100" t="s">
        <v>254</v>
      </c>
      <c r="B136" s="27" t="s">
        <v>255</v>
      </c>
      <c r="C136" s="3"/>
      <c r="D136" s="3"/>
      <c r="E136" s="3"/>
    </row>
    <row r="137" spans="1:5" ht="15" customHeight="1" x14ac:dyDescent="0.25">
      <c r="A137" s="14" t="s">
        <v>6</v>
      </c>
      <c r="B137" s="4" t="s">
        <v>256</v>
      </c>
      <c r="C137" s="3"/>
      <c r="D137" s="3"/>
      <c r="E137" s="3"/>
    </row>
    <row r="138" spans="1:5" ht="15" customHeight="1" x14ac:dyDescent="0.25">
      <c r="A138" s="14" t="s">
        <v>257</v>
      </c>
      <c r="B138" s="4" t="s">
        <v>258</v>
      </c>
      <c r="C138" s="3"/>
      <c r="D138" s="3"/>
      <c r="E138" s="3"/>
    </row>
    <row r="139" spans="1:5" ht="15" customHeight="1" x14ac:dyDescent="0.25">
      <c r="A139" s="14" t="s">
        <v>259</v>
      </c>
      <c r="B139" s="4" t="s">
        <v>260</v>
      </c>
      <c r="C139" s="3"/>
      <c r="D139" s="3"/>
      <c r="E139" s="3"/>
    </row>
    <row r="140" spans="1:5" ht="15" customHeight="1" x14ac:dyDescent="0.25">
      <c r="A140" s="14" t="s">
        <v>261</v>
      </c>
      <c r="B140" s="4" t="s">
        <v>262</v>
      </c>
      <c r="C140" s="3"/>
      <c r="D140" s="3"/>
      <c r="E140" s="3"/>
    </row>
    <row r="141" spans="1:5" ht="15" customHeight="1" x14ac:dyDescent="0.25">
      <c r="A141" s="100" t="s">
        <v>263</v>
      </c>
      <c r="B141" s="27" t="s">
        <v>264</v>
      </c>
      <c r="C141" s="3"/>
      <c r="D141" s="3"/>
      <c r="E141" s="3"/>
    </row>
    <row r="142" spans="1:5" ht="15" customHeight="1" x14ac:dyDescent="0.25">
      <c r="A142" s="100" t="s">
        <v>1673</v>
      </c>
      <c r="B142" s="75" t="s">
        <v>1674</v>
      </c>
      <c r="C142" s="3"/>
      <c r="D142" s="3"/>
      <c r="E142" s="3"/>
    </row>
    <row r="143" spans="1:5" ht="15" customHeight="1" x14ac:dyDescent="0.25">
      <c r="A143" s="100" t="s">
        <v>265</v>
      </c>
      <c r="B143" s="27" t="s">
        <v>266</v>
      </c>
      <c r="C143" s="3"/>
      <c r="D143" s="3"/>
      <c r="E143" s="3"/>
    </row>
    <row r="144" spans="1:5" ht="15" customHeight="1" x14ac:dyDescent="0.25">
      <c r="A144" s="101" t="s">
        <v>1693</v>
      </c>
      <c r="B144" s="75" t="s">
        <v>1694</v>
      </c>
      <c r="C144" s="3"/>
      <c r="D144" s="3"/>
      <c r="E144" s="3"/>
    </row>
    <row r="145" spans="1:5" ht="15" customHeight="1" x14ac:dyDescent="0.25">
      <c r="A145" s="101" t="s">
        <v>1375</v>
      </c>
      <c r="B145" s="75" t="s">
        <v>1374</v>
      </c>
      <c r="C145" s="3"/>
      <c r="D145" s="3"/>
      <c r="E145" s="3"/>
    </row>
    <row r="146" spans="1:5" ht="15" customHeight="1" x14ac:dyDescent="0.25">
      <c r="A146" s="14" t="s">
        <v>267</v>
      </c>
      <c r="B146" s="4" t="s">
        <v>268</v>
      </c>
      <c r="C146" s="3"/>
      <c r="D146" s="3"/>
      <c r="E146" s="3"/>
    </row>
    <row r="147" spans="1:5" ht="15" customHeight="1" x14ac:dyDescent="0.25">
      <c r="A147" s="14" t="s">
        <v>269</v>
      </c>
      <c r="B147" s="4" t="s">
        <v>270</v>
      </c>
      <c r="C147" s="3"/>
      <c r="D147" s="3"/>
      <c r="E147" s="3"/>
    </row>
    <row r="148" spans="1:5" ht="15" customHeight="1" x14ac:dyDescent="0.25">
      <c r="A148" s="101" t="s">
        <v>1397</v>
      </c>
      <c r="B148" s="75" t="s">
        <v>1396</v>
      </c>
      <c r="C148" s="3"/>
      <c r="D148" s="3"/>
      <c r="E148" s="3"/>
    </row>
    <row r="149" spans="1:5" ht="15" customHeight="1" x14ac:dyDescent="0.25">
      <c r="A149" s="14" t="s">
        <v>271</v>
      </c>
      <c r="B149" s="4" t="s">
        <v>272</v>
      </c>
      <c r="C149" s="3"/>
      <c r="D149" s="3"/>
      <c r="E149" s="3"/>
    </row>
    <row r="150" spans="1:5" ht="15" customHeight="1" x14ac:dyDescent="0.25">
      <c r="A150" s="102" t="s">
        <v>2130</v>
      </c>
      <c r="B150" s="73" t="s">
        <v>2131</v>
      </c>
      <c r="C150" s="3"/>
      <c r="D150" s="3"/>
      <c r="E150" s="3"/>
    </row>
    <row r="151" spans="1:5" ht="15" customHeight="1" x14ac:dyDescent="0.25">
      <c r="A151" s="14" t="s">
        <v>273</v>
      </c>
      <c r="B151" s="4" t="s">
        <v>274</v>
      </c>
      <c r="C151" s="3"/>
      <c r="D151" s="3"/>
      <c r="E151" s="3"/>
    </row>
    <row r="152" spans="1:5" ht="15" customHeight="1" x14ac:dyDescent="0.25">
      <c r="A152" s="14" t="s">
        <v>275</v>
      </c>
      <c r="B152" s="4" t="s">
        <v>276</v>
      </c>
      <c r="C152" s="3"/>
      <c r="D152" s="3"/>
      <c r="E152" s="3"/>
    </row>
    <row r="153" spans="1:5" ht="15" customHeight="1" x14ac:dyDescent="0.25">
      <c r="A153" s="14" t="s">
        <v>277</v>
      </c>
      <c r="B153" s="4" t="s">
        <v>278</v>
      </c>
      <c r="C153" s="3"/>
      <c r="D153" s="3"/>
      <c r="E153" s="3"/>
    </row>
    <row r="154" spans="1:5" ht="15" customHeight="1" x14ac:dyDescent="0.25">
      <c r="A154" s="14" t="s">
        <v>494</v>
      </c>
      <c r="B154" s="4" t="s">
        <v>495</v>
      </c>
      <c r="C154" s="3"/>
      <c r="D154" s="3"/>
      <c r="E154" s="3"/>
    </row>
    <row r="155" spans="1:5" ht="15" customHeight="1" x14ac:dyDescent="0.25">
      <c r="A155" s="100" t="s">
        <v>279</v>
      </c>
      <c r="B155" s="27" t="s">
        <v>280</v>
      </c>
      <c r="C155" s="3"/>
      <c r="D155" s="3"/>
      <c r="E155" s="3"/>
    </row>
    <row r="156" spans="1:5" ht="15" customHeight="1" x14ac:dyDescent="0.25">
      <c r="A156" s="14" t="s">
        <v>281</v>
      </c>
      <c r="B156" s="4" t="s">
        <v>2229</v>
      </c>
      <c r="C156" s="3"/>
      <c r="D156" s="3"/>
      <c r="E156" s="3"/>
    </row>
    <row r="157" spans="1:5" ht="15" customHeight="1" x14ac:dyDescent="0.25">
      <c r="A157" s="100" t="s">
        <v>282</v>
      </c>
      <c r="B157" s="27" t="s">
        <v>283</v>
      </c>
      <c r="C157" s="3"/>
      <c r="D157" s="3"/>
      <c r="E157" s="3"/>
    </row>
    <row r="158" spans="1:5" ht="15" customHeight="1" x14ac:dyDescent="0.25">
      <c r="A158" s="100" t="s">
        <v>284</v>
      </c>
      <c r="B158" s="27" t="s">
        <v>285</v>
      </c>
      <c r="C158" s="3"/>
      <c r="D158" s="3"/>
      <c r="E158" s="3"/>
    </row>
    <row r="159" spans="1:5" ht="15" customHeight="1" x14ac:dyDescent="0.25">
      <c r="A159" s="14" t="s">
        <v>286</v>
      </c>
      <c r="B159" s="4" t="s">
        <v>287</v>
      </c>
      <c r="C159" s="3"/>
      <c r="D159" s="3"/>
      <c r="E159" s="3"/>
    </row>
    <row r="160" spans="1:5" ht="15" customHeight="1" x14ac:dyDescent="0.25">
      <c r="A160" s="14" t="s">
        <v>288</v>
      </c>
      <c r="B160" s="4" t="s">
        <v>289</v>
      </c>
      <c r="C160" s="3"/>
      <c r="D160" s="3"/>
      <c r="E160" s="3"/>
    </row>
    <row r="161" spans="1:5" ht="15" customHeight="1" x14ac:dyDescent="0.25">
      <c r="A161" s="14" t="s">
        <v>565</v>
      </c>
      <c r="B161" s="4" t="s">
        <v>566</v>
      </c>
      <c r="C161" s="3"/>
      <c r="D161" s="3"/>
      <c r="E161" s="3"/>
    </row>
    <row r="162" spans="1:5" ht="15" customHeight="1" x14ac:dyDescent="0.25">
      <c r="A162" s="14" t="s">
        <v>290</v>
      </c>
      <c r="B162" s="4" t="s">
        <v>291</v>
      </c>
      <c r="C162" s="3"/>
      <c r="D162" s="3"/>
      <c r="E162" s="3"/>
    </row>
    <row r="163" spans="1:5" ht="15" customHeight="1" x14ac:dyDescent="0.25">
      <c r="A163" s="14" t="s">
        <v>149</v>
      </c>
      <c r="B163" s="4" t="s">
        <v>150</v>
      </c>
      <c r="C163" s="3"/>
      <c r="D163" s="3"/>
      <c r="E163" s="3"/>
    </row>
    <row r="164" spans="1:5" ht="15" customHeight="1" x14ac:dyDescent="0.25">
      <c r="A164" s="14" t="s">
        <v>292</v>
      </c>
      <c r="B164" s="4" t="s">
        <v>293</v>
      </c>
      <c r="C164" s="3"/>
      <c r="D164" s="3"/>
      <c r="E164" s="3"/>
    </row>
    <row r="165" spans="1:5" ht="15" customHeight="1" x14ac:dyDescent="0.25">
      <c r="A165" s="14" t="s">
        <v>294</v>
      </c>
      <c r="B165" s="4" t="s">
        <v>295</v>
      </c>
      <c r="C165" s="3"/>
      <c r="D165" s="3"/>
      <c r="E165" s="3"/>
    </row>
    <row r="166" spans="1:5" ht="15" customHeight="1" x14ac:dyDescent="0.25">
      <c r="A166" s="14" t="s">
        <v>142</v>
      </c>
      <c r="B166" s="4" t="s">
        <v>296</v>
      </c>
      <c r="C166" s="3"/>
      <c r="D166" s="3"/>
      <c r="E166" s="3"/>
    </row>
    <row r="167" spans="1:5" ht="15" customHeight="1" x14ac:dyDescent="0.25">
      <c r="A167" s="14" t="s">
        <v>297</v>
      </c>
      <c r="B167" s="4" t="s">
        <v>298</v>
      </c>
      <c r="C167" s="3"/>
      <c r="D167" s="3"/>
      <c r="E167" s="3"/>
    </row>
    <row r="168" spans="1:5" ht="15" customHeight="1" x14ac:dyDescent="0.25">
      <c r="A168" s="100" t="s">
        <v>299</v>
      </c>
      <c r="B168" s="27" t="s">
        <v>300</v>
      </c>
      <c r="C168" s="3"/>
      <c r="D168" s="3"/>
      <c r="E168" s="3"/>
    </row>
    <row r="169" spans="1:5" ht="15" customHeight="1" x14ac:dyDescent="0.25">
      <c r="A169" s="100" t="s">
        <v>459</v>
      </c>
      <c r="B169" s="27" t="s">
        <v>485</v>
      </c>
      <c r="C169" s="3"/>
      <c r="D169" s="3"/>
      <c r="E169" s="3"/>
    </row>
    <row r="170" spans="1:5" ht="15" customHeight="1" x14ac:dyDescent="0.25">
      <c r="A170" s="14" t="s">
        <v>301</v>
      </c>
      <c r="B170" s="4" t="s">
        <v>302</v>
      </c>
      <c r="C170" s="3"/>
      <c r="D170" s="3"/>
      <c r="E170" s="3"/>
    </row>
    <row r="171" spans="1:5" ht="15" customHeight="1" x14ac:dyDescent="0.25">
      <c r="A171" s="14" t="s">
        <v>7</v>
      </c>
      <c r="B171" s="4" t="s">
        <v>119</v>
      </c>
      <c r="C171" s="3"/>
      <c r="D171" s="3"/>
      <c r="E171" s="3"/>
    </row>
    <row r="172" spans="1:5" ht="15" customHeight="1" x14ac:dyDescent="0.25">
      <c r="A172" s="102" t="s">
        <v>1609</v>
      </c>
      <c r="B172" s="73" t="s">
        <v>1608</v>
      </c>
      <c r="C172" s="3"/>
      <c r="D172" s="3"/>
      <c r="E172" s="3"/>
    </row>
    <row r="173" spans="1:5" ht="15" customHeight="1" x14ac:dyDescent="0.25">
      <c r="A173" s="101" t="s">
        <v>2481</v>
      </c>
      <c r="B173" s="75" t="s">
        <v>2482</v>
      </c>
      <c r="C173" s="3"/>
      <c r="D173" s="3"/>
      <c r="E173" s="3"/>
    </row>
    <row r="174" spans="1:5" ht="15" customHeight="1" x14ac:dyDescent="0.25">
      <c r="A174" s="100" t="s">
        <v>488</v>
      </c>
      <c r="B174" s="27" t="s">
        <v>491</v>
      </c>
      <c r="C174" s="3"/>
      <c r="D174" s="3"/>
      <c r="E174" s="3"/>
    </row>
    <row r="175" spans="1:5" ht="15" customHeight="1" x14ac:dyDescent="0.25">
      <c r="A175" s="100" t="s">
        <v>460</v>
      </c>
      <c r="B175" s="27" t="s">
        <v>545</v>
      </c>
      <c r="C175" s="3"/>
      <c r="D175" s="3"/>
      <c r="E175" s="3"/>
    </row>
    <row r="176" spans="1:5" ht="15" customHeight="1" x14ac:dyDescent="0.25">
      <c r="A176" s="101" t="s">
        <v>1075</v>
      </c>
      <c r="B176" s="75" t="s">
        <v>1076</v>
      </c>
      <c r="C176" s="3"/>
      <c r="D176" s="3"/>
      <c r="E176" s="3"/>
    </row>
    <row r="177" spans="1:5" ht="15" customHeight="1" x14ac:dyDescent="0.25">
      <c r="A177" s="14" t="s">
        <v>303</v>
      </c>
      <c r="B177" s="4" t="s">
        <v>304</v>
      </c>
      <c r="C177" s="3"/>
      <c r="D177" s="3"/>
      <c r="E177" s="3"/>
    </row>
    <row r="178" spans="1:5" ht="15" customHeight="1" x14ac:dyDescent="0.25">
      <c r="A178" s="14" t="s">
        <v>305</v>
      </c>
      <c r="B178" s="4" t="s">
        <v>306</v>
      </c>
      <c r="C178" s="3"/>
      <c r="D178" s="3"/>
      <c r="E178" s="3"/>
    </row>
    <row r="179" spans="1:5" ht="15" customHeight="1" x14ac:dyDescent="0.25">
      <c r="A179" s="100" t="s">
        <v>307</v>
      </c>
      <c r="B179" s="27" t="s">
        <v>308</v>
      </c>
      <c r="C179" s="3"/>
      <c r="D179" s="3"/>
      <c r="E179" s="3"/>
    </row>
    <row r="180" spans="1:5" ht="15" customHeight="1" x14ac:dyDescent="0.25">
      <c r="A180" s="14" t="s">
        <v>309</v>
      </c>
      <c r="B180" s="4" t="s">
        <v>310</v>
      </c>
      <c r="C180" s="3"/>
      <c r="D180" s="3"/>
      <c r="E180" s="3"/>
    </row>
    <row r="181" spans="1:5" ht="15" customHeight="1" x14ac:dyDescent="0.25">
      <c r="A181" s="101" t="s">
        <v>2595</v>
      </c>
      <c r="B181" s="75" t="s">
        <v>2596</v>
      </c>
      <c r="C181" s="3"/>
      <c r="D181" s="3"/>
      <c r="E181" s="3"/>
    </row>
    <row r="182" spans="1:5" ht="15" customHeight="1" x14ac:dyDescent="0.25">
      <c r="A182" s="14" t="s">
        <v>435</v>
      </c>
      <c r="B182" s="4" t="s">
        <v>481</v>
      </c>
      <c r="C182" s="3"/>
      <c r="D182" s="3"/>
      <c r="E182" s="3"/>
    </row>
    <row r="183" spans="1:5" ht="15" customHeight="1" x14ac:dyDescent="0.25">
      <c r="A183" s="100" t="s">
        <v>311</v>
      </c>
      <c r="B183" s="27" t="s">
        <v>312</v>
      </c>
      <c r="C183" s="3"/>
      <c r="D183" s="3"/>
      <c r="E183" s="3"/>
    </row>
    <row r="184" spans="1:5" ht="15" customHeight="1" x14ac:dyDescent="0.25">
      <c r="A184" s="100" t="s">
        <v>313</v>
      </c>
      <c r="B184" s="27" t="s">
        <v>314</v>
      </c>
      <c r="C184" s="3"/>
      <c r="D184" s="3"/>
      <c r="E184" s="3"/>
    </row>
    <row r="185" spans="1:5" ht="15" customHeight="1" x14ac:dyDescent="0.25">
      <c r="A185" s="14" t="s">
        <v>315</v>
      </c>
      <c r="B185" s="4" t="s">
        <v>316</v>
      </c>
      <c r="C185" s="3"/>
      <c r="D185" s="3"/>
      <c r="E185" s="3"/>
    </row>
    <row r="186" spans="1:5" ht="15" customHeight="1" x14ac:dyDescent="0.25">
      <c r="A186" s="14" t="s">
        <v>317</v>
      </c>
      <c r="B186" s="4" t="s">
        <v>318</v>
      </c>
      <c r="C186" s="3"/>
      <c r="D186" s="3"/>
      <c r="E186" s="3"/>
    </row>
    <row r="187" spans="1:5" ht="15" customHeight="1" x14ac:dyDescent="0.25">
      <c r="A187" s="101" t="s">
        <v>465</v>
      </c>
      <c r="B187" s="75" t="s">
        <v>1456</v>
      </c>
      <c r="C187" s="3"/>
      <c r="D187" s="3"/>
      <c r="E187" s="3"/>
    </row>
    <row r="188" spans="1:5" ht="15" customHeight="1" x14ac:dyDescent="0.25">
      <c r="A188" s="101" t="s">
        <v>2480</v>
      </c>
      <c r="B188" s="75" t="s">
        <v>2479</v>
      </c>
      <c r="C188" s="3"/>
      <c r="D188" s="3"/>
      <c r="E188" s="3"/>
    </row>
    <row r="189" spans="1:5" ht="15" customHeight="1" x14ac:dyDescent="0.25">
      <c r="A189" s="14" t="s">
        <v>319</v>
      </c>
      <c r="B189" s="4" t="s">
        <v>320</v>
      </c>
      <c r="C189" s="3"/>
      <c r="D189" s="3"/>
      <c r="E189" s="3"/>
    </row>
    <row r="190" spans="1:5" ht="15" customHeight="1" x14ac:dyDescent="0.25">
      <c r="A190" s="100" t="s">
        <v>489</v>
      </c>
      <c r="B190" s="27" t="s">
        <v>490</v>
      </c>
      <c r="C190" s="3"/>
      <c r="D190" s="3"/>
      <c r="E190" s="3"/>
    </row>
    <row r="191" spans="1:5" ht="15" customHeight="1" x14ac:dyDescent="0.25">
      <c r="A191" s="100" t="s">
        <v>321</v>
      </c>
      <c r="B191" s="27" t="s">
        <v>322</v>
      </c>
      <c r="C191" s="3"/>
      <c r="D191" s="3"/>
      <c r="E191" s="3"/>
    </row>
    <row r="192" spans="1:5" ht="15" customHeight="1" x14ac:dyDescent="0.25">
      <c r="A192" s="100" t="s">
        <v>323</v>
      </c>
      <c r="B192" s="27" t="s">
        <v>324</v>
      </c>
      <c r="C192" s="3"/>
      <c r="D192" s="3"/>
      <c r="E192" s="3"/>
    </row>
    <row r="193" spans="1:5" ht="15" customHeight="1" x14ac:dyDescent="0.25">
      <c r="A193" s="14" t="s">
        <v>325</v>
      </c>
      <c r="B193" s="4" t="s">
        <v>326</v>
      </c>
      <c r="C193" s="3"/>
      <c r="D193" s="3"/>
      <c r="E193" s="3"/>
    </row>
    <row r="194" spans="1:5" ht="15" customHeight="1" x14ac:dyDescent="0.25">
      <c r="A194" s="14" t="s">
        <v>327</v>
      </c>
      <c r="B194" s="4" t="s">
        <v>328</v>
      </c>
      <c r="C194" s="3"/>
      <c r="D194" s="3"/>
      <c r="E194" s="3"/>
    </row>
    <row r="195" spans="1:5" ht="15" customHeight="1" x14ac:dyDescent="0.25">
      <c r="A195" s="100" t="s">
        <v>571</v>
      </c>
      <c r="B195" s="27" t="s">
        <v>572</v>
      </c>
      <c r="C195" s="3"/>
      <c r="D195" s="3"/>
      <c r="E195" s="3"/>
    </row>
    <row r="196" spans="1:5" ht="15" customHeight="1" x14ac:dyDescent="0.25">
      <c r="A196" s="14" t="s">
        <v>329</v>
      </c>
      <c r="B196" s="4" t="s">
        <v>330</v>
      </c>
      <c r="C196" s="3"/>
      <c r="D196" s="3"/>
      <c r="E196" s="3"/>
    </row>
    <row r="197" spans="1:5" ht="15" customHeight="1" x14ac:dyDescent="0.25">
      <c r="A197" s="14" t="s">
        <v>537</v>
      </c>
      <c r="B197" s="4" t="s">
        <v>538</v>
      </c>
      <c r="C197" s="3"/>
      <c r="D197" s="3"/>
      <c r="E197" s="3"/>
    </row>
    <row r="198" spans="1:5" ht="15" customHeight="1" x14ac:dyDescent="0.25">
      <c r="A198" s="100" t="s">
        <v>331</v>
      </c>
      <c r="B198" s="27" t="s">
        <v>332</v>
      </c>
      <c r="C198" s="3"/>
      <c r="D198" s="3"/>
      <c r="E198" s="3"/>
    </row>
    <row r="199" spans="1:5" ht="15" customHeight="1" x14ac:dyDescent="0.25">
      <c r="A199" s="100" t="s">
        <v>2053</v>
      </c>
      <c r="B199" s="107" t="s">
        <v>2054</v>
      </c>
      <c r="C199" s="3"/>
      <c r="D199" s="3"/>
      <c r="E199" s="3"/>
    </row>
    <row r="200" spans="1:5" ht="15" customHeight="1" x14ac:dyDescent="0.25">
      <c r="A200" s="101" t="s">
        <v>1338</v>
      </c>
      <c r="B200" s="75" t="s">
        <v>1339</v>
      </c>
      <c r="C200" s="3"/>
      <c r="D200" s="3"/>
      <c r="E200" s="3"/>
    </row>
    <row r="201" spans="1:5" ht="15" customHeight="1" x14ac:dyDescent="0.25">
      <c r="A201" s="14" t="s">
        <v>70</v>
      </c>
      <c r="B201" s="4" t="s">
        <v>333</v>
      </c>
      <c r="C201" s="3"/>
      <c r="D201" s="3"/>
      <c r="E201" s="3"/>
    </row>
    <row r="202" spans="1:5" ht="15" customHeight="1" x14ac:dyDescent="0.25">
      <c r="A202" s="100" t="s">
        <v>334</v>
      </c>
      <c r="B202" s="27" t="s">
        <v>335</v>
      </c>
      <c r="C202" s="3"/>
      <c r="D202" s="3"/>
      <c r="E202" s="3"/>
    </row>
    <row r="203" spans="1:5" ht="15" customHeight="1" x14ac:dyDescent="0.25">
      <c r="A203" s="14" t="s">
        <v>336</v>
      </c>
      <c r="B203" s="4" t="s">
        <v>337</v>
      </c>
      <c r="C203" s="3"/>
      <c r="D203" s="3"/>
      <c r="E203" s="3"/>
    </row>
    <row r="204" spans="1:5" ht="15" customHeight="1" x14ac:dyDescent="0.25">
      <c r="A204" s="14" t="s">
        <v>338</v>
      </c>
      <c r="B204" s="4" t="s">
        <v>339</v>
      </c>
      <c r="C204" s="3"/>
      <c r="D204" s="3"/>
      <c r="E204" s="3"/>
    </row>
    <row r="205" spans="1:5" ht="15" customHeight="1" x14ac:dyDescent="0.25">
      <c r="A205" s="100" t="s">
        <v>340</v>
      </c>
      <c r="B205" s="27" t="s">
        <v>341</v>
      </c>
      <c r="C205" s="3"/>
      <c r="D205" s="3"/>
      <c r="E205" s="3"/>
    </row>
    <row r="206" spans="1:5" ht="15" customHeight="1" x14ac:dyDescent="0.25">
      <c r="A206" s="99" t="s">
        <v>647</v>
      </c>
      <c r="B206" s="43" t="s">
        <v>648</v>
      </c>
      <c r="C206" s="3"/>
      <c r="D206" s="3"/>
      <c r="E206" s="3"/>
    </row>
    <row r="207" spans="1:5" ht="15" customHeight="1" x14ac:dyDescent="0.25">
      <c r="A207" s="14" t="s">
        <v>342</v>
      </c>
      <c r="B207" s="4" t="s">
        <v>343</v>
      </c>
      <c r="C207" s="3"/>
      <c r="D207" s="3"/>
      <c r="E207" s="3"/>
    </row>
    <row r="208" spans="1:5" ht="15" customHeight="1" x14ac:dyDescent="0.25">
      <c r="A208" s="14" t="s">
        <v>344</v>
      </c>
      <c r="B208" s="4" t="s">
        <v>345</v>
      </c>
      <c r="C208" s="3"/>
      <c r="D208" s="3"/>
      <c r="E208" s="3"/>
    </row>
    <row r="209" spans="1:5" ht="15" customHeight="1" x14ac:dyDescent="0.25">
      <c r="A209" s="14" t="s">
        <v>346</v>
      </c>
      <c r="B209" s="4" t="s">
        <v>347</v>
      </c>
      <c r="C209" s="3"/>
      <c r="D209" s="3"/>
      <c r="E209" s="3"/>
    </row>
    <row r="210" spans="1:5" ht="15" customHeight="1" x14ac:dyDescent="0.25">
      <c r="A210" s="101" t="s">
        <v>2418</v>
      </c>
      <c r="B210" s="75" t="s">
        <v>2718</v>
      </c>
      <c r="C210" s="3"/>
      <c r="D210" s="3"/>
      <c r="E210" s="3"/>
    </row>
    <row r="211" spans="1:5" ht="15" customHeight="1" x14ac:dyDescent="0.25">
      <c r="A211" s="100" t="s">
        <v>348</v>
      </c>
      <c r="B211" s="27" t="s">
        <v>349</v>
      </c>
      <c r="C211" s="3"/>
      <c r="D211" s="3"/>
      <c r="E211" s="3"/>
    </row>
    <row r="212" spans="1:5" ht="15" customHeight="1" x14ac:dyDescent="0.25">
      <c r="A212" s="14" t="s">
        <v>350</v>
      </c>
      <c r="B212" s="4" t="s">
        <v>351</v>
      </c>
      <c r="C212" s="3"/>
      <c r="D212" s="3"/>
      <c r="E212" s="3"/>
    </row>
    <row r="213" spans="1:5" ht="15" customHeight="1" x14ac:dyDescent="0.25">
      <c r="A213" s="100" t="s">
        <v>352</v>
      </c>
      <c r="B213" s="27" t="s">
        <v>353</v>
      </c>
      <c r="C213" s="3"/>
      <c r="D213" s="3"/>
      <c r="E213" s="3"/>
    </row>
    <row r="214" spans="1:5" ht="15" customHeight="1" x14ac:dyDescent="0.25">
      <c r="A214" s="100" t="s">
        <v>354</v>
      </c>
      <c r="B214" s="27" t="s">
        <v>355</v>
      </c>
      <c r="C214" s="3"/>
      <c r="D214" s="3"/>
      <c r="E214" s="3"/>
    </row>
    <row r="215" spans="1:5" ht="15" customHeight="1" x14ac:dyDescent="0.25">
      <c r="A215" s="14" t="s">
        <v>356</v>
      </c>
      <c r="B215" s="4" t="s">
        <v>357</v>
      </c>
      <c r="C215" s="3"/>
      <c r="D215" s="3"/>
      <c r="E215" s="3"/>
    </row>
    <row r="216" spans="1:5" ht="15" customHeight="1" x14ac:dyDescent="0.25">
      <c r="A216" s="99" t="s">
        <v>358</v>
      </c>
      <c r="B216" s="43" t="s">
        <v>359</v>
      </c>
      <c r="C216" s="3"/>
      <c r="D216" s="3"/>
      <c r="E216" s="3"/>
    </row>
    <row r="217" spans="1:5" ht="15" customHeight="1" x14ac:dyDescent="0.25">
      <c r="A217" s="100" t="s">
        <v>360</v>
      </c>
      <c r="B217" s="27" t="s">
        <v>361</v>
      </c>
      <c r="C217" s="3"/>
      <c r="D217" s="3"/>
      <c r="E217" s="3"/>
    </row>
    <row r="218" spans="1:5" ht="15" customHeight="1" x14ac:dyDescent="0.25">
      <c r="A218" s="99" t="s">
        <v>362</v>
      </c>
      <c r="B218" s="43" t="s">
        <v>363</v>
      </c>
      <c r="C218" s="3"/>
      <c r="D218" s="3"/>
      <c r="E218" s="3"/>
    </row>
    <row r="219" spans="1:5" ht="15" customHeight="1" x14ac:dyDescent="0.25">
      <c r="A219" s="14" t="s">
        <v>364</v>
      </c>
      <c r="B219" s="4" t="s">
        <v>365</v>
      </c>
      <c r="C219" s="3"/>
      <c r="D219" s="3"/>
      <c r="E219" s="3"/>
    </row>
    <row r="220" spans="1:5" ht="15" customHeight="1" x14ac:dyDescent="0.25">
      <c r="A220" s="14" t="s">
        <v>366</v>
      </c>
      <c r="B220" s="4" t="s">
        <v>367</v>
      </c>
      <c r="C220" s="3"/>
      <c r="D220" s="3"/>
      <c r="E220" s="3"/>
    </row>
    <row r="221" spans="1:5" ht="15" customHeight="1" x14ac:dyDescent="0.25">
      <c r="A221" s="14" t="s">
        <v>368</v>
      </c>
      <c r="B221" s="4" t="s">
        <v>369</v>
      </c>
      <c r="C221" s="3"/>
      <c r="D221" s="3"/>
      <c r="E221" s="3"/>
    </row>
    <row r="222" spans="1:5" ht="15" customHeight="1" x14ac:dyDescent="0.25">
      <c r="A222" s="101" t="s">
        <v>1384</v>
      </c>
      <c r="B222" s="75" t="s">
        <v>1383</v>
      </c>
      <c r="C222" s="3"/>
      <c r="D222" s="3"/>
      <c r="E222" s="3"/>
    </row>
    <row r="223" spans="1:5" ht="15" customHeight="1" x14ac:dyDescent="0.25">
      <c r="A223" s="14" t="s">
        <v>427</v>
      </c>
      <c r="B223" s="4" t="s">
        <v>428</v>
      </c>
      <c r="C223" s="3"/>
      <c r="D223" s="3"/>
      <c r="E223" s="3"/>
    </row>
    <row r="224" spans="1:5" ht="15" customHeight="1" x14ac:dyDescent="0.25">
      <c r="A224" s="14" t="s">
        <v>370</v>
      </c>
      <c r="B224" s="4" t="s">
        <v>371</v>
      </c>
      <c r="C224" s="3"/>
      <c r="D224" s="3"/>
      <c r="E224" s="3"/>
    </row>
    <row r="225" spans="1:5" ht="15" customHeight="1" x14ac:dyDescent="0.25">
      <c r="A225" s="14" t="s">
        <v>372</v>
      </c>
      <c r="B225" s="4" t="s">
        <v>373</v>
      </c>
      <c r="C225" s="3"/>
      <c r="D225" s="3"/>
      <c r="E225" s="3"/>
    </row>
    <row r="226" spans="1:5" ht="15" customHeight="1" x14ac:dyDescent="0.25">
      <c r="A226" s="14" t="s">
        <v>574</v>
      </c>
      <c r="B226" s="4" t="s">
        <v>573</v>
      </c>
      <c r="C226" s="3"/>
      <c r="D226" s="3"/>
      <c r="E226" s="3"/>
    </row>
    <row r="227" spans="1:5" ht="15" customHeight="1" x14ac:dyDescent="0.25">
      <c r="A227" s="102" t="s">
        <v>907</v>
      </c>
      <c r="B227" s="73" t="s">
        <v>908</v>
      </c>
      <c r="C227" s="3"/>
      <c r="D227" s="3"/>
      <c r="E227" s="3"/>
    </row>
    <row r="228" spans="1:5" ht="15" customHeight="1" x14ac:dyDescent="0.25">
      <c r="A228" s="14" t="s">
        <v>374</v>
      </c>
      <c r="B228" s="4" t="s">
        <v>375</v>
      </c>
      <c r="C228" s="3"/>
      <c r="D228" s="3"/>
      <c r="E228" s="3"/>
    </row>
    <row r="229" spans="1:5" ht="15" customHeight="1" x14ac:dyDescent="0.25">
      <c r="A229" s="101" t="s">
        <v>1098</v>
      </c>
      <c r="B229" s="75" t="s">
        <v>1099</v>
      </c>
      <c r="C229" s="3"/>
      <c r="D229" s="3"/>
      <c r="E229" s="3"/>
    </row>
    <row r="230" spans="1:5" ht="15" customHeight="1" x14ac:dyDescent="0.25">
      <c r="A230" s="14" t="s">
        <v>73</v>
      </c>
      <c r="B230" s="4" t="s">
        <v>376</v>
      </c>
      <c r="C230" s="3"/>
      <c r="D230" s="3"/>
      <c r="E230" s="3"/>
    </row>
    <row r="231" spans="1:5" ht="15" customHeight="1" x14ac:dyDescent="0.25">
      <c r="A231" s="14" t="s">
        <v>377</v>
      </c>
      <c r="B231" s="4" t="s">
        <v>378</v>
      </c>
      <c r="C231" s="3"/>
      <c r="D231" s="3"/>
      <c r="E231" s="3"/>
    </row>
    <row r="232" spans="1:5" ht="15" customHeight="1" x14ac:dyDescent="0.25">
      <c r="A232" s="100" t="s">
        <v>1302</v>
      </c>
      <c r="B232" s="75" t="s">
        <v>1303</v>
      </c>
      <c r="C232" s="3"/>
      <c r="D232" s="3"/>
      <c r="E232" s="3"/>
    </row>
    <row r="233" spans="1:5" ht="15" customHeight="1" x14ac:dyDescent="0.25">
      <c r="A233" s="14" t="s">
        <v>3</v>
      </c>
      <c r="B233" s="4" t="s">
        <v>379</v>
      </c>
      <c r="C233" s="3"/>
      <c r="D233" s="3"/>
      <c r="E233" s="3"/>
    </row>
    <row r="234" spans="1:5" ht="15" customHeight="1" x14ac:dyDescent="0.25">
      <c r="A234" s="14" t="s">
        <v>380</v>
      </c>
      <c r="B234" s="4" t="s">
        <v>381</v>
      </c>
      <c r="C234" s="3"/>
      <c r="D234" s="3"/>
      <c r="E234" s="3"/>
    </row>
    <row r="235" spans="1:5" ht="15" customHeight="1" x14ac:dyDescent="0.25">
      <c r="A235" s="14" t="s">
        <v>382</v>
      </c>
      <c r="B235" s="4" t="s">
        <v>383</v>
      </c>
      <c r="C235" s="3"/>
      <c r="D235" s="3"/>
      <c r="E235" s="3"/>
    </row>
    <row r="236" spans="1:5" ht="15" customHeight="1" x14ac:dyDescent="0.25">
      <c r="A236" s="14" t="s">
        <v>160</v>
      </c>
      <c r="B236" s="4" t="s">
        <v>384</v>
      </c>
      <c r="C236" s="3"/>
      <c r="D236" s="3"/>
      <c r="E236" s="3"/>
    </row>
    <row r="237" spans="1:5" ht="15" customHeight="1" x14ac:dyDescent="0.25">
      <c r="A237" s="101" t="s">
        <v>1782</v>
      </c>
      <c r="B237" s="75" t="s">
        <v>1781</v>
      </c>
      <c r="C237" s="3"/>
      <c r="D237" s="3"/>
      <c r="E237" s="3"/>
    </row>
    <row r="238" spans="1:5" ht="15" customHeight="1" x14ac:dyDescent="0.25">
      <c r="A238" s="14" t="s">
        <v>385</v>
      </c>
      <c r="B238" s="4" t="s">
        <v>386</v>
      </c>
      <c r="C238" s="3"/>
      <c r="D238" s="3"/>
      <c r="E238" s="3"/>
    </row>
    <row r="239" spans="1:5" ht="15" customHeight="1" x14ac:dyDescent="0.25">
      <c r="A239" s="14" t="s">
        <v>387</v>
      </c>
      <c r="B239" s="4" t="s">
        <v>388</v>
      </c>
      <c r="C239" s="3"/>
      <c r="D239" s="3"/>
      <c r="E239" s="3"/>
    </row>
    <row r="240" spans="1:5" ht="15" customHeight="1" x14ac:dyDescent="0.25">
      <c r="A240" s="14" t="s">
        <v>389</v>
      </c>
      <c r="B240" s="4" t="s">
        <v>390</v>
      </c>
      <c r="C240" s="3"/>
      <c r="D240" s="3"/>
      <c r="E240" s="3"/>
    </row>
    <row r="241" spans="1:5" ht="15" customHeight="1" x14ac:dyDescent="0.25">
      <c r="A241" s="14" t="s">
        <v>391</v>
      </c>
      <c r="B241" s="4" t="s">
        <v>392</v>
      </c>
      <c r="C241" s="3"/>
      <c r="D241" s="3"/>
      <c r="E241" s="3"/>
    </row>
    <row r="242" spans="1:5" ht="15" customHeight="1" x14ac:dyDescent="0.25">
      <c r="A242" s="14" t="s">
        <v>569</v>
      </c>
      <c r="B242" s="4" t="s">
        <v>570</v>
      </c>
      <c r="C242" s="3"/>
      <c r="D242" s="3"/>
      <c r="E242" s="3"/>
    </row>
    <row r="243" spans="1:5" ht="15" customHeight="1" x14ac:dyDescent="0.25">
      <c r="A243" s="14" t="s">
        <v>78</v>
      </c>
      <c r="B243" s="4" t="s">
        <v>393</v>
      </c>
      <c r="C243" s="3"/>
      <c r="D243" s="3"/>
      <c r="E243" s="3"/>
    </row>
    <row r="244" spans="1:5" ht="15" customHeight="1" x14ac:dyDescent="0.25">
      <c r="A244" s="44" t="s">
        <v>564</v>
      </c>
      <c r="B244" s="4" t="s">
        <v>563</v>
      </c>
      <c r="C244" s="3"/>
      <c r="D244" s="3"/>
      <c r="E244" s="3"/>
    </row>
    <row r="245" spans="1:5" ht="15" customHeight="1" x14ac:dyDescent="0.25">
      <c r="A245" s="102" t="s">
        <v>2137</v>
      </c>
      <c r="B245" s="73" t="s">
        <v>2136</v>
      </c>
      <c r="C245" s="3"/>
      <c r="D245" s="3"/>
      <c r="E245" s="3"/>
    </row>
    <row r="246" spans="1:5" ht="15" customHeight="1" x14ac:dyDescent="0.25">
      <c r="A246" s="14" t="s">
        <v>560</v>
      </c>
      <c r="B246" s="4" t="s">
        <v>559</v>
      </c>
      <c r="C246" s="3"/>
      <c r="D246" s="3"/>
      <c r="E246" s="3"/>
    </row>
    <row r="247" spans="1:5" ht="15" customHeight="1" x14ac:dyDescent="0.25">
      <c r="A247" s="101" t="s">
        <v>2655</v>
      </c>
      <c r="B247" s="75" t="s">
        <v>2656</v>
      </c>
      <c r="C247" s="3"/>
      <c r="D247" s="3"/>
      <c r="E247" s="3"/>
    </row>
    <row r="248" spans="1:5" ht="15" customHeight="1" x14ac:dyDescent="0.25">
      <c r="A248" s="14" t="s">
        <v>510</v>
      </c>
      <c r="B248" s="4" t="s">
        <v>511</v>
      </c>
      <c r="C248" s="3"/>
      <c r="D248" s="3"/>
      <c r="E248" s="3"/>
    </row>
    <row r="249" spans="1:5" ht="15" customHeight="1" x14ac:dyDescent="0.25">
      <c r="A249" s="102" t="s">
        <v>1566</v>
      </c>
      <c r="B249" s="73" t="s">
        <v>1567</v>
      </c>
      <c r="C249" s="3"/>
      <c r="D249" s="3"/>
      <c r="E249" s="3"/>
    </row>
    <row r="250" spans="1:5" ht="15" customHeight="1" x14ac:dyDescent="0.25">
      <c r="A250" s="101" t="s">
        <v>2353</v>
      </c>
      <c r="B250" s="75" t="s">
        <v>2352</v>
      </c>
      <c r="C250" s="3"/>
      <c r="D250" s="3"/>
      <c r="E250" s="3"/>
    </row>
    <row r="251" spans="1:5" ht="15" customHeight="1" x14ac:dyDescent="0.25">
      <c r="A251" s="102" t="s">
        <v>820</v>
      </c>
      <c r="B251" s="73" t="s">
        <v>821</v>
      </c>
      <c r="C251" s="3"/>
      <c r="D251" s="3"/>
      <c r="E251" s="3"/>
    </row>
    <row r="252" spans="1:5" ht="15" customHeight="1" x14ac:dyDescent="0.25">
      <c r="A252" s="14" t="s">
        <v>394</v>
      </c>
      <c r="B252" s="4" t="s">
        <v>395</v>
      </c>
      <c r="C252" s="3"/>
      <c r="D252" s="3"/>
      <c r="E252" s="3"/>
    </row>
    <row r="253" spans="1:5" ht="15" customHeight="1" x14ac:dyDescent="0.25">
      <c r="A253" s="102" t="s">
        <v>2243</v>
      </c>
      <c r="B253" s="73" t="s">
        <v>2244</v>
      </c>
      <c r="C253" s="3"/>
      <c r="D253" s="3"/>
      <c r="E253" s="3"/>
    </row>
    <row r="254" spans="1:5" ht="15" customHeight="1" x14ac:dyDescent="0.25">
      <c r="A254" s="14" t="s">
        <v>396</v>
      </c>
      <c r="B254" s="4" t="s">
        <v>397</v>
      </c>
      <c r="C254" s="3"/>
      <c r="D254" s="3"/>
      <c r="E254" s="3"/>
    </row>
    <row r="255" spans="1:5" ht="15" customHeight="1" x14ac:dyDescent="0.25">
      <c r="A255" s="14" t="s">
        <v>558</v>
      </c>
      <c r="B255" s="4" t="s">
        <v>557</v>
      </c>
      <c r="C255" s="3"/>
      <c r="D255" s="3"/>
      <c r="E255" s="3"/>
    </row>
    <row r="256" spans="1:5" ht="15" customHeight="1" x14ac:dyDescent="0.25">
      <c r="A256" s="14" t="s">
        <v>398</v>
      </c>
      <c r="B256" s="4" t="s">
        <v>399</v>
      </c>
      <c r="C256" s="3"/>
      <c r="D256" s="3"/>
      <c r="E256" s="3"/>
    </row>
    <row r="257" spans="1:5" ht="15" customHeight="1" x14ac:dyDescent="0.25">
      <c r="A257" s="14" t="s">
        <v>80</v>
      </c>
      <c r="B257" s="4" t="s">
        <v>400</v>
      </c>
      <c r="C257" s="3"/>
      <c r="D257" s="3"/>
      <c r="E257" s="3"/>
    </row>
    <row r="258" spans="1:5" ht="15" customHeight="1" x14ac:dyDescent="0.25">
      <c r="A258" s="14" t="s">
        <v>503</v>
      </c>
      <c r="B258" s="4" t="s">
        <v>504</v>
      </c>
      <c r="C258" s="3"/>
      <c r="D258" s="3"/>
      <c r="E258" s="3"/>
    </row>
    <row r="259" spans="1:5" ht="15" customHeight="1" x14ac:dyDescent="0.25">
      <c r="A259" s="14" t="s">
        <v>401</v>
      </c>
      <c r="B259" s="4" t="s">
        <v>402</v>
      </c>
      <c r="C259" s="3"/>
      <c r="D259" s="3"/>
      <c r="E259" s="3"/>
    </row>
    <row r="260" spans="1:5" ht="15" customHeight="1" x14ac:dyDescent="0.25">
      <c r="A260" s="14" t="s">
        <v>403</v>
      </c>
      <c r="B260" s="4" t="s">
        <v>404</v>
      </c>
      <c r="C260" s="3"/>
      <c r="D260" s="3"/>
      <c r="E260" s="3"/>
    </row>
    <row r="261" spans="1:5" ht="15" customHeight="1" x14ac:dyDescent="0.25">
      <c r="A261" s="14" t="s">
        <v>0</v>
      </c>
      <c r="B261" s="4" t="s">
        <v>99</v>
      </c>
      <c r="C261" s="3"/>
      <c r="D261" s="3"/>
      <c r="E261" s="3"/>
    </row>
    <row r="262" spans="1:5" ht="15" customHeight="1" x14ac:dyDescent="0.25">
      <c r="A262" s="14" t="s">
        <v>405</v>
      </c>
      <c r="B262" s="4" t="s">
        <v>406</v>
      </c>
      <c r="C262" s="3"/>
      <c r="D262" s="3"/>
      <c r="E262" s="3"/>
    </row>
    <row r="263" spans="1:5" ht="15" customHeight="1" x14ac:dyDescent="0.25">
      <c r="A263" s="102" t="s">
        <v>2702</v>
      </c>
      <c r="B263" s="73" t="s">
        <v>2703</v>
      </c>
      <c r="C263" s="3"/>
      <c r="D263" s="3"/>
      <c r="E263" s="3"/>
    </row>
    <row r="264" spans="1:5" ht="15" customHeight="1" x14ac:dyDescent="0.25">
      <c r="A264" s="14" t="s">
        <v>507</v>
      </c>
      <c r="B264" s="4" t="s">
        <v>508</v>
      </c>
      <c r="C264" s="3"/>
      <c r="D264" s="3"/>
      <c r="E264" s="3"/>
    </row>
    <row r="265" spans="1:5" ht="15" customHeight="1" x14ac:dyDescent="0.25">
      <c r="A265" s="106" t="s">
        <v>2035</v>
      </c>
      <c r="B265" s="107" t="s">
        <v>2036</v>
      </c>
      <c r="C265" s="3"/>
      <c r="D265" s="3"/>
      <c r="E265" s="3"/>
    </row>
    <row r="266" spans="1:5" ht="15" customHeight="1" x14ac:dyDescent="0.25">
      <c r="A266" s="14" t="s">
        <v>82</v>
      </c>
      <c r="B266" s="4" t="s">
        <v>407</v>
      </c>
      <c r="C266" s="3"/>
      <c r="D266" s="3"/>
      <c r="E266" s="3"/>
    </row>
    <row r="267" spans="1:5" ht="15" customHeight="1" x14ac:dyDescent="0.25">
      <c r="A267" s="14" t="s">
        <v>408</v>
      </c>
      <c r="B267" s="4" t="s">
        <v>409</v>
      </c>
      <c r="C267" s="3"/>
      <c r="D267" s="3"/>
      <c r="E267" s="3"/>
    </row>
    <row r="268" spans="1:5" ht="15" customHeight="1" x14ac:dyDescent="0.25">
      <c r="A268" s="14" t="s">
        <v>410</v>
      </c>
      <c r="B268" s="4" t="s">
        <v>411</v>
      </c>
      <c r="C268" s="3"/>
      <c r="D268" s="3"/>
      <c r="E268" s="3"/>
    </row>
    <row r="269" spans="1:5" ht="15" customHeight="1" x14ac:dyDescent="0.25">
      <c r="A269" s="101" t="s">
        <v>1240</v>
      </c>
      <c r="B269" s="75" t="s">
        <v>2279</v>
      </c>
      <c r="C269" s="3"/>
      <c r="D269" s="3"/>
      <c r="E269" s="3"/>
    </row>
    <row r="270" spans="1:5" ht="15" customHeight="1" x14ac:dyDescent="0.25">
      <c r="A270" s="14" t="s">
        <v>412</v>
      </c>
      <c r="B270" s="4" t="s">
        <v>413</v>
      </c>
      <c r="C270" s="3"/>
      <c r="D270" s="3"/>
      <c r="E270" s="3"/>
    </row>
    <row r="271" spans="1:5" ht="15" customHeight="1" x14ac:dyDescent="0.25">
      <c r="A271" s="14" t="s">
        <v>414</v>
      </c>
      <c r="B271" s="4" t="s">
        <v>415</v>
      </c>
      <c r="C271" s="3"/>
      <c r="D271" s="3"/>
      <c r="E271" s="3"/>
    </row>
    <row r="272" spans="1:5" ht="15" customHeight="1" x14ac:dyDescent="0.25">
      <c r="A272" s="14" t="s">
        <v>416</v>
      </c>
      <c r="B272" s="4" t="s">
        <v>417</v>
      </c>
      <c r="C272" s="3"/>
      <c r="D272" s="3"/>
      <c r="E272" s="3"/>
    </row>
    <row r="273" spans="1:5" ht="15" customHeight="1" x14ac:dyDescent="0.25">
      <c r="A273" s="14" t="s">
        <v>549</v>
      </c>
      <c r="B273" s="4" t="s">
        <v>548</v>
      </c>
      <c r="C273" s="3"/>
      <c r="D273" s="3"/>
      <c r="E273" s="3"/>
    </row>
    <row r="274" spans="1:5" ht="15" customHeight="1" x14ac:dyDescent="0.25">
      <c r="A274" s="14" t="s">
        <v>87</v>
      </c>
      <c r="B274" s="4" t="s">
        <v>418</v>
      </c>
      <c r="C274" s="3"/>
      <c r="D274" s="3"/>
      <c r="E274" s="3"/>
    </row>
    <row r="275" spans="1:5" ht="15" customHeight="1" x14ac:dyDescent="0.25">
      <c r="A275" s="14" t="s">
        <v>555</v>
      </c>
      <c r="B275" s="4" t="s">
        <v>556</v>
      </c>
      <c r="C275" s="3"/>
      <c r="D275" s="3"/>
      <c r="E275" s="3"/>
    </row>
    <row r="276" spans="1:5" ht="15" customHeight="1" x14ac:dyDescent="0.25">
      <c r="A276" s="14" t="s">
        <v>419</v>
      </c>
      <c r="B276" s="4" t="s">
        <v>420</v>
      </c>
      <c r="C276" s="3"/>
      <c r="D276" s="3"/>
      <c r="E276" s="3"/>
    </row>
    <row r="277" spans="1:5" ht="15" customHeight="1" x14ac:dyDescent="0.25">
      <c r="A277" s="14" t="s">
        <v>554</v>
      </c>
      <c r="B277" s="4" t="s">
        <v>553</v>
      </c>
      <c r="C277" s="3"/>
      <c r="D277" s="3"/>
      <c r="E277" s="3"/>
    </row>
    <row r="278" spans="1:5" ht="15" customHeight="1" x14ac:dyDescent="0.25">
      <c r="A278" s="14" t="s">
        <v>421</v>
      </c>
      <c r="B278" s="4" t="s">
        <v>422</v>
      </c>
      <c r="C278" s="3"/>
      <c r="D278" s="3"/>
      <c r="E278" s="3"/>
    </row>
    <row r="279" spans="1:5" ht="15" customHeight="1" x14ac:dyDescent="0.25">
      <c r="A279" s="101" t="s">
        <v>1212</v>
      </c>
      <c r="B279" s="75" t="s">
        <v>1213</v>
      </c>
      <c r="C279" s="3"/>
      <c r="D279" s="3"/>
      <c r="E279" s="3"/>
    </row>
    <row r="280" spans="1:5" ht="15" customHeight="1" x14ac:dyDescent="0.25">
      <c r="A280" s="101" t="s">
        <v>2742</v>
      </c>
      <c r="B280" s="75" t="s">
        <v>2741</v>
      </c>
      <c r="C280" s="3"/>
      <c r="D280" s="3"/>
      <c r="E280" s="3"/>
    </row>
    <row r="281" spans="1:5" ht="15" customHeight="1" x14ac:dyDescent="0.25">
      <c r="A281" s="14" t="s">
        <v>436</v>
      </c>
      <c r="B281" s="4" t="s">
        <v>482</v>
      </c>
      <c r="C281" s="3"/>
      <c r="D281" s="3"/>
      <c r="E281" s="3"/>
    </row>
    <row r="282" spans="1:5" ht="15" customHeight="1" x14ac:dyDescent="0.25">
      <c r="A282" s="100" t="s">
        <v>474</v>
      </c>
      <c r="B282" s="27" t="s">
        <v>547</v>
      </c>
      <c r="C282" s="3"/>
      <c r="D282" s="3"/>
      <c r="E282" s="3"/>
    </row>
    <row r="283" spans="1:5" ht="15" customHeight="1" x14ac:dyDescent="0.25">
      <c r="A283" s="14" t="s">
        <v>423</v>
      </c>
      <c r="B283" s="4" t="s">
        <v>424</v>
      </c>
      <c r="C283" s="3"/>
      <c r="D283" s="3"/>
      <c r="E283" s="3"/>
    </row>
    <row r="284" spans="1:5" ht="15" customHeight="1" x14ac:dyDescent="0.25">
      <c r="A284" s="14" t="s">
        <v>425</v>
      </c>
      <c r="B284" s="4" t="s">
        <v>426</v>
      </c>
      <c r="C284" s="3"/>
      <c r="D284" s="3"/>
      <c r="E284" s="3"/>
    </row>
    <row r="285" spans="1:5" ht="15" customHeight="1" x14ac:dyDescent="0.25">
      <c r="A285" s="14"/>
      <c r="B285" s="4"/>
      <c r="C285" s="3"/>
      <c r="D285" s="3"/>
      <c r="E285" s="3"/>
    </row>
    <row r="286" spans="1:5" ht="15" customHeight="1" x14ac:dyDescent="0.25">
      <c r="A286" s="14"/>
      <c r="B286" s="4"/>
      <c r="C286" s="3"/>
      <c r="D286" s="3"/>
      <c r="E286" s="3"/>
    </row>
    <row r="287" spans="1:5" ht="15" customHeight="1" x14ac:dyDescent="0.25">
      <c r="A287" s="14"/>
      <c r="B287" s="4"/>
      <c r="C287" s="3"/>
      <c r="D287" s="3"/>
      <c r="E287" s="3"/>
    </row>
    <row r="288" spans="1:5" ht="15" customHeight="1" x14ac:dyDescent="0.25">
      <c r="A288" s="14"/>
      <c r="B288" s="4"/>
      <c r="C288" s="3"/>
      <c r="D288" s="3"/>
      <c r="E288" s="3"/>
    </row>
    <row r="289" spans="1:5" ht="15" customHeight="1" x14ac:dyDescent="0.25">
      <c r="A289" s="14"/>
      <c r="B289" s="6"/>
      <c r="C289" s="3"/>
      <c r="D289" s="3"/>
      <c r="E289" s="3"/>
    </row>
    <row r="290" spans="1:5" ht="15" customHeight="1" x14ac:dyDescent="0.25">
      <c r="A290" s="14"/>
      <c r="B290" s="6"/>
      <c r="C290" s="3"/>
      <c r="D290" s="3"/>
      <c r="E290" s="3"/>
    </row>
    <row r="291" spans="1:5" ht="15" customHeight="1" x14ac:dyDescent="0.25">
      <c r="A291" s="14"/>
      <c r="B291" s="6"/>
      <c r="D291" s="3"/>
      <c r="E291" s="3"/>
    </row>
    <row r="292" spans="1:5" ht="15" customHeight="1" x14ac:dyDescent="0.25">
      <c r="A292" s="14"/>
      <c r="B292" s="6"/>
      <c r="D292" s="3"/>
      <c r="E292" s="3"/>
    </row>
    <row r="293" spans="1:5" ht="15" customHeight="1" x14ac:dyDescent="0.25">
      <c r="A293" s="14"/>
      <c r="B293" s="6"/>
      <c r="D293" s="3"/>
      <c r="E293" s="3"/>
    </row>
    <row r="294" spans="1:5" ht="15" customHeight="1" x14ac:dyDescent="0.25">
      <c r="A294" s="14"/>
      <c r="B294" s="6"/>
      <c r="D294" s="3"/>
      <c r="E294" s="3"/>
    </row>
    <row r="295" spans="1:5" ht="15" customHeight="1" x14ac:dyDescent="0.25">
      <c r="A295" s="14"/>
      <c r="B295" s="6"/>
      <c r="D295" s="3"/>
      <c r="E295" s="3"/>
    </row>
    <row r="296" spans="1:5" ht="15" customHeight="1" x14ac:dyDescent="0.25">
      <c r="D296" s="3"/>
      <c r="E296" s="3"/>
    </row>
    <row r="297" spans="1:5" ht="15" customHeight="1" x14ac:dyDescent="0.25">
      <c r="D297" s="3"/>
      <c r="E297" s="3"/>
    </row>
    <row r="298" spans="1:5" ht="15" customHeight="1" x14ac:dyDescent="0.25">
      <c r="D298" s="3"/>
      <c r="E298" s="3"/>
    </row>
    <row r="299" spans="1:5" ht="15" customHeight="1" x14ac:dyDescent="0.25">
      <c r="D299" s="3"/>
      <c r="E299" s="3"/>
    </row>
    <row r="300" spans="1:5" ht="15" customHeight="1" x14ac:dyDescent="0.25">
      <c r="D300" s="3"/>
      <c r="E300" s="3"/>
    </row>
    <row r="301" spans="1:5" ht="15" customHeight="1" x14ac:dyDescent="0.25">
      <c r="D301" s="3"/>
      <c r="E301" s="3"/>
    </row>
  </sheetData>
  <autoFilter ref="A1:B218" xr:uid="{337BBBFE-AE2F-4734-A38E-640AD07D6273}">
    <sortState xmlns:xlrd2="http://schemas.microsoft.com/office/spreadsheetml/2017/richdata2" ref="A2:B223">
      <sortCondition ref="B1:B218"/>
    </sortState>
  </autoFilter>
  <sortState xmlns:xlrd2="http://schemas.microsoft.com/office/spreadsheetml/2017/richdata2" ref="A3:B284">
    <sortCondition ref="A3:A284"/>
  </sortState>
  <phoneticPr fontId="1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C302"/>
  <sheetViews>
    <sheetView topLeftCell="A3" workbookViewId="0"/>
  </sheetViews>
  <sheetFormatPr defaultColWidth="11.44140625" defaultRowHeight="15" customHeight="1" x14ac:dyDescent="0.25"/>
  <cols>
    <col min="1" max="1" width="6.6640625" style="3" bestFit="1" customWidth="1"/>
    <col min="2" max="2" width="25.44140625" style="3" bestFit="1" customWidth="1"/>
    <col min="3" max="7" width="5.6640625" style="11" customWidth="1"/>
    <col min="8" max="8" width="5.6640625" style="91" customWidth="1"/>
    <col min="9" max="9" width="5.6640625" style="11" customWidth="1"/>
    <col min="10" max="10" width="5.21875" style="11" customWidth="1"/>
    <col min="11" max="17" width="5.6640625" style="11" customWidth="1"/>
    <col min="18" max="18" width="5.6640625" style="85" customWidth="1"/>
    <col min="19" max="20" width="5.6640625" style="11" customWidth="1"/>
    <col min="21" max="26" width="5.6640625" style="11" hidden="1" customWidth="1"/>
    <col min="27" max="35" width="5.44140625" style="11" hidden="1" customWidth="1"/>
    <col min="36" max="36" width="5.44140625" style="11" customWidth="1"/>
    <col min="37" max="39" width="5.6640625" style="11" customWidth="1"/>
    <col min="40" max="40" width="10.109375" style="11" bestFit="1" customWidth="1"/>
    <col min="41" max="45" width="10.33203125" style="3" customWidth="1"/>
    <col min="46" max="49" width="3" style="3" customWidth="1"/>
    <col min="50" max="55" width="10.6640625" style="3" customWidth="1"/>
    <col min="56" max="75" width="3" style="3" customWidth="1"/>
    <col min="76" max="16384" width="11.44140625" style="3"/>
  </cols>
  <sheetData>
    <row r="1" spans="1:55" ht="21" customHeight="1" x14ac:dyDescent="0.25">
      <c r="B1" s="4"/>
      <c r="C1" s="28" t="s">
        <v>883</v>
      </c>
      <c r="D1" s="28" t="s">
        <v>30</v>
      </c>
      <c r="E1" s="28" t="s">
        <v>6</v>
      </c>
      <c r="F1" s="28" t="s">
        <v>49</v>
      </c>
      <c r="G1" s="28" t="s">
        <v>0</v>
      </c>
      <c r="H1" s="46" t="s">
        <v>510</v>
      </c>
      <c r="I1" s="29" t="s">
        <v>53</v>
      </c>
      <c r="J1" s="28" t="s">
        <v>1596</v>
      </c>
      <c r="K1" s="29" t="s">
        <v>1788</v>
      </c>
      <c r="L1" s="29" t="s">
        <v>1789</v>
      </c>
      <c r="M1" s="28" t="s">
        <v>191</v>
      </c>
      <c r="N1" s="29" t="s">
        <v>53</v>
      </c>
      <c r="O1" s="28" t="s">
        <v>1663</v>
      </c>
      <c r="P1" s="29" t="s">
        <v>160</v>
      </c>
      <c r="Q1" s="29" t="s">
        <v>37</v>
      </c>
      <c r="R1" s="86" t="s">
        <v>408</v>
      </c>
      <c r="S1" s="29" t="s">
        <v>115</v>
      </c>
      <c r="T1" s="28"/>
      <c r="U1" s="28"/>
      <c r="V1" s="28"/>
      <c r="W1" s="28"/>
      <c r="X1" s="28"/>
      <c r="Y1" s="28"/>
      <c r="Z1" s="28"/>
      <c r="AA1" s="28"/>
      <c r="AB1" s="28"/>
      <c r="AC1" s="29"/>
      <c r="AD1" s="29"/>
      <c r="AE1" s="29"/>
      <c r="AF1" s="29"/>
      <c r="AG1" s="29"/>
      <c r="AH1" s="29"/>
      <c r="AI1" s="29"/>
      <c r="AJ1" s="29"/>
      <c r="AK1" s="42"/>
      <c r="AL1" s="46"/>
      <c r="AM1" s="47"/>
      <c r="AN1" s="50" t="s">
        <v>429</v>
      </c>
      <c r="AO1" s="35" t="s">
        <v>8</v>
      </c>
      <c r="AP1" s="35" t="s">
        <v>9</v>
      </c>
      <c r="AQ1" s="35" t="s">
        <v>477</v>
      </c>
      <c r="AR1" s="35" t="s">
        <v>10</v>
      </c>
      <c r="AS1" s="35" t="s">
        <v>11</v>
      </c>
    </row>
    <row r="2" spans="1:55" ht="21" customHeight="1" x14ac:dyDescent="0.25">
      <c r="A2" s="4"/>
      <c r="B2" s="4" t="s">
        <v>515</v>
      </c>
      <c r="C2" s="28">
        <f t="shared" ref="C2:E2" si="0">IF(COUNTIFS(C$4:C$1000,"&lt;&gt;"),COUNTIFS(C$4:C$1000,"&lt;&gt;")," ")</f>
        <v>5</v>
      </c>
      <c r="D2" s="28">
        <f t="shared" si="0"/>
        <v>5</v>
      </c>
      <c r="E2" s="28">
        <f t="shared" si="0"/>
        <v>5</v>
      </c>
      <c r="F2" s="28">
        <f t="shared" ref="F2:N2" si="1">IF(COUNTIFS(F$4:F$1000,"&lt;&gt;"),COUNTIFS(F$4:F$1000,"&lt;&gt;")," ")</f>
        <v>5</v>
      </c>
      <c r="G2" s="28">
        <f t="shared" si="1"/>
        <v>5</v>
      </c>
      <c r="H2" s="90">
        <f t="shared" si="1"/>
        <v>5</v>
      </c>
      <c r="I2" s="28">
        <f t="shared" si="1"/>
        <v>5</v>
      </c>
      <c r="J2" s="28">
        <f t="shared" si="1"/>
        <v>5</v>
      </c>
      <c r="K2" s="28">
        <f t="shared" si="1"/>
        <v>5</v>
      </c>
      <c r="L2" s="28">
        <f t="shared" si="1"/>
        <v>5</v>
      </c>
      <c r="M2" s="28">
        <f t="shared" si="1"/>
        <v>5</v>
      </c>
      <c r="N2" s="28" t="str">
        <f t="shared" si="1"/>
        <v xml:space="preserve"> </v>
      </c>
      <c r="O2" s="28"/>
      <c r="P2" s="29"/>
      <c r="Q2" s="29"/>
      <c r="R2" s="86"/>
      <c r="S2" s="29"/>
      <c r="T2" s="28"/>
      <c r="U2" s="28"/>
      <c r="V2" s="28"/>
      <c r="W2" s="28"/>
      <c r="X2" s="28"/>
      <c r="Y2" s="28"/>
      <c r="Z2" s="28"/>
      <c r="AA2" s="28"/>
      <c r="AB2" s="28"/>
      <c r="AC2" s="29"/>
      <c r="AD2" s="29"/>
      <c r="AE2" s="29"/>
      <c r="AF2" s="29"/>
      <c r="AG2" s="29"/>
      <c r="AH2" s="29"/>
      <c r="AI2" s="29"/>
      <c r="AJ2" s="29"/>
      <c r="AK2" s="42"/>
      <c r="AL2" s="46"/>
      <c r="AM2" s="47"/>
      <c r="AN2" s="50"/>
      <c r="AO2" s="35"/>
      <c r="AP2" s="35"/>
      <c r="AQ2" s="35"/>
      <c r="AR2" s="35"/>
      <c r="AS2" s="35"/>
    </row>
    <row r="3" spans="1:55" s="16" customFormat="1" ht="144.9" customHeight="1" x14ac:dyDescent="0.3">
      <c r="A3" s="29" t="s">
        <v>518</v>
      </c>
      <c r="B3" s="71" t="s">
        <v>580</v>
      </c>
      <c r="C3" s="26" t="s">
        <v>582</v>
      </c>
      <c r="D3" s="26" t="s">
        <v>859</v>
      </c>
      <c r="E3" s="26" t="s">
        <v>861</v>
      </c>
      <c r="F3" s="26" t="s">
        <v>1281</v>
      </c>
      <c r="G3" s="26" t="s">
        <v>1493</v>
      </c>
      <c r="H3" s="38" t="s">
        <v>1494</v>
      </c>
      <c r="I3" s="26" t="s">
        <v>1496</v>
      </c>
      <c r="J3" s="26" t="s">
        <v>1595</v>
      </c>
      <c r="K3" s="26" t="s">
        <v>1785</v>
      </c>
      <c r="L3" s="26" t="s">
        <v>1786</v>
      </c>
      <c r="M3" s="26" t="s">
        <v>1653</v>
      </c>
      <c r="N3" s="26" t="s">
        <v>1496</v>
      </c>
      <c r="O3" s="30" t="s">
        <v>1666</v>
      </c>
      <c r="P3" s="26" t="s">
        <v>2212</v>
      </c>
      <c r="Q3" s="26" t="s">
        <v>2216</v>
      </c>
      <c r="R3" s="82" t="s">
        <v>409</v>
      </c>
      <c r="S3" s="26" t="s">
        <v>2402</v>
      </c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38" t="s">
        <v>21</v>
      </c>
      <c r="AL3" s="38" t="s">
        <v>22</v>
      </c>
      <c r="AM3" s="38" t="s">
        <v>23</v>
      </c>
      <c r="AN3" s="49" t="s">
        <v>430</v>
      </c>
      <c r="AO3" s="36" t="s">
        <v>25</v>
      </c>
      <c r="AP3" s="36" t="s">
        <v>26</v>
      </c>
      <c r="AQ3" s="36" t="s">
        <v>27</v>
      </c>
      <c r="AR3" s="36" t="s">
        <v>28</v>
      </c>
      <c r="AS3" s="36" t="s">
        <v>29</v>
      </c>
    </row>
    <row r="4" spans="1:55" ht="15" customHeight="1" x14ac:dyDescent="0.25">
      <c r="A4" s="45" t="str">
        <f t="shared" ref="A4:A16" si="2">IF(ISBLANK(B4)," ",(LEFT(B4,FIND("@",SUBSTITUTE(B4,"-","@",LEN(B4)-LEN(SUBSTITUTE(B4,"-",""))))-1)))</f>
        <v xml:space="preserve">ACU </v>
      </c>
      <c r="B4" s="4" t="s">
        <v>1544</v>
      </c>
      <c r="C4" s="10"/>
      <c r="D4" s="10"/>
      <c r="E4" s="10"/>
      <c r="F4" s="10"/>
      <c r="G4" s="10"/>
      <c r="H4" s="41">
        <v>3</v>
      </c>
      <c r="I4" s="10"/>
      <c r="J4" s="10"/>
      <c r="K4" s="10"/>
      <c r="L4" s="10"/>
      <c r="M4" s="10"/>
      <c r="N4" s="10"/>
      <c r="O4" s="10"/>
      <c r="P4" s="10"/>
      <c r="Q4" s="10"/>
      <c r="R4" s="78">
        <v>4</v>
      </c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40"/>
      <c r="AL4" s="41">
        <f t="shared" ref="AL4:AL67" si="3">SUM($C4:$AK4)</f>
        <v>7</v>
      </c>
      <c r="AM4" s="39">
        <f t="shared" ref="AM4:AM67" si="4">COUNTA(C4:AJ4)</f>
        <v>2</v>
      </c>
      <c r="AN4" s="48" cm="1">
        <f t="array" ref="AN4">IF($AM4&lt;=6,SUM($C4:$AJ4),SUMPRODUCT(LARGE($C4:$AJ4,{1,2,3,4,5,6})))</f>
        <v>7</v>
      </c>
      <c r="AO4" s="37" t="str">
        <f t="shared" ref="AO4:AO6" si="5">IF(AND($AL4&gt;=7,AN4=AN5),"Manual Calc Needed","")</f>
        <v/>
      </c>
      <c r="AP4" s="34" t="str" cm="1">
        <f t="array" ref="AP4">IFERROR(SUMPRODUCT(LARGE($C4:$AJ4,{1,2,3,4})), "")</f>
        <v/>
      </c>
      <c r="AQ4" s="34" t="str">
        <f t="shared" ref="AQ4:AQ6" si="6">IF($AP4&lt;&gt;"","Manual Calc","")</f>
        <v/>
      </c>
      <c r="AR4" s="34" t="str" cm="1">
        <f t="array" ref="AR4">IFERROR(SUMPRODUCT(LARGE($C4:$AJ4,{1,2,3,4,5,6,7})), "")</f>
        <v/>
      </c>
      <c r="AS4" s="34" t="str" cm="1">
        <f t="array" ref="AS4">IFERROR(SUMPRODUCT(LARGE($C4:$AJ4,{1,2,3,4,5,6,7,8})), "")</f>
        <v/>
      </c>
      <c r="AX4" s="146" t="s">
        <v>533</v>
      </c>
      <c r="AY4" s="146"/>
      <c r="AZ4" s="146"/>
      <c r="BA4" s="146"/>
      <c r="BB4" s="146"/>
      <c r="BC4" s="146"/>
    </row>
    <row r="5" spans="1:55" ht="15" customHeight="1" x14ac:dyDescent="0.25">
      <c r="A5" s="51" t="str">
        <f t="shared" si="2"/>
        <v xml:space="preserve">ACU </v>
      </c>
      <c r="B5" s="4" t="s">
        <v>1124</v>
      </c>
      <c r="C5" s="10"/>
      <c r="D5" s="10"/>
      <c r="E5" s="10"/>
      <c r="F5" s="10"/>
      <c r="G5" s="10"/>
      <c r="H5" s="41">
        <v>2</v>
      </c>
      <c r="I5" s="10"/>
      <c r="J5" s="10"/>
      <c r="K5" s="10"/>
      <c r="L5" s="10"/>
      <c r="M5" s="10"/>
      <c r="N5" s="10"/>
      <c r="O5" s="10"/>
      <c r="P5" s="10"/>
      <c r="Q5" s="10"/>
      <c r="R5" s="78">
        <v>3</v>
      </c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40"/>
      <c r="AL5" s="41">
        <f t="shared" si="3"/>
        <v>5</v>
      </c>
      <c r="AM5" s="39">
        <f t="shared" si="4"/>
        <v>2</v>
      </c>
      <c r="AN5" s="48" cm="1">
        <f t="array" ref="AN5">IF($AM5&lt;=6,SUM($C5:$AJ5),SUMPRODUCT(LARGE($C5:$AJ5,{1,2,3,4,5,6})))</f>
        <v>5</v>
      </c>
      <c r="AO5" s="37" t="str">
        <f t="shared" si="5"/>
        <v/>
      </c>
      <c r="AP5" s="34" t="str" cm="1">
        <f t="array" ref="AP5">IFERROR(SUMPRODUCT(LARGE($C5:$AJ5,{1,2,3,4})), "")</f>
        <v/>
      </c>
      <c r="AQ5" s="34" t="str">
        <f t="shared" si="6"/>
        <v/>
      </c>
      <c r="AR5" s="34" t="str" cm="1">
        <f t="array" ref="AR5">IFERROR(SUMPRODUCT(LARGE($C5:$AJ5,{1,2,3,4,5,6,7})), "")</f>
        <v/>
      </c>
      <c r="AS5" s="34" t="str" cm="1">
        <f t="array" ref="AS5">IFERROR(SUMPRODUCT(LARGE($C5:$AJ5,{1,2,3,4,5,6,7,8})), "")</f>
        <v/>
      </c>
      <c r="AX5" s="60" t="s">
        <v>519</v>
      </c>
      <c r="AY5" s="61"/>
      <c r="AZ5" s="61"/>
      <c r="BA5" s="61"/>
      <c r="BB5" s="61"/>
      <c r="BC5" s="61"/>
    </row>
    <row r="6" spans="1:55" ht="15" customHeight="1" x14ac:dyDescent="0.25">
      <c r="A6" s="51" t="str">
        <f t="shared" si="2"/>
        <v xml:space="preserve">ACU </v>
      </c>
      <c r="B6" s="4" t="s">
        <v>1282</v>
      </c>
      <c r="C6" s="10"/>
      <c r="D6" s="10"/>
      <c r="E6" s="10"/>
      <c r="F6" s="10">
        <v>5</v>
      </c>
      <c r="G6" s="10"/>
      <c r="H6" s="41"/>
      <c r="I6" s="10"/>
      <c r="J6" s="10"/>
      <c r="K6" s="10"/>
      <c r="L6" s="10"/>
      <c r="M6" s="10"/>
      <c r="N6" s="10"/>
      <c r="O6" s="10"/>
      <c r="P6" s="10"/>
      <c r="Q6" s="10"/>
      <c r="R6" s="78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40"/>
      <c r="AL6" s="41">
        <f t="shared" si="3"/>
        <v>5</v>
      </c>
      <c r="AM6" s="39">
        <f t="shared" si="4"/>
        <v>1</v>
      </c>
      <c r="AN6" s="48" cm="1">
        <f t="array" ref="AN6">IF($AM6&lt;=6,SUM($C6:$AJ6),SUMPRODUCT(LARGE($C6:$AJ6,{1,2,3,4,5,6})))</f>
        <v>5</v>
      </c>
      <c r="AO6" s="37" t="str">
        <f t="shared" si="5"/>
        <v/>
      </c>
      <c r="AP6" s="34" t="str" cm="1">
        <f t="array" ref="AP6">IFERROR(SUMPRODUCT(LARGE($C6:$AJ6,{1,2,3,4})), "")</f>
        <v/>
      </c>
      <c r="AQ6" s="34" t="str">
        <f t="shared" si="6"/>
        <v/>
      </c>
      <c r="AR6" s="34" t="str" cm="1">
        <f t="array" ref="AR6">IFERROR(SUMPRODUCT(LARGE($C6:$AJ6,{1,2,3,4,5,6,7})), "")</f>
        <v/>
      </c>
      <c r="AS6" s="34" t="str" cm="1">
        <f t="array" ref="AS6">IFERROR(SUMPRODUCT(LARGE($C6:$AJ6,{1,2,3,4,5,6,7,8})), "")</f>
        <v/>
      </c>
      <c r="AX6" s="60" t="s">
        <v>520</v>
      </c>
      <c r="AY6" s="60"/>
      <c r="AZ6" s="60"/>
      <c r="BA6" s="60"/>
      <c r="BB6" s="60"/>
      <c r="BC6" s="60"/>
    </row>
    <row r="7" spans="1:55" ht="15" customHeight="1" x14ac:dyDescent="0.25">
      <c r="A7" s="45" t="str">
        <f t="shared" si="2"/>
        <v xml:space="preserve">DBU </v>
      </c>
      <c r="B7" s="4" t="s">
        <v>1102</v>
      </c>
      <c r="C7" s="10"/>
      <c r="D7" s="10">
        <v>5</v>
      </c>
      <c r="E7" s="10"/>
      <c r="F7" s="10"/>
      <c r="G7" s="10"/>
      <c r="H7" s="41"/>
      <c r="I7" s="10"/>
      <c r="J7" s="10"/>
      <c r="K7" s="10"/>
      <c r="L7" s="10"/>
      <c r="M7" s="10"/>
      <c r="N7" s="10"/>
      <c r="O7" s="10"/>
      <c r="P7" s="10"/>
      <c r="Q7" s="10"/>
      <c r="R7" s="78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40"/>
      <c r="AL7" s="41">
        <f t="shared" si="3"/>
        <v>5</v>
      </c>
      <c r="AM7" s="39">
        <f t="shared" si="4"/>
        <v>1</v>
      </c>
      <c r="AN7" s="48" cm="1">
        <f t="array" ref="AN7">IF($AM7&lt;=6,SUM($C7:$AJ7),SUMPRODUCT(LARGE($C7:$AJ7,{1,2,3,4,5,6})))</f>
        <v>5</v>
      </c>
      <c r="AO7" s="37" t="str">
        <f t="shared" ref="AO7:AO38" si="7">IF(AND($AL7&gt;=7,AN7=AN8),"Manual Calc Needed","")</f>
        <v/>
      </c>
      <c r="AP7" s="34" t="str" cm="1">
        <f t="array" ref="AP7">IFERROR(SUMPRODUCT(LARGE($C7:$AJ7,{1,2,3,4})), "")</f>
        <v/>
      </c>
      <c r="AQ7" s="34" t="str">
        <f t="shared" ref="AQ7:AQ38" si="8">IF($AP7&lt;&gt;"","Manual Calc","")</f>
        <v/>
      </c>
      <c r="AR7" s="34" t="str" cm="1">
        <f t="array" ref="AR7">IFERROR(SUMPRODUCT(LARGE($C7:$AJ7,{1,2,3,4,5,6,7})), "")</f>
        <v/>
      </c>
      <c r="AS7" s="34" t="str" cm="1">
        <f t="array" ref="AS7">IFERROR(SUMPRODUCT(LARGE($C7:$AJ7,{1,2,3,4,5,6,7,8})), "")</f>
        <v/>
      </c>
      <c r="AX7" s="60" t="s">
        <v>521</v>
      </c>
      <c r="AY7" s="60"/>
      <c r="AZ7" s="60"/>
      <c r="BA7" s="60"/>
      <c r="BB7" s="60"/>
      <c r="BC7" s="60"/>
    </row>
    <row r="8" spans="1:55" ht="15" customHeight="1" x14ac:dyDescent="0.25">
      <c r="A8" s="45" t="str">
        <f t="shared" si="2"/>
        <v xml:space="preserve">DBU </v>
      </c>
      <c r="B8" s="4" t="s">
        <v>705</v>
      </c>
      <c r="C8" s="10">
        <v>3</v>
      </c>
      <c r="D8" s="10">
        <v>1</v>
      </c>
      <c r="E8" s="10"/>
      <c r="F8" s="10">
        <v>3</v>
      </c>
      <c r="G8" s="10"/>
      <c r="H8" s="41"/>
      <c r="I8" s="10"/>
      <c r="J8" s="10"/>
      <c r="K8" s="10"/>
      <c r="L8" s="10"/>
      <c r="M8" s="10"/>
      <c r="N8" s="10"/>
      <c r="O8" s="10">
        <v>3</v>
      </c>
      <c r="P8" s="10"/>
      <c r="Q8" s="10"/>
      <c r="R8" s="78"/>
      <c r="S8" s="10">
        <v>4</v>
      </c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40"/>
      <c r="AL8" s="41">
        <f t="shared" si="3"/>
        <v>14</v>
      </c>
      <c r="AM8" s="39">
        <f t="shared" si="4"/>
        <v>5</v>
      </c>
      <c r="AN8" s="48" cm="1">
        <f t="array" ref="AN8">IF($AM8&lt;=6,SUM($C8:$AJ8),SUMPRODUCT(LARGE($C8:$AJ8,{1,2,3,4,5,6})))</f>
        <v>14</v>
      </c>
      <c r="AO8" s="37" t="str">
        <f t="shared" si="7"/>
        <v/>
      </c>
      <c r="AP8" s="34" cm="1">
        <f t="array" ref="AP8">IFERROR(SUMPRODUCT(LARGE($C8:$AJ8,{1,2,3,4})), "")</f>
        <v>13</v>
      </c>
      <c r="AQ8" s="34" t="str">
        <f t="shared" si="8"/>
        <v>Manual Calc</v>
      </c>
      <c r="AR8" s="34" t="str" cm="1">
        <f t="array" ref="AR8">IFERROR(SUMPRODUCT(LARGE($C8:$AJ8,{1,2,3,4,5,6,7})), "")</f>
        <v/>
      </c>
      <c r="AS8" s="34" t="str" cm="1">
        <f t="array" ref="AS8">IFERROR(SUMPRODUCT(LARGE($C8:$AJ8,{1,2,3,4,5,6,7,8})), "")</f>
        <v/>
      </c>
      <c r="AX8" s="60"/>
      <c r="AY8" s="60"/>
      <c r="AZ8" s="60"/>
      <c r="BA8" s="60"/>
      <c r="BB8" s="60"/>
      <c r="BC8" s="60"/>
    </row>
    <row r="9" spans="1:55" ht="15" customHeight="1" x14ac:dyDescent="0.25">
      <c r="A9" s="45" t="str">
        <f t="shared" si="2"/>
        <v xml:space="preserve">DBU </v>
      </c>
      <c r="B9" s="4" t="s">
        <v>1103</v>
      </c>
      <c r="C9" s="10"/>
      <c r="D9" s="10">
        <v>4</v>
      </c>
      <c r="E9" s="10"/>
      <c r="F9" s="10"/>
      <c r="G9" s="10"/>
      <c r="H9" s="41"/>
      <c r="I9" s="10"/>
      <c r="J9" s="10"/>
      <c r="K9" s="10"/>
      <c r="L9" s="10"/>
      <c r="M9" s="10"/>
      <c r="N9" s="10"/>
      <c r="O9" s="10">
        <v>4</v>
      </c>
      <c r="P9" s="10"/>
      <c r="Q9" s="10"/>
      <c r="R9" s="78">
        <v>5</v>
      </c>
      <c r="S9" s="10">
        <v>2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40"/>
      <c r="AL9" s="41">
        <f t="shared" si="3"/>
        <v>15</v>
      </c>
      <c r="AM9" s="39">
        <f t="shared" si="4"/>
        <v>4</v>
      </c>
      <c r="AN9" s="48" cm="1">
        <f t="array" ref="AN9">IF($AM9&lt;=6,SUM($C9:$AJ9),SUMPRODUCT(LARGE($C9:$AJ9,{1,2,3,4,5,6})))</f>
        <v>15</v>
      </c>
      <c r="AO9" s="37" t="str">
        <f t="shared" si="7"/>
        <v/>
      </c>
      <c r="AP9" s="34" cm="1">
        <f t="array" ref="AP9">IFERROR(SUMPRODUCT(LARGE($C9:$AJ9,{1,2,3,4})), "")</f>
        <v>15</v>
      </c>
      <c r="AQ9" s="34" t="str">
        <f t="shared" si="8"/>
        <v>Manual Calc</v>
      </c>
      <c r="AR9" s="34" t="str" cm="1">
        <f t="array" ref="AR9">IFERROR(SUMPRODUCT(LARGE($C9:$AJ9,{1,2,3,4,5,6,7})), "")</f>
        <v/>
      </c>
      <c r="AS9" s="34" t="str" cm="1">
        <f t="array" ref="AS9">IFERROR(SUMPRODUCT(LARGE($C9:$AJ9,{1,2,3,4,5,6,7,8})), "")</f>
        <v/>
      </c>
      <c r="AX9" s="62"/>
      <c r="AY9" s="65" t="s">
        <v>524</v>
      </c>
      <c r="AZ9" s="65" t="s">
        <v>525</v>
      </c>
      <c r="BA9" s="65" t="s">
        <v>526</v>
      </c>
      <c r="BB9" s="65" t="s">
        <v>527</v>
      </c>
      <c r="BC9" s="65" t="s">
        <v>528</v>
      </c>
    </row>
    <row r="10" spans="1:55" ht="15" customHeight="1" x14ac:dyDescent="0.25">
      <c r="A10" s="51" t="str">
        <f t="shared" si="2"/>
        <v xml:space="preserve">Lee </v>
      </c>
      <c r="B10" s="4" t="s">
        <v>706</v>
      </c>
      <c r="C10" s="10">
        <v>2</v>
      </c>
      <c r="D10" s="10"/>
      <c r="E10" s="10"/>
      <c r="F10" s="10"/>
      <c r="G10" s="10"/>
      <c r="H10" s="41"/>
      <c r="I10" s="10">
        <v>3</v>
      </c>
      <c r="J10" s="10"/>
      <c r="K10" s="10"/>
      <c r="L10" s="10"/>
      <c r="M10" s="10"/>
      <c r="N10" s="10"/>
      <c r="O10" s="10"/>
      <c r="P10" s="10"/>
      <c r="Q10" s="10"/>
      <c r="R10" s="78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40"/>
      <c r="AL10" s="41">
        <f t="shared" si="3"/>
        <v>5</v>
      </c>
      <c r="AM10" s="39">
        <f t="shared" si="4"/>
        <v>2</v>
      </c>
      <c r="AN10" s="48" cm="1">
        <f t="array" ref="AN10">IF($AM10&lt;=6,SUM($C10:$AJ10),SUMPRODUCT(LARGE($C10:$AJ10,{1,2,3,4,5,6})))</f>
        <v>5</v>
      </c>
      <c r="AO10" s="37" t="str">
        <f t="shared" si="7"/>
        <v/>
      </c>
      <c r="AP10" s="34" t="str" cm="1">
        <f t="array" ref="AP10">IFERROR(SUMPRODUCT(LARGE($C10:$AJ10,{1,2,3,4})), "")</f>
        <v/>
      </c>
      <c r="AQ10" s="34" t="str">
        <f t="shared" si="8"/>
        <v/>
      </c>
      <c r="AR10" s="34" t="str" cm="1">
        <f t="array" ref="AR10">IFERROR(SUMPRODUCT(LARGE($C10:$AJ10,{1,2,3,4,5,6,7})), "")</f>
        <v/>
      </c>
      <c r="AS10" s="34" t="str" cm="1">
        <f t="array" ref="AS10">IFERROR(SUMPRODUCT(LARGE($C10:$AJ10,{1,2,3,4,5,6,7,8})), "")</f>
        <v/>
      </c>
      <c r="AX10" s="66" t="s">
        <v>529</v>
      </c>
      <c r="AY10" s="63">
        <v>33</v>
      </c>
      <c r="AZ10" s="63">
        <v>16</v>
      </c>
      <c r="BA10" s="63">
        <v>58</v>
      </c>
      <c r="BB10" s="64"/>
      <c r="BC10" s="64"/>
    </row>
    <row r="11" spans="1:55" ht="15" customHeight="1" x14ac:dyDescent="0.25">
      <c r="A11" s="45" t="str">
        <f t="shared" si="2"/>
        <v xml:space="preserve">Lee </v>
      </c>
      <c r="B11" s="4" t="s">
        <v>741</v>
      </c>
      <c r="C11" s="10"/>
      <c r="D11" s="10"/>
      <c r="E11" s="10"/>
      <c r="F11" s="10"/>
      <c r="G11" s="10"/>
      <c r="H11" s="41"/>
      <c r="I11" s="10">
        <v>2</v>
      </c>
      <c r="J11" s="10"/>
      <c r="K11" s="10"/>
      <c r="L11" s="10"/>
      <c r="M11" s="10"/>
      <c r="N11" s="10"/>
      <c r="O11" s="10"/>
      <c r="P11" s="10">
        <v>1</v>
      </c>
      <c r="Q11" s="10"/>
      <c r="R11" s="78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40"/>
      <c r="AL11" s="41">
        <f t="shared" si="3"/>
        <v>3</v>
      </c>
      <c r="AM11" s="39">
        <f t="shared" si="4"/>
        <v>2</v>
      </c>
      <c r="AN11" s="48" cm="1">
        <f t="array" ref="AN11">IF($AM11&lt;=6,SUM($C11:$AJ11),SUMPRODUCT(LARGE($C11:$AJ11,{1,2,3,4,5,6})))</f>
        <v>3</v>
      </c>
      <c r="AO11" s="37" t="str">
        <f t="shared" si="7"/>
        <v/>
      </c>
      <c r="AP11" s="34" t="str" cm="1">
        <f t="array" ref="AP11">IFERROR(SUMPRODUCT(LARGE($C11:$AJ11,{1,2,3,4})), "")</f>
        <v/>
      </c>
      <c r="AQ11" s="34" t="str">
        <f t="shared" si="8"/>
        <v/>
      </c>
      <c r="AR11" s="34" t="str" cm="1">
        <f t="array" ref="AR11">IFERROR(SUMPRODUCT(LARGE($C11:$AJ11,{1,2,3,4,5,6,7})), "")</f>
        <v/>
      </c>
      <c r="AS11" s="34" t="str" cm="1">
        <f t="array" ref="AS11">IFERROR(SUMPRODUCT(LARGE($C11:$AJ11,{1,2,3,4,5,6,7,8})), "")</f>
        <v/>
      </c>
      <c r="AX11" s="66" t="s">
        <v>522</v>
      </c>
      <c r="AY11" s="64">
        <v>3</v>
      </c>
      <c r="AZ11" s="64">
        <v>4</v>
      </c>
      <c r="BA11" s="64">
        <v>3</v>
      </c>
      <c r="BB11" s="64">
        <f>SUM(AY11:BA11)</f>
        <v>10</v>
      </c>
      <c r="BC11" s="64">
        <f>($AY11*$AY$10)+($AZ11*$AZ$10)+($BA11*$BA$10)</f>
        <v>337</v>
      </c>
    </row>
    <row r="12" spans="1:55" ht="15" customHeight="1" x14ac:dyDescent="0.25">
      <c r="A12" s="45" t="str">
        <f t="shared" si="2"/>
        <v xml:space="preserve">Lee </v>
      </c>
      <c r="B12" s="4" t="s">
        <v>657</v>
      </c>
      <c r="C12" s="10"/>
      <c r="D12" s="10"/>
      <c r="E12" s="10"/>
      <c r="F12" s="10"/>
      <c r="G12" s="10"/>
      <c r="H12" s="41"/>
      <c r="I12" s="10"/>
      <c r="J12" s="10"/>
      <c r="K12" s="10"/>
      <c r="L12" s="10"/>
      <c r="M12" s="10"/>
      <c r="N12" s="10"/>
      <c r="O12" s="10"/>
      <c r="P12" s="10"/>
      <c r="Q12" s="10"/>
      <c r="R12" s="78">
        <v>1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40"/>
      <c r="AL12" s="41">
        <f t="shared" si="3"/>
        <v>1</v>
      </c>
      <c r="AM12" s="39">
        <f t="shared" si="4"/>
        <v>1</v>
      </c>
      <c r="AN12" s="48" cm="1">
        <f t="array" ref="AN12">IF($AM12&lt;=6,SUM($C12:$AJ12),SUMPRODUCT(LARGE($C12:$AJ12,{1,2,3,4,5,6})))</f>
        <v>1</v>
      </c>
      <c r="AO12" s="37" t="str">
        <f t="shared" si="7"/>
        <v/>
      </c>
      <c r="AP12" s="34" t="str" cm="1">
        <f t="array" ref="AP12">IFERROR(SUMPRODUCT(LARGE($C12:$AJ12,{1,2,3,4})), "")</f>
        <v/>
      </c>
      <c r="AQ12" s="34" t="str">
        <f t="shared" si="8"/>
        <v/>
      </c>
      <c r="AR12" s="34" t="str" cm="1">
        <f t="array" ref="AR12">IFERROR(SUMPRODUCT(LARGE($C12:$AJ12,{1,2,3,4,5,6,7})), "")</f>
        <v/>
      </c>
      <c r="AS12" s="34" t="str" cm="1">
        <f t="array" ref="AS12">IFERROR(SUMPRODUCT(LARGE($C12:$AJ12,{1,2,3,4,5,6,7,8})), "")</f>
        <v/>
      </c>
      <c r="AX12" s="66" t="s">
        <v>523</v>
      </c>
      <c r="AY12" s="64">
        <v>2</v>
      </c>
      <c r="AZ12" s="64">
        <v>3</v>
      </c>
      <c r="BA12" s="64">
        <v>5</v>
      </c>
      <c r="BB12" s="64">
        <f>SUM(AY12:BA12)</f>
        <v>10</v>
      </c>
      <c r="BC12" s="64">
        <f>($AY12*$AY$10)+($AZ12*$AZ$10)+($BA12*$BA$10)</f>
        <v>404</v>
      </c>
    </row>
    <row r="13" spans="1:55" ht="15" customHeight="1" x14ac:dyDescent="0.25">
      <c r="A13" s="45" t="str">
        <f t="shared" si="2"/>
        <v xml:space="preserve">LSUS </v>
      </c>
      <c r="B13" s="4" t="s">
        <v>745</v>
      </c>
      <c r="C13" s="10"/>
      <c r="D13" s="10">
        <v>3</v>
      </c>
      <c r="E13" s="10"/>
      <c r="F13" s="10"/>
      <c r="G13" s="10"/>
      <c r="H13" s="41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40"/>
      <c r="AL13" s="41">
        <f t="shared" si="3"/>
        <v>3</v>
      </c>
      <c r="AM13" s="39">
        <f t="shared" si="4"/>
        <v>1</v>
      </c>
      <c r="AN13" s="48" cm="1">
        <f t="array" ref="AN13">IF($AM13&lt;=6,SUM($C13:$AJ13),SUMPRODUCT(LARGE($C13:$AJ13,{1,2,3,4,5,6})))</f>
        <v>3</v>
      </c>
      <c r="AO13" s="37" t="str">
        <f t="shared" si="7"/>
        <v/>
      </c>
      <c r="AP13" s="34" t="str" cm="1">
        <f t="array" ref="AP13">IFERROR(SUMPRODUCT(LARGE($C13:$AJ13,{1,2,3,4})), "")</f>
        <v/>
      </c>
      <c r="AQ13" s="34" t="str">
        <f t="shared" si="8"/>
        <v/>
      </c>
      <c r="AR13" s="34" t="str" cm="1">
        <f t="array" ref="AR13">IFERROR(SUMPRODUCT(LARGE($C13:$AJ13,{1,2,3,4,5,6,7})), "")</f>
        <v/>
      </c>
      <c r="AS13" s="34" t="str" cm="1">
        <f t="array" ref="AS13">IFERROR(SUMPRODUCT(LARGE($C13:$AJ13,{1,2,3,4,5,6,7,8})), "")</f>
        <v/>
      </c>
      <c r="AX13" s="66" t="s">
        <v>530</v>
      </c>
      <c r="AY13" s="64">
        <v>5</v>
      </c>
      <c r="AZ13" s="64"/>
      <c r="BA13" s="64">
        <v>5</v>
      </c>
      <c r="BB13" s="64">
        <f>SUM(AY13:BA13)</f>
        <v>10</v>
      </c>
      <c r="BC13" s="64">
        <f>($AY13*$AY$10)+($AZ13*$AZ$10)+($BA13*$BA$10)</f>
        <v>455</v>
      </c>
    </row>
    <row r="14" spans="1:55" ht="15" customHeight="1" x14ac:dyDescent="0.25">
      <c r="A14" s="45" t="str">
        <f t="shared" si="2"/>
        <v xml:space="preserve">LSUS </v>
      </c>
      <c r="B14" s="4" t="s">
        <v>616</v>
      </c>
      <c r="C14" s="10"/>
      <c r="D14" s="10"/>
      <c r="E14" s="10"/>
      <c r="F14" s="10"/>
      <c r="G14" s="10"/>
      <c r="H14" s="41"/>
      <c r="I14" s="10"/>
      <c r="J14" s="10"/>
      <c r="K14" s="10"/>
      <c r="L14" s="10"/>
      <c r="M14" s="10"/>
      <c r="N14" s="10"/>
      <c r="O14" s="10"/>
      <c r="P14" s="10"/>
      <c r="Q14" s="10"/>
      <c r="R14" s="78"/>
      <c r="S14" s="10">
        <v>1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40"/>
      <c r="AL14" s="41">
        <f t="shared" si="3"/>
        <v>1</v>
      </c>
      <c r="AM14" s="39">
        <f t="shared" si="4"/>
        <v>1</v>
      </c>
      <c r="AN14" s="48" cm="1">
        <f t="array" ref="AN14">IF($AM14&lt;=6,SUM($C14:$AJ14),SUMPRODUCT(LARGE($C14:$AJ14,{1,2,3,4,5,6})))</f>
        <v>1</v>
      </c>
      <c r="AO14" s="37" t="str">
        <f t="shared" si="7"/>
        <v/>
      </c>
      <c r="AP14" s="34" t="str" cm="1">
        <f t="array" ref="AP14">IFERROR(SUMPRODUCT(LARGE($C14:$AJ14,{1,2,3,4})), "")</f>
        <v/>
      </c>
      <c r="AQ14" s="34" t="str">
        <f t="shared" si="8"/>
        <v/>
      </c>
      <c r="AR14" s="34" t="str" cm="1">
        <f t="array" ref="AR14">IFERROR(SUMPRODUCT(LARGE($C14:$AJ14,{1,2,3,4,5,6,7})), "")</f>
        <v/>
      </c>
      <c r="AS14" s="34" t="str" cm="1">
        <f t="array" ref="AS14">IFERROR(SUMPRODUCT(LARGE($C14:$AJ14,{1,2,3,4,5,6,7,8})), "")</f>
        <v/>
      </c>
      <c r="AX14" s="60"/>
      <c r="AY14" s="60"/>
      <c r="AZ14" s="60"/>
      <c r="BA14" s="60"/>
      <c r="BB14" s="60"/>
      <c r="BC14" s="60"/>
    </row>
    <row r="15" spans="1:55" ht="15" customHeight="1" x14ac:dyDescent="0.25">
      <c r="A15" s="45" t="str">
        <f t="shared" si="2"/>
        <v xml:space="preserve">LSUS </v>
      </c>
      <c r="B15" s="4" t="s">
        <v>703</v>
      </c>
      <c r="C15" s="10">
        <v>5</v>
      </c>
      <c r="D15" s="10">
        <v>2</v>
      </c>
      <c r="E15" s="10"/>
      <c r="F15" s="10"/>
      <c r="G15" s="10"/>
      <c r="H15" s="41"/>
      <c r="I15" s="10"/>
      <c r="J15" s="10"/>
      <c r="K15" s="10"/>
      <c r="L15" s="10"/>
      <c r="M15" s="10"/>
      <c r="N15" s="10"/>
      <c r="O15" s="10">
        <v>5</v>
      </c>
      <c r="P15" s="10"/>
      <c r="Q15" s="10"/>
      <c r="R15" s="78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40"/>
      <c r="AL15" s="41">
        <f t="shared" si="3"/>
        <v>12</v>
      </c>
      <c r="AM15" s="39">
        <f t="shared" si="4"/>
        <v>3</v>
      </c>
      <c r="AN15" s="48" cm="1">
        <f t="array" ref="AN15">IF($AM15&lt;=6,SUM($C15:$AJ15),SUMPRODUCT(LARGE($C15:$AJ15,{1,2,3,4,5,6})))</f>
        <v>12</v>
      </c>
      <c r="AO15" s="37" t="str">
        <f t="shared" si="7"/>
        <v/>
      </c>
      <c r="AP15" s="34" t="str" cm="1">
        <f t="array" ref="AP15">IFERROR(SUMPRODUCT(LARGE($C15:$AJ15,{1,2,3,4})), "")</f>
        <v/>
      </c>
      <c r="AQ15" s="34" t="str">
        <f t="shared" si="8"/>
        <v/>
      </c>
      <c r="AR15" s="34" t="str" cm="1">
        <f t="array" ref="AR15">IFERROR(SUMPRODUCT(LARGE($C15:$AJ15,{1,2,3,4,5,6,7})), "")</f>
        <v/>
      </c>
      <c r="AS15" s="34" t="str" cm="1">
        <f t="array" ref="AS15">IFERROR(SUMPRODUCT(LARGE($C15:$AJ15,{1,2,3,4,5,6,7,8})), "")</f>
        <v/>
      </c>
      <c r="AX15" s="60" t="s">
        <v>531</v>
      </c>
      <c r="AY15" s="60"/>
      <c r="AZ15" s="60"/>
      <c r="BA15" s="60"/>
      <c r="BB15" s="60"/>
      <c r="BC15" s="60"/>
    </row>
    <row r="16" spans="1:55" ht="15" customHeight="1" x14ac:dyDescent="0.25">
      <c r="A16" s="45" t="str">
        <f t="shared" si="2"/>
        <v xml:space="preserve">LSUS </v>
      </c>
      <c r="B16" s="4" t="s">
        <v>707</v>
      </c>
      <c r="C16" s="10">
        <v>1</v>
      </c>
      <c r="D16" s="10"/>
      <c r="E16" s="10"/>
      <c r="F16" s="10">
        <v>1</v>
      </c>
      <c r="G16" s="10"/>
      <c r="H16" s="41"/>
      <c r="I16" s="10"/>
      <c r="J16" s="10"/>
      <c r="K16" s="10"/>
      <c r="L16" s="10"/>
      <c r="M16" s="10"/>
      <c r="N16" s="10"/>
      <c r="O16" s="10">
        <v>1</v>
      </c>
      <c r="P16" s="10"/>
      <c r="Q16" s="10"/>
      <c r="R16" s="78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40"/>
      <c r="AL16" s="41">
        <f t="shared" si="3"/>
        <v>3</v>
      </c>
      <c r="AM16" s="39">
        <f t="shared" si="4"/>
        <v>3</v>
      </c>
      <c r="AN16" s="48" cm="1">
        <f t="array" ref="AN16">IF($AM16&lt;=6,SUM($C16:$AJ16),SUMPRODUCT(LARGE($C16:$AJ16,{1,2,3,4,5,6})))</f>
        <v>3</v>
      </c>
      <c r="AO16" s="37" t="str">
        <f t="shared" si="7"/>
        <v/>
      </c>
      <c r="AP16" s="34" t="str" cm="1">
        <f t="array" ref="AP16">IFERROR(SUMPRODUCT(LARGE($C16:$AJ16,{1,2,3,4})), "")</f>
        <v/>
      </c>
      <c r="AQ16" s="34" t="str">
        <f t="shared" si="8"/>
        <v/>
      </c>
      <c r="AR16" s="34" t="str" cm="1">
        <f t="array" ref="AR16">IFERROR(SUMPRODUCT(LARGE($C16:$AJ16,{1,2,3,4,5,6,7})), "")</f>
        <v/>
      </c>
      <c r="AS16" s="34" t="str" cm="1">
        <f t="array" ref="AS16">IFERROR(SUMPRODUCT(LARGE($C16:$AJ16,{1,2,3,4,5,6,7,8})), "")</f>
        <v/>
      </c>
      <c r="AX16" s="60" t="s">
        <v>532</v>
      </c>
      <c r="AY16" s="60"/>
      <c r="AZ16" s="60"/>
      <c r="BA16" s="60"/>
      <c r="BB16" s="60"/>
      <c r="BC16" s="60"/>
    </row>
    <row r="17" spans="1:45" ht="15" customHeight="1" x14ac:dyDescent="0.25">
      <c r="A17" s="51" t="str">
        <f t="shared" ref="A17:A68" si="9">IF(ISBLANK(B17)," ",(LEFT(B17,FIND("@",SUBSTITUTE(B17,"-","@",LEN(B17)-LEN(SUBSTITUTE(B17,"-",""))))-1)))</f>
        <v xml:space="preserve">LTU </v>
      </c>
      <c r="B17" s="4" t="s">
        <v>1505</v>
      </c>
      <c r="C17" s="10"/>
      <c r="D17" s="10"/>
      <c r="E17" s="10"/>
      <c r="F17" s="10"/>
      <c r="G17" s="10">
        <v>4</v>
      </c>
      <c r="H17" s="41"/>
      <c r="I17" s="10"/>
      <c r="J17" s="10"/>
      <c r="K17" s="10"/>
      <c r="L17" s="10"/>
      <c r="M17" s="10"/>
      <c r="N17" s="10"/>
      <c r="O17" s="10"/>
      <c r="P17" s="10"/>
      <c r="Q17" s="10"/>
      <c r="R17" s="78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40"/>
      <c r="AL17" s="41">
        <f t="shared" si="3"/>
        <v>4</v>
      </c>
      <c r="AM17" s="39">
        <f t="shared" si="4"/>
        <v>1</v>
      </c>
      <c r="AN17" s="48" cm="1">
        <f t="array" ref="AN17">IF($AM17&lt;=6,SUM($C17:$AJ17),SUMPRODUCT(LARGE($C17:$AJ17,{1,2,3,4,5,6})))</f>
        <v>4</v>
      </c>
      <c r="AO17" s="37" t="str">
        <f t="shared" si="7"/>
        <v/>
      </c>
      <c r="AP17" s="34" t="str" cm="1">
        <f t="array" ref="AP17">IFERROR(SUMPRODUCT(LARGE($C17:$AJ17,{1,2,3,4})), "")</f>
        <v/>
      </c>
      <c r="AQ17" s="34" t="str">
        <f t="shared" si="8"/>
        <v/>
      </c>
      <c r="AR17" s="34" t="str" cm="1">
        <f t="array" ref="AR17">IFERROR(SUMPRODUCT(LARGE($C17:$AJ17,{1,2,3,4,5,6,7})), "")</f>
        <v/>
      </c>
      <c r="AS17" s="34" t="str" cm="1">
        <f t="array" ref="AS17">IFERROR(SUMPRODUCT(LARGE($C17:$AJ17,{1,2,3,4,5,6,7,8})), "")</f>
        <v/>
      </c>
    </row>
    <row r="18" spans="1:45" ht="15" customHeight="1" x14ac:dyDescent="0.25">
      <c r="A18" s="51" t="str">
        <f t="shared" si="9"/>
        <v xml:space="preserve">MSU </v>
      </c>
      <c r="B18" s="4" t="s">
        <v>1091</v>
      </c>
      <c r="C18" s="10"/>
      <c r="D18" s="10"/>
      <c r="E18" s="10"/>
      <c r="F18" s="10"/>
      <c r="G18" s="10"/>
      <c r="H18" s="41"/>
      <c r="I18" s="10"/>
      <c r="J18" s="10"/>
      <c r="K18" s="10"/>
      <c r="L18" s="10"/>
      <c r="M18" s="10"/>
      <c r="N18" s="10"/>
      <c r="O18" s="10"/>
      <c r="P18" s="10"/>
      <c r="Q18" s="10">
        <v>5</v>
      </c>
      <c r="R18" s="78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40"/>
      <c r="AL18" s="41">
        <f t="shared" si="3"/>
        <v>5</v>
      </c>
      <c r="AM18" s="39">
        <f t="shared" si="4"/>
        <v>1</v>
      </c>
      <c r="AN18" s="48" cm="1">
        <f t="array" ref="AN18">IF($AM18&lt;=6,SUM($C18:$AJ18),SUMPRODUCT(LARGE($C18:$AJ18,{1,2,3,4,5,6})))</f>
        <v>5</v>
      </c>
      <c r="AO18" s="37" t="str">
        <f t="shared" si="7"/>
        <v/>
      </c>
      <c r="AP18" s="34" t="str" cm="1">
        <f t="array" ref="AP18">IFERROR(SUMPRODUCT(LARGE($C18:$AJ18,{1,2,3,4})), "")</f>
        <v/>
      </c>
      <c r="AQ18" s="34" t="str">
        <f t="shared" si="8"/>
        <v/>
      </c>
      <c r="AR18" s="34" t="str" cm="1">
        <f t="array" ref="AR18">IFERROR(SUMPRODUCT(LARGE($C18:$AJ18,{1,2,3,4,5,6,7})), "")</f>
        <v/>
      </c>
      <c r="AS18" s="34" t="str" cm="1">
        <f t="array" ref="AS18">IFERROR(SUMPRODUCT(LARGE($C18:$AJ18,{1,2,3,4,5,6,7,8})), "")</f>
        <v/>
      </c>
    </row>
    <row r="19" spans="1:45" ht="15" customHeight="1" x14ac:dyDescent="0.25">
      <c r="A19" s="51" t="str">
        <f t="shared" si="9"/>
        <v xml:space="preserve">MSU </v>
      </c>
      <c r="B19" s="4" t="s">
        <v>704</v>
      </c>
      <c r="C19" s="10">
        <v>4</v>
      </c>
      <c r="D19" s="10"/>
      <c r="E19" s="10"/>
      <c r="F19" s="10"/>
      <c r="G19" s="10"/>
      <c r="H19" s="41"/>
      <c r="I19" s="10"/>
      <c r="J19" s="10"/>
      <c r="K19" s="10"/>
      <c r="L19" s="10"/>
      <c r="M19" s="10"/>
      <c r="N19" s="10"/>
      <c r="O19" s="10"/>
      <c r="P19" s="10"/>
      <c r="Q19" s="10">
        <v>1</v>
      </c>
      <c r="R19" s="78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40"/>
      <c r="AL19" s="41">
        <f t="shared" si="3"/>
        <v>5</v>
      </c>
      <c r="AM19" s="39">
        <f t="shared" si="4"/>
        <v>2</v>
      </c>
      <c r="AN19" s="48" cm="1">
        <f t="array" ref="AN19">IF($AM19&lt;=6,SUM($C19:$AJ19),SUMPRODUCT(LARGE($C19:$AJ19,{1,2,3,4,5,6})))</f>
        <v>5</v>
      </c>
      <c r="AO19" s="37" t="str">
        <f t="shared" si="7"/>
        <v/>
      </c>
      <c r="AP19" s="34" t="str" cm="1">
        <f t="array" ref="AP19">IFERROR(SUMPRODUCT(LARGE($C19:$AJ19,{1,2,3,4})), "")</f>
        <v/>
      </c>
      <c r="AQ19" s="34" t="str">
        <f t="shared" si="8"/>
        <v/>
      </c>
      <c r="AR19" s="34" t="str" cm="1">
        <f t="array" ref="AR19">IFERROR(SUMPRODUCT(LARGE($C19:$AJ19,{1,2,3,4,5,6,7})), "")</f>
        <v/>
      </c>
      <c r="AS19" s="34" t="str" cm="1">
        <f t="array" ref="AS19">IFERROR(SUMPRODUCT(LARGE($C19:$AJ19,{1,2,3,4,5,6,7,8})), "")</f>
        <v/>
      </c>
    </row>
    <row r="20" spans="1:45" ht="15" customHeight="1" x14ac:dyDescent="0.25">
      <c r="A20" s="51" t="str">
        <f t="shared" si="9"/>
        <v xml:space="preserve">MSU </v>
      </c>
      <c r="B20" s="4" t="s">
        <v>710</v>
      </c>
      <c r="C20" s="10"/>
      <c r="D20" s="10"/>
      <c r="E20" s="10"/>
      <c r="F20" s="10"/>
      <c r="G20" s="10"/>
      <c r="H20" s="41"/>
      <c r="I20" s="10"/>
      <c r="J20" s="10"/>
      <c r="K20" s="10"/>
      <c r="L20" s="10"/>
      <c r="M20" s="10"/>
      <c r="N20" s="10"/>
      <c r="O20" s="10"/>
      <c r="P20" s="10"/>
      <c r="Q20" s="10">
        <v>4</v>
      </c>
      <c r="R20" s="78"/>
      <c r="S20" s="10">
        <v>3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40"/>
      <c r="AL20" s="41">
        <f t="shared" si="3"/>
        <v>7</v>
      </c>
      <c r="AM20" s="39">
        <f t="shared" si="4"/>
        <v>2</v>
      </c>
      <c r="AN20" s="48" cm="1">
        <f t="array" ref="AN20">IF($AM20&lt;=6,SUM($C20:$AJ20),SUMPRODUCT(LARGE($C20:$AJ20,{1,2,3,4,5,6})))</f>
        <v>7</v>
      </c>
      <c r="AO20" s="37" t="str">
        <f t="shared" si="7"/>
        <v/>
      </c>
      <c r="AP20" s="34" t="str" cm="1">
        <f t="array" ref="AP20">IFERROR(SUMPRODUCT(LARGE($C20:$AJ20,{1,2,3,4})), "")</f>
        <v/>
      </c>
      <c r="AQ20" s="34" t="str">
        <f t="shared" si="8"/>
        <v/>
      </c>
      <c r="AR20" s="34" t="str" cm="1">
        <f t="array" ref="AR20">IFERROR(SUMPRODUCT(LARGE($C20:$AJ20,{1,2,3,4,5,6,7})), "")</f>
        <v/>
      </c>
      <c r="AS20" s="34" t="str" cm="1">
        <f t="array" ref="AS20">IFERROR(SUMPRODUCT(LARGE($C20:$AJ20,{1,2,3,4,5,6,7,8})), "")</f>
        <v/>
      </c>
    </row>
    <row r="21" spans="1:45" ht="15" customHeight="1" x14ac:dyDescent="0.25">
      <c r="A21" s="51" t="str">
        <f t="shared" si="9"/>
        <v xml:space="preserve">MSU </v>
      </c>
      <c r="B21" s="4" t="s">
        <v>747</v>
      </c>
      <c r="C21" s="10"/>
      <c r="D21" s="10"/>
      <c r="E21" s="10"/>
      <c r="F21" s="10">
        <v>4</v>
      </c>
      <c r="G21" s="10"/>
      <c r="H21" s="41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40"/>
      <c r="AL21" s="41">
        <f t="shared" si="3"/>
        <v>4</v>
      </c>
      <c r="AM21" s="39">
        <f t="shared" si="4"/>
        <v>1</v>
      </c>
      <c r="AN21" s="48" cm="1">
        <f t="array" ref="AN21">IF($AM21&lt;=6,SUM($C21:$AJ21),SUMPRODUCT(LARGE($C21:$AJ21,{1,2,3,4,5,6})))</f>
        <v>4</v>
      </c>
      <c r="AO21" s="37" t="str">
        <f t="shared" si="7"/>
        <v/>
      </c>
      <c r="AP21" s="34" t="str" cm="1">
        <f t="array" ref="AP21">IFERROR(SUMPRODUCT(LARGE($C21:$AJ21,{1,2,3,4})), "")</f>
        <v/>
      </c>
      <c r="AQ21" s="34" t="str">
        <f t="shared" si="8"/>
        <v/>
      </c>
      <c r="AR21" s="34" t="str" cm="1">
        <f t="array" ref="AR21">IFERROR(SUMPRODUCT(LARGE($C21:$AJ21,{1,2,3,4,5,6,7})), "")</f>
        <v/>
      </c>
      <c r="AS21" s="34" t="str" cm="1">
        <f t="array" ref="AS21">IFERROR(SUMPRODUCT(LARGE($C21:$AJ21,{1,2,3,4,5,6,7,8})), "")</f>
        <v/>
      </c>
    </row>
    <row r="22" spans="1:45" ht="15" customHeight="1" x14ac:dyDescent="0.25">
      <c r="A22" s="51" t="str">
        <f t="shared" si="9"/>
        <v xml:space="preserve">MSU </v>
      </c>
      <c r="B22" s="4" t="s">
        <v>665</v>
      </c>
      <c r="C22" s="10"/>
      <c r="D22" s="10"/>
      <c r="E22" s="10"/>
      <c r="F22" s="10"/>
      <c r="G22" s="10"/>
      <c r="H22" s="41"/>
      <c r="I22" s="10"/>
      <c r="J22" s="10"/>
      <c r="K22" s="10"/>
      <c r="L22" s="10"/>
      <c r="M22" s="10"/>
      <c r="N22" s="10"/>
      <c r="O22" s="10"/>
      <c r="P22" s="10"/>
      <c r="Q22" s="10">
        <v>2</v>
      </c>
      <c r="R22" s="78">
        <v>2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40"/>
      <c r="AL22" s="41">
        <f t="shared" si="3"/>
        <v>4</v>
      </c>
      <c r="AM22" s="39">
        <f t="shared" si="4"/>
        <v>2</v>
      </c>
      <c r="AN22" s="48" cm="1">
        <f t="array" ref="AN22">IF($AM22&lt;=6,SUM($C22:$AJ22),SUMPRODUCT(LARGE($C22:$AJ22,{1,2,3,4,5,6})))</f>
        <v>4</v>
      </c>
      <c r="AO22" s="37" t="str">
        <f t="shared" si="7"/>
        <v/>
      </c>
      <c r="AP22" s="34" t="str" cm="1">
        <f t="array" ref="AP22">IFERROR(SUMPRODUCT(LARGE($C22:$AJ22,{1,2,3,4})), "")</f>
        <v/>
      </c>
      <c r="AQ22" s="34" t="str">
        <f t="shared" si="8"/>
        <v/>
      </c>
      <c r="AR22" s="34" t="str" cm="1">
        <f t="array" ref="AR22">IFERROR(SUMPRODUCT(LARGE($C22:$AJ22,{1,2,3,4,5,6,7})), "")</f>
        <v/>
      </c>
      <c r="AS22" s="34" t="str" cm="1">
        <f t="array" ref="AS22">IFERROR(SUMPRODUCT(LARGE($C22:$AJ22,{1,2,3,4,5,6,7,8})), "")</f>
        <v/>
      </c>
    </row>
    <row r="23" spans="1:45" ht="15" customHeight="1" x14ac:dyDescent="0.25">
      <c r="A23" s="51" t="str">
        <f t="shared" si="9"/>
        <v xml:space="preserve">MSU </v>
      </c>
      <c r="B23" s="4" t="s">
        <v>651</v>
      </c>
      <c r="C23" s="10"/>
      <c r="D23" s="10"/>
      <c r="E23" s="10">
        <v>4</v>
      </c>
      <c r="F23" s="10">
        <v>2</v>
      </c>
      <c r="G23" s="10"/>
      <c r="H23" s="41"/>
      <c r="I23" s="10"/>
      <c r="J23" s="10"/>
      <c r="K23" s="10"/>
      <c r="L23" s="10"/>
      <c r="M23" s="10"/>
      <c r="N23" s="10"/>
      <c r="O23" s="10"/>
      <c r="P23" s="10"/>
      <c r="Q23" s="10">
        <v>3</v>
      </c>
      <c r="R23" s="78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40"/>
      <c r="AL23" s="41">
        <f t="shared" si="3"/>
        <v>9</v>
      </c>
      <c r="AM23" s="39">
        <f t="shared" si="4"/>
        <v>3</v>
      </c>
      <c r="AN23" s="48" cm="1">
        <f t="array" ref="AN23">IF($AM23&lt;=6,SUM($C23:$AJ23),SUMPRODUCT(LARGE($C23:$AJ23,{1,2,3,4,5,6})))</f>
        <v>9</v>
      </c>
      <c r="AO23" s="37" t="str">
        <f t="shared" si="7"/>
        <v/>
      </c>
      <c r="AP23" s="34" t="str" cm="1">
        <f t="array" ref="AP23">IFERROR(SUMPRODUCT(LARGE($C23:$AJ23,{1,2,3,4})), "")</f>
        <v/>
      </c>
      <c r="AQ23" s="34" t="str">
        <f t="shared" si="8"/>
        <v/>
      </c>
      <c r="AR23" s="34" t="str" cm="1">
        <f t="array" ref="AR23">IFERROR(SUMPRODUCT(LARGE($C23:$AJ23,{1,2,3,4,5,6,7})), "")</f>
        <v/>
      </c>
      <c r="AS23" s="34" t="str" cm="1">
        <f t="array" ref="AS23">IFERROR(SUMPRODUCT(LARGE($C23:$AJ23,{1,2,3,4,5,6,7,8})), "")</f>
        <v/>
      </c>
    </row>
    <row r="24" spans="1:45" ht="15" customHeight="1" x14ac:dyDescent="0.25">
      <c r="A24" s="51" t="str">
        <f t="shared" si="9"/>
        <v xml:space="preserve">MTSU </v>
      </c>
      <c r="B24" s="4" t="s">
        <v>1506</v>
      </c>
      <c r="C24" s="10"/>
      <c r="D24" s="10"/>
      <c r="E24" s="10"/>
      <c r="F24" s="10"/>
      <c r="G24" s="10">
        <v>1</v>
      </c>
      <c r="H24" s="41"/>
      <c r="I24" s="10"/>
      <c r="J24" s="10"/>
      <c r="K24" s="10"/>
      <c r="L24" s="10"/>
      <c r="M24" s="10"/>
      <c r="N24" s="10"/>
      <c r="O24" s="10"/>
      <c r="P24" s="10"/>
      <c r="Q24" s="10"/>
      <c r="R24" s="78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40"/>
      <c r="AL24" s="41">
        <f t="shared" si="3"/>
        <v>1</v>
      </c>
      <c r="AM24" s="39">
        <f t="shared" si="4"/>
        <v>1</v>
      </c>
      <c r="AN24" s="48" cm="1">
        <f t="array" ref="AN24">IF($AM24&lt;=6,SUM($C24:$AJ24),SUMPRODUCT(LARGE($C24:$AJ24,{1,2,3,4,5,6})))</f>
        <v>1</v>
      </c>
      <c r="AO24" s="37" t="str">
        <f t="shared" si="7"/>
        <v/>
      </c>
      <c r="AP24" s="34" t="str" cm="1">
        <f t="array" ref="AP24">IFERROR(SUMPRODUCT(LARGE($C24:$AJ24,{1,2,3,4})), "")</f>
        <v/>
      </c>
      <c r="AQ24" s="34" t="str">
        <f t="shared" si="8"/>
        <v/>
      </c>
      <c r="AR24" s="34" t="str" cm="1">
        <f t="array" ref="AR24">IFERROR(SUMPRODUCT(LARGE($C24:$AJ24,{1,2,3,4,5,6,7})), "")</f>
        <v/>
      </c>
      <c r="AS24" s="34" t="str" cm="1">
        <f t="array" ref="AS24">IFERROR(SUMPRODUCT(LARGE($C24:$AJ24,{1,2,3,4,5,6,7,8})), "")</f>
        <v/>
      </c>
    </row>
    <row r="25" spans="1:45" ht="15" customHeight="1" x14ac:dyDescent="0.25">
      <c r="A25" s="51" t="str">
        <f t="shared" si="9"/>
        <v xml:space="preserve">MTSU </v>
      </c>
      <c r="B25" s="4" t="s">
        <v>1183</v>
      </c>
      <c r="C25" s="10"/>
      <c r="D25" s="10"/>
      <c r="E25" s="10"/>
      <c r="F25" s="10"/>
      <c r="G25" s="10">
        <v>5</v>
      </c>
      <c r="H25" s="41"/>
      <c r="I25" s="10"/>
      <c r="J25" s="10"/>
      <c r="K25" s="10"/>
      <c r="L25" s="10"/>
      <c r="M25" s="10"/>
      <c r="N25" s="10"/>
      <c r="O25" s="10"/>
      <c r="P25" s="10"/>
      <c r="Q25" s="10"/>
      <c r="R25" s="78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40"/>
      <c r="AL25" s="41">
        <f t="shared" si="3"/>
        <v>5</v>
      </c>
      <c r="AM25" s="39">
        <f t="shared" si="4"/>
        <v>1</v>
      </c>
      <c r="AN25" s="48" cm="1">
        <f t="array" ref="AN25">IF($AM25&lt;=6,SUM($C25:$AJ25),SUMPRODUCT(LARGE($C25:$AJ25,{1,2,3,4,5,6})))</f>
        <v>5</v>
      </c>
      <c r="AO25" s="37" t="str">
        <f t="shared" si="7"/>
        <v/>
      </c>
      <c r="AP25" s="34" t="str" cm="1">
        <f t="array" ref="AP25">IFERROR(SUMPRODUCT(LARGE($C25:$AJ25,{1,2,3,4})), "")</f>
        <v/>
      </c>
      <c r="AQ25" s="34" t="str">
        <f t="shared" si="8"/>
        <v/>
      </c>
      <c r="AR25" s="34" t="str" cm="1">
        <f t="array" ref="AR25">IFERROR(SUMPRODUCT(LARGE($C25:$AJ25,{1,2,3,4,5,6,7})), "")</f>
        <v/>
      </c>
      <c r="AS25" s="34" t="str" cm="1">
        <f t="array" ref="AS25">IFERROR(SUMPRODUCT(LARGE($C25:$AJ25,{1,2,3,4,5,6,7,8})), "")</f>
        <v/>
      </c>
    </row>
    <row r="26" spans="1:45" ht="15" customHeight="1" x14ac:dyDescent="0.25">
      <c r="A26" s="51" t="str">
        <f t="shared" si="9"/>
        <v xml:space="preserve">MTSU </v>
      </c>
      <c r="B26" s="4" t="s">
        <v>1184</v>
      </c>
      <c r="C26" s="10"/>
      <c r="D26" s="10"/>
      <c r="E26" s="10"/>
      <c r="F26" s="10"/>
      <c r="G26" s="10">
        <v>2</v>
      </c>
      <c r="H26" s="41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40"/>
      <c r="AL26" s="41">
        <f t="shared" si="3"/>
        <v>2</v>
      </c>
      <c r="AM26" s="39">
        <f t="shared" si="4"/>
        <v>1</v>
      </c>
      <c r="AN26" s="48" cm="1">
        <f t="array" ref="AN26">IF($AM26&lt;=6,SUM($C26:$AJ26),SUMPRODUCT(LARGE($C26:$AJ26,{1,2,3,4,5,6})))</f>
        <v>2</v>
      </c>
      <c r="AO26" s="37" t="str">
        <f t="shared" si="7"/>
        <v/>
      </c>
      <c r="AP26" s="34" t="str" cm="1">
        <f t="array" ref="AP26">IFERROR(SUMPRODUCT(LARGE($C26:$AJ26,{1,2,3,4})), "")</f>
        <v/>
      </c>
      <c r="AQ26" s="34" t="str">
        <f t="shared" si="8"/>
        <v/>
      </c>
      <c r="AR26" s="34" t="str" cm="1">
        <f t="array" ref="AR26">IFERROR(SUMPRODUCT(LARGE($C26:$AJ26,{1,2,3,4,5,6,7})), "")</f>
        <v/>
      </c>
      <c r="AS26" s="34" t="str" cm="1">
        <f t="array" ref="AS26">IFERROR(SUMPRODUCT(LARGE($C26:$AJ26,{1,2,3,4,5,6,7,8})), "")</f>
        <v/>
      </c>
    </row>
    <row r="27" spans="1:45" ht="15" customHeight="1" x14ac:dyDescent="0.25">
      <c r="A27" s="51" t="str">
        <f t="shared" si="9"/>
        <v xml:space="preserve">PC </v>
      </c>
      <c r="B27" s="4" t="s">
        <v>1759</v>
      </c>
      <c r="C27" s="10"/>
      <c r="D27" s="10"/>
      <c r="E27" s="10"/>
      <c r="F27" s="10"/>
      <c r="G27" s="10"/>
      <c r="H27" s="41"/>
      <c r="I27" s="10"/>
      <c r="J27" s="10"/>
      <c r="K27" s="10"/>
      <c r="L27" s="10">
        <v>3</v>
      </c>
      <c r="M27" s="10"/>
      <c r="N27" s="10"/>
      <c r="O27" s="10"/>
      <c r="P27" s="10"/>
      <c r="Q27" s="10"/>
      <c r="R27" s="78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40"/>
      <c r="AL27" s="41">
        <f t="shared" si="3"/>
        <v>3</v>
      </c>
      <c r="AM27" s="39">
        <f t="shared" si="4"/>
        <v>1</v>
      </c>
      <c r="AN27" s="48" cm="1">
        <f t="array" ref="AN27">IF($AM27&lt;=6,SUM($C27:$AJ27),SUMPRODUCT(LARGE($C27:$AJ27,{1,2,3,4,5,6})))</f>
        <v>3</v>
      </c>
      <c r="AO27" s="37" t="str">
        <f t="shared" si="7"/>
        <v/>
      </c>
      <c r="AP27" s="34" t="str" cm="1">
        <f t="array" ref="AP27">IFERROR(SUMPRODUCT(LARGE($C27:$AJ27,{1,2,3,4})), "")</f>
        <v/>
      </c>
      <c r="AQ27" s="34" t="str">
        <f t="shared" si="8"/>
        <v/>
      </c>
      <c r="AR27" s="34" t="str" cm="1">
        <f t="array" ref="AR27">IFERROR(SUMPRODUCT(LARGE($C27:$AJ27,{1,2,3,4,5,6,7})), "")</f>
        <v/>
      </c>
      <c r="AS27" s="34" t="str" cm="1">
        <f t="array" ref="AS27">IFERROR(SUMPRODUCT(LARGE($C27:$AJ27,{1,2,3,4,5,6,7,8})), "")</f>
        <v/>
      </c>
    </row>
    <row r="28" spans="1:45" ht="15" customHeight="1" x14ac:dyDescent="0.25">
      <c r="A28" s="51" t="str">
        <f t="shared" si="9"/>
        <v xml:space="preserve">PLNU </v>
      </c>
      <c r="B28" s="4" t="s">
        <v>1762</v>
      </c>
      <c r="C28" s="10"/>
      <c r="D28" s="10"/>
      <c r="E28" s="10"/>
      <c r="F28" s="10"/>
      <c r="G28" s="10"/>
      <c r="H28" s="41"/>
      <c r="I28" s="10"/>
      <c r="J28" s="10"/>
      <c r="K28" s="10"/>
      <c r="L28" s="10"/>
      <c r="M28" s="10">
        <v>5</v>
      </c>
      <c r="N28" s="10"/>
      <c r="O28" s="10"/>
      <c r="P28" s="10"/>
      <c r="Q28" s="10"/>
      <c r="R28" s="78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40"/>
      <c r="AL28" s="41">
        <f t="shared" si="3"/>
        <v>5</v>
      </c>
      <c r="AM28" s="39">
        <f t="shared" si="4"/>
        <v>1</v>
      </c>
      <c r="AN28" s="48" cm="1">
        <f t="array" ref="AN28">IF($AM28&lt;=6,SUM($C28:$AJ28),SUMPRODUCT(LARGE($C28:$AJ28,{1,2,3,4,5,6})))</f>
        <v>5</v>
      </c>
      <c r="AO28" s="37" t="str">
        <f t="shared" si="7"/>
        <v/>
      </c>
      <c r="AP28" s="34" t="str" cm="1">
        <f t="array" ref="AP28">IFERROR(SUMPRODUCT(LARGE($C28:$AJ28,{1,2,3,4})), "")</f>
        <v/>
      </c>
      <c r="AQ28" s="34" t="str">
        <f t="shared" si="8"/>
        <v/>
      </c>
      <c r="AR28" s="34" t="str" cm="1">
        <f t="array" ref="AR28">IFERROR(SUMPRODUCT(LARGE($C28:$AJ28,{1,2,3,4,5,6,7})), "")</f>
        <v/>
      </c>
      <c r="AS28" s="34" t="str" cm="1">
        <f t="array" ref="AS28">IFERROR(SUMPRODUCT(LARGE($C28:$AJ28,{1,2,3,4,5,6,7,8})), "")</f>
        <v/>
      </c>
    </row>
    <row r="29" spans="1:45" ht="15" customHeight="1" x14ac:dyDescent="0.25">
      <c r="A29" s="51" t="str">
        <f t="shared" si="9"/>
        <v xml:space="preserve">PLNU </v>
      </c>
      <c r="B29" s="4" t="s">
        <v>1761</v>
      </c>
      <c r="C29" s="10"/>
      <c r="D29" s="10"/>
      <c r="E29" s="10"/>
      <c r="F29" s="10"/>
      <c r="G29" s="10"/>
      <c r="H29" s="41"/>
      <c r="I29" s="10"/>
      <c r="J29" s="10"/>
      <c r="K29" s="10"/>
      <c r="L29" s="10"/>
      <c r="M29" s="10">
        <v>1</v>
      </c>
      <c r="N29" s="10"/>
      <c r="O29" s="10"/>
      <c r="P29" s="10"/>
      <c r="Q29" s="10"/>
      <c r="R29" s="78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40"/>
      <c r="AL29" s="41">
        <f t="shared" si="3"/>
        <v>1</v>
      </c>
      <c r="AM29" s="39">
        <f t="shared" si="4"/>
        <v>1</v>
      </c>
      <c r="AN29" s="48" cm="1">
        <f t="array" ref="AN29">IF($AM29&lt;=6,SUM($C29:$AJ29),SUMPRODUCT(LARGE($C29:$AJ29,{1,2,3,4,5,6})))</f>
        <v>1</v>
      </c>
      <c r="AO29" s="37" t="str">
        <f t="shared" si="7"/>
        <v/>
      </c>
      <c r="AP29" s="34" t="str" cm="1">
        <f t="array" ref="AP29">IFERROR(SUMPRODUCT(LARGE($C29:$AJ29,{1,2,3,4})), "")</f>
        <v/>
      </c>
      <c r="AQ29" s="34" t="str">
        <f t="shared" si="8"/>
        <v/>
      </c>
      <c r="AR29" s="34" t="str" cm="1">
        <f t="array" ref="AR29">IFERROR(SUMPRODUCT(LARGE($C29:$AJ29,{1,2,3,4,5,6,7})), "")</f>
        <v/>
      </c>
      <c r="AS29" s="34" t="str" cm="1">
        <f t="array" ref="AS29">IFERROR(SUMPRODUCT(LARGE($C29:$AJ29,{1,2,3,4,5,6,7,8})), "")</f>
        <v/>
      </c>
    </row>
    <row r="30" spans="1:45" ht="15" customHeight="1" x14ac:dyDescent="0.25">
      <c r="A30" s="51" t="str">
        <f t="shared" si="9"/>
        <v xml:space="preserve">PLNU </v>
      </c>
      <c r="B30" s="4" t="s">
        <v>2081</v>
      </c>
      <c r="C30" s="10"/>
      <c r="D30" s="10"/>
      <c r="E30" s="10"/>
      <c r="F30" s="10"/>
      <c r="G30" s="10"/>
      <c r="H30" s="41"/>
      <c r="I30" s="10"/>
      <c r="J30" s="10"/>
      <c r="K30" s="10"/>
      <c r="L30" s="10"/>
      <c r="M30" s="10">
        <v>4</v>
      </c>
      <c r="N30" s="10"/>
      <c r="O30" s="10"/>
      <c r="P30" s="10"/>
      <c r="Q30" s="10"/>
      <c r="R30" s="78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40"/>
      <c r="AL30" s="41">
        <f t="shared" si="3"/>
        <v>4</v>
      </c>
      <c r="AM30" s="39">
        <f t="shared" si="4"/>
        <v>1</v>
      </c>
      <c r="AN30" s="48" cm="1">
        <f t="array" ref="AN30">IF($AM30&lt;=6,SUM($C30:$AJ30),SUMPRODUCT(LARGE($C30:$AJ30,{1,2,3,4,5,6})))</f>
        <v>4</v>
      </c>
      <c r="AO30" s="37" t="str">
        <f t="shared" si="7"/>
        <v/>
      </c>
      <c r="AP30" s="34" t="str" cm="1">
        <f t="array" ref="AP30">IFERROR(SUMPRODUCT(LARGE($C30:$AJ30,{1,2,3,4})), "")</f>
        <v/>
      </c>
      <c r="AQ30" s="34" t="str">
        <f t="shared" si="8"/>
        <v/>
      </c>
      <c r="AR30" s="34" t="str" cm="1">
        <f t="array" ref="AR30">IFERROR(SUMPRODUCT(LARGE($C30:$AJ30,{1,2,3,4,5,6,7})), "")</f>
        <v/>
      </c>
      <c r="AS30" s="34" t="str" cm="1">
        <f t="array" ref="AS30">IFERROR(SUMPRODUCT(LARGE($C30:$AJ30,{1,2,3,4,5,6,7,8})), "")</f>
        <v/>
      </c>
    </row>
    <row r="31" spans="1:45" ht="15" customHeight="1" x14ac:dyDescent="0.25">
      <c r="A31" s="51" t="str">
        <f t="shared" si="9"/>
        <v xml:space="preserve">PLNU </v>
      </c>
      <c r="B31" s="4" t="s">
        <v>2082</v>
      </c>
      <c r="C31" s="10"/>
      <c r="D31" s="10"/>
      <c r="E31" s="10"/>
      <c r="F31" s="10"/>
      <c r="G31" s="10"/>
      <c r="H31" s="41"/>
      <c r="I31" s="10"/>
      <c r="J31" s="10"/>
      <c r="K31" s="10"/>
      <c r="L31" s="10"/>
      <c r="M31" s="10">
        <v>3</v>
      </c>
      <c r="N31" s="10"/>
      <c r="O31" s="10"/>
      <c r="P31" s="10"/>
      <c r="Q31" s="10"/>
      <c r="R31" s="78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40"/>
      <c r="AL31" s="41">
        <f t="shared" si="3"/>
        <v>3</v>
      </c>
      <c r="AM31" s="39">
        <f t="shared" si="4"/>
        <v>1</v>
      </c>
      <c r="AN31" s="48" cm="1">
        <f t="array" ref="AN31">IF($AM31&lt;=6,SUM($C31:$AJ31),SUMPRODUCT(LARGE($C31:$AJ31,{1,2,3,4,5,6})))</f>
        <v>3</v>
      </c>
      <c r="AO31" s="37" t="str">
        <f t="shared" si="7"/>
        <v/>
      </c>
      <c r="AP31" s="34" t="str" cm="1">
        <f t="array" ref="AP31">IFERROR(SUMPRODUCT(LARGE($C31:$AJ31,{1,2,3,4})), "")</f>
        <v/>
      </c>
      <c r="AQ31" s="34" t="str">
        <f t="shared" si="8"/>
        <v/>
      </c>
      <c r="AR31" s="34" t="str" cm="1">
        <f t="array" ref="AR31">IFERROR(SUMPRODUCT(LARGE($C31:$AJ31,{1,2,3,4,5,6,7})), "")</f>
        <v/>
      </c>
      <c r="AS31" s="34" t="str" cm="1">
        <f t="array" ref="AS31">IFERROR(SUMPRODUCT(LARGE($C31:$AJ31,{1,2,3,4,5,6,7,8})), "")</f>
        <v/>
      </c>
    </row>
    <row r="32" spans="1:45" ht="15" customHeight="1" x14ac:dyDescent="0.25">
      <c r="A32" s="51" t="str">
        <f t="shared" si="9"/>
        <v xml:space="preserve">PLNU </v>
      </c>
      <c r="B32" s="4" t="s">
        <v>1760</v>
      </c>
      <c r="C32" s="10"/>
      <c r="D32" s="10"/>
      <c r="E32" s="10"/>
      <c r="F32" s="10"/>
      <c r="G32" s="10"/>
      <c r="H32" s="41"/>
      <c r="I32" s="10"/>
      <c r="J32" s="10"/>
      <c r="K32" s="10">
        <v>5</v>
      </c>
      <c r="L32" s="10"/>
      <c r="M32" s="10"/>
      <c r="N32" s="10"/>
      <c r="O32" s="10"/>
      <c r="P32" s="10"/>
      <c r="Q32" s="10"/>
      <c r="R32" s="78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40"/>
      <c r="AL32" s="41">
        <f t="shared" si="3"/>
        <v>5</v>
      </c>
      <c r="AM32" s="39">
        <f t="shared" si="4"/>
        <v>1</v>
      </c>
      <c r="AN32" s="48" cm="1">
        <f t="array" ref="AN32">IF($AM32&lt;=6,SUM($C32:$AJ32),SUMPRODUCT(LARGE($C32:$AJ32,{1,2,3,4,5,6})))</f>
        <v>5</v>
      </c>
      <c r="AO32" s="37" t="str">
        <f t="shared" si="7"/>
        <v/>
      </c>
      <c r="AP32" s="34" t="str" cm="1">
        <f t="array" ref="AP32">IFERROR(SUMPRODUCT(LARGE($C32:$AJ32,{1,2,3,4})), "")</f>
        <v/>
      </c>
      <c r="AQ32" s="34" t="str">
        <f t="shared" si="8"/>
        <v/>
      </c>
      <c r="AR32" s="34" t="str" cm="1">
        <f t="array" ref="AR32">IFERROR(SUMPRODUCT(LARGE($C32:$AJ32,{1,2,3,4,5,6,7})), "")</f>
        <v/>
      </c>
      <c r="AS32" s="34" t="str" cm="1">
        <f t="array" ref="AS32">IFERROR(SUMPRODUCT(LARGE($C32:$AJ32,{1,2,3,4,5,6,7,8})), "")</f>
        <v/>
      </c>
    </row>
    <row r="33" spans="1:45" ht="15" customHeight="1" x14ac:dyDescent="0.25">
      <c r="A33" s="51" t="str">
        <f t="shared" si="9"/>
        <v xml:space="preserve">UA </v>
      </c>
      <c r="B33" s="4" t="s">
        <v>753</v>
      </c>
      <c r="C33" s="10"/>
      <c r="D33" s="10"/>
      <c r="E33" s="10"/>
      <c r="F33" s="10"/>
      <c r="G33" s="10"/>
      <c r="H33" s="41">
        <v>4</v>
      </c>
      <c r="I33" s="10"/>
      <c r="J33" s="10"/>
      <c r="K33" s="10"/>
      <c r="L33" s="10"/>
      <c r="M33" s="10"/>
      <c r="N33" s="10"/>
      <c r="O33" s="10"/>
      <c r="P33" s="10">
        <v>5</v>
      </c>
      <c r="Q33" s="10"/>
      <c r="R33" s="78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40"/>
      <c r="AL33" s="41">
        <f t="shared" si="3"/>
        <v>9</v>
      </c>
      <c r="AM33" s="39">
        <f t="shared" si="4"/>
        <v>2</v>
      </c>
      <c r="AN33" s="48" cm="1">
        <f t="array" ref="AN33">IF($AM33&lt;=6,SUM($C33:$AJ33),SUMPRODUCT(LARGE($C33:$AJ33,{1,2,3,4,5,6})))</f>
        <v>9</v>
      </c>
      <c r="AO33" s="37" t="str">
        <f t="shared" si="7"/>
        <v/>
      </c>
      <c r="AP33" s="34" t="str" cm="1">
        <f t="array" ref="AP33">IFERROR(SUMPRODUCT(LARGE($C33:$AJ33,{1,2,3,4})), "")</f>
        <v/>
      </c>
      <c r="AQ33" s="34" t="str">
        <f t="shared" si="8"/>
        <v/>
      </c>
      <c r="AR33" s="34" t="str" cm="1">
        <f t="array" ref="AR33">IFERROR(SUMPRODUCT(LARGE($C33:$AJ33,{1,2,3,4,5,6,7})), "")</f>
        <v/>
      </c>
      <c r="AS33" s="34" t="str" cm="1">
        <f t="array" ref="AS33">IFERROR(SUMPRODUCT(LARGE($C33:$AJ33,{1,2,3,4,5,6,7,8})), "")</f>
        <v/>
      </c>
    </row>
    <row r="34" spans="1:45" ht="15" customHeight="1" x14ac:dyDescent="0.25">
      <c r="A34" s="51" t="str">
        <f t="shared" si="9"/>
        <v xml:space="preserve">UA </v>
      </c>
      <c r="B34" s="4" t="s">
        <v>752</v>
      </c>
      <c r="C34" s="10"/>
      <c r="D34" s="10"/>
      <c r="E34" s="10"/>
      <c r="F34" s="10"/>
      <c r="G34" s="10"/>
      <c r="H34" s="41">
        <v>1</v>
      </c>
      <c r="I34" s="10"/>
      <c r="J34" s="10"/>
      <c r="K34" s="10"/>
      <c r="L34" s="10"/>
      <c r="M34" s="10"/>
      <c r="N34" s="10"/>
      <c r="O34" s="10"/>
      <c r="P34" s="10">
        <v>3</v>
      </c>
      <c r="Q34" s="10"/>
      <c r="R34" s="78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40"/>
      <c r="AL34" s="41">
        <f t="shared" si="3"/>
        <v>4</v>
      </c>
      <c r="AM34" s="39">
        <f t="shared" si="4"/>
        <v>2</v>
      </c>
      <c r="AN34" s="48" cm="1">
        <f t="array" ref="AN34">IF($AM34&lt;=6,SUM($C34:$AJ34),SUMPRODUCT(LARGE($C34:$AJ34,{1,2,3,4,5,6})))</f>
        <v>4</v>
      </c>
      <c r="AO34" s="37" t="str">
        <f t="shared" si="7"/>
        <v/>
      </c>
      <c r="AP34" s="34" t="str" cm="1">
        <f t="array" ref="AP34">IFERROR(SUMPRODUCT(LARGE($C34:$AJ34,{1,2,3,4})), "")</f>
        <v/>
      </c>
      <c r="AQ34" s="34" t="str">
        <f t="shared" si="8"/>
        <v/>
      </c>
      <c r="AR34" s="34" t="str" cm="1">
        <f t="array" ref="AR34">IFERROR(SUMPRODUCT(LARGE($C34:$AJ34,{1,2,3,4,5,6,7})), "")</f>
        <v/>
      </c>
      <c r="AS34" s="34" t="str" cm="1">
        <f t="array" ref="AS34">IFERROR(SUMPRODUCT(LARGE($C34:$AJ34,{1,2,3,4,5,6,7,8})), "")</f>
        <v/>
      </c>
    </row>
    <row r="35" spans="1:45" ht="15" customHeight="1" x14ac:dyDescent="0.25">
      <c r="A35" s="51" t="str">
        <f t="shared" si="9"/>
        <v xml:space="preserve">UA </v>
      </c>
      <c r="B35" s="4" t="s">
        <v>1543</v>
      </c>
      <c r="C35" s="10"/>
      <c r="D35" s="10"/>
      <c r="E35" s="10"/>
      <c r="F35" s="10"/>
      <c r="G35" s="10"/>
      <c r="H35" s="41">
        <v>5</v>
      </c>
      <c r="I35" s="10"/>
      <c r="J35" s="10"/>
      <c r="K35" s="10"/>
      <c r="L35" s="10"/>
      <c r="M35" s="10"/>
      <c r="N35" s="10"/>
      <c r="O35" s="10"/>
      <c r="P35" s="10">
        <v>4</v>
      </c>
      <c r="Q35" s="10"/>
      <c r="R35" s="78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40"/>
      <c r="AL35" s="41">
        <f t="shared" si="3"/>
        <v>9</v>
      </c>
      <c r="AM35" s="39">
        <f t="shared" si="4"/>
        <v>2</v>
      </c>
      <c r="AN35" s="48" cm="1">
        <f t="array" ref="AN35">IF($AM35&lt;=6,SUM($C35:$AJ35),SUMPRODUCT(LARGE($C35:$AJ35,{1,2,3,4,5,6})))</f>
        <v>9</v>
      </c>
      <c r="AO35" s="37" t="str">
        <f t="shared" si="7"/>
        <v/>
      </c>
      <c r="AP35" s="34" t="str" cm="1">
        <f t="array" ref="AP35">IFERROR(SUMPRODUCT(LARGE($C35:$AJ35,{1,2,3,4})), "")</f>
        <v/>
      </c>
      <c r="AQ35" s="34" t="str">
        <f t="shared" si="8"/>
        <v/>
      </c>
      <c r="AR35" s="34" t="str" cm="1">
        <f t="array" ref="AR35">IFERROR(SUMPRODUCT(LARGE($C35:$AJ35,{1,2,3,4,5,6,7})), "")</f>
        <v/>
      </c>
      <c r="AS35" s="34" t="str" cm="1">
        <f t="array" ref="AS35">IFERROR(SUMPRODUCT(LARGE($C35:$AJ35,{1,2,3,4,5,6,7,8})), "")</f>
        <v/>
      </c>
    </row>
    <row r="36" spans="1:45" ht="15" customHeight="1" x14ac:dyDescent="0.25">
      <c r="A36" s="51" t="str">
        <f t="shared" si="9"/>
        <v xml:space="preserve">UCM </v>
      </c>
      <c r="B36" s="4" t="s">
        <v>806</v>
      </c>
      <c r="C36" s="10"/>
      <c r="D36" s="26"/>
      <c r="E36" s="26"/>
      <c r="F36" s="26"/>
      <c r="G36" s="26"/>
      <c r="H36" s="38"/>
      <c r="I36" s="10"/>
      <c r="J36" s="10">
        <v>4</v>
      </c>
      <c r="K36" s="26"/>
      <c r="L36" s="26"/>
      <c r="M36" s="26"/>
      <c r="N36" s="26"/>
      <c r="O36" s="26"/>
      <c r="P36" s="26"/>
      <c r="Q36" s="26"/>
      <c r="R36" s="82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30"/>
      <c r="AD36" s="30"/>
      <c r="AE36" s="30"/>
      <c r="AF36" s="30"/>
      <c r="AG36" s="30"/>
      <c r="AH36" s="30"/>
      <c r="AI36" s="30"/>
      <c r="AJ36" s="26"/>
      <c r="AK36" s="40"/>
      <c r="AL36" s="41">
        <f t="shared" si="3"/>
        <v>4</v>
      </c>
      <c r="AM36" s="39">
        <f t="shared" si="4"/>
        <v>1</v>
      </c>
      <c r="AN36" s="48" cm="1">
        <f t="array" ref="AN36">IF($AM36&lt;=6,SUM($C36:$AJ36),SUMPRODUCT(LARGE($C36:$AJ36,{1,2,3,4,5,6})))</f>
        <v>4</v>
      </c>
      <c r="AO36" s="37" t="str">
        <f t="shared" si="7"/>
        <v/>
      </c>
      <c r="AP36" s="34" t="str" cm="1">
        <f t="array" ref="AP36">IFERROR(SUMPRODUCT(LARGE($C36:$AJ36,{1,2,3,4})), "")</f>
        <v/>
      </c>
      <c r="AQ36" s="34" t="str">
        <f t="shared" si="8"/>
        <v/>
      </c>
      <c r="AR36" s="34" t="str" cm="1">
        <f t="array" ref="AR36">IFERROR(SUMPRODUCT(LARGE($C36:$AJ36,{1,2,3,4,5,6,7})), "")</f>
        <v/>
      </c>
      <c r="AS36" s="34" t="str" cm="1">
        <f t="array" ref="AS36">IFERROR(SUMPRODUCT(LARGE($C36:$AJ36,{1,2,3,4,5,6,7,8})), "")</f>
        <v/>
      </c>
    </row>
    <row r="37" spans="1:45" ht="15" customHeight="1" x14ac:dyDescent="0.25">
      <c r="A37" s="51" t="str">
        <f t="shared" si="9"/>
        <v xml:space="preserve">UCM </v>
      </c>
      <c r="B37" s="4" t="s">
        <v>807</v>
      </c>
      <c r="C37" s="10"/>
      <c r="D37" s="10"/>
      <c r="E37" s="10"/>
      <c r="F37" s="10"/>
      <c r="G37" s="10"/>
      <c r="H37" s="41"/>
      <c r="I37" s="10"/>
      <c r="J37" s="10">
        <v>5</v>
      </c>
      <c r="K37" s="10"/>
      <c r="L37" s="10"/>
      <c r="M37" s="10"/>
      <c r="N37" s="10"/>
      <c r="O37" s="10"/>
      <c r="P37" s="10"/>
      <c r="Q37" s="10"/>
      <c r="R37" s="78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40"/>
      <c r="AL37" s="41">
        <f t="shared" si="3"/>
        <v>5</v>
      </c>
      <c r="AM37" s="39">
        <f t="shared" si="4"/>
        <v>1</v>
      </c>
      <c r="AN37" s="48" cm="1">
        <f t="array" ref="AN37">IF($AM37&lt;=6,SUM($C37:$AJ37),SUMPRODUCT(LARGE($C37:$AJ37,{1,2,3,4,5,6})))</f>
        <v>5</v>
      </c>
      <c r="AO37" s="37" t="str">
        <f t="shared" si="7"/>
        <v/>
      </c>
      <c r="AP37" s="34" t="str" cm="1">
        <f t="array" ref="AP37">IFERROR(SUMPRODUCT(LARGE($C37:$AJ37,{1,2,3,4})), "")</f>
        <v/>
      </c>
      <c r="AQ37" s="34" t="str">
        <f t="shared" si="8"/>
        <v/>
      </c>
      <c r="AR37" s="34" t="str" cm="1">
        <f t="array" ref="AR37">IFERROR(SUMPRODUCT(LARGE($C37:$AJ37,{1,2,3,4,5,6,7})), "")</f>
        <v/>
      </c>
      <c r="AS37" s="34" t="str" cm="1">
        <f t="array" ref="AS37">IFERROR(SUMPRODUCT(LARGE($C37:$AJ37,{1,2,3,4,5,6,7,8})), "")</f>
        <v/>
      </c>
    </row>
    <row r="38" spans="1:45" ht="15" customHeight="1" x14ac:dyDescent="0.25">
      <c r="A38" s="51" t="str">
        <f t="shared" si="9"/>
        <v xml:space="preserve">UCM </v>
      </c>
      <c r="B38" s="4" t="s">
        <v>804</v>
      </c>
      <c r="C38" s="10"/>
      <c r="D38" s="10"/>
      <c r="E38" s="10"/>
      <c r="F38" s="10"/>
      <c r="G38" s="10"/>
      <c r="H38" s="41"/>
      <c r="I38" s="10"/>
      <c r="J38" s="10">
        <v>3</v>
      </c>
      <c r="K38" s="10"/>
      <c r="L38" s="10"/>
      <c r="M38" s="10"/>
      <c r="N38" s="10"/>
      <c r="O38" s="10"/>
      <c r="P38" s="10"/>
      <c r="Q38" s="10"/>
      <c r="R38" s="78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40"/>
      <c r="AL38" s="41">
        <f t="shared" si="3"/>
        <v>3</v>
      </c>
      <c r="AM38" s="39">
        <f t="shared" si="4"/>
        <v>1</v>
      </c>
      <c r="AN38" s="48" cm="1">
        <f t="array" ref="AN38">IF($AM38&lt;=6,SUM($C38:$AJ38),SUMPRODUCT(LARGE($C38:$AJ38,{1,2,3,4,5,6})))</f>
        <v>3</v>
      </c>
      <c r="AO38" s="37" t="str">
        <f t="shared" si="7"/>
        <v/>
      </c>
      <c r="AP38" s="34" t="str" cm="1">
        <f t="array" ref="AP38">IFERROR(SUMPRODUCT(LARGE($C38:$AJ38,{1,2,3,4})), "")</f>
        <v/>
      </c>
      <c r="AQ38" s="34" t="str">
        <f t="shared" si="8"/>
        <v/>
      </c>
      <c r="AR38" s="34" t="str" cm="1">
        <f t="array" ref="AR38">IFERROR(SUMPRODUCT(LARGE($C38:$AJ38,{1,2,3,4,5,6,7})), "")</f>
        <v/>
      </c>
      <c r="AS38" s="34" t="str" cm="1">
        <f t="array" ref="AS38">IFERROR(SUMPRODUCT(LARGE($C38:$AJ38,{1,2,3,4,5,6,7,8})), "")</f>
        <v/>
      </c>
    </row>
    <row r="39" spans="1:45" ht="15" customHeight="1" x14ac:dyDescent="0.25">
      <c r="A39" s="51" t="str">
        <f t="shared" si="9"/>
        <v xml:space="preserve">UCM </v>
      </c>
      <c r="B39" s="4" t="s">
        <v>781</v>
      </c>
      <c r="C39" s="10"/>
      <c r="D39" s="10"/>
      <c r="E39" s="10"/>
      <c r="F39" s="10"/>
      <c r="G39" s="10"/>
      <c r="H39" s="41"/>
      <c r="I39" s="10"/>
      <c r="J39" s="10">
        <v>1</v>
      </c>
      <c r="K39" s="10"/>
      <c r="L39" s="10"/>
      <c r="M39" s="10"/>
      <c r="N39" s="10"/>
      <c r="O39" s="10"/>
      <c r="P39" s="10"/>
      <c r="Q39" s="10"/>
      <c r="R39" s="78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40"/>
      <c r="AL39" s="41">
        <f t="shared" si="3"/>
        <v>1</v>
      </c>
      <c r="AM39" s="39">
        <f t="shared" si="4"/>
        <v>1</v>
      </c>
      <c r="AN39" s="48" cm="1">
        <f t="array" ref="AN39">IF($AM39&lt;=6,SUM($C39:$AJ39),SUMPRODUCT(LARGE($C39:$AJ39,{1,2,3,4,5,6})))</f>
        <v>1</v>
      </c>
      <c r="AO39" s="37" t="str">
        <f t="shared" ref="AO39:AO55" si="10">IF(AND($AL39&gt;=7,AN39=AN40),"Manual Calc Needed","")</f>
        <v/>
      </c>
      <c r="AP39" s="34" t="str" cm="1">
        <f t="array" ref="AP39">IFERROR(SUMPRODUCT(LARGE($C39:$AJ39,{1,2,3,4})), "")</f>
        <v/>
      </c>
      <c r="AQ39" s="34" t="str">
        <f t="shared" ref="AQ39:AQ55" si="11">IF($AP39&lt;&gt;"","Manual Calc","")</f>
        <v/>
      </c>
      <c r="AR39" s="34" t="str" cm="1">
        <f t="array" ref="AR39">IFERROR(SUMPRODUCT(LARGE($C39:$AJ39,{1,2,3,4,5,6,7})), "")</f>
        <v/>
      </c>
      <c r="AS39" s="34" t="str" cm="1">
        <f t="array" ref="AS39">IFERROR(SUMPRODUCT(LARGE($C39:$AJ39,{1,2,3,4,5,6,7,8})), "")</f>
        <v/>
      </c>
    </row>
    <row r="40" spans="1:45" ht="15" customHeight="1" x14ac:dyDescent="0.25">
      <c r="A40" s="51" t="str">
        <f t="shared" si="9"/>
        <v xml:space="preserve">UCM </v>
      </c>
      <c r="B40" s="4" t="s">
        <v>808</v>
      </c>
      <c r="C40" s="10"/>
      <c r="D40" s="10"/>
      <c r="E40" s="10"/>
      <c r="F40" s="10"/>
      <c r="G40" s="10"/>
      <c r="H40" s="41"/>
      <c r="I40" s="10"/>
      <c r="J40" s="10">
        <v>2</v>
      </c>
      <c r="K40" s="10"/>
      <c r="L40" s="10"/>
      <c r="M40" s="10"/>
      <c r="N40" s="10"/>
      <c r="O40" s="10"/>
      <c r="P40" s="10"/>
      <c r="Q40" s="10"/>
      <c r="R40" s="78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40"/>
      <c r="AL40" s="41">
        <f t="shared" si="3"/>
        <v>2</v>
      </c>
      <c r="AM40" s="39">
        <f t="shared" si="4"/>
        <v>1</v>
      </c>
      <c r="AN40" s="48" cm="1">
        <f t="array" ref="AN40">IF($AM40&lt;=6,SUM($C40:$AJ40),SUMPRODUCT(LARGE($C40:$AJ40,{1,2,3,4,5,6})))</f>
        <v>2</v>
      </c>
      <c r="AO40" s="37" t="str">
        <f t="shared" si="10"/>
        <v/>
      </c>
      <c r="AP40" s="34" t="str" cm="1">
        <f t="array" ref="AP40">IFERROR(SUMPRODUCT(LARGE($C40:$AJ40,{1,2,3,4})), "")</f>
        <v/>
      </c>
      <c r="AQ40" s="34" t="str">
        <f t="shared" si="11"/>
        <v/>
      </c>
      <c r="AR40" s="34" t="str" cm="1">
        <f t="array" ref="AR40">IFERROR(SUMPRODUCT(LARGE($C40:$AJ40,{1,2,3,4,5,6,7})), "")</f>
        <v/>
      </c>
      <c r="AS40" s="34" t="str" cm="1">
        <f t="array" ref="AS40">IFERROR(SUMPRODUCT(LARGE($C40:$AJ40,{1,2,3,4,5,6,7,8})), "")</f>
        <v/>
      </c>
    </row>
    <row r="41" spans="1:45" ht="15" customHeight="1" x14ac:dyDescent="0.25">
      <c r="A41" s="51" t="str">
        <f t="shared" si="9"/>
        <v xml:space="preserve">UCSD </v>
      </c>
      <c r="B41" s="4" t="s">
        <v>1805</v>
      </c>
      <c r="C41" s="10"/>
      <c r="D41" s="10"/>
      <c r="E41" s="10"/>
      <c r="F41" s="10"/>
      <c r="G41" s="10"/>
      <c r="H41" s="41"/>
      <c r="I41" s="10"/>
      <c r="J41" s="10"/>
      <c r="K41" s="10"/>
      <c r="L41" s="10">
        <v>2</v>
      </c>
      <c r="M41" s="10">
        <v>2</v>
      </c>
      <c r="N41" s="10"/>
      <c r="O41" s="10"/>
      <c r="P41" s="10"/>
      <c r="Q41" s="10"/>
      <c r="R41" s="78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40"/>
      <c r="AL41" s="41">
        <f t="shared" si="3"/>
        <v>4</v>
      </c>
      <c r="AM41" s="39">
        <f t="shared" si="4"/>
        <v>2</v>
      </c>
      <c r="AN41" s="48" cm="1">
        <f t="array" ref="AN41">IF($AM41&lt;=6,SUM($C41:$AJ41),SUMPRODUCT(LARGE($C41:$AJ41,{1,2,3,4,5,6})))</f>
        <v>4</v>
      </c>
      <c r="AO41" s="37" t="str">
        <f t="shared" si="10"/>
        <v/>
      </c>
      <c r="AP41" s="34" t="str" cm="1">
        <f t="array" ref="AP41">IFERROR(SUMPRODUCT(LARGE($C41:$AJ41,{1,2,3,4})), "")</f>
        <v/>
      </c>
      <c r="AQ41" s="34" t="str">
        <f t="shared" si="11"/>
        <v/>
      </c>
      <c r="AR41" s="34" t="str" cm="1">
        <f t="array" ref="AR41">IFERROR(SUMPRODUCT(LARGE($C41:$AJ41,{1,2,3,4,5,6,7})), "")</f>
        <v/>
      </c>
      <c r="AS41" s="34" t="str" cm="1">
        <f t="array" ref="AS41">IFERROR(SUMPRODUCT(LARGE($C41:$AJ41,{1,2,3,4,5,6,7,8})), "")</f>
        <v/>
      </c>
    </row>
    <row r="42" spans="1:45" ht="15" customHeight="1" x14ac:dyDescent="0.25">
      <c r="A42" s="51" t="str">
        <f t="shared" si="9"/>
        <v xml:space="preserve">UCSD </v>
      </c>
      <c r="B42" s="4" t="s">
        <v>1804</v>
      </c>
      <c r="C42" s="10"/>
      <c r="D42" s="10"/>
      <c r="E42" s="10"/>
      <c r="F42" s="10"/>
      <c r="G42" s="10"/>
      <c r="H42" s="41"/>
      <c r="I42" s="10"/>
      <c r="J42" s="10"/>
      <c r="K42" s="10"/>
      <c r="L42" s="10">
        <v>5</v>
      </c>
      <c r="M42" s="10"/>
      <c r="N42" s="10"/>
      <c r="O42" s="10"/>
      <c r="P42" s="10"/>
      <c r="Q42" s="10"/>
      <c r="R42" s="78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40"/>
      <c r="AL42" s="41">
        <f t="shared" si="3"/>
        <v>5</v>
      </c>
      <c r="AM42" s="39">
        <f t="shared" si="4"/>
        <v>1</v>
      </c>
      <c r="AN42" s="48" cm="1">
        <f t="array" ref="AN42">IF($AM42&lt;=6,SUM($C42:$AJ42),SUMPRODUCT(LARGE($C42:$AJ42,{1,2,3,4,5,6})))</f>
        <v>5</v>
      </c>
      <c r="AO42" s="37" t="str">
        <f t="shared" si="10"/>
        <v/>
      </c>
      <c r="AP42" s="34" t="str" cm="1">
        <f t="array" ref="AP42">IFERROR(SUMPRODUCT(LARGE($C42:$AJ42,{1,2,3,4})), "")</f>
        <v/>
      </c>
      <c r="AQ42" s="34" t="str">
        <f t="shared" si="11"/>
        <v/>
      </c>
      <c r="AR42" s="34" t="str" cm="1">
        <f t="array" ref="AR42">IFERROR(SUMPRODUCT(LARGE($C42:$AJ42,{1,2,3,4,5,6,7})), "")</f>
        <v/>
      </c>
      <c r="AS42" s="34" t="str" cm="1">
        <f t="array" ref="AS42">IFERROR(SUMPRODUCT(LARGE($C42:$AJ42,{1,2,3,4,5,6,7,8})), "")</f>
        <v/>
      </c>
    </row>
    <row r="43" spans="1:45" ht="15" customHeight="1" x14ac:dyDescent="0.25">
      <c r="A43" s="51" t="str">
        <f t="shared" si="9"/>
        <v xml:space="preserve">UCSD </v>
      </c>
      <c r="B43" s="4" t="s">
        <v>1774</v>
      </c>
      <c r="C43" s="10"/>
      <c r="D43" s="10"/>
      <c r="E43" s="10"/>
      <c r="F43" s="10"/>
      <c r="G43" s="10"/>
      <c r="H43" s="41"/>
      <c r="I43" s="10"/>
      <c r="J43" s="10"/>
      <c r="K43" s="10">
        <v>1</v>
      </c>
      <c r="L43" s="10"/>
      <c r="M43" s="10"/>
      <c r="N43" s="10"/>
      <c r="O43" s="10"/>
      <c r="P43" s="10"/>
      <c r="Q43" s="10"/>
      <c r="R43" s="78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40"/>
      <c r="AL43" s="41">
        <f t="shared" si="3"/>
        <v>1</v>
      </c>
      <c r="AM43" s="39">
        <f t="shared" si="4"/>
        <v>1</v>
      </c>
      <c r="AN43" s="48" cm="1">
        <f t="array" ref="AN43">IF($AM43&lt;=6,SUM($C43:$AJ43),SUMPRODUCT(LARGE($C43:$AJ43,{1,2,3,4,5,6})))</f>
        <v>1</v>
      </c>
      <c r="AO43" s="37" t="str">
        <f t="shared" si="10"/>
        <v/>
      </c>
      <c r="AP43" s="34" t="str" cm="1">
        <f t="array" ref="AP43">IFERROR(SUMPRODUCT(LARGE($C43:$AJ43,{1,2,3,4})), "")</f>
        <v/>
      </c>
      <c r="AQ43" s="34" t="str">
        <f t="shared" si="11"/>
        <v/>
      </c>
      <c r="AR43" s="34" t="str" cm="1">
        <f t="array" ref="AR43">IFERROR(SUMPRODUCT(LARGE($C43:$AJ43,{1,2,3,4,5,6,7})), "")</f>
        <v/>
      </c>
      <c r="AS43" s="34" t="str" cm="1">
        <f t="array" ref="AS43">IFERROR(SUMPRODUCT(LARGE($C43:$AJ43,{1,2,3,4,5,6,7,8})), "")</f>
        <v/>
      </c>
    </row>
    <row r="44" spans="1:45" ht="15" customHeight="1" x14ac:dyDescent="0.25">
      <c r="A44" s="51" t="str">
        <f t="shared" si="9"/>
        <v xml:space="preserve">UCSD </v>
      </c>
      <c r="B44" s="4" t="s">
        <v>1775</v>
      </c>
      <c r="C44" s="10"/>
      <c r="D44" s="10"/>
      <c r="E44" s="10"/>
      <c r="F44" s="10"/>
      <c r="G44" s="10"/>
      <c r="H44" s="41"/>
      <c r="I44" s="10"/>
      <c r="J44" s="10"/>
      <c r="K44" s="10">
        <v>3</v>
      </c>
      <c r="L44" s="10">
        <v>4</v>
      </c>
      <c r="M44" s="10"/>
      <c r="N44" s="10"/>
      <c r="O44" s="10"/>
      <c r="P44" s="10"/>
      <c r="Q44" s="10"/>
      <c r="R44" s="78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40"/>
      <c r="AL44" s="41">
        <f t="shared" si="3"/>
        <v>7</v>
      </c>
      <c r="AM44" s="39">
        <f t="shared" si="4"/>
        <v>2</v>
      </c>
      <c r="AN44" s="48" cm="1">
        <f t="array" ref="AN44">IF($AM44&lt;=6,SUM($C44:$AJ44),SUMPRODUCT(LARGE($C44:$AJ44,{1,2,3,4,5,6})))</f>
        <v>7</v>
      </c>
      <c r="AO44" s="37" t="str">
        <f t="shared" si="10"/>
        <v/>
      </c>
      <c r="AP44" s="34" t="str" cm="1">
        <f t="array" ref="AP44">IFERROR(SUMPRODUCT(LARGE($C44:$AJ44,{1,2,3,4})), "")</f>
        <v/>
      </c>
      <c r="AQ44" s="34" t="str">
        <f t="shared" si="11"/>
        <v/>
      </c>
      <c r="AR44" s="34" t="str" cm="1">
        <f t="array" ref="AR44">IFERROR(SUMPRODUCT(LARGE($C44:$AJ44,{1,2,3,4,5,6,7})), "")</f>
        <v/>
      </c>
      <c r="AS44" s="34" t="str" cm="1">
        <f t="array" ref="AS44">IFERROR(SUMPRODUCT(LARGE($C44:$AJ44,{1,2,3,4,5,6,7,8})), "")</f>
        <v/>
      </c>
    </row>
    <row r="45" spans="1:45" ht="15" customHeight="1" x14ac:dyDescent="0.25">
      <c r="A45" s="51" t="str">
        <f t="shared" si="9"/>
        <v xml:space="preserve">UCSD </v>
      </c>
      <c r="B45" s="4" t="s">
        <v>1802</v>
      </c>
      <c r="C45" s="10"/>
      <c r="D45" s="10"/>
      <c r="E45" s="10"/>
      <c r="F45" s="10"/>
      <c r="G45" s="10"/>
      <c r="H45" s="41"/>
      <c r="I45" s="10"/>
      <c r="J45" s="10"/>
      <c r="K45" s="10">
        <v>2</v>
      </c>
      <c r="L45" s="10"/>
      <c r="M45" s="10"/>
      <c r="N45" s="10"/>
      <c r="O45" s="10"/>
      <c r="P45" s="10"/>
      <c r="Q45" s="10"/>
      <c r="R45" s="78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40"/>
      <c r="AL45" s="41">
        <f t="shared" si="3"/>
        <v>2</v>
      </c>
      <c r="AM45" s="39">
        <f t="shared" si="4"/>
        <v>1</v>
      </c>
      <c r="AN45" s="48" cm="1">
        <f t="array" ref="AN45">IF($AM45&lt;=6,SUM($C45:$AJ45),SUMPRODUCT(LARGE($C45:$AJ45,{1,2,3,4,5,6})))</f>
        <v>2</v>
      </c>
      <c r="AO45" s="37" t="str">
        <f t="shared" si="10"/>
        <v/>
      </c>
      <c r="AP45" s="34" t="str" cm="1">
        <f t="array" ref="AP45">IFERROR(SUMPRODUCT(LARGE($C45:$AJ45,{1,2,3,4})), "")</f>
        <v/>
      </c>
      <c r="AQ45" s="34" t="str">
        <f t="shared" si="11"/>
        <v/>
      </c>
      <c r="AR45" s="34" t="str" cm="1">
        <f t="array" ref="AR45">IFERROR(SUMPRODUCT(LARGE($C45:$AJ45,{1,2,3,4,5,6,7})), "")</f>
        <v/>
      </c>
      <c r="AS45" s="34" t="str" cm="1">
        <f t="array" ref="AS45">IFERROR(SUMPRODUCT(LARGE($C45:$AJ45,{1,2,3,4,5,6,7,8})), "")</f>
        <v/>
      </c>
    </row>
    <row r="46" spans="1:45" ht="15" customHeight="1" x14ac:dyDescent="0.25">
      <c r="A46" s="51" t="str">
        <f t="shared" si="9"/>
        <v xml:space="preserve">UCSD </v>
      </c>
      <c r="B46" s="4" t="s">
        <v>1777</v>
      </c>
      <c r="C46" s="10"/>
      <c r="D46" s="10"/>
      <c r="E46" s="10"/>
      <c r="F46" s="10"/>
      <c r="G46" s="10"/>
      <c r="H46" s="41"/>
      <c r="I46" s="10"/>
      <c r="J46" s="10"/>
      <c r="K46" s="10"/>
      <c r="L46" s="10">
        <v>1</v>
      </c>
      <c r="M46" s="10"/>
      <c r="N46" s="10"/>
      <c r="O46" s="10"/>
      <c r="P46" s="10"/>
      <c r="Q46" s="10"/>
      <c r="R46" s="78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40"/>
      <c r="AL46" s="41">
        <f t="shared" si="3"/>
        <v>1</v>
      </c>
      <c r="AM46" s="39">
        <f t="shared" si="4"/>
        <v>1</v>
      </c>
      <c r="AN46" s="48" cm="1">
        <f t="array" ref="AN46">IF($AM46&lt;=6,SUM($C46:$AJ46),SUMPRODUCT(LARGE($C46:$AJ46,{1,2,3,4,5,6})))</f>
        <v>1</v>
      </c>
      <c r="AO46" s="37" t="str">
        <f t="shared" si="10"/>
        <v/>
      </c>
      <c r="AP46" s="34" t="str" cm="1">
        <f t="array" ref="AP46">IFERROR(SUMPRODUCT(LARGE($C46:$AJ46,{1,2,3,4})), "")</f>
        <v/>
      </c>
      <c r="AQ46" s="34" t="str">
        <f t="shared" si="11"/>
        <v/>
      </c>
      <c r="AR46" s="34" t="str" cm="1">
        <f t="array" ref="AR46">IFERROR(SUMPRODUCT(LARGE($C46:$AJ46,{1,2,3,4,5,6,7})), "")</f>
        <v/>
      </c>
      <c r="AS46" s="34" t="str" cm="1">
        <f t="array" ref="AS46">IFERROR(SUMPRODUCT(LARGE($C46:$AJ46,{1,2,3,4,5,6,7,8})), "")</f>
        <v/>
      </c>
    </row>
    <row r="47" spans="1:45" ht="15" customHeight="1" x14ac:dyDescent="0.25">
      <c r="A47" s="51" t="str">
        <f t="shared" si="9"/>
        <v xml:space="preserve">UCSD </v>
      </c>
      <c r="B47" s="4" t="s">
        <v>1776</v>
      </c>
      <c r="C47" s="10"/>
      <c r="D47" s="10"/>
      <c r="E47" s="10"/>
      <c r="F47" s="10"/>
      <c r="G47" s="10"/>
      <c r="H47" s="41"/>
      <c r="I47" s="10"/>
      <c r="J47" s="10"/>
      <c r="K47" s="10">
        <v>4</v>
      </c>
      <c r="L47" s="10"/>
      <c r="M47" s="10"/>
      <c r="N47" s="10"/>
      <c r="O47" s="10"/>
      <c r="P47" s="10"/>
      <c r="Q47" s="10"/>
      <c r="R47" s="78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40"/>
      <c r="AL47" s="41">
        <f t="shared" si="3"/>
        <v>4</v>
      </c>
      <c r="AM47" s="39">
        <f t="shared" si="4"/>
        <v>1</v>
      </c>
      <c r="AN47" s="48" cm="1">
        <f t="array" ref="AN47">IF($AM47&lt;=6,SUM($C47:$AJ47),SUMPRODUCT(LARGE($C47:$AJ47,{1,2,3,4,5,6})))</f>
        <v>4</v>
      </c>
      <c r="AO47" s="37" t="str">
        <f t="shared" si="10"/>
        <v/>
      </c>
      <c r="AP47" s="34" t="str" cm="1">
        <f t="array" ref="AP47">IFERROR(SUMPRODUCT(LARGE($C47:$AJ47,{1,2,3,4})), "")</f>
        <v/>
      </c>
      <c r="AQ47" s="34" t="str">
        <f t="shared" si="11"/>
        <v/>
      </c>
      <c r="AR47" s="34" t="str" cm="1">
        <f t="array" ref="AR47">IFERROR(SUMPRODUCT(LARGE($C47:$AJ47,{1,2,3,4,5,6,7})), "")</f>
        <v/>
      </c>
      <c r="AS47" s="34" t="str" cm="1">
        <f t="array" ref="AS47">IFERROR(SUMPRODUCT(LARGE($C47:$AJ47,{1,2,3,4,5,6,7,8})), "")</f>
        <v/>
      </c>
    </row>
    <row r="48" spans="1:45" ht="15" customHeight="1" x14ac:dyDescent="0.25">
      <c r="A48" s="51" t="str">
        <f t="shared" si="9"/>
        <v xml:space="preserve">UNR </v>
      </c>
      <c r="B48" s="4" t="s">
        <v>1007</v>
      </c>
      <c r="C48" s="10"/>
      <c r="D48" s="10"/>
      <c r="E48" s="10"/>
      <c r="F48" s="10"/>
      <c r="G48" s="10"/>
      <c r="H48" s="41"/>
      <c r="I48" s="10">
        <v>5</v>
      </c>
      <c r="J48" s="10"/>
      <c r="K48" s="10"/>
      <c r="L48" s="10"/>
      <c r="M48" s="10"/>
      <c r="N48" s="10"/>
      <c r="O48" s="10"/>
      <c r="P48" s="10"/>
      <c r="Q48" s="10"/>
      <c r="R48" s="78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40"/>
      <c r="AL48" s="41">
        <f t="shared" si="3"/>
        <v>5</v>
      </c>
      <c r="AM48" s="39">
        <f t="shared" si="4"/>
        <v>1</v>
      </c>
      <c r="AN48" s="48" cm="1">
        <f t="array" ref="AN48">IF($AM48&lt;=6,SUM($C48:$AJ48),SUMPRODUCT(LARGE($C48:$AJ48,{1,2,3,4,5,6})))</f>
        <v>5</v>
      </c>
      <c r="AO48" s="37" t="str">
        <f t="shared" si="10"/>
        <v/>
      </c>
      <c r="AP48" s="34" t="str" cm="1">
        <f t="array" ref="AP48">IFERROR(SUMPRODUCT(LARGE($C48:$AJ48,{1,2,3,4})), "")</f>
        <v/>
      </c>
      <c r="AQ48" s="34" t="str">
        <f t="shared" si="11"/>
        <v/>
      </c>
      <c r="AR48" s="34" t="str" cm="1">
        <f t="array" ref="AR48">IFERROR(SUMPRODUCT(LARGE($C48:$AJ48,{1,2,3,4,5,6,7})), "")</f>
        <v/>
      </c>
      <c r="AS48" s="34" t="str" cm="1">
        <f t="array" ref="AS48">IFERROR(SUMPRODUCT(LARGE($C48:$AJ48,{1,2,3,4,5,6,7,8})), "")</f>
        <v/>
      </c>
    </row>
    <row r="49" spans="1:45" ht="15" customHeight="1" x14ac:dyDescent="0.25">
      <c r="A49" s="51" t="str">
        <f t="shared" si="9"/>
        <v xml:space="preserve">UNR </v>
      </c>
      <c r="B49" s="4" t="s">
        <v>1576</v>
      </c>
      <c r="C49" s="10"/>
      <c r="D49" s="10"/>
      <c r="E49" s="10"/>
      <c r="F49" s="10"/>
      <c r="G49" s="10"/>
      <c r="H49" s="41"/>
      <c r="I49" s="10">
        <v>4</v>
      </c>
      <c r="J49" s="10"/>
      <c r="K49" s="10"/>
      <c r="L49" s="10"/>
      <c r="M49" s="10"/>
      <c r="N49" s="10"/>
      <c r="O49" s="10"/>
      <c r="P49" s="10"/>
      <c r="Q49" s="10"/>
      <c r="R49" s="78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40"/>
      <c r="AL49" s="41">
        <f t="shared" si="3"/>
        <v>4</v>
      </c>
      <c r="AM49" s="39">
        <f t="shared" si="4"/>
        <v>1</v>
      </c>
      <c r="AN49" s="48" cm="1">
        <f t="array" ref="AN49">IF($AM49&lt;=6,SUM($C49:$AJ49),SUMPRODUCT(LARGE($C49:$AJ49,{1,2,3,4,5,6})))</f>
        <v>4</v>
      </c>
      <c r="AO49" s="37" t="str">
        <f t="shared" si="10"/>
        <v/>
      </c>
      <c r="AP49" s="34" t="str" cm="1">
        <f t="array" ref="AP49">IFERROR(SUMPRODUCT(LARGE($C49:$AJ49,{1,2,3,4})), "")</f>
        <v/>
      </c>
      <c r="AQ49" s="34" t="str">
        <f t="shared" si="11"/>
        <v/>
      </c>
      <c r="AR49" s="34" t="str" cm="1">
        <f t="array" ref="AR49">IFERROR(SUMPRODUCT(LARGE($C49:$AJ49,{1,2,3,4,5,6,7})), "")</f>
        <v/>
      </c>
      <c r="AS49" s="34" t="str" cm="1">
        <f t="array" ref="AS49">IFERROR(SUMPRODUCT(LARGE($C49:$AJ49,{1,2,3,4,5,6,7,8})), "")</f>
        <v/>
      </c>
    </row>
    <row r="50" spans="1:45" ht="15" customHeight="1" x14ac:dyDescent="0.25">
      <c r="A50" s="51" t="str">
        <f t="shared" si="9"/>
        <v xml:space="preserve">UNR </v>
      </c>
      <c r="B50" s="4" t="s">
        <v>997</v>
      </c>
      <c r="C50" s="10"/>
      <c r="D50" s="10"/>
      <c r="E50" s="10"/>
      <c r="F50" s="10"/>
      <c r="G50" s="10"/>
      <c r="H50" s="41"/>
      <c r="I50" s="10">
        <v>1</v>
      </c>
      <c r="J50" s="10"/>
      <c r="K50" s="10"/>
      <c r="L50" s="10"/>
      <c r="M50" s="10"/>
      <c r="N50" s="10"/>
      <c r="O50" s="10"/>
      <c r="P50" s="10"/>
      <c r="Q50" s="10"/>
      <c r="R50" s="78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40"/>
      <c r="AL50" s="41">
        <f t="shared" si="3"/>
        <v>1</v>
      </c>
      <c r="AM50" s="39">
        <f t="shared" si="4"/>
        <v>1</v>
      </c>
      <c r="AN50" s="48" cm="1">
        <f t="array" ref="AN50">IF($AM50&lt;=6,SUM($C50:$AJ50),SUMPRODUCT(LARGE($C50:$AJ50,{1,2,3,4,5,6})))</f>
        <v>1</v>
      </c>
      <c r="AO50" s="37" t="str">
        <f t="shared" si="10"/>
        <v/>
      </c>
      <c r="AP50" s="34" t="str" cm="1">
        <f t="array" ref="AP50">IFERROR(SUMPRODUCT(LARGE($C50:$AJ50,{1,2,3,4})), "")</f>
        <v/>
      </c>
      <c r="AQ50" s="34" t="str">
        <f t="shared" si="11"/>
        <v/>
      </c>
      <c r="AR50" s="34" t="str" cm="1">
        <f t="array" ref="AR50">IFERROR(SUMPRODUCT(LARGE($C50:$AJ50,{1,2,3,4,5,6,7})), "")</f>
        <v/>
      </c>
      <c r="AS50" s="34" t="str" cm="1">
        <f t="array" ref="AS50">IFERROR(SUMPRODUCT(LARGE($C50:$AJ50,{1,2,3,4,5,6,7,8})), "")</f>
        <v/>
      </c>
    </row>
    <row r="51" spans="1:45" ht="15" customHeight="1" x14ac:dyDescent="0.25">
      <c r="A51" s="51" t="str">
        <f t="shared" si="9"/>
        <v xml:space="preserve">UTK </v>
      </c>
      <c r="B51" s="4" t="s">
        <v>881</v>
      </c>
      <c r="C51" s="10"/>
      <c r="D51" s="10"/>
      <c r="E51" s="10">
        <v>3</v>
      </c>
      <c r="F51" s="10"/>
      <c r="G51" s="10"/>
      <c r="H51" s="41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40"/>
      <c r="AL51" s="41">
        <f t="shared" si="3"/>
        <v>3</v>
      </c>
      <c r="AM51" s="39">
        <f t="shared" si="4"/>
        <v>1</v>
      </c>
      <c r="AN51" s="48" cm="1">
        <f t="array" ref="AN51">IF($AM51&lt;=6,SUM($C51:$AJ51),SUMPRODUCT(LARGE($C51:$AJ51,{1,2,3,4,5,6})))</f>
        <v>3</v>
      </c>
      <c r="AO51" s="37" t="str">
        <f t="shared" si="10"/>
        <v/>
      </c>
      <c r="AP51" s="34" t="str" cm="1">
        <f t="array" ref="AP51">IFERROR(SUMPRODUCT(LARGE($C51:$AJ51,{1,2,3,4})), "")</f>
        <v/>
      </c>
      <c r="AQ51" s="34" t="str">
        <f t="shared" si="11"/>
        <v/>
      </c>
      <c r="AR51" s="34" t="str" cm="1">
        <f t="array" ref="AR51">IFERROR(SUMPRODUCT(LARGE($C51:$AJ51,{1,2,3,4,5,6,7})), "")</f>
        <v/>
      </c>
      <c r="AS51" s="34" t="str" cm="1">
        <f t="array" ref="AS51">IFERROR(SUMPRODUCT(LARGE($C51:$AJ51,{1,2,3,4,5,6,7,8})), "")</f>
        <v/>
      </c>
    </row>
    <row r="52" spans="1:45" ht="15" customHeight="1" x14ac:dyDescent="0.25">
      <c r="A52" s="51" t="str">
        <f t="shared" si="9"/>
        <v xml:space="preserve">UTK </v>
      </c>
      <c r="B52" s="4" t="s">
        <v>882</v>
      </c>
      <c r="C52" s="10"/>
      <c r="D52" s="10"/>
      <c r="E52" s="10">
        <v>1</v>
      </c>
      <c r="F52" s="10"/>
      <c r="G52" s="10"/>
      <c r="H52" s="41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40"/>
      <c r="AL52" s="41">
        <f t="shared" si="3"/>
        <v>1</v>
      </c>
      <c r="AM52" s="39">
        <f t="shared" si="4"/>
        <v>1</v>
      </c>
      <c r="AN52" s="48" cm="1">
        <f t="array" ref="AN52">IF($AM52&lt;=6,SUM($C52:$AJ52),SUMPRODUCT(LARGE($C52:$AJ52,{1,2,3,4,5,6})))</f>
        <v>1</v>
      </c>
      <c r="AO52" s="37" t="str">
        <f t="shared" si="10"/>
        <v/>
      </c>
      <c r="AP52" s="34" t="str" cm="1">
        <f t="array" ref="AP52">IFERROR(SUMPRODUCT(LARGE($C52:$AJ52,{1,2,3,4})), "")</f>
        <v/>
      </c>
      <c r="AQ52" s="34" t="str">
        <f t="shared" si="11"/>
        <v/>
      </c>
      <c r="AR52" s="34" t="str" cm="1">
        <f t="array" ref="AR52">IFERROR(SUMPRODUCT(LARGE($C52:$AJ52,{1,2,3,4,5,6,7})), "")</f>
        <v/>
      </c>
      <c r="AS52" s="34" t="str" cm="1">
        <f t="array" ref="AS52">IFERROR(SUMPRODUCT(LARGE($C52:$AJ52,{1,2,3,4,5,6,7,8})), "")</f>
        <v/>
      </c>
    </row>
    <row r="53" spans="1:45" ht="15" customHeight="1" x14ac:dyDescent="0.25">
      <c r="A53" s="51" t="str">
        <f t="shared" si="9"/>
        <v xml:space="preserve">UU </v>
      </c>
      <c r="B53" s="4" t="s">
        <v>838</v>
      </c>
      <c r="C53" s="10"/>
      <c r="D53" s="10"/>
      <c r="E53" s="10"/>
      <c r="F53" s="10"/>
      <c r="G53" s="10"/>
      <c r="H53" s="41"/>
      <c r="I53" s="10"/>
      <c r="J53" s="10"/>
      <c r="K53" s="10"/>
      <c r="L53" s="10"/>
      <c r="M53" s="10"/>
      <c r="N53" s="10"/>
      <c r="O53" s="10">
        <v>2</v>
      </c>
      <c r="P53" s="10">
        <v>2</v>
      </c>
      <c r="Q53" s="10"/>
      <c r="R53" s="78"/>
      <c r="S53" s="10">
        <v>5</v>
      </c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40"/>
      <c r="AL53" s="41">
        <f t="shared" si="3"/>
        <v>9</v>
      </c>
      <c r="AM53" s="39">
        <f t="shared" si="4"/>
        <v>3</v>
      </c>
      <c r="AN53" s="48" cm="1">
        <f t="array" ref="AN53">IF($AM53&lt;=6,SUM($C53:$AJ53),SUMPRODUCT(LARGE($C53:$AJ53,{1,2,3,4,5,6})))</f>
        <v>9</v>
      </c>
      <c r="AO53" s="37" t="str">
        <f t="shared" si="10"/>
        <v/>
      </c>
      <c r="AP53" s="34" t="str" cm="1">
        <f t="array" ref="AP53">IFERROR(SUMPRODUCT(LARGE($C53:$AJ53,{1,2,3,4})), "")</f>
        <v/>
      </c>
      <c r="AQ53" s="34" t="str">
        <f t="shared" si="11"/>
        <v/>
      </c>
      <c r="AR53" s="34" t="str" cm="1">
        <f t="array" ref="AR53">IFERROR(SUMPRODUCT(LARGE($C53:$AJ53,{1,2,3,4,5,6,7})), "")</f>
        <v/>
      </c>
      <c r="AS53" s="34" t="str" cm="1">
        <f t="array" ref="AS53">IFERROR(SUMPRODUCT(LARGE($C53:$AJ53,{1,2,3,4,5,6,7,8})), "")</f>
        <v/>
      </c>
    </row>
    <row r="54" spans="1:45" ht="15" customHeight="1" x14ac:dyDescent="0.25">
      <c r="A54" s="45" t="str">
        <f t="shared" si="9"/>
        <v xml:space="preserve">WCU </v>
      </c>
      <c r="B54" s="4" t="s">
        <v>711</v>
      </c>
      <c r="C54" s="10"/>
      <c r="D54" s="10"/>
      <c r="E54" s="10">
        <v>2</v>
      </c>
      <c r="F54" s="10"/>
      <c r="G54" s="10"/>
      <c r="H54" s="41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40"/>
      <c r="AL54" s="41">
        <f t="shared" si="3"/>
        <v>2</v>
      </c>
      <c r="AM54" s="39">
        <f t="shared" si="4"/>
        <v>1</v>
      </c>
      <c r="AN54" s="48" cm="1">
        <f t="array" ref="AN54">IF($AM54&lt;=6,SUM($C54:$AJ54),SUMPRODUCT(LARGE($C54:$AJ54,{1,2,3,4,5,6})))</f>
        <v>2</v>
      </c>
      <c r="AO54" s="37" t="str">
        <f t="shared" si="10"/>
        <v/>
      </c>
      <c r="AP54" s="34" t="str" cm="1">
        <f t="array" ref="AP54">IFERROR(SUMPRODUCT(LARGE($C54:$AJ54,{1,2,3,4})), "")</f>
        <v/>
      </c>
      <c r="AQ54" s="34" t="str">
        <f t="shared" si="11"/>
        <v/>
      </c>
      <c r="AR54" s="34" t="str" cm="1">
        <f t="array" ref="AR54">IFERROR(SUMPRODUCT(LARGE($C54:$AJ54,{1,2,3,4,5,6,7})), "")</f>
        <v/>
      </c>
      <c r="AS54" s="34" t="str" cm="1">
        <f t="array" ref="AS54">IFERROR(SUMPRODUCT(LARGE($C54:$AJ54,{1,2,3,4,5,6,7,8})), "")</f>
        <v/>
      </c>
    </row>
    <row r="55" spans="1:45" ht="15" customHeight="1" x14ac:dyDescent="0.25">
      <c r="A55" s="45" t="str">
        <f t="shared" si="9"/>
        <v xml:space="preserve">WCU </v>
      </c>
      <c r="B55" s="4" t="s">
        <v>880</v>
      </c>
      <c r="C55" s="10"/>
      <c r="D55" s="10"/>
      <c r="E55" s="10">
        <v>5</v>
      </c>
      <c r="F55" s="10"/>
      <c r="G55" s="10">
        <v>3</v>
      </c>
      <c r="H55" s="41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40"/>
      <c r="AL55" s="41">
        <f t="shared" si="3"/>
        <v>8</v>
      </c>
      <c r="AM55" s="39">
        <f t="shared" si="4"/>
        <v>2</v>
      </c>
      <c r="AN55" s="48" cm="1">
        <f t="array" ref="AN55">IF($AM55&lt;=6,SUM($C55:$AJ55),SUMPRODUCT(LARGE($C55:$AJ55,{1,2,3,4,5,6})))</f>
        <v>8</v>
      </c>
      <c r="AO55" s="37" t="str">
        <f t="shared" si="10"/>
        <v/>
      </c>
      <c r="AP55" s="34" t="str" cm="1">
        <f t="array" ref="AP55">IFERROR(SUMPRODUCT(LARGE($C55:$AJ55,{1,2,3,4})), "")</f>
        <v/>
      </c>
      <c r="AQ55" s="34" t="str">
        <f t="shared" si="11"/>
        <v/>
      </c>
      <c r="AR55" s="34" t="str" cm="1">
        <f t="array" ref="AR55">IFERROR(SUMPRODUCT(LARGE($C55:$AJ55,{1,2,3,4,5,6,7})), "")</f>
        <v/>
      </c>
      <c r="AS55" s="34" t="str" cm="1">
        <f t="array" ref="AS55">IFERROR(SUMPRODUCT(LARGE($C55:$AJ55,{1,2,3,4,5,6,7,8})), "")</f>
        <v/>
      </c>
    </row>
    <row r="56" spans="1:45" ht="15" customHeight="1" x14ac:dyDescent="0.25">
      <c r="A56" s="54" t="str">
        <f t="shared" si="9"/>
        <v xml:space="preserve"> </v>
      </c>
      <c r="B56" s="4"/>
      <c r="C56" s="10"/>
      <c r="D56" s="10"/>
      <c r="E56" s="10"/>
      <c r="F56" s="10"/>
      <c r="G56" s="10"/>
      <c r="H56" s="41"/>
      <c r="I56" s="10"/>
      <c r="J56" s="10"/>
      <c r="K56" s="10"/>
      <c r="L56" s="10"/>
      <c r="M56" s="10"/>
      <c r="N56" s="10"/>
      <c r="O56" s="10"/>
      <c r="P56" s="10"/>
      <c r="Q56" s="10"/>
      <c r="R56" s="78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40"/>
      <c r="AL56" s="41">
        <f t="shared" si="3"/>
        <v>0</v>
      </c>
      <c r="AM56" s="39">
        <f t="shared" si="4"/>
        <v>0</v>
      </c>
      <c r="AN56" s="48" cm="1">
        <f t="array" ref="AN56">IF($AM56&lt;=6,SUM($C56:$AJ56),SUMPRODUCT(LARGE($C56:$AJ56,{1,2,3,4,5,6})))</f>
        <v>0</v>
      </c>
      <c r="AO56" s="37" t="str">
        <f t="shared" ref="AO56:AO68" si="12">IF(AND($AL56&gt;=7,AN56=AN57),"Manual Calc Needed","")</f>
        <v/>
      </c>
      <c r="AP56" s="34" t="str" cm="1">
        <f t="array" ref="AP56">IFERROR(SUMPRODUCT(LARGE($C56:$AJ56,{1,2,3,4})), "")</f>
        <v/>
      </c>
      <c r="AQ56" s="34" t="str">
        <f t="shared" ref="AQ56:AQ68" si="13">IF($AP56&lt;&gt;"","Manual Calc","")</f>
        <v/>
      </c>
      <c r="AR56" s="34" t="str" cm="1">
        <f t="array" ref="AR56">IFERROR(SUMPRODUCT(LARGE($C56:$AJ56,{1,2,3,4,5,6,7})), "")</f>
        <v/>
      </c>
      <c r="AS56" s="34" t="str" cm="1">
        <f t="array" ref="AS56">IFERROR(SUMPRODUCT(LARGE($C56:$AJ56,{1,2,3,4,5,6,7,8})), "")</f>
        <v/>
      </c>
    </row>
    <row r="57" spans="1:45" ht="15" customHeight="1" x14ac:dyDescent="0.25">
      <c r="A57" s="54" t="str">
        <f t="shared" si="9"/>
        <v xml:space="preserve"> </v>
      </c>
      <c r="B57" s="4"/>
      <c r="C57" s="10"/>
      <c r="D57" s="10"/>
      <c r="E57" s="10"/>
      <c r="F57" s="10"/>
      <c r="G57" s="10"/>
      <c r="H57" s="41"/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40"/>
      <c r="AL57" s="41">
        <f t="shared" si="3"/>
        <v>0</v>
      </c>
      <c r="AM57" s="39">
        <f t="shared" si="4"/>
        <v>0</v>
      </c>
      <c r="AN57" s="48" cm="1">
        <f t="array" ref="AN57">IF($AM57&lt;=6,SUM($C57:$AJ57),SUMPRODUCT(LARGE($C57:$AJ57,{1,2,3,4,5,6})))</f>
        <v>0</v>
      </c>
      <c r="AO57" s="37" t="str">
        <f t="shared" si="12"/>
        <v/>
      </c>
      <c r="AP57" s="34" t="str" cm="1">
        <f t="array" ref="AP57">IFERROR(SUMPRODUCT(LARGE($C57:$AJ57,{1,2,3,4})), "")</f>
        <v/>
      </c>
      <c r="AQ57" s="34" t="str">
        <f t="shared" si="13"/>
        <v/>
      </c>
      <c r="AR57" s="34" t="str" cm="1">
        <f t="array" ref="AR57">IFERROR(SUMPRODUCT(LARGE($C57:$AJ57,{1,2,3,4,5,6,7})), "")</f>
        <v/>
      </c>
      <c r="AS57" s="34" t="str" cm="1">
        <f t="array" ref="AS57">IFERROR(SUMPRODUCT(LARGE($C57:$AJ57,{1,2,3,4,5,6,7,8})), "")</f>
        <v/>
      </c>
    </row>
    <row r="58" spans="1:45" ht="15" customHeight="1" x14ac:dyDescent="0.25">
      <c r="A58" s="45" t="str">
        <f t="shared" si="9"/>
        <v xml:space="preserve"> </v>
      </c>
      <c r="B58" s="4"/>
      <c r="C58" s="10"/>
      <c r="D58" s="10"/>
      <c r="E58" s="10"/>
      <c r="F58" s="10"/>
      <c r="G58" s="10"/>
      <c r="H58" s="41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40"/>
      <c r="AL58" s="41">
        <f t="shared" si="3"/>
        <v>0</v>
      </c>
      <c r="AM58" s="39">
        <f t="shared" si="4"/>
        <v>0</v>
      </c>
      <c r="AN58" s="48" cm="1">
        <f t="array" ref="AN58">IF($AM58&lt;=6,SUM($C58:$AJ58),SUMPRODUCT(LARGE($C58:$AJ58,{1,2,3,4,5,6})))</f>
        <v>0</v>
      </c>
      <c r="AO58" s="37" t="str">
        <f t="shared" si="12"/>
        <v/>
      </c>
      <c r="AP58" s="34" t="str" cm="1">
        <f t="array" ref="AP58">IFERROR(SUMPRODUCT(LARGE($C58:$AJ58,{1,2,3,4})), "")</f>
        <v/>
      </c>
      <c r="AQ58" s="34" t="str">
        <f t="shared" si="13"/>
        <v/>
      </c>
      <c r="AR58" s="34" t="str" cm="1">
        <f t="array" ref="AR58">IFERROR(SUMPRODUCT(LARGE($C58:$AJ58,{1,2,3,4,5,6,7})), "")</f>
        <v/>
      </c>
      <c r="AS58" s="34" t="str" cm="1">
        <f t="array" ref="AS58">IFERROR(SUMPRODUCT(LARGE($C58:$AJ58,{1,2,3,4,5,6,7,8})), "")</f>
        <v/>
      </c>
    </row>
    <row r="59" spans="1:45" ht="15" customHeight="1" x14ac:dyDescent="0.25">
      <c r="A59" s="45" t="str">
        <f t="shared" si="9"/>
        <v xml:space="preserve"> </v>
      </c>
      <c r="B59" s="4"/>
      <c r="C59" s="10"/>
      <c r="D59" s="10"/>
      <c r="E59" s="10"/>
      <c r="F59" s="10"/>
      <c r="G59" s="10"/>
      <c r="H59" s="41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40"/>
      <c r="AL59" s="41">
        <f t="shared" si="3"/>
        <v>0</v>
      </c>
      <c r="AM59" s="39">
        <f t="shared" si="4"/>
        <v>0</v>
      </c>
      <c r="AN59" s="48" cm="1">
        <f t="array" ref="AN59">IF($AM59&lt;=6,SUM($C59:$AJ59),SUMPRODUCT(LARGE($C59:$AJ59,{1,2,3,4,5,6})))</f>
        <v>0</v>
      </c>
      <c r="AO59" s="37" t="str">
        <f t="shared" si="12"/>
        <v/>
      </c>
      <c r="AP59" s="34" t="str" cm="1">
        <f t="array" ref="AP59">IFERROR(SUMPRODUCT(LARGE($C59:$AJ59,{1,2,3,4})), "")</f>
        <v/>
      </c>
      <c r="AQ59" s="34" t="str">
        <f t="shared" si="13"/>
        <v/>
      </c>
      <c r="AR59" s="34" t="str" cm="1">
        <f t="array" ref="AR59">IFERROR(SUMPRODUCT(LARGE($C59:$AJ59,{1,2,3,4,5,6,7})), "")</f>
        <v/>
      </c>
      <c r="AS59" s="34" t="str" cm="1">
        <f t="array" ref="AS59">IFERROR(SUMPRODUCT(LARGE($C59:$AJ59,{1,2,3,4,5,6,7,8})), "")</f>
        <v/>
      </c>
    </row>
    <row r="60" spans="1:45" ht="15" customHeight="1" x14ac:dyDescent="0.25">
      <c r="A60" s="54" t="str">
        <f t="shared" si="9"/>
        <v xml:space="preserve"> </v>
      </c>
      <c r="B60" s="4"/>
      <c r="C60" s="10"/>
      <c r="D60" s="10"/>
      <c r="E60" s="10"/>
      <c r="F60" s="10"/>
      <c r="G60" s="10"/>
      <c r="H60" s="41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40"/>
      <c r="AL60" s="41">
        <f t="shared" si="3"/>
        <v>0</v>
      </c>
      <c r="AM60" s="39">
        <f t="shared" si="4"/>
        <v>0</v>
      </c>
      <c r="AN60" s="48" cm="1">
        <f t="array" ref="AN60">IF($AM60&lt;=6,SUM($C60:$AJ60),SUMPRODUCT(LARGE($C60:$AJ60,{1,2,3,4,5,6})))</f>
        <v>0</v>
      </c>
      <c r="AO60" s="37" t="str">
        <f t="shared" si="12"/>
        <v/>
      </c>
      <c r="AP60" s="34" t="str" cm="1">
        <f t="array" ref="AP60">IFERROR(SUMPRODUCT(LARGE($C60:$AJ60,{1,2,3,4})), "")</f>
        <v/>
      </c>
      <c r="AQ60" s="34" t="str">
        <f t="shared" si="13"/>
        <v/>
      </c>
      <c r="AR60" s="34" t="str" cm="1">
        <f t="array" ref="AR60">IFERROR(SUMPRODUCT(LARGE($C60:$AJ60,{1,2,3,4,5,6,7})), "")</f>
        <v/>
      </c>
      <c r="AS60" s="34" t="str" cm="1">
        <f t="array" ref="AS60">IFERROR(SUMPRODUCT(LARGE($C60:$AJ60,{1,2,3,4,5,6,7,8})), "")</f>
        <v/>
      </c>
    </row>
    <row r="61" spans="1:45" ht="15" customHeight="1" x14ac:dyDescent="0.25">
      <c r="A61" s="54" t="str">
        <f t="shared" si="9"/>
        <v xml:space="preserve"> </v>
      </c>
      <c r="B61" s="4"/>
      <c r="C61" s="10"/>
      <c r="D61" s="10"/>
      <c r="E61" s="10"/>
      <c r="F61" s="10"/>
      <c r="G61" s="10"/>
      <c r="H61" s="41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40"/>
      <c r="AL61" s="41">
        <f t="shared" si="3"/>
        <v>0</v>
      </c>
      <c r="AM61" s="39">
        <f t="shared" si="4"/>
        <v>0</v>
      </c>
      <c r="AN61" s="48" cm="1">
        <f t="array" ref="AN61">IF($AM61&lt;=6,SUM($C61:$AJ61),SUMPRODUCT(LARGE($C61:$AJ61,{1,2,3,4,5,6})))</f>
        <v>0</v>
      </c>
      <c r="AO61" s="37" t="str">
        <f t="shared" si="12"/>
        <v/>
      </c>
      <c r="AP61" s="34" t="str" cm="1">
        <f t="array" ref="AP61">IFERROR(SUMPRODUCT(LARGE($C61:$AJ61,{1,2,3,4})), "")</f>
        <v/>
      </c>
      <c r="AQ61" s="34" t="str">
        <f t="shared" si="13"/>
        <v/>
      </c>
      <c r="AR61" s="34" t="str" cm="1">
        <f t="array" ref="AR61">IFERROR(SUMPRODUCT(LARGE($C61:$AJ61,{1,2,3,4,5,6,7})), "")</f>
        <v/>
      </c>
      <c r="AS61" s="34" t="str" cm="1">
        <f t="array" ref="AS61">IFERROR(SUMPRODUCT(LARGE($C61:$AJ61,{1,2,3,4,5,6,7,8})), "")</f>
        <v/>
      </c>
    </row>
    <row r="62" spans="1:45" ht="15" customHeight="1" x14ac:dyDescent="0.25">
      <c r="A62" s="45" t="str">
        <f t="shared" si="9"/>
        <v xml:space="preserve"> </v>
      </c>
      <c r="B62" s="4"/>
      <c r="C62" s="10"/>
      <c r="D62" s="10"/>
      <c r="E62" s="10"/>
      <c r="F62" s="10"/>
      <c r="G62" s="10"/>
      <c r="H62" s="41"/>
      <c r="I62" s="10"/>
      <c r="J62" s="10"/>
      <c r="K62" s="10"/>
      <c r="L62" s="10"/>
      <c r="M62" s="10"/>
      <c r="N62" s="10"/>
      <c r="O62" s="10"/>
      <c r="P62" s="10"/>
      <c r="Q62" s="10"/>
      <c r="R62" s="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40"/>
      <c r="AL62" s="41">
        <f t="shared" si="3"/>
        <v>0</v>
      </c>
      <c r="AM62" s="39">
        <f t="shared" si="4"/>
        <v>0</v>
      </c>
      <c r="AN62" s="48" cm="1">
        <f t="array" ref="AN62">IF($AM62&lt;=6,SUM($C62:$AJ62),SUMPRODUCT(LARGE($C62:$AJ62,{1,2,3,4,5,6})))</f>
        <v>0</v>
      </c>
      <c r="AO62" s="37" t="str">
        <f t="shared" si="12"/>
        <v/>
      </c>
      <c r="AP62" s="34" t="str" cm="1">
        <f t="array" ref="AP62">IFERROR(SUMPRODUCT(LARGE($C62:$AJ62,{1,2,3,4})), "")</f>
        <v/>
      </c>
      <c r="AQ62" s="34" t="str">
        <f t="shared" si="13"/>
        <v/>
      </c>
      <c r="AR62" s="34" t="str" cm="1">
        <f t="array" ref="AR62">IFERROR(SUMPRODUCT(LARGE($C62:$AJ62,{1,2,3,4,5,6,7})), "")</f>
        <v/>
      </c>
      <c r="AS62" s="34" t="str" cm="1">
        <f t="array" ref="AS62">IFERROR(SUMPRODUCT(LARGE($C62:$AJ62,{1,2,3,4,5,6,7,8})), "")</f>
        <v/>
      </c>
    </row>
    <row r="63" spans="1:45" ht="15" customHeight="1" x14ac:dyDescent="0.25">
      <c r="A63" s="45" t="str">
        <f t="shared" si="9"/>
        <v xml:space="preserve"> </v>
      </c>
      <c r="B63" s="4"/>
      <c r="C63" s="10"/>
      <c r="D63" s="10"/>
      <c r="E63" s="10"/>
      <c r="F63" s="10"/>
      <c r="G63" s="10"/>
      <c r="H63" s="41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40"/>
      <c r="AL63" s="41">
        <f t="shared" si="3"/>
        <v>0</v>
      </c>
      <c r="AM63" s="39">
        <f t="shared" si="4"/>
        <v>0</v>
      </c>
      <c r="AN63" s="48" cm="1">
        <f t="array" ref="AN63">IF($AM63&lt;=6,SUM($C63:$AJ63),SUMPRODUCT(LARGE($C63:$AJ63,{1,2,3,4,5,6})))</f>
        <v>0</v>
      </c>
      <c r="AO63" s="37" t="str">
        <f t="shared" si="12"/>
        <v/>
      </c>
      <c r="AP63" s="34" t="str" cm="1">
        <f t="array" ref="AP63">IFERROR(SUMPRODUCT(LARGE($C63:$AJ63,{1,2,3,4})), "")</f>
        <v/>
      </c>
      <c r="AQ63" s="34" t="str">
        <f t="shared" si="13"/>
        <v/>
      </c>
      <c r="AR63" s="34" t="str" cm="1">
        <f t="array" ref="AR63">IFERROR(SUMPRODUCT(LARGE($C63:$AJ63,{1,2,3,4,5,6,7})), "")</f>
        <v/>
      </c>
      <c r="AS63" s="34" t="str" cm="1">
        <f t="array" ref="AS63">IFERROR(SUMPRODUCT(LARGE($C63:$AJ63,{1,2,3,4,5,6,7,8})), "")</f>
        <v/>
      </c>
    </row>
    <row r="64" spans="1:45" ht="15" customHeight="1" x14ac:dyDescent="0.25">
      <c r="A64" s="51" t="str">
        <f t="shared" si="9"/>
        <v xml:space="preserve"> </v>
      </c>
      <c r="B64" s="4"/>
      <c r="C64" s="10"/>
      <c r="D64" s="10"/>
      <c r="E64" s="10"/>
      <c r="F64" s="10"/>
      <c r="G64" s="10"/>
      <c r="H64" s="41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40"/>
      <c r="AL64" s="41">
        <f t="shared" si="3"/>
        <v>0</v>
      </c>
      <c r="AM64" s="39">
        <f t="shared" si="4"/>
        <v>0</v>
      </c>
      <c r="AN64" s="48" cm="1">
        <f t="array" ref="AN64">IF($AM64&lt;=6,SUM($C64:$AJ64),SUMPRODUCT(LARGE($C64:$AJ64,{1,2,3,4,5,6})))</f>
        <v>0</v>
      </c>
      <c r="AO64" s="37" t="str">
        <f t="shared" si="12"/>
        <v/>
      </c>
      <c r="AP64" s="34" t="str" cm="1">
        <f t="array" ref="AP64">IFERROR(SUMPRODUCT(LARGE($C64:$AJ64,{1,2,3,4})), "")</f>
        <v/>
      </c>
      <c r="AQ64" s="34" t="str">
        <f t="shared" si="13"/>
        <v/>
      </c>
      <c r="AR64" s="34" t="str" cm="1">
        <f t="array" ref="AR64">IFERROR(SUMPRODUCT(LARGE($C64:$AJ64,{1,2,3,4,5,6,7})), "")</f>
        <v/>
      </c>
      <c r="AS64" s="34" t="str" cm="1">
        <f t="array" ref="AS64">IFERROR(SUMPRODUCT(LARGE($C64:$AJ64,{1,2,3,4,5,6,7,8})), "")</f>
        <v/>
      </c>
    </row>
    <row r="65" spans="1:45" ht="15" customHeight="1" x14ac:dyDescent="0.25">
      <c r="A65" s="51" t="str">
        <f t="shared" si="9"/>
        <v xml:space="preserve"> </v>
      </c>
      <c r="B65" s="4"/>
      <c r="C65" s="10"/>
      <c r="D65" s="10"/>
      <c r="E65" s="10"/>
      <c r="F65" s="10"/>
      <c r="G65" s="10"/>
      <c r="H65" s="41"/>
      <c r="I65" s="10"/>
      <c r="J65" s="10"/>
      <c r="K65" s="10"/>
      <c r="L65" s="10"/>
      <c r="M65" s="10"/>
      <c r="N65" s="10"/>
      <c r="O65" s="10"/>
      <c r="P65" s="10"/>
      <c r="Q65" s="10"/>
      <c r="R65" s="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40"/>
      <c r="AL65" s="41">
        <f t="shared" si="3"/>
        <v>0</v>
      </c>
      <c r="AM65" s="39">
        <f t="shared" si="4"/>
        <v>0</v>
      </c>
      <c r="AN65" s="48" cm="1">
        <f t="array" ref="AN65">IF($AM65&lt;=6,SUM($C65:$AJ65),SUMPRODUCT(LARGE($C65:$AJ65,{1,2,3,4,5,6})))</f>
        <v>0</v>
      </c>
      <c r="AO65" s="37" t="str">
        <f t="shared" si="12"/>
        <v/>
      </c>
      <c r="AP65" s="34" t="str" cm="1">
        <f t="array" ref="AP65">IFERROR(SUMPRODUCT(LARGE($C65:$AJ65,{1,2,3,4})), "")</f>
        <v/>
      </c>
      <c r="AQ65" s="34" t="str">
        <f t="shared" si="13"/>
        <v/>
      </c>
      <c r="AR65" s="34" t="str" cm="1">
        <f t="array" ref="AR65">IFERROR(SUMPRODUCT(LARGE($C65:$AJ65,{1,2,3,4,5,6,7})), "")</f>
        <v/>
      </c>
      <c r="AS65" s="34" t="str" cm="1">
        <f t="array" ref="AS65">IFERROR(SUMPRODUCT(LARGE($C65:$AJ65,{1,2,3,4,5,6,7,8})), "")</f>
        <v/>
      </c>
    </row>
    <row r="66" spans="1:45" ht="15" customHeight="1" x14ac:dyDescent="0.25">
      <c r="A66" s="51" t="str">
        <f t="shared" si="9"/>
        <v xml:space="preserve"> </v>
      </c>
      <c r="B66" s="4"/>
      <c r="C66" s="10"/>
      <c r="D66" s="10"/>
      <c r="E66" s="10"/>
      <c r="F66" s="10"/>
      <c r="G66" s="10"/>
      <c r="H66" s="41"/>
      <c r="I66" s="10"/>
      <c r="J66" s="10"/>
      <c r="K66" s="10"/>
      <c r="L66" s="10"/>
      <c r="M66" s="10"/>
      <c r="N66" s="10"/>
      <c r="O66" s="10"/>
      <c r="P66" s="10"/>
      <c r="Q66" s="10"/>
      <c r="R66" s="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40"/>
      <c r="AL66" s="41">
        <f t="shared" si="3"/>
        <v>0</v>
      </c>
      <c r="AM66" s="39">
        <f t="shared" si="4"/>
        <v>0</v>
      </c>
      <c r="AN66" s="48" cm="1">
        <f t="array" ref="AN66">IF($AM66&lt;=6,SUM($C66:$AJ66),SUMPRODUCT(LARGE($C66:$AJ66,{1,2,3,4,5,6})))</f>
        <v>0</v>
      </c>
      <c r="AO66" s="37" t="str">
        <f t="shared" si="12"/>
        <v/>
      </c>
      <c r="AP66" s="34" t="str" cm="1">
        <f t="array" ref="AP66">IFERROR(SUMPRODUCT(LARGE($C66:$AJ66,{1,2,3,4})), "")</f>
        <v/>
      </c>
      <c r="AQ66" s="34" t="str">
        <f t="shared" si="13"/>
        <v/>
      </c>
      <c r="AR66" s="34" t="str" cm="1">
        <f t="array" ref="AR66">IFERROR(SUMPRODUCT(LARGE($C66:$AJ66,{1,2,3,4,5,6,7})), "")</f>
        <v/>
      </c>
      <c r="AS66" s="34" t="str" cm="1">
        <f t="array" ref="AS66">IFERROR(SUMPRODUCT(LARGE($C66:$AJ66,{1,2,3,4,5,6,7,8})), "")</f>
        <v/>
      </c>
    </row>
    <row r="67" spans="1:45" ht="15" customHeight="1" x14ac:dyDescent="0.25">
      <c r="A67" s="51" t="str">
        <f t="shared" si="9"/>
        <v xml:space="preserve"> </v>
      </c>
      <c r="B67" s="4"/>
      <c r="C67" s="10"/>
      <c r="D67" s="10"/>
      <c r="E67" s="10"/>
      <c r="F67" s="10"/>
      <c r="G67" s="10"/>
      <c r="H67" s="41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40"/>
      <c r="AL67" s="41">
        <f t="shared" si="3"/>
        <v>0</v>
      </c>
      <c r="AM67" s="39">
        <f t="shared" si="4"/>
        <v>0</v>
      </c>
      <c r="AN67" s="48" cm="1">
        <f t="array" ref="AN67">IF($AM67&lt;=6,SUM($C67:$AJ67),SUMPRODUCT(LARGE($C67:$AJ67,{1,2,3,4,5,6})))</f>
        <v>0</v>
      </c>
      <c r="AO67" s="37" t="str">
        <f t="shared" si="12"/>
        <v/>
      </c>
      <c r="AP67" s="34" t="str" cm="1">
        <f t="array" ref="AP67">IFERROR(SUMPRODUCT(LARGE($C67:$AJ67,{1,2,3,4})), "")</f>
        <v/>
      </c>
      <c r="AQ67" s="34" t="str">
        <f t="shared" si="13"/>
        <v/>
      </c>
      <c r="AR67" s="34" t="str" cm="1">
        <f t="array" ref="AR67">IFERROR(SUMPRODUCT(LARGE($C67:$AJ67,{1,2,3,4,5,6,7})), "")</f>
        <v/>
      </c>
      <c r="AS67" s="34" t="str" cm="1">
        <f t="array" ref="AS67">IFERROR(SUMPRODUCT(LARGE($C67:$AJ67,{1,2,3,4,5,6,7,8})), "")</f>
        <v/>
      </c>
    </row>
    <row r="68" spans="1:45" ht="15" customHeight="1" x14ac:dyDescent="0.25">
      <c r="A68" s="51" t="str">
        <f t="shared" si="9"/>
        <v xml:space="preserve"> </v>
      </c>
      <c r="B68" s="4"/>
      <c r="C68" s="10"/>
      <c r="D68" s="10"/>
      <c r="E68" s="10"/>
      <c r="F68" s="10"/>
      <c r="G68" s="10"/>
      <c r="H68" s="41"/>
      <c r="I68" s="10"/>
      <c r="J68" s="10"/>
      <c r="K68" s="10"/>
      <c r="L68" s="10"/>
      <c r="M68" s="10"/>
      <c r="N68" s="10"/>
      <c r="O68" s="10"/>
      <c r="P68" s="10"/>
      <c r="Q68" s="10"/>
      <c r="R68" s="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40"/>
      <c r="AL68" s="41">
        <f t="shared" ref="AL68:AL131" si="14">SUM($C68:$AK68)</f>
        <v>0</v>
      </c>
      <c r="AM68" s="39">
        <f t="shared" ref="AM68:AM131" si="15">COUNTA(C68:AJ68)</f>
        <v>0</v>
      </c>
      <c r="AN68" s="48" cm="1">
        <f t="array" ref="AN68">IF($AM68&lt;=6,SUM($C68:$AJ68),SUMPRODUCT(LARGE($C68:$AJ68,{1,2,3,4,5,6})))</f>
        <v>0</v>
      </c>
      <c r="AO68" s="37" t="str">
        <f t="shared" si="12"/>
        <v/>
      </c>
      <c r="AP68" s="34" t="str" cm="1">
        <f t="array" ref="AP68">IFERROR(SUMPRODUCT(LARGE($C68:$AJ68,{1,2,3,4})), "")</f>
        <v/>
      </c>
      <c r="AQ68" s="34" t="str">
        <f t="shared" si="13"/>
        <v/>
      </c>
      <c r="AR68" s="34" t="str" cm="1">
        <f t="array" ref="AR68">IFERROR(SUMPRODUCT(LARGE($C68:$AJ68,{1,2,3,4,5,6,7})), "")</f>
        <v/>
      </c>
      <c r="AS68" s="34" t="str" cm="1">
        <f t="array" ref="AS68">IFERROR(SUMPRODUCT(LARGE($C68:$AJ68,{1,2,3,4,5,6,7,8})), "")</f>
        <v/>
      </c>
    </row>
    <row r="69" spans="1:45" ht="15" customHeight="1" x14ac:dyDescent="0.25">
      <c r="A69" s="51" t="str">
        <f t="shared" ref="A69:A132" si="16">IF(ISBLANK(B69)," ",(LEFT(B69,FIND("@",SUBSTITUTE(B69,"-","@",LEN(B69)-LEN(SUBSTITUTE(B69,"-",""))))-1)))</f>
        <v xml:space="preserve"> </v>
      </c>
      <c r="B69" s="4"/>
      <c r="C69" s="10"/>
      <c r="D69" s="10"/>
      <c r="E69" s="10"/>
      <c r="F69" s="10"/>
      <c r="G69" s="10"/>
      <c r="H69" s="41"/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40"/>
      <c r="AL69" s="41">
        <f t="shared" si="14"/>
        <v>0</v>
      </c>
      <c r="AM69" s="39">
        <f t="shared" si="15"/>
        <v>0</v>
      </c>
      <c r="AN69" s="48" cm="1">
        <f t="array" ref="AN69">IF($AM69&lt;=6,SUM($C69:$AJ69),SUMPRODUCT(LARGE($C69:$AJ69,{1,2,3,4,5,6})))</f>
        <v>0</v>
      </c>
      <c r="AO69" s="37" t="str">
        <f t="shared" ref="AO69:AO132" si="17">IF(AND($AL69&gt;=7,AN69=AN70),"Manual Calc Needed","")</f>
        <v/>
      </c>
      <c r="AP69" s="34" t="str" cm="1">
        <f t="array" ref="AP69">IFERROR(SUMPRODUCT(LARGE($C69:$AJ69,{1,2,3,4})), "")</f>
        <v/>
      </c>
      <c r="AQ69" s="34" t="str">
        <f t="shared" ref="AQ69:AQ132" si="18">IF($AP69&lt;&gt;"","Manual Calc","")</f>
        <v/>
      </c>
      <c r="AR69" s="34" t="str" cm="1">
        <f t="array" ref="AR69">IFERROR(SUMPRODUCT(LARGE($C69:$AJ69,{1,2,3,4,5,6,7})), "")</f>
        <v/>
      </c>
      <c r="AS69" s="34" t="str" cm="1">
        <f t="array" ref="AS69">IFERROR(SUMPRODUCT(LARGE($C69:$AJ69,{1,2,3,4,5,6,7,8})), "")</f>
        <v/>
      </c>
    </row>
    <row r="70" spans="1:45" ht="15" customHeight="1" x14ac:dyDescent="0.25">
      <c r="A70" s="51" t="str">
        <f t="shared" si="16"/>
        <v xml:space="preserve"> </v>
      </c>
      <c r="B70" s="4"/>
      <c r="C70" s="10"/>
      <c r="D70" s="10"/>
      <c r="E70" s="10"/>
      <c r="F70" s="10"/>
      <c r="G70" s="10"/>
      <c r="H70" s="41"/>
      <c r="I70" s="10"/>
      <c r="J70" s="10"/>
      <c r="K70" s="10"/>
      <c r="L70" s="10"/>
      <c r="M70" s="10"/>
      <c r="N70" s="10"/>
      <c r="O70" s="10"/>
      <c r="P70" s="10"/>
      <c r="Q70" s="10"/>
      <c r="R70" s="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40"/>
      <c r="AL70" s="41">
        <f t="shared" si="14"/>
        <v>0</v>
      </c>
      <c r="AM70" s="39">
        <f t="shared" si="15"/>
        <v>0</v>
      </c>
      <c r="AN70" s="48" cm="1">
        <f t="array" ref="AN70">IF($AM70&lt;=6,SUM($C70:$AJ70),SUMPRODUCT(LARGE($C70:$AJ70,{1,2,3,4,5,6})))</f>
        <v>0</v>
      </c>
      <c r="AO70" s="37" t="str">
        <f t="shared" si="17"/>
        <v/>
      </c>
      <c r="AP70" s="34" t="str" cm="1">
        <f t="array" ref="AP70">IFERROR(SUMPRODUCT(LARGE($C70:$AJ70,{1,2,3,4})), "")</f>
        <v/>
      </c>
      <c r="AQ70" s="34" t="str">
        <f t="shared" si="18"/>
        <v/>
      </c>
      <c r="AR70" s="34" t="str" cm="1">
        <f t="array" ref="AR70">IFERROR(SUMPRODUCT(LARGE($C70:$AJ70,{1,2,3,4,5,6,7})), "")</f>
        <v/>
      </c>
      <c r="AS70" s="34" t="str" cm="1">
        <f t="array" ref="AS70">IFERROR(SUMPRODUCT(LARGE($C70:$AJ70,{1,2,3,4,5,6,7,8})), "")</f>
        <v/>
      </c>
    </row>
    <row r="71" spans="1:45" ht="15" customHeight="1" x14ac:dyDescent="0.25">
      <c r="A71" s="51" t="str">
        <f t="shared" si="16"/>
        <v xml:space="preserve"> </v>
      </c>
      <c r="B71" s="4"/>
      <c r="C71" s="10"/>
      <c r="D71" s="10"/>
      <c r="E71" s="10"/>
      <c r="F71" s="10"/>
      <c r="G71" s="10"/>
      <c r="H71" s="41"/>
      <c r="I71" s="10"/>
      <c r="J71" s="10"/>
      <c r="K71" s="10"/>
      <c r="L71" s="10"/>
      <c r="M71" s="10"/>
      <c r="N71" s="10"/>
      <c r="O71" s="10"/>
      <c r="P71" s="10"/>
      <c r="Q71" s="10"/>
      <c r="R71" s="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40"/>
      <c r="AL71" s="41">
        <f t="shared" si="14"/>
        <v>0</v>
      </c>
      <c r="AM71" s="39">
        <f t="shared" si="15"/>
        <v>0</v>
      </c>
      <c r="AN71" s="48" cm="1">
        <f t="array" ref="AN71">IF($AM71&lt;=6,SUM($C71:$AJ71),SUMPRODUCT(LARGE($C71:$AJ71,{1,2,3,4,5,6})))</f>
        <v>0</v>
      </c>
      <c r="AO71" s="37" t="str">
        <f t="shared" si="17"/>
        <v/>
      </c>
      <c r="AP71" s="34" t="str" cm="1">
        <f t="array" ref="AP71">IFERROR(SUMPRODUCT(LARGE($C71:$AJ71,{1,2,3,4})), "")</f>
        <v/>
      </c>
      <c r="AQ71" s="34" t="str">
        <f t="shared" si="18"/>
        <v/>
      </c>
      <c r="AR71" s="34" t="str" cm="1">
        <f t="array" ref="AR71">IFERROR(SUMPRODUCT(LARGE($C71:$AJ71,{1,2,3,4,5,6,7})), "")</f>
        <v/>
      </c>
      <c r="AS71" s="34" t="str" cm="1">
        <f t="array" ref="AS71">IFERROR(SUMPRODUCT(LARGE($C71:$AJ71,{1,2,3,4,5,6,7,8})), "")</f>
        <v/>
      </c>
    </row>
    <row r="72" spans="1:45" ht="15" customHeight="1" x14ac:dyDescent="0.25">
      <c r="A72" s="51" t="str">
        <f t="shared" si="16"/>
        <v xml:space="preserve"> </v>
      </c>
      <c r="B72" s="4"/>
      <c r="C72" s="10"/>
      <c r="D72" s="10"/>
      <c r="E72" s="10"/>
      <c r="F72" s="10"/>
      <c r="G72" s="10"/>
      <c r="H72" s="41"/>
      <c r="I72" s="10"/>
      <c r="J72" s="10"/>
      <c r="K72" s="10"/>
      <c r="L72" s="10"/>
      <c r="M72" s="10"/>
      <c r="N72" s="10"/>
      <c r="O72" s="10"/>
      <c r="P72" s="10"/>
      <c r="Q72" s="10"/>
      <c r="R72" s="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40"/>
      <c r="AL72" s="41">
        <f t="shared" si="14"/>
        <v>0</v>
      </c>
      <c r="AM72" s="39">
        <f t="shared" si="15"/>
        <v>0</v>
      </c>
      <c r="AN72" s="48" cm="1">
        <f t="array" ref="AN72">IF($AM72&lt;=6,SUM($C72:$AJ72),SUMPRODUCT(LARGE($C72:$AJ72,{1,2,3,4,5,6})))</f>
        <v>0</v>
      </c>
      <c r="AO72" s="37" t="str">
        <f t="shared" si="17"/>
        <v/>
      </c>
      <c r="AP72" s="34" t="str" cm="1">
        <f t="array" ref="AP72">IFERROR(SUMPRODUCT(LARGE($C72:$AJ72,{1,2,3,4})), "")</f>
        <v/>
      </c>
      <c r="AQ72" s="34" t="str">
        <f t="shared" si="18"/>
        <v/>
      </c>
      <c r="AR72" s="34" t="str" cm="1">
        <f t="array" ref="AR72">IFERROR(SUMPRODUCT(LARGE($C72:$AJ72,{1,2,3,4,5,6,7})), "")</f>
        <v/>
      </c>
      <c r="AS72" s="34" t="str" cm="1">
        <f t="array" ref="AS72">IFERROR(SUMPRODUCT(LARGE($C72:$AJ72,{1,2,3,4,5,6,7,8})), "")</f>
        <v/>
      </c>
    </row>
    <row r="73" spans="1:45" ht="15" customHeight="1" x14ac:dyDescent="0.25">
      <c r="A73" s="51" t="str">
        <f t="shared" si="16"/>
        <v xml:space="preserve"> </v>
      </c>
      <c r="B73" s="4"/>
      <c r="C73" s="10"/>
      <c r="D73" s="10"/>
      <c r="E73" s="10"/>
      <c r="F73" s="10"/>
      <c r="G73" s="10"/>
      <c r="H73" s="41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40"/>
      <c r="AL73" s="41">
        <f t="shared" si="14"/>
        <v>0</v>
      </c>
      <c r="AM73" s="39">
        <f t="shared" si="15"/>
        <v>0</v>
      </c>
      <c r="AN73" s="48" cm="1">
        <f t="array" ref="AN73">IF($AM73&lt;=6,SUM($C73:$AJ73),SUMPRODUCT(LARGE($C73:$AJ73,{1,2,3,4,5,6})))</f>
        <v>0</v>
      </c>
      <c r="AO73" s="37" t="str">
        <f t="shared" si="17"/>
        <v/>
      </c>
      <c r="AP73" s="34" t="str" cm="1">
        <f t="array" ref="AP73">IFERROR(SUMPRODUCT(LARGE($C73:$AJ73,{1,2,3,4})), "")</f>
        <v/>
      </c>
      <c r="AQ73" s="34" t="str">
        <f t="shared" si="18"/>
        <v/>
      </c>
      <c r="AR73" s="34" t="str" cm="1">
        <f t="array" ref="AR73">IFERROR(SUMPRODUCT(LARGE($C73:$AJ73,{1,2,3,4,5,6,7})), "")</f>
        <v/>
      </c>
      <c r="AS73" s="34" t="str" cm="1">
        <f t="array" ref="AS73">IFERROR(SUMPRODUCT(LARGE($C73:$AJ73,{1,2,3,4,5,6,7,8})), "")</f>
        <v/>
      </c>
    </row>
    <row r="74" spans="1:45" ht="15" customHeight="1" x14ac:dyDescent="0.25">
      <c r="A74" s="51" t="str">
        <f t="shared" si="16"/>
        <v xml:space="preserve"> </v>
      </c>
      <c r="B74" s="4"/>
      <c r="C74" s="10"/>
      <c r="D74" s="10"/>
      <c r="E74" s="10"/>
      <c r="F74" s="10"/>
      <c r="G74" s="10"/>
      <c r="H74" s="41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40"/>
      <c r="AL74" s="41">
        <f t="shared" si="14"/>
        <v>0</v>
      </c>
      <c r="AM74" s="39">
        <f t="shared" si="15"/>
        <v>0</v>
      </c>
      <c r="AN74" s="48" cm="1">
        <f t="array" ref="AN74">IF($AM74&lt;=6,SUM($C74:$AJ74),SUMPRODUCT(LARGE($C74:$AJ74,{1,2,3,4,5,6})))</f>
        <v>0</v>
      </c>
      <c r="AO74" s="37" t="str">
        <f t="shared" si="17"/>
        <v/>
      </c>
      <c r="AP74" s="34" t="str" cm="1">
        <f t="array" ref="AP74">IFERROR(SUMPRODUCT(LARGE($C74:$AJ74,{1,2,3,4})), "")</f>
        <v/>
      </c>
      <c r="AQ74" s="34" t="str">
        <f t="shared" si="18"/>
        <v/>
      </c>
      <c r="AR74" s="34" t="str" cm="1">
        <f t="array" ref="AR74">IFERROR(SUMPRODUCT(LARGE($C74:$AJ74,{1,2,3,4,5,6,7})), "")</f>
        <v/>
      </c>
      <c r="AS74" s="34" t="str" cm="1">
        <f t="array" ref="AS74">IFERROR(SUMPRODUCT(LARGE($C74:$AJ74,{1,2,3,4,5,6,7,8})), "")</f>
        <v/>
      </c>
    </row>
    <row r="75" spans="1:45" ht="15" customHeight="1" x14ac:dyDescent="0.25">
      <c r="A75" s="51" t="str">
        <f t="shared" si="16"/>
        <v xml:space="preserve"> </v>
      </c>
      <c r="B75" s="4"/>
      <c r="C75" s="10"/>
      <c r="D75" s="10"/>
      <c r="E75" s="10"/>
      <c r="F75" s="10"/>
      <c r="G75" s="10"/>
      <c r="H75" s="41"/>
      <c r="I75" s="10"/>
      <c r="J75" s="10"/>
      <c r="K75" s="10"/>
      <c r="L75" s="10"/>
      <c r="M75" s="10"/>
      <c r="N75" s="10"/>
      <c r="O75" s="10"/>
      <c r="P75" s="10"/>
      <c r="Q75" s="10"/>
      <c r="R75" s="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40"/>
      <c r="AL75" s="41">
        <f t="shared" si="14"/>
        <v>0</v>
      </c>
      <c r="AM75" s="39">
        <f t="shared" si="15"/>
        <v>0</v>
      </c>
      <c r="AN75" s="48" cm="1">
        <f t="array" ref="AN75">IF($AM75&lt;=6,SUM($C75:$AJ75),SUMPRODUCT(LARGE($C75:$AJ75,{1,2,3,4,5,6})))</f>
        <v>0</v>
      </c>
      <c r="AO75" s="37" t="str">
        <f t="shared" si="17"/>
        <v/>
      </c>
      <c r="AP75" s="34" t="str" cm="1">
        <f t="array" ref="AP75">IFERROR(SUMPRODUCT(LARGE($C75:$AJ75,{1,2,3,4})), "")</f>
        <v/>
      </c>
      <c r="AQ75" s="34" t="str">
        <f t="shared" si="18"/>
        <v/>
      </c>
      <c r="AR75" s="34" t="str" cm="1">
        <f t="array" ref="AR75">IFERROR(SUMPRODUCT(LARGE($C75:$AJ75,{1,2,3,4,5,6,7})), "")</f>
        <v/>
      </c>
      <c r="AS75" s="34" t="str" cm="1">
        <f t="array" ref="AS75">IFERROR(SUMPRODUCT(LARGE($C75:$AJ75,{1,2,3,4,5,6,7,8})), "")</f>
        <v/>
      </c>
    </row>
    <row r="76" spans="1:45" ht="15" customHeight="1" x14ac:dyDescent="0.25">
      <c r="A76" s="51" t="str">
        <f t="shared" si="16"/>
        <v xml:space="preserve"> </v>
      </c>
      <c r="B76" s="4"/>
      <c r="C76" s="10"/>
      <c r="D76" s="10"/>
      <c r="E76" s="10"/>
      <c r="F76" s="10"/>
      <c r="G76" s="10"/>
      <c r="H76" s="41"/>
      <c r="I76" s="10"/>
      <c r="J76" s="10"/>
      <c r="K76" s="10"/>
      <c r="L76" s="10"/>
      <c r="M76" s="10"/>
      <c r="N76" s="10"/>
      <c r="O76" s="10"/>
      <c r="P76" s="10"/>
      <c r="Q76" s="10"/>
      <c r="R76" s="7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40"/>
      <c r="AL76" s="41">
        <f t="shared" si="14"/>
        <v>0</v>
      </c>
      <c r="AM76" s="39">
        <f t="shared" si="15"/>
        <v>0</v>
      </c>
      <c r="AN76" s="48" cm="1">
        <f t="array" ref="AN76">IF($AM76&lt;=6,SUM($C76:$AJ76),SUMPRODUCT(LARGE($C76:$AJ76,{1,2,3,4,5,6})))</f>
        <v>0</v>
      </c>
      <c r="AO76" s="37" t="str">
        <f t="shared" si="17"/>
        <v/>
      </c>
      <c r="AP76" s="34" t="str" cm="1">
        <f t="array" ref="AP76">IFERROR(SUMPRODUCT(LARGE($C76:$AJ76,{1,2,3,4})), "")</f>
        <v/>
      </c>
      <c r="AQ76" s="34" t="str">
        <f t="shared" si="18"/>
        <v/>
      </c>
      <c r="AR76" s="34" t="str" cm="1">
        <f t="array" ref="AR76">IFERROR(SUMPRODUCT(LARGE($C76:$AJ76,{1,2,3,4,5,6,7})), "")</f>
        <v/>
      </c>
      <c r="AS76" s="34" t="str" cm="1">
        <f t="array" ref="AS76">IFERROR(SUMPRODUCT(LARGE($C76:$AJ76,{1,2,3,4,5,6,7,8})), "")</f>
        <v/>
      </c>
    </row>
    <row r="77" spans="1:45" ht="15" customHeight="1" x14ac:dyDescent="0.25">
      <c r="A77" s="51" t="str">
        <f t="shared" si="16"/>
        <v xml:space="preserve"> </v>
      </c>
      <c r="B77" s="4"/>
      <c r="C77" s="10"/>
      <c r="D77" s="10"/>
      <c r="E77" s="10"/>
      <c r="F77" s="10"/>
      <c r="G77" s="10"/>
      <c r="H77" s="41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40"/>
      <c r="AL77" s="41">
        <f t="shared" si="14"/>
        <v>0</v>
      </c>
      <c r="AM77" s="39">
        <f t="shared" si="15"/>
        <v>0</v>
      </c>
      <c r="AN77" s="48" cm="1">
        <f t="array" ref="AN77">IF($AM77&lt;=6,SUM($C77:$AJ77),SUMPRODUCT(LARGE($C77:$AJ77,{1,2,3,4,5,6})))</f>
        <v>0</v>
      </c>
      <c r="AO77" s="37" t="str">
        <f t="shared" si="17"/>
        <v/>
      </c>
      <c r="AP77" s="34" t="str" cm="1">
        <f t="array" ref="AP77">IFERROR(SUMPRODUCT(LARGE($C77:$AJ77,{1,2,3,4})), "")</f>
        <v/>
      </c>
      <c r="AQ77" s="34" t="str">
        <f t="shared" si="18"/>
        <v/>
      </c>
      <c r="AR77" s="34" t="str" cm="1">
        <f t="array" ref="AR77">IFERROR(SUMPRODUCT(LARGE($C77:$AJ77,{1,2,3,4,5,6,7})), "")</f>
        <v/>
      </c>
      <c r="AS77" s="34" t="str" cm="1">
        <f t="array" ref="AS77">IFERROR(SUMPRODUCT(LARGE($C77:$AJ77,{1,2,3,4,5,6,7,8})), "")</f>
        <v/>
      </c>
    </row>
    <row r="78" spans="1:45" ht="15" customHeight="1" x14ac:dyDescent="0.25">
      <c r="A78" s="51" t="str">
        <f t="shared" si="16"/>
        <v xml:space="preserve"> </v>
      </c>
      <c r="B78" s="4"/>
      <c r="C78" s="10"/>
      <c r="D78" s="10"/>
      <c r="E78" s="10"/>
      <c r="F78" s="10"/>
      <c r="G78" s="10"/>
      <c r="H78" s="41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40"/>
      <c r="AL78" s="41">
        <f t="shared" si="14"/>
        <v>0</v>
      </c>
      <c r="AM78" s="39">
        <f t="shared" si="15"/>
        <v>0</v>
      </c>
      <c r="AN78" s="48" cm="1">
        <f t="array" ref="AN78">IF($AM78&lt;=6,SUM($C78:$AJ78),SUMPRODUCT(LARGE($C78:$AJ78,{1,2,3,4,5,6})))</f>
        <v>0</v>
      </c>
      <c r="AO78" s="37" t="str">
        <f t="shared" si="17"/>
        <v/>
      </c>
      <c r="AP78" s="34" t="str" cm="1">
        <f t="array" ref="AP78">IFERROR(SUMPRODUCT(LARGE($C78:$AJ78,{1,2,3,4})), "")</f>
        <v/>
      </c>
      <c r="AQ78" s="34" t="str">
        <f t="shared" si="18"/>
        <v/>
      </c>
      <c r="AR78" s="34" t="str" cm="1">
        <f t="array" ref="AR78">IFERROR(SUMPRODUCT(LARGE($C78:$AJ78,{1,2,3,4,5,6,7})), "")</f>
        <v/>
      </c>
      <c r="AS78" s="34" t="str" cm="1">
        <f t="array" ref="AS78">IFERROR(SUMPRODUCT(LARGE($C78:$AJ78,{1,2,3,4,5,6,7,8})), "")</f>
        <v/>
      </c>
    </row>
    <row r="79" spans="1:45" ht="15" customHeight="1" x14ac:dyDescent="0.25">
      <c r="A79" s="51" t="str">
        <f t="shared" si="16"/>
        <v xml:space="preserve"> </v>
      </c>
      <c r="B79" s="4"/>
      <c r="C79" s="10"/>
      <c r="D79" s="10"/>
      <c r="E79" s="10"/>
      <c r="F79" s="10"/>
      <c r="G79" s="10"/>
      <c r="H79" s="41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40"/>
      <c r="AL79" s="41">
        <f t="shared" si="14"/>
        <v>0</v>
      </c>
      <c r="AM79" s="39">
        <f t="shared" si="15"/>
        <v>0</v>
      </c>
      <c r="AN79" s="48" cm="1">
        <f t="array" ref="AN79">IF($AM79&lt;=6,SUM($C79:$AJ79),SUMPRODUCT(LARGE($C79:$AJ79,{1,2,3,4,5,6})))</f>
        <v>0</v>
      </c>
      <c r="AO79" s="37" t="str">
        <f t="shared" si="17"/>
        <v/>
      </c>
      <c r="AP79" s="34" t="str" cm="1">
        <f t="array" ref="AP79">IFERROR(SUMPRODUCT(LARGE($C79:$AJ79,{1,2,3,4})), "")</f>
        <v/>
      </c>
      <c r="AQ79" s="34" t="str">
        <f t="shared" si="18"/>
        <v/>
      </c>
      <c r="AR79" s="34" t="str" cm="1">
        <f t="array" ref="AR79">IFERROR(SUMPRODUCT(LARGE($C79:$AJ79,{1,2,3,4,5,6,7})), "")</f>
        <v/>
      </c>
      <c r="AS79" s="34" t="str" cm="1">
        <f t="array" ref="AS79">IFERROR(SUMPRODUCT(LARGE($C79:$AJ79,{1,2,3,4,5,6,7,8})), "")</f>
        <v/>
      </c>
    </row>
    <row r="80" spans="1:45" ht="15" customHeight="1" x14ac:dyDescent="0.25">
      <c r="A80" s="51" t="str">
        <f t="shared" si="16"/>
        <v xml:space="preserve"> </v>
      </c>
      <c r="B80" s="4"/>
      <c r="C80" s="10"/>
      <c r="D80" s="10"/>
      <c r="E80" s="10"/>
      <c r="F80" s="10"/>
      <c r="G80" s="10"/>
      <c r="H80" s="41"/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40"/>
      <c r="AL80" s="41">
        <f t="shared" si="14"/>
        <v>0</v>
      </c>
      <c r="AM80" s="39">
        <f t="shared" si="15"/>
        <v>0</v>
      </c>
      <c r="AN80" s="48" cm="1">
        <f t="array" ref="AN80">IF($AM80&lt;=6,SUM($C80:$AJ80),SUMPRODUCT(LARGE($C80:$AJ80,{1,2,3,4,5,6})))</f>
        <v>0</v>
      </c>
      <c r="AO80" s="37" t="str">
        <f t="shared" si="17"/>
        <v/>
      </c>
      <c r="AP80" s="34" t="str" cm="1">
        <f t="array" ref="AP80">IFERROR(SUMPRODUCT(LARGE($C80:$AJ80,{1,2,3,4})), "")</f>
        <v/>
      </c>
      <c r="AQ80" s="34" t="str">
        <f t="shared" si="18"/>
        <v/>
      </c>
      <c r="AR80" s="34" t="str" cm="1">
        <f t="array" ref="AR80">IFERROR(SUMPRODUCT(LARGE($C80:$AJ80,{1,2,3,4,5,6,7})), "")</f>
        <v/>
      </c>
      <c r="AS80" s="34" t="str" cm="1">
        <f t="array" ref="AS80">IFERROR(SUMPRODUCT(LARGE($C80:$AJ80,{1,2,3,4,5,6,7,8})), "")</f>
        <v/>
      </c>
    </row>
    <row r="81" spans="1:45" ht="15" customHeight="1" x14ac:dyDescent="0.25">
      <c r="A81" s="51" t="str">
        <f t="shared" si="16"/>
        <v xml:space="preserve"> </v>
      </c>
      <c r="B81" s="4"/>
      <c r="C81" s="10"/>
      <c r="D81" s="10"/>
      <c r="E81" s="10"/>
      <c r="F81" s="10"/>
      <c r="G81" s="10"/>
      <c r="H81" s="41"/>
      <c r="I81" s="10"/>
      <c r="J81" s="10"/>
      <c r="K81" s="10"/>
      <c r="L81" s="10"/>
      <c r="M81" s="10"/>
      <c r="N81" s="10"/>
      <c r="O81" s="10"/>
      <c r="P81" s="10"/>
      <c r="Q81" s="10"/>
      <c r="R81" s="7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40"/>
      <c r="AL81" s="41">
        <f t="shared" si="14"/>
        <v>0</v>
      </c>
      <c r="AM81" s="39">
        <f t="shared" si="15"/>
        <v>0</v>
      </c>
      <c r="AN81" s="48" cm="1">
        <f t="array" ref="AN81">IF($AM81&lt;=6,SUM($C81:$AJ81),SUMPRODUCT(LARGE($C81:$AJ81,{1,2,3,4,5,6})))</f>
        <v>0</v>
      </c>
      <c r="AO81" s="37" t="str">
        <f t="shared" si="17"/>
        <v/>
      </c>
      <c r="AP81" s="34" t="str" cm="1">
        <f t="array" ref="AP81">IFERROR(SUMPRODUCT(LARGE($C81:$AJ81,{1,2,3,4})), "")</f>
        <v/>
      </c>
      <c r="AQ81" s="34" t="str">
        <f t="shared" si="18"/>
        <v/>
      </c>
      <c r="AR81" s="34" t="str" cm="1">
        <f t="array" ref="AR81">IFERROR(SUMPRODUCT(LARGE($C81:$AJ81,{1,2,3,4,5,6,7})), "")</f>
        <v/>
      </c>
      <c r="AS81" s="34" t="str" cm="1">
        <f t="array" ref="AS81">IFERROR(SUMPRODUCT(LARGE($C81:$AJ81,{1,2,3,4,5,6,7,8})), "")</f>
        <v/>
      </c>
    </row>
    <row r="82" spans="1:45" ht="15" customHeight="1" x14ac:dyDescent="0.25">
      <c r="A82" s="51" t="str">
        <f t="shared" si="16"/>
        <v xml:space="preserve"> </v>
      </c>
      <c r="B82" s="4"/>
      <c r="C82" s="10"/>
      <c r="D82" s="10"/>
      <c r="E82" s="10"/>
      <c r="F82" s="10"/>
      <c r="G82" s="10"/>
      <c r="H82" s="41"/>
      <c r="I82" s="10"/>
      <c r="J82" s="10"/>
      <c r="K82" s="10"/>
      <c r="L82" s="10"/>
      <c r="M82" s="10"/>
      <c r="N82" s="10"/>
      <c r="O82" s="10"/>
      <c r="P82" s="10"/>
      <c r="Q82" s="10"/>
      <c r="R82" s="7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40"/>
      <c r="AL82" s="41">
        <f t="shared" si="14"/>
        <v>0</v>
      </c>
      <c r="AM82" s="39">
        <f t="shared" si="15"/>
        <v>0</v>
      </c>
      <c r="AN82" s="48" cm="1">
        <f t="array" ref="AN82">IF($AM82&lt;=6,SUM($C82:$AJ82),SUMPRODUCT(LARGE($C82:$AJ82,{1,2,3,4,5,6})))</f>
        <v>0</v>
      </c>
      <c r="AO82" s="37" t="str">
        <f t="shared" si="17"/>
        <v/>
      </c>
      <c r="AP82" s="34" t="str" cm="1">
        <f t="array" ref="AP82">IFERROR(SUMPRODUCT(LARGE($C82:$AJ82,{1,2,3,4})), "")</f>
        <v/>
      </c>
      <c r="AQ82" s="34" t="str">
        <f t="shared" si="18"/>
        <v/>
      </c>
      <c r="AR82" s="34" t="str" cm="1">
        <f t="array" ref="AR82">IFERROR(SUMPRODUCT(LARGE($C82:$AJ82,{1,2,3,4,5,6,7})), "")</f>
        <v/>
      </c>
      <c r="AS82" s="34" t="str" cm="1">
        <f t="array" ref="AS82">IFERROR(SUMPRODUCT(LARGE($C82:$AJ82,{1,2,3,4,5,6,7,8})), "")</f>
        <v/>
      </c>
    </row>
    <row r="83" spans="1:45" ht="15" customHeight="1" x14ac:dyDescent="0.25">
      <c r="A83" s="51" t="str">
        <f t="shared" si="16"/>
        <v xml:space="preserve"> </v>
      </c>
      <c r="B83" s="4"/>
      <c r="C83" s="10"/>
      <c r="D83" s="10"/>
      <c r="E83" s="10"/>
      <c r="F83" s="10"/>
      <c r="G83" s="10"/>
      <c r="H83" s="41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40"/>
      <c r="AL83" s="41">
        <f t="shared" si="14"/>
        <v>0</v>
      </c>
      <c r="AM83" s="39">
        <f t="shared" si="15"/>
        <v>0</v>
      </c>
      <c r="AN83" s="48" cm="1">
        <f t="array" ref="AN83">IF($AM83&lt;=6,SUM($C83:$AJ83),SUMPRODUCT(LARGE($C83:$AJ83,{1,2,3,4,5,6})))</f>
        <v>0</v>
      </c>
      <c r="AO83" s="37" t="str">
        <f t="shared" si="17"/>
        <v/>
      </c>
      <c r="AP83" s="34" t="str" cm="1">
        <f t="array" ref="AP83">IFERROR(SUMPRODUCT(LARGE($C83:$AJ83,{1,2,3,4})), "")</f>
        <v/>
      </c>
      <c r="AQ83" s="34" t="str">
        <f t="shared" si="18"/>
        <v/>
      </c>
      <c r="AR83" s="34" t="str" cm="1">
        <f t="array" ref="AR83">IFERROR(SUMPRODUCT(LARGE($C83:$AJ83,{1,2,3,4,5,6,7})), "")</f>
        <v/>
      </c>
      <c r="AS83" s="34" t="str" cm="1">
        <f t="array" ref="AS83">IFERROR(SUMPRODUCT(LARGE($C83:$AJ83,{1,2,3,4,5,6,7,8})), "")</f>
        <v/>
      </c>
    </row>
    <row r="84" spans="1:45" ht="15" customHeight="1" x14ac:dyDescent="0.25">
      <c r="A84" s="51" t="str">
        <f t="shared" si="16"/>
        <v xml:space="preserve"> </v>
      </c>
      <c r="B84" s="4"/>
      <c r="C84" s="10"/>
      <c r="D84" s="10"/>
      <c r="E84" s="10"/>
      <c r="F84" s="10"/>
      <c r="G84" s="10"/>
      <c r="H84" s="41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40"/>
      <c r="AL84" s="41">
        <f t="shared" si="14"/>
        <v>0</v>
      </c>
      <c r="AM84" s="39">
        <f t="shared" si="15"/>
        <v>0</v>
      </c>
      <c r="AN84" s="48" cm="1">
        <f t="array" ref="AN84">IF($AM84&lt;=6,SUM($C84:$AJ84),SUMPRODUCT(LARGE($C84:$AJ84,{1,2,3,4,5,6})))</f>
        <v>0</v>
      </c>
      <c r="AO84" s="37" t="str">
        <f t="shared" si="17"/>
        <v/>
      </c>
      <c r="AP84" s="34" t="str" cm="1">
        <f t="array" ref="AP84">IFERROR(SUMPRODUCT(LARGE($C84:$AJ84,{1,2,3,4})), "")</f>
        <v/>
      </c>
      <c r="AQ84" s="34" t="str">
        <f t="shared" si="18"/>
        <v/>
      </c>
      <c r="AR84" s="34" t="str" cm="1">
        <f t="array" ref="AR84">IFERROR(SUMPRODUCT(LARGE($C84:$AJ84,{1,2,3,4,5,6,7})), "")</f>
        <v/>
      </c>
      <c r="AS84" s="34" t="str" cm="1">
        <f t="array" ref="AS84">IFERROR(SUMPRODUCT(LARGE($C84:$AJ84,{1,2,3,4,5,6,7,8})), "")</f>
        <v/>
      </c>
    </row>
    <row r="85" spans="1:45" ht="15" customHeight="1" x14ac:dyDescent="0.25">
      <c r="A85" s="51" t="str">
        <f t="shared" si="16"/>
        <v xml:space="preserve"> </v>
      </c>
      <c r="B85" s="4"/>
      <c r="C85" s="10"/>
      <c r="D85" s="10"/>
      <c r="E85" s="10"/>
      <c r="F85" s="10"/>
      <c r="G85" s="10"/>
      <c r="H85" s="41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40"/>
      <c r="AL85" s="41">
        <f t="shared" si="14"/>
        <v>0</v>
      </c>
      <c r="AM85" s="39">
        <f t="shared" si="15"/>
        <v>0</v>
      </c>
      <c r="AN85" s="48" cm="1">
        <f t="array" ref="AN85">IF($AM85&lt;=6,SUM($C85:$AJ85),SUMPRODUCT(LARGE($C85:$AJ85,{1,2,3,4,5,6})))</f>
        <v>0</v>
      </c>
      <c r="AO85" s="37" t="str">
        <f t="shared" si="17"/>
        <v/>
      </c>
      <c r="AP85" s="34" t="str" cm="1">
        <f t="array" ref="AP85">IFERROR(SUMPRODUCT(LARGE($C85:$AJ85,{1,2,3,4})), "")</f>
        <v/>
      </c>
      <c r="AQ85" s="34" t="str">
        <f t="shared" si="18"/>
        <v/>
      </c>
      <c r="AR85" s="34" t="str" cm="1">
        <f t="array" ref="AR85">IFERROR(SUMPRODUCT(LARGE($C85:$AJ85,{1,2,3,4,5,6,7})), "")</f>
        <v/>
      </c>
      <c r="AS85" s="34" t="str" cm="1">
        <f t="array" ref="AS85">IFERROR(SUMPRODUCT(LARGE($C85:$AJ85,{1,2,3,4,5,6,7,8})), "")</f>
        <v/>
      </c>
    </row>
    <row r="86" spans="1:45" ht="15" customHeight="1" x14ac:dyDescent="0.25">
      <c r="A86" s="51" t="str">
        <f t="shared" si="16"/>
        <v xml:space="preserve"> </v>
      </c>
      <c r="B86" s="4"/>
      <c r="C86" s="10"/>
      <c r="D86" s="10"/>
      <c r="E86" s="10"/>
      <c r="F86" s="10"/>
      <c r="G86" s="10"/>
      <c r="H86" s="41"/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40"/>
      <c r="AL86" s="41">
        <f t="shared" si="14"/>
        <v>0</v>
      </c>
      <c r="AM86" s="39">
        <f t="shared" si="15"/>
        <v>0</v>
      </c>
      <c r="AN86" s="48" cm="1">
        <f t="array" ref="AN86">IF($AM86&lt;=6,SUM($C86:$AJ86),SUMPRODUCT(LARGE($C86:$AJ86,{1,2,3,4,5,6})))</f>
        <v>0</v>
      </c>
      <c r="AO86" s="37" t="str">
        <f t="shared" si="17"/>
        <v/>
      </c>
      <c r="AP86" s="34" t="str" cm="1">
        <f t="array" ref="AP86">IFERROR(SUMPRODUCT(LARGE($C86:$AJ86,{1,2,3,4})), "")</f>
        <v/>
      </c>
      <c r="AQ86" s="34" t="str">
        <f t="shared" si="18"/>
        <v/>
      </c>
      <c r="AR86" s="34" t="str" cm="1">
        <f t="array" ref="AR86">IFERROR(SUMPRODUCT(LARGE($C86:$AJ86,{1,2,3,4,5,6,7})), "")</f>
        <v/>
      </c>
      <c r="AS86" s="34" t="str" cm="1">
        <f t="array" ref="AS86">IFERROR(SUMPRODUCT(LARGE($C86:$AJ86,{1,2,3,4,5,6,7,8})), "")</f>
        <v/>
      </c>
    </row>
    <row r="87" spans="1:45" ht="15" customHeight="1" x14ac:dyDescent="0.25">
      <c r="A87" s="51" t="str">
        <f t="shared" si="16"/>
        <v xml:space="preserve"> </v>
      </c>
      <c r="B87" s="4"/>
      <c r="C87" s="10"/>
      <c r="D87" s="10"/>
      <c r="E87" s="10"/>
      <c r="F87" s="10"/>
      <c r="G87" s="10"/>
      <c r="H87" s="41"/>
      <c r="I87" s="10"/>
      <c r="J87" s="10"/>
      <c r="K87" s="10"/>
      <c r="L87" s="10"/>
      <c r="M87" s="10"/>
      <c r="N87" s="10"/>
      <c r="O87" s="10"/>
      <c r="P87" s="10"/>
      <c r="Q87" s="10"/>
      <c r="R87" s="7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40"/>
      <c r="AL87" s="41">
        <f t="shared" si="14"/>
        <v>0</v>
      </c>
      <c r="AM87" s="39">
        <f t="shared" si="15"/>
        <v>0</v>
      </c>
      <c r="AN87" s="48" cm="1">
        <f t="array" ref="AN87">IF($AM87&lt;=6,SUM($C87:$AJ87),SUMPRODUCT(LARGE($C87:$AJ87,{1,2,3,4,5,6})))</f>
        <v>0</v>
      </c>
      <c r="AO87" s="37" t="str">
        <f t="shared" si="17"/>
        <v/>
      </c>
      <c r="AP87" s="34" t="str" cm="1">
        <f t="array" ref="AP87">IFERROR(SUMPRODUCT(LARGE($C87:$AJ87,{1,2,3,4})), "")</f>
        <v/>
      </c>
      <c r="AQ87" s="34" t="str">
        <f t="shared" si="18"/>
        <v/>
      </c>
      <c r="AR87" s="34" t="str" cm="1">
        <f t="array" ref="AR87">IFERROR(SUMPRODUCT(LARGE($C87:$AJ87,{1,2,3,4,5,6,7})), "")</f>
        <v/>
      </c>
      <c r="AS87" s="34" t="str" cm="1">
        <f t="array" ref="AS87">IFERROR(SUMPRODUCT(LARGE($C87:$AJ87,{1,2,3,4,5,6,7,8})), "")</f>
        <v/>
      </c>
    </row>
    <row r="88" spans="1:45" ht="15" customHeight="1" x14ac:dyDescent="0.25">
      <c r="A88" s="51" t="str">
        <f t="shared" si="16"/>
        <v xml:space="preserve"> </v>
      </c>
      <c r="B88" s="4"/>
      <c r="C88" s="10"/>
      <c r="D88" s="10"/>
      <c r="E88" s="10"/>
      <c r="F88" s="10"/>
      <c r="G88" s="10"/>
      <c r="H88" s="41"/>
      <c r="I88" s="10"/>
      <c r="J88" s="10"/>
      <c r="K88" s="10"/>
      <c r="L88" s="10"/>
      <c r="M88" s="10"/>
      <c r="N88" s="10"/>
      <c r="O88" s="10"/>
      <c r="P88" s="10"/>
      <c r="Q88" s="10"/>
      <c r="R88" s="7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40"/>
      <c r="AL88" s="41">
        <f t="shared" si="14"/>
        <v>0</v>
      </c>
      <c r="AM88" s="39">
        <f t="shared" si="15"/>
        <v>0</v>
      </c>
      <c r="AN88" s="48" cm="1">
        <f t="array" ref="AN88">IF($AM88&lt;=6,SUM($C88:$AJ88),SUMPRODUCT(LARGE($C88:$AJ88,{1,2,3,4,5,6})))</f>
        <v>0</v>
      </c>
      <c r="AO88" s="37" t="str">
        <f t="shared" si="17"/>
        <v/>
      </c>
      <c r="AP88" s="34" t="str" cm="1">
        <f t="array" ref="AP88">IFERROR(SUMPRODUCT(LARGE($C88:$AJ88,{1,2,3,4})), "")</f>
        <v/>
      </c>
      <c r="AQ88" s="34" t="str">
        <f t="shared" si="18"/>
        <v/>
      </c>
      <c r="AR88" s="34" t="str" cm="1">
        <f t="array" ref="AR88">IFERROR(SUMPRODUCT(LARGE($C88:$AJ88,{1,2,3,4,5,6,7})), "")</f>
        <v/>
      </c>
      <c r="AS88" s="34" t="str" cm="1">
        <f t="array" ref="AS88">IFERROR(SUMPRODUCT(LARGE($C88:$AJ88,{1,2,3,4,5,6,7,8})), "")</f>
        <v/>
      </c>
    </row>
    <row r="89" spans="1:45" ht="15" customHeight="1" x14ac:dyDescent="0.25">
      <c r="A89" s="51" t="str">
        <f t="shared" si="16"/>
        <v xml:space="preserve"> </v>
      </c>
      <c r="B89" s="4"/>
      <c r="C89" s="10"/>
      <c r="D89" s="10"/>
      <c r="E89" s="10"/>
      <c r="F89" s="10"/>
      <c r="G89" s="10"/>
      <c r="H89" s="41"/>
      <c r="I89" s="10"/>
      <c r="J89" s="10"/>
      <c r="K89" s="10"/>
      <c r="L89" s="10"/>
      <c r="M89" s="10"/>
      <c r="N89" s="10"/>
      <c r="O89" s="10"/>
      <c r="P89" s="10"/>
      <c r="Q89" s="10"/>
      <c r="R89" s="7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40"/>
      <c r="AL89" s="41">
        <f t="shared" si="14"/>
        <v>0</v>
      </c>
      <c r="AM89" s="39">
        <f t="shared" si="15"/>
        <v>0</v>
      </c>
      <c r="AN89" s="48" cm="1">
        <f t="array" ref="AN89">IF($AM89&lt;=6,SUM($C89:$AJ89),SUMPRODUCT(LARGE($C89:$AJ89,{1,2,3,4,5,6})))</f>
        <v>0</v>
      </c>
      <c r="AO89" s="37" t="str">
        <f t="shared" si="17"/>
        <v/>
      </c>
      <c r="AP89" s="34" t="str" cm="1">
        <f t="array" ref="AP89">IFERROR(SUMPRODUCT(LARGE($C89:$AJ89,{1,2,3,4})), "")</f>
        <v/>
      </c>
      <c r="AQ89" s="34" t="str">
        <f t="shared" si="18"/>
        <v/>
      </c>
      <c r="AR89" s="34" t="str" cm="1">
        <f t="array" ref="AR89">IFERROR(SUMPRODUCT(LARGE($C89:$AJ89,{1,2,3,4,5,6,7})), "")</f>
        <v/>
      </c>
      <c r="AS89" s="34" t="str" cm="1">
        <f t="array" ref="AS89">IFERROR(SUMPRODUCT(LARGE($C89:$AJ89,{1,2,3,4,5,6,7,8})), "")</f>
        <v/>
      </c>
    </row>
    <row r="90" spans="1:45" ht="15" customHeight="1" x14ac:dyDescent="0.25">
      <c r="A90" s="51" t="str">
        <f t="shared" si="16"/>
        <v xml:space="preserve"> </v>
      </c>
      <c r="B90" s="4"/>
      <c r="C90" s="10"/>
      <c r="D90" s="10"/>
      <c r="E90" s="10"/>
      <c r="F90" s="10"/>
      <c r="G90" s="10"/>
      <c r="H90" s="41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40"/>
      <c r="AL90" s="41">
        <f t="shared" si="14"/>
        <v>0</v>
      </c>
      <c r="AM90" s="39">
        <f t="shared" si="15"/>
        <v>0</v>
      </c>
      <c r="AN90" s="48" cm="1">
        <f t="array" ref="AN90">IF($AM90&lt;=6,SUM($C90:$AJ90),SUMPRODUCT(LARGE($C90:$AJ90,{1,2,3,4,5,6})))</f>
        <v>0</v>
      </c>
      <c r="AO90" s="37" t="str">
        <f t="shared" si="17"/>
        <v/>
      </c>
      <c r="AP90" s="34" t="str" cm="1">
        <f t="array" ref="AP90">IFERROR(SUMPRODUCT(LARGE($C90:$AJ90,{1,2,3,4})), "")</f>
        <v/>
      </c>
      <c r="AQ90" s="34" t="str">
        <f t="shared" si="18"/>
        <v/>
      </c>
      <c r="AR90" s="34" t="str" cm="1">
        <f t="array" ref="AR90">IFERROR(SUMPRODUCT(LARGE($C90:$AJ90,{1,2,3,4,5,6,7})), "")</f>
        <v/>
      </c>
      <c r="AS90" s="34" t="str" cm="1">
        <f t="array" ref="AS90">IFERROR(SUMPRODUCT(LARGE($C90:$AJ90,{1,2,3,4,5,6,7,8})), "")</f>
        <v/>
      </c>
    </row>
    <row r="91" spans="1:45" ht="15" customHeight="1" x14ac:dyDescent="0.25">
      <c r="A91" s="51" t="str">
        <f t="shared" si="16"/>
        <v xml:space="preserve"> </v>
      </c>
      <c r="B91" s="4"/>
      <c r="C91" s="10"/>
      <c r="D91" s="10"/>
      <c r="E91" s="10"/>
      <c r="F91" s="10"/>
      <c r="G91" s="10"/>
      <c r="H91" s="41"/>
      <c r="I91" s="10"/>
      <c r="J91" s="10"/>
      <c r="K91" s="10"/>
      <c r="L91" s="10"/>
      <c r="M91" s="10"/>
      <c r="N91" s="10"/>
      <c r="O91" s="10"/>
      <c r="P91" s="10"/>
      <c r="Q91" s="10"/>
      <c r="R91" s="78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40"/>
      <c r="AL91" s="41">
        <f t="shared" si="14"/>
        <v>0</v>
      </c>
      <c r="AM91" s="39">
        <f t="shared" si="15"/>
        <v>0</v>
      </c>
      <c r="AN91" s="48" cm="1">
        <f t="array" ref="AN91">IF($AM91&lt;=6,SUM($C91:$AJ91),SUMPRODUCT(LARGE($C91:$AJ91,{1,2,3,4,5,6})))</f>
        <v>0</v>
      </c>
      <c r="AO91" s="37" t="str">
        <f t="shared" si="17"/>
        <v/>
      </c>
      <c r="AP91" s="34" t="str" cm="1">
        <f t="array" ref="AP91">IFERROR(SUMPRODUCT(LARGE($C91:$AJ91,{1,2,3,4})), "")</f>
        <v/>
      </c>
      <c r="AQ91" s="34" t="str">
        <f t="shared" si="18"/>
        <v/>
      </c>
      <c r="AR91" s="34" t="str" cm="1">
        <f t="array" ref="AR91">IFERROR(SUMPRODUCT(LARGE($C91:$AJ91,{1,2,3,4,5,6,7})), "")</f>
        <v/>
      </c>
      <c r="AS91" s="34" t="str" cm="1">
        <f t="array" ref="AS91">IFERROR(SUMPRODUCT(LARGE($C91:$AJ91,{1,2,3,4,5,6,7,8})), "")</f>
        <v/>
      </c>
    </row>
    <row r="92" spans="1:45" ht="15" customHeight="1" x14ac:dyDescent="0.25">
      <c r="A92" s="51" t="str">
        <f t="shared" si="16"/>
        <v xml:space="preserve"> </v>
      </c>
      <c r="B92" s="4"/>
      <c r="C92" s="10"/>
      <c r="D92" s="10"/>
      <c r="E92" s="10"/>
      <c r="F92" s="10"/>
      <c r="G92" s="10"/>
      <c r="H92" s="41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40"/>
      <c r="AL92" s="41">
        <f t="shared" si="14"/>
        <v>0</v>
      </c>
      <c r="AM92" s="39">
        <f t="shared" si="15"/>
        <v>0</v>
      </c>
      <c r="AN92" s="48" cm="1">
        <f t="array" ref="AN92">IF($AM92&lt;=6,SUM($C92:$AJ92),SUMPRODUCT(LARGE($C92:$AJ92,{1,2,3,4,5,6})))</f>
        <v>0</v>
      </c>
      <c r="AO92" s="37" t="str">
        <f t="shared" si="17"/>
        <v/>
      </c>
      <c r="AP92" s="34" t="str" cm="1">
        <f t="array" ref="AP92">IFERROR(SUMPRODUCT(LARGE($C92:$AJ92,{1,2,3,4})), "")</f>
        <v/>
      </c>
      <c r="AQ92" s="34" t="str">
        <f t="shared" si="18"/>
        <v/>
      </c>
      <c r="AR92" s="34" t="str" cm="1">
        <f t="array" ref="AR92">IFERROR(SUMPRODUCT(LARGE($C92:$AJ92,{1,2,3,4,5,6,7})), "")</f>
        <v/>
      </c>
      <c r="AS92" s="34" t="str" cm="1">
        <f t="array" ref="AS92">IFERROR(SUMPRODUCT(LARGE($C92:$AJ92,{1,2,3,4,5,6,7,8})), "")</f>
        <v/>
      </c>
    </row>
    <row r="93" spans="1:45" ht="15" customHeight="1" x14ac:dyDescent="0.25">
      <c r="A93" s="51" t="str">
        <f t="shared" si="16"/>
        <v xml:space="preserve"> </v>
      </c>
      <c r="B93" s="4"/>
      <c r="C93" s="10"/>
      <c r="D93" s="10"/>
      <c r="E93" s="10"/>
      <c r="F93" s="10"/>
      <c r="G93" s="10"/>
      <c r="H93" s="41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40"/>
      <c r="AL93" s="41">
        <f t="shared" si="14"/>
        <v>0</v>
      </c>
      <c r="AM93" s="39">
        <f t="shared" si="15"/>
        <v>0</v>
      </c>
      <c r="AN93" s="48" cm="1">
        <f t="array" ref="AN93">IF($AM93&lt;=6,SUM($C93:$AJ93),SUMPRODUCT(LARGE($C93:$AJ93,{1,2,3,4,5,6})))</f>
        <v>0</v>
      </c>
      <c r="AO93" s="37" t="str">
        <f t="shared" si="17"/>
        <v/>
      </c>
      <c r="AP93" s="34" t="str" cm="1">
        <f t="array" ref="AP93">IFERROR(SUMPRODUCT(LARGE($C93:$AJ93,{1,2,3,4})), "")</f>
        <v/>
      </c>
      <c r="AQ93" s="34" t="str">
        <f t="shared" si="18"/>
        <v/>
      </c>
      <c r="AR93" s="34" t="str" cm="1">
        <f t="array" ref="AR93">IFERROR(SUMPRODUCT(LARGE($C93:$AJ93,{1,2,3,4,5,6,7})), "")</f>
        <v/>
      </c>
      <c r="AS93" s="34" t="str" cm="1">
        <f t="array" ref="AS93">IFERROR(SUMPRODUCT(LARGE($C93:$AJ93,{1,2,3,4,5,6,7,8})), "")</f>
        <v/>
      </c>
    </row>
    <row r="94" spans="1:45" ht="15" customHeight="1" x14ac:dyDescent="0.25">
      <c r="A94" s="51" t="str">
        <f t="shared" si="16"/>
        <v xml:space="preserve"> </v>
      </c>
      <c r="B94" s="4"/>
      <c r="C94" s="10"/>
      <c r="D94" s="10"/>
      <c r="E94" s="10"/>
      <c r="F94" s="10"/>
      <c r="G94" s="10"/>
      <c r="H94" s="41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40"/>
      <c r="AL94" s="41">
        <f t="shared" si="14"/>
        <v>0</v>
      </c>
      <c r="AM94" s="39">
        <f t="shared" si="15"/>
        <v>0</v>
      </c>
      <c r="AN94" s="48" cm="1">
        <f t="array" ref="AN94">IF($AM94&lt;=6,SUM($C94:$AJ94),SUMPRODUCT(LARGE($C94:$AJ94,{1,2,3,4,5,6})))</f>
        <v>0</v>
      </c>
      <c r="AO94" s="37" t="str">
        <f t="shared" si="17"/>
        <v/>
      </c>
      <c r="AP94" s="34" t="str" cm="1">
        <f t="array" ref="AP94">IFERROR(SUMPRODUCT(LARGE($C94:$AJ94,{1,2,3,4})), "")</f>
        <v/>
      </c>
      <c r="AQ94" s="34" t="str">
        <f t="shared" si="18"/>
        <v/>
      </c>
      <c r="AR94" s="34" t="str" cm="1">
        <f t="array" ref="AR94">IFERROR(SUMPRODUCT(LARGE($C94:$AJ94,{1,2,3,4,5,6,7})), "")</f>
        <v/>
      </c>
      <c r="AS94" s="34" t="str" cm="1">
        <f t="array" ref="AS94">IFERROR(SUMPRODUCT(LARGE($C94:$AJ94,{1,2,3,4,5,6,7,8})), "")</f>
        <v/>
      </c>
    </row>
    <row r="95" spans="1:45" ht="15" customHeight="1" x14ac:dyDescent="0.25">
      <c r="A95" s="51" t="str">
        <f t="shared" si="16"/>
        <v xml:space="preserve"> </v>
      </c>
      <c r="B95" s="4"/>
      <c r="C95" s="10"/>
      <c r="D95" s="10"/>
      <c r="E95" s="10"/>
      <c r="F95" s="10"/>
      <c r="G95" s="10"/>
      <c r="H95" s="41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40"/>
      <c r="AL95" s="41">
        <f t="shared" si="14"/>
        <v>0</v>
      </c>
      <c r="AM95" s="39">
        <f t="shared" si="15"/>
        <v>0</v>
      </c>
      <c r="AN95" s="48" cm="1">
        <f t="array" ref="AN95">IF($AM95&lt;=6,SUM($C95:$AJ95),SUMPRODUCT(LARGE($C95:$AJ95,{1,2,3,4,5,6})))</f>
        <v>0</v>
      </c>
      <c r="AO95" s="37" t="str">
        <f t="shared" si="17"/>
        <v/>
      </c>
      <c r="AP95" s="34" t="str" cm="1">
        <f t="array" ref="AP95">IFERROR(SUMPRODUCT(LARGE($C95:$AJ95,{1,2,3,4})), "")</f>
        <v/>
      </c>
      <c r="AQ95" s="34" t="str">
        <f t="shared" si="18"/>
        <v/>
      </c>
      <c r="AR95" s="34" t="str" cm="1">
        <f t="array" ref="AR95">IFERROR(SUMPRODUCT(LARGE($C95:$AJ95,{1,2,3,4,5,6,7})), "")</f>
        <v/>
      </c>
      <c r="AS95" s="34" t="str" cm="1">
        <f t="array" ref="AS95">IFERROR(SUMPRODUCT(LARGE($C95:$AJ95,{1,2,3,4,5,6,7,8})), "")</f>
        <v/>
      </c>
    </row>
    <row r="96" spans="1:45" ht="15" customHeight="1" x14ac:dyDescent="0.25">
      <c r="A96" s="51" t="str">
        <f t="shared" si="16"/>
        <v xml:space="preserve"> </v>
      </c>
      <c r="B96" s="4"/>
      <c r="C96" s="10"/>
      <c r="D96" s="10"/>
      <c r="E96" s="10"/>
      <c r="F96" s="10"/>
      <c r="G96" s="10"/>
      <c r="H96" s="41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40"/>
      <c r="AL96" s="41">
        <f t="shared" si="14"/>
        <v>0</v>
      </c>
      <c r="AM96" s="39">
        <f t="shared" si="15"/>
        <v>0</v>
      </c>
      <c r="AN96" s="48" cm="1">
        <f t="array" ref="AN96">IF($AM96&lt;=6,SUM($C96:$AJ96),SUMPRODUCT(LARGE($C96:$AJ96,{1,2,3,4,5,6})))</f>
        <v>0</v>
      </c>
      <c r="AO96" s="37" t="str">
        <f t="shared" si="17"/>
        <v/>
      </c>
      <c r="AP96" s="34" t="str" cm="1">
        <f t="array" ref="AP96">IFERROR(SUMPRODUCT(LARGE($C96:$AJ96,{1,2,3,4})), "")</f>
        <v/>
      </c>
      <c r="AQ96" s="34" t="str">
        <f t="shared" si="18"/>
        <v/>
      </c>
      <c r="AR96" s="34" t="str" cm="1">
        <f t="array" ref="AR96">IFERROR(SUMPRODUCT(LARGE($C96:$AJ96,{1,2,3,4,5,6,7})), "")</f>
        <v/>
      </c>
      <c r="AS96" s="34" t="str" cm="1">
        <f t="array" ref="AS96">IFERROR(SUMPRODUCT(LARGE($C96:$AJ96,{1,2,3,4,5,6,7,8})), "")</f>
        <v/>
      </c>
    </row>
    <row r="97" spans="1:45" ht="15" customHeight="1" x14ac:dyDescent="0.25">
      <c r="A97" s="51" t="str">
        <f t="shared" si="16"/>
        <v xml:space="preserve"> </v>
      </c>
      <c r="B97" s="4"/>
      <c r="C97" s="10"/>
      <c r="D97" s="10"/>
      <c r="E97" s="10"/>
      <c r="F97" s="10"/>
      <c r="G97" s="10"/>
      <c r="H97" s="41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40"/>
      <c r="AL97" s="41">
        <f t="shared" si="14"/>
        <v>0</v>
      </c>
      <c r="AM97" s="39">
        <f t="shared" si="15"/>
        <v>0</v>
      </c>
      <c r="AN97" s="48" cm="1">
        <f t="array" ref="AN97">IF($AM97&lt;=6,SUM($C97:$AJ97),SUMPRODUCT(LARGE($C97:$AJ97,{1,2,3,4,5,6})))</f>
        <v>0</v>
      </c>
      <c r="AO97" s="37" t="str">
        <f t="shared" si="17"/>
        <v/>
      </c>
      <c r="AP97" s="34" t="str" cm="1">
        <f t="array" ref="AP97">IFERROR(SUMPRODUCT(LARGE($C97:$AJ97,{1,2,3,4})), "")</f>
        <v/>
      </c>
      <c r="AQ97" s="34" t="str">
        <f t="shared" si="18"/>
        <v/>
      </c>
      <c r="AR97" s="34" t="str" cm="1">
        <f t="array" ref="AR97">IFERROR(SUMPRODUCT(LARGE($C97:$AJ97,{1,2,3,4,5,6,7})), "")</f>
        <v/>
      </c>
      <c r="AS97" s="34" t="str" cm="1">
        <f t="array" ref="AS97">IFERROR(SUMPRODUCT(LARGE($C97:$AJ97,{1,2,3,4,5,6,7,8})), "")</f>
        <v/>
      </c>
    </row>
    <row r="98" spans="1:45" ht="15" customHeight="1" x14ac:dyDescent="0.25">
      <c r="A98" s="51" t="str">
        <f t="shared" si="16"/>
        <v xml:space="preserve"> </v>
      </c>
      <c r="B98" s="4"/>
      <c r="C98" s="10"/>
      <c r="D98" s="10"/>
      <c r="E98" s="10"/>
      <c r="F98" s="10"/>
      <c r="G98" s="10"/>
      <c r="H98" s="41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40"/>
      <c r="AL98" s="41">
        <f t="shared" si="14"/>
        <v>0</v>
      </c>
      <c r="AM98" s="39">
        <f t="shared" si="15"/>
        <v>0</v>
      </c>
      <c r="AN98" s="48" cm="1">
        <f t="array" ref="AN98">IF($AM98&lt;=6,SUM($C98:$AJ98),SUMPRODUCT(LARGE($C98:$AJ98,{1,2,3,4,5,6})))</f>
        <v>0</v>
      </c>
      <c r="AO98" s="37" t="str">
        <f t="shared" si="17"/>
        <v/>
      </c>
      <c r="AP98" s="34" t="str" cm="1">
        <f t="array" ref="AP98">IFERROR(SUMPRODUCT(LARGE($C98:$AJ98,{1,2,3,4})), "")</f>
        <v/>
      </c>
      <c r="AQ98" s="34" t="str">
        <f t="shared" si="18"/>
        <v/>
      </c>
      <c r="AR98" s="34" t="str" cm="1">
        <f t="array" ref="AR98">IFERROR(SUMPRODUCT(LARGE($C98:$AJ98,{1,2,3,4,5,6,7})), "")</f>
        <v/>
      </c>
      <c r="AS98" s="34" t="str" cm="1">
        <f t="array" ref="AS98">IFERROR(SUMPRODUCT(LARGE($C98:$AJ98,{1,2,3,4,5,6,7,8})), "")</f>
        <v/>
      </c>
    </row>
    <row r="99" spans="1:45" ht="15" customHeight="1" x14ac:dyDescent="0.25">
      <c r="A99" s="51" t="str">
        <f t="shared" si="16"/>
        <v xml:space="preserve"> </v>
      </c>
      <c r="B99" s="4"/>
      <c r="C99" s="10"/>
      <c r="D99" s="10"/>
      <c r="E99" s="10"/>
      <c r="F99" s="10"/>
      <c r="G99" s="10"/>
      <c r="H99" s="41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40"/>
      <c r="AL99" s="41">
        <f t="shared" si="14"/>
        <v>0</v>
      </c>
      <c r="AM99" s="39">
        <f t="shared" si="15"/>
        <v>0</v>
      </c>
      <c r="AN99" s="48" cm="1">
        <f t="array" ref="AN99">IF($AM99&lt;=6,SUM($C99:$AJ99),SUMPRODUCT(LARGE($C99:$AJ99,{1,2,3,4,5,6})))</f>
        <v>0</v>
      </c>
      <c r="AO99" s="37" t="str">
        <f t="shared" si="17"/>
        <v/>
      </c>
      <c r="AP99" s="34" t="str" cm="1">
        <f t="array" ref="AP99">IFERROR(SUMPRODUCT(LARGE($C99:$AJ99,{1,2,3,4})), "")</f>
        <v/>
      </c>
      <c r="AQ99" s="34" t="str">
        <f t="shared" si="18"/>
        <v/>
      </c>
      <c r="AR99" s="34" t="str" cm="1">
        <f t="array" ref="AR99">IFERROR(SUMPRODUCT(LARGE($C99:$AJ99,{1,2,3,4,5,6,7})), "")</f>
        <v/>
      </c>
      <c r="AS99" s="34" t="str" cm="1">
        <f t="array" ref="AS99">IFERROR(SUMPRODUCT(LARGE($C99:$AJ99,{1,2,3,4,5,6,7,8})), "")</f>
        <v/>
      </c>
    </row>
    <row r="100" spans="1:45" ht="15" customHeight="1" x14ac:dyDescent="0.25">
      <c r="A100" s="51" t="str">
        <f t="shared" si="16"/>
        <v xml:space="preserve"> </v>
      </c>
      <c r="B100" s="4"/>
      <c r="C100" s="10"/>
      <c r="D100" s="10"/>
      <c r="E100" s="10"/>
      <c r="F100" s="10"/>
      <c r="G100" s="10"/>
      <c r="H100" s="41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40"/>
      <c r="AL100" s="41">
        <f t="shared" si="14"/>
        <v>0</v>
      </c>
      <c r="AM100" s="39">
        <f t="shared" si="15"/>
        <v>0</v>
      </c>
      <c r="AN100" s="48" cm="1">
        <f t="array" ref="AN100">IF($AM100&lt;=6,SUM($C100:$AJ100),SUMPRODUCT(LARGE($C100:$AJ100,{1,2,3,4,5,6})))</f>
        <v>0</v>
      </c>
      <c r="AO100" s="37" t="str">
        <f t="shared" si="17"/>
        <v/>
      </c>
      <c r="AP100" s="34" t="str" cm="1">
        <f t="array" ref="AP100">IFERROR(SUMPRODUCT(LARGE($C100:$AJ100,{1,2,3,4})), "")</f>
        <v/>
      </c>
      <c r="AQ100" s="34" t="str">
        <f t="shared" si="18"/>
        <v/>
      </c>
      <c r="AR100" s="34" t="str" cm="1">
        <f t="array" ref="AR100">IFERROR(SUMPRODUCT(LARGE($C100:$AJ100,{1,2,3,4,5,6,7})), "")</f>
        <v/>
      </c>
      <c r="AS100" s="34" t="str" cm="1">
        <f t="array" ref="AS100">IFERROR(SUMPRODUCT(LARGE($C100:$AJ100,{1,2,3,4,5,6,7,8})), "")</f>
        <v/>
      </c>
    </row>
    <row r="101" spans="1:45" ht="15" customHeight="1" x14ac:dyDescent="0.25">
      <c r="A101" s="51" t="str">
        <f t="shared" si="16"/>
        <v xml:space="preserve"> </v>
      </c>
      <c r="B101" s="4"/>
      <c r="C101" s="10"/>
      <c r="D101" s="10"/>
      <c r="E101" s="10"/>
      <c r="F101" s="10"/>
      <c r="G101" s="10"/>
      <c r="H101" s="41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40"/>
      <c r="AL101" s="41">
        <f t="shared" si="14"/>
        <v>0</v>
      </c>
      <c r="AM101" s="39">
        <f t="shared" si="15"/>
        <v>0</v>
      </c>
      <c r="AN101" s="48" cm="1">
        <f t="array" ref="AN101">IF($AM101&lt;=6,SUM($C101:$AJ101),SUMPRODUCT(LARGE($C101:$AJ101,{1,2,3,4,5,6})))</f>
        <v>0</v>
      </c>
      <c r="AO101" s="37" t="str">
        <f t="shared" si="17"/>
        <v/>
      </c>
      <c r="AP101" s="34" t="str" cm="1">
        <f t="array" ref="AP101">IFERROR(SUMPRODUCT(LARGE($C101:$AJ101,{1,2,3,4})), "")</f>
        <v/>
      </c>
      <c r="AQ101" s="34" t="str">
        <f t="shared" si="18"/>
        <v/>
      </c>
      <c r="AR101" s="34" t="str" cm="1">
        <f t="array" ref="AR101">IFERROR(SUMPRODUCT(LARGE($C101:$AJ101,{1,2,3,4,5,6,7})), "")</f>
        <v/>
      </c>
      <c r="AS101" s="34" t="str" cm="1">
        <f t="array" ref="AS101">IFERROR(SUMPRODUCT(LARGE($C101:$AJ101,{1,2,3,4,5,6,7,8})), "")</f>
        <v/>
      </c>
    </row>
    <row r="102" spans="1:45" ht="15" customHeight="1" x14ac:dyDescent="0.25">
      <c r="A102" s="51" t="str">
        <f t="shared" si="16"/>
        <v xml:space="preserve"> </v>
      </c>
      <c r="B102" s="4"/>
      <c r="C102" s="10"/>
      <c r="D102" s="10"/>
      <c r="E102" s="10"/>
      <c r="F102" s="10"/>
      <c r="G102" s="10"/>
      <c r="H102" s="41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40"/>
      <c r="AL102" s="41">
        <f t="shared" si="14"/>
        <v>0</v>
      </c>
      <c r="AM102" s="39">
        <f t="shared" si="15"/>
        <v>0</v>
      </c>
      <c r="AN102" s="48" cm="1">
        <f t="array" ref="AN102">IF($AM102&lt;=6,SUM($C102:$AJ102),SUMPRODUCT(LARGE($C102:$AJ102,{1,2,3,4,5,6})))</f>
        <v>0</v>
      </c>
      <c r="AO102" s="37" t="str">
        <f t="shared" si="17"/>
        <v/>
      </c>
      <c r="AP102" s="34" t="str" cm="1">
        <f t="array" ref="AP102">IFERROR(SUMPRODUCT(LARGE($C102:$AJ102,{1,2,3,4})), "")</f>
        <v/>
      </c>
      <c r="AQ102" s="34" t="str">
        <f t="shared" si="18"/>
        <v/>
      </c>
      <c r="AR102" s="34" t="str" cm="1">
        <f t="array" ref="AR102">IFERROR(SUMPRODUCT(LARGE($C102:$AJ102,{1,2,3,4,5,6,7})), "")</f>
        <v/>
      </c>
      <c r="AS102" s="34" t="str" cm="1">
        <f t="array" ref="AS102">IFERROR(SUMPRODUCT(LARGE($C102:$AJ102,{1,2,3,4,5,6,7,8})), "")</f>
        <v/>
      </c>
    </row>
    <row r="103" spans="1:45" ht="15" customHeight="1" x14ac:dyDescent="0.25">
      <c r="A103" s="52" t="str">
        <f t="shared" si="16"/>
        <v xml:space="preserve"> </v>
      </c>
      <c r="B103" s="4"/>
      <c r="C103" s="10"/>
      <c r="D103" s="10"/>
      <c r="E103" s="10"/>
      <c r="F103" s="10"/>
      <c r="G103" s="10"/>
      <c r="H103" s="41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40"/>
      <c r="AL103" s="41">
        <f t="shared" si="14"/>
        <v>0</v>
      </c>
      <c r="AM103" s="39">
        <f t="shared" si="15"/>
        <v>0</v>
      </c>
      <c r="AN103" s="48" cm="1">
        <f t="array" ref="AN103">IF($AM103&lt;=6,SUM($C103:$AJ103),SUMPRODUCT(LARGE($C103:$AJ103,{1,2,3,4,5,6})))</f>
        <v>0</v>
      </c>
      <c r="AO103" s="37" t="str">
        <f t="shared" si="17"/>
        <v/>
      </c>
      <c r="AP103" s="34" t="str" cm="1">
        <f t="array" ref="AP103">IFERROR(SUMPRODUCT(LARGE($C103:$AJ103,{1,2,3,4})), "")</f>
        <v/>
      </c>
      <c r="AQ103" s="34" t="str">
        <f t="shared" si="18"/>
        <v/>
      </c>
      <c r="AR103" s="34" t="str" cm="1">
        <f t="array" ref="AR103">IFERROR(SUMPRODUCT(LARGE($C103:$AJ103,{1,2,3,4,5,6,7})), "")</f>
        <v/>
      </c>
      <c r="AS103" s="34" t="str" cm="1">
        <f t="array" ref="AS103">IFERROR(SUMPRODUCT(LARGE($C103:$AJ103,{1,2,3,4,5,6,7,8})), "")</f>
        <v/>
      </c>
    </row>
    <row r="104" spans="1:45" ht="15" customHeight="1" x14ac:dyDescent="0.25">
      <c r="A104" s="45" t="str">
        <f t="shared" si="16"/>
        <v xml:space="preserve"> </v>
      </c>
      <c r="B104" s="4"/>
      <c r="C104" s="10"/>
      <c r="D104" s="10"/>
      <c r="E104" s="10"/>
      <c r="F104" s="10"/>
      <c r="G104" s="10"/>
      <c r="H104" s="41"/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40"/>
      <c r="AL104" s="41">
        <f t="shared" si="14"/>
        <v>0</v>
      </c>
      <c r="AM104" s="39">
        <f t="shared" si="15"/>
        <v>0</v>
      </c>
      <c r="AN104" s="48" cm="1">
        <f t="array" ref="AN104">IF($AM104&lt;=6,SUM($C104:$AJ104),SUMPRODUCT(LARGE($C104:$AJ104,{1,2,3,4,5,6})))</f>
        <v>0</v>
      </c>
      <c r="AO104" s="37" t="str">
        <f t="shared" si="17"/>
        <v/>
      </c>
      <c r="AP104" s="34" t="str" cm="1">
        <f t="array" ref="AP104">IFERROR(SUMPRODUCT(LARGE($C104:$AJ104,{1,2,3,4})), "")</f>
        <v/>
      </c>
      <c r="AQ104" s="34" t="str">
        <f t="shared" si="18"/>
        <v/>
      </c>
      <c r="AR104" s="34" t="str" cm="1">
        <f t="array" ref="AR104">IFERROR(SUMPRODUCT(LARGE($C104:$AJ104,{1,2,3,4,5,6,7})), "")</f>
        <v/>
      </c>
      <c r="AS104" s="34" t="str" cm="1">
        <f t="array" ref="AS104">IFERROR(SUMPRODUCT(LARGE($C104:$AJ104,{1,2,3,4,5,6,7,8})), "")</f>
        <v/>
      </c>
    </row>
    <row r="105" spans="1:45" ht="15" customHeight="1" x14ac:dyDescent="0.25">
      <c r="A105" s="45" t="str">
        <f t="shared" si="16"/>
        <v xml:space="preserve"> </v>
      </c>
      <c r="B105" s="4"/>
      <c r="C105" s="10"/>
      <c r="D105" s="10"/>
      <c r="E105" s="10"/>
      <c r="F105" s="10"/>
      <c r="G105" s="10"/>
      <c r="H105" s="41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40"/>
      <c r="AL105" s="41">
        <f t="shared" si="14"/>
        <v>0</v>
      </c>
      <c r="AM105" s="39">
        <f t="shared" si="15"/>
        <v>0</v>
      </c>
      <c r="AN105" s="48" cm="1">
        <f t="array" ref="AN105">IF($AM105&lt;=6,SUM($C105:$AJ105),SUMPRODUCT(LARGE($C105:$AJ105,{1,2,3,4,5,6})))</f>
        <v>0</v>
      </c>
      <c r="AO105" s="37" t="str">
        <f t="shared" si="17"/>
        <v/>
      </c>
      <c r="AP105" s="34" t="str" cm="1">
        <f t="array" ref="AP105">IFERROR(SUMPRODUCT(LARGE($C105:$AJ105,{1,2,3,4})), "")</f>
        <v/>
      </c>
      <c r="AQ105" s="34" t="str">
        <f t="shared" si="18"/>
        <v/>
      </c>
      <c r="AR105" s="34" t="str" cm="1">
        <f t="array" ref="AR105">IFERROR(SUMPRODUCT(LARGE($C105:$AJ105,{1,2,3,4,5,6,7})), "")</f>
        <v/>
      </c>
      <c r="AS105" s="34" t="str" cm="1">
        <f t="array" ref="AS105">IFERROR(SUMPRODUCT(LARGE($C105:$AJ105,{1,2,3,4,5,6,7,8})), "")</f>
        <v/>
      </c>
    </row>
    <row r="106" spans="1:45" ht="15" customHeight="1" x14ac:dyDescent="0.25">
      <c r="A106" s="54" t="str">
        <f t="shared" si="16"/>
        <v xml:space="preserve"> </v>
      </c>
      <c r="B106" s="4"/>
      <c r="C106" s="10"/>
      <c r="D106" s="10"/>
      <c r="E106" s="10"/>
      <c r="F106" s="10"/>
      <c r="G106" s="10"/>
      <c r="H106" s="41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40"/>
      <c r="AL106" s="41">
        <f t="shared" si="14"/>
        <v>0</v>
      </c>
      <c r="AM106" s="39">
        <f t="shared" si="15"/>
        <v>0</v>
      </c>
      <c r="AN106" s="48" cm="1">
        <f t="array" ref="AN106">IF($AM106&lt;=6,SUM($C106:$AJ106),SUMPRODUCT(LARGE($C106:$AJ106,{1,2,3,4,5,6})))</f>
        <v>0</v>
      </c>
      <c r="AO106" s="37" t="str">
        <f t="shared" si="17"/>
        <v/>
      </c>
      <c r="AP106" s="34" t="str" cm="1">
        <f t="array" ref="AP106">IFERROR(SUMPRODUCT(LARGE($C106:$AJ106,{1,2,3,4})), "")</f>
        <v/>
      </c>
      <c r="AQ106" s="34" t="str">
        <f t="shared" si="18"/>
        <v/>
      </c>
      <c r="AR106" s="34" t="str" cm="1">
        <f t="array" ref="AR106">IFERROR(SUMPRODUCT(LARGE($C106:$AJ106,{1,2,3,4,5,6,7})), "")</f>
        <v/>
      </c>
      <c r="AS106" s="34" t="str" cm="1">
        <f t="array" ref="AS106">IFERROR(SUMPRODUCT(LARGE($C106:$AJ106,{1,2,3,4,5,6,7,8})), "")</f>
        <v/>
      </c>
    </row>
    <row r="107" spans="1:45" ht="15" customHeight="1" x14ac:dyDescent="0.25">
      <c r="A107" s="54" t="str">
        <f t="shared" si="16"/>
        <v xml:space="preserve"> </v>
      </c>
      <c r="B107" s="4"/>
      <c r="C107" s="10"/>
      <c r="D107" s="10"/>
      <c r="E107" s="10"/>
      <c r="F107" s="10"/>
      <c r="G107" s="10"/>
      <c r="H107" s="41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40"/>
      <c r="AL107" s="41">
        <f t="shared" si="14"/>
        <v>0</v>
      </c>
      <c r="AM107" s="39">
        <f t="shared" si="15"/>
        <v>0</v>
      </c>
      <c r="AN107" s="48" cm="1">
        <f t="array" ref="AN107">IF($AM107&lt;=6,SUM($C107:$AJ107),SUMPRODUCT(LARGE($C107:$AJ107,{1,2,3,4,5,6})))</f>
        <v>0</v>
      </c>
      <c r="AO107" s="37" t="str">
        <f t="shared" si="17"/>
        <v/>
      </c>
      <c r="AP107" s="34" t="str" cm="1">
        <f t="array" ref="AP107">IFERROR(SUMPRODUCT(LARGE($C107:$AJ107,{1,2,3,4})), "")</f>
        <v/>
      </c>
      <c r="AQ107" s="34" t="str">
        <f t="shared" si="18"/>
        <v/>
      </c>
      <c r="AR107" s="34" t="str" cm="1">
        <f t="array" ref="AR107">IFERROR(SUMPRODUCT(LARGE($C107:$AJ107,{1,2,3,4,5,6,7})), "")</f>
        <v/>
      </c>
      <c r="AS107" s="34" t="str" cm="1">
        <f t="array" ref="AS107">IFERROR(SUMPRODUCT(LARGE($C107:$AJ107,{1,2,3,4,5,6,7,8})), "")</f>
        <v/>
      </c>
    </row>
    <row r="108" spans="1:45" ht="15" customHeight="1" x14ac:dyDescent="0.25">
      <c r="A108" s="45" t="str">
        <f t="shared" si="16"/>
        <v xml:space="preserve"> </v>
      </c>
      <c r="B108" s="4"/>
      <c r="C108" s="10"/>
      <c r="D108" s="10"/>
      <c r="E108" s="10"/>
      <c r="F108" s="10"/>
      <c r="G108" s="10"/>
      <c r="H108" s="41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40"/>
      <c r="AL108" s="41">
        <f t="shared" si="14"/>
        <v>0</v>
      </c>
      <c r="AM108" s="39">
        <f t="shared" si="15"/>
        <v>0</v>
      </c>
      <c r="AN108" s="48" cm="1">
        <f t="array" ref="AN108">IF($AM108&lt;=6,SUM($C108:$AJ108),SUMPRODUCT(LARGE($C108:$AJ108,{1,2,3,4,5,6})))</f>
        <v>0</v>
      </c>
      <c r="AO108" s="37" t="str">
        <f t="shared" si="17"/>
        <v/>
      </c>
      <c r="AP108" s="34" t="str" cm="1">
        <f t="array" ref="AP108">IFERROR(SUMPRODUCT(LARGE($C108:$AJ108,{1,2,3,4})), "")</f>
        <v/>
      </c>
      <c r="AQ108" s="34" t="str">
        <f t="shared" si="18"/>
        <v/>
      </c>
      <c r="AR108" s="34" t="str" cm="1">
        <f t="array" ref="AR108">IFERROR(SUMPRODUCT(LARGE($C108:$AJ108,{1,2,3,4,5,6,7})), "")</f>
        <v/>
      </c>
      <c r="AS108" s="34" t="str" cm="1">
        <f t="array" ref="AS108">IFERROR(SUMPRODUCT(LARGE($C108:$AJ108,{1,2,3,4,5,6,7,8})), "")</f>
        <v/>
      </c>
    </row>
    <row r="109" spans="1:45" ht="15" customHeight="1" x14ac:dyDescent="0.25">
      <c r="A109" s="45" t="str">
        <f t="shared" si="16"/>
        <v xml:space="preserve"> </v>
      </c>
      <c r="B109" s="4"/>
      <c r="C109" s="10"/>
      <c r="D109" s="10"/>
      <c r="E109" s="10"/>
      <c r="F109" s="10"/>
      <c r="G109" s="10"/>
      <c r="H109" s="41"/>
      <c r="I109" s="10"/>
      <c r="J109" s="10"/>
      <c r="K109" s="10"/>
      <c r="L109" s="10"/>
      <c r="M109" s="10"/>
      <c r="N109" s="10"/>
      <c r="O109" s="10"/>
      <c r="P109" s="10"/>
      <c r="Q109" s="10"/>
      <c r="R109" s="78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40"/>
      <c r="AL109" s="41">
        <f t="shared" si="14"/>
        <v>0</v>
      </c>
      <c r="AM109" s="39">
        <f t="shared" si="15"/>
        <v>0</v>
      </c>
      <c r="AN109" s="48" cm="1">
        <f t="array" ref="AN109">IF($AM109&lt;=6,SUM($C109:$AJ109),SUMPRODUCT(LARGE($C109:$AJ109,{1,2,3,4,5,6})))</f>
        <v>0</v>
      </c>
      <c r="AO109" s="37" t="str">
        <f t="shared" si="17"/>
        <v/>
      </c>
      <c r="AP109" s="34" t="str" cm="1">
        <f t="array" ref="AP109">IFERROR(SUMPRODUCT(LARGE($C109:$AJ109,{1,2,3,4})), "")</f>
        <v/>
      </c>
      <c r="AQ109" s="34" t="str">
        <f t="shared" si="18"/>
        <v/>
      </c>
      <c r="AR109" s="34" t="str" cm="1">
        <f t="array" ref="AR109">IFERROR(SUMPRODUCT(LARGE($C109:$AJ109,{1,2,3,4,5,6,7})), "")</f>
        <v/>
      </c>
      <c r="AS109" s="34" t="str" cm="1">
        <f t="array" ref="AS109">IFERROR(SUMPRODUCT(LARGE($C109:$AJ109,{1,2,3,4,5,6,7,8})), "")</f>
        <v/>
      </c>
    </row>
    <row r="110" spans="1:45" ht="15" customHeight="1" x14ac:dyDescent="0.25">
      <c r="A110" s="54" t="str">
        <f t="shared" si="16"/>
        <v xml:space="preserve"> </v>
      </c>
      <c r="B110" s="4"/>
      <c r="C110" s="10"/>
      <c r="D110" s="10"/>
      <c r="E110" s="10"/>
      <c r="F110" s="10"/>
      <c r="G110" s="10"/>
      <c r="H110" s="41"/>
      <c r="I110" s="10"/>
      <c r="J110" s="10"/>
      <c r="K110" s="10"/>
      <c r="L110" s="10"/>
      <c r="M110" s="10"/>
      <c r="N110" s="10"/>
      <c r="O110" s="10"/>
      <c r="P110" s="10"/>
      <c r="Q110" s="10"/>
      <c r="R110" s="78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40"/>
      <c r="AL110" s="41">
        <f t="shared" si="14"/>
        <v>0</v>
      </c>
      <c r="AM110" s="39">
        <f t="shared" si="15"/>
        <v>0</v>
      </c>
      <c r="AN110" s="48" cm="1">
        <f t="array" ref="AN110">IF($AM110&lt;=6,SUM($C110:$AJ110),SUMPRODUCT(LARGE($C110:$AJ110,{1,2,3,4,5,6})))</f>
        <v>0</v>
      </c>
      <c r="AO110" s="37" t="str">
        <f t="shared" si="17"/>
        <v/>
      </c>
      <c r="AP110" s="34" t="str" cm="1">
        <f t="array" ref="AP110">IFERROR(SUMPRODUCT(LARGE($C110:$AJ110,{1,2,3,4})), "")</f>
        <v/>
      </c>
      <c r="AQ110" s="34" t="str">
        <f t="shared" si="18"/>
        <v/>
      </c>
      <c r="AR110" s="34" t="str" cm="1">
        <f t="array" ref="AR110">IFERROR(SUMPRODUCT(LARGE($C110:$AJ110,{1,2,3,4,5,6,7})), "")</f>
        <v/>
      </c>
      <c r="AS110" s="34" t="str" cm="1">
        <f t="array" ref="AS110">IFERROR(SUMPRODUCT(LARGE($C110:$AJ110,{1,2,3,4,5,6,7,8})), "")</f>
        <v/>
      </c>
    </row>
    <row r="111" spans="1:45" ht="15" customHeight="1" x14ac:dyDescent="0.25">
      <c r="A111" s="54" t="str">
        <f t="shared" si="16"/>
        <v xml:space="preserve"> </v>
      </c>
      <c r="B111" s="4"/>
      <c r="C111" s="10"/>
      <c r="D111" s="10"/>
      <c r="E111" s="10"/>
      <c r="F111" s="10"/>
      <c r="G111" s="10"/>
      <c r="H111" s="41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40"/>
      <c r="AL111" s="41">
        <f t="shared" si="14"/>
        <v>0</v>
      </c>
      <c r="AM111" s="39">
        <f t="shared" si="15"/>
        <v>0</v>
      </c>
      <c r="AN111" s="48" cm="1">
        <f t="array" ref="AN111">IF($AM111&lt;=6,SUM($C111:$AJ111),SUMPRODUCT(LARGE($C111:$AJ111,{1,2,3,4,5,6})))</f>
        <v>0</v>
      </c>
      <c r="AO111" s="37" t="str">
        <f t="shared" si="17"/>
        <v/>
      </c>
      <c r="AP111" s="34" t="str" cm="1">
        <f t="array" ref="AP111">IFERROR(SUMPRODUCT(LARGE($C111:$AJ111,{1,2,3,4})), "")</f>
        <v/>
      </c>
      <c r="AQ111" s="34" t="str">
        <f t="shared" si="18"/>
        <v/>
      </c>
      <c r="AR111" s="34" t="str" cm="1">
        <f t="array" ref="AR111">IFERROR(SUMPRODUCT(LARGE($C111:$AJ111,{1,2,3,4,5,6,7})), "")</f>
        <v/>
      </c>
      <c r="AS111" s="34" t="str" cm="1">
        <f t="array" ref="AS111">IFERROR(SUMPRODUCT(LARGE($C111:$AJ111,{1,2,3,4,5,6,7,8})), "")</f>
        <v/>
      </c>
    </row>
    <row r="112" spans="1:45" ht="15" customHeight="1" x14ac:dyDescent="0.25">
      <c r="A112" s="45" t="str">
        <f t="shared" si="16"/>
        <v xml:space="preserve"> </v>
      </c>
      <c r="B112" s="4"/>
      <c r="C112" s="10"/>
      <c r="D112" s="10"/>
      <c r="E112" s="10"/>
      <c r="F112" s="10"/>
      <c r="G112" s="10"/>
      <c r="H112" s="41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40"/>
      <c r="AL112" s="41">
        <f t="shared" si="14"/>
        <v>0</v>
      </c>
      <c r="AM112" s="39">
        <f t="shared" si="15"/>
        <v>0</v>
      </c>
      <c r="AN112" s="48" cm="1">
        <f t="array" ref="AN112">IF($AM112&lt;=6,SUM($C112:$AJ112),SUMPRODUCT(LARGE($C112:$AJ112,{1,2,3,4,5,6})))</f>
        <v>0</v>
      </c>
      <c r="AO112" s="37" t="str">
        <f t="shared" si="17"/>
        <v/>
      </c>
      <c r="AP112" s="34" t="str" cm="1">
        <f t="array" ref="AP112">IFERROR(SUMPRODUCT(LARGE($C112:$AJ112,{1,2,3,4})), "")</f>
        <v/>
      </c>
      <c r="AQ112" s="34" t="str">
        <f t="shared" si="18"/>
        <v/>
      </c>
      <c r="AR112" s="34" t="str" cm="1">
        <f t="array" ref="AR112">IFERROR(SUMPRODUCT(LARGE($C112:$AJ112,{1,2,3,4,5,6,7})), "")</f>
        <v/>
      </c>
      <c r="AS112" s="34" t="str" cm="1">
        <f t="array" ref="AS112">IFERROR(SUMPRODUCT(LARGE($C112:$AJ112,{1,2,3,4,5,6,7,8})), "")</f>
        <v/>
      </c>
    </row>
    <row r="113" spans="1:45" ht="15" customHeight="1" x14ac:dyDescent="0.25">
      <c r="A113" s="45" t="str">
        <f t="shared" si="16"/>
        <v xml:space="preserve"> </v>
      </c>
      <c r="B113" s="4"/>
      <c r="C113" s="10"/>
      <c r="D113" s="10"/>
      <c r="E113" s="10"/>
      <c r="F113" s="10"/>
      <c r="G113" s="10"/>
      <c r="H113" s="41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40"/>
      <c r="AL113" s="41">
        <f t="shared" si="14"/>
        <v>0</v>
      </c>
      <c r="AM113" s="39">
        <f t="shared" si="15"/>
        <v>0</v>
      </c>
      <c r="AN113" s="48" cm="1">
        <f t="array" ref="AN113">IF($AM113&lt;=6,SUM($C113:$AJ113),SUMPRODUCT(LARGE($C113:$AJ113,{1,2,3,4,5,6})))</f>
        <v>0</v>
      </c>
      <c r="AO113" s="37" t="str">
        <f t="shared" si="17"/>
        <v/>
      </c>
      <c r="AP113" s="34" t="str" cm="1">
        <f t="array" ref="AP113">IFERROR(SUMPRODUCT(LARGE($C113:$AJ113,{1,2,3,4})), "")</f>
        <v/>
      </c>
      <c r="AQ113" s="34" t="str">
        <f t="shared" si="18"/>
        <v/>
      </c>
      <c r="AR113" s="34" t="str" cm="1">
        <f t="array" ref="AR113">IFERROR(SUMPRODUCT(LARGE($C113:$AJ113,{1,2,3,4,5,6,7})), "")</f>
        <v/>
      </c>
      <c r="AS113" s="34" t="str" cm="1">
        <f t="array" ref="AS113">IFERROR(SUMPRODUCT(LARGE($C113:$AJ113,{1,2,3,4,5,6,7,8})), "")</f>
        <v/>
      </c>
    </row>
    <row r="114" spans="1:45" ht="15" customHeight="1" x14ac:dyDescent="0.25">
      <c r="A114" s="51" t="str">
        <f t="shared" si="16"/>
        <v xml:space="preserve"> </v>
      </c>
      <c r="B114" s="4"/>
      <c r="C114" s="10"/>
      <c r="D114" s="10"/>
      <c r="E114" s="10"/>
      <c r="F114" s="10"/>
      <c r="G114" s="10"/>
      <c r="H114" s="41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40"/>
      <c r="AL114" s="41">
        <f t="shared" si="14"/>
        <v>0</v>
      </c>
      <c r="AM114" s="39">
        <f t="shared" si="15"/>
        <v>0</v>
      </c>
      <c r="AN114" s="48" cm="1">
        <f t="array" ref="AN114">IF($AM114&lt;=6,SUM($C114:$AJ114),SUMPRODUCT(LARGE($C114:$AJ114,{1,2,3,4,5,6})))</f>
        <v>0</v>
      </c>
      <c r="AO114" s="37" t="str">
        <f t="shared" si="17"/>
        <v/>
      </c>
      <c r="AP114" s="34" t="str" cm="1">
        <f t="array" ref="AP114">IFERROR(SUMPRODUCT(LARGE($C114:$AJ114,{1,2,3,4})), "")</f>
        <v/>
      </c>
      <c r="AQ114" s="34" t="str">
        <f t="shared" si="18"/>
        <v/>
      </c>
      <c r="AR114" s="34" t="str" cm="1">
        <f t="array" ref="AR114">IFERROR(SUMPRODUCT(LARGE($C114:$AJ114,{1,2,3,4,5,6,7})), "")</f>
        <v/>
      </c>
      <c r="AS114" s="34" t="str" cm="1">
        <f t="array" ref="AS114">IFERROR(SUMPRODUCT(LARGE($C114:$AJ114,{1,2,3,4,5,6,7,8})), "")</f>
        <v/>
      </c>
    </row>
    <row r="115" spans="1:45" ht="15" customHeight="1" x14ac:dyDescent="0.25">
      <c r="A115" s="51" t="str">
        <f t="shared" si="16"/>
        <v xml:space="preserve"> </v>
      </c>
      <c r="B115" s="4"/>
      <c r="C115" s="10"/>
      <c r="D115" s="10"/>
      <c r="E115" s="10"/>
      <c r="F115" s="10"/>
      <c r="G115" s="10"/>
      <c r="H115" s="41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40"/>
      <c r="AL115" s="41">
        <f t="shared" si="14"/>
        <v>0</v>
      </c>
      <c r="AM115" s="39">
        <f t="shared" si="15"/>
        <v>0</v>
      </c>
      <c r="AN115" s="48" cm="1">
        <f t="array" ref="AN115">IF($AM115&lt;=6,SUM($C115:$AJ115),SUMPRODUCT(LARGE($C115:$AJ115,{1,2,3,4,5,6})))</f>
        <v>0</v>
      </c>
      <c r="AO115" s="37" t="str">
        <f t="shared" si="17"/>
        <v/>
      </c>
      <c r="AP115" s="34" t="str" cm="1">
        <f t="array" ref="AP115">IFERROR(SUMPRODUCT(LARGE($C115:$AJ115,{1,2,3,4})), "")</f>
        <v/>
      </c>
      <c r="AQ115" s="34" t="str">
        <f t="shared" si="18"/>
        <v/>
      </c>
      <c r="AR115" s="34" t="str" cm="1">
        <f t="array" ref="AR115">IFERROR(SUMPRODUCT(LARGE($C115:$AJ115,{1,2,3,4,5,6,7})), "")</f>
        <v/>
      </c>
      <c r="AS115" s="34" t="str" cm="1">
        <f t="array" ref="AS115">IFERROR(SUMPRODUCT(LARGE($C115:$AJ115,{1,2,3,4,5,6,7,8})), "")</f>
        <v/>
      </c>
    </row>
    <row r="116" spans="1:45" ht="15" customHeight="1" x14ac:dyDescent="0.25">
      <c r="A116" s="51" t="str">
        <f t="shared" si="16"/>
        <v xml:space="preserve"> </v>
      </c>
      <c r="B116" s="4"/>
      <c r="C116" s="10"/>
      <c r="D116" s="10"/>
      <c r="E116" s="10"/>
      <c r="F116" s="10"/>
      <c r="G116" s="10"/>
      <c r="H116" s="41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40"/>
      <c r="AL116" s="41">
        <f t="shared" si="14"/>
        <v>0</v>
      </c>
      <c r="AM116" s="39">
        <f t="shared" si="15"/>
        <v>0</v>
      </c>
      <c r="AN116" s="48" cm="1">
        <f t="array" ref="AN116">IF($AM116&lt;=6,SUM($C116:$AJ116),SUMPRODUCT(LARGE($C116:$AJ116,{1,2,3,4,5,6})))</f>
        <v>0</v>
      </c>
      <c r="AO116" s="37" t="str">
        <f t="shared" si="17"/>
        <v/>
      </c>
      <c r="AP116" s="34" t="str" cm="1">
        <f t="array" ref="AP116">IFERROR(SUMPRODUCT(LARGE($C116:$AJ116,{1,2,3,4})), "")</f>
        <v/>
      </c>
      <c r="AQ116" s="34" t="str">
        <f t="shared" si="18"/>
        <v/>
      </c>
      <c r="AR116" s="34" t="str" cm="1">
        <f t="array" ref="AR116">IFERROR(SUMPRODUCT(LARGE($C116:$AJ116,{1,2,3,4,5,6,7})), "")</f>
        <v/>
      </c>
      <c r="AS116" s="34" t="str" cm="1">
        <f t="array" ref="AS116">IFERROR(SUMPRODUCT(LARGE($C116:$AJ116,{1,2,3,4,5,6,7,8})), "")</f>
        <v/>
      </c>
    </row>
    <row r="117" spans="1:45" ht="15" customHeight="1" x14ac:dyDescent="0.25">
      <c r="A117" s="51" t="str">
        <f t="shared" si="16"/>
        <v xml:space="preserve"> </v>
      </c>
      <c r="B117" s="4"/>
      <c r="C117" s="10"/>
      <c r="D117" s="10"/>
      <c r="E117" s="10"/>
      <c r="F117" s="10"/>
      <c r="G117" s="10"/>
      <c r="H117" s="41"/>
      <c r="I117" s="10"/>
      <c r="J117" s="10"/>
      <c r="K117" s="10"/>
      <c r="L117" s="10"/>
      <c r="M117" s="10"/>
      <c r="N117" s="10"/>
      <c r="O117" s="10"/>
      <c r="P117" s="10"/>
      <c r="Q117" s="10"/>
      <c r="R117" s="78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40"/>
      <c r="AL117" s="41">
        <f t="shared" si="14"/>
        <v>0</v>
      </c>
      <c r="AM117" s="39">
        <f t="shared" si="15"/>
        <v>0</v>
      </c>
      <c r="AN117" s="48" cm="1">
        <f t="array" ref="AN117">IF($AM117&lt;=6,SUM($C117:$AJ117),SUMPRODUCT(LARGE($C117:$AJ117,{1,2,3,4,5,6})))</f>
        <v>0</v>
      </c>
      <c r="AO117" s="37" t="str">
        <f t="shared" si="17"/>
        <v/>
      </c>
      <c r="AP117" s="34" t="str" cm="1">
        <f t="array" ref="AP117">IFERROR(SUMPRODUCT(LARGE($C117:$AJ117,{1,2,3,4})), "")</f>
        <v/>
      </c>
      <c r="AQ117" s="34" t="str">
        <f t="shared" si="18"/>
        <v/>
      </c>
      <c r="AR117" s="34" t="str" cm="1">
        <f t="array" ref="AR117">IFERROR(SUMPRODUCT(LARGE($C117:$AJ117,{1,2,3,4,5,6,7})), "")</f>
        <v/>
      </c>
      <c r="AS117" s="34" t="str" cm="1">
        <f t="array" ref="AS117">IFERROR(SUMPRODUCT(LARGE($C117:$AJ117,{1,2,3,4,5,6,7,8})), "")</f>
        <v/>
      </c>
    </row>
    <row r="118" spans="1:45" ht="15" customHeight="1" x14ac:dyDescent="0.25">
      <c r="A118" s="51" t="str">
        <f t="shared" si="16"/>
        <v xml:space="preserve"> </v>
      </c>
      <c r="B118" s="4"/>
      <c r="C118" s="10"/>
      <c r="D118" s="10"/>
      <c r="E118" s="10"/>
      <c r="F118" s="10"/>
      <c r="G118" s="10"/>
      <c r="H118" s="41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40"/>
      <c r="AL118" s="41">
        <f t="shared" si="14"/>
        <v>0</v>
      </c>
      <c r="AM118" s="39">
        <f t="shared" si="15"/>
        <v>0</v>
      </c>
      <c r="AN118" s="48" cm="1">
        <f t="array" ref="AN118">IF($AM118&lt;=6,SUM($C118:$AJ118),SUMPRODUCT(LARGE($C118:$AJ118,{1,2,3,4,5,6})))</f>
        <v>0</v>
      </c>
      <c r="AO118" s="37" t="str">
        <f t="shared" si="17"/>
        <v/>
      </c>
      <c r="AP118" s="34" t="str" cm="1">
        <f t="array" ref="AP118">IFERROR(SUMPRODUCT(LARGE($C118:$AJ118,{1,2,3,4})), "")</f>
        <v/>
      </c>
      <c r="AQ118" s="34" t="str">
        <f t="shared" si="18"/>
        <v/>
      </c>
      <c r="AR118" s="34" t="str" cm="1">
        <f t="array" ref="AR118">IFERROR(SUMPRODUCT(LARGE($C118:$AJ118,{1,2,3,4,5,6,7})), "")</f>
        <v/>
      </c>
      <c r="AS118" s="34" t="str" cm="1">
        <f t="array" ref="AS118">IFERROR(SUMPRODUCT(LARGE($C118:$AJ118,{1,2,3,4,5,6,7,8})), "")</f>
        <v/>
      </c>
    </row>
    <row r="119" spans="1:45" ht="15" customHeight="1" x14ac:dyDescent="0.25">
      <c r="A119" s="51" t="str">
        <f t="shared" si="16"/>
        <v xml:space="preserve"> </v>
      </c>
      <c r="B119" s="4"/>
      <c r="C119" s="10"/>
      <c r="D119" s="10"/>
      <c r="E119" s="10"/>
      <c r="F119" s="10"/>
      <c r="G119" s="10"/>
      <c r="H119" s="41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40"/>
      <c r="AL119" s="41">
        <f t="shared" si="14"/>
        <v>0</v>
      </c>
      <c r="AM119" s="39">
        <f t="shared" si="15"/>
        <v>0</v>
      </c>
      <c r="AN119" s="48" cm="1">
        <f t="array" ref="AN119">IF($AM119&lt;=6,SUM($C119:$AJ119),SUMPRODUCT(LARGE($C119:$AJ119,{1,2,3,4,5,6})))</f>
        <v>0</v>
      </c>
      <c r="AO119" s="37" t="str">
        <f t="shared" si="17"/>
        <v/>
      </c>
      <c r="AP119" s="34" t="str" cm="1">
        <f t="array" ref="AP119">IFERROR(SUMPRODUCT(LARGE($C119:$AJ119,{1,2,3,4})), "")</f>
        <v/>
      </c>
      <c r="AQ119" s="34" t="str">
        <f t="shared" si="18"/>
        <v/>
      </c>
      <c r="AR119" s="34" t="str" cm="1">
        <f t="array" ref="AR119">IFERROR(SUMPRODUCT(LARGE($C119:$AJ119,{1,2,3,4,5,6,7})), "")</f>
        <v/>
      </c>
      <c r="AS119" s="34" t="str" cm="1">
        <f t="array" ref="AS119">IFERROR(SUMPRODUCT(LARGE($C119:$AJ119,{1,2,3,4,5,6,7,8})), "")</f>
        <v/>
      </c>
    </row>
    <row r="120" spans="1:45" ht="15" customHeight="1" x14ac:dyDescent="0.25">
      <c r="A120" s="51" t="str">
        <f t="shared" si="16"/>
        <v xml:space="preserve"> </v>
      </c>
      <c r="B120" s="4"/>
      <c r="C120" s="10"/>
      <c r="D120" s="10"/>
      <c r="E120" s="10"/>
      <c r="F120" s="10"/>
      <c r="G120" s="10"/>
      <c r="H120" s="41"/>
      <c r="I120" s="10"/>
      <c r="J120" s="10"/>
      <c r="K120" s="10"/>
      <c r="L120" s="10"/>
      <c r="M120" s="10"/>
      <c r="N120" s="10"/>
      <c r="O120" s="10"/>
      <c r="P120" s="10"/>
      <c r="Q120" s="10"/>
      <c r="R120" s="78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40"/>
      <c r="AL120" s="41">
        <f t="shared" si="14"/>
        <v>0</v>
      </c>
      <c r="AM120" s="39">
        <f t="shared" si="15"/>
        <v>0</v>
      </c>
      <c r="AN120" s="48" cm="1">
        <f t="array" ref="AN120">IF($AM120&lt;=6,SUM($C120:$AJ120),SUMPRODUCT(LARGE($C120:$AJ120,{1,2,3,4,5,6})))</f>
        <v>0</v>
      </c>
      <c r="AO120" s="37" t="str">
        <f t="shared" si="17"/>
        <v/>
      </c>
      <c r="AP120" s="34" t="str" cm="1">
        <f t="array" ref="AP120">IFERROR(SUMPRODUCT(LARGE($C120:$AJ120,{1,2,3,4})), "")</f>
        <v/>
      </c>
      <c r="AQ120" s="34" t="str">
        <f t="shared" si="18"/>
        <v/>
      </c>
      <c r="AR120" s="34" t="str" cm="1">
        <f t="array" ref="AR120">IFERROR(SUMPRODUCT(LARGE($C120:$AJ120,{1,2,3,4,5,6,7})), "")</f>
        <v/>
      </c>
      <c r="AS120" s="34" t="str" cm="1">
        <f t="array" ref="AS120">IFERROR(SUMPRODUCT(LARGE($C120:$AJ120,{1,2,3,4,5,6,7,8})), "")</f>
        <v/>
      </c>
    </row>
    <row r="121" spans="1:45" ht="15" customHeight="1" x14ac:dyDescent="0.25">
      <c r="A121" s="51" t="str">
        <f t="shared" si="16"/>
        <v xml:space="preserve"> </v>
      </c>
      <c r="B121" s="4"/>
      <c r="C121" s="10"/>
      <c r="D121" s="10"/>
      <c r="E121" s="10"/>
      <c r="F121" s="10"/>
      <c r="G121" s="10"/>
      <c r="H121" s="41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40"/>
      <c r="AL121" s="41">
        <f t="shared" si="14"/>
        <v>0</v>
      </c>
      <c r="AM121" s="39">
        <f t="shared" si="15"/>
        <v>0</v>
      </c>
      <c r="AN121" s="48" cm="1">
        <f t="array" ref="AN121">IF($AM121&lt;=6,SUM($C121:$AJ121),SUMPRODUCT(LARGE($C121:$AJ121,{1,2,3,4,5,6})))</f>
        <v>0</v>
      </c>
      <c r="AO121" s="37" t="str">
        <f t="shared" si="17"/>
        <v/>
      </c>
      <c r="AP121" s="34" t="str" cm="1">
        <f t="array" ref="AP121">IFERROR(SUMPRODUCT(LARGE($C121:$AJ121,{1,2,3,4})), "")</f>
        <v/>
      </c>
      <c r="AQ121" s="34" t="str">
        <f t="shared" si="18"/>
        <v/>
      </c>
      <c r="AR121" s="34" t="str" cm="1">
        <f t="array" ref="AR121">IFERROR(SUMPRODUCT(LARGE($C121:$AJ121,{1,2,3,4,5,6,7})), "")</f>
        <v/>
      </c>
      <c r="AS121" s="34" t="str" cm="1">
        <f t="array" ref="AS121">IFERROR(SUMPRODUCT(LARGE($C121:$AJ121,{1,2,3,4,5,6,7,8})), "")</f>
        <v/>
      </c>
    </row>
    <row r="122" spans="1:45" ht="15" customHeight="1" x14ac:dyDescent="0.25">
      <c r="A122" s="51" t="str">
        <f t="shared" si="16"/>
        <v xml:space="preserve"> </v>
      </c>
      <c r="B122" s="4"/>
      <c r="C122" s="10"/>
      <c r="D122" s="10"/>
      <c r="E122" s="10"/>
      <c r="F122" s="10"/>
      <c r="G122" s="10"/>
      <c r="H122" s="41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40"/>
      <c r="AL122" s="41">
        <f t="shared" si="14"/>
        <v>0</v>
      </c>
      <c r="AM122" s="39">
        <f t="shared" si="15"/>
        <v>0</v>
      </c>
      <c r="AN122" s="48" cm="1">
        <f t="array" ref="AN122">IF($AM122&lt;=6,SUM($C122:$AJ122),SUMPRODUCT(LARGE($C122:$AJ122,{1,2,3,4,5,6})))</f>
        <v>0</v>
      </c>
      <c r="AO122" s="37" t="str">
        <f t="shared" si="17"/>
        <v/>
      </c>
      <c r="AP122" s="34" t="str" cm="1">
        <f t="array" ref="AP122">IFERROR(SUMPRODUCT(LARGE($C122:$AJ122,{1,2,3,4})), "")</f>
        <v/>
      </c>
      <c r="AQ122" s="34" t="str">
        <f t="shared" si="18"/>
        <v/>
      </c>
      <c r="AR122" s="34" t="str" cm="1">
        <f t="array" ref="AR122">IFERROR(SUMPRODUCT(LARGE($C122:$AJ122,{1,2,3,4,5,6,7})), "")</f>
        <v/>
      </c>
      <c r="AS122" s="34" t="str" cm="1">
        <f t="array" ref="AS122">IFERROR(SUMPRODUCT(LARGE($C122:$AJ122,{1,2,3,4,5,6,7,8})), "")</f>
        <v/>
      </c>
    </row>
    <row r="123" spans="1:45" ht="15" customHeight="1" x14ac:dyDescent="0.25">
      <c r="A123" s="51" t="str">
        <f t="shared" si="16"/>
        <v xml:space="preserve"> </v>
      </c>
      <c r="B123" s="4"/>
      <c r="C123" s="10"/>
      <c r="D123" s="10"/>
      <c r="E123" s="10"/>
      <c r="F123" s="10"/>
      <c r="G123" s="10"/>
      <c r="H123" s="41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40"/>
      <c r="AL123" s="41">
        <f t="shared" si="14"/>
        <v>0</v>
      </c>
      <c r="AM123" s="39">
        <f t="shared" si="15"/>
        <v>0</v>
      </c>
      <c r="AN123" s="48" cm="1">
        <f t="array" ref="AN123">IF($AM123&lt;=6,SUM($C123:$AJ123),SUMPRODUCT(LARGE($C123:$AJ123,{1,2,3,4,5,6})))</f>
        <v>0</v>
      </c>
      <c r="AO123" s="37" t="str">
        <f t="shared" si="17"/>
        <v/>
      </c>
      <c r="AP123" s="34" t="str" cm="1">
        <f t="array" ref="AP123">IFERROR(SUMPRODUCT(LARGE($C123:$AJ123,{1,2,3,4})), "")</f>
        <v/>
      </c>
      <c r="AQ123" s="34" t="str">
        <f t="shared" si="18"/>
        <v/>
      </c>
      <c r="AR123" s="34" t="str" cm="1">
        <f t="array" ref="AR123">IFERROR(SUMPRODUCT(LARGE($C123:$AJ123,{1,2,3,4,5,6,7})), "")</f>
        <v/>
      </c>
      <c r="AS123" s="34" t="str" cm="1">
        <f t="array" ref="AS123">IFERROR(SUMPRODUCT(LARGE($C123:$AJ123,{1,2,3,4,5,6,7,8})), "")</f>
        <v/>
      </c>
    </row>
    <row r="124" spans="1:45" ht="15" customHeight="1" x14ac:dyDescent="0.25">
      <c r="A124" s="51" t="str">
        <f t="shared" si="16"/>
        <v xml:space="preserve"> </v>
      </c>
      <c r="B124" s="4"/>
      <c r="C124" s="10"/>
      <c r="D124" s="10"/>
      <c r="E124" s="10"/>
      <c r="F124" s="10"/>
      <c r="G124" s="10"/>
      <c r="H124" s="41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40"/>
      <c r="AL124" s="41">
        <f t="shared" si="14"/>
        <v>0</v>
      </c>
      <c r="AM124" s="39">
        <f t="shared" si="15"/>
        <v>0</v>
      </c>
      <c r="AN124" s="48" cm="1">
        <f t="array" ref="AN124">IF($AM124&lt;=6,SUM($C124:$AJ124),SUMPRODUCT(LARGE($C124:$AJ124,{1,2,3,4,5,6})))</f>
        <v>0</v>
      </c>
      <c r="AO124" s="37" t="str">
        <f t="shared" si="17"/>
        <v/>
      </c>
      <c r="AP124" s="34" t="str" cm="1">
        <f t="array" ref="AP124">IFERROR(SUMPRODUCT(LARGE($C124:$AJ124,{1,2,3,4})), "")</f>
        <v/>
      </c>
      <c r="AQ124" s="34" t="str">
        <f t="shared" si="18"/>
        <v/>
      </c>
      <c r="AR124" s="34" t="str" cm="1">
        <f t="array" ref="AR124">IFERROR(SUMPRODUCT(LARGE($C124:$AJ124,{1,2,3,4,5,6,7})), "")</f>
        <v/>
      </c>
      <c r="AS124" s="34" t="str" cm="1">
        <f t="array" ref="AS124">IFERROR(SUMPRODUCT(LARGE($C124:$AJ124,{1,2,3,4,5,6,7,8})), "")</f>
        <v/>
      </c>
    </row>
    <row r="125" spans="1:45" ht="15" customHeight="1" x14ac:dyDescent="0.25">
      <c r="A125" s="51" t="str">
        <f t="shared" si="16"/>
        <v xml:space="preserve"> </v>
      </c>
      <c r="B125" s="4"/>
      <c r="C125" s="10"/>
      <c r="D125" s="10"/>
      <c r="E125" s="10"/>
      <c r="F125" s="10"/>
      <c r="G125" s="10"/>
      <c r="H125" s="41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40"/>
      <c r="AL125" s="41">
        <f t="shared" si="14"/>
        <v>0</v>
      </c>
      <c r="AM125" s="39">
        <f t="shared" si="15"/>
        <v>0</v>
      </c>
      <c r="AN125" s="48" cm="1">
        <f t="array" ref="AN125">IF($AM125&lt;=6,SUM($C125:$AJ125),SUMPRODUCT(LARGE($C125:$AJ125,{1,2,3,4,5,6})))</f>
        <v>0</v>
      </c>
      <c r="AO125" s="37" t="str">
        <f t="shared" si="17"/>
        <v/>
      </c>
      <c r="AP125" s="34" t="str" cm="1">
        <f t="array" ref="AP125">IFERROR(SUMPRODUCT(LARGE($C125:$AJ125,{1,2,3,4})), "")</f>
        <v/>
      </c>
      <c r="AQ125" s="34" t="str">
        <f t="shared" si="18"/>
        <v/>
      </c>
      <c r="AR125" s="34" t="str" cm="1">
        <f t="array" ref="AR125">IFERROR(SUMPRODUCT(LARGE($C125:$AJ125,{1,2,3,4,5,6,7})), "")</f>
        <v/>
      </c>
      <c r="AS125" s="34" t="str" cm="1">
        <f t="array" ref="AS125">IFERROR(SUMPRODUCT(LARGE($C125:$AJ125,{1,2,3,4,5,6,7,8})), "")</f>
        <v/>
      </c>
    </row>
    <row r="126" spans="1:45" ht="15" customHeight="1" x14ac:dyDescent="0.25">
      <c r="A126" s="51" t="str">
        <f t="shared" si="16"/>
        <v xml:space="preserve"> </v>
      </c>
      <c r="B126" s="4"/>
      <c r="C126" s="10"/>
      <c r="D126" s="10"/>
      <c r="E126" s="10"/>
      <c r="F126" s="10"/>
      <c r="G126" s="10"/>
      <c r="H126" s="41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40"/>
      <c r="AL126" s="41">
        <f t="shared" si="14"/>
        <v>0</v>
      </c>
      <c r="AM126" s="39">
        <f t="shared" si="15"/>
        <v>0</v>
      </c>
      <c r="AN126" s="48" cm="1">
        <f t="array" ref="AN126">IF($AM126&lt;=6,SUM($C126:$AJ126),SUMPRODUCT(LARGE($C126:$AJ126,{1,2,3,4,5,6})))</f>
        <v>0</v>
      </c>
      <c r="AO126" s="37" t="str">
        <f t="shared" si="17"/>
        <v/>
      </c>
      <c r="AP126" s="34" t="str" cm="1">
        <f t="array" ref="AP126">IFERROR(SUMPRODUCT(LARGE($C126:$AJ126,{1,2,3,4})), "")</f>
        <v/>
      </c>
      <c r="AQ126" s="34" t="str">
        <f t="shared" si="18"/>
        <v/>
      </c>
      <c r="AR126" s="34" t="str" cm="1">
        <f t="array" ref="AR126">IFERROR(SUMPRODUCT(LARGE($C126:$AJ126,{1,2,3,4,5,6,7})), "")</f>
        <v/>
      </c>
      <c r="AS126" s="34" t="str" cm="1">
        <f t="array" ref="AS126">IFERROR(SUMPRODUCT(LARGE($C126:$AJ126,{1,2,3,4,5,6,7,8})), "")</f>
        <v/>
      </c>
    </row>
    <row r="127" spans="1:45" ht="15" customHeight="1" x14ac:dyDescent="0.25">
      <c r="A127" s="51" t="str">
        <f t="shared" si="16"/>
        <v xml:space="preserve"> </v>
      </c>
      <c r="B127" s="4"/>
      <c r="C127" s="10"/>
      <c r="D127" s="10"/>
      <c r="E127" s="10"/>
      <c r="F127" s="10"/>
      <c r="G127" s="10"/>
      <c r="H127" s="41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40"/>
      <c r="AL127" s="41">
        <f t="shared" si="14"/>
        <v>0</v>
      </c>
      <c r="AM127" s="39">
        <f t="shared" si="15"/>
        <v>0</v>
      </c>
      <c r="AN127" s="48" cm="1">
        <f t="array" ref="AN127">IF($AM127&lt;=6,SUM($C127:$AJ127),SUMPRODUCT(LARGE($C127:$AJ127,{1,2,3,4,5,6})))</f>
        <v>0</v>
      </c>
      <c r="AO127" s="37" t="str">
        <f t="shared" si="17"/>
        <v/>
      </c>
      <c r="AP127" s="34" t="str" cm="1">
        <f t="array" ref="AP127">IFERROR(SUMPRODUCT(LARGE($C127:$AJ127,{1,2,3,4})), "")</f>
        <v/>
      </c>
      <c r="AQ127" s="34" t="str">
        <f t="shared" si="18"/>
        <v/>
      </c>
      <c r="AR127" s="34" t="str" cm="1">
        <f t="array" ref="AR127">IFERROR(SUMPRODUCT(LARGE($C127:$AJ127,{1,2,3,4,5,6,7})), "")</f>
        <v/>
      </c>
      <c r="AS127" s="34" t="str" cm="1">
        <f t="array" ref="AS127">IFERROR(SUMPRODUCT(LARGE($C127:$AJ127,{1,2,3,4,5,6,7,8})), "")</f>
        <v/>
      </c>
    </row>
    <row r="128" spans="1:45" ht="15" customHeight="1" x14ac:dyDescent="0.25">
      <c r="A128" s="51" t="str">
        <f t="shared" si="16"/>
        <v xml:space="preserve"> </v>
      </c>
      <c r="B128" s="4"/>
      <c r="C128" s="10"/>
      <c r="D128" s="10"/>
      <c r="E128" s="10"/>
      <c r="F128" s="10"/>
      <c r="G128" s="10"/>
      <c r="H128" s="41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40"/>
      <c r="AL128" s="41">
        <f t="shared" si="14"/>
        <v>0</v>
      </c>
      <c r="AM128" s="39">
        <f t="shared" si="15"/>
        <v>0</v>
      </c>
      <c r="AN128" s="48" cm="1">
        <f t="array" ref="AN128">IF($AM128&lt;=6,SUM($C128:$AJ128),SUMPRODUCT(LARGE($C128:$AJ128,{1,2,3,4,5,6})))</f>
        <v>0</v>
      </c>
      <c r="AO128" s="37" t="str">
        <f t="shared" si="17"/>
        <v/>
      </c>
      <c r="AP128" s="34" t="str" cm="1">
        <f t="array" ref="AP128">IFERROR(SUMPRODUCT(LARGE($C128:$AJ128,{1,2,3,4})), "")</f>
        <v/>
      </c>
      <c r="AQ128" s="34" t="str">
        <f t="shared" si="18"/>
        <v/>
      </c>
      <c r="AR128" s="34" t="str" cm="1">
        <f t="array" ref="AR128">IFERROR(SUMPRODUCT(LARGE($C128:$AJ128,{1,2,3,4,5,6,7})), "")</f>
        <v/>
      </c>
      <c r="AS128" s="34" t="str" cm="1">
        <f t="array" ref="AS128">IFERROR(SUMPRODUCT(LARGE($C128:$AJ128,{1,2,3,4,5,6,7,8})), "")</f>
        <v/>
      </c>
    </row>
    <row r="129" spans="1:45" ht="15" customHeight="1" x14ac:dyDescent="0.25">
      <c r="A129" s="51" t="str">
        <f t="shared" si="16"/>
        <v xml:space="preserve"> </v>
      </c>
      <c r="B129" s="4"/>
      <c r="C129" s="10"/>
      <c r="D129" s="10"/>
      <c r="E129" s="10"/>
      <c r="F129" s="10"/>
      <c r="G129" s="10"/>
      <c r="H129" s="41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40"/>
      <c r="AL129" s="41">
        <f t="shared" si="14"/>
        <v>0</v>
      </c>
      <c r="AM129" s="39">
        <f t="shared" si="15"/>
        <v>0</v>
      </c>
      <c r="AN129" s="48" cm="1">
        <f t="array" ref="AN129">IF($AM129&lt;=6,SUM($C129:$AJ129),SUMPRODUCT(LARGE($C129:$AJ129,{1,2,3,4,5,6})))</f>
        <v>0</v>
      </c>
      <c r="AO129" s="37" t="str">
        <f t="shared" si="17"/>
        <v/>
      </c>
      <c r="AP129" s="34" t="str" cm="1">
        <f t="array" ref="AP129">IFERROR(SUMPRODUCT(LARGE($C129:$AJ129,{1,2,3,4})), "")</f>
        <v/>
      </c>
      <c r="AQ129" s="34" t="str">
        <f t="shared" si="18"/>
        <v/>
      </c>
      <c r="AR129" s="34" t="str" cm="1">
        <f t="array" ref="AR129">IFERROR(SUMPRODUCT(LARGE($C129:$AJ129,{1,2,3,4,5,6,7})), "")</f>
        <v/>
      </c>
      <c r="AS129" s="34" t="str" cm="1">
        <f t="array" ref="AS129">IFERROR(SUMPRODUCT(LARGE($C129:$AJ129,{1,2,3,4,5,6,7,8})), "")</f>
        <v/>
      </c>
    </row>
    <row r="130" spans="1:45" ht="15" customHeight="1" x14ac:dyDescent="0.25">
      <c r="A130" s="51" t="str">
        <f t="shared" si="16"/>
        <v xml:space="preserve"> </v>
      </c>
      <c r="B130" s="4"/>
      <c r="C130" s="10"/>
      <c r="D130" s="10"/>
      <c r="E130" s="10"/>
      <c r="F130" s="10"/>
      <c r="G130" s="10"/>
      <c r="H130" s="41"/>
      <c r="I130" s="10"/>
      <c r="J130" s="10"/>
      <c r="K130" s="10"/>
      <c r="L130" s="10"/>
      <c r="M130" s="10"/>
      <c r="N130" s="10"/>
      <c r="O130" s="10"/>
      <c r="P130" s="10"/>
      <c r="Q130" s="10"/>
      <c r="R130" s="78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40"/>
      <c r="AL130" s="41">
        <f t="shared" si="14"/>
        <v>0</v>
      </c>
      <c r="AM130" s="39">
        <f t="shared" si="15"/>
        <v>0</v>
      </c>
      <c r="AN130" s="48" cm="1">
        <f t="array" ref="AN130">IF($AM130&lt;=6,SUM($C130:$AJ130),SUMPRODUCT(LARGE($C130:$AJ130,{1,2,3,4,5,6})))</f>
        <v>0</v>
      </c>
      <c r="AO130" s="37" t="str">
        <f t="shared" si="17"/>
        <v/>
      </c>
      <c r="AP130" s="34" t="str" cm="1">
        <f t="array" ref="AP130">IFERROR(SUMPRODUCT(LARGE($C130:$AJ130,{1,2,3,4})), "")</f>
        <v/>
      </c>
      <c r="AQ130" s="34" t="str">
        <f t="shared" si="18"/>
        <v/>
      </c>
      <c r="AR130" s="34" t="str" cm="1">
        <f t="array" ref="AR130">IFERROR(SUMPRODUCT(LARGE($C130:$AJ130,{1,2,3,4,5,6,7})), "")</f>
        <v/>
      </c>
      <c r="AS130" s="34" t="str" cm="1">
        <f t="array" ref="AS130">IFERROR(SUMPRODUCT(LARGE($C130:$AJ130,{1,2,3,4,5,6,7,8})), "")</f>
        <v/>
      </c>
    </row>
    <row r="131" spans="1:45" ht="15" customHeight="1" x14ac:dyDescent="0.25">
      <c r="A131" s="51" t="str">
        <f t="shared" si="16"/>
        <v xml:space="preserve"> </v>
      </c>
      <c r="B131" s="4"/>
      <c r="C131" s="10"/>
      <c r="D131" s="10"/>
      <c r="E131" s="10"/>
      <c r="F131" s="10"/>
      <c r="G131" s="10"/>
      <c r="H131" s="41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40"/>
      <c r="AL131" s="41">
        <f t="shared" si="14"/>
        <v>0</v>
      </c>
      <c r="AM131" s="39">
        <f t="shared" si="15"/>
        <v>0</v>
      </c>
      <c r="AN131" s="48" cm="1">
        <f t="array" ref="AN131">IF($AM131&lt;=6,SUM($C131:$AJ131),SUMPRODUCT(LARGE($C131:$AJ131,{1,2,3,4,5,6})))</f>
        <v>0</v>
      </c>
      <c r="AO131" s="37" t="str">
        <f t="shared" si="17"/>
        <v/>
      </c>
      <c r="AP131" s="34" t="str" cm="1">
        <f t="array" ref="AP131">IFERROR(SUMPRODUCT(LARGE($C131:$AJ131,{1,2,3,4})), "")</f>
        <v/>
      </c>
      <c r="AQ131" s="34" t="str">
        <f t="shared" si="18"/>
        <v/>
      </c>
      <c r="AR131" s="34" t="str" cm="1">
        <f t="array" ref="AR131">IFERROR(SUMPRODUCT(LARGE($C131:$AJ131,{1,2,3,4,5,6,7})), "")</f>
        <v/>
      </c>
      <c r="AS131" s="34" t="str" cm="1">
        <f t="array" ref="AS131">IFERROR(SUMPRODUCT(LARGE($C131:$AJ131,{1,2,3,4,5,6,7,8})), "")</f>
        <v/>
      </c>
    </row>
    <row r="132" spans="1:45" ht="15" customHeight="1" x14ac:dyDescent="0.25">
      <c r="A132" s="51" t="str">
        <f t="shared" si="16"/>
        <v xml:space="preserve"> </v>
      </c>
      <c r="B132" s="4"/>
      <c r="C132" s="10"/>
      <c r="D132" s="10"/>
      <c r="E132" s="10"/>
      <c r="F132" s="10"/>
      <c r="G132" s="10"/>
      <c r="H132" s="41"/>
      <c r="I132" s="10"/>
      <c r="J132" s="10"/>
      <c r="K132" s="10"/>
      <c r="L132" s="10"/>
      <c r="M132" s="10"/>
      <c r="N132" s="10"/>
      <c r="O132" s="10"/>
      <c r="P132" s="10"/>
      <c r="Q132" s="10"/>
      <c r="R132" s="78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40"/>
      <c r="AL132" s="41">
        <f t="shared" ref="AL132:AL195" si="19">SUM($C132:$AK132)</f>
        <v>0</v>
      </c>
      <c r="AM132" s="39">
        <f t="shared" ref="AM132:AM195" si="20">COUNTA(C132:AJ132)</f>
        <v>0</v>
      </c>
      <c r="AN132" s="48" cm="1">
        <f t="array" ref="AN132">IF($AM132&lt;=6,SUM($C132:$AJ132),SUMPRODUCT(LARGE($C132:$AJ132,{1,2,3,4,5,6})))</f>
        <v>0</v>
      </c>
      <c r="AO132" s="37" t="str">
        <f t="shared" si="17"/>
        <v/>
      </c>
      <c r="AP132" s="34" t="str" cm="1">
        <f t="array" ref="AP132">IFERROR(SUMPRODUCT(LARGE($C132:$AJ132,{1,2,3,4})), "")</f>
        <v/>
      </c>
      <c r="AQ132" s="34" t="str">
        <f t="shared" si="18"/>
        <v/>
      </c>
      <c r="AR132" s="34" t="str" cm="1">
        <f t="array" ref="AR132">IFERROR(SUMPRODUCT(LARGE($C132:$AJ132,{1,2,3,4,5,6,7})), "")</f>
        <v/>
      </c>
      <c r="AS132" s="34" t="str" cm="1">
        <f t="array" ref="AS132">IFERROR(SUMPRODUCT(LARGE($C132:$AJ132,{1,2,3,4,5,6,7,8})), "")</f>
        <v/>
      </c>
    </row>
    <row r="133" spans="1:45" ht="15" customHeight="1" x14ac:dyDescent="0.25">
      <c r="A133" s="51" t="str">
        <f t="shared" ref="A133:A196" si="21">IF(ISBLANK(B133)," ",(LEFT(B133,FIND("@",SUBSTITUTE(B133,"-","@",LEN(B133)-LEN(SUBSTITUTE(B133,"-",""))))-1)))</f>
        <v xml:space="preserve"> </v>
      </c>
      <c r="B133" s="4"/>
      <c r="C133" s="10"/>
      <c r="D133" s="10"/>
      <c r="E133" s="10"/>
      <c r="F133" s="10"/>
      <c r="G133" s="10"/>
      <c r="H133" s="41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40"/>
      <c r="AL133" s="41">
        <f t="shared" si="19"/>
        <v>0</v>
      </c>
      <c r="AM133" s="39">
        <f t="shared" si="20"/>
        <v>0</v>
      </c>
      <c r="AN133" s="48" cm="1">
        <f t="array" ref="AN133">IF($AM133&lt;=6,SUM($C133:$AJ133),SUMPRODUCT(LARGE($C133:$AJ133,{1,2,3,4,5,6})))</f>
        <v>0</v>
      </c>
      <c r="AO133" s="37" t="str">
        <f t="shared" ref="AO133:AO196" si="22">IF(AND($AL133&gt;=7,AN133=AN134),"Manual Calc Needed","")</f>
        <v/>
      </c>
      <c r="AP133" s="34" t="str" cm="1">
        <f t="array" ref="AP133">IFERROR(SUMPRODUCT(LARGE($C133:$AJ133,{1,2,3,4})), "")</f>
        <v/>
      </c>
      <c r="AQ133" s="34" t="str">
        <f t="shared" ref="AQ133:AQ196" si="23">IF($AP133&lt;&gt;"","Manual Calc","")</f>
        <v/>
      </c>
      <c r="AR133" s="34" t="str" cm="1">
        <f t="array" ref="AR133">IFERROR(SUMPRODUCT(LARGE($C133:$AJ133,{1,2,3,4,5,6,7})), "")</f>
        <v/>
      </c>
      <c r="AS133" s="34" t="str" cm="1">
        <f t="array" ref="AS133">IFERROR(SUMPRODUCT(LARGE($C133:$AJ133,{1,2,3,4,5,6,7,8})), "")</f>
        <v/>
      </c>
    </row>
    <row r="134" spans="1:45" ht="15" customHeight="1" x14ac:dyDescent="0.25">
      <c r="A134" s="51" t="str">
        <f t="shared" si="21"/>
        <v xml:space="preserve"> </v>
      </c>
      <c r="B134" s="4"/>
      <c r="C134" s="10"/>
      <c r="D134" s="10"/>
      <c r="E134" s="10"/>
      <c r="F134" s="10"/>
      <c r="G134" s="10"/>
      <c r="H134" s="41"/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40"/>
      <c r="AL134" s="41">
        <f t="shared" si="19"/>
        <v>0</v>
      </c>
      <c r="AM134" s="39">
        <f t="shared" si="20"/>
        <v>0</v>
      </c>
      <c r="AN134" s="48" cm="1">
        <f t="array" ref="AN134">IF($AM134&lt;=6,SUM($C134:$AJ134),SUMPRODUCT(LARGE($C134:$AJ134,{1,2,3,4,5,6})))</f>
        <v>0</v>
      </c>
      <c r="AO134" s="37" t="str">
        <f t="shared" si="22"/>
        <v/>
      </c>
      <c r="AP134" s="34" t="str" cm="1">
        <f t="array" ref="AP134">IFERROR(SUMPRODUCT(LARGE($C134:$AJ134,{1,2,3,4})), "")</f>
        <v/>
      </c>
      <c r="AQ134" s="34" t="str">
        <f t="shared" si="23"/>
        <v/>
      </c>
      <c r="AR134" s="34" t="str" cm="1">
        <f t="array" ref="AR134">IFERROR(SUMPRODUCT(LARGE($C134:$AJ134,{1,2,3,4,5,6,7})), "")</f>
        <v/>
      </c>
      <c r="AS134" s="34" t="str" cm="1">
        <f t="array" ref="AS134">IFERROR(SUMPRODUCT(LARGE($C134:$AJ134,{1,2,3,4,5,6,7,8})), "")</f>
        <v/>
      </c>
    </row>
    <row r="135" spans="1:45" ht="15" customHeight="1" x14ac:dyDescent="0.25">
      <c r="A135" s="51" t="str">
        <f t="shared" si="21"/>
        <v xml:space="preserve"> </v>
      </c>
      <c r="B135" s="4"/>
      <c r="C135" s="10"/>
      <c r="D135" s="10"/>
      <c r="E135" s="10"/>
      <c r="F135" s="10"/>
      <c r="G135" s="10"/>
      <c r="H135" s="41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40"/>
      <c r="AL135" s="41">
        <f t="shared" si="19"/>
        <v>0</v>
      </c>
      <c r="AM135" s="39">
        <f t="shared" si="20"/>
        <v>0</v>
      </c>
      <c r="AN135" s="48" cm="1">
        <f t="array" ref="AN135">IF($AM135&lt;=6,SUM($C135:$AJ135),SUMPRODUCT(LARGE($C135:$AJ135,{1,2,3,4,5,6})))</f>
        <v>0</v>
      </c>
      <c r="AO135" s="37" t="str">
        <f t="shared" si="22"/>
        <v/>
      </c>
      <c r="AP135" s="34" t="str" cm="1">
        <f t="array" ref="AP135">IFERROR(SUMPRODUCT(LARGE($C135:$AJ135,{1,2,3,4})), "")</f>
        <v/>
      </c>
      <c r="AQ135" s="34" t="str">
        <f t="shared" si="23"/>
        <v/>
      </c>
      <c r="AR135" s="34" t="str" cm="1">
        <f t="array" ref="AR135">IFERROR(SUMPRODUCT(LARGE($C135:$AJ135,{1,2,3,4,5,6,7})), "")</f>
        <v/>
      </c>
      <c r="AS135" s="34" t="str" cm="1">
        <f t="array" ref="AS135">IFERROR(SUMPRODUCT(LARGE($C135:$AJ135,{1,2,3,4,5,6,7,8})), "")</f>
        <v/>
      </c>
    </row>
    <row r="136" spans="1:45" ht="15" customHeight="1" x14ac:dyDescent="0.25">
      <c r="A136" s="51" t="str">
        <f t="shared" si="21"/>
        <v xml:space="preserve"> </v>
      </c>
      <c r="B136" s="4"/>
      <c r="C136" s="10"/>
      <c r="D136" s="10"/>
      <c r="E136" s="10"/>
      <c r="F136" s="10"/>
      <c r="G136" s="10"/>
      <c r="H136" s="41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40"/>
      <c r="AL136" s="41">
        <f t="shared" si="19"/>
        <v>0</v>
      </c>
      <c r="AM136" s="39">
        <f t="shared" si="20"/>
        <v>0</v>
      </c>
      <c r="AN136" s="48" cm="1">
        <f t="array" ref="AN136">IF($AM136&lt;=6,SUM($C136:$AJ136),SUMPRODUCT(LARGE($C136:$AJ136,{1,2,3,4,5,6})))</f>
        <v>0</v>
      </c>
      <c r="AO136" s="37" t="str">
        <f t="shared" si="22"/>
        <v/>
      </c>
      <c r="AP136" s="34" t="str" cm="1">
        <f t="array" ref="AP136">IFERROR(SUMPRODUCT(LARGE($C136:$AJ136,{1,2,3,4})), "")</f>
        <v/>
      </c>
      <c r="AQ136" s="34" t="str">
        <f t="shared" si="23"/>
        <v/>
      </c>
      <c r="AR136" s="34" t="str" cm="1">
        <f t="array" ref="AR136">IFERROR(SUMPRODUCT(LARGE($C136:$AJ136,{1,2,3,4,5,6,7})), "")</f>
        <v/>
      </c>
      <c r="AS136" s="34" t="str" cm="1">
        <f t="array" ref="AS136">IFERROR(SUMPRODUCT(LARGE($C136:$AJ136,{1,2,3,4,5,6,7,8})), "")</f>
        <v/>
      </c>
    </row>
    <row r="137" spans="1:45" ht="15" customHeight="1" x14ac:dyDescent="0.25">
      <c r="A137" s="51" t="str">
        <f t="shared" si="21"/>
        <v xml:space="preserve"> </v>
      </c>
      <c r="B137" s="4"/>
      <c r="C137" s="10"/>
      <c r="D137" s="10"/>
      <c r="E137" s="10"/>
      <c r="F137" s="10"/>
      <c r="G137" s="10"/>
      <c r="H137" s="41"/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40"/>
      <c r="AL137" s="41">
        <f t="shared" si="19"/>
        <v>0</v>
      </c>
      <c r="AM137" s="39">
        <f t="shared" si="20"/>
        <v>0</v>
      </c>
      <c r="AN137" s="48" cm="1">
        <f t="array" ref="AN137">IF($AM137&lt;=6,SUM($C137:$AJ137),SUMPRODUCT(LARGE($C137:$AJ137,{1,2,3,4,5,6})))</f>
        <v>0</v>
      </c>
      <c r="AO137" s="37" t="str">
        <f t="shared" si="22"/>
        <v/>
      </c>
      <c r="AP137" s="34" t="str" cm="1">
        <f t="array" ref="AP137">IFERROR(SUMPRODUCT(LARGE($C137:$AJ137,{1,2,3,4})), "")</f>
        <v/>
      </c>
      <c r="AQ137" s="34" t="str">
        <f t="shared" si="23"/>
        <v/>
      </c>
      <c r="AR137" s="34" t="str" cm="1">
        <f t="array" ref="AR137">IFERROR(SUMPRODUCT(LARGE($C137:$AJ137,{1,2,3,4,5,6,7})), "")</f>
        <v/>
      </c>
      <c r="AS137" s="34" t="str" cm="1">
        <f t="array" ref="AS137">IFERROR(SUMPRODUCT(LARGE($C137:$AJ137,{1,2,3,4,5,6,7,8})), "")</f>
        <v/>
      </c>
    </row>
    <row r="138" spans="1:45" ht="15" customHeight="1" x14ac:dyDescent="0.25">
      <c r="A138" s="51" t="str">
        <f t="shared" si="21"/>
        <v xml:space="preserve"> </v>
      </c>
      <c r="B138" s="4"/>
      <c r="C138" s="10"/>
      <c r="D138" s="10"/>
      <c r="E138" s="10"/>
      <c r="F138" s="10"/>
      <c r="G138" s="10"/>
      <c r="H138" s="41"/>
      <c r="I138" s="10"/>
      <c r="J138" s="10"/>
      <c r="K138" s="10"/>
      <c r="L138" s="10"/>
      <c r="M138" s="10"/>
      <c r="N138" s="10"/>
      <c r="O138" s="10"/>
      <c r="P138" s="10"/>
      <c r="Q138" s="10"/>
      <c r="R138" s="78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40"/>
      <c r="AL138" s="41">
        <f t="shared" si="19"/>
        <v>0</v>
      </c>
      <c r="AM138" s="39">
        <f t="shared" si="20"/>
        <v>0</v>
      </c>
      <c r="AN138" s="48" cm="1">
        <f t="array" ref="AN138">IF($AM138&lt;=6,SUM($C138:$AJ138),SUMPRODUCT(LARGE($C138:$AJ138,{1,2,3,4,5,6})))</f>
        <v>0</v>
      </c>
      <c r="AO138" s="37" t="str">
        <f t="shared" si="22"/>
        <v/>
      </c>
      <c r="AP138" s="34" t="str" cm="1">
        <f t="array" ref="AP138">IFERROR(SUMPRODUCT(LARGE($C138:$AJ138,{1,2,3,4})), "")</f>
        <v/>
      </c>
      <c r="AQ138" s="34" t="str">
        <f t="shared" si="23"/>
        <v/>
      </c>
      <c r="AR138" s="34" t="str" cm="1">
        <f t="array" ref="AR138">IFERROR(SUMPRODUCT(LARGE($C138:$AJ138,{1,2,3,4,5,6,7})), "")</f>
        <v/>
      </c>
      <c r="AS138" s="34" t="str" cm="1">
        <f t="array" ref="AS138">IFERROR(SUMPRODUCT(LARGE($C138:$AJ138,{1,2,3,4,5,6,7,8})), "")</f>
        <v/>
      </c>
    </row>
    <row r="139" spans="1:45" ht="15" customHeight="1" x14ac:dyDescent="0.25">
      <c r="A139" s="51" t="str">
        <f t="shared" si="21"/>
        <v xml:space="preserve"> </v>
      </c>
      <c r="B139" s="4"/>
      <c r="C139" s="10"/>
      <c r="D139" s="10"/>
      <c r="E139" s="10"/>
      <c r="F139" s="10"/>
      <c r="G139" s="10"/>
      <c r="H139" s="41"/>
      <c r="I139" s="10"/>
      <c r="J139" s="10"/>
      <c r="K139" s="10"/>
      <c r="L139" s="10"/>
      <c r="M139" s="10"/>
      <c r="N139" s="10"/>
      <c r="O139" s="10"/>
      <c r="P139" s="10"/>
      <c r="Q139" s="10"/>
      <c r="R139" s="78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40"/>
      <c r="AL139" s="41">
        <f t="shared" si="19"/>
        <v>0</v>
      </c>
      <c r="AM139" s="39">
        <f t="shared" si="20"/>
        <v>0</v>
      </c>
      <c r="AN139" s="48" cm="1">
        <f t="array" ref="AN139">IF($AM139&lt;=6,SUM($C139:$AJ139),SUMPRODUCT(LARGE($C139:$AJ139,{1,2,3,4,5,6})))</f>
        <v>0</v>
      </c>
      <c r="AO139" s="37" t="str">
        <f t="shared" si="22"/>
        <v/>
      </c>
      <c r="AP139" s="34" t="str" cm="1">
        <f t="array" ref="AP139">IFERROR(SUMPRODUCT(LARGE($C139:$AJ139,{1,2,3,4})), "")</f>
        <v/>
      </c>
      <c r="AQ139" s="34" t="str">
        <f t="shared" si="23"/>
        <v/>
      </c>
      <c r="AR139" s="34" t="str" cm="1">
        <f t="array" ref="AR139">IFERROR(SUMPRODUCT(LARGE($C139:$AJ139,{1,2,3,4,5,6,7})), "")</f>
        <v/>
      </c>
      <c r="AS139" s="34" t="str" cm="1">
        <f t="array" ref="AS139">IFERROR(SUMPRODUCT(LARGE($C139:$AJ139,{1,2,3,4,5,6,7,8})), "")</f>
        <v/>
      </c>
    </row>
    <row r="140" spans="1:45" ht="15" customHeight="1" x14ac:dyDescent="0.25">
      <c r="A140" s="51" t="str">
        <f t="shared" si="21"/>
        <v xml:space="preserve"> </v>
      </c>
      <c r="B140" s="4"/>
      <c r="C140" s="10"/>
      <c r="D140" s="10"/>
      <c r="E140" s="10"/>
      <c r="F140" s="10"/>
      <c r="G140" s="10"/>
      <c r="H140" s="41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40"/>
      <c r="AL140" s="41">
        <f t="shared" si="19"/>
        <v>0</v>
      </c>
      <c r="AM140" s="39">
        <f t="shared" si="20"/>
        <v>0</v>
      </c>
      <c r="AN140" s="48" cm="1">
        <f t="array" ref="AN140">IF($AM140&lt;=6,SUM($C140:$AJ140),SUMPRODUCT(LARGE($C140:$AJ140,{1,2,3,4,5,6})))</f>
        <v>0</v>
      </c>
      <c r="AO140" s="37" t="str">
        <f t="shared" si="22"/>
        <v/>
      </c>
      <c r="AP140" s="34" t="str" cm="1">
        <f t="array" ref="AP140">IFERROR(SUMPRODUCT(LARGE($C140:$AJ140,{1,2,3,4})), "")</f>
        <v/>
      </c>
      <c r="AQ140" s="34" t="str">
        <f t="shared" si="23"/>
        <v/>
      </c>
      <c r="AR140" s="34" t="str" cm="1">
        <f t="array" ref="AR140">IFERROR(SUMPRODUCT(LARGE($C140:$AJ140,{1,2,3,4,5,6,7})), "")</f>
        <v/>
      </c>
      <c r="AS140" s="34" t="str" cm="1">
        <f t="array" ref="AS140">IFERROR(SUMPRODUCT(LARGE($C140:$AJ140,{1,2,3,4,5,6,7,8})), "")</f>
        <v/>
      </c>
    </row>
    <row r="141" spans="1:45" ht="15" customHeight="1" x14ac:dyDescent="0.25">
      <c r="A141" s="51" t="str">
        <f t="shared" si="21"/>
        <v xml:space="preserve"> </v>
      </c>
      <c r="B141" s="4"/>
      <c r="C141" s="10"/>
      <c r="D141" s="10"/>
      <c r="E141" s="10"/>
      <c r="F141" s="10"/>
      <c r="G141" s="10"/>
      <c r="H141" s="41"/>
      <c r="I141" s="10"/>
      <c r="J141" s="10"/>
      <c r="K141" s="10"/>
      <c r="L141" s="10"/>
      <c r="M141" s="10"/>
      <c r="N141" s="10"/>
      <c r="O141" s="10"/>
      <c r="P141" s="10"/>
      <c r="Q141" s="10"/>
      <c r="R141" s="78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40"/>
      <c r="AL141" s="41">
        <f t="shared" si="19"/>
        <v>0</v>
      </c>
      <c r="AM141" s="39">
        <f t="shared" si="20"/>
        <v>0</v>
      </c>
      <c r="AN141" s="48" cm="1">
        <f t="array" ref="AN141">IF($AM141&lt;=6,SUM($C141:$AJ141),SUMPRODUCT(LARGE($C141:$AJ141,{1,2,3,4,5,6})))</f>
        <v>0</v>
      </c>
      <c r="AO141" s="37" t="str">
        <f t="shared" si="22"/>
        <v/>
      </c>
      <c r="AP141" s="34" t="str" cm="1">
        <f t="array" ref="AP141">IFERROR(SUMPRODUCT(LARGE($C141:$AJ141,{1,2,3,4})), "")</f>
        <v/>
      </c>
      <c r="AQ141" s="34" t="str">
        <f t="shared" si="23"/>
        <v/>
      </c>
      <c r="AR141" s="34" t="str" cm="1">
        <f t="array" ref="AR141">IFERROR(SUMPRODUCT(LARGE($C141:$AJ141,{1,2,3,4,5,6,7})), "")</f>
        <v/>
      </c>
      <c r="AS141" s="34" t="str" cm="1">
        <f t="array" ref="AS141">IFERROR(SUMPRODUCT(LARGE($C141:$AJ141,{1,2,3,4,5,6,7,8})), "")</f>
        <v/>
      </c>
    </row>
    <row r="142" spans="1:45" ht="15" customHeight="1" x14ac:dyDescent="0.25">
      <c r="A142" s="51" t="str">
        <f t="shared" si="21"/>
        <v xml:space="preserve"> </v>
      </c>
      <c r="B142" s="4"/>
      <c r="C142" s="10"/>
      <c r="D142" s="10"/>
      <c r="E142" s="10"/>
      <c r="F142" s="10"/>
      <c r="G142" s="10"/>
      <c r="H142" s="41"/>
      <c r="I142" s="10"/>
      <c r="J142" s="10"/>
      <c r="K142" s="10"/>
      <c r="L142" s="10"/>
      <c r="M142" s="10"/>
      <c r="N142" s="10"/>
      <c r="O142" s="10"/>
      <c r="P142" s="10"/>
      <c r="Q142" s="10"/>
      <c r="R142" s="78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40"/>
      <c r="AL142" s="41">
        <f t="shared" si="19"/>
        <v>0</v>
      </c>
      <c r="AM142" s="39">
        <f t="shared" si="20"/>
        <v>0</v>
      </c>
      <c r="AN142" s="48" cm="1">
        <f t="array" ref="AN142">IF($AM142&lt;=6,SUM($C142:$AJ142),SUMPRODUCT(LARGE($C142:$AJ142,{1,2,3,4,5,6})))</f>
        <v>0</v>
      </c>
      <c r="AO142" s="37" t="str">
        <f t="shared" si="22"/>
        <v/>
      </c>
      <c r="AP142" s="34" t="str" cm="1">
        <f t="array" ref="AP142">IFERROR(SUMPRODUCT(LARGE($C142:$AJ142,{1,2,3,4})), "")</f>
        <v/>
      </c>
      <c r="AQ142" s="34" t="str">
        <f t="shared" si="23"/>
        <v/>
      </c>
      <c r="AR142" s="34" t="str" cm="1">
        <f t="array" ref="AR142">IFERROR(SUMPRODUCT(LARGE($C142:$AJ142,{1,2,3,4,5,6,7})), "")</f>
        <v/>
      </c>
      <c r="AS142" s="34" t="str" cm="1">
        <f t="array" ref="AS142">IFERROR(SUMPRODUCT(LARGE($C142:$AJ142,{1,2,3,4,5,6,7,8})), "")</f>
        <v/>
      </c>
    </row>
    <row r="143" spans="1:45" ht="15" customHeight="1" x14ac:dyDescent="0.25">
      <c r="A143" s="51" t="str">
        <f t="shared" si="21"/>
        <v xml:space="preserve"> </v>
      </c>
      <c r="B143" s="4"/>
      <c r="C143" s="10"/>
      <c r="D143" s="10"/>
      <c r="E143" s="10"/>
      <c r="F143" s="10"/>
      <c r="G143" s="10"/>
      <c r="H143" s="41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40"/>
      <c r="AL143" s="41">
        <f t="shared" si="19"/>
        <v>0</v>
      </c>
      <c r="AM143" s="39">
        <f t="shared" si="20"/>
        <v>0</v>
      </c>
      <c r="AN143" s="48" cm="1">
        <f t="array" ref="AN143">IF($AM143&lt;=6,SUM($C143:$AJ143),SUMPRODUCT(LARGE($C143:$AJ143,{1,2,3,4,5,6})))</f>
        <v>0</v>
      </c>
      <c r="AO143" s="37" t="str">
        <f t="shared" si="22"/>
        <v/>
      </c>
      <c r="AP143" s="34" t="str" cm="1">
        <f t="array" ref="AP143">IFERROR(SUMPRODUCT(LARGE($C143:$AJ143,{1,2,3,4})), "")</f>
        <v/>
      </c>
      <c r="AQ143" s="34" t="str">
        <f t="shared" si="23"/>
        <v/>
      </c>
      <c r="AR143" s="34" t="str" cm="1">
        <f t="array" ref="AR143">IFERROR(SUMPRODUCT(LARGE($C143:$AJ143,{1,2,3,4,5,6,7})), "")</f>
        <v/>
      </c>
      <c r="AS143" s="34" t="str" cm="1">
        <f t="array" ref="AS143">IFERROR(SUMPRODUCT(LARGE($C143:$AJ143,{1,2,3,4,5,6,7,8})), "")</f>
        <v/>
      </c>
    </row>
    <row r="144" spans="1:45" ht="15" customHeight="1" x14ac:dyDescent="0.25">
      <c r="A144" s="51" t="str">
        <f t="shared" si="21"/>
        <v xml:space="preserve"> </v>
      </c>
      <c r="B144" s="4"/>
      <c r="C144" s="10"/>
      <c r="D144" s="10"/>
      <c r="E144" s="10"/>
      <c r="F144" s="10"/>
      <c r="G144" s="10"/>
      <c r="H144" s="41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40"/>
      <c r="AL144" s="41">
        <f t="shared" si="19"/>
        <v>0</v>
      </c>
      <c r="AM144" s="39">
        <f t="shared" si="20"/>
        <v>0</v>
      </c>
      <c r="AN144" s="48" cm="1">
        <f t="array" ref="AN144">IF($AM144&lt;=6,SUM($C144:$AJ144),SUMPRODUCT(LARGE($C144:$AJ144,{1,2,3,4,5,6})))</f>
        <v>0</v>
      </c>
      <c r="AO144" s="37" t="str">
        <f t="shared" si="22"/>
        <v/>
      </c>
      <c r="AP144" s="34" t="str" cm="1">
        <f t="array" ref="AP144">IFERROR(SUMPRODUCT(LARGE($C144:$AJ144,{1,2,3,4})), "")</f>
        <v/>
      </c>
      <c r="AQ144" s="34" t="str">
        <f t="shared" si="23"/>
        <v/>
      </c>
      <c r="AR144" s="34" t="str" cm="1">
        <f t="array" ref="AR144">IFERROR(SUMPRODUCT(LARGE($C144:$AJ144,{1,2,3,4,5,6,7})), "")</f>
        <v/>
      </c>
      <c r="AS144" s="34" t="str" cm="1">
        <f t="array" ref="AS144">IFERROR(SUMPRODUCT(LARGE($C144:$AJ144,{1,2,3,4,5,6,7,8})), "")</f>
        <v/>
      </c>
    </row>
    <row r="145" spans="1:45" ht="15" customHeight="1" x14ac:dyDescent="0.25">
      <c r="A145" s="51" t="str">
        <f t="shared" si="21"/>
        <v xml:space="preserve"> </v>
      </c>
      <c r="B145" s="4"/>
      <c r="C145" s="10"/>
      <c r="D145" s="10"/>
      <c r="E145" s="10"/>
      <c r="F145" s="10"/>
      <c r="G145" s="10"/>
      <c r="H145" s="41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40"/>
      <c r="AL145" s="41">
        <f t="shared" si="19"/>
        <v>0</v>
      </c>
      <c r="AM145" s="39">
        <f t="shared" si="20"/>
        <v>0</v>
      </c>
      <c r="AN145" s="48" cm="1">
        <f t="array" ref="AN145">IF($AM145&lt;=6,SUM($C145:$AJ145),SUMPRODUCT(LARGE($C145:$AJ145,{1,2,3,4,5,6})))</f>
        <v>0</v>
      </c>
      <c r="AO145" s="37" t="str">
        <f t="shared" si="22"/>
        <v/>
      </c>
      <c r="AP145" s="34" t="str" cm="1">
        <f t="array" ref="AP145">IFERROR(SUMPRODUCT(LARGE($C145:$AJ145,{1,2,3,4})), "")</f>
        <v/>
      </c>
      <c r="AQ145" s="34" t="str">
        <f t="shared" si="23"/>
        <v/>
      </c>
      <c r="AR145" s="34" t="str" cm="1">
        <f t="array" ref="AR145">IFERROR(SUMPRODUCT(LARGE($C145:$AJ145,{1,2,3,4,5,6,7})), "")</f>
        <v/>
      </c>
      <c r="AS145" s="34" t="str" cm="1">
        <f t="array" ref="AS145">IFERROR(SUMPRODUCT(LARGE($C145:$AJ145,{1,2,3,4,5,6,7,8})), "")</f>
        <v/>
      </c>
    </row>
    <row r="146" spans="1:45" ht="15" customHeight="1" x14ac:dyDescent="0.25">
      <c r="A146" s="51" t="str">
        <f t="shared" si="21"/>
        <v xml:space="preserve"> </v>
      </c>
      <c r="B146" s="4"/>
      <c r="C146" s="10"/>
      <c r="D146" s="10"/>
      <c r="E146" s="10"/>
      <c r="F146" s="10"/>
      <c r="G146" s="10"/>
      <c r="H146" s="41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40"/>
      <c r="AL146" s="41">
        <f t="shared" si="19"/>
        <v>0</v>
      </c>
      <c r="AM146" s="39">
        <f t="shared" si="20"/>
        <v>0</v>
      </c>
      <c r="AN146" s="48" cm="1">
        <f t="array" ref="AN146">IF($AM146&lt;=6,SUM($C146:$AJ146),SUMPRODUCT(LARGE($C146:$AJ146,{1,2,3,4,5,6})))</f>
        <v>0</v>
      </c>
      <c r="AO146" s="37" t="str">
        <f t="shared" si="22"/>
        <v/>
      </c>
      <c r="AP146" s="34" t="str" cm="1">
        <f t="array" ref="AP146">IFERROR(SUMPRODUCT(LARGE($C146:$AJ146,{1,2,3,4})), "")</f>
        <v/>
      </c>
      <c r="AQ146" s="34" t="str">
        <f t="shared" si="23"/>
        <v/>
      </c>
      <c r="AR146" s="34" t="str" cm="1">
        <f t="array" ref="AR146">IFERROR(SUMPRODUCT(LARGE($C146:$AJ146,{1,2,3,4,5,6,7})), "")</f>
        <v/>
      </c>
      <c r="AS146" s="34" t="str" cm="1">
        <f t="array" ref="AS146">IFERROR(SUMPRODUCT(LARGE($C146:$AJ146,{1,2,3,4,5,6,7,8})), "")</f>
        <v/>
      </c>
    </row>
    <row r="147" spans="1:45" ht="15" customHeight="1" x14ac:dyDescent="0.25">
      <c r="A147" s="51" t="str">
        <f t="shared" si="21"/>
        <v xml:space="preserve"> </v>
      </c>
      <c r="B147" s="4"/>
      <c r="C147" s="10"/>
      <c r="D147" s="10"/>
      <c r="E147" s="10"/>
      <c r="F147" s="10"/>
      <c r="G147" s="10"/>
      <c r="H147" s="41"/>
      <c r="I147" s="10"/>
      <c r="J147" s="10"/>
      <c r="K147" s="10"/>
      <c r="L147" s="10"/>
      <c r="M147" s="10"/>
      <c r="N147" s="10"/>
      <c r="O147" s="10"/>
      <c r="P147" s="10"/>
      <c r="Q147" s="10"/>
      <c r="R147" s="78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40"/>
      <c r="AL147" s="41">
        <f t="shared" si="19"/>
        <v>0</v>
      </c>
      <c r="AM147" s="39">
        <f t="shared" si="20"/>
        <v>0</v>
      </c>
      <c r="AN147" s="48" cm="1">
        <f t="array" ref="AN147">IF($AM147&lt;=6,SUM($C147:$AJ147),SUMPRODUCT(LARGE($C147:$AJ147,{1,2,3,4,5,6})))</f>
        <v>0</v>
      </c>
      <c r="AO147" s="37" t="str">
        <f t="shared" si="22"/>
        <v/>
      </c>
      <c r="AP147" s="34" t="str" cm="1">
        <f t="array" ref="AP147">IFERROR(SUMPRODUCT(LARGE($C147:$AJ147,{1,2,3,4})), "")</f>
        <v/>
      </c>
      <c r="AQ147" s="34" t="str">
        <f t="shared" si="23"/>
        <v/>
      </c>
      <c r="AR147" s="34" t="str" cm="1">
        <f t="array" ref="AR147">IFERROR(SUMPRODUCT(LARGE($C147:$AJ147,{1,2,3,4,5,6,7})), "")</f>
        <v/>
      </c>
      <c r="AS147" s="34" t="str" cm="1">
        <f t="array" ref="AS147">IFERROR(SUMPRODUCT(LARGE($C147:$AJ147,{1,2,3,4,5,6,7,8})), "")</f>
        <v/>
      </c>
    </row>
    <row r="148" spans="1:45" ht="15" customHeight="1" x14ac:dyDescent="0.25">
      <c r="A148" s="51" t="str">
        <f t="shared" si="21"/>
        <v xml:space="preserve"> </v>
      </c>
      <c r="B148" s="4"/>
      <c r="C148" s="10"/>
      <c r="D148" s="10"/>
      <c r="E148" s="10"/>
      <c r="F148" s="10"/>
      <c r="G148" s="10"/>
      <c r="H148" s="41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40"/>
      <c r="AL148" s="41">
        <f t="shared" si="19"/>
        <v>0</v>
      </c>
      <c r="AM148" s="39">
        <f t="shared" si="20"/>
        <v>0</v>
      </c>
      <c r="AN148" s="48" cm="1">
        <f t="array" ref="AN148">IF($AM148&lt;=6,SUM($C148:$AJ148),SUMPRODUCT(LARGE($C148:$AJ148,{1,2,3,4,5,6})))</f>
        <v>0</v>
      </c>
      <c r="AO148" s="37" t="str">
        <f t="shared" si="22"/>
        <v/>
      </c>
      <c r="AP148" s="34" t="str" cm="1">
        <f t="array" ref="AP148">IFERROR(SUMPRODUCT(LARGE($C148:$AJ148,{1,2,3,4})), "")</f>
        <v/>
      </c>
      <c r="AQ148" s="34" t="str">
        <f t="shared" si="23"/>
        <v/>
      </c>
      <c r="AR148" s="34" t="str" cm="1">
        <f t="array" ref="AR148">IFERROR(SUMPRODUCT(LARGE($C148:$AJ148,{1,2,3,4,5,6,7})), "")</f>
        <v/>
      </c>
      <c r="AS148" s="34" t="str" cm="1">
        <f t="array" ref="AS148">IFERROR(SUMPRODUCT(LARGE($C148:$AJ148,{1,2,3,4,5,6,7,8})), "")</f>
        <v/>
      </c>
    </row>
    <row r="149" spans="1:45" ht="15" customHeight="1" x14ac:dyDescent="0.25">
      <c r="A149" s="51" t="str">
        <f t="shared" si="21"/>
        <v xml:space="preserve"> </v>
      </c>
      <c r="B149" s="4"/>
      <c r="C149" s="10"/>
      <c r="D149" s="10"/>
      <c r="E149" s="10"/>
      <c r="F149" s="10"/>
      <c r="G149" s="10"/>
      <c r="H149" s="41"/>
      <c r="I149" s="10"/>
      <c r="J149" s="10"/>
      <c r="K149" s="10"/>
      <c r="L149" s="10"/>
      <c r="M149" s="10"/>
      <c r="N149" s="10"/>
      <c r="O149" s="10"/>
      <c r="P149" s="10"/>
      <c r="Q149" s="10"/>
      <c r="R149" s="78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40"/>
      <c r="AL149" s="41">
        <f t="shared" si="19"/>
        <v>0</v>
      </c>
      <c r="AM149" s="39">
        <f t="shared" si="20"/>
        <v>0</v>
      </c>
      <c r="AN149" s="48" cm="1">
        <f t="array" ref="AN149">IF($AM149&lt;=6,SUM($C149:$AJ149),SUMPRODUCT(LARGE($C149:$AJ149,{1,2,3,4,5,6})))</f>
        <v>0</v>
      </c>
      <c r="AO149" s="37" t="str">
        <f t="shared" si="22"/>
        <v/>
      </c>
      <c r="AP149" s="34" t="str" cm="1">
        <f t="array" ref="AP149">IFERROR(SUMPRODUCT(LARGE($C149:$AJ149,{1,2,3,4})), "")</f>
        <v/>
      </c>
      <c r="AQ149" s="34" t="str">
        <f t="shared" si="23"/>
        <v/>
      </c>
      <c r="AR149" s="34" t="str" cm="1">
        <f t="array" ref="AR149">IFERROR(SUMPRODUCT(LARGE($C149:$AJ149,{1,2,3,4,5,6,7})), "")</f>
        <v/>
      </c>
      <c r="AS149" s="34" t="str" cm="1">
        <f t="array" ref="AS149">IFERROR(SUMPRODUCT(LARGE($C149:$AJ149,{1,2,3,4,5,6,7,8})), "")</f>
        <v/>
      </c>
    </row>
    <row r="150" spans="1:45" ht="15" customHeight="1" x14ac:dyDescent="0.25">
      <c r="A150" s="51" t="str">
        <f t="shared" si="21"/>
        <v xml:space="preserve"> </v>
      </c>
      <c r="B150" s="4"/>
      <c r="C150" s="10"/>
      <c r="D150" s="10"/>
      <c r="E150" s="10"/>
      <c r="F150" s="10"/>
      <c r="G150" s="10"/>
      <c r="H150" s="41"/>
      <c r="I150" s="10"/>
      <c r="J150" s="10"/>
      <c r="K150" s="10"/>
      <c r="L150" s="10"/>
      <c r="M150" s="10"/>
      <c r="N150" s="10"/>
      <c r="O150" s="10"/>
      <c r="P150" s="10"/>
      <c r="Q150" s="10"/>
      <c r="R150" s="78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40"/>
      <c r="AL150" s="41">
        <f t="shared" si="19"/>
        <v>0</v>
      </c>
      <c r="AM150" s="39">
        <f t="shared" si="20"/>
        <v>0</v>
      </c>
      <c r="AN150" s="48" cm="1">
        <f t="array" ref="AN150">IF($AM150&lt;=6,SUM($C150:$AJ150),SUMPRODUCT(LARGE($C150:$AJ150,{1,2,3,4,5,6})))</f>
        <v>0</v>
      </c>
      <c r="AO150" s="37" t="str">
        <f t="shared" si="22"/>
        <v/>
      </c>
      <c r="AP150" s="34" t="str" cm="1">
        <f t="array" ref="AP150">IFERROR(SUMPRODUCT(LARGE($C150:$AJ150,{1,2,3,4})), "")</f>
        <v/>
      </c>
      <c r="AQ150" s="34" t="str">
        <f t="shared" si="23"/>
        <v/>
      </c>
      <c r="AR150" s="34" t="str" cm="1">
        <f t="array" ref="AR150">IFERROR(SUMPRODUCT(LARGE($C150:$AJ150,{1,2,3,4,5,6,7})), "")</f>
        <v/>
      </c>
      <c r="AS150" s="34" t="str" cm="1">
        <f t="array" ref="AS150">IFERROR(SUMPRODUCT(LARGE($C150:$AJ150,{1,2,3,4,5,6,7,8})), "")</f>
        <v/>
      </c>
    </row>
    <row r="151" spans="1:45" ht="15" customHeight="1" x14ac:dyDescent="0.25">
      <c r="A151" s="51" t="str">
        <f t="shared" si="21"/>
        <v xml:space="preserve"> </v>
      </c>
      <c r="B151" s="4"/>
      <c r="C151" s="10"/>
      <c r="D151" s="10"/>
      <c r="E151" s="10"/>
      <c r="F151" s="10"/>
      <c r="G151" s="10"/>
      <c r="H151" s="41"/>
      <c r="I151" s="10"/>
      <c r="J151" s="10"/>
      <c r="K151" s="10"/>
      <c r="L151" s="10"/>
      <c r="M151" s="10"/>
      <c r="N151" s="10"/>
      <c r="O151" s="10"/>
      <c r="P151" s="10"/>
      <c r="Q151" s="10"/>
      <c r="R151" s="78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40"/>
      <c r="AL151" s="41">
        <f t="shared" si="19"/>
        <v>0</v>
      </c>
      <c r="AM151" s="39">
        <f t="shared" si="20"/>
        <v>0</v>
      </c>
      <c r="AN151" s="48" cm="1">
        <f t="array" ref="AN151">IF($AM151&lt;=6,SUM($C151:$AJ151),SUMPRODUCT(LARGE($C151:$AJ151,{1,2,3,4,5,6})))</f>
        <v>0</v>
      </c>
      <c r="AO151" s="37" t="str">
        <f t="shared" si="22"/>
        <v/>
      </c>
      <c r="AP151" s="34" t="str" cm="1">
        <f t="array" ref="AP151">IFERROR(SUMPRODUCT(LARGE($C151:$AJ151,{1,2,3,4})), "")</f>
        <v/>
      </c>
      <c r="AQ151" s="34" t="str">
        <f t="shared" si="23"/>
        <v/>
      </c>
      <c r="AR151" s="34" t="str" cm="1">
        <f t="array" ref="AR151">IFERROR(SUMPRODUCT(LARGE($C151:$AJ151,{1,2,3,4,5,6,7})), "")</f>
        <v/>
      </c>
      <c r="AS151" s="34" t="str" cm="1">
        <f t="array" ref="AS151">IFERROR(SUMPRODUCT(LARGE($C151:$AJ151,{1,2,3,4,5,6,7,8})), "")</f>
        <v/>
      </c>
    </row>
    <row r="152" spans="1:45" ht="15" customHeight="1" x14ac:dyDescent="0.25">
      <c r="A152" s="51" t="str">
        <f t="shared" si="21"/>
        <v xml:space="preserve"> </v>
      </c>
      <c r="B152" s="4"/>
      <c r="C152" s="10"/>
      <c r="D152" s="10"/>
      <c r="E152" s="10"/>
      <c r="F152" s="10"/>
      <c r="G152" s="10"/>
      <c r="H152" s="41"/>
      <c r="I152" s="10"/>
      <c r="J152" s="10"/>
      <c r="K152" s="10"/>
      <c r="L152" s="10"/>
      <c r="M152" s="10"/>
      <c r="N152" s="10"/>
      <c r="O152" s="10"/>
      <c r="P152" s="10"/>
      <c r="Q152" s="10"/>
      <c r="R152" s="78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40"/>
      <c r="AL152" s="41">
        <f t="shared" si="19"/>
        <v>0</v>
      </c>
      <c r="AM152" s="39">
        <f t="shared" si="20"/>
        <v>0</v>
      </c>
      <c r="AN152" s="48" cm="1">
        <f t="array" ref="AN152">IF($AM152&lt;=6,SUM($C152:$AJ152),SUMPRODUCT(LARGE($C152:$AJ152,{1,2,3,4,5,6})))</f>
        <v>0</v>
      </c>
      <c r="AO152" s="37" t="str">
        <f t="shared" si="22"/>
        <v/>
      </c>
      <c r="AP152" s="34" t="str" cm="1">
        <f t="array" ref="AP152">IFERROR(SUMPRODUCT(LARGE($C152:$AJ152,{1,2,3,4})), "")</f>
        <v/>
      </c>
      <c r="AQ152" s="34" t="str">
        <f t="shared" si="23"/>
        <v/>
      </c>
      <c r="AR152" s="34" t="str" cm="1">
        <f t="array" ref="AR152">IFERROR(SUMPRODUCT(LARGE($C152:$AJ152,{1,2,3,4,5,6,7})), "")</f>
        <v/>
      </c>
      <c r="AS152" s="34" t="str" cm="1">
        <f t="array" ref="AS152">IFERROR(SUMPRODUCT(LARGE($C152:$AJ152,{1,2,3,4,5,6,7,8})), "")</f>
        <v/>
      </c>
    </row>
    <row r="153" spans="1:45" ht="15" customHeight="1" x14ac:dyDescent="0.25">
      <c r="A153" s="52" t="str">
        <f t="shared" si="21"/>
        <v xml:space="preserve"> </v>
      </c>
      <c r="B153" s="4"/>
      <c r="C153" s="10"/>
      <c r="D153" s="10"/>
      <c r="E153" s="10"/>
      <c r="F153" s="10"/>
      <c r="G153" s="10"/>
      <c r="H153" s="41"/>
      <c r="I153" s="10"/>
      <c r="J153" s="10"/>
      <c r="K153" s="10"/>
      <c r="L153" s="10"/>
      <c r="M153" s="10"/>
      <c r="N153" s="10"/>
      <c r="O153" s="10"/>
      <c r="P153" s="10"/>
      <c r="Q153" s="10"/>
      <c r="R153" s="78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40"/>
      <c r="AL153" s="41">
        <f t="shared" si="19"/>
        <v>0</v>
      </c>
      <c r="AM153" s="39">
        <f t="shared" si="20"/>
        <v>0</v>
      </c>
      <c r="AN153" s="48" cm="1">
        <f t="array" ref="AN153">IF($AM153&lt;=6,SUM($C153:$AJ153),SUMPRODUCT(LARGE($C153:$AJ153,{1,2,3,4,5,6})))</f>
        <v>0</v>
      </c>
      <c r="AO153" s="37" t="str">
        <f t="shared" si="22"/>
        <v/>
      </c>
      <c r="AP153" s="34" t="str" cm="1">
        <f t="array" ref="AP153">IFERROR(SUMPRODUCT(LARGE($C153:$AJ153,{1,2,3,4})), "")</f>
        <v/>
      </c>
      <c r="AQ153" s="34" t="str">
        <f t="shared" si="23"/>
        <v/>
      </c>
      <c r="AR153" s="34" t="str" cm="1">
        <f t="array" ref="AR153">IFERROR(SUMPRODUCT(LARGE($C153:$AJ153,{1,2,3,4,5,6,7})), "")</f>
        <v/>
      </c>
      <c r="AS153" s="34" t="str" cm="1">
        <f t="array" ref="AS153">IFERROR(SUMPRODUCT(LARGE($C153:$AJ153,{1,2,3,4,5,6,7,8})), "")</f>
        <v/>
      </c>
    </row>
    <row r="154" spans="1:45" ht="15" customHeight="1" x14ac:dyDescent="0.25">
      <c r="A154" s="45" t="str">
        <f t="shared" si="21"/>
        <v xml:space="preserve"> </v>
      </c>
      <c r="B154" s="4"/>
      <c r="C154" s="10"/>
      <c r="D154" s="10"/>
      <c r="E154" s="10"/>
      <c r="F154" s="10"/>
      <c r="G154" s="10"/>
      <c r="H154" s="41"/>
      <c r="I154" s="10"/>
      <c r="J154" s="10"/>
      <c r="K154" s="10"/>
      <c r="L154" s="10"/>
      <c r="M154" s="10"/>
      <c r="N154" s="10"/>
      <c r="O154" s="10"/>
      <c r="P154" s="10"/>
      <c r="Q154" s="10"/>
      <c r="R154" s="78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40"/>
      <c r="AL154" s="41">
        <f t="shared" si="19"/>
        <v>0</v>
      </c>
      <c r="AM154" s="39">
        <f t="shared" si="20"/>
        <v>0</v>
      </c>
      <c r="AN154" s="48" cm="1">
        <f t="array" ref="AN154">IF($AM154&lt;=6,SUM($C154:$AJ154),SUMPRODUCT(LARGE($C154:$AJ154,{1,2,3,4,5,6})))</f>
        <v>0</v>
      </c>
      <c r="AO154" s="37" t="str">
        <f t="shared" si="22"/>
        <v/>
      </c>
      <c r="AP154" s="34" t="str" cm="1">
        <f t="array" ref="AP154">IFERROR(SUMPRODUCT(LARGE($C154:$AJ154,{1,2,3,4})), "")</f>
        <v/>
      </c>
      <c r="AQ154" s="34" t="str">
        <f t="shared" si="23"/>
        <v/>
      </c>
      <c r="AR154" s="34" t="str" cm="1">
        <f t="array" ref="AR154">IFERROR(SUMPRODUCT(LARGE($C154:$AJ154,{1,2,3,4,5,6,7})), "")</f>
        <v/>
      </c>
      <c r="AS154" s="34" t="str" cm="1">
        <f t="array" ref="AS154">IFERROR(SUMPRODUCT(LARGE($C154:$AJ154,{1,2,3,4,5,6,7,8})), "")</f>
        <v/>
      </c>
    </row>
    <row r="155" spans="1:45" ht="15" customHeight="1" x14ac:dyDescent="0.25">
      <c r="A155" s="45" t="str">
        <f t="shared" si="21"/>
        <v xml:space="preserve"> </v>
      </c>
      <c r="B155" s="4"/>
      <c r="C155" s="10"/>
      <c r="D155" s="10"/>
      <c r="E155" s="10"/>
      <c r="F155" s="10"/>
      <c r="G155" s="10"/>
      <c r="H155" s="41"/>
      <c r="I155" s="10"/>
      <c r="J155" s="10"/>
      <c r="K155" s="10"/>
      <c r="L155" s="10"/>
      <c r="M155" s="10"/>
      <c r="N155" s="10"/>
      <c r="O155" s="10"/>
      <c r="P155" s="10"/>
      <c r="Q155" s="10"/>
      <c r="R155" s="78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40"/>
      <c r="AL155" s="41">
        <f t="shared" si="19"/>
        <v>0</v>
      </c>
      <c r="AM155" s="39">
        <f t="shared" si="20"/>
        <v>0</v>
      </c>
      <c r="AN155" s="48" cm="1">
        <f t="array" ref="AN155">IF($AM155&lt;=6,SUM($C155:$AJ155),SUMPRODUCT(LARGE($C155:$AJ155,{1,2,3,4,5,6})))</f>
        <v>0</v>
      </c>
      <c r="AO155" s="37" t="str">
        <f t="shared" si="22"/>
        <v/>
      </c>
      <c r="AP155" s="34" t="str" cm="1">
        <f t="array" ref="AP155">IFERROR(SUMPRODUCT(LARGE($C155:$AJ155,{1,2,3,4})), "")</f>
        <v/>
      </c>
      <c r="AQ155" s="34" t="str">
        <f t="shared" si="23"/>
        <v/>
      </c>
      <c r="AR155" s="34" t="str" cm="1">
        <f t="array" ref="AR155">IFERROR(SUMPRODUCT(LARGE($C155:$AJ155,{1,2,3,4,5,6,7})), "")</f>
        <v/>
      </c>
      <c r="AS155" s="34" t="str" cm="1">
        <f t="array" ref="AS155">IFERROR(SUMPRODUCT(LARGE($C155:$AJ155,{1,2,3,4,5,6,7,8})), "")</f>
        <v/>
      </c>
    </row>
    <row r="156" spans="1:45" ht="15" customHeight="1" x14ac:dyDescent="0.25">
      <c r="A156" s="54" t="str">
        <f t="shared" si="21"/>
        <v xml:space="preserve"> </v>
      </c>
      <c r="B156" s="4"/>
      <c r="C156" s="10"/>
      <c r="D156" s="10"/>
      <c r="E156" s="10"/>
      <c r="F156" s="10"/>
      <c r="G156" s="10"/>
      <c r="H156" s="41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40"/>
      <c r="AL156" s="41">
        <f t="shared" si="19"/>
        <v>0</v>
      </c>
      <c r="AM156" s="39">
        <f t="shared" si="20"/>
        <v>0</v>
      </c>
      <c r="AN156" s="48" cm="1">
        <f t="array" ref="AN156">IF($AM156&lt;=6,SUM($C156:$AJ156),SUMPRODUCT(LARGE($C156:$AJ156,{1,2,3,4,5,6})))</f>
        <v>0</v>
      </c>
      <c r="AO156" s="37" t="str">
        <f t="shared" si="22"/>
        <v/>
      </c>
      <c r="AP156" s="34" t="str" cm="1">
        <f t="array" ref="AP156">IFERROR(SUMPRODUCT(LARGE($C156:$AJ156,{1,2,3,4})), "")</f>
        <v/>
      </c>
      <c r="AQ156" s="34" t="str">
        <f t="shared" si="23"/>
        <v/>
      </c>
      <c r="AR156" s="34" t="str" cm="1">
        <f t="array" ref="AR156">IFERROR(SUMPRODUCT(LARGE($C156:$AJ156,{1,2,3,4,5,6,7})), "")</f>
        <v/>
      </c>
      <c r="AS156" s="34" t="str" cm="1">
        <f t="array" ref="AS156">IFERROR(SUMPRODUCT(LARGE($C156:$AJ156,{1,2,3,4,5,6,7,8})), "")</f>
        <v/>
      </c>
    </row>
    <row r="157" spans="1:45" ht="15" customHeight="1" x14ac:dyDescent="0.25">
      <c r="A157" s="54" t="str">
        <f t="shared" si="21"/>
        <v xml:space="preserve"> </v>
      </c>
      <c r="B157" s="4"/>
      <c r="C157" s="10"/>
      <c r="D157" s="10"/>
      <c r="E157" s="10"/>
      <c r="F157" s="10"/>
      <c r="G157" s="10"/>
      <c r="H157" s="41"/>
      <c r="I157" s="10"/>
      <c r="J157" s="10"/>
      <c r="K157" s="10"/>
      <c r="L157" s="10"/>
      <c r="M157" s="10"/>
      <c r="N157" s="10"/>
      <c r="O157" s="10"/>
      <c r="P157" s="10"/>
      <c r="Q157" s="10"/>
      <c r="R157" s="78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40"/>
      <c r="AL157" s="41">
        <f t="shared" si="19"/>
        <v>0</v>
      </c>
      <c r="AM157" s="39">
        <f t="shared" si="20"/>
        <v>0</v>
      </c>
      <c r="AN157" s="48" cm="1">
        <f t="array" ref="AN157">IF($AM157&lt;=6,SUM($C157:$AJ157),SUMPRODUCT(LARGE($C157:$AJ157,{1,2,3,4,5,6})))</f>
        <v>0</v>
      </c>
      <c r="AO157" s="37" t="str">
        <f t="shared" si="22"/>
        <v/>
      </c>
      <c r="AP157" s="34" t="str" cm="1">
        <f t="array" ref="AP157">IFERROR(SUMPRODUCT(LARGE($C157:$AJ157,{1,2,3,4})), "")</f>
        <v/>
      </c>
      <c r="AQ157" s="34" t="str">
        <f t="shared" si="23"/>
        <v/>
      </c>
      <c r="AR157" s="34" t="str" cm="1">
        <f t="array" ref="AR157">IFERROR(SUMPRODUCT(LARGE($C157:$AJ157,{1,2,3,4,5,6,7})), "")</f>
        <v/>
      </c>
      <c r="AS157" s="34" t="str" cm="1">
        <f t="array" ref="AS157">IFERROR(SUMPRODUCT(LARGE($C157:$AJ157,{1,2,3,4,5,6,7,8})), "")</f>
        <v/>
      </c>
    </row>
    <row r="158" spans="1:45" ht="15" customHeight="1" x14ac:dyDescent="0.25">
      <c r="A158" s="45" t="str">
        <f t="shared" si="21"/>
        <v xml:space="preserve"> </v>
      </c>
      <c r="B158" s="4"/>
      <c r="C158" s="10"/>
      <c r="D158" s="10"/>
      <c r="E158" s="10"/>
      <c r="F158" s="10"/>
      <c r="G158" s="10"/>
      <c r="H158" s="41"/>
      <c r="I158" s="10"/>
      <c r="J158" s="10"/>
      <c r="K158" s="10"/>
      <c r="L158" s="10"/>
      <c r="M158" s="10"/>
      <c r="N158" s="10"/>
      <c r="O158" s="10"/>
      <c r="P158" s="10"/>
      <c r="Q158" s="10"/>
      <c r="R158" s="78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40"/>
      <c r="AL158" s="41">
        <f t="shared" si="19"/>
        <v>0</v>
      </c>
      <c r="AM158" s="39">
        <f t="shared" si="20"/>
        <v>0</v>
      </c>
      <c r="AN158" s="48" cm="1">
        <f t="array" ref="AN158">IF($AM158&lt;=6,SUM($C158:$AJ158),SUMPRODUCT(LARGE($C158:$AJ158,{1,2,3,4,5,6})))</f>
        <v>0</v>
      </c>
      <c r="AO158" s="37" t="str">
        <f t="shared" si="22"/>
        <v/>
      </c>
      <c r="AP158" s="34" t="str" cm="1">
        <f t="array" ref="AP158">IFERROR(SUMPRODUCT(LARGE($C158:$AJ158,{1,2,3,4})), "")</f>
        <v/>
      </c>
      <c r="AQ158" s="34" t="str">
        <f t="shared" si="23"/>
        <v/>
      </c>
      <c r="AR158" s="34" t="str" cm="1">
        <f t="array" ref="AR158">IFERROR(SUMPRODUCT(LARGE($C158:$AJ158,{1,2,3,4,5,6,7})), "")</f>
        <v/>
      </c>
      <c r="AS158" s="34" t="str" cm="1">
        <f t="array" ref="AS158">IFERROR(SUMPRODUCT(LARGE($C158:$AJ158,{1,2,3,4,5,6,7,8})), "")</f>
        <v/>
      </c>
    </row>
    <row r="159" spans="1:45" ht="15" customHeight="1" x14ac:dyDescent="0.25">
      <c r="A159" s="45" t="str">
        <f t="shared" si="21"/>
        <v xml:space="preserve"> </v>
      </c>
      <c r="B159" s="4"/>
      <c r="C159" s="10"/>
      <c r="D159" s="10"/>
      <c r="E159" s="10"/>
      <c r="F159" s="10"/>
      <c r="G159" s="10"/>
      <c r="H159" s="41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40"/>
      <c r="AL159" s="41">
        <f t="shared" si="19"/>
        <v>0</v>
      </c>
      <c r="AM159" s="39">
        <f t="shared" si="20"/>
        <v>0</v>
      </c>
      <c r="AN159" s="48" cm="1">
        <f t="array" ref="AN159">IF($AM159&lt;=6,SUM($C159:$AJ159),SUMPRODUCT(LARGE($C159:$AJ159,{1,2,3,4,5,6})))</f>
        <v>0</v>
      </c>
      <c r="AO159" s="37" t="str">
        <f t="shared" si="22"/>
        <v/>
      </c>
      <c r="AP159" s="34" t="str" cm="1">
        <f t="array" ref="AP159">IFERROR(SUMPRODUCT(LARGE($C159:$AJ159,{1,2,3,4})), "")</f>
        <v/>
      </c>
      <c r="AQ159" s="34" t="str">
        <f t="shared" si="23"/>
        <v/>
      </c>
      <c r="AR159" s="34" t="str" cm="1">
        <f t="array" ref="AR159">IFERROR(SUMPRODUCT(LARGE($C159:$AJ159,{1,2,3,4,5,6,7})), "")</f>
        <v/>
      </c>
      <c r="AS159" s="34" t="str" cm="1">
        <f t="array" ref="AS159">IFERROR(SUMPRODUCT(LARGE($C159:$AJ159,{1,2,3,4,5,6,7,8})), "")</f>
        <v/>
      </c>
    </row>
    <row r="160" spans="1:45" ht="15" customHeight="1" x14ac:dyDescent="0.25">
      <c r="A160" s="54" t="str">
        <f t="shared" si="21"/>
        <v xml:space="preserve"> </v>
      </c>
      <c r="B160" s="4"/>
      <c r="C160" s="10"/>
      <c r="D160" s="10"/>
      <c r="E160" s="10"/>
      <c r="F160" s="10"/>
      <c r="G160" s="10"/>
      <c r="H160" s="41"/>
      <c r="I160" s="10"/>
      <c r="J160" s="10"/>
      <c r="K160" s="10"/>
      <c r="L160" s="10"/>
      <c r="M160" s="10"/>
      <c r="N160" s="10"/>
      <c r="O160" s="10"/>
      <c r="P160" s="10"/>
      <c r="Q160" s="10"/>
      <c r="R160" s="78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40"/>
      <c r="AL160" s="41">
        <f t="shared" si="19"/>
        <v>0</v>
      </c>
      <c r="AM160" s="39">
        <f t="shared" si="20"/>
        <v>0</v>
      </c>
      <c r="AN160" s="48" cm="1">
        <f t="array" ref="AN160">IF($AM160&lt;=6,SUM($C160:$AJ160),SUMPRODUCT(LARGE($C160:$AJ160,{1,2,3,4,5,6})))</f>
        <v>0</v>
      </c>
      <c r="AO160" s="37" t="str">
        <f t="shared" si="22"/>
        <v/>
      </c>
      <c r="AP160" s="34" t="str" cm="1">
        <f t="array" ref="AP160">IFERROR(SUMPRODUCT(LARGE($C160:$AJ160,{1,2,3,4})), "")</f>
        <v/>
      </c>
      <c r="AQ160" s="34" t="str">
        <f t="shared" si="23"/>
        <v/>
      </c>
      <c r="AR160" s="34" t="str" cm="1">
        <f t="array" ref="AR160">IFERROR(SUMPRODUCT(LARGE($C160:$AJ160,{1,2,3,4,5,6,7})), "")</f>
        <v/>
      </c>
      <c r="AS160" s="34" t="str" cm="1">
        <f t="array" ref="AS160">IFERROR(SUMPRODUCT(LARGE($C160:$AJ160,{1,2,3,4,5,6,7,8})), "")</f>
        <v/>
      </c>
    </row>
    <row r="161" spans="1:45" ht="15" customHeight="1" x14ac:dyDescent="0.25">
      <c r="A161" s="54" t="str">
        <f t="shared" si="21"/>
        <v xml:space="preserve"> </v>
      </c>
      <c r="B161" s="4"/>
      <c r="C161" s="10"/>
      <c r="D161" s="10"/>
      <c r="E161" s="10"/>
      <c r="F161" s="10"/>
      <c r="G161" s="10"/>
      <c r="H161" s="41"/>
      <c r="I161" s="10"/>
      <c r="J161" s="10"/>
      <c r="K161" s="10"/>
      <c r="L161" s="10"/>
      <c r="M161" s="10"/>
      <c r="N161" s="10"/>
      <c r="O161" s="10"/>
      <c r="P161" s="10"/>
      <c r="Q161" s="10"/>
      <c r="R161" s="78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40"/>
      <c r="AL161" s="41">
        <f t="shared" si="19"/>
        <v>0</v>
      </c>
      <c r="AM161" s="39">
        <f t="shared" si="20"/>
        <v>0</v>
      </c>
      <c r="AN161" s="48" cm="1">
        <f t="array" ref="AN161">IF($AM161&lt;=6,SUM($C161:$AJ161),SUMPRODUCT(LARGE($C161:$AJ161,{1,2,3,4,5,6})))</f>
        <v>0</v>
      </c>
      <c r="AO161" s="37" t="str">
        <f t="shared" si="22"/>
        <v/>
      </c>
      <c r="AP161" s="34" t="str" cm="1">
        <f t="array" ref="AP161">IFERROR(SUMPRODUCT(LARGE($C161:$AJ161,{1,2,3,4})), "")</f>
        <v/>
      </c>
      <c r="AQ161" s="34" t="str">
        <f t="shared" si="23"/>
        <v/>
      </c>
      <c r="AR161" s="34" t="str" cm="1">
        <f t="array" ref="AR161">IFERROR(SUMPRODUCT(LARGE($C161:$AJ161,{1,2,3,4,5,6,7})), "")</f>
        <v/>
      </c>
      <c r="AS161" s="34" t="str" cm="1">
        <f t="array" ref="AS161">IFERROR(SUMPRODUCT(LARGE($C161:$AJ161,{1,2,3,4,5,6,7,8})), "")</f>
        <v/>
      </c>
    </row>
    <row r="162" spans="1:45" ht="15" customHeight="1" x14ac:dyDescent="0.25">
      <c r="A162" s="45" t="str">
        <f t="shared" si="21"/>
        <v xml:space="preserve"> </v>
      </c>
      <c r="B162" s="4"/>
      <c r="C162" s="10"/>
      <c r="D162" s="10"/>
      <c r="E162" s="10"/>
      <c r="F162" s="10"/>
      <c r="G162" s="10"/>
      <c r="H162" s="41"/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40"/>
      <c r="AL162" s="41">
        <f t="shared" si="19"/>
        <v>0</v>
      </c>
      <c r="AM162" s="39">
        <f t="shared" si="20"/>
        <v>0</v>
      </c>
      <c r="AN162" s="48" cm="1">
        <f t="array" ref="AN162">IF($AM162&lt;=6,SUM($C162:$AJ162),SUMPRODUCT(LARGE($C162:$AJ162,{1,2,3,4,5,6})))</f>
        <v>0</v>
      </c>
      <c r="AO162" s="37" t="str">
        <f t="shared" si="22"/>
        <v/>
      </c>
      <c r="AP162" s="34" t="str" cm="1">
        <f t="array" ref="AP162">IFERROR(SUMPRODUCT(LARGE($C162:$AJ162,{1,2,3,4})), "")</f>
        <v/>
      </c>
      <c r="AQ162" s="34" t="str">
        <f t="shared" si="23"/>
        <v/>
      </c>
      <c r="AR162" s="34" t="str" cm="1">
        <f t="array" ref="AR162">IFERROR(SUMPRODUCT(LARGE($C162:$AJ162,{1,2,3,4,5,6,7})), "")</f>
        <v/>
      </c>
      <c r="AS162" s="34" t="str" cm="1">
        <f t="array" ref="AS162">IFERROR(SUMPRODUCT(LARGE($C162:$AJ162,{1,2,3,4,5,6,7,8})), "")</f>
        <v/>
      </c>
    </row>
    <row r="163" spans="1:45" ht="15" customHeight="1" x14ac:dyDescent="0.25">
      <c r="A163" s="45" t="str">
        <f t="shared" si="21"/>
        <v xml:space="preserve"> </v>
      </c>
      <c r="B163" s="4"/>
      <c r="C163" s="10"/>
      <c r="D163" s="10"/>
      <c r="E163" s="10"/>
      <c r="F163" s="10"/>
      <c r="G163" s="10"/>
      <c r="H163" s="41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40"/>
      <c r="AL163" s="41">
        <f t="shared" si="19"/>
        <v>0</v>
      </c>
      <c r="AM163" s="39">
        <f t="shared" si="20"/>
        <v>0</v>
      </c>
      <c r="AN163" s="48" cm="1">
        <f t="array" ref="AN163">IF($AM163&lt;=6,SUM($C163:$AJ163),SUMPRODUCT(LARGE($C163:$AJ163,{1,2,3,4,5,6})))</f>
        <v>0</v>
      </c>
      <c r="AO163" s="37" t="str">
        <f t="shared" si="22"/>
        <v/>
      </c>
      <c r="AP163" s="34" t="str" cm="1">
        <f t="array" ref="AP163">IFERROR(SUMPRODUCT(LARGE($C163:$AJ163,{1,2,3,4})), "")</f>
        <v/>
      </c>
      <c r="AQ163" s="34" t="str">
        <f t="shared" si="23"/>
        <v/>
      </c>
      <c r="AR163" s="34" t="str" cm="1">
        <f t="array" ref="AR163">IFERROR(SUMPRODUCT(LARGE($C163:$AJ163,{1,2,3,4,5,6,7})), "")</f>
        <v/>
      </c>
      <c r="AS163" s="34" t="str" cm="1">
        <f t="array" ref="AS163">IFERROR(SUMPRODUCT(LARGE($C163:$AJ163,{1,2,3,4,5,6,7,8})), "")</f>
        <v/>
      </c>
    </row>
    <row r="164" spans="1:45" ht="15" customHeight="1" x14ac:dyDescent="0.25">
      <c r="A164" s="51" t="str">
        <f t="shared" si="21"/>
        <v xml:space="preserve"> </v>
      </c>
      <c r="B164" s="4"/>
      <c r="C164" s="10"/>
      <c r="D164" s="10"/>
      <c r="E164" s="10"/>
      <c r="F164" s="10"/>
      <c r="G164" s="10"/>
      <c r="H164" s="41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40"/>
      <c r="AL164" s="41">
        <f t="shared" si="19"/>
        <v>0</v>
      </c>
      <c r="AM164" s="39">
        <f t="shared" si="20"/>
        <v>0</v>
      </c>
      <c r="AN164" s="48" cm="1">
        <f t="array" ref="AN164">IF($AM164&lt;=6,SUM($C164:$AJ164),SUMPRODUCT(LARGE($C164:$AJ164,{1,2,3,4,5,6})))</f>
        <v>0</v>
      </c>
      <c r="AO164" s="37" t="str">
        <f t="shared" si="22"/>
        <v/>
      </c>
      <c r="AP164" s="34" t="str" cm="1">
        <f t="array" ref="AP164">IFERROR(SUMPRODUCT(LARGE($C164:$AJ164,{1,2,3,4})), "")</f>
        <v/>
      </c>
      <c r="AQ164" s="34" t="str">
        <f t="shared" si="23"/>
        <v/>
      </c>
      <c r="AR164" s="34" t="str" cm="1">
        <f t="array" ref="AR164">IFERROR(SUMPRODUCT(LARGE($C164:$AJ164,{1,2,3,4,5,6,7})), "")</f>
        <v/>
      </c>
      <c r="AS164" s="34" t="str" cm="1">
        <f t="array" ref="AS164">IFERROR(SUMPRODUCT(LARGE($C164:$AJ164,{1,2,3,4,5,6,7,8})), "")</f>
        <v/>
      </c>
    </row>
    <row r="165" spans="1:45" ht="15" customHeight="1" x14ac:dyDescent="0.25">
      <c r="A165" s="51" t="str">
        <f t="shared" si="21"/>
        <v xml:space="preserve"> </v>
      </c>
      <c r="B165" s="4"/>
      <c r="C165" s="10"/>
      <c r="D165" s="10"/>
      <c r="E165" s="10"/>
      <c r="F165" s="10"/>
      <c r="G165" s="10"/>
      <c r="H165" s="41"/>
      <c r="I165" s="10"/>
      <c r="J165" s="10"/>
      <c r="K165" s="10"/>
      <c r="L165" s="10"/>
      <c r="M165" s="10"/>
      <c r="N165" s="10"/>
      <c r="O165" s="10"/>
      <c r="P165" s="10"/>
      <c r="Q165" s="10"/>
      <c r="R165" s="78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40"/>
      <c r="AL165" s="41">
        <f t="shared" si="19"/>
        <v>0</v>
      </c>
      <c r="AM165" s="39">
        <f t="shared" si="20"/>
        <v>0</v>
      </c>
      <c r="AN165" s="48" cm="1">
        <f t="array" ref="AN165">IF($AM165&lt;=6,SUM($C165:$AJ165),SUMPRODUCT(LARGE($C165:$AJ165,{1,2,3,4,5,6})))</f>
        <v>0</v>
      </c>
      <c r="AO165" s="37" t="str">
        <f t="shared" si="22"/>
        <v/>
      </c>
      <c r="AP165" s="34" t="str" cm="1">
        <f t="array" ref="AP165">IFERROR(SUMPRODUCT(LARGE($C165:$AJ165,{1,2,3,4})), "")</f>
        <v/>
      </c>
      <c r="AQ165" s="34" t="str">
        <f t="shared" si="23"/>
        <v/>
      </c>
      <c r="AR165" s="34" t="str" cm="1">
        <f t="array" ref="AR165">IFERROR(SUMPRODUCT(LARGE($C165:$AJ165,{1,2,3,4,5,6,7})), "")</f>
        <v/>
      </c>
      <c r="AS165" s="34" t="str" cm="1">
        <f t="array" ref="AS165">IFERROR(SUMPRODUCT(LARGE($C165:$AJ165,{1,2,3,4,5,6,7,8})), "")</f>
        <v/>
      </c>
    </row>
    <row r="166" spans="1:45" ht="15" customHeight="1" x14ac:dyDescent="0.25">
      <c r="A166" s="51" t="str">
        <f t="shared" si="21"/>
        <v xml:space="preserve"> </v>
      </c>
      <c r="B166" s="4"/>
      <c r="C166" s="10"/>
      <c r="D166" s="10"/>
      <c r="E166" s="10"/>
      <c r="F166" s="10"/>
      <c r="G166" s="10"/>
      <c r="H166" s="41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40"/>
      <c r="AL166" s="41">
        <f t="shared" si="19"/>
        <v>0</v>
      </c>
      <c r="AM166" s="39">
        <f t="shared" si="20"/>
        <v>0</v>
      </c>
      <c r="AN166" s="48" cm="1">
        <f t="array" ref="AN166">IF($AM166&lt;=6,SUM($C166:$AJ166),SUMPRODUCT(LARGE($C166:$AJ166,{1,2,3,4,5,6})))</f>
        <v>0</v>
      </c>
      <c r="AO166" s="37" t="str">
        <f t="shared" si="22"/>
        <v/>
      </c>
      <c r="AP166" s="34" t="str" cm="1">
        <f t="array" ref="AP166">IFERROR(SUMPRODUCT(LARGE($C166:$AJ166,{1,2,3,4})), "")</f>
        <v/>
      </c>
      <c r="AQ166" s="34" t="str">
        <f t="shared" si="23"/>
        <v/>
      </c>
      <c r="AR166" s="34" t="str" cm="1">
        <f t="array" ref="AR166">IFERROR(SUMPRODUCT(LARGE($C166:$AJ166,{1,2,3,4,5,6,7})), "")</f>
        <v/>
      </c>
      <c r="AS166" s="34" t="str" cm="1">
        <f t="array" ref="AS166">IFERROR(SUMPRODUCT(LARGE($C166:$AJ166,{1,2,3,4,5,6,7,8})), "")</f>
        <v/>
      </c>
    </row>
    <row r="167" spans="1:45" ht="15" customHeight="1" x14ac:dyDescent="0.25">
      <c r="A167" s="51" t="str">
        <f t="shared" si="21"/>
        <v xml:space="preserve"> </v>
      </c>
      <c r="B167" s="4"/>
      <c r="C167" s="10"/>
      <c r="D167" s="10"/>
      <c r="E167" s="10"/>
      <c r="F167" s="10"/>
      <c r="G167" s="10"/>
      <c r="H167" s="41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40"/>
      <c r="AL167" s="41">
        <f t="shared" si="19"/>
        <v>0</v>
      </c>
      <c r="AM167" s="39">
        <f t="shared" si="20"/>
        <v>0</v>
      </c>
      <c r="AN167" s="48" cm="1">
        <f t="array" ref="AN167">IF($AM167&lt;=6,SUM($C167:$AJ167),SUMPRODUCT(LARGE($C167:$AJ167,{1,2,3,4,5,6})))</f>
        <v>0</v>
      </c>
      <c r="AO167" s="37" t="str">
        <f t="shared" si="22"/>
        <v/>
      </c>
      <c r="AP167" s="34" t="str" cm="1">
        <f t="array" ref="AP167">IFERROR(SUMPRODUCT(LARGE($C167:$AJ167,{1,2,3,4})), "")</f>
        <v/>
      </c>
      <c r="AQ167" s="34" t="str">
        <f t="shared" si="23"/>
        <v/>
      </c>
      <c r="AR167" s="34" t="str" cm="1">
        <f t="array" ref="AR167">IFERROR(SUMPRODUCT(LARGE($C167:$AJ167,{1,2,3,4,5,6,7})), "")</f>
        <v/>
      </c>
      <c r="AS167" s="34" t="str" cm="1">
        <f t="array" ref="AS167">IFERROR(SUMPRODUCT(LARGE($C167:$AJ167,{1,2,3,4,5,6,7,8})), "")</f>
        <v/>
      </c>
    </row>
    <row r="168" spans="1:45" ht="15" customHeight="1" x14ac:dyDescent="0.25">
      <c r="A168" s="51" t="str">
        <f t="shared" si="21"/>
        <v xml:space="preserve"> </v>
      </c>
      <c r="B168" s="4"/>
      <c r="C168" s="10"/>
      <c r="D168" s="10"/>
      <c r="E168" s="10"/>
      <c r="F168" s="10"/>
      <c r="G168" s="10"/>
      <c r="H168" s="41"/>
      <c r="I168" s="10"/>
      <c r="J168" s="10"/>
      <c r="K168" s="10"/>
      <c r="L168" s="10"/>
      <c r="M168" s="10"/>
      <c r="N168" s="10"/>
      <c r="O168" s="10"/>
      <c r="P168" s="10"/>
      <c r="Q168" s="10"/>
      <c r="R168" s="78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40"/>
      <c r="AL168" s="41">
        <f t="shared" si="19"/>
        <v>0</v>
      </c>
      <c r="AM168" s="39">
        <f t="shared" si="20"/>
        <v>0</v>
      </c>
      <c r="AN168" s="48" cm="1">
        <f t="array" ref="AN168">IF($AM168&lt;=6,SUM($C168:$AJ168),SUMPRODUCT(LARGE($C168:$AJ168,{1,2,3,4,5,6})))</f>
        <v>0</v>
      </c>
      <c r="AO168" s="37" t="str">
        <f t="shared" si="22"/>
        <v/>
      </c>
      <c r="AP168" s="34" t="str" cm="1">
        <f t="array" ref="AP168">IFERROR(SUMPRODUCT(LARGE($C168:$AJ168,{1,2,3,4})), "")</f>
        <v/>
      </c>
      <c r="AQ168" s="34" t="str">
        <f t="shared" si="23"/>
        <v/>
      </c>
      <c r="AR168" s="34" t="str" cm="1">
        <f t="array" ref="AR168">IFERROR(SUMPRODUCT(LARGE($C168:$AJ168,{1,2,3,4,5,6,7})), "")</f>
        <v/>
      </c>
      <c r="AS168" s="34" t="str" cm="1">
        <f t="array" ref="AS168">IFERROR(SUMPRODUCT(LARGE($C168:$AJ168,{1,2,3,4,5,6,7,8})), "")</f>
        <v/>
      </c>
    </row>
    <row r="169" spans="1:45" ht="15" customHeight="1" x14ac:dyDescent="0.25">
      <c r="A169" s="51" t="str">
        <f t="shared" si="21"/>
        <v xml:space="preserve"> </v>
      </c>
      <c r="B169" s="4"/>
      <c r="C169" s="10"/>
      <c r="D169" s="10"/>
      <c r="E169" s="10"/>
      <c r="F169" s="10"/>
      <c r="G169" s="10"/>
      <c r="H169" s="41"/>
      <c r="I169" s="10"/>
      <c r="J169" s="10"/>
      <c r="K169" s="10"/>
      <c r="L169" s="10"/>
      <c r="M169" s="10"/>
      <c r="N169" s="10"/>
      <c r="O169" s="10"/>
      <c r="P169" s="10"/>
      <c r="Q169" s="10"/>
      <c r="R169" s="78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40"/>
      <c r="AL169" s="41">
        <f t="shared" si="19"/>
        <v>0</v>
      </c>
      <c r="AM169" s="39">
        <f t="shared" si="20"/>
        <v>0</v>
      </c>
      <c r="AN169" s="48" cm="1">
        <f t="array" ref="AN169">IF($AM169&lt;=6,SUM($C169:$AJ169),SUMPRODUCT(LARGE($C169:$AJ169,{1,2,3,4,5,6})))</f>
        <v>0</v>
      </c>
      <c r="AO169" s="37" t="str">
        <f t="shared" si="22"/>
        <v/>
      </c>
      <c r="AP169" s="34" t="str" cm="1">
        <f t="array" ref="AP169">IFERROR(SUMPRODUCT(LARGE($C169:$AJ169,{1,2,3,4})), "")</f>
        <v/>
      </c>
      <c r="AQ169" s="34" t="str">
        <f t="shared" si="23"/>
        <v/>
      </c>
      <c r="AR169" s="34" t="str" cm="1">
        <f t="array" ref="AR169">IFERROR(SUMPRODUCT(LARGE($C169:$AJ169,{1,2,3,4,5,6,7})), "")</f>
        <v/>
      </c>
      <c r="AS169" s="34" t="str" cm="1">
        <f t="array" ref="AS169">IFERROR(SUMPRODUCT(LARGE($C169:$AJ169,{1,2,3,4,5,6,7,8})), "")</f>
        <v/>
      </c>
    </row>
    <row r="170" spans="1:45" ht="15" customHeight="1" x14ac:dyDescent="0.25">
      <c r="A170" s="51" t="str">
        <f t="shared" si="21"/>
        <v xml:space="preserve"> </v>
      </c>
      <c r="B170" s="4"/>
      <c r="C170" s="10"/>
      <c r="D170" s="10"/>
      <c r="E170" s="10"/>
      <c r="F170" s="10"/>
      <c r="G170" s="10"/>
      <c r="H170" s="41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40"/>
      <c r="AL170" s="41">
        <f t="shared" si="19"/>
        <v>0</v>
      </c>
      <c r="AM170" s="39">
        <f t="shared" si="20"/>
        <v>0</v>
      </c>
      <c r="AN170" s="48" cm="1">
        <f t="array" ref="AN170">IF($AM170&lt;=6,SUM($C170:$AJ170),SUMPRODUCT(LARGE($C170:$AJ170,{1,2,3,4,5,6})))</f>
        <v>0</v>
      </c>
      <c r="AO170" s="37" t="str">
        <f t="shared" si="22"/>
        <v/>
      </c>
      <c r="AP170" s="34" t="str" cm="1">
        <f t="array" ref="AP170">IFERROR(SUMPRODUCT(LARGE($C170:$AJ170,{1,2,3,4})), "")</f>
        <v/>
      </c>
      <c r="AQ170" s="34" t="str">
        <f t="shared" si="23"/>
        <v/>
      </c>
      <c r="AR170" s="34" t="str" cm="1">
        <f t="array" ref="AR170">IFERROR(SUMPRODUCT(LARGE($C170:$AJ170,{1,2,3,4,5,6,7})), "")</f>
        <v/>
      </c>
      <c r="AS170" s="34" t="str" cm="1">
        <f t="array" ref="AS170">IFERROR(SUMPRODUCT(LARGE($C170:$AJ170,{1,2,3,4,5,6,7,8})), "")</f>
        <v/>
      </c>
    </row>
    <row r="171" spans="1:45" ht="15" customHeight="1" x14ac:dyDescent="0.25">
      <c r="A171" s="51" t="str">
        <f t="shared" si="21"/>
        <v xml:space="preserve"> </v>
      </c>
      <c r="B171" s="4"/>
      <c r="C171" s="10"/>
      <c r="D171" s="10"/>
      <c r="E171" s="10"/>
      <c r="F171" s="10"/>
      <c r="G171" s="10"/>
      <c r="H171" s="41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40"/>
      <c r="AL171" s="41">
        <f t="shared" si="19"/>
        <v>0</v>
      </c>
      <c r="AM171" s="39">
        <f t="shared" si="20"/>
        <v>0</v>
      </c>
      <c r="AN171" s="48" cm="1">
        <f t="array" ref="AN171">IF($AM171&lt;=6,SUM($C171:$AJ171),SUMPRODUCT(LARGE($C171:$AJ171,{1,2,3,4,5,6})))</f>
        <v>0</v>
      </c>
      <c r="AO171" s="37" t="str">
        <f t="shared" si="22"/>
        <v/>
      </c>
      <c r="AP171" s="34" t="str" cm="1">
        <f t="array" ref="AP171">IFERROR(SUMPRODUCT(LARGE($C171:$AJ171,{1,2,3,4})), "")</f>
        <v/>
      </c>
      <c r="AQ171" s="34" t="str">
        <f t="shared" si="23"/>
        <v/>
      </c>
      <c r="AR171" s="34" t="str" cm="1">
        <f t="array" ref="AR171">IFERROR(SUMPRODUCT(LARGE($C171:$AJ171,{1,2,3,4,5,6,7})), "")</f>
        <v/>
      </c>
      <c r="AS171" s="34" t="str" cm="1">
        <f t="array" ref="AS171">IFERROR(SUMPRODUCT(LARGE($C171:$AJ171,{1,2,3,4,5,6,7,8})), "")</f>
        <v/>
      </c>
    </row>
    <row r="172" spans="1:45" ht="15" customHeight="1" x14ac:dyDescent="0.25">
      <c r="A172" s="51" t="str">
        <f t="shared" si="21"/>
        <v xml:space="preserve"> </v>
      </c>
      <c r="B172" s="4"/>
      <c r="C172" s="10"/>
      <c r="D172" s="10"/>
      <c r="E172" s="10"/>
      <c r="F172" s="10"/>
      <c r="G172" s="10"/>
      <c r="H172" s="41"/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40"/>
      <c r="AL172" s="41">
        <f t="shared" si="19"/>
        <v>0</v>
      </c>
      <c r="AM172" s="39">
        <f t="shared" si="20"/>
        <v>0</v>
      </c>
      <c r="AN172" s="48" cm="1">
        <f t="array" ref="AN172">IF($AM172&lt;=6,SUM($C172:$AJ172),SUMPRODUCT(LARGE($C172:$AJ172,{1,2,3,4,5,6})))</f>
        <v>0</v>
      </c>
      <c r="AO172" s="37" t="str">
        <f t="shared" si="22"/>
        <v/>
      </c>
      <c r="AP172" s="34" t="str" cm="1">
        <f t="array" ref="AP172">IFERROR(SUMPRODUCT(LARGE($C172:$AJ172,{1,2,3,4})), "")</f>
        <v/>
      </c>
      <c r="AQ172" s="34" t="str">
        <f t="shared" si="23"/>
        <v/>
      </c>
      <c r="AR172" s="34" t="str" cm="1">
        <f t="array" ref="AR172">IFERROR(SUMPRODUCT(LARGE($C172:$AJ172,{1,2,3,4,5,6,7})), "")</f>
        <v/>
      </c>
      <c r="AS172" s="34" t="str" cm="1">
        <f t="array" ref="AS172">IFERROR(SUMPRODUCT(LARGE($C172:$AJ172,{1,2,3,4,5,6,7,8})), "")</f>
        <v/>
      </c>
    </row>
    <row r="173" spans="1:45" ht="15" customHeight="1" x14ac:dyDescent="0.25">
      <c r="A173" s="51" t="str">
        <f t="shared" si="21"/>
        <v xml:space="preserve"> </v>
      </c>
      <c r="B173" s="4"/>
      <c r="C173" s="10"/>
      <c r="D173" s="10"/>
      <c r="E173" s="10"/>
      <c r="F173" s="10"/>
      <c r="G173" s="10"/>
      <c r="H173" s="41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40"/>
      <c r="AL173" s="41">
        <f t="shared" si="19"/>
        <v>0</v>
      </c>
      <c r="AM173" s="39">
        <f t="shared" si="20"/>
        <v>0</v>
      </c>
      <c r="AN173" s="48" cm="1">
        <f t="array" ref="AN173">IF($AM173&lt;=6,SUM($C173:$AJ173),SUMPRODUCT(LARGE($C173:$AJ173,{1,2,3,4,5,6})))</f>
        <v>0</v>
      </c>
      <c r="AO173" s="37" t="str">
        <f t="shared" si="22"/>
        <v/>
      </c>
      <c r="AP173" s="34" t="str" cm="1">
        <f t="array" ref="AP173">IFERROR(SUMPRODUCT(LARGE($C173:$AJ173,{1,2,3,4})), "")</f>
        <v/>
      </c>
      <c r="AQ173" s="34" t="str">
        <f t="shared" si="23"/>
        <v/>
      </c>
      <c r="AR173" s="34" t="str" cm="1">
        <f t="array" ref="AR173">IFERROR(SUMPRODUCT(LARGE($C173:$AJ173,{1,2,3,4,5,6,7})), "")</f>
        <v/>
      </c>
      <c r="AS173" s="34" t="str" cm="1">
        <f t="array" ref="AS173">IFERROR(SUMPRODUCT(LARGE($C173:$AJ173,{1,2,3,4,5,6,7,8})), "")</f>
        <v/>
      </c>
    </row>
    <row r="174" spans="1:45" ht="15" customHeight="1" x14ac:dyDescent="0.25">
      <c r="A174" s="51" t="str">
        <f t="shared" si="21"/>
        <v xml:space="preserve"> </v>
      </c>
      <c r="B174" s="4"/>
      <c r="C174" s="10"/>
      <c r="D174" s="10"/>
      <c r="E174" s="10"/>
      <c r="F174" s="10"/>
      <c r="G174" s="10"/>
      <c r="H174" s="41"/>
      <c r="I174" s="10"/>
      <c r="J174" s="10"/>
      <c r="K174" s="10"/>
      <c r="L174" s="10"/>
      <c r="M174" s="10"/>
      <c r="N174" s="10"/>
      <c r="O174" s="10"/>
      <c r="P174" s="10"/>
      <c r="Q174" s="10"/>
      <c r="R174" s="78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40"/>
      <c r="AL174" s="41">
        <f t="shared" si="19"/>
        <v>0</v>
      </c>
      <c r="AM174" s="39">
        <f t="shared" si="20"/>
        <v>0</v>
      </c>
      <c r="AN174" s="48" cm="1">
        <f t="array" ref="AN174">IF($AM174&lt;=6,SUM($C174:$AJ174),SUMPRODUCT(LARGE($C174:$AJ174,{1,2,3,4,5,6})))</f>
        <v>0</v>
      </c>
      <c r="AO174" s="37" t="str">
        <f t="shared" si="22"/>
        <v/>
      </c>
      <c r="AP174" s="34" t="str" cm="1">
        <f t="array" ref="AP174">IFERROR(SUMPRODUCT(LARGE($C174:$AJ174,{1,2,3,4})), "")</f>
        <v/>
      </c>
      <c r="AQ174" s="34" t="str">
        <f t="shared" si="23"/>
        <v/>
      </c>
      <c r="AR174" s="34" t="str" cm="1">
        <f t="array" ref="AR174">IFERROR(SUMPRODUCT(LARGE($C174:$AJ174,{1,2,3,4,5,6,7})), "")</f>
        <v/>
      </c>
      <c r="AS174" s="34" t="str" cm="1">
        <f t="array" ref="AS174">IFERROR(SUMPRODUCT(LARGE($C174:$AJ174,{1,2,3,4,5,6,7,8})), "")</f>
        <v/>
      </c>
    </row>
    <row r="175" spans="1:45" ht="15" customHeight="1" x14ac:dyDescent="0.25">
      <c r="A175" s="51" t="str">
        <f t="shared" si="21"/>
        <v xml:space="preserve"> </v>
      </c>
      <c r="B175" s="4"/>
      <c r="C175" s="10"/>
      <c r="D175" s="10"/>
      <c r="E175" s="10"/>
      <c r="F175" s="10"/>
      <c r="G175" s="10"/>
      <c r="H175" s="41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40"/>
      <c r="AL175" s="41">
        <f t="shared" si="19"/>
        <v>0</v>
      </c>
      <c r="AM175" s="39">
        <f t="shared" si="20"/>
        <v>0</v>
      </c>
      <c r="AN175" s="48" cm="1">
        <f t="array" ref="AN175">IF($AM175&lt;=6,SUM($C175:$AJ175),SUMPRODUCT(LARGE($C175:$AJ175,{1,2,3,4,5,6})))</f>
        <v>0</v>
      </c>
      <c r="AO175" s="37" t="str">
        <f t="shared" si="22"/>
        <v/>
      </c>
      <c r="AP175" s="34" t="str" cm="1">
        <f t="array" ref="AP175">IFERROR(SUMPRODUCT(LARGE($C175:$AJ175,{1,2,3,4})), "")</f>
        <v/>
      </c>
      <c r="AQ175" s="34" t="str">
        <f t="shared" si="23"/>
        <v/>
      </c>
      <c r="AR175" s="34" t="str" cm="1">
        <f t="array" ref="AR175">IFERROR(SUMPRODUCT(LARGE($C175:$AJ175,{1,2,3,4,5,6,7})), "")</f>
        <v/>
      </c>
      <c r="AS175" s="34" t="str" cm="1">
        <f t="array" ref="AS175">IFERROR(SUMPRODUCT(LARGE($C175:$AJ175,{1,2,3,4,5,6,7,8})), "")</f>
        <v/>
      </c>
    </row>
    <row r="176" spans="1:45" ht="15" customHeight="1" x14ac:dyDescent="0.25">
      <c r="A176" s="51" t="str">
        <f t="shared" si="21"/>
        <v xml:space="preserve"> </v>
      </c>
      <c r="B176" s="4"/>
      <c r="C176" s="10"/>
      <c r="D176" s="10"/>
      <c r="E176" s="10"/>
      <c r="F176" s="10"/>
      <c r="G176" s="10"/>
      <c r="H176" s="41"/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40"/>
      <c r="AL176" s="41">
        <f t="shared" si="19"/>
        <v>0</v>
      </c>
      <c r="AM176" s="39">
        <f t="shared" si="20"/>
        <v>0</v>
      </c>
      <c r="AN176" s="48" cm="1">
        <f t="array" ref="AN176">IF($AM176&lt;=6,SUM($C176:$AJ176),SUMPRODUCT(LARGE($C176:$AJ176,{1,2,3,4,5,6})))</f>
        <v>0</v>
      </c>
      <c r="AO176" s="37" t="str">
        <f t="shared" si="22"/>
        <v/>
      </c>
      <c r="AP176" s="34" t="str" cm="1">
        <f t="array" ref="AP176">IFERROR(SUMPRODUCT(LARGE($C176:$AJ176,{1,2,3,4})), "")</f>
        <v/>
      </c>
      <c r="AQ176" s="34" t="str">
        <f t="shared" si="23"/>
        <v/>
      </c>
      <c r="AR176" s="34" t="str" cm="1">
        <f t="array" ref="AR176">IFERROR(SUMPRODUCT(LARGE($C176:$AJ176,{1,2,3,4,5,6,7})), "")</f>
        <v/>
      </c>
      <c r="AS176" s="34" t="str" cm="1">
        <f t="array" ref="AS176">IFERROR(SUMPRODUCT(LARGE($C176:$AJ176,{1,2,3,4,5,6,7,8})), "")</f>
        <v/>
      </c>
    </row>
    <row r="177" spans="1:45" ht="15" customHeight="1" x14ac:dyDescent="0.25">
      <c r="A177" s="51" t="str">
        <f t="shared" si="21"/>
        <v xml:space="preserve"> </v>
      </c>
      <c r="B177" s="4"/>
      <c r="C177" s="10"/>
      <c r="D177" s="10"/>
      <c r="E177" s="10"/>
      <c r="F177" s="10"/>
      <c r="G177" s="10"/>
      <c r="H177" s="41"/>
      <c r="I177" s="10"/>
      <c r="J177" s="10"/>
      <c r="K177" s="10"/>
      <c r="L177" s="10"/>
      <c r="M177" s="10"/>
      <c r="N177" s="10"/>
      <c r="O177" s="10"/>
      <c r="P177" s="10"/>
      <c r="Q177" s="10"/>
      <c r="R177" s="78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40"/>
      <c r="AL177" s="41">
        <f t="shared" si="19"/>
        <v>0</v>
      </c>
      <c r="AM177" s="39">
        <f t="shared" si="20"/>
        <v>0</v>
      </c>
      <c r="AN177" s="48" cm="1">
        <f t="array" ref="AN177">IF($AM177&lt;=6,SUM($C177:$AJ177),SUMPRODUCT(LARGE($C177:$AJ177,{1,2,3,4,5,6})))</f>
        <v>0</v>
      </c>
      <c r="AO177" s="37" t="str">
        <f t="shared" si="22"/>
        <v/>
      </c>
      <c r="AP177" s="34" t="str" cm="1">
        <f t="array" ref="AP177">IFERROR(SUMPRODUCT(LARGE($C177:$AJ177,{1,2,3,4})), "")</f>
        <v/>
      </c>
      <c r="AQ177" s="34" t="str">
        <f t="shared" si="23"/>
        <v/>
      </c>
      <c r="AR177" s="34" t="str" cm="1">
        <f t="array" ref="AR177">IFERROR(SUMPRODUCT(LARGE($C177:$AJ177,{1,2,3,4,5,6,7})), "")</f>
        <v/>
      </c>
      <c r="AS177" s="34" t="str" cm="1">
        <f t="array" ref="AS177">IFERROR(SUMPRODUCT(LARGE($C177:$AJ177,{1,2,3,4,5,6,7,8})), "")</f>
        <v/>
      </c>
    </row>
    <row r="178" spans="1:45" ht="15" customHeight="1" x14ac:dyDescent="0.25">
      <c r="A178" s="51" t="str">
        <f t="shared" si="21"/>
        <v xml:space="preserve"> </v>
      </c>
      <c r="B178" s="4"/>
      <c r="C178" s="10"/>
      <c r="D178" s="10"/>
      <c r="E178" s="10"/>
      <c r="F178" s="10"/>
      <c r="G178" s="10"/>
      <c r="H178" s="41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40"/>
      <c r="AL178" s="41">
        <f t="shared" si="19"/>
        <v>0</v>
      </c>
      <c r="AM178" s="39">
        <f t="shared" si="20"/>
        <v>0</v>
      </c>
      <c r="AN178" s="48" cm="1">
        <f t="array" ref="AN178">IF($AM178&lt;=6,SUM($C178:$AJ178),SUMPRODUCT(LARGE($C178:$AJ178,{1,2,3,4,5,6})))</f>
        <v>0</v>
      </c>
      <c r="AO178" s="37" t="str">
        <f t="shared" si="22"/>
        <v/>
      </c>
      <c r="AP178" s="34" t="str" cm="1">
        <f t="array" ref="AP178">IFERROR(SUMPRODUCT(LARGE($C178:$AJ178,{1,2,3,4})), "")</f>
        <v/>
      </c>
      <c r="AQ178" s="34" t="str">
        <f t="shared" si="23"/>
        <v/>
      </c>
      <c r="AR178" s="34" t="str" cm="1">
        <f t="array" ref="AR178">IFERROR(SUMPRODUCT(LARGE($C178:$AJ178,{1,2,3,4,5,6,7})), "")</f>
        <v/>
      </c>
      <c r="AS178" s="34" t="str" cm="1">
        <f t="array" ref="AS178">IFERROR(SUMPRODUCT(LARGE($C178:$AJ178,{1,2,3,4,5,6,7,8})), "")</f>
        <v/>
      </c>
    </row>
    <row r="179" spans="1:45" ht="15" customHeight="1" x14ac:dyDescent="0.25">
      <c r="A179" s="51" t="str">
        <f t="shared" si="21"/>
        <v xml:space="preserve"> </v>
      </c>
      <c r="B179" s="4"/>
      <c r="C179" s="10"/>
      <c r="D179" s="10"/>
      <c r="E179" s="10"/>
      <c r="F179" s="10"/>
      <c r="G179" s="10"/>
      <c r="H179" s="41"/>
      <c r="I179" s="10"/>
      <c r="J179" s="10"/>
      <c r="K179" s="10"/>
      <c r="L179" s="10"/>
      <c r="M179" s="10"/>
      <c r="N179" s="10"/>
      <c r="O179" s="10"/>
      <c r="P179" s="10"/>
      <c r="Q179" s="10"/>
      <c r="R179" s="78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40"/>
      <c r="AL179" s="41">
        <f t="shared" si="19"/>
        <v>0</v>
      </c>
      <c r="AM179" s="39">
        <f t="shared" si="20"/>
        <v>0</v>
      </c>
      <c r="AN179" s="48" cm="1">
        <f t="array" ref="AN179">IF($AM179&lt;=6,SUM($C179:$AJ179),SUMPRODUCT(LARGE($C179:$AJ179,{1,2,3,4,5,6})))</f>
        <v>0</v>
      </c>
      <c r="AO179" s="37" t="str">
        <f t="shared" si="22"/>
        <v/>
      </c>
      <c r="AP179" s="34" t="str" cm="1">
        <f t="array" ref="AP179">IFERROR(SUMPRODUCT(LARGE($C179:$AJ179,{1,2,3,4})), "")</f>
        <v/>
      </c>
      <c r="AQ179" s="34" t="str">
        <f t="shared" si="23"/>
        <v/>
      </c>
      <c r="AR179" s="34" t="str" cm="1">
        <f t="array" ref="AR179">IFERROR(SUMPRODUCT(LARGE($C179:$AJ179,{1,2,3,4,5,6,7})), "")</f>
        <v/>
      </c>
      <c r="AS179" s="34" t="str" cm="1">
        <f t="array" ref="AS179">IFERROR(SUMPRODUCT(LARGE($C179:$AJ179,{1,2,3,4,5,6,7,8})), "")</f>
        <v/>
      </c>
    </row>
    <row r="180" spans="1:45" ht="15" customHeight="1" x14ac:dyDescent="0.25">
      <c r="A180" s="51" t="str">
        <f t="shared" si="21"/>
        <v xml:space="preserve"> </v>
      </c>
      <c r="B180" s="4"/>
      <c r="C180" s="10"/>
      <c r="D180" s="10"/>
      <c r="E180" s="10"/>
      <c r="F180" s="10"/>
      <c r="G180" s="10"/>
      <c r="H180" s="41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40"/>
      <c r="AL180" s="41">
        <f t="shared" si="19"/>
        <v>0</v>
      </c>
      <c r="AM180" s="39">
        <f t="shared" si="20"/>
        <v>0</v>
      </c>
      <c r="AN180" s="48" cm="1">
        <f t="array" ref="AN180">IF($AM180&lt;=6,SUM($C180:$AJ180),SUMPRODUCT(LARGE($C180:$AJ180,{1,2,3,4,5,6})))</f>
        <v>0</v>
      </c>
      <c r="AO180" s="37" t="str">
        <f t="shared" si="22"/>
        <v/>
      </c>
      <c r="AP180" s="34" t="str" cm="1">
        <f t="array" ref="AP180">IFERROR(SUMPRODUCT(LARGE($C180:$AJ180,{1,2,3,4})), "")</f>
        <v/>
      </c>
      <c r="AQ180" s="34" t="str">
        <f t="shared" si="23"/>
        <v/>
      </c>
      <c r="AR180" s="34" t="str" cm="1">
        <f t="array" ref="AR180">IFERROR(SUMPRODUCT(LARGE($C180:$AJ180,{1,2,3,4,5,6,7})), "")</f>
        <v/>
      </c>
      <c r="AS180" s="34" t="str" cm="1">
        <f t="array" ref="AS180">IFERROR(SUMPRODUCT(LARGE($C180:$AJ180,{1,2,3,4,5,6,7,8})), "")</f>
        <v/>
      </c>
    </row>
    <row r="181" spans="1:45" ht="15" customHeight="1" x14ac:dyDescent="0.25">
      <c r="A181" s="51" t="str">
        <f t="shared" si="21"/>
        <v xml:space="preserve"> </v>
      </c>
      <c r="B181" s="4"/>
      <c r="C181" s="10"/>
      <c r="D181" s="10"/>
      <c r="E181" s="10"/>
      <c r="F181" s="10"/>
      <c r="G181" s="10"/>
      <c r="H181" s="41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40"/>
      <c r="AL181" s="41">
        <f t="shared" si="19"/>
        <v>0</v>
      </c>
      <c r="AM181" s="39">
        <f t="shared" si="20"/>
        <v>0</v>
      </c>
      <c r="AN181" s="48" cm="1">
        <f t="array" ref="AN181">IF($AM181&lt;=6,SUM($C181:$AJ181),SUMPRODUCT(LARGE($C181:$AJ181,{1,2,3,4,5,6})))</f>
        <v>0</v>
      </c>
      <c r="AO181" s="37" t="str">
        <f t="shared" si="22"/>
        <v/>
      </c>
      <c r="AP181" s="34" t="str" cm="1">
        <f t="array" ref="AP181">IFERROR(SUMPRODUCT(LARGE($C181:$AJ181,{1,2,3,4})), "")</f>
        <v/>
      </c>
      <c r="AQ181" s="34" t="str">
        <f t="shared" si="23"/>
        <v/>
      </c>
      <c r="AR181" s="34" t="str" cm="1">
        <f t="array" ref="AR181">IFERROR(SUMPRODUCT(LARGE($C181:$AJ181,{1,2,3,4,5,6,7})), "")</f>
        <v/>
      </c>
      <c r="AS181" s="34" t="str" cm="1">
        <f t="array" ref="AS181">IFERROR(SUMPRODUCT(LARGE($C181:$AJ181,{1,2,3,4,5,6,7,8})), "")</f>
        <v/>
      </c>
    </row>
    <row r="182" spans="1:45" ht="15" customHeight="1" x14ac:dyDescent="0.25">
      <c r="A182" s="51" t="str">
        <f t="shared" si="21"/>
        <v xml:space="preserve"> </v>
      </c>
      <c r="B182" s="4"/>
      <c r="C182" s="10"/>
      <c r="D182" s="10"/>
      <c r="E182" s="10"/>
      <c r="F182" s="10"/>
      <c r="G182" s="10"/>
      <c r="H182" s="41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40"/>
      <c r="AL182" s="41">
        <f t="shared" si="19"/>
        <v>0</v>
      </c>
      <c r="AM182" s="39">
        <f t="shared" si="20"/>
        <v>0</v>
      </c>
      <c r="AN182" s="48" cm="1">
        <f t="array" ref="AN182">IF($AM182&lt;=6,SUM($C182:$AJ182),SUMPRODUCT(LARGE($C182:$AJ182,{1,2,3,4,5,6})))</f>
        <v>0</v>
      </c>
      <c r="AO182" s="37" t="str">
        <f t="shared" si="22"/>
        <v/>
      </c>
      <c r="AP182" s="34" t="str" cm="1">
        <f t="array" ref="AP182">IFERROR(SUMPRODUCT(LARGE($C182:$AJ182,{1,2,3,4})), "")</f>
        <v/>
      </c>
      <c r="AQ182" s="34" t="str">
        <f t="shared" si="23"/>
        <v/>
      </c>
      <c r="AR182" s="34" t="str" cm="1">
        <f t="array" ref="AR182">IFERROR(SUMPRODUCT(LARGE($C182:$AJ182,{1,2,3,4,5,6,7})), "")</f>
        <v/>
      </c>
      <c r="AS182" s="34" t="str" cm="1">
        <f t="array" ref="AS182">IFERROR(SUMPRODUCT(LARGE($C182:$AJ182,{1,2,3,4,5,6,7,8})), "")</f>
        <v/>
      </c>
    </row>
    <row r="183" spans="1:45" ht="15" customHeight="1" x14ac:dyDescent="0.25">
      <c r="A183" s="51" t="str">
        <f t="shared" si="21"/>
        <v xml:space="preserve"> </v>
      </c>
      <c r="B183" s="4"/>
      <c r="C183" s="10"/>
      <c r="D183" s="10"/>
      <c r="E183" s="10"/>
      <c r="F183" s="10"/>
      <c r="G183" s="10"/>
      <c r="H183" s="41"/>
      <c r="I183" s="10"/>
      <c r="J183" s="10"/>
      <c r="K183" s="10"/>
      <c r="L183" s="10"/>
      <c r="M183" s="10"/>
      <c r="N183" s="10"/>
      <c r="O183" s="10"/>
      <c r="P183" s="10"/>
      <c r="Q183" s="10"/>
      <c r="R183" s="78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40"/>
      <c r="AL183" s="41">
        <f t="shared" si="19"/>
        <v>0</v>
      </c>
      <c r="AM183" s="39">
        <f t="shared" si="20"/>
        <v>0</v>
      </c>
      <c r="AN183" s="48" cm="1">
        <f t="array" ref="AN183">IF($AM183&lt;=6,SUM($C183:$AJ183),SUMPRODUCT(LARGE($C183:$AJ183,{1,2,3,4,5,6})))</f>
        <v>0</v>
      </c>
      <c r="AO183" s="37" t="str">
        <f t="shared" si="22"/>
        <v/>
      </c>
      <c r="AP183" s="34" t="str" cm="1">
        <f t="array" ref="AP183">IFERROR(SUMPRODUCT(LARGE($C183:$AJ183,{1,2,3,4})), "")</f>
        <v/>
      </c>
      <c r="AQ183" s="34" t="str">
        <f t="shared" si="23"/>
        <v/>
      </c>
      <c r="AR183" s="34" t="str" cm="1">
        <f t="array" ref="AR183">IFERROR(SUMPRODUCT(LARGE($C183:$AJ183,{1,2,3,4,5,6,7})), "")</f>
        <v/>
      </c>
      <c r="AS183" s="34" t="str" cm="1">
        <f t="array" ref="AS183">IFERROR(SUMPRODUCT(LARGE($C183:$AJ183,{1,2,3,4,5,6,7,8})), "")</f>
        <v/>
      </c>
    </row>
    <row r="184" spans="1:45" ht="15" customHeight="1" x14ac:dyDescent="0.25">
      <c r="A184" s="51" t="str">
        <f t="shared" si="21"/>
        <v xml:space="preserve"> </v>
      </c>
      <c r="B184" s="4"/>
      <c r="C184" s="10"/>
      <c r="D184" s="10"/>
      <c r="E184" s="10"/>
      <c r="F184" s="10"/>
      <c r="G184" s="10"/>
      <c r="H184" s="41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40"/>
      <c r="AL184" s="41">
        <f t="shared" si="19"/>
        <v>0</v>
      </c>
      <c r="AM184" s="39">
        <f t="shared" si="20"/>
        <v>0</v>
      </c>
      <c r="AN184" s="48" cm="1">
        <f t="array" ref="AN184">IF($AM184&lt;=6,SUM($C184:$AJ184),SUMPRODUCT(LARGE($C184:$AJ184,{1,2,3,4,5,6})))</f>
        <v>0</v>
      </c>
      <c r="AO184" s="37" t="str">
        <f t="shared" si="22"/>
        <v/>
      </c>
      <c r="AP184" s="34" t="str" cm="1">
        <f t="array" ref="AP184">IFERROR(SUMPRODUCT(LARGE($C184:$AJ184,{1,2,3,4})), "")</f>
        <v/>
      </c>
      <c r="AQ184" s="34" t="str">
        <f t="shared" si="23"/>
        <v/>
      </c>
      <c r="AR184" s="34" t="str" cm="1">
        <f t="array" ref="AR184">IFERROR(SUMPRODUCT(LARGE($C184:$AJ184,{1,2,3,4,5,6,7})), "")</f>
        <v/>
      </c>
      <c r="AS184" s="34" t="str" cm="1">
        <f t="array" ref="AS184">IFERROR(SUMPRODUCT(LARGE($C184:$AJ184,{1,2,3,4,5,6,7,8})), "")</f>
        <v/>
      </c>
    </row>
    <row r="185" spans="1:45" ht="15" customHeight="1" x14ac:dyDescent="0.25">
      <c r="A185" s="51" t="str">
        <f t="shared" si="21"/>
        <v xml:space="preserve"> </v>
      </c>
      <c r="B185" s="4"/>
      <c r="C185" s="10"/>
      <c r="D185" s="10"/>
      <c r="E185" s="10"/>
      <c r="F185" s="10"/>
      <c r="G185" s="10"/>
      <c r="H185" s="41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40"/>
      <c r="AL185" s="41">
        <f t="shared" si="19"/>
        <v>0</v>
      </c>
      <c r="AM185" s="39">
        <f t="shared" si="20"/>
        <v>0</v>
      </c>
      <c r="AN185" s="48" cm="1">
        <f t="array" ref="AN185">IF($AM185&lt;=6,SUM($C185:$AJ185),SUMPRODUCT(LARGE($C185:$AJ185,{1,2,3,4,5,6})))</f>
        <v>0</v>
      </c>
      <c r="AO185" s="37" t="str">
        <f t="shared" si="22"/>
        <v/>
      </c>
      <c r="AP185" s="34" t="str" cm="1">
        <f t="array" ref="AP185">IFERROR(SUMPRODUCT(LARGE($C185:$AJ185,{1,2,3,4})), "")</f>
        <v/>
      </c>
      <c r="AQ185" s="34" t="str">
        <f t="shared" si="23"/>
        <v/>
      </c>
      <c r="AR185" s="34" t="str" cm="1">
        <f t="array" ref="AR185">IFERROR(SUMPRODUCT(LARGE($C185:$AJ185,{1,2,3,4,5,6,7})), "")</f>
        <v/>
      </c>
      <c r="AS185" s="34" t="str" cm="1">
        <f t="array" ref="AS185">IFERROR(SUMPRODUCT(LARGE($C185:$AJ185,{1,2,3,4,5,6,7,8})), "")</f>
        <v/>
      </c>
    </row>
    <row r="186" spans="1:45" ht="15" customHeight="1" x14ac:dyDescent="0.25">
      <c r="A186" s="51" t="str">
        <f t="shared" si="21"/>
        <v xml:space="preserve"> </v>
      </c>
      <c r="B186" s="4"/>
      <c r="C186" s="10"/>
      <c r="D186" s="10"/>
      <c r="E186" s="10"/>
      <c r="F186" s="10"/>
      <c r="G186" s="10"/>
      <c r="H186" s="41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40"/>
      <c r="AL186" s="41">
        <f t="shared" si="19"/>
        <v>0</v>
      </c>
      <c r="AM186" s="39">
        <f t="shared" si="20"/>
        <v>0</v>
      </c>
      <c r="AN186" s="48" cm="1">
        <f t="array" ref="AN186">IF($AM186&lt;=6,SUM($C186:$AJ186),SUMPRODUCT(LARGE($C186:$AJ186,{1,2,3,4,5,6})))</f>
        <v>0</v>
      </c>
      <c r="AO186" s="37" t="str">
        <f t="shared" si="22"/>
        <v/>
      </c>
      <c r="AP186" s="34" t="str" cm="1">
        <f t="array" ref="AP186">IFERROR(SUMPRODUCT(LARGE($C186:$AJ186,{1,2,3,4})), "")</f>
        <v/>
      </c>
      <c r="AQ186" s="34" t="str">
        <f t="shared" si="23"/>
        <v/>
      </c>
      <c r="AR186" s="34" t="str" cm="1">
        <f t="array" ref="AR186">IFERROR(SUMPRODUCT(LARGE($C186:$AJ186,{1,2,3,4,5,6,7})), "")</f>
        <v/>
      </c>
      <c r="AS186" s="34" t="str" cm="1">
        <f t="array" ref="AS186">IFERROR(SUMPRODUCT(LARGE($C186:$AJ186,{1,2,3,4,5,6,7,8})), "")</f>
        <v/>
      </c>
    </row>
    <row r="187" spans="1:45" ht="15" customHeight="1" x14ac:dyDescent="0.25">
      <c r="A187" s="51" t="str">
        <f t="shared" si="21"/>
        <v xml:space="preserve"> </v>
      </c>
      <c r="B187" s="4"/>
      <c r="C187" s="10"/>
      <c r="D187" s="10"/>
      <c r="E187" s="10"/>
      <c r="F187" s="10"/>
      <c r="G187" s="10"/>
      <c r="H187" s="41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40"/>
      <c r="AL187" s="41">
        <f t="shared" si="19"/>
        <v>0</v>
      </c>
      <c r="AM187" s="39">
        <f t="shared" si="20"/>
        <v>0</v>
      </c>
      <c r="AN187" s="48" cm="1">
        <f t="array" ref="AN187">IF($AM187&lt;=6,SUM($C187:$AJ187),SUMPRODUCT(LARGE($C187:$AJ187,{1,2,3,4,5,6})))</f>
        <v>0</v>
      </c>
      <c r="AO187" s="37" t="str">
        <f t="shared" si="22"/>
        <v/>
      </c>
      <c r="AP187" s="34" t="str" cm="1">
        <f t="array" ref="AP187">IFERROR(SUMPRODUCT(LARGE($C187:$AJ187,{1,2,3,4})), "")</f>
        <v/>
      </c>
      <c r="AQ187" s="34" t="str">
        <f t="shared" si="23"/>
        <v/>
      </c>
      <c r="AR187" s="34" t="str" cm="1">
        <f t="array" ref="AR187">IFERROR(SUMPRODUCT(LARGE($C187:$AJ187,{1,2,3,4,5,6,7})), "")</f>
        <v/>
      </c>
      <c r="AS187" s="34" t="str" cm="1">
        <f t="array" ref="AS187">IFERROR(SUMPRODUCT(LARGE($C187:$AJ187,{1,2,3,4,5,6,7,8})), "")</f>
        <v/>
      </c>
    </row>
    <row r="188" spans="1:45" ht="15" customHeight="1" x14ac:dyDescent="0.25">
      <c r="A188" s="51" t="str">
        <f t="shared" si="21"/>
        <v xml:space="preserve"> </v>
      </c>
      <c r="B188" s="4"/>
      <c r="C188" s="10"/>
      <c r="D188" s="10"/>
      <c r="E188" s="10"/>
      <c r="F188" s="10"/>
      <c r="G188" s="10"/>
      <c r="H188" s="41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40"/>
      <c r="AL188" s="41">
        <f t="shared" si="19"/>
        <v>0</v>
      </c>
      <c r="AM188" s="39">
        <f t="shared" si="20"/>
        <v>0</v>
      </c>
      <c r="AN188" s="48" cm="1">
        <f t="array" ref="AN188">IF($AM188&lt;=6,SUM($C188:$AJ188),SUMPRODUCT(LARGE($C188:$AJ188,{1,2,3,4,5,6})))</f>
        <v>0</v>
      </c>
      <c r="AO188" s="37" t="str">
        <f t="shared" si="22"/>
        <v/>
      </c>
      <c r="AP188" s="34" t="str" cm="1">
        <f t="array" ref="AP188">IFERROR(SUMPRODUCT(LARGE($C188:$AJ188,{1,2,3,4})), "")</f>
        <v/>
      </c>
      <c r="AQ188" s="34" t="str">
        <f t="shared" si="23"/>
        <v/>
      </c>
      <c r="AR188" s="34" t="str" cm="1">
        <f t="array" ref="AR188">IFERROR(SUMPRODUCT(LARGE($C188:$AJ188,{1,2,3,4,5,6,7})), "")</f>
        <v/>
      </c>
      <c r="AS188" s="34" t="str" cm="1">
        <f t="array" ref="AS188">IFERROR(SUMPRODUCT(LARGE($C188:$AJ188,{1,2,3,4,5,6,7,8})), "")</f>
        <v/>
      </c>
    </row>
    <row r="189" spans="1:45" ht="15" customHeight="1" x14ac:dyDescent="0.25">
      <c r="A189" s="51" t="str">
        <f t="shared" si="21"/>
        <v xml:space="preserve"> </v>
      </c>
      <c r="B189" s="4"/>
      <c r="C189" s="10"/>
      <c r="D189" s="10"/>
      <c r="E189" s="10"/>
      <c r="F189" s="10"/>
      <c r="G189" s="10"/>
      <c r="H189" s="41"/>
      <c r="I189" s="10"/>
      <c r="J189" s="10"/>
      <c r="K189" s="10"/>
      <c r="L189" s="10"/>
      <c r="M189" s="10"/>
      <c r="N189" s="10"/>
      <c r="O189" s="10"/>
      <c r="P189" s="10"/>
      <c r="Q189" s="10"/>
      <c r="R189" s="78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40"/>
      <c r="AL189" s="41">
        <f t="shared" si="19"/>
        <v>0</v>
      </c>
      <c r="AM189" s="39">
        <f t="shared" si="20"/>
        <v>0</v>
      </c>
      <c r="AN189" s="48" cm="1">
        <f t="array" ref="AN189">IF($AM189&lt;=6,SUM($C189:$AJ189),SUMPRODUCT(LARGE($C189:$AJ189,{1,2,3,4,5,6})))</f>
        <v>0</v>
      </c>
      <c r="AO189" s="37" t="str">
        <f t="shared" si="22"/>
        <v/>
      </c>
      <c r="AP189" s="34" t="str" cm="1">
        <f t="array" ref="AP189">IFERROR(SUMPRODUCT(LARGE($C189:$AJ189,{1,2,3,4})), "")</f>
        <v/>
      </c>
      <c r="AQ189" s="34" t="str">
        <f t="shared" si="23"/>
        <v/>
      </c>
      <c r="AR189" s="34" t="str" cm="1">
        <f t="array" ref="AR189">IFERROR(SUMPRODUCT(LARGE($C189:$AJ189,{1,2,3,4,5,6,7})), "")</f>
        <v/>
      </c>
      <c r="AS189" s="34" t="str" cm="1">
        <f t="array" ref="AS189">IFERROR(SUMPRODUCT(LARGE($C189:$AJ189,{1,2,3,4,5,6,7,8})), "")</f>
        <v/>
      </c>
    </row>
    <row r="190" spans="1:45" ht="15" customHeight="1" x14ac:dyDescent="0.25">
      <c r="A190" s="51" t="str">
        <f t="shared" si="21"/>
        <v xml:space="preserve"> </v>
      </c>
      <c r="B190" s="4"/>
      <c r="C190" s="10"/>
      <c r="D190" s="10"/>
      <c r="E190" s="10"/>
      <c r="F190" s="10"/>
      <c r="G190" s="10"/>
      <c r="H190" s="41"/>
      <c r="I190" s="10"/>
      <c r="J190" s="10"/>
      <c r="K190" s="10"/>
      <c r="L190" s="10"/>
      <c r="M190" s="10"/>
      <c r="N190" s="10"/>
      <c r="O190" s="10"/>
      <c r="P190" s="10"/>
      <c r="Q190" s="10"/>
      <c r="R190" s="78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40"/>
      <c r="AL190" s="41">
        <f t="shared" si="19"/>
        <v>0</v>
      </c>
      <c r="AM190" s="39">
        <f t="shared" si="20"/>
        <v>0</v>
      </c>
      <c r="AN190" s="48" cm="1">
        <f t="array" ref="AN190">IF($AM190&lt;=6,SUM($C190:$AJ190),SUMPRODUCT(LARGE($C190:$AJ190,{1,2,3,4,5,6})))</f>
        <v>0</v>
      </c>
      <c r="AO190" s="37" t="str">
        <f t="shared" si="22"/>
        <v/>
      </c>
      <c r="AP190" s="34" t="str" cm="1">
        <f t="array" ref="AP190">IFERROR(SUMPRODUCT(LARGE($C190:$AJ190,{1,2,3,4})), "")</f>
        <v/>
      </c>
      <c r="AQ190" s="34" t="str">
        <f t="shared" si="23"/>
        <v/>
      </c>
      <c r="AR190" s="34" t="str" cm="1">
        <f t="array" ref="AR190">IFERROR(SUMPRODUCT(LARGE($C190:$AJ190,{1,2,3,4,5,6,7})), "")</f>
        <v/>
      </c>
      <c r="AS190" s="34" t="str" cm="1">
        <f t="array" ref="AS190">IFERROR(SUMPRODUCT(LARGE($C190:$AJ190,{1,2,3,4,5,6,7,8})), "")</f>
        <v/>
      </c>
    </row>
    <row r="191" spans="1:45" ht="15" customHeight="1" x14ac:dyDescent="0.25">
      <c r="A191" s="51" t="str">
        <f t="shared" si="21"/>
        <v xml:space="preserve"> </v>
      </c>
      <c r="B191" s="4"/>
      <c r="C191" s="10"/>
      <c r="D191" s="10"/>
      <c r="E191" s="10"/>
      <c r="F191" s="10"/>
      <c r="G191" s="10"/>
      <c r="H191" s="41"/>
      <c r="I191" s="10"/>
      <c r="J191" s="10"/>
      <c r="K191" s="10"/>
      <c r="L191" s="10"/>
      <c r="M191" s="10"/>
      <c r="N191" s="10"/>
      <c r="O191" s="10"/>
      <c r="P191" s="10"/>
      <c r="Q191" s="10"/>
      <c r="R191" s="78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40"/>
      <c r="AL191" s="41">
        <f t="shared" si="19"/>
        <v>0</v>
      </c>
      <c r="AM191" s="39">
        <f t="shared" si="20"/>
        <v>0</v>
      </c>
      <c r="AN191" s="48" cm="1">
        <f t="array" ref="AN191">IF($AM191&lt;=6,SUM($C191:$AJ191),SUMPRODUCT(LARGE($C191:$AJ191,{1,2,3,4,5,6})))</f>
        <v>0</v>
      </c>
      <c r="AO191" s="37" t="str">
        <f t="shared" si="22"/>
        <v/>
      </c>
      <c r="AP191" s="34" t="str" cm="1">
        <f t="array" ref="AP191">IFERROR(SUMPRODUCT(LARGE($C191:$AJ191,{1,2,3,4})), "")</f>
        <v/>
      </c>
      <c r="AQ191" s="34" t="str">
        <f t="shared" si="23"/>
        <v/>
      </c>
      <c r="AR191" s="34" t="str" cm="1">
        <f t="array" ref="AR191">IFERROR(SUMPRODUCT(LARGE($C191:$AJ191,{1,2,3,4,5,6,7})), "")</f>
        <v/>
      </c>
      <c r="AS191" s="34" t="str" cm="1">
        <f t="array" ref="AS191">IFERROR(SUMPRODUCT(LARGE($C191:$AJ191,{1,2,3,4,5,6,7,8})), "")</f>
        <v/>
      </c>
    </row>
    <row r="192" spans="1:45" ht="15" customHeight="1" x14ac:dyDescent="0.25">
      <c r="A192" s="51" t="str">
        <f t="shared" si="21"/>
        <v xml:space="preserve"> </v>
      </c>
      <c r="B192" s="4"/>
      <c r="C192" s="10"/>
      <c r="D192" s="10"/>
      <c r="E192" s="10"/>
      <c r="F192" s="10"/>
      <c r="G192" s="10"/>
      <c r="H192" s="41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40"/>
      <c r="AL192" s="41">
        <f t="shared" si="19"/>
        <v>0</v>
      </c>
      <c r="AM192" s="39">
        <f t="shared" si="20"/>
        <v>0</v>
      </c>
      <c r="AN192" s="48" cm="1">
        <f t="array" ref="AN192">IF($AM192&lt;=6,SUM($C192:$AJ192),SUMPRODUCT(LARGE($C192:$AJ192,{1,2,3,4,5,6})))</f>
        <v>0</v>
      </c>
      <c r="AO192" s="37" t="str">
        <f t="shared" si="22"/>
        <v/>
      </c>
      <c r="AP192" s="34" t="str" cm="1">
        <f t="array" ref="AP192">IFERROR(SUMPRODUCT(LARGE($C192:$AJ192,{1,2,3,4})), "")</f>
        <v/>
      </c>
      <c r="AQ192" s="34" t="str">
        <f t="shared" si="23"/>
        <v/>
      </c>
      <c r="AR192" s="34" t="str" cm="1">
        <f t="array" ref="AR192">IFERROR(SUMPRODUCT(LARGE($C192:$AJ192,{1,2,3,4,5,6,7})), "")</f>
        <v/>
      </c>
      <c r="AS192" s="34" t="str" cm="1">
        <f t="array" ref="AS192">IFERROR(SUMPRODUCT(LARGE($C192:$AJ192,{1,2,3,4,5,6,7,8})), "")</f>
        <v/>
      </c>
    </row>
    <row r="193" spans="1:45" ht="15" customHeight="1" x14ac:dyDescent="0.25">
      <c r="A193" s="51" t="str">
        <f t="shared" si="21"/>
        <v xml:space="preserve"> </v>
      </c>
      <c r="B193" s="4"/>
      <c r="C193" s="10"/>
      <c r="D193" s="10"/>
      <c r="E193" s="10"/>
      <c r="F193" s="10"/>
      <c r="G193" s="10"/>
      <c r="H193" s="41"/>
      <c r="I193" s="10"/>
      <c r="J193" s="10"/>
      <c r="K193" s="10"/>
      <c r="L193" s="10"/>
      <c r="M193" s="10"/>
      <c r="N193" s="10"/>
      <c r="O193" s="10"/>
      <c r="P193" s="10"/>
      <c r="Q193" s="10"/>
      <c r="R193" s="78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40"/>
      <c r="AL193" s="41">
        <f t="shared" si="19"/>
        <v>0</v>
      </c>
      <c r="AM193" s="39">
        <f t="shared" si="20"/>
        <v>0</v>
      </c>
      <c r="AN193" s="48" cm="1">
        <f t="array" ref="AN193">IF($AM193&lt;=6,SUM($C193:$AJ193),SUMPRODUCT(LARGE($C193:$AJ193,{1,2,3,4,5,6})))</f>
        <v>0</v>
      </c>
      <c r="AO193" s="37" t="str">
        <f t="shared" si="22"/>
        <v/>
      </c>
      <c r="AP193" s="34" t="str" cm="1">
        <f t="array" ref="AP193">IFERROR(SUMPRODUCT(LARGE($C193:$AJ193,{1,2,3,4})), "")</f>
        <v/>
      </c>
      <c r="AQ193" s="34" t="str">
        <f t="shared" si="23"/>
        <v/>
      </c>
      <c r="AR193" s="34" t="str" cm="1">
        <f t="array" ref="AR193">IFERROR(SUMPRODUCT(LARGE($C193:$AJ193,{1,2,3,4,5,6,7})), "")</f>
        <v/>
      </c>
      <c r="AS193" s="34" t="str" cm="1">
        <f t="array" ref="AS193">IFERROR(SUMPRODUCT(LARGE($C193:$AJ193,{1,2,3,4,5,6,7,8})), "")</f>
        <v/>
      </c>
    </row>
    <row r="194" spans="1:45" ht="15" customHeight="1" x14ac:dyDescent="0.25">
      <c r="A194" s="51" t="str">
        <f t="shared" si="21"/>
        <v xml:space="preserve"> </v>
      </c>
      <c r="B194" s="4"/>
      <c r="C194" s="10"/>
      <c r="D194" s="10"/>
      <c r="E194" s="10"/>
      <c r="F194" s="10"/>
      <c r="G194" s="10"/>
      <c r="H194" s="41"/>
      <c r="I194" s="10"/>
      <c r="J194" s="10"/>
      <c r="K194" s="10"/>
      <c r="L194" s="10"/>
      <c r="M194" s="10"/>
      <c r="N194" s="10"/>
      <c r="O194" s="10"/>
      <c r="P194" s="10"/>
      <c r="Q194" s="10"/>
      <c r="R194" s="78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40"/>
      <c r="AL194" s="41">
        <f t="shared" si="19"/>
        <v>0</v>
      </c>
      <c r="AM194" s="39">
        <f t="shared" si="20"/>
        <v>0</v>
      </c>
      <c r="AN194" s="48" cm="1">
        <f t="array" ref="AN194">IF($AM194&lt;=6,SUM($C194:$AJ194),SUMPRODUCT(LARGE($C194:$AJ194,{1,2,3,4,5,6})))</f>
        <v>0</v>
      </c>
      <c r="AO194" s="37" t="str">
        <f t="shared" si="22"/>
        <v/>
      </c>
      <c r="AP194" s="34" t="str" cm="1">
        <f t="array" ref="AP194">IFERROR(SUMPRODUCT(LARGE($C194:$AJ194,{1,2,3,4})), "")</f>
        <v/>
      </c>
      <c r="AQ194" s="34" t="str">
        <f t="shared" si="23"/>
        <v/>
      </c>
      <c r="AR194" s="34" t="str" cm="1">
        <f t="array" ref="AR194">IFERROR(SUMPRODUCT(LARGE($C194:$AJ194,{1,2,3,4,5,6,7})), "")</f>
        <v/>
      </c>
      <c r="AS194" s="34" t="str" cm="1">
        <f t="array" ref="AS194">IFERROR(SUMPRODUCT(LARGE($C194:$AJ194,{1,2,3,4,5,6,7,8})), "")</f>
        <v/>
      </c>
    </row>
    <row r="195" spans="1:45" ht="15" customHeight="1" x14ac:dyDescent="0.25">
      <c r="A195" s="51" t="str">
        <f t="shared" si="21"/>
        <v xml:space="preserve"> </v>
      </c>
      <c r="B195" s="4"/>
      <c r="C195" s="10"/>
      <c r="D195" s="10"/>
      <c r="E195" s="10"/>
      <c r="F195" s="10"/>
      <c r="G195" s="10"/>
      <c r="H195" s="41"/>
      <c r="I195" s="10"/>
      <c r="J195" s="10"/>
      <c r="K195" s="10"/>
      <c r="L195" s="10"/>
      <c r="M195" s="10"/>
      <c r="N195" s="10"/>
      <c r="O195" s="10"/>
      <c r="P195" s="10"/>
      <c r="Q195" s="10"/>
      <c r="R195" s="78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40"/>
      <c r="AL195" s="41">
        <f t="shared" si="19"/>
        <v>0</v>
      </c>
      <c r="AM195" s="39">
        <f t="shared" si="20"/>
        <v>0</v>
      </c>
      <c r="AN195" s="48" cm="1">
        <f t="array" ref="AN195">IF($AM195&lt;=6,SUM($C195:$AJ195),SUMPRODUCT(LARGE($C195:$AJ195,{1,2,3,4,5,6})))</f>
        <v>0</v>
      </c>
      <c r="AO195" s="37" t="str">
        <f t="shared" si="22"/>
        <v/>
      </c>
      <c r="AP195" s="34" t="str" cm="1">
        <f t="array" ref="AP195">IFERROR(SUMPRODUCT(LARGE($C195:$AJ195,{1,2,3,4})), "")</f>
        <v/>
      </c>
      <c r="AQ195" s="34" t="str">
        <f t="shared" si="23"/>
        <v/>
      </c>
      <c r="AR195" s="34" t="str" cm="1">
        <f t="array" ref="AR195">IFERROR(SUMPRODUCT(LARGE($C195:$AJ195,{1,2,3,4,5,6,7})), "")</f>
        <v/>
      </c>
      <c r="AS195" s="34" t="str" cm="1">
        <f t="array" ref="AS195">IFERROR(SUMPRODUCT(LARGE($C195:$AJ195,{1,2,3,4,5,6,7,8})), "")</f>
        <v/>
      </c>
    </row>
    <row r="196" spans="1:45" ht="15" customHeight="1" x14ac:dyDescent="0.25">
      <c r="A196" s="51" t="str">
        <f t="shared" si="21"/>
        <v xml:space="preserve"> </v>
      </c>
      <c r="B196" s="4"/>
      <c r="C196" s="10"/>
      <c r="D196" s="10"/>
      <c r="E196" s="10"/>
      <c r="F196" s="10"/>
      <c r="G196" s="10"/>
      <c r="H196" s="41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40"/>
      <c r="AL196" s="41">
        <f t="shared" ref="AL196:AL259" si="24">SUM($C196:$AK196)</f>
        <v>0</v>
      </c>
      <c r="AM196" s="39">
        <f t="shared" ref="AM196:AM259" si="25">COUNTA(C196:AJ196)</f>
        <v>0</v>
      </c>
      <c r="AN196" s="48" cm="1">
        <f t="array" ref="AN196">IF($AM196&lt;=6,SUM($C196:$AJ196),SUMPRODUCT(LARGE($C196:$AJ196,{1,2,3,4,5,6})))</f>
        <v>0</v>
      </c>
      <c r="AO196" s="37" t="str">
        <f t="shared" si="22"/>
        <v/>
      </c>
      <c r="AP196" s="34" t="str" cm="1">
        <f t="array" ref="AP196">IFERROR(SUMPRODUCT(LARGE($C196:$AJ196,{1,2,3,4})), "")</f>
        <v/>
      </c>
      <c r="AQ196" s="34" t="str">
        <f t="shared" si="23"/>
        <v/>
      </c>
      <c r="AR196" s="34" t="str" cm="1">
        <f t="array" ref="AR196">IFERROR(SUMPRODUCT(LARGE($C196:$AJ196,{1,2,3,4,5,6,7})), "")</f>
        <v/>
      </c>
      <c r="AS196" s="34" t="str" cm="1">
        <f t="array" ref="AS196">IFERROR(SUMPRODUCT(LARGE($C196:$AJ196,{1,2,3,4,5,6,7,8})), "")</f>
        <v/>
      </c>
    </row>
    <row r="197" spans="1:45" ht="15" customHeight="1" x14ac:dyDescent="0.25">
      <c r="A197" s="51" t="str">
        <f t="shared" ref="A197:A260" si="26">IF(ISBLANK(B197)," ",(LEFT(B197,FIND("@",SUBSTITUTE(B197,"-","@",LEN(B197)-LEN(SUBSTITUTE(B197,"-",""))))-1)))</f>
        <v xml:space="preserve"> </v>
      </c>
      <c r="B197" s="4"/>
      <c r="C197" s="10"/>
      <c r="D197" s="10"/>
      <c r="E197" s="10"/>
      <c r="F197" s="10"/>
      <c r="G197" s="10"/>
      <c r="H197" s="41"/>
      <c r="I197" s="10"/>
      <c r="J197" s="10"/>
      <c r="K197" s="10"/>
      <c r="L197" s="10"/>
      <c r="M197" s="10"/>
      <c r="N197" s="10"/>
      <c r="O197" s="10"/>
      <c r="P197" s="10"/>
      <c r="Q197" s="10"/>
      <c r="R197" s="78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40"/>
      <c r="AL197" s="41">
        <f t="shared" si="24"/>
        <v>0</v>
      </c>
      <c r="AM197" s="39">
        <f t="shared" si="25"/>
        <v>0</v>
      </c>
      <c r="AN197" s="48" cm="1">
        <f t="array" ref="AN197">IF($AM197&lt;=6,SUM($C197:$AJ197),SUMPRODUCT(LARGE($C197:$AJ197,{1,2,3,4,5,6})))</f>
        <v>0</v>
      </c>
      <c r="AO197" s="37" t="str">
        <f t="shared" ref="AO197:AO260" si="27">IF(AND($AL197&gt;=7,AN197=AN198),"Manual Calc Needed","")</f>
        <v/>
      </c>
      <c r="AP197" s="34" t="str" cm="1">
        <f t="array" ref="AP197">IFERROR(SUMPRODUCT(LARGE($C197:$AJ197,{1,2,3,4})), "")</f>
        <v/>
      </c>
      <c r="AQ197" s="34" t="str">
        <f t="shared" ref="AQ197:AQ260" si="28">IF($AP197&lt;&gt;"","Manual Calc","")</f>
        <v/>
      </c>
      <c r="AR197" s="34" t="str" cm="1">
        <f t="array" ref="AR197">IFERROR(SUMPRODUCT(LARGE($C197:$AJ197,{1,2,3,4,5,6,7})), "")</f>
        <v/>
      </c>
      <c r="AS197" s="34" t="str" cm="1">
        <f t="array" ref="AS197">IFERROR(SUMPRODUCT(LARGE($C197:$AJ197,{1,2,3,4,5,6,7,8})), "")</f>
        <v/>
      </c>
    </row>
    <row r="198" spans="1:45" ht="15" customHeight="1" x14ac:dyDescent="0.25">
      <c r="A198" s="51" t="str">
        <f t="shared" si="26"/>
        <v xml:space="preserve"> </v>
      </c>
      <c r="B198" s="4"/>
      <c r="C198" s="10"/>
      <c r="D198" s="10"/>
      <c r="E198" s="10"/>
      <c r="F198" s="10"/>
      <c r="G198" s="10"/>
      <c r="H198" s="41"/>
      <c r="I198" s="10"/>
      <c r="J198" s="10"/>
      <c r="K198" s="10"/>
      <c r="L198" s="10"/>
      <c r="M198" s="10"/>
      <c r="N198" s="10"/>
      <c r="O198" s="10"/>
      <c r="P198" s="10"/>
      <c r="Q198" s="10"/>
      <c r="R198" s="78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40"/>
      <c r="AL198" s="41">
        <f t="shared" si="24"/>
        <v>0</v>
      </c>
      <c r="AM198" s="39">
        <f t="shared" si="25"/>
        <v>0</v>
      </c>
      <c r="AN198" s="48" cm="1">
        <f t="array" ref="AN198">IF($AM198&lt;=6,SUM($C198:$AJ198),SUMPRODUCT(LARGE($C198:$AJ198,{1,2,3,4,5,6})))</f>
        <v>0</v>
      </c>
      <c r="AO198" s="37" t="str">
        <f t="shared" si="27"/>
        <v/>
      </c>
      <c r="AP198" s="34" t="str" cm="1">
        <f t="array" ref="AP198">IFERROR(SUMPRODUCT(LARGE($C198:$AJ198,{1,2,3,4})), "")</f>
        <v/>
      </c>
      <c r="AQ198" s="34" t="str">
        <f t="shared" si="28"/>
        <v/>
      </c>
      <c r="AR198" s="34" t="str" cm="1">
        <f t="array" ref="AR198">IFERROR(SUMPRODUCT(LARGE($C198:$AJ198,{1,2,3,4,5,6,7})), "")</f>
        <v/>
      </c>
      <c r="AS198" s="34" t="str" cm="1">
        <f t="array" ref="AS198">IFERROR(SUMPRODUCT(LARGE($C198:$AJ198,{1,2,3,4,5,6,7,8})), "")</f>
        <v/>
      </c>
    </row>
    <row r="199" spans="1:45" ht="15" customHeight="1" x14ac:dyDescent="0.25">
      <c r="A199" s="51" t="str">
        <f t="shared" si="26"/>
        <v xml:space="preserve"> </v>
      </c>
      <c r="B199" s="4"/>
      <c r="C199" s="10"/>
      <c r="D199" s="10"/>
      <c r="E199" s="10"/>
      <c r="F199" s="10"/>
      <c r="G199" s="10"/>
      <c r="H199" s="41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40"/>
      <c r="AL199" s="41">
        <f t="shared" si="24"/>
        <v>0</v>
      </c>
      <c r="AM199" s="39">
        <f t="shared" si="25"/>
        <v>0</v>
      </c>
      <c r="AN199" s="48" cm="1">
        <f t="array" ref="AN199">IF($AM199&lt;=6,SUM($C199:$AJ199),SUMPRODUCT(LARGE($C199:$AJ199,{1,2,3,4,5,6})))</f>
        <v>0</v>
      </c>
      <c r="AO199" s="37" t="str">
        <f t="shared" si="27"/>
        <v/>
      </c>
      <c r="AP199" s="34" t="str" cm="1">
        <f t="array" ref="AP199">IFERROR(SUMPRODUCT(LARGE($C199:$AJ199,{1,2,3,4})), "")</f>
        <v/>
      </c>
      <c r="AQ199" s="34" t="str">
        <f t="shared" si="28"/>
        <v/>
      </c>
      <c r="AR199" s="34" t="str" cm="1">
        <f t="array" ref="AR199">IFERROR(SUMPRODUCT(LARGE($C199:$AJ199,{1,2,3,4,5,6,7})), "")</f>
        <v/>
      </c>
      <c r="AS199" s="34" t="str" cm="1">
        <f t="array" ref="AS199">IFERROR(SUMPRODUCT(LARGE($C199:$AJ199,{1,2,3,4,5,6,7,8})), "")</f>
        <v/>
      </c>
    </row>
    <row r="200" spans="1:45" ht="15" customHeight="1" x14ac:dyDescent="0.25">
      <c r="A200" s="51" t="str">
        <f t="shared" si="26"/>
        <v xml:space="preserve"> </v>
      </c>
      <c r="B200" s="4"/>
      <c r="C200" s="10"/>
      <c r="D200" s="10"/>
      <c r="E200" s="10"/>
      <c r="F200" s="10"/>
      <c r="G200" s="10"/>
      <c r="H200" s="41"/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40"/>
      <c r="AL200" s="41">
        <f t="shared" si="24"/>
        <v>0</v>
      </c>
      <c r="AM200" s="39">
        <f t="shared" si="25"/>
        <v>0</v>
      </c>
      <c r="AN200" s="48" cm="1">
        <f t="array" ref="AN200">IF($AM200&lt;=6,SUM($C200:$AJ200),SUMPRODUCT(LARGE($C200:$AJ200,{1,2,3,4,5,6})))</f>
        <v>0</v>
      </c>
      <c r="AO200" s="37" t="str">
        <f t="shared" si="27"/>
        <v/>
      </c>
      <c r="AP200" s="34" t="str" cm="1">
        <f t="array" ref="AP200">IFERROR(SUMPRODUCT(LARGE($C200:$AJ200,{1,2,3,4})), "")</f>
        <v/>
      </c>
      <c r="AQ200" s="34" t="str">
        <f t="shared" si="28"/>
        <v/>
      </c>
      <c r="AR200" s="34" t="str" cm="1">
        <f t="array" ref="AR200">IFERROR(SUMPRODUCT(LARGE($C200:$AJ200,{1,2,3,4,5,6,7})), "")</f>
        <v/>
      </c>
      <c r="AS200" s="34" t="str" cm="1">
        <f t="array" ref="AS200">IFERROR(SUMPRODUCT(LARGE($C200:$AJ200,{1,2,3,4,5,6,7,8})), "")</f>
        <v/>
      </c>
    </row>
    <row r="201" spans="1:45" ht="15" customHeight="1" x14ac:dyDescent="0.25">
      <c r="A201" s="51" t="str">
        <f t="shared" si="26"/>
        <v xml:space="preserve"> </v>
      </c>
      <c r="B201" s="4"/>
      <c r="C201" s="10"/>
      <c r="D201" s="10"/>
      <c r="E201" s="10"/>
      <c r="F201" s="10"/>
      <c r="G201" s="10"/>
      <c r="H201" s="41"/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40"/>
      <c r="AL201" s="41">
        <f t="shared" si="24"/>
        <v>0</v>
      </c>
      <c r="AM201" s="39">
        <f t="shared" si="25"/>
        <v>0</v>
      </c>
      <c r="AN201" s="48" cm="1">
        <f t="array" ref="AN201">IF($AM201&lt;=6,SUM($C201:$AJ201),SUMPRODUCT(LARGE($C201:$AJ201,{1,2,3,4,5,6})))</f>
        <v>0</v>
      </c>
      <c r="AO201" s="37" t="str">
        <f t="shared" si="27"/>
        <v/>
      </c>
      <c r="AP201" s="34" t="str" cm="1">
        <f t="array" ref="AP201">IFERROR(SUMPRODUCT(LARGE($C201:$AJ201,{1,2,3,4})), "")</f>
        <v/>
      </c>
      <c r="AQ201" s="34" t="str">
        <f t="shared" si="28"/>
        <v/>
      </c>
      <c r="AR201" s="34" t="str" cm="1">
        <f t="array" ref="AR201">IFERROR(SUMPRODUCT(LARGE($C201:$AJ201,{1,2,3,4,5,6,7})), "")</f>
        <v/>
      </c>
      <c r="AS201" s="34" t="str" cm="1">
        <f t="array" ref="AS201">IFERROR(SUMPRODUCT(LARGE($C201:$AJ201,{1,2,3,4,5,6,7,8})), "")</f>
        <v/>
      </c>
    </row>
    <row r="202" spans="1:45" ht="15" customHeight="1" x14ac:dyDescent="0.25">
      <c r="A202" s="51" t="str">
        <f t="shared" si="26"/>
        <v xml:space="preserve"> </v>
      </c>
      <c r="B202" s="4"/>
      <c r="C202" s="10"/>
      <c r="D202" s="10"/>
      <c r="E202" s="10"/>
      <c r="F202" s="10"/>
      <c r="G202" s="10"/>
      <c r="H202" s="41"/>
      <c r="I202" s="10"/>
      <c r="J202" s="10"/>
      <c r="K202" s="10"/>
      <c r="L202" s="10"/>
      <c r="M202" s="10"/>
      <c r="N202" s="10"/>
      <c r="O202" s="10"/>
      <c r="P202" s="10"/>
      <c r="Q202" s="10"/>
      <c r="R202" s="78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40"/>
      <c r="AL202" s="41">
        <f t="shared" si="24"/>
        <v>0</v>
      </c>
      <c r="AM202" s="39">
        <f t="shared" si="25"/>
        <v>0</v>
      </c>
      <c r="AN202" s="48" cm="1">
        <f t="array" ref="AN202">IF($AM202&lt;=6,SUM($C202:$AJ202),SUMPRODUCT(LARGE($C202:$AJ202,{1,2,3,4,5,6})))</f>
        <v>0</v>
      </c>
      <c r="AO202" s="37" t="str">
        <f t="shared" si="27"/>
        <v/>
      </c>
      <c r="AP202" s="34" t="str" cm="1">
        <f t="array" ref="AP202">IFERROR(SUMPRODUCT(LARGE($C202:$AJ202,{1,2,3,4})), "")</f>
        <v/>
      </c>
      <c r="AQ202" s="34" t="str">
        <f t="shared" si="28"/>
        <v/>
      </c>
      <c r="AR202" s="34" t="str" cm="1">
        <f t="array" ref="AR202">IFERROR(SUMPRODUCT(LARGE($C202:$AJ202,{1,2,3,4,5,6,7})), "")</f>
        <v/>
      </c>
      <c r="AS202" s="34" t="str" cm="1">
        <f t="array" ref="AS202">IFERROR(SUMPRODUCT(LARGE($C202:$AJ202,{1,2,3,4,5,6,7,8})), "")</f>
        <v/>
      </c>
    </row>
    <row r="203" spans="1:45" ht="15" customHeight="1" x14ac:dyDescent="0.25">
      <c r="A203" s="52" t="str">
        <f t="shared" si="26"/>
        <v xml:space="preserve"> </v>
      </c>
      <c r="B203" s="4"/>
      <c r="C203" s="10"/>
      <c r="D203" s="10"/>
      <c r="E203" s="10"/>
      <c r="F203" s="10"/>
      <c r="G203" s="10"/>
      <c r="H203" s="41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40"/>
      <c r="AL203" s="41">
        <f t="shared" si="24"/>
        <v>0</v>
      </c>
      <c r="AM203" s="39">
        <f t="shared" si="25"/>
        <v>0</v>
      </c>
      <c r="AN203" s="48" cm="1">
        <f t="array" ref="AN203">IF($AM203&lt;=6,SUM($C203:$AJ203),SUMPRODUCT(LARGE($C203:$AJ203,{1,2,3,4,5,6})))</f>
        <v>0</v>
      </c>
      <c r="AO203" s="37" t="str">
        <f t="shared" si="27"/>
        <v/>
      </c>
      <c r="AP203" s="34" t="str" cm="1">
        <f t="array" ref="AP203">IFERROR(SUMPRODUCT(LARGE($C203:$AJ203,{1,2,3,4})), "")</f>
        <v/>
      </c>
      <c r="AQ203" s="34" t="str">
        <f t="shared" si="28"/>
        <v/>
      </c>
      <c r="AR203" s="34" t="str" cm="1">
        <f t="array" ref="AR203">IFERROR(SUMPRODUCT(LARGE($C203:$AJ203,{1,2,3,4,5,6,7})), "")</f>
        <v/>
      </c>
      <c r="AS203" s="34" t="str" cm="1">
        <f t="array" ref="AS203">IFERROR(SUMPRODUCT(LARGE($C203:$AJ203,{1,2,3,4,5,6,7,8})), "")</f>
        <v/>
      </c>
    </row>
    <row r="204" spans="1:45" ht="15" customHeight="1" x14ac:dyDescent="0.25">
      <c r="A204" s="45" t="str">
        <f t="shared" si="26"/>
        <v xml:space="preserve"> </v>
      </c>
      <c r="B204" s="4"/>
      <c r="C204" s="10"/>
      <c r="D204" s="10"/>
      <c r="E204" s="10"/>
      <c r="F204" s="10"/>
      <c r="G204" s="10"/>
      <c r="H204" s="41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40"/>
      <c r="AL204" s="41">
        <f t="shared" si="24"/>
        <v>0</v>
      </c>
      <c r="AM204" s="39">
        <f t="shared" si="25"/>
        <v>0</v>
      </c>
      <c r="AN204" s="48" cm="1">
        <f t="array" ref="AN204">IF($AM204&lt;=6,SUM($C204:$AJ204),SUMPRODUCT(LARGE($C204:$AJ204,{1,2,3,4,5,6})))</f>
        <v>0</v>
      </c>
      <c r="AO204" s="37" t="str">
        <f t="shared" si="27"/>
        <v/>
      </c>
      <c r="AP204" s="34" t="str" cm="1">
        <f t="array" ref="AP204">IFERROR(SUMPRODUCT(LARGE($C204:$AJ204,{1,2,3,4})), "")</f>
        <v/>
      </c>
      <c r="AQ204" s="34" t="str">
        <f t="shared" si="28"/>
        <v/>
      </c>
      <c r="AR204" s="34" t="str" cm="1">
        <f t="array" ref="AR204">IFERROR(SUMPRODUCT(LARGE($C204:$AJ204,{1,2,3,4,5,6,7})), "")</f>
        <v/>
      </c>
      <c r="AS204" s="34" t="str" cm="1">
        <f t="array" ref="AS204">IFERROR(SUMPRODUCT(LARGE($C204:$AJ204,{1,2,3,4,5,6,7,8})), "")</f>
        <v/>
      </c>
    </row>
    <row r="205" spans="1:45" ht="15" customHeight="1" x14ac:dyDescent="0.25">
      <c r="A205" s="45" t="str">
        <f t="shared" si="26"/>
        <v xml:space="preserve"> </v>
      </c>
      <c r="B205" s="4"/>
      <c r="C205" s="10"/>
      <c r="D205" s="10"/>
      <c r="E205" s="10"/>
      <c r="F205" s="10"/>
      <c r="G205" s="10"/>
      <c r="H205" s="41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40"/>
      <c r="AL205" s="41">
        <f t="shared" si="24"/>
        <v>0</v>
      </c>
      <c r="AM205" s="39">
        <f t="shared" si="25"/>
        <v>0</v>
      </c>
      <c r="AN205" s="48" cm="1">
        <f t="array" ref="AN205">IF($AM205&lt;=6,SUM($C205:$AJ205),SUMPRODUCT(LARGE($C205:$AJ205,{1,2,3,4,5,6})))</f>
        <v>0</v>
      </c>
      <c r="AO205" s="37" t="str">
        <f t="shared" si="27"/>
        <v/>
      </c>
      <c r="AP205" s="34" t="str" cm="1">
        <f t="array" ref="AP205">IFERROR(SUMPRODUCT(LARGE($C205:$AJ205,{1,2,3,4})), "")</f>
        <v/>
      </c>
      <c r="AQ205" s="34" t="str">
        <f t="shared" si="28"/>
        <v/>
      </c>
      <c r="AR205" s="34" t="str" cm="1">
        <f t="array" ref="AR205">IFERROR(SUMPRODUCT(LARGE($C205:$AJ205,{1,2,3,4,5,6,7})), "")</f>
        <v/>
      </c>
      <c r="AS205" s="34" t="str" cm="1">
        <f t="array" ref="AS205">IFERROR(SUMPRODUCT(LARGE($C205:$AJ205,{1,2,3,4,5,6,7,8})), "")</f>
        <v/>
      </c>
    </row>
    <row r="206" spans="1:45" ht="15" customHeight="1" x14ac:dyDescent="0.25">
      <c r="A206" s="54" t="str">
        <f t="shared" si="26"/>
        <v xml:space="preserve"> </v>
      </c>
      <c r="B206" s="4"/>
      <c r="C206" s="10"/>
      <c r="D206" s="10"/>
      <c r="E206" s="10"/>
      <c r="F206" s="10"/>
      <c r="G206" s="10"/>
      <c r="H206" s="41"/>
      <c r="I206" s="10"/>
      <c r="J206" s="10"/>
      <c r="K206" s="10"/>
      <c r="L206" s="10"/>
      <c r="M206" s="10"/>
      <c r="N206" s="10"/>
      <c r="O206" s="10"/>
      <c r="P206" s="10"/>
      <c r="Q206" s="10"/>
      <c r="R206" s="78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40"/>
      <c r="AL206" s="41">
        <f t="shared" si="24"/>
        <v>0</v>
      </c>
      <c r="AM206" s="39">
        <f t="shared" si="25"/>
        <v>0</v>
      </c>
      <c r="AN206" s="48" cm="1">
        <f t="array" ref="AN206">IF($AM206&lt;=6,SUM($C206:$AJ206),SUMPRODUCT(LARGE($C206:$AJ206,{1,2,3,4,5,6})))</f>
        <v>0</v>
      </c>
      <c r="AO206" s="37" t="str">
        <f t="shared" si="27"/>
        <v/>
      </c>
      <c r="AP206" s="34" t="str" cm="1">
        <f t="array" ref="AP206">IFERROR(SUMPRODUCT(LARGE($C206:$AJ206,{1,2,3,4})), "")</f>
        <v/>
      </c>
      <c r="AQ206" s="34" t="str">
        <f t="shared" si="28"/>
        <v/>
      </c>
      <c r="AR206" s="34" t="str" cm="1">
        <f t="array" ref="AR206">IFERROR(SUMPRODUCT(LARGE($C206:$AJ206,{1,2,3,4,5,6,7})), "")</f>
        <v/>
      </c>
      <c r="AS206" s="34" t="str" cm="1">
        <f t="array" ref="AS206">IFERROR(SUMPRODUCT(LARGE($C206:$AJ206,{1,2,3,4,5,6,7,8})), "")</f>
        <v/>
      </c>
    </row>
    <row r="207" spans="1:45" ht="15" customHeight="1" x14ac:dyDescent="0.25">
      <c r="A207" s="54" t="str">
        <f t="shared" si="26"/>
        <v xml:space="preserve"> </v>
      </c>
      <c r="B207" s="4"/>
      <c r="C207" s="10"/>
      <c r="D207" s="10"/>
      <c r="E207" s="10"/>
      <c r="F207" s="10"/>
      <c r="G207" s="10"/>
      <c r="H207" s="41"/>
      <c r="I207" s="10"/>
      <c r="J207" s="10"/>
      <c r="K207" s="10"/>
      <c r="L207" s="10"/>
      <c r="M207" s="10"/>
      <c r="N207" s="10"/>
      <c r="O207" s="10"/>
      <c r="P207" s="10"/>
      <c r="Q207" s="10"/>
      <c r="R207" s="78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40"/>
      <c r="AL207" s="41">
        <f t="shared" si="24"/>
        <v>0</v>
      </c>
      <c r="AM207" s="39">
        <f t="shared" si="25"/>
        <v>0</v>
      </c>
      <c r="AN207" s="48" cm="1">
        <f t="array" ref="AN207">IF($AM207&lt;=6,SUM($C207:$AJ207),SUMPRODUCT(LARGE($C207:$AJ207,{1,2,3,4,5,6})))</f>
        <v>0</v>
      </c>
      <c r="AO207" s="37" t="str">
        <f t="shared" si="27"/>
        <v/>
      </c>
      <c r="AP207" s="34" t="str" cm="1">
        <f t="array" ref="AP207">IFERROR(SUMPRODUCT(LARGE($C207:$AJ207,{1,2,3,4})), "")</f>
        <v/>
      </c>
      <c r="AQ207" s="34" t="str">
        <f t="shared" si="28"/>
        <v/>
      </c>
      <c r="AR207" s="34" t="str" cm="1">
        <f t="array" ref="AR207">IFERROR(SUMPRODUCT(LARGE($C207:$AJ207,{1,2,3,4,5,6,7})), "")</f>
        <v/>
      </c>
      <c r="AS207" s="34" t="str" cm="1">
        <f t="array" ref="AS207">IFERROR(SUMPRODUCT(LARGE($C207:$AJ207,{1,2,3,4,5,6,7,8})), "")</f>
        <v/>
      </c>
    </row>
    <row r="208" spans="1:45" ht="15" customHeight="1" x14ac:dyDescent="0.25">
      <c r="A208" s="45" t="str">
        <f t="shared" si="26"/>
        <v xml:space="preserve"> </v>
      </c>
      <c r="B208" s="4"/>
      <c r="C208" s="10"/>
      <c r="D208" s="10"/>
      <c r="E208" s="10"/>
      <c r="F208" s="10"/>
      <c r="G208" s="10"/>
      <c r="H208" s="41"/>
      <c r="I208" s="10"/>
      <c r="J208" s="10"/>
      <c r="K208" s="10"/>
      <c r="L208" s="10"/>
      <c r="M208" s="10"/>
      <c r="N208" s="10"/>
      <c r="O208" s="10"/>
      <c r="P208" s="10"/>
      <c r="Q208" s="10"/>
      <c r="R208" s="78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40"/>
      <c r="AL208" s="41">
        <f t="shared" si="24"/>
        <v>0</v>
      </c>
      <c r="AM208" s="39">
        <f t="shared" si="25"/>
        <v>0</v>
      </c>
      <c r="AN208" s="48" cm="1">
        <f t="array" ref="AN208">IF($AM208&lt;=6,SUM($C208:$AJ208),SUMPRODUCT(LARGE($C208:$AJ208,{1,2,3,4,5,6})))</f>
        <v>0</v>
      </c>
      <c r="AO208" s="37" t="str">
        <f t="shared" si="27"/>
        <v/>
      </c>
      <c r="AP208" s="34" t="str" cm="1">
        <f t="array" ref="AP208">IFERROR(SUMPRODUCT(LARGE($C208:$AJ208,{1,2,3,4})), "")</f>
        <v/>
      </c>
      <c r="AQ208" s="34" t="str">
        <f t="shared" si="28"/>
        <v/>
      </c>
      <c r="AR208" s="34" t="str" cm="1">
        <f t="array" ref="AR208">IFERROR(SUMPRODUCT(LARGE($C208:$AJ208,{1,2,3,4,5,6,7})), "")</f>
        <v/>
      </c>
      <c r="AS208" s="34" t="str" cm="1">
        <f t="array" ref="AS208">IFERROR(SUMPRODUCT(LARGE($C208:$AJ208,{1,2,3,4,5,6,7,8})), "")</f>
        <v/>
      </c>
    </row>
    <row r="209" spans="1:45" ht="15" customHeight="1" x14ac:dyDescent="0.25">
      <c r="A209" s="45" t="str">
        <f t="shared" si="26"/>
        <v xml:space="preserve"> </v>
      </c>
      <c r="B209" s="4"/>
      <c r="C209" s="10"/>
      <c r="D209" s="10"/>
      <c r="E209" s="10"/>
      <c r="F209" s="10"/>
      <c r="G209" s="10"/>
      <c r="H209" s="41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40"/>
      <c r="AL209" s="41">
        <f t="shared" si="24"/>
        <v>0</v>
      </c>
      <c r="AM209" s="39">
        <f t="shared" si="25"/>
        <v>0</v>
      </c>
      <c r="AN209" s="48" cm="1">
        <f t="array" ref="AN209">IF($AM209&lt;=6,SUM($C209:$AJ209),SUMPRODUCT(LARGE($C209:$AJ209,{1,2,3,4,5,6})))</f>
        <v>0</v>
      </c>
      <c r="AO209" s="37" t="str">
        <f t="shared" si="27"/>
        <v/>
      </c>
      <c r="AP209" s="34" t="str" cm="1">
        <f t="array" ref="AP209">IFERROR(SUMPRODUCT(LARGE($C209:$AJ209,{1,2,3,4})), "")</f>
        <v/>
      </c>
      <c r="AQ209" s="34" t="str">
        <f t="shared" si="28"/>
        <v/>
      </c>
      <c r="AR209" s="34" t="str" cm="1">
        <f t="array" ref="AR209">IFERROR(SUMPRODUCT(LARGE($C209:$AJ209,{1,2,3,4,5,6,7})), "")</f>
        <v/>
      </c>
      <c r="AS209" s="34" t="str" cm="1">
        <f t="array" ref="AS209">IFERROR(SUMPRODUCT(LARGE($C209:$AJ209,{1,2,3,4,5,6,7,8})), "")</f>
        <v/>
      </c>
    </row>
    <row r="210" spans="1:45" ht="15" customHeight="1" x14ac:dyDescent="0.25">
      <c r="A210" s="54" t="str">
        <f t="shared" si="26"/>
        <v xml:space="preserve"> </v>
      </c>
      <c r="B210" s="4"/>
      <c r="C210" s="10"/>
      <c r="D210" s="10"/>
      <c r="E210" s="10"/>
      <c r="F210" s="10"/>
      <c r="G210" s="10"/>
      <c r="H210" s="41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40"/>
      <c r="AL210" s="41">
        <f t="shared" si="24"/>
        <v>0</v>
      </c>
      <c r="AM210" s="39">
        <f t="shared" si="25"/>
        <v>0</v>
      </c>
      <c r="AN210" s="48" cm="1">
        <f t="array" ref="AN210">IF($AM210&lt;=6,SUM($C210:$AJ210),SUMPRODUCT(LARGE($C210:$AJ210,{1,2,3,4,5,6})))</f>
        <v>0</v>
      </c>
      <c r="AO210" s="37" t="str">
        <f t="shared" si="27"/>
        <v/>
      </c>
      <c r="AP210" s="34" t="str" cm="1">
        <f t="array" ref="AP210">IFERROR(SUMPRODUCT(LARGE($C210:$AJ210,{1,2,3,4})), "")</f>
        <v/>
      </c>
      <c r="AQ210" s="34" t="str">
        <f t="shared" si="28"/>
        <v/>
      </c>
      <c r="AR210" s="34" t="str" cm="1">
        <f t="array" ref="AR210">IFERROR(SUMPRODUCT(LARGE($C210:$AJ210,{1,2,3,4,5,6,7})), "")</f>
        <v/>
      </c>
      <c r="AS210" s="34" t="str" cm="1">
        <f t="array" ref="AS210">IFERROR(SUMPRODUCT(LARGE($C210:$AJ210,{1,2,3,4,5,6,7,8})), "")</f>
        <v/>
      </c>
    </row>
    <row r="211" spans="1:45" ht="15" customHeight="1" x14ac:dyDescent="0.25">
      <c r="A211" s="54" t="str">
        <f t="shared" si="26"/>
        <v xml:space="preserve"> </v>
      </c>
      <c r="B211" s="4"/>
      <c r="C211" s="10"/>
      <c r="D211" s="10"/>
      <c r="E211" s="10"/>
      <c r="F211" s="10"/>
      <c r="G211" s="10"/>
      <c r="H211" s="41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40"/>
      <c r="AL211" s="41">
        <f t="shared" si="24"/>
        <v>0</v>
      </c>
      <c r="AM211" s="39">
        <f t="shared" si="25"/>
        <v>0</v>
      </c>
      <c r="AN211" s="48" cm="1">
        <f t="array" ref="AN211">IF($AM211&lt;=6,SUM($C211:$AJ211),SUMPRODUCT(LARGE($C211:$AJ211,{1,2,3,4,5,6})))</f>
        <v>0</v>
      </c>
      <c r="AO211" s="37" t="str">
        <f t="shared" si="27"/>
        <v/>
      </c>
      <c r="AP211" s="34" t="str" cm="1">
        <f t="array" ref="AP211">IFERROR(SUMPRODUCT(LARGE($C211:$AJ211,{1,2,3,4})), "")</f>
        <v/>
      </c>
      <c r="AQ211" s="34" t="str">
        <f t="shared" si="28"/>
        <v/>
      </c>
      <c r="AR211" s="34" t="str" cm="1">
        <f t="array" ref="AR211">IFERROR(SUMPRODUCT(LARGE($C211:$AJ211,{1,2,3,4,5,6,7})), "")</f>
        <v/>
      </c>
      <c r="AS211" s="34" t="str" cm="1">
        <f t="array" ref="AS211">IFERROR(SUMPRODUCT(LARGE($C211:$AJ211,{1,2,3,4,5,6,7,8})), "")</f>
        <v/>
      </c>
    </row>
    <row r="212" spans="1:45" ht="15" customHeight="1" x14ac:dyDescent="0.25">
      <c r="A212" s="45" t="str">
        <f t="shared" si="26"/>
        <v xml:space="preserve"> </v>
      </c>
      <c r="B212" s="4"/>
      <c r="C212" s="10"/>
      <c r="D212" s="10"/>
      <c r="E212" s="10"/>
      <c r="F212" s="10"/>
      <c r="G212" s="10"/>
      <c r="H212" s="41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40"/>
      <c r="AL212" s="41">
        <f t="shared" si="24"/>
        <v>0</v>
      </c>
      <c r="AM212" s="39">
        <f t="shared" si="25"/>
        <v>0</v>
      </c>
      <c r="AN212" s="48" cm="1">
        <f t="array" ref="AN212">IF($AM212&lt;=6,SUM($C212:$AJ212),SUMPRODUCT(LARGE($C212:$AJ212,{1,2,3,4,5,6})))</f>
        <v>0</v>
      </c>
      <c r="AO212" s="37" t="str">
        <f t="shared" si="27"/>
        <v/>
      </c>
      <c r="AP212" s="34" t="str" cm="1">
        <f t="array" ref="AP212">IFERROR(SUMPRODUCT(LARGE($C212:$AJ212,{1,2,3,4})), "")</f>
        <v/>
      </c>
      <c r="AQ212" s="34" t="str">
        <f t="shared" si="28"/>
        <v/>
      </c>
      <c r="AR212" s="34" t="str" cm="1">
        <f t="array" ref="AR212">IFERROR(SUMPRODUCT(LARGE($C212:$AJ212,{1,2,3,4,5,6,7})), "")</f>
        <v/>
      </c>
      <c r="AS212" s="34" t="str" cm="1">
        <f t="array" ref="AS212">IFERROR(SUMPRODUCT(LARGE($C212:$AJ212,{1,2,3,4,5,6,7,8})), "")</f>
        <v/>
      </c>
    </row>
    <row r="213" spans="1:45" ht="15" customHeight="1" x14ac:dyDescent="0.25">
      <c r="A213" s="45" t="str">
        <f t="shared" si="26"/>
        <v xml:space="preserve"> </v>
      </c>
      <c r="B213" s="4"/>
      <c r="C213" s="10"/>
      <c r="D213" s="10"/>
      <c r="E213" s="10"/>
      <c r="F213" s="10"/>
      <c r="G213" s="10"/>
      <c r="H213" s="41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40"/>
      <c r="AL213" s="41">
        <f t="shared" si="24"/>
        <v>0</v>
      </c>
      <c r="AM213" s="39">
        <f t="shared" si="25"/>
        <v>0</v>
      </c>
      <c r="AN213" s="48" cm="1">
        <f t="array" ref="AN213">IF($AM213&lt;=6,SUM($C213:$AJ213),SUMPRODUCT(LARGE($C213:$AJ213,{1,2,3,4,5,6})))</f>
        <v>0</v>
      </c>
      <c r="AO213" s="37" t="str">
        <f t="shared" si="27"/>
        <v/>
      </c>
      <c r="AP213" s="34" t="str" cm="1">
        <f t="array" ref="AP213">IFERROR(SUMPRODUCT(LARGE($C213:$AJ213,{1,2,3,4})), "")</f>
        <v/>
      </c>
      <c r="AQ213" s="34" t="str">
        <f t="shared" si="28"/>
        <v/>
      </c>
      <c r="AR213" s="34" t="str" cm="1">
        <f t="array" ref="AR213">IFERROR(SUMPRODUCT(LARGE($C213:$AJ213,{1,2,3,4,5,6,7})), "")</f>
        <v/>
      </c>
      <c r="AS213" s="34" t="str" cm="1">
        <f t="array" ref="AS213">IFERROR(SUMPRODUCT(LARGE($C213:$AJ213,{1,2,3,4,5,6,7,8})), "")</f>
        <v/>
      </c>
    </row>
    <row r="214" spans="1:45" ht="15" customHeight="1" x14ac:dyDescent="0.25">
      <c r="A214" s="51" t="str">
        <f t="shared" si="26"/>
        <v xml:space="preserve"> </v>
      </c>
      <c r="B214" s="4"/>
      <c r="C214" s="10"/>
      <c r="D214" s="10"/>
      <c r="E214" s="10"/>
      <c r="F214" s="10"/>
      <c r="G214" s="10"/>
      <c r="H214" s="41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40"/>
      <c r="AL214" s="41">
        <f t="shared" si="24"/>
        <v>0</v>
      </c>
      <c r="AM214" s="39">
        <f t="shared" si="25"/>
        <v>0</v>
      </c>
      <c r="AN214" s="48" cm="1">
        <f t="array" ref="AN214">IF($AM214&lt;=6,SUM($C214:$AJ214),SUMPRODUCT(LARGE($C214:$AJ214,{1,2,3,4,5,6})))</f>
        <v>0</v>
      </c>
      <c r="AO214" s="37" t="str">
        <f t="shared" si="27"/>
        <v/>
      </c>
      <c r="AP214" s="34" t="str" cm="1">
        <f t="array" ref="AP214">IFERROR(SUMPRODUCT(LARGE($C214:$AJ214,{1,2,3,4})), "")</f>
        <v/>
      </c>
      <c r="AQ214" s="34" t="str">
        <f t="shared" si="28"/>
        <v/>
      </c>
      <c r="AR214" s="34" t="str" cm="1">
        <f t="array" ref="AR214">IFERROR(SUMPRODUCT(LARGE($C214:$AJ214,{1,2,3,4,5,6,7})), "")</f>
        <v/>
      </c>
      <c r="AS214" s="34" t="str" cm="1">
        <f t="array" ref="AS214">IFERROR(SUMPRODUCT(LARGE($C214:$AJ214,{1,2,3,4,5,6,7,8})), "")</f>
        <v/>
      </c>
    </row>
    <row r="215" spans="1:45" ht="15" customHeight="1" x14ac:dyDescent="0.25">
      <c r="A215" s="51" t="str">
        <f t="shared" si="26"/>
        <v xml:space="preserve"> </v>
      </c>
      <c r="B215" s="4"/>
      <c r="C215" s="10"/>
      <c r="D215" s="10"/>
      <c r="E215" s="10"/>
      <c r="F215" s="10"/>
      <c r="G215" s="10"/>
      <c r="H215" s="41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40"/>
      <c r="AL215" s="41">
        <f t="shared" si="24"/>
        <v>0</v>
      </c>
      <c r="AM215" s="39">
        <f t="shared" si="25"/>
        <v>0</v>
      </c>
      <c r="AN215" s="48" cm="1">
        <f t="array" ref="AN215">IF($AM215&lt;=6,SUM($C215:$AJ215),SUMPRODUCT(LARGE($C215:$AJ215,{1,2,3,4,5,6})))</f>
        <v>0</v>
      </c>
      <c r="AO215" s="37" t="str">
        <f t="shared" si="27"/>
        <v/>
      </c>
      <c r="AP215" s="34" t="str" cm="1">
        <f t="array" ref="AP215">IFERROR(SUMPRODUCT(LARGE($C215:$AJ215,{1,2,3,4})), "")</f>
        <v/>
      </c>
      <c r="AQ215" s="34" t="str">
        <f t="shared" si="28"/>
        <v/>
      </c>
      <c r="AR215" s="34" t="str" cm="1">
        <f t="array" ref="AR215">IFERROR(SUMPRODUCT(LARGE($C215:$AJ215,{1,2,3,4,5,6,7})), "")</f>
        <v/>
      </c>
      <c r="AS215" s="34" t="str" cm="1">
        <f t="array" ref="AS215">IFERROR(SUMPRODUCT(LARGE($C215:$AJ215,{1,2,3,4,5,6,7,8})), "")</f>
        <v/>
      </c>
    </row>
    <row r="216" spans="1:45" ht="15" customHeight="1" x14ac:dyDescent="0.25">
      <c r="A216" s="51" t="str">
        <f t="shared" si="26"/>
        <v xml:space="preserve"> </v>
      </c>
      <c r="B216" s="4"/>
      <c r="C216" s="10"/>
      <c r="D216" s="10"/>
      <c r="E216" s="10"/>
      <c r="F216" s="10"/>
      <c r="G216" s="10"/>
      <c r="H216" s="41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40"/>
      <c r="AL216" s="41">
        <f t="shared" si="24"/>
        <v>0</v>
      </c>
      <c r="AM216" s="39">
        <f t="shared" si="25"/>
        <v>0</v>
      </c>
      <c r="AN216" s="48" cm="1">
        <f t="array" ref="AN216">IF($AM216&lt;=6,SUM($C216:$AJ216),SUMPRODUCT(LARGE($C216:$AJ216,{1,2,3,4,5,6})))</f>
        <v>0</v>
      </c>
      <c r="AO216" s="37" t="str">
        <f t="shared" si="27"/>
        <v/>
      </c>
      <c r="AP216" s="34" t="str" cm="1">
        <f t="array" ref="AP216">IFERROR(SUMPRODUCT(LARGE($C216:$AJ216,{1,2,3,4})), "")</f>
        <v/>
      </c>
      <c r="AQ216" s="34" t="str">
        <f t="shared" si="28"/>
        <v/>
      </c>
      <c r="AR216" s="34" t="str" cm="1">
        <f t="array" ref="AR216">IFERROR(SUMPRODUCT(LARGE($C216:$AJ216,{1,2,3,4,5,6,7})), "")</f>
        <v/>
      </c>
      <c r="AS216" s="34" t="str" cm="1">
        <f t="array" ref="AS216">IFERROR(SUMPRODUCT(LARGE($C216:$AJ216,{1,2,3,4,5,6,7,8})), "")</f>
        <v/>
      </c>
    </row>
    <row r="217" spans="1:45" ht="15" customHeight="1" x14ac:dyDescent="0.25">
      <c r="A217" s="51" t="str">
        <f t="shared" si="26"/>
        <v xml:space="preserve"> </v>
      </c>
      <c r="B217" s="4"/>
      <c r="C217" s="10"/>
      <c r="D217" s="10"/>
      <c r="E217" s="10"/>
      <c r="F217" s="10"/>
      <c r="G217" s="10"/>
      <c r="H217" s="41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40"/>
      <c r="AL217" s="41">
        <f t="shared" si="24"/>
        <v>0</v>
      </c>
      <c r="AM217" s="39">
        <f t="shared" si="25"/>
        <v>0</v>
      </c>
      <c r="AN217" s="48" cm="1">
        <f t="array" ref="AN217">IF($AM217&lt;=6,SUM($C217:$AJ217),SUMPRODUCT(LARGE($C217:$AJ217,{1,2,3,4,5,6})))</f>
        <v>0</v>
      </c>
      <c r="AO217" s="37" t="str">
        <f t="shared" si="27"/>
        <v/>
      </c>
      <c r="AP217" s="34" t="str" cm="1">
        <f t="array" ref="AP217">IFERROR(SUMPRODUCT(LARGE($C217:$AJ217,{1,2,3,4})), "")</f>
        <v/>
      </c>
      <c r="AQ217" s="34" t="str">
        <f t="shared" si="28"/>
        <v/>
      </c>
      <c r="AR217" s="34" t="str" cm="1">
        <f t="array" ref="AR217">IFERROR(SUMPRODUCT(LARGE($C217:$AJ217,{1,2,3,4,5,6,7})), "")</f>
        <v/>
      </c>
      <c r="AS217" s="34" t="str" cm="1">
        <f t="array" ref="AS217">IFERROR(SUMPRODUCT(LARGE($C217:$AJ217,{1,2,3,4,5,6,7,8})), "")</f>
        <v/>
      </c>
    </row>
    <row r="218" spans="1:45" ht="15" customHeight="1" x14ac:dyDescent="0.25">
      <c r="A218" s="51" t="str">
        <f t="shared" si="26"/>
        <v xml:space="preserve"> </v>
      </c>
      <c r="B218" s="4"/>
      <c r="C218" s="10"/>
      <c r="D218" s="10"/>
      <c r="E218" s="10"/>
      <c r="F218" s="10"/>
      <c r="G218" s="10"/>
      <c r="H218" s="41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40"/>
      <c r="AL218" s="41">
        <f t="shared" si="24"/>
        <v>0</v>
      </c>
      <c r="AM218" s="39">
        <f t="shared" si="25"/>
        <v>0</v>
      </c>
      <c r="AN218" s="48" cm="1">
        <f t="array" ref="AN218">IF($AM218&lt;=6,SUM($C218:$AJ218),SUMPRODUCT(LARGE($C218:$AJ218,{1,2,3,4,5,6})))</f>
        <v>0</v>
      </c>
      <c r="AO218" s="37" t="str">
        <f t="shared" si="27"/>
        <v/>
      </c>
      <c r="AP218" s="34" t="str" cm="1">
        <f t="array" ref="AP218">IFERROR(SUMPRODUCT(LARGE($C218:$AJ218,{1,2,3,4})), "")</f>
        <v/>
      </c>
      <c r="AQ218" s="34" t="str">
        <f t="shared" si="28"/>
        <v/>
      </c>
      <c r="AR218" s="34" t="str" cm="1">
        <f t="array" ref="AR218">IFERROR(SUMPRODUCT(LARGE($C218:$AJ218,{1,2,3,4,5,6,7})), "")</f>
        <v/>
      </c>
      <c r="AS218" s="34" t="str" cm="1">
        <f t="array" ref="AS218">IFERROR(SUMPRODUCT(LARGE($C218:$AJ218,{1,2,3,4,5,6,7,8})), "")</f>
        <v/>
      </c>
    </row>
    <row r="219" spans="1:45" ht="15" customHeight="1" x14ac:dyDescent="0.25">
      <c r="A219" s="51" t="str">
        <f t="shared" si="26"/>
        <v xml:space="preserve"> </v>
      </c>
      <c r="B219" s="4"/>
      <c r="C219" s="10"/>
      <c r="D219" s="10"/>
      <c r="E219" s="10"/>
      <c r="F219" s="10"/>
      <c r="G219" s="10"/>
      <c r="H219" s="41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40"/>
      <c r="AL219" s="41">
        <f t="shared" si="24"/>
        <v>0</v>
      </c>
      <c r="AM219" s="39">
        <f t="shared" si="25"/>
        <v>0</v>
      </c>
      <c r="AN219" s="48" cm="1">
        <f t="array" ref="AN219">IF($AM219&lt;=6,SUM($C219:$AJ219),SUMPRODUCT(LARGE($C219:$AJ219,{1,2,3,4,5,6})))</f>
        <v>0</v>
      </c>
      <c r="AO219" s="37" t="str">
        <f t="shared" si="27"/>
        <v/>
      </c>
      <c r="AP219" s="34" t="str" cm="1">
        <f t="array" ref="AP219">IFERROR(SUMPRODUCT(LARGE($C219:$AJ219,{1,2,3,4})), "")</f>
        <v/>
      </c>
      <c r="AQ219" s="34" t="str">
        <f t="shared" si="28"/>
        <v/>
      </c>
      <c r="AR219" s="34" t="str" cm="1">
        <f t="array" ref="AR219">IFERROR(SUMPRODUCT(LARGE($C219:$AJ219,{1,2,3,4,5,6,7})), "")</f>
        <v/>
      </c>
      <c r="AS219" s="34" t="str" cm="1">
        <f t="array" ref="AS219">IFERROR(SUMPRODUCT(LARGE($C219:$AJ219,{1,2,3,4,5,6,7,8})), "")</f>
        <v/>
      </c>
    </row>
    <row r="220" spans="1:45" ht="15" customHeight="1" x14ac:dyDescent="0.25">
      <c r="A220" s="51" t="str">
        <f t="shared" si="26"/>
        <v xml:space="preserve"> </v>
      </c>
      <c r="B220" s="4"/>
      <c r="C220" s="10"/>
      <c r="D220" s="10"/>
      <c r="E220" s="10"/>
      <c r="F220" s="10"/>
      <c r="G220" s="10"/>
      <c r="H220" s="41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40"/>
      <c r="AL220" s="41">
        <f t="shared" si="24"/>
        <v>0</v>
      </c>
      <c r="AM220" s="39">
        <f t="shared" si="25"/>
        <v>0</v>
      </c>
      <c r="AN220" s="48" cm="1">
        <f t="array" ref="AN220">IF($AM220&lt;=6,SUM($C220:$AJ220),SUMPRODUCT(LARGE($C220:$AJ220,{1,2,3,4,5,6})))</f>
        <v>0</v>
      </c>
      <c r="AO220" s="37" t="str">
        <f t="shared" si="27"/>
        <v/>
      </c>
      <c r="AP220" s="34" t="str" cm="1">
        <f t="array" ref="AP220">IFERROR(SUMPRODUCT(LARGE($C220:$AJ220,{1,2,3,4})), "")</f>
        <v/>
      </c>
      <c r="AQ220" s="34" t="str">
        <f t="shared" si="28"/>
        <v/>
      </c>
      <c r="AR220" s="34" t="str" cm="1">
        <f t="array" ref="AR220">IFERROR(SUMPRODUCT(LARGE($C220:$AJ220,{1,2,3,4,5,6,7})), "")</f>
        <v/>
      </c>
      <c r="AS220" s="34" t="str" cm="1">
        <f t="array" ref="AS220">IFERROR(SUMPRODUCT(LARGE($C220:$AJ220,{1,2,3,4,5,6,7,8})), "")</f>
        <v/>
      </c>
    </row>
    <row r="221" spans="1:45" ht="15" customHeight="1" x14ac:dyDescent="0.25">
      <c r="A221" s="51" t="str">
        <f t="shared" si="26"/>
        <v xml:space="preserve"> </v>
      </c>
      <c r="B221" s="4"/>
      <c r="C221" s="10"/>
      <c r="D221" s="10"/>
      <c r="E221" s="10"/>
      <c r="F221" s="10"/>
      <c r="G221" s="10"/>
      <c r="H221" s="41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40"/>
      <c r="AL221" s="41">
        <f t="shared" si="24"/>
        <v>0</v>
      </c>
      <c r="AM221" s="39">
        <f t="shared" si="25"/>
        <v>0</v>
      </c>
      <c r="AN221" s="48" cm="1">
        <f t="array" ref="AN221">IF($AM221&lt;=6,SUM($C221:$AJ221),SUMPRODUCT(LARGE($C221:$AJ221,{1,2,3,4,5,6})))</f>
        <v>0</v>
      </c>
      <c r="AO221" s="37" t="str">
        <f t="shared" si="27"/>
        <v/>
      </c>
      <c r="AP221" s="34" t="str" cm="1">
        <f t="array" ref="AP221">IFERROR(SUMPRODUCT(LARGE($C221:$AJ221,{1,2,3,4})), "")</f>
        <v/>
      </c>
      <c r="AQ221" s="34" t="str">
        <f t="shared" si="28"/>
        <v/>
      </c>
      <c r="AR221" s="34" t="str" cm="1">
        <f t="array" ref="AR221">IFERROR(SUMPRODUCT(LARGE($C221:$AJ221,{1,2,3,4,5,6,7})), "")</f>
        <v/>
      </c>
      <c r="AS221" s="34" t="str" cm="1">
        <f t="array" ref="AS221">IFERROR(SUMPRODUCT(LARGE($C221:$AJ221,{1,2,3,4,5,6,7,8})), "")</f>
        <v/>
      </c>
    </row>
    <row r="222" spans="1:45" ht="15" customHeight="1" x14ac:dyDescent="0.25">
      <c r="A222" s="51" t="str">
        <f t="shared" si="26"/>
        <v xml:space="preserve"> </v>
      </c>
      <c r="B222" s="4"/>
      <c r="C222" s="10"/>
      <c r="D222" s="10"/>
      <c r="E222" s="10"/>
      <c r="F222" s="10"/>
      <c r="G222" s="10"/>
      <c r="H222" s="41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40"/>
      <c r="AL222" s="41">
        <f t="shared" si="24"/>
        <v>0</v>
      </c>
      <c r="AM222" s="39">
        <f t="shared" si="25"/>
        <v>0</v>
      </c>
      <c r="AN222" s="48" cm="1">
        <f t="array" ref="AN222">IF($AM222&lt;=6,SUM($C222:$AJ222),SUMPRODUCT(LARGE($C222:$AJ222,{1,2,3,4,5,6})))</f>
        <v>0</v>
      </c>
      <c r="AO222" s="37" t="str">
        <f t="shared" si="27"/>
        <v/>
      </c>
      <c r="AP222" s="34" t="str" cm="1">
        <f t="array" ref="AP222">IFERROR(SUMPRODUCT(LARGE($C222:$AJ222,{1,2,3,4})), "")</f>
        <v/>
      </c>
      <c r="AQ222" s="34" t="str">
        <f t="shared" si="28"/>
        <v/>
      </c>
      <c r="AR222" s="34" t="str" cm="1">
        <f t="array" ref="AR222">IFERROR(SUMPRODUCT(LARGE($C222:$AJ222,{1,2,3,4,5,6,7})), "")</f>
        <v/>
      </c>
      <c r="AS222" s="34" t="str" cm="1">
        <f t="array" ref="AS222">IFERROR(SUMPRODUCT(LARGE($C222:$AJ222,{1,2,3,4,5,6,7,8})), "")</f>
        <v/>
      </c>
    </row>
    <row r="223" spans="1:45" ht="15" customHeight="1" x14ac:dyDescent="0.25">
      <c r="A223" s="51" t="str">
        <f t="shared" si="26"/>
        <v xml:space="preserve"> </v>
      </c>
      <c r="B223" s="4"/>
      <c r="C223" s="10"/>
      <c r="D223" s="10"/>
      <c r="E223" s="10"/>
      <c r="F223" s="10"/>
      <c r="G223" s="10"/>
      <c r="H223" s="41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40"/>
      <c r="AL223" s="41">
        <f t="shared" si="24"/>
        <v>0</v>
      </c>
      <c r="AM223" s="39">
        <f t="shared" si="25"/>
        <v>0</v>
      </c>
      <c r="AN223" s="48" cm="1">
        <f t="array" ref="AN223">IF($AM223&lt;=6,SUM($C223:$AJ223),SUMPRODUCT(LARGE($C223:$AJ223,{1,2,3,4,5,6})))</f>
        <v>0</v>
      </c>
      <c r="AO223" s="37" t="str">
        <f t="shared" si="27"/>
        <v/>
      </c>
      <c r="AP223" s="34" t="str" cm="1">
        <f t="array" ref="AP223">IFERROR(SUMPRODUCT(LARGE($C223:$AJ223,{1,2,3,4})), "")</f>
        <v/>
      </c>
      <c r="AQ223" s="34" t="str">
        <f t="shared" si="28"/>
        <v/>
      </c>
      <c r="AR223" s="34" t="str" cm="1">
        <f t="array" ref="AR223">IFERROR(SUMPRODUCT(LARGE($C223:$AJ223,{1,2,3,4,5,6,7})), "")</f>
        <v/>
      </c>
      <c r="AS223" s="34" t="str" cm="1">
        <f t="array" ref="AS223">IFERROR(SUMPRODUCT(LARGE($C223:$AJ223,{1,2,3,4,5,6,7,8})), "")</f>
        <v/>
      </c>
    </row>
    <row r="224" spans="1:45" ht="15" customHeight="1" x14ac:dyDescent="0.25">
      <c r="A224" s="51" t="str">
        <f t="shared" si="26"/>
        <v xml:space="preserve"> </v>
      </c>
      <c r="B224" s="4"/>
      <c r="C224" s="10"/>
      <c r="D224" s="10"/>
      <c r="E224" s="10"/>
      <c r="F224" s="10"/>
      <c r="G224" s="10"/>
      <c r="H224" s="41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40"/>
      <c r="AL224" s="41">
        <f t="shared" si="24"/>
        <v>0</v>
      </c>
      <c r="AM224" s="39">
        <f t="shared" si="25"/>
        <v>0</v>
      </c>
      <c r="AN224" s="48" cm="1">
        <f t="array" ref="AN224">IF($AM224&lt;=6,SUM($C224:$AJ224),SUMPRODUCT(LARGE($C224:$AJ224,{1,2,3,4,5,6})))</f>
        <v>0</v>
      </c>
      <c r="AO224" s="37" t="str">
        <f t="shared" si="27"/>
        <v/>
      </c>
      <c r="AP224" s="34" t="str" cm="1">
        <f t="array" ref="AP224">IFERROR(SUMPRODUCT(LARGE($C224:$AJ224,{1,2,3,4})), "")</f>
        <v/>
      </c>
      <c r="AQ224" s="34" t="str">
        <f t="shared" si="28"/>
        <v/>
      </c>
      <c r="AR224" s="34" t="str" cm="1">
        <f t="array" ref="AR224">IFERROR(SUMPRODUCT(LARGE($C224:$AJ224,{1,2,3,4,5,6,7})), "")</f>
        <v/>
      </c>
      <c r="AS224" s="34" t="str" cm="1">
        <f t="array" ref="AS224">IFERROR(SUMPRODUCT(LARGE($C224:$AJ224,{1,2,3,4,5,6,7,8})), "")</f>
        <v/>
      </c>
    </row>
    <row r="225" spans="1:45" ht="15" customHeight="1" x14ac:dyDescent="0.25">
      <c r="A225" s="51" t="str">
        <f t="shared" si="26"/>
        <v xml:space="preserve"> </v>
      </c>
      <c r="B225" s="4"/>
      <c r="C225" s="10"/>
      <c r="D225" s="10"/>
      <c r="E225" s="10"/>
      <c r="F225" s="10"/>
      <c r="G225" s="10"/>
      <c r="H225" s="41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40"/>
      <c r="AL225" s="41">
        <f t="shared" si="24"/>
        <v>0</v>
      </c>
      <c r="AM225" s="39">
        <f t="shared" si="25"/>
        <v>0</v>
      </c>
      <c r="AN225" s="48" cm="1">
        <f t="array" ref="AN225">IF($AM225&lt;=6,SUM($C225:$AJ225),SUMPRODUCT(LARGE($C225:$AJ225,{1,2,3,4,5,6})))</f>
        <v>0</v>
      </c>
      <c r="AO225" s="37" t="str">
        <f t="shared" si="27"/>
        <v/>
      </c>
      <c r="AP225" s="34" t="str" cm="1">
        <f t="array" ref="AP225">IFERROR(SUMPRODUCT(LARGE($C225:$AJ225,{1,2,3,4})), "")</f>
        <v/>
      </c>
      <c r="AQ225" s="34" t="str">
        <f t="shared" si="28"/>
        <v/>
      </c>
      <c r="AR225" s="34" t="str" cm="1">
        <f t="array" ref="AR225">IFERROR(SUMPRODUCT(LARGE($C225:$AJ225,{1,2,3,4,5,6,7})), "")</f>
        <v/>
      </c>
      <c r="AS225" s="34" t="str" cm="1">
        <f t="array" ref="AS225">IFERROR(SUMPRODUCT(LARGE($C225:$AJ225,{1,2,3,4,5,6,7,8})), "")</f>
        <v/>
      </c>
    </row>
    <row r="226" spans="1:45" ht="15" customHeight="1" x14ac:dyDescent="0.25">
      <c r="A226" s="51" t="str">
        <f t="shared" si="26"/>
        <v xml:space="preserve"> </v>
      </c>
      <c r="B226" s="4"/>
      <c r="C226" s="10"/>
      <c r="D226" s="10"/>
      <c r="E226" s="10"/>
      <c r="F226" s="10"/>
      <c r="G226" s="10"/>
      <c r="H226" s="41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40"/>
      <c r="AL226" s="41">
        <f t="shared" si="24"/>
        <v>0</v>
      </c>
      <c r="AM226" s="39">
        <f t="shared" si="25"/>
        <v>0</v>
      </c>
      <c r="AN226" s="48" cm="1">
        <f t="array" ref="AN226">IF($AM226&lt;=6,SUM($C226:$AJ226),SUMPRODUCT(LARGE($C226:$AJ226,{1,2,3,4,5,6})))</f>
        <v>0</v>
      </c>
      <c r="AO226" s="37" t="str">
        <f t="shared" si="27"/>
        <v/>
      </c>
      <c r="AP226" s="34" t="str" cm="1">
        <f t="array" ref="AP226">IFERROR(SUMPRODUCT(LARGE($C226:$AJ226,{1,2,3,4})), "")</f>
        <v/>
      </c>
      <c r="AQ226" s="34" t="str">
        <f t="shared" si="28"/>
        <v/>
      </c>
      <c r="AR226" s="34" t="str" cm="1">
        <f t="array" ref="AR226">IFERROR(SUMPRODUCT(LARGE($C226:$AJ226,{1,2,3,4,5,6,7})), "")</f>
        <v/>
      </c>
      <c r="AS226" s="34" t="str" cm="1">
        <f t="array" ref="AS226">IFERROR(SUMPRODUCT(LARGE($C226:$AJ226,{1,2,3,4,5,6,7,8})), "")</f>
        <v/>
      </c>
    </row>
    <row r="227" spans="1:45" ht="15" customHeight="1" x14ac:dyDescent="0.25">
      <c r="A227" s="51" t="str">
        <f t="shared" si="26"/>
        <v xml:space="preserve"> </v>
      </c>
      <c r="B227" s="4"/>
      <c r="C227" s="10"/>
      <c r="D227" s="10"/>
      <c r="E227" s="10"/>
      <c r="F227" s="10"/>
      <c r="G227" s="10"/>
      <c r="H227" s="41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40"/>
      <c r="AL227" s="41">
        <f t="shared" si="24"/>
        <v>0</v>
      </c>
      <c r="AM227" s="39">
        <f t="shared" si="25"/>
        <v>0</v>
      </c>
      <c r="AN227" s="48" cm="1">
        <f t="array" ref="AN227">IF($AM227&lt;=6,SUM($C227:$AJ227),SUMPRODUCT(LARGE($C227:$AJ227,{1,2,3,4,5,6})))</f>
        <v>0</v>
      </c>
      <c r="AO227" s="37" t="str">
        <f t="shared" si="27"/>
        <v/>
      </c>
      <c r="AP227" s="34" t="str" cm="1">
        <f t="array" ref="AP227">IFERROR(SUMPRODUCT(LARGE($C227:$AJ227,{1,2,3,4})), "")</f>
        <v/>
      </c>
      <c r="AQ227" s="34" t="str">
        <f t="shared" si="28"/>
        <v/>
      </c>
      <c r="AR227" s="34" t="str" cm="1">
        <f t="array" ref="AR227">IFERROR(SUMPRODUCT(LARGE($C227:$AJ227,{1,2,3,4,5,6,7})), "")</f>
        <v/>
      </c>
      <c r="AS227" s="34" t="str" cm="1">
        <f t="array" ref="AS227">IFERROR(SUMPRODUCT(LARGE($C227:$AJ227,{1,2,3,4,5,6,7,8})), "")</f>
        <v/>
      </c>
    </row>
    <row r="228" spans="1:45" ht="15" customHeight="1" x14ac:dyDescent="0.25">
      <c r="A228" s="51" t="str">
        <f t="shared" si="26"/>
        <v xml:space="preserve"> </v>
      </c>
      <c r="B228" s="4"/>
      <c r="C228" s="10"/>
      <c r="D228" s="10"/>
      <c r="E228" s="10"/>
      <c r="F228" s="10"/>
      <c r="G228" s="10"/>
      <c r="H228" s="41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40"/>
      <c r="AL228" s="41">
        <f t="shared" si="24"/>
        <v>0</v>
      </c>
      <c r="AM228" s="39">
        <f t="shared" si="25"/>
        <v>0</v>
      </c>
      <c r="AN228" s="48" cm="1">
        <f t="array" ref="AN228">IF($AM228&lt;=6,SUM($C228:$AJ228),SUMPRODUCT(LARGE($C228:$AJ228,{1,2,3,4,5,6})))</f>
        <v>0</v>
      </c>
      <c r="AO228" s="37" t="str">
        <f t="shared" si="27"/>
        <v/>
      </c>
      <c r="AP228" s="34" t="str" cm="1">
        <f t="array" ref="AP228">IFERROR(SUMPRODUCT(LARGE($C228:$AJ228,{1,2,3,4})), "")</f>
        <v/>
      </c>
      <c r="AQ228" s="34" t="str">
        <f t="shared" si="28"/>
        <v/>
      </c>
      <c r="AR228" s="34" t="str" cm="1">
        <f t="array" ref="AR228">IFERROR(SUMPRODUCT(LARGE($C228:$AJ228,{1,2,3,4,5,6,7})), "")</f>
        <v/>
      </c>
      <c r="AS228" s="34" t="str" cm="1">
        <f t="array" ref="AS228">IFERROR(SUMPRODUCT(LARGE($C228:$AJ228,{1,2,3,4,5,6,7,8})), "")</f>
        <v/>
      </c>
    </row>
    <row r="229" spans="1:45" ht="15" customHeight="1" x14ac:dyDescent="0.25">
      <c r="A229" s="51" t="str">
        <f t="shared" si="26"/>
        <v xml:space="preserve"> </v>
      </c>
      <c r="B229" s="4"/>
      <c r="C229" s="10"/>
      <c r="D229" s="10"/>
      <c r="E229" s="10"/>
      <c r="F229" s="10"/>
      <c r="G229" s="10"/>
      <c r="H229" s="41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40"/>
      <c r="AL229" s="41">
        <f t="shared" si="24"/>
        <v>0</v>
      </c>
      <c r="AM229" s="39">
        <f t="shared" si="25"/>
        <v>0</v>
      </c>
      <c r="AN229" s="48" cm="1">
        <f t="array" ref="AN229">IF($AM229&lt;=6,SUM($C229:$AJ229),SUMPRODUCT(LARGE($C229:$AJ229,{1,2,3,4,5,6})))</f>
        <v>0</v>
      </c>
      <c r="AO229" s="37" t="str">
        <f t="shared" si="27"/>
        <v/>
      </c>
      <c r="AP229" s="34" t="str" cm="1">
        <f t="array" ref="AP229">IFERROR(SUMPRODUCT(LARGE($C229:$AJ229,{1,2,3,4})), "")</f>
        <v/>
      </c>
      <c r="AQ229" s="34" t="str">
        <f t="shared" si="28"/>
        <v/>
      </c>
      <c r="AR229" s="34" t="str" cm="1">
        <f t="array" ref="AR229">IFERROR(SUMPRODUCT(LARGE($C229:$AJ229,{1,2,3,4,5,6,7})), "")</f>
        <v/>
      </c>
      <c r="AS229" s="34" t="str" cm="1">
        <f t="array" ref="AS229">IFERROR(SUMPRODUCT(LARGE($C229:$AJ229,{1,2,3,4,5,6,7,8})), "")</f>
        <v/>
      </c>
    </row>
    <row r="230" spans="1:45" ht="15" customHeight="1" x14ac:dyDescent="0.25">
      <c r="A230" s="51" t="str">
        <f t="shared" si="26"/>
        <v xml:space="preserve"> </v>
      </c>
      <c r="B230" s="4"/>
      <c r="C230" s="10"/>
      <c r="D230" s="10"/>
      <c r="E230" s="10"/>
      <c r="F230" s="10"/>
      <c r="G230" s="10"/>
      <c r="H230" s="41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40"/>
      <c r="AL230" s="41">
        <f t="shared" si="24"/>
        <v>0</v>
      </c>
      <c r="AM230" s="39">
        <f t="shared" si="25"/>
        <v>0</v>
      </c>
      <c r="AN230" s="48" cm="1">
        <f t="array" ref="AN230">IF($AM230&lt;=6,SUM($C230:$AJ230),SUMPRODUCT(LARGE($C230:$AJ230,{1,2,3,4,5,6})))</f>
        <v>0</v>
      </c>
      <c r="AO230" s="37" t="str">
        <f t="shared" si="27"/>
        <v/>
      </c>
      <c r="AP230" s="34" t="str" cm="1">
        <f t="array" ref="AP230">IFERROR(SUMPRODUCT(LARGE($C230:$AJ230,{1,2,3,4})), "")</f>
        <v/>
      </c>
      <c r="AQ230" s="34" t="str">
        <f t="shared" si="28"/>
        <v/>
      </c>
      <c r="AR230" s="34" t="str" cm="1">
        <f t="array" ref="AR230">IFERROR(SUMPRODUCT(LARGE($C230:$AJ230,{1,2,3,4,5,6,7})), "")</f>
        <v/>
      </c>
      <c r="AS230" s="34" t="str" cm="1">
        <f t="array" ref="AS230">IFERROR(SUMPRODUCT(LARGE($C230:$AJ230,{1,2,3,4,5,6,7,8})), "")</f>
        <v/>
      </c>
    </row>
    <row r="231" spans="1:45" ht="15" customHeight="1" x14ac:dyDescent="0.25">
      <c r="A231" s="51" t="str">
        <f t="shared" si="26"/>
        <v xml:space="preserve"> </v>
      </c>
      <c r="B231" s="4"/>
      <c r="C231" s="10"/>
      <c r="D231" s="10"/>
      <c r="E231" s="10"/>
      <c r="F231" s="10"/>
      <c r="G231" s="10"/>
      <c r="H231" s="41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40"/>
      <c r="AL231" s="41">
        <f t="shared" si="24"/>
        <v>0</v>
      </c>
      <c r="AM231" s="39">
        <f t="shared" si="25"/>
        <v>0</v>
      </c>
      <c r="AN231" s="48" cm="1">
        <f t="array" ref="AN231">IF($AM231&lt;=6,SUM($C231:$AJ231),SUMPRODUCT(LARGE($C231:$AJ231,{1,2,3,4,5,6})))</f>
        <v>0</v>
      </c>
      <c r="AO231" s="37" t="str">
        <f t="shared" si="27"/>
        <v/>
      </c>
      <c r="AP231" s="34" t="str" cm="1">
        <f t="array" ref="AP231">IFERROR(SUMPRODUCT(LARGE($C231:$AJ231,{1,2,3,4})), "")</f>
        <v/>
      </c>
      <c r="AQ231" s="34" t="str">
        <f t="shared" si="28"/>
        <v/>
      </c>
      <c r="AR231" s="34" t="str" cm="1">
        <f t="array" ref="AR231">IFERROR(SUMPRODUCT(LARGE($C231:$AJ231,{1,2,3,4,5,6,7})), "")</f>
        <v/>
      </c>
      <c r="AS231" s="34" t="str" cm="1">
        <f t="array" ref="AS231">IFERROR(SUMPRODUCT(LARGE($C231:$AJ231,{1,2,3,4,5,6,7,8})), "")</f>
        <v/>
      </c>
    </row>
    <row r="232" spans="1:45" ht="15" customHeight="1" x14ac:dyDescent="0.25">
      <c r="A232" s="51" t="str">
        <f t="shared" si="26"/>
        <v xml:space="preserve"> </v>
      </c>
      <c r="B232" s="4"/>
      <c r="C232" s="10"/>
      <c r="D232" s="10"/>
      <c r="E232" s="10"/>
      <c r="F232" s="10"/>
      <c r="G232" s="10"/>
      <c r="H232" s="41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40"/>
      <c r="AL232" s="41">
        <f t="shared" si="24"/>
        <v>0</v>
      </c>
      <c r="AM232" s="39">
        <f t="shared" si="25"/>
        <v>0</v>
      </c>
      <c r="AN232" s="48" cm="1">
        <f t="array" ref="AN232">IF($AM232&lt;=6,SUM($C232:$AJ232),SUMPRODUCT(LARGE($C232:$AJ232,{1,2,3,4,5,6})))</f>
        <v>0</v>
      </c>
      <c r="AO232" s="37" t="str">
        <f t="shared" si="27"/>
        <v/>
      </c>
      <c r="AP232" s="34" t="str" cm="1">
        <f t="array" ref="AP232">IFERROR(SUMPRODUCT(LARGE($C232:$AJ232,{1,2,3,4})), "")</f>
        <v/>
      </c>
      <c r="AQ232" s="34" t="str">
        <f t="shared" si="28"/>
        <v/>
      </c>
      <c r="AR232" s="34" t="str" cm="1">
        <f t="array" ref="AR232">IFERROR(SUMPRODUCT(LARGE($C232:$AJ232,{1,2,3,4,5,6,7})), "")</f>
        <v/>
      </c>
      <c r="AS232" s="34" t="str" cm="1">
        <f t="array" ref="AS232">IFERROR(SUMPRODUCT(LARGE($C232:$AJ232,{1,2,3,4,5,6,7,8})), "")</f>
        <v/>
      </c>
    </row>
    <row r="233" spans="1:45" ht="15" customHeight="1" x14ac:dyDescent="0.25">
      <c r="A233" s="51" t="str">
        <f t="shared" si="26"/>
        <v xml:space="preserve"> </v>
      </c>
      <c r="B233" s="4"/>
      <c r="C233" s="10"/>
      <c r="D233" s="10"/>
      <c r="E233" s="10"/>
      <c r="F233" s="10"/>
      <c r="G233" s="10"/>
      <c r="H233" s="41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40"/>
      <c r="AL233" s="41">
        <f t="shared" si="24"/>
        <v>0</v>
      </c>
      <c r="AM233" s="39">
        <f t="shared" si="25"/>
        <v>0</v>
      </c>
      <c r="AN233" s="48" cm="1">
        <f t="array" ref="AN233">IF($AM233&lt;=6,SUM($C233:$AJ233),SUMPRODUCT(LARGE($C233:$AJ233,{1,2,3,4,5,6})))</f>
        <v>0</v>
      </c>
      <c r="AO233" s="37" t="str">
        <f t="shared" si="27"/>
        <v/>
      </c>
      <c r="AP233" s="34" t="str" cm="1">
        <f t="array" ref="AP233">IFERROR(SUMPRODUCT(LARGE($C233:$AJ233,{1,2,3,4})), "")</f>
        <v/>
      </c>
      <c r="AQ233" s="34" t="str">
        <f t="shared" si="28"/>
        <v/>
      </c>
      <c r="AR233" s="34" t="str" cm="1">
        <f t="array" ref="AR233">IFERROR(SUMPRODUCT(LARGE($C233:$AJ233,{1,2,3,4,5,6,7})), "")</f>
        <v/>
      </c>
      <c r="AS233" s="34" t="str" cm="1">
        <f t="array" ref="AS233">IFERROR(SUMPRODUCT(LARGE($C233:$AJ233,{1,2,3,4,5,6,7,8})), "")</f>
        <v/>
      </c>
    </row>
    <row r="234" spans="1:45" ht="15" customHeight="1" x14ac:dyDescent="0.25">
      <c r="A234" s="51" t="str">
        <f t="shared" si="26"/>
        <v xml:space="preserve"> </v>
      </c>
      <c r="B234" s="4"/>
      <c r="C234" s="10"/>
      <c r="D234" s="10"/>
      <c r="E234" s="10"/>
      <c r="F234" s="10"/>
      <c r="G234" s="10"/>
      <c r="H234" s="41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40"/>
      <c r="AL234" s="41">
        <f t="shared" si="24"/>
        <v>0</v>
      </c>
      <c r="AM234" s="39">
        <f t="shared" si="25"/>
        <v>0</v>
      </c>
      <c r="AN234" s="48" cm="1">
        <f t="array" ref="AN234">IF($AM234&lt;=6,SUM($C234:$AJ234),SUMPRODUCT(LARGE($C234:$AJ234,{1,2,3,4,5,6})))</f>
        <v>0</v>
      </c>
      <c r="AO234" s="37" t="str">
        <f t="shared" si="27"/>
        <v/>
      </c>
      <c r="AP234" s="34" t="str" cm="1">
        <f t="array" ref="AP234">IFERROR(SUMPRODUCT(LARGE($C234:$AJ234,{1,2,3,4})), "")</f>
        <v/>
      </c>
      <c r="AQ234" s="34" t="str">
        <f t="shared" si="28"/>
        <v/>
      </c>
      <c r="AR234" s="34" t="str" cm="1">
        <f t="array" ref="AR234">IFERROR(SUMPRODUCT(LARGE($C234:$AJ234,{1,2,3,4,5,6,7})), "")</f>
        <v/>
      </c>
      <c r="AS234" s="34" t="str" cm="1">
        <f t="array" ref="AS234">IFERROR(SUMPRODUCT(LARGE($C234:$AJ234,{1,2,3,4,5,6,7,8})), "")</f>
        <v/>
      </c>
    </row>
    <row r="235" spans="1:45" ht="15" customHeight="1" x14ac:dyDescent="0.25">
      <c r="A235" s="51" t="str">
        <f t="shared" si="26"/>
        <v xml:space="preserve"> </v>
      </c>
      <c r="B235" s="4"/>
      <c r="C235" s="10"/>
      <c r="D235" s="10"/>
      <c r="E235" s="10"/>
      <c r="F235" s="10"/>
      <c r="G235" s="10"/>
      <c r="H235" s="41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40"/>
      <c r="AL235" s="41">
        <f t="shared" si="24"/>
        <v>0</v>
      </c>
      <c r="AM235" s="39">
        <f t="shared" si="25"/>
        <v>0</v>
      </c>
      <c r="AN235" s="48" cm="1">
        <f t="array" ref="AN235">IF($AM235&lt;=6,SUM($C235:$AJ235),SUMPRODUCT(LARGE($C235:$AJ235,{1,2,3,4,5,6})))</f>
        <v>0</v>
      </c>
      <c r="AO235" s="37" t="str">
        <f t="shared" si="27"/>
        <v/>
      </c>
      <c r="AP235" s="34" t="str" cm="1">
        <f t="array" ref="AP235">IFERROR(SUMPRODUCT(LARGE($C235:$AJ235,{1,2,3,4})), "")</f>
        <v/>
      </c>
      <c r="AQ235" s="34" t="str">
        <f t="shared" si="28"/>
        <v/>
      </c>
      <c r="AR235" s="34" t="str" cm="1">
        <f t="array" ref="AR235">IFERROR(SUMPRODUCT(LARGE($C235:$AJ235,{1,2,3,4,5,6,7})), "")</f>
        <v/>
      </c>
      <c r="AS235" s="34" t="str" cm="1">
        <f t="array" ref="AS235">IFERROR(SUMPRODUCT(LARGE($C235:$AJ235,{1,2,3,4,5,6,7,8})), "")</f>
        <v/>
      </c>
    </row>
    <row r="236" spans="1:45" ht="15" customHeight="1" x14ac:dyDescent="0.25">
      <c r="A236" s="51" t="str">
        <f t="shared" si="26"/>
        <v xml:space="preserve"> </v>
      </c>
      <c r="B236" s="4"/>
      <c r="C236" s="10"/>
      <c r="D236" s="10"/>
      <c r="E236" s="10"/>
      <c r="F236" s="10"/>
      <c r="G236" s="10"/>
      <c r="H236" s="41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40"/>
      <c r="AL236" s="41">
        <f t="shared" si="24"/>
        <v>0</v>
      </c>
      <c r="AM236" s="39">
        <f t="shared" si="25"/>
        <v>0</v>
      </c>
      <c r="AN236" s="48" cm="1">
        <f t="array" ref="AN236">IF($AM236&lt;=6,SUM($C236:$AJ236),SUMPRODUCT(LARGE($C236:$AJ236,{1,2,3,4,5,6})))</f>
        <v>0</v>
      </c>
      <c r="AO236" s="37" t="str">
        <f t="shared" si="27"/>
        <v/>
      </c>
      <c r="AP236" s="34" t="str" cm="1">
        <f t="array" ref="AP236">IFERROR(SUMPRODUCT(LARGE($C236:$AJ236,{1,2,3,4})), "")</f>
        <v/>
      </c>
      <c r="AQ236" s="34" t="str">
        <f t="shared" si="28"/>
        <v/>
      </c>
      <c r="AR236" s="34" t="str" cm="1">
        <f t="array" ref="AR236">IFERROR(SUMPRODUCT(LARGE($C236:$AJ236,{1,2,3,4,5,6,7})), "")</f>
        <v/>
      </c>
      <c r="AS236" s="34" t="str" cm="1">
        <f t="array" ref="AS236">IFERROR(SUMPRODUCT(LARGE($C236:$AJ236,{1,2,3,4,5,6,7,8})), "")</f>
        <v/>
      </c>
    </row>
    <row r="237" spans="1:45" ht="15" customHeight="1" x14ac:dyDescent="0.25">
      <c r="A237" s="51" t="str">
        <f t="shared" si="26"/>
        <v xml:space="preserve"> </v>
      </c>
      <c r="B237" s="4"/>
      <c r="C237" s="10"/>
      <c r="D237" s="10"/>
      <c r="E237" s="10"/>
      <c r="F237" s="10"/>
      <c r="G237" s="10"/>
      <c r="H237" s="41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40"/>
      <c r="AL237" s="41">
        <f t="shared" si="24"/>
        <v>0</v>
      </c>
      <c r="AM237" s="39">
        <f t="shared" si="25"/>
        <v>0</v>
      </c>
      <c r="AN237" s="48" cm="1">
        <f t="array" ref="AN237">IF($AM237&lt;=6,SUM($C237:$AJ237),SUMPRODUCT(LARGE($C237:$AJ237,{1,2,3,4,5,6})))</f>
        <v>0</v>
      </c>
      <c r="AO237" s="37" t="str">
        <f t="shared" si="27"/>
        <v/>
      </c>
      <c r="AP237" s="34" t="str" cm="1">
        <f t="array" ref="AP237">IFERROR(SUMPRODUCT(LARGE($C237:$AJ237,{1,2,3,4})), "")</f>
        <v/>
      </c>
      <c r="AQ237" s="34" t="str">
        <f t="shared" si="28"/>
        <v/>
      </c>
      <c r="AR237" s="34" t="str" cm="1">
        <f t="array" ref="AR237">IFERROR(SUMPRODUCT(LARGE($C237:$AJ237,{1,2,3,4,5,6,7})), "")</f>
        <v/>
      </c>
      <c r="AS237" s="34" t="str" cm="1">
        <f t="array" ref="AS237">IFERROR(SUMPRODUCT(LARGE($C237:$AJ237,{1,2,3,4,5,6,7,8})), "")</f>
        <v/>
      </c>
    </row>
    <row r="238" spans="1:45" ht="15" customHeight="1" x14ac:dyDescent="0.25">
      <c r="A238" s="51" t="str">
        <f t="shared" si="26"/>
        <v xml:space="preserve"> </v>
      </c>
      <c r="B238" s="4"/>
      <c r="C238" s="10"/>
      <c r="D238" s="10"/>
      <c r="E238" s="10"/>
      <c r="F238" s="10"/>
      <c r="G238" s="10"/>
      <c r="H238" s="41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40"/>
      <c r="AL238" s="41">
        <f t="shared" si="24"/>
        <v>0</v>
      </c>
      <c r="AM238" s="39">
        <f t="shared" si="25"/>
        <v>0</v>
      </c>
      <c r="AN238" s="48" cm="1">
        <f t="array" ref="AN238">IF($AM238&lt;=6,SUM($C238:$AJ238),SUMPRODUCT(LARGE($C238:$AJ238,{1,2,3,4,5,6})))</f>
        <v>0</v>
      </c>
      <c r="AO238" s="37" t="str">
        <f t="shared" si="27"/>
        <v/>
      </c>
      <c r="AP238" s="34" t="str" cm="1">
        <f t="array" ref="AP238">IFERROR(SUMPRODUCT(LARGE($C238:$AJ238,{1,2,3,4})), "")</f>
        <v/>
      </c>
      <c r="AQ238" s="34" t="str">
        <f t="shared" si="28"/>
        <v/>
      </c>
      <c r="AR238" s="34" t="str" cm="1">
        <f t="array" ref="AR238">IFERROR(SUMPRODUCT(LARGE($C238:$AJ238,{1,2,3,4,5,6,7})), "")</f>
        <v/>
      </c>
      <c r="AS238" s="34" t="str" cm="1">
        <f t="array" ref="AS238">IFERROR(SUMPRODUCT(LARGE($C238:$AJ238,{1,2,3,4,5,6,7,8})), "")</f>
        <v/>
      </c>
    </row>
    <row r="239" spans="1:45" ht="15" customHeight="1" x14ac:dyDescent="0.25">
      <c r="A239" s="51" t="str">
        <f t="shared" si="26"/>
        <v xml:space="preserve"> </v>
      </c>
      <c r="B239" s="4"/>
      <c r="C239" s="10"/>
      <c r="D239" s="10"/>
      <c r="E239" s="10"/>
      <c r="F239" s="10"/>
      <c r="G239" s="10"/>
      <c r="H239" s="41"/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40"/>
      <c r="AL239" s="41">
        <f t="shared" si="24"/>
        <v>0</v>
      </c>
      <c r="AM239" s="39">
        <f t="shared" si="25"/>
        <v>0</v>
      </c>
      <c r="AN239" s="48" cm="1">
        <f t="array" ref="AN239">IF($AM239&lt;=6,SUM($C239:$AJ239),SUMPRODUCT(LARGE($C239:$AJ239,{1,2,3,4,5,6})))</f>
        <v>0</v>
      </c>
      <c r="AO239" s="37" t="str">
        <f t="shared" si="27"/>
        <v/>
      </c>
      <c r="AP239" s="34" t="str" cm="1">
        <f t="array" ref="AP239">IFERROR(SUMPRODUCT(LARGE($C239:$AJ239,{1,2,3,4})), "")</f>
        <v/>
      </c>
      <c r="AQ239" s="34" t="str">
        <f t="shared" si="28"/>
        <v/>
      </c>
      <c r="AR239" s="34" t="str" cm="1">
        <f t="array" ref="AR239">IFERROR(SUMPRODUCT(LARGE($C239:$AJ239,{1,2,3,4,5,6,7})), "")</f>
        <v/>
      </c>
      <c r="AS239" s="34" t="str" cm="1">
        <f t="array" ref="AS239">IFERROR(SUMPRODUCT(LARGE($C239:$AJ239,{1,2,3,4,5,6,7,8})), "")</f>
        <v/>
      </c>
    </row>
    <row r="240" spans="1:45" ht="15" customHeight="1" x14ac:dyDescent="0.25">
      <c r="A240" s="51" t="str">
        <f t="shared" si="26"/>
        <v xml:space="preserve"> </v>
      </c>
      <c r="B240" s="4"/>
      <c r="C240" s="10"/>
      <c r="D240" s="10"/>
      <c r="E240" s="10"/>
      <c r="F240" s="10"/>
      <c r="G240" s="10"/>
      <c r="H240" s="41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40"/>
      <c r="AL240" s="41">
        <f t="shared" si="24"/>
        <v>0</v>
      </c>
      <c r="AM240" s="39">
        <f t="shared" si="25"/>
        <v>0</v>
      </c>
      <c r="AN240" s="48" cm="1">
        <f t="array" ref="AN240">IF($AM240&lt;=6,SUM($C240:$AJ240),SUMPRODUCT(LARGE($C240:$AJ240,{1,2,3,4,5,6})))</f>
        <v>0</v>
      </c>
      <c r="AO240" s="37" t="str">
        <f t="shared" si="27"/>
        <v/>
      </c>
      <c r="AP240" s="34" t="str" cm="1">
        <f t="array" ref="AP240">IFERROR(SUMPRODUCT(LARGE($C240:$AJ240,{1,2,3,4})), "")</f>
        <v/>
      </c>
      <c r="AQ240" s="34" t="str">
        <f t="shared" si="28"/>
        <v/>
      </c>
      <c r="AR240" s="34" t="str" cm="1">
        <f t="array" ref="AR240">IFERROR(SUMPRODUCT(LARGE($C240:$AJ240,{1,2,3,4,5,6,7})), "")</f>
        <v/>
      </c>
      <c r="AS240" s="34" t="str" cm="1">
        <f t="array" ref="AS240">IFERROR(SUMPRODUCT(LARGE($C240:$AJ240,{1,2,3,4,5,6,7,8})), "")</f>
        <v/>
      </c>
    </row>
    <row r="241" spans="1:45" ht="15" customHeight="1" x14ac:dyDescent="0.25">
      <c r="A241" s="51" t="str">
        <f t="shared" si="26"/>
        <v xml:space="preserve"> </v>
      </c>
      <c r="B241" s="4"/>
      <c r="C241" s="10"/>
      <c r="D241" s="10"/>
      <c r="E241" s="10"/>
      <c r="F241" s="10"/>
      <c r="G241" s="10"/>
      <c r="H241" s="41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40"/>
      <c r="AL241" s="41">
        <f t="shared" si="24"/>
        <v>0</v>
      </c>
      <c r="AM241" s="39">
        <f t="shared" si="25"/>
        <v>0</v>
      </c>
      <c r="AN241" s="48" cm="1">
        <f t="array" ref="AN241">IF($AM241&lt;=6,SUM($C241:$AJ241),SUMPRODUCT(LARGE($C241:$AJ241,{1,2,3,4,5,6})))</f>
        <v>0</v>
      </c>
      <c r="AO241" s="37" t="str">
        <f t="shared" si="27"/>
        <v/>
      </c>
      <c r="AP241" s="34" t="str" cm="1">
        <f t="array" ref="AP241">IFERROR(SUMPRODUCT(LARGE($C241:$AJ241,{1,2,3,4})), "")</f>
        <v/>
      </c>
      <c r="AQ241" s="34" t="str">
        <f t="shared" si="28"/>
        <v/>
      </c>
      <c r="AR241" s="34" t="str" cm="1">
        <f t="array" ref="AR241">IFERROR(SUMPRODUCT(LARGE($C241:$AJ241,{1,2,3,4,5,6,7})), "")</f>
        <v/>
      </c>
      <c r="AS241" s="34" t="str" cm="1">
        <f t="array" ref="AS241">IFERROR(SUMPRODUCT(LARGE($C241:$AJ241,{1,2,3,4,5,6,7,8})), "")</f>
        <v/>
      </c>
    </row>
    <row r="242" spans="1:45" ht="15" customHeight="1" x14ac:dyDescent="0.25">
      <c r="A242" s="51" t="str">
        <f t="shared" si="26"/>
        <v xml:space="preserve"> </v>
      </c>
      <c r="B242" s="4"/>
      <c r="C242" s="10"/>
      <c r="D242" s="10"/>
      <c r="E242" s="10"/>
      <c r="F242" s="10"/>
      <c r="G242" s="10"/>
      <c r="H242" s="41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40"/>
      <c r="AL242" s="41">
        <f t="shared" si="24"/>
        <v>0</v>
      </c>
      <c r="AM242" s="39">
        <f t="shared" si="25"/>
        <v>0</v>
      </c>
      <c r="AN242" s="48" cm="1">
        <f t="array" ref="AN242">IF($AM242&lt;=6,SUM($C242:$AJ242),SUMPRODUCT(LARGE($C242:$AJ242,{1,2,3,4,5,6})))</f>
        <v>0</v>
      </c>
      <c r="AO242" s="37" t="str">
        <f t="shared" si="27"/>
        <v/>
      </c>
      <c r="AP242" s="34" t="str" cm="1">
        <f t="array" ref="AP242">IFERROR(SUMPRODUCT(LARGE($C242:$AJ242,{1,2,3,4})), "")</f>
        <v/>
      </c>
      <c r="AQ242" s="34" t="str">
        <f t="shared" si="28"/>
        <v/>
      </c>
      <c r="AR242" s="34" t="str" cm="1">
        <f t="array" ref="AR242">IFERROR(SUMPRODUCT(LARGE($C242:$AJ242,{1,2,3,4,5,6,7})), "")</f>
        <v/>
      </c>
      <c r="AS242" s="34" t="str" cm="1">
        <f t="array" ref="AS242">IFERROR(SUMPRODUCT(LARGE($C242:$AJ242,{1,2,3,4,5,6,7,8})), "")</f>
        <v/>
      </c>
    </row>
    <row r="243" spans="1:45" ht="15" customHeight="1" x14ac:dyDescent="0.25">
      <c r="A243" s="51" t="str">
        <f t="shared" si="26"/>
        <v xml:space="preserve"> </v>
      </c>
      <c r="B243" s="4"/>
      <c r="C243" s="10"/>
      <c r="D243" s="10"/>
      <c r="E243" s="10"/>
      <c r="F243" s="10"/>
      <c r="G243" s="10"/>
      <c r="H243" s="41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40"/>
      <c r="AL243" s="41">
        <f t="shared" si="24"/>
        <v>0</v>
      </c>
      <c r="AM243" s="39">
        <f t="shared" si="25"/>
        <v>0</v>
      </c>
      <c r="AN243" s="48" cm="1">
        <f t="array" ref="AN243">IF($AM243&lt;=6,SUM($C243:$AJ243),SUMPRODUCT(LARGE($C243:$AJ243,{1,2,3,4,5,6})))</f>
        <v>0</v>
      </c>
      <c r="AO243" s="37" t="str">
        <f t="shared" si="27"/>
        <v/>
      </c>
      <c r="AP243" s="34" t="str" cm="1">
        <f t="array" ref="AP243">IFERROR(SUMPRODUCT(LARGE($C243:$AJ243,{1,2,3,4})), "")</f>
        <v/>
      </c>
      <c r="AQ243" s="34" t="str">
        <f t="shared" si="28"/>
        <v/>
      </c>
      <c r="AR243" s="34" t="str" cm="1">
        <f t="array" ref="AR243">IFERROR(SUMPRODUCT(LARGE($C243:$AJ243,{1,2,3,4,5,6,7})), "")</f>
        <v/>
      </c>
      <c r="AS243" s="34" t="str" cm="1">
        <f t="array" ref="AS243">IFERROR(SUMPRODUCT(LARGE($C243:$AJ243,{1,2,3,4,5,6,7,8})), "")</f>
        <v/>
      </c>
    </row>
    <row r="244" spans="1:45" ht="15" customHeight="1" x14ac:dyDescent="0.25">
      <c r="A244" s="51" t="str">
        <f t="shared" si="26"/>
        <v xml:space="preserve"> </v>
      </c>
      <c r="B244" s="4"/>
      <c r="C244" s="10"/>
      <c r="D244" s="10"/>
      <c r="E244" s="10"/>
      <c r="F244" s="10"/>
      <c r="G244" s="10"/>
      <c r="H244" s="41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40"/>
      <c r="AL244" s="41">
        <f t="shared" si="24"/>
        <v>0</v>
      </c>
      <c r="AM244" s="39">
        <f t="shared" si="25"/>
        <v>0</v>
      </c>
      <c r="AN244" s="48" cm="1">
        <f t="array" ref="AN244">IF($AM244&lt;=6,SUM($C244:$AJ244),SUMPRODUCT(LARGE($C244:$AJ244,{1,2,3,4,5,6})))</f>
        <v>0</v>
      </c>
      <c r="AO244" s="37" t="str">
        <f t="shared" si="27"/>
        <v/>
      </c>
      <c r="AP244" s="34" t="str" cm="1">
        <f t="array" ref="AP244">IFERROR(SUMPRODUCT(LARGE($C244:$AJ244,{1,2,3,4})), "")</f>
        <v/>
      </c>
      <c r="AQ244" s="34" t="str">
        <f t="shared" si="28"/>
        <v/>
      </c>
      <c r="AR244" s="34" t="str" cm="1">
        <f t="array" ref="AR244">IFERROR(SUMPRODUCT(LARGE($C244:$AJ244,{1,2,3,4,5,6,7})), "")</f>
        <v/>
      </c>
      <c r="AS244" s="34" t="str" cm="1">
        <f t="array" ref="AS244">IFERROR(SUMPRODUCT(LARGE($C244:$AJ244,{1,2,3,4,5,6,7,8})), "")</f>
        <v/>
      </c>
    </row>
    <row r="245" spans="1:45" ht="15" customHeight="1" x14ac:dyDescent="0.25">
      <c r="A245" s="51" t="str">
        <f t="shared" si="26"/>
        <v xml:space="preserve"> </v>
      </c>
      <c r="B245" s="4"/>
      <c r="C245" s="10"/>
      <c r="D245" s="10"/>
      <c r="E245" s="10"/>
      <c r="F245" s="10"/>
      <c r="G245" s="10"/>
      <c r="H245" s="41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40"/>
      <c r="AL245" s="41">
        <f t="shared" si="24"/>
        <v>0</v>
      </c>
      <c r="AM245" s="39">
        <f t="shared" si="25"/>
        <v>0</v>
      </c>
      <c r="AN245" s="48" cm="1">
        <f t="array" ref="AN245">IF($AM245&lt;=6,SUM($C245:$AJ245),SUMPRODUCT(LARGE($C245:$AJ245,{1,2,3,4,5,6})))</f>
        <v>0</v>
      </c>
      <c r="AO245" s="37" t="str">
        <f t="shared" si="27"/>
        <v/>
      </c>
      <c r="AP245" s="34" t="str" cm="1">
        <f t="array" ref="AP245">IFERROR(SUMPRODUCT(LARGE($C245:$AJ245,{1,2,3,4})), "")</f>
        <v/>
      </c>
      <c r="AQ245" s="34" t="str">
        <f t="shared" si="28"/>
        <v/>
      </c>
      <c r="AR245" s="34" t="str" cm="1">
        <f t="array" ref="AR245">IFERROR(SUMPRODUCT(LARGE($C245:$AJ245,{1,2,3,4,5,6,7})), "")</f>
        <v/>
      </c>
      <c r="AS245" s="34" t="str" cm="1">
        <f t="array" ref="AS245">IFERROR(SUMPRODUCT(LARGE($C245:$AJ245,{1,2,3,4,5,6,7,8})), "")</f>
        <v/>
      </c>
    </row>
    <row r="246" spans="1:45" ht="15" customHeight="1" x14ac:dyDescent="0.25">
      <c r="A246" s="51" t="str">
        <f t="shared" si="26"/>
        <v xml:space="preserve"> </v>
      </c>
      <c r="B246" s="4"/>
      <c r="C246" s="10"/>
      <c r="D246" s="10"/>
      <c r="E246" s="10"/>
      <c r="F246" s="10"/>
      <c r="G246" s="10"/>
      <c r="H246" s="41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40"/>
      <c r="AL246" s="41">
        <f t="shared" si="24"/>
        <v>0</v>
      </c>
      <c r="AM246" s="39">
        <f t="shared" si="25"/>
        <v>0</v>
      </c>
      <c r="AN246" s="48" cm="1">
        <f t="array" ref="AN246">IF($AM246&lt;=6,SUM($C246:$AJ246),SUMPRODUCT(LARGE($C246:$AJ246,{1,2,3,4,5,6})))</f>
        <v>0</v>
      </c>
      <c r="AO246" s="37" t="str">
        <f t="shared" si="27"/>
        <v/>
      </c>
      <c r="AP246" s="34" t="str" cm="1">
        <f t="array" ref="AP246">IFERROR(SUMPRODUCT(LARGE($C246:$AJ246,{1,2,3,4})), "")</f>
        <v/>
      </c>
      <c r="AQ246" s="34" t="str">
        <f t="shared" si="28"/>
        <v/>
      </c>
      <c r="AR246" s="34" t="str" cm="1">
        <f t="array" ref="AR246">IFERROR(SUMPRODUCT(LARGE($C246:$AJ246,{1,2,3,4,5,6,7})), "")</f>
        <v/>
      </c>
      <c r="AS246" s="34" t="str" cm="1">
        <f t="array" ref="AS246">IFERROR(SUMPRODUCT(LARGE($C246:$AJ246,{1,2,3,4,5,6,7,8})), "")</f>
        <v/>
      </c>
    </row>
    <row r="247" spans="1:45" ht="15" customHeight="1" x14ac:dyDescent="0.25">
      <c r="A247" s="51" t="str">
        <f t="shared" si="26"/>
        <v xml:space="preserve"> </v>
      </c>
      <c r="B247" s="4"/>
      <c r="C247" s="10"/>
      <c r="D247" s="10"/>
      <c r="E247" s="10"/>
      <c r="F247" s="10"/>
      <c r="G247" s="10"/>
      <c r="H247" s="41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40"/>
      <c r="AL247" s="41">
        <f t="shared" si="24"/>
        <v>0</v>
      </c>
      <c r="AM247" s="39">
        <f t="shared" si="25"/>
        <v>0</v>
      </c>
      <c r="AN247" s="48" cm="1">
        <f t="array" ref="AN247">IF($AM247&lt;=6,SUM($C247:$AJ247),SUMPRODUCT(LARGE($C247:$AJ247,{1,2,3,4,5,6})))</f>
        <v>0</v>
      </c>
      <c r="AO247" s="37" t="str">
        <f t="shared" si="27"/>
        <v/>
      </c>
      <c r="AP247" s="34" t="str" cm="1">
        <f t="array" ref="AP247">IFERROR(SUMPRODUCT(LARGE($C247:$AJ247,{1,2,3,4})), "")</f>
        <v/>
      </c>
      <c r="AQ247" s="34" t="str">
        <f t="shared" si="28"/>
        <v/>
      </c>
      <c r="AR247" s="34" t="str" cm="1">
        <f t="array" ref="AR247">IFERROR(SUMPRODUCT(LARGE($C247:$AJ247,{1,2,3,4,5,6,7})), "")</f>
        <v/>
      </c>
      <c r="AS247" s="34" t="str" cm="1">
        <f t="array" ref="AS247">IFERROR(SUMPRODUCT(LARGE($C247:$AJ247,{1,2,3,4,5,6,7,8})), "")</f>
        <v/>
      </c>
    </row>
    <row r="248" spans="1:45" ht="15" customHeight="1" x14ac:dyDescent="0.25">
      <c r="A248" s="51" t="str">
        <f t="shared" si="26"/>
        <v xml:space="preserve"> </v>
      </c>
      <c r="B248" s="4"/>
      <c r="C248" s="10"/>
      <c r="D248" s="10"/>
      <c r="E248" s="10"/>
      <c r="F248" s="10"/>
      <c r="G248" s="10"/>
      <c r="H248" s="41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40"/>
      <c r="AL248" s="41">
        <f t="shared" si="24"/>
        <v>0</v>
      </c>
      <c r="AM248" s="39">
        <f t="shared" si="25"/>
        <v>0</v>
      </c>
      <c r="AN248" s="48" cm="1">
        <f t="array" ref="AN248">IF($AM248&lt;=6,SUM($C248:$AJ248),SUMPRODUCT(LARGE($C248:$AJ248,{1,2,3,4,5,6})))</f>
        <v>0</v>
      </c>
      <c r="AO248" s="37" t="str">
        <f t="shared" si="27"/>
        <v/>
      </c>
      <c r="AP248" s="34" t="str" cm="1">
        <f t="array" ref="AP248">IFERROR(SUMPRODUCT(LARGE($C248:$AJ248,{1,2,3,4})), "")</f>
        <v/>
      </c>
      <c r="AQ248" s="34" t="str">
        <f t="shared" si="28"/>
        <v/>
      </c>
      <c r="AR248" s="34" t="str" cm="1">
        <f t="array" ref="AR248">IFERROR(SUMPRODUCT(LARGE($C248:$AJ248,{1,2,3,4,5,6,7})), "")</f>
        <v/>
      </c>
      <c r="AS248" s="34" t="str" cm="1">
        <f t="array" ref="AS248">IFERROR(SUMPRODUCT(LARGE($C248:$AJ248,{1,2,3,4,5,6,7,8})), "")</f>
        <v/>
      </c>
    </row>
    <row r="249" spans="1:45" ht="15" customHeight="1" x14ac:dyDescent="0.25">
      <c r="A249" s="51" t="str">
        <f t="shared" si="26"/>
        <v xml:space="preserve"> </v>
      </c>
      <c r="B249" s="4"/>
      <c r="C249" s="10"/>
      <c r="D249" s="10"/>
      <c r="E249" s="10"/>
      <c r="F249" s="10"/>
      <c r="G249" s="10"/>
      <c r="H249" s="41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40"/>
      <c r="AL249" s="41">
        <f t="shared" si="24"/>
        <v>0</v>
      </c>
      <c r="AM249" s="39">
        <f t="shared" si="25"/>
        <v>0</v>
      </c>
      <c r="AN249" s="48" cm="1">
        <f t="array" ref="AN249">IF($AM249&lt;=6,SUM($C249:$AJ249),SUMPRODUCT(LARGE($C249:$AJ249,{1,2,3,4,5,6})))</f>
        <v>0</v>
      </c>
      <c r="AO249" s="37" t="str">
        <f t="shared" si="27"/>
        <v/>
      </c>
      <c r="AP249" s="34" t="str" cm="1">
        <f t="array" ref="AP249">IFERROR(SUMPRODUCT(LARGE($C249:$AJ249,{1,2,3,4})), "")</f>
        <v/>
      </c>
      <c r="AQ249" s="34" t="str">
        <f t="shared" si="28"/>
        <v/>
      </c>
      <c r="AR249" s="34" t="str" cm="1">
        <f t="array" ref="AR249">IFERROR(SUMPRODUCT(LARGE($C249:$AJ249,{1,2,3,4,5,6,7})), "")</f>
        <v/>
      </c>
      <c r="AS249" s="34" t="str" cm="1">
        <f t="array" ref="AS249">IFERROR(SUMPRODUCT(LARGE($C249:$AJ249,{1,2,3,4,5,6,7,8})), "")</f>
        <v/>
      </c>
    </row>
    <row r="250" spans="1:45" ht="15" customHeight="1" x14ac:dyDescent="0.25">
      <c r="A250" s="51" t="str">
        <f t="shared" si="26"/>
        <v xml:space="preserve"> </v>
      </c>
      <c r="B250" s="4"/>
      <c r="C250" s="10"/>
      <c r="D250" s="10"/>
      <c r="E250" s="10"/>
      <c r="F250" s="10"/>
      <c r="G250" s="10"/>
      <c r="H250" s="41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40"/>
      <c r="AL250" s="41">
        <f t="shared" si="24"/>
        <v>0</v>
      </c>
      <c r="AM250" s="39">
        <f t="shared" si="25"/>
        <v>0</v>
      </c>
      <c r="AN250" s="48" cm="1">
        <f t="array" ref="AN250">IF($AM250&lt;=6,SUM($C250:$AJ250),SUMPRODUCT(LARGE($C250:$AJ250,{1,2,3,4,5,6})))</f>
        <v>0</v>
      </c>
      <c r="AO250" s="37" t="str">
        <f t="shared" si="27"/>
        <v/>
      </c>
      <c r="AP250" s="34" t="str" cm="1">
        <f t="array" ref="AP250">IFERROR(SUMPRODUCT(LARGE($C250:$AJ250,{1,2,3,4})), "")</f>
        <v/>
      </c>
      <c r="AQ250" s="34" t="str">
        <f t="shared" si="28"/>
        <v/>
      </c>
      <c r="AR250" s="34" t="str" cm="1">
        <f t="array" ref="AR250">IFERROR(SUMPRODUCT(LARGE($C250:$AJ250,{1,2,3,4,5,6,7})), "")</f>
        <v/>
      </c>
      <c r="AS250" s="34" t="str" cm="1">
        <f t="array" ref="AS250">IFERROR(SUMPRODUCT(LARGE($C250:$AJ250,{1,2,3,4,5,6,7,8})), "")</f>
        <v/>
      </c>
    </row>
    <row r="251" spans="1:45" ht="15" customHeight="1" x14ac:dyDescent="0.25">
      <c r="A251" s="51" t="str">
        <f t="shared" si="26"/>
        <v xml:space="preserve"> </v>
      </c>
      <c r="B251" s="4"/>
      <c r="C251" s="10"/>
      <c r="D251" s="10"/>
      <c r="E251" s="10"/>
      <c r="F251" s="10"/>
      <c r="G251" s="10"/>
      <c r="H251" s="41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40"/>
      <c r="AL251" s="41">
        <f t="shared" si="24"/>
        <v>0</v>
      </c>
      <c r="AM251" s="39">
        <f t="shared" si="25"/>
        <v>0</v>
      </c>
      <c r="AN251" s="48" cm="1">
        <f t="array" ref="AN251">IF($AM251&lt;=6,SUM($C251:$AJ251),SUMPRODUCT(LARGE($C251:$AJ251,{1,2,3,4,5,6})))</f>
        <v>0</v>
      </c>
      <c r="AO251" s="37" t="str">
        <f t="shared" si="27"/>
        <v/>
      </c>
      <c r="AP251" s="34" t="str" cm="1">
        <f t="array" ref="AP251">IFERROR(SUMPRODUCT(LARGE($C251:$AJ251,{1,2,3,4})), "")</f>
        <v/>
      </c>
      <c r="AQ251" s="34" t="str">
        <f t="shared" si="28"/>
        <v/>
      </c>
      <c r="AR251" s="34" t="str" cm="1">
        <f t="array" ref="AR251">IFERROR(SUMPRODUCT(LARGE($C251:$AJ251,{1,2,3,4,5,6,7})), "")</f>
        <v/>
      </c>
      <c r="AS251" s="34" t="str" cm="1">
        <f t="array" ref="AS251">IFERROR(SUMPRODUCT(LARGE($C251:$AJ251,{1,2,3,4,5,6,7,8})), "")</f>
        <v/>
      </c>
    </row>
    <row r="252" spans="1:45" ht="15" customHeight="1" x14ac:dyDescent="0.25">
      <c r="A252" s="51" t="str">
        <f t="shared" si="26"/>
        <v xml:space="preserve"> </v>
      </c>
      <c r="B252" s="4"/>
      <c r="C252" s="10"/>
      <c r="D252" s="10"/>
      <c r="E252" s="10"/>
      <c r="F252" s="10"/>
      <c r="G252" s="10"/>
      <c r="H252" s="41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40"/>
      <c r="AL252" s="41">
        <f t="shared" si="24"/>
        <v>0</v>
      </c>
      <c r="AM252" s="39">
        <f t="shared" si="25"/>
        <v>0</v>
      </c>
      <c r="AN252" s="48" cm="1">
        <f t="array" ref="AN252">IF($AM252&lt;=6,SUM($C252:$AJ252),SUMPRODUCT(LARGE($C252:$AJ252,{1,2,3,4,5,6})))</f>
        <v>0</v>
      </c>
      <c r="AO252" s="37" t="str">
        <f t="shared" si="27"/>
        <v/>
      </c>
      <c r="AP252" s="34" t="str" cm="1">
        <f t="array" ref="AP252">IFERROR(SUMPRODUCT(LARGE($C252:$AJ252,{1,2,3,4})), "")</f>
        <v/>
      </c>
      <c r="AQ252" s="34" t="str">
        <f t="shared" si="28"/>
        <v/>
      </c>
      <c r="AR252" s="34" t="str" cm="1">
        <f t="array" ref="AR252">IFERROR(SUMPRODUCT(LARGE($C252:$AJ252,{1,2,3,4,5,6,7})), "")</f>
        <v/>
      </c>
      <c r="AS252" s="34" t="str" cm="1">
        <f t="array" ref="AS252">IFERROR(SUMPRODUCT(LARGE($C252:$AJ252,{1,2,3,4,5,6,7,8})), "")</f>
        <v/>
      </c>
    </row>
    <row r="253" spans="1:45" ht="15" customHeight="1" x14ac:dyDescent="0.25">
      <c r="A253" s="52" t="str">
        <f t="shared" si="26"/>
        <v xml:space="preserve"> </v>
      </c>
      <c r="B253" s="4"/>
      <c r="C253" s="10"/>
      <c r="D253" s="10"/>
      <c r="E253" s="10"/>
      <c r="F253" s="10"/>
      <c r="G253" s="10"/>
      <c r="H253" s="41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40"/>
      <c r="AL253" s="41">
        <f t="shared" si="24"/>
        <v>0</v>
      </c>
      <c r="AM253" s="39">
        <f t="shared" si="25"/>
        <v>0</v>
      </c>
      <c r="AN253" s="48" cm="1">
        <f t="array" ref="AN253">IF($AM253&lt;=6,SUM($C253:$AJ253),SUMPRODUCT(LARGE($C253:$AJ253,{1,2,3,4,5,6})))</f>
        <v>0</v>
      </c>
      <c r="AO253" s="37" t="str">
        <f t="shared" si="27"/>
        <v/>
      </c>
      <c r="AP253" s="34" t="str" cm="1">
        <f t="array" ref="AP253">IFERROR(SUMPRODUCT(LARGE($C253:$AJ253,{1,2,3,4})), "")</f>
        <v/>
      </c>
      <c r="AQ253" s="34" t="str">
        <f t="shared" si="28"/>
        <v/>
      </c>
      <c r="AR253" s="34" t="str" cm="1">
        <f t="array" ref="AR253">IFERROR(SUMPRODUCT(LARGE($C253:$AJ253,{1,2,3,4,5,6,7})), "")</f>
        <v/>
      </c>
      <c r="AS253" s="34" t="str" cm="1">
        <f t="array" ref="AS253">IFERROR(SUMPRODUCT(LARGE($C253:$AJ253,{1,2,3,4,5,6,7,8})), "")</f>
        <v/>
      </c>
    </row>
    <row r="254" spans="1:45" ht="15" customHeight="1" x14ac:dyDescent="0.25">
      <c r="A254" s="45" t="str">
        <f t="shared" si="26"/>
        <v xml:space="preserve"> </v>
      </c>
      <c r="B254" s="4"/>
      <c r="C254" s="10"/>
      <c r="D254" s="10"/>
      <c r="E254" s="10"/>
      <c r="F254" s="10"/>
      <c r="G254" s="10"/>
      <c r="H254" s="41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40"/>
      <c r="AL254" s="41">
        <f t="shared" si="24"/>
        <v>0</v>
      </c>
      <c r="AM254" s="39">
        <f t="shared" si="25"/>
        <v>0</v>
      </c>
      <c r="AN254" s="48" cm="1">
        <f t="array" ref="AN254">IF($AM254&lt;=6,SUM($C254:$AJ254),SUMPRODUCT(LARGE($C254:$AJ254,{1,2,3,4,5,6})))</f>
        <v>0</v>
      </c>
      <c r="AO254" s="37" t="str">
        <f t="shared" si="27"/>
        <v/>
      </c>
      <c r="AP254" s="34" t="str" cm="1">
        <f t="array" ref="AP254">IFERROR(SUMPRODUCT(LARGE($C254:$AJ254,{1,2,3,4})), "")</f>
        <v/>
      </c>
      <c r="AQ254" s="34" t="str">
        <f t="shared" si="28"/>
        <v/>
      </c>
      <c r="AR254" s="34" t="str" cm="1">
        <f t="array" ref="AR254">IFERROR(SUMPRODUCT(LARGE($C254:$AJ254,{1,2,3,4,5,6,7})), "")</f>
        <v/>
      </c>
      <c r="AS254" s="34" t="str" cm="1">
        <f t="array" ref="AS254">IFERROR(SUMPRODUCT(LARGE($C254:$AJ254,{1,2,3,4,5,6,7,8})), "")</f>
        <v/>
      </c>
    </row>
    <row r="255" spans="1:45" ht="15" customHeight="1" x14ac:dyDescent="0.25">
      <c r="A255" s="45" t="str">
        <f t="shared" si="26"/>
        <v xml:space="preserve"> </v>
      </c>
      <c r="B255" s="4"/>
      <c r="C255" s="10"/>
      <c r="D255" s="10"/>
      <c r="E255" s="10"/>
      <c r="F255" s="10"/>
      <c r="G255" s="10"/>
      <c r="H255" s="41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40"/>
      <c r="AL255" s="41">
        <f t="shared" si="24"/>
        <v>0</v>
      </c>
      <c r="AM255" s="39">
        <f t="shared" si="25"/>
        <v>0</v>
      </c>
      <c r="AN255" s="48" cm="1">
        <f t="array" ref="AN255">IF($AM255&lt;=6,SUM($C255:$AJ255),SUMPRODUCT(LARGE($C255:$AJ255,{1,2,3,4,5,6})))</f>
        <v>0</v>
      </c>
      <c r="AO255" s="37" t="str">
        <f t="shared" si="27"/>
        <v/>
      </c>
      <c r="AP255" s="34" t="str" cm="1">
        <f t="array" ref="AP255">IFERROR(SUMPRODUCT(LARGE($C255:$AJ255,{1,2,3,4})), "")</f>
        <v/>
      </c>
      <c r="AQ255" s="34" t="str">
        <f t="shared" si="28"/>
        <v/>
      </c>
      <c r="AR255" s="34" t="str" cm="1">
        <f t="array" ref="AR255">IFERROR(SUMPRODUCT(LARGE($C255:$AJ255,{1,2,3,4,5,6,7})), "")</f>
        <v/>
      </c>
      <c r="AS255" s="34" t="str" cm="1">
        <f t="array" ref="AS255">IFERROR(SUMPRODUCT(LARGE($C255:$AJ255,{1,2,3,4,5,6,7,8})), "")</f>
        <v/>
      </c>
    </row>
    <row r="256" spans="1:45" ht="15" customHeight="1" x14ac:dyDescent="0.25">
      <c r="A256" s="54" t="str">
        <f t="shared" si="26"/>
        <v xml:space="preserve"> </v>
      </c>
      <c r="B256" s="4"/>
      <c r="C256" s="10"/>
      <c r="D256" s="10"/>
      <c r="E256" s="10"/>
      <c r="F256" s="10"/>
      <c r="G256" s="10"/>
      <c r="H256" s="41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40"/>
      <c r="AL256" s="41">
        <f t="shared" si="24"/>
        <v>0</v>
      </c>
      <c r="AM256" s="39">
        <f t="shared" si="25"/>
        <v>0</v>
      </c>
      <c r="AN256" s="48" cm="1">
        <f t="array" ref="AN256">IF($AM256&lt;=6,SUM($C256:$AJ256),SUMPRODUCT(LARGE($C256:$AJ256,{1,2,3,4,5,6})))</f>
        <v>0</v>
      </c>
      <c r="AO256" s="37" t="str">
        <f t="shared" si="27"/>
        <v/>
      </c>
      <c r="AP256" s="34" t="str" cm="1">
        <f t="array" ref="AP256">IFERROR(SUMPRODUCT(LARGE($C256:$AJ256,{1,2,3,4})), "")</f>
        <v/>
      </c>
      <c r="AQ256" s="34" t="str">
        <f t="shared" si="28"/>
        <v/>
      </c>
      <c r="AR256" s="34" t="str" cm="1">
        <f t="array" ref="AR256">IFERROR(SUMPRODUCT(LARGE($C256:$AJ256,{1,2,3,4,5,6,7})), "")</f>
        <v/>
      </c>
      <c r="AS256" s="34" t="str" cm="1">
        <f t="array" ref="AS256">IFERROR(SUMPRODUCT(LARGE($C256:$AJ256,{1,2,3,4,5,6,7,8})), "")</f>
        <v/>
      </c>
    </row>
    <row r="257" spans="1:45" ht="15" customHeight="1" x14ac:dyDescent="0.25">
      <c r="A257" s="54" t="str">
        <f t="shared" si="26"/>
        <v xml:space="preserve"> </v>
      </c>
      <c r="B257" s="4"/>
      <c r="C257" s="10"/>
      <c r="D257" s="10"/>
      <c r="E257" s="10"/>
      <c r="F257" s="10"/>
      <c r="G257" s="10"/>
      <c r="H257" s="41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40"/>
      <c r="AL257" s="41">
        <f t="shared" si="24"/>
        <v>0</v>
      </c>
      <c r="AM257" s="39">
        <f t="shared" si="25"/>
        <v>0</v>
      </c>
      <c r="AN257" s="48" cm="1">
        <f t="array" ref="AN257">IF($AM257&lt;=6,SUM($C257:$AJ257),SUMPRODUCT(LARGE($C257:$AJ257,{1,2,3,4,5,6})))</f>
        <v>0</v>
      </c>
      <c r="AO257" s="37" t="str">
        <f t="shared" si="27"/>
        <v/>
      </c>
      <c r="AP257" s="34" t="str" cm="1">
        <f t="array" ref="AP257">IFERROR(SUMPRODUCT(LARGE($C257:$AJ257,{1,2,3,4})), "")</f>
        <v/>
      </c>
      <c r="AQ257" s="34" t="str">
        <f t="shared" si="28"/>
        <v/>
      </c>
      <c r="AR257" s="34" t="str" cm="1">
        <f t="array" ref="AR257">IFERROR(SUMPRODUCT(LARGE($C257:$AJ257,{1,2,3,4,5,6,7})), "")</f>
        <v/>
      </c>
      <c r="AS257" s="34" t="str" cm="1">
        <f t="array" ref="AS257">IFERROR(SUMPRODUCT(LARGE($C257:$AJ257,{1,2,3,4,5,6,7,8})), "")</f>
        <v/>
      </c>
    </row>
    <row r="258" spans="1:45" ht="15" customHeight="1" x14ac:dyDescent="0.25">
      <c r="A258" s="45" t="str">
        <f t="shared" si="26"/>
        <v xml:space="preserve"> </v>
      </c>
      <c r="B258" s="4"/>
      <c r="C258" s="10"/>
      <c r="D258" s="10"/>
      <c r="E258" s="10"/>
      <c r="F258" s="10"/>
      <c r="G258" s="10"/>
      <c r="H258" s="41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40"/>
      <c r="AL258" s="41">
        <f t="shared" si="24"/>
        <v>0</v>
      </c>
      <c r="AM258" s="39">
        <f t="shared" si="25"/>
        <v>0</v>
      </c>
      <c r="AN258" s="48" cm="1">
        <f t="array" ref="AN258">IF($AM258&lt;=6,SUM($C258:$AJ258),SUMPRODUCT(LARGE($C258:$AJ258,{1,2,3,4,5,6})))</f>
        <v>0</v>
      </c>
      <c r="AO258" s="37" t="str">
        <f t="shared" si="27"/>
        <v/>
      </c>
      <c r="AP258" s="34" t="str" cm="1">
        <f t="array" ref="AP258">IFERROR(SUMPRODUCT(LARGE($C258:$AJ258,{1,2,3,4})), "")</f>
        <v/>
      </c>
      <c r="AQ258" s="34" t="str">
        <f t="shared" si="28"/>
        <v/>
      </c>
      <c r="AR258" s="34" t="str" cm="1">
        <f t="array" ref="AR258">IFERROR(SUMPRODUCT(LARGE($C258:$AJ258,{1,2,3,4,5,6,7})), "")</f>
        <v/>
      </c>
      <c r="AS258" s="34" t="str" cm="1">
        <f t="array" ref="AS258">IFERROR(SUMPRODUCT(LARGE($C258:$AJ258,{1,2,3,4,5,6,7,8})), "")</f>
        <v/>
      </c>
    </row>
    <row r="259" spans="1:45" ht="15" customHeight="1" x14ac:dyDescent="0.25">
      <c r="A259" s="45" t="str">
        <f t="shared" si="26"/>
        <v xml:space="preserve"> </v>
      </c>
      <c r="B259" s="4"/>
      <c r="C259" s="10"/>
      <c r="D259" s="10"/>
      <c r="E259" s="10"/>
      <c r="F259" s="10"/>
      <c r="G259" s="10"/>
      <c r="H259" s="41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40"/>
      <c r="AL259" s="41">
        <f t="shared" si="24"/>
        <v>0</v>
      </c>
      <c r="AM259" s="39">
        <f t="shared" si="25"/>
        <v>0</v>
      </c>
      <c r="AN259" s="48" cm="1">
        <f t="array" ref="AN259">IF($AM259&lt;=6,SUM($C259:$AJ259),SUMPRODUCT(LARGE($C259:$AJ259,{1,2,3,4,5,6})))</f>
        <v>0</v>
      </c>
      <c r="AO259" s="37" t="str">
        <f t="shared" si="27"/>
        <v/>
      </c>
      <c r="AP259" s="34" t="str" cm="1">
        <f t="array" ref="AP259">IFERROR(SUMPRODUCT(LARGE($C259:$AJ259,{1,2,3,4})), "")</f>
        <v/>
      </c>
      <c r="AQ259" s="34" t="str">
        <f t="shared" si="28"/>
        <v/>
      </c>
      <c r="AR259" s="34" t="str" cm="1">
        <f t="array" ref="AR259">IFERROR(SUMPRODUCT(LARGE($C259:$AJ259,{1,2,3,4,5,6,7})), "")</f>
        <v/>
      </c>
      <c r="AS259" s="34" t="str" cm="1">
        <f t="array" ref="AS259">IFERROR(SUMPRODUCT(LARGE($C259:$AJ259,{1,2,3,4,5,6,7,8})), "")</f>
        <v/>
      </c>
    </row>
    <row r="260" spans="1:45" ht="15" customHeight="1" x14ac:dyDescent="0.25">
      <c r="A260" s="54" t="str">
        <f t="shared" si="26"/>
        <v xml:space="preserve"> </v>
      </c>
      <c r="B260" s="4"/>
      <c r="C260" s="10"/>
      <c r="D260" s="10"/>
      <c r="E260" s="10"/>
      <c r="F260" s="10"/>
      <c r="G260" s="10"/>
      <c r="H260" s="41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40"/>
      <c r="AL260" s="41">
        <f t="shared" ref="AL260:AL302" si="29">SUM($C260:$AK260)</f>
        <v>0</v>
      </c>
      <c r="AM260" s="39">
        <f t="shared" ref="AM260:AM283" si="30">COUNTA(C260:AJ260)</f>
        <v>0</v>
      </c>
      <c r="AN260" s="48" cm="1">
        <f t="array" ref="AN260">IF($AM260&lt;=6,SUM($C260:$AJ260),SUMPRODUCT(LARGE($C260:$AJ260,{1,2,3,4,5,6})))</f>
        <v>0</v>
      </c>
      <c r="AO260" s="37" t="str">
        <f t="shared" si="27"/>
        <v/>
      </c>
      <c r="AP260" s="34" t="str" cm="1">
        <f t="array" ref="AP260">IFERROR(SUMPRODUCT(LARGE($C260:$AJ260,{1,2,3,4})), "")</f>
        <v/>
      </c>
      <c r="AQ260" s="34" t="str">
        <f t="shared" si="28"/>
        <v/>
      </c>
      <c r="AR260" s="34" t="str" cm="1">
        <f t="array" ref="AR260">IFERROR(SUMPRODUCT(LARGE($C260:$AJ260,{1,2,3,4,5,6,7})), "")</f>
        <v/>
      </c>
      <c r="AS260" s="34" t="str" cm="1">
        <f t="array" ref="AS260">IFERROR(SUMPRODUCT(LARGE($C260:$AJ260,{1,2,3,4,5,6,7,8})), "")</f>
        <v/>
      </c>
    </row>
    <row r="261" spans="1:45" ht="15" customHeight="1" x14ac:dyDescent="0.25">
      <c r="A261" s="54" t="str">
        <f t="shared" ref="A261:A300" si="31">IF(ISBLANK(B261)," ",(LEFT(B261,FIND("@",SUBSTITUTE(B261,"-","@",LEN(B261)-LEN(SUBSTITUTE(B261,"-",""))))-1)))</f>
        <v xml:space="preserve"> </v>
      </c>
      <c r="B261" s="4"/>
      <c r="C261" s="10"/>
      <c r="D261" s="10"/>
      <c r="E261" s="10"/>
      <c r="F261" s="10"/>
      <c r="G261" s="10"/>
      <c r="H261" s="41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40"/>
      <c r="AL261" s="41">
        <f t="shared" si="29"/>
        <v>0</v>
      </c>
      <c r="AM261" s="39">
        <f t="shared" si="30"/>
        <v>0</v>
      </c>
      <c r="AN261" s="48" cm="1">
        <f t="array" ref="AN261">IF($AM261&lt;=6,SUM($C261:$AJ261),SUMPRODUCT(LARGE($C261:$AJ261,{1,2,3,4,5,6})))</f>
        <v>0</v>
      </c>
      <c r="AO261" s="37" t="str">
        <f t="shared" ref="AO261:AO302" si="32">IF(AND($AL261&gt;=7,AN261=AN262),"Manual Calc Needed","")</f>
        <v/>
      </c>
      <c r="AP261" s="34" t="str" cm="1">
        <f t="array" ref="AP261">IFERROR(SUMPRODUCT(LARGE($C261:$AJ261,{1,2,3,4})), "")</f>
        <v/>
      </c>
      <c r="AQ261" s="34" t="str">
        <f t="shared" ref="AQ261:AQ302" si="33">IF($AP261&lt;&gt;"","Manual Calc","")</f>
        <v/>
      </c>
      <c r="AR261" s="34" t="str" cm="1">
        <f t="array" ref="AR261">IFERROR(SUMPRODUCT(LARGE($C261:$AJ261,{1,2,3,4,5,6,7})), "")</f>
        <v/>
      </c>
      <c r="AS261" s="34" t="str" cm="1">
        <f t="array" ref="AS261">IFERROR(SUMPRODUCT(LARGE($C261:$AJ261,{1,2,3,4,5,6,7,8})), "")</f>
        <v/>
      </c>
    </row>
    <row r="262" spans="1:45" ht="15" customHeight="1" x14ac:dyDescent="0.25">
      <c r="A262" s="45" t="str">
        <f t="shared" si="31"/>
        <v xml:space="preserve"> </v>
      </c>
      <c r="B262" s="4"/>
      <c r="C262" s="10"/>
      <c r="D262" s="10"/>
      <c r="E262" s="10"/>
      <c r="F262" s="10"/>
      <c r="G262" s="10"/>
      <c r="H262" s="41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40"/>
      <c r="AL262" s="41">
        <f t="shared" si="29"/>
        <v>0</v>
      </c>
      <c r="AM262" s="39">
        <f t="shared" si="30"/>
        <v>0</v>
      </c>
      <c r="AN262" s="48" cm="1">
        <f t="array" ref="AN262">IF($AM262&lt;=6,SUM($C262:$AJ262),SUMPRODUCT(LARGE($C262:$AJ262,{1,2,3,4,5,6})))</f>
        <v>0</v>
      </c>
      <c r="AO262" s="37" t="str">
        <f t="shared" si="32"/>
        <v/>
      </c>
      <c r="AP262" s="34" t="str" cm="1">
        <f t="array" ref="AP262">IFERROR(SUMPRODUCT(LARGE($C262:$AJ262,{1,2,3,4})), "")</f>
        <v/>
      </c>
      <c r="AQ262" s="34" t="str">
        <f t="shared" si="33"/>
        <v/>
      </c>
      <c r="AR262" s="34" t="str" cm="1">
        <f t="array" ref="AR262">IFERROR(SUMPRODUCT(LARGE($C262:$AJ262,{1,2,3,4,5,6,7})), "")</f>
        <v/>
      </c>
      <c r="AS262" s="34" t="str" cm="1">
        <f t="array" ref="AS262">IFERROR(SUMPRODUCT(LARGE($C262:$AJ262,{1,2,3,4,5,6,7,8})), "")</f>
        <v/>
      </c>
    </row>
    <row r="263" spans="1:45" ht="15" customHeight="1" x14ac:dyDescent="0.25">
      <c r="A263" s="45" t="str">
        <f t="shared" si="31"/>
        <v xml:space="preserve"> </v>
      </c>
      <c r="B263" s="4"/>
      <c r="C263" s="10"/>
      <c r="D263" s="10"/>
      <c r="E263" s="10"/>
      <c r="F263" s="10"/>
      <c r="G263" s="10"/>
      <c r="H263" s="41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40"/>
      <c r="AL263" s="41">
        <f t="shared" si="29"/>
        <v>0</v>
      </c>
      <c r="AM263" s="39">
        <f t="shared" si="30"/>
        <v>0</v>
      </c>
      <c r="AN263" s="48" cm="1">
        <f t="array" ref="AN263">IF($AM263&lt;=6,SUM($C263:$AJ263),SUMPRODUCT(LARGE($C263:$AJ263,{1,2,3,4,5,6})))</f>
        <v>0</v>
      </c>
      <c r="AO263" s="37" t="str">
        <f t="shared" si="32"/>
        <v/>
      </c>
      <c r="AP263" s="34" t="str" cm="1">
        <f t="array" ref="AP263">IFERROR(SUMPRODUCT(LARGE($C263:$AJ263,{1,2,3,4})), "")</f>
        <v/>
      </c>
      <c r="AQ263" s="34" t="str">
        <f t="shared" si="33"/>
        <v/>
      </c>
      <c r="AR263" s="34" t="str" cm="1">
        <f t="array" ref="AR263">IFERROR(SUMPRODUCT(LARGE($C263:$AJ263,{1,2,3,4,5,6,7})), "")</f>
        <v/>
      </c>
      <c r="AS263" s="34" t="str" cm="1">
        <f t="array" ref="AS263">IFERROR(SUMPRODUCT(LARGE($C263:$AJ263,{1,2,3,4,5,6,7,8})), "")</f>
        <v/>
      </c>
    </row>
    <row r="264" spans="1:45" ht="15" customHeight="1" x14ac:dyDescent="0.25">
      <c r="A264" s="51" t="str">
        <f t="shared" si="31"/>
        <v xml:space="preserve"> </v>
      </c>
      <c r="B264" s="4"/>
      <c r="C264" s="10"/>
      <c r="D264" s="10"/>
      <c r="E264" s="10"/>
      <c r="F264" s="10"/>
      <c r="G264" s="10"/>
      <c r="H264" s="41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40"/>
      <c r="AL264" s="41">
        <f t="shared" si="29"/>
        <v>0</v>
      </c>
      <c r="AM264" s="39">
        <f t="shared" si="30"/>
        <v>0</v>
      </c>
      <c r="AN264" s="48" cm="1">
        <f t="array" ref="AN264">IF($AM264&lt;=6,SUM($C264:$AJ264),SUMPRODUCT(LARGE($C264:$AJ264,{1,2,3,4,5,6})))</f>
        <v>0</v>
      </c>
      <c r="AO264" s="37" t="str">
        <f t="shared" si="32"/>
        <v/>
      </c>
      <c r="AP264" s="34" t="str" cm="1">
        <f t="array" ref="AP264">IFERROR(SUMPRODUCT(LARGE($C264:$AJ264,{1,2,3,4})), "")</f>
        <v/>
      </c>
      <c r="AQ264" s="34" t="str">
        <f t="shared" si="33"/>
        <v/>
      </c>
      <c r="AR264" s="34" t="str" cm="1">
        <f t="array" ref="AR264">IFERROR(SUMPRODUCT(LARGE($C264:$AJ264,{1,2,3,4,5,6,7})), "")</f>
        <v/>
      </c>
      <c r="AS264" s="34" t="str" cm="1">
        <f t="array" ref="AS264">IFERROR(SUMPRODUCT(LARGE($C264:$AJ264,{1,2,3,4,5,6,7,8})), "")</f>
        <v/>
      </c>
    </row>
    <row r="265" spans="1:45" ht="15" customHeight="1" x14ac:dyDescent="0.25">
      <c r="A265" s="51" t="str">
        <f t="shared" si="31"/>
        <v xml:space="preserve"> </v>
      </c>
      <c r="B265" s="4"/>
      <c r="C265" s="10"/>
      <c r="D265" s="10"/>
      <c r="E265" s="10"/>
      <c r="F265" s="10"/>
      <c r="G265" s="10"/>
      <c r="H265" s="41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40"/>
      <c r="AL265" s="41">
        <f t="shared" si="29"/>
        <v>0</v>
      </c>
      <c r="AM265" s="39">
        <f t="shared" si="30"/>
        <v>0</v>
      </c>
      <c r="AN265" s="48" cm="1">
        <f t="array" ref="AN265">IF($AM265&lt;=6,SUM($C265:$AJ265),SUMPRODUCT(LARGE($C265:$AJ265,{1,2,3,4,5,6})))</f>
        <v>0</v>
      </c>
      <c r="AO265" s="37" t="str">
        <f t="shared" si="32"/>
        <v/>
      </c>
      <c r="AP265" s="34" t="str" cm="1">
        <f t="array" ref="AP265">IFERROR(SUMPRODUCT(LARGE($C265:$AJ265,{1,2,3,4})), "")</f>
        <v/>
      </c>
      <c r="AQ265" s="34" t="str">
        <f t="shared" si="33"/>
        <v/>
      </c>
      <c r="AR265" s="34" t="str" cm="1">
        <f t="array" ref="AR265">IFERROR(SUMPRODUCT(LARGE($C265:$AJ265,{1,2,3,4,5,6,7})), "")</f>
        <v/>
      </c>
      <c r="AS265" s="34" t="str" cm="1">
        <f t="array" ref="AS265">IFERROR(SUMPRODUCT(LARGE($C265:$AJ265,{1,2,3,4,5,6,7,8})), "")</f>
        <v/>
      </c>
    </row>
    <row r="266" spans="1:45" ht="15" customHeight="1" x14ac:dyDescent="0.25">
      <c r="A266" s="51" t="str">
        <f t="shared" si="31"/>
        <v xml:space="preserve"> </v>
      </c>
      <c r="B266" s="4"/>
      <c r="C266" s="10"/>
      <c r="D266" s="10"/>
      <c r="E266" s="10"/>
      <c r="F266" s="10"/>
      <c r="G266" s="10"/>
      <c r="H266" s="41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40"/>
      <c r="AL266" s="41">
        <f t="shared" si="29"/>
        <v>0</v>
      </c>
      <c r="AM266" s="39">
        <f t="shared" si="30"/>
        <v>0</v>
      </c>
      <c r="AN266" s="48" cm="1">
        <f t="array" ref="AN266">IF($AM266&lt;=6,SUM($C266:$AJ266),SUMPRODUCT(LARGE($C266:$AJ266,{1,2,3,4,5,6})))</f>
        <v>0</v>
      </c>
      <c r="AO266" s="37" t="str">
        <f t="shared" si="32"/>
        <v/>
      </c>
      <c r="AP266" s="34" t="str" cm="1">
        <f t="array" ref="AP266">IFERROR(SUMPRODUCT(LARGE($C266:$AJ266,{1,2,3,4})), "")</f>
        <v/>
      </c>
      <c r="AQ266" s="34" t="str">
        <f t="shared" si="33"/>
        <v/>
      </c>
      <c r="AR266" s="34" t="str" cm="1">
        <f t="array" ref="AR266">IFERROR(SUMPRODUCT(LARGE($C266:$AJ266,{1,2,3,4,5,6,7})), "")</f>
        <v/>
      </c>
      <c r="AS266" s="34" t="str" cm="1">
        <f t="array" ref="AS266">IFERROR(SUMPRODUCT(LARGE($C266:$AJ266,{1,2,3,4,5,6,7,8})), "")</f>
        <v/>
      </c>
    </row>
    <row r="267" spans="1:45" ht="15" customHeight="1" x14ac:dyDescent="0.25">
      <c r="A267" s="51" t="str">
        <f t="shared" si="31"/>
        <v xml:space="preserve"> </v>
      </c>
      <c r="B267" s="4"/>
      <c r="C267" s="10"/>
      <c r="D267" s="10"/>
      <c r="E267" s="10"/>
      <c r="F267" s="10"/>
      <c r="G267" s="10"/>
      <c r="H267" s="41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40"/>
      <c r="AL267" s="41">
        <f t="shared" si="29"/>
        <v>0</v>
      </c>
      <c r="AM267" s="39">
        <f t="shared" si="30"/>
        <v>0</v>
      </c>
      <c r="AN267" s="48" cm="1">
        <f t="array" ref="AN267">IF($AM267&lt;=6,SUM($C267:$AJ267),SUMPRODUCT(LARGE($C267:$AJ267,{1,2,3,4,5,6})))</f>
        <v>0</v>
      </c>
      <c r="AO267" s="37" t="str">
        <f t="shared" si="32"/>
        <v/>
      </c>
      <c r="AP267" s="34" t="str" cm="1">
        <f t="array" ref="AP267">IFERROR(SUMPRODUCT(LARGE($C267:$AJ267,{1,2,3,4})), "")</f>
        <v/>
      </c>
      <c r="AQ267" s="34" t="str">
        <f t="shared" si="33"/>
        <v/>
      </c>
      <c r="AR267" s="34" t="str" cm="1">
        <f t="array" ref="AR267">IFERROR(SUMPRODUCT(LARGE($C267:$AJ267,{1,2,3,4,5,6,7})), "")</f>
        <v/>
      </c>
      <c r="AS267" s="34" t="str" cm="1">
        <f t="array" ref="AS267">IFERROR(SUMPRODUCT(LARGE($C267:$AJ267,{1,2,3,4,5,6,7,8})), "")</f>
        <v/>
      </c>
    </row>
    <row r="268" spans="1:45" ht="15" customHeight="1" x14ac:dyDescent="0.25">
      <c r="A268" s="51" t="str">
        <f t="shared" si="31"/>
        <v xml:space="preserve"> </v>
      </c>
      <c r="B268" s="4"/>
      <c r="C268" s="10"/>
      <c r="D268" s="10"/>
      <c r="E268" s="10"/>
      <c r="F268" s="10"/>
      <c r="G268" s="10"/>
      <c r="H268" s="41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40"/>
      <c r="AL268" s="41">
        <f t="shared" si="29"/>
        <v>0</v>
      </c>
      <c r="AM268" s="39">
        <f t="shared" si="30"/>
        <v>0</v>
      </c>
      <c r="AN268" s="48" cm="1">
        <f t="array" ref="AN268">IF($AM268&lt;=6,SUM($C268:$AJ268),SUMPRODUCT(LARGE($C268:$AJ268,{1,2,3,4,5,6})))</f>
        <v>0</v>
      </c>
      <c r="AO268" s="37" t="str">
        <f t="shared" si="32"/>
        <v/>
      </c>
      <c r="AP268" s="34" t="str" cm="1">
        <f t="array" ref="AP268">IFERROR(SUMPRODUCT(LARGE($C268:$AJ268,{1,2,3,4})), "")</f>
        <v/>
      </c>
      <c r="AQ268" s="34" t="str">
        <f t="shared" si="33"/>
        <v/>
      </c>
      <c r="AR268" s="34" t="str" cm="1">
        <f t="array" ref="AR268">IFERROR(SUMPRODUCT(LARGE($C268:$AJ268,{1,2,3,4,5,6,7})), "")</f>
        <v/>
      </c>
      <c r="AS268" s="34" t="str" cm="1">
        <f t="array" ref="AS268">IFERROR(SUMPRODUCT(LARGE($C268:$AJ268,{1,2,3,4,5,6,7,8})), "")</f>
        <v/>
      </c>
    </row>
    <row r="269" spans="1:45" ht="15" customHeight="1" x14ac:dyDescent="0.25">
      <c r="A269" s="51" t="str">
        <f t="shared" si="31"/>
        <v xml:space="preserve"> </v>
      </c>
      <c r="B269" s="4"/>
      <c r="C269" s="10"/>
      <c r="D269" s="10"/>
      <c r="E269" s="10"/>
      <c r="F269" s="10"/>
      <c r="G269" s="10"/>
      <c r="H269" s="41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40"/>
      <c r="AL269" s="41">
        <f t="shared" si="29"/>
        <v>0</v>
      </c>
      <c r="AM269" s="39">
        <f t="shared" si="30"/>
        <v>0</v>
      </c>
      <c r="AN269" s="48" cm="1">
        <f t="array" ref="AN269">IF($AM269&lt;=6,SUM($C269:$AJ269),SUMPRODUCT(LARGE($C269:$AJ269,{1,2,3,4,5,6})))</f>
        <v>0</v>
      </c>
      <c r="AO269" s="37" t="str">
        <f t="shared" si="32"/>
        <v/>
      </c>
      <c r="AP269" s="34" t="str" cm="1">
        <f t="array" ref="AP269">IFERROR(SUMPRODUCT(LARGE($C269:$AJ269,{1,2,3,4})), "")</f>
        <v/>
      </c>
      <c r="AQ269" s="34" t="str">
        <f t="shared" si="33"/>
        <v/>
      </c>
      <c r="AR269" s="34" t="str" cm="1">
        <f t="array" ref="AR269">IFERROR(SUMPRODUCT(LARGE($C269:$AJ269,{1,2,3,4,5,6,7})), "")</f>
        <v/>
      </c>
      <c r="AS269" s="34" t="str" cm="1">
        <f t="array" ref="AS269">IFERROR(SUMPRODUCT(LARGE($C269:$AJ269,{1,2,3,4,5,6,7,8})), "")</f>
        <v/>
      </c>
    </row>
    <row r="270" spans="1:45" ht="15" customHeight="1" x14ac:dyDescent="0.25">
      <c r="A270" s="51" t="str">
        <f t="shared" si="31"/>
        <v xml:space="preserve"> </v>
      </c>
      <c r="B270" s="4"/>
      <c r="C270" s="10"/>
      <c r="D270" s="10"/>
      <c r="E270" s="10"/>
      <c r="F270" s="10"/>
      <c r="G270" s="10"/>
      <c r="H270" s="41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40"/>
      <c r="AL270" s="41">
        <f t="shared" si="29"/>
        <v>0</v>
      </c>
      <c r="AM270" s="39">
        <f t="shared" si="30"/>
        <v>0</v>
      </c>
      <c r="AN270" s="48" cm="1">
        <f t="array" ref="AN270">IF($AM270&lt;=6,SUM($C270:$AJ270),SUMPRODUCT(LARGE($C270:$AJ270,{1,2,3,4,5,6})))</f>
        <v>0</v>
      </c>
      <c r="AO270" s="37" t="str">
        <f t="shared" si="32"/>
        <v/>
      </c>
      <c r="AP270" s="34" t="str" cm="1">
        <f t="array" ref="AP270">IFERROR(SUMPRODUCT(LARGE($C270:$AJ270,{1,2,3,4})), "")</f>
        <v/>
      </c>
      <c r="AQ270" s="34" t="str">
        <f t="shared" si="33"/>
        <v/>
      </c>
      <c r="AR270" s="34" t="str" cm="1">
        <f t="array" ref="AR270">IFERROR(SUMPRODUCT(LARGE($C270:$AJ270,{1,2,3,4,5,6,7})), "")</f>
        <v/>
      </c>
      <c r="AS270" s="34" t="str" cm="1">
        <f t="array" ref="AS270">IFERROR(SUMPRODUCT(LARGE($C270:$AJ270,{1,2,3,4,5,6,7,8})), "")</f>
        <v/>
      </c>
    </row>
    <row r="271" spans="1:45" ht="15" customHeight="1" x14ac:dyDescent="0.25">
      <c r="A271" s="51" t="str">
        <f t="shared" si="31"/>
        <v xml:space="preserve"> </v>
      </c>
      <c r="B271" s="4"/>
      <c r="C271" s="10"/>
      <c r="D271" s="10"/>
      <c r="E271" s="10"/>
      <c r="F271" s="10"/>
      <c r="G271" s="10"/>
      <c r="H271" s="41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40"/>
      <c r="AL271" s="41">
        <f t="shared" si="29"/>
        <v>0</v>
      </c>
      <c r="AM271" s="39">
        <f t="shared" si="30"/>
        <v>0</v>
      </c>
      <c r="AN271" s="48" cm="1">
        <f t="array" ref="AN271">IF($AM271&lt;=6,SUM($C271:$AJ271),SUMPRODUCT(LARGE($C271:$AJ271,{1,2,3,4,5,6})))</f>
        <v>0</v>
      </c>
      <c r="AO271" s="37" t="str">
        <f t="shared" si="32"/>
        <v/>
      </c>
      <c r="AP271" s="34" t="str" cm="1">
        <f t="array" ref="AP271">IFERROR(SUMPRODUCT(LARGE($C271:$AJ271,{1,2,3,4})), "")</f>
        <v/>
      </c>
      <c r="AQ271" s="34" t="str">
        <f t="shared" si="33"/>
        <v/>
      </c>
      <c r="AR271" s="34" t="str" cm="1">
        <f t="array" ref="AR271">IFERROR(SUMPRODUCT(LARGE($C271:$AJ271,{1,2,3,4,5,6,7})), "")</f>
        <v/>
      </c>
      <c r="AS271" s="34" t="str" cm="1">
        <f t="array" ref="AS271">IFERROR(SUMPRODUCT(LARGE($C271:$AJ271,{1,2,3,4,5,6,7,8})), "")</f>
        <v/>
      </c>
    </row>
    <row r="272" spans="1:45" ht="15" customHeight="1" x14ac:dyDescent="0.25">
      <c r="A272" s="51" t="str">
        <f t="shared" si="31"/>
        <v xml:space="preserve"> </v>
      </c>
      <c r="B272" s="4"/>
      <c r="C272" s="10"/>
      <c r="D272" s="10"/>
      <c r="E272" s="10"/>
      <c r="F272" s="10"/>
      <c r="G272" s="10"/>
      <c r="H272" s="41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40"/>
      <c r="AL272" s="41">
        <f t="shared" si="29"/>
        <v>0</v>
      </c>
      <c r="AM272" s="39">
        <f t="shared" si="30"/>
        <v>0</v>
      </c>
      <c r="AN272" s="48" cm="1">
        <f t="array" ref="AN272">IF($AM272&lt;=6,SUM($C272:$AJ272),SUMPRODUCT(LARGE($C272:$AJ272,{1,2,3,4,5,6})))</f>
        <v>0</v>
      </c>
      <c r="AO272" s="37" t="str">
        <f t="shared" si="32"/>
        <v/>
      </c>
      <c r="AP272" s="34" t="str" cm="1">
        <f t="array" ref="AP272">IFERROR(SUMPRODUCT(LARGE($C272:$AJ272,{1,2,3,4})), "")</f>
        <v/>
      </c>
      <c r="AQ272" s="34" t="str">
        <f t="shared" si="33"/>
        <v/>
      </c>
      <c r="AR272" s="34" t="str" cm="1">
        <f t="array" ref="AR272">IFERROR(SUMPRODUCT(LARGE($C272:$AJ272,{1,2,3,4,5,6,7})), "")</f>
        <v/>
      </c>
      <c r="AS272" s="34" t="str" cm="1">
        <f t="array" ref="AS272">IFERROR(SUMPRODUCT(LARGE($C272:$AJ272,{1,2,3,4,5,6,7,8})), "")</f>
        <v/>
      </c>
    </row>
    <row r="273" spans="1:45" ht="15" customHeight="1" x14ac:dyDescent="0.25">
      <c r="A273" s="51" t="str">
        <f t="shared" si="31"/>
        <v xml:space="preserve"> </v>
      </c>
      <c r="B273" s="4"/>
      <c r="C273" s="10"/>
      <c r="D273" s="10"/>
      <c r="E273" s="10"/>
      <c r="F273" s="10"/>
      <c r="G273" s="10"/>
      <c r="H273" s="41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40"/>
      <c r="AL273" s="41">
        <f t="shared" si="29"/>
        <v>0</v>
      </c>
      <c r="AM273" s="39">
        <f t="shared" si="30"/>
        <v>0</v>
      </c>
      <c r="AN273" s="48" cm="1">
        <f t="array" ref="AN273">IF($AM273&lt;=6,SUM($C273:$AJ273),SUMPRODUCT(LARGE($C273:$AJ273,{1,2,3,4,5,6})))</f>
        <v>0</v>
      </c>
      <c r="AO273" s="37" t="str">
        <f t="shared" si="32"/>
        <v/>
      </c>
      <c r="AP273" s="34" t="str" cm="1">
        <f t="array" ref="AP273">IFERROR(SUMPRODUCT(LARGE($C273:$AJ273,{1,2,3,4})), "")</f>
        <v/>
      </c>
      <c r="AQ273" s="34" t="str">
        <f t="shared" si="33"/>
        <v/>
      </c>
      <c r="AR273" s="34" t="str" cm="1">
        <f t="array" ref="AR273">IFERROR(SUMPRODUCT(LARGE($C273:$AJ273,{1,2,3,4,5,6,7})), "")</f>
        <v/>
      </c>
      <c r="AS273" s="34" t="str" cm="1">
        <f t="array" ref="AS273">IFERROR(SUMPRODUCT(LARGE($C273:$AJ273,{1,2,3,4,5,6,7,8})), "")</f>
        <v/>
      </c>
    </row>
    <row r="274" spans="1:45" ht="15" customHeight="1" x14ac:dyDescent="0.25">
      <c r="A274" s="51" t="str">
        <f t="shared" si="31"/>
        <v xml:space="preserve"> </v>
      </c>
      <c r="B274" s="4"/>
      <c r="C274" s="10"/>
      <c r="D274" s="10"/>
      <c r="E274" s="10"/>
      <c r="F274" s="10"/>
      <c r="G274" s="10"/>
      <c r="H274" s="41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40"/>
      <c r="AL274" s="41">
        <f t="shared" si="29"/>
        <v>0</v>
      </c>
      <c r="AM274" s="39">
        <f t="shared" si="30"/>
        <v>0</v>
      </c>
      <c r="AN274" s="48" cm="1">
        <f t="array" ref="AN274">IF($AM274&lt;=6,SUM($C274:$AJ274),SUMPRODUCT(LARGE($C274:$AJ274,{1,2,3,4,5,6})))</f>
        <v>0</v>
      </c>
      <c r="AO274" s="37" t="str">
        <f t="shared" si="32"/>
        <v/>
      </c>
      <c r="AP274" s="34" t="str" cm="1">
        <f t="array" ref="AP274">IFERROR(SUMPRODUCT(LARGE($C274:$AJ274,{1,2,3,4})), "")</f>
        <v/>
      </c>
      <c r="AQ274" s="34" t="str">
        <f t="shared" si="33"/>
        <v/>
      </c>
      <c r="AR274" s="34" t="str" cm="1">
        <f t="array" ref="AR274">IFERROR(SUMPRODUCT(LARGE($C274:$AJ274,{1,2,3,4,5,6,7})), "")</f>
        <v/>
      </c>
      <c r="AS274" s="34" t="str" cm="1">
        <f t="array" ref="AS274">IFERROR(SUMPRODUCT(LARGE($C274:$AJ274,{1,2,3,4,5,6,7,8})), "")</f>
        <v/>
      </c>
    </row>
    <row r="275" spans="1:45" ht="15" customHeight="1" x14ac:dyDescent="0.25">
      <c r="A275" s="51" t="str">
        <f t="shared" si="31"/>
        <v xml:space="preserve"> </v>
      </c>
      <c r="B275" s="4"/>
      <c r="C275" s="10"/>
      <c r="D275" s="10"/>
      <c r="E275" s="10"/>
      <c r="F275" s="10"/>
      <c r="G275" s="10"/>
      <c r="H275" s="41"/>
      <c r="I275" s="10"/>
      <c r="J275" s="10"/>
      <c r="K275" s="10"/>
      <c r="L275" s="10"/>
      <c r="M275" s="10"/>
      <c r="N275" s="10"/>
      <c r="O275" s="10"/>
      <c r="P275" s="10"/>
      <c r="Q275" s="10"/>
      <c r="R275" s="78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40"/>
      <c r="AL275" s="41">
        <f t="shared" si="29"/>
        <v>0</v>
      </c>
      <c r="AM275" s="39">
        <f t="shared" si="30"/>
        <v>0</v>
      </c>
      <c r="AN275" s="48" cm="1">
        <f t="array" ref="AN275">IF($AM275&lt;=6,SUM($C275:$AJ275),SUMPRODUCT(LARGE($C275:$AJ275,{1,2,3,4,5,6})))</f>
        <v>0</v>
      </c>
      <c r="AO275" s="37" t="str">
        <f t="shared" si="32"/>
        <v/>
      </c>
      <c r="AP275" s="34" t="str" cm="1">
        <f t="array" ref="AP275">IFERROR(SUMPRODUCT(LARGE($C275:$AJ275,{1,2,3,4})), "")</f>
        <v/>
      </c>
      <c r="AQ275" s="34" t="str">
        <f t="shared" si="33"/>
        <v/>
      </c>
      <c r="AR275" s="34" t="str" cm="1">
        <f t="array" ref="AR275">IFERROR(SUMPRODUCT(LARGE($C275:$AJ275,{1,2,3,4,5,6,7})), "")</f>
        <v/>
      </c>
      <c r="AS275" s="34" t="str" cm="1">
        <f t="array" ref="AS275">IFERROR(SUMPRODUCT(LARGE($C275:$AJ275,{1,2,3,4,5,6,7,8})), "")</f>
        <v/>
      </c>
    </row>
    <row r="276" spans="1:45" ht="15" customHeight="1" x14ac:dyDescent="0.25">
      <c r="A276" s="51" t="str">
        <f t="shared" si="31"/>
        <v xml:space="preserve"> </v>
      </c>
      <c r="B276" s="4"/>
      <c r="C276" s="10"/>
      <c r="D276" s="10"/>
      <c r="E276" s="10"/>
      <c r="F276" s="10"/>
      <c r="G276" s="10"/>
      <c r="H276" s="41"/>
      <c r="I276" s="10"/>
      <c r="J276" s="10"/>
      <c r="K276" s="10"/>
      <c r="L276" s="10"/>
      <c r="M276" s="10"/>
      <c r="N276" s="10"/>
      <c r="O276" s="10"/>
      <c r="P276" s="10"/>
      <c r="Q276" s="10"/>
      <c r="R276" s="78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40"/>
      <c r="AL276" s="41">
        <f t="shared" si="29"/>
        <v>0</v>
      </c>
      <c r="AM276" s="39">
        <f t="shared" si="30"/>
        <v>0</v>
      </c>
      <c r="AN276" s="48" cm="1">
        <f t="array" ref="AN276">IF($AM276&lt;=6,SUM($C276:$AJ276),SUMPRODUCT(LARGE($C276:$AJ276,{1,2,3,4,5,6})))</f>
        <v>0</v>
      </c>
      <c r="AO276" s="37" t="str">
        <f t="shared" si="32"/>
        <v/>
      </c>
      <c r="AP276" s="34" t="str" cm="1">
        <f t="array" ref="AP276">IFERROR(SUMPRODUCT(LARGE($C276:$AJ276,{1,2,3,4})), "")</f>
        <v/>
      </c>
      <c r="AQ276" s="34" t="str">
        <f t="shared" si="33"/>
        <v/>
      </c>
      <c r="AR276" s="34" t="str" cm="1">
        <f t="array" ref="AR276">IFERROR(SUMPRODUCT(LARGE($C276:$AJ276,{1,2,3,4,5,6,7})), "")</f>
        <v/>
      </c>
      <c r="AS276" s="34" t="str" cm="1">
        <f t="array" ref="AS276">IFERROR(SUMPRODUCT(LARGE($C276:$AJ276,{1,2,3,4,5,6,7,8})), "")</f>
        <v/>
      </c>
    </row>
    <row r="277" spans="1:45" ht="15" customHeight="1" x14ac:dyDescent="0.25">
      <c r="A277" s="51" t="str">
        <f t="shared" si="31"/>
        <v xml:space="preserve"> </v>
      </c>
      <c r="B277" s="4"/>
      <c r="C277" s="10"/>
      <c r="D277" s="10"/>
      <c r="E277" s="10"/>
      <c r="F277" s="10"/>
      <c r="G277" s="10"/>
      <c r="H277" s="41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40"/>
      <c r="AL277" s="41">
        <f t="shared" si="29"/>
        <v>0</v>
      </c>
      <c r="AM277" s="39">
        <f t="shared" si="30"/>
        <v>0</v>
      </c>
      <c r="AN277" s="48" cm="1">
        <f t="array" ref="AN277">IF($AM277&lt;=6,SUM($C277:$AJ277),SUMPRODUCT(LARGE($C277:$AJ277,{1,2,3,4,5,6})))</f>
        <v>0</v>
      </c>
      <c r="AO277" s="37" t="str">
        <f t="shared" si="32"/>
        <v/>
      </c>
      <c r="AP277" s="34" t="str" cm="1">
        <f t="array" ref="AP277">IFERROR(SUMPRODUCT(LARGE($C277:$AJ277,{1,2,3,4})), "")</f>
        <v/>
      </c>
      <c r="AQ277" s="34" t="str">
        <f t="shared" si="33"/>
        <v/>
      </c>
      <c r="AR277" s="34" t="str" cm="1">
        <f t="array" ref="AR277">IFERROR(SUMPRODUCT(LARGE($C277:$AJ277,{1,2,3,4,5,6,7})), "")</f>
        <v/>
      </c>
      <c r="AS277" s="34" t="str" cm="1">
        <f t="array" ref="AS277">IFERROR(SUMPRODUCT(LARGE($C277:$AJ277,{1,2,3,4,5,6,7,8})), "")</f>
        <v/>
      </c>
    </row>
    <row r="278" spans="1:45" ht="15" customHeight="1" x14ac:dyDescent="0.25">
      <c r="A278" s="51" t="str">
        <f t="shared" si="31"/>
        <v xml:space="preserve"> </v>
      </c>
      <c r="B278" s="4"/>
      <c r="C278" s="10"/>
      <c r="D278" s="10"/>
      <c r="E278" s="10"/>
      <c r="F278" s="10"/>
      <c r="G278" s="10"/>
      <c r="H278" s="41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40"/>
      <c r="AL278" s="41">
        <f t="shared" si="29"/>
        <v>0</v>
      </c>
      <c r="AM278" s="39">
        <f t="shared" si="30"/>
        <v>0</v>
      </c>
      <c r="AN278" s="48" cm="1">
        <f t="array" ref="AN278">IF($AM278&lt;=6,SUM($C278:$AJ278),SUMPRODUCT(LARGE($C278:$AJ278,{1,2,3,4,5,6})))</f>
        <v>0</v>
      </c>
      <c r="AO278" s="37" t="str">
        <f t="shared" si="32"/>
        <v/>
      </c>
      <c r="AP278" s="34" t="str" cm="1">
        <f t="array" ref="AP278">IFERROR(SUMPRODUCT(LARGE($C278:$AJ278,{1,2,3,4})), "")</f>
        <v/>
      </c>
      <c r="AQ278" s="34" t="str">
        <f t="shared" si="33"/>
        <v/>
      </c>
      <c r="AR278" s="34" t="str" cm="1">
        <f t="array" ref="AR278">IFERROR(SUMPRODUCT(LARGE($C278:$AJ278,{1,2,3,4,5,6,7})), "")</f>
        <v/>
      </c>
      <c r="AS278" s="34" t="str" cm="1">
        <f t="array" ref="AS278">IFERROR(SUMPRODUCT(LARGE($C278:$AJ278,{1,2,3,4,5,6,7,8})), "")</f>
        <v/>
      </c>
    </row>
    <row r="279" spans="1:45" ht="15" customHeight="1" x14ac:dyDescent="0.25">
      <c r="A279" s="51" t="str">
        <f t="shared" si="31"/>
        <v xml:space="preserve"> </v>
      </c>
      <c r="B279" s="4"/>
      <c r="C279" s="10"/>
      <c r="D279" s="10"/>
      <c r="E279" s="10"/>
      <c r="F279" s="10"/>
      <c r="G279" s="10"/>
      <c r="H279" s="41"/>
      <c r="I279" s="10"/>
      <c r="J279" s="10"/>
      <c r="K279" s="10"/>
      <c r="L279" s="10"/>
      <c r="M279" s="10"/>
      <c r="N279" s="10"/>
      <c r="O279" s="10"/>
      <c r="P279" s="10"/>
      <c r="Q279" s="10"/>
      <c r="R279" s="78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40"/>
      <c r="AL279" s="41">
        <f t="shared" si="29"/>
        <v>0</v>
      </c>
      <c r="AM279" s="39">
        <f t="shared" si="30"/>
        <v>0</v>
      </c>
      <c r="AN279" s="48" cm="1">
        <f t="array" ref="AN279">IF($AM279&lt;=6,SUM($C279:$AJ279),SUMPRODUCT(LARGE($C279:$AJ279,{1,2,3,4,5,6})))</f>
        <v>0</v>
      </c>
      <c r="AO279" s="37" t="str">
        <f t="shared" si="32"/>
        <v/>
      </c>
      <c r="AP279" s="34" t="str" cm="1">
        <f t="array" ref="AP279">IFERROR(SUMPRODUCT(LARGE($C279:$AJ279,{1,2,3,4})), "")</f>
        <v/>
      </c>
      <c r="AQ279" s="34" t="str">
        <f t="shared" si="33"/>
        <v/>
      </c>
      <c r="AR279" s="34" t="str" cm="1">
        <f t="array" ref="AR279">IFERROR(SUMPRODUCT(LARGE($C279:$AJ279,{1,2,3,4,5,6,7})), "")</f>
        <v/>
      </c>
      <c r="AS279" s="34" t="str" cm="1">
        <f t="array" ref="AS279">IFERROR(SUMPRODUCT(LARGE($C279:$AJ279,{1,2,3,4,5,6,7,8})), "")</f>
        <v/>
      </c>
    </row>
    <row r="280" spans="1:45" ht="15" customHeight="1" x14ac:dyDescent="0.25">
      <c r="A280" s="51" t="str">
        <f t="shared" si="31"/>
        <v xml:space="preserve"> </v>
      </c>
      <c r="B280" s="4"/>
      <c r="C280" s="10"/>
      <c r="D280" s="10"/>
      <c r="E280" s="10"/>
      <c r="F280" s="10"/>
      <c r="G280" s="10"/>
      <c r="H280" s="41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40"/>
      <c r="AL280" s="41">
        <f t="shared" si="29"/>
        <v>0</v>
      </c>
      <c r="AM280" s="39">
        <f t="shared" si="30"/>
        <v>0</v>
      </c>
      <c r="AN280" s="48" cm="1">
        <f t="array" ref="AN280">IF($AM280&lt;=6,SUM($C280:$AJ280),SUMPRODUCT(LARGE($C280:$AJ280,{1,2,3,4,5,6})))</f>
        <v>0</v>
      </c>
      <c r="AO280" s="37" t="str">
        <f t="shared" si="32"/>
        <v/>
      </c>
      <c r="AP280" s="34" t="str" cm="1">
        <f t="array" ref="AP280">IFERROR(SUMPRODUCT(LARGE($C280:$AJ280,{1,2,3,4})), "")</f>
        <v/>
      </c>
      <c r="AQ280" s="34" t="str">
        <f t="shared" si="33"/>
        <v/>
      </c>
      <c r="AR280" s="34" t="str" cm="1">
        <f t="array" ref="AR280">IFERROR(SUMPRODUCT(LARGE($C280:$AJ280,{1,2,3,4,5,6,7})), "")</f>
        <v/>
      </c>
      <c r="AS280" s="34" t="str" cm="1">
        <f t="array" ref="AS280">IFERROR(SUMPRODUCT(LARGE($C280:$AJ280,{1,2,3,4,5,6,7,8})), "")</f>
        <v/>
      </c>
    </row>
    <row r="281" spans="1:45" ht="15" customHeight="1" x14ac:dyDescent="0.25">
      <c r="A281" s="51" t="str">
        <f t="shared" si="31"/>
        <v xml:space="preserve"> </v>
      </c>
      <c r="B281" s="4"/>
      <c r="C281" s="10"/>
      <c r="D281" s="10"/>
      <c r="E281" s="10"/>
      <c r="F281" s="10"/>
      <c r="G281" s="10"/>
      <c r="H281" s="41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40"/>
      <c r="AL281" s="41">
        <f t="shared" si="29"/>
        <v>0</v>
      </c>
      <c r="AM281" s="39">
        <f t="shared" si="30"/>
        <v>0</v>
      </c>
      <c r="AN281" s="48" cm="1">
        <f t="array" ref="AN281">IF($AM281&lt;=6,SUM($C281:$AJ281),SUMPRODUCT(LARGE($C281:$AJ281,{1,2,3,4,5,6})))</f>
        <v>0</v>
      </c>
      <c r="AO281" s="37" t="str">
        <f t="shared" si="32"/>
        <v/>
      </c>
      <c r="AP281" s="34" t="str" cm="1">
        <f t="array" ref="AP281">IFERROR(SUMPRODUCT(LARGE($C281:$AJ281,{1,2,3,4})), "")</f>
        <v/>
      </c>
      <c r="AQ281" s="34" t="str">
        <f t="shared" si="33"/>
        <v/>
      </c>
      <c r="AR281" s="34" t="str" cm="1">
        <f t="array" ref="AR281">IFERROR(SUMPRODUCT(LARGE($C281:$AJ281,{1,2,3,4,5,6,7})), "")</f>
        <v/>
      </c>
      <c r="AS281" s="34" t="str" cm="1">
        <f t="array" ref="AS281">IFERROR(SUMPRODUCT(LARGE($C281:$AJ281,{1,2,3,4,5,6,7,8})), "")</f>
        <v/>
      </c>
    </row>
    <row r="282" spans="1:45" ht="15" customHeight="1" x14ac:dyDescent="0.25">
      <c r="A282" s="51" t="str">
        <f t="shared" si="31"/>
        <v xml:space="preserve"> </v>
      </c>
      <c r="B282" s="4"/>
      <c r="C282" s="10"/>
      <c r="D282" s="10"/>
      <c r="E282" s="10"/>
      <c r="F282" s="10"/>
      <c r="G282" s="10"/>
      <c r="H282" s="41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40"/>
      <c r="AL282" s="41">
        <f t="shared" si="29"/>
        <v>0</v>
      </c>
      <c r="AM282" s="39">
        <f t="shared" si="30"/>
        <v>0</v>
      </c>
      <c r="AN282" s="48" cm="1">
        <f t="array" ref="AN282">IF($AM282&lt;=6,SUM($C282:$AJ282),SUMPRODUCT(LARGE($C282:$AJ282,{1,2,3,4,5,6})))</f>
        <v>0</v>
      </c>
      <c r="AO282" s="37" t="str">
        <f t="shared" si="32"/>
        <v/>
      </c>
      <c r="AP282" s="34" t="str" cm="1">
        <f t="array" ref="AP282">IFERROR(SUMPRODUCT(LARGE($C282:$AJ282,{1,2,3,4})), "")</f>
        <v/>
      </c>
      <c r="AQ282" s="34" t="str">
        <f t="shared" si="33"/>
        <v/>
      </c>
      <c r="AR282" s="34" t="str" cm="1">
        <f t="array" ref="AR282">IFERROR(SUMPRODUCT(LARGE($C282:$AJ282,{1,2,3,4,5,6,7})), "")</f>
        <v/>
      </c>
      <c r="AS282" s="34" t="str" cm="1">
        <f t="array" ref="AS282">IFERROR(SUMPRODUCT(LARGE($C282:$AJ282,{1,2,3,4,5,6,7,8})), "")</f>
        <v/>
      </c>
    </row>
    <row r="283" spans="1:45" ht="15" customHeight="1" x14ac:dyDescent="0.25">
      <c r="A283" s="51" t="str">
        <f t="shared" si="31"/>
        <v xml:space="preserve"> </v>
      </c>
      <c r="B283" s="4"/>
      <c r="C283" s="10"/>
      <c r="D283" s="10"/>
      <c r="E283" s="10"/>
      <c r="F283" s="10"/>
      <c r="G283" s="10"/>
      <c r="H283" s="41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40"/>
      <c r="AL283" s="41">
        <f t="shared" si="29"/>
        <v>0</v>
      </c>
      <c r="AM283" s="39">
        <f t="shared" si="30"/>
        <v>0</v>
      </c>
      <c r="AN283" s="48" cm="1">
        <f t="array" ref="AN283">IF($AM283&lt;=6,SUM($C283:$AJ283),SUMPRODUCT(LARGE($C283:$AJ283,{1,2,3,4,5,6})))</f>
        <v>0</v>
      </c>
      <c r="AO283" s="37" t="str">
        <f t="shared" si="32"/>
        <v/>
      </c>
      <c r="AP283" s="34" t="str" cm="1">
        <f t="array" ref="AP283">IFERROR(SUMPRODUCT(LARGE($C283:$AJ283,{1,2,3,4})), "")</f>
        <v/>
      </c>
      <c r="AQ283" s="34" t="str">
        <f t="shared" si="33"/>
        <v/>
      </c>
      <c r="AR283" s="34" t="str" cm="1">
        <f t="array" ref="AR283">IFERROR(SUMPRODUCT(LARGE($C283:$AJ283,{1,2,3,4,5,6,7})), "")</f>
        <v/>
      </c>
      <c r="AS283" s="34" t="str" cm="1">
        <f t="array" ref="AS283">IFERROR(SUMPRODUCT(LARGE($C283:$AJ283,{1,2,3,4,5,6,7,8})), "")</f>
        <v/>
      </c>
    </row>
    <row r="284" spans="1:45" ht="15" customHeight="1" x14ac:dyDescent="0.25">
      <c r="A284" s="51" t="str">
        <f t="shared" si="31"/>
        <v xml:space="preserve"> </v>
      </c>
      <c r="B284" s="4"/>
      <c r="C284" s="10"/>
      <c r="D284" s="10"/>
      <c r="E284" s="10"/>
      <c r="F284" s="10"/>
      <c r="G284" s="10"/>
      <c r="H284" s="41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40"/>
      <c r="AL284" s="41">
        <f t="shared" si="29"/>
        <v>0</v>
      </c>
      <c r="AM284" s="39">
        <f t="shared" ref="AM284:AM302" si="34">COUNTA(C284:AJ284)</f>
        <v>0</v>
      </c>
      <c r="AN284" s="48" cm="1">
        <f t="array" ref="AN284">IF($AM284&lt;=6,SUM($C284:$AJ284),SUMPRODUCT(LARGE($C284:$AJ284,{1,2,3,4,5,6})))</f>
        <v>0</v>
      </c>
      <c r="AO284" s="37" t="str">
        <f t="shared" si="32"/>
        <v/>
      </c>
      <c r="AP284" s="34" t="str" cm="1">
        <f t="array" ref="AP284">IFERROR(SUMPRODUCT(LARGE($C284:$AJ284,{1,2,3,4})), "")</f>
        <v/>
      </c>
      <c r="AQ284" s="34" t="str">
        <f t="shared" si="33"/>
        <v/>
      </c>
      <c r="AR284" s="34" t="str" cm="1">
        <f t="array" ref="AR284">IFERROR(SUMPRODUCT(LARGE($C284:$AJ284,{1,2,3,4,5,6,7})), "")</f>
        <v/>
      </c>
      <c r="AS284" s="34" t="str" cm="1">
        <f t="array" ref="AS284">IFERROR(SUMPRODUCT(LARGE($C284:$AJ284,{1,2,3,4,5,6,7,8})), "")</f>
        <v/>
      </c>
    </row>
    <row r="285" spans="1:45" ht="15" customHeight="1" x14ac:dyDescent="0.25">
      <c r="A285" s="51" t="str">
        <f t="shared" si="31"/>
        <v xml:space="preserve"> </v>
      </c>
      <c r="B285" s="4"/>
      <c r="C285" s="10"/>
      <c r="D285" s="10"/>
      <c r="E285" s="10"/>
      <c r="F285" s="10"/>
      <c r="G285" s="10"/>
      <c r="H285" s="41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40"/>
      <c r="AL285" s="41">
        <f t="shared" si="29"/>
        <v>0</v>
      </c>
      <c r="AM285" s="39">
        <f t="shared" si="34"/>
        <v>0</v>
      </c>
      <c r="AN285" s="48" cm="1">
        <f t="array" ref="AN285">IF($AM285&lt;=6,SUM($C285:$AJ285),SUMPRODUCT(LARGE($C285:$AJ285,{1,2,3,4,5,6})))</f>
        <v>0</v>
      </c>
      <c r="AO285" s="37" t="str">
        <f t="shared" si="32"/>
        <v/>
      </c>
      <c r="AP285" s="34" t="str" cm="1">
        <f t="array" ref="AP285">IFERROR(SUMPRODUCT(LARGE($C285:$AJ285,{1,2,3,4})), "")</f>
        <v/>
      </c>
      <c r="AQ285" s="34" t="str">
        <f t="shared" si="33"/>
        <v/>
      </c>
      <c r="AR285" s="34" t="str" cm="1">
        <f t="array" ref="AR285">IFERROR(SUMPRODUCT(LARGE($C285:$AJ285,{1,2,3,4,5,6,7})), "")</f>
        <v/>
      </c>
      <c r="AS285" s="34" t="str" cm="1">
        <f t="array" ref="AS285">IFERROR(SUMPRODUCT(LARGE($C285:$AJ285,{1,2,3,4,5,6,7,8})), "")</f>
        <v/>
      </c>
    </row>
    <row r="286" spans="1:45" ht="15" customHeight="1" x14ac:dyDescent="0.25">
      <c r="A286" s="51" t="str">
        <f t="shared" si="31"/>
        <v xml:space="preserve"> </v>
      </c>
      <c r="B286" s="4"/>
      <c r="C286" s="10"/>
      <c r="D286" s="10"/>
      <c r="E286" s="10"/>
      <c r="F286" s="10"/>
      <c r="G286" s="10"/>
      <c r="H286" s="41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40"/>
      <c r="AL286" s="41">
        <f t="shared" si="29"/>
        <v>0</v>
      </c>
      <c r="AM286" s="39">
        <f t="shared" si="34"/>
        <v>0</v>
      </c>
      <c r="AN286" s="48" cm="1">
        <f t="array" ref="AN286">IF($AM286&lt;=6,SUM($C286:$AJ286),SUMPRODUCT(LARGE($C286:$AJ286,{1,2,3,4,5,6})))</f>
        <v>0</v>
      </c>
      <c r="AO286" s="37" t="str">
        <f t="shared" si="32"/>
        <v/>
      </c>
      <c r="AP286" s="34" t="str" cm="1">
        <f t="array" ref="AP286">IFERROR(SUMPRODUCT(LARGE($C286:$AJ286,{1,2,3,4})), "")</f>
        <v/>
      </c>
      <c r="AQ286" s="34" t="str">
        <f t="shared" si="33"/>
        <v/>
      </c>
      <c r="AR286" s="34" t="str" cm="1">
        <f t="array" ref="AR286">IFERROR(SUMPRODUCT(LARGE($C286:$AJ286,{1,2,3,4,5,6,7})), "")</f>
        <v/>
      </c>
      <c r="AS286" s="34" t="str" cm="1">
        <f t="array" ref="AS286">IFERROR(SUMPRODUCT(LARGE($C286:$AJ286,{1,2,3,4,5,6,7,8})), "")</f>
        <v/>
      </c>
    </row>
    <row r="287" spans="1:45" ht="15" customHeight="1" x14ac:dyDescent="0.25">
      <c r="A287" s="51" t="str">
        <f t="shared" si="31"/>
        <v xml:space="preserve"> </v>
      </c>
      <c r="B287" s="4"/>
      <c r="C287" s="10"/>
      <c r="D287" s="10"/>
      <c r="E287" s="10"/>
      <c r="F287" s="10"/>
      <c r="G287" s="10"/>
      <c r="H287" s="41"/>
      <c r="I287" s="10"/>
      <c r="J287" s="10"/>
      <c r="K287" s="10"/>
      <c r="L287" s="10"/>
      <c r="M287" s="10"/>
      <c r="N287" s="10"/>
      <c r="O287" s="10"/>
      <c r="P287" s="10"/>
      <c r="Q287" s="10"/>
      <c r="R287" s="78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40"/>
      <c r="AL287" s="41">
        <f t="shared" si="29"/>
        <v>0</v>
      </c>
      <c r="AM287" s="39">
        <f t="shared" si="34"/>
        <v>0</v>
      </c>
      <c r="AN287" s="48" cm="1">
        <f t="array" ref="AN287">IF($AM287&lt;=6,SUM($C287:$AJ287),SUMPRODUCT(LARGE($C287:$AJ287,{1,2,3,4,5,6})))</f>
        <v>0</v>
      </c>
      <c r="AO287" s="37" t="str">
        <f t="shared" si="32"/>
        <v/>
      </c>
      <c r="AP287" s="34" t="str" cm="1">
        <f t="array" ref="AP287">IFERROR(SUMPRODUCT(LARGE($C287:$AJ287,{1,2,3,4})), "")</f>
        <v/>
      </c>
      <c r="AQ287" s="34" t="str">
        <f t="shared" si="33"/>
        <v/>
      </c>
      <c r="AR287" s="34" t="str" cm="1">
        <f t="array" ref="AR287">IFERROR(SUMPRODUCT(LARGE($C287:$AJ287,{1,2,3,4,5,6,7})), "")</f>
        <v/>
      </c>
      <c r="AS287" s="34" t="str" cm="1">
        <f t="array" ref="AS287">IFERROR(SUMPRODUCT(LARGE($C287:$AJ287,{1,2,3,4,5,6,7,8})), "")</f>
        <v/>
      </c>
    </row>
    <row r="288" spans="1:45" ht="15" customHeight="1" x14ac:dyDescent="0.25">
      <c r="A288" s="51" t="str">
        <f t="shared" si="31"/>
        <v xml:space="preserve"> </v>
      </c>
      <c r="B288" s="4"/>
      <c r="C288" s="10"/>
      <c r="D288" s="10"/>
      <c r="E288" s="10"/>
      <c r="F288" s="10"/>
      <c r="G288" s="10"/>
      <c r="H288" s="41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40"/>
      <c r="AL288" s="41">
        <f t="shared" si="29"/>
        <v>0</v>
      </c>
      <c r="AM288" s="39">
        <f t="shared" si="34"/>
        <v>0</v>
      </c>
      <c r="AN288" s="48" cm="1">
        <f t="array" ref="AN288">IF($AM288&lt;=6,SUM($C288:$AJ288),SUMPRODUCT(LARGE($C288:$AJ288,{1,2,3,4,5,6})))</f>
        <v>0</v>
      </c>
      <c r="AO288" s="37" t="str">
        <f t="shared" si="32"/>
        <v/>
      </c>
      <c r="AP288" s="34" t="str" cm="1">
        <f t="array" ref="AP288">IFERROR(SUMPRODUCT(LARGE($C288:$AJ288,{1,2,3,4})), "")</f>
        <v/>
      </c>
      <c r="AQ288" s="34" t="str">
        <f t="shared" si="33"/>
        <v/>
      </c>
      <c r="AR288" s="34" t="str" cm="1">
        <f t="array" ref="AR288">IFERROR(SUMPRODUCT(LARGE($C288:$AJ288,{1,2,3,4,5,6,7})), "")</f>
        <v/>
      </c>
      <c r="AS288" s="34" t="str" cm="1">
        <f t="array" ref="AS288">IFERROR(SUMPRODUCT(LARGE($C288:$AJ288,{1,2,3,4,5,6,7,8})), "")</f>
        <v/>
      </c>
    </row>
    <row r="289" spans="1:45" ht="15" customHeight="1" x14ac:dyDescent="0.25">
      <c r="A289" s="51" t="str">
        <f t="shared" si="31"/>
        <v xml:space="preserve"> </v>
      </c>
      <c r="B289" s="4"/>
      <c r="C289" s="10"/>
      <c r="D289" s="10"/>
      <c r="E289" s="10"/>
      <c r="F289" s="10"/>
      <c r="G289" s="10"/>
      <c r="H289" s="41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40"/>
      <c r="AL289" s="41">
        <f t="shared" si="29"/>
        <v>0</v>
      </c>
      <c r="AM289" s="39">
        <f t="shared" si="34"/>
        <v>0</v>
      </c>
      <c r="AN289" s="48" cm="1">
        <f t="array" ref="AN289">IF($AM289&lt;=6,SUM($C289:$AJ289),SUMPRODUCT(LARGE($C289:$AJ289,{1,2,3,4,5,6})))</f>
        <v>0</v>
      </c>
      <c r="AO289" s="37" t="str">
        <f t="shared" si="32"/>
        <v/>
      </c>
      <c r="AP289" s="34" t="str" cm="1">
        <f t="array" ref="AP289">IFERROR(SUMPRODUCT(LARGE($C289:$AJ289,{1,2,3,4})), "")</f>
        <v/>
      </c>
      <c r="AQ289" s="34" t="str">
        <f t="shared" si="33"/>
        <v/>
      </c>
      <c r="AR289" s="34" t="str" cm="1">
        <f t="array" ref="AR289">IFERROR(SUMPRODUCT(LARGE($C289:$AJ289,{1,2,3,4,5,6,7})), "")</f>
        <v/>
      </c>
      <c r="AS289" s="34" t="str" cm="1">
        <f t="array" ref="AS289">IFERROR(SUMPRODUCT(LARGE($C289:$AJ289,{1,2,3,4,5,6,7,8})), "")</f>
        <v/>
      </c>
    </row>
    <row r="290" spans="1:45" ht="15" customHeight="1" x14ac:dyDescent="0.25">
      <c r="A290" s="51" t="str">
        <f t="shared" si="31"/>
        <v xml:space="preserve"> </v>
      </c>
      <c r="B290" s="4"/>
      <c r="C290" s="10"/>
      <c r="D290" s="10"/>
      <c r="E290" s="10"/>
      <c r="F290" s="10"/>
      <c r="G290" s="10"/>
      <c r="H290" s="41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40"/>
      <c r="AL290" s="41">
        <f t="shared" si="29"/>
        <v>0</v>
      </c>
      <c r="AM290" s="39">
        <f t="shared" si="34"/>
        <v>0</v>
      </c>
      <c r="AN290" s="48" cm="1">
        <f t="array" ref="AN290">IF($AM290&lt;=6,SUM($C290:$AJ290),SUMPRODUCT(LARGE($C290:$AJ290,{1,2,3,4,5,6})))</f>
        <v>0</v>
      </c>
      <c r="AO290" s="37" t="str">
        <f t="shared" si="32"/>
        <v/>
      </c>
      <c r="AP290" s="34" t="str" cm="1">
        <f t="array" ref="AP290">IFERROR(SUMPRODUCT(LARGE($C290:$AJ290,{1,2,3,4})), "")</f>
        <v/>
      </c>
      <c r="AQ290" s="34" t="str">
        <f t="shared" si="33"/>
        <v/>
      </c>
      <c r="AR290" s="34" t="str" cm="1">
        <f t="array" ref="AR290">IFERROR(SUMPRODUCT(LARGE($C290:$AJ290,{1,2,3,4,5,6,7})), "")</f>
        <v/>
      </c>
      <c r="AS290" s="34" t="str" cm="1">
        <f t="array" ref="AS290">IFERROR(SUMPRODUCT(LARGE($C290:$AJ290,{1,2,3,4,5,6,7,8})), "")</f>
        <v/>
      </c>
    </row>
    <row r="291" spans="1:45" ht="15" customHeight="1" x14ac:dyDescent="0.25">
      <c r="A291" s="51" t="str">
        <f t="shared" si="31"/>
        <v xml:space="preserve"> </v>
      </c>
      <c r="B291" s="4"/>
      <c r="C291" s="10"/>
      <c r="D291" s="10"/>
      <c r="E291" s="10"/>
      <c r="F291" s="10"/>
      <c r="G291" s="10"/>
      <c r="H291" s="41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40"/>
      <c r="AL291" s="41">
        <f t="shared" si="29"/>
        <v>0</v>
      </c>
      <c r="AM291" s="39">
        <f t="shared" si="34"/>
        <v>0</v>
      </c>
      <c r="AN291" s="48" cm="1">
        <f t="array" ref="AN291">IF($AM291&lt;=6,SUM($C291:$AJ291),SUMPRODUCT(LARGE($C291:$AJ291,{1,2,3,4,5,6})))</f>
        <v>0</v>
      </c>
      <c r="AO291" s="37" t="str">
        <f t="shared" si="32"/>
        <v/>
      </c>
      <c r="AP291" s="34" t="str" cm="1">
        <f t="array" ref="AP291">IFERROR(SUMPRODUCT(LARGE($C291:$AJ291,{1,2,3,4})), "")</f>
        <v/>
      </c>
      <c r="AQ291" s="34" t="str">
        <f t="shared" si="33"/>
        <v/>
      </c>
      <c r="AR291" s="34" t="str" cm="1">
        <f t="array" ref="AR291">IFERROR(SUMPRODUCT(LARGE($C291:$AJ291,{1,2,3,4,5,6,7})), "")</f>
        <v/>
      </c>
      <c r="AS291" s="34" t="str" cm="1">
        <f t="array" ref="AS291">IFERROR(SUMPRODUCT(LARGE($C291:$AJ291,{1,2,3,4,5,6,7,8})), "")</f>
        <v/>
      </c>
    </row>
    <row r="292" spans="1:45" ht="15" customHeight="1" x14ac:dyDescent="0.25">
      <c r="A292" s="51" t="str">
        <f t="shared" si="31"/>
        <v xml:space="preserve"> </v>
      </c>
      <c r="B292" s="4"/>
      <c r="C292" s="10"/>
      <c r="D292" s="10"/>
      <c r="E292" s="10"/>
      <c r="F292" s="10"/>
      <c r="G292" s="10"/>
      <c r="H292" s="41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40"/>
      <c r="AL292" s="41">
        <f t="shared" si="29"/>
        <v>0</v>
      </c>
      <c r="AM292" s="39">
        <f t="shared" si="34"/>
        <v>0</v>
      </c>
      <c r="AN292" s="48" cm="1">
        <f t="array" ref="AN292">IF($AM292&lt;=6,SUM($C292:$AJ292),SUMPRODUCT(LARGE($C292:$AJ292,{1,2,3,4,5,6})))</f>
        <v>0</v>
      </c>
      <c r="AO292" s="37" t="str">
        <f t="shared" si="32"/>
        <v/>
      </c>
      <c r="AP292" s="34" t="str" cm="1">
        <f t="array" ref="AP292">IFERROR(SUMPRODUCT(LARGE($C292:$AJ292,{1,2,3,4})), "")</f>
        <v/>
      </c>
      <c r="AQ292" s="34" t="str">
        <f t="shared" si="33"/>
        <v/>
      </c>
      <c r="AR292" s="34" t="str" cm="1">
        <f t="array" ref="AR292">IFERROR(SUMPRODUCT(LARGE($C292:$AJ292,{1,2,3,4,5,6,7})), "")</f>
        <v/>
      </c>
      <c r="AS292" s="34" t="str" cm="1">
        <f t="array" ref="AS292">IFERROR(SUMPRODUCT(LARGE($C292:$AJ292,{1,2,3,4,5,6,7,8})), "")</f>
        <v/>
      </c>
    </row>
    <row r="293" spans="1:45" ht="15" customHeight="1" x14ac:dyDescent="0.25">
      <c r="A293" s="51" t="str">
        <f t="shared" si="31"/>
        <v xml:space="preserve"> </v>
      </c>
      <c r="B293" s="4"/>
      <c r="C293" s="10"/>
      <c r="D293" s="10"/>
      <c r="E293" s="10"/>
      <c r="F293" s="10"/>
      <c r="G293" s="10"/>
      <c r="H293" s="41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40"/>
      <c r="AL293" s="41">
        <f t="shared" si="29"/>
        <v>0</v>
      </c>
      <c r="AM293" s="39">
        <f t="shared" si="34"/>
        <v>0</v>
      </c>
      <c r="AN293" s="48" cm="1">
        <f t="array" ref="AN293">IF($AM293&lt;=6,SUM($C293:$AJ293),SUMPRODUCT(LARGE($C293:$AJ293,{1,2,3,4,5,6})))</f>
        <v>0</v>
      </c>
      <c r="AO293" s="37" t="str">
        <f t="shared" si="32"/>
        <v/>
      </c>
      <c r="AP293" s="34" t="str" cm="1">
        <f t="array" ref="AP293">IFERROR(SUMPRODUCT(LARGE($C293:$AJ293,{1,2,3,4})), "")</f>
        <v/>
      </c>
      <c r="AQ293" s="34" t="str">
        <f t="shared" si="33"/>
        <v/>
      </c>
      <c r="AR293" s="34" t="str" cm="1">
        <f t="array" ref="AR293">IFERROR(SUMPRODUCT(LARGE($C293:$AJ293,{1,2,3,4,5,6,7})), "")</f>
        <v/>
      </c>
      <c r="AS293" s="34" t="str" cm="1">
        <f t="array" ref="AS293">IFERROR(SUMPRODUCT(LARGE($C293:$AJ293,{1,2,3,4,5,6,7,8})), "")</f>
        <v/>
      </c>
    </row>
    <row r="294" spans="1:45" ht="15" customHeight="1" x14ac:dyDescent="0.25">
      <c r="A294" s="51" t="str">
        <f t="shared" si="31"/>
        <v xml:space="preserve"> </v>
      </c>
      <c r="B294" s="4"/>
      <c r="C294" s="10"/>
      <c r="D294" s="10"/>
      <c r="E294" s="10"/>
      <c r="F294" s="10"/>
      <c r="G294" s="10"/>
      <c r="H294" s="41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40"/>
      <c r="AL294" s="41">
        <f t="shared" si="29"/>
        <v>0</v>
      </c>
      <c r="AM294" s="39">
        <f t="shared" si="34"/>
        <v>0</v>
      </c>
      <c r="AN294" s="48" cm="1">
        <f t="array" ref="AN294">IF($AM294&lt;=6,SUM($C294:$AJ294),SUMPRODUCT(LARGE($C294:$AJ294,{1,2,3,4,5,6})))</f>
        <v>0</v>
      </c>
      <c r="AO294" s="37" t="str">
        <f t="shared" si="32"/>
        <v/>
      </c>
      <c r="AP294" s="34" t="str" cm="1">
        <f t="array" ref="AP294">IFERROR(SUMPRODUCT(LARGE($C294:$AJ294,{1,2,3,4})), "")</f>
        <v/>
      </c>
      <c r="AQ294" s="34" t="str">
        <f t="shared" si="33"/>
        <v/>
      </c>
      <c r="AR294" s="34" t="str" cm="1">
        <f t="array" ref="AR294">IFERROR(SUMPRODUCT(LARGE($C294:$AJ294,{1,2,3,4,5,6,7})), "")</f>
        <v/>
      </c>
      <c r="AS294" s="34" t="str" cm="1">
        <f t="array" ref="AS294">IFERROR(SUMPRODUCT(LARGE($C294:$AJ294,{1,2,3,4,5,6,7,8})), "")</f>
        <v/>
      </c>
    </row>
    <row r="295" spans="1:45" ht="15" customHeight="1" x14ac:dyDescent="0.25">
      <c r="A295" s="51" t="str">
        <f t="shared" si="31"/>
        <v xml:space="preserve"> </v>
      </c>
      <c r="B295" s="4"/>
      <c r="C295" s="10"/>
      <c r="D295" s="10"/>
      <c r="E295" s="10"/>
      <c r="F295" s="10"/>
      <c r="G295" s="10"/>
      <c r="H295" s="41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40"/>
      <c r="AL295" s="41">
        <f t="shared" si="29"/>
        <v>0</v>
      </c>
      <c r="AM295" s="39">
        <f t="shared" si="34"/>
        <v>0</v>
      </c>
      <c r="AN295" s="48" cm="1">
        <f t="array" ref="AN295">IF($AM295&lt;=6,SUM($C295:$AJ295),SUMPRODUCT(LARGE($C295:$AJ295,{1,2,3,4,5,6})))</f>
        <v>0</v>
      </c>
      <c r="AO295" s="37" t="str">
        <f t="shared" si="32"/>
        <v/>
      </c>
      <c r="AP295" s="34" t="str" cm="1">
        <f t="array" ref="AP295">IFERROR(SUMPRODUCT(LARGE($C295:$AJ295,{1,2,3,4})), "")</f>
        <v/>
      </c>
      <c r="AQ295" s="34" t="str">
        <f t="shared" si="33"/>
        <v/>
      </c>
      <c r="AR295" s="34" t="str" cm="1">
        <f t="array" ref="AR295">IFERROR(SUMPRODUCT(LARGE($C295:$AJ295,{1,2,3,4,5,6,7})), "")</f>
        <v/>
      </c>
      <c r="AS295" s="34" t="str" cm="1">
        <f t="array" ref="AS295">IFERROR(SUMPRODUCT(LARGE($C295:$AJ295,{1,2,3,4,5,6,7,8})), "")</f>
        <v/>
      </c>
    </row>
    <row r="296" spans="1:45" ht="15" customHeight="1" x14ac:dyDescent="0.25">
      <c r="A296" s="51" t="str">
        <f t="shared" si="31"/>
        <v xml:space="preserve"> </v>
      </c>
      <c r="B296" s="4"/>
      <c r="C296" s="10"/>
      <c r="D296" s="10"/>
      <c r="E296" s="10"/>
      <c r="F296" s="10"/>
      <c r="G296" s="10"/>
      <c r="H296" s="41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40"/>
      <c r="AL296" s="41">
        <f t="shared" si="29"/>
        <v>0</v>
      </c>
      <c r="AM296" s="39">
        <f t="shared" si="34"/>
        <v>0</v>
      </c>
      <c r="AN296" s="48" cm="1">
        <f t="array" ref="AN296">IF($AM296&lt;=6,SUM($C296:$AJ296),SUMPRODUCT(LARGE($C296:$AJ296,{1,2,3,4,5,6})))</f>
        <v>0</v>
      </c>
      <c r="AO296" s="37" t="str">
        <f t="shared" si="32"/>
        <v/>
      </c>
      <c r="AP296" s="34" t="str" cm="1">
        <f t="array" ref="AP296">IFERROR(SUMPRODUCT(LARGE($C296:$AJ296,{1,2,3,4})), "")</f>
        <v/>
      </c>
      <c r="AQ296" s="34" t="str">
        <f t="shared" si="33"/>
        <v/>
      </c>
      <c r="AR296" s="34" t="str" cm="1">
        <f t="array" ref="AR296">IFERROR(SUMPRODUCT(LARGE($C296:$AJ296,{1,2,3,4,5,6,7})), "")</f>
        <v/>
      </c>
      <c r="AS296" s="34" t="str" cm="1">
        <f t="array" ref="AS296">IFERROR(SUMPRODUCT(LARGE($C296:$AJ296,{1,2,3,4,5,6,7,8})), "")</f>
        <v/>
      </c>
    </row>
    <row r="297" spans="1:45" ht="15" customHeight="1" x14ac:dyDescent="0.25">
      <c r="A297" s="51" t="str">
        <f t="shared" si="31"/>
        <v xml:space="preserve"> </v>
      </c>
      <c r="B297" s="4"/>
      <c r="C297" s="10"/>
      <c r="D297" s="10"/>
      <c r="E297" s="10"/>
      <c r="F297" s="10"/>
      <c r="G297" s="10"/>
      <c r="H297" s="41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40"/>
      <c r="AL297" s="41">
        <f t="shared" si="29"/>
        <v>0</v>
      </c>
      <c r="AM297" s="39">
        <f t="shared" si="34"/>
        <v>0</v>
      </c>
      <c r="AN297" s="48" cm="1">
        <f t="array" ref="AN297">IF($AM297&lt;=6,SUM($C297:$AJ297),SUMPRODUCT(LARGE($C297:$AJ297,{1,2,3,4,5,6})))</f>
        <v>0</v>
      </c>
      <c r="AO297" s="37" t="str">
        <f t="shared" si="32"/>
        <v/>
      </c>
      <c r="AP297" s="34" t="str" cm="1">
        <f t="array" ref="AP297">IFERROR(SUMPRODUCT(LARGE($C297:$AJ297,{1,2,3,4})), "")</f>
        <v/>
      </c>
      <c r="AQ297" s="34" t="str">
        <f t="shared" si="33"/>
        <v/>
      </c>
      <c r="AR297" s="34" t="str" cm="1">
        <f t="array" ref="AR297">IFERROR(SUMPRODUCT(LARGE($C297:$AJ297,{1,2,3,4,5,6,7})), "")</f>
        <v/>
      </c>
      <c r="AS297" s="34" t="str" cm="1">
        <f t="array" ref="AS297">IFERROR(SUMPRODUCT(LARGE($C297:$AJ297,{1,2,3,4,5,6,7,8})), "")</f>
        <v/>
      </c>
    </row>
    <row r="298" spans="1:45" ht="15" customHeight="1" x14ac:dyDescent="0.25">
      <c r="A298" s="51" t="str">
        <f t="shared" si="31"/>
        <v xml:space="preserve"> </v>
      </c>
      <c r="B298" s="4"/>
      <c r="C298" s="10"/>
      <c r="D298" s="10"/>
      <c r="E298" s="10"/>
      <c r="F298" s="10"/>
      <c r="G298" s="10"/>
      <c r="H298" s="41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40"/>
      <c r="AL298" s="41">
        <f t="shared" si="29"/>
        <v>0</v>
      </c>
      <c r="AM298" s="39">
        <f t="shared" si="34"/>
        <v>0</v>
      </c>
      <c r="AN298" s="48" cm="1">
        <f t="array" ref="AN298">IF($AM298&lt;=6,SUM($C298:$AJ298),SUMPRODUCT(LARGE($C298:$AJ298,{1,2,3,4,5,6})))</f>
        <v>0</v>
      </c>
      <c r="AO298" s="37" t="str">
        <f t="shared" si="32"/>
        <v/>
      </c>
      <c r="AP298" s="34" t="str" cm="1">
        <f t="array" ref="AP298">IFERROR(SUMPRODUCT(LARGE($C298:$AJ298,{1,2,3,4})), "")</f>
        <v/>
      </c>
      <c r="AQ298" s="34" t="str">
        <f t="shared" si="33"/>
        <v/>
      </c>
      <c r="AR298" s="34" t="str" cm="1">
        <f t="array" ref="AR298">IFERROR(SUMPRODUCT(LARGE($C298:$AJ298,{1,2,3,4,5,6,7})), "")</f>
        <v/>
      </c>
      <c r="AS298" s="34" t="str" cm="1">
        <f t="array" ref="AS298">IFERROR(SUMPRODUCT(LARGE($C298:$AJ298,{1,2,3,4,5,6,7,8})), "")</f>
        <v/>
      </c>
    </row>
    <row r="299" spans="1:45" ht="15" customHeight="1" x14ac:dyDescent="0.25">
      <c r="A299" s="51" t="str">
        <f t="shared" si="31"/>
        <v xml:space="preserve"> </v>
      </c>
      <c r="B299" s="4"/>
      <c r="C299" s="10"/>
      <c r="D299" s="10"/>
      <c r="E299" s="10"/>
      <c r="F299" s="10"/>
      <c r="G299" s="10"/>
      <c r="H299" s="41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40"/>
      <c r="AL299" s="41">
        <f t="shared" si="29"/>
        <v>0</v>
      </c>
      <c r="AM299" s="39">
        <f t="shared" si="34"/>
        <v>0</v>
      </c>
      <c r="AN299" s="48" cm="1">
        <f t="array" ref="AN299">IF($AM299&lt;=6,SUM($C299:$AJ299),SUMPRODUCT(LARGE($C299:$AJ299,{1,2,3,4,5,6})))</f>
        <v>0</v>
      </c>
      <c r="AO299" s="37" t="str">
        <f t="shared" si="32"/>
        <v/>
      </c>
      <c r="AP299" s="34" t="str" cm="1">
        <f t="array" ref="AP299">IFERROR(SUMPRODUCT(LARGE($C299:$AJ299,{1,2,3,4})), "")</f>
        <v/>
      </c>
      <c r="AQ299" s="34" t="str">
        <f t="shared" si="33"/>
        <v/>
      </c>
      <c r="AR299" s="34" t="str" cm="1">
        <f t="array" ref="AR299">IFERROR(SUMPRODUCT(LARGE($C299:$AJ299,{1,2,3,4,5,6,7})), "")</f>
        <v/>
      </c>
      <c r="AS299" s="34" t="str" cm="1">
        <f t="array" ref="AS299">IFERROR(SUMPRODUCT(LARGE($C299:$AJ299,{1,2,3,4,5,6,7,8})), "")</f>
        <v/>
      </c>
    </row>
    <row r="300" spans="1:45" ht="15" customHeight="1" x14ac:dyDescent="0.25">
      <c r="A300" s="51" t="str">
        <f t="shared" si="31"/>
        <v xml:space="preserve"> </v>
      </c>
      <c r="B300" s="4"/>
      <c r="C300" s="10"/>
      <c r="D300" s="10"/>
      <c r="E300" s="10"/>
      <c r="F300" s="10"/>
      <c r="G300" s="10"/>
      <c r="H300" s="41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40"/>
      <c r="AL300" s="41">
        <f t="shared" si="29"/>
        <v>0</v>
      </c>
      <c r="AM300" s="39">
        <f t="shared" si="34"/>
        <v>0</v>
      </c>
      <c r="AN300" s="48" cm="1">
        <f t="array" ref="AN300">IF($AM300&lt;=6,SUM($C300:$AJ300),SUMPRODUCT(LARGE($C300:$AJ300,{1,2,3,4,5,6})))</f>
        <v>0</v>
      </c>
      <c r="AO300" s="37" t="str">
        <f t="shared" si="32"/>
        <v/>
      </c>
      <c r="AP300" s="34" t="str" cm="1">
        <f t="array" ref="AP300">IFERROR(SUMPRODUCT(LARGE($C300:$AJ300,{1,2,3,4})), "")</f>
        <v/>
      </c>
      <c r="AQ300" s="34" t="str">
        <f t="shared" si="33"/>
        <v/>
      </c>
      <c r="AR300" s="34" t="str" cm="1">
        <f t="array" ref="AR300">IFERROR(SUMPRODUCT(LARGE($C300:$AJ300,{1,2,3,4,5,6,7})), "")</f>
        <v/>
      </c>
      <c r="AS300" s="34" t="str" cm="1">
        <f t="array" ref="AS300">IFERROR(SUMPRODUCT(LARGE($C300:$AJ300,{1,2,3,4,5,6,7,8})), "")</f>
        <v/>
      </c>
    </row>
    <row r="301" spans="1:45" ht="15" customHeight="1" x14ac:dyDescent="0.25">
      <c r="B301" s="4"/>
      <c r="C301" s="10"/>
      <c r="D301" s="10"/>
      <c r="E301" s="10"/>
      <c r="F301" s="10"/>
      <c r="G301" s="10"/>
      <c r="H301" s="41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40"/>
      <c r="AL301" s="41">
        <f t="shared" si="29"/>
        <v>0</v>
      </c>
      <c r="AM301" s="39">
        <f t="shared" si="34"/>
        <v>0</v>
      </c>
      <c r="AN301" s="48" cm="1">
        <f t="array" ref="AN301">IF($AM301&lt;=6,SUM($C301:$AJ301),SUMPRODUCT(LARGE($C301:$AJ301,{1,2,3,4,5,6})))</f>
        <v>0</v>
      </c>
      <c r="AO301" s="37" t="str">
        <f t="shared" si="32"/>
        <v/>
      </c>
      <c r="AP301" s="34" t="str" cm="1">
        <f t="array" ref="AP301">IFERROR(SUMPRODUCT(LARGE($C301:$AJ301,{1,2,3,4})), "")</f>
        <v/>
      </c>
      <c r="AQ301" s="34" t="str">
        <f t="shared" si="33"/>
        <v/>
      </c>
      <c r="AR301" s="34" t="str" cm="1">
        <f t="array" ref="AR301">IFERROR(SUMPRODUCT(LARGE($C301:$AJ301,{1,2,3,4,5,6,7})), "")</f>
        <v/>
      </c>
      <c r="AS301" s="34" t="str" cm="1">
        <f t="array" ref="AS301">IFERROR(SUMPRODUCT(LARGE($C301:$AJ301,{1,2,3,4,5,6,7,8})), "")</f>
        <v/>
      </c>
    </row>
    <row r="302" spans="1:45" ht="15" customHeight="1" x14ac:dyDescent="0.25">
      <c r="B302" s="4"/>
      <c r="C302" s="10"/>
      <c r="D302" s="10"/>
      <c r="E302" s="10"/>
      <c r="F302" s="10"/>
      <c r="G302" s="10"/>
      <c r="H302" s="41"/>
      <c r="I302" s="10"/>
      <c r="J302" s="10"/>
      <c r="K302" s="10"/>
      <c r="L302" s="10"/>
      <c r="M302" s="10"/>
      <c r="N302" s="10"/>
      <c r="O302" s="10"/>
      <c r="P302" s="10"/>
      <c r="Q302" s="10"/>
      <c r="R302" s="78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40"/>
      <c r="AL302" s="41">
        <f t="shared" si="29"/>
        <v>0</v>
      </c>
      <c r="AM302" s="39">
        <f t="shared" si="34"/>
        <v>0</v>
      </c>
      <c r="AN302" s="48" cm="1">
        <f t="array" ref="AN302">IF($AM302&lt;=6,SUM($C302:$AJ302),SUMPRODUCT(LARGE($C302:$AJ302,{1,2,3,4,5,6})))</f>
        <v>0</v>
      </c>
      <c r="AO302" s="37" t="str">
        <f t="shared" si="32"/>
        <v/>
      </c>
      <c r="AP302" s="34" t="str" cm="1">
        <f t="array" ref="AP302">IFERROR(SUMPRODUCT(LARGE($C302:$AJ302,{1,2,3,4})), "")</f>
        <v/>
      </c>
      <c r="AQ302" s="34" t="str">
        <f t="shared" si="33"/>
        <v/>
      </c>
      <c r="AR302" s="34" t="str" cm="1">
        <f t="array" ref="AR302">IFERROR(SUMPRODUCT(LARGE($C302:$AJ302,{1,2,3,4,5,6,7})), "")</f>
        <v/>
      </c>
      <c r="AS302" s="34" t="str" cm="1">
        <f t="array" ref="AS302">IFERROR(SUMPRODUCT(LARGE($C302:$AJ302,{1,2,3,4,5,6,7,8})), "")</f>
        <v/>
      </c>
    </row>
  </sheetData>
  <autoFilter ref="B3:AJ3" xr:uid="{2E2FD9C3-B960-45DA-A546-E6EFB170CC94}"/>
  <sortState xmlns:xlrd2="http://schemas.microsoft.com/office/spreadsheetml/2017/richdata2" ref="B7:AS55">
    <sortCondition ref="B7:B55"/>
  </sortState>
  <mergeCells count="1">
    <mergeCell ref="AX4:BC4"/>
  </mergeCells>
  <phoneticPr fontId="1" type="noConversion"/>
  <conditionalFormatting sqref="AM4:AM302">
    <cfRule type="cellIs" dxfId="1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C302"/>
  <sheetViews>
    <sheetView topLeftCell="B1" workbookViewId="0"/>
  </sheetViews>
  <sheetFormatPr defaultColWidth="11.44140625" defaultRowHeight="15" customHeight="1" x14ac:dyDescent="0.25"/>
  <cols>
    <col min="1" max="1" width="10" style="3" hidden="1" customWidth="1"/>
    <col min="2" max="2" width="25.6640625" style="11" customWidth="1"/>
    <col min="3" max="7" width="5.6640625" style="3" customWidth="1"/>
    <col min="8" max="8" width="5.6640625" style="93" customWidth="1"/>
    <col min="9" max="17" width="5.6640625" style="3" customWidth="1"/>
    <col min="18" max="18" width="5.6640625" style="123" customWidth="1"/>
    <col min="19" max="20" width="5.6640625" style="3" customWidth="1"/>
    <col min="21" max="21" width="5.44140625" style="3" customWidth="1"/>
    <col min="22" max="22" width="5.33203125" style="3" customWidth="1"/>
    <col min="23" max="23" width="5.6640625" style="7" customWidth="1"/>
    <col min="24" max="24" width="5.6640625" style="3" customWidth="1"/>
    <col min="25" max="25" width="9.6640625" style="3" customWidth="1"/>
    <col min="26" max="29" width="10.6640625" style="3" customWidth="1"/>
    <col min="30" max="88" width="3" style="3" customWidth="1"/>
    <col min="89" max="16384" width="11.44140625" style="3"/>
  </cols>
  <sheetData>
    <row r="1" spans="1:29" ht="21" customHeight="1" x14ac:dyDescent="0.25">
      <c r="B1" s="10"/>
      <c r="C1" s="28" t="s">
        <v>221</v>
      </c>
      <c r="D1" s="28" t="s">
        <v>30</v>
      </c>
      <c r="E1" s="28" t="s">
        <v>6</v>
      </c>
      <c r="F1" s="29" t="s">
        <v>49</v>
      </c>
      <c r="G1" s="28" t="s">
        <v>0</v>
      </c>
      <c r="H1" s="46" t="s">
        <v>510</v>
      </c>
      <c r="I1" s="29" t="s">
        <v>53</v>
      </c>
      <c r="J1" s="28" t="s">
        <v>1596</v>
      </c>
      <c r="K1" s="29" t="s">
        <v>1788</v>
      </c>
      <c r="L1" s="29" t="s">
        <v>1789</v>
      </c>
      <c r="M1" s="28" t="s">
        <v>191</v>
      </c>
      <c r="N1" s="29" t="s">
        <v>53</v>
      </c>
      <c r="O1" s="28" t="s">
        <v>1663</v>
      </c>
      <c r="P1" s="29" t="s">
        <v>160</v>
      </c>
      <c r="Q1" s="29" t="s">
        <v>37</v>
      </c>
      <c r="R1" s="86" t="s">
        <v>408</v>
      </c>
      <c r="S1" s="29" t="s">
        <v>115</v>
      </c>
      <c r="T1" s="28"/>
      <c r="U1" s="29"/>
      <c r="V1" s="42"/>
      <c r="W1" s="46"/>
      <c r="X1" s="47"/>
      <c r="Y1" s="50" t="s">
        <v>429</v>
      </c>
      <c r="Z1" s="35" t="s">
        <v>8</v>
      </c>
      <c r="AA1" s="35" t="s">
        <v>9</v>
      </c>
      <c r="AB1" s="35" t="s">
        <v>10</v>
      </c>
      <c r="AC1" s="35" t="s">
        <v>11</v>
      </c>
    </row>
    <row r="2" spans="1:29" ht="21" customHeight="1" x14ac:dyDescent="0.25">
      <c r="B2" s="10" t="s">
        <v>515</v>
      </c>
      <c r="C2" s="28">
        <f>IF(COUNTIFS(C$4:C$1000,"&lt;&gt;"),COUNTIFS(C$4:C$1000,"&lt;&gt;")," ")</f>
        <v>7</v>
      </c>
      <c r="D2" s="28">
        <f t="shared" ref="D2:N2" si="0">IF(COUNTIFS(D$4:D$1000,"&lt;&gt;"),COUNTIFS(D$4:D$1000,"&lt;&gt;")," ")</f>
        <v>7</v>
      </c>
      <c r="E2" s="28">
        <f t="shared" si="0"/>
        <v>7</v>
      </c>
      <c r="F2" s="28">
        <f t="shared" si="0"/>
        <v>3</v>
      </c>
      <c r="G2" s="28">
        <f t="shared" si="0"/>
        <v>5</v>
      </c>
      <c r="H2" s="90">
        <f t="shared" si="0"/>
        <v>8</v>
      </c>
      <c r="I2" s="28">
        <f t="shared" si="0"/>
        <v>4</v>
      </c>
      <c r="J2" s="28">
        <f t="shared" si="0"/>
        <v>4</v>
      </c>
      <c r="K2" s="28">
        <f t="shared" si="0"/>
        <v>4</v>
      </c>
      <c r="L2" s="28">
        <f t="shared" si="0"/>
        <v>8</v>
      </c>
      <c r="M2" s="28">
        <f t="shared" si="0"/>
        <v>5</v>
      </c>
      <c r="N2" s="28">
        <f t="shared" si="0"/>
        <v>4</v>
      </c>
      <c r="O2" s="28"/>
      <c r="P2" s="29"/>
      <c r="Q2" s="29"/>
      <c r="R2" s="86"/>
      <c r="S2" s="29"/>
      <c r="T2" s="28"/>
      <c r="U2" s="29"/>
      <c r="V2" s="42"/>
      <c r="W2" s="46"/>
      <c r="X2" s="47"/>
      <c r="Y2" s="50"/>
      <c r="Z2" s="35"/>
      <c r="AA2" s="35"/>
      <c r="AB2" s="35"/>
      <c r="AC2" s="35"/>
    </row>
    <row r="3" spans="1:29" ht="144.9" customHeight="1" x14ac:dyDescent="0.3">
      <c r="A3" s="10" t="s">
        <v>496</v>
      </c>
      <c r="B3" s="70" t="s">
        <v>581</v>
      </c>
      <c r="C3" s="26" t="s">
        <v>221</v>
      </c>
      <c r="D3" s="26" t="s">
        <v>859</v>
      </c>
      <c r="E3" s="26" t="s">
        <v>861</v>
      </c>
      <c r="F3" s="26" t="s">
        <v>1275</v>
      </c>
      <c r="G3" s="26" t="s">
        <v>1493</v>
      </c>
      <c r="H3" s="38" t="s">
        <v>1494</v>
      </c>
      <c r="I3" s="26" t="s">
        <v>1496</v>
      </c>
      <c r="J3" s="26" t="s">
        <v>1595</v>
      </c>
      <c r="K3" s="26" t="s">
        <v>1785</v>
      </c>
      <c r="L3" s="26" t="s">
        <v>1786</v>
      </c>
      <c r="M3" s="26" t="s">
        <v>1653</v>
      </c>
      <c r="N3" s="26" t="s">
        <v>1496</v>
      </c>
      <c r="O3" s="30" t="s">
        <v>1666</v>
      </c>
      <c r="P3" s="26" t="s">
        <v>2212</v>
      </c>
      <c r="Q3" s="26" t="s">
        <v>2216</v>
      </c>
      <c r="R3" s="82" t="s">
        <v>409</v>
      </c>
      <c r="S3" s="26" t="s">
        <v>2402</v>
      </c>
      <c r="T3" s="10"/>
      <c r="U3" s="10"/>
      <c r="V3" s="38" t="s">
        <v>21</v>
      </c>
      <c r="W3" s="38" t="s">
        <v>22</v>
      </c>
      <c r="X3" s="38" t="s">
        <v>23</v>
      </c>
      <c r="Y3" s="49" t="s">
        <v>430</v>
      </c>
      <c r="Z3" s="36" t="s">
        <v>25</v>
      </c>
      <c r="AA3" s="36" t="s">
        <v>26</v>
      </c>
      <c r="AB3" s="36" t="s">
        <v>27</v>
      </c>
      <c r="AC3" s="36" t="s">
        <v>28</v>
      </c>
    </row>
    <row r="4" spans="1:29" ht="15" customHeight="1" x14ac:dyDescent="0.25">
      <c r="A4" s="5"/>
      <c r="B4" s="4" t="s">
        <v>30</v>
      </c>
      <c r="C4" s="10">
        <v>10</v>
      </c>
      <c r="D4" s="10">
        <v>11</v>
      </c>
      <c r="E4" s="10"/>
      <c r="F4" s="10"/>
      <c r="G4" s="10"/>
      <c r="H4" s="41">
        <v>28</v>
      </c>
      <c r="I4" s="10"/>
      <c r="J4" s="10"/>
      <c r="K4" s="10"/>
      <c r="L4" s="10"/>
      <c r="M4" s="10"/>
      <c r="N4" s="10"/>
      <c r="O4" s="10">
        <v>12</v>
      </c>
      <c r="P4" s="10"/>
      <c r="Q4" s="10">
        <v>8</v>
      </c>
      <c r="R4" s="78">
        <v>16</v>
      </c>
      <c r="S4" s="10">
        <v>6</v>
      </c>
      <c r="T4" s="10"/>
      <c r="U4" s="10"/>
      <c r="V4" s="40"/>
      <c r="W4" s="41">
        <f t="shared" ref="W4:W67" si="1">SUM($C4:$V4)</f>
        <v>91</v>
      </c>
      <c r="X4" s="39">
        <f t="shared" ref="X4:X67" si="2">COUNTA(C4:U4)</f>
        <v>7</v>
      </c>
      <c r="Y4" s="48" cm="1">
        <f t="array" ref="Y4">IF($X4&lt;=6,SUM($C4:$U4),SUMPRODUCT(LARGE($C4:$U4,{1,2,3,4,5,6})))</f>
        <v>85</v>
      </c>
      <c r="Z4" s="37" t="str">
        <f t="shared" ref="Z4:Z5" si="3">IF(AND($X4&gt;=6,Y4=Y5),"Manual Calc Needed","")</f>
        <v/>
      </c>
      <c r="AA4" s="34" t="str" cm="1">
        <f t="array" ref="AA4">IF(Z4= "","",IFERROR(SUMPRODUCT(LARGE($C4:$U4,{1,2,3,4})), ""))</f>
        <v/>
      </c>
      <c r="AB4" s="34" t="str" cm="1">
        <f t="array" ref="AB4">IF(AA4&lt;&gt;"",(IFERROR(SUMPRODUCT(LARGE($C4:$U4,{1,2,3,4,5,6,7})),"")),"")</f>
        <v/>
      </c>
      <c r="AC4" s="34" t="str" cm="1">
        <f t="array" ref="AC4">IF(AB4&lt;&gt;"",(IFERROR(SUMPRODUCT(LARGE($C4:$U4,{1,2,3,4,5,6,7,8})),"")),"")</f>
        <v/>
      </c>
    </row>
    <row r="5" spans="1:29" ht="15" customHeight="1" x14ac:dyDescent="0.25">
      <c r="A5" s="5"/>
      <c r="B5" s="4" t="s">
        <v>431</v>
      </c>
      <c r="C5" s="10"/>
      <c r="D5" s="5"/>
      <c r="E5" s="5"/>
      <c r="F5" s="5"/>
      <c r="G5" s="5"/>
      <c r="H5" s="39"/>
      <c r="I5" s="5"/>
      <c r="J5" s="5"/>
      <c r="K5" s="5"/>
      <c r="L5" s="5"/>
      <c r="M5" s="5"/>
      <c r="N5" s="5"/>
      <c r="O5" s="5"/>
      <c r="P5" s="5">
        <v>2</v>
      </c>
      <c r="Q5" s="5"/>
      <c r="R5" s="84">
        <v>0</v>
      </c>
      <c r="S5" s="5">
        <v>2</v>
      </c>
      <c r="T5" s="5"/>
      <c r="U5" s="5"/>
      <c r="V5" s="40"/>
      <c r="W5" s="41">
        <f t="shared" si="1"/>
        <v>4</v>
      </c>
      <c r="X5" s="39">
        <f t="shared" si="2"/>
        <v>3</v>
      </c>
      <c r="Y5" s="48" cm="1">
        <f t="array" ref="Y5">IF($X5&lt;=6,SUM($C5:$U5),SUMPRODUCT(LARGE($C5:$U5,{1,2,3,4,5,6})))</f>
        <v>4</v>
      </c>
      <c r="Z5" s="37" t="str">
        <f t="shared" si="3"/>
        <v/>
      </c>
      <c r="AA5" s="34" t="str" cm="1">
        <f t="array" ref="AA5">IF(Z5= "","",IFERROR(SUMPRODUCT(LARGE($C5:$U5,{1,2,3,4})), ""))</f>
        <v/>
      </c>
      <c r="AB5" s="34" t="str" cm="1">
        <f t="array" ref="AB5">IF(AA5&lt;&gt;"",(IFERROR(SUMPRODUCT(LARGE($C5:$U5,{1,2,3,4,5,6,7})),"")),"")</f>
        <v/>
      </c>
      <c r="AC5" s="34" t="str" cm="1">
        <f t="array" ref="AC5">IF(AB5&lt;&gt;"",(IFERROR(SUMPRODUCT(LARGE($C5:$U5,{1,2,3,4,5,6,7,8})),"")),"")</f>
        <v/>
      </c>
    </row>
    <row r="6" spans="1:29" ht="15" customHeight="1" x14ac:dyDescent="0.25">
      <c r="A6" s="5"/>
      <c r="B6" s="4" t="s">
        <v>115</v>
      </c>
      <c r="C6" s="10"/>
      <c r="D6" s="10">
        <v>7</v>
      </c>
      <c r="E6" s="10"/>
      <c r="F6" s="10"/>
      <c r="G6" s="10"/>
      <c r="H6" s="41">
        <v>2</v>
      </c>
      <c r="I6" s="10"/>
      <c r="J6" s="10"/>
      <c r="K6" s="10"/>
      <c r="L6" s="10"/>
      <c r="M6" s="10"/>
      <c r="N6" s="10"/>
      <c r="O6" s="10">
        <v>9</v>
      </c>
      <c r="P6" s="10">
        <v>2</v>
      </c>
      <c r="Q6" s="10"/>
      <c r="R6" s="78">
        <v>2</v>
      </c>
      <c r="S6" s="10">
        <v>4</v>
      </c>
      <c r="T6" s="10"/>
      <c r="U6" s="10"/>
      <c r="V6" s="40"/>
      <c r="W6" s="41">
        <f t="shared" si="1"/>
        <v>26</v>
      </c>
      <c r="X6" s="39">
        <f t="shared" si="2"/>
        <v>6</v>
      </c>
      <c r="Y6" s="48" cm="1">
        <f t="array" ref="Y6">IF($X6&lt;=6,SUM($C6:$U6),SUMPRODUCT(LARGE($C6:$U6,{1,2,3,4,5,6})))</f>
        <v>26</v>
      </c>
      <c r="Z6" s="37" t="str">
        <f t="shared" ref="Z6:Z9" si="4">IF(AND($X6&gt;=6,Y6=Y7),"Manual Calc Needed","")</f>
        <v/>
      </c>
      <c r="AA6" s="34" t="str" cm="1">
        <f t="array" ref="AA6">IF(Z6= "","",IFERROR(SUMPRODUCT(LARGE($C6:$U6,{1,2,3,4})), ""))</f>
        <v/>
      </c>
      <c r="AB6" s="34" t="str" cm="1">
        <f t="array" ref="AB6">IF(AA6&lt;&gt;"",(IFERROR(SUMPRODUCT(LARGE($C6:$U6,{1,2,3,4,5,6,7})),"")),"")</f>
        <v/>
      </c>
      <c r="AC6" s="34" t="str" cm="1">
        <f t="array" ref="AC6">IF(AB6&lt;&gt;"",(IFERROR(SUMPRODUCT(LARGE($C6:$U6,{1,2,3,4,5,6,7,8})),"")),"")</f>
        <v/>
      </c>
    </row>
    <row r="7" spans="1:29" ht="15" customHeight="1" x14ac:dyDescent="0.25">
      <c r="A7" s="5"/>
      <c r="B7" s="4" t="s">
        <v>136</v>
      </c>
      <c r="C7" s="10"/>
      <c r="D7" s="10"/>
      <c r="E7" s="10"/>
      <c r="F7" s="10"/>
      <c r="G7" s="10"/>
      <c r="H7" s="41"/>
      <c r="I7" s="10"/>
      <c r="J7" s="10"/>
      <c r="K7" s="10"/>
      <c r="L7" s="10">
        <v>8</v>
      </c>
      <c r="M7" s="10"/>
      <c r="N7" s="10"/>
      <c r="O7" s="10"/>
      <c r="P7" s="10"/>
      <c r="Q7" s="10"/>
      <c r="R7" s="78"/>
      <c r="S7" s="10"/>
      <c r="T7" s="10"/>
      <c r="U7" s="10"/>
      <c r="V7" s="40"/>
      <c r="W7" s="41">
        <f t="shared" si="1"/>
        <v>8</v>
      </c>
      <c r="X7" s="39">
        <f t="shared" si="2"/>
        <v>1</v>
      </c>
      <c r="Y7" s="48" cm="1">
        <f t="array" ref="Y7">IF($X7&lt;=6,SUM($C7:$U7),SUMPRODUCT(LARGE($C7:$U7,{1,2,3,4,5,6})))</f>
        <v>8</v>
      </c>
      <c r="Z7" s="37" t="str">
        <f t="shared" si="4"/>
        <v/>
      </c>
      <c r="AA7" s="34" t="str" cm="1">
        <f t="array" ref="AA7">IF(Z7= "","",IFERROR(SUMPRODUCT(LARGE($C7:$U7,{1,2,3,4})), ""))</f>
        <v/>
      </c>
      <c r="AB7" s="34" t="str" cm="1">
        <f t="array" ref="AB7">IF(AA7&lt;&gt;"",(IFERROR(SUMPRODUCT(LARGE($C7:$U7,{1,2,3,4,5,6,7})),"")),"")</f>
        <v/>
      </c>
      <c r="AC7" s="34" t="str" cm="1">
        <f t="array" ref="AC7">IF(AB7&lt;&gt;"",(IFERROR(SUMPRODUCT(LARGE($C7:$U7,{1,2,3,4,5,6,7,8})),"")),"")</f>
        <v/>
      </c>
    </row>
    <row r="8" spans="1:29" ht="15" customHeight="1" x14ac:dyDescent="0.25">
      <c r="A8" s="5"/>
      <c r="B8" s="4" t="s">
        <v>1684</v>
      </c>
      <c r="C8" s="10"/>
      <c r="D8" s="10"/>
      <c r="E8" s="10"/>
      <c r="F8" s="10"/>
      <c r="G8" s="10"/>
      <c r="H8" s="41"/>
      <c r="I8" s="10"/>
      <c r="J8" s="10"/>
      <c r="K8" s="10"/>
      <c r="L8" s="10">
        <v>2</v>
      </c>
      <c r="M8" s="10"/>
      <c r="N8" s="10"/>
      <c r="O8" s="10"/>
      <c r="P8" s="10"/>
      <c r="Q8" s="10"/>
      <c r="R8" s="78"/>
      <c r="S8" s="10"/>
      <c r="T8" s="10"/>
      <c r="U8" s="10"/>
      <c r="V8" s="40"/>
      <c r="W8" s="41">
        <f t="shared" si="1"/>
        <v>2</v>
      </c>
      <c r="X8" s="39">
        <f t="shared" si="2"/>
        <v>1</v>
      </c>
      <c r="Y8" s="48" cm="1">
        <f t="array" ref="Y8">IF($X8&lt;=6,SUM($C8:$U8),SUMPRODUCT(LARGE($C8:$U8,{1,2,3,4,5,6})))</f>
        <v>2</v>
      </c>
      <c r="Z8" s="37" t="str">
        <f t="shared" si="4"/>
        <v/>
      </c>
      <c r="AA8" s="34" t="str" cm="1">
        <f t="array" ref="AA8">IF(Z8= "","",IFERROR(SUMPRODUCT(LARGE($C8:$U8,{1,2,3,4})), ""))</f>
        <v/>
      </c>
      <c r="AB8" s="34" t="str" cm="1">
        <f t="array" ref="AB8">IF(AA8&lt;&gt;"",(IFERROR(SUMPRODUCT(LARGE($C8:$U8,{1,2,3,4,5,6,7})),"")),"")</f>
        <v/>
      </c>
      <c r="AC8" s="34" t="str" cm="1">
        <f t="array" ref="AC8">IF(AB8&lt;&gt;"",(IFERROR(SUMPRODUCT(LARGE($C8:$U8,{1,2,3,4,5,6,7,8})),"")),"")</f>
        <v/>
      </c>
    </row>
    <row r="9" spans="1:29" ht="15" customHeight="1" x14ac:dyDescent="0.25">
      <c r="B9" s="4" t="s">
        <v>158</v>
      </c>
      <c r="C9" s="10"/>
      <c r="D9" s="10"/>
      <c r="E9" s="10"/>
      <c r="F9" s="10"/>
      <c r="G9" s="10"/>
      <c r="H9" s="41"/>
      <c r="I9" s="10"/>
      <c r="J9" s="10"/>
      <c r="K9" s="10">
        <v>16</v>
      </c>
      <c r="L9" s="10">
        <v>6</v>
      </c>
      <c r="M9" s="10"/>
      <c r="N9" s="10"/>
      <c r="O9" s="10"/>
      <c r="P9" s="10"/>
      <c r="Q9" s="10"/>
      <c r="R9" s="78"/>
      <c r="S9" s="10"/>
      <c r="T9" s="10"/>
      <c r="U9" s="10"/>
      <c r="V9" s="40"/>
      <c r="W9" s="41">
        <f t="shared" si="1"/>
        <v>22</v>
      </c>
      <c r="X9" s="39">
        <f t="shared" si="2"/>
        <v>2</v>
      </c>
      <c r="Y9" s="48" cm="1">
        <f t="array" ref="Y9">IF($X9&lt;=6,SUM($C9:$U9),SUMPRODUCT(LARGE($C9:$U9,{1,2,3,4,5,6})))</f>
        <v>22</v>
      </c>
      <c r="Z9" s="37" t="str">
        <f t="shared" si="4"/>
        <v/>
      </c>
      <c r="AA9" s="34" t="str" cm="1">
        <f t="array" ref="AA9">IF(Z9= "","",IFERROR(SUMPRODUCT(LARGE($C9:$U9,{1,2,3,4})), ""))</f>
        <v/>
      </c>
      <c r="AB9" s="34" t="str" cm="1">
        <f t="array" ref="AB9">IF(AA9&lt;&gt;"",(IFERROR(SUMPRODUCT(LARGE($C9:$U9,{1,2,3,4,5,6,7})),"")),"")</f>
        <v/>
      </c>
      <c r="AC9" s="34" t="str" cm="1">
        <f t="array" ref="AC9">IF(AB9&lt;&gt;"",(IFERROR(SUMPRODUCT(LARGE($C9:$U9,{1,2,3,4,5,6,7,8})),"")),"")</f>
        <v/>
      </c>
    </row>
    <row r="10" spans="1:29" ht="15" customHeight="1" x14ac:dyDescent="0.25">
      <c r="B10" s="14" t="s">
        <v>37</v>
      </c>
      <c r="C10" s="10">
        <v>26</v>
      </c>
      <c r="D10" s="10">
        <v>14</v>
      </c>
      <c r="E10" s="10"/>
      <c r="F10" s="10"/>
      <c r="G10" s="10"/>
      <c r="H10" s="41">
        <v>6</v>
      </c>
      <c r="I10" s="10"/>
      <c r="J10" s="10"/>
      <c r="K10" s="10"/>
      <c r="L10" s="10"/>
      <c r="M10" s="10"/>
      <c r="N10" s="10"/>
      <c r="O10" s="10">
        <v>14</v>
      </c>
      <c r="P10" s="10">
        <v>38</v>
      </c>
      <c r="Q10" s="10">
        <v>12</v>
      </c>
      <c r="R10" s="78">
        <v>20</v>
      </c>
      <c r="S10" s="10">
        <v>30</v>
      </c>
      <c r="T10" s="10"/>
      <c r="U10" s="10"/>
      <c r="V10" s="40"/>
      <c r="W10" s="41">
        <f t="shared" si="1"/>
        <v>160</v>
      </c>
      <c r="X10" s="39">
        <f t="shared" si="2"/>
        <v>8</v>
      </c>
      <c r="Y10" s="48" cm="1">
        <f t="array" ref="Y10">IF($X10&lt;=6,SUM($C10:$U10),SUMPRODUCT(LARGE($C10:$U10,{1,2,3,4,5,6})))</f>
        <v>142</v>
      </c>
      <c r="Z10" s="37" t="str">
        <f t="shared" ref="Z10:Z44" si="5">IF(AND($X10&gt;=6,Y10=Y11),"Manual Calc Needed","")</f>
        <v/>
      </c>
      <c r="AA10" s="34" t="str" cm="1">
        <f t="array" ref="AA10">IF(Z10= "","",IFERROR(SUMPRODUCT(LARGE($C10:$U10,{1,2,3,4})), ""))</f>
        <v/>
      </c>
      <c r="AB10" s="34" t="str" cm="1">
        <f t="array" ref="AB10">IF(AA10&lt;&gt;"",(IFERROR(SUMPRODUCT(LARGE($C10:$U10,{1,2,3,4,5,6,7})),"")),"")</f>
        <v/>
      </c>
      <c r="AC10" s="34" t="str" cm="1">
        <f t="array" ref="AC10">IF(AB10&lt;&gt;"",(IFERROR(SUMPRODUCT(LARGE($C10:$U10,{1,2,3,4,5,6,7,8})),"")),"")</f>
        <v/>
      </c>
    </row>
    <row r="11" spans="1:29" ht="15" customHeight="1" x14ac:dyDescent="0.25">
      <c r="B11" s="4" t="s">
        <v>539</v>
      </c>
      <c r="C11" s="10"/>
      <c r="D11" s="10"/>
      <c r="E11" s="10">
        <v>6</v>
      </c>
      <c r="F11" s="10"/>
      <c r="G11" s="10"/>
      <c r="H11" s="41"/>
      <c r="I11" s="10"/>
      <c r="J11" s="10"/>
      <c r="K11" s="10"/>
      <c r="L11" s="10"/>
      <c r="M11" s="10"/>
      <c r="N11" s="10"/>
      <c r="O11" s="10"/>
      <c r="P11" s="10"/>
      <c r="Q11" s="10"/>
      <c r="R11" s="78"/>
      <c r="S11" s="10"/>
      <c r="T11" s="10"/>
      <c r="U11" s="10"/>
      <c r="V11" s="40"/>
      <c r="W11" s="41">
        <f t="shared" si="1"/>
        <v>6</v>
      </c>
      <c r="X11" s="39">
        <f t="shared" si="2"/>
        <v>1</v>
      </c>
      <c r="Y11" s="48" cm="1">
        <f t="array" ref="Y11">IF($X11&lt;=6,SUM($C11:$U11),SUMPRODUCT(LARGE($C11:$U11,{1,2,3,4,5,6})))</f>
        <v>6</v>
      </c>
      <c r="Z11" s="37" t="str">
        <f t="shared" si="5"/>
        <v/>
      </c>
      <c r="AA11" s="34" t="str" cm="1">
        <f t="array" ref="AA11">IF(Z11= "","",IFERROR(SUMPRODUCT(LARGE($C11:$U11,{1,2,3,4})), ""))</f>
        <v/>
      </c>
      <c r="AB11" s="34" t="str" cm="1">
        <f t="array" ref="AB11">IF(AA11&lt;&gt;"",(IFERROR(SUMPRODUCT(LARGE($C11:$U11,{1,2,3,4,5,6,7})),"")),"")</f>
        <v/>
      </c>
      <c r="AC11" s="34" t="str" cm="1">
        <f t="array" ref="AC11">IF(AB11&lt;&gt;"",(IFERROR(SUMPRODUCT(LARGE($C11:$U11,{1,2,3,4,5,6,7,8})),"")),"")</f>
        <v/>
      </c>
    </row>
    <row r="12" spans="1:29" ht="15" customHeight="1" x14ac:dyDescent="0.25">
      <c r="B12" s="4" t="s">
        <v>432</v>
      </c>
      <c r="C12" s="10"/>
      <c r="D12" s="10"/>
      <c r="E12" s="10"/>
      <c r="F12" s="10"/>
      <c r="G12" s="10"/>
      <c r="H12" s="41"/>
      <c r="I12" s="10"/>
      <c r="J12" s="10"/>
      <c r="K12" s="10"/>
      <c r="L12" s="10"/>
      <c r="M12" s="10"/>
      <c r="N12" s="10"/>
      <c r="O12" s="10"/>
      <c r="P12" s="10">
        <v>2</v>
      </c>
      <c r="Q12" s="10"/>
      <c r="R12" s="78"/>
      <c r="S12" s="10"/>
      <c r="T12" s="10"/>
      <c r="U12" s="10"/>
      <c r="V12" s="40"/>
      <c r="W12" s="41">
        <f t="shared" si="1"/>
        <v>2</v>
      </c>
      <c r="X12" s="39">
        <f t="shared" si="2"/>
        <v>1</v>
      </c>
      <c r="Y12" s="48" cm="1">
        <f t="array" ref="Y12">IF($X12&lt;=6,SUM($C12:$U12),SUMPRODUCT(LARGE($C12:$U12,{1,2,3,4,5,6})))</f>
        <v>2</v>
      </c>
      <c r="Z12" s="37" t="str">
        <f t="shared" si="5"/>
        <v/>
      </c>
      <c r="AA12" s="34" t="str" cm="1">
        <f t="array" ref="AA12">IF(Z12= "","",IFERROR(SUMPRODUCT(LARGE($C12:$U12,{1,2,3,4})), ""))</f>
        <v/>
      </c>
      <c r="AB12" s="34" t="str" cm="1">
        <f t="array" ref="AB12">IF(AA12&lt;&gt;"",(IFERROR(SUMPRODUCT(LARGE($C12:$U12,{1,2,3,4,5,6,7})),"")),"")</f>
        <v/>
      </c>
      <c r="AC12" s="34" t="str" cm="1">
        <f t="array" ref="AC12">IF(AB12&lt;&gt;"",(IFERROR(SUMPRODUCT(LARGE($C12:$U12,{1,2,3,4,5,6,7,8})),"")),"")</f>
        <v/>
      </c>
    </row>
    <row r="13" spans="1:29" ht="15" customHeight="1" x14ac:dyDescent="0.25">
      <c r="B13" s="4" t="s">
        <v>534</v>
      </c>
      <c r="C13" s="5"/>
      <c r="D13" s="10"/>
      <c r="E13" s="10"/>
      <c r="F13" s="10"/>
      <c r="G13" s="10"/>
      <c r="H13" s="41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10">
        <v>4</v>
      </c>
      <c r="T13" s="10"/>
      <c r="U13" s="10"/>
      <c r="V13" s="40"/>
      <c r="W13" s="41">
        <f t="shared" si="1"/>
        <v>4</v>
      </c>
      <c r="X13" s="39">
        <f t="shared" si="2"/>
        <v>1</v>
      </c>
      <c r="Y13" s="48" cm="1">
        <f t="array" ref="Y13">IF($X13&lt;=6,SUM($C13:$U13),SUMPRODUCT(LARGE($C13:$U13,{1,2,3,4,5,6})))</f>
        <v>4</v>
      </c>
      <c r="Z13" s="37" t="str">
        <f t="shared" si="5"/>
        <v/>
      </c>
      <c r="AA13" s="34" t="str" cm="1">
        <f t="array" ref="AA13">IF(Z13= "","",IFERROR(SUMPRODUCT(LARGE($C13:$U13,{1,2,3,4})), ""))</f>
        <v/>
      </c>
      <c r="AB13" s="34" t="str" cm="1">
        <f t="array" ref="AB13">IF(AA13&lt;&gt;"",(IFERROR(SUMPRODUCT(LARGE($C13:$U13,{1,2,3,4,5,6,7})),"")),"")</f>
        <v/>
      </c>
      <c r="AC13" s="34" t="str" cm="1">
        <f t="array" ref="AC13">IF(AB13&lt;&gt;"",(IFERROR(SUMPRODUCT(LARGE($C13:$U13,{1,2,3,4,5,6,7,8})),"")),"")</f>
        <v/>
      </c>
    </row>
    <row r="14" spans="1:29" ht="15" customHeight="1" x14ac:dyDescent="0.25">
      <c r="B14" s="4" t="s">
        <v>221</v>
      </c>
      <c r="C14" s="10">
        <v>10</v>
      </c>
      <c r="D14" s="10">
        <v>8</v>
      </c>
      <c r="E14" s="10"/>
      <c r="F14" s="10">
        <v>12</v>
      </c>
      <c r="G14" s="10"/>
      <c r="H14" s="41">
        <v>10</v>
      </c>
      <c r="I14" s="10">
        <v>18</v>
      </c>
      <c r="J14" s="10"/>
      <c r="K14" s="10"/>
      <c r="L14" s="10"/>
      <c r="M14" s="10"/>
      <c r="N14" s="10">
        <v>18</v>
      </c>
      <c r="O14" s="10">
        <v>6</v>
      </c>
      <c r="P14" s="10">
        <v>8</v>
      </c>
      <c r="Q14" s="10"/>
      <c r="R14" s="78">
        <v>2</v>
      </c>
      <c r="S14" s="10">
        <v>8</v>
      </c>
      <c r="T14" s="10"/>
      <c r="U14" s="10"/>
      <c r="V14" s="40"/>
      <c r="W14" s="41">
        <f t="shared" si="1"/>
        <v>100</v>
      </c>
      <c r="X14" s="39">
        <f t="shared" si="2"/>
        <v>10</v>
      </c>
      <c r="Y14" s="48" cm="1">
        <f t="array" ref="Y14">IF($X14&lt;=6,SUM($C14:$U14),SUMPRODUCT(LARGE($C14:$U14,{1,2,3,4,5,6})))</f>
        <v>76</v>
      </c>
      <c r="Z14" s="37" t="str">
        <f t="shared" si="5"/>
        <v/>
      </c>
      <c r="AA14" s="34" t="str" cm="1">
        <f t="array" ref="AA14">IF(Z14= "","",IFERROR(SUMPRODUCT(LARGE($C14:$U14,{1,2,3,4})), ""))</f>
        <v/>
      </c>
      <c r="AB14" s="34" t="str" cm="1">
        <f t="array" ref="AB14">IF(AA14&lt;&gt;"",(IFERROR(SUMPRODUCT(LARGE($C14:$U14,{1,2,3,4,5,6,7})),"")),"")</f>
        <v/>
      </c>
      <c r="AC14" s="34" t="str" cm="1">
        <f t="array" ref="AC14">IF(AB14&lt;&gt;"",(IFERROR(SUMPRODUCT(LARGE($C14:$U14,{1,2,3,4,5,6,7,8})),"")),"")</f>
        <v/>
      </c>
    </row>
    <row r="15" spans="1:29" ht="15" customHeight="1" x14ac:dyDescent="0.25">
      <c r="B15" s="4" t="s">
        <v>720</v>
      </c>
      <c r="C15" s="10">
        <v>38</v>
      </c>
      <c r="D15" s="10">
        <v>20</v>
      </c>
      <c r="E15" s="10"/>
      <c r="F15" s="10"/>
      <c r="G15" s="10"/>
      <c r="H15" s="41">
        <v>12</v>
      </c>
      <c r="I15" s="10">
        <v>6</v>
      </c>
      <c r="J15" s="10"/>
      <c r="K15" s="10"/>
      <c r="L15" s="10"/>
      <c r="M15" s="10"/>
      <c r="N15" s="10">
        <v>6</v>
      </c>
      <c r="O15" s="10">
        <v>14</v>
      </c>
      <c r="P15" s="10">
        <v>14</v>
      </c>
      <c r="Q15" s="10"/>
      <c r="R15" s="78"/>
      <c r="S15" s="10">
        <v>10</v>
      </c>
      <c r="T15" s="10"/>
      <c r="U15" s="10"/>
      <c r="V15" s="40"/>
      <c r="W15" s="41">
        <f t="shared" si="1"/>
        <v>120</v>
      </c>
      <c r="X15" s="39">
        <f t="shared" si="2"/>
        <v>8</v>
      </c>
      <c r="Y15" s="48" cm="1">
        <f t="array" ref="Y15">IF($X15&lt;=6,SUM($C15:$U15),SUMPRODUCT(LARGE($C15:$U15,{1,2,3,4,5,6})))</f>
        <v>108</v>
      </c>
      <c r="Z15" s="37" t="str">
        <f t="shared" si="5"/>
        <v/>
      </c>
      <c r="AA15" s="34" t="str" cm="1">
        <f t="array" ref="AA15">IF(Z15= "","",IFERROR(SUMPRODUCT(LARGE($C15:$U15,{1,2,3,4})), ""))</f>
        <v/>
      </c>
      <c r="AB15" s="34" t="str" cm="1">
        <f t="array" ref="AB15">IF(AA15&lt;&gt;"",(IFERROR(SUMPRODUCT(LARGE($C15:$U15,{1,2,3,4,5,6,7})),"")),"")</f>
        <v/>
      </c>
      <c r="AC15" s="34" t="str" cm="1">
        <f t="array" ref="AC15">IF(AB15&lt;&gt;"",(IFERROR(SUMPRODUCT(LARGE($C15:$U15,{1,2,3,4,5,6,7,8})),"")),"")</f>
        <v/>
      </c>
    </row>
    <row r="16" spans="1:29" ht="15" customHeight="1" x14ac:dyDescent="0.25">
      <c r="B16" s="4" t="s">
        <v>1521</v>
      </c>
      <c r="C16" s="10"/>
      <c r="D16" s="10"/>
      <c r="E16" s="10"/>
      <c r="F16" s="10">
        <v>2</v>
      </c>
      <c r="G16" s="10">
        <v>4</v>
      </c>
      <c r="H16" s="41"/>
      <c r="I16" s="10">
        <v>6</v>
      </c>
      <c r="J16" s="10"/>
      <c r="K16" s="10"/>
      <c r="L16" s="10"/>
      <c r="M16" s="10"/>
      <c r="N16" s="10">
        <v>6</v>
      </c>
      <c r="O16" s="10">
        <v>4</v>
      </c>
      <c r="P16" s="10"/>
      <c r="Q16" s="10"/>
      <c r="R16" s="78"/>
      <c r="S16" s="10"/>
      <c r="T16" s="10"/>
      <c r="U16" s="10"/>
      <c r="V16" s="40"/>
      <c r="W16" s="41">
        <f t="shared" si="1"/>
        <v>22</v>
      </c>
      <c r="X16" s="39">
        <f t="shared" si="2"/>
        <v>5</v>
      </c>
      <c r="Y16" s="48" cm="1">
        <f t="array" ref="Y16">IF($X16&lt;=6,SUM($C16:$U16),SUMPRODUCT(LARGE($C16:$U16,{1,2,3,4,5,6})))</f>
        <v>22</v>
      </c>
      <c r="Z16" s="37" t="str">
        <f t="shared" si="5"/>
        <v/>
      </c>
      <c r="AA16" s="34" t="str" cm="1">
        <f t="array" ref="AA16">IF(Z16= "","",IFERROR(SUMPRODUCT(LARGE($C16:$U16,{1,2,3,4})), ""))</f>
        <v/>
      </c>
      <c r="AB16" s="34" t="str" cm="1">
        <f t="array" ref="AB16">IF(AA16&lt;&gt;"",(IFERROR(SUMPRODUCT(LARGE($C16:$U16,{1,2,3,4,5,6,7})),"")),"")</f>
        <v/>
      </c>
      <c r="AC16" s="34" t="str" cm="1">
        <f t="array" ref="AC16">IF(AB16&lt;&gt;"",(IFERROR(SUMPRODUCT(LARGE($C16:$U16,{1,2,3,4,5,6,7,8})),"")),"")</f>
        <v/>
      </c>
    </row>
    <row r="17" spans="2:29" ht="15" customHeight="1" x14ac:dyDescent="0.25">
      <c r="B17" s="4" t="s">
        <v>243</v>
      </c>
      <c r="C17" s="5"/>
      <c r="D17" s="10"/>
      <c r="E17" s="10"/>
      <c r="F17" s="10"/>
      <c r="G17" s="10"/>
      <c r="H17" s="41"/>
      <c r="I17" s="10"/>
      <c r="J17" s="10"/>
      <c r="K17" s="10"/>
      <c r="L17" s="10"/>
      <c r="M17" s="10">
        <v>0</v>
      </c>
      <c r="N17" s="10"/>
      <c r="O17" s="10"/>
      <c r="P17" s="10"/>
      <c r="Q17" s="10"/>
      <c r="R17" s="78"/>
      <c r="S17" s="10"/>
      <c r="T17" s="10"/>
      <c r="U17" s="10"/>
      <c r="V17" s="40"/>
      <c r="W17" s="41">
        <f t="shared" si="1"/>
        <v>0</v>
      </c>
      <c r="X17" s="39">
        <f t="shared" si="2"/>
        <v>1</v>
      </c>
      <c r="Y17" s="48" cm="1">
        <f t="array" ref="Y17">IF($X17&lt;=6,SUM($C17:$U17),SUMPRODUCT(LARGE($C17:$U17,{1,2,3,4,5,6})))</f>
        <v>0</v>
      </c>
      <c r="Z17" s="37" t="str">
        <f t="shared" si="5"/>
        <v/>
      </c>
      <c r="AA17" s="34" t="str" cm="1">
        <f t="array" ref="AA17">IF(Z17= "","",IFERROR(SUMPRODUCT(LARGE($C17:$U17,{1,2,3,4})), ""))</f>
        <v/>
      </c>
      <c r="AB17" s="34" t="str" cm="1">
        <f t="array" ref="AB17">IF(AA17&lt;&gt;"",(IFERROR(SUMPRODUCT(LARGE($C17:$U17,{1,2,3,4,5,6,7})),"")),"")</f>
        <v/>
      </c>
      <c r="AC17" s="34" t="str" cm="1">
        <f t="array" ref="AC17">IF(AB17&lt;&gt;"",(IFERROR(SUMPRODUCT(LARGE($C17:$U17,{1,2,3,4,5,6,7,8})),"")),"")</f>
        <v/>
      </c>
    </row>
    <row r="18" spans="2:29" ht="15" customHeight="1" x14ac:dyDescent="0.25">
      <c r="B18" s="4" t="s">
        <v>56</v>
      </c>
      <c r="C18" s="10">
        <v>12</v>
      </c>
      <c r="D18" s="10"/>
      <c r="E18" s="10">
        <v>38</v>
      </c>
      <c r="F18" s="10"/>
      <c r="G18" s="10"/>
      <c r="H18" s="41"/>
      <c r="I18" s="10"/>
      <c r="J18" s="10"/>
      <c r="K18" s="10"/>
      <c r="L18" s="10"/>
      <c r="M18" s="10"/>
      <c r="N18" s="10"/>
      <c r="O18" s="10">
        <v>36</v>
      </c>
      <c r="P18" s="10">
        <v>24</v>
      </c>
      <c r="Q18" s="10">
        <v>30</v>
      </c>
      <c r="R18" s="78">
        <v>28</v>
      </c>
      <c r="S18" s="10">
        <v>20</v>
      </c>
      <c r="T18" s="10"/>
      <c r="U18" s="10"/>
      <c r="V18" s="40"/>
      <c r="W18" s="41">
        <f t="shared" si="1"/>
        <v>188</v>
      </c>
      <c r="X18" s="39">
        <f t="shared" si="2"/>
        <v>7</v>
      </c>
      <c r="Y18" s="48" cm="1">
        <f t="array" ref="Y18">IF($X18&lt;=6,SUM($C18:$U18),SUMPRODUCT(LARGE($C18:$U18,{1,2,3,4,5,6})))</f>
        <v>176</v>
      </c>
      <c r="Z18" s="37" t="str">
        <f t="shared" si="5"/>
        <v/>
      </c>
      <c r="AA18" s="34" t="str" cm="1">
        <f t="array" ref="AA18">IF(Z18= "","",IFERROR(SUMPRODUCT(LARGE($C18:$U18,{1,2,3,4})), ""))</f>
        <v/>
      </c>
      <c r="AB18" s="34" t="str" cm="1">
        <f t="array" ref="AB18">IF(AA18&lt;&gt;"",(IFERROR(SUMPRODUCT(LARGE($C18:$U18,{1,2,3,4,5,6,7})),"")),"")</f>
        <v/>
      </c>
      <c r="AC18" s="34" t="str" cm="1">
        <f t="array" ref="AC18">IF(AB18&lt;&gt;"",(IFERROR(SUMPRODUCT(LARGE($C18:$U18,{1,2,3,4,5,6,7,8})),"")),"")</f>
        <v/>
      </c>
    </row>
    <row r="19" spans="2:29" ht="15" customHeight="1" x14ac:dyDescent="0.25">
      <c r="B19" s="4" t="s">
        <v>6</v>
      </c>
      <c r="C19" s="10"/>
      <c r="D19" s="10"/>
      <c r="E19" s="10"/>
      <c r="F19" s="10"/>
      <c r="G19" s="10">
        <v>8</v>
      </c>
      <c r="H19" s="41"/>
      <c r="I19" s="10"/>
      <c r="J19" s="10"/>
      <c r="K19" s="10"/>
      <c r="L19" s="10"/>
      <c r="M19" s="10"/>
      <c r="N19" s="10"/>
      <c r="O19" s="10">
        <v>4</v>
      </c>
      <c r="P19" s="10"/>
      <c r="Q19" s="10"/>
      <c r="R19" s="78"/>
      <c r="S19" s="10"/>
      <c r="T19" s="10"/>
      <c r="U19" s="10"/>
      <c r="V19" s="40"/>
      <c r="W19" s="41">
        <f t="shared" si="1"/>
        <v>12</v>
      </c>
      <c r="X19" s="39">
        <f t="shared" si="2"/>
        <v>2</v>
      </c>
      <c r="Y19" s="48" cm="1">
        <f t="array" ref="Y19">IF($X19&lt;=6,SUM($C19:$U19),SUMPRODUCT(LARGE($C19:$U19,{1,2,3,4,5,6})))</f>
        <v>12</v>
      </c>
      <c r="Z19" s="37" t="str">
        <f t="shared" si="5"/>
        <v/>
      </c>
      <c r="AA19" s="34" t="str" cm="1">
        <f t="array" ref="AA19">IF(Z19= "","",IFERROR(SUMPRODUCT(LARGE($C19:$U19,{1,2,3,4})), ""))</f>
        <v/>
      </c>
      <c r="AB19" s="34" t="str" cm="1">
        <f t="array" ref="AB19">IF(AA19&lt;&gt;"",(IFERROR(SUMPRODUCT(LARGE($C19:$U19,{1,2,3,4,5,6,7})),"")),"")</f>
        <v/>
      </c>
      <c r="AC19" s="34" t="str" cm="1">
        <f t="array" ref="AC19">IF(AB19&lt;&gt;"",(IFERROR(SUMPRODUCT(LARGE($C19:$U19,{1,2,3,4,5,6,7,8})),"")),"")</f>
        <v/>
      </c>
    </row>
    <row r="20" spans="2:29" ht="15" customHeight="1" x14ac:dyDescent="0.25">
      <c r="B20" s="4" t="s">
        <v>259</v>
      </c>
      <c r="C20" s="10"/>
      <c r="D20" s="5"/>
      <c r="E20" s="5">
        <v>2</v>
      </c>
      <c r="F20" s="5"/>
      <c r="G20" s="5"/>
      <c r="H20" s="39"/>
      <c r="I20" s="5"/>
      <c r="J20" s="5"/>
      <c r="K20" s="5"/>
      <c r="L20" s="5"/>
      <c r="M20" s="5"/>
      <c r="N20" s="5"/>
      <c r="O20" s="5"/>
      <c r="P20" s="5"/>
      <c r="Q20" s="5"/>
      <c r="R20" s="84"/>
      <c r="S20" s="5"/>
      <c r="T20" s="5"/>
      <c r="U20" s="5"/>
      <c r="V20" s="40"/>
      <c r="W20" s="41">
        <f t="shared" si="1"/>
        <v>2</v>
      </c>
      <c r="X20" s="39">
        <f t="shared" si="2"/>
        <v>1</v>
      </c>
      <c r="Y20" s="48" cm="1">
        <f t="array" ref="Y20">IF($X20&lt;=6,SUM($C20:$U20),SUMPRODUCT(LARGE($C20:$U20,{1,2,3,4,5,6})))</f>
        <v>2</v>
      </c>
      <c r="Z20" s="37" t="str">
        <f t="shared" si="5"/>
        <v/>
      </c>
      <c r="AA20" s="34" t="str" cm="1">
        <f t="array" ref="AA20">IF(Z20= "","",IFERROR(SUMPRODUCT(LARGE($C20:$U20,{1,2,3,4})), ""))</f>
        <v/>
      </c>
      <c r="AB20" s="34" t="str" cm="1">
        <f t="array" ref="AB20">IF(AA20&lt;&gt;"",(IFERROR(SUMPRODUCT(LARGE($C20:$U20,{1,2,3,4,5,6,7})),"")),"")</f>
        <v/>
      </c>
      <c r="AC20" s="34" t="str" cm="1">
        <f t="array" ref="AC20">IF(AB20&lt;&gt;"",(IFERROR(SUMPRODUCT(LARGE($C20:$U20,{1,2,3,4,5,6,7,8})),"")),"")</f>
        <v/>
      </c>
    </row>
    <row r="21" spans="2:29" ht="15" customHeight="1" x14ac:dyDescent="0.25">
      <c r="B21" s="4" t="s">
        <v>1693</v>
      </c>
      <c r="C21" s="5"/>
      <c r="D21" s="10"/>
      <c r="E21" s="10"/>
      <c r="F21" s="10"/>
      <c r="G21" s="10"/>
      <c r="H21" s="41"/>
      <c r="I21" s="10"/>
      <c r="J21" s="10"/>
      <c r="K21" s="10"/>
      <c r="L21" s="10"/>
      <c r="M21" s="10">
        <v>6</v>
      </c>
      <c r="N21" s="10"/>
      <c r="O21" s="10"/>
      <c r="P21" s="10"/>
      <c r="Q21" s="10"/>
      <c r="R21" s="78"/>
      <c r="S21" s="10"/>
      <c r="T21" s="10"/>
      <c r="U21" s="10"/>
      <c r="V21" s="40"/>
      <c r="W21" s="41">
        <f t="shared" si="1"/>
        <v>6</v>
      </c>
      <c r="X21" s="39">
        <f t="shared" si="2"/>
        <v>1</v>
      </c>
      <c r="Y21" s="48" cm="1">
        <f t="array" ref="Y21">IF($X21&lt;=6,SUM($C21:$U21),SUMPRODUCT(LARGE($C21:$U21,{1,2,3,4,5,6})))</f>
        <v>6</v>
      </c>
      <c r="Z21" s="37" t="str">
        <f t="shared" si="5"/>
        <v/>
      </c>
      <c r="AA21" s="34" t="str" cm="1">
        <f t="array" ref="AA21">IF(Z21= "","",IFERROR(SUMPRODUCT(LARGE($C21:$U21,{1,2,3,4})), ""))</f>
        <v/>
      </c>
      <c r="AB21" s="34" t="str" cm="1">
        <f t="array" ref="AB21">IF(AA21&lt;&gt;"",(IFERROR(SUMPRODUCT(LARGE($C21:$U21,{1,2,3,4,5,6,7})),"")),"")</f>
        <v/>
      </c>
      <c r="AC21" s="34" t="str" cm="1">
        <f t="array" ref="AC21">IF(AB21&lt;&gt;"",(IFERROR(SUMPRODUCT(LARGE($C21:$U21,{1,2,3,4,5,6,7,8})),"")),"")</f>
        <v/>
      </c>
    </row>
    <row r="22" spans="2:29" ht="15" customHeight="1" x14ac:dyDescent="0.25">
      <c r="B22" s="4" t="s">
        <v>292</v>
      </c>
      <c r="C22" s="10"/>
      <c r="D22" s="5"/>
      <c r="E22" s="5"/>
      <c r="F22" s="5"/>
      <c r="G22" s="5"/>
      <c r="H22" s="39"/>
      <c r="I22" s="5"/>
      <c r="J22" s="5"/>
      <c r="K22" s="5"/>
      <c r="L22" s="5"/>
      <c r="M22" s="5"/>
      <c r="N22" s="5"/>
      <c r="O22" s="5"/>
      <c r="P22" s="5"/>
      <c r="Q22" s="5">
        <v>0</v>
      </c>
      <c r="R22" s="84"/>
      <c r="S22" s="5"/>
      <c r="T22" s="5"/>
      <c r="U22" s="5"/>
      <c r="V22" s="40"/>
      <c r="W22" s="41">
        <f t="shared" si="1"/>
        <v>0</v>
      </c>
      <c r="X22" s="39">
        <f t="shared" si="2"/>
        <v>1</v>
      </c>
      <c r="Y22" s="48" cm="1">
        <f t="array" ref="Y22">IF($X22&lt;=6,SUM($C22:$U22),SUMPRODUCT(LARGE($C22:$U22,{1,2,3,4,5,6})))</f>
        <v>0</v>
      </c>
      <c r="Z22" s="37" t="str">
        <f t="shared" si="5"/>
        <v/>
      </c>
      <c r="AA22" s="34" t="str" cm="1">
        <f t="array" ref="AA22">IF(Z22= "","",IFERROR(SUMPRODUCT(LARGE($C22:$U22,{1,2,3,4})), ""))</f>
        <v/>
      </c>
      <c r="AB22" s="34" t="str" cm="1">
        <f t="array" ref="AB22">IF(AA22&lt;&gt;"",(IFERROR(SUMPRODUCT(LARGE($C22:$U22,{1,2,3,4,5,6,7})),"")),"")</f>
        <v/>
      </c>
      <c r="AC22" s="34" t="str" cm="1">
        <f t="array" ref="AC22">IF(AB22&lt;&gt;"",(IFERROR(SUMPRODUCT(LARGE($C22:$U22,{1,2,3,4,5,6,7,8})),"")),"")</f>
        <v/>
      </c>
    </row>
    <row r="23" spans="2:29" ht="15" customHeight="1" x14ac:dyDescent="0.25">
      <c r="B23" s="4" t="s">
        <v>297</v>
      </c>
      <c r="C23" s="10"/>
      <c r="D23" s="10"/>
      <c r="E23" s="10"/>
      <c r="F23" s="10"/>
      <c r="G23" s="10"/>
      <c r="H23" s="41"/>
      <c r="I23" s="10"/>
      <c r="J23" s="10">
        <v>12</v>
      </c>
      <c r="K23" s="10"/>
      <c r="L23" s="10"/>
      <c r="M23" s="10"/>
      <c r="N23" s="10"/>
      <c r="O23" s="10"/>
      <c r="P23" s="10"/>
      <c r="Q23" s="10"/>
      <c r="R23" s="78"/>
      <c r="S23" s="10"/>
      <c r="T23" s="10"/>
      <c r="U23" s="10"/>
      <c r="V23" s="40"/>
      <c r="W23" s="41">
        <f t="shared" si="1"/>
        <v>12</v>
      </c>
      <c r="X23" s="39">
        <f t="shared" si="2"/>
        <v>1</v>
      </c>
      <c r="Y23" s="48" cm="1">
        <f t="array" ref="Y23">IF($X23&lt;=6,SUM($C23:$U23),SUMPRODUCT(LARGE($C23:$U23,{1,2,3,4,5,6})))</f>
        <v>12</v>
      </c>
      <c r="Z23" s="37" t="str">
        <f t="shared" si="5"/>
        <v/>
      </c>
      <c r="AA23" s="34" t="str" cm="1">
        <f t="array" ref="AA23">IF(Z23= "","",IFERROR(SUMPRODUCT(LARGE($C23:$U23,{1,2,3,4})), ""))</f>
        <v/>
      </c>
      <c r="AB23" s="34" t="str" cm="1">
        <f t="array" ref="AB23">IF(AA23&lt;&gt;"",(IFERROR(SUMPRODUCT(LARGE($C23:$U23,{1,2,3,4,5,6,7})),"")),"")</f>
        <v/>
      </c>
      <c r="AC23" s="34" t="str" cm="1">
        <f t="array" ref="AC23">IF(AB23&lt;&gt;"",(IFERROR(SUMPRODUCT(LARGE($C23:$U23,{1,2,3,4,5,6,7,8})),"")),"")</f>
        <v/>
      </c>
    </row>
    <row r="24" spans="2:29" ht="15" customHeight="1" x14ac:dyDescent="0.25">
      <c r="B24" s="4" t="s">
        <v>299</v>
      </c>
      <c r="C24" s="10"/>
      <c r="D24" s="10"/>
      <c r="E24" s="10"/>
      <c r="F24" s="10"/>
      <c r="G24" s="10"/>
      <c r="H24" s="41"/>
      <c r="I24" s="10"/>
      <c r="J24" s="10"/>
      <c r="K24" s="10"/>
      <c r="L24" s="10">
        <v>18</v>
      </c>
      <c r="M24" s="10"/>
      <c r="N24" s="10"/>
      <c r="O24" s="10"/>
      <c r="P24" s="10"/>
      <c r="Q24" s="10"/>
      <c r="R24" s="78"/>
      <c r="S24" s="10"/>
      <c r="T24" s="10"/>
      <c r="U24" s="10"/>
      <c r="V24" s="40"/>
      <c r="W24" s="41">
        <f t="shared" si="1"/>
        <v>18</v>
      </c>
      <c r="X24" s="39">
        <f t="shared" si="2"/>
        <v>1</v>
      </c>
      <c r="Y24" s="48" cm="1">
        <f t="array" ref="Y24">IF($X24&lt;=6,SUM($C24:$U24),SUMPRODUCT(LARGE($C24:$U24,{1,2,3,4,5,6})))</f>
        <v>18</v>
      </c>
      <c r="Z24" s="37" t="str">
        <f t="shared" si="5"/>
        <v/>
      </c>
      <c r="AA24" s="34" t="str" cm="1">
        <f t="array" ref="AA24">IF(Z24= "","",IFERROR(SUMPRODUCT(LARGE($C24:$U24,{1,2,3,4})), ""))</f>
        <v/>
      </c>
      <c r="AB24" s="34" t="str" cm="1">
        <f t="array" ref="AB24">IF(AA24&lt;&gt;"",(IFERROR(SUMPRODUCT(LARGE($C24:$U24,{1,2,3,4,5,6,7})),"")),"")</f>
        <v/>
      </c>
      <c r="AC24" s="34" t="str" cm="1">
        <f t="array" ref="AC24">IF(AB24&lt;&gt;"",(IFERROR(SUMPRODUCT(LARGE($C24:$U24,{1,2,3,4,5,6,7,8})),"")),"")</f>
        <v/>
      </c>
    </row>
    <row r="25" spans="2:29" ht="15" customHeight="1" x14ac:dyDescent="0.25">
      <c r="B25" s="4" t="s">
        <v>7</v>
      </c>
      <c r="C25" s="10"/>
      <c r="D25" s="5"/>
      <c r="E25" s="5"/>
      <c r="F25" s="5"/>
      <c r="G25" s="5"/>
      <c r="H25" s="39"/>
      <c r="I25" s="5"/>
      <c r="J25" s="5"/>
      <c r="K25" s="5">
        <v>6</v>
      </c>
      <c r="L25" s="5">
        <v>12</v>
      </c>
      <c r="M25" s="5">
        <v>36</v>
      </c>
      <c r="N25" s="5"/>
      <c r="O25" s="5"/>
      <c r="P25" s="5"/>
      <c r="Q25" s="5"/>
      <c r="R25" s="84"/>
      <c r="S25" s="5"/>
      <c r="T25" s="5"/>
      <c r="U25" s="5"/>
      <c r="V25" s="40"/>
      <c r="W25" s="41">
        <f t="shared" si="1"/>
        <v>54</v>
      </c>
      <c r="X25" s="39">
        <f t="shared" si="2"/>
        <v>3</v>
      </c>
      <c r="Y25" s="48" cm="1">
        <f t="array" ref="Y25">IF($X25&lt;=6,SUM($C25:$U25),SUMPRODUCT(LARGE($C25:$U25,{1,2,3,4,5,6})))</f>
        <v>54</v>
      </c>
      <c r="Z25" s="37" t="str">
        <f t="shared" si="5"/>
        <v/>
      </c>
      <c r="AA25" s="34" t="str" cm="1">
        <f t="array" ref="AA25">IF(Z25= "","",IFERROR(SUMPRODUCT(LARGE($C25:$U25,{1,2,3,4})), ""))</f>
        <v/>
      </c>
      <c r="AB25" s="34" t="str" cm="1">
        <f t="array" ref="AB25">IF(AA25&lt;&gt;"",(IFERROR(SUMPRODUCT(LARGE($C25:$U25,{1,2,3,4,5,6,7})),"")),"")</f>
        <v/>
      </c>
      <c r="AC25" s="34" t="str" cm="1">
        <f t="array" ref="AC25">IF(AB25&lt;&gt;"",(IFERROR(SUMPRODUCT(LARGE($C25:$U25,{1,2,3,4,5,6,7,8})),"")),"")</f>
        <v/>
      </c>
    </row>
    <row r="26" spans="2:29" ht="15" customHeight="1" x14ac:dyDescent="0.25">
      <c r="B26" s="4" t="s">
        <v>460</v>
      </c>
      <c r="C26" s="10"/>
      <c r="D26" s="10"/>
      <c r="E26" s="10">
        <v>8</v>
      </c>
      <c r="F26" s="10"/>
      <c r="G26" s="10"/>
      <c r="H26" s="41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10"/>
      <c r="T26" s="10"/>
      <c r="U26" s="10"/>
      <c r="V26" s="40"/>
      <c r="W26" s="41">
        <f t="shared" si="1"/>
        <v>8</v>
      </c>
      <c r="X26" s="39">
        <f t="shared" si="2"/>
        <v>1</v>
      </c>
      <c r="Y26" s="48" cm="1">
        <f t="array" ref="Y26">IF($X26&lt;=6,SUM($C26:$U26),SUMPRODUCT(LARGE($C26:$U26,{1,2,3,4,5,6})))</f>
        <v>8</v>
      </c>
      <c r="Z26" s="37" t="str">
        <f t="shared" si="5"/>
        <v/>
      </c>
      <c r="AA26" s="34" t="str" cm="1">
        <f t="array" ref="AA26">IF(Z26= "","",IFERROR(SUMPRODUCT(LARGE($C26:$U26,{1,2,3,4})), ""))</f>
        <v/>
      </c>
      <c r="AB26" s="34" t="str" cm="1">
        <f t="array" ref="AB26">IF(AA26&lt;&gt;"",(IFERROR(SUMPRODUCT(LARGE($C26:$U26,{1,2,3,4,5,6,7})),"")),"")</f>
        <v/>
      </c>
      <c r="AC26" s="34" t="str" cm="1">
        <f t="array" ref="AC26">IF(AB26&lt;&gt;"",(IFERROR(SUMPRODUCT(LARGE($C26:$U26,{1,2,3,4,5,6,7,8})),"")),"")</f>
        <v/>
      </c>
    </row>
    <row r="27" spans="2:29" ht="15" customHeight="1" x14ac:dyDescent="0.25">
      <c r="B27" s="4" t="s">
        <v>307</v>
      </c>
      <c r="C27" s="10"/>
      <c r="D27" s="5"/>
      <c r="E27" s="5"/>
      <c r="F27" s="5"/>
      <c r="G27" s="5"/>
      <c r="H27" s="39"/>
      <c r="I27" s="5"/>
      <c r="J27" s="5"/>
      <c r="K27" s="5"/>
      <c r="L27" s="5">
        <v>2</v>
      </c>
      <c r="M27" s="5">
        <v>2</v>
      </c>
      <c r="N27" s="5"/>
      <c r="O27" s="5"/>
      <c r="P27" s="5"/>
      <c r="Q27" s="5"/>
      <c r="R27" s="84"/>
      <c r="S27" s="5"/>
      <c r="T27" s="5"/>
      <c r="U27" s="5"/>
      <c r="V27" s="40"/>
      <c r="W27" s="41">
        <f t="shared" si="1"/>
        <v>4</v>
      </c>
      <c r="X27" s="39">
        <f t="shared" si="2"/>
        <v>2</v>
      </c>
      <c r="Y27" s="48" cm="1">
        <f t="array" ref="Y27">IF($X27&lt;=6,SUM($C27:$U27),SUMPRODUCT(LARGE($C27:$U27,{1,2,3,4,5,6})))</f>
        <v>4</v>
      </c>
      <c r="Z27" s="37" t="str">
        <f t="shared" si="5"/>
        <v/>
      </c>
      <c r="AA27" s="34" t="str" cm="1">
        <f t="array" ref="AA27">IF(Z27= "","",IFERROR(SUMPRODUCT(LARGE($C27:$U27,{1,2,3,4})), ""))</f>
        <v/>
      </c>
      <c r="AB27" s="34" t="str" cm="1">
        <f t="array" ref="AB27">IF(AA27&lt;&gt;"",(IFERROR(SUMPRODUCT(LARGE($C27:$U27,{1,2,3,4,5,6,7})),"")),"")</f>
        <v/>
      </c>
      <c r="AC27" s="34" t="str" cm="1">
        <f t="array" ref="AC27">IF(AB27&lt;&gt;"",(IFERROR(SUMPRODUCT(LARGE($C27:$U27,{1,2,3,4,5,6,7,8})),"")),"")</f>
        <v/>
      </c>
    </row>
    <row r="28" spans="2:29" ht="15" customHeight="1" x14ac:dyDescent="0.25">
      <c r="B28" s="4" t="s">
        <v>311</v>
      </c>
      <c r="C28" s="10"/>
      <c r="D28" s="10"/>
      <c r="E28" s="10"/>
      <c r="F28" s="10"/>
      <c r="G28" s="10"/>
      <c r="H28" s="41"/>
      <c r="I28" s="10"/>
      <c r="J28" s="10"/>
      <c r="K28" s="10"/>
      <c r="L28" s="10">
        <v>6</v>
      </c>
      <c r="M28" s="10"/>
      <c r="N28" s="10"/>
      <c r="O28" s="10"/>
      <c r="P28" s="10"/>
      <c r="Q28" s="10"/>
      <c r="R28" s="78"/>
      <c r="S28" s="10"/>
      <c r="T28" s="10"/>
      <c r="U28" s="10"/>
      <c r="V28" s="40"/>
      <c r="W28" s="41">
        <f t="shared" si="1"/>
        <v>6</v>
      </c>
      <c r="X28" s="39">
        <f t="shared" si="2"/>
        <v>1</v>
      </c>
      <c r="Y28" s="48" cm="1">
        <f t="array" ref="Y28">IF($X28&lt;=6,SUM($C28:$U28),SUMPRODUCT(LARGE($C28:$U28,{1,2,3,4,5,6})))</f>
        <v>6</v>
      </c>
      <c r="Z28" s="37" t="str">
        <f t="shared" si="5"/>
        <v/>
      </c>
      <c r="AA28" s="34" t="str" cm="1">
        <f t="array" ref="AA28">IF(Z28= "","",IFERROR(SUMPRODUCT(LARGE($C28:$U28,{1,2,3,4})), ""))</f>
        <v/>
      </c>
      <c r="AB28" s="34" t="str" cm="1">
        <f t="array" ref="AB28">IF(AA28&lt;&gt;"",(IFERROR(SUMPRODUCT(LARGE($C28:$U28,{1,2,3,4,5,6,7})),"")),"")</f>
        <v/>
      </c>
      <c r="AC28" s="34" t="str" cm="1">
        <f t="array" ref="AC28">IF(AB28&lt;&gt;"",(IFERROR(SUMPRODUCT(LARGE($C28:$U28,{1,2,3,4,5,6,7,8})),"")),"")</f>
        <v/>
      </c>
    </row>
    <row r="29" spans="2:29" ht="15" customHeight="1" x14ac:dyDescent="0.25">
      <c r="B29" s="4" t="s">
        <v>317</v>
      </c>
      <c r="C29" s="10"/>
      <c r="D29" s="10"/>
      <c r="E29" s="10"/>
      <c r="F29" s="10"/>
      <c r="G29" s="10"/>
      <c r="H29" s="41"/>
      <c r="I29" s="10"/>
      <c r="J29" s="10">
        <v>4</v>
      </c>
      <c r="K29" s="10"/>
      <c r="L29" s="10"/>
      <c r="M29" s="10"/>
      <c r="N29" s="10"/>
      <c r="O29" s="10"/>
      <c r="P29" s="10"/>
      <c r="Q29" s="10"/>
      <c r="R29" s="78"/>
      <c r="S29" s="10"/>
      <c r="T29" s="10"/>
      <c r="U29" s="10"/>
      <c r="V29" s="40"/>
      <c r="W29" s="41">
        <f t="shared" si="1"/>
        <v>4</v>
      </c>
      <c r="X29" s="39">
        <f t="shared" si="2"/>
        <v>1</v>
      </c>
      <c r="Y29" s="48" cm="1">
        <f t="array" ref="Y29">IF($X29&lt;=6,SUM($C29:$U29),SUMPRODUCT(LARGE($C29:$U29,{1,2,3,4,5,6})))</f>
        <v>4</v>
      </c>
      <c r="Z29" s="37" t="str">
        <f t="shared" si="5"/>
        <v/>
      </c>
      <c r="AA29" s="34" t="str" cm="1">
        <f t="array" ref="AA29">IF(Z29= "","",IFERROR(SUMPRODUCT(LARGE($C29:$U29,{1,2,3,4})), ""))</f>
        <v/>
      </c>
      <c r="AB29" s="34" t="str" cm="1">
        <f t="array" ref="AB29">IF(AA29&lt;&gt;"",(IFERROR(SUMPRODUCT(LARGE($C29:$U29,{1,2,3,4,5,6,7})),"")),"")</f>
        <v/>
      </c>
      <c r="AC29" s="34" t="str" cm="1">
        <f t="array" ref="AC29">IF(AB29&lt;&gt;"",(IFERROR(SUMPRODUCT(LARGE($C29:$U29,{1,2,3,4,5,6,7,8})),"")),"")</f>
        <v/>
      </c>
    </row>
    <row r="30" spans="2:29" ht="15" customHeight="1" x14ac:dyDescent="0.25">
      <c r="B30" s="4" t="s">
        <v>70</v>
      </c>
      <c r="C30" s="10"/>
      <c r="D30" s="10">
        <v>4</v>
      </c>
      <c r="E30" s="10"/>
      <c r="F30" s="10"/>
      <c r="G30" s="10"/>
      <c r="H30" s="41"/>
      <c r="I30" s="10"/>
      <c r="J30" s="10"/>
      <c r="K30" s="10"/>
      <c r="L30" s="10"/>
      <c r="M30" s="10"/>
      <c r="N30" s="10"/>
      <c r="O30" s="10"/>
      <c r="P30" s="10"/>
      <c r="Q30" s="10"/>
      <c r="R30" s="78"/>
      <c r="S30" s="10"/>
      <c r="T30" s="10"/>
      <c r="U30" s="10"/>
      <c r="V30" s="40"/>
      <c r="W30" s="41">
        <f t="shared" si="1"/>
        <v>4</v>
      </c>
      <c r="X30" s="39">
        <f t="shared" si="2"/>
        <v>1</v>
      </c>
      <c r="Y30" s="48" cm="1">
        <f t="array" ref="Y30">IF($X30&lt;=6,SUM($C30:$U30),SUMPRODUCT(LARGE($C30:$U30,{1,2,3,4,5,6})))</f>
        <v>4</v>
      </c>
      <c r="Z30" s="37" t="str">
        <f t="shared" si="5"/>
        <v/>
      </c>
      <c r="AA30" s="34" t="str" cm="1">
        <f t="array" ref="AA30">IF(Z30= "","",IFERROR(SUMPRODUCT(LARGE($C30:$U30,{1,2,3,4})), ""))</f>
        <v/>
      </c>
      <c r="AB30" s="34" t="str" cm="1">
        <f t="array" ref="AB30">IF(AA30&lt;&gt;"",(IFERROR(SUMPRODUCT(LARGE($C30:$U30,{1,2,3,4,5,6,7})),"")),"")</f>
        <v/>
      </c>
      <c r="AC30" s="34" t="str" cm="1">
        <f t="array" ref="AC30">IF(AB30&lt;&gt;"",(IFERROR(SUMPRODUCT(LARGE($C30:$U30,{1,2,3,4,5,6,7,8})),"")),"")</f>
        <v/>
      </c>
    </row>
    <row r="31" spans="2:29" ht="15" customHeight="1" x14ac:dyDescent="0.25">
      <c r="B31" s="4" t="s">
        <v>338</v>
      </c>
      <c r="C31" s="5"/>
      <c r="D31" s="5"/>
      <c r="E31" s="5"/>
      <c r="F31" s="5"/>
      <c r="G31" s="5"/>
      <c r="H31" s="39"/>
      <c r="I31" s="5"/>
      <c r="J31" s="5"/>
      <c r="K31" s="5"/>
      <c r="L31" s="5"/>
      <c r="M31" s="5"/>
      <c r="N31" s="5"/>
      <c r="O31" s="5"/>
      <c r="P31" s="5"/>
      <c r="Q31" s="5"/>
      <c r="R31" s="84">
        <v>4</v>
      </c>
      <c r="S31" s="5"/>
      <c r="T31" s="5"/>
      <c r="U31" s="5"/>
      <c r="V31" s="40"/>
      <c r="W31" s="41">
        <f t="shared" si="1"/>
        <v>4</v>
      </c>
      <c r="X31" s="39">
        <f t="shared" si="2"/>
        <v>1</v>
      </c>
      <c r="Y31" s="48" cm="1">
        <f t="array" ref="Y31">IF($X31&lt;=6,SUM($C31:$U31),SUMPRODUCT(LARGE($C31:$U31,{1,2,3,4,5,6})))</f>
        <v>4</v>
      </c>
      <c r="Z31" s="37" t="str">
        <f t="shared" si="5"/>
        <v/>
      </c>
      <c r="AA31" s="34" t="str" cm="1">
        <f t="array" ref="AA31">IF(Z31= "","",IFERROR(SUMPRODUCT(LARGE($C31:$U31,{1,2,3,4})), ""))</f>
        <v/>
      </c>
      <c r="AB31" s="34" t="str" cm="1">
        <f t="array" ref="AB31">IF(AA31&lt;&gt;"",(IFERROR(SUMPRODUCT(LARGE($C31:$U31,{1,2,3,4,5,6,7})),"")),"")</f>
        <v/>
      </c>
      <c r="AC31" s="34" t="str" cm="1">
        <f t="array" ref="AC31">IF(AB31&lt;&gt;"",(IFERROR(SUMPRODUCT(LARGE($C31:$U31,{1,2,3,4,5,6,7,8})),"")),"")</f>
        <v/>
      </c>
    </row>
    <row r="32" spans="2:29" ht="15" customHeight="1" x14ac:dyDescent="0.25">
      <c r="B32" s="4" t="s">
        <v>2418</v>
      </c>
      <c r="C32" s="10"/>
      <c r="D32" s="10"/>
      <c r="E32" s="10"/>
      <c r="F32" s="10"/>
      <c r="G32" s="10"/>
      <c r="H32" s="41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10">
        <v>4</v>
      </c>
      <c r="T32" s="10"/>
      <c r="U32" s="10"/>
      <c r="V32" s="40"/>
      <c r="W32" s="41">
        <f t="shared" si="1"/>
        <v>4</v>
      </c>
      <c r="X32" s="39">
        <f t="shared" si="2"/>
        <v>1</v>
      </c>
      <c r="Y32" s="48" cm="1">
        <f t="array" ref="Y32">IF($X32&lt;=6,SUM($C32:$U32),SUMPRODUCT(LARGE($C32:$U32,{1,2,3,4,5,6})))</f>
        <v>4</v>
      </c>
      <c r="Z32" s="37" t="str">
        <f t="shared" si="5"/>
        <v/>
      </c>
      <c r="AA32" s="34" t="str" cm="1">
        <f t="array" ref="AA32">IF(Z32= "","",IFERROR(SUMPRODUCT(LARGE($C32:$U32,{1,2,3,4})), ""))</f>
        <v/>
      </c>
      <c r="AB32" s="34" t="str" cm="1">
        <f t="array" ref="AB32">IF(AA32&lt;&gt;"",(IFERROR(SUMPRODUCT(LARGE($C32:$U32,{1,2,3,4,5,6,7})),"")),"")</f>
        <v/>
      </c>
      <c r="AC32" s="34" t="str" cm="1">
        <f t="array" ref="AC32">IF(AB32&lt;&gt;"",(IFERROR(SUMPRODUCT(LARGE($C32:$U32,{1,2,3,4,5,6,7,8})),"")),"")</f>
        <v/>
      </c>
    </row>
    <row r="33" spans="2:29" ht="15" customHeight="1" x14ac:dyDescent="0.25">
      <c r="B33" s="4" t="s">
        <v>574</v>
      </c>
      <c r="C33" s="5"/>
      <c r="D33" s="5"/>
      <c r="E33" s="5"/>
      <c r="F33" s="5"/>
      <c r="G33" s="5"/>
      <c r="H33" s="39"/>
      <c r="I33" s="5"/>
      <c r="J33" s="5"/>
      <c r="K33" s="5">
        <v>2</v>
      </c>
      <c r="L33" s="5"/>
      <c r="M33" s="5"/>
      <c r="N33" s="5"/>
      <c r="O33" s="5"/>
      <c r="P33" s="5"/>
      <c r="Q33" s="5"/>
      <c r="R33" s="84"/>
      <c r="S33" s="5"/>
      <c r="T33" s="5"/>
      <c r="U33" s="5"/>
      <c r="V33" s="40"/>
      <c r="W33" s="41">
        <f t="shared" si="1"/>
        <v>2</v>
      </c>
      <c r="X33" s="39">
        <f t="shared" si="2"/>
        <v>1</v>
      </c>
      <c r="Y33" s="48" cm="1">
        <f t="array" ref="Y33">IF($X33&lt;=6,SUM($C33:$U33),SUMPRODUCT(LARGE($C33:$U33,{1,2,3,4,5,6})))</f>
        <v>2</v>
      </c>
      <c r="Z33" s="37" t="str">
        <f t="shared" si="5"/>
        <v/>
      </c>
      <c r="AA33" s="34" t="str" cm="1">
        <f t="array" ref="AA33">IF(Z33= "","",IFERROR(SUMPRODUCT(LARGE($C33:$U33,{1,2,3,4})), ""))</f>
        <v/>
      </c>
      <c r="AB33" s="34" t="str" cm="1">
        <f t="array" ref="AB33">IF(AA33&lt;&gt;"",(IFERROR(SUMPRODUCT(LARGE($C33:$U33,{1,2,3,4,5,6,7})),"")),"")</f>
        <v/>
      </c>
      <c r="AC33" s="34" t="str" cm="1">
        <f t="array" ref="AC33">IF(AB33&lt;&gt;"",(IFERROR(SUMPRODUCT(LARGE($C33:$U33,{1,2,3,4,5,6,7,8})),"")),"")</f>
        <v/>
      </c>
    </row>
    <row r="34" spans="2:29" ht="15" customHeight="1" x14ac:dyDescent="0.25">
      <c r="B34" s="4" t="s">
        <v>1098</v>
      </c>
      <c r="C34" s="10"/>
      <c r="D34" s="10">
        <v>0</v>
      </c>
      <c r="E34" s="10"/>
      <c r="F34" s="10"/>
      <c r="G34" s="10"/>
      <c r="H34" s="41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10"/>
      <c r="T34" s="10"/>
      <c r="U34" s="10"/>
      <c r="V34" s="40"/>
      <c r="W34" s="41">
        <f t="shared" si="1"/>
        <v>0</v>
      </c>
      <c r="X34" s="39">
        <f t="shared" si="2"/>
        <v>1</v>
      </c>
      <c r="Y34" s="48" cm="1">
        <f t="array" ref="Y34">IF($X34&lt;=6,SUM($C34:$U34),SUMPRODUCT(LARGE($C34:$U34,{1,2,3,4,5,6})))</f>
        <v>0</v>
      </c>
      <c r="Z34" s="37" t="str">
        <f t="shared" si="5"/>
        <v/>
      </c>
      <c r="AA34" s="34" t="str" cm="1">
        <f t="array" ref="AA34">IF(Z34= "","",IFERROR(SUMPRODUCT(LARGE($C34:$U34,{1,2,3,4})), ""))</f>
        <v/>
      </c>
      <c r="AB34" s="34" t="str" cm="1">
        <f t="array" ref="AB34">IF(AA34&lt;&gt;"",(IFERROR(SUMPRODUCT(LARGE($C34:$U34,{1,2,3,4,5,6,7})),"")),"")</f>
        <v/>
      </c>
      <c r="AC34" s="34" t="str" cm="1">
        <f t="array" ref="AC34">IF(AB34&lt;&gt;"",(IFERROR(SUMPRODUCT(LARGE($C34:$U34,{1,2,3,4,5,6,7,8})),"")),"")</f>
        <v/>
      </c>
    </row>
    <row r="35" spans="2:29" ht="15" customHeight="1" x14ac:dyDescent="0.25">
      <c r="B35" s="4" t="s">
        <v>725</v>
      </c>
      <c r="C35" s="10">
        <v>12</v>
      </c>
      <c r="D35" s="10"/>
      <c r="E35" s="10"/>
      <c r="F35" s="10">
        <v>12</v>
      </c>
      <c r="G35" s="10"/>
      <c r="H35" s="41">
        <v>26</v>
      </c>
      <c r="I35" s="10"/>
      <c r="J35" s="10"/>
      <c r="K35" s="10"/>
      <c r="L35" s="10"/>
      <c r="M35" s="10"/>
      <c r="N35" s="10"/>
      <c r="O35" s="10">
        <v>6</v>
      </c>
      <c r="P35" s="10">
        <v>12</v>
      </c>
      <c r="Q35" s="10">
        <v>2</v>
      </c>
      <c r="R35" s="78"/>
      <c r="S35" s="10"/>
      <c r="T35" s="10"/>
      <c r="U35" s="10"/>
      <c r="V35" s="40"/>
      <c r="W35" s="41">
        <f t="shared" si="1"/>
        <v>70</v>
      </c>
      <c r="X35" s="39">
        <f t="shared" si="2"/>
        <v>6</v>
      </c>
      <c r="Y35" s="48" cm="1">
        <f t="array" ref="Y35">IF($X35&lt;=6,SUM($C35:$U35),SUMPRODUCT(LARGE($C35:$U35,{1,2,3,4,5,6})))</f>
        <v>70</v>
      </c>
      <c r="Z35" s="37" t="str">
        <f t="shared" si="5"/>
        <v/>
      </c>
      <c r="AA35" s="34" t="str" cm="1">
        <f t="array" ref="AA35">IF(Z35= "","",IFERROR(SUMPRODUCT(LARGE($C35:$U35,{1,2,3,4})), ""))</f>
        <v/>
      </c>
      <c r="AB35" s="34" t="str" cm="1">
        <f t="array" ref="AB35">IF(AA35&lt;&gt;"",(IFERROR(SUMPRODUCT(LARGE($C35:$U35,{1,2,3,4,5,6,7})),"")),"")</f>
        <v/>
      </c>
      <c r="AC35" s="34" t="str" cm="1">
        <f t="array" ref="AC35">IF(AB35&lt;&gt;"",(IFERROR(SUMPRODUCT(LARGE($C35:$U35,{1,2,3,4,5,6,7,8})),"")),"")</f>
        <v/>
      </c>
    </row>
    <row r="36" spans="2:29" ht="15" customHeight="1" x14ac:dyDescent="0.25">
      <c r="B36" s="4" t="s">
        <v>387</v>
      </c>
      <c r="C36" s="10"/>
      <c r="D36" s="5"/>
      <c r="E36" s="5"/>
      <c r="F36" s="5"/>
      <c r="G36" s="5"/>
      <c r="H36" s="39"/>
      <c r="I36" s="5"/>
      <c r="J36" s="5">
        <v>24</v>
      </c>
      <c r="K36" s="5"/>
      <c r="L36" s="5"/>
      <c r="M36" s="5"/>
      <c r="N36" s="5"/>
      <c r="O36" s="5"/>
      <c r="P36" s="5"/>
      <c r="Q36" s="5"/>
      <c r="R36" s="84"/>
      <c r="S36" s="5"/>
      <c r="T36" s="5"/>
      <c r="U36" s="5"/>
      <c r="V36" s="40"/>
      <c r="W36" s="41">
        <f t="shared" si="1"/>
        <v>24</v>
      </c>
      <c r="X36" s="39">
        <f t="shared" si="2"/>
        <v>1</v>
      </c>
      <c r="Y36" s="48" cm="1">
        <f t="array" ref="Y36">IF($X36&lt;=6,SUM($C36:$U36),SUMPRODUCT(LARGE($C36:$U36,{1,2,3,4,5,6})))</f>
        <v>24</v>
      </c>
      <c r="Z36" s="37" t="str">
        <f t="shared" si="5"/>
        <v/>
      </c>
      <c r="AA36" s="34" t="str" cm="1">
        <f t="array" ref="AA36">IF(Z36= "","",IFERROR(SUMPRODUCT(LARGE($C36:$U36,{1,2,3,4})), ""))</f>
        <v/>
      </c>
      <c r="AB36" s="34" t="str" cm="1">
        <f t="array" ref="AB36">IF(AA36&lt;&gt;"",(IFERROR(SUMPRODUCT(LARGE($C36:$U36,{1,2,3,4,5,6,7})),"")),"")</f>
        <v/>
      </c>
      <c r="AC36" s="34" t="str" cm="1">
        <f t="array" ref="AC36">IF(AB36&lt;&gt;"",(IFERROR(SUMPRODUCT(LARGE($C36:$U36,{1,2,3,4,5,6,7,8})),"")),"")</f>
        <v/>
      </c>
    </row>
    <row r="37" spans="2:29" ht="15" customHeight="1" x14ac:dyDescent="0.25">
      <c r="B37" s="4" t="s">
        <v>391</v>
      </c>
      <c r="C37" s="5"/>
      <c r="D37" s="5"/>
      <c r="E37" s="5"/>
      <c r="F37" s="5"/>
      <c r="G37" s="5"/>
      <c r="H37" s="39"/>
      <c r="I37" s="5"/>
      <c r="J37" s="5"/>
      <c r="K37" s="5">
        <v>18</v>
      </c>
      <c r="L37" s="5">
        <v>26</v>
      </c>
      <c r="M37" s="5">
        <v>26</v>
      </c>
      <c r="N37" s="5"/>
      <c r="O37" s="5"/>
      <c r="P37" s="5"/>
      <c r="Q37" s="5"/>
      <c r="R37" s="84"/>
      <c r="S37" s="5"/>
      <c r="T37" s="5"/>
      <c r="U37" s="5"/>
      <c r="V37" s="40"/>
      <c r="W37" s="41">
        <f t="shared" si="1"/>
        <v>70</v>
      </c>
      <c r="X37" s="39">
        <f t="shared" si="2"/>
        <v>3</v>
      </c>
      <c r="Y37" s="48" cm="1">
        <f t="array" ref="Y37">IF($X37&lt;=6,SUM($C37:$U37),SUMPRODUCT(LARGE($C37:$U37,{1,2,3,4,5,6})))</f>
        <v>70</v>
      </c>
      <c r="Z37" s="37" t="str">
        <f t="shared" si="5"/>
        <v/>
      </c>
      <c r="AA37" s="34" t="str" cm="1">
        <f t="array" ref="AA37">IF(Z37= "","",IFERROR(SUMPRODUCT(LARGE($C37:$U37,{1,2,3,4})), ""))</f>
        <v/>
      </c>
      <c r="AB37" s="34" t="str" cm="1">
        <f t="array" ref="AB37">IF(AA37&lt;&gt;"",(IFERROR(SUMPRODUCT(LARGE($C37:$U37,{1,2,3,4,5,6,7})),"")),"")</f>
        <v/>
      </c>
      <c r="AC37" s="34" t="str" cm="1">
        <f t="array" ref="AC37">IF(AB37&lt;&gt;"",(IFERROR(SUMPRODUCT(LARGE($C37:$U37,{1,2,3,4,5,6,7,8})),"")),"")</f>
        <v/>
      </c>
    </row>
    <row r="38" spans="2:29" ht="15" customHeight="1" x14ac:dyDescent="0.25">
      <c r="B38" s="4" t="s">
        <v>398</v>
      </c>
      <c r="C38" s="10"/>
      <c r="D38" s="5"/>
      <c r="E38" s="5"/>
      <c r="F38" s="5"/>
      <c r="G38" s="5"/>
      <c r="H38" s="39">
        <v>12</v>
      </c>
      <c r="I38" s="5">
        <v>20</v>
      </c>
      <c r="J38" s="5"/>
      <c r="K38" s="5"/>
      <c r="L38" s="5"/>
      <c r="M38" s="5"/>
      <c r="N38" s="5">
        <v>20</v>
      </c>
      <c r="O38" s="5"/>
      <c r="P38" s="5"/>
      <c r="Q38" s="5"/>
      <c r="R38" s="84"/>
      <c r="S38" s="5"/>
      <c r="T38" s="5"/>
      <c r="U38" s="5"/>
      <c r="V38" s="40"/>
      <c r="W38" s="41">
        <f t="shared" si="1"/>
        <v>52</v>
      </c>
      <c r="X38" s="39">
        <f t="shared" si="2"/>
        <v>3</v>
      </c>
      <c r="Y38" s="48" cm="1">
        <f t="array" ref="Y38">IF($X38&lt;=6,SUM($C38:$U38),SUMPRODUCT(LARGE($C38:$U38,{1,2,3,4,5,6})))</f>
        <v>52</v>
      </c>
      <c r="Z38" s="37" t="str">
        <f t="shared" si="5"/>
        <v/>
      </c>
      <c r="AA38" s="34" t="str" cm="1">
        <f t="array" ref="AA38">IF(Z38= "","",IFERROR(SUMPRODUCT(LARGE($C38:$U38,{1,2,3,4})), ""))</f>
        <v/>
      </c>
      <c r="AB38" s="34" t="str" cm="1">
        <f t="array" ref="AB38">IF(AA38&lt;&gt;"",(IFERROR(SUMPRODUCT(LARGE($C38:$U38,{1,2,3,4,5,6,7})),"")),"")</f>
        <v/>
      </c>
      <c r="AC38" s="34" t="str" cm="1">
        <f t="array" ref="AC38">IF(AB38&lt;&gt;"",(IFERROR(SUMPRODUCT(LARGE($C38:$U38,{1,2,3,4,5,6,7,8})),"")),"")</f>
        <v/>
      </c>
    </row>
    <row r="39" spans="2:29" ht="15" customHeight="1" x14ac:dyDescent="0.25">
      <c r="B39" s="4" t="s">
        <v>0</v>
      </c>
      <c r="C39" s="10"/>
      <c r="D39" s="10"/>
      <c r="E39" s="10">
        <v>14</v>
      </c>
      <c r="F39" s="26"/>
      <c r="G39" s="10">
        <v>0</v>
      </c>
      <c r="H39" s="38"/>
      <c r="I39" s="26"/>
      <c r="J39" s="26"/>
      <c r="K39" s="26"/>
      <c r="L39" s="26"/>
      <c r="M39" s="26"/>
      <c r="N39" s="26"/>
      <c r="O39" s="26"/>
      <c r="P39" s="10"/>
      <c r="Q39" s="10"/>
      <c r="R39" s="82"/>
      <c r="S39" s="26"/>
      <c r="T39" s="26"/>
      <c r="U39" s="26"/>
      <c r="V39" s="40"/>
      <c r="W39" s="41">
        <f t="shared" si="1"/>
        <v>14</v>
      </c>
      <c r="X39" s="39">
        <f t="shared" si="2"/>
        <v>2</v>
      </c>
      <c r="Y39" s="48" cm="1">
        <f t="array" ref="Y39">IF($X39&lt;=6,SUM($C39:$U39),SUMPRODUCT(LARGE($C39:$U39,{1,2,3,4,5,6})))</f>
        <v>14</v>
      </c>
      <c r="Z39" s="37" t="str">
        <f t="shared" si="5"/>
        <v/>
      </c>
      <c r="AA39" s="34" t="str" cm="1">
        <f t="array" ref="AA39">IF(Z39= "","",IFERROR(SUMPRODUCT(LARGE($C39:$U39,{1,2,3,4})), ""))</f>
        <v/>
      </c>
      <c r="AB39" s="34" t="str" cm="1">
        <f t="array" ref="AB39">IF(AA39&lt;&gt;"",(IFERROR(SUMPRODUCT(LARGE($C39:$U39,{1,2,3,4,5,6,7})),"")),"")</f>
        <v/>
      </c>
      <c r="AC39" s="34" t="str" cm="1">
        <f t="array" ref="AC39">IF(AB39&lt;&gt;"",(IFERROR(SUMPRODUCT(LARGE($C39:$U39,{1,2,3,4,5,6,7,8})),"")),"")</f>
        <v/>
      </c>
    </row>
    <row r="40" spans="2:29" ht="15" customHeight="1" x14ac:dyDescent="0.25">
      <c r="B40" s="4" t="s">
        <v>507</v>
      </c>
      <c r="C40" s="10"/>
      <c r="D40" s="10"/>
      <c r="E40" s="10"/>
      <c r="F40" s="10"/>
      <c r="G40" s="10"/>
      <c r="H40" s="41"/>
      <c r="I40" s="10"/>
      <c r="J40" s="10"/>
      <c r="K40" s="10"/>
      <c r="L40" s="10"/>
      <c r="M40" s="10"/>
      <c r="N40" s="10"/>
      <c r="O40" s="10">
        <v>2</v>
      </c>
      <c r="P40" s="10"/>
      <c r="Q40" s="10"/>
      <c r="R40" s="78"/>
      <c r="S40" s="10"/>
      <c r="T40" s="10"/>
      <c r="U40" s="10"/>
      <c r="V40" s="40"/>
      <c r="W40" s="41">
        <f t="shared" si="1"/>
        <v>2</v>
      </c>
      <c r="X40" s="39">
        <f t="shared" si="2"/>
        <v>1</v>
      </c>
      <c r="Y40" s="48" cm="1">
        <f t="array" ref="Y40">IF($X40&lt;=6,SUM($C40:$U40),SUMPRODUCT(LARGE($C40:$U40,{1,2,3,4,5,6})))</f>
        <v>2</v>
      </c>
      <c r="Z40" s="37" t="str">
        <f t="shared" si="5"/>
        <v/>
      </c>
      <c r="AA40" s="34" t="str" cm="1">
        <f t="array" ref="AA40">IF(Z40= "","",IFERROR(SUMPRODUCT(LARGE($C40:$U40,{1,2,3,4})), ""))</f>
        <v/>
      </c>
      <c r="AB40" s="34" t="str" cm="1">
        <f t="array" ref="AB40">IF(AA40&lt;&gt;"",(IFERROR(SUMPRODUCT(LARGE($C40:$U40,{1,2,3,4,5,6,7})),"")),"")</f>
        <v/>
      </c>
      <c r="AC40" s="34" t="str" cm="1">
        <f t="array" ref="AC40">IF(AB40&lt;&gt;"",(IFERROR(SUMPRODUCT(LARGE($C40:$U40,{1,2,3,4,5,6,7,8})),"")),"")</f>
        <v/>
      </c>
    </row>
    <row r="41" spans="2:29" ht="15" customHeight="1" x14ac:dyDescent="0.25">
      <c r="B41" s="4" t="s">
        <v>82</v>
      </c>
      <c r="C41" s="10"/>
      <c r="D41" s="10"/>
      <c r="E41" s="10">
        <v>14</v>
      </c>
      <c r="F41" s="10"/>
      <c r="G41" s="10">
        <v>22</v>
      </c>
      <c r="H41" s="41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10"/>
      <c r="T41" s="10"/>
      <c r="U41" s="10"/>
      <c r="V41" s="40"/>
      <c r="W41" s="41">
        <f t="shared" si="1"/>
        <v>36</v>
      </c>
      <c r="X41" s="39">
        <f t="shared" si="2"/>
        <v>2</v>
      </c>
      <c r="Y41" s="48" cm="1">
        <f t="array" ref="Y41">IF($X41&lt;=6,SUM($C41:$U41),SUMPRODUCT(LARGE($C41:$U41,{1,2,3,4,5,6})))</f>
        <v>36</v>
      </c>
      <c r="Z41" s="37" t="str">
        <f t="shared" si="5"/>
        <v/>
      </c>
      <c r="AA41" s="34" t="str" cm="1">
        <f t="array" ref="AA41">IF(Z41= "","",IFERROR(SUMPRODUCT(LARGE($C41:$U41,{1,2,3,4})), ""))</f>
        <v/>
      </c>
      <c r="AB41" s="34" t="str" cm="1">
        <f t="array" ref="AB41">IF(AA41&lt;&gt;"",(IFERROR(SUMPRODUCT(LARGE($C41:$U41,{1,2,3,4,5,6,7})),"")),"")</f>
        <v/>
      </c>
      <c r="AC41" s="34" t="str" cm="1">
        <f t="array" ref="AC41">IF(AB41&lt;&gt;"",(IFERROR(SUMPRODUCT(LARGE($C41:$U41,{1,2,3,4,5,6,7,8})),"")),"")</f>
        <v/>
      </c>
    </row>
    <row r="42" spans="2:29" ht="15" customHeight="1" x14ac:dyDescent="0.25">
      <c r="B42" s="4" t="s">
        <v>408</v>
      </c>
      <c r="C42" s="10"/>
      <c r="D42" s="10"/>
      <c r="E42" s="10"/>
      <c r="F42" s="10"/>
      <c r="G42" s="10"/>
      <c r="H42" s="41">
        <v>4</v>
      </c>
      <c r="I42" s="10"/>
      <c r="J42" s="10"/>
      <c r="K42" s="10"/>
      <c r="L42" s="10"/>
      <c r="M42" s="10"/>
      <c r="N42" s="10"/>
      <c r="O42" s="10">
        <v>17</v>
      </c>
      <c r="P42" s="10">
        <v>12</v>
      </c>
      <c r="Q42" s="10"/>
      <c r="R42" s="78">
        <v>20</v>
      </c>
      <c r="S42" s="10">
        <v>24</v>
      </c>
      <c r="T42" s="10"/>
      <c r="U42" s="10"/>
      <c r="V42" s="40"/>
      <c r="W42" s="41">
        <f t="shared" si="1"/>
        <v>77</v>
      </c>
      <c r="X42" s="39">
        <f t="shared" si="2"/>
        <v>5</v>
      </c>
      <c r="Y42" s="48" cm="1">
        <f t="array" ref="Y42">IF($X42&lt;=6,SUM($C42:$U42),SUMPRODUCT(LARGE($C42:$U42,{1,2,3,4,5,6})))</f>
        <v>77</v>
      </c>
      <c r="Z42" s="37" t="str">
        <f t="shared" si="5"/>
        <v/>
      </c>
      <c r="AA42" s="34" t="str" cm="1">
        <f t="array" ref="AA42">IF(Z42= "","",IFERROR(SUMPRODUCT(LARGE($C42:$U42,{1,2,3,4})), ""))</f>
        <v/>
      </c>
      <c r="AB42" s="34" t="str" cm="1">
        <f t="array" ref="AB42">IF(AA42&lt;&gt;"",(IFERROR(SUMPRODUCT(LARGE($C42:$U42,{1,2,3,4,5,6,7})),"")),"")</f>
        <v/>
      </c>
      <c r="AC42" s="34" t="str" cm="1">
        <f t="array" ref="AC42">IF(AB42&lt;&gt;"",(IFERROR(SUMPRODUCT(LARGE($C42:$U42,{1,2,3,4,5,6,7,8})),"")),"")</f>
        <v/>
      </c>
    </row>
    <row r="43" spans="2:29" ht="15" customHeight="1" x14ac:dyDescent="0.25">
      <c r="B43" s="4" t="s">
        <v>87</v>
      </c>
      <c r="C43" s="10">
        <v>2</v>
      </c>
      <c r="D43" s="5"/>
      <c r="E43" s="5">
        <v>16</v>
      </c>
      <c r="F43" s="5"/>
      <c r="G43" s="5">
        <v>24</v>
      </c>
      <c r="H43" s="39"/>
      <c r="I43" s="5"/>
      <c r="J43" s="5"/>
      <c r="K43" s="5"/>
      <c r="L43" s="5"/>
      <c r="M43" s="5"/>
      <c r="N43" s="5"/>
      <c r="O43" s="5"/>
      <c r="P43" s="5"/>
      <c r="Q43" s="5"/>
      <c r="R43" s="84"/>
      <c r="S43" s="5">
        <v>6</v>
      </c>
      <c r="T43" s="5"/>
      <c r="U43" s="5"/>
      <c r="V43" s="40"/>
      <c r="W43" s="41">
        <f t="shared" si="1"/>
        <v>48</v>
      </c>
      <c r="X43" s="39">
        <f t="shared" si="2"/>
        <v>4</v>
      </c>
      <c r="Y43" s="48" cm="1">
        <f t="array" ref="Y43">IF($X43&lt;=6,SUM($C43:$U43),SUMPRODUCT(LARGE($C43:$U43,{1,2,3,4,5,6})))</f>
        <v>48</v>
      </c>
      <c r="Z43" s="37" t="str">
        <f t="shared" si="5"/>
        <v/>
      </c>
      <c r="AA43" s="34" t="str" cm="1">
        <f t="array" ref="AA43">IF(Z43= "","",IFERROR(SUMPRODUCT(LARGE($C43:$U43,{1,2,3,4})), ""))</f>
        <v/>
      </c>
      <c r="AB43" s="34" t="str" cm="1">
        <f t="array" ref="AB43">IF(AA43&lt;&gt;"",(IFERROR(SUMPRODUCT(LARGE($C43:$U43,{1,2,3,4,5,6,7})),"")),"")</f>
        <v/>
      </c>
      <c r="AC43" s="34" t="str" cm="1">
        <f t="array" ref="AC43">IF(AB43&lt;&gt;"",(IFERROR(SUMPRODUCT(LARGE($C43:$U43,{1,2,3,4,5,6,7,8})),"")),"")</f>
        <v/>
      </c>
    </row>
    <row r="44" spans="2:29" ht="15" customHeight="1" x14ac:dyDescent="0.25">
      <c r="B44" s="4" t="s">
        <v>555</v>
      </c>
      <c r="C44" s="10"/>
      <c r="D44" s="10"/>
      <c r="E44" s="10"/>
      <c r="F44" s="10"/>
      <c r="G44" s="10"/>
      <c r="H44" s="41"/>
      <c r="I44" s="10"/>
      <c r="J44" s="10">
        <v>6</v>
      </c>
      <c r="K44" s="10"/>
      <c r="L44" s="10"/>
      <c r="M44" s="10"/>
      <c r="N44" s="10"/>
      <c r="O44" s="10"/>
      <c r="P44" s="10"/>
      <c r="Q44" s="10"/>
      <c r="R44" s="78"/>
      <c r="S44" s="10"/>
      <c r="T44" s="10"/>
      <c r="U44" s="10"/>
      <c r="V44" s="40"/>
      <c r="W44" s="41">
        <f t="shared" si="1"/>
        <v>6</v>
      </c>
      <c r="X44" s="39">
        <f t="shared" si="2"/>
        <v>1</v>
      </c>
      <c r="Y44" s="48" cm="1">
        <f t="array" ref="Y44">IF($X44&lt;=6,SUM($C44:$U44),SUMPRODUCT(LARGE($C44:$U44,{1,2,3,4,5,6})))</f>
        <v>6</v>
      </c>
      <c r="Z44" s="37" t="str">
        <f t="shared" si="5"/>
        <v/>
      </c>
      <c r="AA44" s="34" t="str" cm="1">
        <f t="array" ref="AA44">IF(Z44= "","",IFERROR(SUMPRODUCT(LARGE($C44:$U44,{1,2,3,4})), ""))</f>
        <v/>
      </c>
      <c r="AB44" s="34" t="str" cm="1">
        <f t="array" ref="AB44">IF(AA44&lt;&gt;"",(IFERROR(SUMPRODUCT(LARGE($C44:$U44,{1,2,3,4,5,6,7})),"")),"")</f>
        <v/>
      </c>
      <c r="AC44" s="34" t="str" cm="1">
        <f t="array" ref="AC44">IF(AB44&lt;&gt;"",(IFERROR(SUMPRODUCT(LARGE($C44:$U44,{1,2,3,4,5,6,7,8})),"")),"")</f>
        <v/>
      </c>
    </row>
    <row r="45" spans="2:29" ht="15" customHeight="1" x14ac:dyDescent="0.25">
      <c r="B45" s="4"/>
      <c r="C45" s="4"/>
      <c r="D45" s="4"/>
      <c r="E45" s="4"/>
      <c r="F45" s="4"/>
      <c r="G45" s="4"/>
      <c r="H45" s="92"/>
      <c r="I45" s="4"/>
      <c r="J45" s="4"/>
      <c r="K45" s="4"/>
      <c r="L45" s="4"/>
      <c r="M45" s="4"/>
      <c r="N45" s="4"/>
      <c r="O45" s="4"/>
      <c r="P45" s="4"/>
      <c r="Q45" s="4"/>
      <c r="R45" s="79"/>
      <c r="S45" s="4"/>
      <c r="T45" s="4"/>
      <c r="U45" s="4"/>
      <c r="V45" s="40"/>
      <c r="W45" s="41">
        <f t="shared" si="1"/>
        <v>0</v>
      </c>
      <c r="X45" s="39">
        <f t="shared" si="2"/>
        <v>0</v>
      </c>
      <c r="Y45" s="48" cm="1">
        <f t="array" ref="Y45">IF($X45&lt;=6,SUM($C45:$U45),SUMPRODUCT(LARGE($C45:$U45,{1,2,3,4,5,6})))</f>
        <v>0</v>
      </c>
      <c r="Z45" s="37" t="str">
        <f t="shared" ref="Z45:Z68" si="6">IF(AND($X45&gt;=6,Y45=Y46),"Manual Calc Needed","")</f>
        <v/>
      </c>
      <c r="AA45" s="34" t="str" cm="1">
        <f t="array" ref="AA45">IF(Z45= "","",IFERROR(SUMPRODUCT(LARGE($C45:$U45,{1,2,3,4})), ""))</f>
        <v/>
      </c>
      <c r="AB45" s="34" t="str" cm="1">
        <f t="array" ref="AB45">IF(AA45&lt;&gt;"",(IFERROR(SUMPRODUCT(LARGE($C45:$U45,{1,2,3,4,5,6,7})),"")),"")</f>
        <v/>
      </c>
      <c r="AC45" s="34" t="str" cm="1">
        <f t="array" ref="AC45">IF(AB45&lt;&gt;"",(IFERROR(SUMPRODUCT(LARGE($C45:$U45,{1,2,3,4,5,6,7,8})),"")),"")</f>
        <v/>
      </c>
    </row>
    <row r="46" spans="2:29" ht="15" customHeight="1" x14ac:dyDescent="0.25">
      <c r="B46" s="4"/>
      <c r="C46" s="4"/>
      <c r="D46" s="4"/>
      <c r="E46" s="4"/>
      <c r="F46" s="4"/>
      <c r="G46" s="4"/>
      <c r="H46" s="92"/>
      <c r="I46" s="4"/>
      <c r="J46" s="4"/>
      <c r="K46" s="4"/>
      <c r="L46" s="4"/>
      <c r="M46" s="4"/>
      <c r="N46" s="4"/>
      <c r="O46" s="4"/>
      <c r="P46" s="4"/>
      <c r="Q46" s="4"/>
      <c r="R46" s="79"/>
      <c r="S46" s="4"/>
      <c r="T46" s="4"/>
      <c r="U46" s="4"/>
      <c r="V46" s="40"/>
      <c r="W46" s="41">
        <f t="shared" si="1"/>
        <v>0</v>
      </c>
      <c r="X46" s="39">
        <f t="shared" si="2"/>
        <v>0</v>
      </c>
      <c r="Y46" s="48" cm="1">
        <f t="array" ref="Y46">IF($X46&lt;=6,SUM($C46:$U46),SUMPRODUCT(LARGE($C46:$U46,{1,2,3,4,5,6})))</f>
        <v>0</v>
      </c>
      <c r="Z46" s="37" t="str">
        <f t="shared" si="6"/>
        <v/>
      </c>
      <c r="AA46" s="34" t="str" cm="1">
        <f t="array" ref="AA46">IF(Z46= "","",IFERROR(SUMPRODUCT(LARGE($C46:$U46,{1,2,3,4})), ""))</f>
        <v/>
      </c>
      <c r="AB46" s="34" t="str" cm="1">
        <f t="array" ref="AB46">IF(AA46&lt;&gt;"",(IFERROR(SUMPRODUCT(LARGE($C46:$U46,{1,2,3,4,5,6,7})),"")),"")</f>
        <v/>
      </c>
      <c r="AC46" s="34" t="str" cm="1">
        <f t="array" ref="AC46">IF(AB46&lt;&gt;"",(IFERROR(SUMPRODUCT(LARGE($C46:$U46,{1,2,3,4,5,6,7,8})),"")),"")</f>
        <v/>
      </c>
    </row>
    <row r="47" spans="2:29" ht="15" customHeight="1" x14ac:dyDescent="0.25">
      <c r="B47" s="4"/>
      <c r="C47" s="4"/>
      <c r="D47" s="4"/>
      <c r="E47" s="4"/>
      <c r="F47" s="4"/>
      <c r="G47" s="4"/>
      <c r="H47" s="92"/>
      <c r="I47" s="4"/>
      <c r="J47" s="4"/>
      <c r="K47" s="4"/>
      <c r="L47" s="4"/>
      <c r="M47" s="4"/>
      <c r="N47" s="4"/>
      <c r="O47" s="4"/>
      <c r="P47" s="4"/>
      <c r="Q47" s="4"/>
      <c r="R47" s="79"/>
      <c r="S47" s="4"/>
      <c r="T47" s="4"/>
      <c r="U47" s="4"/>
      <c r="V47" s="40"/>
      <c r="W47" s="41">
        <f t="shared" si="1"/>
        <v>0</v>
      </c>
      <c r="X47" s="39">
        <f t="shared" si="2"/>
        <v>0</v>
      </c>
      <c r="Y47" s="48" cm="1">
        <f t="array" ref="Y47">IF($X47&lt;=6,SUM($C47:$U47),SUMPRODUCT(LARGE($C47:$U47,{1,2,3,4,5,6})))</f>
        <v>0</v>
      </c>
      <c r="Z47" s="37" t="str">
        <f t="shared" si="6"/>
        <v/>
      </c>
      <c r="AA47" s="34" t="str" cm="1">
        <f t="array" ref="AA47">IF(Z47= "","",IFERROR(SUMPRODUCT(LARGE($C47:$U47,{1,2,3,4})), ""))</f>
        <v/>
      </c>
      <c r="AB47" s="34" t="str" cm="1">
        <f t="array" ref="AB47">IF(AA47&lt;&gt;"",(IFERROR(SUMPRODUCT(LARGE($C47:$U47,{1,2,3,4,5,6,7})),"")),"")</f>
        <v/>
      </c>
      <c r="AC47" s="34" t="str" cm="1">
        <f t="array" ref="AC47">IF(AB47&lt;&gt;"",(IFERROR(SUMPRODUCT(LARGE($C47:$U47,{1,2,3,4,5,6,7,8})),"")),"")</f>
        <v/>
      </c>
    </row>
    <row r="48" spans="2:29" ht="15" customHeight="1" x14ac:dyDescent="0.25">
      <c r="B48" s="4"/>
      <c r="C48" s="4"/>
      <c r="D48" s="4"/>
      <c r="E48" s="4"/>
      <c r="F48" s="4"/>
      <c r="G48" s="4"/>
      <c r="H48" s="92"/>
      <c r="I48" s="4"/>
      <c r="J48" s="4"/>
      <c r="K48" s="4"/>
      <c r="L48" s="4"/>
      <c r="M48" s="4"/>
      <c r="N48" s="4"/>
      <c r="O48" s="4"/>
      <c r="P48" s="4"/>
      <c r="Q48" s="4"/>
      <c r="R48" s="79"/>
      <c r="S48" s="4"/>
      <c r="T48" s="4"/>
      <c r="U48" s="4"/>
      <c r="V48" s="40"/>
      <c r="W48" s="41">
        <f t="shared" si="1"/>
        <v>0</v>
      </c>
      <c r="X48" s="39">
        <f t="shared" si="2"/>
        <v>0</v>
      </c>
      <c r="Y48" s="48" cm="1">
        <f t="array" ref="Y48">IF($X48&lt;=6,SUM($C48:$U48),SUMPRODUCT(LARGE($C48:$U48,{1,2,3,4,5,6})))</f>
        <v>0</v>
      </c>
      <c r="Z48" s="37" t="str">
        <f t="shared" si="6"/>
        <v/>
      </c>
      <c r="AA48" s="34" t="str" cm="1">
        <f t="array" ref="AA48">IF(Z48= "","",IFERROR(SUMPRODUCT(LARGE($C48:$U48,{1,2,3,4})), ""))</f>
        <v/>
      </c>
      <c r="AB48" s="34" t="str" cm="1">
        <f t="array" ref="AB48">IF(AA48&lt;&gt;"",(IFERROR(SUMPRODUCT(LARGE($C48:$U48,{1,2,3,4,5,6,7})),"")),"")</f>
        <v/>
      </c>
      <c r="AC48" s="34" t="str" cm="1">
        <f t="array" ref="AC48">IF(AB48&lt;&gt;"",(IFERROR(SUMPRODUCT(LARGE($C48:$U48,{1,2,3,4,5,6,7,8})),"")),"")</f>
        <v/>
      </c>
    </row>
    <row r="49" spans="2:29" ht="15" customHeight="1" x14ac:dyDescent="0.25">
      <c r="B49" s="4"/>
      <c r="C49" s="4"/>
      <c r="D49" s="4"/>
      <c r="E49" s="4"/>
      <c r="F49" s="4"/>
      <c r="G49" s="4"/>
      <c r="H49" s="92"/>
      <c r="I49" s="4"/>
      <c r="J49" s="4"/>
      <c r="K49" s="4"/>
      <c r="L49" s="4"/>
      <c r="M49" s="4"/>
      <c r="N49" s="4"/>
      <c r="O49" s="4"/>
      <c r="P49" s="4"/>
      <c r="Q49" s="4"/>
      <c r="R49" s="79"/>
      <c r="S49" s="4"/>
      <c r="T49" s="4"/>
      <c r="U49" s="4"/>
      <c r="V49" s="40"/>
      <c r="W49" s="41">
        <f t="shared" si="1"/>
        <v>0</v>
      </c>
      <c r="X49" s="39">
        <f t="shared" si="2"/>
        <v>0</v>
      </c>
      <c r="Y49" s="48" cm="1">
        <f t="array" ref="Y49">IF($X49&lt;=6,SUM($C49:$U49),SUMPRODUCT(LARGE($C49:$U49,{1,2,3,4,5,6})))</f>
        <v>0</v>
      </c>
      <c r="Z49" s="37" t="str">
        <f t="shared" si="6"/>
        <v/>
      </c>
      <c r="AA49" s="34" t="str" cm="1">
        <f t="array" ref="AA49">IF(Z49= "","",IFERROR(SUMPRODUCT(LARGE($C49:$U49,{1,2,3,4})), ""))</f>
        <v/>
      </c>
      <c r="AB49" s="34" t="str" cm="1">
        <f t="array" ref="AB49">IF(AA49&lt;&gt;"",(IFERROR(SUMPRODUCT(LARGE($C49:$U49,{1,2,3,4,5,6,7})),"")),"")</f>
        <v/>
      </c>
      <c r="AC49" s="34" t="str" cm="1">
        <f t="array" ref="AC49">IF(AB49&lt;&gt;"",(IFERROR(SUMPRODUCT(LARGE($C49:$U49,{1,2,3,4,5,6,7,8})),"")),"")</f>
        <v/>
      </c>
    </row>
    <row r="50" spans="2:29" ht="15" customHeight="1" x14ac:dyDescent="0.25">
      <c r="B50" s="4"/>
      <c r="C50" s="4"/>
      <c r="D50" s="4"/>
      <c r="E50" s="4"/>
      <c r="F50" s="4"/>
      <c r="G50" s="4"/>
      <c r="H50" s="92"/>
      <c r="I50" s="4"/>
      <c r="J50" s="4"/>
      <c r="K50" s="4"/>
      <c r="L50" s="4"/>
      <c r="M50" s="4"/>
      <c r="N50" s="4"/>
      <c r="O50" s="4"/>
      <c r="P50" s="4"/>
      <c r="Q50" s="4"/>
      <c r="R50" s="79"/>
      <c r="S50" s="4"/>
      <c r="T50" s="4"/>
      <c r="U50" s="4"/>
      <c r="V50" s="40"/>
      <c r="W50" s="41">
        <f t="shared" si="1"/>
        <v>0</v>
      </c>
      <c r="X50" s="39">
        <f t="shared" si="2"/>
        <v>0</v>
      </c>
      <c r="Y50" s="48" cm="1">
        <f t="array" ref="Y50">IF($X50&lt;=6,SUM($C50:$U50),SUMPRODUCT(LARGE($C50:$U50,{1,2,3,4,5,6})))</f>
        <v>0</v>
      </c>
      <c r="Z50" s="37" t="str">
        <f t="shared" si="6"/>
        <v/>
      </c>
      <c r="AA50" s="34" t="str" cm="1">
        <f t="array" ref="AA50">IF(Z50= "","",IFERROR(SUMPRODUCT(LARGE($C50:$U50,{1,2,3,4})), ""))</f>
        <v/>
      </c>
      <c r="AB50" s="34" t="str" cm="1">
        <f t="array" ref="AB50">IF(AA50&lt;&gt;"",(IFERROR(SUMPRODUCT(LARGE($C50:$U50,{1,2,3,4,5,6,7})),"")),"")</f>
        <v/>
      </c>
      <c r="AC50" s="34" t="str" cm="1">
        <f t="array" ref="AC50">IF(AB50&lt;&gt;"",(IFERROR(SUMPRODUCT(LARGE($C50:$U50,{1,2,3,4,5,6,7,8})),"")),"")</f>
        <v/>
      </c>
    </row>
    <row r="51" spans="2:29" ht="15" customHeight="1" x14ac:dyDescent="0.25">
      <c r="B51" s="4"/>
      <c r="C51" s="4"/>
      <c r="D51" s="4"/>
      <c r="E51" s="4"/>
      <c r="F51" s="4"/>
      <c r="G51" s="4"/>
      <c r="H51" s="92"/>
      <c r="I51" s="4"/>
      <c r="J51" s="4"/>
      <c r="K51" s="4"/>
      <c r="L51" s="4"/>
      <c r="M51" s="4"/>
      <c r="N51" s="4"/>
      <c r="O51" s="4"/>
      <c r="P51" s="4"/>
      <c r="Q51" s="4"/>
      <c r="R51" s="79"/>
      <c r="S51" s="4"/>
      <c r="T51" s="4"/>
      <c r="U51" s="4"/>
      <c r="V51" s="40"/>
      <c r="W51" s="41">
        <f t="shared" si="1"/>
        <v>0</v>
      </c>
      <c r="X51" s="39">
        <f t="shared" si="2"/>
        <v>0</v>
      </c>
      <c r="Y51" s="48" cm="1">
        <f t="array" ref="Y51">IF($X51&lt;=6,SUM($C51:$U51),SUMPRODUCT(LARGE($C51:$U51,{1,2,3,4,5,6})))</f>
        <v>0</v>
      </c>
      <c r="Z51" s="37" t="str">
        <f t="shared" si="6"/>
        <v/>
      </c>
      <c r="AA51" s="34" t="str" cm="1">
        <f t="array" ref="AA51">IF(Z51= "","",IFERROR(SUMPRODUCT(LARGE($C51:$U51,{1,2,3,4})), ""))</f>
        <v/>
      </c>
      <c r="AB51" s="34" t="str" cm="1">
        <f t="array" ref="AB51">IF(AA51&lt;&gt;"",(IFERROR(SUMPRODUCT(LARGE($C51:$U51,{1,2,3,4,5,6,7})),"")),"")</f>
        <v/>
      </c>
      <c r="AC51" s="34" t="str" cm="1">
        <f t="array" ref="AC51">IF(AB51&lt;&gt;"",(IFERROR(SUMPRODUCT(LARGE($C51:$U51,{1,2,3,4,5,6,7,8})),"")),"")</f>
        <v/>
      </c>
    </row>
    <row r="52" spans="2:29" ht="15" customHeight="1" x14ac:dyDescent="0.25">
      <c r="B52" s="4"/>
      <c r="C52" s="4"/>
      <c r="D52" s="4"/>
      <c r="E52" s="4"/>
      <c r="F52" s="4"/>
      <c r="G52" s="4"/>
      <c r="H52" s="92"/>
      <c r="I52" s="4"/>
      <c r="J52" s="4"/>
      <c r="K52" s="4"/>
      <c r="L52" s="4"/>
      <c r="M52" s="4"/>
      <c r="N52" s="4"/>
      <c r="O52" s="4"/>
      <c r="P52" s="4"/>
      <c r="Q52" s="4"/>
      <c r="R52" s="79"/>
      <c r="S52" s="4"/>
      <c r="T52" s="4"/>
      <c r="U52" s="4"/>
      <c r="V52" s="40"/>
      <c r="W52" s="41">
        <f t="shared" si="1"/>
        <v>0</v>
      </c>
      <c r="X52" s="39">
        <f t="shared" si="2"/>
        <v>0</v>
      </c>
      <c r="Y52" s="48" cm="1">
        <f t="array" ref="Y52">IF($X52&lt;=6,SUM($C52:$U52),SUMPRODUCT(LARGE($C52:$U52,{1,2,3,4,5,6})))</f>
        <v>0</v>
      </c>
      <c r="Z52" s="37" t="str">
        <f t="shared" si="6"/>
        <v/>
      </c>
      <c r="AA52" s="34" t="str" cm="1">
        <f t="array" ref="AA52">IF(Z52= "","",IFERROR(SUMPRODUCT(LARGE($C52:$U52,{1,2,3,4})), ""))</f>
        <v/>
      </c>
      <c r="AB52" s="34" t="str" cm="1">
        <f t="array" ref="AB52">IF(AA52&lt;&gt;"",(IFERROR(SUMPRODUCT(LARGE($C52:$U52,{1,2,3,4,5,6,7})),"")),"")</f>
        <v/>
      </c>
      <c r="AC52" s="34" t="str" cm="1">
        <f t="array" ref="AC52">IF(AB52&lt;&gt;"",(IFERROR(SUMPRODUCT(LARGE($C52:$U52,{1,2,3,4,5,6,7,8})),"")),"")</f>
        <v/>
      </c>
    </row>
    <row r="53" spans="2:29" ht="15" customHeight="1" x14ac:dyDescent="0.25">
      <c r="B53" s="4"/>
      <c r="C53" s="4"/>
      <c r="D53" s="4"/>
      <c r="E53" s="4"/>
      <c r="F53" s="4"/>
      <c r="G53" s="4"/>
      <c r="H53" s="92"/>
      <c r="I53" s="4"/>
      <c r="J53" s="4"/>
      <c r="K53" s="4"/>
      <c r="L53" s="4"/>
      <c r="M53" s="4"/>
      <c r="N53" s="4"/>
      <c r="O53" s="4"/>
      <c r="P53" s="4"/>
      <c r="Q53" s="4"/>
      <c r="R53" s="79"/>
      <c r="S53" s="4"/>
      <c r="T53" s="4"/>
      <c r="U53" s="4"/>
      <c r="V53" s="40"/>
      <c r="W53" s="41">
        <f t="shared" si="1"/>
        <v>0</v>
      </c>
      <c r="X53" s="39">
        <f t="shared" si="2"/>
        <v>0</v>
      </c>
      <c r="Y53" s="48" cm="1">
        <f t="array" ref="Y53">IF($X53&lt;=6,SUM($C53:$U53),SUMPRODUCT(LARGE($C53:$U53,{1,2,3,4,5,6})))</f>
        <v>0</v>
      </c>
      <c r="Z53" s="37" t="str">
        <f t="shared" si="6"/>
        <v/>
      </c>
      <c r="AA53" s="34" t="str" cm="1">
        <f t="array" ref="AA53">IF(Z53= "","",IFERROR(SUMPRODUCT(LARGE($C53:$U53,{1,2,3,4})), ""))</f>
        <v/>
      </c>
      <c r="AB53" s="34" t="str" cm="1">
        <f t="array" ref="AB53">IF(AA53&lt;&gt;"",(IFERROR(SUMPRODUCT(LARGE($C53:$U53,{1,2,3,4,5,6,7})),"")),"")</f>
        <v/>
      </c>
      <c r="AC53" s="34" t="str" cm="1">
        <f t="array" ref="AC53">IF(AB53&lt;&gt;"",(IFERROR(SUMPRODUCT(LARGE($C53:$U53,{1,2,3,4,5,6,7,8})),"")),"")</f>
        <v/>
      </c>
    </row>
    <row r="54" spans="2:29" ht="15" customHeight="1" x14ac:dyDescent="0.25">
      <c r="B54" s="4"/>
      <c r="C54" s="4"/>
      <c r="D54" s="4"/>
      <c r="E54" s="4"/>
      <c r="F54" s="4"/>
      <c r="G54" s="4"/>
      <c r="H54" s="92"/>
      <c r="I54" s="4"/>
      <c r="J54" s="4"/>
      <c r="K54" s="4"/>
      <c r="L54" s="4"/>
      <c r="M54" s="4"/>
      <c r="N54" s="4"/>
      <c r="O54" s="4"/>
      <c r="P54" s="4"/>
      <c r="Q54" s="4"/>
      <c r="R54" s="79"/>
      <c r="S54" s="4"/>
      <c r="T54" s="4"/>
      <c r="U54" s="4"/>
      <c r="V54" s="40"/>
      <c r="W54" s="41">
        <f t="shared" si="1"/>
        <v>0</v>
      </c>
      <c r="X54" s="39">
        <f t="shared" si="2"/>
        <v>0</v>
      </c>
      <c r="Y54" s="48" cm="1">
        <f t="array" ref="Y54">IF($X54&lt;=6,SUM($C54:$U54),SUMPRODUCT(LARGE($C54:$U54,{1,2,3,4,5,6})))</f>
        <v>0</v>
      </c>
      <c r="Z54" s="37" t="str">
        <f t="shared" si="6"/>
        <v/>
      </c>
      <c r="AA54" s="34" t="str" cm="1">
        <f t="array" ref="AA54">IF(Z54= "","",IFERROR(SUMPRODUCT(LARGE($C54:$U54,{1,2,3,4})), ""))</f>
        <v/>
      </c>
      <c r="AB54" s="34" t="str" cm="1">
        <f t="array" ref="AB54">IF(AA54&lt;&gt;"",(IFERROR(SUMPRODUCT(LARGE($C54:$U54,{1,2,3,4,5,6,7})),"")),"")</f>
        <v/>
      </c>
      <c r="AC54" s="34" t="str" cm="1">
        <f t="array" ref="AC54">IF(AB54&lt;&gt;"",(IFERROR(SUMPRODUCT(LARGE($C54:$U54,{1,2,3,4,5,6,7,8})),"")),"")</f>
        <v/>
      </c>
    </row>
    <row r="55" spans="2:29" ht="15" customHeight="1" x14ac:dyDescent="0.25">
      <c r="B55" s="4"/>
      <c r="C55" s="4"/>
      <c r="D55" s="4"/>
      <c r="E55" s="4"/>
      <c r="F55" s="4"/>
      <c r="G55" s="4"/>
      <c r="H55" s="92"/>
      <c r="I55" s="4"/>
      <c r="J55" s="4"/>
      <c r="K55" s="4"/>
      <c r="L55" s="4"/>
      <c r="M55" s="4"/>
      <c r="N55" s="4"/>
      <c r="O55" s="4"/>
      <c r="P55" s="4"/>
      <c r="Q55" s="4"/>
      <c r="R55" s="79"/>
      <c r="S55" s="4"/>
      <c r="T55" s="4"/>
      <c r="U55" s="4"/>
      <c r="V55" s="40"/>
      <c r="W55" s="41">
        <f t="shared" si="1"/>
        <v>0</v>
      </c>
      <c r="X55" s="39">
        <f t="shared" si="2"/>
        <v>0</v>
      </c>
      <c r="Y55" s="48" cm="1">
        <f t="array" ref="Y55">IF($X55&lt;=6,SUM($C55:$U55),SUMPRODUCT(LARGE($C55:$U55,{1,2,3,4,5,6})))</f>
        <v>0</v>
      </c>
      <c r="Z55" s="37" t="str">
        <f t="shared" si="6"/>
        <v/>
      </c>
      <c r="AA55" s="34" t="str" cm="1">
        <f t="array" ref="AA55">IF(Z55= "","",IFERROR(SUMPRODUCT(LARGE($C55:$U55,{1,2,3,4})), ""))</f>
        <v/>
      </c>
      <c r="AB55" s="34" t="str" cm="1">
        <f t="array" ref="AB55">IF(AA55&lt;&gt;"",(IFERROR(SUMPRODUCT(LARGE($C55:$U55,{1,2,3,4,5,6,7})),"")),"")</f>
        <v/>
      </c>
      <c r="AC55" s="34" t="str" cm="1">
        <f t="array" ref="AC55">IF(AB55&lt;&gt;"",(IFERROR(SUMPRODUCT(LARGE($C55:$U55,{1,2,3,4,5,6,7,8})),"")),"")</f>
        <v/>
      </c>
    </row>
    <row r="56" spans="2:29" ht="15" customHeight="1" x14ac:dyDescent="0.25">
      <c r="B56" s="4"/>
      <c r="C56" s="4"/>
      <c r="D56" s="4"/>
      <c r="E56" s="4"/>
      <c r="F56" s="4"/>
      <c r="G56" s="4"/>
      <c r="H56" s="92"/>
      <c r="I56" s="4"/>
      <c r="J56" s="4"/>
      <c r="K56" s="4"/>
      <c r="L56" s="4"/>
      <c r="M56" s="4"/>
      <c r="N56" s="4"/>
      <c r="O56" s="4"/>
      <c r="P56" s="4"/>
      <c r="Q56" s="4"/>
      <c r="R56" s="79"/>
      <c r="S56" s="4"/>
      <c r="T56" s="4"/>
      <c r="U56" s="4"/>
      <c r="V56" s="40"/>
      <c r="W56" s="41">
        <f t="shared" si="1"/>
        <v>0</v>
      </c>
      <c r="X56" s="39">
        <f t="shared" si="2"/>
        <v>0</v>
      </c>
      <c r="Y56" s="48" cm="1">
        <f t="array" ref="Y56">IF($X56&lt;=6,SUM($C56:$U56),SUMPRODUCT(LARGE($C56:$U56,{1,2,3,4,5,6})))</f>
        <v>0</v>
      </c>
      <c r="Z56" s="37" t="str">
        <f t="shared" si="6"/>
        <v/>
      </c>
      <c r="AA56" s="34" t="str" cm="1">
        <f t="array" ref="AA56">IF(Z56= "","",IFERROR(SUMPRODUCT(LARGE($C56:$U56,{1,2,3,4})), ""))</f>
        <v/>
      </c>
      <c r="AB56" s="34" t="str" cm="1">
        <f t="array" ref="AB56">IF(AA56&lt;&gt;"",(IFERROR(SUMPRODUCT(LARGE($C56:$U56,{1,2,3,4,5,6,7})),"")),"")</f>
        <v/>
      </c>
      <c r="AC56" s="34" t="str" cm="1">
        <f t="array" ref="AC56">IF(AB56&lt;&gt;"",(IFERROR(SUMPRODUCT(LARGE($C56:$U56,{1,2,3,4,5,6,7,8})),"")),"")</f>
        <v/>
      </c>
    </row>
    <row r="57" spans="2:29" ht="15" customHeight="1" x14ac:dyDescent="0.25">
      <c r="B57" s="4"/>
      <c r="C57" s="4"/>
      <c r="D57" s="4"/>
      <c r="E57" s="4"/>
      <c r="F57" s="4"/>
      <c r="G57" s="4"/>
      <c r="H57" s="92"/>
      <c r="I57" s="4"/>
      <c r="J57" s="4"/>
      <c r="K57" s="4"/>
      <c r="L57" s="4"/>
      <c r="M57" s="4"/>
      <c r="N57" s="4"/>
      <c r="O57" s="4"/>
      <c r="P57" s="4"/>
      <c r="Q57" s="4"/>
      <c r="R57" s="79"/>
      <c r="S57" s="4"/>
      <c r="T57" s="4"/>
      <c r="U57" s="4"/>
      <c r="V57" s="40"/>
      <c r="W57" s="41">
        <f t="shared" si="1"/>
        <v>0</v>
      </c>
      <c r="X57" s="39">
        <f t="shared" si="2"/>
        <v>0</v>
      </c>
      <c r="Y57" s="48" cm="1">
        <f t="array" ref="Y57">IF($X57&lt;=6,SUM($C57:$U57),SUMPRODUCT(LARGE($C57:$U57,{1,2,3,4,5,6})))</f>
        <v>0</v>
      </c>
      <c r="Z57" s="37" t="str">
        <f t="shared" si="6"/>
        <v/>
      </c>
      <c r="AA57" s="34" t="str" cm="1">
        <f t="array" ref="AA57">IF(Z57= "","",IFERROR(SUMPRODUCT(LARGE($C57:$U57,{1,2,3,4})), ""))</f>
        <v/>
      </c>
      <c r="AB57" s="34" t="str" cm="1">
        <f t="array" ref="AB57">IF(AA57&lt;&gt;"",(IFERROR(SUMPRODUCT(LARGE($C57:$U57,{1,2,3,4,5,6,7})),"")),"")</f>
        <v/>
      </c>
      <c r="AC57" s="34" t="str" cm="1">
        <f t="array" ref="AC57">IF(AB57&lt;&gt;"",(IFERROR(SUMPRODUCT(LARGE($C57:$U57,{1,2,3,4,5,6,7,8})),"")),"")</f>
        <v/>
      </c>
    </row>
    <row r="58" spans="2:29" ht="15" customHeight="1" x14ac:dyDescent="0.25">
      <c r="B58" s="4"/>
      <c r="C58" s="4"/>
      <c r="D58" s="4"/>
      <c r="E58" s="4"/>
      <c r="F58" s="4"/>
      <c r="G58" s="4"/>
      <c r="H58" s="92"/>
      <c r="I58" s="4"/>
      <c r="J58" s="4"/>
      <c r="K58" s="4"/>
      <c r="L58" s="4"/>
      <c r="M58" s="4"/>
      <c r="N58" s="4"/>
      <c r="O58" s="4"/>
      <c r="P58" s="4"/>
      <c r="Q58" s="4"/>
      <c r="R58" s="79"/>
      <c r="S58" s="4"/>
      <c r="T58" s="4"/>
      <c r="U58" s="4"/>
      <c r="V58" s="40"/>
      <c r="W58" s="41">
        <f t="shared" si="1"/>
        <v>0</v>
      </c>
      <c r="X58" s="39">
        <f t="shared" si="2"/>
        <v>0</v>
      </c>
      <c r="Y58" s="48" cm="1">
        <f t="array" ref="Y58">IF($X58&lt;=6,SUM($C58:$U58),SUMPRODUCT(LARGE($C58:$U58,{1,2,3,4,5,6})))</f>
        <v>0</v>
      </c>
      <c r="Z58" s="37" t="str">
        <f t="shared" si="6"/>
        <v/>
      </c>
      <c r="AA58" s="34" t="str" cm="1">
        <f t="array" ref="AA58">IF(Z58= "","",IFERROR(SUMPRODUCT(LARGE($C58:$U58,{1,2,3,4})), ""))</f>
        <v/>
      </c>
      <c r="AB58" s="34" t="str" cm="1">
        <f t="array" ref="AB58">IF(AA58&lt;&gt;"",(IFERROR(SUMPRODUCT(LARGE($C58:$U58,{1,2,3,4,5,6,7})),"")),"")</f>
        <v/>
      </c>
      <c r="AC58" s="34" t="str" cm="1">
        <f t="array" ref="AC58">IF(AB58&lt;&gt;"",(IFERROR(SUMPRODUCT(LARGE($C58:$U58,{1,2,3,4,5,6,7,8})),"")),"")</f>
        <v/>
      </c>
    </row>
    <row r="59" spans="2:29" ht="15" customHeight="1" x14ac:dyDescent="0.25">
      <c r="B59" s="4"/>
      <c r="C59" s="4"/>
      <c r="D59" s="4"/>
      <c r="E59" s="4"/>
      <c r="F59" s="4"/>
      <c r="G59" s="4"/>
      <c r="H59" s="92"/>
      <c r="I59" s="4"/>
      <c r="J59" s="4"/>
      <c r="K59" s="4"/>
      <c r="L59" s="4"/>
      <c r="M59" s="4"/>
      <c r="N59" s="4"/>
      <c r="O59" s="4"/>
      <c r="P59" s="4"/>
      <c r="Q59" s="4"/>
      <c r="R59" s="79"/>
      <c r="S59" s="4"/>
      <c r="T59" s="4"/>
      <c r="U59" s="4"/>
      <c r="V59" s="40"/>
      <c r="W59" s="41">
        <f t="shared" si="1"/>
        <v>0</v>
      </c>
      <c r="X59" s="39">
        <f t="shared" si="2"/>
        <v>0</v>
      </c>
      <c r="Y59" s="48" cm="1">
        <f t="array" ref="Y59">IF($X59&lt;=6,SUM($C59:$U59),SUMPRODUCT(LARGE($C59:$U59,{1,2,3,4,5,6})))</f>
        <v>0</v>
      </c>
      <c r="Z59" s="37" t="str">
        <f t="shared" si="6"/>
        <v/>
      </c>
      <c r="AA59" s="34" t="str" cm="1">
        <f t="array" ref="AA59">IF(Z59= "","",IFERROR(SUMPRODUCT(LARGE($C59:$U59,{1,2,3,4})), ""))</f>
        <v/>
      </c>
      <c r="AB59" s="34" t="str" cm="1">
        <f t="array" ref="AB59">IF(AA59&lt;&gt;"",(IFERROR(SUMPRODUCT(LARGE($C59:$U59,{1,2,3,4,5,6,7})),"")),"")</f>
        <v/>
      </c>
      <c r="AC59" s="34" t="str" cm="1">
        <f t="array" ref="AC59">IF(AB59&lt;&gt;"",(IFERROR(SUMPRODUCT(LARGE($C59:$U59,{1,2,3,4,5,6,7,8})),"")),"")</f>
        <v/>
      </c>
    </row>
    <row r="60" spans="2:29" ht="15" customHeight="1" x14ac:dyDescent="0.25">
      <c r="B60" s="4"/>
      <c r="C60" s="4"/>
      <c r="D60" s="4"/>
      <c r="E60" s="4"/>
      <c r="F60" s="4"/>
      <c r="G60" s="4"/>
      <c r="H60" s="92"/>
      <c r="I60" s="4"/>
      <c r="J60" s="4"/>
      <c r="K60" s="4"/>
      <c r="L60" s="4"/>
      <c r="M60" s="4"/>
      <c r="N60" s="4"/>
      <c r="O60" s="4"/>
      <c r="P60" s="4"/>
      <c r="Q60" s="4"/>
      <c r="R60" s="79"/>
      <c r="S60" s="4"/>
      <c r="T60" s="4"/>
      <c r="U60" s="4"/>
      <c r="V60" s="40"/>
      <c r="W60" s="41">
        <f t="shared" si="1"/>
        <v>0</v>
      </c>
      <c r="X60" s="39">
        <f t="shared" si="2"/>
        <v>0</v>
      </c>
      <c r="Y60" s="48" cm="1">
        <f t="array" ref="Y60">IF($X60&lt;=6,SUM($C60:$U60),SUMPRODUCT(LARGE($C60:$U60,{1,2,3,4,5,6})))</f>
        <v>0</v>
      </c>
      <c r="Z60" s="37" t="str">
        <f t="shared" si="6"/>
        <v/>
      </c>
      <c r="AA60" s="34" t="str" cm="1">
        <f t="array" ref="AA60">IF(Z60= "","",IFERROR(SUMPRODUCT(LARGE($C60:$U60,{1,2,3,4})), ""))</f>
        <v/>
      </c>
      <c r="AB60" s="34" t="str" cm="1">
        <f t="array" ref="AB60">IF(AA60&lt;&gt;"",(IFERROR(SUMPRODUCT(LARGE($C60:$U60,{1,2,3,4,5,6,7})),"")),"")</f>
        <v/>
      </c>
      <c r="AC60" s="34" t="str" cm="1">
        <f t="array" ref="AC60">IF(AB60&lt;&gt;"",(IFERROR(SUMPRODUCT(LARGE($C60:$U60,{1,2,3,4,5,6,7,8})),"")),"")</f>
        <v/>
      </c>
    </row>
    <row r="61" spans="2:29" ht="15" customHeight="1" x14ac:dyDescent="0.25">
      <c r="B61" s="4"/>
      <c r="C61" s="4"/>
      <c r="D61" s="4"/>
      <c r="E61" s="4"/>
      <c r="F61" s="4"/>
      <c r="G61" s="4"/>
      <c r="H61" s="92"/>
      <c r="I61" s="4"/>
      <c r="J61" s="4"/>
      <c r="K61" s="4"/>
      <c r="L61" s="4"/>
      <c r="M61" s="4"/>
      <c r="N61" s="4"/>
      <c r="O61" s="4"/>
      <c r="P61" s="4"/>
      <c r="Q61" s="4"/>
      <c r="R61" s="79"/>
      <c r="S61" s="4"/>
      <c r="T61" s="4"/>
      <c r="U61" s="4"/>
      <c r="V61" s="40"/>
      <c r="W61" s="41">
        <f t="shared" si="1"/>
        <v>0</v>
      </c>
      <c r="X61" s="39">
        <f t="shared" si="2"/>
        <v>0</v>
      </c>
      <c r="Y61" s="48" cm="1">
        <f t="array" ref="Y61">IF($X61&lt;=6,SUM($C61:$U61),SUMPRODUCT(LARGE($C61:$U61,{1,2,3,4,5,6})))</f>
        <v>0</v>
      </c>
      <c r="Z61" s="37" t="str">
        <f t="shared" si="6"/>
        <v/>
      </c>
      <c r="AA61" s="34" t="str" cm="1">
        <f t="array" ref="AA61">IF(Z61= "","",IFERROR(SUMPRODUCT(LARGE($C61:$U61,{1,2,3,4})), ""))</f>
        <v/>
      </c>
      <c r="AB61" s="34" t="str" cm="1">
        <f t="array" ref="AB61">IF(AA61&lt;&gt;"",(IFERROR(SUMPRODUCT(LARGE($C61:$U61,{1,2,3,4,5,6,7})),"")),"")</f>
        <v/>
      </c>
      <c r="AC61" s="34" t="str" cm="1">
        <f t="array" ref="AC61">IF(AB61&lt;&gt;"",(IFERROR(SUMPRODUCT(LARGE($C61:$U61,{1,2,3,4,5,6,7,8})),"")),"")</f>
        <v/>
      </c>
    </row>
    <row r="62" spans="2:29" ht="15" customHeight="1" x14ac:dyDescent="0.25">
      <c r="B62" s="4"/>
      <c r="C62" s="4"/>
      <c r="D62" s="4"/>
      <c r="E62" s="4"/>
      <c r="F62" s="4"/>
      <c r="G62" s="4"/>
      <c r="H62" s="92"/>
      <c r="I62" s="4"/>
      <c r="J62" s="4"/>
      <c r="K62" s="4"/>
      <c r="L62" s="4"/>
      <c r="M62" s="4"/>
      <c r="N62" s="4"/>
      <c r="O62" s="4"/>
      <c r="P62" s="4"/>
      <c r="Q62" s="4"/>
      <c r="R62" s="79"/>
      <c r="S62" s="4"/>
      <c r="T62" s="4"/>
      <c r="U62" s="4"/>
      <c r="V62" s="40"/>
      <c r="W62" s="41">
        <f t="shared" si="1"/>
        <v>0</v>
      </c>
      <c r="X62" s="39">
        <f t="shared" si="2"/>
        <v>0</v>
      </c>
      <c r="Y62" s="48" cm="1">
        <f t="array" ref="Y62">IF($X62&lt;=6,SUM($C62:$U62),SUMPRODUCT(LARGE($C62:$U62,{1,2,3,4,5,6})))</f>
        <v>0</v>
      </c>
      <c r="Z62" s="37" t="str">
        <f t="shared" si="6"/>
        <v/>
      </c>
      <c r="AA62" s="34" t="str" cm="1">
        <f t="array" ref="AA62">IF(Z62= "","",IFERROR(SUMPRODUCT(LARGE($C62:$U62,{1,2,3,4})), ""))</f>
        <v/>
      </c>
      <c r="AB62" s="34" t="str" cm="1">
        <f t="array" ref="AB62">IF(AA62&lt;&gt;"",(IFERROR(SUMPRODUCT(LARGE($C62:$U62,{1,2,3,4,5,6,7})),"")),"")</f>
        <v/>
      </c>
      <c r="AC62" s="34" t="str" cm="1">
        <f t="array" ref="AC62">IF(AB62&lt;&gt;"",(IFERROR(SUMPRODUCT(LARGE($C62:$U62,{1,2,3,4,5,6,7,8})),"")),"")</f>
        <v/>
      </c>
    </row>
    <row r="63" spans="2:29" ht="15" customHeight="1" x14ac:dyDescent="0.25">
      <c r="B63" s="4"/>
      <c r="C63" s="4"/>
      <c r="D63" s="4"/>
      <c r="E63" s="4"/>
      <c r="F63" s="4"/>
      <c r="G63" s="4"/>
      <c r="H63" s="92"/>
      <c r="I63" s="4"/>
      <c r="J63" s="4"/>
      <c r="K63" s="4"/>
      <c r="L63" s="4"/>
      <c r="M63" s="4"/>
      <c r="N63" s="4"/>
      <c r="O63" s="4"/>
      <c r="P63" s="4"/>
      <c r="Q63" s="4"/>
      <c r="R63" s="79"/>
      <c r="S63" s="4"/>
      <c r="T63" s="4"/>
      <c r="U63" s="4"/>
      <c r="V63" s="40"/>
      <c r="W63" s="41">
        <f t="shared" si="1"/>
        <v>0</v>
      </c>
      <c r="X63" s="39">
        <f t="shared" si="2"/>
        <v>0</v>
      </c>
      <c r="Y63" s="48" cm="1">
        <f t="array" ref="Y63">IF($X63&lt;=6,SUM($C63:$U63),SUMPRODUCT(LARGE($C63:$U63,{1,2,3,4,5,6})))</f>
        <v>0</v>
      </c>
      <c r="Z63" s="37" t="str">
        <f t="shared" si="6"/>
        <v/>
      </c>
      <c r="AA63" s="34" t="str" cm="1">
        <f t="array" ref="AA63">IF(Z63= "","",IFERROR(SUMPRODUCT(LARGE($C63:$U63,{1,2,3,4})), ""))</f>
        <v/>
      </c>
      <c r="AB63" s="34" t="str" cm="1">
        <f t="array" ref="AB63">IF(AA63&lt;&gt;"",(IFERROR(SUMPRODUCT(LARGE($C63:$U63,{1,2,3,4,5,6,7})),"")),"")</f>
        <v/>
      </c>
      <c r="AC63" s="34" t="str" cm="1">
        <f t="array" ref="AC63">IF(AB63&lt;&gt;"",(IFERROR(SUMPRODUCT(LARGE($C63:$U63,{1,2,3,4,5,6,7,8})),"")),"")</f>
        <v/>
      </c>
    </row>
    <row r="64" spans="2:29" ht="15" customHeight="1" x14ac:dyDescent="0.25">
      <c r="B64" s="4"/>
      <c r="C64" s="4"/>
      <c r="D64" s="4"/>
      <c r="E64" s="4"/>
      <c r="F64" s="4"/>
      <c r="G64" s="4"/>
      <c r="H64" s="92"/>
      <c r="I64" s="4"/>
      <c r="J64" s="4"/>
      <c r="K64" s="4"/>
      <c r="L64" s="4"/>
      <c r="M64" s="4"/>
      <c r="N64" s="4"/>
      <c r="O64" s="4"/>
      <c r="P64" s="4"/>
      <c r="Q64" s="4"/>
      <c r="R64" s="79"/>
      <c r="S64" s="4"/>
      <c r="T64" s="4"/>
      <c r="U64" s="4"/>
      <c r="V64" s="40"/>
      <c r="W64" s="41">
        <f t="shared" si="1"/>
        <v>0</v>
      </c>
      <c r="X64" s="39">
        <f t="shared" si="2"/>
        <v>0</v>
      </c>
      <c r="Y64" s="48" cm="1">
        <f t="array" ref="Y64">IF($X64&lt;=6,SUM($C64:$U64),SUMPRODUCT(LARGE($C64:$U64,{1,2,3,4,5,6})))</f>
        <v>0</v>
      </c>
      <c r="Z64" s="37" t="str">
        <f t="shared" si="6"/>
        <v/>
      </c>
      <c r="AA64" s="34" t="str" cm="1">
        <f t="array" ref="AA64">IF(Z64= "","",IFERROR(SUMPRODUCT(LARGE($C64:$U64,{1,2,3,4})), ""))</f>
        <v/>
      </c>
      <c r="AB64" s="34" t="str" cm="1">
        <f t="array" ref="AB64">IF(AA64&lt;&gt;"",(IFERROR(SUMPRODUCT(LARGE($C64:$U64,{1,2,3,4,5,6,7})),"")),"")</f>
        <v/>
      </c>
      <c r="AC64" s="34" t="str" cm="1">
        <f t="array" ref="AC64">IF(AB64&lt;&gt;"",(IFERROR(SUMPRODUCT(LARGE($C64:$U64,{1,2,3,4,5,6,7,8})),"")),"")</f>
        <v/>
      </c>
    </row>
    <row r="65" spans="2:29" ht="15" customHeight="1" x14ac:dyDescent="0.25">
      <c r="B65" s="4"/>
      <c r="C65" s="4"/>
      <c r="D65" s="4"/>
      <c r="E65" s="4"/>
      <c r="F65" s="4"/>
      <c r="G65" s="4"/>
      <c r="H65" s="92"/>
      <c r="I65" s="4"/>
      <c r="J65" s="4"/>
      <c r="K65" s="4"/>
      <c r="L65" s="4"/>
      <c r="M65" s="4"/>
      <c r="N65" s="4"/>
      <c r="O65" s="4"/>
      <c r="P65" s="4"/>
      <c r="Q65" s="4"/>
      <c r="R65" s="79"/>
      <c r="S65" s="4"/>
      <c r="T65" s="4"/>
      <c r="U65" s="4"/>
      <c r="V65" s="40"/>
      <c r="W65" s="41">
        <f t="shared" si="1"/>
        <v>0</v>
      </c>
      <c r="X65" s="39">
        <f t="shared" si="2"/>
        <v>0</v>
      </c>
      <c r="Y65" s="48" cm="1">
        <f t="array" ref="Y65">IF($X65&lt;=6,SUM($C65:$U65),SUMPRODUCT(LARGE($C65:$U65,{1,2,3,4,5,6})))</f>
        <v>0</v>
      </c>
      <c r="Z65" s="37" t="str">
        <f t="shared" si="6"/>
        <v/>
      </c>
      <c r="AA65" s="34" t="str" cm="1">
        <f t="array" ref="AA65">IF(Z65= "","",IFERROR(SUMPRODUCT(LARGE($C65:$U65,{1,2,3,4})), ""))</f>
        <v/>
      </c>
      <c r="AB65" s="34" t="str" cm="1">
        <f t="array" ref="AB65">IF(AA65&lt;&gt;"",(IFERROR(SUMPRODUCT(LARGE($C65:$U65,{1,2,3,4,5,6,7})),"")),"")</f>
        <v/>
      </c>
      <c r="AC65" s="34" t="str" cm="1">
        <f t="array" ref="AC65">IF(AB65&lt;&gt;"",(IFERROR(SUMPRODUCT(LARGE($C65:$U65,{1,2,3,4,5,6,7,8})),"")),"")</f>
        <v/>
      </c>
    </row>
    <row r="66" spans="2:29" ht="15" customHeight="1" x14ac:dyDescent="0.25">
      <c r="B66" s="4"/>
      <c r="C66" s="4"/>
      <c r="D66" s="4"/>
      <c r="E66" s="4"/>
      <c r="F66" s="4"/>
      <c r="G66" s="4"/>
      <c r="H66" s="92"/>
      <c r="I66" s="4"/>
      <c r="J66" s="4"/>
      <c r="K66" s="4"/>
      <c r="L66" s="4"/>
      <c r="M66" s="4"/>
      <c r="N66" s="4"/>
      <c r="O66" s="4"/>
      <c r="P66" s="4"/>
      <c r="Q66" s="4"/>
      <c r="R66" s="79"/>
      <c r="S66" s="4"/>
      <c r="T66" s="4"/>
      <c r="U66" s="4"/>
      <c r="V66" s="40"/>
      <c r="W66" s="41">
        <f t="shared" si="1"/>
        <v>0</v>
      </c>
      <c r="X66" s="39">
        <f t="shared" si="2"/>
        <v>0</v>
      </c>
      <c r="Y66" s="48" cm="1">
        <f t="array" ref="Y66">IF($X66&lt;=6,SUM($C66:$U66),SUMPRODUCT(LARGE($C66:$U66,{1,2,3,4,5,6})))</f>
        <v>0</v>
      </c>
      <c r="Z66" s="37" t="str">
        <f t="shared" si="6"/>
        <v/>
      </c>
      <c r="AA66" s="34" t="str" cm="1">
        <f t="array" ref="AA66">IF(Z66= "","",IFERROR(SUMPRODUCT(LARGE($C66:$U66,{1,2,3,4})), ""))</f>
        <v/>
      </c>
      <c r="AB66" s="34" t="str" cm="1">
        <f t="array" ref="AB66">IF(AA66&lt;&gt;"",(IFERROR(SUMPRODUCT(LARGE($C66:$U66,{1,2,3,4,5,6,7})),"")),"")</f>
        <v/>
      </c>
      <c r="AC66" s="34" t="str" cm="1">
        <f t="array" ref="AC66">IF(AB66&lt;&gt;"",(IFERROR(SUMPRODUCT(LARGE($C66:$U66,{1,2,3,4,5,6,7,8})),"")),"")</f>
        <v/>
      </c>
    </row>
    <row r="67" spans="2:29" ht="15" customHeight="1" x14ac:dyDescent="0.25">
      <c r="B67" s="4"/>
      <c r="C67" s="4"/>
      <c r="D67" s="4"/>
      <c r="E67" s="4"/>
      <c r="F67" s="4"/>
      <c r="G67" s="4"/>
      <c r="H67" s="92"/>
      <c r="I67" s="4"/>
      <c r="J67" s="4"/>
      <c r="K67" s="4"/>
      <c r="L67" s="4"/>
      <c r="M67" s="4"/>
      <c r="N67" s="4"/>
      <c r="O67" s="4"/>
      <c r="P67" s="4"/>
      <c r="Q67" s="4"/>
      <c r="R67" s="79"/>
      <c r="S67" s="4"/>
      <c r="T67" s="4"/>
      <c r="U67" s="4"/>
      <c r="V67" s="40"/>
      <c r="W67" s="41">
        <f t="shared" si="1"/>
        <v>0</v>
      </c>
      <c r="X67" s="39">
        <f t="shared" si="2"/>
        <v>0</v>
      </c>
      <c r="Y67" s="48" cm="1">
        <f t="array" ref="Y67">IF($X67&lt;=6,SUM($C67:$U67),SUMPRODUCT(LARGE($C67:$U67,{1,2,3,4,5,6})))</f>
        <v>0</v>
      </c>
      <c r="Z67" s="37" t="str">
        <f t="shared" si="6"/>
        <v/>
      </c>
      <c r="AA67" s="34" t="str" cm="1">
        <f t="array" ref="AA67">IF(Z67= "","",IFERROR(SUMPRODUCT(LARGE($C67:$U67,{1,2,3,4})), ""))</f>
        <v/>
      </c>
      <c r="AB67" s="34" t="str" cm="1">
        <f t="array" ref="AB67">IF(AA67&lt;&gt;"",(IFERROR(SUMPRODUCT(LARGE($C67:$U67,{1,2,3,4,5,6,7})),"")),"")</f>
        <v/>
      </c>
      <c r="AC67" s="34" t="str" cm="1">
        <f t="array" ref="AC67">IF(AB67&lt;&gt;"",(IFERROR(SUMPRODUCT(LARGE($C67:$U67,{1,2,3,4,5,6,7,8})),"")),"")</f>
        <v/>
      </c>
    </row>
    <row r="68" spans="2:29" ht="15" customHeight="1" x14ac:dyDescent="0.25">
      <c r="B68" s="4"/>
      <c r="C68" s="4"/>
      <c r="D68" s="4"/>
      <c r="E68" s="4"/>
      <c r="F68" s="4"/>
      <c r="G68" s="4"/>
      <c r="H68" s="92"/>
      <c r="I68" s="4"/>
      <c r="J68" s="4"/>
      <c r="K68" s="4"/>
      <c r="L68" s="4"/>
      <c r="M68" s="4"/>
      <c r="N68" s="4"/>
      <c r="O68" s="4"/>
      <c r="P68" s="4"/>
      <c r="Q68" s="4"/>
      <c r="R68" s="79"/>
      <c r="S68" s="4"/>
      <c r="T68" s="4"/>
      <c r="U68" s="4"/>
      <c r="V68" s="40"/>
      <c r="W68" s="41">
        <f t="shared" ref="W68:W131" si="7">SUM($C68:$V68)</f>
        <v>0</v>
      </c>
      <c r="X68" s="39">
        <f t="shared" ref="X68:X131" si="8">COUNTA(C68:U68)</f>
        <v>0</v>
      </c>
      <c r="Y68" s="48" cm="1">
        <f t="array" ref="Y68">IF($X68&lt;=6,SUM($C68:$U68),SUMPRODUCT(LARGE($C68:$U68,{1,2,3,4,5,6})))</f>
        <v>0</v>
      </c>
      <c r="Z68" s="37" t="str">
        <f t="shared" si="6"/>
        <v/>
      </c>
      <c r="AA68" s="34" t="str" cm="1">
        <f t="array" ref="AA68">IF(Z68= "","",IFERROR(SUMPRODUCT(LARGE($C68:$U68,{1,2,3,4})), ""))</f>
        <v/>
      </c>
      <c r="AB68" s="34" t="str" cm="1">
        <f t="array" ref="AB68">IF(AA68&lt;&gt;"",(IFERROR(SUMPRODUCT(LARGE($C68:$U68,{1,2,3,4,5,6,7})),"")),"")</f>
        <v/>
      </c>
      <c r="AC68" s="34" t="str" cm="1">
        <f t="array" ref="AC68">IF(AB68&lt;&gt;"",(IFERROR(SUMPRODUCT(LARGE($C68:$U68,{1,2,3,4,5,6,7,8})),"")),"")</f>
        <v/>
      </c>
    </row>
    <row r="69" spans="2:29" ht="15" customHeight="1" x14ac:dyDescent="0.25">
      <c r="B69" s="4"/>
      <c r="C69" s="4"/>
      <c r="D69" s="4"/>
      <c r="E69" s="4"/>
      <c r="F69" s="4"/>
      <c r="G69" s="4"/>
      <c r="H69" s="92"/>
      <c r="I69" s="4"/>
      <c r="J69" s="4"/>
      <c r="K69" s="4"/>
      <c r="L69" s="4"/>
      <c r="M69" s="4"/>
      <c r="N69" s="4"/>
      <c r="O69" s="4"/>
      <c r="P69" s="4"/>
      <c r="Q69" s="4"/>
      <c r="R69" s="79"/>
      <c r="S69" s="4"/>
      <c r="T69" s="4"/>
      <c r="U69" s="4"/>
      <c r="V69" s="40"/>
      <c r="W69" s="41">
        <f t="shared" si="7"/>
        <v>0</v>
      </c>
      <c r="X69" s="39">
        <f t="shared" si="8"/>
        <v>0</v>
      </c>
      <c r="Y69" s="48" cm="1">
        <f t="array" ref="Y69">IF($X69&lt;=6,SUM($C69:$U69),SUMPRODUCT(LARGE($C69:$U69,{1,2,3,4,5,6})))</f>
        <v>0</v>
      </c>
      <c r="Z69" s="37" t="str">
        <f t="shared" ref="Z69:Z132" si="9">IF(AND($X69&gt;=6,Y69=Y70),"Manual Calc Needed","")</f>
        <v/>
      </c>
      <c r="AA69" s="34" t="str" cm="1">
        <f t="array" ref="AA69">IF(Z69= "","",IFERROR(SUMPRODUCT(LARGE($C69:$U69,{1,2,3,4})), ""))</f>
        <v/>
      </c>
      <c r="AB69" s="34" t="str" cm="1">
        <f t="array" ref="AB69">IF(AA69&lt;&gt;"",(IFERROR(SUMPRODUCT(LARGE($C69:$U69,{1,2,3,4,5,6,7})),"")),"")</f>
        <v/>
      </c>
      <c r="AC69" s="34" t="str" cm="1">
        <f t="array" ref="AC69">IF(AB69&lt;&gt;"",(IFERROR(SUMPRODUCT(LARGE($C69:$U69,{1,2,3,4,5,6,7,8})),"")),"")</f>
        <v/>
      </c>
    </row>
    <row r="70" spans="2:29" ht="15" customHeight="1" x14ac:dyDescent="0.25">
      <c r="B70" s="4"/>
      <c r="C70" s="4"/>
      <c r="D70" s="4"/>
      <c r="E70" s="4"/>
      <c r="F70" s="4"/>
      <c r="G70" s="4"/>
      <c r="H70" s="92"/>
      <c r="I70" s="4"/>
      <c r="J70" s="4"/>
      <c r="K70" s="4"/>
      <c r="L70" s="4"/>
      <c r="M70" s="4"/>
      <c r="N70" s="4"/>
      <c r="O70" s="4"/>
      <c r="P70" s="4"/>
      <c r="Q70" s="4"/>
      <c r="R70" s="79"/>
      <c r="S70" s="4"/>
      <c r="T70" s="4"/>
      <c r="U70" s="4"/>
      <c r="V70" s="40"/>
      <c r="W70" s="41">
        <f t="shared" si="7"/>
        <v>0</v>
      </c>
      <c r="X70" s="39">
        <f t="shared" si="8"/>
        <v>0</v>
      </c>
      <c r="Y70" s="48" cm="1">
        <f t="array" ref="Y70">IF($X70&lt;=6,SUM($C70:$U70),SUMPRODUCT(LARGE($C70:$U70,{1,2,3,4,5,6})))</f>
        <v>0</v>
      </c>
      <c r="Z70" s="37" t="str">
        <f t="shared" si="9"/>
        <v/>
      </c>
      <c r="AA70" s="34" t="str" cm="1">
        <f t="array" ref="AA70">IF(Z70= "","",IFERROR(SUMPRODUCT(LARGE($C70:$U70,{1,2,3,4})), ""))</f>
        <v/>
      </c>
      <c r="AB70" s="34" t="str" cm="1">
        <f t="array" ref="AB70">IF(AA70&lt;&gt;"",(IFERROR(SUMPRODUCT(LARGE($C70:$U70,{1,2,3,4,5,6,7})),"")),"")</f>
        <v/>
      </c>
      <c r="AC70" s="34" t="str" cm="1">
        <f t="array" ref="AC70">IF(AB70&lt;&gt;"",(IFERROR(SUMPRODUCT(LARGE($C70:$U70,{1,2,3,4,5,6,7,8})),"")),"")</f>
        <v/>
      </c>
    </row>
    <row r="71" spans="2:29" ht="15" customHeight="1" x14ac:dyDescent="0.25">
      <c r="B71" s="4"/>
      <c r="C71" s="4"/>
      <c r="D71" s="4"/>
      <c r="E71" s="4"/>
      <c r="F71" s="4"/>
      <c r="G71" s="4"/>
      <c r="H71" s="92"/>
      <c r="I71" s="4"/>
      <c r="J71" s="4"/>
      <c r="K71" s="4"/>
      <c r="L71" s="4"/>
      <c r="M71" s="4"/>
      <c r="N71" s="4"/>
      <c r="O71" s="4"/>
      <c r="P71" s="4"/>
      <c r="Q71" s="4"/>
      <c r="R71" s="79"/>
      <c r="S71" s="4"/>
      <c r="T71" s="4"/>
      <c r="U71" s="4"/>
      <c r="V71" s="40"/>
      <c r="W71" s="41">
        <f t="shared" si="7"/>
        <v>0</v>
      </c>
      <c r="X71" s="39">
        <f t="shared" si="8"/>
        <v>0</v>
      </c>
      <c r="Y71" s="48" cm="1">
        <f t="array" ref="Y71">IF($X71&lt;=6,SUM($C71:$U71),SUMPRODUCT(LARGE($C71:$U71,{1,2,3,4,5,6})))</f>
        <v>0</v>
      </c>
      <c r="Z71" s="37" t="str">
        <f t="shared" si="9"/>
        <v/>
      </c>
      <c r="AA71" s="34" t="str" cm="1">
        <f t="array" ref="AA71">IF(Z71= "","",IFERROR(SUMPRODUCT(LARGE($C71:$U71,{1,2,3,4})), ""))</f>
        <v/>
      </c>
      <c r="AB71" s="34" t="str" cm="1">
        <f t="array" ref="AB71">IF(AA71&lt;&gt;"",(IFERROR(SUMPRODUCT(LARGE($C71:$U71,{1,2,3,4,5,6,7})),"")),"")</f>
        <v/>
      </c>
      <c r="AC71" s="34" t="str" cm="1">
        <f t="array" ref="AC71">IF(AB71&lt;&gt;"",(IFERROR(SUMPRODUCT(LARGE($C71:$U71,{1,2,3,4,5,6,7,8})),"")),"")</f>
        <v/>
      </c>
    </row>
    <row r="72" spans="2:29" ht="15" customHeight="1" x14ac:dyDescent="0.25">
      <c r="B72" s="4"/>
      <c r="C72" s="4"/>
      <c r="D72" s="4"/>
      <c r="E72" s="4"/>
      <c r="F72" s="4"/>
      <c r="G72" s="4"/>
      <c r="H72" s="92"/>
      <c r="I72" s="4"/>
      <c r="J72" s="4"/>
      <c r="K72" s="4"/>
      <c r="L72" s="4"/>
      <c r="M72" s="4"/>
      <c r="N72" s="4"/>
      <c r="O72" s="4"/>
      <c r="P72" s="4"/>
      <c r="Q72" s="4"/>
      <c r="R72" s="79"/>
      <c r="S72" s="4"/>
      <c r="T72" s="4"/>
      <c r="U72" s="4"/>
      <c r="V72" s="40"/>
      <c r="W72" s="41">
        <f t="shared" si="7"/>
        <v>0</v>
      </c>
      <c r="X72" s="39">
        <f t="shared" si="8"/>
        <v>0</v>
      </c>
      <c r="Y72" s="48" cm="1">
        <f t="array" ref="Y72">IF($X72&lt;=6,SUM($C72:$U72),SUMPRODUCT(LARGE($C72:$U72,{1,2,3,4,5,6})))</f>
        <v>0</v>
      </c>
      <c r="Z72" s="37" t="str">
        <f t="shared" si="9"/>
        <v/>
      </c>
      <c r="AA72" s="34" t="str" cm="1">
        <f t="array" ref="AA72">IF(Z72= "","",IFERROR(SUMPRODUCT(LARGE($C72:$U72,{1,2,3,4})), ""))</f>
        <v/>
      </c>
      <c r="AB72" s="34" t="str" cm="1">
        <f t="array" ref="AB72">IF(AA72&lt;&gt;"",(IFERROR(SUMPRODUCT(LARGE($C72:$U72,{1,2,3,4,5,6,7})),"")),"")</f>
        <v/>
      </c>
      <c r="AC72" s="34" t="str" cm="1">
        <f t="array" ref="AC72">IF(AB72&lt;&gt;"",(IFERROR(SUMPRODUCT(LARGE($C72:$U72,{1,2,3,4,5,6,7,8})),"")),"")</f>
        <v/>
      </c>
    </row>
    <row r="73" spans="2:29" ht="15" customHeight="1" x14ac:dyDescent="0.25">
      <c r="B73" s="4"/>
      <c r="C73" s="4"/>
      <c r="D73" s="4"/>
      <c r="E73" s="4"/>
      <c r="F73" s="4"/>
      <c r="G73" s="4"/>
      <c r="H73" s="92"/>
      <c r="I73" s="4"/>
      <c r="J73" s="4"/>
      <c r="K73" s="4"/>
      <c r="L73" s="4"/>
      <c r="M73" s="4"/>
      <c r="N73" s="4"/>
      <c r="O73" s="4"/>
      <c r="P73" s="4"/>
      <c r="Q73" s="4"/>
      <c r="R73" s="79"/>
      <c r="S73" s="4"/>
      <c r="T73" s="4"/>
      <c r="U73" s="4"/>
      <c r="V73" s="40"/>
      <c r="W73" s="41">
        <f t="shared" si="7"/>
        <v>0</v>
      </c>
      <c r="X73" s="39">
        <f t="shared" si="8"/>
        <v>0</v>
      </c>
      <c r="Y73" s="48" cm="1">
        <f t="array" ref="Y73">IF($X73&lt;=6,SUM($C73:$U73),SUMPRODUCT(LARGE($C73:$U73,{1,2,3,4,5,6})))</f>
        <v>0</v>
      </c>
      <c r="Z73" s="37" t="str">
        <f t="shared" si="9"/>
        <v/>
      </c>
      <c r="AA73" s="34" t="str" cm="1">
        <f t="array" ref="AA73">IF(Z73= "","",IFERROR(SUMPRODUCT(LARGE($C73:$U73,{1,2,3,4})), ""))</f>
        <v/>
      </c>
      <c r="AB73" s="34" t="str" cm="1">
        <f t="array" ref="AB73">IF(AA73&lt;&gt;"",(IFERROR(SUMPRODUCT(LARGE($C73:$U73,{1,2,3,4,5,6,7})),"")),"")</f>
        <v/>
      </c>
      <c r="AC73" s="34" t="str" cm="1">
        <f t="array" ref="AC73">IF(AB73&lt;&gt;"",(IFERROR(SUMPRODUCT(LARGE($C73:$U73,{1,2,3,4,5,6,7,8})),"")),"")</f>
        <v/>
      </c>
    </row>
    <row r="74" spans="2:29" ht="15" customHeight="1" x14ac:dyDescent="0.25">
      <c r="B74" s="4"/>
      <c r="C74" s="4"/>
      <c r="D74" s="4"/>
      <c r="E74" s="4"/>
      <c r="F74" s="4"/>
      <c r="G74" s="4"/>
      <c r="H74" s="92"/>
      <c r="I74" s="4"/>
      <c r="J74" s="4"/>
      <c r="K74" s="4"/>
      <c r="L74" s="4"/>
      <c r="M74" s="4"/>
      <c r="N74" s="4"/>
      <c r="O74" s="4"/>
      <c r="P74" s="4"/>
      <c r="Q74" s="4"/>
      <c r="R74" s="79"/>
      <c r="S74" s="4"/>
      <c r="T74" s="4"/>
      <c r="U74" s="4"/>
      <c r="V74" s="40"/>
      <c r="W74" s="41">
        <f t="shared" si="7"/>
        <v>0</v>
      </c>
      <c r="X74" s="39">
        <f t="shared" si="8"/>
        <v>0</v>
      </c>
      <c r="Y74" s="48" cm="1">
        <f t="array" ref="Y74">IF($X74&lt;=6,SUM($C74:$U74),SUMPRODUCT(LARGE($C74:$U74,{1,2,3,4,5,6})))</f>
        <v>0</v>
      </c>
      <c r="Z74" s="37" t="str">
        <f t="shared" si="9"/>
        <v/>
      </c>
      <c r="AA74" s="34" t="str" cm="1">
        <f t="array" ref="AA74">IF(Z74= "","",IFERROR(SUMPRODUCT(LARGE($C74:$U74,{1,2,3,4})), ""))</f>
        <v/>
      </c>
      <c r="AB74" s="34" t="str" cm="1">
        <f t="array" ref="AB74">IF(AA74&lt;&gt;"",(IFERROR(SUMPRODUCT(LARGE($C74:$U74,{1,2,3,4,5,6,7})),"")),"")</f>
        <v/>
      </c>
      <c r="AC74" s="34" t="str" cm="1">
        <f t="array" ref="AC74">IF(AB74&lt;&gt;"",(IFERROR(SUMPRODUCT(LARGE($C74:$U74,{1,2,3,4,5,6,7,8})),"")),"")</f>
        <v/>
      </c>
    </row>
    <row r="75" spans="2:29" ht="15" customHeight="1" x14ac:dyDescent="0.25">
      <c r="B75" s="4"/>
      <c r="C75" s="4"/>
      <c r="D75" s="4"/>
      <c r="E75" s="4"/>
      <c r="F75" s="4"/>
      <c r="G75" s="4"/>
      <c r="H75" s="92"/>
      <c r="I75" s="4"/>
      <c r="J75" s="4"/>
      <c r="K75" s="4"/>
      <c r="L75" s="4"/>
      <c r="M75" s="4"/>
      <c r="N75" s="4"/>
      <c r="O75" s="4"/>
      <c r="P75" s="4"/>
      <c r="Q75" s="4"/>
      <c r="R75" s="79"/>
      <c r="S75" s="4"/>
      <c r="T75" s="4"/>
      <c r="U75" s="4"/>
      <c r="V75" s="40"/>
      <c r="W75" s="41">
        <f t="shared" si="7"/>
        <v>0</v>
      </c>
      <c r="X75" s="39">
        <f t="shared" si="8"/>
        <v>0</v>
      </c>
      <c r="Y75" s="48" cm="1">
        <f t="array" ref="Y75">IF($X75&lt;=6,SUM($C75:$U75),SUMPRODUCT(LARGE($C75:$U75,{1,2,3,4,5,6})))</f>
        <v>0</v>
      </c>
      <c r="Z75" s="37" t="str">
        <f t="shared" si="9"/>
        <v/>
      </c>
      <c r="AA75" s="34" t="str" cm="1">
        <f t="array" ref="AA75">IF(Z75= "","",IFERROR(SUMPRODUCT(LARGE($C75:$U75,{1,2,3,4})), ""))</f>
        <v/>
      </c>
      <c r="AB75" s="34" t="str" cm="1">
        <f t="array" ref="AB75">IF(AA75&lt;&gt;"",(IFERROR(SUMPRODUCT(LARGE($C75:$U75,{1,2,3,4,5,6,7})),"")),"")</f>
        <v/>
      </c>
      <c r="AC75" s="34" t="str" cm="1">
        <f t="array" ref="AC75">IF(AB75&lt;&gt;"",(IFERROR(SUMPRODUCT(LARGE($C75:$U75,{1,2,3,4,5,6,7,8})),"")),"")</f>
        <v/>
      </c>
    </row>
    <row r="76" spans="2:29" ht="15" customHeight="1" x14ac:dyDescent="0.25">
      <c r="B76" s="4"/>
      <c r="C76" s="4"/>
      <c r="D76" s="4"/>
      <c r="E76" s="4"/>
      <c r="F76" s="4"/>
      <c r="G76" s="4"/>
      <c r="H76" s="92"/>
      <c r="I76" s="4"/>
      <c r="J76" s="4"/>
      <c r="K76" s="4"/>
      <c r="L76" s="4"/>
      <c r="M76" s="4"/>
      <c r="N76" s="4"/>
      <c r="O76" s="4"/>
      <c r="P76" s="4"/>
      <c r="Q76" s="4"/>
      <c r="R76" s="79"/>
      <c r="S76" s="4"/>
      <c r="T76" s="4"/>
      <c r="U76" s="4"/>
      <c r="V76" s="40"/>
      <c r="W76" s="41">
        <f t="shared" si="7"/>
        <v>0</v>
      </c>
      <c r="X76" s="39">
        <f t="shared" si="8"/>
        <v>0</v>
      </c>
      <c r="Y76" s="48" cm="1">
        <f t="array" ref="Y76">IF($X76&lt;=6,SUM($C76:$U76),SUMPRODUCT(LARGE($C76:$U76,{1,2,3,4,5,6})))</f>
        <v>0</v>
      </c>
      <c r="Z76" s="37" t="str">
        <f t="shared" si="9"/>
        <v/>
      </c>
      <c r="AA76" s="34" t="str" cm="1">
        <f t="array" ref="AA76">IF(Z76= "","",IFERROR(SUMPRODUCT(LARGE($C76:$U76,{1,2,3,4})), ""))</f>
        <v/>
      </c>
      <c r="AB76" s="34" t="str" cm="1">
        <f t="array" ref="AB76">IF(AA76&lt;&gt;"",(IFERROR(SUMPRODUCT(LARGE($C76:$U76,{1,2,3,4,5,6,7})),"")),"")</f>
        <v/>
      </c>
      <c r="AC76" s="34" t="str" cm="1">
        <f t="array" ref="AC76">IF(AB76&lt;&gt;"",(IFERROR(SUMPRODUCT(LARGE($C76:$U76,{1,2,3,4,5,6,7,8})),"")),"")</f>
        <v/>
      </c>
    </row>
    <row r="77" spans="2:29" ht="15" customHeight="1" x14ac:dyDescent="0.25">
      <c r="B77" s="10"/>
      <c r="C77" s="4"/>
      <c r="D77" s="4"/>
      <c r="E77" s="4"/>
      <c r="F77" s="4"/>
      <c r="G77" s="4"/>
      <c r="H77" s="92"/>
      <c r="I77" s="4"/>
      <c r="J77" s="4"/>
      <c r="K77" s="4"/>
      <c r="L77" s="4"/>
      <c r="M77" s="4"/>
      <c r="N77" s="4"/>
      <c r="O77" s="4"/>
      <c r="P77" s="4"/>
      <c r="Q77" s="4"/>
      <c r="R77" s="79"/>
      <c r="S77" s="4"/>
      <c r="T77" s="4"/>
      <c r="U77" s="4"/>
      <c r="V77" s="40"/>
      <c r="W77" s="41">
        <f t="shared" si="7"/>
        <v>0</v>
      </c>
      <c r="X77" s="39">
        <f t="shared" si="8"/>
        <v>0</v>
      </c>
      <c r="Y77" s="48" cm="1">
        <f t="array" ref="Y77">IF($X77&lt;=6,SUM($C77:$U77),SUMPRODUCT(LARGE($C77:$U77,{1,2,3,4,5,6})))</f>
        <v>0</v>
      </c>
      <c r="Z77" s="37" t="str">
        <f t="shared" si="9"/>
        <v/>
      </c>
      <c r="AA77" s="34" t="str" cm="1">
        <f t="array" ref="AA77">IF(Z77= "","",IFERROR(SUMPRODUCT(LARGE($C77:$U77,{1,2,3,4})), ""))</f>
        <v/>
      </c>
      <c r="AB77" s="34" t="str" cm="1">
        <f t="array" ref="AB77">IF(AA77&lt;&gt;"",(IFERROR(SUMPRODUCT(LARGE($C77:$U77,{1,2,3,4,5,6,7})),"")),"")</f>
        <v/>
      </c>
      <c r="AC77" s="34" t="str" cm="1">
        <f t="array" ref="AC77">IF(AB77&lt;&gt;"",(IFERROR(SUMPRODUCT(LARGE($C77:$U77,{1,2,3,4,5,6,7,8})),"")),"")</f>
        <v/>
      </c>
    </row>
    <row r="78" spans="2:29" ht="15" customHeight="1" x14ac:dyDescent="0.25">
      <c r="B78" s="10"/>
      <c r="C78" s="4"/>
      <c r="D78" s="4"/>
      <c r="E78" s="4"/>
      <c r="F78" s="4"/>
      <c r="G78" s="4"/>
      <c r="H78" s="92"/>
      <c r="I78" s="4"/>
      <c r="J78" s="4"/>
      <c r="K78" s="4"/>
      <c r="L78" s="4"/>
      <c r="M78" s="4"/>
      <c r="N78" s="4"/>
      <c r="O78" s="4"/>
      <c r="P78" s="4"/>
      <c r="Q78" s="4"/>
      <c r="R78" s="79"/>
      <c r="S78" s="4"/>
      <c r="T78" s="4"/>
      <c r="U78" s="4"/>
      <c r="V78" s="40"/>
      <c r="W78" s="41">
        <f t="shared" si="7"/>
        <v>0</v>
      </c>
      <c r="X78" s="39">
        <f t="shared" si="8"/>
        <v>0</v>
      </c>
      <c r="Y78" s="48" cm="1">
        <f t="array" ref="Y78">IF($X78&lt;=6,SUM($C78:$U78),SUMPRODUCT(LARGE($C78:$U78,{1,2,3,4,5,6})))</f>
        <v>0</v>
      </c>
      <c r="Z78" s="37" t="str">
        <f t="shared" si="9"/>
        <v/>
      </c>
      <c r="AA78" s="34" t="str" cm="1">
        <f t="array" ref="AA78">IF(Z78= "","",IFERROR(SUMPRODUCT(LARGE($C78:$U78,{1,2,3,4})), ""))</f>
        <v/>
      </c>
      <c r="AB78" s="34" t="str" cm="1">
        <f t="array" ref="AB78">IF(AA78&lt;&gt;"",(IFERROR(SUMPRODUCT(LARGE($C78:$U78,{1,2,3,4,5,6,7})),"")),"")</f>
        <v/>
      </c>
      <c r="AC78" s="34" t="str" cm="1">
        <f t="array" ref="AC78">IF(AB78&lt;&gt;"",(IFERROR(SUMPRODUCT(LARGE($C78:$U78,{1,2,3,4,5,6,7,8})),"")),"")</f>
        <v/>
      </c>
    </row>
    <row r="79" spans="2:29" ht="15" customHeight="1" x14ac:dyDescent="0.25">
      <c r="B79" s="10"/>
      <c r="C79" s="4"/>
      <c r="D79" s="4"/>
      <c r="E79" s="4"/>
      <c r="F79" s="4"/>
      <c r="G79" s="4"/>
      <c r="H79" s="92"/>
      <c r="I79" s="4"/>
      <c r="J79" s="4"/>
      <c r="K79" s="4"/>
      <c r="L79" s="4"/>
      <c r="M79" s="4"/>
      <c r="N79" s="4"/>
      <c r="O79" s="4"/>
      <c r="P79" s="4"/>
      <c r="Q79" s="4"/>
      <c r="R79" s="79"/>
      <c r="S79" s="4"/>
      <c r="T79" s="4"/>
      <c r="U79" s="4"/>
      <c r="V79" s="40"/>
      <c r="W79" s="41">
        <f t="shared" si="7"/>
        <v>0</v>
      </c>
      <c r="X79" s="39">
        <f t="shared" si="8"/>
        <v>0</v>
      </c>
      <c r="Y79" s="48" cm="1">
        <f t="array" ref="Y79">IF($X79&lt;=6,SUM($C79:$U79),SUMPRODUCT(LARGE($C79:$U79,{1,2,3,4,5,6})))</f>
        <v>0</v>
      </c>
      <c r="Z79" s="37" t="str">
        <f t="shared" si="9"/>
        <v/>
      </c>
      <c r="AA79" s="34" t="str" cm="1">
        <f t="array" ref="AA79">IF(Z79= "","",IFERROR(SUMPRODUCT(LARGE($C79:$U79,{1,2,3,4})), ""))</f>
        <v/>
      </c>
      <c r="AB79" s="34" t="str" cm="1">
        <f t="array" ref="AB79">IF(AA79&lt;&gt;"",(IFERROR(SUMPRODUCT(LARGE($C79:$U79,{1,2,3,4,5,6,7})),"")),"")</f>
        <v/>
      </c>
      <c r="AC79" s="34" t="str" cm="1">
        <f t="array" ref="AC79">IF(AB79&lt;&gt;"",(IFERROR(SUMPRODUCT(LARGE($C79:$U79,{1,2,3,4,5,6,7,8})),"")),"")</f>
        <v/>
      </c>
    </row>
    <row r="80" spans="2:29" ht="15" customHeight="1" x14ac:dyDescent="0.25">
      <c r="B80" s="10"/>
      <c r="C80" s="4"/>
      <c r="D80" s="4"/>
      <c r="E80" s="4"/>
      <c r="F80" s="4"/>
      <c r="G80" s="4"/>
      <c r="H80" s="92"/>
      <c r="I80" s="4"/>
      <c r="J80" s="4"/>
      <c r="K80" s="4"/>
      <c r="L80" s="4"/>
      <c r="M80" s="4"/>
      <c r="N80" s="4"/>
      <c r="O80" s="4"/>
      <c r="P80" s="4"/>
      <c r="Q80" s="4"/>
      <c r="R80" s="79"/>
      <c r="S80" s="4"/>
      <c r="T80" s="4"/>
      <c r="U80" s="4"/>
      <c r="V80" s="40"/>
      <c r="W80" s="41">
        <f t="shared" si="7"/>
        <v>0</v>
      </c>
      <c r="X80" s="39">
        <f t="shared" si="8"/>
        <v>0</v>
      </c>
      <c r="Y80" s="48" cm="1">
        <f t="array" ref="Y80">IF($X80&lt;=6,SUM($C80:$U80),SUMPRODUCT(LARGE($C80:$U80,{1,2,3,4,5,6})))</f>
        <v>0</v>
      </c>
      <c r="Z80" s="37" t="str">
        <f t="shared" si="9"/>
        <v/>
      </c>
      <c r="AA80" s="34" t="str" cm="1">
        <f t="array" ref="AA80">IF(Z80= "","",IFERROR(SUMPRODUCT(LARGE($C80:$U80,{1,2,3,4})), ""))</f>
        <v/>
      </c>
      <c r="AB80" s="34" t="str" cm="1">
        <f t="array" ref="AB80">IF(AA80&lt;&gt;"",(IFERROR(SUMPRODUCT(LARGE($C80:$U80,{1,2,3,4,5,6,7})),"")),"")</f>
        <v/>
      </c>
      <c r="AC80" s="34" t="str" cm="1">
        <f t="array" ref="AC80">IF(AB80&lt;&gt;"",(IFERROR(SUMPRODUCT(LARGE($C80:$U80,{1,2,3,4,5,6,7,8})),"")),"")</f>
        <v/>
      </c>
    </row>
    <row r="81" spans="2:29" ht="15" customHeight="1" x14ac:dyDescent="0.25">
      <c r="B81" s="10"/>
      <c r="C81" s="4"/>
      <c r="D81" s="4"/>
      <c r="E81" s="4"/>
      <c r="F81" s="4"/>
      <c r="G81" s="4"/>
      <c r="H81" s="92"/>
      <c r="I81" s="4"/>
      <c r="J81" s="4"/>
      <c r="K81" s="4"/>
      <c r="L81" s="4"/>
      <c r="M81" s="4"/>
      <c r="N81" s="4"/>
      <c r="O81" s="4"/>
      <c r="P81" s="4"/>
      <c r="Q81" s="4"/>
      <c r="R81" s="79"/>
      <c r="S81" s="4"/>
      <c r="T81" s="4"/>
      <c r="U81" s="4"/>
      <c r="V81" s="40"/>
      <c r="W81" s="41">
        <f t="shared" si="7"/>
        <v>0</v>
      </c>
      <c r="X81" s="39">
        <f t="shared" si="8"/>
        <v>0</v>
      </c>
      <c r="Y81" s="48" cm="1">
        <f t="array" ref="Y81">IF($X81&lt;=6,SUM($C81:$U81),SUMPRODUCT(LARGE($C81:$U81,{1,2,3,4,5,6})))</f>
        <v>0</v>
      </c>
      <c r="Z81" s="37" t="str">
        <f t="shared" si="9"/>
        <v/>
      </c>
      <c r="AA81" s="34" t="str" cm="1">
        <f t="array" ref="AA81">IF(Z81= "","",IFERROR(SUMPRODUCT(LARGE($C81:$U81,{1,2,3,4})), ""))</f>
        <v/>
      </c>
      <c r="AB81" s="34" t="str" cm="1">
        <f t="array" ref="AB81">IF(AA81&lt;&gt;"",(IFERROR(SUMPRODUCT(LARGE($C81:$U81,{1,2,3,4,5,6,7})),"")),"")</f>
        <v/>
      </c>
      <c r="AC81" s="34" t="str" cm="1">
        <f t="array" ref="AC81">IF(AB81&lt;&gt;"",(IFERROR(SUMPRODUCT(LARGE($C81:$U81,{1,2,3,4,5,6,7,8})),"")),"")</f>
        <v/>
      </c>
    </row>
    <row r="82" spans="2:29" ht="15" customHeight="1" x14ac:dyDescent="0.25">
      <c r="B82" s="10"/>
      <c r="C82" s="4"/>
      <c r="D82" s="4"/>
      <c r="E82" s="4"/>
      <c r="F82" s="4"/>
      <c r="G82" s="4"/>
      <c r="H82" s="92"/>
      <c r="I82" s="4"/>
      <c r="J82" s="4"/>
      <c r="K82" s="4"/>
      <c r="L82" s="4"/>
      <c r="M82" s="4"/>
      <c r="N82" s="4"/>
      <c r="O82" s="4"/>
      <c r="P82" s="4"/>
      <c r="Q82" s="4"/>
      <c r="R82" s="79"/>
      <c r="S82" s="4"/>
      <c r="T82" s="4"/>
      <c r="U82" s="4"/>
      <c r="V82" s="40"/>
      <c r="W82" s="41">
        <f t="shared" si="7"/>
        <v>0</v>
      </c>
      <c r="X82" s="39">
        <f t="shared" si="8"/>
        <v>0</v>
      </c>
      <c r="Y82" s="48" cm="1">
        <f t="array" ref="Y82">IF($X82&lt;=6,SUM($C82:$U82),SUMPRODUCT(LARGE($C82:$U82,{1,2,3,4,5,6})))</f>
        <v>0</v>
      </c>
      <c r="Z82" s="37" t="str">
        <f t="shared" si="9"/>
        <v/>
      </c>
      <c r="AA82" s="34" t="str" cm="1">
        <f t="array" ref="AA82">IF(Z82= "","",IFERROR(SUMPRODUCT(LARGE($C82:$U82,{1,2,3,4})), ""))</f>
        <v/>
      </c>
      <c r="AB82" s="34" t="str" cm="1">
        <f t="array" ref="AB82">IF(AA82&lt;&gt;"",(IFERROR(SUMPRODUCT(LARGE($C82:$U82,{1,2,3,4,5,6,7})),"")),"")</f>
        <v/>
      </c>
      <c r="AC82" s="34" t="str" cm="1">
        <f t="array" ref="AC82">IF(AB82&lt;&gt;"",(IFERROR(SUMPRODUCT(LARGE($C82:$U82,{1,2,3,4,5,6,7,8})),"")),"")</f>
        <v/>
      </c>
    </row>
    <row r="83" spans="2:29" ht="15" customHeight="1" x14ac:dyDescent="0.25">
      <c r="B83" s="10"/>
      <c r="C83" s="4"/>
      <c r="D83" s="4"/>
      <c r="E83" s="4"/>
      <c r="F83" s="4"/>
      <c r="G83" s="4"/>
      <c r="H83" s="92"/>
      <c r="I83" s="4"/>
      <c r="J83" s="4"/>
      <c r="K83" s="4"/>
      <c r="L83" s="4"/>
      <c r="M83" s="4"/>
      <c r="N83" s="4"/>
      <c r="O83" s="4"/>
      <c r="P83" s="4"/>
      <c r="Q83" s="4"/>
      <c r="R83" s="79"/>
      <c r="S83" s="4"/>
      <c r="T83" s="4"/>
      <c r="U83" s="4"/>
      <c r="V83" s="40"/>
      <c r="W83" s="41">
        <f t="shared" si="7"/>
        <v>0</v>
      </c>
      <c r="X83" s="39">
        <f t="shared" si="8"/>
        <v>0</v>
      </c>
      <c r="Y83" s="48" cm="1">
        <f t="array" ref="Y83">IF($X83&lt;=6,SUM($C83:$U83),SUMPRODUCT(LARGE($C83:$U83,{1,2,3,4,5,6})))</f>
        <v>0</v>
      </c>
      <c r="Z83" s="37" t="str">
        <f t="shared" si="9"/>
        <v/>
      </c>
      <c r="AA83" s="34" t="str" cm="1">
        <f t="array" ref="AA83">IF(Z83= "","",IFERROR(SUMPRODUCT(LARGE($C83:$U83,{1,2,3,4})), ""))</f>
        <v/>
      </c>
      <c r="AB83" s="34" t="str" cm="1">
        <f t="array" ref="AB83">IF(AA83&lt;&gt;"",(IFERROR(SUMPRODUCT(LARGE($C83:$U83,{1,2,3,4,5,6,7})),"")),"")</f>
        <v/>
      </c>
      <c r="AC83" s="34" t="str" cm="1">
        <f t="array" ref="AC83">IF(AB83&lt;&gt;"",(IFERROR(SUMPRODUCT(LARGE($C83:$U83,{1,2,3,4,5,6,7,8})),"")),"")</f>
        <v/>
      </c>
    </row>
    <row r="84" spans="2:29" ht="15" customHeight="1" x14ac:dyDescent="0.25">
      <c r="B84" s="10"/>
      <c r="C84" s="4"/>
      <c r="D84" s="4"/>
      <c r="E84" s="4"/>
      <c r="F84" s="4"/>
      <c r="G84" s="4"/>
      <c r="H84" s="92"/>
      <c r="I84" s="4"/>
      <c r="J84" s="4"/>
      <c r="K84" s="4"/>
      <c r="L84" s="4"/>
      <c r="M84" s="4"/>
      <c r="N84" s="4"/>
      <c r="O84" s="4"/>
      <c r="P84" s="4"/>
      <c r="Q84" s="4"/>
      <c r="R84" s="79"/>
      <c r="S84" s="4"/>
      <c r="T84" s="4"/>
      <c r="U84" s="4"/>
      <c r="V84" s="40"/>
      <c r="W84" s="41">
        <f t="shared" si="7"/>
        <v>0</v>
      </c>
      <c r="X84" s="39">
        <f t="shared" si="8"/>
        <v>0</v>
      </c>
      <c r="Y84" s="48" cm="1">
        <f t="array" ref="Y84">IF($X84&lt;=6,SUM($C84:$U84),SUMPRODUCT(LARGE($C84:$U84,{1,2,3,4,5,6})))</f>
        <v>0</v>
      </c>
      <c r="Z84" s="37" t="str">
        <f t="shared" si="9"/>
        <v/>
      </c>
      <c r="AA84" s="34" t="str" cm="1">
        <f t="array" ref="AA84">IF(Z84= "","",IFERROR(SUMPRODUCT(LARGE($C84:$U84,{1,2,3,4})), ""))</f>
        <v/>
      </c>
      <c r="AB84" s="34" t="str" cm="1">
        <f t="array" ref="AB84">IF(AA84&lt;&gt;"",(IFERROR(SUMPRODUCT(LARGE($C84:$U84,{1,2,3,4,5,6,7})),"")),"")</f>
        <v/>
      </c>
      <c r="AC84" s="34" t="str" cm="1">
        <f t="array" ref="AC84">IF(AB84&lt;&gt;"",(IFERROR(SUMPRODUCT(LARGE($C84:$U84,{1,2,3,4,5,6,7,8})),"")),"")</f>
        <v/>
      </c>
    </row>
    <row r="85" spans="2:29" ht="15" customHeight="1" x14ac:dyDescent="0.25">
      <c r="B85" s="10"/>
      <c r="C85" s="4"/>
      <c r="D85" s="4"/>
      <c r="E85" s="4"/>
      <c r="F85" s="4"/>
      <c r="G85" s="4"/>
      <c r="H85" s="92"/>
      <c r="I85" s="4"/>
      <c r="J85" s="4"/>
      <c r="K85" s="4"/>
      <c r="L85" s="4"/>
      <c r="M85" s="4"/>
      <c r="N85" s="4"/>
      <c r="O85" s="4"/>
      <c r="P85" s="4"/>
      <c r="Q85" s="4"/>
      <c r="R85" s="79"/>
      <c r="S85" s="4"/>
      <c r="T85" s="4"/>
      <c r="U85" s="4"/>
      <c r="V85" s="40"/>
      <c r="W85" s="41">
        <f t="shared" si="7"/>
        <v>0</v>
      </c>
      <c r="X85" s="39">
        <f t="shared" si="8"/>
        <v>0</v>
      </c>
      <c r="Y85" s="48" cm="1">
        <f t="array" ref="Y85">IF($X85&lt;=6,SUM($C85:$U85),SUMPRODUCT(LARGE($C85:$U85,{1,2,3,4,5,6})))</f>
        <v>0</v>
      </c>
      <c r="Z85" s="37" t="str">
        <f t="shared" si="9"/>
        <v/>
      </c>
      <c r="AA85" s="34" t="str" cm="1">
        <f t="array" ref="AA85">IF(Z85= "","",IFERROR(SUMPRODUCT(LARGE($C85:$U85,{1,2,3,4})), ""))</f>
        <v/>
      </c>
      <c r="AB85" s="34" t="str" cm="1">
        <f t="array" ref="AB85">IF(AA85&lt;&gt;"",(IFERROR(SUMPRODUCT(LARGE($C85:$U85,{1,2,3,4,5,6,7})),"")),"")</f>
        <v/>
      </c>
      <c r="AC85" s="34" t="str" cm="1">
        <f t="array" ref="AC85">IF(AB85&lt;&gt;"",(IFERROR(SUMPRODUCT(LARGE($C85:$U85,{1,2,3,4,5,6,7,8})),"")),"")</f>
        <v/>
      </c>
    </row>
    <row r="86" spans="2:29" ht="15" customHeight="1" x14ac:dyDescent="0.25">
      <c r="B86" s="10"/>
      <c r="C86" s="4"/>
      <c r="D86" s="4"/>
      <c r="E86" s="4"/>
      <c r="F86" s="4"/>
      <c r="G86" s="4"/>
      <c r="H86" s="92"/>
      <c r="I86" s="4"/>
      <c r="J86" s="4"/>
      <c r="K86" s="4"/>
      <c r="L86" s="4"/>
      <c r="M86" s="4"/>
      <c r="N86" s="4"/>
      <c r="O86" s="4"/>
      <c r="P86" s="4"/>
      <c r="Q86" s="4"/>
      <c r="R86" s="79"/>
      <c r="S86" s="4"/>
      <c r="T86" s="4"/>
      <c r="U86" s="4"/>
      <c r="V86" s="40"/>
      <c r="W86" s="41">
        <f t="shared" si="7"/>
        <v>0</v>
      </c>
      <c r="X86" s="39">
        <f t="shared" si="8"/>
        <v>0</v>
      </c>
      <c r="Y86" s="48" cm="1">
        <f t="array" ref="Y86">IF($X86&lt;=6,SUM($C86:$U86),SUMPRODUCT(LARGE($C86:$U86,{1,2,3,4,5,6})))</f>
        <v>0</v>
      </c>
      <c r="Z86" s="37" t="str">
        <f t="shared" si="9"/>
        <v/>
      </c>
      <c r="AA86" s="34" t="str" cm="1">
        <f t="array" ref="AA86">IF(Z86= "","",IFERROR(SUMPRODUCT(LARGE($C86:$U86,{1,2,3,4})), ""))</f>
        <v/>
      </c>
      <c r="AB86" s="34" t="str" cm="1">
        <f t="array" ref="AB86">IF(AA86&lt;&gt;"",(IFERROR(SUMPRODUCT(LARGE($C86:$U86,{1,2,3,4,5,6,7})),"")),"")</f>
        <v/>
      </c>
      <c r="AC86" s="34" t="str" cm="1">
        <f t="array" ref="AC86">IF(AB86&lt;&gt;"",(IFERROR(SUMPRODUCT(LARGE($C86:$U86,{1,2,3,4,5,6,7,8})),"")),"")</f>
        <v/>
      </c>
    </row>
    <row r="87" spans="2:29" ht="15" customHeight="1" x14ac:dyDescent="0.25">
      <c r="B87" s="10"/>
      <c r="C87" s="4"/>
      <c r="D87" s="4"/>
      <c r="E87" s="4"/>
      <c r="F87" s="4"/>
      <c r="G87" s="4"/>
      <c r="H87" s="92"/>
      <c r="I87" s="4"/>
      <c r="J87" s="4"/>
      <c r="K87" s="4"/>
      <c r="L87" s="4"/>
      <c r="M87" s="4"/>
      <c r="N87" s="4"/>
      <c r="O87" s="4"/>
      <c r="P87" s="4"/>
      <c r="Q87" s="4"/>
      <c r="R87" s="79"/>
      <c r="S87" s="4"/>
      <c r="T87" s="4"/>
      <c r="U87" s="4"/>
      <c r="V87" s="40"/>
      <c r="W87" s="41">
        <f t="shared" si="7"/>
        <v>0</v>
      </c>
      <c r="X87" s="39">
        <f t="shared" si="8"/>
        <v>0</v>
      </c>
      <c r="Y87" s="48" cm="1">
        <f t="array" ref="Y87">IF($X87&lt;=6,SUM($C87:$U87),SUMPRODUCT(LARGE($C87:$U87,{1,2,3,4,5,6})))</f>
        <v>0</v>
      </c>
      <c r="Z87" s="37" t="str">
        <f t="shared" si="9"/>
        <v/>
      </c>
      <c r="AA87" s="34" t="str" cm="1">
        <f t="array" ref="AA87">IF(Z87= "","",IFERROR(SUMPRODUCT(LARGE($C87:$U87,{1,2,3,4})), ""))</f>
        <v/>
      </c>
      <c r="AB87" s="34" t="str" cm="1">
        <f t="array" ref="AB87">IF(AA87&lt;&gt;"",(IFERROR(SUMPRODUCT(LARGE($C87:$U87,{1,2,3,4,5,6,7})),"")),"")</f>
        <v/>
      </c>
      <c r="AC87" s="34" t="str" cm="1">
        <f t="array" ref="AC87">IF(AB87&lt;&gt;"",(IFERROR(SUMPRODUCT(LARGE($C87:$U87,{1,2,3,4,5,6,7,8})),"")),"")</f>
        <v/>
      </c>
    </row>
    <row r="88" spans="2:29" ht="15" customHeight="1" x14ac:dyDescent="0.25">
      <c r="B88" s="10"/>
      <c r="C88" s="4"/>
      <c r="D88" s="4"/>
      <c r="E88" s="4"/>
      <c r="F88" s="4"/>
      <c r="G88" s="4"/>
      <c r="H88" s="92"/>
      <c r="I88" s="4"/>
      <c r="J88" s="4"/>
      <c r="K88" s="4"/>
      <c r="L88" s="4"/>
      <c r="M88" s="4"/>
      <c r="N88" s="4"/>
      <c r="O88" s="4"/>
      <c r="P88" s="4"/>
      <c r="Q88" s="4"/>
      <c r="R88" s="79"/>
      <c r="S88" s="4"/>
      <c r="T88" s="4"/>
      <c r="U88" s="4"/>
      <c r="V88" s="40"/>
      <c r="W88" s="41">
        <f t="shared" si="7"/>
        <v>0</v>
      </c>
      <c r="X88" s="39">
        <f t="shared" si="8"/>
        <v>0</v>
      </c>
      <c r="Y88" s="48" cm="1">
        <f t="array" ref="Y88">IF($X88&lt;=6,SUM($C88:$U88),SUMPRODUCT(LARGE($C88:$U88,{1,2,3,4,5,6})))</f>
        <v>0</v>
      </c>
      <c r="Z88" s="37" t="str">
        <f t="shared" si="9"/>
        <v/>
      </c>
      <c r="AA88" s="34" t="str" cm="1">
        <f t="array" ref="AA88">IF(Z88= "","",IFERROR(SUMPRODUCT(LARGE($C88:$U88,{1,2,3,4})), ""))</f>
        <v/>
      </c>
      <c r="AB88" s="34" t="str" cm="1">
        <f t="array" ref="AB88">IF(AA88&lt;&gt;"",(IFERROR(SUMPRODUCT(LARGE($C88:$U88,{1,2,3,4,5,6,7})),"")),"")</f>
        <v/>
      </c>
      <c r="AC88" s="34" t="str" cm="1">
        <f t="array" ref="AC88">IF(AB88&lt;&gt;"",(IFERROR(SUMPRODUCT(LARGE($C88:$U88,{1,2,3,4,5,6,7,8})),"")),"")</f>
        <v/>
      </c>
    </row>
    <row r="89" spans="2:29" ht="15" customHeight="1" x14ac:dyDescent="0.25">
      <c r="B89" s="10"/>
      <c r="C89" s="4"/>
      <c r="D89" s="4"/>
      <c r="E89" s="4"/>
      <c r="F89" s="4"/>
      <c r="G89" s="4"/>
      <c r="H89" s="92"/>
      <c r="I89" s="4"/>
      <c r="J89" s="4"/>
      <c r="K89" s="4"/>
      <c r="L89" s="4"/>
      <c r="M89" s="4"/>
      <c r="N89" s="4"/>
      <c r="O89" s="4"/>
      <c r="P89" s="4"/>
      <c r="Q89" s="4"/>
      <c r="R89" s="79"/>
      <c r="S89" s="4"/>
      <c r="T89" s="4"/>
      <c r="U89" s="4"/>
      <c r="V89" s="40"/>
      <c r="W89" s="41">
        <f t="shared" si="7"/>
        <v>0</v>
      </c>
      <c r="X89" s="39">
        <f t="shared" si="8"/>
        <v>0</v>
      </c>
      <c r="Y89" s="48" cm="1">
        <f t="array" ref="Y89">IF($X89&lt;=6,SUM($C89:$U89),SUMPRODUCT(LARGE($C89:$U89,{1,2,3,4,5,6})))</f>
        <v>0</v>
      </c>
      <c r="Z89" s="37" t="str">
        <f t="shared" si="9"/>
        <v/>
      </c>
      <c r="AA89" s="34" t="str" cm="1">
        <f t="array" ref="AA89">IF(Z89= "","",IFERROR(SUMPRODUCT(LARGE($C89:$U89,{1,2,3,4})), ""))</f>
        <v/>
      </c>
      <c r="AB89" s="34" t="str" cm="1">
        <f t="array" ref="AB89">IF(AA89&lt;&gt;"",(IFERROR(SUMPRODUCT(LARGE($C89:$U89,{1,2,3,4,5,6,7})),"")),"")</f>
        <v/>
      </c>
      <c r="AC89" s="34" t="str" cm="1">
        <f t="array" ref="AC89">IF(AB89&lt;&gt;"",(IFERROR(SUMPRODUCT(LARGE($C89:$U89,{1,2,3,4,5,6,7,8})),"")),"")</f>
        <v/>
      </c>
    </row>
    <row r="90" spans="2:29" ht="15" customHeight="1" x14ac:dyDescent="0.25">
      <c r="B90" s="10"/>
      <c r="C90" s="4"/>
      <c r="D90" s="4"/>
      <c r="E90" s="4"/>
      <c r="F90" s="4"/>
      <c r="G90" s="4"/>
      <c r="H90" s="92"/>
      <c r="I90" s="4"/>
      <c r="J90" s="4"/>
      <c r="K90" s="4"/>
      <c r="L90" s="4"/>
      <c r="M90" s="4"/>
      <c r="N90" s="4"/>
      <c r="O90" s="4"/>
      <c r="P90" s="4"/>
      <c r="Q90" s="4"/>
      <c r="R90" s="79"/>
      <c r="S90" s="4"/>
      <c r="T90" s="4"/>
      <c r="U90" s="4"/>
      <c r="V90" s="40"/>
      <c r="W90" s="41">
        <f t="shared" si="7"/>
        <v>0</v>
      </c>
      <c r="X90" s="39">
        <f t="shared" si="8"/>
        <v>0</v>
      </c>
      <c r="Y90" s="48" cm="1">
        <f t="array" ref="Y90">IF($X90&lt;=6,SUM($C90:$U90),SUMPRODUCT(LARGE($C90:$U90,{1,2,3,4,5,6})))</f>
        <v>0</v>
      </c>
      <c r="Z90" s="37" t="str">
        <f t="shared" si="9"/>
        <v/>
      </c>
      <c r="AA90" s="34" t="str" cm="1">
        <f t="array" ref="AA90">IF(Z90= "","",IFERROR(SUMPRODUCT(LARGE($C90:$U90,{1,2,3,4})), ""))</f>
        <v/>
      </c>
      <c r="AB90" s="34" t="str" cm="1">
        <f t="array" ref="AB90">IF(AA90&lt;&gt;"",(IFERROR(SUMPRODUCT(LARGE($C90:$U90,{1,2,3,4,5,6,7})),"")),"")</f>
        <v/>
      </c>
      <c r="AC90" s="34" t="str" cm="1">
        <f t="array" ref="AC90">IF(AB90&lt;&gt;"",(IFERROR(SUMPRODUCT(LARGE($C90:$U90,{1,2,3,4,5,6,7,8})),"")),"")</f>
        <v/>
      </c>
    </row>
    <row r="91" spans="2:29" ht="15" customHeight="1" x14ac:dyDescent="0.25">
      <c r="B91" s="10"/>
      <c r="C91" s="4"/>
      <c r="D91" s="4"/>
      <c r="E91" s="4"/>
      <c r="F91" s="4"/>
      <c r="G91" s="4"/>
      <c r="H91" s="92"/>
      <c r="I91" s="4"/>
      <c r="J91" s="4"/>
      <c r="K91" s="4"/>
      <c r="L91" s="4"/>
      <c r="M91" s="4"/>
      <c r="N91" s="4"/>
      <c r="O91" s="4"/>
      <c r="P91" s="4"/>
      <c r="Q91" s="4"/>
      <c r="R91" s="79"/>
      <c r="S91" s="4"/>
      <c r="T91" s="4"/>
      <c r="U91" s="4"/>
      <c r="V91" s="40"/>
      <c r="W91" s="41">
        <f t="shared" si="7"/>
        <v>0</v>
      </c>
      <c r="X91" s="39">
        <f t="shared" si="8"/>
        <v>0</v>
      </c>
      <c r="Y91" s="48" cm="1">
        <f t="array" ref="Y91">IF($X91&lt;=6,SUM($C91:$U91),SUMPRODUCT(LARGE($C91:$U91,{1,2,3,4,5,6})))</f>
        <v>0</v>
      </c>
      <c r="Z91" s="37" t="str">
        <f t="shared" si="9"/>
        <v/>
      </c>
      <c r="AA91" s="34" t="str" cm="1">
        <f t="array" ref="AA91">IF(Z91= "","",IFERROR(SUMPRODUCT(LARGE($C91:$U91,{1,2,3,4})), ""))</f>
        <v/>
      </c>
      <c r="AB91" s="34" t="str" cm="1">
        <f t="array" ref="AB91">IF(AA91&lt;&gt;"",(IFERROR(SUMPRODUCT(LARGE($C91:$U91,{1,2,3,4,5,6,7})),"")),"")</f>
        <v/>
      </c>
      <c r="AC91" s="34" t="str" cm="1">
        <f t="array" ref="AC91">IF(AB91&lt;&gt;"",(IFERROR(SUMPRODUCT(LARGE($C91:$U91,{1,2,3,4,5,6,7,8})),"")),"")</f>
        <v/>
      </c>
    </row>
    <row r="92" spans="2:29" ht="15" customHeight="1" x14ac:dyDescent="0.25">
      <c r="B92" s="10"/>
      <c r="C92" s="4"/>
      <c r="D92" s="4"/>
      <c r="E92" s="4"/>
      <c r="F92" s="4"/>
      <c r="G92" s="4"/>
      <c r="H92" s="92"/>
      <c r="I92" s="4"/>
      <c r="J92" s="4"/>
      <c r="K92" s="4"/>
      <c r="L92" s="4"/>
      <c r="M92" s="4"/>
      <c r="N92" s="4"/>
      <c r="O92" s="4"/>
      <c r="P92" s="4"/>
      <c r="Q92" s="4"/>
      <c r="R92" s="79"/>
      <c r="S92" s="4"/>
      <c r="T92" s="4"/>
      <c r="U92" s="4"/>
      <c r="V92" s="40"/>
      <c r="W92" s="41">
        <f t="shared" si="7"/>
        <v>0</v>
      </c>
      <c r="X92" s="39">
        <f t="shared" si="8"/>
        <v>0</v>
      </c>
      <c r="Y92" s="48" cm="1">
        <f t="array" ref="Y92">IF($X92&lt;=6,SUM($C92:$U92),SUMPRODUCT(LARGE($C92:$U92,{1,2,3,4,5,6})))</f>
        <v>0</v>
      </c>
      <c r="Z92" s="37" t="str">
        <f t="shared" si="9"/>
        <v/>
      </c>
      <c r="AA92" s="34" t="str" cm="1">
        <f t="array" ref="AA92">IF(Z92= "","",IFERROR(SUMPRODUCT(LARGE($C92:$U92,{1,2,3,4})), ""))</f>
        <v/>
      </c>
      <c r="AB92" s="34" t="str" cm="1">
        <f t="array" ref="AB92">IF(AA92&lt;&gt;"",(IFERROR(SUMPRODUCT(LARGE($C92:$U92,{1,2,3,4,5,6,7})),"")),"")</f>
        <v/>
      </c>
      <c r="AC92" s="34" t="str" cm="1">
        <f t="array" ref="AC92">IF(AB92&lt;&gt;"",(IFERROR(SUMPRODUCT(LARGE($C92:$U92,{1,2,3,4,5,6,7,8})),"")),"")</f>
        <v/>
      </c>
    </row>
    <row r="93" spans="2:29" ht="15" customHeight="1" x14ac:dyDescent="0.25">
      <c r="B93" s="10"/>
      <c r="C93" s="4"/>
      <c r="D93" s="4"/>
      <c r="E93" s="4"/>
      <c r="F93" s="4"/>
      <c r="G93" s="4"/>
      <c r="H93" s="92"/>
      <c r="I93" s="4"/>
      <c r="J93" s="4"/>
      <c r="K93" s="4"/>
      <c r="L93" s="4"/>
      <c r="M93" s="4"/>
      <c r="N93" s="4"/>
      <c r="O93" s="4"/>
      <c r="P93" s="4"/>
      <c r="Q93" s="4"/>
      <c r="R93" s="79"/>
      <c r="S93" s="4"/>
      <c r="T93" s="4"/>
      <c r="U93" s="4"/>
      <c r="V93" s="40"/>
      <c r="W93" s="41">
        <f t="shared" si="7"/>
        <v>0</v>
      </c>
      <c r="X93" s="39">
        <f t="shared" si="8"/>
        <v>0</v>
      </c>
      <c r="Y93" s="48" cm="1">
        <f t="array" ref="Y93">IF($X93&lt;=6,SUM($C93:$U93),SUMPRODUCT(LARGE($C93:$U93,{1,2,3,4,5,6})))</f>
        <v>0</v>
      </c>
      <c r="Z93" s="37" t="str">
        <f t="shared" si="9"/>
        <v/>
      </c>
      <c r="AA93" s="34" t="str" cm="1">
        <f t="array" ref="AA93">IF(Z93= "","",IFERROR(SUMPRODUCT(LARGE($C93:$U93,{1,2,3,4})), ""))</f>
        <v/>
      </c>
      <c r="AB93" s="34" t="str" cm="1">
        <f t="array" ref="AB93">IF(AA93&lt;&gt;"",(IFERROR(SUMPRODUCT(LARGE($C93:$U93,{1,2,3,4,5,6,7})),"")),"")</f>
        <v/>
      </c>
      <c r="AC93" s="34" t="str" cm="1">
        <f t="array" ref="AC93">IF(AB93&lt;&gt;"",(IFERROR(SUMPRODUCT(LARGE($C93:$U93,{1,2,3,4,5,6,7,8})),"")),"")</f>
        <v/>
      </c>
    </row>
    <row r="94" spans="2:29" ht="15" customHeight="1" x14ac:dyDescent="0.25">
      <c r="B94" s="10"/>
      <c r="C94" s="4"/>
      <c r="D94" s="4"/>
      <c r="E94" s="4"/>
      <c r="F94" s="4"/>
      <c r="G94" s="4"/>
      <c r="H94" s="92"/>
      <c r="I94" s="4"/>
      <c r="J94" s="4"/>
      <c r="K94" s="4"/>
      <c r="L94" s="4"/>
      <c r="M94" s="4"/>
      <c r="N94" s="4"/>
      <c r="O94" s="4"/>
      <c r="P94" s="4"/>
      <c r="Q94" s="4"/>
      <c r="R94" s="79"/>
      <c r="S94" s="4"/>
      <c r="T94" s="4"/>
      <c r="U94" s="4"/>
      <c r="V94" s="40"/>
      <c r="W94" s="41">
        <f t="shared" si="7"/>
        <v>0</v>
      </c>
      <c r="X94" s="39">
        <f t="shared" si="8"/>
        <v>0</v>
      </c>
      <c r="Y94" s="48" cm="1">
        <f t="array" ref="Y94">IF($X94&lt;=6,SUM($C94:$U94),SUMPRODUCT(LARGE($C94:$U94,{1,2,3,4,5,6})))</f>
        <v>0</v>
      </c>
      <c r="Z94" s="37" t="str">
        <f t="shared" si="9"/>
        <v/>
      </c>
      <c r="AA94" s="34" t="str" cm="1">
        <f t="array" ref="AA94">IF(Z94= "","",IFERROR(SUMPRODUCT(LARGE($C94:$U94,{1,2,3,4})), ""))</f>
        <v/>
      </c>
      <c r="AB94" s="34" t="str" cm="1">
        <f t="array" ref="AB94">IF(AA94&lt;&gt;"",(IFERROR(SUMPRODUCT(LARGE($C94:$U94,{1,2,3,4,5,6,7})),"")),"")</f>
        <v/>
      </c>
      <c r="AC94" s="34" t="str" cm="1">
        <f t="array" ref="AC94">IF(AB94&lt;&gt;"",(IFERROR(SUMPRODUCT(LARGE($C94:$U94,{1,2,3,4,5,6,7,8})),"")),"")</f>
        <v/>
      </c>
    </row>
    <row r="95" spans="2:29" ht="15" customHeight="1" x14ac:dyDescent="0.25">
      <c r="B95" s="10"/>
      <c r="C95" s="4"/>
      <c r="D95" s="4"/>
      <c r="E95" s="4"/>
      <c r="F95" s="4"/>
      <c r="G95" s="4"/>
      <c r="H95" s="92"/>
      <c r="I95" s="4"/>
      <c r="J95" s="4"/>
      <c r="K95" s="4"/>
      <c r="L95" s="4"/>
      <c r="M95" s="4"/>
      <c r="N95" s="4"/>
      <c r="O95" s="4"/>
      <c r="P95" s="4"/>
      <c r="Q95" s="4"/>
      <c r="R95" s="79"/>
      <c r="S95" s="4"/>
      <c r="T95" s="4"/>
      <c r="U95" s="4"/>
      <c r="V95" s="40"/>
      <c r="W95" s="41">
        <f t="shared" si="7"/>
        <v>0</v>
      </c>
      <c r="X95" s="39">
        <f t="shared" si="8"/>
        <v>0</v>
      </c>
      <c r="Y95" s="48" cm="1">
        <f t="array" ref="Y95">IF($X95&lt;=6,SUM($C95:$U95),SUMPRODUCT(LARGE($C95:$U95,{1,2,3,4,5,6})))</f>
        <v>0</v>
      </c>
      <c r="Z95" s="37" t="str">
        <f t="shared" si="9"/>
        <v/>
      </c>
      <c r="AA95" s="34" t="str" cm="1">
        <f t="array" ref="AA95">IF(Z95= "","",IFERROR(SUMPRODUCT(LARGE($C95:$U95,{1,2,3,4})), ""))</f>
        <v/>
      </c>
      <c r="AB95" s="34" t="str" cm="1">
        <f t="array" ref="AB95">IF(AA95&lt;&gt;"",(IFERROR(SUMPRODUCT(LARGE($C95:$U95,{1,2,3,4,5,6,7})),"")),"")</f>
        <v/>
      </c>
      <c r="AC95" s="34" t="str" cm="1">
        <f t="array" ref="AC95">IF(AB95&lt;&gt;"",(IFERROR(SUMPRODUCT(LARGE($C95:$U95,{1,2,3,4,5,6,7,8})),"")),"")</f>
        <v/>
      </c>
    </row>
    <row r="96" spans="2:29" ht="15" customHeight="1" x14ac:dyDescent="0.25">
      <c r="B96" s="10"/>
      <c r="C96" s="4"/>
      <c r="D96" s="4"/>
      <c r="E96" s="4"/>
      <c r="F96" s="4"/>
      <c r="G96" s="4"/>
      <c r="H96" s="92"/>
      <c r="I96" s="4"/>
      <c r="J96" s="4"/>
      <c r="K96" s="4"/>
      <c r="L96" s="4"/>
      <c r="M96" s="4"/>
      <c r="N96" s="4"/>
      <c r="O96" s="4"/>
      <c r="P96" s="4"/>
      <c r="Q96" s="4"/>
      <c r="R96" s="79"/>
      <c r="S96" s="4"/>
      <c r="T96" s="4"/>
      <c r="U96" s="4"/>
      <c r="V96" s="40"/>
      <c r="W96" s="41">
        <f t="shared" si="7"/>
        <v>0</v>
      </c>
      <c r="X96" s="39">
        <f t="shared" si="8"/>
        <v>0</v>
      </c>
      <c r="Y96" s="48" cm="1">
        <f t="array" ref="Y96">IF($X96&lt;=6,SUM($C96:$U96),SUMPRODUCT(LARGE($C96:$U96,{1,2,3,4,5,6})))</f>
        <v>0</v>
      </c>
      <c r="Z96" s="37" t="str">
        <f t="shared" si="9"/>
        <v/>
      </c>
      <c r="AA96" s="34" t="str" cm="1">
        <f t="array" ref="AA96">IF(Z96= "","",IFERROR(SUMPRODUCT(LARGE($C96:$U96,{1,2,3,4})), ""))</f>
        <v/>
      </c>
      <c r="AB96" s="34" t="str" cm="1">
        <f t="array" ref="AB96">IF(AA96&lt;&gt;"",(IFERROR(SUMPRODUCT(LARGE($C96:$U96,{1,2,3,4,5,6,7})),"")),"")</f>
        <v/>
      </c>
      <c r="AC96" s="34" t="str" cm="1">
        <f t="array" ref="AC96">IF(AB96&lt;&gt;"",(IFERROR(SUMPRODUCT(LARGE($C96:$U96,{1,2,3,4,5,6,7,8})),"")),"")</f>
        <v/>
      </c>
    </row>
    <row r="97" spans="2:29" ht="15" customHeight="1" x14ac:dyDescent="0.25">
      <c r="B97" s="10"/>
      <c r="C97" s="4"/>
      <c r="D97" s="4"/>
      <c r="E97" s="4"/>
      <c r="F97" s="4"/>
      <c r="G97" s="4"/>
      <c r="H97" s="92"/>
      <c r="I97" s="4"/>
      <c r="J97" s="4"/>
      <c r="K97" s="4"/>
      <c r="L97" s="4"/>
      <c r="M97" s="4"/>
      <c r="N97" s="4"/>
      <c r="O97" s="4"/>
      <c r="P97" s="4"/>
      <c r="Q97" s="4"/>
      <c r="R97" s="79"/>
      <c r="S97" s="4"/>
      <c r="T97" s="4"/>
      <c r="U97" s="4"/>
      <c r="V97" s="40"/>
      <c r="W97" s="41">
        <f t="shared" si="7"/>
        <v>0</v>
      </c>
      <c r="X97" s="39">
        <f t="shared" si="8"/>
        <v>0</v>
      </c>
      <c r="Y97" s="48" cm="1">
        <f t="array" ref="Y97">IF($X97&lt;=6,SUM($C97:$U97),SUMPRODUCT(LARGE($C97:$U97,{1,2,3,4,5,6})))</f>
        <v>0</v>
      </c>
      <c r="Z97" s="37" t="str">
        <f t="shared" si="9"/>
        <v/>
      </c>
      <c r="AA97" s="34" t="str" cm="1">
        <f t="array" ref="AA97">IF(Z97= "","",IFERROR(SUMPRODUCT(LARGE($C97:$U97,{1,2,3,4})), ""))</f>
        <v/>
      </c>
      <c r="AB97" s="34" t="str" cm="1">
        <f t="array" ref="AB97">IF(AA97&lt;&gt;"",(IFERROR(SUMPRODUCT(LARGE($C97:$U97,{1,2,3,4,5,6,7})),"")),"")</f>
        <v/>
      </c>
      <c r="AC97" s="34" t="str" cm="1">
        <f t="array" ref="AC97">IF(AB97&lt;&gt;"",(IFERROR(SUMPRODUCT(LARGE($C97:$U97,{1,2,3,4,5,6,7,8})),"")),"")</f>
        <v/>
      </c>
    </row>
    <row r="98" spans="2:29" ht="15" customHeight="1" x14ac:dyDescent="0.25">
      <c r="B98" s="10"/>
      <c r="C98" s="4"/>
      <c r="D98" s="4"/>
      <c r="E98" s="4"/>
      <c r="F98" s="4"/>
      <c r="G98" s="4"/>
      <c r="H98" s="92"/>
      <c r="I98" s="4"/>
      <c r="J98" s="4"/>
      <c r="K98" s="4"/>
      <c r="L98" s="4"/>
      <c r="M98" s="4"/>
      <c r="N98" s="4"/>
      <c r="O98" s="4"/>
      <c r="P98" s="4"/>
      <c r="Q98" s="4"/>
      <c r="R98" s="79"/>
      <c r="S98" s="4"/>
      <c r="T98" s="4"/>
      <c r="U98" s="4"/>
      <c r="V98" s="40"/>
      <c r="W98" s="41">
        <f t="shared" si="7"/>
        <v>0</v>
      </c>
      <c r="X98" s="39">
        <f t="shared" si="8"/>
        <v>0</v>
      </c>
      <c r="Y98" s="48" cm="1">
        <f t="array" ref="Y98">IF($X98&lt;=6,SUM($C98:$U98),SUMPRODUCT(LARGE($C98:$U98,{1,2,3,4,5,6})))</f>
        <v>0</v>
      </c>
      <c r="Z98" s="37" t="str">
        <f t="shared" si="9"/>
        <v/>
      </c>
      <c r="AA98" s="34" t="str" cm="1">
        <f t="array" ref="AA98">IF(Z98= "","",IFERROR(SUMPRODUCT(LARGE($C98:$U98,{1,2,3,4})), ""))</f>
        <v/>
      </c>
      <c r="AB98" s="34" t="str" cm="1">
        <f t="array" ref="AB98">IF(AA98&lt;&gt;"",(IFERROR(SUMPRODUCT(LARGE($C98:$U98,{1,2,3,4,5,6,7})),"")),"")</f>
        <v/>
      </c>
      <c r="AC98" s="34" t="str" cm="1">
        <f t="array" ref="AC98">IF(AB98&lt;&gt;"",(IFERROR(SUMPRODUCT(LARGE($C98:$U98,{1,2,3,4,5,6,7,8})),"")),"")</f>
        <v/>
      </c>
    </row>
    <row r="99" spans="2:29" ht="15" customHeight="1" x14ac:dyDescent="0.25">
      <c r="B99" s="10"/>
      <c r="C99" s="4"/>
      <c r="D99" s="4"/>
      <c r="E99" s="4"/>
      <c r="F99" s="4"/>
      <c r="G99" s="4"/>
      <c r="H99" s="92"/>
      <c r="I99" s="4"/>
      <c r="J99" s="4"/>
      <c r="K99" s="4"/>
      <c r="L99" s="4"/>
      <c r="M99" s="4"/>
      <c r="N99" s="4"/>
      <c r="O99" s="4"/>
      <c r="P99" s="4"/>
      <c r="Q99" s="4"/>
      <c r="R99" s="79"/>
      <c r="S99" s="4"/>
      <c r="T99" s="4"/>
      <c r="U99" s="4"/>
      <c r="V99" s="40"/>
      <c r="W99" s="41">
        <f t="shared" si="7"/>
        <v>0</v>
      </c>
      <c r="X99" s="39">
        <f t="shared" si="8"/>
        <v>0</v>
      </c>
      <c r="Y99" s="48" cm="1">
        <f t="array" ref="Y99">IF($X99&lt;=6,SUM($C99:$U99),SUMPRODUCT(LARGE($C99:$U99,{1,2,3,4,5,6})))</f>
        <v>0</v>
      </c>
      <c r="Z99" s="37" t="str">
        <f t="shared" si="9"/>
        <v/>
      </c>
      <c r="AA99" s="34" t="str" cm="1">
        <f t="array" ref="AA99">IF(Z99= "","",IFERROR(SUMPRODUCT(LARGE($C99:$U99,{1,2,3,4})), ""))</f>
        <v/>
      </c>
      <c r="AB99" s="34" t="str" cm="1">
        <f t="array" ref="AB99">IF(AA99&lt;&gt;"",(IFERROR(SUMPRODUCT(LARGE($C99:$U99,{1,2,3,4,5,6,7})),"")),"")</f>
        <v/>
      </c>
      <c r="AC99" s="34" t="str" cm="1">
        <f t="array" ref="AC99">IF(AB99&lt;&gt;"",(IFERROR(SUMPRODUCT(LARGE($C99:$U99,{1,2,3,4,5,6,7,8})),"")),"")</f>
        <v/>
      </c>
    </row>
    <row r="100" spans="2:29" ht="15" customHeight="1" x14ac:dyDescent="0.25">
      <c r="B100" s="10"/>
      <c r="C100" s="4"/>
      <c r="D100" s="4"/>
      <c r="E100" s="4"/>
      <c r="F100" s="4"/>
      <c r="G100" s="4"/>
      <c r="H100" s="92"/>
      <c r="I100" s="4"/>
      <c r="J100" s="4"/>
      <c r="K100" s="4"/>
      <c r="L100" s="4"/>
      <c r="M100" s="4"/>
      <c r="N100" s="4"/>
      <c r="O100" s="4"/>
      <c r="P100" s="4"/>
      <c r="Q100" s="4"/>
      <c r="R100" s="79"/>
      <c r="S100" s="4"/>
      <c r="T100" s="4"/>
      <c r="U100" s="4"/>
      <c r="V100" s="40"/>
      <c r="W100" s="41">
        <f t="shared" si="7"/>
        <v>0</v>
      </c>
      <c r="X100" s="39">
        <f t="shared" si="8"/>
        <v>0</v>
      </c>
      <c r="Y100" s="48" cm="1">
        <f t="array" ref="Y100">IF($X100&lt;=6,SUM($C100:$U100),SUMPRODUCT(LARGE($C100:$U100,{1,2,3,4,5,6})))</f>
        <v>0</v>
      </c>
      <c r="Z100" s="37" t="str">
        <f t="shared" si="9"/>
        <v/>
      </c>
      <c r="AA100" s="34" t="str" cm="1">
        <f t="array" ref="AA100">IF(Z100= "","",IFERROR(SUMPRODUCT(LARGE($C100:$U100,{1,2,3,4})), ""))</f>
        <v/>
      </c>
      <c r="AB100" s="34" t="str" cm="1">
        <f t="array" ref="AB100">IF(AA100&lt;&gt;"",(IFERROR(SUMPRODUCT(LARGE($C100:$U100,{1,2,3,4,5,6,7})),"")),"")</f>
        <v/>
      </c>
      <c r="AC100" s="34" t="str" cm="1">
        <f t="array" ref="AC100">IF(AB100&lt;&gt;"",(IFERROR(SUMPRODUCT(LARGE($C100:$U100,{1,2,3,4,5,6,7,8})),"")),"")</f>
        <v/>
      </c>
    </row>
    <row r="101" spans="2:29" ht="15" customHeight="1" x14ac:dyDescent="0.25">
      <c r="B101" s="10"/>
      <c r="C101" s="4"/>
      <c r="D101" s="4"/>
      <c r="E101" s="4"/>
      <c r="F101" s="4"/>
      <c r="G101" s="4"/>
      <c r="H101" s="92"/>
      <c r="I101" s="4"/>
      <c r="J101" s="4"/>
      <c r="K101" s="4"/>
      <c r="L101" s="4"/>
      <c r="M101" s="4"/>
      <c r="N101" s="4"/>
      <c r="O101" s="4"/>
      <c r="P101" s="4"/>
      <c r="Q101" s="4"/>
      <c r="R101" s="79"/>
      <c r="S101" s="4"/>
      <c r="T101" s="4"/>
      <c r="U101" s="4"/>
      <c r="V101" s="40"/>
      <c r="W101" s="41">
        <f t="shared" si="7"/>
        <v>0</v>
      </c>
      <c r="X101" s="39">
        <f t="shared" si="8"/>
        <v>0</v>
      </c>
      <c r="Y101" s="48" cm="1">
        <f t="array" ref="Y101">IF($X101&lt;=6,SUM($C101:$U101),SUMPRODUCT(LARGE($C101:$U101,{1,2,3,4,5,6})))</f>
        <v>0</v>
      </c>
      <c r="Z101" s="37" t="str">
        <f t="shared" si="9"/>
        <v/>
      </c>
      <c r="AA101" s="34" t="str" cm="1">
        <f t="array" ref="AA101">IF(Z101= "","",IFERROR(SUMPRODUCT(LARGE($C101:$U101,{1,2,3,4})), ""))</f>
        <v/>
      </c>
      <c r="AB101" s="34" t="str" cm="1">
        <f t="array" ref="AB101">IF(AA101&lt;&gt;"",(IFERROR(SUMPRODUCT(LARGE($C101:$U101,{1,2,3,4,5,6,7})),"")),"")</f>
        <v/>
      </c>
      <c r="AC101" s="34" t="str" cm="1">
        <f t="array" ref="AC101">IF(AB101&lt;&gt;"",(IFERROR(SUMPRODUCT(LARGE($C101:$U101,{1,2,3,4,5,6,7,8})),"")),"")</f>
        <v/>
      </c>
    </row>
    <row r="102" spans="2:29" ht="15" customHeight="1" x14ac:dyDescent="0.25">
      <c r="B102" s="10"/>
      <c r="C102" s="4"/>
      <c r="D102" s="4"/>
      <c r="E102" s="4"/>
      <c r="F102" s="4"/>
      <c r="G102" s="4"/>
      <c r="H102" s="92"/>
      <c r="I102" s="4"/>
      <c r="J102" s="4"/>
      <c r="K102" s="4"/>
      <c r="L102" s="4"/>
      <c r="M102" s="4"/>
      <c r="N102" s="4"/>
      <c r="O102" s="4"/>
      <c r="P102" s="4"/>
      <c r="Q102" s="4"/>
      <c r="R102" s="79"/>
      <c r="S102" s="4"/>
      <c r="T102" s="4"/>
      <c r="U102" s="4"/>
      <c r="V102" s="40"/>
      <c r="W102" s="41">
        <f t="shared" si="7"/>
        <v>0</v>
      </c>
      <c r="X102" s="39">
        <f t="shared" si="8"/>
        <v>0</v>
      </c>
      <c r="Y102" s="48" cm="1">
        <f t="array" ref="Y102">IF($X102&lt;=6,SUM($C102:$U102),SUMPRODUCT(LARGE($C102:$U102,{1,2,3,4,5,6})))</f>
        <v>0</v>
      </c>
      <c r="Z102" s="37" t="str">
        <f t="shared" si="9"/>
        <v/>
      </c>
      <c r="AA102" s="34" t="str" cm="1">
        <f t="array" ref="AA102">IF(Z102= "","",IFERROR(SUMPRODUCT(LARGE($C102:$U102,{1,2,3,4})), ""))</f>
        <v/>
      </c>
      <c r="AB102" s="34" t="str" cm="1">
        <f t="array" ref="AB102">IF(AA102&lt;&gt;"",(IFERROR(SUMPRODUCT(LARGE($C102:$U102,{1,2,3,4,5,6,7})),"")),"")</f>
        <v/>
      </c>
      <c r="AC102" s="34" t="str" cm="1">
        <f t="array" ref="AC102">IF(AB102&lt;&gt;"",(IFERROR(SUMPRODUCT(LARGE($C102:$U102,{1,2,3,4,5,6,7,8})),"")),"")</f>
        <v/>
      </c>
    </row>
    <row r="103" spans="2:29" ht="15" customHeight="1" x14ac:dyDescent="0.25">
      <c r="B103" s="10"/>
      <c r="C103" s="4"/>
      <c r="D103" s="4"/>
      <c r="E103" s="4"/>
      <c r="F103" s="4"/>
      <c r="G103" s="4"/>
      <c r="H103" s="92"/>
      <c r="I103" s="4"/>
      <c r="J103" s="4"/>
      <c r="K103" s="4"/>
      <c r="L103" s="4"/>
      <c r="M103" s="4"/>
      <c r="N103" s="4"/>
      <c r="O103" s="4"/>
      <c r="P103" s="4"/>
      <c r="Q103" s="4"/>
      <c r="R103" s="79"/>
      <c r="S103" s="4"/>
      <c r="T103" s="4"/>
      <c r="U103" s="4"/>
      <c r="V103" s="40"/>
      <c r="W103" s="41">
        <f t="shared" si="7"/>
        <v>0</v>
      </c>
      <c r="X103" s="39">
        <f t="shared" si="8"/>
        <v>0</v>
      </c>
      <c r="Y103" s="48" cm="1">
        <f t="array" ref="Y103">IF($X103&lt;=6,SUM($C103:$U103),SUMPRODUCT(LARGE($C103:$U103,{1,2,3,4,5,6})))</f>
        <v>0</v>
      </c>
      <c r="Z103" s="37" t="str">
        <f t="shared" si="9"/>
        <v/>
      </c>
      <c r="AA103" s="34" t="str" cm="1">
        <f t="array" ref="AA103">IF(Z103= "","",IFERROR(SUMPRODUCT(LARGE($C103:$U103,{1,2,3,4})), ""))</f>
        <v/>
      </c>
      <c r="AB103" s="34" t="str" cm="1">
        <f t="array" ref="AB103">IF(AA103&lt;&gt;"",(IFERROR(SUMPRODUCT(LARGE($C103:$U103,{1,2,3,4,5,6,7})),"")),"")</f>
        <v/>
      </c>
      <c r="AC103" s="34" t="str" cm="1">
        <f t="array" ref="AC103">IF(AB103&lt;&gt;"",(IFERROR(SUMPRODUCT(LARGE($C103:$U103,{1,2,3,4,5,6,7,8})),"")),"")</f>
        <v/>
      </c>
    </row>
    <row r="104" spans="2:29" ht="15" customHeight="1" x14ac:dyDescent="0.25">
      <c r="B104" s="10"/>
      <c r="C104" s="4"/>
      <c r="D104" s="4"/>
      <c r="E104" s="4"/>
      <c r="F104" s="4"/>
      <c r="G104" s="4"/>
      <c r="H104" s="92"/>
      <c r="I104" s="4"/>
      <c r="J104" s="4"/>
      <c r="K104" s="4"/>
      <c r="L104" s="4"/>
      <c r="M104" s="4"/>
      <c r="N104" s="4"/>
      <c r="O104" s="4"/>
      <c r="P104" s="4"/>
      <c r="Q104" s="4"/>
      <c r="R104" s="79"/>
      <c r="S104" s="4"/>
      <c r="T104" s="4"/>
      <c r="U104" s="4"/>
      <c r="V104" s="40"/>
      <c r="W104" s="41">
        <f t="shared" si="7"/>
        <v>0</v>
      </c>
      <c r="X104" s="39">
        <f t="shared" si="8"/>
        <v>0</v>
      </c>
      <c r="Y104" s="48" cm="1">
        <f t="array" ref="Y104">IF($X104&lt;=6,SUM($C104:$U104),SUMPRODUCT(LARGE($C104:$U104,{1,2,3,4,5,6})))</f>
        <v>0</v>
      </c>
      <c r="Z104" s="37" t="str">
        <f t="shared" si="9"/>
        <v/>
      </c>
      <c r="AA104" s="34" t="str" cm="1">
        <f t="array" ref="AA104">IF(Z104= "","",IFERROR(SUMPRODUCT(LARGE($C104:$U104,{1,2,3,4})), ""))</f>
        <v/>
      </c>
      <c r="AB104" s="34" t="str" cm="1">
        <f t="array" ref="AB104">IF(AA104&lt;&gt;"",(IFERROR(SUMPRODUCT(LARGE($C104:$U104,{1,2,3,4,5,6,7})),"")),"")</f>
        <v/>
      </c>
      <c r="AC104" s="34" t="str" cm="1">
        <f t="array" ref="AC104">IF(AB104&lt;&gt;"",(IFERROR(SUMPRODUCT(LARGE($C104:$U104,{1,2,3,4,5,6,7,8})),"")),"")</f>
        <v/>
      </c>
    </row>
    <row r="105" spans="2:29" ht="15" customHeight="1" x14ac:dyDescent="0.25">
      <c r="B105" s="10"/>
      <c r="C105" s="4"/>
      <c r="D105" s="4"/>
      <c r="E105" s="4"/>
      <c r="F105" s="4"/>
      <c r="G105" s="4"/>
      <c r="H105" s="92"/>
      <c r="I105" s="4"/>
      <c r="J105" s="4"/>
      <c r="K105" s="4"/>
      <c r="L105" s="4"/>
      <c r="M105" s="4"/>
      <c r="N105" s="4"/>
      <c r="O105" s="4"/>
      <c r="P105" s="4"/>
      <c r="Q105" s="4"/>
      <c r="R105" s="79"/>
      <c r="S105" s="4"/>
      <c r="T105" s="4"/>
      <c r="U105" s="4"/>
      <c r="V105" s="40"/>
      <c r="W105" s="41">
        <f t="shared" si="7"/>
        <v>0</v>
      </c>
      <c r="X105" s="39">
        <f t="shared" si="8"/>
        <v>0</v>
      </c>
      <c r="Y105" s="48" cm="1">
        <f t="array" ref="Y105">IF($X105&lt;=6,SUM($C105:$U105),SUMPRODUCT(LARGE($C105:$U105,{1,2,3,4,5,6})))</f>
        <v>0</v>
      </c>
      <c r="Z105" s="37" t="str">
        <f t="shared" si="9"/>
        <v/>
      </c>
      <c r="AA105" s="34" t="str" cm="1">
        <f t="array" ref="AA105">IF(Z105= "","",IFERROR(SUMPRODUCT(LARGE($C105:$U105,{1,2,3,4})), ""))</f>
        <v/>
      </c>
      <c r="AB105" s="34" t="str" cm="1">
        <f t="array" ref="AB105">IF(AA105&lt;&gt;"",(IFERROR(SUMPRODUCT(LARGE($C105:$U105,{1,2,3,4,5,6,7})),"")),"")</f>
        <v/>
      </c>
      <c r="AC105" s="34" t="str" cm="1">
        <f t="array" ref="AC105">IF(AB105&lt;&gt;"",(IFERROR(SUMPRODUCT(LARGE($C105:$U105,{1,2,3,4,5,6,7,8})),"")),"")</f>
        <v/>
      </c>
    </row>
    <row r="106" spans="2:29" ht="15" customHeight="1" x14ac:dyDescent="0.25">
      <c r="B106" s="10"/>
      <c r="C106" s="4"/>
      <c r="D106" s="4"/>
      <c r="E106" s="4"/>
      <c r="F106" s="4"/>
      <c r="G106" s="4"/>
      <c r="H106" s="92"/>
      <c r="I106" s="4"/>
      <c r="J106" s="4"/>
      <c r="K106" s="4"/>
      <c r="L106" s="4"/>
      <c r="M106" s="4"/>
      <c r="N106" s="4"/>
      <c r="O106" s="4"/>
      <c r="P106" s="4"/>
      <c r="Q106" s="4"/>
      <c r="R106" s="79"/>
      <c r="S106" s="4"/>
      <c r="T106" s="4"/>
      <c r="U106" s="4"/>
      <c r="V106" s="40"/>
      <c r="W106" s="41">
        <f t="shared" si="7"/>
        <v>0</v>
      </c>
      <c r="X106" s="39">
        <f t="shared" si="8"/>
        <v>0</v>
      </c>
      <c r="Y106" s="48" cm="1">
        <f t="array" ref="Y106">IF($X106&lt;=6,SUM($C106:$U106),SUMPRODUCT(LARGE($C106:$U106,{1,2,3,4,5,6})))</f>
        <v>0</v>
      </c>
      <c r="Z106" s="37" t="str">
        <f t="shared" si="9"/>
        <v/>
      </c>
      <c r="AA106" s="34" t="str" cm="1">
        <f t="array" ref="AA106">IF(Z106= "","",IFERROR(SUMPRODUCT(LARGE($C106:$U106,{1,2,3,4})), ""))</f>
        <v/>
      </c>
      <c r="AB106" s="34" t="str" cm="1">
        <f t="array" ref="AB106">IF(AA106&lt;&gt;"",(IFERROR(SUMPRODUCT(LARGE($C106:$U106,{1,2,3,4,5,6,7})),"")),"")</f>
        <v/>
      </c>
      <c r="AC106" s="34" t="str" cm="1">
        <f t="array" ref="AC106">IF(AB106&lt;&gt;"",(IFERROR(SUMPRODUCT(LARGE($C106:$U106,{1,2,3,4,5,6,7,8})),"")),"")</f>
        <v/>
      </c>
    </row>
    <row r="107" spans="2:29" ht="15" customHeight="1" x14ac:dyDescent="0.25">
      <c r="B107" s="10"/>
      <c r="C107" s="4"/>
      <c r="D107" s="4"/>
      <c r="E107" s="4"/>
      <c r="F107" s="4"/>
      <c r="G107" s="4"/>
      <c r="H107" s="92"/>
      <c r="I107" s="4"/>
      <c r="J107" s="4"/>
      <c r="K107" s="4"/>
      <c r="L107" s="4"/>
      <c r="M107" s="4"/>
      <c r="N107" s="4"/>
      <c r="O107" s="4"/>
      <c r="P107" s="4"/>
      <c r="Q107" s="4"/>
      <c r="R107" s="79"/>
      <c r="S107" s="4"/>
      <c r="T107" s="4"/>
      <c r="U107" s="4"/>
      <c r="V107" s="40"/>
      <c r="W107" s="41">
        <f t="shared" si="7"/>
        <v>0</v>
      </c>
      <c r="X107" s="39">
        <f t="shared" si="8"/>
        <v>0</v>
      </c>
      <c r="Y107" s="48" cm="1">
        <f t="array" ref="Y107">IF($X107&lt;=6,SUM($C107:$U107),SUMPRODUCT(LARGE($C107:$U107,{1,2,3,4,5,6})))</f>
        <v>0</v>
      </c>
      <c r="Z107" s="37" t="str">
        <f t="shared" si="9"/>
        <v/>
      </c>
      <c r="AA107" s="34" t="str" cm="1">
        <f t="array" ref="AA107">IF(Z107= "","",IFERROR(SUMPRODUCT(LARGE($C107:$U107,{1,2,3,4})), ""))</f>
        <v/>
      </c>
      <c r="AB107" s="34" t="str" cm="1">
        <f t="array" ref="AB107">IF(AA107&lt;&gt;"",(IFERROR(SUMPRODUCT(LARGE($C107:$U107,{1,2,3,4,5,6,7})),"")),"")</f>
        <v/>
      </c>
      <c r="AC107" s="34" t="str" cm="1">
        <f t="array" ref="AC107">IF(AB107&lt;&gt;"",(IFERROR(SUMPRODUCT(LARGE($C107:$U107,{1,2,3,4,5,6,7,8})),"")),"")</f>
        <v/>
      </c>
    </row>
    <row r="108" spans="2:29" ht="15" customHeight="1" x14ac:dyDescent="0.25">
      <c r="B108" s="10"/>
      <c r="C108" s="4"/>
      <c r="D108" s="4"/>
      <c r="E108" s="4"/>
      <c r="F108" s="4"/>
      <c r="G108" s="4"/>
      <c r="H108" s="92"/>
      <c r="I108" s="4"/>
      <c r="J108" s="4"/>
      <c r="K108" s="4"/>
      <c r="L108" s="4"/>
      <c r="M108" s="4"/>
      <c r="N108" s="4"/>
      <c r="O108" s="4"/>
      <c r="P108" s="4"/>
      <c r="Q108" s="4"/>
      <c r="R108" s="79"/>
      <c r="S108" s="4"/>
      <c r="T108" s="4"/>
      <c r="U108" s="4"/>
      <c r="V108" s="40"/>
      <c r="W108" s="41">
        <f t="shared" si="7"/>
        <v>0</v>
      </c>
      <c r="X108" s="39">
        <f t="shared" si="8"/>
        <v>0</v>
      </c>
      <c r="Y108" s="48" cm="1">
        <f t="array" ref="Y108">IF($X108&lt;=6,SUM($C108:$U108),SUMPRODUCT(LARGE($C108:$U108,{1,2,3,4,5,6})))</f>
        <v>0</v>
      </c>
      <c r="Z108" s="37" t="str">
        <f t="shared" si="9"/>
        <v/>
      </c>
      <c r="AA108" s="34" t="str" cm="1">
        <f t="array" ref="AA108">IF(Z108= "","",IFERROR(SUMPRODUCT(LARGE($C108:$U108,{1,2,3,4})), ""))</f>
        <v/>
      </c>
      <c r="AB108" s="34" t="str" cm="1">
        <f t="array" ref="AB108">IF(AA108&lt;&gt;"",(IFERROR(SUMPRODUCT(LARGE($C108:$U108,{1,2,3,4,5,6,7})),"")),"")</f>
        <v/>
      </c>
      <c r="AC108" s="34" t="str" cm="1">
        <f t="array" ref="AC108">IF(AB108&lt;&gt;"",(IFERROR(SUMPRODUCT(LARGE($C108:$U108,{1,2,3,4,5,6,7,8})),"")),"")</f>
        <v/>
      </c>
    </row>
    <row r="109" spans="2:29" ht="15" customHeight="1" x14ac:dyDescent="0.25">
      <c r="B109" s="10"/>
      <c r="C109" s="4"/>
      <c r="D109" s="4"/>
      <c r="E109" s="4"/>
      <c r="F109" s="4"/>
      <c r="G109" s="4"/>
      <c r="H109" s="92"/>
      <c r="I109" s="4"/>
      <c r="J109" s="4"/>
      <c r="K109" s="4"/>
      <c r="L109" s="4"/>
      <c r="M109" s="4"/>
      <c r="N109" s="4"/>
      <c r="O109" s="4"/>
      <c r="P109" s="4"/>
      <c r="Q109" s="4"/>
      <c r="R109" s="79"/>
      <c r="S109" s="4"/>
      <c r="T109" s="4"/>
      <c r="U109" s="4"/>
      <c r="V109" s="40"/>
      <c r="W109" s="41">
        <f t="shared" si="7"/>
        <v>0</v>
      </c>
      <c r="X109" s="39">
        <f t="shared" si="8"/>
        <v>0</v>
      </c>
      <c r="Y109" s="48" cm="1">
        <f t="array" ref="Y109">IF($X109&lt;=6,SUM($C109:$U109),SUMPRODUCT(LARGE($C109:$U109,{1,2,3,4,5,6})))</f>
        <v>0</v>
      </c>
      <c r="Z109" s="37" t="str">
        <f t="shared" si="9"/>
        <v/>
      </c>
      <c r="AA109" s="34" t="str" cm="1">
        <f t="array" ref="AA109">IF(Z109= "","",IFERROR(SUMPRODUCT(LARGE($C109:$U109,{1,2,3,4})), ""))</f>
        <v/>
      </c>
      <c r="AB109" s="34" t="str" cm="1">
        <f t="array" ref="AB109">IF(AA109&lt;&gt;"",(IFERROR(SUMPRODUCT(LARGE($C109:$U109,{1,2,3,4,5,6,7})),"")),"")</f>
        <v/>
      </c>
      <c r="AC109" s="34" t="str" cm="1">
        <f t="array" ref="AC109">IF(AB109&lt;&gt;"",(IFERROR(SUMPRODUCT(LARGE($C109:$U109,{1,2,3,4,5,6,7,8})),"")),"")</f>
        <v/>
      </c>
    </row>
    <row r="110" spans="2:29" ht="15" customHeight="1" x14ac:dyDescent="0.25">
      <c r="B110" s="10"/>
      <c r="C110" s="4"/>
      <c r="D110" s="4"/>
      <c r="E110" s="4"/>
      <c r="F110" s="4"/>
      <c r="G110" s="4"/>
      <c r="H110" s="92"/>
      <c r="I110" s="4"/>
      <c r="J110" s="4"/>
      <c r="K110" s="4"/>
      <c r="L110" s="4"/>
      <c r="M110" s="4"/>
      <c r="N110" s="4"/>
      <c r="O110" s="4"/>
      <c r="P110" s="4"/>
      <c r="Q110" s="4"/>
      <c r="R110" s="79"/>
      <c r="S110" s="4"/>
      <c r="T110" s="4"/>
      <c r="U110" s="4"/>
      <c r="V110" s="40"/>
      <c r="W110" s="41">
        <f t="shared" si="7"/>
        <v>0</v>
      </c>
      <c r="X110" s="39">
        <f t="shared" si="8"/>
        <v>0</v>
      </c>
      <c r="Y110" s="48" cm="1">
        <f t="array" ref="Y110">IF($X110&lt;=6,SUM($C110:$U110),SUMPRODUCT(LARGE($C110:$U110,{1,2,3,4,5,6})))</f>
        <v>0</v>
      </c>
      <c r="Z110" s="37" t="str">
        <f t="shared" si="9"/>
        <v/>
      </c>
      <c r="AA110" s="34" t="str" cm="1">
        <f t="array" ref="AA110">IF(Z110= "","",IFERROR(SUMPRODUCT(LARGE($C110:$U110,{1,2,3,4})), ""))</f>
        <v/>
      </c>
      <c r="AB110" s="34" t="str" cm="1">
        <f t="array" ref="AB110">IF(AA110&lt;&gt;"",(IFERROR(SUMPRODUCT(LARGE($C110:$U110,{1,2,3,4,5,6,7})),"")),"")</f>
        <v/>
      </c>
      <c r="AC110" s="34" t="str" cm="1">
        <f t="array" ref="AC110">IF(AB110&lt;&gt;"",(IFERROR(SUMPRODUCT(LARGE($C110:$U110,{1,2,3,4,5,6,7,8})),"")),"")</f>
        <v/>
      </c>
    </row>
    <row r="111" spans="2:29" ht="15" customHeight="1" x14ac:dyDescent="0.25">
      <c r="B111" s="10"/>
      <c r="C111" s="4"/>
      <c r="D111" s="4"/>
      <c r="E111" s="4"/>
      <c r="F111" s="4"/>
      <c r="G111" s="4"/>
      <c r="H111" s="92"/>
      <c r="I111" s="4"/>
      <c r="J111" s="4"/>
      <c r="K111" s="4"/>
      <c r="L111" s="4"/>
      <c r="M111" s="4"/>
      <c r="N111" s="4"/>
      <c r="O111" s="4"/>
      <c r="P111" s="4"/>
      <c r="Q111" s="4"/>
      <c r="R111" s="79"/>
      <c r="S111" s="4"/>
      <c r="T111" s="4"/>
      <c r="U111" s="4"/>
      <c r="V111" s="40"/>
      <c r="W111" s="41">
        <f t="shared" si="7"/>
        <v>0</v>
      </c>
      <c r="X111" s="39">
        <f t="shared" si="8"/>
        <v>0</v>
      </c>
      <c r="Y111" s="48" cm="1">
        <f t="array" ref="Y111">IF($X111&lt;=6,SUM($C111:$U111),SUMPRODUCT(LARGE($C111:$U111,{1,2,3,4,5,6})))</f>
        <v>0</v>
      </c>
      <c r="Z111" s="37" t="str">
        <f t="shared" si="9"/>
        <v/>
      </c>
      <c r="AA111" s="34" t="str" cm="1">
        <f t="array" ref="AA111">IF(Z111= "","",IFERROR(SUMPRODUCT(LARGE($C111:$U111,{1,2,3,4})), ""))</f>
        <v/>
      </c>
      <c r="AB111" s="34" t="str" cm="1">
        <f t="array" ref="AB111">IF(AA111&lt;&gt;"",(IFERROR(SUMPRODUCT(LARGE($C111:$U111,{1,2,3,4,5,6,7})),"")),"")</f>
        <v/>
      </c>
      <c r="AC111" s="34" t="str" cm="1">
        <f t="array" ref="AC111">IF(AB111&lt;&gt;"",(IFERROR(SUMPRODUCT(LARGE($C111:$U111,{1,2,3,4,5,6,7,8})),"")),"")</f>
        <v/>
      </c>
    </row>
    <row r="112" spans="2:29" ht="15" customHeight="1" x14ac:dyDescent="0.25">
      <c r="B112" s="10"/>
      <c r="C112" s="4"/>
      <c r="D112" s="4"/>
      <c r="E112" s="4"/>
      <c r="F112" s="4"/>
      <c r="G112" s="4"/>
      <c r="H112" s="92"/>
      <c r="I112" s="4"/>
      <c r="J112" s="4"/>
      <c r="K112" s="4"/>
      <c r="L112" s="4"/>
      <c r="M112" s="4"/>
      <c r="N112" s="4"/>
      <c r="O112" s="4"/>
      <c r="P112" s="4"/>
      <c r="Q112" s="4"/>
      <c r="R112" s="79"/>
      <c r="S112" s="4"/>
      <c r="T112" s="4"/>
      <c r="U112" s="4"/>
      <c r="V112" s="40"/>
      <c r="W112" s="41">
        <f t="shared" si="7"/>
        <v>0</v>
      </c>
      <c r="X112" s="39">
        <f t="shared" si="8"/>
        <v>0</v>
      </c>
      <c r="Y112" s="48" cm="1">
        <f t="array" ref="Y112">IF($X112&lt;=6,SUM($C112:$U112),SUMPRODUCT(LARGE($C112:$U112,{1,2,3,4,5,6})))</f>
        <v>0</v>
      </c>
      <c r="Z112" s="37" t="str">
        <f t="shared" si="9"/>
        <v/>
      </c>
      <c r="AA112" s="34" t="str" cm="1">
        <f t="array" ref="AA112">IF(Z112= "","",IFERROR(SUMPRODUCT(LARGE($C112:$U112,{1,2,3,4})), ""))</f>
        <v/>
      </c>
      <c r="AB112" s="34" t="str" cm="1">
        <f t="array" ref="AB112">IF(AA112&lt;&gt;"",(IFERROR(SUMPRODUCT(LARGE($C112:$U112,{1,2,3,4,5,6,7})),"")),"")</f>
        <v/>
      </c>
      <c r="AC112" s="34" t="str" cm="1">
        <f t="array" ref="AC112">IF(AB112&lt;&gt;"",(IFERROR(SUMPRODUCT(LARGE($C112:$U112,{1,2,3,4,5,6,7,8})),"")),"")</f>
        <v/>
      </c>
    </row>
    <row r="113" spans="2:29" ht="15" customHeight="1" x14ac:dyDescent="0.25">
      <c r="B113" s="10"/>
      <c r="C113" s="4"/>
      <c r="D113" s="4"/>
      <c r="E113" s="4"/>
      <c r="F113" s="4"/>
      <c r="G113" s="4"/>
      <c r="H113" s="92"/>
      <c r="I113" s="4"/>
      <c r="J113" s="4"/>
      <c r="K113" s="4"/>
      <c r="L113" s="4"/>
      <c r="M113" s="4"/>
      <c r="N113" s="4"/>
      <c r="O113" s="4"/>
      <c r="P113" s="4"/>
      <c r="Q113" s="4"/>
      <c r="R113" s="79"/>
      <c r="S113" s="4"/>
      <c r="T113" s="4"/>
      <c r="U113" s="4"/>
      <c r="V113" s="40"/>
      <c r="W113" s="41">
        <f t="shared" si="7"/>
        <v>0</v>
      </c>
      <c r="X113" s="39">
        <f t="shared" si="8"/>
        <v>0</v>
      </c>
      <c r="Y113" s="48" cm="1">
        <f t="array" ref="Y113">IF($X113&lt;=6,SUM($C113:$U113),SUMPRODUCT(LARGE($C113:$U113,{1,2,3,4,5,6})))</f>
        <v>0</v>
      </c>
      <c r="Z113" s="37" t="str">
        <f t="shared" si="9"/>
        <v/>
      </c>
      <c r="AA113" s="34" t="str" cm="1">
        <f t="array" ref="AA113">IF(Z113= "","",IFERROR(SUMPRODUCT(LARGE($C113:$U113,{1,2,3,4})), ""))</f>
        <v/>
      </c>
      <c r="AB113" s="34" t="str" cm="1">
        <f t="array" ref="AB113">IF(AA113&lt;&gt;"",(IFERROR(SUMPRODUCT(LARGE($C113:$U113,{1,2,3,4,5,6,7})),"")),"")</f>
        <v/>
      </c>
      <c r="AC113" s="34" t="str" cm="1">
        <f t="array" ref="AC113">IF(AB113&lt;&gt;"",(IFERROR(SUMPRODUCT(LARGE($C113:$U113,{1,2,3,4,5,6,7,8})),"")),"")</f>
        <v/>
      </c>
    </row>
    <row r="114" spans="2:29" ht="15" customHeight="1" x14ac:dyDescent="0.25">
      <c r="B114" s="10"/>
      <c r="C114" s="4"/>
      <c r="D114" s="4"/>
      <c r="E114" s="4"/>
      <c r="F114" s="4"/>
      <c r="G114" s="4"/>
      <c r="H114" s="92"/>
      <c r="I114" s="4"/>
      <c r="J114" s="4"/>
      <c r="K114" s="4"/>
      <c r="L114" s="4"/>
      <c r="M114" s="4"/>
      <c r="N114" s="4"/>
      <c r="O114" s="4"/>
      <c r="P114" s="4"/>
      <c r="Q114" s="4"/>
      <c r="R114" s="79"/>
      <c r="S114" s="4"/>
      <c r="T114" s="4"/>
      <c r="U114" s="4"/>
      <c r="V114" s="40"/>
      <c r="W114" s="41">
        <f t="shared" si="7"/>
        <v>0</v>
      </c>
      <c r="X114" s="39">
        <f t="shared" si="8"/>
        <v>0</v>
      </c>
      <c r="Y114" s="48" cm="1">
        <f t="array" ref="Y114">IF($X114&lt;=6,SUM($C114:$U114),SUMPRODUCT(LARGE($C114:$U114,{1,2,3,4,5,6})))</f>
        <v>0</v>
      </c>
      <c r="Z114" s="37" t="str">
        <f t="shared" si="9"/>
        <v/>
      </c>
      <c r="AA114" s="34" t="str" cm="1">
        <f t="array" ref="AA114">IF(Z114= "","",IFERROR(SUMPRODUCT(LARGE($C114:$U114,{1,2,3,4})), ""))</f>
        <v/>
      </c>
      <c r="AB114" s="34" t="str" cm="1">
        <f t="array" ref="AB114">IF(AA114&lt;&gt;"",(IFERROR(SUMPRODUCT(LARGE($C114:$U114,{1,2,3,4,5,6,7})),"")),"")</f>
        <v/>
      </c>
      <c r="AC114" s="34" t="str" cm="1">
        <f t="array" ref="AC114">IF(AB114&lt;&gt;"",(IFERROR(SUMPRODUCT(LARGE($C114:$U114,{1,2,3,4,5,6,7,8})),"")),"")</f>
        <v/>
      </c>
    </row>
    <row r="115" spans="2:29" ht="15" customHeight="1" x14ac:dyDescent="0.25">
      <c r="B115" s="10"/>
      <c r="C115" s="4"/>
      <c r="D115" s="4"/>
      <c r="E115" s="4"/>
      <c r="F115" s="4"/>
      <c r="G115" s="4"/>
      <c r="H115" s="92"/>
      <c r="I115" s="4"/>
      <c r="J115" s="4"/>
      <c r="K115" s="4"/>
      <c r="L115" s="4"/>
      <c r="M115" s="4"/>
      <c r="N115" s="4"/>
      <c r="O115" s="4"/>
      <c r="P115" s="4"/>
      <c r="Q115" s="4"/>
      <c r="R115" s="79"/>
      <c r="S115" s="4"/>
      <c r="T115" s="4"/>
      <c r="U115" s="4"/>
      <c r="V115" s="40"/>
      <c r="W115" s="41">
        <f t="shared" si="7"/>
        <v>0</v>
      </c>
      <c r="X115" s="39">
        <f t="shared" si="8"/>
        <v>0</v>
      </c>
      <c r="Y115" s="48" cm="1">
        <f t="array" ref="Y115">IF($X115&lt;=6,SUM($C115:$U115),SUMPRODUCT(LARGE($C115:$U115,{1,2,3,4,5,6})))</f>
        <v>0</v>
      </c>
      <c r="Z115" s="37" t="str">
        <f t="shared" si="9"/>
        <v/>
      </c>
      <c r="AA115" s="34" t="str" cm="1">
        <f t="array" ref="AA115">IF(Z115= "","",IFERROR(SUMPRODUCT(LARGE($C115:$U115,{1,2,3,4})), ""))</f>
        <v/>
      </c>
      <c r="AB115" s="34" t="str" cm="1">
        <f t="array" ref="AB115">IF(AA115&lt;&gt;"",(IFERROR(SUMPRODUCT(LARGE($C115:$U115,{1,2,3,4,5,6,7})),"")),"")</f>
        <v/>
      </c>
      <c r="AC115" s="34" t="str" cm="1">
        <f t="array" ref="AC115">IF(AB115&lt;&gt;"",(IFERROR(SUMPRODUCT(LARGE($C115:$U115,{1,2,3,4,5,6,7,8})),"")),"")</f>
        <v/>
      </c>
    </row>
    <row r="116" spans="2:29" ht="15" customHeight="1" x14ac:dyDescent="0.25">
      <c r="B116" s="10"/>
      <c r="C116" s="4"/>
      <c r="D116" s="4"/>
      <c r="E116" s="4"/>
      <c r="F116" s="4"/>
      <c r="G116" s="4"/>
      <c r="H116" s="92"/>
      <c r="I116" s="4"/>
      <c r="J116" s="4"/>
      <c r="K116" s="4"/>
      <c r="L116" s="4"/>
      <c r="M116" s="4"/>
      <c r="N116" s="4"/>
      <c r="O116" s="4"/>
      <c r="P116" s="4"/>
      <c r="Q116" s="4"/>
      <c r="R116" s="79"/>
      <c r="S116" s="4"/>
      <c r="T116" s="4"/>
      <c r="U116" s="4"/>
      <c r="V116" s="40"/>
      <c r="W116" s="41">
        <f t="shared" si="7"/>
        <v>0</v>
      </c>
      <c r="X116" s="39">
        <f t="shared" si="8"/>
        <v>0</v>
      </c>
      <c r="Y116" s="48" cm="1">
        <f t="array" ref="Y116">IF($X116&lt;=6,SUM($C116:$U116),SUMPRODUCT(LARGE($C116:$U116,{1,2,3,4,5,6})))</f>
        <v>0</v>
      </c>
      <c r="Z116" s="37" t="str">
        <f t="shared" si="9"/>
        <v/>
      </c>
      <c r="AA116" s="34" t="str" cm="1">
        <f t="array" ref="AA116">IF(Z116= "","",IFERROR(SUMPRODUCT(LARGE($C116:$U116,{1,2,3,4})), ""))</f>
        <v/>
      </c>
      <c r="AB116" s="34" t="str" cm="1">
        <f t="array" ref="AB116">IF(AA116&lt;&gt;"",(IFERROR(SUMPRODUCT(LARGE($C116:$U116,{1,2,3,4,5,6,7})),"")),"")</f>
        <v/>
      </c>
      <c r="AC116" s="34" t="str" cm="1">
        <f t="array" ref="AC116">IF(AB116&lt;&gt;"",(IFERROR(SUMPRODUCT(LARGE($C116:$U116,{1,2,3,4,5,6,7,8})),"")),"")</f>
        <v/>
      </c>
    </row>
    <row r="117" spans="2:29" ht="15" customHeight="1" x14ac:dyDescent="0.25">
      <c r="B117" s="10"/>
      <c r="C117" s="4"/>
      <c r="D117" s="4"/>
      <c r="E117" s="4"/>
      <c r="F117" s="4"/>
      <c r="G117" s="4"/>
      <c r="H117" s="92"/>
      <c r="I117" s="4"/>
      <c r="J117" s="4"/>
      <c r="K117" s="4"/>
      <c r="L117" s="4"/>
      <c r="M117" s="4"/>
      <c r="N117" s="4"/>
      <c r="O117" s="4"/>
      <c r="P117" s="4"/>
      <c r="Q117" s="4"/>
      <c r="R117" s="79"/>
      <c r="S117" s="4"/>
      <c r="T117" s="4"/>
      <c r="U117" s="4"/>
      <c r="V117" s="40"/>
      <c r="W117" s="41">
        <f t="shared" si="7"/>
        <v>0</v>
      </c>
      <c r="X117" s="39">
        <f t="shared" si="8"/>
        <v>0</v>
      </c>
      <c r="Y117" s="48" cm="1">
        <f t="array" ref="Y117">IF($X117&lt;=6,SUM($C117:$U117),SUMPRODUCT(LARGE($C117:$U117,{1,2,3,4,5,6})))</f>
        <v>0</v>
      </c>
      <c r="Z117" s="37" t="str">
        <f t="shared" si="9"/>
        <v/>
      </c>
      <c r="AA117" s="34" t="str" cm="1">
        <f t="array" ref="AA117">IF(Z117= "","",IFERROR(SUMPRODUCT(LARGE($C117:$U117,{1,2,3,4})), ""))</f>
        <v/>
      </c>
      <c r="AB117" s="34" t="str" cm="1">
        <f t="array" ref="AB117">IF(AA117&lt;&gt;"",(IFERROR(SUMPRODUCT(LARGE($C117:$U117,{1,2,3,4,5,6,7})),"")),"")</f>
        <v/>
      </c>
      <c r="AC117" s="34" t="str" cm="1">
        <f t="array" ref="AC117">IF(AB117&lt;&gt;"",(IFERROR(SUMPRODUCT(LARGE($C117:$U117,{1,2,3,4,5,6,7,8})),"")),"")</f>
        <v/>
      </c>
    </row>
    <row r="118" spans="2:29" ht="15" customHeight="1" x14ac:dyDescent="0.25">
      <c r="B118" s="10"/>
      <c r="C118" s="4"/>
      <c r="D118" s="4"/>
      <c r="E118" s="4"/>
      <c r="F118" s="4"/>
      <c r="G118" s="4"/>
      <c r="H118" s="92"/>
      <c r="I118" s="4"/>
      <c r="J118" s="4"/>
      <c r="K118" s="4"/>
      <c r="L118" s="4"/>
      <c r="M118" s="4"/>
      <c r="N118" s="4"/>
      <c r="O118" s="4"/>
      <c r="P118" s="4"/>
      <c r="Q118" s="4"/>
      <c r="R118" s="79"/>
      <c r="S118" s="4"/>
      <c r="T118" s="4"/>
      <c r="U118" s="4"/>
      <c r="V118" s="40"/>
      <c r="W118" s="41">
        <f t="shared" si="7"/>
        <v>0</v>
      </c>
      <c r="X118" s="39">
        <f t="shared" si="8"/>
        <v>0</v>
      </c>
      <c r="Y118" s="48" cm="1">
        <f t="array" ref="Y118">IF($X118&lt;=6,SUM($C118:$U118),SUMPRODUCT(LARGE($C118:$U118,{1,2,3,4,5,6})))</f>
        <v>0</v>
      </c>
      <c r="Z118" s="37" t="str">
        <f t="shared" si="9"/>
        <v/>
      </c>
      <c r="AA118" s="34" t="str" cm="1">
        <f t="array" ref="AA118">IF(Z118= "","",IFERROR(SUMPRODUCT(LARGE($C118:$U118,{1,2,3,4})), ""))</f>
        <v/>
      </c>
      <c r="AB118" s="34" t="str" cm="1">
        <f t="array" ref="AB118">IF(AA118&lt;&gt;"",(IFERROR(SUMPRODUCT(LARGE($C118:$U118,{1,2,3,4,5,6,7})),"")),"")</f>
        <v/>
      </c>
      <c r="AC118" s="34" t="str" cm="1">
        <f t="array" ref="AC118">IF(AB118&lt;&gt;"",(IFERROR(SUMPRODUCT(LARGE($C118:$U118,{1,2,3,4,5,6,7,8})),"")),"")</f>
        <v/>
      </c>
    </row>
    <row r="119" spans="2:29" ht="15" customHeight="1" x14ac:dyDescent="0.25">
      <c r="B119" s="10"/>
      <c r="C119" s="4"/>
      <c r="D119" s="4"/>
      <c r="E119" s="4"/>
      <c r="F119" s="4"/>
      <c r="G119" s="4"/>
      <c r="H119" s="92"/>
      <c r="I119" s="4"/>
      <c r="J119" s="4"/>
      <c r="K119" s="4"/>
      <c r="L119" s="4"/>
      <c r="M119" s="4"/>
      <c r="N119" s="4"/>
      <c r="O119" s="4"/>
      <c r="P119" s="4"/>
      <c r="Q119" s="4"/>
      <c r="R119" s="79"/>
      <c r="S119" s="4"/>
      <c r="T119" s="4"/>
      <c r="U119" s="4"/>
      <c r="V119" s="40"/>
      <c r="W119" s="41">
        <f t="shared" si="7"/>
        <v>0</v>
      </c>
      <c r="X119" s="39">
        <f t="shared" si="8"/>
        <v>0</v>
      </c>
      <c r="Y119" s="48" cm="1">
        <f t="array" ref="Y119">IF($X119&lt;=6,SUM($C119:$U119),SUMPRODUCT(LARGE($C119:$U119,{1,2,3,4,5,6})))</f>
        <v>0</v>
      </c>
      <c r="Z119" s="37" t="str">
        <f t="shared" si="9"/>
        <v/>
      </c>
      <c r="AA119" s="34" t="str" cm="1">
        <f t="array" ref="AA119">IF(Z119= "","",IFERROR(SUMPRODUCT(LARGE($C119:$U119,{1,2,3,4})), ""))</f>
        <v/>
      </c>
      <c r="AB119" s="34" t="str" cm="1">
        <f t="array" ref="AB119">IF(AA119&lt;&gt;"",(IFERROR(SUMPRODUCT(LARGE($C119:$U119,{1,2,3,4,5,6,7})),"")),"")</f>
        <v/>
      </c>
      <c r="AC119" s="34" t="str" cm="1">
        <f t="array" ref="AC119">IF(AB119&lt;&gt;"",(IFERROR(SUMPRODUCT(LARGE($C119:$U119,{1,2,3,4,5,6,7,8})),"")),"")</f>
        <v/>
      </c>
    </row>
    <row r="120" spans="2:29" ht="15" customHeight="1" x14ac:dyDescent="0.25">
      <c r="B120" s="10"/>
      <c r="C120" s="4"/>
      <c r="D120" s="4"/>
      <c r="E120" s="4"/>
      <c r="F120" s="4"/>
      <c r="G120" s="4"/>
      <c r="H120" s="92"/>
      <c r="I120" s="4"/>
      <c r="J120" s="4"/>
      <c r="K120" s="4"/>
      <c r="L120" s="4"/>
      <c r="M120" s="4"/>
      <c r="N120" s="4"/>
      <c r="O120" s="4"/>
      <c r="P120" s="4"/>
      <c r="Q120" s="4"/>
      <c r="R120" s="79"/>
      <c r="S120" s="4"/>
      <c r="T120" s="4"/>
      <c r="U120" s="4"/>
      <c r="V120" s="40"/>
      <c r="W120" s="41">
        <f t="shared" si="7"/>
        <v>0</v>
      </c>
      <c r="X120" s="39">
        <f t="shared" si="8"/>
        <v>0</v>
      </c>
      <c r="Y120" s="48" cm="1">
        <f t="array" ref="Y120">IF($X120&lt;=6,SUM($C120:$U120),SUMPRODUCT(LARGE($C120:$U120,{1,2,3,4,5,6})))</f>
        <v>0</v>
      </c>
      <c r="Z120" s="37" t="str">
        <f t="shared" si="9"/>
        <v/>
      </c>
      <c r="AA120" s="34" t="str" cm="1">
        <f t="array" ref="AA120">IF(Z120= "","",IFERROR(SUMPRODUCT(LARGE($C120:$U120,{1,2,3,4})), ""))</f>
        <v/>
      </c>
      <c r="AB120" s="34" t="str" cm="1">
        <f t="array" ref="AB120">IF(AA120&lt;&gt;"",(IFERROR(SUMPRODUCT(LARGE($C120:$U120,{1,2,3,4,5,6,7})),"")),"")</f>
        <v/>
      </c>
      <c r="AC120" s="34" t="str" cm="1">
        <f t="array" ref="AC120">IF(AB120&lt;&gt;"",(IFERROR(SUMPRODUCT(LARGE($C120:$U120,{1,2,3,4,5,6,7,8})),"")),"")</f>
        <v/>
      </c>
    </row>
    <row r="121" spans="2:29" ht="15" customHeight="1" x14ac:dyDescent="0.25">
      <c r="B121" s="10"/>
      <c r="C121" s="4"/>
      <c r="D121" s="4"/>
      <c r="E121" s="4"/>
      <c r="F121" s="4"/>
      <c r="G121" s="4"/>
      <c r="H121" s="92"/>
      <c r="I121" s="4"/>
      <c r="J121" s="4"/>
      <c r="K121" s="4"/>
      <c r="L121" s="4"/>
      <c r="M121" s="4"/>
      <c r="N121" s="4"/>
      <c r="O121" s="4"/>
      <c r="P121" s="4"/>
      <c r="Q121" s="4"/>
      <c r="R121" s="79"/>
      <c r="S121" s="4"/>
      <c r="T121" s="4"/>
      <c r="U121" s="4"/>
      <c r="V121" s="40"/>
      <c r="W121" s="41">
        <f t="shared" si="7"/>
        <v>0</v>
      </c>
      <c r="X121" s="39">
        <f t="shared" si="8"/>
        <v>0</v>
      </c>
      <c r="Y121" s="48" cm="1">
        <f t="array" ref="Y121">IF($X121&lt;=6,SUM($C121:$U121),SUMPRODUCT(LARGE($C121:$U121,{1,2,3,4,5,6})))</f>
        <v>0</v>
      </c>
      <c r="Z121" s="37" t="str">
        <f t="shared" si="9"/>
        <v/>
      </c>
      <c r="AA121" s="34" t="str" cm="1">
        <f t="array" ref="AA121">IF(Z121= "","",IFERROR(SUMPRODUCT(LARGE($C121:$U121,{1,2,3,4})), ""))</f>
        <v/>
      </c>
      <c r="AB121" s="34" t="str" cm="1">
        <f t="array" ref="AB121">IF(AA121&lt;&gt;"",(IFERROR(SUMPRODUCT(LARGE($C121:$U121,{1,2,3,4,5,6,7})),"")),"")</f>
        <v/>
      </c>
      <c r="AC121" s="34" t="str" cm="1">
        <f t="array" ref="AC121">IF(AB121&lt;&gt;"",(IFERROR(SUMPRODUCT(LARGE($C121:$U121,{1,2,3,4,5,6,7,8})),"")),"")</f>
        <v/>
      </c>
    </row>
    <row r="122" spans="2:29" ht="15" customHeight="1" x14ac:dyDescent="0.25">
      <c r="B122" s="10"/>
      <c r="C122" s="4"/>
      <c r="D122" s="4"/>
      <c r="E122" s="4"/>
      <c r="F122" s="4"/>
      <c r="G122" s="4"/>
      <c r="H122" s="92"/>
      <c r="I122" s="4"/>
      <c r="J122" s="4"/>
      <c r="K122" s="4"/>
      <c r="L122" s="4"/>
      <c r="M122" s="4"/>
      <c r="N122" s="4"/>
      <c r="O122" s="4"/>
      <c r="P122" s="4"/>
      <c r="Q122" s="4"/>
      <c r="R122" s="79"/>
      <c r="S122" s="4"/>
      <c r="T122" s="4"/>
      <c r="U122" s="4"/>
      <c r="V122" s="40"/>
      <c r="W122" s="41">
        <f t="shared" si="7"/>
        <v>0</v>
      </c>
      <c r="X122" s="39">
        <f t="shared" si="8"/>
        <v>0</v>
      </c>
      <c r="Y122" s="48" cm="1">
        <f t="array" ref="Y122">IF($X122&lt;=6,SUM($C122:$U122),SUMPRODUCT(LARGE($C122:$U122,{1,2,3,4,5,6})))</f>
        <v>0</v>
      </c>
      <c r="Z122" s="37" t="str">
        <f t="shared" si="9"/>
        <v/>
      </c>
      <c r="AA122" s="34" t="str" cm="1">
        <f t="array" ref="AA122">IF(Z122= "","",IFERROR(SUMPRODUCT(LARGE($C122:$U122,{1,2,3,4})), ""))</f>
        <v/>
      </c>
      <c r="AB122" s="34" t="str" cm="1">
        <f t="array" ref="AB122">IF(AA122&lt;&gt;"",(IFERROR(SUMPRODUCT(LARGE($C122:$U122,{1,2,3,4,5,6,7})),"")),"")</f>
        <v/>
      </c>
      <c r="AC122" s="34" t="str" cm="1">
        <f t="array" ref="AC122">IF(AB122&lt;&gt;"",(IFERROR(SUMPRODUCT(LARGE($C122:$U122,{1,2,3,4,5,6,7,8})),"")),"")</f>
        <v/>
      </c>
    </row>
    <row r="123" spans="2:29" ht="15" customHeight="1" x14ac:dyDescent="0.25">
      <c r="B123" s="10"/>
      <c r="C123" s="4"/>
      <c r="D123" s="4"/>
      <c r="E123" s="4"/>
      <c r="F123" s="4"/>
      <c r="G123" s="4"/>
      <c r="H123" s="92"/>
      <c r="I123" s="4"/>
      <c r="J123" s="4"/>
      <c r="K123" s="4"/>
      <c r="L123" s="4"/>
      <c r="M123" s="4"/>
      <c r="N123" s="4"/>
      <c r="O123" s="4"/>
      <c r="P123" s="4"/>
      <c r="Q123" s="4"/>
      <c r="R123" s="79"/>
      <c r="S123" s="4"/>
      <c r="T123" s="4"/>
      <c r="U123" s="4"/>
      <c r="V123" s="40"/>
      <c r="W123" s="41">
        <f t="shared" si="7"/>
        <v>0</v>
      </c>
      <c r="X123" s="39">
        <f t="shared" si="8"/>
        <v>0</v>
      </c>
      <c r="Y123" s="48" cm="1">
        <f t="array" ref="Y123">IF($X123&lt;=6,SUM($C123:$U123),SUMPRODUCT(LARGE($C123:$U123,{1,2,3,4,5,6})))</f>
        <v>0</v>
      </c>
      <c r="Z123" s="37" t="str">
        <f t="shared" si="9"/>
        <v/>
      </c>
      <c r="AA123" s="34" t="str" cm="1">
        <f t="array" ref="AA123">IF(Z123= "","",IFERROR(SUMPRODUCT(LARGE($C123:$U123,{1,2,3,4})), ""))</f>
        <v/>
      </c>
      <c r="AB123" s="34" t="str" cm="1">
        <f t="array" ref="AB123">IF(AA123&lt;&gt;"",(IFERROR(SUMPRODUCT(LARGE($C123:$U123,{1,2,3,4,5,6,7})),"")),"")</f>
        <v/>
      </c>
      <c r="AC123" s="34" t="str" cm="1">
        <f t="array" ref="AC123">IF(AB123&lt;&gt;"",(IFERROR(SUMPRODUCT(LARGE($C123:$U123,{1,2,3,4,5,6,7,8})),"")),"")</f>
        <v/>
      </c>
    </row>
    <row r="124" spans="2:29" ht="15" customHeight="1" x14ac:dyDescent="0.25">
      <c r="B124" s="10"/>
      <c r="C124" s="4"/>
      <c r="D124" s="4"/>
      <c r="E124" s="4"/>
      <c r="F124" s="4"/>
      <c r="G124" s="4"/>
      <c r="H124" s="92"/>
      <c r="I124" s="4"/>
      <c r="J124" s="4"/>
      <c r="K124" s="4"/>
      <c r="L124" s="4"/>
      <c r="M124" s="4"/>
      <c r="N124" s="4"/>
      <c r="O124" s="4"/>
      <c r="P124" s="4"/>
      <c r="Q124" s="4"/>
      <c r="R124" s="79"/>
      <c r="S124" s="4"/>
      <c r="T124" s="4"/>
      <c r="U124" s="4"/>
      <c r="V124" s="40"/>
      <c r="W124" s="41">
        <f t="shared" si="7"/>
        <v>0</v>
      </c>
      <c r="X124" s="39">
        <f t="shared" si="8"/>
        <v>0</v>
      </c>
      <c r="Y124" s="48" cm="1">
        <f t="array" ref="Y124">IF($X124&lt;=6,SUM($C124:$U124),SUMPRODUCT(LARGE($C124:$U124,{1,2,3,4,5,6})))</f>
        <v>0</v>
      </c>
      <c r="Z124" s="37" t="str">
        <f t="shared" si="9"/>
        <v/>
      </c>
      <c r="AA124" s="34" t="str" cm="1">
        <f t="array" ref="AA124">IF(Z124= "","",IFERROR(SUMPRODUCT(LARGE($C124:$U124,{1,2,3,4})), ""))</f>
        <v/>
      </c>
      <c r="AB124" s="34" t="str" cm="1">
        <f t="array" ref="AB124">IF(AA124&lt;&gt;"",(IFERROR(SUMPRODUCT(LARGE($C124:$U124,{1,2,3,4,5,6,7})),"")),"")</f>
        <v/>
      </c>
      <c r="AC124" s="34" t="str" cm="1">
        <f t="array" ref="AC124">IF(AB124&lt;&gt;"",(IFERROR(SUMPRODUCT(LARGE($C124:$U124,{1,2,3,4,5,6,7,8})),"")),"")</f>
        <v/>
      </c>
    </row>
    <row r="125" spans="2:29" ht="15" customHeight="1" x14ac:dyDescent="0.25">
      <c r="B125" s="10"/>
      <c r="C125" s="4"/>
      <c r="D125" s="4"/>
      <c r="E125" s="4"/>
      <c r="F125" s="4"/>
      <c r="G125" s="4"/>
      <c r="H125" s="92"/>
      <c r="I125" s="4"/>
      <c r="J125" s="4"/>
      <c r="K125" s="4"/>
      <c r="L125" s="4"/>
      <c r="M125" s="4"/>
      <c r="N125" s="4"/>
      <c r="O125" s="4"/>
      <c r="P125" s="4"/>
      <c r="Q125" s="4"/>
      <c r="R125" s="79"/>
      <c r="S125" s="4"/>
      <c r="T125" s="4"/>
      <c r="U125" s="4"/>
      <c r="V125" s="40"/>
      <c r="W125" s="41">
        <f t="shared" si="7"/>
        <v>0</v>
      </c>
      <c r="X125" s="39">
        <f t="shared" si="8"/>
        <v>0</v>
      </c>
      <c r="Y125" s="48" cm="1">
        <f t="array" ref="Y125">IF($X125&lt;=6,SUM($C125:$U125),SUMPRODUCT(LARGE($C125:$U125,{1,2,3,4,5,6})))</f>
        <v>0</v>
      </c>
      <c r="Z125" s="37" t="str">
        <f t="shared" si="9"/>
        <v/>
      </c>
      <c r="AA125" s="34" t="str" cm="1">
        <f t="array" ref="AA125">IF(Z125= "","",IFERROR(SUMPRODUCT(LARGE($C125:$U125,{1,2,3,4})), ""))</f>
        <v/>
      </c>
      <c r="AB125" s="34" t="str" cm="1">
        <f t="array" ref="AB125">IF(AA125&lt;&gt;"",(IFERROR(SUMPRODUCT(LARGE($C125:$U125,{1,2,3,4,5,6,7})),"")),"")</f>
        <v/>
      </c>
      <c r="AC125" s="34" t="str" cm="1">
        <f t="array" ref="AC125">IF(AB125&lt;&gt;"",(IFERROR(SUMPRODUCT(LARGE($C125:$U125,{1,2,3,4,5,6,7,8})),"")),"")</f>
        <v/>
      </c>
    </row>
    <row r="126" spans="2:29" ht="15" customHeight="1" x14ac:dyDescent="0.25">
      <c r="B126" s="10"/>
      <c r="C126" s="4"/>
      <c r="D126" s="4"/>
      <c r="E126" s="4"/>
      <c r="F126" s="4"/>
      <c r="G126" s="4"/>
      <c r="H126" s="92"/>
      <c r="I126" s="4"/>
      <c r="J126" s="4"/>
      <c r="K126" s="4"/>
      <c r="L126" s="4"/>
      <c r="M126" s="4"/>
      <c r="N126" s="4"/>
      <c r="O126" s="4"/>
      <c r="P126" s="4"/>
      <c r="Q126" s="4"/>
      <c r="R126" s="79"/>
      <c r="S126" s="4"/>
      <c r="T126" s="4"/>
      <c r="U126" s="4"/>
      <c r="V126" s="40"/>
      <c r="W126" s="41">
        <f t="shared" si="7"/>
        <v>0</v>
      </c>
      <c r="X126" s="39">
        <f t="shared" si="8"/>
        <v>0</v>
      </c>
      <c r="Y126" s="48" cm="1">
        <f t="array" ref="Y126">IF($X126&lt;=6,SUM($C126:$U126),SUMPRODUCT(LARGE($C126:$U126,{1,2,3,4,5,6})))</f>
        <v>0</v>
      </c>
      <c r="Z126" s="37" t="str">
        <f t="shared" si="9"/>
        <v/>
      </c>
      <c r="AA126" s="34" t="str" cm="1">
        <f t="array" ref="AA126">IF(Z126= "","",IFERROR(SUMPRODUCT(LARGE($C126:$U126,{1,2,3,4})), ""))</f>
        <v/>
      </c>
      <c r="AB126" s="34" t="str" cm="1">
        <f t="array" ref="AB126">IF(AA126&lt;&gt;"",(IFERROR(SUMPRODUCT(LARGE($C126:$U126,{1,2,3,4,5,6,7})),"")),"")</f>
        <v/>
      </c>
      <c r="AC126" s="34" t="str" cm="1">
        <f t="array" ref="AC126">IF(AB126&lt;&gt;"",(IFERROR(SUMPRODUCT(LARGE($C126:$U126,{1,2,3,4,5,6,7,8})),"")),"")</f>
        <v/>
      </c>
    </row>
    <row r="127" spans="2:29" ht="15" customHeight="1" x14ac:dyDescent="0.25">
      <c r="B127" s="10"/>
      <c r="C127" s="4"/>
      <c r="D127" s="4"/>
      <c r="E127" s="4"/>
      <c r="F127" s="4"/>
      <c r="G127" s="4"/>
      <c r="H127" s="92"/>
      <c r="I127" s="4"/>
      <c r="J127" s="4"/>
      <c r="K127" s="4"/>
      <c r="L127" s="4"/>
      <c r="M127" s="4"/>
      <c r="N127" s="4"/>
      <c r="O127" s="4"/>
      <c r="P127" s="4"/>
      <c r="Q127" s="4"/>
      <c r="R127" s="79"/>
      <c r="S127" s="4"/>
      <c r="T127" s="4"/>
      <c r="U127" s="4"/>
      <c r="V127" s="40"/>
      <c r="W127" s="41">
        <f t="shared" si="7"/>
        <v>0</v>
      </c>
      <c r="X127" s="39">
        <f t="shared" si="8"/>
        <v>0</v>
      </c>
      <c r="Y127" s="48" cm="1">
        <f t="array" ref="Y127">IF($X127&lt;=6,SUM($C127:$U127),SUMPRODUCT(LARGE($C127:$U127,{1,2,3,4,5,6})))</f>
        <v>0</v>
      </c>
      <c r="Z127" s="37" t="str">
        <f t="shared" si="9"/>
        <v/>
      </c>
      <c r="AA127" s="34" t="str" cm="1">
        <f t="array" ref="AA127">IF(Z127= "","",IFERROR(SUMPRODUCT(LARGE($C127:$U127,{1,2,3,4})), ""))</f>
        <v/>
      </c>
      <c r="AB127" s="34" t="str" cm="1">
        <f t="array" ref="AB127">IF(AA127&lt;&gt;"",(IFERROR(SUMPRODUCT(LARGE($C127:$U127,{1,2,3,4,5,6,7})),"")),"")</f>
        <v/>
      </c>
      <c r="AC127" s="34" t="str" cm="1">
        <f t="array" ref="AC127">IF(AB127&lt;&gt;"",(IFERROR(SUMPRODUCT(LARGE($C127:$U127,{1,2,3,4,5,6,7,8})),"")),"")</f>
        <v/>
      </c>
    </row>
    <row r="128" spans="2:29" ht="15" customHeight="1" x14ac:dyDescent="0.25">
      <c r="B128" s="10"/>
      <c r="C128" s="4"/>
      <c r="D128" s="4"/>
      <c r="E128" s="4"/>
      <c r="F128" s="4"/>
      <c r="G128" s="4"/>
      <c r="H128" s="92"/>
      <c r="I128" s="4"/>
      <c r="J128" s="4"/>
      <c r="K128" s="4"/>
      <c r="L128" s="4"/>
      <c r="M128" s="4"/>
      <c r="N128" s="4"/>
      <c r="O128" s="4"/>
      <c r="P128" s="4"/>
      <c r="Q128" s="4"/>
      <c r="R128" s="79"/>
      <c r="S128" s="4"/>
      <c r="T128" s="4"/>
      <c r="U128" s="4"/>
      <c r="V128" s="40"/>
      <c r="W128" s="41">
        <f t="shared" si="7"/>
        <v>0</v>
      </c>
      <c r="X128" s="39">
        <f t="shared" si="8"/>
        <v>0</v>
      </c>
      <c r="Y128" s="48" cm="1">
        <f t="array" ref="Y128">IF($X128&lt;=6,SUM($C128:$U128),SUMPRODUCT(LARGE($C128:$U128,{1,2,3,4,5,6})))</f>
        <v>0</v>
      </c>
      <c r="Z128" s="37" t="str">
        <f t="shared" si="9"/>
        <v/>
      </c>
      <c r="AA128" s="34" t="str" cm="1">
        <f t="array" ref="AA128">IF(Z128= "","",IFERROR(SUMPRODUCT(LARGE($C128:$U128,{1,2,3,4})), ""))</f>
        <v/>
      </c>
      <c r="AB128" s="34" t="str" cm="1">
        <f t="array" ref="AB128">IF(AA128&lt;&gt;"",(IFERROR(SUMPRODUCT(LARGE($C128:$U128,{1,2,3,4,5,6,7})),"")),"")</f>
        <v/>
      </c>
      <c r="AC128" s="34" t="str" cm="1">
        <f t="array" ref="AC128">IF(AB128&lt;&gt;"",(IFERROR(SUMPRODUCT(LARGE($C128:$U128,{1,2,3,4,5,6,7,8})),"")),"")</f>
        <v/>
      </c>
    </row>
    <row r="129" spans="2:29" ht="15" customHeight="1" x14ac:dyDescent="0.25">
      <c r="B129" s="10"/>
      <c r="C129" s="4"/>
      <c r="D129" s="4"/>
      <c r="E129" s="4"/>
      <c r="F129" s="4"/>
      <c r="G129" s="4"/>
      <c r="H129" s="92"/>
      <c r="I129" s="4"/>
      <c r="J129" s="4"/>
      <c r="K129" s="4"/>
      <c r="L129" s="4"/>
      <c r="M129" s="4"/>
      <c r="N129" s="4"/>
      <c r="O129" s="4"/>
      <c r="P129" s="4"/>
      <c r="Q129" s="4"/>
      <c r="R129" s="79"/>
      <c r="S129" s="4"/>
      <c r="T129" s="4"/>
      <c r="U129" s="4"/>
      <c r="V129" s="40"/>
      <c r="W129" s="41">
        <f t="shared" si="7"/>
        <v>0</v>
      </c>
      <c r="X129" s="39">
        <f t="shared" si="8"/>
        <v>0</v>
      </c>
      <c r="Y129" s="48" cm="1">
        <f t="array" ref="Y129">IF($X129&lt;=6,SUM($C129:$U129),SUMPRODUCT(LARGE($C129:$U129,{1,2,3,4,5,6})))</f>
        <v>0</v>
      </c>
      <c r="Z129" s="37" t="str">
        <f t="shared" si="9"/>
        <v/>
      </c>
      <c r="AA129" s="34" t="str" cm="1">
        <f t="array" ref="AA129">IF(Z129= "","",IFERROR(SUMPRODUCT(LARGE($C129:$U129,{1,2,3,4})), ""))</f>
        <v/>
      </c>
      <c r="AB129" s="34" t="str" cm="1">
        <f t="array" ref="AB129">IF(AA129&lt;&gt;"",(IFERROR(SUMPRODUCT(LARGE($C129:$U129,{1,2,3,4,5,6,7})),"")),"")</f>
        <v/>
      </c>
      <c r="AC129" s="34" t="str" cm="1">
        <f t="array" ref="AC129">IF(AB129&lt;&gt;"",(IFERROR(SUMPRODUCT(LARGE($C129:$U129,{1,2,3,4,5,6,7,8})),"")),"")</f>
        <v/>
      </c>
    </row>
    <row r="130" spans="2:29" ht="15" customHeight="1" x14ac:dyDescent="0.25">
      <c r="B130" s="10"/>
      <c r="C130" s="4"/>
      <c r="D130" s="4"/>
      <c r="E130" s="4"/>
      <c r="F130" s="4"/>
      <c r="G130" s="4"/>
      <c r="H130" s="92"/>
      <c r="I130" s="4"/>
      <c r="J130" s="4"/>
      <c r="K130" s="4"/>
      <c r="L130" s="4"/>
      <c r="M130" s="4"/>
      <c r="N130" s="4"/>
      <c r="O130" s="4"/>
      <c r="P130" s="4"/>
      <c r="Q130" s="4"/>
      <c r="R130" s="79"/>
      <c r="S130" s="4"/>
      <c r="T130" s="4"/>
      <c r="U130" s="4"/>
      <c r="V130" s="40"/>
      <c r="W130" s="41">
        <f t="shared" si="7"/>
        <v>0</v>
      </c>
      <c r="X130" s="39">
        <f t="shared" si="8"/>
        <v>0</v>
      </c>
      <c r="Y130" s="48" cm="1">
        <f t="array" ref="Y130">IF($X130&lt;=6,SUM($C130:$U130),SUMPRODUCT(LARGE($C130:$U130,{1,2,3,4,5,6})))</f>
        <v>0</v>
      </c>
      <c r="Z130" s="37" t="str">
        <f t="shared" si="9"/>
        <v/>
      </c>
      <c r="AA130" s="34" t="str" cm="1">
        <f t="array" ref="AA130">IF(Z130= "","",IFERROR(SUMPRODUCT(LARGE($C130:$U130,{1,2,3,4})), ""))</f>
        <v/>
      </c>
      <c r="AB130" s="34" t="str" cm="1">
        <f t="array" ref="AB130">IF(AA130&lt;&gt;"",(IFERROR(SUMPRODUCT(LARGE($C130:$U130,{1,2,3,4,5,6,7})),"")),"")</f>
        <v/>
      </c>
      <c r="AC130" s="34" t="str" cm="1">
        <f t="array" ref="AC130">IF(AB130&lt;&gt;"",(IFERROR(SUMPRODUCT(LARGE($C130:$U130,{1,2,3,4,5,6,7,8})),"")),"")</f>
        <v/>
      </c>
    </row>
    <row r="131" spans="2:29" ht="15" customHeight="1" x14ac:dyDescent="0.25">
      <c r="B131" s="10"/>
      <c r="C131" s="4"/>
      <c r="D131" s="4"/>
      <c r="E131" s="4"/>
      <c r="F131" s="4"/>
      <c r="G131" s="4"/>
      <c r="H131" s="92"/>
      <c r="I131" s="4"/>
      <c r="J131" s="4"/>
      <c r="K131" s="4"/>
      <c r="L131" s="4"/>
      <c r="M131" s="4"/>
      <c r="N131" s="4"/>
      <c r="O131" s="4"/>
      <c r="P131" s="4"/>
      <c r="Q131" s="4"/>
      <c r="R131" s="79"/>
      <c r="S131" s="4"/>
      <c r="T131" s="4"/>
      <c r="U131" s="4"/>
      <c r="V131" s="40"/>
      <c r="W131" s="41">
        <f t="shared" si="7"/>
        <v>0</v>
      </c>
      <c r="X131" s="39">
        <f t="shared" si="8"/>
        <v>0</v>
      </c>
      <c r="Y131" s="48" cm="1">
        <f t="array" ref="Y131">IF($X131&lt;=6,SUM($C131:$U131),SUMPRODUCT(LARGE($C131:$U131,{1,2,3,4,5,6})))</f>
        <v>0</v>
      </c>
      <c r="Z131" s="37" t="str">
        <f t="shared" si="9"/>
        <v/>
      </c>
      <c r="AA131" s="34" t="str" cm="1">
        <f t="array" ref="AA131">IF(Z131= "","",IFERROR(SUMPRODUCT(LARGE($C131:$U131,{1,2,3,4})), ""))</f>
        <v/>
      </c>
      <c r="AB131" s="34" t="str" cm="1">
        <f t="array" ref="AB131">IF(AA131&lt;&gt;"",(IFERROR(SUMPRODUCT(LARGE($C131:$U131,{1,2,3,4,5,6,7})),"")),"")</f>
        <v/>
      </c>
      <c r="AC131" s="34" t="str" cm="1">
        <f t="array" ref="AC131">IF(AB131&lt;&gt;"",(IFERROR(SUMPRODUCT(LARGE($C131:$U131,{1,2,3,4,5,6,7,8})),"")),"")</f>
        <v/>
      </c>
    </row>
    <row r="132" spans="2:29" ht="15" customHeight="1" x14ac:dyDescent="0.25">
      <c r="B132" s="10"/>
      <c r="C132" s="4"/>
      <c r="D132" s="4"/>
      <c r="E132" s="4"/>
      <c r="F132" s="4"/>
      <c r="G132" s="4"/>
      <c r="H132" s="92"/>
      <c r="I132" s="4"/>
      <c r="J132" s="4"/>
      <c r="K132" s="4"/>
      <c r="L132" s="4"/>
      <c r="M132" s="4"/>
      <c r="N132" s="4"/>
      <c r="O132" s="4"/>
      <c r="P132" s="4"/>
      <c r="Q132" s="4"/>
      <c r="R132" s="79"/>
      <c r="S132" s="4"/>
      <c r="T132" s="4"/>
      <c r="U132" s="4"/>
      <c r="V132" s="40"/>
      <c r="W132" s="41">
        <f t="shared" ref="W132:W195" si="10">SUM($C132:$V132)</f>
        <v>0</v>
      </c>
      <c r="X132" s="39">
        <f t="shared" ref="X132:X195" si="11">COUNTA(C132:U132)</f>
        <v>0</v>
      </c>
      <c r="Y132" s="48" cm="1">
        <f t="array" ref="Y132">IF($X132&lt;=6,SUM($C132:$U132),SUMPRODUCT(LARGE($C132:$U132,{1,2,3,4,5,6})))</f>
        <v>0</v>
      </c>
      <c r="Z132" s="37" t="str">
        <f t="shared" si="9"/>
        <v/>
      </c>
      <c r="AA132" s="34" t="str" cm="1">
        <f t="array" ref="AA132">IF(Z132= "","",IFERROR(SUMPRODUCT(LARGE($C132:$U132,{1,2,3,4})), ""))</f>
        <v/>
      </c>
      <c r="AB132" s="34" t="str" cm="1">
        <f t="array" ref="AB132">IF(AA132&lt;&gt;"",(IFERROR(SUMPRODUCT(LARGE($C132:$U132,{1,2,3,4,5,6,7})),"")),"")</f>
        <v/>
      </c>
      <c r="AC132" s="34" t="str" cm="1">
        <f t="array" ref="AC132">IF(AB132&lt;&gt;"",(IFERROR(SUMPRODUCT(LARGE($C132:$U132,{1,2,3,4,5,6,7,8})),"")),"")</f>
        <v/>
      </c>
    </row>
    <row r="133" spans="2:29" ht="15" customHeight="1" x14ac:dyDescent="0.25">
      <c r="B133" s="10"/>
      <c r="C133" s="4"/>
      <c r="D133" s="4"/>
      <c r="E133" s="4"/>
      <c r="F133" s="4"/>
      <c r="G133" s="4"/>
      <c r="H133" s="92"/>
      <c r="I133" s="4"/>
      <c r="J133" s="4"/>
      <c r="K133" s="4"/>
      <c r="L133" s="4"/>
      <c r="M133" s="4"/>
      <c r="N133" s="4"/>
      <c r="O133" s="4"/>
      <c r="P133" s="4"/>
      <c r="Q133" s="4"/>
      <c r="R133" s="79"/>
      <c r="S133" s="4"/>
      <c r="T133" s="4"/>
      <c r="U133" s="4"/>
      <c r="V133" s="40"/>
      <c r="W133" s="41">
        <f t="shared" si="10"/>
        <v>0</v>
      </c>
      <c r="X133" s="39">
        <f t="shared" si="11"/>
        <v>0</v>
      </c>
      <c r="Y133" s="48" cm="1">
        <f t="array" ref="Y133">IF($X133&lt;=6,SUM($C133:$U133),SUMPRODUCT(LARGE($C133:$U133,{1,2,3,4,5,6})))</f>
        <v>0</v>
      </c>
      <c r="Z133" s="37" t="str">
        <f t="shared" ref="Z133:Z196" si="12">IF(AND($X133&gt;=6,Y133=Y134),"Manual Calc Needed","")</f>
        <v/>
      </c>
      <c r="AA133" s="34" t="str" cm="1">
        <f t="array" ref="AA133">IF(Z133= "","",IFERROR(SUMPRODUCT(LARGE($C133:$U133,{1,2,3,4})), ""))</f>
        <v/>
      </c>
      <c r="AB133" s="34" t="str" cm="1">
        <f t="array" ref="AB133">IF(AA133&lt;&gt;"",(IFERROR(SUMPRODUCT(LARGE($C133:$U133,{1,2,3,4,5,6,7})),"")),"")</f>
        <v/>
      </c>
      <c r="AC133" s="34" t="str" cm="1">
        <f t="array" ref="AC133">IF(AB133&lt;&gt;"",(IFERROR(SUMPRODUCT(LARGE($C133:$U133,{1,2,3,4,5,6,7,8})),"")),"")</f>
        <v/>
      </c>
    </row>
    <row r="134" spans="2:29" ht="15" customHeight="1" x14ac:dyDescent="0.25">
      <c r="B134" s="10"/>
      <c r="C134" s="4"/>
      <c r="D134" s="4"/>
      <c r="E134" s="4"/>
      <c r="F134" s="4"/>
      <c r="G134" s="4"/>
      <c r="H134" s="92"/>
      <c r="I134" s="4"/>
      <c r="J134" s="4"/>
      <c r="K134" s="4"/>
      <c r="L134" s="4"/>
      <c r="M134" s="4"/>
      <c r="N134" s="4"/>
      <c r="O134" s="4"/>
      <c r="P134" s="4"/>
      <c r="Q134" s="4"/>
      <c r="R134" s="79"/>
      <c r="S134" s="4"/>
      <c r="T134" s="4"/>
      <c r="U134" s="4"/>
      <c r="V134" s="40"/>
      <c r="W134" s="41">
        <f t="shared" si="10"/>
        <v>0</v>
      </c>
      <c r="X134" s="39">
        <f t="shared" si="11"/>
        <v>0</v>
      </c>
      <c r="Y134" s="48" cm="1">
        <f t="array" ref="Y134">IF($X134&lt;=6,SUM($C134:$U134),SUMPRODUCT(LARGE($C134:$U134,{1,2,3,4,5,6})))</f>
        <v>0</v>
      </c>
      <c r="Z134" s="37" t="str">
        <f t="shared" si="12"/>
        <v/>
      </c>
      <c r="AA134" s="34" t="str" cm="1">
        <f t="array" ref="AA134">IF(Z134= "","",IFERROR(SUMPRODUCT(LARGE($C134:$U134,{1,2,3,4})), ""))</f>
        <v/>
      </c>
      <c r="AB134" s="34" t="str" cm="1">
        <f t="array" ref="AB134">IF(AA134&lt;&gt;"",(IFERROR(SUMPRODUCT(LARGE($C134:$U134,{1,2,3,4,5,6,7})),"")),"")</f>
        <v/>
      </c>
      <c r="AC134" s="34" t="str" cm="1">
        <f t="array" ref="AC134">IF(AB134&lt;&gt;"",(IFERROR(SUMPRODUCT(LARGE($C134:$U134,{1,2,3,4,5,6,7,8})),"")),"")</f>
        <v/>
      </c>
    </row>
    <row r="135" spans="2:29" ht="15" customHeight="1" x14ac:dyDescent="0.25">
      <c r="B135" s="10"/>
      <c r="C135" s="4"/>
      <c r="D135" s="4"/>
      <c r="E135" s="4"/>
      <c r="F135" s="4"/>
      <c r="G135" s="4"/>
      <c r="H135" s="92"/>
      <c r="I135" s="4"/>
      <c r="J135" s="4"/>
      <c r="K135" s="4"/>
      <c r="L135" s="4"/>
      <c r="M135" s="4"/>
      <c r="N135" s="4"/>
      <c r="O135" s="4"/>
      <c r="P135" s="4"/>
      <c r="Q135" s="4"/>
      <c r="R135" s="79"/>
      <c r="S135" s="4"/>
      <c r="T135" s="4"/>
      <c r="U135" s="4"/>
      <c r="V135" s="40"/>
      <c r="W135" s="41">
        <f t="shared" si="10"/>
        <v>0</v>
      </c>
      <c r="X135" s="39">
        <f t="shared" si="11"/>
        <v>0</v>
      </c>
      <c r="Y135" s="48" cm="1">
        <f t="array" ref="Y135">IF($X135&lt;=6,SUM($C135:$U135),SUMPRODUCT(LARGE($C135:$U135,{1,2,3,4,5,6})))</f>
        <v>0</v>
      </c>
      <c r="Z135" s="37" t="str">
        <f t="shared" si="12"/>
        <v/>
      </c>
      <c r="AA135" s="34" t="str" cm="1">
        <f t="array" ref="AA135">IF(Z135= "","",IFERROR(SUMPRODUCT(LARGE($C135:$U135,{1,2,3,4})), ""))</f>
        <v/>
      </c>
      <c r="AB135" s="34" t="str" cm="1">
        <f t="array" ref="AB135">IF(AA135&lt;&gt;"",(IFERROR(SUMPRODUCT(LARGE($C135:$U135,{1,2,3,4,5,6,7})),"")),"")</f>
        <v/>
      </c>
      <c r="AC135" s="34" t="str" cm="1">
        <f t="array" ref="AC135">IF(AB135&lt;&gt;"",(IFERROR(SUMPRODUCT(LARGE($C135:$U135,{1,2,3,4,5,6,7,8})),"")),"")</f>
        <v/>
      </c>
    </row>
    <row r="136" spans="2:29" ht="15" customHeight="1" x14ac:dyDescent="0.25">
      <c r="B136" s="10"/>
      <c r="C136" s="4"/>
      <c r="D136" s="4"/>
      <c r="E136" s="4"/>
      <c r="F136" s="4"/>
      <c r="G136" s="4"/>
      <c r="H136" s="92"/>
      <c r="I136" s="4"/>
      <c r="J136" s="4"/>
      <c r="K136" s="4"/>
      <c r="L136" s="4"/>
      <c r="M136" s="4"/>
      <c r="N136" s="4"/>
      <c r="O136" s="4"/>
      <c r="P136" s="4"/>
      <c r="Q136" s="4"/>
      <c r="R136" s="79"/>
      <c r="S136" s="4"/>
      <c r="T136" s="4"/>
      <c r="U136" s="4"/>
      <c r="V136" s="40"/>
      <c r="W136" s="41">
        <f t="shared" si="10"/>
        <v>0</v>
      </c>
      <c r="X136" s="39">
        <f t="shared" si="11"/>
        <v>0</v>
      </c>
      <c r="Y136" s="48" cm="1">
        <f t="array" ref="Y136">IF($X136&lt;=6,SUM($C136:$U136),SUMPRODUCT(LARGE($C136:$U136,{1,2,3,4,5,6})))</f>
        <v>0</v>
      </c>
      <c r="Z136" s="37" t="str">
        <f t="shared" si="12"/>
        <v/>
      </c>
      <c r="AA136" s="34" t="str" cm="1">
        <f t="array" ref="AA136">IF(Z136= "","",IFERROR(SUMPRODUCT(LARGE($C136:$U136,{1,2,3,4})), ""))</f>
        <v/>
      </c>
      <c r="AB136" s="34" t="str" cm="1">
        <f t="array" ref="AB136">IF(AA136&lt;&gt;"",(IFERROR(SUMPRODUCT(LARGE($C136:$U136,{1,2,3,4,5,6,7})),"")),"")</f>
        <v/>
      </c>
      <c r="AC136" s="34" t="str" cm="1">
        <f t="array" ref="AC136">IF(AB136&lt;&gt;"",(IFERROR(SUMPRODUCT(LARGE($C136:$U136,{1,2,3,4,5,6,7,8})),"")),"")</f>
        <v/>
      </c>
    </row>
    <row r="137" spans="2:29" ht="15" customHeight="1" x14ac:dyDescent="0.25">
      <c r="B137" s="10"/>
      <c r="C137" s="4"/>
      <c r="D137" s="4"/>
      <c r="E137" s="4"/>
      <c r="F137" s="4"/>
      <c r="G137" s="4"/>
      <c r="H137" s="92"/>
      <c r="I137" s="4"/>
      <c r="J137" s="4"/>
      <c r="K137" s="4"/>
      <c r="L137" s="4"/>
      <c r="M137" s="4"/>
      <c r="N137" s="4"/>
      <c r="O137" s="4"/>
      <c r="P137" s="4"/>
      <c r="Q137" s="4"/>
      <c r="R137" s="79"/>
      <c r="S137" s="4"/>
      <c r="T137" s="4"/>
      <c r="U137" s="4"/>
      <c r="V137" s="40"/>
      <c r="W137" s="41">
        <f t="shared" si="10"/>
        <v>0</v>
      </c>
      <c r="X137" s="39">
        <f t="shared" si="11"/>
        <v>0</v>
      </c>
      <c r="Y137" s="48" cm="1">
        <f t="array" ref="Y137">IF($X137&lt;=6,SUM($C137:$U137),SUMPRODUCT(LARGE($C137:$U137,{1,2,3,4,5,6})))</f>
        <v>0</v>
      </c>
      <c r="Z137" s="37" t="str">
        <f t="shared" si="12"/>
        <v/>
      </c>
      <c r="AA137" s="34" t="str" cm="1">
        <f t="array" ref="AA137">IF(Z137= "","",IFERROR(SUMPRODUCT(LARGE($C137:$U137,{1,2,3,4})), ""))</f>
        <v/>
      </c>
      <c r="AB137" s="34" t="str" cm="1">
        <f t="array" ref="AB137">IF(AA137&lt;&gt;"",(IFERROR(SUMPRODUCT(LARGE($C137:$U137,{1,2,3,4,5,6,7})),"")),"")</f>
        <v/>
      </c>
      <c r="AC137" s="34" t="str" cm="1">
        <f t="array" ref="AC137">IF(AB137&lt;&gt;"",(IFERROR(SUMPRODUCT(LARGE($C137:$U137,{1,2,3,4,5,6,7,8})),"")),"")</f>
        <v/>
      </c>
    </row>
    <row r="138" spans="2:29" ht="15" customHeight="1" x14ac:dyDescent="0.25">
      <c r="B138" s="10"/>
      <c r="C138" s="4"/>
      <c r="D138" s="4"/>
      <c r="E138" s="4"/>
      <c r="F138" s="4"/>
      <c r="G138" s="4"/>
      <c r="H138" s="92"/>
      <c r="I138" s="4"/>
      <c r="J138" s="4"/>
      <c r="K138" s="4"/>
      <c r="L138" s="4"/>
      <c r="M138" s="4"/>
      <c r="N138" s="4"/>
      <c r="O138" s="4"/>
      <c r="P138" s="4"/>
      <c r="Q138" s="4"/>
      <c r="R138" s="79"/>
      <c r="S138" s="4"/>
      <c r="T138" s="4"/>
      <c r="U138" s="4"/>
      <c r="V138" s="40"/>
      <c r="W138" s="41">
        <f t="shared" si="10"/>
        <v>0</v>
      </c>
      <c r="X138" s="39">
        <f t="shared" si="11"/>
        <v>0</v>
      </c>
      <c r="Y138" s="48" cm="1">
        <f t="array" ref="Y138">IF($X138&lt;=6,SUM($C138:$U138),SUMPRODUCT(LARGE($C138:$U138,{1,2,3,4,5,6})))</f>
        <v>0</v>
      </c>
      <c r="Z138" s="37" t="str">
        <f t="shared" si="12"/>
        <v/>
      </c>
      <c r="AA138" s="34" t="str" cm="1">
        <f t="array" ref="AA138">IF(Z138= "","",IFERROR(SUMPRODUCT(LARGE($C138:$U138,{1,2,3,4})), ""))</f>
        <v/>
      </c>
      <c r="AB138" s="34" t="str" cm="1">
        <f t="array" ref="AB138">IF(AA138&lt;&gt;"",(IFERROR(SUMPRODUCT(LARGE($C138:$U138,{1,2,3,4,5,6,7})),"")),"")</f>
        <v/>
      </c>
      <c r="AC138" s="34" t="str" cm="1">
        <f t="array" ref="AC138">IF(AB138&lt;&gt;"",(IFERROR(SUMPRODUCT(LARGE($C138:$U138,{1,2,3,4,5,6,7,8})),"")),"")</f>
        <v/>
      </c>
    </row>
    <row r="139" spans="2:29" ht="15" customHeight="1" x14ac:dyDescent="0.25">
      <c r="B139" s="10"/>
      <c r="C139" s="4"/>
      <c r="D139" s="4"/>
      <c r="E139" s="4"/>
      <c r="F139" s="4"/>
      <c r="G139" s="4"/>
      <c r="H139" s="92"/>
      <c r="I139" s="4"/>
      <c r="J139" s="4"/>
      <c r="K139" s="4"/>
      <c r="L139" s="4"/>
      <c r="M139" s="4"/>
      <c r="N139" s="4"/>
      <c r="O139" s="4"/>
      <c r="P139" s="4"/>
      <c r="Q139" s="4"/>
      <c r="R139" s="79"/>
      <c r="S139" s="4"/>
      <c r="T139" s="4"/>
      <c r="U139" s="4"/>
      <c r="V139" s="40"/>
      <c r="W139" s="41">
        <f t="shared" si="10"/>
        <v>0</v>
      </c>
      <c r="X139" s="39">
        <f t="shared" si="11"/>
        <v>0</v>
      </c>
      <c r="Y139" s="48" cm="1">
        <f t="array" ref="Y139">IF($X139&lt;=6,SUM($C139:$U139),SUMPRODUCT(LARGE($C139:$U139,{1,2,3,4,5,6})))</f>
        <v>0</v>
      </c>
      <c r="Z139" s="37" t="str">
        <f t="shared" si="12"/>
        <v/>
      </c>
      <c r="AA139" s="34" t="str" cm="1">
        <f t="array" ref="AA139">IF(Z139= "","",IFERROR(SUMPRODUCT(LARGE($C139:$U139,{1,2,3,4})), ""))</f>
        <v/>
      </c>
      <c r="AB139" s="34" t="str" cm="1">
        <f t="array" ref="AB139">IF(AA139&lt;&gt;"",(IFERROR(SUMPRODUCT(LARGE($C139:$U139,{1,2,3,4,5,6,7})),"")),"")</f>
        <v/>
      </c>
      <c r="AC139" s="34" t="str" cm="1">
        <f t="array" ref="AC139">IF(AB139&lt;&gt;"",(IFERROR(SUMPRODUCT(LARGE($C139:$U139,{1,2,3,4,5,6,7,8})),"")),"")</f>
        <v/>
      </c>
    </row>
    <row r="140" spans="2:29" ht="15" customHeight="1" x14ac:dyDescent="0.25">
      <c r="B140" s="10"/>
      <c r="C140" s="4"/>
      <c r="D140" s="4"/>
      <c r="E140" s="4"/>
      <c r="F140" s="4"/>
      <c r="G140" s="4"/>
      <c r="H140" s="92"/>
      <c r="I140" s="4"/>
      <c r="J140" s="4"/>
      <c r="K140" s="4"/>
      <c r="L140" s="4"/>
      <c r="M140" s="4"/>
      <c r="N140" s="4"/>
      <c r="O140" s="4"/>
      <c r="P140" s="4"/>
      <c r="Q140" s="4"/>
      <c r="R140" s="79"/>
      <c r="S140" s="4"/>
      <c r="T140" s="4"/>
      <c r="U140" s="4"/>
      <c r="V140" s="40"/>
      <c r="W140" s="41">
        <f t="shared" si="10"/>
        <v>0</v>
      </c>
      <c r="X140" s="39">
        <f t="shared" si="11"/>
        <v>0</v>
      </c>
      <c r="Y140" s="48" cm="1">
        <f t="array" ref="Y140">IF($X140&lt;=6,SUM($C140:$U140),SUMPRODUCT(LARGE($C140:$U140,{1,2,3,4,5,6})))</f>
        <v>0</v>
      </c>
      <c r="Z140" s="37" t="str">
        <f t="shared" si="12"/>
        <v/>
      </c>
      <c r="AA140" s="34" t="str" cm="1">
        <f t="array" ref="AA140">IF(Z140= "","",IFERROR(SUMPRODUCT(LARGE($C140:$U140,{1,2,3,4})), ""))</f>
        <v/>
      </c>
      <c r="AB140" s="34" t="str" cm="1">
        <f t="array" ref="AB140">IF(AA140&lt;&gt;"",(IFERROR(SUMPRODUCT(LARGE($C140:$U140,{1,2,3,4,5,6,7})),"")),"")</f>
        <v/>
      </c>
      <c r="AC140" s="34" t="str" cm="1">
        <f t="array" ref="AC140">IF(AB140&lt;&gt;"",(IFERROR(SUMPRODUCT(LARGE($C140:$U140,{1,2,3,4,5,6,7,8})),"")),"")</f>
        <v/>
      </c>
    </row>
    <row r="141" spans="2:29" ht="15" customHeight="1" x14ac:dyDescent="0.25">
      <c r="B141" s="10"/>
      <c r="C141" s="4"/>
      <c r="D141" s="4"/>
      <c r="E141" s="4"/>
      <c r="F141" s="4"/>
      <c r="G141" s="4"/>
      <c r="H141" s="92"/>
      <c r="I141" s="4"/>
      <c r="J141" s="4"/>
      <c r="K141" s="4"/>
      <c r="L141" s="4"/>
      <c r="M141" s="4"/>
      <c r="N141" s="4"/>
      <c r="O141" s="4"/>
      <c r="P141" s="4"/>
      <c r="Q141" s="4"/>
      <c r="R141" s="79"/>
      <c r="S141" s="4"/>
      <c r="T141" s="4"/>
      <c r="U141" s="4"/>
      <c r="V141" s="40"/>
      <c r="W141" s="41">
        <f t="shared" si="10"/>
        <v>0</v>
      </c>
      <c r="X141" s="39">
        <f t="shared" si="11"/>
        <v>0</v>
      </c>
      <c r="Y141" s="48" cm="1">
        <f t="array" ref="Y141">IF($X141&lt;=6,SUM($C141:$U141),SUMPRODUCT(LARGE($C141:$U141,{1,2,3,4,5,6})))</f>
        <v>0</v>
      </c>
      <c r="Z141" s="37" t="str">
        <f t="shared" si="12"/>
        <v/>
      </c>
      <c r="AA141" s="34" t="str" cm="1">
        <f t="array" ref="AA141">IF(Z141= "","",IFERROR(SUMPRODUCT(LARGE($C141:$U141,{1,2,3,4})), ""))</f>
        <v/>
      </c>
      <c r="AB141" s="34" t="str" cm="1">
        <f t="array" ref="AB141">IF(AA141&lt;&gt;"",(IFERROR(SUMPRODUCT(LARGE($C141:$U141,{1,2,3,4,5,6,7})),"")),"")</f>
        <v/>
      </c>
      <c r="AC141" s="34" t="str" cm="1">
        <f t="array" ref="AC141">IF(AB141&lt;&gt;"",(IFERROR(SUMPRODUCT(LARGE($C141:$U141,{1,2,3,4,5,6,7,8})),"")),"")</f>
        <v/>
      </c>
    </row>
    <row r="142" spans="2:29" ht="15" customHeight="1" x14ac:dyDescent="0.25">
      <c r="B142" s="10"/>
      <c r="C142" s="4"/>
      <c r="D142" s="4"/>
      <c r="E142" s="4"/>
      <c r="F142" s="4"/>
      <c r="G142" s="4"/>
      <c r="H142" s="92"/>
      <c r="I142" s="4"/>
      <c r="J142" s="4"/>
      <c r="K142" s="4"/>
      <c r="L142" s="4"/>
      <c r="M142" s="4"/>
      <c r="N142" s="4"/>
      <c r="O142" s="4"/>
      <c r="P142" s="4"/>
      <c r="Q142" s="4"/>
      <c r="R142" s="79"/>
      <c r="S142" s="4"/>
      <c r="T142" s="4"/>
      <c r="U142" s="4"/>
      <c r="V142" s="40"/>
      <c r="W142" s="41">
        <f t="shared" si="10"/>
        <v>0</v>
      </c>
      <c r="X142" s="39">
        <f t="shared" si="11"/>
        <v>0</v>
      </c>
      <c r="Y142" s="48" cm="1">
        <f t="array" ref="Y142">IF($X142&lt;=6,SUM($C142:$U142),SUMPRODUCT(LARGE($C142:$U142,{1,2,3,4,5,6})))</f>
        <v>0</v>
      </c>
      <c r="Z142" s="37" t="str">
        <f t="shared" si="12"/>
        <v/>
      </c>
      <c r="AA142" s="34" t="str" cm="1">
        <f t="array" ref="AA142">IF(Z142= "","",IFERROR(SUMPRODUCT(LARGE($C142:$U142,{1,2,3,4})), ""))</f>
        <v/>
      </c>
      <c r="AB142" s="34" t="str" cm="1">
        <f t="array" ref="AB142">IF(AA142&lt;&gt;"",(IFERROR(SUMPRODUCT(LARGE($C142:$U142,{1,2,3,4,5,6,7})),"")),"")</f>
        <v/>
      </c>
      <c r="AC142" s="34" t="str" cm="1">
        <f t="array" ref="AC142">IF(AB142&lt;&gt;"",(IFERROR(SUMPRODUCT(LARGE($C142:$U142,{1,2,3,4,5,6,7,8})),"")),"")</f>
        <v/>
      </c>
    </row>
    <row r="143" spans="2:29" ht="15" customHeight="1" x14ac:dyDescent="0.25">
      <c r="B143" s="10"/>
      <c r="C143" s="4"/>
      <c r="D143" s="4"/>
      <c r="E143" s="4"/>
      <c r="F143" s="4"/>
      <c r="G143" s="4"/>
      <c r="H143" s="92"/>
      <c r="I143" s="4"/>
      <c r="J143" s="4"/>
      <c r="K143" s="4"/>
      <c r="L143" s="4"/>
      <c r="M143" s="4"/>
      <c r="N143" s="4"/>
      <c r="O143" s="4"/>
      <c r="P143" s="4"/>
      <c r="Q143" s="4"/>
      <c r="R143" s="79"/>
      <c r="S143" s="4"/>
      <c r="T143" s="4"/>
      <c r="U143" s="4"/>
      <c r="V143" s="40"/>
      <c r="W143" s="41">
        <f t="shared" si="10"/>
        <v>0</v>
      </c>
      <c r="X143" s="39">
        <f t="shared" si="11"/>
        <v>0</v>
      </c>
      <c r="Y143" s="48" cm="1">
        <f t="array" ref="Y143">IF($X143&lt;=6,SUM($C143:$U143),SUMPRODUCT(LARGE($C143:$U143,{1,2,3,4,5,6})))</f>
        <v>0</v>
      </c>
      <c r="Z143" s="37" t="str">
        <f t="shared" si="12"/>
        <v/>
      </c>
      <c r="AA143" s="34" t="str" cm="1">
        <f t="array" ref="AA143">IF(Z143= "","",IFERROR(SUMPRODUCT(LARGE($C143:$U143,{1,2,3,4})), ""))</f>
        <v/>
      </c>
      <c r="AB143" s="34" t="str" cm="1">
        <f t="array" ref="AB143">IF(AA143&lt;&gt;"",(IFERROR(SUMPRODUCT(LARGE($C143:$U143,{1,2,3,4,5,6,7})),"")),"")</f>
        <v/>
      </c>
      <c r="AC143" s="34" t="str" cm="1">
        <f t="array" ref="AC143">IF(AB143&lt;&gt;"",(IFERROR(SUMPRODUCT(LARGE($C143:$U143,{1,2,3,4,5,6,7,8})),"")),"")</f>
        <v/>
      </c>
    </row>
    <row r="144" spans="2:29" ht="15" customHeight="1" x14ac:dyDescent="0.25">
      <c r="B144" s="10"/>
      <c r="C144" s="4"/>
      <c r="D144" s="4"/>
      <c r="E144" s="4"/>
      <c r="F144" s="4"/>
      <c r="G144" s="4"/>
      <c r="H144" s="92"/>
      <c r="I144" s="4"/>
      <c r="J144" s="4"/>
      <c r="K144" s="4"/>
      <c r="L144" s="4"/>
      <c r="M144" s="4"/>
      <c r="N144" s="4"/>
      <c r="O144" s="4"/>
      <c r="P144" s="4"/>
      <c r="Q144" s="4"/>
      <c r="R144" s="79"/>
      <c r="S144" s="4"/>
      <c r="T144" s="4"/>
      <c r="U144" s="4"/>
      <c r="V144" s="40"/>
      <c r="W144" s="41">
        <f t="shared" si="10"/>
        <v>0</v>
      </c>
      <c r="X144" s="39">
        <f t="shared" si="11"/>
        <v>0</v>
      </c>
      <c r="Y144" s="48" cm="1">
        <f t="array" ref="Y144">IF($X144&lt;=6,SUM($C144:$U144),SUMPRODUCT(LARGE($C144:$U144,{1,2,3,4,5,6})))</f>
        <v>0</v>
      </c>
      <c r="Z144" s="37" t="str">
        <f t="shared" si="12"/>
        <v/>
      </c>
      <c r="AA144" s="34" t="str" cm="1">
        <f t="array" ref="AA144">IF(Z144= "","",IFERROR(SUMPRODUCT(LARGE($C144:$U144,{1,2,3,4})), ""))</f>
        <v/>
      </c>
      <c r="AB144" s="34" t="str" cm="1">
        <f t="array" ref="AB144">IF(AA144&lt;&gt;"",(IFERROR(SUMPRODUCT(LARGE($C144:$U144,{1,2,3,4,5,6,7})),"")),"")</f>
        <v/>
      </c>
      <c r="AC144" s="34" t="str" cm="1">
        <f t="array" ref="AC144">IF(AB144&lt;&gt;"",(IFERROR(SUMPRODUCT(LARGE($C144:$U144,{1,2,3,4,5,6,7,8})),"")),"")</f>
        <v/>
      </c>
    </row>
    <row r="145" spans="2:29" ht="15" customHeight="1" x14ac:dyDescent="0.25">
      <c r="B145" s="10"/>
      <c r="C145" s="4"/>
      <c r="D145" s="4"/>
      <c r="E145" s="4"/>
      <c r="F145" s="4"/>
      <c r="G145" s="4"/>
      <c r="H145" s="92"/>
      <c r="I145" s="4"/>
      <c r="J145" s="4"/>
      <c r="K145" s="4"/>
      <c r="L145" s="4"/>
      <c r="M145" s="4"/>
      <c r="N145" s="4"/>
      <c r="O145" s="4"/>
      <c r="P145" s="4"/>
      <c r="Q145" s="4"/>
      <c r="R145" s="79"/>
      <c r="S145" s="4"/>
      <c r="T145" s="4"/>
      <c r="U145" s="4"/>
      <c r="V145" s="40"/>
      <c r="W145" s="41">
        <f t="shared" si="10"/>
        <v>0</v>
      </c>
      <c r="X145" s="39">
        <f t="shared" si="11"/>
        <v>0</v>
      </c>
      <c r="Y145" s="48" cm="1">
        <f t="array" ref="Y145">IF($X145&lt;=6,SUM($C145:$U145),SUMPRODUCT(LARGE($C145:$U145,{1,2,3,4,5,6})))</f>
        <v>0</v>
      </c>
      <c r="Z145" s="37" t="str">
        <f t="shared" si="12"/>
        <v/>
      </c>
      <c r="AA145" s="34" t="str" cm="1">
        <f t="array" ref="AA145">IF(Z145= "","",IFERROR(SUMPRODUCT(LARGE($C145:$U145,{1,2,3,4})), ""))</f>
        <v/>
      </c>
      <c r="AB145" s="34" t="str" cm="1">
        <f t="array" ref="AB145">IF(AA145&lt;&gt;"",(IFERROR(SUMPRODUCT(LARGE($C145:$U145,{1,2,3,4,5,6,7})),"")),"")</f>
        <v/>
      </c>
      <c r="AC145" s="34" t="str" cm="1">
        <f t="array" ref="AC145">IF(AB145&lt;&gt;"",(IFERROR(SUMPRODUCT(LARGE($C145:$U145,{1,2,3,4,5,6,7,8})),"")),"")</f>
        <v/>
      </c>
    </row>
    <row r="146" spans="2:29" ht="15" customHeight="1" x14ac:dyDescent="0.25">
      <c r="B146" s="10"/>
      <c r="C146" s="4"/>
      <c r="D146" s="4"/>
      <c r="E146" s="4"/>
      <c r="F146" s="4"/>
      <c r="G146" s="4"/>
      <c r="H146" s="92"/>
      <c r="I146" s="4"/>
      <c r="J146" s="4"/>
      <c r="K146" s="4"/>
      <c r="L146" s="4"/>
      <c r="M146" s="4"/>
      <c r="N146" s="4"/>
      <c r="O146" s="4"/>
      <c r="P146" s="4"/>
      <c r="Q146" s="4"/>
      <c r="R146" s="79"/>
      <c r="S146" s="4"/>
      <c r="T146" s="4"/>
      <c r="U146" s="4"/>
      <c r="V146" s="40"/>
      <c r="W146" s="41">
        <f t="shared" si="10"/>
        <v>0</v>
      </c>
      <c r="X146" s="39">
        <f t="shared" si="11"/>
        <v>0</v>
      </c>
      <c r="Y146" s="48" cm="1">
        <f t="array" ref="Y146">IF($X146&lt;=6,SUM($C146:$U146),SUMPRODUCT(LARGE($C146:$U146,{1,2,3,4,5,6})))</f>
        <v>0</v>
      </c>
      <c r="Z146" s="37" t="str">
        <f t="shared" si="12"/>
        <v/>
      </c>
      <c r="AA146" s="34" t="str" cm="1">
        <f t="array" ref="AA146">IF(Z146= "","",IFERROR(SUMPRODUCT(LARGE($C146:$U146,{1,2,3,4})), ""))</f>
        <v/>
      </c>
      <c r="AB146" s="34" t="str" cm="1">
        <f t="array" ref="AB146">IF(AA146&lt;&gt;"",(IFERROR(SUMPRODUCT(LARGE($C146:$U146,{1,2,3,4,5,6,7})),"")),"")</f>
        <v/>
      </c>
      <c r="AC146" s="34" t="str" cm="1">
        <f t="array" ref="AC146">IF(AB146&lt;&gt;"",(IFERROR(SUMPRODUCT(LARGE($C146:$U146,{1,2,3,4,5,6,7,8})),"")),"")</f>
        <v/>
      </c>
    </row>
    <row r="147" spans="2:29" ht="15" customHeight="1" x14ac:dyDescent="0.25">
      <c r="B147" s="10"/>
      <c r="C147" s="4"/>
      <c r="D147" s="4"/>
      <c r="E147" s="4"/>
      <c r="F147" s="4"/>
      <c r="G147" s="4"/>
      <c r="H147" s="92"/>
      <c r="I147" s="4"/>
      <c r="J147" s="4"/>
      <c r="K147" s="4"/>
      <c r="L147" s="4"/>
      <c r="M147" s="4"/>
      <c r="N147" s="4"/>
      <c r="O147" s="4"/>
      <c r="P147" s="4"/>
      <c r="Q147" s="4"/>
      <c r="R147" s="79"/>
      <c r="S147" s="4"/>
      <c r="T147" s="4"/>
      <c r="U147" s="4"/>
      <c r="V147" s="40"/>
      <c r="W147" s="41">
        <f t="shared" si="10"/>
        <v>0</v>
      </c>
      <c r="X147" s="39">
        <f t="shared" si="11"/>
        <v>0</v>
      </c>
      <c r="Y147" s="48" cm="1">
        <f t="array" ref="Y147">IF($X147&lt;=6,SUM($C147:$U147),SUMPRODUCT(LARGE($C147:$U147,{1,2,3,4,5,6})))</f>
        <v>0</v>
      </c>
      <c r="Z147" s="37" t="str">
        <f t="shared" si="12"/>
        <v/>
      </c>
      <c r="AA147" s="34" t="str" cm="1">
        <f t="array" ref="AA147">IF(Z147= "","",IFERROR(SUMPRODUCT(LARGE($C147:$U147,{1,2,3,4})), ""))</f>
        <v/>
      </c>
      <c r="AB147" s="34" t="str" cm="1">
        <f t="array" ref="AB147">IF(AA147&lt;&gt;"",(IFERROR(SUMPRODUCT(LARGE($C147:$U147,{1,2,3,4,5,6,7})),"")),"")</f>
        <v/>
      </c>
      <c r="AC147" s="34" t="str" cm="1">
        <f t="array" ref="AC147">IF(AB147&lt;&gt;"",(IFERROR(SUMPRODUCT(LARGE($C147:$U147,{1,2,3,4,5,6,7,8})),"")),"")</f>
        <v/>
      </c>
    </row>
    <row r="148" spans="2:29" ht="15" customHeight="1" x14ac:dyDescent="0.25">
      <c r="B148" s="10"/>
      <c r="C148" s="4"/>
      <c r="D148" s="4"/>
      <c r="E148" s="4"/>
      <c r="F148" s="4"/>
      <c r="G148" s="4"/>
      <c r="H148" s="92"/>
      <c r="I148" s="4"/>
      <c r="J148" s="4"/>
      <c r="K148" s="4"/>
      <c r="L148" s="4"/>
      <c r="M148" s="4"/>
      <c r="N148" s="4"/>
      <c r="O148" s="4"/>
      <c r="P148" s="4"/>
      <c r="Q148" s="4"/>
      <c r="R148" s="79"/>
      <c r="S148" s="4"/>
      <c r="T148" s="4"/>
      <c r="U148" s="4"/>
      <c r="V148" s="40"/>
      <c r="W148" s="41">
        <f t="shared" si="10"/>
        <v>0</v>
      </c>
      <c r="X148" s="39">
        <f t="shared" si="11"/>
        <v>0</v>
      </c>
      <c r="Y148" s="48" cm="1">
        <f t="array" ref="Y148">IF($X148&lt;=6,SUM($C148:$U148),SUMPRODUCT(LARGE($C148:$U148,{1,2,3,4,5,6})))</f>
        <v>0</v>
      </c>
      <c r="Z148" s="37" t="str">
        <f t="shared" si="12"/>
        <v/>
      </c>
      <c r="AA148" s="34" t="str" cm="1">
        <f t="array" ref="AA148">IF(Z148= "","",IFERROR(SUMPRODUCT(LARGE($C148:$U148,{1,2,3,4})), ""))</f>
        <v/>
      </c>
      <c r="AB148" s="34" t="str" cm="1">
        <f t="array" ref="AB148">IF(AA148&lt;&gt;"",(IFERROR(SUMPRODUCT(LARGE($C148:$U148,{1,2,3,4,5,6,7})),"")),"")</f>
        <v/>
      </c>
      <c r="AC148" s="34" t="str" cm="1">
        <f t="array" ref="AC148">IF(AB148&lt;&gt;"",(IFERROR(SUMPRODUCT(LARGE($C148:$U148,{1,2,3,4,5,6,7,8})),"")),"")</f>
        <v/>
      </c>
    </row>
    <row r="149" spans="2:29" ht="15" customHeight="1" x14ac:dyDescent="0.25">
      <c r="B149" s="10"/>
      <c r="C149" s="4"/>
      <c r="D149" s="4"/>
      <c r="E149" s="4"/>
      <c r="F149" s="4"/>
      <c r="G149" s="4"/>
      <c r="H149" s="92"/>
      <c r="I149" s="4"/>
      <c r="J149" s="4"/>
      <c r="K149" s="4"/>
      <c r="L149" s="4"/>
      <c r="M149" s="4"/>
      <c r="N149" s="4"/>
      <c r="O149" s="4"/>
      <c r="P149" s="4"/>
      <c r="Q149" s="4"/>
      <c r="R149" s="79"/>
      <c r="S149" s="4"/>
      <c r="T149" s="4"/>
      <c r="U149" s="4"/>
      <c r="V149" s="40"/>
      <c r="W149" s="41">
        <f t="shared" si="10"/>
        <v>0</v>
      </c>
      <c r="X149" s="39">
        <f t="shared" si="11"/>
        <v>0</v>
      </c>
      <c r="Y149" s="48" cm="1">
        <f t="array" ref="Y149">IF($X149&lt;=6,SUM($C149:$U149),SUMPRODUCT(LARGE($C149:$U149,{1,2,3,4,5,6})))</f>
        <v>0</v>
      </c>
      <c r="Z149" s="37" t="str">
        <f t="shared" si="12"/>
        <v/>
      </c>
      <c r="AA149" s="34" t="str" cm="1">
        <f t="array" ref="AA149">IF(Z149= "","",IFERROR(SUMPRODUCT(LARGE($C149:$U149,{1,2,3,4})), ""))</f>
        <v/>
      </c>
      <c r="AB149" s="34" t="str" cm="1">
        <f t="array" ref="AB149">IF(AA149&lt;&gt;"",(IFERROR(SUMPRODUCT(LARGE($C149:$U149,{1,2,3,4,5,6,7})),"")),"")</f>
        <v/>
      </c>
      <c r="AC149" s="34" t="str" cm="1">
        <f t="array" ref="AC149">IF(AB149&lt;&gt;"",(IFERROR(SUMPRODUCT(LARGE($C149:$U149,{1,2,3,4,5,6,7,8})),"")),"")</f>
        <v/>
      </c>
    </row>
    <row r="150" spans="2:29" ht="15" customHeight="1" x14ac:dyDescent="0.25">
      <c r="B150" s="10"/>
      <c r="C150" s="4"/>
      <c r="D150" s="4"/>
      <c r="E150" s="4"/>
      <c r="F150" s="4"/>
      <c r="G150" s="4"/>
      <c r="H150" s="92"/>
      <c r="I150" s="4"/>
      <c r="J150" s="4"/>
      <c r="K150" s="4"/>
      <c r="L150" s="4"/>
      <c r="M150" s="4"/>
      <c r="N150" s="4"/>
      <c r="O150" s="4"/>
      <c r="P150" s="4"/>
      <c r="Q150" s="4"/>
      <c r="R150" s="79"/>
      <c r="S150" s="4"/>
      <c r="T150" s="4"/>
      <c r="U150" s="4"/>
      <c r="V150" s="40"/>
      <c r="W150" s="41">
        <f t="shared" si="10"/>
        <v>0</v>
      </c>
      <c r="X150" s="39">
        <f t="shared" si="11"/>
        <v>0</v>
      </c>
      <c r="Y150" s="48" cm="1">
        <f t="array" ref="Y150">IF($X150&lt;=6,SUM($C150:$U150),SUMPRODUCT(LARGE($C150:$U150,{1,2,3,4,5,6})))</f>
        <v>0</v>
      </c>
      <c r="Z150" s="37" t="str">
        <f t="shared" si="12"/>
        <v/>
      </c>
      <c r="AA150" s="34" t="str" cm="1">
        <f t="array" ref="AA150">IF(Z150= "","",IFERROR(SUMPRODUCT(LARGE($C150:$U150,{1,2,3,4})), ""))</f>
        <v/>
      </c>
      <c r="AB150" s="34" t="str" cm="1">
        <f t="array" ref="AB150">IF(AA150&lt;&gt;"",(IFERROR(SUMPRODUCT(LARGE($C150:$U150,{1,2,3,4,5,6,7})),"")),"")</f>
        <v/>
      </c>
      <c r="AC150" s="34" t="str" cm="1">
        <f t="array" ref="AC150">IF(AB150&lt;&gt;"",(IFERROR(SUMPRODUCT(LARGE($C150:$U150,{1,2,3,4,5,6,7,8})),"")),"")</f>
        <v/>
      </c>
    </row>
    <row r="151" spans="2:29" ht="15" customHeight="1" x14ac:dyDescent="0.25">
      <c r="B151" s="10"/>
      <c r="C151" s="4"/>
      <c r="D151" s="4"/>
      <c r="E151" s="4"/>
      <c r="F151" s="4"/>
      <c r="G151" s="4"/>
      <c r="H151" s="92"/>
      <c r="I151" s="4"/>
      <c r="J151" s="4"/>
      <c r="K151" s="4"/>
      <c r="L151" s="4"/>
      <c r="M151" s="4"/>
      <c r="N151" s="4"/>
      <c r="O151" s="4"/>
      <c r="P151" s="4"/>
      <c r="Q151" s="4"/>
      <c r="R151" s="79"/>
      <c r="S151" s="4"/>
      <c r="T151" s="4"/>
      <c r="U151" s="4"/>
      <c r="V151" s="40"/>
      <c r="W151" s="41">
        <f t="shared" si="10"/>
        <v>0</v>
      </c>
      <c r="X151" s="39">
        <f t="shared" si="11"/>
        <v>0</v>
      </c>
      <c r="Y151" s="48" cm="1">
        <f t="array" ref="Y151">IF($X151&lt;=6,SUM($C151:$U151),SUMPRODUCT(LARGE($C151:$U151,{1,2,3,4,5,6})))</f>
        <v>0</v>
      </c>
      <c r="Z151" s="37" t="str">
        <f t="shared" si="12"/>
        <v/>
      </c>
      <c r="AA151" s="34" t="str" cm="1">
        <f t="array" ref="AA151">IF(Z151= "","",IFERROR(SUMPRODUCT(LARGE($C151:$U151,{1,2,3,4})), ""))</f>
        <v/>
      </c>
      <c r="AB151" s="34" t="str" cm="1">
        <f t="array" ref="AB151">IF(AA151&lt;&gt;"",(IFERROR(SUMPRODUCT(LARGE($C151:$U151,{1,2,3,4,5,6,7})),"")),"")</f>
        <v/>
      </c>
      <c r="AC151" s="34" t="str" cm="1">
        <f t="array" ref="AC151">IF(AB151&lt;&gt;"",(IFERROR(SUMPRODUCT(LARGE($C151:$U151,{1,2,3,4,5,6,7,8})),"")),"")</f>
        <v/>
      </c>
    </row>
    <row r="152" spans="2:29" ht="15" customHeight="1" x14ac:dyDescent="0.25">
      <c r="B152" s="10"/>
      <c r="C152" s="4"/>
      <c r="D152" s="4"/>
      <c r="E152" s="4"/>
      <c r="F152" s="4"/>
      <c r="G152" s="4"/>
      <c r="H152" s="92"/>
      <c r="I152" s="4"/>
      <c r="J152" s="4"/>
      <c r="K152" s="4"/>
      <c r="L152" s="4"/>
      <c r="M152" s="4"/>
      <c r="N152" s="4"/>
      <c r="O152" s="4"/>
      <c r="P152" s="4"/>
      <c r="Q152" s="4"/>
      <c r="R152" s="79"/>
      <c r="S152" s="4"/>
      <c r="T152" s="4"/>
      <c r="U152" s="4"/>
      <c r="V152" s="40"/>
      <c r="W152" s="41">
        <f t="shared" si="10"/>
        <v>0</v>
      </c>
      <c r="X152" s="39">
        <f t="shared" si="11"/>
        <v>0</v>
      </c>
      <c r="Y152" s="48" cm="1">
        <f t="array" ref="Y152">IF($X152&lt;=6,SUM($C152:$U152),SUMPRODUCT(LARGE($C152:$U152,{1,2,3,4,5,6})))</f>
        <v>0</v>
      </c>
      <c r="Z152" s="37" t="str">
        <f t="shared" si="12"/>
        <v/>
      </c>
      <c r="AA152" s="34" t="str" cm="1">
        <f t="array" ref="AA152">IF(Z152= "","",IFERROR(SUMPRODUCT(LARGE($C152:$U152,{1,2,3,4})), ""))</f>
        <v/>
      </c>
      <c r="AB152" s="34" t="str" cm="1">
        <f t="array" ref="AB152">IF(AA152&lt;&gt;"",(IFERROR(SUMPRODUCT(LARGE($C152:$U152,{1,2,3,4,5,6,7})),"")),"")</f>
        <v/>
      </c>
      <c r="AC152" s="34" t="str" cm="1">
        <f t="array" ref="AC152">IF(AB152&lt;&gt;"",(IFERROR(SUMPRODUCT(LARGE($C152:$U152,{1,2,3,4,5,6,7,8})),"")),"")</f>
        <v/>
      </c>
    </row>
    <row r="153" spans="2:29" ht="15" customHeight="1" x14ac:dyDescent="0.25">
      <c r="B153" s="10"/>
      <c r="C153" s="4"/>
      <c r="D153" s="4"/>
      <c r="E153" s="4"/>
      <c r="F153" s="4"/>
      <c r="G153" s="4"/>
      <c r="H153" s="92"/>
      <c r="I153" s="4"/>
      <c r="J153" s="4"/>
      <c r="K153" s="4"/>
      <c r="L153" s="4"/>
      <c r="M153" s="4"/>
      <c r="N153" s="4"/>
      <c r="O153" s="4"/>
      <c r="P153" s="4"/>
      <c r="Q153" s="4"/>
      <c r="R153" s="79"/>
      <c r="S153" s="4"/>
      <c r="T153" s="4"/>
      <c r="U153" s="4"/>
      <c r="V153" s="40"/>
      <c r="W153" s="41">
        <f t="shared" si="10"/>
        <v>0</v>
      </c>
      <c r="X153" s="39">
        <f t="shared" si="11"/>
        <v>0</v>
      </c>
      <c r="Y153" s="48" cm="1">
        <f t="array" ref="Y153">IF($X153&lt;=6,SUM($C153:$U153),SUMPRODUCT(LARGE($C153:$U153,{1,2,3,4,5,6})))</f>
        <v>0</v>
      </c>
      <c r="Z153" s="37" t="str">
        <f t="shared" si="12"/>
        <v/>
      </c>
      <c r="AA153" s="34" t="str" cm="1">
        <f t="array" ref="AA153">IF(Z153= "","",IFERROR(SUMPRODUCT(LARGE($C153:$U153,{1,2,3,4})), ""))</f>
        <v/>
      </c>
      <c r="AB153" s="34" t="str" cm="1">
        <f t="array" ref="AB153">IF(AA153&lt;&gt;"",(IFERROR(SUMPRODUCT(LARGE($C153:$U153,{1,2,3,4,5,6,7})),"")),"")</f>
        <v/>
      </c>
      <c r="AC153" s="34" t="str" cm="1">
        <f t="array" ref="AC153">IF(AB153&lt;&gt;"",(IFERROR(SUMPRODUCT(LARGE($C153:$U153,{1,2,3,4,5,6,7,8})),"")),"")</f>
        <v/>
      </c>
    </row>
    <row r="154" spans="2:29" ht="15" customHeight="1" x14ac:dyDescent="0.25">
      <c r="B154" s="10"/>
      <c r="C154" s="4"/>
      <c r="D154" s="4"/>
      <c r="E154" s="4"/>
      <c r="F154" s="4"/>
      <c r="G154" s="4"/>
      <c r="H154" s="92"/>
      <c r="I154" s="4"/>
      <c r="J154" s="4"/>
      <c r="K154" s="4"/>
      <c r="L154" s="4"/>
      <c r="M154" s="4"/>
      <c r="N154" s="4"/>
      <c r="O154" s="4"/>
      <c r="P154" s="4"/>
      <c r="Q154" s="4"/>
      <c r="R154" s="79"/>
      <c r="S154" s="4"/>
      <c r="T154" s="4"/>
      <c r="U154" s="4"/>
      <c r="V154" s="40"/>
      <c r="W154" s="41">
        <f t="shared" si="10"/>
        <v>0</v>
      </c>
      <c r="X154" s="39">
        <f t="shared" si="11"/>
        <v>0</v>
      </c>
      <c r="Y154" s="48" cm="1">
        <f t="array" ref="Y154">IF($X154&lt;=6,SUM($C154:$U154),SUMPRODUCT(LARGE($C154:$U154,{1,2,3,4,5,6})))</f>
        <v>0</v>
      </c>
      <c r="Z154" s="37" t="str">
        <f t="shared" si="12"/>
        <v/>
      </c>
      <c r="AA154" s="34" t="str" cm="1">
        <f t="array" ref="AA154">IF(Z154= "","",IFERROR(SUMPRODUCT(LARGE($C154:$U154,{1,2,3,4})), ""))</f>
        <v/>
      </c>
      <c r="AB154" s="34" t="str" cm="1">
        <f t="array" ref="AB154">IF(AA154&lt;&gt;"",(IFERROR(SUMPRODUCT(LARGE($C154:$U154,{1,2,3,4,5,6,7})),"")),"")</f>
        <v/>
      </c>
      <c r="AC154" s="34" t="str" cm="1">
        <f t="array" ref="AC154">IF(AB154&lt;&gt;"",(IFERROR(SUMPRODUCT(LARGE($C154:$U154,{1,2,3,4,5,6,7,8})),"")),"")</f>
        <v/>
      </c>
    </row>
    <row r="155" spans="2:29" ht="15" customHeight="1" x14ac:dyDescent="0.25">
      <c r="B155" s="10"/>
      <c r="C155" s="4"/>
      <c r="D155" s="4"/>
      <c r="E155" s="4"/>
      <c r="F155" s="4"/>
      <c r="G155" s="4"/>
      <c r="H155" s="92"/>
      <c r="I155" s="4"/>
      <c r="J155" s="4"/>
      <c r="K155" s="4"/>
      <c r="L155" s="4"/>
      <c r="M155" s="4"/>
      <c r="N155" s="4"/>
      <c r="O155" s="4"/>
      <c r="P155" s="4"/>
      <c r="Q155" s="4"/>
      <c r="R155" s="79"/>
      <c r="S155" s="4"/>
      <c r="T155" s="4"/>
      <c r="U155" s="4"/>
      <c r="V155" s="40"/>
      <c r="W155" s="41">
        <f t="shared" si="10"/>
        <v>0</v>
      </c>
      <c r="X155" s="39">
        <f t="shared" si="11"/>
        <v>0</v>
      </c>
      <c r="Y155" s="48" cm="1">
        <f t="array" ref="Y155">IF($X155&lt;=6,SUM($C155:$U155),SUMPRODUCT(LARGE($C155:$U155,{1,2,3,4,5,6})))</f>
        <v>0</v>
      </c>
      <c r="Z155" s="37" t="str">
        <f t="shared" si="12"/>
        <v/>
      </c>
      <c r="AA155" s="34" t="str" cm="1">
        <f t="array" ref="AA155">IF(Z155= "","",IFERROR(SUMPRODUCT(LARGE($C155:$U155,{1,2,3,4})), ""))</f>
        <v/>
      </c>
      <c r="AB155" s="34" t="str" cm="1">
        <f t="array" ref="AB155">IF(AA155&lt;&gt;"",(IFERROR(SUMPRODUCT(LARGE($C155:$U155,{1,2,3,4,5,6,7})),"")),"")</f>
        <v/>
      </c>
      <c r="AC155" s="34" t="str" cm="1">
        <f t="array" ref="AC155">IF(AB155&lt;&gt;"",(IFERROR(SUMPRODUCT(LARGE($C155:$U155,{1,2,3,4,5,6,7,8})),"")),"")</f>
        <v/>
      </c>
    </row>
    <row r="156" spans="2:29" ht="15" customHeight="1" x14ac:dyDescent="0.25">
      <c r="B156" s="10"/>
      <c r="C156" s="4"/>
      <c r="D156" s="4"/>
      <c r="E156" s="4"/>
      <c r="F156" s="4"/>
      <c r="G156" s="4"/>
      <c r="H156" s="92"/>
      <c r="I156" s="4"/>
      <c r="J156" s="4"/>
      <c r="K156" s="4"/>
      <c r="L156" s="4"/>
      <c r="M156" s="4"/>
      <c r="N156" s="4"/>
      <c r="O156" s="4"/>
      <c r="P156" s="4"/>
      <c r="Q156" s="4"/>
      <c r="R156" s="79"/>
      <c r="S156" s="4"/>
      <c r="T156" s="4"/>
      <c r="U156" s="4"/>
      <c r="V156" s="40"/>
      <c r="W156" s="41">
        <f t="shared" si="10"/>
        <v>0</v>
      </c>
      <c r="X156" s="39">
        <f t="shared" si="11"/>
        <v>0</v>
      </c>
      <c r="Y156" s="48" cm="1">
        <f t="array" ref="Y156">IF($X156&lt;=6,SUM($C156:$U156),SUMPRODUCT(LARGE($C156:$U156,{1,2,3,4,5,6})))</f>
        <v>0</v>
      </c>
      <c r="Z156" s="37" t="str">
        <f t="shared" si="12"/>
        <v/>
      </c>
      <c r="AA156" s="34" t="str" cm="1">
        <f t="array" ref="AA156">IF(Z156= "","",IFERROR(SUMPRODUCT(LARGE($C156:$U156,{1,2,3,4})), ""))</f>
        <v/>
      </c>
      <c r="AB156" s="34" t="str" cm="1">
        <f t="array" ref="AB156">IF(AA156&lt;&gt;"",(IFERROR(SUMPRODUCT(LARGE($C156:$U156,{1,2,3,4,5,6,7})),"")),"")</f>
        <v/>
      </c>
      <c r="AC156" s="34" t="str" cm="1">
        <f t="array" ref="AC156">IF(AB156&lt;&gt;"",(IFERROR(SUMPRODUCT(LARGE($C156:$U156,{1,2,3,4,5,6,7,8})),"")),"")</f>
        <v/>
      </c>
    </row>
    <row r="157" spans="2:29" ht="15" customHeight="1" x14ac:dyDescent="0.25">
      <c r="B157" s="10"/>
      <c r="C157" s="4"/>
      <c r="D157" s="4"/>
      <c r="E157" s="4"/>
      <c r="F157" s="4"/>
      <c r="G157" s="4"/>
      <c r="H157" s="92"/>
      <c r="I157" s="4"/>
      <c r="J157" s="4"/>
      <c r="K157" s="4"/>
      <c r="L157" s="4"/>
      <c r="M157" s="4"/>
      <c r="N157" s="4"/>
      <c r="O157" s="4"/>
      <c r="P157" s="4"/>
      <c r="Q157" s="4"/>
      <c r="R157" s="79"/>
      <c r="S157" s="4"/>
      <c r="T157" s="4"/>
      <c r="U157" s="4"/>
      <c r="V157" s="40"/>
      <c r="W157" s="41">
        <f t="shared" si="10"/>
        <v>0</v>
      </c>
      <c r="X157" s="39">
        <f t="shared" si="11"/>
        <v>0</v>
      </c>
      <c r="Y157" s="48" cm="1">
        <f t="array" ref="Y157">IF($X157&lt;=6,SUM($C157:$U157),SUMPRODUCT(LARGE($C157:$U157,{1,2,3,4,5,6})))</f>
        <v>0</v>
      </c>
      <c r="Z157" s="37" t="str">
        <f t="shared" si="12"/>
        <v/>
      </c>
      <c r="AA157" s="34" t="str" cm="1">
        <f t="array" ref="AA157">IF(Z157= "","",IFERROR(SUMPRODUCT(LARGE($C157:$U157,{1,2,3,4})), ""))</f>
        <v/>
      </c>
      <c r="AB157" s="34" t="str" cm="1">
        <f t="array" ref="AB157">IF(AA157&lt;&gt;"",(IFERROR(SUMPRODUCT(LARGE($C157:$U157,{1,2,3,4,5,6,7})),"")),"")</f>
        <v/>
      </c>
      <c r="AC157" s="34" t="str" cm="1">
        <f t="array" ref="AC157">IF(AB157&lt;&gt;"",(IFERROR(SUMPRODUCT(LARGE($C157:$U157,{1,2,3,4,5,6,7,8})),"")),"")</f>
        <v/>
      </c>
    </row>
    <row r="158" spans="2:29" ht="15" customHeight="1" x14ac:dyDescent="0.25">
      <c r="B158" s="10"/>
      <c r="C158" s="4"/>
      <c r="D158" s="4"/>
      <c r="E158" s="4"/>
      <c r="F158" s="4"/>
      <c r="G158" s="4"/>
      <c r="H158" s="92"/>
      <c r="I158" s="4"/>
      <c r="J158" s="4"/>
      <c r="K158" s="4"/>
      <c r="L158" s="4"/>
      <c r="M158" s="4"/>
      <c r="N158" s="4"/>
      <c r="O158" s="4"/>
      <c r="P158" s="4"/>
      <c r="Q158" s="4"/>
      <c r="R158" s="79"/>
      <c r="S158" s="4"/>
      <c r="T158" s="4"/>
      <c r="U158" s="4"/>
      <c r="V158" s="40"/>
      <c r="W158" s="41">
        <f t="shared" si="10"/>
        <v>0</v>
      </c>
      <c r="X158" s="39">
        <f t="shared" si="11"/>
        <v>0</v>
      </c>
      <c r="Y158" s="48" cm="1">
        <f t="array" ref="Y158">IF($X158&lt;=6,SUM($C158:$U158),SUMPRODUCT(LARGE($C158:$U158,{1,2,3,4,5,6})))</f>
        <v>0</v>
      </c>
      <c r="Z158" s="37" t="str">
        <f t="shared" si="12"/>
        <v/>
      </c>
      <c r="AA158" s="34" t="str" cm="1">
        <f t="array" ref="AA158">IF(Z158= "","",IFERROR(SUMPRODUCT(LARGE($C158:$U158,{1,2,3,4})), ""))</f>
        <v/>
      </c>
      <c r="AB158" s="34" t="str" cm="1">
        <f t="array" ref="AB158">IF(AA158&lt;&gt;"",(IFERROR(SUMPRODUCT(LARGE($C158:$U158,{1,2,3,4,5,6,7})),"")),"")</f>
        <v/>
      </c>
      <c r="AC158" s="34" t="str" cm="1">
        <f t="array" ref="AC158">IF(AB158&lt;&gt;"",(IFERROR(SUMPRODUCT(LARGE($C158:$U158,{1,2,3,4,5,6,7,8})),"")),"")</f>
        <v/>
      </c>
    </row>
    <row r="159" spans="2:29" ht="15" customHeight="1" x14ac:dyDescent="0.25">
      <c r="B159" s="10"/>
      <c r="C159" s="4"/>
      <c r="D159" s="4"/>
      <c r="E159" s="4"/>
      <c r="F159" s="4"/>
      <c r="G159" s="4"/>
      <c r="H159" s="92"/>
      <c r="I159" s="4"/>
      <c r="J159" s="4"/>
      <c r="K159" s="4"/>
      <c r="L159" s="4"/>
      <c r="M159" s="4"/>
      <c r="N159" s="4"/>
      <c r="O159" s="4"/>
      <c r="P159" s="4"/>
      <c r="Q159" s="4"/>
      <c r="R159" s="79"/>
      <c r="S159" s="4"/>
      <c r="T159" s="4"/>
      <c r="U159" s="4"/>
      <c r="V159" s="40"/>
      <c r="W159" s="41">
        <f t="shared" si="10"/>
        <v>0</v>
      </c>
      <c r="X159" s="39">
        <f t="shared" si="11"/>
        <v>0</v>
      </c>
      <c r="Y159" s="48" cm="1">
        <f t="array" ref="Y159">IF($X159&lt;=6,SUM($C159:$U159),SUMPRODUCT(LARGE($C159:$U159,{1,2,3,4,5,6})))</f>
        <v>0</v>
      </c>
      <c r="Z159" s="37" t="str">
        <f t="shared" si="12"/>
        <v/>
      </c>
      <c r="AA159" s="34" t="str" cm="1">
        <f t="array" ref="AA159">IF(Z159= "","",IFERROR(SUMPRODUCT(LARGE($C159:$U159,{1,2,3,4})), ""))</f>
        <v/>
      </c>
      <c r="AB159" s="34" t="str" cm="1">
        <f t="array" ref="AB159">IF(AA159&lt;&gt;"",(IFERROR(SUMPRODUCT(LARGE($C159:$U159,{1,2,3,4,5,6,7})),"")),"")</f>
        <v/>
      </c>
      <c r="AC159" s="34" t="str" cm="1">
        <f t="array" ref="AC159">IF(AB159&lt;&gt;"",(IFERROR(SUMPRODUCT(LARGE($C159:$U159,{1,2,3,4,5,6,7,8})),"")),"")</f>
        <v/>
      </c>
    </row>
    <row r="160" spans="2:29" ht="15" customHeight="1" x14ac:dyDescent="0.25">
      <c r="B160" s="10"/>
      <c r="C160" s="4"/>
      <c r="D160" s="4"/>
      <c r="E160" s="4"/>
      <c r="F160" s="4"/>
      <c r="G160" s="4"/>
      <c r="H160" s="92"/>
      <c r="I160" s="4"/>
      <c r="J160" s="4"/>
      <c r="K160" s="4"/>
      <c r="L160" s="4"/>
      <c r="M160" s="4"/>
      <c r="N160" s="4"/>
      <c r="O160" s="4"/>
      <c r="P160" s="4"/>
      <c r="Q160" s="4"/>
      <c r="R160" s="79"/>
      <c r="S160" s="4"/>
      <c r="T160" s="4"/>
      <c r="U160" s="4"/>
      <c r="V160" s="40"/>
      <c r="W160" s="41">
        <f t="shared" si="10"/>
        <v>0</v>
      </c>
      <c r="X160" s="39">
        <f t="shared" si="11"/>
        <v>0</v>
      </c>
      <c r="Y160" s="48" cm="1">
        <f t="array" ref="Y160">IF($X160&lt;=6,SUM($C160:$U160),SUMPRODUCT(LARGE($C160:$U160,{1,2,3,4,5,6})))</f>
        <v>0</v>
      </c>
      <c r="Z160" s="37" t="str">
        <f t="shared" si="12"/>
        <v/>
      </c>
      <c r="AA160" s="34" t="str" cm="1">
        <f t="array" ref="AA160">IF(Z160= "","",IFERROR(SUMPRODUCT(LARGE($C160:$U160,{1,2,3,4})), ""))</f>
        <v/>
      </c>
      <c r="AB160" s="34" t="str" cm="1">
        <f t="array" ref="AB160">IF(AA160&lt;&gt;"",(IFERROR(SUMPRODUCT(LARGE($C160:$U160,{1,2,3,4,5,6,7})),"")),"")</f>
        <v/>
      </c>
      <c r="AC160" s="34" t="str" cm="1">
        <f t="array" ref="AC160">IF(AB160&lt;&gt;"",(IFERROR(SUMPRODUCT(LARGE($C160:$U160,{1,2,3,4,5,6,7,8})),"")),"")</f>
        <v/>
      </c>
    </row>
    <row r="161" spans="2:29" ht="15" customHeight="1" x14ac:dyDescent="0.25">
      <c r="B161" s="10"/>
      <c r="C161" s="4"/>
      <c r="D161" s="4"/>
      <c r="E161" s="4"/>
      <c r="F161" s="4"/>
      <c r="G161" s="4"/>
      <c r="H161" s="92"/>
      <c r="I161" s="4"/>
      <c r="J161" s="4"/>
      <c r="K161" s="4"/>
      <c r="L161" s="4"/>
      <c r="M161" s="4"/>
      <c r="N161" s="4"/>
      <c r="O161" s="4"/>
      <c r="P161" s="4"/>
      <c r="Q161" s="4"/>
      <c r="R161" s="79"/>
      <c r="S161" s="4"/>
      <c r="T161" s="4"/>
      <c r="U161" s="4"/>
      <c r="V161" s="40"/>
      <c r="W161" s="41">
        <f t="shared" si="10"/>
        <v>0</v>
      </c>
      <c r="X161" s="39">
        <f t="shared" si="11"/>
        <v>0</v>
      </c>
      <c r="Y161" s="48" cm="1">
        <f t="array" ref="Y161">IF($X161&lt;=6,SUM($C161:$U161),SUMPRODUCT(LARGE($C161:$U161,{1,2,3,4,5,6})))</f>
        <v>0</v>
      </c>
      <c r="Z161" s="37" t="str">
        <f t="shared" si="12"/>
        <v/>
      </c>
      <c r="AA161" s="34" t="str" cm="1">
        <f t="array" ref="AA161">IF(Z161= "","",IFERROR(SUMPRODUCT(LARGE($C161:$U161,{1,2,3,4})), ""))</f>
        <v/>
      </c>
      <c r="AB161" s="34" t="str" cm="1">
        <f t="array" ref="AB161">IF(AA161&lt;&gt;"",(IFERROR(SUMPRODUCT(LARGE($C161:$U161,{1,2,3,4,5,6,7})),"")),"")</f>
        <v/>
      </c>
      <c r="AC161" s="34" t="str" cm="1">
        <f t="array" ref="AC161">IF(AB161&lt;&gt;"",(IFERROR(SUMPRODUCT(LARGE($C161:$U161,{1,2,3,4,5,6,7,8})),"")),"")</f>
        <v/>
      </c>
    </row>
    <row r="162" spans="2:29" ht="15" customHeight="1" x14ac:dyDescent="0.25">
      <c r="B162" s="10"/>
      <c r="C162" s="4"/>
      <c r="D162" s="4"/>
      <c r="E162" s="4"/>
      <c r="F162" s="4"/>
      <c r="G162" s="4"/>
      <c r="H162" s="92"/>
      <c r="I162" s="4"/>
      <c r="J162" s="4"/>
      <c r="K162" s="4"/>
      <c r="L162" s="4"/>
      <c r="M162" s="4"/>
      <c r="N162" s="4"/>
      <c r="O162" s="4"/>
      <c r="P162" s="4"/>
      <c r="Q162" s="4"/>
      <c r="R162" s="79"/>
      <c r="S162" s="4"/>
      <c r="T162" s="4"/>
      <c r="U162" s="4"/>
      <c r="V162" s="40"/>
      <c r="W162" s="41">
        <f t="shared" si="10"/>
        <v>0</v>
      </c>
      <c r="X162" s="39">
        <f t="shared" si="11"/>
        <v>0</v>
      </c>
      <c r="Y162" s="48" cm="1">
        <f t="array" ref="Y162">IF($X162&lt;=6,SUM($C162:$U162),SUMPRODUCT(LARGE($C162:$U162,{1,2,3,4,5,6})))</f>
        <v>0</v>
      </c>
      <c r="Z162" s="37" t="str">
        <f t="shared" si="12"/>
        <v/>
      </c>
      <c r="AA162" s="34" t="str" cm="1">
        <f t="array" ref="AA162">IF(Z162= "","",IFERROR(SUMPRODUCT(LARGE($C162:$U162,{1,2,3,4})), ""))</f>
        <v/>
      </c>
      <c r="AB162" s="34" t="str" cm="1">
        <f t="array" ref="AB162">IF(AA162&lt;&gt;"",(IFERROR(SUMPRODUCT(LARGE($C162:$U162,{1,2,3,4,5,6,7})),"")),"")</f>
        <v/>
      </c>
      <c r="AC162" s="34" t="str" cm="1">
        <f t="array" ref="AC162">IF(AB162&lt;&gt;"",(IFERROR(SUMPRODUCT(LARGE($C162:$U162,{1,2,3,4,5,6,7,8})),"")),"")</f>
        <v/>
      </c>
    </row>
    <row r="163" spans="2:29" ht="15" customHeight="1" x14ac:dyDescent="0.25">
      <c r="B163" s="10"/>
      <c r="C163" s="4"/>
      <c r="D163" s="4"/>
      <c r="E163" s="4"/>
      <c r="F163" s="4"/>
      <c r="G163" s="4"/>
      <c r="H163" s="92"/>
      <c r="I163" s="4"/>
      <c r="J163" s="4"/>
      <c r="K163" s="4"/>
      <c r="L163" s="4"/>
      <c r="M163" s="4"/>
      <c r="N163" s="4"/>
      <c r="O163" s="4"/>
      <c r="P163" s="4"/>
      <c r="Q163" s="4"/>
      <c r="R163" s="79"/>
      <c r="S163" s="4"/>
      <c r="T163" s="4"/>
      <c r="U163" s="4"/>
      <c r="V163" s="40"/>
      <c r="W163" s="41">
        <f t="shared" si="10"/>
        <v>0</v>
      </c>
      <c r="X163" s="39">
        <f t="shared" si="11"/>
        <v>0</v>
      </c>
      <c r="Y163" s="48" cm="1">
        <f t="array" ref="Y163">IF($X163&lt;=6,SUM($C163:$U163),SUMPRODUCT(LARGE($C163:$U163,{1,2,3,4,5,6})))</f>
        <v>0</v>
      </c>
      <c r="Z163" s="37" t="str">
        <f t="shared" si="12"/>
        <v/>
      </c>
      <c r="AA163" s="34" t="str" cm="1">
        <f t="array" ref="AA163">IF(Z163= "","",IFERROR(SUMPRODUCT(LARGE($C163:$U163,{1,2,3,4})), ""))</f>
        <v/>
      </c>
      <c r="AB163" s="34" t="str" cm="1">
        <f t="array" ref="AB163">IF(AA163&lt;&gt;"",(IFERROR(SUMPRODUCT(LARGE($C163:$U163,{1,2,3,4,5,6,7})),"")),"")</f>
        <v/>
      </c>
      <c r="AC163" s="34" t="str" cm="1">
        <f t="array" ref="AC163">IF(AB163&lt;&gt;"",(IFERROR(SUMPRODUCT(LARGE($C163:$U163,{1,2,3,4,5,6,7,8})),"")),"")</f>
        <v/>
      </c>
    </row>
    <row r="164" spans="2:29" ht="15" customHeight="1" x14ac:dyDescent="0.25">
      <c r="B164" s="10"/>
      <c r="C164" s="4"/>
      <c r="D164" s="4"/>
      <c r="E164" s="4"/>
      <c r="F164" s="4"/>
      <c r="G164" s="4"/>
      <c r="H164" s="92"/>
      <c r="I164" s="4"/>
      <c r="J164" s="4"/>
      <c r="K164" s="4"/>
      <c r="L164" s="4"/>
      <c r="M164" s="4"/>
      <c r="N164" s="4"/>
      <c r="O164" s="4"/>
      <c r="P164" s="4"/>
      <c r="Q164" s="4"/>
      <c r="R164" s="79"/>
      <c r="S164" s="4"/>
      <c r="T164" s="4"/>
      <c r="U164" s="4"/>
      <c r="V164" s="40"/>
      <c r="W164" s="41">
        <f t="shared" si="10"/>
        <v>0</v>
      </c>
      <c r="X164" s="39">
        <f t="shared" si="11"/>
        <v>0</v>
      </c>
      <c r="Y164" s="48" cm="1">
        <f t="array" ref="Y164">IF($X164&lt;=6,SUM($C164:$U164),SUMPRODUCT(LARGE($C164:$U164,{1,2,3,4,5,6})))</f>
        <v>0</v>
      </c>
      <c r="Z164" s="37" t="str">
        <f t="shared" si="12"/>
        <v/>
      </c>
      <c r="AA164" s="34" t="str" cm="1">
        <f t="array" ref="AA164">IF(Z164= "","",IFERROR(SUMPRODUCT(LARGE($C164:$U164,{1,2,3,4})), ""))</f>
        <v/>
      </c>
      <c r="AB164" s="34" t="str" cm="1">
        <f t="array" ref="AB164">IF(AA164&lt;&gt;"",(IFERROR(SUMPRODUCT(LARGE($C164:$U164,{1,2,3,4,5,6,7})),"")),"")</f>
        <v/>
      </c>
      <c r="AC164" s="34" t="str" cm="1">
        <f t="array" ref="AC164">IF(AB164&lt;&gt;"",(IFERROR(SUMPRODUCT(LARGE($C164:$U164,{1,2,3,4,5,6,7,8})),"")),"")</f>
        <v/>
      </c>
    </row>
    <row r="165" spans="2:29" ht="15" customHeight="1" x14ac:dyDescent="0.25">
      <c r="B165" s="10"/>
      <c r="C165" s="4"/>
      <c r="D165" s="4"/>
      <c r="E165" s="4"/>
      <c r="F165" s="4"/>
      <c r="G165" s="4"/>
      <c r="H165" s="92"/>
      <c r="I165" s="4"/>
      <c r="J165" s="4"/>
      <c r="K165" s="4"/>
      <c r="L165" s="4"/>
      <c r="M165" s="4"/>
      <c r="N165" s="4"/>
      <c r="O165" s="4"/>
      <c r="P165" s="4"/>
      <c r="Q165" s="4"/>
      <c r="R165" s="79"/>
      <c r="S165" s="4"/>
      <c r="T165" s="4"/>
      <c r="U165" s="4"/>
      <c r="V165" s="40"/>
      <c r="W165" s="41">
        <f t="shared" si="10"/>
        <v>0</v>
      </c>
      <c r="X165" s="39">
        <f t="shared" si="11"/>
        <v>0</v>
      </c>
      <c r="Y165" s="48" cm="1">
        <f t="array" ref="Y165">IF($X165&lt;=6,SUM($C165:$U165),SUMPRODUCT(LARGE($C165:$U165,{1,2,3,4,5,6})))</f>
        <v>0</v>
      </c>
      <c r="Z165" s="37" t="str">
        <f t="shared" si="12"/>
        <v/>
      </c>
      <c r="AA165" s="34" t="str" cm="1">
        <f t="array" ref="AA165">IF(Z165= "","",IFERROR(SUMPRODUCT(LARGE($C165:$U165,{1,2,3,4})), ""))</f>
        <v/>
      </c>
      <c r="AB165" s="34" t="str" cm="1">
        <f t="array" ref="AB165">IF(AA165&lt;&gt;"",(IFERROR(SUMPRODUCT(LARGE($C165:$U165,{1,2,3,4,5,6,7})),"")),"")</f>
        <v/>
      </c>
      <c r="AC165" s="34" t="str" cm="1">
        <f t="array" ref="AC165">IF(AB165&lt;&gt;"",(IFERROR(SUMPRODUCT(LARGE($C165:$U165,{1,2,3,4,5,6,7,8})),"")),"")</f>
        <v/>
      </c>
    </row>
    <row r="166" spans="2:29" ht="15" customHeight="1" x14ac:dyDescent="0.25">
      <c r="B166" s="10"/>
      <c r="C166" s="4"/>
      <c r="D166" s="4"/>
      <c r="E166" s="4"/>
      <c r="F166" s="4"/>
      <c r="G166" s="4"/>
      <c r="H166" s="92"/>
      <c r="I166" s="4"/>
      <c r="J166" s="4"/>
      <c r="K166" s="4"/>
      <c r="L166" s="4"/>
      <c r="M166" s="4"/>
      <c r="N166" s="4"/>
      <c r="O166" s="4"/>
      <c r="P166" s="4"/>
      <c r="Q166" s="4"/>
      <c r="R166" s="79"/>
      <c r="S166" s="4"/>
      <c r="T166" s="4"/>
      <c r="U166" s="4"/>
      <c r="V166" s="40"/>
      <c r="W166" s="41">
        <f t="shared" si="10"/>
        <v>0</v>
      </c>
      <c r="X166" s="39">
        <f t="shared" si="11"/>
        <v>0</v>
      </c>
      <c r="Y166" s="48" cm="1">
        <f t="array" ref="Y166">IF($X166&lt;=6,SUM($C166:$U166),SUMPRODUCT(LARGE($C166:$U166,{1,2,3,4,5,6})))</f>
        <v>0</v>
      </c>
      <c r="Z166" s="37" t="str">
        <f t="shared" si="12"/>
        <v/>
      </c>
      <c r="AA166" s="34" t="str" cm="1">
        <f t="array" ref="AA166">IF(Z166= "","",IFERROR(SUMPRODUCT(LARGE($C166:$U166,{1,2,3,4})), ""))</f>
        <v/>
      </c>
      <c r="AB166" s="34" t="str" cm="1">
        <f t="array" ref="AB166">IF(AA166&lt;&gt;"",(IFERROR(SUMPRODUCT(LARGE($C166:$U166,{1,2,3,4,5,6,7})),"")),"")</f>
        <v/>
      </c>
      <c r="AC166" s="34" t="str" cm="1">
        <f t="array" ref="AC166">IF(AB166&lt;&gt;"",(IFERROR(SUMPRODUCT(LARGE($C166:$U166,{1,2,3,4,5,6,7,8})),"")),"")</f>
        <v/>
      </c>
    </row>
    <row r="167" spans="2:29" ht="15" customHeight="1" x14ac:dyDescent="0.25">
      <c r="B167" s="10"/>
      <c r="C167" s="4"/>
      <c r="D167" s="4"/>
      <c r="E167" s="4"/>
      <c r="F167" s="4"/>
      <c r="G167" s="4"/>
      <c r="H167" s="92"/>
      <c r="I167" s="4"/>
      <c r="J167" s="4"/>
      <c r="K167" s="4"/>
      <c r="L167" s="4"/>
      <c r="M167" s="4"/>
      <c r="N167" s="4"/>
      <c r="O167" s="4"/>
      <c r="P167" s="4"/>
      <c r="Q167" s="4"/>
      <c r="R167" s="79"/>
      <c r="S167" s="4"/>
      <c r="T167" s="4"/>
      <c r="U167" s="4"/>
      <c r="V167" s="40"/>
      <c r="W167" s="41">
        <f t="shared" si="10"/>
        <v>0</v>
      </c>
      <c r="X167" s="39">
        <f t="shared" si="11"/>
        <v>0</v>
      </c>
      <c r="Y167" s="48" cm="1">
        <f t="array" ref="Y167">IF($X167&lt;=6,SUM($C167:$U167),SUMPRODUCT(LARGE($C167:$U167,{1,2,3,4,5,6})))</f>
        <v>0</v>
      </c>
      <c r="Z167" s="37" t="str">
        <f t="shared" si="12"/>
        <v/>
      </c>
      <c r="AA167" s="34" t="str" cm="1">
        <f t="array" ref="AA167">IF(Z167= "","",IFERROR(SUMPRODUCT(LARGE($C167:$U167,{1,2,3,4})), ""))</f>
        <v/>
      </c>
      <c r="AB167" s="34" t="str" cm="1">
        <f t="array" ref="AB167">IF(AA167&lt;&gt;"",(IFERROR(SUMPRODUCT(LARGE($C167:$U167,{1,2,3,4,5,6,7})),"")),"")</f>
        <v/>
      </c>
      <c r="AC167" s="34" t="str" cm="1">
        <f t="array" ref="AC167">IF(AB167&lt;&gt;"",(IFERROR(SUMPRODUCT(LARGE($C167:$U167,{1,2,3,4,5,6,7,8})),"")),"")</f>
        <v/>
      </c>
    </row>
    <row r="168" spans="2:29" ht="15" customHeight="1" x14ac:dyDescent="0.25">
      <c r="B168" s="10"/>
      <c r="C168" s="4"/>
      <c r="D168" s="4"/>
      <c r="E168" s="4"/>
      <c r="F168" s="4"/>
      <c r="G168" s="4"/>
      <c r="H168" s="92"/>
      <c r="I168" s="4"/>
      <c r="J168" s="4"/>
      <c r="K168" s="4"/>
      <c r="L168" s="4"/>
      <c r="M168" s="4"/>
      <c r="N168" s="4"/>
      <c r="O168" s="4"/>
      <c r="P168" s="4"/>
      <c r="Q168" s="4"/>
      <c r="R168" s="79"/>
      <c r="S168" s="4"/>
      <c r="T168" s="4"/>
      <c r="U168" s="4"/>
      <c r="V168" s="40"/>
      <c r="W168" s="41">
        <f t="shared" si="10"/>
        <v>0</v>
      </c>
      <c r="X168" s="39">
        <f t="shared" si="11"/>
        <v>0</v>
      </c>
      <c r="Y168" s="48" cm="1">
        <f t="array" ref="Y168">IF($X168&lt;=6,SUM($C168:$U168),SUMPRODUCT(LARGE($C168:$U168,{1,2,3,4,5,6})))</f>
        <v>0</v>
      </c>
      <c r="Z168" s="37" t="str">
        <f t="shared" si="12"/>
        <v/>
      </c>
      <c r="AA168" s="34" t="str" cm="1">
        <f t="array" ref="AA168">IF(Z168= "","",IFERROR(SUMPRODUCT(LARGE($C168:$U168,{1,2,3,4})), ""))</f>
        <v/>
      </c>
      <c r="AB168" s="34" t="str" cm="1">
        <f t="array" ref="AB168">IF(AA168&lt;&gt;"",(IFERROR(SUMPRODUCT(LARGE($C168:$U168,{1,2,3,4,5,6,7})),"")),"")</f>
        <v/>
      </c>
      <c r="AC168" s="34" t="str" cm="1">
        <f t="array" ref="AC168">IF(AB168&lt;&gt;"",(IFERROR(SUMPRODUCT(LARGE($C168:$U168,{1,2,3,4,5,6,7,8})),"")),"")</f>
        <v/>
      </c>
    </row>
    <row r="169" spans="2:29" ht="15" customHeight="1" x14ac:dyDescent="0.25">
      <c r="B169" s="10"/>
      <c r="C169" s="4"/>
      <c r="D169" s="4"/>
      <c r="E169" s="4"/>
      <c r="F169" s="4"/>
      <c r="G169" s="4"/>
      <c r="H169" s="92"/>
      <c r="I169" s="4"/>
      <c r="J169" s="4"/>
      <c r="K169" s="4"/>
      <c r="L169" s="4"/>
      <c r="M169" s="4"/>
      <c r="N169" s="4"/>
      <c r="O169" s="4"/>
      <c r="P169" s="4"/>
      <c r="Q169" s="4"/>
      <c r="R169" s="79"/>
      <c r="S169" s="4"/>
      <c r="T169" s="4"/>
      <c r="U169" s="4"/>
      <c r="V169" s="40"/>
      <c r="W169" s="41">
        <f t="shared" si="10"/>
        <v>0</v>
      </c>
      <c r="X169" s="39">
        <f t="shared" si="11"/>
        <v>0</v>
      </c>
      <c r="Y169" s="48" cm="1">
        <f t="array" ref="Y169">IF($X169&lt;=6,SUM($C169:$U169),SUMPRODUCT(LARGE($C169:$U169,{1,2,3,4,5,6})))</f>
        <v>0</v>
      </c>
      <c r="Z169" s="37" t="str">
        <f t="shared" si="12"/>
        <v/>
      </c>
      <c r="AA169" s="34" t="str" cm="1">
        <f t="array" ref="AA169">IF(Z169= "","",IFERROR(SUMPRODUCT(LARGE($C169:$U169,{1,2,3,4})), ""))</f>
        <v/>
      </c>
      <c r="AB169" s="34" t="str" cm="1">
        <f t="array" ref="AB169">IF(AA169&lt;&gt;"",(IFERROR(SUMPRODUCT(LARGE($C169:$U169,{1,2,3,4,5,6,7})),"")),"")</f>
        <v/>
      </c>
      <c r="AC169" s="34" t="str" cm="1">
        <f t="array" ref="AC169">IF(AB169&lt;&gt;"",(IFERROR(SUMPRODUCT(LARGE($C169:$U169,{1,2,3,4,5,6,7,8})),"")),"")</f>
        <v/>
      </c>
    </row>
    <row r="170" spans="2:29" ht="15" customHeight="1" x14ac:dyDescent="0.25">
      <c r="B170" s="10"/>
      <c r="C170" s="4"/>
      <c r="D170" s="4"/>
      <c r="E170" s="4"/>
      <c r="F170" s="4"/>
      <c r="G170" s="4"/>
      <c r="H170" s="92"/>
      <c r="I170" s="4"/>
      <c r="J170" s="4"/>
      <c r="K170" s="4"/>
      <c r="L170" s="4"/>
      <c r="M170" s="4"/>
      <c r="N170" s="4"/>
      <c r="O170" s="4"/>
      <c r="P170" s="4"/>
      <c r="Q170" s="4"/>
      <c r="R170" s="79"/>
      <c r="S170" s="4"/>
      <c r="T170" s="4"/>
      <c r="U170" s="4"/>
      <c r="V170" s="40"/>
      <c r="W170" s="41">
        <f t="shared" si="10"/>
        <v>0</v>
      </c>
      <c r="X170" s="39">
        <f t="shared" si="11"/>
        <v>0</v>
      </c>
      <c r="Y170" s="48" cm="1">
        <f t="array" ref="Y170">IF($X170&lt;=6,SUM($C170:$U170),SUMPRODUCT(LARGE($C170:$U170,{1,2,3,4,5,6})))</f>
        <v>0</v>
      </c>
      <c r="Z170" s="37" t="str">
        <f t="shared" si="12"/>
        <v/>
      </c>
      <c r="AA170" s="34" t="str" cm="1">
        <f t="array" ref="AA170">IF(Z170= "","",IFERROR(SUMPRODUCT(LARGE($C170:$U170,{1,2,3,4})), ""))</f>
        <v/>
      </c>
      <c r="AB170" s="34" t="str" cm="1">
        <f t="array" ref="AB170">IF(AA170&lt;&gt;"",(IFERROR(SUMPRODUCT(LARGE($C170:$U170,{1,2,3,4,5,6,7})),"")),"")</f>
        <v/>
      </c>
      <c r="AC170" s="34" t="str" cm="1">
        <f t="array" ref="AC170">IF(AB170&lt;&gt;"",(IFERROR(SUMPRODUCT(LARGE($C170:$U170,{1,2,3,4,5,6,7,8})),"")),"")</f>
        <v/>
      </c>
    </row>
    <row r="171" spans="2:29" ht="15" customHeight="1" x14ac:dyDescent="0.25">
      <c r="B171" s="10"/>
      <c r="C171" s="4"/>
      <c r="D171" s="4"/>
      <c r="E171" s="4"/>
      <c r="F171" s="4"/>
      <c r="G171" s="4"/>
      <c r="H171" s="92"/>
      <c r="I171" s="4"/>
      <c r="J171" s="4"/>
      <c r="K171" s="4"/>
      <c r="L171" s="4"/>
      <c r="M171" s="4"/>
      <c r="N171" s="4"/>
      <c r="O171" s="4"/>
      <c r="P171" s="4"/>
      <c r="Q171" s="4"/>
      <c r="R171" s="79"/>
      <c r="S171" s="4"/>
      <c r="T171" s="4"/>
      <c r="U171" s="4"/>
      <c r="V171" s="40"/>
      <c r="W171" s="41">
        <f t="shared" si="10"/>
        <v>0</v>
      </c>
      <c r="X171" s="39">
        <f t="shared" si="11"/>
        <v>0</v>
      </c>
      <c r="Y171" s="48" cm="1">
        <f t="array" ref="Y171">IF($X171&lt;=6,SUM($C171:$U171),SUMPRODUCT(LARGE($C171:$U171,{1,2,3,4,5,6})))</f>
        <v>0</v>
      </c>
      <c r="Z171" s="37" t="str">
        <f t="shared" si="12"/>
        <v/>
      </c>
      <c r="AA171" s="34" t="str" cm="1">
        <f t="array" ref="AA171">IF(Z171= "","",IFERROR(SUMPRODUCT(LARGE($C171:$U171,{1,2,3,4})), ""))</f>
        <v/>
      </c>
      <c r="AB171" s="34" t="str" cm="1">
        <f t="array" ref="AB171">IF(AA171&lt;&gt;"",(IFERROR(SUMPRODUCT(LARGE($C171:$U171,{1,2,3,4,5,6,7})),"")),"")</f>
        <v/>
      </c>
      <c r="AC171" s="34" t="str" cm="1">
        <f t="array" ref="AC171">IF(AB171&lt;&gt;"",(IFERROR(SUMPRODUCT(LARGE($C171:$U171,{1,2,3,4,5,6,7,8})),"")),"")</f>
        <v/>
      </c>
    </row>
    <row r="172" spans="2:29" ht="15" customHeight="1" x14ac:dyDescent="0.25">
      <c r="B172" s="10"/>
      <c r="C172" s="4"/>
      <c r="D172" s="4"/>
      <c r="E172" s="4"/>
      <c r="F172" s="4"/>
      <c r="G172" s="4"/>
      <c r="H172" s="92"/>
      <c r="I172" s="4"/>
      <c r="J172" s="4"/>
      <c r="K172" s="4"/>
      <c r="L172" s="4"/>
      <c r="M172" s="4"/>
      <c r="N172" s="4"/>
      <c r="O172" s="4"/>
      <c r="P172" s="4"/>
      <c r="Q172" s="4"/>
      <c r="R172" s="79"/>
      <c r="S172" s="4"/>
      <c r="T172" s="4"/>
      <c r="U172" s="4"/>
      <c r="V172" s="40"/>
      <c r="W172" s="41">
        <f t="shared" si="10"/>
        <v>0</v>
      </c>
      <c r="X172" s="39">
        <f t="shared" si="11"/>
        <v>0</v>
      </c>
      <c r="Y172" s="48" cm="1">
        <f t="array" ref="Y172">IF($X172&lt;=6,SUM($C172:$U172),SUMPRODUCT(LARGE($C172:$U172,{1,2,3,4,5,6})))</f>
        <v>0</v>
      </c>
      <c r="Z172" s="37" t="str">
        <f t="shared" si="12"/>
        <v/>
      </c>
      <c r="AA172" s="34" t="str" cm="1">
        <f t="array" ref="AA172">IF(Z172= "","",IFERROR(SUMPRODUCT(LARGE($C172:$U172,{1,2,3,4})), ""))</f>
        <v/>
      </c>
      <c r="AB172" s="34" t="str" cm="1">
        <f t="array" ref="AB172">IF(AA172&lt;&gt;"",(IFERROR(SUMPRODUCT(LARGE($C172:$U172,{1,2,3,4,5,6,7})),"")),"")</f>
        <v/>
      </c>
      <c r="AC172" s="34" t="str" cm="1">
        <f t="array" ref="AC172">IF(AB172&lt;&gt;"",(IFERROR(SUMPRODUCT(LARGE($C172:$U172,{1,2,3,4,5,6,7,8})),"")),"")</f>
        <v/>
      </c>
    </row>
    <row r="173" spans="2:29" ht="15" customHeight="1" x14ac:dyDescent="0.25">
      <c r="B173" s="10"/>
      <c r="C173" s="4"/>
      <c r="D173" s="4"/>
      <c r="E173" s="4"/>
      <c r="F173" s="4"/>
      <c r="G173" s="4"/>
      <c r="H173" s="92"/>
      <c r="I173" s="4"/>
      <c r="J173" s="4"/>
      <c r="K173" s="4"/>
      <c r="L173" s="4"/>
      <c r="M173" s="4"/>
      <c r="N173" s="4"/>
      <c r="O173" s="4"/>
      <c r="P173" s="4"/>
      <c r="Q173" s="4"/>
      <c r="R173" s="79"/>
      <c r="S173" s="4"/>
      <c r="T173" s="4"/>
      <c r="U173" s="4"/>
      <c r="V173" s="40"/>
      <c r="W173" s="41">
        <f t="shared" si="10"/>
        <v>0</v>
      </c>
      <c r="X173" s="39">
        <f t="shared" si="11"/>
        <v>0</v>
      </c>
      <c r="Y173" s="48" cm="1">
        <f t="array" ref="Y173">IF($X173&lt;=6,SUM($C173:$U173),SUMPRODUCT(LARGE($C173:$U173,{1,2,3,4,5,6})))</f>
        <v>0</v>
      </c>
      <c r="Z173" s="37" t="str">
        <f t="shared" si="12"/>
        <v/>
      </c>
      <c r="AA173" s="34" t="str" cm="1">
        <f t="array" ref="AA173">IF(Z173= "","",IFERROR(SUMPRODUCT(LARGE($C173:$U173,{1,2,3,4})), ""))</f>
        <v/>
      </c>
      <c r="AB173" s="34" t="str" cm="1">
        <f t="array" ref="AB173">IF(AA173&lt;&gt;"",(IFERROR(SUMPRODUCT(LARGE($C173:$U173,{1,2,3,4,5,6,7})),"")),"")</f>
        <v/>
      </c>
      <c r="AC173" s="34" t="str" cm="1">
        <f t="array" ref="AC173">IF(AB173&lt;&gt;"",(IFERROR(SUMPRODUCT(LARGE($C173:$U173,{1,2,3,4,5,6,7,8})),"")),"")</f>
        <v/>
      </c>
    </row>
    <row r="174" spans="2:29" ht="15" customHeight="1" x14ac:dyDescent="0.25">
      <c r="B174" s="10"/>
      <c r="C174" s="4"/>
      <c r="D174" s="4"/>
      <c r="E174" s="4"/>
      <c r="F174" s="4"/>
      <c r="G174" s="4"/>
      <c r="H174" s="92"/>
      <c r="I174" s="4"/>
      <c r="J174" s="4"/>
      <c r="K174" s="4"/>
      <c r="L174" s="4"/>
      <c r="M174" s="4"/>
      <c r="N174" s="4"/>
      <c r="O174" s="4"/>
      <c r="P174" s="4"/>
      <c r="Q174" s="4"/>
      <c r="R174" s="79"/>
      <c r="S174" s="4"/>
      <c r="T174" s="4"/>
      <c r="U174" s="4"/>
      <c r="V174" s="40"/>
      <c r="W174" s="41">
        <f t="shared" si="10"/>
        <v>0</v>
      </c>
      <c r="X174" s="39">
        <f t="shared" si="11"/>
        <v>0</v>
      </c>
      <c r="Y174" s="48" cm="1">
        <f t="array" ref="Y174">IF($X174&lt;=6,SUM($C174:$U174),SUMPRODUCT(LARGE($C174:$U174,{1,2,3,4,5,6})))</f>
        <v>0</v>
      </c>
      <c r="Z174" s="37" t="str">
        <f t="shared" si="12"/>
        <v/>
      </c>
      <c r="AA174" s="34" t="str" cm="1">
        <f t="array" ref="AA174">IF(Z174= "","",IFERROR(SUMPRODUCT(LARGE($C174:$U174,{1,2,3,4})), ""))</f>
        <v/>
      </c>
      <c r="AB174" s="34" t="str" cm="1">
        <f t="array" ref="AB174">IF(AA174&lt;&gt;"",(IFERROR(SUMPRODUCT(LARGE($C174:$U174,{1,2,3,4,5,6,7})),"")),"")</f>
        <v/>
      </c>
      <c r="AC174" s="34" t="str" cm="1">
        <f t="array" ref="AC174">IF(AB174&lt;&gt;"",(IFERROR(SUMPRODUCT(LARGE($C174:$U174,{1,2,3,4,5,6,7,8})),"")),"")</f>
        <v/>
      </c>
    </row>
    <row r="175" spans="2:29" ht="15" customHeight="1" x14ac:dyDescent="0.25">
      <c r="B175" s="10"/>
      <c r="C175" s="4"/>
      <c r="D175" s="4"/>
      <c r="E175" s="4"/>
      <c r="F175" s="4"/>
      <c r="G175" s="4"/>
      <c r="H175" s="92"/>
      <c r="I175" s="4"/>
      <c r="J175" s="4"/>
      <c r="K175" s="4"/>
      <c r="L175" s="4"/>
      <c r="M175" s="4"/>
      <c r="N175" s="4"/>
      <c r="O175" s="4"/>
      <c r="P175" s="4"/>
      <c r="Q175" s="4"/>
      <c r="R175" s="79"/>
      <c r="S175" s="4"/>
      <c r="T175" s="4"/>
      <c r="U175" s="4"/>
      <c r="V175" s="40"/>
      <c r="W175" s="41">
        <f t="shared" si="10"/>
        <v>0</v>
      </c>
      <c r="X175" s="39">
        <f t="shared" si="11"/>
        <v>0</v>
      </c>
      <c r="Y175" s="48" cm="1">
        <f t="array" ref="Y175">IF($X175&lt;=6,SUM($C175:$U175),SUMPRODUCT(LARGE($C175:$U175,{1,2,3,4,5,6})))</f>
        <v>0</v>
      </c>
      <c r="Z175" s="37" t="str">
        <f t="shared" si="12"/>
        <v/>
      </c>
      <c r="AA175" s="34" t="str" cm="1">
        <f t="array" ref="AA175">IF(Z175= "","",IFERROR(SUMPRODUCT(LARGE($C175:$U175,{1,2,3,4})), ""))</f>
        <v/>
      </c>
      <c r="AB175" s="34" t="str" cm="1">
        <f t="array" ref="AB175">IF(AA175&lt;&gt;"",(IFERROR(SUMPRODUCT(LARGE($C175:$U175,{1,2,3,4,5,6,7})),"")),"")</f>
        <v/>
      </c>
      <c r="AC175" s="34" t="str" cm="1">
        <f t="array" ref="AC175">IF(AB175&lt;&gt;"",(IFERROR(SUMPRODUCT(LARGE($C175:$U175,{1,2,3,4,5,6,7,8})),"")),"")</f>
        <v/>
      </c>
    </row>
    <row r="176" spans="2:29" ht="15" customHeight="1" x14ac:dyDescent="0.25">
      <c r="B176" s="10"/>
      <c r="C176" s="4"/>
      <c r="D176" s="4"/>
      <c r="E176" s="4"/>
      <c r="F176" s="4"/>
      <c r="G176" s="4"/>
      <c r="H176" s="92"/>
      <c r="I176" s="4"/>
      <c r="J176" s="4"/>
      <c r="K176" s="4"/>
      <c r="L176" s="4"/>
      <c r="M176" s="4"/>
      <c r="N176" s="4"/>
      <c r="O176" s="4"/>
      <c r="P176" s="4"/>
      <c r="Q176" s="4"/>
      <c r="R176" s="79"/>
      <c r="S176" s="4"/>
      <c r="T176" s="4"/>
      <c r="U176" s="4"/>
      <c r="V176" s="40"/>
      <c r="W176" s="41">
        <f t="shared" si="10"/>
        <v>0</v>
      </c>
      <c r="X176" s="39">
        <f t="shared" si="11"/>
        <v>0</v>
      </c>
      <c r="Y176" s="48" cm="1">
        <f t="array" ref="Y176">IF($X176&lt;=6,SUM($C176:$U176),SUMPRODUCT(LARGE($C176:$U176,{1,2,3,4,5,6})))</f>
        <v>0</v>
      </c>
      <c r="Z176" s="37" t="str">
        <f t="shared" si="12"/>
        <v/>
      </c>
      <c r="AA176" s="34" t="str" cm="1">
        <f t="array" ref="AA176">IF(Z176= "","",IFERROR(SUMPRODUCT(LARGE($C176:$U176,{1,2,3,4})), ""))</f>
        <v/>
      </c>
      <c r="AB176" s="34" t="str" cm="1">
        <f t="array" ref="AB176">IF(AA176&lt;&gt;"",(IFERROR(SUMPRODUCT(LARGE($C176:$U176,{1,2,3,4,5,6,7})),"")),"")</f>
        <v/>
      </c>
      <c r="AC176" s="34" t="str" cm="1">
        <f t="array" ref="AC176">IF(AB176&lt;&gt;"",(IFERROR(SUMPRODUCT(LARGE($C176:$U176,{1,2,3,4,5,6,7,8})),"")),"")</f>
        <v/>
      </c>
    </row>
    <row r="177" spans="2:29" ht="15" customHeight="1" x14ac:dyDescent="0.25">
      <c r="B177" s="10"/>
      <c r="C177" s="4"/>
      <c r="D177" s="4"/>
      <c r="E177" s="4"/>
      <c r="F177" s="4"/>
      <c r="G177" s="4"/>
      <c r="H177" s="92"/>
      <c r="I177" s="4"/>
      <c r="J177" s="4"/>
      <c r="K177" s="4"/>
      <c r="L177" s="4"/>
      <c r="M177" s="4"/>
      <c r="N177" s="4"/>
      <c r="O177" s="4"/>
      <c r="P177" s="4"/>
      <c r="Q177" s="4"/>
      <c r="R177" s="79"/>
      <c r="S177" s="4"/>
      <c r="T177" s="4"/>
      <c r="U177" s="4"/>
      <c r="V177" s="40"/>
      <c r="W177" s="41">
        <f t="shared" si="10"/>
        <v>0</v>
      </c>
      <c r="X177" s="39">
        <f t="shared" si="11"/>
        <v>0</v>
      </c>
      <c r="Y177" s="48" cm="1">
        <f t="array" ref="Y177">IF($X177&lt;=6,SUM($C177:$U177),SUMPRODUCT(LARGE($C177:$U177,{1,2,3,4,5,6})))</f>
        <v>0</v>
      </c>
      <c r="Z177" s="37" t="str">
        <f t="shared" si="12"/>
        <v/>
      </c>
      <c r="AA177" s="34" t="str" cm="1">
        <f t="array" ref="AA177">IF(Z177= "","",IFERROR(SUMPRODUCT(LARGE($C177:$U177,{1,2,3,4})), ""))</f>
        <v/>
      </c>
      <c r="AB177" s="34" t="str" cm="1">
        <f t="array" ref="AB177">IF(AA177&lt;&gt;"",(IFERROR(SUMPRODUCT(LARGE($C177:$U177,{1,2,3,4,5,6,7})),"")),"")</f>
        <v/>
      </c>
      <c r="AC177" s="34" t="str" cm="1">
        <f t="array" ref="AC177">IF(AB177&lt;&gt;"",(IFERROR(SUMPRODUCT(LARGE($C177:$U177,{1,2,3,4,5,6,7,8})),"")),"")</f>
        <v/>
      </c>
    </row>
    <row r="178" spans="2:29" ht="15" customHeight="1" x14ac:dyDescent="0.25">
      <c r="B178" s="10"/>
      <c r="C178" s="4"/>
      <c r="D178" s="4"/>
      <c r="E178" s="4"/>
      <c r="F178" s="4"/>
      <c r="G178" s="4"/>
      <c r="H178" s="92"/>
      <c r="I178" s="4"/>
      <c r="J178" s="4"/>
      <c r="K178" s="4"/>
      <c r="L178" s="4"/>
      <c r="M178" s="4"/>
      <c r="N178" s="4"/>
      <c r="O178" s="4"/>
      <c r="P178" s="4"/>
      <c r="Q178" s="4"/>
      <c r="R178" s="79"/>
      <c r="S178" s="4"/>
      <c r="T178" s="4"/>
      <c r="U178" s="4"/>
      <c r="V178" s="40"/>
      <c r="W178" s="41">
        <f t="shared" si="10"/>
        <v>0</v>
      </c>
      <c r="X178" s="39">
        <f t="shared" si="11"/>
        <v>0</v>
      </c>
      <c r="Y178" s="48" cm="1">
        <f t="array" ref="Y178">IF($X178&lt;=6,SUM($C178:$U178),SUMPRODUCT(LARGE($C178:$U178,{1,2,3,4,5,6})))</f>
        <v>0</v>
      </c>
      <c r="Z178" s="37" t="str">
        <f t="shared" si="12"/>
        <v/>
      </c>
      <c r="AA178" s="34" t="str" cm="1">
        <f t="array" ref="AA178">IF(Z178= "","",IFERROR(SUMPRODUCT(LARGE($C178:$U178,{1,2,3,4})), ""))</f>
        <v/>
      </c>
      <c r="AB178" s="34" t="str" cm="1">
        <f t="array" ref="AB178">IF(AA178&lt;&gt;"",(IFERROR(SUMPRODUCT(LARGE($C178:$U178,{1,2,3,4,5,6,7})),"")),"")</f>
        <v/>
      </c>
      <c r="AC178" s="34" t="str" cm="1">
        <f t="array" ref="AC178">IF(AB178&lt;&gt;"",(IFERROR(SUMPRODUCT(LARGE($C178:$U178,{1,2,3,4,5,6,7,8})),"")),"")</f>
        <v/>
      </c>
    </row>
    <row r="179" spans="2:29" ht="15" customHeight="1" x14ac:dyDescent="0.25">
      <c r="B179" s="10"/>
      <c r="C179" s="4"/>
      <c r="D179" s="4"/>
      <c r="E179" s="4"/>
      <c r="F179" s="4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79"/>
      <c r="S179" s="4"/>
      <c r="T179" s="4"/>
      <c r="U179" s="4"/>
      <c r="V179" s="40"/>
      <c r="W179" s="41">
        <f t="shared" si="10"/>
        <v>0</v>
      </c>
      <c r="X179" s="39">
        <f t="shared" si="11"/>
        <v>0</v>
      </c>
      <c r="Y179" s="48" cm="1">
        <f t="array" ref="Y179">IF($X179&lt;=6,SUM($C179:$U179),SUMPRODUCT(LARGE($C179:$U179,{1,2,3,4,5,6})))</f>
        <v>0</v>
      </c>
      <c r="Z179" s="37" t="str">
        <f t="shared" si="12"/>
        <v/>
      </c>
      <c r="AA179" s="34" t="str" cm="1">
        <f t="array" ref="AA179">IF(Z179= "","",IFERROR(SUMPRODUCT(LARGE($C179:$U179,{1,2,3,4})), ""))</f>
        <v/>
      </c>
      <c r="AB179" s="34" t="str" cm="1">
        <f t="array" ref="AB179">IF(AA179&lt;&gt;"",(IFERROR(SUMPRODUCT(LARGE($C179:$U179,{1,2,3,4,5,6,7})),"")),"")</f>
        <v/>
      </c>
      <c r="AC179" s="34" t="str" cm="1">
        <f t="array" ref="AC179">IF(AB179&lt;&gt;"",(IFERROR(SUMPRODUCT(LARGE($C179:$U179,{1,2,3,4,5,6,7,8})),"")),"")</f>
        <v/>
      </c>
    </row>
    <row r="180" spans="2:29" ht="15" customHeight="1" x14ac:dyDescent="0.25">
      <c r="B180" s="10"/>
      <c r="C180" s="4"/>
      <c r="D180" s="4"/>
      <c r="E180" s="4"/>
      <c r="F180" s="4"/>
      <c r="G180" s="4"/>
      <c r="H180" s="92"/>
      <c r="I180" s="4"/>
      <c r="J180" s="4"/>
      <c r="K180" s="4"/>
      <c r="L180" s="4"/>
      <c r="M180" s="4"/>
      <c r="N180" s="4"/>
      <c r="O180" s="4"/>
      <c r="P180" s="4"/>
      <c r="Q180" s="4"/>
      <c r="R180" s="79"/>
      <c r="S180" s="4"/>
      <c r="T180" s="4"/>
      <c r="U180" s="4"/>
      <c r="V180" s="40"/>
      <c r="W180" s="41">
        <f t="shared" si="10"/>
        <v>0</v>
      </c>
      <c r="X180" s="39">
        <f t="shared" si="11"/>
        <v>0</v>
      </c>
      <c r="Y180" s="48" cm="1">
        <f t="array" ref="Y180">IF($X180&lt;=6,SUM($C180:$U180),SUMPRODUCT(LARGE($C180:$U180,{1,2,3,4,5,6})))</f>
        <v>0</v>
      </c>
      <c r="Z180" s="37" t="str">
        <f t="shared" si="12"/>
        <v/>
      </c>
      <c r="AA180" s="34" t="str" cm="1">
        <f t="array" ref="AA180">IF(Z180= "","",IFERROR(SUMPRODUCT(LARGE($C180:$U180,{1,2,3,4})), ""))</f>
        <v/>
      </c>
      <c r="AB180" s="34" t="str" cm="1">
        <f t="array" ref="AB180">IF(AA180&lt;&gt;"",(IFERROR(SUMPRODUCT(LARGE($C180:$U180,{1,2,3,4,5,6,7})),"")),"")</f>
        <v/>
      </c>
      <c r="AC180" s="34" t="str" cm="1">
        <f t="array" ref="AC180">IF(AB180&lt;&gt;"",(IFERROR(SUMPRODUCT(LARGE($C180:$U180,{1,2,3,4,5,6,7,8})),"")),"")</f>
        <v/>
      </c>
    </row>
    <row r="181" spans="2:29" ht="15" customHeight="1" x14ac:dyDescent="0.25">
      <c r="B181" s="10"/>
      <c r="C181" s="4"/>
      <c r="D181" s="4"/>
      <c r="E181" s="4"/>
      <c r="F181" s="4"/>
      <c r="G181" s="4"/>
      <c r="H181" s="92"/>
      <c r="I181" s="4"/>
      <c r="J181" s="4"/>
      <c r="K181" s="4"/>
      <c r="L181" s="4"/>
      <c r="M181" s="4"/>
      <c r="N181" s="4"/>
      <c r="O181" s="4"/>
      <c r="P181" s="4"/>
      <c r="Q181" s="4"/>
      <c r="R181" s="79"/>
      <c r="S181" s="4"/>
      <c r="T181" s="4"/>
      <c r="U181" s="4"/>
      <c r="V181" s="40"/>
      <c r="W181" s="41">
        <f t="shared" si="10"/>
        <v>0</v>
      </c>
      <c r="X181" s="39">
        <f t="shared" si="11"/>
        <v>0</v>
      </c>
      <c r="Y181" s="48" cm="1">
        <f t="array" ref="Y181">IF($X181&lt;=6,SUM($C181:$U181),SUMPRODUCT(LARGE($C181:$U181,{1,2,3,4,5,6})))</f>
        <v>0</v>
      </c>
      <c r="Z181" s="37" t="str">
        <f t="shared" si="12"/>
        <v/>
      </c>
      <c r="AA181" s="34" t="str" cm="1">
        <f t="array" ref="AA181">IF(Z181= "","",IFERROR(SUMPRODUCT(LARGE($C181:$U181,{1,2,3,4})), ""))</f>
        <v/>
      </c>
      <c r="AB181" s="34" t="str" cm="1">
        <f t="array" ref="AB181">IF(AA181&lt;&gt;"",(IFERROR(SUMPRODUCT(LARGE($C181:$U181,{1,2,3,4,5,6,7})),"")),"")</f>
        <v/>
      </c>
      <c r="AC181" s="34" t="str" cm="1">
        <f t="array" ref="AC181">IF(AB181&lt;&gt;"",(IFERROR(SUMPRODUCT(LARGE($C181:$U181,{1,2,3,4,5,6,7,8})),"")),"")</f>
        <v/>
      </c>
    </row>
    <row r="182" spans="2:29" ht="15" customHeight="1" x14ac:dyDescent="0.25">
      <c r="B182" s="10"/>
      <c r="C182" s="4"/>
      <c r="D182" s="4"/>
      <c r="E182" s="4"/>
      <c r="F182" s="4"/>
      <c r="G182" s="4"/>
      <c r="H182" s="92"/>
      <c r="I182" s="4"/>
      <c r="J182" s="4"/>
      <c r="K182" s="4"/>
      <c r="L182" s="4"/>
      <c r="M182" s="4"/>
      <c r="N182" s="4"/>
      <c r="O182" s="4"/>
      <c r="P182" s="4"/>
      <c r="Q182" s="4"/>
      <c r="R182" s="79"/>
      <c r="S182" s="4"/>
      <c r="T182" s="4"/>
      <c r="U182" s="4"/>
      <c r="V182" s="40"/>
      <c r="W182" s="41">
        <f t="shared" si="10"/>
        <v>0</v>
      </c>
      <c r="X182" s="39">
        <f t="shared" si="11"/>
        <v>0</v>
      </c>
      <c r="Y182" s="48" cm="1">
        <f t="array" ref="Y182">IF($X182&lt;=6,SUM($C182:$U182),SUMPRODUCT(LARGE($C182:$U182,{1,2,3,4,5,6})))</f>
        <v>0</v>
      </c>
      <c r="Z182" s="37" t="str">
        <f t="shared" si="12"/>
        <v/>
      </c>
      <c r="AA182" s="34" t="str" cm="1">
        <f t="array" ref="AA182">IF(Z182= "","",IFERROR(SUMPRODUCT(LARGE($C182:$U182,{1,2,3,4})), ""))</f>
        <v/>
      </c>
      <c r="AB182" s="34" t="str" cm="1">
        <f t="array" ref="AB182">IF(AA182&lt;&gt;"",(IFERROR(SUMPRODUCT(LARGE($C182:$U182,{1,2,3,4,5,6,7})),"")),"")</f>
        <v/>
      </c>
      <c r="AC182" s="34" t="str" cm="1">
        <f t="array" ref="AC182">IF(AB182&lt;&gt;"",(IFERROR(SUMPRODUCT(LARGE($C182:$U182,{1,2,3,4,5,6,7,8})),"")),"")</f>
        <v/>
      </c>
    </row>
    <row r="183" spans="2:29" ht="15" customHeight="1" x14ac:dyDescent="0.25">
      <c r="B183" s="10"/>
      <c r="C183" s="4"/>
      <c r="D183" s="4"/>
      <c r="E183" s="4"/>
      <c r="F183" s="4"/>
      <c r="G183" s="4"/>
      <c r="H183" s="92"/>
      <c r="I183" s="4"/>
      <c r="J183" s="4"/>
      <c r="K183" s="4"/>
      <c r="L183" s="4"/>
      <c r="M183" s="4"/>
      <c r="N183" s="4"/>
      <c r="O183" s="4"/>
      <c r="P183" s="4"/>
      <c r="Q183" s="4"/>
      <c r="R183" s="79"/>
      <c r="S183" s="4"/>
      <c r="T183" s="4"/>
      <c r="U183" s="4"/>
      <c r="V183" s="40"/>
      <c r="W183" s="41">
        <f t="shared" si="10"/>
        <v>0</v>
      </c>
      <c r="X183" s="39">
        <f t="shared" si="11"/>
        <v>0</v>
      </c>
      <c r="Y183" s="48" cm="1">
        <f t="array" ref="Y183">IF($X183&lt;=6,SUM($C183:$U183),SUMPRODUCT(LARGE($C183:$U183,{1,2,3,4,5,6})))</f>
        <v>0</v>
      </c>
      <c r="Z183" s="37" t="str">
        <f t="shared" si="12"/>
        <v/>
      </c>
      <c r="AA183" s="34" t="str" cm="1">
        <f t="array" ref="AA183">IF(Z183= "","",IFERROR(SUMPRODUCT(LARGE($C183:$U183,{1,2,3,4})), ""))</f>
        <v/>
      </c>
      <c r="AB183" s="34" t="str" cm="1">
        <f t="array" ref="AB183">IF(AA183&lt;&gt;"",(IFERROR(SUMPRODUCT(LARGE($C183:$U183,{1,2,3,4,5,6,7})),"")),"")</f>
        <v/>
      </c>
      <c r="AC183" s="34" t="str" cm="1">
        <f t="array" ref="AC183">IF(AB183&lt;&gt;"",(IFERROR(SUMPRODUCT(LARGE($C183:$U183,{1,2,3,4,5,6,7,8})),"")),"")</f>
        <v/>
      </c>
    </row>
    <row r="184" spans="2:29" ht="15" customHeight="1" x14ac:dyDescent="0.25">
      <c r="B184" s="10"/>
      <c r="C184" s="4"/>
      <c r="D184" s="4"/>
      <c r="E184" s="4"/>
      <c r="F184" s="4"/>
      <c r="G184" s="4"/>
      <c r="H184" s="92"/>
      <c r="I184" s="4"/>
      <c r="J184" s="4"/>
      <c r="K184" s="4"/>
      <c r="L184" s="4"/>
      <c r="M184" s="4"/>
      <c r="N184" s="4"/>
      <c r="O184" s="4"/>
      <c r="P184" s="4"/>
      <c r="Q184" s="4"/>
      <c r="R184" s="79"/>
      <c r="S184" s="4"/>
      <c r="T184" s="4"/>
      <c r="U184" s="4"/>
      <c r="V184" s="40"/>
      <c r="W184" s="41">
        <f t="shared" si="10"/>
        <v>0</v>
      </c>
      <c r="X184" s="39">
        <f t="shared" si="11"/>
        <v>0</v>
      </c>
      <c r="Y184" s="48" cm="1">
        <f t="array" ref="Y184">IF($X184&lt;=6,SUM($C184:$U184),SUMPRODUCT(LARGE($C184:$U184,{1,2,3,4,5,6})))</f>
        <v>0</v>
      </c>
      <c r="Z184" s="37" t="str">
        <f t="shared" si="12"/>
        <v/>
      </c>
      <c r="AA184" s="34" t="str" cm="1">
        <f t="array" ref="AA184">IF(Z184= "","",IFERROR(SUMPRODUCT(LARGE($C184:$U184,{1,2,3,4})), ""))</f>
        <v/>
      </c>
      <c r="AB184" s="34" t="str" cm="1">
        <f t="array" ref="AB184">IF(AA184&lt;&gt;"",(IFERROR(SUMPRODUCT(LARGE($C184:$U184,{1,2,3,4,5,6,7})),"")),"")</f>
        <v/>
      </c>
      <c r="AC184" s="34" t="str" cm="1">
        <f t="array" ref="AC184">IF(AB184&lt;&gt;"",(IFERROR(SUMPRODUCT(LARGE($C184:$U184,{1,2,3,4,5,6,7,8})),"")),"")</f>
        <v/>
      </c>
    </row>
    <row r="185" spans="2:29" ht="15" customHeight="1" x14ac:dyDescent="0.25">
      <c r="B185" s="10"/>
      <c r="C185" s="4"/>
      <c r="D185" s="4"/>
      <c r="E185" s="4"/>
      <c r="F185" s="4"/>
      <c r="G185" s="4"/>
      <c r="H185" s="92"/>
      <c r="I185" s="4"/>
      <c r="J185" s="4"/>
      <c r="K185" s="4"/>
      <c r="L185" s="4"/>
      <c r="M185" s="4"/>
      <c r="N185" s="4"/>
      <c r="O185" s="4"/>
      <c r="P185" s="4"/>
      <c r="Q185" s="4"/>
      <c r="R185" s="79"/>
      <c r="S185" s="4"/>
      <c r="T185" s="4"/>
      <c r="U185" s="4"/>
      <c r="V185" s="40"/>
      <c r="W185" s="41">
        <f t="shared" si="10"/>
        <v>0</v>
      </c>
      <c r="X185" s="39">
        <f t="shared" si="11"/>
        <v>0</v>
      </c>
      <c r="Y185" s="48" cm="1">
        <f t="array" ref="Y185">IF($X185&lt;=6,SUM($C185:$U185),SUMPRODUCT(LARGE($C185:$U185,{1,2,3,4,5,6})))</f>
        <v>0</v>
      </c>
      <c r="Z185" s="37" t="str">
        <f t="shared" si="12"/>
        <v/>
      </c>
      <c r="AA185" s="34" t="str" cm="1">
        <f t="array" ref="AA185">IF(Z185= "","",IFERROR(SUMPRODUCT(LARGE($C185:$U185,{1,2,3,4})), ""))</f>
        <v/>
      </c>
      <c r="AB185" s="34" t="str" cm="1">
        <f t="array" ref="AB185">IF(AA185&lt;&gt;"",(IFERROR(SUMPRODUCT(LARGE($C185:$U185,{1,2,3,4,5,6,7})),"")),"")</f>
        <v/>
      </c>
      <c r="AC185" s="34" t="str" cm="1">
        <f t="array" ref="AC185">IF(AB185&lt;&gt;"",(IFERROR(SUMPRODUCT(LARGE($C185:$U185,{1,2,3,4,5,6,7,8})),"")),"")</f>
        <v/>
      </c>
    </row>
    <row r="186" spans="2:29" ht="15" customHeight="1" x14ac:dyDescent="0.25">
      <c r="B186" s="10"/>
      <c r="C186" s="4"/>
      <c r="D186" s="4"/>
      <c r="E186" s="4"/>
      <c r="F186" s="4"/>
      <c r="G186" s="4"/>
      <c r="H186" s="92"/>
      <c r="I186" s="4"/>
      <c r="J186" s="4"/>
      <c r="K186" s="4"/>
      <c r="L186" s="4"/>
      <c r="M186" s="4"/>
      <c r="N186" s="4"/>
      <c r="O186" s="4"/>
      <c r="P186" s="4"/>
      <c r="Q186" s="4"/>
      <c r="R186" s="79"/>
      <c r="S186" s="4"/>
      <c r="T186" s="4"/>
      <c r="U186" s="4"/>
      <c r="V186" s="40"/>
      <c r="W186" s="41">
        <f t="shared" si="10"/>
        <v>0</v>
      </c>
      <c r="X186" s="39">
        <f t="shared" si="11"/>
        <v>0</v>
      </c>
      <c r="Y186" s="48" cm="1">
        <f t="array" ref="Y186">IF($X186&lt;=6,SUM($C186:$U186),SUMPRODUCT(LARGE($C186:$U186,{1,2,3,4,5,6})))</f>
        <v>0</v>
      </c>
      <c r="Z186" s="37" t="str">
        <f t="shared" si="12"/>
        <v/>
      </c>
      <c r="AA186" s="34" t="str" cm="1">
        <f t="array" ref="AA186">IF(Z186= "","",IFERROR(SUMPRODUCT(LARGE($C186:$U186,{1,2,3,4})), ""))</f>
        <v/>
      </c>
      <c r="AB186" s="34" t="str" cm="1">
        <f t="array" ref="AB186">IF(AA186&lt;&gt;"",(IFERROR(SUMPRODUCT(LARGE($C186:$U186,{1,2,3,4,5,6,7})),"")),"")</f>
        <v/>
      </c>
      <c r="AC186" s="34" t="str" cm="1">
        <f t="array" ref="AC186">IF(AB186&lt;&gt;"",(IFERROR(SUMPRODUCT(LARGE($C186:$U186,{1,2,3,4,5,6,7,8})),"")),"")</f>
        <v/>
      </c>
    </row>
    <row r="187" spans="2:29" ht="15" customHeight="1" x14ac:dyDescent="0.25">
      <c r="B187" s="10"/>
      <c r="C187" s="4"/>
      <c r="D187" s="4"/>
      <c r="E187" s="4"/>
      <c r="F187" s="4"/>
      <c r="G187" s="4"/>
      <c r="H187" s="92"/>
      <c r="I187" s="4"/>
      <c r="J187" s="4"/>
      <c r="K187" s="4"/>
      <c r="L187" s="4"/>
      <c r="M187" s="4"/>
      <c r="N187" s="4"/>
      <c r="O187" s="4"/>
      <c r="P187" s="4"/>
      <c r="Q187" s="4"/>
      <c r="R187" s="79"/>
      <c r="S187" s="4"/>
      <c r="T187" s="4"/>
      <c r="U187" s="4"/>
      <c r="V187" s="40"/>
      <c r="W187" s="41">
        <f t="shared" si="10"/>
        <v>0</v>
      </c>
      <c r="X187" s="39">
        <f t="shared" si="11"/>
        <v>0</v>
      </c>
      <c r="Y187" s="48" cm="1">
        <f t="array" ref="Y187">IF($X187&lt;=6,SUM($C187:$U187),SUMPRODUCT(LARGE($C187:$U187,{1,2,3,4,5,6})))</f>
        <v>0</v>
      </c>
      <c r="Z187" s="37" t="str">
        <f t="shared" si="12"/>
        <v/>
      </c>
      <c r="AA187" s="34" t="str" cm="1">
        <f t="array" ref="AA187">IF(Z187= "","",IFERROR(SUMPRODUCT(LARGE($C187:$U187,{1,2,3,4})), ""))</f>
        <v/>
      </c>
      <c r="AB187" s="34" t="str" cm="1">
        <f t="array" ref="AB187">IF(AA187&lt;&gt;"",(IFERROR(SUMPRODUCT(LARGE($C187:$U187,{1,2,3,4,5,6,7})),"")),"")</f>
        <v/>
      </c>
      <c r="AC187" s="34" t="str" cm="1">
        <f t="array" ref="AC187">IF(AB187&lt;&gt;"",(IFERROR(SUMPRODUCT(LARGE($C187:$U187,{1,2,3,4,5,6,7,8})),"")),"")</f>
        <v/>
      </c>
    </row>
    <row r="188" spans="2:29" ht="15" customHeight="1" x14ac:dyDescent="0.25">
      <c r="B188" s="10"/>
      <c r="C188" s="4"/>
      <c r="D188" s="4"/>
      <c r="E188" s="4"/>
      <c r="F188" s="4"/>
      <c r="G188" s="4"/>
      <c r="H188" s="92"/>
      <c r="I188" s="4"/>
      <c r="J188" s="4"/>
      <c r="K188" s="4"/>
      <c r="L188" s="4"/>
      <c r="M188" s="4"/>
      <c r="N188" s="4"/>
      <c r="O188" s="4"/>
      <c r="P188" s="4"/>
      <c r="Q188" s="4"/>
      <c r="R188" s="79"/>
      <c r="S188" s="4"/>
      <c r="T188" s="4"/>
      <c r="U188" s="4"/>
      <c r="V188" s="40"/>
      <c r="W188" s="41">
        <f t="shared" si="10"/>
        <v>0</v>
      </c>
      <c r="X188" s="39">
        <f t="shared" si="11"/>
        <v>0</v>
      </c>
      <c r="Y188" s="48" cm="1">
        <f t="array" ref="Y188">IF($X188&lt;=6,SUM($C188:$U188),SUMPRODUCT(LARGE($C188:$U188,{1,2,3,4,5,6})))</f>
        <v>0</v>
      </c>
      <c r="Z188" s="37" t="str">
        <f t="shared" si="12"/>
        <v/>
      </c>
      <c r="AA188" s="34" t="str" cm="1">
        <f t="array" ref="AA188">IF(Z188= "","",IFERROR(SUMPRODUCT(LARGE($C188:$U188,{1,2,3,4})), ""))</f>
        <v/>
      </c>
      <c r="AB188" s="34" t="str" cm="1">
        <f t="array" ref="AB188">IF(AA188&lt;&gt;"",(IFERROR(SUMPRODUCT(LARGE($C188:$U188,{1,2,3,4,5,6,7})),"")),"")</f>
        <v/>
      </c>
      <c r="AC188" s="34" t="str" cm="1">
        <f t="array" ref="AC188">IF(AB188&lt;&gt;"",(IFERROR(SUMPRODUCT(LARGE($C188:$U188,{1,2,3,4,5,6,7,8})),"")),"")</f>
        <v/>
      </c>
    </row>
    <row r="189" spans="2:29" ht="15" customHeight="1" x14ac:dyDescent="0.25">
      <c r="B189" s="10"/>
      <c r="C189" s="4"/>
      <c r="D189" s="4"/>
      <c r="E189" s="4"/>
      <c r="F189" s="4"/>
      <c r="G189" s="4"/>
      <c r="H189" s="92"/>
      <c r="I189" s="4"/>
      <c r="J189" s="4"/>
      <c r="K189" s="4"/>
      <c r="L189" s="4"/>
      <c r="M189" s="4"/>
      <c r="N189" s="4"/>
      <c r="O189" s="4"/>
      <c r="P189" s="4"/>
      <c r="Q189" s="4"/>
      <c r="R189" s="79"/>
      <c r="S189" s="4"/>
      <c r="T189" s="4"/>
      <c r="U189" s="4"/>
      <c r="V189" s="40"/>
      <c r="W189" s="41">
        <f t="shared" si="10"/>
        <v>0</v>
      </c>
      <c r="X189" s="39">
        <f t="shared" si="11"/>
        <v>0</v>
      </c>
      <c r="Y189" s="48" cm="1">
        <f t="array" ref="Y189">IF($X189&lt;=6,SUM($C189:$U189),SUMPRODUCT(LARGE($C189:$U189,{1,2,3,4,5,6})))</f>
        <v>0</v>
      </c>
      <c r="Z189" s="37" t="str">
        <f t="shared" si="12"/>
        <v/>
      </c>
      <c r="AA189" s="34" t="str" cm="1">
        <f t="array" ref="AA189">IF(Z189= "","",IFERROR(SUMPRODUCT(LARGE($C189:$U189,{1,2,3,4})), ""))</f>
        <v/>
      </c>
      <c r="AB189" s="34" t="str" cm="1">
        <f t="array" ref="AB189">IF(AA189&lt;&gt;"",(IFERROR(SUMPRODUCT(LARGE($C189:$U189,{1,2,3,4,5,6,7})),"")),"")</f>
        <v/>
      </c>
      <c r="AC189" s="34" t="str" cm="1">
        <f t="array" ref="AC189">IF(AB189&lt;&gt;"",(IFERROR(SUMPRODUCT(LARGE($C189:$U189,{1,2,3,4,5,6,7,8})),"")),"")</f>
        <v/>
      </c>
    </row>
    <row r="190" spans="2:29" ht="15" customHeight="1" x14ac:dyDescent="0.25">
      <c r="B190" s="10"/>
      <c r="C190" s="4"/>
      <c r="D190" s="4"/>
      <c r="E190" s="4"/>
      <c r="F190" s="4"/>
      <c r="G190" s="4"/>
      <c r="H190" s="92"/>
      <c r="I190" s="4"/>
      <c r="J190" s="4"/>
      <c r="K190" s="4"/>
      <c r="L190" s="4"/>
      <c r="M190" s="4"/>
      <c r="N190" s="4"/>
      <c r="O190" s="4"/>
      <c r="P190" s="4"/>
      <c r="Q190" s="4"/>
      <c r="R190" s="79"/>
      <c r="S190" s="4"/>
      <c r="T190" s="4"/>
      <c r="U190" s="4"/>
      <c r="V190" s="40"/>
      <c r="W190" s="41">
        <f t="shared" si="10"/>
        <v>0</v>
      </c>
      <c r="X190" s="39">
        <f t="shared" si="11"/>
        <v>0</v>
      </c>
      <c r="Y190" s="48" cm="1">
        <f t="array" ref="Y190">IF($X190&lt;=6,SUM($C190:$U190),SUMPRODUCT(LARGE($C190:$U190,{1,2,3,4,5,6})))</f>
        <v>0</v>
      </c>
      <c r="Z190" s="37" t="str">
        <f t="shared" si="12"/>
        <v/>
      </c>
      <c r="AA190" s="34" t="str" cm="1">
        <f t="array" ref="AA190">IF(Z190= "","",IFERROR(SUMPRODUCT(LARGE($C190:$U190,{1,2,3,4})), ""))</f>
        <v/>
      </c>
      <c r="AB190" s="34" t="str" cm="1">
        <f t="array" ref="AB190">IF(AA190&lt;&gt;"",(IFERROR(SUMPRODUCT(LARGE($C190:$U190,{1,2,3,4,5,6,7})),"")),"")</f>
        <v/>
      </c>
      <c r="AC190" s="34" t="str" cm="1">
        <f t="array" ref="AC190">IF(AB190&lt;&gt;"",(IFERROR(SUMPRODUCT(LARGE($C190:$U190,{1,2,3,4,5,6,7,8})),"")),"")</f>
        <v/>
      </c>
    </row>
    <row r="191" spans="2:29" ht="15" customHeight="1" x14ac:dyDescent="0.25">
      <c r="B191" s="10"/>
      <c r="C191" s="4"/>
      <c r="D191" s="4"/>
      <c r="E191" s="4"/>
      <c r="F191" s="4"/>
      <c r="G191" s="4"/>
      <c r="H191" s="92"/>
      <c r="I191" s="4"/>
      <c r="J191" s="4"/>
      <c r="K191" s="4"/>
      <c r="L191" s="4"/>
      <c r="M191" s="4"/>
      <c r="N191" s="4"/>
      <c r="O191" s="4"/>
      <c r="P191" s="4"/>
      <c r="Q191" s="4"/>
      <c r="R191" s="79"/>
      <c r="S191" s="4"/>
      <c r="T191" s="4"/>
      <c r="U191" s="4"/>
      <c r="V191" s="40"/>
      <c r="W191" s="41">
        <f t="shared" si="10"/>
        <v>0</v>
      </c>
      <c r="X191" s="39">
        <f t="shared" si="11"/>
        <v>0</v>
      </c>
      <c r="Y191" s="48" cm="1">
        <f t="array" ref="Y191">IF($X191&lt;=6,SUM($C191:$U191),SUMPRODUCT(LARGE($C191:$U191,{1,2,3,4,5,6})))</f>
        <v>0</v>
      </c>
      <c r="Z191" s="37" t="str">
        <f t="shared" si="12"/>
        <v/>
      </c>
      <c r="AA191" s="34" t="str" cm="1">
        <f t="array" ref="AA191">IF(Z191= "","",IFERROR(SUMPRODUCT(LARGE($C191:$U191,{1,2,3,4})), ""))</f>
        <v/>
      </c>
      <c r="AB191" s="34" t="str" cm="1">
        <f t="array" ref="AB191">IF(AA191&lt;&gt;"",(IFERROR(SUMPRODUCT(LARGE($C191:$U191,{1,2,3,4,5,6,7})),"")),"")</f>
        <v/>
      </c>
      <c r="AC191" s="34" t="str" cm="1">
        <f t="array" ref="AC191">IF(AB191&lt;&gt;"",(IFERROR(SUMPRODUCT(LARGE($C191:$U191,{1,2,3,4,5,6,7,8})),"")),"")</f>
        <v/>
      </c>
    </row>
    <row r="192" spans="2:29" ht="15" customHeight="1" x14ac:dyDescent="0.25">
      <c r="B192" s="10"/>
      <c r="C192" s="4"/>
      <c r="D192" s="4"/>
      <c r="E192" s="4"/>
      <c r="F192" s="4"/>
      <c r="G192" s="4"/>
      <c r="H192" s="92"/>
      <c r="I192" s="4"/>
      <c r="J192" s="4"/>
      <c r="K192" s="4"/>
      <c r="L192" s="4"/>
      <c r="M192" s="4"/>
      <c r="N192" s="4"/>
      <c r="O192" s="4"/>
      <c r="P192" s="4"/>
      <c r="Q192" s="4"/>
      <c r="R192" s="79"/>
      <c r="S192" s="4"/>
      <c r="T192" s="4"/>
      <c r="U192" s="4"/>
      <c r="V192" s="40"/>
      <c r="W192" s="41">
        <f t="shared" si="10"/>
        <v>0</v>
      </c>
      <c r="X192" s="39">
        <f t="shared" si="11"/>
        <v>0</v>
      </c>
      <c r="Y192" s="48" cm="1">
        <f t="array" ref="Y192">IF($X192&lt;=6,SUM($C192:$U192),SUMPRODUCT(LARGE($C192:$U192,{1,2,3,4,5,6})))</f>
        <v>0</v>
      </c>
      <c r="Z192" s="37" t="str">
        <f t="shared" si="12"/>
        <v/>
      </c>
      <c r="AA192" s="34" t="str" cm="1">
        <f t="array" ref="AA192">IF(Z192= "","",IFERROR(SUMPRODUCT(LARGE($C192:$U192,{1,2,3,4})), ""))</f>
        <v/>
      </c>
      <c r="AB192" s="34" t="str" cm="1">
        <f t="array" ref="AB192">IF(AA192&lt;&gt;"",(IFERROR(SUMPRODUCT(LARGE($C192:$U192,{1,2,3,4,5,6,7})),"")),"")</f>
        <v/>
      </c>
      <c r="AC192" s="34" t="str" cm="1">
        <f t="array" ref="AC192">IF(AB192&lt;&gt;"",(IFERROR(SUMPRODUCT(LARGE($C192:$U192,{1,2,3,4,5,6,7,8})),"")),"")</f>
        <v/>
      </c>
    </row>
    <row r="193" spans="2:29" ht="15" customHeight="1" x14ac:dyDescent="0.25">
      <c r="B193" s="10"/>
      <c r="C193" s="4"/>
      <c r="D193" s="4"/>
      <c r="E193" s="4"/>
      <c r="F193" s="4"/>
      <c r="G193" s="4"/>
      <c r="H193" s="92"/>
      <c r="I193" s="4"/>
      <c r="J193" s="4"/>
      <c r="K193" s="4"/>
      <c r="L193" s="4"/>
      <c r="M193" s="4"/>
      <c r="N193" s="4"/>
      <c r="O193" s="4"/>
      <c r="P193" s="4"/>
      <c r="Q193" s="4"/>
      <c r="R193" s="79"/>
      <c r="S193" s="4"/>
      <c r="T193" s="4"/>
      <c r="U193" s="4"/>
      <c r="V193" s="40"/>
      <c r="W193" s="41">
        <f t="shared" si="10"/>
        <v>0</v>
      </c>
      <c r="X193" s="39">
        <f t="shared" si="11"/>
        <v>0</v>
      </c>
      <c r="Y193" s="48" cm="1">
        <f t="array" ref="Y193">IF($X193&lt;=6,SUM($C193:$U193),SUMPRODUCT(LARGE($C193:$U193,{1,2,3,4,5,6})))</f>
        <v>0</v>
      </c>
      <c r="Z193" s="37" t="str">
        <f t="shared" si="12"/>
        <v/>
      </c>
      <c r="AA193" s="34" t="str" cm="1">
        <f t="array" ref="AA193">IF(Z193= "","",IFERROR(SUMPRODUCT(LARGE($C193:$U193,{1,2,3,4})), ""))</f>
        <v/>
      </c>
      <c r="AB193" s="34" t="str" cm="1">
        <f t="array" ref="AB193">IF(AA193&lt;&gt;"",(IFERROR(SUMPRODUCT(LARGE($C193:$U193,{1,2,3,4,5,6,7})),"")),"")</f>
        <v/>
      </c>
      <c r="AC193" s="34" t="str" cm="1">
        <f t="array" ref="AC193">IF(AB193&lt;&gt;"",(IFERROR(SUMPRODUCT(LARGE($C193:$U193,{1,2,3,4,5,6,7,8})),"")),"")</f>
        <v/>
      </c>
    </row>
    <row r="194" spans="2:29" ht="15" customHeight="1" x14ac:dyDescent="0.25">
      <c r="B194" s="10"/>
      <c r="C194" s="4"/>
      <c r="D194" s="4"/>
      <c r="E194" s="4"/>
      <c r="F194" s="4"/>
      <c r="G194" s="4"/>
      <c r="H194" s="92"/>
      <c r="I194" s="4"/>
      <c r="J194" s="4"/>
      <c r="K194" s="4"/>
      <c r="L194" s="4"/>
      <c r="M194" s="4"/>
      <c r="N194" s="4"/>
      <c r="O194" s="4"/>
      <c r="P194" s="4"/>
      <c r="Q194" s="4"/>
      <c r="R194" s="79"/>
      <c r="S194" s="4"/>
      <c r="T194" s="4"/>
      <c r="U194" s="4"/>
      <c r="V194" s="40"/>
      <c r="W194" s="41">
        <f t="shared" si="10"/>
        <v>0</v>
      </c>
      <c r="X194" s="39">
        <f t="shared" si="11"/>
        <v>0</v>
      </c>
      <c r="Y194" s="48" cm="1">
        <f t="array" ref="Y194">IF($X194&lt;=6,SUM($C194:$U194),SUMPRODUCT(LARGE($C194:$U194,{1,2,3,4,5,6})))</f>
        <v>0</v>
      </c>
      <c r="Z194" s="37" t="str">
        <f t="shared" si="12"/>
        <v/>
      </c>
      <c r="AA194" s="34" t="str" cm="1">
        <f t="array" ref="AA194">IF(Z194= "","",IFERROR(SUMPRODUCT(LARGE($C194:$U194,{1,2,3,4})), ""))</f>
        <v/>
      </c>
      <c r="AB194" s="34" t="str" cm="1">
        <f t="array" ref="AB194">IF(AA194&lt;&gt;"",(IFERROR(SUMPRODUCT(LARGE($C194:$U194,{1,2,3,4,5,6,7})),"")),"")</f>
        <v/>
      </c>
      <c r="AC194" s="34" t="str" cm="1">
        <f t="array" ref="AC194">IF(AB194&lt;&gt;"",(IFERROR(SUMPRODUCT(LARGE($C194:$U194,{1,2,3,4,5,6,7,8})),"")),"")</f>
        <v/>
      </c>
    </row>
    <row r="195" spans="2:29" ht="15" customHeight="1" x14ac:dyDescent="0.25">
      <c r="B195" s="10"/>
      <c r="C195" s="4"/>
      <c r="D195" s="4"/>
      <c r="E195" s="4"/>
      <c r="F195" s="4"/>
      <c r="G195" s="4"/>
      <c r="H195" s="92"/>
      <c r="I195" s="4"/>
      <c r="J195" s="4"/>
      <c r="K195" s="4"/>
      <c r="L195" s="4"/>
      <c r="M195" s="4"/>
      <c r="N195" s="4"/>
      <c r="O195" s="4"/>
      <c r="P195" s="4"/>
      <c r="Q195" s="4"/>
      <c r="R195" s="79"/>
      <c r="S195" s="4"/>
      <c r="T195" s="4"/>
      <c r="U195" s="4"/>
      <c r="V195" s="40"/>
      <c r="W195" s="41">
        <f t="shared" si="10"/>
        <v>0</v>
      </c>
      <c r="X195" s="39">
        <f t="shared" si="11"/>
        <v>0</v>
      </c>
      <c r="Y195" s="48" cm="1">
        <f t="array" ref="Y195">IF($X195&lt;=6,SUM($C195:$U195),SUMPRODUCT(LARGE($C195:$U195,{1,2,3,4,5,6})))</f>
        <v>0</v>
      </c>
      <c r="Z195" s="37" t="str">
        <f t="shared" si="12"/>
        <v/>
      </c>
      <c r="AA195" s="34" t="str" cm="1">
        <f t="array" ref="AA195">IF(Z195= "","",IFERROR(SUMPRODUCT(LARGE($C195:$U195,{1,2,3,4})), ""))</f>
        <v/>
      </c>
      <c r="AB195" s="34" t="str" cm="1">
        <f t="array" ref="AB195">IF(AA195&lt;&gt;"",(IFERROR(SUMPRODUCT(LARGE($C195:$U195,{1,2,3,4,5,6,7})),"")),"")</f>
        <v/>
      </c>
      <c r="AC195" s="34" t="str" cm="1">
        <f t="array" ref="AC195">IF(AB195&lt;&gt;"",(IFERROR(SUMPRODUCT(LARGE($C195:$U195,{1,2,3,4,5,6,7,8})),"")),"")</f>
        <v/>
      </c>
    </row>
    <row r="196" spans="2:29" ht="15" customHeight="1" x14ac:dyDescent="0.25">
      <c r="B196" s="10"/>
      <c r="C196" s="4"/>
      <c r="D196" s="4"/>
      <c r="E196" s="4"/>
      <c r="F196" s="4"/>
      <c r="G196" s="4"/>
      <c r="H196" s="92"/>
      <c r="I196" s="4"/>
      <c r="J196" s="4"/>
      <c r="K196" s="4"/>
      <c r="L196" s="4"/>
      <c r="M196" s="4"/>
      <c r="N196" s="4"/>
      <c r="O196" s="4"/>
      <c r="P196" s="4"/>
      <c r="Q196" s="4"/>
      <c r="R196" s="79"/>
      <c r="S196" s="4"/>
      <c r="T196" s="4"/>
      <c r="U196" s="4"/>
      <c r="V196" s="40"/>
      <c r="W196" s="41">
        <f t="shared" ref="W196:W259" si="13">SUM($C196:$V196)</f>
        <v>0</v>
      </c>
      <c r="X196" s="39">
        <f t="shared" ref="X196:X261" si="14">COUNTA(C196:U196)</f>
        <v>0</v>
      </c>
      <c r="Y196" s="48" cm="1">
        <f t="array" ref="Y196">IF($X196&lt;=6,SUM($C196:$U196),SUMPRODUCT(LARGE($C196:$U196,{1,2,3,4,5,6})))</f>
        <v>0</v>
      </c>
      <c r="Z196" s="37" t="str">
        <f t="shared" si="12"/>
        <v/>
      </c>
      <c r="AA196" s="34" t="str" cm="1">
        <f t="array" ref="AA196">IF(Z196= "","",IFERROR(SUMPRODUCT(LARGE($C196:$U196,{1,2,3,4})), ""))</f>
        <v/>
      </c>
      <c r="AB196" s="34" t="str" cm="1">
        <f t="array" ref="AB196">IF(AA196&lt;&gt;"",(IFERROR(SUMPRODUCT(LARGE($C196:$U196,{1,2,3,4,5,6,7})),"")),"")</f>
        <v/>
      </c>
      <c r="AC196" s="34" t="str" cm="1">
        <f t="array" ref="AC196">IF(AB196&lt;&gt;"",(IFERROR(SUMPRODUCT(LARGE($C196:$U196,{1,2,3,4,5,6,7,8})),"")),"")</f>
        <v/>
      </c>
    </row>
    <row r="197" spans="2:29" ht="15" customHeight="1" x14ac:dyDescent="0.25">
      <c r="B197" s="10"/>
      <c r="C197" s="4"/>
      <c r="D197" s="4"/>
      <c r="E197" s="4"/>
      <c r="F197" s="4"/>
      <c r="G197" s="4"/>
      <c r="H197" s="92"/>
      <c r="I197" s="4"/>
      <c r="J197" s="4"/>
      <c r="K197" s="4"/>
      <c r="L197" s="4"/>
      <c r="M197" s="4"/>
      <c r="N197" s="4"/>
      <c r="O197" s="4"/>
      <c r="P197" s="4"/>
      <c r="Q197" s="4"/>
      <c r="R197" s="79"/>
      <c r="S197" s="4"/>
      <c r="T197" s="4"/>
      <c r="U197" s="4"/>
      <c r="V197" s="40"/>
      <c r="W197" s="41">
        <f t="shared" si="13"/>
        <v>0</v>
      </c>
      <c r="X197" s="39">
        <f t="shared" si="14"/>
        <v>0</v>
      </c>
      <c r="Y197" s="48" cm="1">
        <f t="array" ref="Y197">IF($X197&lt;=6,SUM($C197:$U197),SUMPRODUCT(LARGE($C197:$U197,{1,2,3,4,5,6})))</f>
        <v>0</v>
      </c>
      <c r="Z197" s="37" t="str">
        <f t="shared" ref="Z197:Z260" si="15">IF(AND($X197&gt;=6,Y197=Y198),"Manual Calc Needed","")</f>
        <v/>
      </c>
      <c r="AA197" s="34" t="str" cm="1">
        <f t="array" ref="AA197">IF(Z197= "","",IFERROR(SUMPRODUCT(LARGE($C197:$U197,{1,2,3,4})), ""))</f>
        <v/>
      </c>
      <c r="AB197" s="34" t="str" cm="1">
        <f t="array" ref="AB197">IF(AA197&lt;&gt;"",(IFERROR(SUMPRODUCT(LARGE($C197:$U197,{1,2,3,4,5,6,7})),"")),"")</f>
        <v/>
      </c>
      <c r="AC197" s="34" t="str" cm="1">
        <f t="array" ref="AC197">IF(AB197&lt;&gt;"",(IFERROR(SUMPRODUCT(LARGE($C197:$U197,{1,2,3,4,5,6,7,8})),"")),"")</f>
        <v/>
      </c>
    </row>
    <row r="198" spans="2:29" ht="15" customHeight="1" x14ac:dyDescent="0.25">
      <c r="B198" s="10"/>
      <c r="C198" s="4"/>
      <c r="D198" s="4"/>
      <c r="E198" s="4"/>
      <c r="F198" s="4"/>
      <c r="G198" s="4"/>
      <c r="H198" s="92"/>
      <c r="I198" s="4"/>
      <c r="J198" s="4"/>
      <c r="K198" s="4"/>
      <c r="L198" s="4"/>
      <c r="M198" s="4"/>
      <c r="N198" s="4"/>
      <c r="O198" s="4"/>
      <c r="P198" s="4"/>
      <c r="Q198" s="4"/>
      <c r="R198" s="79"/>
      <c r="S198" s="4"/>
      <c r="T198" s="4"/>
      <c r="U198" s="4"/>
      <c r="V198" s="40"/>
      <c r="W198" s="41">
        <f t="shared" si="13"/>
        <v>0</v>
      </c>
      <c r="X198" s="39">
        <f t="shared" si="14"/>
        <v>0</v>
      </c>
      <c r="Y198" s="48" cm="1">
        <f t="array" ref="Y198">IF($X198&lt;=6,SUM($C198:$U198),SUMPRODUCT(LARGE($C198:$U198,{1,2,3,4,5,6})))</f>
        <v>0</v>
      </c>
      <c r="Z198" s="37" t="str">
        <f t="shared" si="15"/>
        <v/>
      </c>
      <c r="AA198" s="34" t="str" cm="1">
        <f t="array" ref="AA198">IF(Z198= "","",IFERROR(SUMPRODUCT(LARGE($C198:$U198,{1,2,3,4})), ""))</f>
        <v/>
      </c>
      <c r="AB198" s="34" t="str" cm="1">
        <f t="array" ref="AB198">IF(AA198&lt;&gt;"",(IFERROR(SUMPRODUCT(LARGE($C198:$U198,{1,2,3,4,5,6,7})),"")),"")</f>
        <v/>
      </c>
      <c r="AC198" s="34" t="str" cm="1">
        <f t="array" ref="AC198">IF(AB198&lt;&gt;"",(IFERROR(SUMPRODUCT(LARGE($C198:$U198,{1,2,3,4,5,6,7,8})),"")),"")</f>
        <v/>
      </c>
    </row>
    <row r="199" spans="2:29" ht="15" customHeight="1" x14ac:dyDescent="0.25">
      <c r="B199" s="10"/>
      <c r="C199" s="4"/>
      <c r="D199" s="4"/>
      <c r="E199" s="4"/>
      <c r="F199" s="4"/>
      <c r="G199" s="4"/>
      <c r="H199" s="92"/>
      <c r="I199" s="4"/>
      <c r="J199" s="4"/>
      <c r="K199" s="4"/>
      <c r="L199" s="4"/>
      <c r="M199" s="4"/>
      <c r="N199" s="4"/>
      <c r="O199" s="4"/>
      <c r="P199" s="4"/>
      <c r="Q199" s="4"/>
      <c r="R199" s="79"/>
      <c r="S199" s="4"/>
      <c r="T199" s="4"/>
      <c r="U199" s="4"/>
      <c r="V199" s="40"/>
      <c r="W199" s="41">
        <f t="shared" si="13"/>
        <v>0</v>
      </c>
      <c r="X199" s="39">
        <f t="shared" si="14"/>
        <v>0</v>
      </c>
      <c r="Y199" s="48" cm="1">
        <f t="array" ref="Y199">IF($X199&lt;=6,SUM($C199:$U199),SUMPRODUCT(LARGE($C199:$U199,{1,2,3,4,5,6})))</f>
        <v>0</v>
      </c>
      <c r="Z199" s="37" t="str">
        <f t="shared" si="15"/>
        <v/>
      </c>
      <c r="AA199" s="34" t="str" cm="1">
        <f t="array" ref="AA199">IF(Z199= "","",IFERROR(SUMPRODUCT(LARGE($C199:$U199,{1,2,3,4})), ""))</f>
        <v/>
      </c>
      <c r="AB199" s="34" t="str" cm="1">
        <f t="array" ref="AB199">IF(AA199&lt;&gt;"",(IFERROR(SUMPRODUCT(LARGE($C199:$U199,{1,2,3,4,5,6,7})),"")),"")</f>
        <v/>
      </c>
      <c r="AC199" s="34" t="str" cm="1">
        <f t="array" ref="AC199">IF(AB199&lt;&gt;"",(IFERROR(SUMPRODUCT(LARGE($C199:$U199,{1,2,3,4,5,6,7,8})),"")),"")</f>
        <v/>
      </c>
    </row>
    <row r="200" spans="2:29" ht="15" customHeight="1" x14ac:dyDescent="0.25">
      <c r="B200" s="10"/>
      <c r="C200" s="4"/>
      <c r="D200" s="4"/>
      <c r="E200" s="4"/>
      <c r="F200" s="4"/>
      <c r="G200" s="4"/>
      <c r="H200" s="92"/>
      <c r="I200" s="4"/>
      <c r="J200" s="4"/>
      <c r="K200" s="4"/>
      <c r="L200" s="4"/>
      <c r="M200" s="4"/>
      <c r="N200" s="4"/>
      <c r="O200" s="4"/>
      <c r="P200" s="4"/>
      <c r="Q200" s="4"/>
      <c r="R200" s="79"/>
      <c r="S200" s="4"/>
      <c r="T200" s="4"/>
      <c r="U200" s="4"/>
      <c r="V200" s="40"/>
      <c r="W200" s="41">
        <f t="shared" si="13"/>
        <v>0</v>
      </c>
      <c r="X200" s="39">
        <f t="shared" si="14"/>
        <v>0</v>
      </c>
      <c r="Y200" s="48" cm="1">
        <f t="array" ref="Y200">IF($X200&lt;=6,SUM($C200:$U200),SUMPRODUCT(LARGE($C200:$U200,{1,2,3,4,5,6})))</f>
        <v>0</v>
      </c>
      <c r="Z200" s="37" t="str">
        <f t="shared" si="15"/>
        <v/>
      </c>
      <c r="AA200" s="34" t="str" cm="1">
        <f t="array" ref="AA200">IF(Z200= "","",IFERROR(SUMPRODUCT(LARGE($C200:$U200,{1,2,3,4})), ""))</f>
        <v/>
      </c>
      <c r="AB200" s="34" t="str" cm="1">
        <f t="array" ref="AB200">IF(AA200&lt;&gt;"",(IFERROR(SUMPRODUCT(LARGE($C200:$U200,{1,2,3,4,5,6,7})),"")),"")</f>
        <v/>
      </c>
      <c r="AC200" s="34" t="str" cm="1">
        <f t="array" ref="AC200">IF(AB200&lt;&gt;"",(IFERROR(SUMPRODUCT(LARGE($C200:$U200,{1,2,3,4,5,6,7,8})),"")),"")</f>
        <v/>
      </c>
    </row>
    <row r="201" spans="2:29" ht="15" customHeight="1" x14ac:dyDescent="0.25">
      <c r="B201" s="10"/>
      <c r="C201" s="4"/>
      <c r="D201" s="4"/>
      <c r="E201" s="4"/>
      <c r="F201" s="4"/>
      <c r="G201" s="4"/>
      <c r="H201" s="92"/>
      <c r="I201" s="4"/>
      <c r="J201" s="4"/>
      <c r="K201" s="4"/>
      <c r="L201" s="4"/>
      <c r="M201" s="4"/>
      <c r="N201" s="4"/>
      <c r="O201" s="4"/>
      <c r="P201" s="4"/>
      <c r="Q201" s="4"/>
      <c r="R201" s="79"/>
      <c r="S201" s="4"/>
      <c r="T201" s="4"/>
      <c r="U201" s="4"/>
      <c r="V201" s="40"/>
      <c r="W201" s="41">
        <f t="shared" si="13"/>
        <v>0</v>
      </c>
      <c r="X201" s="39">
        <f t="shared" si="14"/>
        <v>0</v>
      </c>
      <c r="Y201" s="48" cm="1">
        <f t="array" ref="Y201">IF($X201&lt;=6,SUM($C201:$U201),SUMPRODUCT(LARGE($C201:$U201,{1,2,3,4,5,6})))</f>
        <v>0</v>
      </c>
      <c r="Z201" s="37" t="str">
        <f t="shared" si="15"/>
        <v/>
      </c>
      <c r="AA201" s="34" t="str" cm="1">
        <f t="array" ref="AA201">IF(Z201= "","",IFERROR(SUMPRODUCT(LARGE($C201:$U201,{1,2,3,4})), ""))</f>
        <v/>
      </c>
      <c r="AB201" s="34" t="str" cm="1">
        <f t="array" ref="AB201">IF(AA201&lt;&gt;"",(IFERROR(SUMPRODUCT(LARGE($C201:$U201,{1,2,3,4,5,6,7})),"")),"")</f>
        <v/>
      </c>
      <c r="AC201" s="34" t="str" cm="1">
        <f t="array" ref="AC201">IF(AB201&lt;&gt;"",(IFERROR(SUMPRODUCT(LARGE($C201:$U201,{1,2,3,4,5,6,7,8})),"")),"")</f>
        <v/>
      </c>
    </row>
    <row r="202" spans="2:29" ht="15" customHeight="1" x14ac:dyDescent="0.25">
      <c r="B202" s="10"/>
      <c r="C202" s="4"/>
      <c r="D202" s="4"/>
      <c r="E202" s="4"/>
      <c r="F202" s="4"/>
      <c r="G202" s="4"/>
      <c r="H202" s="92"/>
      <c r="I202" s="4"/>
      <c r="J202" s="4"/>
      <c r="K202" s="4"/>
      <c r="L202" s="4"/>
      <c r="M202" s="4"/>
      <c r="N202" s="4"/>
      <c r="O202" s="4"/>
      <c r="P202" s="4"/>
      <c r="Q202" s="4"/>
      <c r="R202" s="79"/>
      <c r="S202" s="4"/>
      <c r="T202" s="4"/>
      <c r="U202" s="4"/>
      <c r="V202" s="40"/>
      <c r="W202" s="41">
        <f t="shared" si="13"/>
        <v>0</v>
      </c>
      <c r="X202" s="39">
        <f t="shared" si="14"/>
        <v>0</v>
      </c>
      <c r="Y202" s="48" cm="1">
        <f t="array" ref="Y202">IF($X202&lt;=6,SUM($C202:$U202),SUMPRODUCT(LARGE($C202:$U202,{1,2,3,4,5,6})))</f>
        <v>0</v>
      </c>
      <c r="Z202" s="37" t="str">
        <f t="shared" si="15"/>
        <v/>
      </c>
      <c r="AA202" s="34" t="str" cm="1">
        <f t="array" ref="AA202">IF(Z202= "","",IFERROR(SUMPRODUCT(LARGE($C202:$U202,{1,2,3,4})), ""))</f>
        <v/>
      </c>
      <c r="AB202" s="34" t="str" cm="1">
        <f t="array" ref="AB202">IF(AA202&lt;&gt;"",(IFERROR(SUMPRODUCT(LARGE($C202:$U202,{1,2,3,4,5,6,7})),"")),"")</f>
        <v/>
      </c>
      <c r="AC202" s="34" t="str" cm="1">
        <f t="array" ref="AC202">IF(AB202&lt;&gt;"",(IFERROR(SUMPRODUCT(LARGE($C202:$U202,{1,2,3,4,5,6,7,8})),"")),"")</f>
        <v/>
      </c>
    </row>
    <row r="203" spans="2:29" ht="15" customHeight="1" x14ac:dyDescent="0.25">
      <c r="B203" s="10"/>
      <c r="C203" s="4"/>
      <c r="D203" s="4"/>
      <c r="E203" s="4"/>
      <c r="F203" s="4"/>
      <c r="G203" s="4"/>
      <c r="H203" s="92"/>
      <c r="I203" s="4"/>
      <c r="J203" s="4"/>
      <c r="K203" s="4"/>
      <c r="L203" s="4"/>
      <c r="M203" s="4"/>
      <c r="N203" s="4"/>
      <c r="O203" s="4"/>
      <c r="P203" s="4"/>
      <c r="Q203" s="4"/>
      <c r="R203" s="79"/>
      <c r="S203" s="4"/>
      <c r="T203" s="4"/>
      <c r="U203" s="4"/>
      <c r="V203" s="40"/>
      <c r="W203" s="41">
        <f t="shared" si="13"/>
        <v>0</v>
      </c>
      <c r="X203" s="39">
        <f t="shared" si="14"/>
        <v>0</v>
      </c>
      <c r="Y203" s="48" cm="1">
        <f t="array" ref="Y203">IF($X203&lt;=6,SUM($C203:$U203),SUMPRODUCT(LARGE($C203:$U203,{1,2,3,4,5,6})))</f>
        <v>0</v>
      </c>
      <c r="Z203" s="37" t="str">
        <f t="shared" si="15"/>
        <v/>
      </c>
      <c r="AA203" s="34" t="str" cm="1">
        <f t="array" ref="AA203">IF(Z203= "","",IFERROR(SUMPRODUCT(LARGE($C203:$U203,{1,2,3,4})), ""))</f>
        <v/>
      </c>
      <c r="AB203" s="34" t="str" cm="1">
        <f t="array" ref="AB203">IF(AA203&lt;&gt;"",(IFERROR(SUMPRODUCT(LARGE($C203:$U203,{1,2,3,4,5,6,7})),"")),"")</f>
        <v/>
      </c>
      <c r="AC203" s="34" t="str" cm="1">
        <f t="array" ref="AC203">IF(AB203&lt;&gt;"",(IFERROR(SUMPRODUCT(LARGE($C203:$U203,{1,2,3,4,5,6,7,8})),"")),"")</f>
        <v/>
      </c>
    </row>
    <row r="204" spans="2:29" ht="15" customHeight="1" x14ac:dyDescent="0.25">
      <c r="B204" s="10"/>
      <c r="C204" s="4"/>
      <c r="D204" s="4"/>
      <c r="E204" s="4"/>
      <c r="F204" s="4"/>
      <c r="G204" s="4"/>
      <c r="H204" s="92"/>
      <c r="I204" s="4"/>
      <c r="J204" s="4"/>
      <c r="K204" s="4"/>
      <c r="L204" s="4"/>
      <c r="M204" s="4"/>
      <c r="N204" s="4"/>
      <c r="O204" s="4"/>
      <c r="P204" s="4"/>
      <c r="Q204" s="4"/>
      <c r="R204" s="79"/>
      <c r="S204" s="4"/>
      <c r="T204" s="4"/>
      <c r="U204" s="4"/>
      <c r="V204" s="40"/>
      <c r="W204" s="41">
        <f t="shared" si="13"/>
        <v>0</v>
      </c>
      <c r="X204" s="39">
        <f t="shared" si="14"/>
        <v>0</v>
      </c>
      <c r="Y204" s="48" cm="1">
        <f t="array" ref="Y204">IF($X204&lt;=6,SUM($C204:$U204),SUMPRODUCT(LARGE($C204:$U204,{1,2,3,4,5,6})))</f>
        <v>0</v>
      </c>
      <c r="Z204" s="37" t="str">
        <f t="shared" si="15"/>
        <v/>
      </c>
      <c r="AA204" s="34" t="str" cm="1">
        <f t="array" ref="AA204">IF(Z204= "","",IFERROR(SUMPRODUCT(LARGE($C204:$U204,{1,2,3,4})), ""))</f>
        <v/>
      </c>
      <c r="AB204" s="34" t="str" cm="1">
        <f t="array" ref="AB204">IF(AA204&lt;&gt;"",(IFERROR(SUMPRODUCT(LARGE($C204:$U204,{1,2,3,4,5,6,7})),"")),"")</f>
        <v/>
      </c>
      <c r="AC204" s="34" t="str" cm="1">
        <f t="array" ref="AC204">IF(AB204&lt;&gt;"",(IFERROR(SUMPRODUCT(LARGE($C204:$U204,{1,2,3,4,5,6,7,8})),"")),"")</f>
        <v/>
      </c>
    </row>
    <row r="205" spans="2:29" ht="15" customHeight="1" x14ac:dyDescent="0.25">
      <c r="B205" s="10"/>
      <c r="C205" s="4"/>
      <c r="D205" s="4"/>
      <c r="E205" s="4"/>
      <c r="F205" s="4"/>
      <c r="G205" s="4"/>
      <c r="H205" s="92"/>
      <c r="I205" s="4"/>
      <c r="J205" s="4"/>
      <c r="K205" s="4"/>
      <c r="L205" s="4"/>
      <c r="M205" s="4"/>
      <c r="N205" s="4"/>
      <c r="O205" s="4"/>
      <c r="P205" s="4"/>
      <c r="Q205" s="4"/>
      <c r="R205" s="79"/>
      <c r="S205" s="4"/>
      <c r="T205" s="4"/>
      <c r="U205" s="4"/>
      <c r="V205" s="40"/>
      <c r="W205" s="41">
        <f t="shared" si="13"/>
        <v>0</v>
      </c>
      <c r="X205" s="39">
        <f t="shared" si="14"/>
        <v>0</v>
      </c>
      <c r="Y205" s="48" cm="1">
        <f t="array" ref="Y205">IF($X205&lt;=6,SUM($C205:$U205),SUMPRODUCT(LARGE($C205:$U205,{1,2,3,4,5,6})))</f>
        <v>0</v>
      </c>
      <c r="Z205" s="37" t="str">
        <f t="shared" si="15"/>
        <v/>
      </c>
      <c r="AA205" s="34" t="str" cm="1">
        <f t="array" ref="AA205">IF(Z205= "","",IFERROR(SUMPRODUCT(LARGE($C205:$U205,{1,2,3,4})), ""))</f>
        <v/>
      </c>
      <c r="AB205" s="34" t="str" cm="1">
        <f t="array" ref="AB205">IF(AA205&lt;&gt;"",(IFERROR(SUMPRODUCT(LARGE($C205:$U205,{1,2,3,4,5,6,7})),"")),"")</f>
        <v/>
      </c>
      <c r="AC205" s="34" t="str" cm="1">
        <f t="array" ref="AC205">IF(AB205&lt;&gt;"",(IFERROR(SUMPRODUCT(LARGE($C205:$U205,{1,2,3,4,5,6,7,8})),"")),"")</f>
        <v/>
      </c>
    </row>
    <row r="206" spans="2:29" ht="15" customHeight="1" x14ac:dyDescent="0.25">
      <c r="B206" s="10"/>
      <c r="C206" s="4"/>
      <c r="D206" s="4"/>
      <c r="E206" s="4"/>
      <c r="F206" s="4"/>
      <c r="G206" s="4"/>
      <c r="H206" s="92"/>
      <c r="I206" s="4"/>
      <c r="J206" s="4"/>
      <c r="K206" s="4"/>
      <c r="L206" s="4"/>
      <c r="M206" s="4"/>
      <c r="N206" s="4"/>
      <c r="O206" s="4"/>
      <c r="P206" s="4"/>
      <c r="Q206" s="4"/>
      <c r="R206" s="79"/>
      <c r="S206" s="4"/>
      <c r="T206" s="4"/>
      <c r="U206" s="4"/>
      <c r="V206" s="40"/>
      <c r="W206" s="41">
        <f t="shared" si="13"/>
        <v>0</v>
      </c>
      <c r="X206" s="39">
        <f t="shared" si="14"/>
        <v>0</v>
      </c>
      <c r="Y206" s="48" cm="1">
        <f t="array" ref="Y206">IF($X206&lt;=6,SUM($C206:$U206),SUMPRODUCT(LARGE($C206:$U206,{1,2,3,4,5,6})))</f>
        <v>0</v>
      </c>
      <c r="Z206" s="37" t="str">
        <f t="shared" si="15"/>
        <v/>
      </c>
      <c r="AA206" s="34" t="str" cm="1">
        <f t="array" ref="AA206">IF(Z206= "","",IFERROR(SUMPRODUCT(LARGE($C206:$U206,{1,2,3,4})), ""))</f>
        <v/>
      </c>
      <c r="AB206" s="34" t="str" cm="1">
        <f t="array" ref="AB206">IF(AA206&lt;&gt;"",(IFERROR(SUMPRODUCT(LARGE($C206:$U206,{1,2,3,4,5,6,7})),"")),"")</f>
        <v/>
      </c>
      <c r="AC206" s="34" t="str" cm="1">
        <f t="array" ref="AC206">IF(AB206&lt;&gt;"",(IFERROR(SUMPRODUCT(LARGE($C206:$U206,{1,2,3,4,5,6,7,8})),"")),"")</f>
        <v/>
      </c>
    </row>
    <row r="207" spans="2:29" ht="15" customHeight="1" x14ac:dyDescent="0.25">
      <c r="B207" s="10"/>
      <c r="C207" s="4"/>
      <c r="D207" s="4"/>
      <c r="E207" s="4"/>
      <c r="F207" s="4"/>
      <c r="G207" s="4"/>
      <c r="H207" s="92"/>
      <c r="I207" s="4"/>
      <c r="J207" s="4"/>
      <c r="K207" s="4"/>
      <c r="L207" s="4"/>
      <c r="M207" s="4"/>
      <c r="N207" s="4"/>
      <c r="O207" s="4"/>
      <c r="P207" s="4"/>
      <c r="Q207" s="4"/>
      <c r="R207" s="79"/>
      <c r="S207" s="4"/>
      <c r="T207" s="4"/>
      <c r="U207" s="4"/>
      <c r="V207" s="40"/>
      <c r="W207" s="41">
        <f t="shared" si="13"/>
        <v>0</v>
      </c>
      <c r="X207" s="39">
        <f t="shared" si="14"/>
        <v>0</v>
      </c>
      <c r="Y207" s="48" cm="1">
        <f t="array" ref="Y207">IF($X207&lt;=6,SUM($C207:$U207),SUMPRODUCT(LARGE($C207:$U207,{1,2,3,4,5,6})))</f>
        <v>0</v>
      </c>
      <c r="Z207" s="37" t="str">
        <f t="shared" si="15"/>
        <v/>
      </c>
      <c r="AA207" s="34" t="str" cm="1">
        <f t="array" ref="AA207">IF(Z207= "","",IFERROR(SUMPRODUCT(LARGE($C207:$U207,{1,2,3,4})), ""))</f>
        <v/>
      </c>
      <c r="AB207" s="34" t="str" cm="1">
        <f t="array" ref="AB207">IF(AA207&lt;&gt;"",(IFERROR(SUMPRODUCT(LARGE($C207:$U207,{1,2,3,4,5,6,7})),"")),"")</f>
        <v/>
      </c>
      <c r="AC207" s="34" t="str" cm="1">
        <f t="array" ref="AC207">IF(AB207&lt;&gt;"",(IFERROR(SUMPRODUCT(LARGE($C207:$U207,{1,2,3,4,5,6,7,8})),"")),"")</f>
        <v/>
      </c>
    </row>
    <row r="208" spans="2:29" ht="15" customHeight="1" x14ac:dyDescent="0.25">
      <c r="B208" s="10"/>
      <c r="C208" s="4"/>
      <c r="D208" s="4"/>
      <c r="E208" s="4"/>
      <c r="F208" s="4"/>
      <c r="G208" s="4"/>
      <c r="H208" s="92"/>
      <c r="I208" s="4"/>
      <c r="J208" s="4"/>
      <c r="K208" s="4"/>
      <c r="L208" s="4"/>
      <c r="M208" s="4"/>
      <c r="N208" s="4"/>
      <c r="O208" s="4"/>
      <c r="P208" s="4"/>
      <c r="Q208" s="4"/>
      <c r="R208" s="79"/>
      <c r="S208" s="4"/>
      <c r="T208" s="4"/>
      <c r="U208" s="4"/>
      <c r="V208" s="40"/>
      <c r="W208" s="41">
        <f t="shared" si="13"/>
        <v>0</v>
      </c>
      <c r="X208" s="39">
        <f t="shared" si="14"/>
        <v>0</v>
      </c>
      <c r="Y208" s="48" cm="1">
        <f t="array" ref="Y208">IF($X208&lt;=6,SUM($C208:$U208),SUMPRODUCT(LARGE($C208:$U208,{1,2,3,4,5,6})))</f>
        <v>0</v>
      </c>
      <c r="Z208" s="37" t="str">
        <f t="shared" si="15"/>
        <v/>
      </c>
      <c r="AA208" s="34" t="str" cm="1">
        <f t="array" ref="AA208">IF(Z208= "","",IFERROR(SUMPRODUCT(LARGE($C208:$U208,{1,2,3,4})), ""))</f>
        <v/>
      </c>
      <c r="AB208" s="34" t="str" cm="1">
        <f t="array" ref="AB208">IF(AA208&lt;&gt;"",(IFERROR(SUMPRODUCT(LARGE($C208:$U208,{1,2,3,4,5,6,7})),"")),"")</f>
        <v/>
      </c>
      <c r="AC208" s="34" t="str" cm="1">
        <f t="array" ref="AC208">IF(AB208&lt;&gt;"",(IFERROR(SUMPRODUCT(LARGE($C208:$U208,{1,2,3,4,5,6,7,8})),"")),"")</f>
        <v/>
      </c>
    </row>
    <row r="209" spans="2:29" ht="15" customHeight="1" x14ac:dyDescent="0.25">
      <c r="B209" s="10"/>
      <c r="C209" s="4"/>
      <c r="D209" s="4"/>
      <c r="E209" s="4"/>
      <c r="F209" s="4"/>
      <c r="G209" s="4"/>
      <c r="H209" s="92"/>
      <c r="I209" s="4"/>
      <c r="J209" s="4"/>
      <c r="K209" s="4"/>
      <c r="L209" s="4"/>
      <c r="M209" s="4"/>
      <c r="N209" s="4"/>
      <c r="O209" s="4"/>
      <c r="P209" s="4"/>
      <c r="Q209" s="4"/>
      <c r="R209" s="79"/>
      <c r="S209" s="4"/>
      <c r="T209" s="4"/>
      <c r="U209" s="4"/>
      <c r="V209" s="40"/>
      <c r="W209" s="41">
        <f t="shared" si="13"/>
        <v>0</v>
      </c>
      <c r="X209" s="39">
        <f t="shared" si="14"/>
        <v>0</v>
      </c>
      <c r="Y209" s="48" cm="1">
        <f t="array" ref="Y209">IF($X209&lt;=6,SUM($C209:$U209),SUMPRODUCT(LARGE($C209:$U209,{1,2,3,4,5,6})))</f>
        <v>0</v>
      </c>
      <c r="Z209" s="37" t="str">
        <f t="shared" si="15"/>
        <v/>
      </c>
      <c r="AA209" s="34" t="str" cm="1">
        <f t="array" ref="AA209">IF(Z209= "","",IFERROR(SUMPRODUCT(LARGE($C209:$U209,{1,2,3,4})), ""))</f>
        <v/>
      </c>
      <c r="AB209" s="34" t="str" cm="1">
        <f t="array" ref="AB209">IF(AA209&lt;&gt;"",(IFERROR(SUMPRODUCT(LARGE($C209:$U209,{1,2,3,4,5,6,7})),"")),"")</f>
        <v/>
      </c>
      <c r="AC209" s="34" t="str" cm="1">
        <f t="array" ref="AC209">IF(AB209&lt;&gt;"",(IFERROR(SUMPRODUCT(LARGE($C209:$U209,{1,2,3,4,5,6,7,8})),"")),"")</f>
        <v/>
      </c>
    </row>
    <row r="210" spans="2:29" ht="15" customHeight="1" x14ac:dyDescent="0.25">
      <c r="B210" s="10"/>
      <c r="C210" s="4"/>
      <c r="D210" s="4"/>
      <c r="E210" s="4"/>
      <c r="F210" s="4"/>
      <c r="G210" s="4"/>
      <c r="H210" s="92"/>
      <c r="I210" s="4"/>
      <c r="J210" s="4"/>
      <c r="K210" s="4"/>
      <c r="L210" s="4"/>
      <c r="M210" s="4"/>
      <c r="N210" s="4"/>
      <c r="O210" s="4"/>
      <c r="P210" s="4"/>
      <c r="Q210" s="4"/>
      <c r="R210" s="79"/>
      <c r="S210" s="4"/>
      <c r="T210" s="4"/>
      <c r="U210" s="4"/>
      <c r="V210" s="40"/>
      <c r="W210" s="41">
        <f t="shared" si="13"/>
        <v>0</v>
      </c>
      <c r="X210" s="39">
        <f t="shared" si="14"/>
        <v>0</v>
      </c>
      <c r="Y210" s="48" cm="1">
        <f t="array" ref="Y210">IF($X210&lt;=6,SUM($C210:$U210),SUMPRODUCT(LARGE($C210:$U210,{1,2,3,4,5,6})))</f>
        <v>0</v>
      </c>
      <c r="Z210" s="37" t="str">
        <f t="shared" si="15"/>
        <v/>
      </c>
      <c r="AA210" s="34" t="str" cm="1">
        <f t="array" ref="AA210">IF(Z210= "","",IFERROR(SUMPRODUCT(LARGE($C210:$U210,{1,2,3,4})), ""))</f>
        <v/>
      </c>
      <c r="AB210" s="34" t="str" cm="1">
        <f t="array" ref="AB210">IF(AA210&lt;&gt;"",(IFERROR(SUMPRODUCT(LARGE($C210:$U210,{1,2,3,4,5,6,7})),"")),"")</f>
        <v/>
      </c>
      <c r="AC210" s="34" t="str" cm="1">
        <f t="array" ref="AC210">IF(AB210&lt;&gt;"",(IFERROR(SUMPRODUCT(LARGE($C210:$U210,{1,2,3,4,5,6,7,8})),"")),"")</f>
        <v/>
      </c>
    </row>
    <row r="211" spans="2:29" ht="15" customHeight="1" x14ac:dyDescent="0.25">
      <c r="B211" s="10"/>
      <c r="C211" s="4"/>
      <c r="D211" s="4"/>
      <c r="E211" s="4"/>
      <c r="F211" s="4"/>
      <c r="G211" s="4"/>
      <c r="H211" s="92"/>
      <c r="I211" s="4"/>
      <c r="J211" s="4"/>
      <c r="K211" s="4"/>
      <c r="L211" s="4"/>
      <c r="M211" s="4"/>
      <c r="N211" s="4"/>
      <c r="O211" s="4"/>
      <c r="P211" s="4"/>
      <c r="Q211" s="4"/>
      <c r="R211" s="79"/>
      <c r="S211" s="4"/>
      <c r="T211" s="4"/>
      <c r="U211" s="4"/>
      <c r="V211" s="40"/>
      <c r="W211" s="41">
        <f t="shared" si="13"/>
        <v>0</v>
      </c>
      <c r="X211" s="39">
        <f t="shared" si="14"/>
        <v>0</v>
      </c>
      <c r="Y211" s="48" cm="1">
        <f t="array" ref="Y211">IF($X211&lt;=6,SUM($C211:$U211),SUMPRODUCT(LARGE($C211:$U211,{1,2,3,4,5,6})))</f>
        <v>0</v>
      </c>
      <c r="Z211" s="37" t="str">
        <f t="shared" si="15"/>
        <v/>
      </c>
      <c r="AA211" s="34" t="str" cm="1">
        <f t="array" ref="AA211">IF(Z211= "","",IFERROR(SUMPRODUCT(LARGE($C211:$U211,{1,2,3,4})), ""))</f>
        <v/>
      </c>
      <c r="AB211" s="34" t="str" cm="1">
        <f t="array" ref="AB211">IF(AA211&lt;&gt;"",(IFERROR(SUMPRODUCT(LARGE($C211:$U211,{1,2,3,4,5,6,7})),"")),"")</f>
        <v/>
      </c>
      <c r="AC211" s="34" t="str" cm="1">
        <f t="array" ref="AC211">IF(AB211&lt;&gt;"",(IFERROR(SUMPRODUCT(LARGE($C211:$U211,{1,2,3,4,5,6,7,8})),"")),"")</f>
        <v/>
      </c>
    </row>
    <row r="212" spans="2:29" ht="15" customHeight="1" x14ac:dyDescent="0.25">
      <c r="B212" s="10"/>
      <c r="C212" s="4"/>
      <c r="D212" s="4"/>
      <c r="E212" s="4"/>
      <c r="F212" s="4"/>
      <c r="G212" s="4"/>
      <c r="H212" s="92"/>
      <c r="I212" s="4"/>
      <c r="J212" s="4"/>
      <c r="K212" s="4"/>
      <c r="L212" s="4"/>
      <c r="M212" s="4"/>
      <c r="N212" s="4"/>
      <c r="O212" s="4"/>
      <c r="P212" s="4"/>
      <c r="Q212" s="4"/>
      <c r="R212" s="79"/>
      <c r="S212" s="4"/>
      <c r="T212" s="4"/>
      <c r="U212" s="4"/>
      <c r="V212" s="40"/>
      <c r="W212" s="41">
        <f t="shared" si="13"/>
        <v>0</v>
      </c>
      <c r="X212" s="39">
        <f t="shared" si="14"/>
        <v>0</v>
      </c>
      <c r="Y212" s="48" cm="1">
        <f t="array" ref="Y212">IF($X212&lt;=6,SUM($C212:$U212),SUMPRODUCT(LARGE($C212:$U212,{1,2,3,4,5,6})))</f>
        <v>0</v>
      </c>
      <c r="Z212" s="37" t="str">
        <f t="shared" si="15"/>
        <v/>
      </c>
      <c r="AA212" s="34" t="str" cm="1">
        <f t="array" ref="AA212">IF(Z212= "","",IFERROR(SUMPRODUCT(LARGE($C212:$U212,{1,2,3,4})), ""))</f>
        <v/>
      </c>
      <c r="AB212" s="34" t="str" cm="1">
        <f t="array" ref="AB212">IF(AA212&lt;&gt;"",(IFERROR(SUMPRODUCT(LARGE($C212:$U212,{1,2,3,4,5,6,7})),"")),"")</f>
        <v/>
      </c>
      <c r="AC212" s="34" t="str" cm="1">
        <f t="array" ref="AC212">IF(AB212&lt;&gt;"",(IFERROR(SUMPRODUCT(LARGE($C212:$U212,{1,2,3,4,5,6,7,8})),"")),"")</f>
        <v/>
      </c>
    </row>
    <row r="213" spans="2:29" ht="15" customHeight="1" x14ac:dyDescent="0.25">
      <c r="B213" s="10"/>
      <c r="C213" s="4"/>
      <c r="D213" s="4"/>
      <c r="E213" s="4"/>
      <c r="F213" s="4"/>
      <c r="G213" s="4"/>
      <c r="H213" s="92"/>
      <c r="I213" s="4"/>
      <c r="J213" s="4"/>
      <c r="K213" s="4"/>
      <c r="L213" s="4"/>
      <c r="M213" s="4"/>
      <c r="N213" s="4"/>
      <c r="O213" s="4"/>
      <c r="P213" s="4"/>
      <c r="Q213" s="4"/>
      <c r="R213" s="79"/>
      <c r="S213" s="4"/>
      <c r="T213" s="4"/>
      <c r="U213" s="4"/>
      <c r="V213" s="40"/>
      <c r="W213" s="41">
        <f t="shared" si="13"/>
        <v>0</v>
      </c>
      <c r="X213" s="39">
        <f t="shared" si="14"/>
        <v>0</v>
      </c>
      <c r="Y213" s="48" cm="1">
        <f t="array" ref="Y213">IF($X213&lt;=6,SUM($C213:$U213),SUMPRODUCT(LARGE($C213:$U213,{1,2,3,4,5,6})))</f>
        <v>0</v>
      </c>
      <c r="Z213" s="37" t="str">
        <f t="shared" si="15"/>
        <v/>
      </c>
      <c r="AA213" s="34" t="str" cm="1">
        <f t="array" ref="AA213">IF(Z213= "","",IFERROR(SUMPRODUCT(LARGE($C213:$U213,{1,2,3,4})), ""))</f>
        <v/>
      </c>
      <c r="AB213" s="34" t="str" cm="1">
        <f t="array" ref="AB213">IF(AA213&lt;&gt;"",(IFERROR(SUMPRODUCT(LARGE($C213:$U213,{1,2,3,4,5,6,7})),"")),"")</f>
        <v/>
      </c>
      <c r="AC213" s="34" t="str" cm="1">
        <f t="array" ref="AC213">IF(AB213&lt;&gt;"",(IFERROR(SUMPRODUCT(LARGE($C213:$U213,{1,2,3,4,5,6,7,8})),"")),"")</f>
        <v/>
      </c>
    </row>
    <row r="214" spans="2:29" ht="15" customHeight="1" x14ac:dyDescent="0.25">
      <c r="B214" s="10"/>
      <c r="C214" s="4"/>
      <c r="D214" s="4"/>
      <c r="E214" s="4"/>
      <c r="F214" s="4"/>
      <c r="G214" s="4"/>
      <c r="H214" s="92"/>
      <c r="I214" s="4"/>
      <c r="J214" s="4"/>
      <c r="K214" s="4"/>
      <c r="L214" s="4"/>
      <c r="M214" s="4"/>
      <c r="N214" s="4"/>
      <c r="O214" s="4"/>
      <c r="P214" s="4"/>
      <c r="Q214" s="4"/>
      <c r="R214" s="79"/>
      <c r="S214" s="4"/>
      <c r="T214" s="4"/>
      <c r="U214" s="4"/>
      <c r="V214" s="40"/>
      <c r="W214" s="41">
        <f t="shared" si="13"/>
        <v>0</v>
      </c>
      <c r="X214" s="39">
        <f t="shared" si="14"/>
        <v>0</v>
      </c>
      <c r="Y214" s="48" cm="1">
        <f t="array" ref="Y214">IF($X214&lt;=6,SUM($C214:$U214),SUMPRODUCT(LARGE($C214:$U214,{1,2,3,4,5,6})))</f>
        <v>0</v>
      </c>
      <c r="Z214" s="37" t="str">
        <f t="shared" si="15"/>
        <v/>
      </c>
      <c r="AA214" s="34" t="str" cm="1">
        <f t="array" ref="AA214">IF(Z214= "","",IFERROR(SUMPRODUCT(LARGE($C214:$U214,{1,2,3,4})), ""))</f>
        <v/>
      </c>
      <c r="AB214" s="34" t="str" cm="1">
        <f t="array" ref="AB214">IF(AA214&lt;&gt;"",(IFERROR(SUMPRODUCT(LARGE($C214:$U214,{1,2,3,4,5,6,7})),"")),"")</f>
        <v/>
      </c>
      <c r="AC214" s="34" t="str" cm="1">
        <f t="array" ref="AC214">IF(AB214&lt;&gt;"",(IFERROR(SUMPRODUCT(LARGE($C214:$U214,{1,2,3,4,5,6,7,8})),"")),"")</f>
        <v/>
      </c>
    </row>
    <row r="215" spans="2:29" ht="15" customHeight="1" x14ac:dyDescent="0.25">
      <c r="B215" s="10"/>
      <c r="C215" s="4"/>
      <c r="D215" s="4"/>
      <c r="E215" s="4"/>
      <c r="F215" s="4"/>
      <c r="G215" s="4"/>
      <c r="H215" s="92"/>
      <c r="I215" s="4"/>
      <c r="J215" s="4"/>
      <c r="K215" s="4"/>
      <c r="L215" s="4"/>
      <c r="M215" s="4"/>
      <c r="N215" s="4"/>
      <c r="O215" s="4"/>
      <c r="P215" s="4"/>
      <c r="Q215" s="4"/>
      <c r="R215" s="79"/>
      <c r="S215" s="4"/>
      <c r="T215" s="4"/>
      <c r="U215" s="4"/>
      <c r="V215" s="40"/>
      <c r="W215" s="41">
        <f t="shared" si="13"/>
        <v>0</v>
      </c>
      <c r="X215" s="39">
        <f t="shared" si="14"/>
        <v>0</v>
      </c>
      <c r="Y215" s="48" cm="1">
        <f t="array" ref="Y215">IF($X215&lt;=6,SUM($C215:$U215),SUMPRODUCT(LARGE($C215:$U215,{1,2,3,4,5,6})))</f>
        <v>0</v>
      </c>
      <c r="Z215" s="37" t="str">
        <f t="shared" si="15"/>
        <v/>
      </c>
      <c r="AA215" s="34" t="str" cm="1">
        <f t="array" ref="AA215">IF(Z215= "","",IFERROR(SUMPRODUCT(LARGE($C215:$U215,{1,2,3,4})), ""))</f>
        <v/>
      </c>
      <c r="AB215" s="34" t="str" cm="1">
        <f t="array" ref="AB215">IF(AA215&lt;&gt;"",(IFERROR(SUMPRODUCT(LARGE($C215:$U215,{1,2,3,4,5,6,7})),"")),"")</f>
        <v/>
      </c>
      <c r="AC215" s="34" t="str" cm="1">
        <f t="array" ref="AC215">IF(AB215&lt;&gt;"",(IFERROR(SUMPRODUCT(LARGE($C215:$U215,{1,2,3,4,5,6,7,8})),"")),"")</f>
        <v/>
      </c>
    </row>
    <row r="216" spans="2:29" ht="15" customHeight="1" x14ac:dyDescent="0.25">
      <c r="B216" s="10"/>
      <c r="C216" s="4"/>
      <c r="D216" s="4"/>
      <c r="E216" s="4"/>
      <c r="F216" s="4"/>
      <c r="G216" s="4"/>
      <c r="H216" s="92"/>
      <c r="I216" s="4"/>
      <c r="J216" s="4"/>
      <c r="K216" s="4"/>
      <c r="L216" s="4"/>
      <c r="M216" s="4"/>
      <c r="N216" s="4"/>
      <c r="O216" s="4"/>
      <c r="P216" s="4"/>
      <c r="Q216" s="4"/>
      <c r="R216" s="79"/>
      <c r="S216" s="4"/>
      <c r="T216" s="4"/>
      <c r="U216" s="4"/>
      <c r="V216" s="40"/>
      <c r="W216" s="41">
        <f t="shared" si="13"/>
        <v>0</v>
      </c>
      <c r="X216" s="39">
        <f t="shared" si="14"/>
        <v>0</v>
      </c>
      <c r="Y216" s="48" cm="1">
        <f t="array" ref="Y216">IF($X216&lt;=6,SUM($C216:$U216),SUMPRODUCT(LARGE($C216:$U216,{1,2,3,4,5,6})))</f>
        <v>0</v>
      </c>
      <c r="Z216" s="37" t="str">
        <f t="shared" si="15"/>
        <v/>
      </c>
      <c r="AA216" s="34" t="str" cm="1">
        <f t="array" ref="AA216">IF(Z216= "","",IFERROR(SUMPRODUCT(LARGE($C216:$U216,{1,2,3,4})), ""))</f>
        <v/>
      </c>
      <c r="AB216" s="34" t="str" cm="1">
        <f t="array" ref="AB216">IF(AA216&lt;&gt;"",(IFERROR(SUMPRODUCT(LARGE($C216:$U216,{1,2,3,4,5,6,7})),"")),"")</f>
        <v/>
      </c>
      <c r="AC216" s="34" t="str" cm="1">
        <f t="array" ref="AC216">IF(AB216&lt;&gt;"",(IFERROR(SUMPRODUCT(LARGE($C216:$U216,{1,2,3,4,5,6,7,8})),"")),"")</f>
        <v/>
      </c>
    </row>
    <row r="217" spans="2:29" ht="15" customHeight="1" x14ac:dyDescent="0.25">
      <c r="B217" s="10"/>
      <c r="C217" s="4"/>
      <c r="D217" s="4"/>
      <c r="E217" s="4"/>
      <c r="F217" s="4"/>
      <c r="G217" s="4"/>
      <c r="H217" s="92"/>
      <c r="I217" s="4"/>
      <c r="J217" s="4"/>
      <c r="K217" s="4"/>
      <c r="L217" s="4"/>
      <c r="M217" s="4"/>
      <c r="N217" s="4"/>
      <c r="O217" s="4"/>
      <c r="P217" s="4"/>
      <c r="Q217" s="4"/>
      <c r="R217" s="79"/>
      <c r="S217" s="4"/>
      <c r="T217" s="4"/>
      <c r="U217" s="4"/>
      <c r="V217" s="40"/>
      <c r="W217" s="41">
        <f t="shared" si="13"/>
        <v>0</v>
      </c>
      <c r="X217" s="39">
        <f t="shared" si="14"/>
        <v>0</v>
      </c>
      <c r="Y217" s="48" cm="1">
        <f t="array" ref="Y217">IF($X217&lt;=6,SUM($C217:$U217),SUMPRODUCT(LARGE($C217:$U217,{1,2,3,4,5,6})))</f>
        <v>0</v>
      </c>
      <c r="Z217" s="37" t="str">
        <f t="shared" si="15"/>
        <v/>
      </c>
      <c r="AA217" s="34" t="str" cm="1">
        <f t="array" ref="AA217">IF(Z217= "","",IFERROR(SUMPRODUCT(LARGE($C217:$U217,{1,2,3,4})), ""))</f>
        <v/>
      </c>
      <c r="AB217" s="34" t="str" cm="1">
        <f t="array" ref="AB217">IF(AA217&lt;&gt;"",(IFERROR(SUMPRODUCT(LARGE($C217:$U217,{1,2,3,4,5,6,7})),"")),"")</f>
        <v/>
      </c>
      <c r="AC217" s="34" t="str" cm="1">
        <f t="array" ref="AC217">IF(AB217&lt;&gt;"",(IFERROR(SUMPRODUCT(LARGE($C217:$U217,{1,2,3,4,5,6,7,8})),"")),"")</f>
        <v/>
      </c>
    </row>
    <row r="218" spans="2:29" ht="15" customHeight="1" x14ac:dyDescent="0.25">
      <c r="B218" s="10"/>
      <c r="C218" s="4"/>
      <c r="D218" s="4"/>
      <c r="E218" s="4"/>
      <c r="F218" s="4"/>
      <c r="G218" s="4"/>
      <c r="H218" s="92"/>
      <c r="I218" s="4"/>
      <c r="J218" s="4"/>
      <c r="K218" s="4"/>
      <c r="L218" s="4"/>
      <c r="M218" s="4"/>
      <c r="N218" s="4"/>
      <c r="O218" s="4"/>
      <c r="P218" s="4"/>
      <c r="Q218" s="4"/>
      <c r="R218" s="79"/>
      <c r="S218" s="4"/>
      <c r="T218" s="4"/>
      <c r="U218" s="4"/>
      <c r="V218" s="40"/>
      <c r="W218" s="41">
        <f t="shared" si="13"/>
        <v>0</v>
      </c>
      <c r="X218" s="39">
        <f t="shared" si="14"/>
        <v>0</v>
      </c>
      <c r="Y218" s="48" cm="1">
        <f t="array" ref="Y218">IF($X218&lt;=6,SUM($C218:$U218),SUMPRODUCT(LARGE($C218:$U218,{1,2,3,4,5,6})))</f>
        <v>0</v>
      </c>
      <c r="Z218" s="37" t="str">
        <f t="shared" si="15"/>
        <v/>
      </c>
      <c r="AA218" s="34" t="str" cm="1">
        <f t="array" ref="AA218">IF(Z218= "","",IFERROR(SUMPRODUCT(LARGE($C218:$U218,{1,2,3,4})), ""))</f>
        <v/>
      </c>
      <c r="AB218" s="34" t="str" cm="1">
        <f t="array" ref="AB218">IF(AA218&lt;&gt;"",(IFERROR(SUMPRODUCT(LARGE($C218:$U218,{1,2,3,4,5,6,7})),"")),"")</f>
        <v/>
      </c>
      <c r="AC218" s="34" t="str" cm="1">
        <f t="array" ref="AC218">IF(AB218&lt;&gt;"",(IFERROR(SUMPRODUCT(LARGE($C218:$U218,{1,2,3,4,5,6,7,8})),"")),"")</f>
        <v/>
      </c>
    </row>
    <row r="219" spans="2:29" ht="15" customHeight="1" x14ac:dyDescent="0.25">
      <c r="B219" s="10"/>
      <c r="C219" s="4"/>
      <c r="D219" s="4"/>
      <c r="E219" s="4"/>
      <c r="F219" s="4"/>
      <c r="G219" s="4"/>
      <c r="H219" s="92"/>
      <c r="I219" s="4"/>
      <c r="J219" s="4"/>
      <c r="K219" s="4"/>
      <c r="L219" s="4"/>
      <c r="M219" s="4"/>
      <c r="N219" s="4"/>
      <c r="O219" s="4"/>
      <c r="P219" s="4"/>
      <c r="Q219" s="4"/>
      <c r="R219" s="79"/>
      <c r="S219" s="4"/>
      <c r="T219" s="4"/>
      <c r="U219" s="4"/>
      <c r="V219" s="40"/>
      <c r="W219" s="41">
        <f t="shared" si="13"/>
        <v>0</v>
      </c>
      <c r="X219" s="39">
        <f t="shared" si="14"/>
        <v>0</v>
      </c>
      <c r="Y219" s="48" cm="1">
        <f t="array" ref="Y219">IF($X219&lt;=6,SUM($C219:$U219),SUMPRODUCT(LARGE($C219:$U219,{1,2,3,4,5,6})))</f>
        <v>0</v>
      </c>
      <c r="Z219" s="37" t="str">
        <f t="shared" si="15"/>
        <v/>
      </c>
      <c r="AA219" s="34" t="str" cm="1">
        <f t="array" ref="AA219">IF(Z219= "","",IFERROR(SUMPRODUCT(LARGE($C219:$U219,{1,2,3,4})), ""))</f>
        <v/>
      </c>
      <c r="AB219" s="34" t="str" cm="1">
        <f t="array" ref="AB219">IF(AA219&lt;&gt;"",(IFERROR(SUMPRODUCT(LARGE($C219:$U219,{1,2,3,4,5,6,7})),"")),"")</f>
        <v/>
      </c>
      <c r="AC219" s="34" t="str" cm="1">
        <f t="array" ref="AC219">IF(AB219&lt;&gt;"",(IFERROR(SUMPRODUCT(LARGE($C219:$U219,{1,2,3,4,5,6,7,8})),"")),"")</f>
        <v/>
      </c>
    </row>
    <row r="220" spans="2:29" ht="15" customHeight="1" x14ac:dyDescent="0.25">
      <c r="B220" s="10"/>
      <c r="C220" s="4"/>
      <c r="D220" s="4"/>
      <c r="E220" s="4"/>
      <c r="F220" s="4"/>
      <c r="G220" s="4"/>
      <c r="H220" s="92"/>
      <c r="I220" s="4"/>
      <c r="J220" s="4"/>
      <c r="K220" s="4"/>
      <c r="L220" s="4"/>
      <c r="M220" s="4"/>
      <c r="N220" s="4"/>
      <c r="O220" s="4"/>
      <c r="P220" s="4"/>
      <c r="Q220" s="4"/>
      <c r="R220" s="79"/>
      <c r="S220" s="4"/>
      <c r="T220" s="4"/>
      <c r="U220" s="4"/>
      <c r="V220" s="40"/>
      <c r="W220" s="41">
        <f t="shared" si="13"/>
        <v>0</v>
      </c>
      <c r="X220" s="39">
        <f t="shared" si="14"/>
        <v>0</v>
      </c>
      <c r="Y220" s="48" cm="1">
        <f t="array" ref="Y220">IF($X220&lt;=6,SUM($C220:$U220),SUMPRODUCT(LARGE($C220:$U220,{1,2,3,4,5,6})))</f>
        <v>0</v>
      </c>
      <c r="Z220" s="37" t="str">
        <f t="shared" si="15"/>
        <v/>
      </c>
      <c r="AA220" s="34" t="str" cm="1">
        <f t="array" ref="AA220">IF(Z220= "","",IFERROR(SUMPRODUCT(LARGE($C220:$U220,{1,2,3,4})), ""))</f>
        <v/>
      </c>
      <c r="AB220" s="34" t="str" cm="1">
        <f t="array" ref="AB220">IF(AA220&lt;&gt;"",(IFERROR(SUMPRODUCT(LARGE($C220:$U220,{1,2,3,4,5,6,7})),"")),"")</f>
        <v/>
      </c>
      <c r="AC220" s="34" t="str" cm="1">
        <f t="array" ref="AC220">IF(AB220&lt;&gt;"",(IFERROR(SUMPRODUCT(LARGE($C220:$U220,{1,2,3,4,5,6,7,8})),"")),"")</f>
        <v/>
      </c>
    </row>
    <row r="221" spans="2:29" ht="15" customHeight="1" x14ac:dyDescent="0.25">
      <c r="B221" s="10"/>
      <c r="C221" s="4"/>
      <c r="D221" s="4"/>
      <c r="E221" s="4"/>
      <c r="F221" s="4"/>
      <c r="G221" s="4"/>
      <c r="H221" s="92"/>
      <c r="I221" s="4"/>
      <c r="J221" s="4"/>
      <c r="K221" s="4"/>
      <c r="L221" s="4"/>
      <c r="M221" s="4"/>
      <c r="N221" s="4"/>
      <c r="O221" s="4"/>
      <c r="P221" s="4"/>
      <c r="Q221" s="4"/>
      <c r="R221" s="79"/>
      <c r="S221" s="4"/>
      <c r="T221" s="4"/>
      <c r="U221" s="4"/>
      <c r="V221" s="40"/>
      <c r="W221" s="41">
        <f t="shared" si="13"/>
        <v>0</v>
      </c>
      <c r="X221" s="39">
        <f t="shared" si="14"/>
        <v>0</v>
      </c>
      <c r="Y221" s="48" cm="1">
        <f t="array" ref="Y221">IF($X221&lt;=6,SUM($C221:$U221),SUMPRODUCT(LARGE($C221:$U221,{1,2,3,4,5,6})))</f>
        <v>0</v>
      </c>
      <c r="Z221" s="37" t="str">
        <f t="shared" si="15"/>
        <v/>
      </c>
      <c r="AA221" s="34" t="str" cm="1">
        <f t="array" ref="AA221">IF(Z221= "","",IFERROR(SUMPRODUCT(LARGE($C221:$U221,{1,2,3,4})), ""))</f>
        <v/>
      </c>
      <c r="AB221" s="34" t="str" cm="1">
        <f t="array" ref="AB221">IF(AA221&lt;&gt;"",(IFERROR(SUMPRODUCT(LARGE($C221:$U221,{1,2,3,4,5,6,7})),"")),"")</f>
        <v/>
      </c>
      <c r="AC221" s="34" t="str" cm="1">
        <f t="array" ref="AC221">IF(AB221&lt;&gt;"",(IFERROR(SUMPRODUCT(LARGE($C221:$U221,{1,2,3,4,5,6,7,8})),"")),"")</f>
        <v/>
      </c>
    </row>
    <row r="222" spans="2:29" ht="15" customHeight="1" x14ac:dyDescent="0.25">
      <c r="B222" s="10"/>
      <c r="C222" s="4"/>
      <c r="D222" s="4"/>
      <c r="E222" s="4"/>
      <c r="F222" s="4"/>
      <c r="G222" s="4"/>
      <c r="H222" s="92"/>
      <c r="I222" s="4"/>
      <c r="J222" s="4"/>
      <c r="K222" s="4"/>
      <c r="L222" s="4"/>
      <c r="M222" s="4"/>
      <c r="N222" s="4"/>
      <c r="O222" s="4"/>
      <c r="P222" s="4"/>
      <c r="Q222" s="4"/>
      <c r="R222" s="79"/>
      <c r="S222" s="4"/>
      <c r="T222" s="4"/>
      <c r="U222" s="4"/>
      <c r="V222" s="40"/>
      <c r="W222" s="41">
        <f t="shared" si="13"/>
        <v>0</v>
      </c>
      <c r="X222" s="39">
        <f t="shared" si="14"/>
        <v>0</v>
      </c>
      <c r="Y222" s="48" cm="1">
        <f t="array" ref="Y222">IF($X222&lt;=6,SUM($C222:$U222),SUMPRODUCT(LARGE($C222:$U222,{1,2,3,4,5,6})))</f>
        <v>0</v>
      </c>
      <c r="Z222" s="37" t="str">
        <f t="shared" si="15"/>
        <v/>
      </c>
      <c r="AA222" s="34" t="str" cm="1">
        <f t="array" ref="AA222">IF(Z222= "","",IFERROR(SUMPRODUCT(LARGE($C222:$U222,{1,2,3,4})), ""))</f>
        <v/>
      </c>
      <c r="AB222" s="34" t="str" cm="1">
        <f t="array" ref="AB222">IF(AA222&lt;&gt;"",(IFERROR(SUMPRODUCT(LARGE($C222:$U222,{1,2,3,4,5,6,7})),"")),"")</f>
        <v/>
      </c>
      <c r="AC222" s="34" t="str" cm="1">
        <f t="array" ref="AC222">IF(AB222&lt;&gt;"",(IFERROR(SUMPRODUCT(LARGE($C222:$U222,{1,2,3,4,5,6,7,8})),"")),"")</f>
        <v/>
      </c>
    </row>
    <row r="223" spans="2:29" ht="15" customHeight="1" x14ac:dyDescent="0.25">
      <c r="B223" s="10"/>
      <c r="C223" s="4"/>
      <c r="D223" s="4"/>
      <c r="E223" s="4"/>
      <c r="F223" s="4"/>
      <c r="G223" s="4"/>
      <c r="H223" s="92"/>
      <c r="I223" s="4"/>
      <c r="J223" s="4"/>
      <c r="K223" s="4"/>
      <c r="L223" s="4"/>
      <c r="M223" s="4"/>
      <c r="N223" s="4"/>
      <c r="O223" s="4"/>
      <c r="P223" s="4"/>
      <c r="Q223" s="4"/>
      <c r="R223" s="79"/>
      <c r="S223" s="4"/>
      <c r="T223" s="4"/>
      <c r="U223" s="4"/>
      <c r="V223" s="40"/>
      <c r="W223" s="41">
        <f t="shared" si="13"/>
        <v>0</v>
      </c>
      <c r="X223" s="39">
        <f t="shared" si="14"/>
        <v>0</v>
      </c>
      <c r="Y223" s="48" cm="1">
        <f t="array" ref="Y223">IF($X223&lt;=6,SUM($C223:$U223),SUMPRODUCT(LARGE($C223:$U223,{1,2,3,4,5,6})))</f>
        <v>0</v>
      </c>
      <c r="Z223" s="37" t="str">
        <f t="shared" si="15"/>
        <v/>
      </c>
      <c r="AA223" s="34" t="str" cm="1">
        <f t="array" ref="AA223">IF(Z223= "","",IFERROR(SUMPRODUCT(LARGE($C223:$U223,{1,2,3,4})), ""))</f>
        <v/>
      </c>
      <c r="AB223" s="34" t="str" cm="1">
        <f t="array" ref="AB223">IF(AA223&lt;&gt;"",(IFERROR(SUMPRODUCT(LARGE($C223:$U223,{1,2,3,4,5,6,7})),"")),"")</f>
        <v/>
      </c>
      <c r="AC223" s="34" t="str" cm="1">
        <f t="array" ref="AC223">IF(AB223&lt;&gt;"",(IFERROR(SUMPRODUCT(LARGE($C223:$U223,{1,2,3,4,5,6,7,8})),"")),"")</f>
        <v/>
      </c>
    </row>
    <row r="224" spans="2:29" ht="15" customHeight="1" x14ac:dyDescent="0.25">
      <c r="B224" s="10"/>
      <c r="C224" s="4"/>
      <c r="D224" s="4"/>
      <c r="E224" s="4"/>
      <c r="F224" s="4"/>
      <c r="G224" s="4"/>
      <c r="H224" s="92"/>
      <c r="I224" s="4"/>
      <c r="J224" s="4"/>
      <c r="K224" s="4"/>
      <c r="L224" s="4"/>
      <c r="M224" s="4"/>
      <c r="N224" s="4"/>
      <c r="O224" s="4"/>
      <c r="P224" s="4"/>
      <c r="Q224" s="4"/>
      <c r="R224" s="79"/>
      <c r="S224" s="4"/>
      <c r="T224" s="4"/>
      <c r="U224" s="4"/>
      <c r="V224" s="40"/>
      <c r="W224" s="41">
        <f t="shared" si="13"/>
        <v>0</v>
      </c>
      <c r="X224" s="39">
        <f t="shared" si="14"/>
        <v>0</v>
      </c>
      <c r="Y224" s="48" cm="1">
        <f t="array" ref="Y224">IF($X224&lt;=6,SUM($C224:$U224),SUMPRODUCT(LARGE($C224:$U224,{1,2,3,4,5,6})))</f>
        <v>0</v>
      </c>
      <c r="Z224" s="37" t="str">
        <f t="shared" si="15"/>
        <v/>
      </c>
      <c r="AA224" s="34" t="str" cm="1">
        <f t="array" ref="AA224">IF(Z224= "","",IFERROR(SUMPRODUCT(LARGE($C224:$U224,{1,2,3,4})), ""))</f>
        <v/>
      </c>
      <c r="AB224" s="34" t="str" cm="1">
        <f t="array" ref="AB224">IF(AA224&lt;&gt;"",(IFERROR(SUMPRODUCT(LARGE($C224:$U224,{1,2,3,4,5,6,7})),"")),"")</f>
        <v/>
      </c>
      <c r="AC224" s="34" t="str" cm="1">
        <f t="array" ref="AC224">IF(AB224&lt;&gt;"",(IFERROR(SUMPRODUCT(LARGE($C224:$U224,{1,2,3,4,5,6,7,8})),"")),"")</f>
        <v/>
      </c>
    </row>
    <row r="225" spans="2:29" ht="15" customHeight="1" x14ac:dyDescent="0.25">
      <c r="B225" s="10"/>
      <c r="C225" s="4"/>
      <c r="D225" s="4"/>
      <c r="E225" s="4"/>
      <c r="F225" s="4"/>
      <c r="G225" s="4"/>
      <c r="H225" s="92"/>
      <c r="I225" s="4"/>
      <c r="J225" s="4"/>
      <c r="K225" s="4"/>
      <c r="L225" s="4"/>
      <c r="M225" s="4"/>
      <c r="N225" s="4"/>
      <c r="O225" s="4"/>
      <c r="P225" s="4"/>
      <c r="Q225" s="4"/>
      <c r="R225" s="79"/>
      <c r="S225" s="4"/>
      <c r="T225" s="4"/>
      <c r="U225" s="4"/>
      <c r="V225" s="40"/>
      <c r="W225" s="41">
        <f t="shared" si="13"/>
        <v>0</v>
      </c>
      <c r="X225" s="39">
        <f t="shared" si="14"/>
        <v>0</v>
      </c>
      <c r="Y225" s="48" cm="1">
        <f t="array" ref="Y225">IF($X225&lt;=6,SUM($C225:$U225),SUMPRODUCT(LARGE($C225:$U225,{1,2,3,4,5,6})))</f>
        <v>0</v>
      </c>
      <c r="Z225" s="37" t="str">
        <f t="shared" si="15"/>
        <v/>
      </c>
      <c r="AA225" s="34" t="str" cm="1">
        <f t="array" ref="AA225">IF(Z225= "","",IFERROR(SUMPRODUCT(LARGE($C225:$U225,{1,2,3,4})), ""))</f>
        <v/>
      </c>
      <c r="AB225" s="34" t="str" cm="1">
        <f t="array" ref="AB225">IF(AA225&lt;&gt;"",(IFERROR(SUMPRODUCT(LARGE($C225:$U225,{1,2,3,4,5,6,7})),"")),"")</f>
        <v/>
      </c>
      <c r="AC225" s="34" t="str" cm="1">
        <f t="array" ref="AC225">IF(AB225&lt;&gt;"",(IFERROR(SUMPRODUCT(LARGE($C225:$U225,{1,2,3,4,5,6,7,8})),"")),"")</f>
        <v/>
      </c>
    </row>
    <row r="226" spans="2:29" ht="15" customHeight="1" x14ac:dyDescent="0.25">
      <c r="B226" s="10"/>
      <c r="C226" s="4"/>
      <c r="D226" s="4"/>
      <c r="E226" s="4"/>
      <c r="F226" s="4"/>
      <c r="G226" s="4"/>
      <c r="H226" s="92"/>
      <c r="I226" s="4"/>
      <c r="J226" s="4"/>
      <c r="K226" s="4"/>
      <c r="L226" s="4"/>
      <c r="M226" s="4"/>
      <c r="N226" s="4"/>
      <c r="O226" s="4"/>
      <c r="P226" s="4"/>
      <c r="Q226" s="4"/>
      <c r="R226" s="79"/>
      <c r="S226" s="4"/>
      <c r="T226" s="4"/>
      <c r="U226" s="4"/>
      <c r="V226" s="40"/>
      <c r="W226" s="41">
        <f t="shared" si="13"/>
        <v>0</v>
      </c>
      <c r="X226" s="39">
        <f t="shared" si="14"/>
        <v>0</v>
      </c>
      <c r="Y226" s="48" cm="1">
        <f t="array" ref="Y226">IF($X226&lt;=6,SUM($C226:$U226),SUMPRODUCT(LARGE($C226:$U226,{1,2,3,4,5,6})))</f>
        <v>0</v>
      </c>
      <c r="Z226" s="37" t="str">
        <f t="shared" si="15"/>
        <v/>
      </c>
      <c r="AA226" s="34" t="str" cm="1">
        <f t="array" ref="AA226">IF(Z226= "","",IFERROR(SUMPRODUCT(LARGE($C226:$U226,{1,2,3,4})), ""))</f>
        <v/>
      </c>
      <c r="AB226" s="34" t="str" cm="1">
        <f t="array" ref="AB226">IF(AA226&lt;&gt;"",(IFERROR(SUMPRODUCT(LARGE($C226:$U226,{1,2,3,4,5,6,7})),"")),"")</f>
        <v/>
      </c>
      <c r="AC226" s="34" t="str" cm="1">
        <f t="array" ref="AC226">IF(AB226&lt;&gt;"",(IFERROR(SUMPRODUCT(LARGE($C226:$U226,{1,2,3,4,5,6,7,8})),"")),"")</f>
        <v/>
      </c>
    </row>
    <row r="227" spans="2:29" ht="15" customHeight="1" x14ac:dyDescent="0.25">
      <c r="B227" s="10"/>
      <c r="C227" s="4"/>
      <c r="D227" s="4"/>
      <c r="E227" s="4"/>
      <c r="F227" s="4"/>
      <c r="G227" s="4"/>
      <c r="H227" s="92"/>
      <c r="I227" s="4"/>
      <c r="J227" s="4"/>
      <c r="K227" s="4"/>
      <c r="L227" s="4"/>
      <c r="M227" s="4"/>
      <c r="N227" s="4"/>
      <c r="O227" s="4"/>
      <c r="P227" s="4"/>
      <c r="Q227" s="4"/>
      <c r="R227" s="79"/>
      <c r="S227" s="4"/>
      <c r="T227" s="4"/>
      <c r="U227" s="4"/>
      <c r="V227" s="40"/>
      <c r="W227" s="41">
        <f t="shared" si="13"/>
        <v>0</v>
      </c>
      <c r="X227" s="39">
        <f t="shared" si="14"/>
        <v>0</v>
      </c>
      <c r="Y227" s="48" cm="1">
        <f t="array" ref="Y227">IF($X227&lt;=6,SUM($C227:$U227),SUMPRODUCT(LARGE($C227:$U227,{1,2,3,4,5,6})))</f>
        <v>0</v>
      </c>
      <c r="Z227" s="37" t="str">
        <f t="shared" si="15"/>
        <v/>
      </c>
      <c r="AA227" s="34" t="str" cm="1">
        <f t="array" ref="AA227">IF(Z227= "","",IFERROR(SUMPRODUCT(LARGE($C227:$U227,{1,2,3,4})), ""))</f>
        <v/>
      </c>
      <c r="AB227" s="34" t="str" cm="1">
        <f t="array" ref="AB227">IF(AA227&lt;&gt;"",(IFERROR(SUMPRODUCT(LARGE($C227:$U227,{1,2,3,4,5,6,7})),"")),"")</f>
        <v/>
      </c>
      <c r="AC227" s="34" t="str" cm="1">
        <f t="array" ref="AC227">IF(AB227&lt;&gt;"",(IFERROR(SUMPRODUCT(LARGE($C227:$U227,{1,2,3,4,5,6,7,8})),"")),"")</f>
        <v/>
      </c>
    </row>
    <row r="228" spans="2:29" ht="15" customHeight="1" x14ac:dyDescent="0.25">
      <c r="B228" s="10"/>
      <c r="C228" s="4"/>
      <c r="D228" s="4"/>
      <c r="E228" s="4"/>
      <c r="F228" s="4"/>
      <c r="G228" s="4"/>
      <c r="H228" s="92"/>
      <c r="I228" s="4"/>
      <c r="J228" s="4"/>
      <c r="K228" s="4"/>
      <c r="L228" s="4"/>
      <c r="M228" s="4"/>
      <c r="N228" s="4"/>
      <c r="O228" s="4"/>
      <c r="P228" s="4"/>
      <c r="Q228" s="4"/>
      <c r="R228" s="79"/>
      <c r="S228" s="4"/>
      <c r="T228" s="4"/>
      <c r="U228" s="4"/>
      <c r="V228" s="40"/>
      <c r="W228" s="41">
        <f t="shared" si="13"/>
        <v>0</v>
      </c>
      <c r="X228" s="39">
        <f t="shared" si="14"/>
        <v>0</v>
      </c>
      <c r="Y228" s="48" cm="1">
        <f t="array" ref="Y228">IF($X228&lt;=6,SUM($C228:$U228),SUMPRODUCT(LARGE($C228:$U228,{1,2,3,4,5,6})))</f>
        <v>0</v>
      </c>
      <c r="Z228" s="37" t="str">
        <f t="shared" si="15"/>
        <v/>
      </c>
      <c r="AA228" s="34" t="str" cm="1">
        <f t="array" ref="AA228">IF(Z228= "","",IFERROR(SUMPRODUCT(LARGE($C228:$U228,{1,2,3,4})), ""))</f>
        <v/>
      </c>
      <c r="AB228" s="34" t="str" cm="1">
        <f t="array" ref="AB228">IF(AA228&lt;&gt;"",(IFERROR(SUMPRODUCT(LARGE($C228:$U228,{1,2,3,4,5,6,7})),"")),"")</f>
        <v/>
      </c>
      <c r="AC228" s="34" t="str" cm="1">
        <f t="array" ref="AC228">IF(AB228&lt;&gt;"",(IFERROR(SUMPRODUCT(LARGE($C228:$U228,{1,2,3,4,5,6,7,8})),"")),"")</f>
        <v/>
      </c>
    </row>
    <row r="229" spans="2:29" ht="15" customHeight="1" x14ac:dyDescent="0.25">
      <c r="B229" s="10"/>
      <c r="C229" s="4"/>
      <c r="D229" s="4"/>
      <c r="E229" s="4"/>
      <c r="F229" s="4"/>
      <c r="G229" s="4"/>
      <c r="H229" s="92"/>
      <c r="I229" s="4"/>
      <c r="J229" s="4"/>
      <c r="K229" s="4"/>
      <c r="L229" s="4"/>
      <c r="M229" s="4"/>
      <c r="N229" s="4"/>
      <c r="O229" s="4"/>
      <c r="P229" s="4"/>
      <c r="Q229" s="4"/>
      <c r="R229" s="79"/>
      <c r="S229" s="4"/>
      <c r="T229" s="4"/>
      <c r="U229" s="4"/>
      <c r="V229" s="40"/>
      <c r="W229" s="41">
        <f t="shared" si="13"/>
        <v>0</v>
      </c>
      <c r="X229" s="39">
        <f t="shared" si="14"/>
        <v>0</v>
      </c>
      <c r="Y229" s="48" cm="1">
        <f t="array" ref="Y229">IF($X229&lt;=6,SUM($C229:$U229),SUMPRODUCT(LARGE($C229:$U229,{1,2,3,4,5,6})))</f>
        <v>0</v>
      </c>
      <c r="Z229" s="37" t="str">
        <f t="shared" si="15"/>
        <v/>
      </c>
      <c r="AA229" s="34" t="str" cm="1">
        <f t="array" ref="AA229">IF(Z229= "","",IFERROR(SUMPRODUCT(LARGE($C229:$U229,{1,2,3,4})), ""))</f>
        <v/>
      </c>
      <c r="AB229" s="34" t="str" cm="1">
        <f t="array" ref="AB229">IF(AA229&lt;&gt;"",(IFERROR(SUMPRODUCT(LARGE($C229:$U229,{1,2,3,4,5,6,7})),"")),"")</f>
        <v/>
      </c>
      <c r="AC229" s="34" t="str" cm="1">
        <f t="array" ref="AC229">IF(AB229&lt;&gt;"",(IFERROR(SUMPRODUCT(LARGE($C229:$U229,{1,2,3,4,5,6,7,8})),"")),"")</f>
        <v/>
      </c>
    </row>
    <row r="230" spans="2:29" ht="15" customHeight="1" x14ac:dyDescent="0.25">
      <c r="B230" s="10"/>
      <c r="C230" s="4"/>
      <c r="D230" s="4"/>
      <c r="E230" s="4"/>
      <c r="F230" s="4"/>
      <c r="G230" s="4"/>
      <c r="H230" s="92"/>
      <c r="I230" s="4"/>
      <c r="J230" s="4"/>
      <c r="K230" s="4"/>
      <c r="L230" s="4"/>
      <c r="M230" s="4"/>
      <c r="N230" s="4"/>
      <c r="O230" s="4"/>
      <c r="P230" s="4"/>
      <c r="Q230" s="4"/>
      <c r="R230" s="79"/>
      <c r="S230" s="4"/>
      <c r="T230" s="4"/>
      <c r="U230" s="4"/>
      <c r="V230" s="40"/>
      <c r="W230" s="41">
        <f t="shared" si="13"/>
        <v>0</v>
      </c>
      <c r="X230" s="39">
        <f t="shared" si="14"/>
        <v>0</v>
      </c>
      <c r="Y230" s="48" cm="1">
        <f t="array" ref="Y230">IF($X230&lt;=6,SUM($C230:$U230),SUMPRODUCT(LARGE($C230:$U230,{1,2,3,4,5,6})))</f>
        <v>0</v>
      </c>
      <c r="Z230" s="37" t="str">
        <f t="shared" si="15"/>
        <v/>
      </c>
      <c r="AA230" s="34" t="str" cm="1">
        <f t="array" ref="AA230">IF(Z230= "","",IFERROR(SUMPRODUCT(LARGE($C230:$U230,{1,2,3,4})), ""))</f>
        <v/>
      </c>
      <c r="AB230" s="34" t="str" cm="1">
        <f t="array" ref="AB230">IF(AA230&lt;&gt;"",(IFERROR(SUMPRODUCT(LARGE($C230:$U230,{1,2,3,4,5,6,7})),"")),"")</f>
        <v/>
      </c>
      <c r="AC230" s="34" t="str" cm="1">
        <f t="array" ref="AC230">IF(AB230&lt;&gt;"",(IFERROR(SUMPRODUCT(LARGE($C230:$U230,{1,2,3,4,5,6,7,8})),"")),"")</f>
        <v/>
      </c>
    </row>
    <row r="231" spans="2:29" ht="15" customHeight="1" x14ac:dyDescent="0.25">
      <c r="B231" s="10"/>
      <c r="C231" s="4"/>
      <c r="D231" s="4"/>
      <c r="E231" s="4"/>
      <c r="F231" s="4"/>
      <c r="G231" s="4"/>
      <c r="H231" s="92"/>
      <c r="I231" s="4"/>
      <c r="J231" s="4"/>
      <c r="K231" s="4"/>
      <c r="L231" s="4"/>
      <c r="M231" s="4"/>
      <c r="N231" s="4"/>
      <c r="O231" s="4"/>
      <c r="P231" s="4"/>
      <c r="Q231" s="4"/>
      <c r="R231" s="79"/>
      <c r="S231" s="4"/>
      <c r="T231" s="4"/>
      <c r="U231" s="4"/>
      <c r="V231" s="40"/>
      <c r="W231" s="41">
        <f t="shared" si="13"/>
        <v>0</v>
      </c>
      <c r="X231" s="39">
        <f t="shared" si="14"/>
        <v>0</v>
      </c>
      <c r="Y231" s="48" cm="1">
        <f t="array" ref="Y231">IF($X231&lt;=6,SUM($C231:$U231),SUMPRODUCT(LARGE($C231:$U231,{1,2,3,4,5,6})))</f>
        <v>0</v>
      </c>
      <c r="Z231" s="37" t="str">
        <f t="shared" si="15"/>
        <v/>
      </c>
      <c r="AA231" s="34" t="str" cm="1">
        <f t="array" ref="AA231">IF(Z231= "","",IFERROR(SUMPRODUCT(LARGE($C231:$U231,{1,2,3,4})), ""))</f>
        <v/>
      </c>
      <c r="AB231" s="34" t="str" cm="1">
        <f t="array" ref="AB231">IF(AA231&lt;&gt;"",(IFERROR(SUMPRODUCT(LARGE($C231:$U231,{1,2,3,4,5,6,7})),"")),"")</f>
        <v/>
      </c>
      <c r="AC231" s="34" t="str" cm="1">
        <f t="array" ref="AC231">IF(AB231&lt;&gt;"",(IFERROR(SUMPRODUCT(LARGE($C231:$U231,{1,2,3,4,5,6,7,8})),"")),"")</f>
        <v/>
      </c>
    </row>
    <row r="232" spans="2:29" ht="15" customHeight="1" x14ac:dyDescent="0.25">
      <c r="B232" s="10"/>
      <c r="C232" s="4"/>
      <c r="D232" s="4"/>
      <c r="E232" s="4"/>
      <c r="F232" s="4"/>
      <c r="G232" s="4"/>
      <c r="H232" s="92"/>
      <c r="I232" s="4"/>
      <c r="J232" s="4"/>
      <c r="K232" s="4"/>
      <c r="L232" s="4"/>
      <c r="M232" s="4"/>
      <c r="N232" s="4"/>
      <c r="O232" s="4"/>
      <c r="P232" s="4"/>
      <c r="Q232" s="4"/>
      <c r="R232" s="79"/>
      <c r="S232" s="4"/>
      <c r="T232" s="4"/>
      <c r="U232" s="4"/>
      <c r="V232" s="40"/>
      <c r="W232" s="41">
        <f t="shared" si="13"/>
        <v>0</v>
      </c>
      <c r="X232" s="39">
        <f t="shared" si="14"/>
        <v>0</v>
      </c>
      <c r="Y232" s="48" cm="1">
        <f t="array" ref="Y232">IF($X232&lt;=6,SUM($C232:$U232),SUMPRODUCT(LARGE($C232:$U232,{1,2,3,4,5,6})))</f>
        <v>0</v>
      </c>
      <c r="Z232" s="37" t="str">
        <f t="shared" si="15"/>
        <v/>
      </c>
      <c r="AA232" s="34" t="str" cm="1">
        <f t="array" ref="AA232">IF(Z232= "","",IFERROR(SUMPRODUCT(LARGE($C232:$U232,{1,2,3,4})), ""))</f>
        <v/>
      </c>
      <c r="AB232" s="34" t="str" cm="1">
        <f t="array" ref="AB232">IF(AA232&lt;&gt;"",(IFERROR(SUMPRODUCT(LARGE($C232:$U232,{1,2,3,4,5,6,7})),"")),"")</f>
        <v/>
      </c>
      <c r="AC232" s="34" t="str" cm="1">
        <f t="array" ref="AC232">IF(AB232&lt;&gt;"",(IFERROR(SUMPRODUCT(LARGE($C232:$U232,{1,2,3,4,5,6,7,8})),"")),"")</f>
        <v/>
      </c>
    </row>
    <row r="233" spans="2:29" ht="15" customHeight="1" x14ac:dyDescent="0.25">
      <c r="B233" s="10"/>
      <c r="C233" s="4"/>
      <c r="D233" s="4"/>
      <c r="E233" s="4"/>
      <c r="F233" s="4"/>
      <c r="G233" s="4"/>
      <c r="H233" s="92"/>
      <c r="I233" s="4"/>
      <c r="J233" s="4"/>
      <c r="K233" s="4"/>
      <c r="L233" s="4"/>
      <c r="M233" s="4"/>
      <c r="N233" s="4"/>
      <c r="O233" s="4"/>
      <c r="P233" s="4"/>
      <c r="Q233" s="4"/>
      <c r="R233" s="79"/>
      <c r="S233" s="4"/>
      <c r="T233" s="4"/>
      <c r="U233" s="4"/>
      <c r="V233" s="40"/>
      <c r="W233" s="41">
        <f t="shared" si="13"/>
        <v>0</v>
      </c>
      <c r="X233" s="39">
        <f t="shared" si="14"/>
        <v>0</v>
      </c>
      <c r="Y233" s="48" cm="1">
        <f t="array" ref="Y233">IF($X233&lt;=6,SUM($C233:$U233),SUMPRODUCT(LARGE($C233:$U233,{1,2,3,4,5,6})))</f>
        <v>0</v>
      </c>
      <c r="Z233" s="37" t="str">
        <f t="shared" si="15"/>
        <v/>
      </c>
      <c r="AA233" s="34" t="str" cm="1">
        <f t="array" ref="AA233">IF(Z233= "","",IFERROR(SUMPRODUCT(LARGE($C233:$U233,{1,2,3,4})), ""))</f>
        <v/>
      </c>
      <c r="AB233" s="34" t="str" cm="1">
        <f t="array" ref="AB233">IF(AA233&lt;&gt;"",(IFERROR(SUMPRODUCT(LARGE($C233:$U233,{1,2,3,4,5,6,7})),"")),"")</f>
        <v/>
      </c>
      <c r="AC233" s="34" t="str" cm="1">
        <f t="array" ref="AC233">IF(AB233&lt;&gt;"",(IFERROR(SUMPRODUCT(LARGE($C233:$U233,{1,2,3,4,5,6,7,8})),"")),"")</f>
        <v/>
      </c>
    </row>
    <row r="234" spans="2:29" ht="15" customHeight="1" x14ac:dyDescent="0.25">
      <c r="B234" s="10"/>
      <c r="C234" s="4"/>
      <c r="D234" s="4"/>
      <c r="E234" s="4"/>
      <c r="F234" s="4"/>
      <c r="G234" s="4"/>
      <c r="H234" s="92"/>
      <c r="I234" s="4"/>
      <c r="J234" s="4"/>
      <c r="K234" s="4"/>
      <c r="L234" s="4"/>
      <c r="M234" s="4"/>
      <c r="N234" s="4"/>
      <c r="O234" s="4"/>
      <c r="P234" s="4"/>
      <c r="Q234" s="4"/>
      <c r="R234" s="79"/>
      <c r="S234" s="4"/>
      <c r="T234" s="4"/>
      <c r="U234" s="4"/>
      <c r="V234" s="40"/>
      <c r="W234" s="41">
        <f t="shared" si="13"/>
        <v>0</v>
      </c>
      <c r="X234" s="39">
        <f t="shared" si="14"/>
        <v>0</v>
      </c>
      <c r="Y234" s="48" cm="1">
        <f t="array" ref="Y234">IF($X234&lt;=6,SUM($C234:$U234),SUMPRODUCT(LARGE($C234:$U234,{1,2,3,4,5,6})))</f>
        <v>0</v>
      </c>
      <c r="Z234" s="37" t="str">
        <f t="shared" si="15"/>
        <v/>
      </c>
      <c r="AA234" s="34" t="str" cm="1">
        <f t="array" ref="AA234">IF(Z234= "","",IFERROR(SUMPRODUCT(LARGE($C234:$U234,{1,2,3,4})), ""))</f>
        <v/>
      </c>
      <c r="AB234" s="34" t="str" cm="1">
        <f t="array" ref="AB234">IF(AA234&lt;&gt;"",(IFERROR(SUMPRODUCT(LARGE($C234:$U234,{1,2,3,4,5,6,7})),"")),"")</f>
        <v/>
      </c>
      <c r="AC234" s="34" t="str" cm="1">
        <f t="array" ref="AC234">IF(AB234&lt;&gt;"",(IFERROR(SUMPRODUCT(LARGE($C234:$U234,{1,2,3,4,5,6,7,8})),"")),"")</f>
        <v/>
      </c>
    </row>
    <row r="235" spans="2:29" ht="15" customHeight="1" x14ac:dyDescent="0.25">
      <c r="B235" s="10"/>
      <c r="C235" s="4"/>
      <c r="D235" s="4"/>
      <c r="E235" s="4"/>
      <c r="F235" s="4"/>
      <c r="G235" s="4"/>
      <c r="H235" s="92"/>
      <c r="I235" s="4"/>
      <c r="J235" s="4"/>
      <c r="K235" s="4"/>
      <c r="L235" s="4"/>
      <c r="M235" s="4"/>
      <c r="N235" s="4"/>
      <c r="O235" s="4"/>
      <c r="P235" s="4"/>
      <c r="Q235" s="4"/>
      <c r="R235" s="79"/>
      <c r="S235" s="4"/>
      <c r="T235" s="4"/>
      <c r="U235" s="4"/>
      <c r="V235" s="40"/>
      <c r="W235" s="41">
        <f t="shared" si="13"/>
        <v>0</v>
      </c>
      <c r="X235" s="39">
        <f t="shared" si="14"/>
        <v>0</v>
      </c>
      <c r="Y235" s="48" cm="1">
        <f t="array" ref="Y235">IF($X235&lt;=6,SUM($C235:$U235),SUMPRODUCT(LARGE($C235:$U235,{1,2,3,4,5,6})))</f>
        <v>0</v>
      </c>
      <c r="Z235" s="37" t="str">
        <f t="shared" si="15"/>
        <v/>
      </c>
      <c r="AA235" s="34" t="str" cm="1">
        <f t="array" ref="AA235">IF(Z235= "","",IFERROR(SUMPRODUCT(LARGE($C235:$U235,{1,2,3,4})), ""))</f>
        <v/>
      </c>
      <c r="AB235" s="34" t="str" cm="1">
        <f t="array" ref="AB235">IF(AA235&lt;&gt;"",(IFERROR(SUMPRODUCT(LARGE($C235:$U235,{1,2,3,4,5,6,7})),"")),"")</f>
        <v/>
      </c>
      <c r="AC235" s="34" t="str" cm="1">
        <f t="array" ref="AC235">IF(AB235&lt;&gt;"",(IFERROR(SUMPRODUCT(LARGE($C235:$U235,{1,2,3,4,5,6,7,8})),"")),"")</f>
        <v/>
      </c>
    </row>
    <row r="236" spans="2:29" ht="15" customHeight="1" x14ac:dyDescent="0.25">
      <c r="B236" s="10"/>
      <c r="C236" s="4"/>
      <c r="D236" s="4"/>
      <c r="E236" s="4"/>
      <c r="F236" s="4"/>
      <c r="G236" s="4"/>
      <c r="H236" s="92"/>
      <c r="I236" s="4"/>
      <c r="J236" s="4"/>
      <c r="K236" s="4"/>
      <c r="L236" s="4"/>
      <c r="M236" s="4"/>
      <c r="N236" s="4"/>
      <c r="O236" s="4"/>
      <c r="P236" s="4"/>
      <c r="Q236" s="4"/>
      <c r="R236" s="79"/>
      <c r="S236" s="4"/>
      <c r="T236" s="4"/>
      <c r="U236" s="4"/>
      <c r="V236" s="40"/>
      <c r="W236" s="41">
        <f t="shared" si="13"/>
        <v>0</v>
      </c>
      <c r="X236" s="39">
        <f t="shared" si="14"/>
        <v>0</v>
      </c>
      <c r="Y236" s="48" cm="1">
        <f t="array" ref="Y236">IF($X236&lt;=6,SUM($C236:$U236),SUMPRODUCT(LARGE($C236:$U236,{1,2,3,4,5,6})))</f>
        <v>0</v>
      </c>
      <c r="Z236" s="37" t="str">
        <f t="shared" si="15"/>
        <v/>
      </c>
      <c r="AA236" s="34" t="str" cm="1">
        <f t="array" ref="AA236">IF(Z236= "","",IFERROR(SUMPRODUCT(LARGE($C236:$U236,{1,2,3,4})), ""))</f>
        <v/>
      </c>
      <c r="AB236" s="34" t="str" cm="1">
        <f t="array" ref="AB236">IF(AA236&lt;&gt;"",(IFERROR(SUMPRODUCT(LARGE($C236:$U236,{1,2,3,4,5,6,7})),"")),"")</f>
        <v/>
      </c>
      <c r="AC236" s="34" t="str" cm="1">
        <f t="array" ref="AC236">IF(AB236&lt;&gt;"",(IFERROR(SUMPRODUCT(LARGE($C236:$U236,{1,2,3,4,5,6,7,8})),"")),"")</f>
        <v/>
      </c>
    </row>
    <row r="237" spans="2:29" ht="15" customHeight="1" x14ac:dyDescent="0.25">
      <c r="B237" s="10"/>
      <c r="C237" s="4"/>
      <c r="D237" s="4"/>
      <c r="E237" s="4"/>
      <c r="F237" s="4"/>
      <c r="G237" s="4"/>
      <c r="H237" s="92"/>
      <c r="I237" s="4"/>
      <c r="J237" s="4"/>
      <c r="K237" s="4"/>
      <c r="L237" s="4"/>
      <c r="M237" s="4"/>
      <c r="N237" s="4"/>
      <c r="O237" s="4"/>
      <c r="P237" s="4"/>
      <c r="Q237" s="4"/>
      <c r="R237" s="79"/>
      <c r="S237" s="4"/>
      <c r="T237" s="4"/>
      <c r="U237" s="4"/>
      <c r="V237" s="40"/>
      <c r="W237" s="41">
        <f t="shared" si="13"/>
        <v>0</v>
      </c>
      <c r="X237" s="39">
        <f t="shared" si="14"/>
        <v>0</v>
      </c>
      <c r="Y237" s="48" cm="1">
        <f t="array" ref="Y237">IF($X237&lt;=6,SUM($C237:$U237),SUMPRODUCT(LARGE($C237:$U237,{1,2,3,4,5,6})))</f>
        <v>0</v>
      </c>
      <c r="Z237" s="37" t="str">
        <f t="shared" si="15"/>
        <v/>
      </c>
      <c r="AA237" s="34" t="str" cm="1">
        <f t="array" ref="AA237">IF(Z237= "","",IFERROR(SUMPRODUCT(LARGE($C237:$U237,{1,2,3,4})), ""))</f>
        <v/>
      </c>
      <c r="AB237" s="34" t="str" cm="1">
        <f t="array" ref="AB237">IF(AA237&lt;&gt;"",(IFERROR(SUMPRODUCT(LARGE($C237:$U237,{1,2,3,4,5,6,7})),"")),"")</f>
        <v/>
      </c>
      <c r="AC237" s="34" t="str" cm="1">
        <f t="array" ref="AC237">IF(AB237&lt;&gt;"",(IFERROR(SUMPRODUCT(LARGE($C237:$U237,{1,2,3,4,5,6,7,8})),"")),"")</f>
        <v/>
      </c>
    </row>
    <row r="238" spans="2:29" ht="15" customHeight="1" x14ac:dyDescent="0.25">
      <c r="B238" s="10"/>
      <c r="C238" s="4"/>
      <c r="D238" s="4"/>
      <c r="E238" s="4"/>
      <c r="F238" s="4"/>
      <c r="G238" s="4"/>
      <c r="H238" s="92"/>
      <c r="I238" s="4"/>
      <c r="J238" s="4"/>
      <c r="K238" s="4"/>
      <c r="L238" s="4"/>
      <c r="M238" s="4"/>
      <c r="N238" s="4"/>
      <c r="O238" s="4"/>
      <c r="P238" s="4"/>
      <c r="Q238" s="4"/>
      <c r="R238" s="79"/>
      <c r="S238" s="4"/>
      <c r="T238" s="4"/>
      <c r="U238" s="4"/>
      <c r="V238" s="40"/>
      <c r="W238" s="41">
        <f t="shared" si="13"/>
        <v>0</v>
      </c>
      <c r="X238" s="39">
        <f t="shared" si="14"/>
        <v>0</v>
      </c>
      <c r="Y238" s="48" cm="1">
        <f t="array" ref="Y238">IF($X238&lt;=6,SUM($C238:$U238),SUMPRODUCT(LARGE($C238:$U238,{1,2,3,4,5,6})))</f>
        <v>0</v>
      </c>
      <c r="Z238" s="37" t="str">
        <f t="shared" si="15"/>
        <v/>
      </c>
      <c r="AA238" s="34" t="str" cm="1">
        <f t="array" ref="AA238">IF(Z238= "","",IFERROR(SUMPRODUCT(LARGE($C238:$U238,{1,2,3,4})), ""))</f>
        <v/>
      </c>
      <c r="AB238" s="34" t="str" cm="1">
        <f t="array" ref="AB238">IF(AA238&lt;&gt;"",(IFERROR(SUMPRODUCT(LARGE($C238:$U238,{1,2,3,4,5,6,7})),"")),"")</f>
        <v/>
      </c>
      <c r="AC238" s="34" t="str" cm="1">
        <f t="array" ref="AC238">IF(AB238&lt;&gt;"",(IFERROR(SUMPRODUCT(LARGE($C238:$U238,{1,2,3,4,5,6,7,8})),"")),"")</f>
        <v/>
      </c>
    </row>
    <row r="239" spans="2:29" ht="15" customHeight="1" x14ac:dyDescent="0.25">
      <c r="B239" s="10"/>
      <c r="C239" s="4"/>
      <c r="D239" s="4"/>
      <c r="E239" s="4"/>
      <c r="F239" s="4"/>
      <c r="G239" s="4"/>
      <c r="H239" s="92"/>
      <c r="I239" s="4"/>
      <c r="J239" s="4"/>
      <c r="K239" s="4"/>
      <c r="L239" s="4"/>
      <c r="M239" s="4"/>
      <c r="N239" s="4"/>
      <c r="O239" s="4"/>
      <c r="P239" s="4"/>
      <c r="Q239" s="4"/>
      <c r="R239" s="79"/>
      <c r="S239" s="4"/>
      <c r="T239" s="4"/>
      <c r="U239" s="4"/>
      <c r="V239" s="40"/>
      <c r="W239" s="41">
        <f t="shared" si="13"/>
        <v>0</v>
      </c>
      <c r="X239" s="39">
        <f t="shared" si="14"/>
        <v>0</v>
      </c>
      <c r="Y239" s="48" cm="1">
        <f t="array" ref="Y239">IF($X239&lt;=6,SUM($C239:$U239),SUMPRODUCT(LARGE($C239:$U239,{1,2,3,4,5,6})))</f>
        <v>0</v>
      </c>
      <c r="Z239" s="37" t="str">
        <f t="shared" si="15"/>
        <v/>
      </c>
      <c r="AA239" s="34" t="str" cm="1">
        <f t="array" ref="AA239">IF(Z239= "","",IFERROR(SUMPRODUCT(LARGE($C239:$U239,{1,2,3,4})), ""))</f>
        <v/>
      </c>
      <c r="AB239" s="34" t="str" cm="1">
        <f t="array" ref="AB239">IF(AA239&lt;&gt;"",(IFERROR(SUMPRODUCT(LARGE($C239:$U239,{1,2,3,4,5,6,7})),"")),"")</f>
        <v/>
      </c>
      <c r="AC239" s="34" t="str" cm="1">
        <f t="array" ref="AC239">IF(AB239&lt;&gt;"",(IFERROR(SUMPRODUCT(LARGE($C239:$U239,{1,2,3,4,5,6,7,8})),"")),"")</f>
        <v/>
      </c>
    </row>
    <row r="240" spans="2:29" ht="15" customHeight="1" x14ac:dyDescent="0.25">
      <c r="B240" s="10"/>
      <c r="C240" s="4"/>
      <c r="D240" s="4"/>
      <c r="E240" s="4"/>
      <c r="F240" s="4"/>
      <c r="G240" s="4"/>
      <c r="H240" s="92"/>
      <c r="I240" s="4"/>
      <c r="J240" s="4"/>
      <c r="K240" s="4"/>
      <c r="L240" s="4"/>
      <c r="M240" s="4"/>
      <c r="N240" s="4"/>
      <c r="O240" s="4"/>
      <c r="P240" s="4"/>
      <c r="Q240" s="4"/>
      <c r="R240" s="79"/>
      <c r="S240" s="4"/>
      <c r="T240" s="4"/>
      <c r="U240" s="4"/>
      <c r="V240" s="40"/>
      <c r="W240" s="41">
        <f t="shared" si="13"/>
        <v>0</v>
      </c>
      <c r="X240" s="39">
        <f t="shared" si="14"/>
        <v>0</v>
      </c>
      <c r="Y240" s="48" cm="1">
        <f t="array" ref="Y240">IF($X240&lt;=6,SUM($C240:$U240),SUMPRODUCT(LARGE($C240:$U240,{1,2,3,4,5,6})))</f>
        <v>0</v>
      </c>
      <c r="Z240" s="37" t="str">
        <f t="shared" si="15"/>
        <v/>
      </c>
      <c r="AA240" s="34" t="str" cm="1">
        <f t="array" ref="AA240">IF(Z240= "","",IFERROR(SUMPRODUCT(LARGE($C240:$U240,{1,2,3,4})), ""))</f>
        <v/>
      </c>
      <c r="AB240" s="34" t="str" cm="1">
        <f t="array" ref="AB240">IF(AA240&lt;&gt;"",(IFERROR(SUMPRODUCT(LARGE($C240:$U240,{1,2,3,4,5,6,7})),"")),"")</f>
        <v/>
      </c>
      <c r="AC240" s="34" t="str" cm="1">
        <f t="array" ref="AC240">IF(AB240&lt;&gt;"",(IFERROR(SUMPRODUCT(LARGE($C240:$U240,{1,2,3,4,5,6,7,8})),"")),"")</f>
        <v/>
      </c>
    </row>
    <row r="241" spans="2:29" ht="15" customHeight="1" x14ac:dyDescent="0.25">
      <c r="B241" s="10"/>
      <c r="C241" s="4"/>
      <c r="D241" s="4"/>
      <c r="E241" s="4"/>
      <c r="F241" s="4"/>
      <c r="G241" s="4"/>
      <c r="H241" s="92"/>
      <c r="I241" s="4"/>
      <c r="J241" s="4"/>
      <c r="K241" s="4"/>
      <c r="L241" s="4"/>
      <c r="M241" s="4"/>
      <c r="N241" s="4"/>
      <c r="O241" s="4"/>
      <c r="P241" s="4"/>
      <c r="Q241" s="4"/>
      <c r="R241" s="79"/>
      <c r="S241" s="4"/>
      <c r="T241" s="4"/>
      <c r="U241" s="4"/>
      <c r="V241" s="40"/>
      <c r="W241" s="41">
        <f t="shared" si="13"/>
        <v>0</v>
      </c>
      <c r="X241" s="39">
        <f t="shared" si="14"/>
        <v>0</v>
      </c>
      <c r="Y241" s="48" cm="1">
        <f t="array" ref="Y241">IF($X241&lt;=6,SUM($C241:$U241),SUMPRODUCT(LARGE($C241:$U241,{1,2,3,4,5,6})))</f>
        <v>0</v>
      </c>
      <c r="Z241" s="37" t="str">
        <f t="shared" si="15"/>
        <v/>
      </c>
      <c r="AA241" s="34" t="str" cm="1">
        <f t="array" ref="AA241">IF(Z241= "","",IFERROR(SUMPRODUCT(LARGE($C241:$U241,{1,2,3,4})), ""))</f>
        <v/>
      </c>
      <c r="AB241" s="34" t="str" cm="1">
        <f t="array" ref="AB241">IF(AA241&lt;&gt;"",(IFERROR(SUMPRODUCT(LARGE($C241:$U241,{1,2,3,4,5,6,7})),"")),"")</f>
        <v/>
      </c>
      <c r="AC241" s="34" t="str" cm="1">
        <f t="array" ref="AC241">IF(AB241&lt;&gt;"",(IFERROR(SUMPRODUCT(LARGE($C241:$U241,{1,2,3,4,5,6,7,8})),"")),"")</f>
        <v/>
      </c>
    </row>
    <row r="242" spans="2:29" ht="15" customHeight="1" x14ac:dyDescent="0.25">
      <c r="B242" s="10"/>
      <c r="C242" s="4"/>
      <c r="D242" s="4"/>
      <c r="E242" s="4"/>
      <c r="F242" s="4"/>
      <c r="G242" s="4"/>
      <c r="H242" s="92"/>
      <c r="I242" s="4"/>
      <c r="J242" s="4"/>
      <c r="K242" s="4"/>
      <c r="L242" s="4"/>
      <c r="M242" s="4"/>
      <c r="N242" s="4"/>
      <c r="O242" s="4"/>
      <c r="P242" s="4"/>
      <c r="Q242" s="4"/>
      <c r="R242" s="79"/>
      <c r="S242" s="4"/>
      <c r="T242" s="4"/>
      <c r="U242" s="4"/>
      <c r="V242" s="40"/>
      <c r="W242" s="41">
        <f t="shared" si="13"/>
        <v>0</v>
      </c>
      <c r="X242" s="39">
        <f t="shared" si="14"/>
        <v>0</v>
      </c>
      <c r="Y242" s="48" cm="1">
        <f t="array" ref="Y242">IF($X242&lt;=6,SUM($C242:$U242),SUMPRODUCT(LARGE($C242:$U242,{1,2,3,4,5,6})))</f>
        <v>0</v>
      </c>
      <c r="Z242" s="37" t="str">
        <f t="shared" si="15"/>
        <v/>
      </c>
      <c r="AA242" s="34" t="str" cm="1">
        <f t="array" ref="AA242">IF(Z242= "","",IFERROR(SUMPRODUCT(LARGE($C242:$U242,{1,2,3,4})), ""))</f>
        <v/>
      </c>
      <c r="AB242" s="34" t="str" cm="1">
        <f t="array" ref="AB242">IF(AA242&lt;&gt;"",(IFERROR(SUMPRODUCT(LARGE($C242:$U242,{1,2,3,4,5,6,7})),"")),"")</f>
        <v/>
      </c>
      <c r="AC242" s="34" t="str" cm="1">
        <f t="array" ref="AC242">IF(AB242&lt;&gt;"",(IFERROR(SUMPRODUCT(LARGE($C242:$U242,{1,2,3,4,5,6,7,8})),"")),"")</f>
        <v/>
      </c>
    </row>
    <row r="243" spans="2:29" ht="15" customHeight="1" x14ac:dyDescent="0.25">
      <c r="B243" s="10"/>
      <c r="C243" s="4"/>
      <c r="D243" s="4"/>
      <c r="E243" s="4"/>
      <c r="F243" s="4"/>
      <c r="G243" s="4"/>
      <c r="H243" s="92"/>
      <c r="I243" s="4"/>
      <c r="J243" s="4"/>
      <c r="K243" s="4"/>
      <c r="L243" s="4"/>
      <c r="M243" s="4"/>
      <c r="N243" s="4"/>
      <c r="O243" s="4"/>
      <c r="P243" s="4"/>
      <c r="Q243" s="4"/>
      <c r="R243" s="79"/>
      <c r="S243" s="4"/>
      <c r="T243" s="4"/>
      <c r="U243" s="4"/>
      <c r="V243" s="40"/>
      <c r="W243" s="41">
        <f t="shared" si="13"/>
        <v>0</v>
      </c>
      <c r="X243" s="39">
        <f t="shared" si="14"/>
        <v>0</v>
      </c>
      <c r="Y243" s="48" cm="1">
        <f t="array" ref="Y243">IF($X243&lt;=6,SUM($C243:$U243),SUMPRODUCT(LARGE($C243:$U243,{1,2,3,4,5,6})))</f>
        <v>0</v>
      </c>
      <c r="Z243" s="37" t="str">
        <f t="shared" si="15"/>
        <v/>
      </c>
      <c r="AA243" s="34" t="str" cm="1">
        <f t="array" ref="AA243">IF(Z243= "","",IFERROR(SUMPRODUCT(LARGE($C243:$U243,{1,2,3,4})), ""))</f>
        <v/>
      </c>
      <c r="AB243" s="34" t="str" cm="1">
        <f t="array" ref="AB243">IF(AA243&lt;&gt;"",(IFERROR(SUMPRODUCT(LARGE($C243:$U243,{1,2,3,4,5,6,7})),"")),"")</f>
        <v/>
      </c>
      <c r="AC243" s="34" t="str" cm="1">
        <f t="array" ref="AC243">IF(AB243&lt;&gt;"",(IFERROR(SUMPRODUCT(LARGE($C243:$U243,{1,2,3,4,5,6,7,8})),"")),"")</f>
        <v/>
      </c>
    </row>
    <row r="244" spans="2:29" ht="15" customHeight="1" x14ac:dyDescent="0.25">
      <c r="B244" s="10"/>
      <c r="C244" s="4"/>
      <c r="D244" s="4"/>
      <c r="E244" s="4"/>
      <c r="F244" s="4"/>
      <c r="G244" s="4"/>
      <c r="H244" s="92"/>
      <c r="I244" s="4"/>
      <c r="J244" s="4"/>
      <c r="K244" s="4"/>
      <c r="L244" s="4"/>
      <c r="M244" s="4"/>
      <c r="N244" s="4"/>
      <c r="O244" s="4"/>
      <c r="P244" s="4"/>
      <c r="Q244" s="4"/>
      <c r="R244" s="79"/>
      <c r="S244" s="4"/>
      <c r="T244" s="4"/>
      <c r="U244" s="4"/>
      <c r="V244" s="40"/>
      <c r="W244" s="41">
        <f t="shared" si="13"/>
        <v>0</v>
      </c>
      <c r="X244" s="39">
        <f t="shared" si="14"/>
        <v>0</v>
      </c>
      <c r="Y244" s="48" cm="1">
        <f t="array" ref="Y244">IF($X244&lt;=6,SUM($C244:$U244),SUMPRODUCT(LARGE($C244:$U244,{1,2,3,4,5,6})))</f>
        <v>0</v>
      </c>
      <c r="Z244" s="37" t="str">
        <f t="shared" si="15"/>
        <v/>
      </c>
      <c r="AA244" s="34" t="str" cm="1">
        <f t="array" ref="AA244">IF(Z244= "","",IFERROR(SUMPRODUCT(LARGE($C244:$U244,{1,2,3,4})), ""))</f>
        <v/>
      </c>
      <c r="AB244" s="34" t="str" cm="1">
        <f t="array" ref="AB244">IF(AA244&lt;&gt;"",(IFERROR(SUMPRODUCT(LARGE($C244:$U244,{1,2,3,4,5,6,7})),"")),"")</f>
        <v/>
      </c>
      <c r="AC244" s="34" t="str" cm="1">
        <f t="array" ref="AC244">IF(AB244&lt;&gt;"",(IFERROR(SUMPRODUCT(LARGE($C244:$U244,{1,2,3,4,5,6,7,8})),"")),"")</f>
        <v/>
      </c>
    </row>
    <row r="245" spans="2:29" ht="15" customHeight="1" x14ac:dyDescent="0.25">
      <c r="B245" s="10"/>
      <c r="C245" s="4"/>
      <c r="D245" s="4"/>
      <c r="E245" s="4"/>
      <c r="F245" s="4"/>
      <c r="G245" s="4"/>
      <c r="H245" s="92"/>
      <c r="I245" s="4"/>
      <c r="J245" s="4"/>
      <c r="K245" s="4"/>
      <c r="L245" s="4"/>
      <c r="M245" s="4"/>
      <c r="N245" s="4"/>
      <c r="O245" s="4"/>
      <c r="P245" s="4"/>
      <c r="Q245" s="4"/>
      <c r="R245" s="79"/>
      <c r="S245" s="4"/>
      <c r="T245" s="4"/>
      <c r="U245" s="4"/>
      <c r="V245" s="40"/>
      <c r="W245" s="41">
        <f t="shared" si="13"/>
        <v>0</v>
      </c>
      <c r="X245" s="39">
        <f t="shared" si="14"/>
        <v>0</v>
      </c>
      <c r="Y245" s="48" cm="1">
        <f t="array" ref="Y245">IF($X245&lt;=6,SUM($C245:$U245),SUMPRODUCT(LARGE($C245:$U245,{1,2,3,4,5,6})))</f>
        <v>0</v>
      </c>
      <c r="Z245" s="37" t="str">
        <f t="shared" si="15"/>
        <v/>
      </c>
      <c r="AA245" s="34" t="str" cm="1">
        <f t="array" ref="AA245">IF(Z245= "","",IFERROR(SUMPRODUCT(LARGE($C245:$U245,{1,2,3,4})), ""))</f>
        <v/>
      </c>
      <c r="AB245" s="34" t="str" cm="1">
        <f t="array" ref="AB245">IF(AA245&lt;&gt;"",(IFERROR(SUMPRODUCT(LARGE($C245:$U245,{1,2,3,4,5,6,7})),"")),"")</f>
        <v/>
      </c>
      <c r="AC245" s="34" t="str" cm="1">
        <f t="array" ref="AC245">IF(AB245&lt;&gt;"",(IFERROR(SUMPRODUCT(LARGE($C245:$U245,{1,2,3,4,5,6,7,8})),"")),"")</f>
        <v/>
      </c>
    </row>
    <row r="246" spans="2:29" ht="15" customHeight="1" x14ac:dyDescent="0.25">
      <c r="B246" s="10"/>
      <c r="C246" s="4"/>
      <c r="D246" s="4"/>
      <c r="E246" s="4"/>
      <c r="F246" s="4"/>
      <c r="G246" s="4"/>
      <c r="H246" s="92"/>
      <c r="I246" s="4"/>
      <c r="J246" s="4"/>
      <c r="K246" s="4"/>
      <c r="L246" s="4"/>
      <c r="M246" s="4"/>
      <c r="N246" s="4"/>
      <c r="O246" s="4"/>
      <c r="P246" s="4"/>
      <c r="Q246" s="4"/>
      <c r="R246" s="79"/>
      <c r="S246" s="4"/>
      <c r="T246" s="4"/>
      <c r="U246" s="4"/>
      <c r="V246" s="40"/>
      <c r="W246" s="41">
        <f t="shared" si="13"/>
        <v>0</v>
      </c>
      <c r="X246" s="39">
        <f t="shared" si="14"/>
        <v>0</v>
      </c>
      <c r="Y246" s="48" cm="1">
        <f t="array" ref="Y246">IF($X246&lt;=6,SUM($C246:$U246),SUMPRODUCT(LARGE($C246:$U246,{1,2,3,4,5,6})))</f>
        <v>0</v>
      </c>
      <c r="Z246" s="37" t="str">
        <f t="shared" si="15"/>
        <v/>
      </c>
      <c r="AA246" s="34" t="str" cm="1">
        <f t="array" ref="AA246">IF(Z246= "","",IFERROR(SUMPRODUCT(LARGE($C246:$U246,{1,2,3,4})), ""))</f>
        <v/>
      </c>
      <c r="AB246" s="34" t="str" cm="1">
        <f t="array" ref="AB246">IF(AA246&lt;&gt;"",(IFERROR(SUMPRODUCT(LARGE($C246:$U246,{1,2,3,4,5,6,7})),"")),"")</f>
        <v/>
      </c>
      <c r="AC246" s="34" t="str" cm="1">
        <f t="array" ref="AC246">IF(AB246&lt;&gt;"",(IFERROR(SUMPRODUCT(LARGE($C246:$U246,{1,2,3,4,5,6,7,8})),"")),"")</f>
        <v/>
      </c>
    </row>
    <row r="247" spans="2:29" ht="15" customHeight="1" x14ac:dyDescent="0.25">
      <c r="B247" s="10"/>
      <c r="C247" s="4"/>
      <c r="D247" s="4"/>
      <c r="E247" s="4"/>
      <c r="F247" s="4"/>
      <c r="G247" s="4"/>
      <c r="H247" s="92"/>
      <c r="I247" s="4"/>
      <c r="J247" s="4"/>
      <c r="K247" s="4"/>
      <c r="L247" s="4"/>
      <c r="M247" s="4"/>
      <c r="N247" s="4"/>
      <c r="O247" s="4"/>
      <c r="P247" s="4"/>
      <c r="Q247" s="4"/>
      <c r="R247" s="79"/>
      <c r="S247" s="4"/>
      <c r="T247" s="4"/>
      <c r="U247" s="4"/>
      <c r="V247" s="40"/>
      <c r="W247" s="41">
        <f t="shared" si="13"/>
        <v>0</v>
      </c>
      <c r="X247" s="39">
        <f t="shared" si="14"/>
        <v>0</v>
      </c>
      <c r="Y247" s="48" cm="1">
        <f t="array" ref="Y247">IF($X247&lt;=6,SUM($C247:$U247),SUMPRODUCT(LARGE($C247:$U247,{1,2,3,4,5,6})))</f>
        <v>0</v>
      </c>
      <c r="Z247" s="37" t="str">
        <f t="shared" si="15"/>
        <v/>
      </c>
      <c r="AA247" s="34" t="str" cm="1">
        <f t="array" ref="AA247">IF(Z247= "","",IFERROR(SUMPRODUCT(LARGE($C247:$U247,{1,2,3,4})), ""))</f>
        <v/>
      </c>
      <c r="AB247" s="34" t="str" cm="1">
        <f t="array" ref="AB247">IF(AA247&lt;&gt;"",(IFERROR(SUMPRODUCT(LARGE($C247:$U247,{1,2,3,4,5,6,7})),"")),"")</f>
        <v/>
      </c>
      <c r="AC247" s="34" t="str" cm="1">
        <f t="array" ref="AC247">IF(AB247&lt;&gt;"",(IFERROR(SUMPRODUCT(LARGE($C247:$U247,{1,2,3,4,5,6,7,8})),"")),"")</f>
        <v/>
      </c>
    </row>
    <row r="248" spans="2:29" ht="15" customHeight="1" x14ac:dyDescent="0.25">
      <c r="B248" s="10"/>
      <c r="C248" s="4"/>
      <c r="D248" s="4"/>
      <c r="E248" s="4"/>
      <c r="F248" s="4"/>
      <c r="G248" s="4"/>
      <c r="H248" s="92"/>
      <c r="I248" s="4"/>
      <c r="J248" s="4"/>
      <c r="K248" s="4"/>
      <c r="L248" s="4"/>
      <c r="M248" s="4"/>
      <c r="N248" s="4"/>
      <c r="O248" s="4"/>
      <c r="P248" s="4"/>
      <c r="Q248" s="4"/>
      <c r="R248" s="79"/>
      <c r="S248" s="4"/>
      <c r="T248" s="4"/>
      <c r="U248" s="4"/>
      <c r="V248" s="40"/>
      <c r="W248" s="41">
        <f t="shared" si="13"/>
        <v>0</v>
      </c>
      <c r="X248" s="39">
        <f t="shared" si="14"/>
        <v>0</v>
      </c>
      <c r="Y248" s="48" cm="1">
        <f t="array" ref="Y248">IF($X248&lt;=6,SUM($C248:$U248),SUMPRODUCT(LARGE($C248:$U248,{1,2,3,4,5,6})))</f>
        <v>0</v>
      </c>
      <c r="Z248" s="37" t="str">
        <f t="shared" si="15"/>
        <v/>
      </c>
      <c r="AA248" s="34" t="str" cm="1">
        <f t="array" ref="AA248">IF(Z248= "","",IFERROR(SUMPRODUCT(LARGE($C248:$U248,{1,2,3,4})), ""))</f>
        <v/>
      </c>
      <c r="AB248" s="34" t="str" cm="1">
        <f t="array" ref="AB248">IF(AA248&lt;&gt;"",(IFERROR(SUMPRODUCT(LARGE($C248:$U248,{1,2,3,4,5,6,7})),"")),"")</f>
        <v/>
      </c>
      <c r="AC248" s="34" t="str" cm="1">
        <f t="array" ref="AC248">IF(AB248&lt;&gt;"",(IFERROR(SUMPRODUCT(LARGE($C248:$U248,{1,2,3,4,5,6,7,8})),"")),"")</f>
        <v/>
      </c>
    </row>
    <row r="249" spans="2:29" ht="15" customHeight="1" x14ac:dyDescent="0.25">
      <c r="B249" s="10"/>
      <c r="C249" s="4"/>
      <c r="D249" s="4"/>
      <c r="E249" s="4"/>
      <c r="F249" s="4"/>
      <c r="G249" s="4"/>
      <c r="H249" s="92"/>
      <c r="I249" s="4"/>
      <c r="J249" s="4"/>
      <c r="K249" s="4"/>
      <c r="L249" s="4"/>
      <c r="M249" s="4"/>
      <c r="N249" s="4"/>
      <c r="O249" s="4"/>
      <c r="P249" s="4"/>
      <c r="Q249" s="4"/>
      <c r="R249" s="79"/>
      <c r="S249" s="4"/>
      <c r="T249" s="4"/>
      <c r="U249" s="4"/>
      <c r="V249" s="40"/>
      <c r="W249" s="41">
        <f t="shared" si="13"/>
        <v>0</v>
      </c>
      <c r="X249" s="39">
        <f t="shared" si="14"/>
        <v>0</v>
      </c>
      <c r="Y249" s="48" cm="1">
        <f t="array" ref="Y249">IF($X249&lt;=6,SUM($C249:$U249),SUMPRODUCT(LARGE($C249:$U249,{1,2,3,4,5,6})))</f>
        <v>0</v>
      </c>
      <c r="Z249" s="37" t="str">
        <f t="shared" si="15"/>
        <v/>
      </c>
      <c r="AA249" s="34" t="str" cm="1">
        <f t="array" ref="AA249">IF(Z249= "","",IFERROR(SUMPRODUCT(LARGE($C249:$U249,{1,2,3,4})), ""))</f>
        <v/>
      </c>
      <c r="AB249" s="34" t="str" cm="1">
        <f t="array" ref="AB249">IF(AA249&lt;&gt;"",(IFERROR(SUMPRODUCT(LARGE($C249:$U249,{1,2,3,4,5,6,7})),"")),"")</f>
        <v/>
      </c>
      <c r="AC249" s="34" t="str" cm="1">
        <f t="array" ref="AC249">IF(AB249&lt;&gt;"",(IFERROR(SUMPRODUCT(LARGE($C249:$U249,{1,2,3,4,5,6,7,8})),"")),"")</f>
        <v/>
      </c>
    </row>
    <row r="250" spans="2:29" ht="15" customHeight="1" x14ac:dyDescent="0.25">
      <c r="B250" s="10"/>
      <c r="C250" s="4"/>
      <c r="D250" s="4"/>
      <c r="E250" s="4"/>
      <c r="F250" s="4"/>
      <c r="G250" s="4"/>
      <c r="H250" s="92"/>
      <c r="I250" s="4"/>
      <c r="J250" s="4"/>
      <c r="K250" s="4"/>
      <c r="L250" s="4"/>
      <c r="M250" s="4"/>
      <c r="N250" s="4"/>
      <c r="O250" s="4"/>
      <c r="P250" s="4"/>
      <c r="Q250" s="4"/>
      <c r="R250" s="79"/>
      <c r="S250" s="4"/>
      <c r="T250" s="4"/>
      <c r="U250" s="4"/>
      <c r="V250" s="40"/>
      <c r="W250" s="41">
        <f t="shared" si="13"/>
        <v>0</v>
      </c>
      <c r="X250" s="39">
        <f t="shared" si="14"/>
        <v>0</v>
      </c>
      <c r="Y250" s="48" cm="1">
        <f t="array" ref="Y250">IF($X250&lt;=6,SUM($C250:$U250),SUMPRODUCT(LARGE($C250:$U250,{1,2,3,4,5,6})))</f>
        <v>0</v>
      </c>
      <c r="Z250" s="37" t="str">
        <f t="shared" si="15"/>
        <v/>
      </c>
      <c r="AA250" s="34" t="str" cm="1">
        <f t="array" ref="AA250">IF(Z250= "","",IFERROR(SUMPRODUCT(LARGE($C250:$U250,{1,2,3,4})), ""))</f>
        <v/>
      </c>
      <c r="AB250" s="34" t="str" cm="1">
        <f t="array" ref="AB250">IF(AA250&lt;&gt;"",(IFERROR(SUMPRODUCT(LARGE($C250:$U250,{1,2,3,4,5,6,7})),"")),"")</f>
        <v/>
      </c>
      <c r="AC250" s="34" t="str" cm="1">
        <f t="array" ref="AC250">IF(AB250&lt;&gt;"",(IFERROR(SUMPRODUCT(LARGE($C250:$U250,{1,2,3,4,5,6,7,8})),"")),"")</f>
        <v/>
      </c>
    </row>
    <row r="251" spans="2:29" ht="15" customHeight="1" x14ac:dyDescent="0.25">
      <c r="B251" s="10"/>
      <c r="C251" s="4"/>
      <c r="D251" s="4"/>
      <c r="E251" s="4"/>
      <c r="F251" s="4"/>
      <c r="G251" s="4"/>
      <c r="H251" s="92"/>
      <c r="I251" s="4"/>
      <c r="J251" s="4"/>
      <c r="K251" s="4"/>
      <c r="L251" s="4"/>
      <c r="M251" s="4"/>
      <c r="N251" s="4"/>
      <c r="O251" s="4"/>
      <c r="P251" s="4"/>
      <c r="Q251" s="4"/>
      <c r="R251" s="79"/>
      <c r="S251" s="4"/>
      <c r="T251" s="4"/>
      <c r="U251" s="4"/>
      <c r="V251" s="40"/>
      <c r="W251" s="41">
        <f t="shared" si="13"/>
        <v>0</v>
      </c>
      <c r="X251" s="39">
        <f t="shared" si="14"/>
        <v>0</v>
      </c>
      <c r="Y251" s="48" cm="1">
        <f t="array" ref="Y251">IF($X251&lt;=6,SUM($C251:$U251),SUMPRODUCT(LARGE($C251:$U251,{1,2,3,4,5,6})))</f>
        <v>0</v>
      </c>
      <c r="Z251" s="37" t="str">
        <f t="shared" si="15"/>
        <v/>
      </c>
      <c r="AA251" s="34" t="str" cm="1">
        <f t="array" ref="AA251">IF(Z251= "","",IFERROR(SUMPRODUCT(LARGE($C251:$U251,{1,2,3,4})), ""))</f>
        <v/>
      </c>
      <c r="AB251" s="34" t="str" cm="1">
        <f t="array" ref="AB251">IF(AA251&lt;&gt;"",(IFERROR(SUMPRODUCT(LARGE($C251:$U251,{1,2,3,4,5,6,7})),"")),"")</f>
        <v/>
      </c>
      <c r="AC251" s="34" t="str" cm="1">
        <f t="array" ref="AC251">IF(AB251&lt;&gt;"",(IFERROR(SUMPRODUCT(LARGE($C251:$U251,{1,2,3,4,5,6,7,8})),"")),"")</f>
        <v/>
      </c>
    </row>
    <row r="252" spans="2:29" ht="15" customHeight="1" x14ac:dyDescent="0.25">
      <c r="B252" s="10"/>
      <c r="C252" s="4"/>
      <c r="D252" s="4"/>
      <c r="E252" s="4"/>
      <c r="F252" s="4"/>
      <c r="G252" s="4"/>
      <c r="H252" s="92"/>
      <c r="I252" s="4"/>
      <c r="J252" s="4"/>
      <c r="K252" s="4"/>
      <c r="L252" s="4"/>
      <c r="M252" s="4"/>
      <c r="N252" s="4"/>
      <c r="O252" s="4"/>
      <c r="P252" s="4"/>
      <c r="Q252" s="4"/>
      <c r="R252" s="79"/>
      <c r="S252" s="4"/>
      <c r="T252" s="4"/>
      <c r="U252" s="4"/>
      <c r="V252" s="40"/>
      <c r="W252" s="41">
        <f t="shared" si="13"/>
        <v>0</v>
      </c>
      <c r="X252" s="39">
        <f t="shared" si="14"/>
        <v>0</v>
      </c>
      <c r="Y252" s="48" cm="1">
        <f t="array" ref="Y252">IF($X252&lt;=6,SUM($C252:$U252),SUMPRODUCT(LARGE($C252:$U252,{1,2,3,4,5,6})))</f>
        <v>0</v>
      </c>
      <c r="Z252" s="37" t="str">
        <f t="shared" si="15"/>
        <v/>
      </c>
      <c r="AA252" s="34" t="str" cm="1">
        <f t="array" ref="AA252">IF(Z252= "","",IFERROR(SUMPRODUCT(LARGE($C252:$U252,{1,2,3,4})), ""))</f>
        <v/>
      </c>
      <c r="AB252" s="34" t="str" cm="1">
        <f t="array" ref="AB252">IF(AA252&lt;&gt;"",(IFERROR(SUMPRODUCT(LARGE($C252:$U252,{1,2,3,4,5,6,7})),"")),"")</f>
        <v/>
      </c>
      <c r="AC252" s="34" t="str" cm="1">
        <f t="array" ref="AC252">IF(AB252&lt;&gt;"",(IFERROR(SUMPRODUCT(LARGE($C252:$U252,{1,2,3,4,5,6,7,8})),"")),"")</f>
        <v/>
      </c>
    </row>
    <row r="253" spans="2:29" ht="15" customHeight="1" x14ac:dyDescent="0.25">
      <c r="B253" s="10"/>
      <c r="C253" s="4"/>
      <c r="D253" s="4"/>
      <c r="E253" s="4"/>
      <c r="F253" s="4"/>
      <c r="G253" s="4"/>
      <c r="H253" s="92"/>
      <c r="I253" s="4"/>
      <c r="J253" s="4"/>
      <c r="K253" s="4"/>
      <c r="L253" s="4"/>
      <c r="M253" s="4"/>
      <c r="N253" s="4"/>
      <c r="O253" s="4"/>
      <c r="P253" s="4"/>
      <c r="Q253" s="4"/>
      <c r="R253" s="79"/>
      <c r="S253" s="4"/>
      <c r="T253" s="4"/>
      <c r="U253" s="4"/>
      <c r="V253" s="40"/>
      <c r="W253" s="41">
        <f t="shared" si="13"/>
        <v>0</v>
      </c>
      <c r="X253" s="39">
        <f t="shared" si="14"/>
        <v>0</v>
      </c>
      <c r="Y253" s="48" cm="1">
        <f t="array" ref="Y253">IF($X253&lt;=6,SUM($C253:$U253),SUMPRODUCT(LARGE($C253:$U253,{1,2,3,4,5,6})))</f>
        <v>0</v>
      </c>
      <c r="Z253" s="37" t="str">
        <f t="shared" si="15"/>
        <v/>
      </c>
      <c r="AA253" s="34" t="str" cm="1">
        <f t="array" ref="AA253">IF(Z253= "","",IFERROR(SUMPRODUCT(LARGE($C253:$U253,{1,2,3,4})), ""))</f>
        <v/>
      </c>
      <c r="AB253" s="34" t="str" cm="1">
        <f t="array" ref="AB253">IF(AA253&lt;&gt;"",(IFERROR(SUMPRODUCT(LARGE($C253:$U253,{1,2,3,4,5,6,7})),"")),"")</f>
        <v/>
      </c>
      <c r="AC253" s="34" t="str" cm="1">
        <f t="array" ref="AC253">IF(AB253&lt;&gt;"",(IFERROR(SUMPRODUCT(LARGE($C253:$U253,{1,2,3,4,5,6,7,8})),"")),"")</f>
        <v/>
      </c>
    </row>
    <row r="254" spans="2:29" ht="15" customHeight="1" x14ac:dyDescent="0.25">
      <c r="B254" s="10"/>
      <c r="C254" s="4"/>
      <c r="D254" s="4"/>
      <c r="E254" s="4"/>
      <c r="F254" s="4"/>
      <c r="G254" s="4"/>
      <c r="H254" s="92"/>
      <c r="I254" s="4"/>
      <c r="J254" s="4"/>
      <c r="K254" s="4"/>
      <c r="L254" s="4"/>
      <c r="M254" s="4"/>
      <c r="N254" s="4"/>
      <c r="O254" s="4"/>
      <c r="P254" s="4"/>
      <c r="Q254" s="4"/>
      <c r="R254" s="79"/>
      <c r="S254" s="4"/>
      <c r="T254" s="4"/>
      <c r="U254" s="4"/>
      <c r="V254" s="40"/>
      <c r="W254" s="41">
        <f t="shared" si="13"/>
        <v>0</v>
      </c>
      <c r="X254" s="39">
        <f t="shared" si="14"/>
        <v>0</v>
      </c>
      <c r="Y254" s="48" cm="1">
        <f t="array" ref="Y254">IF($X254&lt;=6,SUM($C254:$U254),SUMPRODUCT(LARGE($C254:$U254,{1,2,3,4,5,6})))</f>
        <v>0</v>
      </c>
      <c r="Z254" s="37" t="str">
        <f t="shared" si="15"/>
        <v/>
      </c>
      <c r="AA254" s="34" t="str" cm="1">
        <f t="array" ref="AA254">IF(Z254= "","",IFERROR(SUMPRODUCT(LARGE($C254:$U254,{1,2,3,4})), ""))</f>
        <v/>
      </c>
      <c r="AB254" s="34" t="str" cm="1">
        <f t="array" ref="AB254">IF(AA254&lt;&gt;"",(IFERROR(SUMPRODUCT(LARGE($C254:$U254,{1,2,3,4,5,6,7})),"")),"")</f>
        <v/>
      </c>
      <c r="AC254" s="34" t="str" cm="1">
        <f t="array" ref="AC254">IF(AB254&lt;&gt;"",(IFERROR(SUMPRODUCT(LARGE($C254:$U254,{1,2,3,4,5,6,7,8})),"")),"")</f>
        <v/>
      </c>
    </row>
    <row r="255" spans="2:29" ht="15" customHeight="1" x14ac:dyDescent="0.25">
      <c r="B255" s="10"/>
      <c r="C255" s="4"/>
      <c r="D255" s="4"/>
      <c r="E255" s="4"/>
      <c r="F255" s="4"/>
      <c r="G255" s="4"/>
      <c r="H255" s="92"/>
      <c r="I255" s="4"/>
      <c r="J255" s="4"/>
      <c r="K255" s="4"/>
      <c r="L255" s="4"/>
      <c r="M255" s="4"/>
      <c r="N255" s="4"/>
      <c r="O255" s="4"/>
      <c r="P255" s="4"/>
      <c r="Q255" s="4"/>
      <c r="R255" s="79"/>
      <c r="S255" s="4"/>
      <c r="T255" s="4"/>
      <c r="U255" s="4"/>
      <c r="V255" s="40"/>
      <c r="W255" s="41">
        <f t="shared" si="13"/>
        <v>0</v>
      </c>
      <c r="X255" s="39">
        <f t="shared" si="14"/>
        <v>0</v>
      </c>
      <c r="Y255" s="48" cm="1">
        <f t="array" ref="Y255">IF($X255&lt;=6,SUM($C255:$U255),SUMPRODUCT(LARGE($C255:$U255,{1,2,3,4,5,6})))</f>
        <v>0</v>
      </c>
      <c r="Z255" s="37" t="str">
        <f t="shared" si="15"/>
        <v/>
      </c>
      <c r="AA255" s="34" t="str" cm="1">
        <f t="array" ref="AA255">IF(Z255= "","",IFERROR(SUMPRODUCT(LARGE($C255:$U255,{1,2,3,4})), ""))</f>
        <v/>
      </c>
      <c r="AB255" s="34" t="str" cm="1">
        <f t="array" ref="AB255">IF(AA255&lt;&gt;"",(IFERROR(SUMPRODUCT(LARGE($C255:$U255,{1,2,3,4,5,6,7})),"")),"")</f>
        <v/>
      </c>
      <c r="AC255" s="34" t="str" cm="1">
        <f t="array" ref="AC255">IF(AB255&lt;&gt;"",(IFERROR(SUMPRODUCT(LARGE($C255:$U255,{1,2,3,4,5,6,7,8})),"")),"")</f>
        <v/>
      </c>
    </row>
    <row r="256" spans="2:29" ht="15" customHeight="1" x14ac:dyDescent="0.25">
      <c r="B256" s="10"/>
      <c r="C256" s="4"/>
      <c r="D256" s="4"/>
      <c r="E256" s="4"/>
      <c r="F256" s="4"/>
      <c r="G256" s="4"/>
      <c r="H256" s="92"/>
      <c r="I256" s="4"/>
      <c r="J256" s="4"/>
      <c r="K256" s="4"/>
      <c r="L256" s="4"/>
      <c r="M256" s="4"/>
      <c r="N256" s="4"/>
      <c r="O256" s="4"/>
      <c r="P256" s="4"/>
      <c r="Q256" s="4"/>
      <c r="R256" s="79"/>
      <c r="S256" s="4"/>
      <c r="T256" s="4"/>
      <c r="U256" s="4"/>
      <c r="V256" s="40"/>
      <c r="W256" s="41">
        <f t="shared" si="13"/>
        <v>0</v>
      </c>
      <c r="X256" s="39">
        <f t="shared" si="14"/>
        <v>0</v>
      </c>
      <c r="Y256" s="48" cm="1">
        <f t="array" ref="Y256">IF($X256&lt;=6,SUM($C256:$U256),SUMPRODUCT(LARGE($C256:$U256,{1,2,3,4,5,6})))</f>
        <v>0</v>
      </c>
      <c r="Z256" s="37" t="str">
        <f t="shared" si="15"/>
        <v/>
      </c>
      <c r="AA256" s="34" t="str" cm="1">
        <f t="array" ref="AA256">IF(Z256= "","",IFERROR(SUMPRODUCT(LARGE($C256:$U256,{1,2,3,4})), ""))</f>
        <v/>
      </c>
      <c r="AB256" s="34" t="str" cm="1">
        <f t="array" ref="AB256">IF(AA256&lt;&gt;"",(IFERROR(SUMPRODUCT(LARGE($C256:$U256,{1,2,3,4,5,6,7})),"")),"")</f>
        <v/>
      </c>
      <c r="AC256" s="34" t="str" cm="1">
        <f t="array" ref="AC256">IF(AB256&lt;&gt;"",(IFERROR(SUMPRODUCT(LARGE($C256:$U256,{1,2,3,4,5,6,7,8})),"")),"")</f>
        <v/>
      </c>
    </row>
    <row r="257" spans="2:29" ht="15" customHeight="1" x14ac:dyDescent="0.25">
      <c r="B257" s="10"/>
      <c r="C257" s="4"/>
      <c r="D257" s="4"/>
      <c r="E257" s="4"/>
      <c r="F257" s="4"/>
      <c r="G257" s="4"/>
      <c r="H257" s="92"/>
      <c r="I257" s="4"/>
      <c r="J257" s="4"/>
      <c r="K257" s="4"/>
      <c r="L257" s="4"/>
      <c r="M257" s="4"/>
      <c r="N257" s="4"/>
      <c r="O257" s="4"/>
      <c r="P257" s="4"/>
      <c r="Q257" s="4"/>
      <c r="R257" s="79"/>
      <c r="S257" s="4"/>
      <c r="T257" s="4"/>
      <c r="U257" s="4"/>
      <c r="V257" s="40"/>
      <c r="W257" s="41">
        <f t="shared" si="13"/>
        <v>0</v>
      </c>
      <c r="X257" s="39">
        <f t="shared" si="14"/>
        <v>0</v>
      </c>
      <c r="Y257" s="48" cm="1">
        <f t="array" ref="Y257">IF($X257&lt;=6,SUM($C257:$U257),SUMPRODUCT(LARGE($C257:$U257,{1,2,3,4,5,6})))</f>
        <v>0</v>
      </c>
      <c r="Z257" s="37" t="str">
        <f t="shared" si="15"/>
        <v/>
      </c>
      <c r="AA257" s="34" t="str" cm="1">
        <f t="array" ref="AA257">IF(Z257= "","",IFERROR(SUMPRODUCT(LARGE($C257:$U257,{1,2,3,4})), ""))</f>
        <v/>
      </c>
      <c r="AB257" s="34" t="str" cm="1">
        <f t="array" ref="AB257">IF(AA257&lt;&gt;"",(IFERROR(SUMPRODUCT(LARGE($C257:$U257,{1,2,3,4,5,6,7})),"")),"")</f>
        <v/>
      </c>
      <c r="AC257" s="34" t="str" cm="1">
        <f t="array" ref="AC257">IF(AB257&lt;&gt;"",(IFERROR(SUMPRODUCT(LARGE($C257:$U257,{1,2,3,4,5,6,7,8})),"")),"")</f>
        <v/>
      </c>
    </row>
    <row r="258" spans="2:29" ht="15" customHeight="1" x14ac:dyDescent="0.25">
      <c r="B258" s="10"/>
      <c r="C258" s="4"/>
      <c r="D258" s="4"/>
      <c r="E258" s="4"/>
      <c r="F258" s="4"/>
      <c r="G258" s="4"/>
      <c r="H258" s="92"/>
      <c r="I258" s="4"/>
      <c r="J258" s="4"/>
      <c r="K258" s="4"/>
      <c r="L258" s="4"/>
      <c r="M258" s="4"/>
      <c r="N258" s="4"/>
      <c r="O258" s="4"/>
      <c r="P258" s="4"/>
      <c r="Q258" s="4"/>
      <c r="R258" s="79"/>
      <c r="S258" s="4"/>
      <c r="T258" s="4"/>
      <c r="U258" s="4"/>
      <c r="V258" s="40"/>
      <c r="W258" s="41">
        <f t="shared" si="13"/>
        <v>0</v>
      </c>
      <c r="X258" s="39">
        <f t="shared" si="14"/>
        <v>0</v>
      </c>
      <c r="Y258" s="48" cm="1">
        <f t="array" ref="Y258">IF($X258&lt;=6,SUM($C258:$U258),SUMPRODUCT(LARGE($C258:$U258,{1,2,3,4,5,6})))</f>
        <v>0</v>
      </c>
      <c r="Z258" s="37" t="str">
        <f t="shared" si="15"/>
        <v/>
      </c>
      <c r="AA258" s="34" t="str" cm="1">
        <f t="array" ref="AA258">IF(Z258= "","",IFERROR(SUMPRODUCT(LARGE($C258:$U258,{1,2,3,4})), ""))</f>
        <v/>
      </c>
      <c r="AB258" s="34" t="str" cm="1">
        <f t="array" ref="AB258">IF(AA258&lt;&gt;"",(IFERROR(SUMPRODUCT(LARGE($C258:$U258,{1,2,3,4,5,6,7})),"")),"")</f>
        <v/>
      </c>
      <c r="AC258" s="34" t="str" cm="1">
        <f t="array" ref="AC258">IF(AB258&lt;&gt;"",(IFERROR(SUMPRODUCT(LARGE($C258:$U258,{1,2,3,4,5,6,7,8})),"")),"")</f>
        <v/>
      </c>
    </row>
    <row r="259" spans="2:29" ht="15" customHeight="1" x14ac:dyDescent="0.25">
      <c r="B259" s="10"/>
      <c r="C259" s="4"/>
      <c r="D259" s="4"/>
      <c r="E259" s="4"/>
      <c r="F259" s="4"/>
      <c r="G259" s="4"/>
      <c r="H259" s="92"/>
      <c r="I259" s="4"/>
      <c r="J259" s="4"/>
      <c r="K259" s="4"/>
      <c r="L259" s="4"/>
      <c r="M259" s="4"/>
      <c r="N259" s="4"/>
      <c r="O259" s="4"/>
      <c r="P259" s="4"/>
      <c r="Q259" s="4"/>
      <c r="R259" s="79"/>
      <c r="S259" s="4"/>
      <c r="T259" s="4"/>
      <c r="U259" s="4"/>
      <c r="V259" s="40"/>
      <c r="W259" s="41">
        <f t="shared" si="13"/>
        <v>0</v>
      </c>
      <c r="X259" s="39">
        <f t="shared" si="14"/>
        <v>0</v>
      </c>
      <c r="Y259" s="48" cm="1">
        <f t="array" ref="Y259">IF($X259&lt;=6,SUM($C259:$U259),SUMPRODUCT(LARGE($C259:$U259,{1,2,3,4,5,6})))</f>
        <v>0</v>
      </c>
      <c r="Z259" s="37" t="str">
        <f t="shared" si="15"/>
        <v/>
      </c>
      <c r="AA259" s="34" t="str" cm="1">
        <f t="array" ref="AA259">IF(Z259= "","",IFERROR(SUMPRODUCT(LARGE($C259:$U259,{1,2,3,4})), ""))</f>
        <v/>
      </c>
      <c r="AB259" s="34" t="str" cm="1">
        <f t="array" ref="AB259">IF(AA259&lt;&gt;"",(IFERROR(SUMPRODUCT(LARGE($C259:$U259,{1,2,3,4,5,6,7})),"")),"")</f>
        <v/>
      </c>
      <c r="AC259" s="34" t="str" cm="1">
        <f t="array" ref="AC259">IF(AB259&lt;&gt;"",(IFERROR(SUMPRODUCT(LARGE($C259:$U259,{1,2,3,4,5,6,7,8})),"")),"")</f>
        <v/>
      </c>
    </row>
    <row r="260" spans="2:29" ht="15" customHeight="1" x14ac:dyDescent="0.25">
      <c r="B260" s="10"/>
      <c r="C260" s="4"/>
      <c r="D260" s="4"/>
      <c r="E260" s="4"/>
      <c r="F260" s="4"/>
      <c r="G260" s="4"/>
      <c r="H260" s="92"/>
      <c r="I260" s="4"/>
      <c r="J260" s="4"/>
      <c r="K260" s="4"/>
      <c r="L260" s="4"/>
      <c r="M260" s="4"/>
      <c r="N260" s="4"/>
      <c r="O260" s="4"/>
      <c r="P260" s="4"/>
      <c r="Q260" s="4"/>
      <c r="R260" s="79"/>
      <c r="S260" s="4"/>
      <c r="T260" s="4"/>
      <c r="U260" s="4"/>
      <c r="V260" s="40"/>
      <c r="W260" s="41">
        <f t="shared" ref="W260:W302" si="16">SUM($C260:$V260)</f>
        <v>0</v>
      </c>
      <c r="X260" s="39">
        <f t="shared" si="14"/>
        <v>0</v>
      </c>
      <c r="Y260" s="48" cm="1">
        <f t="array" ref="Y260">IF($X260&lt;=6,SUM($C260:$U260),SUMPRODUCT(LARGE($C260:$U260,{1,2,3,4,5,6})))</f>
        <v>0</v>
      </c>
      <c r="Z260" s="37" t="str">
        <f t="shared" si="15"/>
        <v/>
      </c>
      <c r="AA260" s="34" t="str" cm="1">
        <f t="array" ref="AA260">IF(Z260= "","",IFERROR(SUMPRODUCT(LARGE($C260:$U260,{1,2,3,4})), ""))</f>
        <v/>
      </c>
      <c r="AB260" s="34" t="str" cm="1">
        <f t="array" ref="AB260">IF(AA260&lt;&gt;"",(IFERROR(SUMPRODUCT(LARGE($C260:$U260,{1,2,3,4,5,6,7})),"")),"")</f>
        <v/>
      </c>
      <c r="AC260" s="34" t="str" cm="1">
        <f t="array" ref="AC260">IF(AB260&lt;&gt;"",(IFERROR(SUMPRODUCT(LARGE($C260:$U260,{1,2,3,4,5,6,7,8})),"")),"")</f>
        <v/>
      </c>
    </row>
    <row r="261" spans="2:29" ht="15" customHeight="1" x14ac:dyDescent="0.25">
      <c r="B261" s="10"/>
      <c r="C261" s="4"/>
      <c r="D261" s="4"/>
      <c r="E261" s="4"/>
      <c r="F261" s="4"/>
      <c r="G261" s="4"/>
      <c r="H261" s="92"/>
      <c r="I261" s="4"/>
      <c r="J261" s="4"/>
      <c r="K261" s="4"/>
      <c r="L261" s="4"/>
      <c r="M261" s="4"/>
      <c r="N261" s="4"/>
      <c r="O261" s="4"/>
      <c r="P261" s="4"/>
      <c r="Q261" s="4"/>
      <c r="R261" s="79"/>
      <c r="S261" s="4"/>
      <c r="T261" s="4"/>
      <c r="U261" s="4"/>
      <c r="V261" s="40"/>
      <c r="W261" s="41">
        <f t="shared" si="16"/>
        <v>0</v>
      </c>
      <c r="X261" s="39">
        <f t="shared" si="14"/>
        <v>0</v>
      </c>
      <c r="Y261" s="48" cm="1">
        <f t="array" ref="Y261">IF($X261&lt;=6,SUM($C261:$U261),SUMPRODUCT(LARGE($C261:$U261,{1,2,3,4,5,6})))</f>
        <v>0</v>
      </c>
      <c r="Z261" s="37" t="str">
        <f t="shared" ref="Z261:Z302" si="17">IF(AND($X261&gt;=6,Y261=Y262),"Manual Calc Needed","")</f>
        <v/>
      </c>
      <c r="AA261" s="34" t="str" cm="1">
        <f t="array" ref="AA261">IF(Z261= "","",IFERROR(SUMPRODUCT(LARGE($C261:$U261,{1,2,3,4})), ""))</f>
        <v/>
      </c>
      <c r="AB261" s="34" t="str" cm="1">
        <f t="array" ref="AB261">IF(AA261&lt;&gt;"",(IFERROR(SUMPRODUCT(LARGE($C261:$U261,{1,2,3,4,5,6,7})),"")),"")</f>
        <v/>
      </c>
      <c r="AC261" s="34" t="str" cm="1">
        <f t="array" ref="AC261">IF(AB261&lt;&gt;"",(IFERROR(SUMPRODUCT(LARGE($C261:$U261,{1,2,3,4,5,6,7,8})),"")),"")</f>
        <v/>
      </c>
    </row>
    <row r="262" spans="2:29" ht="15" customHeight="1" x14ac:dyDescent="0.25">
      <c r="B262" s="10"/>
      <c r="C262" s="4"/>
      <c r="D262" s="4"/>
      <c r="E262" s="4"/>
      <c r="F262" s="4"/>
      <c r="G262" s="4"/>
      <c r="H262" s="92"/>
      <c r="I262" s="4"/>
      <c r="J262" s="4"/>
      <c r="K262" s="4"/>
      <c r="L262" s="4"/>
      <c r="M262" s="4"/>
      <c r="N262" s="4"/>
      <c r="O262" s="4"/>
      <c r="P262" s="4"/>
      <c r="Q262" s="4"/>
      <c r="R262" s="79"/>
      <c r="S262" s="4"/>
      <c r="T262" s="4"/>
      <c r="U262" s="4"/>
      <c r="V262" s="40"/>
      <c r="W262" s="41">
        <f t="shared" si="16"/>
        <v>0</v>
      </c>
      <c r="X262" s="39">
        <f t="shared" ref="X262:X302" si="18">COUNTA(C262:U262)</f>
        <v>0</v>
      </c>
      <c r="Y262" s="48" cm="1">
        <f t="array" ref="Y262">IF($X262&lt;=6,SUM($C262:$U262),SUMPRODUCT(LARGE($C262:$U262,{1,2,3,4,5,6})))</f>
        <v>0</v>
      </c>
      <c r="Z262" s="37" t="str">
        <f t="shared" si="17"/>
        <v/>
      </c>
      <c r="AA262" s="34" t="str" cm="1">
        <f t="array" ref="AA262">IF(Z262= "","",IFERROR(SUMPRODUCT(LARGE($C262:$U262,{1,2,3,4})), ""))</f>
        <v/>
      </c>
      <c r="AB262" s="34" t="str" cm="1">
        <f t="array" ref="AB262">IF(AA262&lt;&gt;"",(IFERROR(SUMPRODUCT(LARGE($C262:$U262,{1,2,3,4,5,6,7})),"")),"")</f>
        <v/>
      </c>
      <c r="AC262" s="34" t="str" cm="1">
        <f t="array" ref="AC262">IF(AB262&lt;&gt;"",(IFERROR(SUMPRODUCT(LARGE($C262:$U262,{1,2,3,4,5,6,7,8})),"")),"")</f>
        <v/>
      </c>
    </row>
    <row r="263" spans="2:29" ht="15" customHeight="1" x14ac:dyDescent="0.25">
      <c r="B263" s="10"/>
      <c r="C263" s="4"/>
      <c r="D263" s="4"/>
      <c r="E263" s="4"/>
      <c r="F263" s="4"/>
      <c r="G263" s="4"/>
      <c r="H263" s="92"/>
      <c r="I263" s="4"/>
      <c r="J263" s="4"/>
      <c r="K263" s="4"/>
      <c r="L263" s="4"/>
      <c r="M263" s="4"/>
      <c r="N263" s="4"/>
      <c r="O263" s="4"/>
      <c r="P263" s="4"/>
      <c r="Q263" s="4"/>
      <c r="R263" s="79"/>
      <c r="S263" s="4"/>
      <c r="T263" s="4"/>
      <c r="U263" s="4"/>
      <c r="V263" s="40"/>
      <c r="W263" s="41">
        <f t="shared" si="16"/>
        <v>0</v>
      </c>
      <c r="X263" s="39">
        <f t="shared" si="18"/>
        <v>0</v>
      </c>
      <c r="Y263" s="48" cm="1">
        <f t="array" ref="Y263">IF($X263&lt;=6,SUM($C263:$U263),SUMPRODUCT(LARGE($C263:$U263,{1,2,3,4,5,6})))</f>
        <v>0</v>
      </c>
      <c r="Z263" s="37" t="str">
        <f t="shared" si="17"/>
        <v/>
      </c>
      <c r="AA263" s="34" t="str" cm="1">
        <f t="array" ref="AA263">IF(Z263= "","",IFERROR(SUMPRODUCT(LARGE($C263:$U263,{1,2,3,4})), ""))</f>
        <v/>
      </c>
      <c r="AB263" s="34" t="str" cm="1">
        <f t="array" ref="AB263">IF(AA263&lt;&gt;"",(IFERROR(SUMPRODUCT(LARGE($C263:$U263,{1,2,3,4,5,6,7})),"")),"")</f>
        <v/>
      </c>
      <c r="AC263" s="34" t="str" cm="1">
        <f t="array" ref="AC263">IF(AB263&lt;&gt;"",(IFERROR(SUMPRODUCT(LARGE($C263:$U263,{1,2,3,4,5,6,7,8})),"")),"")</f>
        <v/>
      </c>
    </row>
    <row r="264" spans="2:29" ht="15" customHeight="1" x14ac:dyDescent="0.25">
      <c r="B264" s="10"/>
      <c r="C264" s="4"/>
      <c r="D264" s="4"/>
      <c r="E264" s="4"/>
      <c r="F264" s="4"/>
      <c r="G264" s="4"/>
      <c r="H264" s="92"/>
      <c r="I264" s="4"/>
      <c r="J264" s="4"/>
      <c r="K264" s="4"/>
      <c r="L264" s="4"/>
      <c r="M264" s="4"/>
      <c r="N264" s="4"/>
      <c r="O264" s="4"/>
      <c r="P264" s="4"/>
      <c r="Q264" s="4"/>
      <c r="R264" s="79"/>
      <c r="S264" s="4"/>
      <c r="T264" s="4"/>
      <c r="U264" s="4"/>
      <c r="V264" s="40"/>
      <c r="W264" s="41">
        <f t="shared" si="16"/>
        <v>0</v>
      </c>
      <c r="X264" s="39">
        <f t="shared" si="18"/>
        <v>0</v>
      </c>
      <c r="Y264" s="48" cm="1">
        <f t="array" ref="Y264">IF($X264&lt;=6,SUM($C264:$U264),SUMPRODUCT(LARGE($C264:$U264,{1,2,3,4,5,6})))</f>
        <v>0</v>
      </c>
      <c r="Z264" s="37" t="str">
        <f t="shared" si="17"/>
        <v/>
      </c>
      <c r="AA264" s="34" t="str" cm="1">
        <f t="array" ref="AA264">IF(Z264= "","",IFERROR(SUMPRODUCT(LARGE($C264:$U264,{1,2,3,4})), ""))</f>
        <v/>
      </c>
      <c r="AB264" s="34" t="str" cm="1">
        <f t="array" ref="AB264">IF(AA264&lt;&gt;"",(IFERROR(SUMPRODUCT(LARGE($C264:$U264,{1,2,3,4,5,6,7})),"")),"")</f>
        <v/>
      </c>
      <c r="AC264" s="34" t="str" cm="1">
        <f t="array" ref="AC264">IF(AB264&lt;&gt;"",(IFERROR(SUMPRODUCT(LARGE($C264:$U264,{1,2,3,4,5,6,7,8})),"")),"")</f>
        <v/>
      </c>
    </row>
    <row r="265" spans="2:29" ht="15" customHeight="1" x14ac:dyDescent="0.25">
      <c r="B265" s="10"/>
      <c r="C265" s="4"/>
      <c r="D265" s="4"/>
      <c r="E265" s="4"/>
      <c r="F265" s="4"/>
      <c r="G265" s="4"/>
      <c r="H265" s="92"/>
      <c r="I265" s="4"/>
      <c r="J265" s="4"/>
      <c r="K265" s="4"/>
      <c r="L265" s="4"/>
      <c r="M265" s="4"/>
      <c r="N265" s="4"/>
      <c r="O265" s="4"/>
      <c r="P265" s="4"/>
      <c r="Q265" s="4"/>
      <c r="R265" s="79"/>
      <c r="S265" s="4"/>
      <c r="T265" s="4"/>
      <c r="U265" s="4"/>
      <c r="V265" s="40"/>
      <c r="W265" s="41">
        <f t="shared" si="16"/>
        <v>0</v>
      </c>
      <c r="X265" s="39">
        <f t="shared" si="18"/>
        <v>0</v>
      </c>
      <c r="Y265" s="48" cm="1">
        <f t="array" ref="Y265">IF($X265&lt;=6,SUM($C265:$U265),SUMPRODUCT(LARGE($C265:$U265,{1,2,3,4,5,6})))</f>
        <v>0</v>
      </c>
      <c r="Z265" s="37" t="str">
        <f t="shared" si="17"/>
        <v/>
      </c>
      <c r="AA265" s="34" t="str" cm="1">
        <f t="array" ref="AA265">IF(Z265= "","",IFERROR(SUMPRODUCT(LARGE($C265:$U265,{1,2,3,4})), ""))</f>
        <v/>
      </c>
      <c r="AB265" s="34" t="str" cm="1">
        <f t="array" ref="AB265">IF(AA265&lt;&gt;"",(IFERROR(SUMPRODUCT(LARGE($C265:$U265,{1,2,3,4,5,6,7})),"")),"")</f>
        <v/>
      </c>
      <c r="AC265" s="34" t="str" cm="1">
        <f t="array" ref="AC265">IF(AB265&lt;&gt;"",(IFERROR(SUMPRODUCT(LARGE($C265:$U265,{1,2,3,4,5,6,7,8})),"")),"")</f>
        <v/>
      </c>
    </row>
    <row r="266" spans="2:29" ht="15" customHeight="1" x14ac:dyDescent="0.25">
      <c r="B266" s="10"/>
      <c r="C266" s="4"/>
      <c r="D266" s="4"/>
      <c r="E266" s="4"/>
      <c r="F266" s="4"/>
      <c r="G266" s="4"/>
      <c r="H266" s="92"/>
      <c r="I266" s="4"/>
      <c r="J266" s="4"/>
      <c r="K266" s="4"/>
      <c r="L266" s="4"/>
      <c r="M266" s="4"/>
      <c r="N266" s="4"/>
      <c r="O266" s="4"/>
      <c r="P266" s="4"/>
      <c r="Q266" s="4"/>
      <c r="R266" s="79"/>
      <c r="S266" s="4"/>
      <c r="T266" s="4"/>
      <c r="U266" s="4"/>
      <c r="V266" s="40"/>
      <c r="W266" s="41">
        <f t="shared" si="16"/>
        <v>0</v>
      </c>
      <c r="X266" s="39">
        <f t="shared" si="18"/>
        <v>0</v>
      </c>
      <c r="Y266" s="48" cm="1">
        <f t="array" ref="Y266">IF($X266&lt;=6,SUM($C266:$U266),SUMPRODUCT(LARGE($C266:$U266,{1,2,3,4,5,6})))</f>
        <v>0</v>
      </c>
      <c r="Z266" s="37" t="str">
        <f t="shared" si="17"/>
        <v/>
      </c>
      <c r="AA266" s="34" t="str" cm="1">
        <f t="array" ref="AA266">IF(Z266= "","",IFERROR(SUMPRODUCT(LARGE($C266:$U266,{1,2,3,4})), ""))</f>
        <v/>
      </c>
      <c r="AB266" s="34" t="str" cm="1">
        <f t="array" ref="AB266">IF(AA266&lt;&gt;"",(IFERROR(SUMPRODUCT(LARGE($C266:$U266,{1,2,3,4,5,6,7})),"")),"")</f>
        <v/>
      </c>
      <c r="AC266" s="34" t="str" cm="1">
        <f t="array" ref="AC266">IF(AB266&lt;&gt;"",(IFERROR(SUMPRODUCT(LARGE($C266:$U266,{1,2,3,4,5,6,7,8})),"")),"")</f>
        <v/>
      </c>
    </row>
    <row r="267" spans="2:29" ht="15" customHeight="1" x14ac:dyDescent="0.25">
      <c r="B267" s="10"/>
      <c r="C267" s="4"/>
      <c r="D267" s="4"/>
      <c r="E267" s="4"/>
      <c r="F267" s="4"/>
      <c r="G267" s="4"/>
      <c r="H267" s="92"/>
      <c r="I267" s="4"/>
      <c r="J267" s="4"/>
      <c r="K267" s="4"/>
      <c r="L267" s="4"/>
      <c r="M267" s="4"/>
      <c r="N267" s="4"/>
      <c r="O267" s="4"/>
      <c r="P267" s="4"/>
      <c r="Q267" s="4"/>
      <c r="R267" s="79"/>
      <c r="S267" s="4"/>
      <c r="T267" s="4"/>
      <c r="U267" s="4"/>
      <c r="V267" s="40"/>
      <c r="W267" s="41">
        <f t="shared" si="16"/>
        <v>0</v>
      </c>
      <c r="X267" s="39">
        <f t="shared" si="18"/>
        <v>0</v>
      </c>
      <c r="Y267" s="48" cm="1">
        <f t="array" ref="Y267">IF($X267&lt;=6,SUM($C267:$U267),SUMPRODUCT(LARGE($C267:$U267,{1,2,3,4,5,6})))</f>
        <v>0</v>
      </c>
      <c r="Z267" s="37" t="str">
        <f t="shared" si="17"/>
        <v/>
      </c>
      <c r="AA267" s="34" t="str" cm="1">
        <f t="array" ref="AA267">IF(Z267= "","",IFERROR(SUMPRODUCT(LARGE($C267:$U267,{1,2,3,4})), ""))</f>
        <v/>
      </c>
      <c r="AB267" s="34" t="str" cm="1">
        <f t="array" ref="AB267">IF(AA267&lt;&gt;"",(IFERROR(SUMPRODUCT(LARGE($C267:$U267,{1,2,3,4,5,6,7})),"")),"")</f>
        <v/>
      </c>
      <c r="AC267" s="34" t="str" cm="1">
        <f t="array" ref="AC267">IF(AB267&lt;&gt;"",(IFERROR(SUMPRODUCT(LARGE($C267:$U267,{1,2,3,4,5,6,7,8})),"")),"")</f>
        <v/>
      </c>
    </row>
    <row r="268" spans="2:29" ht="15" customHeight="1" x14ac:dyDescent="0.25">
      <c r="B268" s="10"/>
      <c r="C268" s="4"/>
      <c r="D268" s="4"/>
      <c r="E268" s="4"/>
      <c r="F268" s="4"/>
      <c r="G268" s="4"/>
      <c r="H268" s="92"/>
      <c r="I268" s="4"/>
      <c r="J268" s="4"/>
      <c r="K268" s="4"/>
      <c r="L268" s="4"/>
      <c r="M268" s="4"/>
      <c r="N268" s="4"/>
      <c r="O268" s="4"/>
      <c r="P268" s="4"/>
      <c r="Q268" s="4"/>
      <c r="R268" s="79"/>
      <c r="S268" s="4"/>
      <c r="T268" s="4"/>
      <c r="U268" s="4"/>
      <c r="V268" s="40"/>
      <c r="W268" s="41">
        <f t="shared" si="16"/>
        <v>0</v>
      </c>
      <c r="X268" s="39">
        <f t="shared" si="18"/>
        <v>0</v>
      </c>
      <c r="Y268" s="48" cm="1">
        <f t="array" ref="Y268">IF($X268&lt;=6,SUM($C268:$U268),SUMPRODUCT(LARGE($C268:$U268,{1,2,3,4,5,6})))</f>
        <v>0</v>
      </c>
      <c r="Z268" s="37" t="str">
        <f t="shared" si="17"/>
        <v/>
      </c>
      <c r="AA268" s="34" t="str" cm="1">
        <f t="array" ref="AA268">IF(Z268= "","",IFERROR(SUMPRODUCT(LARGE($C268:$U268,{1,2,3,4})), ""))</f>
        <v/>
      </c>
      <c r="AB268" s="34" t="str" cm="1">
        <f t="array" ref="AB268">IF(AA268&lt;&gt;"",(IFERROR(SUMPRODUCT(LARGE($C268:$U268,{1,2,3,4,5,6,7})),"")),"")</f>
        <v/>
      </c>
      <c r="AC268" s="34" t="str" cm="1">
        <f t="array" ref="AC268">IF(AB268&lt;&gt;"",(IFERROR(SUMPRODUCT(LARGE($C268:$U268,{1,2,3,4,5,6,7,8})),"")),"")</f>
        <v/>
      </c>
    </row>
    <row r="269" spans="2:29" ht="15" customHeight="1" x14ac:dyDescent="0.25">
      <c r="B269" s="10"/>
      <c r="C269" s="4"/>
      <c r="D269" s="4"/>
      <c r="E269" s="4"/>
      <c r="F269" s="4"/>
      <c r="G269" s="4"/>
      <c r="H269" s="92"/>
      <c r="I269" s="4"/>
      <c r="J269" s="4"/>
      <c r="K269" s="4"/>
      <c r="L269" s="4"/>
      <c r="M269" s="4"/>
      <c r="N269" s="4"/>
      <c r="O269" s="4"/>
      <c r="P269" s="4"/>
      <c r="Q269" s="4"/>
      <c r="R269" s="79"/>
      <c r="S269" s="4"/>
      <c r="T269" s="4"/>
      <c r="U269" s="4"/>
      <c r="V269" s="40"/>
      <c r="W269" s="41">
        <f t="shared" si="16"/>
        <v>0</v>
      </c>
      <c r="X269" s="39">
        <f t="shared" si="18"/>
        <v>0</v>
      </c>
      <c r="Y269" s="48" cm="1">
        <f t="array" ref="Y269">IF($X269&lt;=6,SUM($C269:$U269),SUMPRODUCT(LARGE($C269:$U269,{1,2,3,4,5,6})))</f>
        <v>0</v>
      </c>
      <c r="Z269" s="37" t="str">
        <f t="shared" si="17"/>
        <v/>
      </c>
      <c r="AA269" s="34" t="str" cm="1">
        <f t="array" ref="AA269">IF(Z269= "","",IFERROR(SUMPRODUCT(LARGE($C269:$U269,{1,2,3,4})), ""))</f>
        <v/>
      </c>
      <c r="AB269" s="34" t="str" cm="1">
        <f t="array" ref="AB269">IF(AA269&lt;&gt;"",(IFERROR(SUMPRODUCT(LARGE($C269:$U269,{1,2,3,4,5,6,7})),"")),"")</f>
        <v/>
      </c>
      <c r="AC269" s="34" t="str" cm="1">
        <f t="array" ref="AC269">IF(AB269&lt;&gt;"",(IFERROR(SUMPRODUCT(LARGE($C269:$U269,{1,2,3,4,5,6,7,8})),"")),"")</f>
        <v/>
      </c>
    </row>
    <row r="270" spans="2:29" ht="15" customHeight="1" x14ac:dyDescent="0.25">
      <c r="B270" s="10"/>
      <c r="C270" s="4"/>
      <c r="D270" s="4"/>
      <c r="E270" s="4"/>
      <c r="F270" s="4"/>
      <c r="G270" s="4"/>
      <c r="H270" s="92"/>
      <c r="I270" s="4"/>
      <c r="J270" s="4"/>
      <c r="K270" s="4"/>
      <c r="L270" s="4"/>
      <c r="M270" s="4"/>
      <c r="N270" s="4"/>
      <c r="O270" s="4"/>
      <c r="P270" s="4"/>
      <c r="Q270" s="4"/>
      <c r="R270" s="79"/>
      <c r="S270" s="4"/>
      <c r="T270" s="4"/>
      <c r="U270" s="4"/>
      <c r="V270" s="40"/>
      <c r="W270" s="41">
        <f t="shared" si="16"/>
        <v>0</v>
      </c>
      <c r="X270" s="39">
        <f t="shared" si="18"/>
        <v>0</v>
      </c>
      <c r="Y270" s="48" cm="1">
        <f t="array" ref="Y270">IF($X270&lt;=6,SUM($C270:$U270),SUMPRODUCT(LARGE($C270:$U270,{1,2,3,4,5,6})))</f>
        <v>0</v>
      </c>
      <c r="Z270" s="37" t="str">
        <f t="shared" si="17"/>
        <v/>
      </c>
      <c r="AA270" s="34" t="str" cm="1">
        <f t="array" ref="AA270">IF(Z270= "","",IFERROR(SUMPRODUCT(LARGE($C270:$U270,{1,2,3,4})), ""))</f>
        <v/>
      </c>
      <c r="AB270" s="34" t="str" cm="1">
        <f t="array" ref="AB270">IF(AA270&lt;&gt;"",(IFERROR(SUMPRODUCT(LARGE($C270:$U270,{1,2,3,4,5,6,7})),"")),"")</f>
        <v/>
      </c>
      <c r="AC270" s="34" t="str" cm="1">
        <f t="array" ref="AC270">IF(AB270&lt;&gt;"",(IFERROR(SUMPRODUCT(LARGE($C270:$U270,{1,2,3,4,5,6,7,8})),"")),"")</f>
        <v/>
      </c>
    </row>
    <row r="271" spans="2:29" ht="15" customHeight="1" x14ac:dyDescent="0.25">
      <c r="B271" s="10"/>
      <c r="C271" s="4"/>
      <c r="D271" s="4"/>
      <c r="E271" s="4"/>
      <c r="F271" s="4"/>
      <c r="G271" s="4"/>
      <c r="H271" s="92"/>
      <c r="I271" s="4"/>
      <c r="J271" s="4"/>
      <c r="K271" s="4"/>
      <c r="L271" s="4"/>
      <c r="M271" s="4"/>
      <c r="N271" s="4"/>
      <c r="O271" s="4"/>
      <c r="P271" s="4"/>
      <c r="Q271" s="4"/>
      <c r="R271" s="79"/>
      <c r="S271" s="4"/>
      <c r="T271" s="4"/>
      <c r="U271" s="4"/>
      <c r="V271" s="40"/>
      <c r="W271" s="41">
        <f t="shared" si="16"/>
        <v>0</v>
      </c>
      <c r="X271" s="39">
        <f t="shared" si="18"/>
        <v>0</v>
      </c>
      <c r="Y271" s="48" cm="1">
        <f t="array" ref="Y271">IF($X271&lt;=6,SUM($C271:$U271),SUMPRODUCT(LARGE($C271:$U271,{1,2,3,4,5,6})))</f>
        <v>0</v>
      </c>
      <c r="Z271" s="37" t="str">
        <f t="shared" si="17"/>
        <v/>
      </c>
      <c r="AA271" s="34" t="str" cm="1">
        <f t="array" ref="AA271">IF(Z271= "","",IFERROR(SUMPRODUCT(LARGE($C271:$U271,{1,2,3,4})), ""))</f>
        <v/>
      </c>
      <c r="AB271" s="34" t="str" cm="1">
        <f t="array" ref="AB271">IF(AA271&lt;&gt;"",(IFERROR(SUMPRODUCT(LARGE($C271:$U271,{1,2,3,4,5,6,7})),"")),"")</f>
        <v/>
      </c>
      <c r="AC271" s="34" t="str" cm="1">
        <f t="array" ref="AC271">IF(AB271&lt;&gt;"",(IFERROR(SUMPRODUCT(LARGE($C271:$U271,{1,2,3,4,5,6,7,8})),"")),"")</f>
        <v/>
      </c>
    </row>
    <row r="272" spans="2:29" ht="15" customHeight="1" x14ac:dyDescent="0.25">
      <c r="B272" s="10"/>
      <c r="C272" s="4"/>
      <c r="D272" s="4"/>
      <c r="E272" s="4"/>
      <c r="F272" s="4"/>
      <c r="G272" s="4"/>
      <c r="H272" s="92"/>
      <c r="I272" s="4"/>
      <c r="J272" s="4"/>
      <c r="K272" s="4"/>
      <c r="L272" s="4"/>
      <c r="M272" s="4"/>
      <c r="N272" s="4"/>
      <c r="O272" s="4"/>
      <c r="P272" s="4"/>
      <c r="Q272" s="4"/>
      <c r="R272" s="79"/>
      <c r="S272" s="4"/>
      <c r="T272" s="4"/>
      <c r="U272" s="4"/>
      <c r="V272" s="40"/>
      <c r="W272" s="41">
        <f t="shared" si="16"/>
        <v>0</v>
      </c>
      <c r="X272" s="39">
        <f t="shared" si="18"/>
        <v>0</v>
      </c>
      <c r="Y272" s="48" cm="1">
        <f t="array" ref="Y272">IF($X272&lt;=6,SUM($C272:$U272),SUMPRODUCT(LARGE($C272:$U272,{1,2,3,4,5,6})))</f>
        <v>0</v>
      </c>
      <c r="Z272" s="37" t="str">
        <f t="shared" si="17"/>
        <v/>
      </c>
      <c r="AA272" s="34" t="str" cm="1">
        <f t="array" ref="AA272">IF(Z272= "","",IFERROR(SUMPRODUCT(LARGE($C272:$U272,{1,2,3,4})), ""))</f>
        <v/>
      </c>
      <c r="AB272" s="34" t="str" cm="1">
        <f t="array" ref="AB272">IF(AA272&lt;&gt;"",(IFERROR(SUMPRODUCT(LARGE($C272:$U272,{1,2,3,4,5,6,7})),"")),"")</f>
        <v/>
      </c>
      <c r="AC272" s="34" t="str" cm="1">
        <f t="array" ref="AC272">IF(AB272&lt;&gt;"",(IFERROR(SUMPRODUCT(LARGE($C272:$U272,{1,2,3,4,5,6,7,8})),"")),"")</f>
        <v/>
      </c>
    </row>
    <row r="273" spans="2:29" ht="15" customHeight="1" x14ac:dyDescent="0.25">
      <c r="B273" s="10"/>
      <c r="C273" s="4"/>
      <c r="D273" s="4"/>
      <c r="E273" s="4"/>
      <c r="F273" s="4"/>
      <c r="G273" s="4"/>
      <c r="H273" s="92"/>
      <c r="I273" s="4"/>
      <c r="J273" s="4"/>
      <c r="K273" s="4"/>
      <c r="L273" s="4"/>
      <c r="M273" s="4"/>
      <c r="N273" s="4"/>
      <c r="O273" s="4"/>
      <c r="P273" s="4"/>
      <c r="Q273" s="4"/>
      <c r="R273" s="79"/>
      <c r="S273" s="4"/>
      <c r="T273" s="4"/>
      <c r="U273" s="4"/>
      <c r="V273" s="40"/>
      <c r="W273" s="41">
        <f t="shared" si="16"/>
        <v>0</v>
      </c>
      <c r="X273" s="39">
        <f t="shared" si="18"/>
        <v>0</v>
      </c>
      <c r="Y273" s="48" cm="1">
        <f t="array" ref="Y273">IF($X273&lt;=6,SUM($C273:$U273),SUMPRODUCT(LARGE($C273:$U273,{1,2,3,4,5,6})))</f>
        <v>0</v>
      </c>
      <c r="Z273" s="37" t="str">
        <f t="shared" si="17"/>
        <v/>
      </c>
      <c r="AA273" s="34" t="str" cm="1">
        <f t="array" ref="AA273">IF(Z273= "","",IFERROR(SUMPRODUCT(LARGE($C273:$U273,{1,2,3,4})), ""))</f>
        <v/>
      </c>
      <c r="AB273" s="34" t="str" cm="1">
        <f t="array" ref="AB273">IF(AA273&lt;&gt;"",(IFERROR(SUMPRODUCT(LARGE($C273:$U273,{1,2,3,4,5,6,7})),"")),"")</f>
        <v/>
      </c>
      <c r="AC273" s="34" t="str" cm="1">
        <f t="array" ref="AC273">IF(AB273&lt;&gt;"",(IFERROR(SUMPRODUCT(LARGE($C273:$U273,{1,2,3,4,5,6,7,8})),"")),"")</f>
        <v/>
      </c>
    </row>
    <row r="274" spans="2:29" ht="15" customHeight="1" x14ac:dyDescent="0.25">
      <c r="B274" s="10"/>
      <c r="C274" s="4"/>
      <c r="D274" s="4"/>
      <c r="E274" s="4"/>
      <c r="F274" s="4"/>
      <c r="G274" s="4"/>
      <c r="H274" s="92"/>
      <c r="I274" s="4"/>
      <c r="J274" s="4"/>
      <c r="K274" s="4"/>
      <c r="L274" s="4"/>
      <c r="M274" s="4"/>
      <c r="N274" s="4"/>
      <c r="O274" s="4"/>
      <c r="P274" s="4"/>
      <c r="Q274" s="4"/>
      <c r="R274" s="79"/>
      <c r="S274" s="4"/>
      <c r="T274" s="4"/>
      <c r="U274" s="4"/>
      <c r="V274" s="40"/>
      <c r="W274" s="41">
        <f t="shared" si="16"/>
        <v>0</v>
      </c>
      <c r="X274" s="39">
        <f t="shared" si="18"/>
        <v>0</v>
      </c>
      <c r="Y274" s="48" cm="1">
        <f t="array" ref="Y274">IF($X274&lt;=6,SUM($C274:$U274),SUMPRODUCT(LARGE($C274:$U274,{1,2,3,4,5,6})))</f>
        <v>0</v>
      </c>
      <c r="Z274" s="37" t="str">
        <f t="shared" si="17"/>
        <v/>
      </c>
      <c r="AA274" s="34" t="str" cm="1">
        <f t="array" ref="AA274">IF(Z274= "","",IFERROR(SUMPRODUCT(LARGE($C274:$U274,{1,2,3,4})), ""))</f>
        <v/>
      </c>
      <c r="AB274" s="34" t="str" cm="1">
        <f t="array" ref="AB274">IF(AA274&lt;&gt;"",(IFERROR(SUMPRODUCT(LARGE($C274:$U274,{1,2,3,4,5,6,7})),"")),"")</f>
        <v/>
      </c>
      <c r="AC274" s="34" t="str" cm="1">
        <f t="array" ref="AC274">IF(AB274&lt;&gt;"",(IFERROR(SUMPRODUCT(LARGE($C274:$U274,{1,2,3,4,5,6,7,8})),"")),"")</f>
        <v/>
      </c>
    </row>
    <row r="275" spans="2:29" ht="15" customHeight="1" x14ac:dyDescent="0.25">
      <c r="B275" s="10"/>
      <c r="C275" s="4"/>
      <c r="D275" s="4"/>
      <c r="E275" s="4"/>
      <c r="F275" s="4"/>
      <c r="G275" s="4"/>
      <c r="H275" s="92"/>
      <c r="I275" s="4"/>
      <c r="J275" s="4"/>
      <c r="K275" s="4"/>
      <c r="L275" s="4"/>
      <c r="M275" s="4"/>
      <c r="N275" s="4"/>
      <c r="O275" s="4"/>
      <c r="P275" s="4"/>
      <c r="Q275" s="4"/>
      <c r="R275" s="79"/>
      <c r="S275" s="4"/>
      <c r="T275" s="4"/>
      <c r="U275" s="4"/>
      <c r="V275" s="40"/>
      <c r="W275" s="41">
        <f t="shared" si="16"/>
        <v>0</v>
      </c>
      <c r="X275" s="39">
        <f t="shared" si="18"/>
        <v>0</v>
      </c>
      <c r="Y275" s="48" cm="1">
        <f t="array" ref="Y275">IF($X275&lt;=6,SUM($C275:$U275),SUMPRODUCT(LARGE($C275:$U275,{1,2,3,4,5,6})))</f>
        <v>0</v>
      </c>
      <c r="Z275" s="37" t="str">
        <f t="shared" si="17"/>
        <v/>
      </c>
      <c r="AA275" s="34" t="str" cm="1">
        <f t="array" ref="AA275">IF(Z275= "","",IFERROR(SUMPRODUCT(LARGE($C275:$U275,{1,2,3,4})), ""))</f>
        <v/>
      </c>
      <c r="AB275" s="34" t="str" cm="1">
        <f t="array" ref="AB275">IF(AA275&lt;&gt;"",(IFERROR(SUMPRODUCT(LARGE($C275:$U275,{1,2,3,4,5,6,7})),"")),"")</f>
        <v/>
      </c>
      <c r="AC275" s="34" t="str" cm="1">
        <f t="array" ref="AC275">IF(AB275&lt;&gt;"",(IFERROR(SUMPRODUCT(LARGE($C275:$U275,{1,2,3,4,5,6,7,8})),"")),"")</f>
        <v/>
      </c>
    </row>
    <row r="276" spans="2:29" ht="15" customHeight="1" x14ac:dyDescent="0.25">
      <c r="B276" s="10"/>
      <c r="C276" s="4"/>
      <c r="D276" s="4"/>
      <c r="E276" s="4"/>
      <c r="F276" s="4"/>
      <c r="G276" s="4"/>
      <c r="H276" s="92"/>
      <c r="I276" s="4"/>
      <c r="J276" s="4"/>
      <c r="K276" s="4"/>
      <c r="L276" s="4"/>
      <c r="M276" s="4"/>
      <c r="N276" s="4"/>
      <c r="O276" s="4"/>
      <c r="P276" s="4"/>
      <c r="Q276" s="4"/>
      <c r="R276" s="79"/>
      <c r="S276" s="4"/>
      <c r="T276" s="4"/>
      <c r="U276" s="4"/>
      <c r="V276" s="40"/>
      <c r="W276" s="41">
        <f t="shared" si="16"/>
        <v>0</v>
      </c>
      <c r="X276" s="39">
        <f t="shared" si="18"/>
        <v>0</v>
      </c>
      <c r="Y276" s="48" cm="1">
        <f t="array" ref="Y276">IF($X276&lt;=6,SUM($C276:$U276),SUMPRODUCT(LARGE($C276:$U276,{1,2,3,4,5,6})))</f>
        <v>0</v>
      </c>
      <c r="Z276" s="37" t="str">
        <f t="shared" si="17"/>
        <v/>
      </c>
      <c r="AA276" s="34" t="str" cm="1">
        <f t="array" ref="AA276">IF(Z276= "","",IFERROR(SUMPRODUCT(LARGE($C276:$U276,{1,2,3,4})), ""))</f>
        <v/>
      </c>
      <c r="AB276" s="34" t="str" cm="1">
        <f t="array" ref="AB276">IF(AA276&lt;&gt;"",(IFERROR(SUMPRODUCT(LARGE($C276:$U276,{1,2,3,4,5,6,7})),"")),"")</f>
        <v/>
      </c>
      <c r="AC276" s="34" t="str" cm="1">
        <f t="array" ref="AC276">IF(AB276&lt;&gt;"",(IFERROR(SUMPRODUCT(LARGE($C276:$U276,{1,2,3,4,5,6,7,8})),"")),"")</f>
        <v/>
      </c>
    </row>
    <row r="277" spans="2:29" ht="15" customHeight="1" x14ac:dyDescent="0.25">
      <c r="B277" s="10"/>
      <c r="C277" s="4"/>
      <c r="D277" s="4"/>
      <c r="E277" s="4"/>
      <c r="F277" s="4"/>
      <c r="G277" s="4"/>
      <c r="H277" s="92"/>
      <c r="I277" s="4"/>
      <c r="J277" s="4"/>
      <c r="K277" s="4"/>
      <c r="L277" s="4"/>
      <c r="M277" s="4"/>
      <c r="N277" s="4"/>
      <c r="O277" s="4"/>
      <c r="P277" s="4"/>
      <c r="Q277" s="4"/>
      <c r="R277" s="79"/>
      <c r="S277" s="4"/>
      <c r="T277" s="4"/>
      <c r="U277" s="4"/>
      <c r="V277" s="40"/>
      <c r="W277" s="41">
        <f t="shared" si="16"/>
        <v>0</v>
      </c>
      <c r="X277" s="39">
        <f t="shared" si="18"/>
        <v>0</v>
      </c>
      <c r="Y277" s="48" cm="1">
        <f t="array" ref="Y277">IF($X277&lt;=6,SUM($C277:$U277),SUMPRODUCT(LARGE($C277:$U277,{1,2,3,4,5,6})))</f>
        <v>0</v>
      </c>
      <c r="Z277" s="37" t="str">
        <f t="shared" si="17"/>
        <v/>
      </c>
      <c r="AA277" s="34" t="str" cm="1">
        <f t="array" ref="AA277">IF(Z277= "","",IFERROR(SUMPRODUCT(LARGE($C277:$U277,{1,2,3,4})), ""))</f>
        <v/>
      </c>
      <c r="AB277" s="34" t="str" cm="1">
        <f t="array" ref="AB277">IF(AA277&lt;&gt;"",(IFERROR(SUMPRODUCT(LARGE($C277:$U277,{1,2,3,4,5,6,7})),"")),"")</f>
        <v/>
      </c>
      <c r="AC277" s="34" t="str" cm="1">
        <f t="array" ref="AC277">IF(AB277&lt;&gt;"",(IFERROR(SUMPRODUCT(LARGE($C277:$U277,{1,2,3,4,5,6,7,8})),"")),"")</f>
        <v/>
      </c>
    </row>
    <row r="278" spans="2:29" ht="15" customHeight="1" x14ac:dyDescent="0.25">
      <c r="B278" s="10"/>
      <c r="C278" s="4"/>
      <c r="D278" s="4"/>
      <c r="E278" s="4"/>
      <c r="F278" s="4"/>
      <c r="G278" s="4"/>
      <c r="H278" s="92"/>
      <c r="I278" s="4"/>
      <c r="J278" s="4"/>
      <c r="K278" s="4"/>
      <c r="L278" s="4"/>
      <c r="M278" s="4"/>
      <c r="N278" s="4"/>
      <c r="O278" s="4"/>
      <c r="P278" s="4"/>
      <c r="Q278" s="4"/>
      <c r="R278" s="79"/>
      <c r="S278" s="4"/>
      <c r="T278" s="4"/>
      <c r="U278" s="4"/>
      <c r="V278" s="40"/>
      <c r="W278" s="41">
        <f t="shared" si="16"/>
        <v>0</v>
      </c>
      <c r="X278" s="39">
        <f t="shared" si="18"/>
        <v>0</v>
      </c>
      <c r="Y278" s="48" cm="1">
        <f t="array" ref="Y278">IF($X278&lt;=6,SUM($C278:$U278),SUMPRODUCT(LARGE($C278:$U278,{1,2,3,4,5,6})))</f>
        <v>0</v>
      </c>
      <c r="Z278" s="37" t="str">
        <f t="shared" si="17"/>
        <v/>
      </c>
      <c r="AA278" s="34" t="str" cm="1">
        <f t="array" ref="AA278">IF(Z278= "","",IFERROR(SUMPRODUCT(LARGE($C278:$U278,{1,2,3,4})), ""))</f>
        <v/>
      </c>
      <c r="AB278" s="34" t="str" cm="1">
        <f t="array" ref="AB278">IF(AA278&lt;&gt;"",(IFERROR(SUMPRODUCT(LARGE($C278:$U278,{1,2,3,4,5,6,7})),"")),"")</f>
        <v/>
      </c>
      <c r="AC278" s="34" t="str" cm="1">
        <f t="array" ref="AC278">IF(AB278&lt;&gt;"",(IFERROR(SUMPRODUCT(LARGE($C278:$U278,{1,2,3,4,5,6,7,8})),"")),"")</f>
        <v/>
      </c>
    </row>
    <row r="279" spans="2:29" ht="15" customHeight="1" x14ac:dyDescent="0.25">
      <c r="B279" s="10"/>
      <c r="C279" s="4"/>
      <c r="D279" s="4"/>
      <c r="E279" s="4"/>
      <c r="F279" s="4"/>
      <c r="G279" s="4"/>
      <c r="H279" s="92"/>
      <c r="I279" s="4"/>
      <c r="J279" s="4"/>
      <c r="K279" s="4"/>
      <c r="L279" s="4"/>
      <c r="M279" s="4"/>
      <c r="N279" s="4"/>
      <c r="O279" s="4"/>
      <c r="P279" s="4"/>
      <c r="Q279" s="4"/>
      <c r="R279" s="79"/>
      <c r="S279" s="4"/>
      <c r="T279" s="4"/>
      <c r="U279" s="4"/>
      <c r="V279" s="40"/>
      <c r="W279" s="41">
        <f t="shared" si="16"/>
        <v>0</v>
      </c>
      <c r="X279" s="39">
        <f t="shared" si="18"/>
        <v>0</v>
      </c>
      <c r="Y279" s="48" cm="1">
        <f t="array" ref="Y279">IF($X279&lt;=6,SUM($C279:$U279),SUMPRODUCT(LARGE($C279:$U279,{1,2,3,4,5,6})))</f>
        <v>0</v>
      </c>
      <c r="Z279" s="37" t="str">
        <f t="shared" si="17"/>
        <v/>
      </c>
      <c r="AA279" s="34" t="str" cm="1">
        <f t="array" ref="AA279">IF(Z279= "","",IFERROR(SUMPRODUCT(LARGE($C279:$U279,{1,2,3,4})), ""))</f>
        <v/>
      </c>
      <c r="AB279" s="34" t="str" cm="1">
        <f t="array" ref="AB279">IF(AA279&lt;&gt;"",(IFERROR(SUMPRODUCT(LARGE($C279:$U279,{1,2,3,4,5,6,7})),"")),"")</f>
        <v/>
      </c>
      <c r="AC279" s="34" t="str" cm="1">
        <f t="array" ref="AC279">IF(AB279&lt;&gt;"",(IFERROR(SUMPRODUCT(LARGE($C279:$U279,{1,2,3,4,5,6,7,8})),"")),"")</f>
        <v/>
      </c>
    </row>
    <row r="280" spans="2:29" ht="15" customHeight="1" x14ac:dyDescent="0.25">
      <c r="B280" s="10"/>
      <c r="C280" s="4"/>
      <c r="D280" s="4"/>
      <c r="E280" s="4"/>
      <c r="F280" s="4"/>
      <c r="G280" s="4"/>
      <c r="H280" s="92"/>
      <c r="I280" s="4"/>
      <c r="J280" s="4"/>
      <c r="K280" s="4"/>
      <c r="L280" s="4"/>
      <c r="M280" s="4"/>
      <c r="N280" s="4"/>
      <c r="O280" s="4"/>
      <c r="P280" s="4"/>
      <c r="Q280" s="4"/>
      <c r="R280" s="79"/>
      <c r="S280" s="4"/>
      <c r="T280" s="4"/>
      <c r="U280" s="4"/>
      <c r="V280" s="40"/>
      <c r="W280" s="41">
        <f t="shared" si="16"/>
        <v>0</v>
      </c>
      <c r="X280" s="39">
        <f t="shared" si="18"/>
        <v>0</v>
      </c>
      <c r="Y280" s="48" cm="1">
        <f t="array" ref="Y280">IF($X280&lt;=6,SUM($C280:$U280),SUMPRODUCT(LARGE($C280:$U280,{1,2,3,4,5,6})))</f>
        <v>0</v>
      </c>
      <c r="Z280" s="37" t="str">
        <f t="shared" si="17"/>
        <v/>
      </c>
      <c r="AA280" s="34" t="str" cm="1">
        <f t="array" ref="AA280">IF(Z280= "","",IFERROR(SUMPRODUCT(LARGE($C280:$U280,{1,2,3,4})), ""))</f>
        <v/>
      </c>
      <c r="AB280" s="34" t="str" cm="1">
        <f t="array" ref="AB280">IF(AA280&lt;&gt;"",(IFERROR(SUMPRODUCT(LARGE($C280:$U280,{1,2,3,4,5,6,7})),"")),"")</f>
        <v/>
      </c>
      <c r="AC280" s="34" t="str" cm="1">
        <f t="array" ref="AC280">IF(AB280&lt;&gt;"",(IFERROR(SUMPRODUCT(LARGE($C280:$U280,{1,2,3,4,5,6,7,8})),"")),"")</f>
        <v/>
      </c>
    </row>
    <row r="281" spans="2:29" ht="15" customHeight="1" x14ac:dyDescent="0.25">
      <c r="B281" s="10"/>
      <c r="C281" s="4"/>
      <c r="D281" s="4"/>
      <c r="E281" s="4"/>
      <c r="F281" s="4"/>
      <c r="G281" s="4"/>
      <c r="H281" s="92"/>
      <c r="I281" s="4"/>
      <c r="J281" s="4"/>
      <c r="K281" s="4"/>
      <c r="L281" s="4"/>
      <c r="M281" s="4"/>
      <c r="N281" s="4"/>
      <c r="O281" s="4"/>
      <c r="P281" s="4"/>
      <c r="Q281" s="4"/>
      <c r="R281" s="79"/>
      <c r="S281" s="4"/>
      <c r="T281" s="4"/>
      <c r="U281" s="4"/>
      <c r="V281" s="40"/>
      <c r="W281" s="41">
        <f t="shared" si="16"/>
        <v>0</v>
      </c>
      <c r="X281" s="39">
        <f t="shared" si="18"/>
        <v>0</v>
      </c>
      <c r="Y281" s="48" cm="1">
        <f t="array" ref="Y281">IF($X281&lt;=6,SUM($C281:$U281),SUMPRODUCT(LARGE($C281:$U281,{1,2,3,4,5,6})))</f>
        <v>0</v>
      </c>
      <c r="Z281" s="37" t="str">
        <f t="shared" si="17"/>
        <v/>
      </c>
      <c r="AA281" s="34" t="str" cm="1">
        <f t="array" ref="AA281">IF(Z281= "","",IFERROR(SUMPRODUCT(LARGE($C281:$U281,{1,2,3,4})), ""))</f>
        <v/>
      </c>
      <c r="AB281" s="34" t="str" cm="1">
        <f t="array" ref="AB281">IF(AA281&lt;&gt;"",(IFERROR(SUMPRODUCT(LARGE($C281:$U281,{1,2,3,4,5,6,7})),"")),"")</f>
        <v/>
      </c>
      <c r="AC281" s="34" t="str" cm="1">
        <f t="array" ref="AC281">IF(AB281&lt;&gt;"",(IFERROR(SUMPRODUCT(LARGE($C281:$U281,{1,2,3,4,5,6,7,8})),"")),"")</f>
        <v/>
      </c>
    </row>
    <row r="282" spans="2:29" ht="15" customHeight="1" x14ac:dyDescent="0.25">
      <c r="B282" s="10"/>
      <c r="C282" s="4"/>
      <c r="D282" s="4"/>
      <c r="E282" s="4"/>
      <c r="F282" s="4"/>
      <c r="G282" s="4"/>
      <c r="H282" s="92"/>
      <c r="I282" s="4"/>
      <c r="J282" s="4"/>
      <c r="K282" s="4"/>
      <c r="L282" s="4"/>
      <c r="M282" s="4"/>
      <c r="N282" s="4"/>
      <c r="O282" s="4"/>
      <c r="P282" s="4"/>
      <c r="Q282" s="4"/>
      <c r="R282" s="79"/>
      <c r="S282" s="4"/>
      <c r="T282" s="4"/>
      <c r="U282" s="4"/>
      <c r="V282" s="40"/>
      <c r="W282" s="41">
        <f t="shared" si="16"/>
        <v>0</v>
      </c>
      <c r="X282" s="39">
        <f t="shared" si="18"/>
        <v>0</v>
      </c>
      <c r="Y282" s="48" cm="1">
        <f t="array" ref="Y282">IF($X282&lt;=6,SUM($C282:$U282),SUMPRODUCT(LARGE($C282:$U282,{1,2,3,4,5,6})))</f>
        <v>0</v>
      </c>
      <c r="Z282" s="37" t="str">
        <f t="shared" si="17"/>
        <v/>
      </c>
      <c r="AA282" s="34" t="str" cm="1">
        <f t="array" ref="AA282">IF(Z282= "","",IFERROR(SUMPRODUCT(LARGE($C282:$U282,{1,2,3,4})), ""))</f>
        <v/>
      </c>
      <c r="AB282" s="34" t="str" cm="1">
        <f t="array" ref="AB282">IF(AA282&lt;&gt;"",(IFERROR(SUMPRODUCT(LARGE($C282:$U282,{1,2,3,4,5,6,7})),"")),"")</f>
        <v/>
      </c>
      <c r="AC282" s="34" t="str" cm="1">
        <f t="array" ref="AC282">IF(AB282&lt;&gt;"",(IFERROR(SUMPRODUCT(LARGE($C282:$U282,{1,2,3,4,5,6,7,8})),"")),"")</f>
        <v/>
      </c>
    </row>
    <row r="283" spans="2:29" ht="15" customHeight="1" x14ac:dyDescent="0.25">
      <c r="B283" s="10"/>
      <c r="C283" s="4"/>
      <c r="D283" s="4"/>
      <c r="E283" s="4"/>
      <c r="F283" s="4"/>
      <c r="G283" s="4"/>
      <c r="H283" s="92"/>
      <c r="I283" s="4"/>
      <c r="J283" s="4"/>
      <c r="K283" s="4"/>
      <c r="L283" s="4"/>
      <c r="M283" s="4"/>
      <c r="N283" s="4"/>
      <c r="O283" s="4"/>
      <c r="P283" s="4"/>
      <c r="Q283" s="4"/>
      <c r="R283" s="79"/>
      <c r="S283" s="4"/>
      <c r="T283" s="4"/>
      <c r="U283" s="4"/>
      <c r="V283" s="40"/>
      <c r="W283" s="41">
        <f t="shared" si="16"/>
        <v>0</v>
      </c>
      <c r="X283" s="39">
        <f t="shared" si="18"/>
        <v>0</v>
      </c>
      <c r="Y283" s="48" cm="1">
        <f t="array" ref="Y283">IF($X283&lt;=6,SUM($C283:$U283),SUMPRODUCT(LARGE($C283:$U283,{1,2,3,4,5,6})))</f>
        <v>0</v>
      </c>
      <c r="Z283" s="37" t="str">
        <f t="shared" si="17"/>
        <v/>
      </c>
      <c r="AA283" s="34" t="str" cm="1">
        <f t="array" ref="AA283">IF(Z283= "","",IFERROR(SUMPRODUCT(LARGE($C283:$U283,{1,2,3,4})), ""))</f>
        <v/>
      </c>
      <c r="AB283" s="34" t="str" cm="1">
        <f t="array" ref="AB283">IF(AA283&lt;&gt;"",(IFERROR(SUMPRODUCT(LARGE($C283:$U283,{1,2,3,4,5,6,7})),"")),"")</f>
        <v/>
      </c>
      <c r="AC283" s="34" t="str" cm="1">
        <f t="array" ref="AC283">IF(AB283&lt;&gt;"",(IFERROR(SUMPRODUCT(LARGE($C283:$U283,{1,2,3,4,5,6,7,8})),"")),"")</f>
        <v/>
      </c>
    </row>
    <row r="284" spans="2:29" ht="15" customHeight="1" x14ac:dyDescent="0.25">
      <c r="B284" s="10"/>
      <c r="C284" s="4"/>
      <c r="D284" s="4"/>
      <c r="E284" s="4"/>
      <c r="F284" s="4"/>
      <c r="G284" s="4"/>
      <c r="H284" s="92"/>
      <c r="I284" s="4"/>
      <c r="J284" s="4"/>
      <c r="K284" s="4"/>
      <c r="L284" s="4"/>
      <c r="M284" s="4"/>
      <c r="N284" s="4"/>
      <c r="O284" s="4"/>
      <c r="P284" s="4"/>
      <c r="Q284" s="4"/>
      <c r="R284" s="79"/>
      <c r="S284" s="4"/>
      <c r="T284" s="4"/>
      <c r="U284" s="4"/>
      <c r="V284" s="40"/>
      <c r="W284" s="41">
        <f t="shared" si="16"/>
        <v>0</v>
      </c>
      <c r="X284" s="39">
        <f t="shared" si="18"/>
        <v>0</v>
      </c>
      <c r="Y284" s="48" cm="1">
        <f t="array" ref="Y284">IF($X284&lt;=6,SUM($C284:$U284),SUMPRODUCT(LARGE($C284:$U284,{1,2,3,4,5,6})))</f>
        <v>0</v>
      </c>
      <c r="Z284" s="37" t="str">
        <f t="shared" si="17"/>
        <v/>
      </c>
      <c r="AA284" s="34" t="str" cm="1">
        <f t="array" ref="AA284">IF(Z284= "","",IFERROR(SUMPRODUCT(LARGE($C284:$U284,{1,2,3,4})), ""))</f>
        <v/>
      </c>
      <c r="AB284" s="34" t="str" cm="1">
        <f t="array" ref="AB284">IF(AA284&lt;&gt;"",(IFERROR(SUMPRODUCT(LARGE($C284:$U284,{1,2,3,4,5,6,7})),"")),"")</f>
        <v/>
      </c>
      <c r="AC284" s="34" t="str" cm="1">
        <f t="array" ref="AC284">IF(AB284&lt;&gt;"",(IFERROR(SUMPRODUCT(LARGE($C284:$U284,{1,2,3,4,5,6,7,8})),"")),"")</f>
        <v/>
      </c>
    </row>
    <row r="285" spans="2:29" ht="15" customHeight="1" x14ac:dyDescent="0.25">
      <c r="B285" s="10"/>
      <c r="C285" s="4"/>
      <c r="D285" s="4"/>
      <c r="E285" s="4"/>
      <c r="F285" s="4"/>
      <c r="G285" s="4"/>
      <c r="H285" s="92"/>
      <c r="I285" s="4"/>
      <c r="J285" s="4"/>
      <c r="K285" s="4"/>
      <c r="L285" s="4"/>
      <c r="M285" s="4"/>
      <c r="N285" s="4"/>
      <c r="O285" s="4"/>
      <c r="P285" s="4"/>
      <c r="Q285" s="4"/>
      <c r="R285" s="79"/>
      <c r="S285" s="4"/>
      <c r="T285" s="4"/>
      <c r="U285" s="4"/>
      <c r="V285" s="40"/>
      <c r="W285" s="41">
        <f t="shared" si="16"/>
        <v>0</v>
      </c>
      <c r="X285" s="39">
        <f t="shared" si="18"/>
        <v>0</v>
      </c>
      <c r="Y285" s="48" cm="1">
        <f t="array" ref="Y285">IF($X285&lt;=6,SUM($C285:$U285),SUMPRODUCT(LARGE($C285:$U285,{1,2,3,4,5,6})))</f>
        <v>0</v>
      </c>
      <c r="Z285" s="37" t="str">
        <f t="shared" si="17"/>
        <v/>
      </c>
      <c r="AA285" s="34" t="str" cm="1">
        <f t="array" ref="AA285">IF(Z285= "","",IFERROR(SUMPRODUCT(LARGE($C285:$U285,{1,2,3,4})), ""))</f>
        <v/>
      </c>
      <c r="AB285" s="34" t="str" cm="1">
        <f t="array" ref="AB285">IF(AA285&lt;&gt;"",(IFERROR(SUMPRODUCT(LARGE($C285:$U285,{1,2,3,4,5,6,7})),"")),"")</f>
        <v/>
      </c>
      <c r="AC285" s="34" t="str" cm="1">
        <f t="array" ref="AC285">IF(AB285&lt;&gt;"",(IFERROR(SUMPRODUCT(LARGE($C285:$U285,{1,2,3,4,5,6,7,8})),"")),"")</f>
        <v/>
      </c>
    </row>
    <row r="286" spans="2:29" ht="15" customHeight="1" x14ac:dyDescent="0.25">
      <c r="B286" s="10"/>
      <c r="C286" s="4"/>
      <c r="D286" s="4"/>
      <c r="E286" s="4"/>
      <c r="F286" s="4"/>
      <c r="G286" s="4"/>
      <c r="H286" s="92"/>
      <c r="I286" s="4"/>
      <c r="J286" s="4"/>
      <c r="K286" s="4"/>
      <c r="L286" s="4"/>
      <c r="M286" s="4"/>
      <c r="N286" s="4"/>
      <c r="O286" s="4"/>
      <c r="P286" s="4"/>
      <c r="Q286" s="4"/>
      <c r="R286" s="79"/>
      <c r="S286" s="4"/>
      <c r="T286" s="4"/>
      <c r="U286" s="4"/>
      <c r="V286" s="40"/>
      <c r="W286" s="41">
        <f t="shared" si="16"/>
        <v>0</v>
      </c>
      <c r="X286" s="39">
        <f t="shared" si="18"/>
        <v>0</v>
      </c>
      <c r="Y286" s="48" cm="1">
        <f t="array" ref="Y286">IF($X286&lt;=6,SUM($C286:$U286),SUMPRODUCT(LARGE($C286:$U286,{1,2,3,4,5,6})))</f>
        <v>0</v>
      </c>
      <c r="Z286" s="37" t="str">
        <f t="shared" si="17"/>
        <v/>
      </c>
      <c r="AA286" s="34" t="str" cm="1">
        <f t="array" ref="AA286">IF(Z286= "","",IFERROR(SUMPRODUCT(LARGE($C286:$U286,{1,2,3,4})), ""))</f>
        <v/>
      </c>
      <c r="AB286" s="34" t="str" cm="1">
        <f t="array" ref="AB286">IF(AA286&lt;&gt;"",(IFERROR(SUMPRODUCT(LARGE($C286:$U286,{1,2,3,4,5,6,7})),"")),"")</f>
        <v/>
      </c>
      <c r="AC286" s="34" t="str" cm="1">
        <f t="array" ref="AC286">IF(AB286&lt;&gt;"",(IFERROR(SUMPRODUCT(LARGE($C286:$U286,{1,2,3,4,5,6,7,8})),"")),"")</f>
        <v/>
      </c>
    </row>
    <row r="287" spans="2:29" ht="15" customHeight="1" x14ac:dyDescent="0.25">
      <c r="B287" s="10"/>
      <c r="C287" s="4"/>
      <c r="D287" s="4"/>
      <c r="E287" s="4"/>
      <c r="F287" s="4"/>
      <c r="G287" s="4"/>
      <c r="H287" s="92"/>
      <c r="I287" s="4"/>
      <c r="J287" s="4"/>
      <c r="K287" s="4"/>
      <c r="L287" s="4"/>
      <c r="M287" s="4"/>
      <c r="N287" s="4"/>
      <c r="O287" s="4"/>
      <c r="P287" s="4"/>
      <c r="Q287" s="4"/>
      <c r="R287" s="79"/>
      <c r="S287" s="4"/>
      <c r="T287" s="4"/>
      <c r="U287" s="4"/>
      <c r="V287" s="40"/>
      <c r="W287" s="41">
        <f t="shared" si="16"/>
        <v>0</v>
      </c>
      <c r="X287" s="39">
        <f t="shared" si="18"/>
        <v>0</v>
      </c>
      <c r="Y287" s="48" cm="1">
        <f t="array" ref="Y287">IF($X287&lt;=6,SUM($C287:$U287),SUMPRODUCT(LARGE($C287:$U287,{1,2,3,4,5,6})))</f>
        <v>0</v>
      </c>
      <c r="Z287" s="37" t="str">
        <f t="shared" si="17"/>
        <v/>
      </c>
      <c r="AA287" s="34" t="str" cm="1">
        <f t="array" ref="AA287">IF(Z287= "","",IFERROR(SUMPRODUCT(LARGE($C287:$U287,{1,2,3,4})), ""))</f>
        <v/>
      </c>
      <c r="AB287" s="34" t="str" cm="1">
        <f t="array" ref="AB287">IF(AA287&lt;&gt;"",(IFERROR(SUMPRODUCT(LARGE($C287:$U287,{1,2,3,4,5,6,7})),"")),"")</f>
        <v/>
      </c>
      <c r="AC287" s="34" t="str" cm="1">
        <f t="array" ref="AC287">IF(AB287&lt;&gt;"",(IFERROR(SUMPRODUCT(LARGE($C287:$U287,{1,2,3,4,5,6,7,8})),"")),"")</f>
        <v/>
      </c>
    </row>
    <row r="288" spans="2:29" ht="15" customHeight="1" x14ac:dyDescent="0.25">
      <c r="B288" s="10"/>
      <c r="C288" s="4"/>
      <c r="D288" s="4"/>
      <c r="E288" s="4"/>
      <c r="F288" s="4"/>
      <c r="G288" s="4"/>
      <c r="H288" s="92"/>
      <c r="I288" s="4"/>
      <c r="J288" s="4"/>
      <c r="K288" s="4"/>
      <c r="L288" s="4"/>
      <c r="M288" s="4"/>
      <c r="N288" s="4"/>
      <c r="O288" s="4"/>
      <c r="P288" s="4"/>
      <c r="Q288" s="4"/>
      <c r="R288" s="79"/>
      <c r="S288" s="4"/>
      <c r="T288" s="4"/>
      <c r="U288" s="4"/>
      <c r="V288" s="40"/>
      <c r="W288" s="41">
        <f t="shared" si="16"/>
        <v>0</v>
      </c>
      <c r="X288" s="39">
        <f t="shared" si="18"/>
        <v>0</v>
      </c>
      <c r="Y288" s="48" cm="1">
        <f t="array" ref="Y288">IF($X288&lt;=6,SUM($C288:$U288),SUMPRODUCT(LARGE($C288:$U288,{1,2,3,4,5,6})))</f>
        <v>0</v>
      </c>
      <c r="Z288" s="37" t="str">
        <f t="shared" si="17"/>
        <v/>
      </c>
      <c r="AA288" s="34" t="str" cm="1">
        <f t="array" ref="AA288">IF(Z288= "","",IFERROR(SUMPRODUCT(LARGE($C288:$U288,{1,2,3,4})), ""))</f>
        <v/>
      </c>
      <c r="AB288" s="34" t="str" cm="1">
        <f t="array" ref="AB288">IF(AA288&lt;&gt;"",(IFERROR(SUMPRODUCT(LARGE($C288:$U288,{1,2,3,4,5,6,7})),"")),"")</f>
        <v/>
      </c>
      <c r="AC288" s="34" t="str" cm="1">
        <f t="array" ref="AC288">IF(AB288&lt;&gt;"",(IFERROR(SUMPRODUCT(LARGE($C288:$U288,{1,2,3,4,5,6,7,8})),"")),"")</f>
        <v/>
      </c>
    </row>
    <row r="289" spans="2:29" ht="15" customHeight="1" x14ac:dyDescent="0.25">
      <c r="B289" s="10"/>
      <c r="C289" s="4"/>
      <c r="D289" s="4"/>
      <c r="E289" s="4"/>
      <c r="F289" s="4"/>
      <c r="G289" s="4"/>
      <c r="H289" s="92"/>
      <c r="I289" s="4"/>
      <c r="J289" s="4"/>
      <c r="K289" s="4"/>
      <c r="L289" s="4"/>
      <c r="M289" s="4"/>
      <c r="N289" s="4"/>
      <c r="O289" s="4"/>
      <c r="P289" s="4"/>
      <c r="Q289" s="4"/>
      <c r="R289" s="79"/>
      <c r="S289" s="4"/>
      <c r="T289" s="4"/>
      <c r="U289" s="4"/>
      <c r="V289" s="40"/>
      <c r="W289" s="41">
        <f t="shared" si="16"/>
        <v>0</v>
      </c>
      <c r="X289" s="39">
        <f t="shared" si="18"/>
        <v>0</v>
      </c>
      <c r="Y289" s="48" cm="1">
        <f t="array" ref="Y289">IF($X289&lt;=6,SUM($C289:$U289),SUMPRODUCT(LARGE($C289:$U289,{1,2,3,4,5,6})))</f>
        <v>0</v>
      </c>
      <c r="Z289" s="37" t="str">
        <f t="shared" si="17"/>
        <v/>
      </c>
      <c r="AA289" s="34" t="str" cm="1">
        <f t="array" ref="AA289">IF(Z289= "","",IFERROR(SUMPRODUCT(LARGE($C289:$U289,{1,2,3,4})), ""))</f>
        <v/>
      </c>
      <c r="AB289" s="34" t="str" cm="1">
        <f t="array" ref="AB289">IF(AA289&lt;&gt;"",(IFERROR(SUMPRODUCT(LARGE($C289:$U289,{1,2,3,4,5,6,7})),"")),"")</f>
        <v/>
      </c>
      <c r="AC289" s="34" t="str" cm="1">
        <f t="array" ref="AC289">IF(AB289&lt;&gt;"",(IFERROR(SUMPRODUCT(LARGE($C289:$U289,{1,2,3,4,5,6,7,8})),"")),"")</f>
        <v/>
      </c>
    </row>
    <row r="290" spans="2:29" ht="15" customHeight="1" x14ac:dyDescent="0.25">
      <c r="B290" s="10"/>
      <c r="C290" s="4"/>
      <c r="D290" s="4"/>
      <c r="E290" s="4"/>
      <c r="F290" s="4"/>
      <c r="G290" s="4"/>
      <c r="H290" s="92"/>
      <c r="I290" s="4"/>
      <c r="J290" s="4"/>
      <c r="K290" s="4"/>
      <c r="L290" s="4"/>
      <c r="M290" s="4"/>
      <c r="N290" s="4"/>
      <c r="O290" s="4"/>
      <c r="P290" s="4"/>
      <c r="Q290" s="4"/>
      <c r="R290" s="79"/>
      <c r="S290" s="4"/>
      <c r="T290" s="4"/>
      <c r="U290" s="4"/>
      <c r="V290" s="40"/>
      <c r="W290" s="41">
        <f t="shared" si="16"/>
        <v>0</v>
      </c>
      <c r="X290" s="39">
        <f t="shared" si="18"/>
        <v>0</v>
      </c>
      <c r="Y290" s="48" cm="1">
        <f t="array" ref="Y290">IF($X290&lt;=6,SUM($C290:$U290),SUMPRODUCT(LARGE($C290:$U290,{1,2,3,4,5,6})))</f>
        <v>0</v>
      </c>
      <c r="Z290" s="37" t="str">
        <f t="shared" si="17"/>
        <v/>
      </c>
      <c r="AA290" s="34" t="str" cm="1">
        <f t="array" ref="AA290">IF(Z290= "","",IFERROR(SUMPRODUCT(LARGE($C290:$U290,{1,2,3,4})), ""))</f>
        <v/>
      </c>
      <c r="AB290" s="34" t="str" cm="1">
        <f t="array" ref="AB290">IF(AA290&lt;&gt;"",(IFERROR(SUMPRODUCT(LARGE($C290:$U290,{1,2,3,4,5,6,7})),"")),"")</f>
        <v/>
      </c>
      <c r="AC290" s="34" t="str" cm="1">
        <f t="array" ref="AC290">IF(AB290&lt;&gt;"",(IFERROR(SUMPRODUCT(LARGE($C290:$U290,{1,2,3,4,5,6,7,8})),"")),"")</f>
        <v/>
      </c>
    </row>
    <row r="291" spans="2:29" ht="15" customHeight="1" x14ac:dyDescent="0.25">
      <c r="B291" s="10"/>
      <c r="C291" s="4"/>
      <c r="D291" s="4"/>
      <c r="E291" s="4"/>
      <c r="F291" s="4"/>
      <c r="G291" s="4"/>
      <c r="H291" s="92"/>
      <c r="I291" s="4"/>
      <c r="J291" s="4"/>
      <c r="K291" s="4"/>
      <c r="L291" s="4"/>
      <c r="M291" s="4"/>
      <c r="N291" s="4"/>
      <c r="O291" s="4"/>
      <c r="P291" s="4"/>
      <c r="Q291" s="4"/>
      <c r="R291" s="79"/>
      <c r="S291" s="4"/>
      <c r="T291" s="4"/>
      <c r="U291" s="4"/>
      <c r="V291" s="40"/>
      <c r="W291" s="41">
        <f t="shared" si="16"/>
        <v>0</v>
      </c>
      <c r="X291" s="39">
        <f t="shared" si="18"/>
        <v>0</v>
      </c>
      <c r="Y291" s="48" cm="1">
        <f t="array" ref="Y291">IF($X291&lt;=6,SUM($C291:$U291),SUMPRODUCT(LARGE($C291:$U291,{1,2,3,4,5,6})))</f>
        <v>0</v>
      </c>
      <c r="Z291" s="37" t="str">
        <f t="shared" si="17"/>
        <v/>
      </c>
      <c r="AA291" s="34" t="str" cm="1">
        <f t="array" ref="AA291">IF(Z291= "","",IFERROR(SUMPRODUCT(LARGE($C291:$U291,{1,2,3,4})), ""))</f>
        <v/>
      </c>
      <c r="AB291" s="34" t="str" cm="1">
        <f t="array" ref="AB291">IF(AA291&lt;&gt;"",(IFERROR(SUMPRODUCT(LARGE($C291:$U291,{1,2,3,4,5,6,7})),"")),"")</f>
        <v/>
      </c>
      <c r="AC291" s="34" t="str" cm="1">
        <f t="array" ref="AC291">IF(AB291&lt;&gt;"",(IFERROR(SUMPRODUCT(LARGE($C291:$U291,{1,2,3,4,5,6,7,8})),"")),"")</f>
        <v/>
      </c>
    </row>
    <row r="292" spans="2:29" ht="15" customHeight="1" x14ac:dyDescent="0.25">
      <c r="B292" s="10"/>
      <c r="C292" s="4"/>
      <c r="D292" s="4"/>
      <c r="E292" s="4"/>
      <c r="F292" s="4"/>
      <c r="G292" s="4"/>
      <c r="H292" s="92"/>
      <c r="I292" s="4"/>
      <c r="J292" s="4"/>
      <c r="K292" s="4"/>
      <c r="L292" s="4"/>
      <c r="M292" s="4"/>
      <c r="N292" s="4"/>
      <c r="O292" s="4"/>
      <c r="P292" s="4"/>
      <c r="Q292" s="4"/>
      <c r="R292" s="79"/>
      <c r="S292" s="4"/>
      <c r="T292" s="4"/>
      <c r="U292" s="4"/>
      <c r="V292" s="40"/>
      <c r="W292" s="41">
        <f t="shared" si="16"/>
        <v>0</v>
      </c>
      <c r="X292" s="39">
        <f t="shared" si="18"/>
        <v>0</v>
      </c>
      <c r="Y292" s="48" cm="1">
        <f t="array" ref="Y292">IF($X292&lt;=6,SUM($C292:$U292),SUMPRODUCT(LARGE($C292:$U292,{1,2,3,4,5,6})))</f>
        <v>0</v>
      </c>
      <c r="Z292" s="37" t="str">
        <f t="shared" si="17"/>
        <v/>
      </c>
      <c r="AA292" s="34" t="str" cm="1">
        <f t="array" ref="AA292">IF(Z292= "","",IFERROR(SUMPRODUCT(LARGE($C292:$U292,{1,2,3,4})), ""))</f>
        <v/>
      </c>
      <c r="AB292" s="34" t="str" cm="1">
        <f t="array" ref="AB292">IF(AA292&lt;&gt;"",(IFERROR(SUMPRODUCT(LARGE($C292:$U292,{1,2,3,4,5,6,7})),"")),"")</f>
        <v/>
      </c>
      <c r="AC292" s="34" t="str" cm="1">
        <f t="array" ref="AC292">IF(AB292&lt;&gt;"",(IFERROR(SUMPRODUCT(LARGE($C292:$U292,{1,2,3,4,5,6,7,8})),"")),"")</f>
        <v/>
      </c>
    </row>
    <row r="293" spans="2:29" ht="15" customHeight="1" x14ac:dyDescent="0.25">
      <c r="B293" s="10"/>
      <c r="C293" s="4"/>
      <c r="D293" s="4"/>
      <c r="E293" s="4"/>
      <c r="F293" s="4"/>
      <c r="G293" s="4"/>
      <c r="H293" s="92"/>
      <c r="I293" s="4"/>
      <c r="J293" s="4"/>
      <c r="K293" s="4"/>
      <c r="L293" s="4"/>
      <c r="M293" s="4"/>
      <c r="N293" s="4"/>
      <c r="O293" s="4"/>
      <c r="P293" s="4"/>
      <c r="Q293" s="4"/>
      <c r="R293" s="79"/>
      <c r="S293" s="4"/>
      <c r="T293" s="4"/>
      <c r="U293" s="4"/>
      <c r="V293" s="40"/>
      <c r="W293" s="41">
        <f t="shared" si="16"/>
        <v>0</v>
      </c>
      <c r="X293" s="39">
        <f t="shared" si="18"/>
        <v>0</v>
      </c>
      <c r="Y293" s="48" cm="1">
        <f t="array" ref="Y293">IF($X293&lt;=6,SUM($C293:$U293),SUMPRODUCT(LARGE($C293:$U293,{1,2,3,4,5,6})))</f>
        <v>0</v>
      </c>
      <c r="Z293" s="37" t="str">
        <f t="shared" si="17"/>
        <v/>
      </c>
      <c r="AA293" s="34" t="str" cm="1">
        <f t="array" ref="AA293">IF(Z293= "","",IFERROR(SUMPRODUCT(LARGE($C293:$U293,{1,2,3,4})), ""))</f>
        <v/>
      </c>
      <c r="AB293" s="34" t="str" cm="1">
        <f t="array" ref="AB293">IF(AA293&lt;&gt;"",(IFERROR(SUMPRODUCT(LARGE($C293:$U293,{1,2,3,4,5,6,7})),"")),"")</f>
        <v/>
      </c>
      <c r="AC293" s="34" t="str" cm="1">
        <f t="array" ref="AC293">IF(AB293&lt;&gt;"",(IFERROR(SUMPRODUCT(LARGE($C293:$U293,{1,2,3,4,5,6,7,8})),"")),"")</f>
        <v/>
      </c>
    </row>
    <row r="294" spans="2:29" ht="15" customHeight="1" x14ac:dyDescent="0.25">
      <c r="B294" s="10"/>
      <c r="C294" s="4"/>
      <c r="D294" s="4"/>
      <c r="E294" s="4"/>
      <c r="F294" s="4"/>
      <c r="G294" s="4"/>
      <c r="H294" s="92"/>
      <c r="I294" s="4"/>
      <c r="J294" s="4"/>
      <c r="K294" s="4"/>
      <c r="L294" s="4"/>
      <c r="M294" s="4"/>
      <c r="N294" s="4"/>
      <c r="O294" s="4"/>
      <c r="P294" s="4"/>
      <c r="Q294" s="4"/>
      <c r="R294" s="79"/>
      <c r="S294" s="4"/>
      <c r="T294" s="4"/>
      <c r="U294" s="4"/>
      <c r="V294" s="40"/>
      <c r="W294" s="41">
        <f t="shared" si="16"/>
        <v>0</v>
      </c>
      <c r="X294" s="39">
        <f t="shared" si="18"/>
        <v>0</v>
      </c>
      <c r="Y294" s="48" cm="1">
        <f t="array" ref="Y294">IF($X294&lt;=6,SUM($C294:$U294),SUMPRODUCT(LARGE($C294:$U294,{1,2,3,4,5,6})))</f>
        <v>0</v>
      </c>
      <c r="Z294" s="37" t="str">
        <f t="shared" si="17"/>
        <v/>
      </c>
      <c r="AA294" s="34" t="str" cm="1">
        <f t="array" ref="AA294">IF(Z294= "","",IFERROR(SUMPRODUCT(LARGE($C294:$U294,{1,2,3,4})), ""))</f>
        <v/>
      </c>
      <c r="AB294" s="34" t="str" cm="1">
        <f t="array" ref="AB294">IF(AA294&lt;&gt;"",(IFERROR(SUMPRODUCT(LARGE($C294:$U294,{1,2,3,4,5,6,7})),"")),"")</f>
        <v/>
      </c>
      <c r="AC294" s="34" t="str" cm="1">
        <f t="array" ref="AC294">IF(AB294&lt;&gt;"",(IFERROR(SUMPRODUCT(LARGE($C294:$U294,{1,2,3,4,5,6,7,8})),"")),"")</f>
        <v/>
      </c>
    </row>
    <row r="295" spans="2:29" ht="15" customHeight="1" x14ac:dyDescent="0.25">
      <c r="B295" s="10"/>
      <c r="C295" s="4"/>
      <c r="D295" s="4"/>
      <c r="E295" s="4"/>
      <c r="F295" s="4"/>
      <c r="G295" s="4"/>
      <c r="H295" s="92"/>
      <c r="I295" s="4"/>
      <c r="J295" s="4"/>
      <c r="K295" s="4"/>
      <c r="L295" s="4"/>
      <c r="M295" s="4"/>
      <c r="N295" s="4"/>
      <c r="O295" s="4"/>
      <c r="P295" s="4"/>
      <c r="Q295" s="4"/>
      <c r="R295" s="79"/>
      <c r="S295" s="4"/>
      <c r="T295" s="4"/>
      <c r="U295" s="4"/>
      <c r="V295" s="40"/>
      <c r="W295" s="41">
        <f t="shared" si="16"/>
        <v>0</v>
      </c>
      <c r="X295" s="39">
        <f t="shared" si="18"/>
        <v>0</v>
      </c>
      <c r="Y295" s="48" cm="1">
        <f t="array" ref="Y295">IF($X295&lt;=6,SUM($C295:$U295),SUMPRODUCT(LARGE($C295:$U295,{1,2,3,4,5,6})))</f>
        <v>0</v>
      </c>
      <c r="Z295" s="37" t="str">
        <f t="shared" si="17"/>
        <v/>
      </c>
      <c r="AA295" s="34" t="str" cm="1">
        <f t="array" ref="AA295">IF(Z295= "","",IFERROR(SUMPRODUCT(LARGE($C295:$U295,{1,2,3,4})), ""))</f>
        <v/>
      </c>
      <c r="AB295" s="34" t="str" cm="1">
        <f t="array" ref="AB295">IF(AA295&lt;&gt;"",(IFERROR(SUMPRODUCT(LARGE($C295:$U295,{1,2,3,4,5,6,7})),"")),"")</f>
        <v/>
      </c>
      <c r="AC295" s="34" t="str" cm="1">
        <f t="array" ref="AC295">IF(AB295&lt;&gt;"",(IFERROR(SUMPRODUCT(LARGE($C295:$U295,{1,2,3,4,5,6,7,8})),"")),"")</f>
        <v/>
      </c>
    </row>
    <row r="296" spans="2:29" ht="15" customHeight="1" x14ac:dyDescent="0.25">
      <c r="B296" s="10"/>
      <c r="C296" s="4"/>
      <c r="D296" s="4"/>
      <c r="E296" s="4"/>
      <c r="F296" s="4"/>
      <c r="G296" s="4"/>
      <c r="H296" s="92"/>
      <c r="I296" s="4"/>
      <c r="J296" s="4"/>
      <c r="K296" s="4"/>
      <c r="L296" s="4"/>
      <c r="M296" s="4"/>
      <c r="N296" s="4"/>
      <c r="O296" s="4"/>
      <c r="P296" s="4"/>
      <c r="Q296" s="4"/>
      <c r="R296" s="79"/>
      <c r="S296" s="4"/>
      <c r="T296" s="4"/>
      <c r="U296" s="4"/>
      <c r="V296" s="40"/>
      <c r="W296" s="41">
        <f t="shared" si="16"/>
        <v>0</v>
      </c>
      <c r="X296" s="39">
        <f t="shared" si="18"/>
        <v>0</v>
      </c>
      <c r="Y296" s="48" cm="1">
        <f t="array" ref="Y296">IF($X296&lt;=6,SUM($C296:$U296),SUMPRODUCT(LARGE($C296:$U296,{1,2,3,4,5,6})))</f>
        <v>0</v>
      </c>
      <c r="Z296" s="37" t="str">
        <f t="shared" si="17"/>
        <v/>
      </c>
      <c r="AA296" s="34" t="str" cm="1">
        <f t="array" ref="AA296">IF(Z296= "","",IFERROR(SUMPRODUCT(LARGE($C296:$U296,{1,2,3,4})), ""))</f>
        <v/>
      </c>
      <c r="AB296" s="34" t="str" cm="1">
        <f t="array" ref="AB296">IF(AA296&lt;&gt;"",(IFERROR(SUMPRODUCT(LARGE($C296:$U296,{1,2,3,4,5,6,7})),"")),"")</f>
        <v/>
      </c>
      <c r="AC296" s="34" t="str" cm="1">
        <f t="array" ref="AC296">IF(AB296&lt;&gt;"",(IFERROR(SUMPRODUCT(LARGE($C296:$U296,{1,2,3,4,5,6,7,8})),"")),"")</f>
        <v/>
      </c>
    </row>
    <row r="297" spans="2:29" ht="15" customHeight="1" x14ac:dyDescent="0.25">
      <c r="B297" s="10"/>
      <c r="C297" s="4"/>
      <c r="D297" s="4"/>
      <c r="E297" s="4"/>
      <c r="F297" s="4"/>
      <c r="G297" s="4"/>
      <c r="H297" s="92"/>
      <c r="I297" s="4"/>
      <c r="J297" s="4"/>
      <c r="K297" s="4"/>
      <c r="L297" s="4"/>
      <c r="M297" s="4"/>
      <c r="N297" s="4"/>
      <c r="O297" s="4"/>
      <c r="P297" s="4"/>
      <c r="Q297" s="4"/>
      <c r="R297" s="79"/>
      <c r="S297" s="4"/>
      <c r="T297" s="4"/>
      <c r="U297" s="4"/>
      <c r="V297" s="40"/>
      <c r="W297" s="41">
        <f t="shared" si="16"/>
        <v>0</v>
      </c>
      <c r="X297" s="39">
        <f t="shared" si="18"/>
        <v>0</v>
      </c>
      <c r="Y297" s="48" cm="1">
        <f t="array" ref="Y297">IF($X297&lt;=6,SUM($C297:$U297),SUMPRODUCT(LARGE($C297:$U297,{1,2,3,4,5,6})))</f>
        <v>0</v>
      </c>
      <c r="Z297" s="37" t="str">
        <f t="shared" si="17"/>
        <v/>
      </c>
      <c r="AA297" s="34" t="str" cm="1">
        <f t="array" ref="AA297">IF(Z297= "","",IFERROR(SUMPRODUCT(LARGE($C297:$U297,{1,2,3,4})), ""))</f>
        <v/>
      </c>
      <c r="AB297" s="34" t="str" cm="1">
        <f t="array" ref="AB297">IF(AA297&lt;&gt;"",(IFERROR(SUMPRODUCT(LARGE($C297:$U297,{1,2,3,4,5,6,7})),"")),"")</f>
        <v/>
      </c>
      <c r="AC297" s="34" t="str" cm="1">
        <f t="array" ref="AC297">IF(AB297&lt;&gt;"",(IFERROR(SUMPRODUCT(LARGE($C297:$U297,{1,2,3,4,5,6,7,8})),"")),"")</f>
        <v/>
      </c>
    </row>
    <row r="298" spans="2:29" ht="15" customHeight="1" x14ac:dyDescent="0.25">
      <c r="B298" s="10"/>
      <c r="C298" s="4"/>
      <c r="D298" s="4"/>
      <c r="E298" s="4"/>
      <c r="F298" s="4"/>
      <c r="G298" s="4"/>
      <c r="H298" s="92"/>
      <c r="I298" s="4"/>
      <c r="J298" s="4"/>
      <c r="K298" s="4"/>
      <c r="L298" s="4"/>
      <c r="M298" s="4"/>
      <c r="N298" s="4"/>
      <c r="O298" s="4"/>
      <c r="P298" s="4"/>
      <c r="Q298" s="4"/>
      <c r="R298" s="79"/>
      <c r="S298" s="4"/>
      <c r="T298" s="4"/>
      <c r="U298" s="4"/>
      <c r="V298" s="40"/>
      <c r="W298" s="41">
        <f t="shared" si="16"/>
        <v>0</v>
      </c>
      <c r="X298" s="39">
        <f t="shared" si="18"/>
        <v>0</v>
      </c>
      <c r="Y298" s="48" cm="1">
        <f t="array" ref="Y298">IF($X298&lt;=6,SUM($C298:$U298),SUMPRODUCT(LARGE($C298:$U298,{1,2,3,4,5,6})))</f>
        <v>0</v>
      </c>
      <c r="Z298" s="37" t="str">
        <f t="shared" si="17"/>
        <v/>
      </c>
      <c r="AA298" s="34" t="str" cm="1">
        <f t="array" ref="AA298">IF(Z298= "","",IFERROR(SUMPRODUCT(LARGE($C298:$U298,{1,2,3,4})), ""))</f>
        <v/>
      </c>
      <c r="AB298" s="34" t="str" cm="1">
        <f t="array" ref="AB298">IF(AA298&lt;&gt;"",(IFERROR(SUMPRODUCT(LARGE($C298:$U298,{1,2,3,4,5,6,7})),"")),"")</f>
        <v/>
      </c>
      <c r="AC298" s="34" t="str" cm="1">
        <f t="array" ref="AC298">IF(AB298&lt;&gt;"",(IFERROR(SUMPRODUCT(LARGE($C298:$U298,{1,2,3,4,5,6,7,8})),"")),"")</f>
        <v/>
      </c>
    </row>
    <row r="299" spans="2:29" ht="15" customHeight="1" x14ac:dyDescent="0.25">
      <c r="B299" s="10"/>
      <c r="C299" s="4"/>
      <c r="D299" s="4"/>
      <c r="E299" s="4"/>
      <c r="F299" s="4"/>
      <c r="G299" s="4"/>
      <c r="H299" s="92"/>
      <c r="I299" s="4"/>
      <c r="J299" s="4"/>
      <c r="K299" s="4"/>
      <c r="L299" s="4"/>
      <c r="M299" s="4"/>
      <c r="N299" s="4"/>
      <c r="O299" s="4"/>
      <c r="P299" s="4"/>
      <c r="Q299" s="4"/>
      <c r="R299" s="79"/>
      <c r="S299" s="4"/>
      <c r="T299" s="4"/>
      <c r="U299" s="4"/>
      <c r="V299" s="40"/>
      <c r="W299" s="41">
        <f t="shared" si="16"/>
        <v>0</v>
      </c>
      <c r="X299" s="39">
        <f t="shared" si="18"/>
        <v>0</v>
      </c>
      <c r="Y299" s="48" cm="1">
        <f t="array" ref="Y299">IF($X299&lt;=6,SUM($C299:$U299),SUMPRODUCT(LARGE($C299:$U299,{1,2,3,4,5,6})))</f>
        <v>0</v>
      </c>
      <c r="Z299" s="37" t="str">
        <f t="shared" si="17"/>
        <v/>
      </c>
      <c r="AA299" s="34" t="str" cm="1">
        <f t="array" ref="AA299">IF(Z299= "","",IFERROR(SUMPRODUCT(LARGE($C299:$U299,{1,2,3,4})), ""))</f>
        <v/>
      </c>
      <c r="AB299" s="34" t="str" cm="1">
        <f t="array" ref="AB299">IF(AA299&lt;&gt;"",(IFERROR(SUMPRODUCT(LARGE($C299:$U299,{1,2,3,4,5,6,7})),"")),"")</f>
        <v/>
      </c>
      <c r="AC299" s="34" t="str" cm="1">
        <f t="array" ref="AC299">IF(AB299&lt;&gt;"",(IFERROR(SUMPRODUCT(LARGE($C299:$U299,{1,2,3,4,5,6,7,8})),"")),"")</f>
        <v/>
      </c>
    </row>
    <row r="300" spans="2:29" ht="15" customHeight="1" x14ac:dyDescent="0.25">
      <c r="B300" s="10"/>
      <c r="C300" s="4"/>
      <c r="D300" s="4"/>
      <c r="E300" s="4"/>
      <c r="F300" s="4"/>
      <c r="G300" s="4"/>
      <c r="H300" s="92"/>
      <c r="I300" s="4"/>
      <c r="J300" s="4"/>
      <c r="K300" s="4"/>
      <c r="L300" s="4"/>
      <c r="M300" s="4"/>
      <c r="N300" s="4"/>
      <c r="O300" s="4"/>
      <c r="P300" s="4"/>
      <c r="Q300" s="4"/>
      <c r="R300" s="79"/>
      <c r="S300" s="4"/>
      <c r="T300" s="4"/>
      <c r="U300" s="4"/>
      <c r="V300" s="40"/>
      <c r="W300" s="41">
        <f t="shared" si="16"/>
        <v>0</v>
      </c>
      <c r="X300" s="39">
        <f t="shared" si="18"/>
        <v>0</v>
      </c>
      <c r="Y300" s="48" cm="1">
        <f t="array" ref="Y300">IF($X300&lt;=6,SUM($C300:$U300),SUMPRODUCT(LARGE($C300:$U300,{1,2,3,4,5,6})))</f>
        <v>0</v>
      </c>
      <c r="Z300" s="37" t="str">
        <f t="shared" si="17"/>
        <v/>
      </c>
      <c r="AA300" s="34" t="str" cm="1">
        <f t="array" ref="AA300">IF(Z300= "","",IFERROR(SUMPRODUCT(LARGE($C300:$U300,{1,2,3,4})), ""))</f>
        <v/>
      </c>
      <c r="AB300" s="34" t="str" cm="1">
        <f t="array" ref="AB300">IF(AA300&lt;&gt;"",(IFERROR(SUMPRODUCT(LARGE($C300:$U300,{1,2,3,4,5,6,7})),"")),"")</f>
        <v/>
      </c>
      <c r="AC300" s="34" t="str" cm="1">
        <f t="array" ref="AC300">IF(AB300&lt;&gt;"",(IFERROR(SUMPRODUCT(LARGE($C300:$U300,{1,2,3,4,5,6,7,8})),"")),"")</f>
        <v/>
      </c>
    </row>
    <row r="301" spans="2:29" ht="15" customHeight="1" x14ac:dyDescent="0.25">
      <c r="B301" s="10"/>
      <c r="C301" s="4"/>
      <c r="D301" s="4"/>
      <c r="E301" s="4"/>
      <c r="F301" s="4"/>
      <c r="G301" s="4"/>
      <c r="H301" s="92"/>
      <c r="I301" s="4"/>
      <c r="J301" s="4"/>
      <c r="K301" s="4"/>
      <c r="L301" s="4"/>
      <c r="M301" s="4"/>
      <c r="N301" s="4"/>
      <c r="O301" s="4"/>
      <c r="P301" s="4"/>
      <c r="Q301" s="4"/>
      <c r="R301" s="79"/>
      <c r="S301" s="4"/>
      <c r="T301" s="4"/>
      <c r="U301" s="4"/>
      <c r="V301" s="40"/>
      <c r="W301" s="41">
        <f t="shared" si="16"/>
        <v>0</v>
      </c>
      <c r="X301" s="39">
        <f t="shared" si="18"/>
        <v>0</v>
      </c>
      <c r="Y301" s="48" cm="1">
        <f t="array" ref="Y301">IF($X301&lt;=6,SUM($C301:$U301),SUMPRODUCT(LARGE($C301:$U301,{1,2,3,4,5,6})))</f>
        <v>0</v>
      </c>
      <c r="Z301" s="37" t="str">
        <f t="shared" si="17"/>
        <v/>
      </c>
      <c r="AA301" s="34" t="str" cm="1">
        <f t="array" ref="AA301">IF(Z301= "","",IFERROR(SUMPRODUCT(LARGE($C301:$U301,{1,2,3,4})), ""))</f>
        <v/>
      </c>
      <c r="AB301" s="34" t="str" cm="1">
        <f t="array" ref="AB301">IF(AA301&lt;&gt;"",(IFERROR(SUMPRODUCT(LARGE($C301:$U301,{1,2,3,4,5,6,7})),"")),"")</f>
        <v/>
      </c>
      <c r="AC301" s="34" t="str" cm="1">
        <f t="array" ref="AC301">IF(AB301&lt;&gt;"",(IFERROR(SUMPRODUCT(LARGE($C301:$U301,{1,2,3,4,5,6,7,8})),"")),"")</f>
        <v/>
      </c>
    </row>
    <row r="302" spans="2:29" ht="15" customHeight="1" x14ac:dyDescent="0.25">
      <c r="B302" s="10"/>
      <c r="C302" s="4"/>
      <c r="D302" s="4"/>
      <c r="E302" s="4"/>
      <c r="F302" s="4"/>
      <c r="G302" s="4"/>
      <c r="H302" s="92"/>
      <c r="I302" s="4"/>
      <c r="J302" s="4"/>
      <c r="K302" s="4"/>
      <c r="L302" s="4"/>
      <c r="M302" s="4"/>
      <c r="N302" s="4"/>
      <c r="O302" s="4"/>
      <c r="P302" s="4"/>
      <c r="Q302" s="4"/>
      <c r="R302" s="79"/>
      <c r="S302" s="4"/>
      <c r="T302" s="4"/>
      <c r="U302" s="4"/>
      <c r="V302" s="40"/>
      <c r="W302" s="41">
        <f t="shared" si="16"/>
        <v>0</v>
      </c>
      <c r="X302" s="39">
        <f t="shared" si="18"/>
        <v>0</v>
      </c>
      <c r="Y302" s="48" cm="1">
        <f t="array" ref="Y302">IF($X302&lt;=6,SUM($C302:$U302),SUMPRODUCT(LARGE($C302:$U302,{1,2,3,4,5,6})))</f>
        <v>0</v>
      </c>
      <c r="Z302" s="37" t="str">
        <f t="shared" si="17"/>
        <v/>
      </c>
      <c r="AA302" s="34" t="str" cm="1">
        <f t="array" ref="AA302">IF(Z302= "","",IFERROR(SUMPRODUCT(LARGE($C302:$U302,{1,2,3,4})), ""))</f>
        <v/>
      </c>
      <c r="AB302" s="34" t="str" cm="1">
        <f t="array" ref="AB302">IF(AA302&lt;&gt;"",(IFERROR(SUMPRODUCT(LARGE($C302:$U302,{1,2,3,4,5,6,7})),"")),"")</f>
        <v/>
      </c>
      <c r="AC302" s="34" t="str" cm="1">
        <f t="array" ref="AC302">IF(AB302&lt;&gt;"",(IFERROR(SUMPRODUCT(LARGE($C302:$U302,{1,2,3,4,5,6,7,8})),"")),"")</f>
        <v/>
      </c>
    </row>
  </sheetData>
  <autoFilter ref="B3:U30" xr:uid="{7AE2ACBD-487F-4B3A-B6D9-7EB03AF1BD0A}"/>
  <sortState xmlns:xlrd2="http://schemas.microsoft.com/office/spreadsheetml/2017/richdata2" ref="B28:AC44">
    <sortCondition ref="B28:B44"/>
  </sortState>
  <conditionalFormatting sqref="X4:X302">
    <cfRule type="cellIs" dxfId="0" priority="1" operator="greaterThanOrEqual">
      <formula>7</formula>
    </cfRule>
  </conditionalFormatting>
  <pageMargins left="0.45" right="0.45" top="0.5" bottom="0.5" header="0.3" footer="0.3"/>
  <pageSetup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W301"/>
  <sheetViews>
    <sheetView topLeftCell="AH186" workbookViewId="0">
      <selection activeCell="AY207" sqref="AY207"/>
    </sheetView>
  </sheetViews>
  <sheetFormatPr defaultColWidth="11.44140625" defaultRowHeight="15" customHeight="1" x14ac:dyDescent="0.25"/>
  <cols>
    <col min="1" max="1" width="11.44140625" style="3" hidden="1" customWidth="1"/>
    <col min="2" max="2" width="25.6640625" style="3" customWidth="1"/>
    <col min="3" max="6" width="5.44140625" style="11" customWidth="1"/>
    <col min="7" max="8" width="5.44140625" style="85" customWidth="1"/>
    <col min="9" max="17" width="5.44140625" style="11" customWidth="1"/>
    <col min="18" max="20" width="5.44140625" style="85" customWidth="1"/>
    <col min="21" max="21" width="5.44140625" style="11" customWidth="1"/>
    <col min="22" max="22" width="5.44140625" style="91" customWidth="1"/>
    <col min="23" max="25" width="5.44140625" style="11" customWidth="1"/>
    <col min="26" max="26" width="5.44140625" style="85" customWidth="1"/>
    <col min="27" max="33" width="5.44140625" style="11" customWidth="1"/>
    <col min="34" max="34" width="5.6640625" style="11" customWidth="1"/>
    <col min="35" max="36" width="5.44140625" style="11" customWidth="1"/>
    <col min="37" max="37" width="5.6640625" style="11" customWidth="1"/>
    <col min="38" max="46" width="5.44140625" style="11" customWidth="1"/>
    <col min="47" max="47" width="5.44140625" style="114" customWidth="1"/>
    <col min="48" max="48" width="5.44140625" style="11" customWidth="1"/>
    <col min="49" max="49" width="7" style="114" customWidth="1"/>
    <col min="50" max="50" width="5.44140625" style="85" customWidth="1"/>
    <col min="51" max="51" width="6.21875" style="11" customWidth="1"/>
    <col min="52" max="52" width="7.88671875" style="11" customWidth="1"/>
    <col min="53" max="53" width="5.44140625" style="85" customWidth="1"/>
    <col min="54" max="56" width="5.44140625" style="11" customWidth="1"/>
    <col min="57" max="57" width="5.88671875" style="11" customWidth="1"/>
    <col min="58" max="61" width="5.44140625" style="11" customWidth="1"/>
    <col min="62" max="63" width="5.44140625" style="137" customWidth="1"/>
    <col min="64" max="66" width="5.44140625" style="11" customWidth="1"/>
    <col min="67" max="67" width="5.21875" style="11" customWidth="1"/>
    <col min="68" max="68" width="5.44140625" style="11" customWidth="1"/>
    <col min="69" max="69" width="5.33203125" style="11" customWidth="1"/>
    <col min="70" max="71" width="5.6640625" style="7" customWidth="1"/>
    <col min="72" max="72" width="9.6640625" style="7" customWidth="1"/>
    <col min="73" max="76" width="10.6640625" style="3" customWidth="1"/>
    <col min="77" max="80" width="3.6640625" style="3" customWidth="1"/>
    <col min="81" max="16384" width="11.44140625" style="3"/>
  </cols>
  <sheetData>
    <row r="1" spans="1:101" ht="21" customHeight="1" x14ac:dyDescent="0.25">
      <c r="B1" s="4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8" t="s">
        <v>1596</v>
      </c>
      <c r="AC1" s="29" t="s">
        <v>1655</v>
      </c>
      <c r="AD1" s="29" t="s">
        <v>1656</v>
      </c>
      <c r="AE1" s="28" t="s">
        <v>156</v>
      </c>
      <c r="AF1" s="28" t="s">
        <v>1658</v>
      </c>
      <c r="AG1" s="28" t="s">
        <v>1659</v>
      </c>
      <c r="AH1" s="28" t="s">
        <v>1660</v>
      </c>
      <c r="AI1" s="28" t="s">
        <v>191</v>
      </c>
      <c r="AJ1" s="28" t="s">
        <v>1673</v>
      </c>
      <c r="AK1" s="28" t="s">
        <v>299</v>
      </c>
      <c r="AL1" s="28" t="s">
        <v>7</v>
      </c>
      <c r="AM1" s="28" t="s">
        <v>488</v>
      </c>
      <c r="AN1" s="28" t="s">
        <v>398</v>
      </c>
      <c r="AO1" s="28" t="s">
        <v>1663</v>
      </c>
      <c r="AP1" s="29" t="s">
        <v>160</v>
      </c>
      <c r="AQ1" s="29" t="s">
        <v>2215</v>
      </c>
      <c r="AR1" s="29" t="s">
        <v>142</v>
      </c>
      <c r="AS1" s="29" t="s">
        <v>37</v>
      </c>
      <c r="AT1" s="29" t="s">
        <v>460</v>
      </c>
      <c r="AU1" s="111" t="s">
        <v>1682</v>
      </c>
      <c r="AV1" s="29" t="s">
        <v>138</v>
      </c>
      <c r="AW1" s="111" t="s">
        <v>2224</v>
      </c>
      <c r="AX1" s="86" t="s">
        <v>408</v>
      </c>
      <c r="AY1" s="29" t="s">
        <v>115</v>
      </c>
      <c r="AZ1" s="29" t="s">
        <v>2397</v>
      </c>
      <c r="BA1" s="86" t="s">
        <v>2400</v>
      </c>
      <c r="BB1" s="29" t="s">
        <v>158</v>
      </c>
      <c r="BC1" s="29" t="s">
        <v>2528</v>
      </c>
      <c r="BD1" s="29" t="s">
        <v>2529</v>
      </c>
      <c r="BE1" s="29" t="s">
        <v>2532</v>
      </c>
      <c r="BF1" s="29" t="s">
        <v>2534</v>
      </c>
      <c r="BG1" s="29" t="s">
        <v>2035</v>
      </c>
      <c r="BH1" s="29" t="s">
        <v>2546</v>
      </c>
      <c r="BI1" s="29" t="s">
        <v>2547</v>
      </c>
      <c r="BJ1" s="132" t="s">
        <v>2679</v>
      </c>
      <c r="BK1" s="132" t="s">
        <v>2678</v>
      </c>
      <c r="BL1" s="29" t="s">
        <v>2877</v>
      </c>
      <c r="BM1" s="29" t="s">
        <v>2876</v>
      </c>
      <c r="BN1" s="29" t="s">
        <v>223</v>
      </c>
      <c r="BO1" s="29" t="s">
        <v>325</v>
      </c>
      <c r="BP1" s="29"/>
      <c r="BQ1" s="42"/>
      <c r="BR1" s="46"/>
      <c r="BS1" s="47"/>
      <c r="BT1" s="50" t="s">
        <v>429</v>
      </c>
      <c r="BU1" s="35" t="s">
        <v>8</v>
      </c>
      <c r="BV1" s="35" t="s">
        <v>9</v>
      </c>
      <c r="BW1" s="35" t="s">
        <v>10</v>
      </c>
      <c r="BX1" s="35" t="s">
        <v>11</v>
      </c>
    </row>
    <row r="2" spans="1:101" ht="21" customHeight="1" x14ac:dyDescent="0.25">
      <c r="B2" s="4" t="s">
        <v>515</v>
      </c>
      <c r="C2" s="28">
        <f t="shared" ref="C2:M2" si="0">IF(COUNTIFS(C$4:C$1000,"&lt;&gt;"),COUNTIFS(C$4:C$1000,"&lt;&gt;")," ")</f>
        <v>15</v>
      </c>
      <c r="D2" s="28">
        <f t="shared" si="0"/>
        <v>13</v>
      </c>
      <c r="E2" s="28">
        <f t="shared" si="0"/>
        <v>14</v>
      </c>
      <c r="F2" s="28">
        <f t="shared" si="0"/>
        <v>11</v>
      </c>
      <c r="G2" s="81">
        <f t="shared" si="0"/>
        <v>15</v>
      </c>
      <c r="H2" s="81">
        <f t="shared" si="0"/>
        <v>14</v>
      </c>
      <c r="I2" s="28">
        <f t="shared" si="0"/>
        <v>9</v>
      </c>
      <c r="J2" s="28">
        <f t="shared" si="0"/>
        <v>11</v>
      </c>
      <c r="K2" s="28">
        <f t="shared" si="0"/>
        <v>13</v>
      </c>
      <c r="L2" s="28">
        <f t="shared" si="0"/>
        <v>4</v>
      </c>
      <c r="M2" s="28">
        <f t="shared" si="0"/>
        <v>6</v>
      </c>
      <c r="N2" s="28"/>
      <c r="O2" s="28">
        <f t="shared" ref="O2:AC2" si="1">IF(COUNTIFS(O$4:O$1000,"&lt;&gt;"),COUNTIFS(O$4:O$1000,"&lt;&gt;")," ")</f>
        <v>18</v>
      </c>
      <c r="P2" s="28">
        <f t="shared" si="1"/>
        <v>13</v>
      </c>
      <c r="Q2" s="28">
        <f t="shared" si="1"/>
        <v>13</v>
      </c>
      <c r="R2" s="81">
        <f t="shared" si="1"/>
        <v>5</v>
      </c>
      <c r="S2" s="81">
        <f t="shared" si="1"/>
        <v>8</v>
      </c>
      <c r="T2" s="81">
        <f t="shared" si="1"/>
        <v>25</v>
      </c>
      <c r="U2" s="28">
        <f t="shared" si="1"/>
        <v>8</v>
      </c>
      <c r="V2" s="90">
        <f t="shared" si="1"/>
        <v>16</v>
      </c>
      <c r="W2" s="28">
        <f t="shared" si="1"/>
        <v>7</v>
      </c>
      <c r="X2" s="28">
        <f t="shared" si="1"/>
        <v>11</v>
      </c>
      <c r="Y2" s="28">
        <f t="shared" si="1"/>
        <v>6</v>
      </c>
      <c r="Z2" s="81">
        <f t="shared" si="1"/>
        <v>7</v>
      </c>
      <c r="AA2" s="28">
        <f t="shared" si="1"/>
        <v>16</v>
      </c>
      <c r="AB2" s="28">
        <f t="shared" si="1"/>
        <v>5</v>
      </c>
      <c r="AC2" s="28">
        <f t="shared" si="1"/>
        <v>10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9"/>
      <c r="AU2" s="111"/>
      <c r="AV2" s="29"/>
      <c r="AW2" s="111"/>
      <c r="AX2" s="86"/>
      <c r="AY2" s="29"/>
      <c r="AZ2" s="29"/>
      <c r="BA2" s="86"/>
      <c r="BB2" s="29"/>
      <c r="BC2" s="29"/>
      <c r="BD2" s="29"/>
      <c r="BE2" s="29"/>
      <c r="BF2" s="29"/>
      <c r="BG2" s="29"/>
      <c r="BH2" s="29"/>
      <c r="BI2" s="29"/>
      <c r="BJ2" s="132"/>
      <c r="BK2" s="132"/>
      <c r="BL2" s="29"/>
      <c r="BM2" s="29"/>
      <c r="BN2" s="29"/>
      <c r="BO2" s="29"/>
      <c r="BP2" s="29"/>
      <c r="BQ2" s="42"/>
      <c r="BR2" s="46"/>
      <c r="BS2" s="47"/>
      <c r="BT2" s="50"/>
      <c r="BU2" s="35"/>
      <c r="BV2" s="35"/>
      <c r="BW2" s="35"/>
      <c r="BX2" s="35"/>
    </row>
    <row r="3" spans="1:101" ht="144.9" customHeight="1" x14ac:dyDescent="0.3">
      <c r="A3" s="10" t="s">
        <v>496</v>
      </c>
      <c r="B3" s="70" t="s">
        <v>1268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1595</v>
      </c>
      <c r="AC3" s="26" t="s">
        <v>1668</v>
      </c>
      <c r="AD3" s="26" t="s">
        <v>1667</v>
      </c>
      <c r="AE3" s="26" t="s">
        <v>1669</v>
      </c>
      <c r="AF3" s="26" t="s">
        <v>1657</v>
      </c>
      <c r="AG3" s="26" t="s">
        <v>1670</v>
      </c>
      <c r="AH3" s="26" t="s">
        <v>1671</v>
      </c>
      <c r="AI3" s="26" t="s">
        <v>1653</v>
      </c>
      <c r="AJ3" s="26" t="s">
        <v>1675</v>
      </c>
      <c r="AK3" s="26" t="s">
        <v>1672</v>
      </c>
      <c r="AL3" s="26" t="s">
        <v>1676</v>
      </c>
      <c r="AM3" s="26" t="s">
        <v>1677</v>
      </c>
      <c r="AN3" s="26" t="s">
        <v>1678</v>
      </c>
      <c r="AO3" s="30" t="s">
        <v>1666</v>
      </c>
      <c r="AP3" s="26" t="s">
        <v>2212</v>
      </c>
      <c r="AQ3" s="26" t="s">
        <v>2214</v>
      </c>
      <c r="AR3" s="26" t="s">
        <v>296</v>
      </c>
      <c r="AS3" s="26" t="s">
        <v>2216</v>
      </c>
      <c r="AT3" s="26" t="s">
        <v>2219</v>
      </c>
      <c r="AU3" s="112" t="s">
        <v>2221</v>
      </c>
      <c r="AV3" s="26" t="s">
        <v>2223</v>
      </c>
      <c r="AW3" s="112" t="s">
        <v>2226</v>
      </c>
      <c r="AX3" s="82" t="s">
        <v>409</v>
      </c>
      <c r="AY3" s="26" t="s">
        <v>2402</v>
      </c>
      <c r="AZ3" s="26" t="s">
        <v>2403</v>
      </c>
      <c r="BA3" s="82" t="s">
        <v>2404</v>
      </c>
      <c r="BB3" s="26" t="s">
        <v>2536</v>
      </c>
      <c r="BC3" s="26" t="s">
        <v>2538</v>
      </c>
      <c r="BD3" s="26" t="s">
        <v>2537</v>
      </c>
      <c r="BE3" s="26" t="s">
        <v>2539</v>
      </c>
      <c r="BF3" s="26" t="s">
        <v>2543</v>
      </c>
      <c r="BG3" s="26" t="s">
        <v>2544</v>
      </c>
      <c r="BH3" s="26" t="s">
        <v>2545</v>
      </c>
      <c r="BI3" s="26" t="s">
        <v>2548</v>
      </c>
      <c r="BJ3" s="133" t="s">
        <v>2680</v>
      </c>
      <c r="BK3" s="133" t="s">
        <v>2681</v>
      </c>
      <c r="BL3" s="26" t="s">
        <v>2787</v>
      </c>
      <c r="BM3" s="26" t="s">
        <v>2814</v>
      </c>
      <c r="BN3" s="26" t="s">
        <v>2839</v>
      </c>
      <c r="BO3" s="26" t="s">
        <v>2867</v>
      </c>
      <c r="BP3" s="26"/>
      <c r="BQ3" s="38" t="s">
        <v>21</v>
      </c>
      <c r="BR3" s="38" t="s">
        <v>22</v>
      </c>
      <c r="BS3" s="38" t="s">
        <v>23</v>
      </c>
      <c r="BT3" s="49" t="s">
        <v>430</v>
      </c>
      <c r="BU3" s="36" t="s">
        <v>25</v>
      </c>
      <c r="BV3" s="36" t="s">
        <v>26</v>
      </c>
      <c r="BW3" s="36" t="s">
        <v>27</v>
      </c>
      <c r="BX3" s="36" t="s">
        <v>28</v>
      </c>
    </row>
    <row r="4" spans="1:101" s="11" customFormat="1" ht="15" customHeight="1" x14ac:dyDescent="0.25">
      <c r="A4" s="3"/>
      <c r="B4" s="14" t="s">
        <v>30</v>
      </c>
      <c r="C4" s="10">
        <v>67</v>
      </c>
      <c r="D4" s="10"/>
      <c r="E4" s="10"/>
      <c r="F4" s="10"/>
      <c r="G4" s="78"/>
      <c r="H4" s="78"/>
      <c r="I4" s="10">
        <v>28</v>
      </c>
      <c r="J4" s="10"/>
      <c r="K4" s="10"/>
      <c r="L4" s="10"/>
      <c r="M4" s="10"/>
      <c r="N4" s="10"/>
      <c r="O4" s="10">
        <v>50</v>
      </c>
      <c r="P4" s="10"/>
      <c r="Q4" s="10"/>
      <c r="R4" s="78"/>
      <c r="S4" s="78"/>
      <c r="T4" s="78"/>
      <c r="U4" s="10"/>
      <c r="V4" s="41">
        <v>46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4"/>
      <c r="AH4" s="10"/>
      <c r="AI4" s="10"/>
      <c r="AJ4" s="10"/>
      <c r="AK4" s="10"/>
      <c r="AL4" s="10"/>
      <c r="AM4" s="10"/>
      <c r="AN4" s="10"/>
      <c r="AO4" s="10">
        <v>41</v>
      </c>
      <c r="AP4" s="10"/>
      <c r="AQ4" s="10"/>
      <c r="AR4" s="10"/>
      <c r="AS4" s="10">
        <v>55</v>
      </c>
      <c r="AT4" s="10"/>
      <c r="AU4" s="113"/>
      <c r="AV4" s="10"/>
      <c r="AW4" s="113"/>
      <c r="AX4" s="78">
        <v>59</v>
      </c>
      <c r="AY4" s="10">
        <v>37</v>
      </c>
      <c r="AZ4" s="10"/>
      <c r="BA4" s="78"/>
      <c r="BB4" s="10"/>
      <c r="BC4" s="10"/>
      <c r="BD4" s="10"/>
      <c r="BE4" s="10"/>
      <c r="BF4" s="10"/>
      <c r="BG4" s="10"/>
      <c r="BH4" s="10"/>
      <c r="BI4" s="10"/>
      <c r="BJ4" s="135"/>
      <c r="BK4" s="135"/>
      <c r="BL4" s="10"/>
      <c r="BM4" s="10"/>
      <c r="BN4" s="10"/>
      <c r="BO4" s="10"/>
      <c r="BP4" s="10"/>
      <c r="BQ4" s="40"/>
      <c r="BR4" s="41">
        <f t="shared" ref="BR4:BR67" si="2">SUM($C4:$BQ4)</f>
        <v>383</v>
      </c>
      <c r="BS4" s="39">
        <f t="shared" ref="BS4:BS67" si="3">COUNTA(C4:BP4)</f>
        <v>8</v>
      </c>
      <c r="BT4" s="48" cm="1">
        <f t="array" ref="BT4">IF($BS4&lt;=6,SUM($C4:$BP4),SUMPRODUCT(LARGE($C4:$BP4,{1,2,3,4,5,6})))</f>
        <v>318</v>
      </c>
      <c r="BU4" s="37" t="str">
        <f t="shared" ref="BU4:BU67" si="4">IF(AND($BS4&gt;=6,BT4=BT5),"Manual Calc Needed","")</f>
        <v/>
      </c>
      <c r="BV4" s="34" t="str" cm="1">
        <f t="array" ref="BV4">IF(BU4= "","",IFERROR(SUMPRODUCT(LARGE($C4:$BP4,{1,2,3,4})), ""))</f>
        <v/>
      </c>
      <c r="BW4" s="34" t="str" cm="1">
        <f t="array" ref="BW4">IF(BV4&lt;&gt;"",(IFERROR(SUMPRODUCT(LARGE($C4:$BP4,{1,2,3,4,5,6,7})),"")),"")</f>
        <v/>
      </c>
      <c r="BX4" s="34" t="str" cm="1">
        <f t="array" ref="BX4">IF(BW4&lt;&gt;"",(IFERROR(SUMPRODUCT(LARGE($C4:$BP4,{1,2,3,4,5,6,7,8})),"")),"")</f>
        <v/>
      </c>
    </row>
    <row r="5" spans="1:101" s="11" customFormat="1" ht="15" customHeight="1" x14ac:dyDescent="0.25">
      <c r="A5" s="3"/>
      <c r="B5" s="4" t="s">
        <v>2693</v>
      </c>
      <c r="C5" s="10"/>
      <c r="D5" s="5"/>
      <c r="E5" s="5"/>
      <c r="F5" s="5"/>
      <c r="G5" s="84"/>
      <c r="H5" s="78"/>
      <c r="I5" s="10"/>
      <c r="J5" s="10"/>
      <c r="K5" s="10"/>
      <c r="L5" s="10"/>
      <c r="M5" s="10"/>
      <c r="N5" s="10"/>
      <c r="O5" s="10"/>
      <c r="P5" s="10"/>
      <c r="Q5" s="10"/>
      <c r="R5" s="78"/>
      <c r="S5" s="78"/>
      <c r="T5" s="78"/>
      <c r="U5" s="10"/>
      <c r="V5" s="41"/>
      <c r="W5" s="10"/>
      <c r="X5" s="10"/>
      <c r="Y5" s="10"/>
      <c r="Z5" s="78"/>
      <c r="AA5" s="10"/>
      <c r="AB5" s="10"/>
      <c r="AC5" s="10"/>
      <c r="AD5" s="10"/>
      <c r="AE5" s="10"/>
      <c r="AF5" s="10"/>
      <c r="AG5" s="58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13"/>
      <c r="AV5" s="10"/>
      <c r="AW5" s="113"/>
      <c r="AX5" s="78"/>
      <c r="AY5" s="10"/>
      <c r="AZ5" s="10"/>
      <c r="BA5" s="78"/>
      <c r="BB5" s="10"/>
      <c r="BC5" s="10"/>
      <c r="BD5" s="10"/>
      <c r="BE5" s="10"/>
      <c r="BF5" s="10"/>
      <c r="BG5" s="10"/>
      <c r="BH5" s="10"/>
      <c r="BI5" s="10">
        <v>1</v>
      </c>
      <c r="BJ5" s="135"/>
      <c r="BK5" s="135"/>
      <c r="BL5" s="10"/>
      <c r="BM5" s="10"/>
      <c r="BN5" s="10"/>
      <c r="BO5" s="10"/>
      <c r="BP5" s="10"/>
      <c r="BQ5" s="40"/>
      <c r="BR5" s="41">
        <f t="shared" si="2"/>
        <v>1</v>
      </c>
      <c r="BS5" s="39">
        <f t="shared" si="3"/>
        <v>1</v>
      </c>
      <c r="BT5" s="48" cm="1">
        <f t="array" ref="BT5">IF($BS5&lt;=6,SUM($C5:$BP5),SUMPRODUCT(LARGE($C5:$BP5,{1,2,3,4,5,6})))</f>
        <v>1</v>
      </c>
      <c r="BU5" s="37" t="str">
        <f t="shared" si="4"/>
        <v/>
      </c>
      <c r="BV5" s="34" t="str" cm="1">
        <f t="array" ref="BV5">IF(BU5= "","",IFERROR(SUMPRODUCT(LARGE($C5:$BP5,{1,2,3,4})), ""))</f>
        <v/>
      </c>
      <c r="BW5" s="34" t="str" cm="1">
        <f t="array" ref="BW5">IF(BV5&lt;&gt;"",(IFERROR(SUMPRODUCT(LARGE($C5:$BP5,{1,2,3,4,5,6,7})),"")),"")</f>
        <v/>
      </c>
      <c r="BX5" s="34" t="str" cm="1">
        <f t="array" ref="BX5">IF(BW5&lt;&gt;"",(IFERROR(SUMPRODUCT(LARGE($C5:$BP5,{1,2,3,4,5,6,7,8})),"")),"")</f>
        <v/>
      </c>
    </row>
    <row r="6" spans="1:101" s="11" customFormat="1" ht="15" customHeight="1" x14ac:dyDescent="0.25">
      <c r="A6" s="3"/>
      <c r="B6" s="14" t="s">
        <v>104</v>
      </c>
      <c r="C6" s="10"/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10">
        <v>20</v>
      </c>
      <c r="Q6" s="10"/>
      <c r="R6" s="78"/>
      <c r="S6" s="78"/>
      <c r="T6" s="78"/>
      <c r="U6" s="10"/>
      <c r="V6" s="41"/>
      <c r="W6" s="10"/>
      <c r="X6" s="10">
        <v>15</v>
      </c>
      <c r="Y6" s="10"/>
      <c r="Z6" s="78"/>
      <c r="AA6" s="10"/>
      <c r="AB6" s="10"/>
      <c r="AC6" s="10"/>
      <c r="AD6" s="10"/>
      <c r="AE6" s="10"/>
      <c r="AF6" s="10"/>
      <c r="AG6" s="67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13"/>
      <c r="AV6" s="10"/>
      <c r="AW6" s="113"/>
      <c r="AX6" s="78"/>
      <c r="AY6" s="10"/>
      <c r="AZ6" s="10"/>
      <c r="BA6" s="78"/>
      <c r="BB6" s="10"/>
      <c r="BC6" s="10"/>
      <c r="BD6" s="10"/>
      <c r="BE6" s="10"/>
      <c r="BF6" s="10"/>
      <c r="BG6" s="10"/>
      <c r="BH6" s="10"/>
      <c r="BI6" s="10"/>
      <c r="BJ6" s="135"/>
      <c r="BK6" s="135"/>
      <c r="BL6" s="10"/>
      <c r="BM6" s="10"/>
      <c r="BN6" s="10"/>
      <c r="BO6" s="10"/>
      <c r="BP6" s="10"/>
      <c r="BQ6" s="40"/>
      <c r="BR6" s="41">
        <f t="shared" si="2"/>
        <v>35</v>
      </c>
      <c r="BS6" s="39">
        <f t="shared" si="3"/>
        <v>2</v>
      </c>
      <c r="BT6" s="48" cm="1">
        <f t="array" ref="BT6">IF($BS6&lt;=6,SUM($C6:$BP6),SUMPRODUCT(LARGE($C6:$BP6,{1,2,3,4,5,6})))</f>
        <v>35</v>
      </c>
      <c r="BU6" s="37" t="str">
        <f t="shared" si="4"/>
        <v/>
      </c>
      <c r="BV6" s="34" t="str" cm="1">
        <f t="array" ref="BV6">IF(BU6= "","",IFERROR(SUMPRODUCT(LARGE($C6:$BP6,{1,2,3,4})), ""))</f>
        <v/>
      </c>
      <c r="BW6" s="34" t="str" cm="1">
        <f t="array" ref="BW6">IF(BV6&lt;&gt;"",(IFERROR(SUMPRODUCT(LARGE($C6:$BP6,{1,2,3,4,5,6,7})),"")),"")</f>
        <v/>
      </c>
      <c r="BX6" s="34" t="str" cm="1">
        <f t="array" ref="BX6">IF(BW6&lt;&gt;"",(IFERROR(SUMPRODUCT(LARGE($C6:$BP6,{1,2,3,4,5,6,7,8})),"")),"")</f>
        <v/>
      </c>
    </row>
    <row r="7" spans="1:101" s="11" customFormat="1" ht="15" customHeight="1" x14ac:dyDescent="0.25">
      <c r="A7" s="3"/>
      <c r="B7" s="4" t="s">
        <v>431</v>
      </c>
      <c r="C7" s="10"/>
      <c r="D7" s="10">
        <v>6</v>
      </c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10"/>
      <c r="Q7" s="10"/>
      <c r="R7" s="78"/>
      <c r="S7" s="78"/>
      <c r="T7" s="78"/>
      <c r="U7" s="10"/>
      <c r="V7" s="41"/>
      <c r="W7" s="10"/>
      <c r="X7" s="10"/>
      <c r="Y7" s="10"/>
      <c r="Z7" s="78"/>
      <c r="AA7" s="10"/>
      <c r="AB7" s="10"/>
      <c r="AC7" s="10"/>
      <c r="AD7" s="10"/>
      <c r="AE7" s="10"/>
      <c r="AF7" s="10"/>
      <c r="AG7" s="67"/>
      <c r="AH7" s="10"/>
      <c r="AI7" s="10"/>
      <c r="AJ7" s="10"/>
      <c r="AK7" s="10"/>
      <c r="AL7" s="10"/>
      <c r="AM7" s="10"/>
      <c r="AN7" s="10"/>
      <c r="AO7" s="10"/>
      <c r="AP7" s="10">
        <v>7</v>
      </c>
      <c r="AQ7" s="10"/>
      <c r="AR7" s="10"/>
      <c r="AS7" s="10"/>
      <c r="AT7" s="10"/>
      <c r="AU7" s="113"/>
      <c r="AV7" s="10"/>
      <c r="AW7" s="113"/>
      <c r="AX7" s="78">
        <v>8</v>
      </c>
      <c r="AY7" s="10">
        <v>7</v>
      </c>
      <c r="AZ7" s="10"/>
      <c r="BA7" s="78"/>
      <c r="BB7" s="10"/>
      <c r="BC7" s="10"/>
      <c r="BD7" s="10"/>
      <c r="BE7" s="10"/>
      <c r="BF7" s="10"/>
      <c r="BG7" s="10"/>
      <c r="BH7" s="10"/>
      <c r="BI7" s="10"/>
      <c r="BJ7" s="135"/>
      <c r="BK7" s="135"/>
      <c r="BL7" s="10"/>
      <c r="BM7" s="10"/>
      <c r="BN7" s="10"/>
      <c r="BO7" s="10"/>
      <c r="BP7" s="10"/>
      <c r="BQ7" s="40"/>
      <c r="BR7" s="41">
        <f t="shared" si="2"/>
        <v>28</v>
      </c>
      <c r="BS7" s="39">
        <f t="shared" si="3"/>
        <v>4</v>
      </c>
      <c r="BT7" s="48" cm="1">
        <f t="array" ref="BT7">IF($BS7&lt;=6,SUM($C7:$BP7),SUMPRODUCT(LARGE($C7:$BP7,{1,2,3,4,5,6})))</f>
        <v>28</v>
      </c>
      <c r="BU7" s="37" t="str">
        <f t="shared" si="4"/>
        <v/>
      </c>
      <c r="BV7" s="34" t="str" cm="1">
        <f t="array" ref="BV7">IF(BU7= "","",IFERROR(SUMPRODUCT(LARGE($C7:$BP7,{1,2,3,4})), ""))</f>
        <v/>
      </c>
      <c r="BW7" s="34" t="str" cm="1">
        <f t="array" ref="BW7">IF(BV7&lt;&gt;"",(IFERROR(SUMPRODUCT(LARGE($C7:$BP7,{1,2,3,4,5,6,7})),"")),"")</f>
        <v/>
      </c>
      <c r="BX7" s="34" t="str" cm="1">
        <f t="array" ref="BX7">IF(BW7&lt;&gt;"",(IFERROR(SUMPRODUCT(LARGE($C7:$BP7,{1,2,3,4,5,6,7,8})),"")),"")</f>
        <v/>
      </c>
    </row>
    <row r="8" spans="1:101" s="11" customFormat="1" ht="15" customHeight="1" x14ac:dyDescent="0.25">
      <c r="A8" s="3"/>
      <c r="B8" s="4" t="s">
        <v>2694</v>
      </c>
      <c r="C8" s="10"/>
      <c r="D8" s="5"/>
      <c r="E8" s="5"/>
      <c r="F8" s="5"/>
      <c r="G8" s="84"/>
      <c r="H8" s="78"/>
      <c r="I8" s="10"/>
      <c r="J8" s="10"/>
      <c r="K8" s="10"/>
      <c r="L8" s="10"/>
      <c r="M8" s="10"/>
      <c r="N8" s="10"/>
      <c r="O8" s="10"/>
      <c r="P8" s="10"/>
      <c r="Q8" s="10"/>
      <c r="R8" s="78"/>
      <c r="S8" s="78"/>
      <c r="T8" s="78"/>
      <c r="U8" s="10"/>
      <c r="V8" s="41"/>
      <c r="W8" s="10"/>
      <c r="X8" s="10"/>
      <c r="Y8" s="10"/>
      <c r="Z8" s="78"/>
      <c r="AA8" s="10"/>
      <c r="AB8" s="10"/>
      <c r="AC8" s="10"/>
      <c r="AD8" s="10"/>
      <c r="AE8" s="10"/>
      <c r="AF8" s="10"/>
      <c r="AG8" s="58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13"/>
      <c r="AV8" s="10"/>
      <c r="AW8" s="113"/>
      <c r="AX8" s="78"/>
      <c r="AY8" s="10"/>
      <c r="AZ8" s="10"/>
      <c r="BA8" s="78"/>
      <c r="BB8" s="10"/>
      <c r="BC8" s="10"/>
      <c r="BD8" s="10"/>
      <c r="BE8" s="10"/>
      <c r="BF8" s="10"/>
      <c r="BG8" s="10"/>
      <c r="BH8" s="10"/>
      <c r="BI8" s="10">
        <v>4</v>
      </c>
      <c r="BJ8" s="135"/>
      <c r="BK8" s="135"/>
      <c r="BL8" s="10"/>
      <c r="BM8" s="10"/>
      <c r="BN8" s="10"/>
      <c r="BO8" s="10"/>
      <c r="BP8" s="10"/>
      <c r="BQ8" s="40"/>
      <c r="BR8" s="41">
        <f t="shared" si="2"/>
        <v>4</v>
      </c>
      <c r="BS8" s="39">
        <f t="shared" si="3"/>
        <v>1</v>
      </c>
      <c r="BT8" s="48" cm="1">
        <f t="array" ref="BT8">IF($BS8&lt;=6,SUM($C8:$BP8),SUMPRODUCT(LARGE($C8:$BP8,{1,2,3,4,5,6})))</f>
        <v>4</v>
      </c>
      <c r="BU8" s="37" t="str">
        <f t="shared" si="4"/>
        <v/>
      </c>
      <c r="BV8" s="34" t="str" cm="1">
        <f t="array" ref="BV8">IF(BU8= "","",IFERROR(SUMPRODUCT(LARGE($C8:$BP8,{1,2,3,4})), ""))</f>
        <v/>
      </c>
      <c r="BW8" s="34" t="str" cm="1">
        <f t="array" ref="BW8">IF(BV8&lt;&gt;"",(IFERROR(SUMPRODUCT(LARGE($C8:$BP8,{1,2,3,4,5,6,7})),"")),"")</f>
        <v/>
      </c>
      <c r="BX8" s="34" t="str" cm="1">
        <f t="array" ref="BX8">IF(BW8&lt;&gt;"",(IFERROR(SUMPRODUCT(LARGE($C8:$BP8,{1,2,3,4,5,6,7,8})),"")),"")</f>
        <v/>
      </c>
    </row>
    <row r="9" spans="1:101" ht="15" customHeight="1" x14ac:dyDescent="0.25">
      <c r="B9" s="4" t="s">
        <v>2270</v>
      </c>
      <c r="C9" s="10"/>
      <c r="D9" s="5"/>
      <c r="E9" s="5"/>
      <c r="F9" s="5"/>
      <c r="G9" s="84"/>
      <c r="H9" s="78"/>
      <c r="I9" s="10"/>
      <c r="J9" s="10"/>
      <c r="K9" s="10"/>
      <c r="L9" s="10"/>
      <c r="M9" s="10"/>
      <c r="N9" s="10"/>
      <c r="O9" s="10"/>
      <c r="P9" s="10"/>
      <c r="Q9" s="10"/>
      <c r="R9" s="78"/>
      <c r="S9" s="78"/>
      <c r="T9" s="78"/>
      <c r="U9" s="10"/>
      <c r="V9" s="41"/>
      <c r="W9" s="10"/>
      <c r="X9" s="10"/>
      <c r="Y9" s="10"/>
      <c r="Z9" s="78"/>
      <c r="AA9" s="10"/>
      <c r="AB9" s="10"/>
      <c r="AC9" s="10"/>
      <c r="AD9" s="10"/>
      <c r="AE9" s="10"/>
      <c r="AF9" s="10"/>
      <c r="AG9" s="58"/>
      <c r="AH9" s="10"/>
      <c r="AI9" s="10"/>
      <c r="AJ9" s="10"/>
      <c r="AK9" s="10"/>
      <c r="AL9" s="10"/>
      <c r="AM9" s="10"/>
      <c r="AN9" s="10"/>
      <c r="AO9" s="10"/>
      <c r="AP9" s="10"/>
      <c r="AQ9" s="10">
        <v>9</v>
      </c>
      <c r="AR9" s="10"/>
      <c r="AS9" s="10"/>
      <c r="AT9" s="10"/>
      <c r="AU9" s="113"/>
      <c r="AV9" s="10"/>
      <c r="AW9" s="113"/>
      <c r="AX9" s="78"/>
      <c r="AY9" s="10"/>
      <c r="AZ9" s="10"/>
      <c r="BA9" s="78"/>
      <c r="BB9" s="10"/>
      <c r="BC9" s="10"/>
      <c r="BD9" s="10"/>
      <c r="BE9" s="10"/>
      <c r="BF9" s="10"/>
      <c r="BG9" s="10"/>
      <c r="BH9" s="10"/>
      <c r="BI9" s="10"/>
      <c r="BJ9" s="135"/>
      <c r="BK9" s="135"/>
      <c r="BL9" s="10"/>
      <c r="BM9" s="10"/>
      <c r="BN9" s="10"/>
      <c r="BO9" s="10"/>
      <c r="BP9" s="10"/>
      <c r="BQ9" s="40"/>
      <c r="BR9" s="41">
        <f t="shared" si="2"/>
        <v>9</v>
      </c>
      <c r="BS9" s="39">
        <f t="shared" si="3"/>
        <v>1</v>
      </c>
      <c r="BT9" s="48" cm="1">
        <f t="array" ref="BT9">IF($BS9&lt;=6,SUM($C9:$BP9),SUMPRODUCT(LARGE($C9:$BP9,{1,2,3,4,5,6})))</f>
        <v>9</v>
      </c>
      <c r="BU9" s="37" t="str">
        <f t="shared" si="4"/>
        <v/>
      </c>
      <c r="BV9" s="34" t="str" cm="1">
        <f t="array" ref="BV9">IF(BU9= "","",IFERROR(SUMPRODUCT(LARGE($C9:$BP9,{1,2,3,4})), ""))</f>
        <v/>
      </c>
      <c r="BW9" s="34" t="str" cm="1">
        <f t="array" ref="BW9">IF(BV9&lt;&gt;"",(IFERROR(SUMPRODUCT(LARGE($C9:$BP9,{1,2,3,4,5,6,7})),"")),"")</f>
        <v/>
      </c>
      <c r="BX9" s="34" t="str" cm="1">
        <f t="array" ref="BX9">IF(BW9&lt;&gt;"",(IFERROR(SUMPRODUCT(LARGE($C9:$BP9,{1,2,3,4,5,6,7,8})),"")),"")</f>
        <v/>
      </c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</row>
    <row r="10" spans="1:101" ht="15" customHeight="1" x14ac:dyDescent="0.25">
      <c r="B10" s="14" t="s">
        <v>5</v>
      </c>
      <c r="C10" s="10"/>
      <c r="D10" s="10"/>
      <c r="E10" s="10"/>
      <c r="F10" s="10"/>
      <c r="G10" s="78">
        <v>1</v>
      </c>
      <c r="H10" s="78"/>
      <c r="I10" s="10"/>
      <c r="J10" s="10"/>
      <c r="K10" s="10"/>
      <c r="L10" s="10"/>
      <c r="M10" s="10">
        <v>4</v>
      </c>
      <c r="N10" s="10"/>
      <c r="O10" s="10"/>
      <c r="P10" s="10"/>
      <c r="Q10" s="10"/>
      <c r="R10" s="78"/>
      <c r="S10" s="78"/>
      <c r="T10" s="78"/>
      <c r="U10" s="10"/>
      <c r="V10" s="41"/>
      <c r="W10" s="10"/>
      <c r="X10" s="10"/>
      <c r="Y10" s="10"/>
      <c r="Z10" s="78"/>
      <c r="AA10" s="10"/>
      <c r="AB10" s="10"/>
      <c r="AC10" s="10"/>
      <c r="AD10" s="10"/>
      <c r="AE10" s="10"/>
      <c r="AF10" s="10"/>
      <c r="AG10" s="67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13"/>
      <c r="AV10" s="10"/>
      <c r="AW10" s="113"/>
      <c r="AX10" s="78"/>
      <c r="AY10" s="10"/>
      <c r="AZ10" s="10"/>
      <c r="BA10" s="78"/>
      <c r="BB10" s="10"/>
      <c r="BC10" s="10"/>
      <c r="BD10" s="10"/>
      <c r="BE10" s="10"/>
      <c r="BF10" s="10"/>
      <c r="BG10" s="10"/>
      <c r="BH10" s="10"/>
      <c r="BI10" s="10"/>
      <c r="BJ10" s="135"/>
      <c r="BK10" s="135"/>
      <c r="BL10" s="10"/>
      <c r="BM10" s="10"/>
      <c r="BN10" s="10"/>
      <c r="BO10" s="10"/>
      <c r="BP10" s="10"/>
      <c r="BQ10" s="40"/>
      <c r="BR10" s="41">
        <f t="shared" si="2"/>
        <v>5</v>
      </c>
      <c r="BS10" s="39">
        <f t="shared" si="3"/>
        <v>2</v>
      </c>
      <c r="BT10" s="48" cm="1">
        <f t="array" ref="BT10">IF($BS10&lt;=6,SUM($C10:$BP10),SUMPRODUCT(LARGE($C10:$BP10,{1,2,3,4,5,6})))</f>
        <v>5</v>
      </c>
      <c r="BU10" s="37" t="str">
        <f t="shared" si="4"/>
        <v/>
      </c>
      <c r="BV10" s="34" t="str" cm="1">
        <f t="array" ref="BV10">IF(BU10= "","",IFERROR(SUMPRODUCT(LARGE($C10:$BP10,{1,2,3,4})), ""))</f>
        <v/>
      </c>
      <c r="BW10" s="34" t="str" cm="1">
        <f t="array" ref="BW10">IF(BV10&lt;&gt;"",(IFERROR(SUMPRODUCT(LARGE($C10:$BP10,{1,2,3,4,5,6,7})),"")),"")</f>
        <v/>
      </c>
      <c r="BX10" s="34" t="str" cm="1">
        <f t="array" ref="BX10">IF(BW10&lt;&gt;"",(IFERROR(SUMPRODUCT(LARGE($C10:$BP10,{1,2,3,4,5,6,7,8})),"")),"")</f>
        <v/>
      </c>
    </row>
    <row r="11" spans="1:101" ht="15" customHeight="1" x14ac:dyDescent="0.25">
      <c r="B11" s="14" t="s">
        <v>115</v>
      </c>
      <c r="C11" s="10">
        <v>5</v>
      </c>
      <c r="D11" s="10"/>
      <c r="E11" s="10"/>
      <c r="F11" s="10"/>
      <c r="G11" s="78"/>
      <c r="H11" s="78"/>
      <c r="I11" s="10">
        <v>21</v>
      </c>
      <c r="J11" s="10"/>
      <c r="K11" s="10"/>
      <c r="L11" s="10"/>
      <c r="M11" s="10"/>
      <c r="N11" s="10"/>
      <c r="O11" s="10">
        <v>15</v>
      </c>
      <c r="P11" s="10"/>
      <c r="Q11" s="10"/>
      <c r="R11" s="78"/>
      <c r="S11" s="78"/>
      <c r="T11" s="78"/>
      <c r="U11" s="10"/>
      <c r="V11" s="41">
        <v>17</v>
      </c>
      <c r="W11" s="10"/>
      <c r="X11" s="10"/>
      <c r="Y11" s="10">
        <v>11</v>
      </c>
      <c r="Z11" s="78"/>
      <c r="AA11" s="10"/>
      <c r="AB11" s="10"/>
      <c r="AC11" s="10"/>
      <c r="AD11" s="10"/>
      <c r="AE11" s="10"/>
      <c r="AF11" s="10"/>
      <c r="AG11" s="67"/>
      <c r="AH11" s="10"/>
      <c r="AI11" s="10"/>
      <c r="AJ11" s="10"/>
      <c r="AK11" s="10"/>
      <c r="AL11" s="10"/>
      <c r="AM11" s="10"/>
      <c r="AN11" s="10"/>
      <c r="AO11" s="10">
        <v>24</v>
      </c>
      <c r="AP11" s="10">
        <v>21</v>
      </c>
      <c r="AQ11" s="10"/>
      <c r="AR11" s="10"/>
      <c r="AS11" s="10">
        <v>11</v>
      </c>
      <c r="AT11" s="10"/>
      <c r="AU11" s="113"/>
      <c r="AV11" s="10"/>
      <c r="AW11" s="113"/>
      <c r="AX11" s="78">
        <v>20</v>
      </c>
      <c r="AY11" s="10"/>
      <c r="AZ11" s="10"/>
      <c r="BA11" s="78"/>
      <c r="BB11" s="10"/>
      <c r="BC11" s="10"/>
      <c r="BD11" s="10"/>
      <c r="BE11" s="10"/>
      <c r="BF11" s="10"/>
      <c r="BG11" s="10"/>
      <c r="BH11" s="10"/>
      <c r="BI11" s="10"/>
      <c r="BJ11" s="135"/>
      <c r="BK11" s="135"/>
      <c r="BL11" s="10"/>
      <c r="BM11" s="10"/>
      <c r="BN11" s="10"/>
      <c r="BO11" s="10"/>
      <c r="BP11" s="10"/>
      <c r="BQ11" s="40"/>
      <c r="BR11" s="41">
        <f t="shared" si="2"/>
        <v>145</v>
      </c>
      <c r="BS11" s="39">
        <f t="shared" si="3"/>
        <v>9</v>
      </c>
      <c r="BT11" s="48" cm="1">
        <f t="array" ref="BT11">IF($BS11&lt;=6,SUM($C11:$BP11),SUMPRODUCT(LARGE($C11:$BP11,{1,2,3,4,5,6})))</f>
        <v>118</v>
      </c>
      <c r="BU11" s="37" t="str">
        <f t="shared" si="4"/>
        <v/>
      </c>
      <c r="BV11" s="34" t="str" cm="1">
        <f t="array" ref="BV11">IF(BU11= "","",IFERROR(SUMPRODUCT(LARGE($C11:$BP11,{1,2,3,4})), ""))</f>
        <v/>
      </c>
      <c r="BW11" s="34" t="str" cm="1">
        <f t="array" ref="BW11">IF(BV11&lt;&gt;"",(IFERROR(SUMPRODUCT(LARGE($C11:$BP11,{1,2,3,4,5,6,7})),"")),"")</f>
        <v/>
      </c>
      <c r="BX11" s="34" t="str" cm="1">
        <f t="array" ref="BX11">IF(BW11&lt;&gt;"",(IFERROR(SUMPRODUCT(LARGE($C11:$BP11,{1,2,3,4,5,6,7,8})),"")),"")</f>
        <v/>
      </c>
    </row>
    <row r="12" spans="1:101" ht="15" customHeight="1" x14ac:dyDescent="0.25">
      <c r="B12" s="4" t="s">
        <v>2767</v>
      </c>
      <c r="C12" s="10"/>
      <c r="D12" s="5"/>
      <c r="E12" s="5"/>
      <c r="F12" s="5"/>
      <c r="G12" s="84"/>
      <c r="H12" s="78"/>
      <c r="I12" s="10"/>
      <c r="J12" s="10"/>
      <c r="K12" s="10"/>
      <c r="L12" s="10"/>
      <c r="M12" s="10"/>
      <c r="N12" s="10"/>
      <c r="O12" s="10"/>
      <c r="P12" s="10"/>
      <c r="Q12" s="10"/>
      <c r="R12" s="78"/>
      <c r="S12" s="78"/>
      <c r="T12" s="78"/>
      <c r="U12" s="10"/>
      <c r="V12" s="41"/>
      <c r="W12" s="10"/>
      <c r="X12" s="10"/>
      <c r="Y12" s="10"/>
      <c r="Z12" s="78"/>
      <c r="AA12" s="10"/>
      <c r="AB12" s="10"/>
      <c r="AC12" s="10"/>
      <c r="AD12" s="10"/>
      <c r="AE12" s="10"/>
      <c r="AF12" s="10"/>
      <c r="AG12" s="58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13"/>
      <c r="AV12" s="10"/>
      <c r="AW12" s="113"/>
      <c r="AX12" s="78"/>
      <c r="AY12" s="10"/>
      <c r="AZ12" s="10"/>
      <c r="BA12" s="78"/>
      <c r="BB12" s="10"/>
      <c r="BC12" s="10"/>
      <c r="BD12" s="10"/>
      <c r="BE12" s="10"/>
      <c r="BF12" s="10"/>
      <c r="BG12" s="10"/>
      <c r="BH12" s="10"/>
      <c r="BI12" s="10"/>
      <c r="BJ12" s="135"/>
      <c r="BK12" s="135">
        <v>3</v>
      </c>
      <c r="BL12" s="10"/>
      <c r="BM12" s="10"/>
      <c r="BN12" s="10"/>
      <c r="BO12" s="10"/>
      <c r="BP12" s="10"/>
      <c r="BQ12" s="40"/>
      <c r="BR12" s="41">
        <f t="shared" si="2"/>
        <v>3</v>
      </c>
      <c r="BS12" s="39">
        <f t="shared" si="3"/>
        <v>1</v>
      </c>
      <c r="BT12" s="48" cm="1">
        <f t="array" ref="BT12">IF($BS12&lt;=6,SUM($C12:$BP12),SUMPRODUCT(LARGE($C12:$BP12,{1,2,3,4,5,6})))</f>
        <v>3</v>
      </c>
      <c r="BU12" s="37" t="str">
        <f t="shared" si="4"/>
        <v/>
      </c>
      <c r="BV12" s="34" t="str" cm="1">
        <f t="array" ref="BV12">IF(BU12= "","",IFERROR(SUMPRODUCT(LARGE($C12:$BP12,{1,2,3,4})), ""))</f>
        <v/>
      </c>
      <c r="BW12" s="34" t="str" cm="1">
        <f t="array" ref="BW12">IF(BV12&lt;&gt;"",(IFERROR(SUMPRODUCT(LARGE($C12:$BP12,{1,2,3,4,5,6,7})),"")),"")</f>
        <v/>
      </c>
      <c r="BX12" s="34" t="str" cm="1">
        <f t="array" ref="BX12">IF(BW12&lt;&gt;"",(IFERROR(SUMPRODUCT(LARGE($C12:$BP12,{1,2,3,4,5,6,7,8})),"")),"")</f>
        <v/>
      </c>
    </row>
    <row r="13" spans="1:101" ht="15" customHeight="1" x14ac:dyDescent="0.25">
      <c r="B13" s="14" t="s">
        <v>120</v>
      </c>
      <c r="C13" s="10"/>
      <c r="D13" s="10"/>
      <c r="E13" s="10">
        <v>40</v>
      </c>
      <c r="F13" s="10">
        <v>29</v>
      </c>
      <c r="G13" s="78"/>
      <c r="H13" s="78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78"/>
      <c r="T13" s="78">
        <v>53</v>
      </c>
      <c r="U13" s="10"/>
      <c r="V13" s="41"/>
      <c r="W13" s="10"/>
      <c r="X13" s="10"/>
      <c r="Y13" s="10"/>
      <c r="Z13" s="78"/>
      <c r="AA13" s="10"/>
      <c r="AB13" s="10"/>
      <c r="AC13" s="10"/>
      <c r="AD13" s="10"/>
      <c r="AE13" s="10"/>
      <c r="AF13" s="10"/>
      <c r="AG13" s="67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>
        <v>30</v>
      </c>
      <c r="AS13" s="10"/>
      <c r="AT13" s="10"/>
      <c r="AU13" s="113"/>
      <c r="AV13" s="10"/>
      <c r="AW13" s="113"/>
      <c r="AX13" s="78"/>
      <c r="AY13" s="10"/>
      <c r="AZ13" s="10"/>
      <c r="BA13" s="78"/>
      <c r="BB13" s="10"/>
      <c r="BC13" s="10">
        <v>16</v>
      </c>
      <c r="BD13" s="10"/>
      <c r="BE13" s="10"/>
      <c r="BF13" s="10"/>
      <c r="BG13" s="10"/>
      <c r="BH13" s="10"/>
      <c r="BI13" s="10"/>
      <c r="BJ13" s="135"/>
      <c r="BK13" s="135"/>
      <c r="BL13" s="10"/>
      <c r="BM13" s="10"/>
      <c r="BN13" s="10"/>
      <c r="BO13" s="10"/>
      <c r="BP13" s="10"/>
      <c r="BQ13" s="40"/>
      <c r="BR13" s="41">
        <f t="shared" si="2"/>
        <v>168</v>
      </c>
      <c r="BS13" s="39">
        <f t="shared" si="3"/>
        <v>5</v>
      </c>
      <c r="BT13" s="48" cm="1">
        <f t="array" ref="BT13">IF($BS13&lt;=6,SUM($C13:$BP13),SUMPRODUCT(LARGE($C13:$BP13,{1,2,3,4,5,6})))</f>
        <v>168</v>
      </c>
      <c r="BU13" s="37" t="str">
        <f t="shared" si="4"/>
        <v/>
      </c>
      <c r="BV13" s="34" t="str" cm="1">
        <f t="array" ref="BV13">IF(BU13= "","",IFERROR(SUMPRODUCT(LARGE($C13:$BP13,{1,2,3,4})), ""))</f>
        <v/>
      </c>
      <c r="BW13" s="34" t="str" cm="1">
        <f t="array" ref="BW13">IF(BV13&lt;&gt;"",(IFERROR(SUMPRODUCT(LARGE($C13:$BP13,{1,2,3,4,5,6,7})),"")),"")</f>
        <v/>
      </c>
      <c r="BX13" s="34" t="str" cm="1">
        <f t="array" ref="BX13">IF(BW13&lt;&gt;"",(IFERROR(SUMPRODUCT(LARGE($C13:$BP13,{1,2,3,4,5,6,7,8})),"")),"")</f>
        <v/>
      </c>
    </row>
    <row r="14" spans="1:101" ht="15" customHeight="1" x14ac:dyDescent="0.25">
      <c r="B14" s="14" t="s">
        <v>34</v>
      </c>
      <c r="C14" s="10"/>
      <c r="D14" s="5"/>
      <c r="E14" s="5"/>
      <c r="F14" s="5"/>
      <c r="G14" s="84"/>
      <c r="H14" s="78"/>
      <c r="I14" s="10"/>
      <c r="J14" s="10">
        <v>37</v>
      </c>
      <c r="K14" s="10">
        <v>19</v>
      </c>
      <c r="L14" s="10"/>
      <c r="M14" s="10"/>
      <c r="N14" s="10"/>
      <c r="O14" s="10"/>
      <c r="P14" s="10"/>
      <c r="Q14" s="10"/>
      <c r="R14" s="78"/>
      <c r="S14" s="78"/>
      <c r="T14" s="78"/>
      <c r="U14" s="10"/>
      <c r="V14" s="41"/>
      <c r="W14" s="10"/>
      <c r="X14" s="10"/>
      <c r="Y14" s="10"/>
      <c r="Z14" s="78"/>
      <c r="AA14" s="10"/>
      <c r="AB14" s="10"/>
      <c r="AC14" s="10"/>
      <c r="AD14" s="10"/>
      <c r="AE14" s="10"/>
      <c r="AF14" s="10"/>
      <c r="AG14" s="58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18</v>
      </c>
      <c r="AR14" s="10"/>
      <c r="AS14" s="10"/>
      <c r="AT14" s="10"/>
      <c r="AU14" s="113">
        <v>44</v>
      </c>
      <c r="AV14" s="10"/>
      <c r="AW14" s="113">
        <v>22</v>
      </c>
      <c r="AX14" s="78"/>
      <c r="AY14" s="10"/>
      <c r="AZ14" s="10"/>
      <c r="BA14" s="78"/>
      <c r="BB14" s="10"/>
      <c r="BC14" s="10"/>
      <c r="BD14" s="10"/>
      <c r="BE14" s="10"/>
      <c r="BF14" s="10"/>
      <c r="BG14" s="10"/>
      <c r="BH14" s="10"/>
      <c r="BI14" s="10"/>
      <c r="BJ14" s="135"/>
      <c r="BK14" s="135"/>
      <c r="BL14" s="10"/>
      <c r="BM14" s="10"/>
      <c r="BN14" s="10"/>
      <c r="BO14" s="10"/>
      <c r="BP14" s="10"/>
      <c r="BQ14" s="40"/>
      <c r="BR14" s="41">
        <f t="shared" si="2"/>
        <v>140</v>
      </c>
      <c r="BS14" s="39">
        <f t="shared" si="3"/>
        <v>5</v>
      </c>
      <c r="BT14" s="48" cm="1">
        <f t="array" ref="BT14">IF($BS14&lt;=6,SUM($C14:$BP14),SUMPRODUCT(LARGE($C14:$BP14,{1,2,3,4,5,6})))</f>
        <v>140</v>
      </c>
      <c r="BU14" s="37" t="str">
        <f t="shared" si="4"/>
        <v/>
      </c>
      <c r="BV14" s="34" t="str" cm="1">
        <f t="array" ref="BV14">IF(BU14= "","",IFERROR(SUMPRODUCT(LARGE($C14:$BP14,{1,2,3,4})), ""))</f>
        <v/>
      </c>
      <c r="BW14" s="34" t="str" cm="1">
        <f t="array" ref="BW14">IF(BV14&lt;&gt;"",(IFERROR(SUMPRODUCT(LARGE($C14:$BP14,{1,2,3,4,5,6,7})),"")),"")</f>
        <v/>
      </c>
      <c r="BX14" s="34" t="str" cm="1">
        <f t="array" ref="BX14">IF(BW14&lt;&gt;"",(IFERROR(SUMPRODUCT(LARGE($C14:$BP14,{1,2,3,4,5,6,7,8})),"")),"")</f>
        <v/>
      </c>
    </row>
    <row r="15" spans="1:101" ht="15" customHeight="1" x14ac:dyDescent="0.25">
      <c r="B15" s="4" t="s">
        <v>127</v>
      </c>
      <c r="C15" s="10"/>
      <c r="D15" s="5"/>
      <c r="E15" s="5"/>
      <c r="F15" s="5"/>
      <c r="G15" s="84"/>
      <c r="H15" s="78"/>
      <c r="I15" s="10"/>
      <c r="J15" s="10"/>
      <c r="K15" s="10"/>
      <c r="L15" s="10"/>
      <c r="M15" s="10"/>
      <c r="N15" s="10"/>
      <c r="O15" s="10"/>
      <c r="P15" s="10"/>
      <c r="Q15" s="10">
        <v>30</v>
      </c>
      <c r="R15" s="78"/>
      <c r="S15" s="78"/>
      <c r="T15" s="78"/>
      <c r="U15" s="10"/>
      <c r="V15" s="41"/>
      <c r="W15" s="10"/>
      <c r="X15" s="10"/>
      <c r="Y15" s="10"/>
      <c r="Z15" s="78"/>
      <c r="AA15" s="10">
        <v>18</v>
      </c>
      <c r="AB15" s="10"/>
      <c r="AC15" s="10"/>
      <c r="AD15" s="10"/>
      <c r="AE15" s="10"/>
      <c r="AF15" s="10"/>
      <c r="AG15" s="67"/>
      <c r="AH15" s="10"/>
      <c r="AI15" s="10"/>
      <c r="AJ15" s="10">
        <v>4</v>
      </c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13"/>
      <c r="AV15" s="10"/>
      <c r="AW15" s="113"/>
      <c r="AX15" s="78"/>
      <c r="AY15" s="10"/>
      <c r="AZ15" s="10"/>
      <c r="BA15" s="78"/>
      <c r="BB15" s="10"/>
      <c r="BC15" s="10"/>
      <c r="BD15" s="10"/>
      <c r="BE15" s="10"/>
      <c r="BF15" s="10"/>
      <c r="BG15" s="10"/>
      <c r="BH15" s="10"/>
      <c r="BI15" s="10">
        <v>27</v>
      </c>
      <c r="BJ15" s="135"/>
      <c r="BK15" s="135"/>
      <c r="BL15" s="10"/>
      <c r="BM15" s="10"/>
      <c r="BN15" s="10"/>
      <c r="BO15" s="10"/>
      <c r="BP15" s="10"/>
      <c r="BQ15" s="40"/>
      <c r="BR15" s="41">
        <f t="shared" si="2"/>
        <v>79</v>
      </c>
      <c r="BS15" s="39">
        <f t="shared" si="3"/>
        <v>4</v>
      </c>
      <c r="BT15" s="48" cm="1">
        <f t="array" ref="BT15">IF($BS15&lt;=6,SUM($C15:$BP15),SUMPRODUCT(LARGE($C15:$BP15,{1,2,3,4,5,6})))</f>
        <v>79</v>
      </c>
      <c r="BU15" s="37" t="str">
        <f t="shared" si="4"/>
        <v/>
      </c>
      <c r="BV15" s="34" t="str" cm="1">
        <f t="array" ref="BV15">IF(BU15= "","",IFERROR(SUMPRODUCT(LARGE($C15:$BP15,{1,2,3,4})), ""))</f>
        <v/>
      </c>
      <c r="BW15" s="34" t="str" cm="1">
        <f t="array" ref="BW15">IF(BV15&lt;&gt;"",(IFERROR(SUMPRODUCT(LARGE($C15:$BP15,{1,2,3,4,5,6,7})),"")),"")</f>
        <v/>
      </c>
      <c r="BX15" s="34" t="str" cm="1">
        <f t="array" ref="BX15">IF(BW15&lt;&gt;"",(IFERROR(SUMPRODUCT(LARGE($C15:$BP15,{1,2,3,4,5,6,7,8})),"")),"")</f>
        <v/>
      </c>
    </row>
    <row r="16" spans="1:101" ht="15" customHeight="1" x14ac:dyDescent="0.25">
      <c r="B16" s="67" t="s">
        <v>134</v>
      </c>
      <c r="C16" s="10"/>
      <c r="D16" s="5"/>
      <c r="E16" s="5"/>
      <c r="F16" s="5">
        <v>18</v>
      </c>
      <c r="G16" s="84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>
        <v>16</v>
      </c>
      <c r="U16" s="10"/>
      <c r="V16" s="41"/>
      <c r="W16" s="10"/>
      <c r="X16" s="10"/>
      <c r="Y16" s="10"/>
      <c r="Z16" s="78"/>
      <c r="AA16" s="10"/>
      <c r="AB16" s="10"/>
      <c r="AC16" s="10"/>
      <c r="AD16" s="10"/>
      <c r="AE16" s="10"/>
      <c r="AF16" s="10">
        <v>20</v>
      </c>
      <c r="AG16" s="67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13"/>
      <c r="AV16" s="10"/>
      <c r="AW16" s="113"/>
      <c r="AX16" s="78"/>
      <c r="AY16" s="10"/>
      <c r="AZ16" s="10"/>
      <c r="BA16" s="78"/>
      <c r="BB16" s="10"/>
      <c r="BC16" s="10">
        <v>9</v>
      </c>
      <c r="BD16" s="10"/>
      <c r="BE16" s="10"/>
      <c r="BF16" s="10"/>
      <c r="BG16" s="10"/>
      <c r="BH16" s="10"/>
      <c r="BI16" s="10"/>
      <c r="BJ16" s="135"/>
      <c r="BK16" s="135"/>
      <c r="BL16" s="10"/>
      <c r="BM16" s="10"/>
      <c r="BN16" s="10"/>
      <c r="BO16" s="10"/>
      <c r="BP16" s="10"/>
      <c r="BQ16" s="40"/>
      <c r="BR16" s="41">
        <f t="shared" si="2"/>
        <v>63</v>
      </c>
      <c r="BS16" s="39">
        <f t="shared" si="3"/>
        <v>4</v>
      </c>
      <c r="BT16" s="48" cm="1">
        <f t="array" ref="BT16">IF($BS16&lt;=6,SUM($C16:$BP16),SUMPRODUCT(LARGE($C16:$BP16,{1,2,3,4,5,6})))</f>
        <v>63</v>
      </c>
      <c r="BU16" s="37" t="str">
        <f t="shared" si="4"/>
        <v/>
      </c>
      <c r="BV16" s="34" t="str" cm="1">
        <f t="array" ref="BV16">IF(BU16= "","",IFERROR(SUMPRODUCT(LARGE($C16:$BP16,{1,2,3,4})), ""))</f>
        <v/>
      </c>
      <c r="BW16" s="34" t="str" cm="1">
        <f t="array" ref="BW16">IF(BV16&lt;&gt;"",(IFERROR(SUMPRODUCT(LARGE($C16:$BP16,{1,2,3,4,5,6,7})),"")),"")</f>
        <v/>
      </c>
      <c r="BX16" s="34" t="str" cm="1">
        <f t="array" ref="BX16">IF(BW16&lt;&gt;"",(IFERROR(SUMPRODUCT(LARGE($C16:$BP16,{1,2,3,4,5,6,7,8})),"")),"")</f>
        <v/>
      </c>
    </row>
    <row r="17" spans="1:101" s="11" customFormat="1" ht="15" customHeight="1" x14ac:dyDescent="0.25">
      <c r="A17" s="3"/>
      <c r="B17" s="67" t="s">
        <v>1337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10">
        <v>1</v>
      </c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/>
      <c r="AB17" s="10"/>
      <c r="AC17" s="10"/>
      <c r="AD17" s="10"/>
      <c r="AE17" s="10"/>
      <c r="AF17" s="10"/>
      <c r="AG17" s="67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13"/>
      <c r="AV17" s="10"/>
      <c r="AW17" s="113"/>
      <c r="AX17" s="78"/>
      <c r="AY17" s="10"/>
      <c r="AZ17" s="10"/>
      <c r="BA17" s="78"/>
      <c r="BB17" s="10"/>
      <c r="BC17" s="10"/>
      <c r="BD17" s="10">
        <v>6</v>
      </c>
      <c r="BE17" s="10"/>
      <c r="BF17" s="10"/>
      <c r="BG17" s="10"/>
      <c r="BH17" s="10"/>
      <c r="BI17" s="10">
        <v>3</v>
      </c>
      <c r="BJ17" s="135"/>
      <c r="BK17" s="135"/>
      <c r="BL17" s="10">
        <v>1</v>
      </c>
      <c r="BM17" s="10"/>
      <c r="BN17" s="10"/>
      <c r="BO17" s="10"/>
      <c r="BP17" s="10"/>
      <c r="BQ17" s="40"/>
      <c r="BR17" s="41">
        <f t="shared" si="2"/>
        <v>11</v>
      </c>
      <c r="BS17" s="39">
        <f t="shared" si="3"/>
        <v>4</v>
      </c>
      <c r="BT17" s="48" cm="1">
        <f t="array" ref="BT17">IF($BS17&lt;=6,SUM($C17:$BP17),SUMPRODUCT(LARGE($C17:$BP17,{1,2,3,4,5,6})))</f>
        <v>11</v>
      </c>
      <c r="BU17" s="37" t="str">
        <f t="shared" si="4"/>
        <v/>
      </c>
      <c r="BV17" s="34" t="str" cm="1">
        <f t="array" ref="BV17">IF(BU17= "","",IFERROR(SUMPRODUCT(LARGE($C17:$BP17,{1,2,3,4})), ""))</f>
        <v/>
      </c>
      <c r="BW17" s="34" t="str" cm="1">
        <f t="array" ref="BW17">IF(BV17&lt;&gt;"",(IFERROR(SUMPRODUCT(LARGE($C17:$BP17,{1,2,3,4,5,6,7})),"")),"")</f>
        <v/>
      </c>
      <c r="BX17" s="34" t="str" cm="1">
        <f t="array" ref="BX17">IF(BW17&lt;&gt;"",(IFERROR(SUMPRODUCT(LARGE($C17:$BP17,{1,2,3,4,5,6,7,8})),"")),"")</f>
        <v/>
      </c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s="11" customFormat="1" ht="15" customHeight="1" x14ac:dyDescent="0.25">
      <c r="A18" s="3"/>
      <c r="B18" s="69" t="s">
        <v>136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/>
      <c r="O18" s="10"/>
      <c r="P18" s="10"/>
      <c r="Q18" s="10"/>
      <c r="R18" s="78"/>
      <c r="S18" s="78"/>
      <c r="T18" s="78"/>
      <c r="U18" s="10"/>
      <c r="V18" s="41"/>
      <c r="W18" s="10"/>
      <c r="X18" s="10"/>
      <c r="Y18" s="10"/>
      <c r="Z18" s="78"/>
      <c r="AA18" s="10"/>
      <c r="AB18" s="10"/>
      <c r="AC18" s="10"/>
      <c r="AD18" s="10">
        <v>14</v>
      </c>
      <c r="AE18" s="10"/>
      <c r="AF18" s="10"/>
      <c r="AG18" s="67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3"/>
      <c r="AV18" s="10"/>
      <c r="AW18" s="113">
        <v>11</v>
      </c>
      <c r="AX18" s="78"/>
      <c r="AY18" s="10"/>
      <c r="AZ18" s="10"/>
      <c r="BA18" s="78"/>
      <c r="BB18" s="10"/>
      <c r="BC18" s="10"/>
      <c r="BD18" s="10"/>
      <c r="BE18" s="10"/>
      <c r="BF18" s="10">
        <v>6</v>
      </c>
      <c r="BG18" s="10"/>
      <c r="BH18" s="10"/>
      <c r="BI18" s="10"/>
      <c r="BJ18" s="135"/>
      <c r="BK18" s="135"/>
      <c r="BL18" s="10"/>
      <c r="BM18" s="10"/>
      <c r="BN18" s="10"/>
      <c r="BO18" s="10"/>
      <c r="BP18" s="10"/>
      <c r="BQ18" s="40"/>
      <c r="BR18" s="41">
        <f t="shared" si="2"/>
        <v>31</v>
      </c>
      <c r="BS18" s="39">
        <f t="shared" si="3"/>
        <v>3</v>
      </c>
      <c r="BT18" s="48" cm="1">
        <f t="array" ref="BT18">IF($BS18&lt;=6,SUM($C18:$BP18),SUMPRODUCT(LARGE($C18:$BP18,{1,2,3,4,5,6})))</f>
        <v>31</v>
      </c>
      <c r="BU18" s="37" t="str">
        <f t="shared" si="4"/>
        <v/>
      </c>
      <c r="BV18" s="34" t="str" cm="1">
        <f t="array" ref="BV18">IF(BU18= "","",IFERROR(SUMPRODUCT(LARGE($C18:$BP18,{1,2,3,4})), ""))</f>
        <v/>
      </c>
      <c r="BW18" s="34" t="str" cm="1">
        <f t="array" ref="BW18">IF(BV18&lt;&gt;"",(IFERROR(SUMPRODUCT(LARGE($C18:$BP18,{1,2,3,4,5,6,7})),"")),"")</f>
        <v/>
      </c>
      <c r="BX18" s="34" t="str" cm="1">
        <f t="array" ref="BX18">IF(BW18&lt;&gt;"",(IFERROR(SUMPRODUCT(LARGE($C18:$BP18,{1,2,3,4,5,6,7,8})),"")),"")</f>
        <v/>
      </c>
    </row>
    <row r="19" spans="1:101" s="11" customFormat="1" ht="15" customHeight="1" x14ac:dyDescent="0.25">
      <c r="A19" s="3"/>
      <c r="B19" s="67" t="s">
        <v>1811</v>
      </c>
      <c r="C19" s="5"/>
      <c r="D19" s="10"/>
      <c r="E19" s="10"/>
      <c r="F19" s="21"/>
      <c r="G19" s="80"/>
      <c r="H19" s="80"/>
      <c r="I19" s="21"/>
      <c r="J19" s="21"/>
      <c r="K19" s="21"/>
      <c r="L19" s="21"/>
      <c r="M19" s="10"/>
      <c r="N19" s="10"/>
      <c r="O19" s="10"/>
      <c r="P19" s="10"/>
      <c r="Q19" s="10"/>
      <c r="R19" s="78"/>
      <c r="S19" s="78"/>
      <c r="T19" s="78"/>
      <c r="U19" s="10"/>
      <c r="V19" s="41"/>
      <c r="W19" s="10"/>
      <c r="X19" s="10"/>
      <c r="Y19" s="10"/>
      <c r="Z19" s="78"/>
      <c r="AA19" s="10"/>
      <c r="AB19" s="10"/>
      <c r="AC19" s="10">
        <v>9</v>
      </c>
      <c r="AD19" s="10">
        <v>3</v>
      </c>
      <c r="AE19" s="10">
        <v>6</v>
      </c>
      <c r="AF19" s="10"/>
      <c r="AG19" s="58">
        <v>21</v>
      </c>
      <c r="AH19" s="10">
        <v>5</v>
      </c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3"/>
      <c r="AV19" s="10"/>
      <c r="AW19" s="113"/>
      <c r="AX19" s="78"/>
      <c r="AY19" s="10"/>
      <c r="AZ19" s="10">
        <v>7</v>
      </c>
      <c r="BA19" s="78"/>
      <c r="BB19" s="10"/>
      <c r="BC19" s="10"/>
      <c r="BD19" s="10"/>
      <c r="BE19" s="10"/>
      <c r="BF19" s="10"/>
      <c r="BG19" s="10"/>
      <c r="BH19" s="10"/>
      <c r="BI19" s="10"/>
      <c r="BJ19" s="135"/>
      <c r="BK19" s="135"/>
      <c r="BL19" s="10"/>
      <c r="BM19" s="10"/>
      <c r="BN19" s="10"/>
      <c r="BO19" s="10"/>
      <c r="BP19" s="10"/>
      <c r="BQ19" s="40"/>
      <c r="BR19" s="41">
        <f t="shared" si="2"/>
        <v>51</v>
      </c>
      <c r="BS19" s="39">
        <f t="shared" si="3"/>
        <v>6</v>
      </c>
      <c r="BT19" s="48" cm="1">
        <f t="array" ref="BT19">IF($BS19&lt;=6,SUM($C19:$BP19),SUMPRODUCT(LARGE($C19:$BP19,{1,2,3,4,5,6})))</f>
        <v>51</v>
      </c>
      <c r="BU19" s="37" t="str">
        <f t="shared" si="4"/>
        <v/>
      </c>
      <c r="BV19" s="34" t="str" cm="1">
        <f t="array" ref="BV19">IF(BU19= "","",IFERROR(SUMPRODUCT(LARGE($C19:$BP19,{1,2,3,4})), ""))</f>
        <v/>
      </c>
      <c r="BW19" s="34" t="str" cm="1">
        <f t="array" ref="BW19">IF(BV19&lt;&gt;"",(IFERROR(SUMPRODUCT(LARGE($C19:$BP19,{1,2,3,4,5,6,7})),"")),"")</f>
        <v/>
      </c>
      <c r="BX19" s="34" t="str" cm="1">
        <f t="array" ref="BX19">IF(BW19&lt;&gt;"",(IFERROR(SUMPRODUCT(LARGE($C19:$BP19,{1,2,3,4,5,6,7,8})),"")),"")</f>
        <v/>
      </c>
    </row>
    <row r="20" spans="1:101" s="11" customFormat="1" ht="15" customHeight="1" x14ac:dyDescent="0.25">
      <c r="A20" s="3"/>
      <c r="B20" s="69" t="s">
        <v>140</v>
      </c>
      <c r="C20" s="10"/>
      <c r="D20" s="5"/>
      <c r="E20" s="5"/>
      <c r="F20" s="5"/>
      <c r="G20" s="84"/>
      <c r="H20" s="78"/>
      <c r="I20" s="10"/>
      <c r="J20" s="10"/>
      <c r="K20" s="10"/>
      <c r="L20" s="10"/>
      <c r="M20" s="10"/>
      <c r="N20" s="10"/>
      <c r="O20" s="10"/>
      <c r="P20" s="10"/>
      <c r="Q20" s="10"/>
      <c r="R20" s="78"/>
      <c r="S20" s="78"/>
      <c r="T20" s="78"/>
      <c r="U20" s="10"/>
      <c r="V20" s="41"/>
      <c r="W20" s="10"/>
      <c r="X20" s="10"/>
      <c r="Y20" s="10"/>
      <c r="Z20" s="78"/>
      <c r="AA20" s="10"/>
      <c r="AB20" s="10"/>
      <c r="AC20" s="10"/>
      <c r="AD20" s="10"/>
      <c r="AE20" s="10"/>
      <c r="AF20" s="10"/>
      <c r="AG20" s="58"/>
      <c r="AH20" s="10"/>
      <c r="AI20" s="10"/>
      <c r="AJ20" s="10">
        <v>6</v>
      </c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3"/>
      <c r="AV20" s="10"/>
      <c r="AW20" s="113"/>
      <c r="AX20" s="78"/>
      <c r="AY20" s="10"/>
      <c r="AZ20" s="10"/>
      <c r="BA20" s="78"/>
      <c r="BB20" s="10"/>
      <c r="BC20" s="10"/>
      <c r="BD20" s="10"/>
      <c r="BE20" s="10"/>
      <c r="BF20" s="10"/>
      <c r="BG20" s="10"/>
      <c r="BH20" s="10"/>
      <c r="BI20" s="10"/>
      <c r="BJ20" s="135"/>
      <c r="BK20" s="135"/>
      <c r="BL20" s="10">
        <v>8</v>
      </c>
      <c r="BM20" s="10"/>
      <c r="BN20" s="10"/>
      <c r="BO20" s="10"/>
      <c r="BP20" s="10"/>
      <c r="BQ20" s="40"/>
      <c r="BR20" s="41">
        <f t="shared" si="2"/>
        <v>14</v>
      </c>
      <c r="BS20" s="39">
        <f t="shared" si="3"/>
        <v>2</v>
      </c>
      <c r="BT20" s="48" cm="1">
        <f t="array" ref="BT20">IF($BS20&lt;=6,SUM($C20:$BP20),SUMPRODUCT(LARGE($C20:$BP20,{1,2,3,4,5,6})))</f>
        <v>14</v>
      </c>
      <c r="BU20" s="37" t="str">
        <f t="shared" si="4"/>
        <v/>
      </c>
      <c r="BV20" s="34" t="str" cm="1">
        <f t="array" ref="BV20">IF(BU20= "","",IFERROR(SUMPRODUCT(LARGE($C20:$BP20,{1,2,3,4})), ""))</f>
        <v/>
      </c>
      <c r="BW20" s="34" t="str" cm="1">
        <f t="array" ref="BW20">IF(BV20&lt;&gt;"",(IFERROR(SUMPRODUCT(LARGE($C20:$BP20,{1,2,3,4,5,6,7})),"")),"")</f>
        <v/>
      </c>
      <c r="BX20" s="34" t="str" cm="1">
        <f t="array" ref="BX20">IF(BW20&lt;&gt;"",(IFERROR(SUMPRODUCT(LARGE($C20:$BP20,{1,2,3,4,5,6,7,8})),"")),"")</f>
        <v/>
      </c>
    </row>
    <row r="21" spans="1:101" s="11" customFormat="1" ht="15" customHeight="1" x14ac:dyDescent="0.25">
      <c r="A21" s="3"/>
      <c r="B21" s="69" t="s">
        <v>2175</v>
      </c>
      <c r="C21" s="10"/>
      <c r="D21" s="5"/>
      <c r="E21" s="5"/>
      <c r="F21" s="5"/>
      <c r="G21" s="84"/>
      <c r="H21" s="78"/>
      <c r="I21" s="10"/>
      <c r="J21" s="10"/>
      <c r="K21" s="10"/>
      <c r="L21" s="10"/>
      <c r="M21" s="10"/>
      <c r="N21" s="10"/>
      <c r="O21" s="10"/>
      <c r="P21" s="10"/>
      <c r="Q21" s="10"/>
      <c r="R21" s="78"/>
      <c r="S21" s="78"/>
      <c r="T21" s="78"/>
      <c r="U21" s="10"/>
      <c r="V21" s="41"/>
      <c r="W21" s="10"/>
      <c r="X21" s="10"/>
      <c r="Y21" s="10"/>
      <c r="Z21" s="78"/>
      <c r="AA21" s="10"/>
      <c r="AB21" s="10"/>
      <c r="AC21" s="10"/>
      <c r="AD21" s="10"/>
      <c r="AE21" s="10"/>
      <c r="AF21" s="10"/>
      <c r="AG21" s="58"/>
      <c r="AH21" s="10"/>
      <c r="AI21" s="10"/>
      <c r="AJ21" s="10"/>
      <c r="AK21" s="10"/>
      <c r="AL21" s="10"/>
      <c r="AM21" s="10"/>
      <c r="AN21" s="10">
        <v>3</v>
      </c>
      <c r="AO21" s="10"/>
      <c r="AP21" s="10"/>
      <c r="AQ21" s="10"/>
      <c r="AR21" s="10"/>
      <c r="AS21" s="10"/>
      <c r="AT21" s="10"/>
      <c r="AU21" s="113"/>
      <c r="AV21" s="10"/>
      <c r="AW21" s="113"/>
      <c r="AX21" s="78"/>
      <c r="AY21" s="10"/>
      <c r="AZ21" s="10"/>
      <c r="BA21" s="78"/>
      <c r="BB21" s="10"/>
      <c r="BC21" s="10"/>
      <c r="BD21" s="10"/>
      <c r="BE21" s="10"/>
      <c r="BF21" s="10"/>
      <c r="BG21" s="10">
        <v>2</v>
      </c>
      <c r="BH21" s="10"/>
      <c r="BI21" s="10"/>
      <c r="BJ21" s="135"/>
      <c r="BK21" s="135"/>
      <c r="BL21" s="10">
        <v>5</v>
      </c>
      <c r="BM21" s="10">
        <v>9</v>
      </c>
      <c r="BN21" s="10">
        <v>8</v>
      </c>
      <c r="BO21" s="10">
        <v>2</v>
      </c>
      <c r="BP21" s="10"/>
      <c r="BQ21" s="40"/>
      <c r="BR21" s="41">
        <f t="shared" si="2"/>
        <v>29</v>
      </c>
      <c r="BS21" s="39">
        <f t="shared" si="3"/>
        <v>6</v>
      </c>
      <c r="BT21" s="48" cm="1">
        <f t="array" ref="BT21">IF($BS21&lt;=6,SUM($C21:$BP21),SUMPRODUCT(LARGE($C21:$BP21,{1,2,3,4,5,6})))</f>
        <v>29</v>
      </c>
      <c r="BU21" s="37" t="str">
        <f t="shared" si="4"/>
        <v/>
      </c>
      <c r="BV21" s="34" t="str" cm="1">
        <f t="array" ref="BV21">IF(BU21= "","",IFERROR(SUMPRODUCT(LARGE($C21:$BP21,{1,2,3,4})), ""))</f>
        <v/>
      </c>
      <c r="BW21" s="34" t="str" cm="1">
        <f t="array" ref="BW21">IF(BV21&lt;&gt;"",(IFERROR(SUMPRODUCT(LARGE($C21:$BP21,{1,2,3,4,5,6,7})),"")),"")</f>
        <v/>
      </c>
      <c r="BX21" s="34" t="str" cm="1">
        <f t="array" ref="BX21">IF(BW21&lt;&gt;"",(IFERROR(SUMPRODUCT(LARGE($C21:$BP21,{1,2,3,4,5,6,7,8})),"")),"")</f>
        <v/>
      </c>
    </row>
    <row r="22" spans="1:101" s="11" customFormat="1" ht="15" customHeight="1" x14ac:dyDescent="0.25">
      <c r="A22" s="3"/>
      <c r="B22" s="67" t="s">
        <v>143</v>
      </c>
      <c r="C22" s="5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>
        <v>27</v>
      </c>
      <c r="Q22" s="10"/>
      <c r="R22" s="78"/>
      <c r="S22" s="78"/>
      <c r="T22" s="78">
        <v>23</v>
      </c>
      <c r="U22" s="10"/>
      <c r="V22" s="41"/>
      <c r="W22" s="10"/>
      <c r="X22" s="10"/>
      <c r="Y22" s="10"/>
      <c r="Z22" s="78"/>
      <c r="AA22" s="10"/>
      <c r="AB22" s="10"/>
      <c r="AC22" s="10"/>
      <c r="AD22" s="10"/>
      <c r="AE22" s="10"/>
      <c r="AF22" s="10">
        <v>14</v>
      </c>
      <c r="AG22" s="67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3"/>
      <c r="AV22" s="10"/>
      <c r="AW22" s="113">
        <v>45</v>
      </c>
      <c r="AX22" s="78"/>
      <c r="AY22" s="10"/>
      <c r="AZ22" s="10"/>
      <c r="BA22" s="78"/>
      <c r="BB22" s="10"/>
      <c r="BC22" s="10"/>
      <c r="BD22" s="10"/>
      <c r="BE22" s="10"/>
      <c r="BF22" s="10">
        <v>20</v>
      </c>
      <c r="BG22" s="10"/>
      <c r="BH22" s="10"/>
      <c r="BI22" s="10"/>
      <c r="BJ22" s="135"/>
      <c r="BK22" s="135"/>
      <c r="BL22" s="10"/>
      <c r="BM22" s="10"/>
      <c r="BN22" s="10"/>
      <c r="BO22" s="10"/>
      <c r="BP22" s="10"/>
      <c r="BQ22" s="40"/>
      <c r="BR22" s="41">
        <f t="shared" si="2"/>
        <v>129</v>
      </c>
      <c r="BS22" s="39">
        <f t="shared" si="3"/>
        <v>5</v>
      </c>
      <c r="BT22" s="48" cm="1">
        <f t="array" ref="BT22">IF($BS22&lt;=6,SUM($C22:$BP22),SUMPRODUCT(LARGE($C22:$BP22,{1,2,3,4,5,6})))</f>
        <v>129</v>
      </c>
      <c r="BU22" s="37" t="str">
        <f t="shared" si="4"/>
        <v/>
      </c>
      <c r="BV22" s="34" t="str" cm="1">
        <f t="array" ref="BV22">IF(BU22= "","",IFERROR(SUMPRODUCT(LARGE($C22:$BP22,{1,2,3,4})), ""))</f>
        <v/>
      </c>
      <c r="BW22" s="34" t="str" cm="1">
        <f t="array" ref="BW22">IF(BV22&lt;&gt;"",(IFERROR(SUMPRODUCT(LARGE($C22:$BP22,{1,2,3,4,5,6,7})),"")),"")</f>
        <v/>
      </c>
      <c r="BX22" s="34" t="str" cm="1">
        <f t="array" ref="BX22">IF(BW22&lt;&gt;"",(IFERROR(SUMPRODUCT(LARGE($C22:$BP22,{1,2,3,4,5,6,7,8})),"")),"")</f>
        <v/>
      </c>
    </row>
    <row r="23" spans="1:101" s="11" customFormat="1" ht="15" customHeight="1" x14ac:dyDescent="0.25">
      <c r="A23" s="3"/>
      <c r="B23" s="69" t="s">
        <v>2100</v>
      </c>
      <c r="C23" s="10"/>
      <c r="D23" s="5"/>
      <c r="E23" s="5"/>
      <c r="F23" s="5"/>
      <c r="G23" s="84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10"/>
      <c r="AD23" s="10"/>
      <c r="AE23" s="10"/>
      <c r="AF23" s="10"/>
      <c r="AG23" s="67"/>
      <c r="AH23" s="10"/>
      <c r="AI23" s="10"/>
      <c r="AJ23" s="10">
        <v>16</v>
      </c>
      <c r="AK23" s="10"/>
      <c r="AL23" s="10"/>
      <c r="AM23" s="10">
        <v>16</v>
      </c>
      <c r="AN23" s="10"/>
      <c r="AO23" s="10"/>
      <c r="AP23" s="10"/>
      <c r="AQ23" s="10"/>
      <c r="AR23" s="10"/>
      <c r="AS23" s="10"/>
      <c r="AT23" s="10"/>
      <c r="AU23" s="113"/>
      <c r="AV23" s="10"/>
      <c r="AW23" s="113"/>
      <c r="AX23" s="78"/>
      <c r="AY23" s="10"/>
      <c r="AZ23" s="10"/>
      <c r="BA23" s="78"/>
      <c r="BB23" s="10"/>
      <c r="BC23" s="10"/>
      <c r="BD23" s="10"/>
      <c r="BE23" s="10"/>
      <c r="BF23" s="10"/>
      <c r="BG23" s="10"/>
      <c r="BH23" s="10"/>
      <c r="BI23" s="10"/>
      <c r="BJ23" s="135"/>
      <c r="BK23" s="135"/>
      <c r="BL23" s="10"/>
      <c r="BM23" s="10"/>
      <c r="BN23" s="10">
        <v>8</v>
      </c>
      <c r="BO23" s="10"/>
      <c r="BP23" s="10"/>
      <c r="BQ23" s="40"/>
      <c r="BR23" s="41">
        <f t="shared" si="2"/>
        <v>40</v>
      </c>
      <c r="BS23" s="39">
        <f t="shared" si="3"/>
        <v>3</v>
      </c>
      <c r="BT23" s="48" cm="1">
        <f t="array" ref="BT23">IF($BS23&lt;=6,SUM($C23:$BP23),SUMPRODUCT(LARGE($C23:$BP23,{1,2,3,4,5,6})))</f>
        <v>40</v>
      </c>
      <c r="BU23" s="37" t="str">
        <f t="shared" si="4"/>
        <v/>
      </c>
      <c r="BV23" s="34" t="str" cm="1">
        <f t="array" ref="BV23">IF(BU23= "","",IFERROR(SUMPRODUCT(LARGE($C23:$BP23,{1,2,3,4})), ""))</f>
        <v/>
      </c>
      <c r="BW23" s="34" t="str" cm="1">
        <f t="array" ref="BW23">IF(BV23&lt;&gt;"",(IFERROR(SUMPRODUCT(LARGE($C23:$BP23,{1,2,3,4,5,6,7})),"")),"")</f>
        <v/>
      </c>
      <c r="BX23" s="34" t="str" cm="1">
        <f t="array" ref="BX23">IF(BW23&lt;&gt;"",(IFERROR(SUMPRODUCT(LARGE($C23:$BP23,{1,2,3,4,5,6,7,8})),"")),"")</f>
        <v/>
      </c>
    </row>
    <row r="24" spans="1:101" s="11" customFormat="1" ht="15" customHeight="1" x14ac:dyDescent="0.25">
      <c r="A24" s="3"/>
      <c r="B24" s="69" t="s">
        <v>492</v>
      </c>
      <c r="C24" s="10"/>
      <c r="D24" s="5"/>
      <c r="E24" s="5"/>
      <c r="F24" s="5"/>
      <c r="G24" s="84"/>
      <c r="H24" s="78"/>
      <c r="I24" s="10"/>
      <c r="J24" s="10"/>
      <c r="K24" s="10"/>
      <c r="L24" s="10"/>
      <c r="M24" s="10"/>
      <c r="N24" s="10"/>
      <c r="O24" s="10"/>
      <c r="P24" s="10"/>
      <c r="Q24" s="10"/>
      <c r="R24" s="78"/>
      <c r="S24" s="78"/>
      <c r="T24" s="78"/>
      <c r="U24" s="10"/>
      <c r="V24" s="41"/>
      <c r="W24" s="10"/>
      <c r="X24" s="10"/>
      <c r="Y24" s="10"/>
      <c r="Z24" s="78"/>
      <c r="AA24" s="10"/>
      <c r="AB24" s="10"/>
      <c r="AC24" s="10"/>
      <c r="AD24" s="10">
        <v>1</v>
      </c>
      <c r="AE24" s="10"/>
      <c r="AF24" s="10"/>
      <c r="AG24" s="58">
        <v>4</v>
      </c>
      <c r="AH24" s="10">
        <v>4</v>
      </c>
      <c r="AI24" s="10">
        <v>10</v>
      </c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13"/>
      <c r="AV24" s="10"/>
      <c r="AW24" s="113"/>
      <c r="AX24" s="78"/>
      <c r="AY24" s="10"/>
      <c r="AZ24" s="10">
        <v>7</v>
      </c>
      <c r="BA24" s="78"/>
      <c r="BB24" s="10">
        <v>2</v>
      </c>
      <c r="BC24" s="10">
        <v>1</v>
      </c>
      <c r="BD24" s="10"/>
      <c r="BE24" s="10"/>
      <c r="BF24" s="10"/>
      <c r="BG24" s="10"/>
      <c r="BH24" s="10"/>
      <c r="BI24" s="10"/>
      <c r="BJ24" s="135"/>
      <c r="BK24" s="135"/>
      <c r="BL24" s="10"/>
      <c r="BM24" s="10"/>
      <c r="BN24" s="10"/>
      <c r="BO24" s="10"/>
      <c r="BP24" s="10"/>
      <c r="BQ24" s="40"/>
      <c r="BR24" s="41">
        <f t="shared" si="2"/>
        <v>29</v>
      </c>
      <c r="BS24" s="39">
        <f t="shared" si="3"/>
        <v>7</v>
      </c>
      <c r="BT24" s="48" cm="1">
        <f t="array" ref="BT24">IF($BS24&lt;=6,SUM($C24:$BP24),SUMPRODUCT(LARGE($C24:$BP24,{1,2,3,4,5,6})))</f>
        <v>28</v>
      </c>
      <c r="BU24" s="37" t="str">
        <f t="shared" si="4"/>
        <v/>
      </c>
      <c r="BV24" s="34" t="str" cm="1">
        <f t="array" ref="BV24">IF(BU24= "","",IFERROR(SUMPRODUCT(LARGE($C24:$BP24,{1,2,3,4})), ""))</f>
        <v/>
      </c>
      <c r="BW24" s="34" t="str" cm="1">
        <f t="array" ref="BW24">IF(BV24&lt;&gt;"",(IFERROR(SUMPRODUCT(LARGE($C24:$BP24,{1,2,3,4,5,6,7})),"")),"")</f>
        <v/>
      </c>
      <c r="BX24" s="34" t="str" cm="1">
        <f t="array" ref="BX24">IF(BW24&lt;&gt;"",(IFERROR(SUMPRODUCT(LARGE($C24:$BP24,{1,2,3,4,5,6,7,8})),"")),"")</f>
        <v/>
      </c>
    </row>
    <row r="25" spans="1:101" s="11" customFormat="1" ht="15" customHeight="1" x14ac:dyDescent="0.25">
      <c r="A25" s="3"/>
      <c r="B25" s="69" t="s">
        <v>1872</v>
      </c>
      <c r="C25" s="10"/>
      <c r="D25" s="5"/>
      <c r="E25" s="5"/>
      <c r="F25" s="5"/>
      <c r="G25" s="84"/>
      <c r="H25" s="78"/>
      <c r="I25" s="10"/>
      <c r="J25" s="10"/>
      <c r="K25" s="10"/>
      <c r="L25" s="10"/>
      <c r="M25" s="10"/>
      <c r="N25" s="10"/>
      <c r="O25" s="10"/>
      <c r="P25" s="10"/>
      <c r="Q25" s="10"/>
      <c r="R25" s="78"/>
      <c r="S25" s="78"/>
      <c r="T25" s="78"/>
      <c r="U25" s="10"/>
      <c r="V25" s="41"/>
      <c r="W25" s="10"/>
      <c r="X25" s="10"/>
      <c r="Y25" s="10"/>
      <c r="Z25" s="78"/>
      <c r="AA25" s="10"/>
      <c r="AB25" s="10"/>
      <c r="AC25" s="10"/>
      <c r="AD25" s="10">
        <v>2</v>
      </c>
      <c r="AE25" s="10"/>
      <c r="AF25" s="10"/>
      <c r="AG25" s="58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13"/>
      <c r="AV25" s="10"/>
      <c r="AW25" s="113"/>
      <c r="AX25" s="78"/>
      <c r="AY25" s="10"/>
      <c r="AZ25" s="10"/>
      <c r="BA25" s="78"/>
      <c r="BB25" s="10"/>
      <c r="BC25" s="10"/>
      <c r="BD25" s="10"/>
      <c r="BE25" s="10"/>
      <c r="BF25" s="10"/>
      <c r="BG25" s="10"/>
      <c r="BH25" s="10"/>
      <c r="BI25" s="10"/>
      <c r="BJ25" s="135"/>
      <c r="BK25" s="135"/>
      <c r="BL25" s="10"/>
      <c r="BM25" s="10"/>
      <c r="BN25" s="10"/>
      <c r="BO25" s="10"/>
      <c r="BP25" s="10"/>
      <c r="BQ25" s="40"/>
      <c r="BR25" s="41">
        <f t="shared" si="2"/>
        <v>2</v>
      </c>
      <c r="BS25" s="39">
        <f t="shared" si="3"/>
        <v>1</v>
      </c>
      <c r="BT25" s="48" cm="1">
        <f t="array" ref="BT25">IF($BS25&lt;=6,SUM($C25:$BP25),SUMPRODUCT(LARGE($C25:$BP25,{1,2,3,4,5,6})))</f>
        <v>2</v>
      </c>
      <c r="BU25" s="37" t="str">
        <f t="shared" si="4"/>
        <v/>
      </c>
      <c r="BV25" s="34" t="str" cm="1">
        <f t="array" ref="BV25">IF(BU25= "","",IFERROR(SUMPRODUCT(LARGE($C25:$BP25,{1,2,3,4})), ""))</f>
        <v/>
      </c>
      <c r="BW25" s="34" t="str" cm="1">
        <f t="array" ref="BW25">IF(BV25&lt;&gt;"",(IFERROR(SUMPRODUCT(LARGE($C25:$BP25,{1,2,3,4,5,6,7})),"")),"")</f>
        <v/>
      </c>
      <c r="BX25" s="34" t="str" cm="1">
        <f t="array" ref="BX25">IF(BW25&lt;&gt;"",(IFERROR(SUMPRODUCT(LARGE($C25:$BP25,{1,2,3,4,5,6,7,8})),"")),"")</f>
        <v/>
      </c>
    </row>
    <row r="26" spans="1:101" s="11" customFormat="1" ht="15" customHeight="1" x14ac:dyDescent="0.25">
      <c r="A26" s="3"/>
      <c r="B26" s="69" t="s">
        <v>145</v>
      </c>
      <c r="C26" s="10"/>
      <c r="D26" s="5"/>
      <c r="E26" s="5"/>
      <c r="F26" s="5"/>
      <c r="G26" s="84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/>
      <c r="U26" s="10"/>
      <c r="V26" s="41"/>
      <c r="W26" s="10"/>
      <c r="X26" s="10"/>
      <c r="Y26" s="10"/>
      <c r="Z26" s="78"/>
      <c r="AA26" s="10"/>
      <c r="AB26" s="10"/>
      <c r="AC26" s="10"/>
      <c r="AD26" s="10"/>
      <c r="AE26" s="10"/>
      <c r="AF26" s="10"/>
      <c r="AG26" s="58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13"/>
      <c r="AV26" s="10"/>
      <c r="AW26" s="113"/>
      <c r="AX26" s="78"/>
      <c r="AY26" s="10"/>
      <c r="AZ26" s="10"/>
      <c r="BA26" s="78"/>
      <c r="BB26" s="10"/>
      <c r="BC26" s="10"/>
      <c r="BD26" s="10"/>
      <c r="BE26" s="10"/>
      <c r="BF26" s="10"/>
      <c r="BG26" s="10"/>
      <c r="BH26" s="10"/>
      <c r="BI26" s="10"/>
      <c r="BJ26" s="135"/>
      <c r="BK26" s="135"/>
      <c r="BL26" s="10">
        <v>1</v>
      </c>
      <c r="BM26" s="10">
        <v>6</v>
      </c>
      <c r="BN26" s="10">
        <v>4</v>
      </c>
      <c r="BO26" s="10">
        <v>13</v>
      </c>
      <c r="BP26" s="10"/>
      <c r="BQ26" s="40"/>
      <c r="BR26" s="41">
        <f t="shared" si="2"/>
        <v>24</v>
      </c>
      <c r="BS26" s="39">
        <f t="shared" si="3"/>
        <v>4</v>
      </c>
      <c r="BT26" s="48" cm="1">
        <f t="array" ref="BT26">IF($BS26&lt;=6,SUM($C26:$BP26),SUMPRODUCT(LARGE($C26:$BP26,{1,2,3,4,5,6})))</f>
        <v>24</v>
      </c>
      <c r="BU26" s="37" t="str">
        <f t="shared" si="4"/>
        <v/>
      </c>
      <c r="BV26" s="34" t="str" cm="1">
        <f t="array" ref="BV26">IF(BU26= "","",IFERROR(SUMPRODUCT(LARGE($C26:$BP26,{1,2,3,4})), ""))</f>
        <v/>
      </c>
      <c r="BW26" s="34" t="str" cm="1">
        <f t="array" ref="BW26">IF(BV26&lt;&gt;"",(IFERROR(SUMPRODUCT(LARGE($C26:$BP26,{1,2,3,4,5,6,7})),"")),"")</f>
        <v/>
      </c>
      <c r="BX26" s="34" t="str" cm="1">
        <f t="array" ref="BX26">IF(BW26&lt;&gt;"",(IFERROR(SUMPRODUCT(LARGE($C26:$BP26,{1,2,3,4,5,6,7,8})),"")),"")</f>
        <v/>
      </c>
    </row>
    <row r="27" spans="1:101" s="11" customFormat="1" ht="15" customHeight="1" x14ac:dyDescent="0.25">
      <c r="A27" s="3"/>
      <c r="B27" s="69" t="s">
        <v>2108</v>
      </c>
      <c r="C27" s="10"/>
      <c r="D27" s="5"/>
      <c r="E27" s="5"/>
      <c r="F27" s="5"/>
      <c r="G27" s="84"/>
      <c r="H27" s="78"/>
      <c r="I27" s="10"/>
      <c r="J27" s="10"/>
      <c r="K27" s="10"/>
      <c r="L27" s="10"/>
      <c r="M27" s="10"/>
      <c r="N27" s="10"/>
      <c r="O27" s="10"/>
      <c r="P27" s="10"/>
      <c r="Q27" s="10"/>
      <c r="R27" s="78"/>
      <c r="S27" s="78"/>
      <c r="T27" s="78"/>
      <c r="U27" s="10"/>
      <c r="V27" s="41"/>
      <c r="W27" s="10"/>
      <c r="X27" s="10"/>
      <c r="Y27" s="10"/>
      <c r="Z27" s="78"/>
      <c r="AA27" s="10"/>
      <c r="AB27" s="10"/>
      <c r="AC27" s="10"/>
      <c r="AD27" s="10"/>
      <c r="AE27" s="10"/>
      <c r="AF27" s="10"/>
      <c r="AG27" s="58"/>
      <c r="AH27" s="10"/>
      <c r="AI27" s="10"/>
      <c r="AJ27" s="10">
        <v>3</v>
      </c>
      <c r="AK27" s="10"/>
      <c r="AL27" s="10"/>
      <c r="AM27" s="10">
        <v>2</v>
      </c>
      <c r="AN27" s="10"/>
      <c r="AO27" s="10"/>
      <c r="AP27" s="10"/>
      <c r="AQ27" s="10"/>
      <c r="AR27" s="10"/>
      <c r="AS27" s="10"/>
      <c r="AT27" s="10"/>
      <c r="AU27" s="113"/>
      <c r="AV27" s="10"/>
      <c r="AW27" s="113"/>
      <c r="AX27" s="78"/>
      <c r="AY27" s="10"/>
      <c r="AZ27" s="10"/>
      <c r="BA27" s="78"/>
      <c r="BB27" s="10"/>
      <c r="BC27" s="10"/>
      <c r="BD27" s="10"/>
      <c r="BE27" s="10"/>
      <c r="BF27" s="10"/>
      <c r="BG27" s="10"/>
      <c r="BH27" s="10"/>
      <c r="BI27" s="10"/>
      <c r="BJ27" s="135"/>
      <c r="BK27" s="135"/>
      <c r="BL27" s="10"/>
      <c r="BM27" s="10"/>
      <c r="BN27" s="10"/>
      <c r="BO27" s="10"/>
      <c r="BP27" s="10"/>
      <c r="BQ27" s="40"/>
      <c r="BR27" s="41">
        <f t="shared" si="2"/>
        <v>5</v>
      </c>
      <c r="BS27" s="39">
        <f t="shared" si="3"/>
        <v>2</v>
      </c>
      <c r="BT27" s="48" cm="1">
        <f t="array" ref="BT27">IF($BS27&lt;=6,SUM($C27:$BP27),SUMPRODUCT(LARGE($C27:$BP27,{1,2,3,4,5,6})))</f>
        <v>5</v>
      </c>
      <c r="BU27" s="37" t="str">
        <f t="shared" si="4"/>
        <v/>
      </c>
      <c r="BV27" s="34" t="str" cm="1">
        <f t="array" ref="BV27">IF(BU27= "","",IFERROR(SUMPRODUCT(LARGE($C27:$BP27,{1,2,3,4})), ""))</f>
        <v/>
      </c>
      <c r="BW27" s="34" t="str" cm="1">
        <f t="array" ref="BW27">IF(BV27&lt;&gt;"",(IFERROR(SUMPRODUCT(LARGE($C27:$BP27,{1,2,3,4,5,6,7})),"")),"")</f>
        <v/>
      </c>
      <c r="BX27" s="34" t="str" cm="1">
        <f t="array" ref="BX27">IF(BW27&lt;&gt;"",(IFERROR(SUMPRODUCT(LARGE($C27:$BP27,{1,2,3,4,5,6,7,8})),"")),"")</f>
        <v/>
      </c>
    </row>
    <row r="28" spans="1:101" s="11" customFormat="1" ht="15" customHeight="1" x14ac:dyDescent="0.25">
      <c r="A28" s="3"/>
      <c r="B28" s="69" t="s">
        <v>1876</v>
      </c>
      <c r="C28" s="10"/>
      <c r="D28" s="5"/>
      <c r="E28" s="5"/>
      <c r="F28" s="5"/>
      <c r="G28" s="84"/>
      <c r="H28" s="78"/>
      <c r="I28" s="10"/>
      <c r="J28" s="10"/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10"/>
      <c r="AD28" s="10">
        <v>23</v>
      </c>
      <c r="AE28" s="10"/>
      <c r="AF28" s="10"/>
      <c r="AG28" s="58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13"/>
      <c r="AV28" s="10"/>
      <c r="AW28" s="113"/>
      <c r="AX28" s="78"/>
      <c r="AY28" s="10"/>
      <c r="AZ28" s="10">
        <v>12</v>
      </c>
      <c r="BA28" s="78"/>
      <c r="BB28" s="10">
        <v>2</v>
      </c>
      <c r="BC28" s="10"/>
      <c r="BD28" s="10"/>
      <c r="BE28" s="10"/>
      <c r="BF28" s="10"/>
      <c r="BG28" s="10"/>
      <c r="BH28" s="10"/>
      <c r="BI28" s="10"/>
      <c r="BJ28" s="135"/>
      <c r="BK28" s="135"/>
      <c r="BL28" s="10">
        <v>11</v>
      </c>
      <c r="BM28" s="10"/>
      <c r="BN28" s="10"/>
      <c r="BO28" s="10"/>
      <c r="BP28" s="10"/>
      <c r="BQ28" s="40"/>
      <c r="BR28" s="41">
        <f t="shared" si="2"/>
        <v>48</v>
      </c>
      <c r="BS28" s="39">
        <f t="shared" si="3"/>
        <v>4</v>
      </c>
      <c r="BT28" s="48" cm="1">
        <f t="array" ref="BT28">IF($BS28&lt;=6,SUM($C28:$BP28),SUMPRODUCT(LARGE($C28:$BP28,{1,2,3,4,5,6})))</f>
        <v>48</v>
      </c>
      <c r="BU28" s="37" t="str">
        <f t="shared" si="4"/>
        <v/>
      </c>
      <c r="BV28" s="34" t="str" cm="1">
        <f t="array" ref="BV28">IF(BU28= "","",IFERROR(SUMPRODUCT(LARGE($C28:$BP28,{1,2,3,4})), ""))</f>
        <v/>
      </c>
      <c r="BW28" s="34" t="str" cm="1">
        <f t="array" ref="BW28">IF(BV28&lt;&gt;"",(IFERROR(SUMPRODUCT(LARGE($C28:$BP28,{1,2,3,4,5,6,7})),"")),"")</f>
        <v/>
      </c>
      <c r="BX28" s="34" t="str" cm="1">
        <f t="array" ref="BX28">IF(BW28&lt;&gt;"",(IFERROR(SUMPRODUCT(LARGE($C28:$BP28,{1,2,3,4,5,6,7,8})),"")),"")</f>
        <v/>
      </c>
    </row>
    <row r="29" spans="1:101" s="11" customFormat="1" ht="15" customHeight="1" x14ac:dyDescent="0.25">
      <c r="A29" s="3"/>
      <c r="B29" s="69" t="s">
        <v>1658</v>
      </c>
      <c r="C29" s="10"/>
      <c r="D29" s="5"/>
      <c r="E29" s="5"/>
      <c r="F29" s="5"/>
      <c r="G29" s="84"/>
      <c r="H29" s="78"/>
      <c r="I29" s="10"/>
      <c r="J29" s="10"/>
      <c r="K29" s="10"/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10"/>
      <c r="AD29" s="10"/>
      <c r="AE29" s="10"/>
      <c r="AF29" s="10">
        <v>15</v>
      </c>
      <c r="AG29" s="58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13"/>
      <c r="AV29" s="10"/>
      <c r="AW29" s="113"/>
      <c r="AX29" s="78"/>
      <c r="AY29" s="10"/>
      <c r="AZ29" s="10"/>
      <c r="BA29" s="78"/>
      <c r="BB29" s="10"/>
      <c r="BC29" s="10">
        <v>4</v>
      </c>
      <c r="BD29" s="10"/>
      <c r="BE29" s="10"/>
      <c r="BF29" s="10"/>
      <c r="BG29" s="10"/>
      <c r="BH29" s="10"/>
      <c r="BI29" s="10"/>
      <c r="BJ29" s="135"/>
      <c r="BK29" s="135"/>
      <c r="BL29" s="10"/>
      <c r="BM29" s="10"/>
      <c r="BN29" s="10"/>
      <c r="BO29" s="10"/>
      <c r="BP29" s="10"/>
      <c r="BQ29" s="40"/>
      <c r="BR29" s="41">
        <f t="shared" si="2"/>
        <v>19</v>
      </c>
      <c r="BS29" s="39">
        <f t="shared" si="3"/>
        <v>2</v>
      </c>
      <c r="BT29" s="48" cm="1">
        <f t="array" ref="BT29">IF($BS29&lt;=6,SUM($C29:$BP29),SUMPRODUCT(LARGE($C29:$BP29,{1,2,3,4,5,6})))</f>
        <v>19</v>
      </c>
      <c r="BU29" s="37" t="str">
        <f t="shared" si="4"/>
        <v/>
      </c>
      <c r="BV29" s="34" t="str" cm="1">
        <f t="array" ref="BV29">IF(BU29= "","",IFERROR(SUMPRODUCT(LARGE($C29:$BP29,{1,2,3,4})), ""))</f>
        <v/>
      </c>
      <c r="BW29" s="34" t="str" cm="1">
        <f t="array" ref="BW29">IF(BV29&lt;&gt;"",(IFERROR(SUMPRODUCT(LARGE($C29:$BP29,{1,2,3,4,5,6,7})),"")),"")</f>
        <v/>
      </c>
      <c r="BX29" s="34" t="str" cm="1">
        <f t="array" ref="BX29">IF(BW29&lt;&gt;"",(IFERROR(SUMPRODUCT(LARGE($C29:$BP29,{1,2,3,4,5,6,7,8})),"")),"")</f>
        <v/>
      </c>
    </row>
    <row r="30" spans="1:101" s="11" customFormat="1" ht="15" customHeight="1" x14ac:dyDescent="0.25">
      <c r="A30" s="3"/>
      <c r="B30" s="69" t="s">
        <v>442</v>
      </c>
      <c r="C30" s="10"/>
      <c r="D30" s="5"/>
      <c r="E30" s="5"/>
      <c r="F30" s="5"/>
      <c r="G30" s="84"/>
      <c r="H30" s="78"/>
      <c r="I30" s="10"/>
      <c r="J30" s="10"/>
      <c r="K30" s="10"/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13"/>
      <c r="AV30" s="10"/>
      <c r="AW30" s="113"/>
      <c r="AX30" s="78"/>
      <c r="AY30" s="10">
        <v>8</v>
      </c>
      <c r="AZ30" s="10"/>
      <c r="BA30" s="78"/>
      <c r="BB30" s="10"/>
      <c r="BC30" s="10"/>
      <c r="BD30" s="10"/>
      <c r="BE30" s="10"/>
      <c r="BF30" s="10"/>
      <c r="BG30" s="10"/>
      <c r="BH30" s="10"/>
      <c r="BI30" s="10"/>
      <c r="BJ30" s="135"/>
      <c r="BK30" s="135"/>
      <c r="BL30" s="10"/>
      <c r="BM30" s="10"/>
      <c r="BN30" s="10"/>
      <c r="BO30" s="10"/>
      <c r="BP30" s="10"/>
      <c r="BQ30" s="40"/>
      <c r="BR30" s="41">
        <f t="shared" si="2"/>
        <v>8</v>
      </c>
      <c r="BS30" s="39">
        <f t="shared" si="3"/>
        <v>1</v>
      </c>
      <c r="BT30" s="48" cm="1">
        <f t="array" ref="BT30">IF($BS30&lt;=6,SUM($C30:$BP30),SUMPRODUCT(LARGE($C30:$BP30,{1,2,3,4,5,6})))</f>
        <v>8</v>
      </c>
      <c r="BU30" s="37" t="str">
        <f t="shared" si="4"/>
        <v/>
      </c>
      <c r="BV30" s="34" t="str" cm="1">
        <f t="array" ref="BV30">IF(BU30= "","",IFERROR(SUMPRODUCT(LARGE($C30:$BP30,{1,2,3,4})), ""))</f>
        <v/>
      </c>
      <c r="BW30" s="34" t="str" cm="1">
        <f t="array" ref="BW30">IF(BV30&lt;&gt;"",(IFERROR(SUMPRODUCT(LARGE($C30:$BP30,{1,2,3,4,5,6,7})),"")),"")</f>
        <v/>
      </c>
      <c r="BX30" s="34" t="str" cm="1">
        <f t="array" ref="BX30">IF(BW30&lt;&gt;"",(IFERROR(SUMPRODUCT(LARGE($C30:$BP30,{1,2,3,4,5,6,7,8})),"")),"")</f>
        <v/>
      </c>
    </row>
    <row r="31" spans="1:101" s="11" customFormat="1" ht="15" customHeight="1" x14ac:dyDescent="0.25">
      <c r="A31" s="3"/>
      <c r="B31" s="67" t="s">
        <v>544</v>
      </c>
      <c r="C31" s="10"/>
      <c r="D31" s="5"/>
      <c r="E31" s="5"/>
      <c r="F31" s="5"/>
      <c r="G31" s="84"/>
      <c r="H31" s="78"/>
      <c r="I31" s="10"/>
      <c r="J31" s="10">
        <v>5</v>
      </c>
      <c r="K31" s="10"/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67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13"/>
      <c r="AV31" s="10"/>
      <c r="AW31" s="113"/>
      <c r="AX31" s="78"/>
      <c r="AY31" s="10"/>
      <c r="AZ31" s="10"/>
      <c r="BA31" s="78"/>
      <c r="BB31" s="10"/>
      <c r="BC31" s="10"/>
      <c r="BD31" s="10"/>
      <c r="BE31" s="10"/>
      <c r="BF31" s="10"/>
      <c r="BG31" s="10"/>
      <c r="BH31" s="10"/>
      <c r="BI31" s="10"/>
      <c r="BJ31" s="135"/>
      <c r="BK31" s="135"/>
      <c r="BL31" s="10"/>
      <c r="BM31" s="10"/>
      <c r="BN31" s="10"/>
      <c r="BO31" s="10"/>
      <c r="BP31" s="10"/>
      <c r="BQ31" s="40"/>
      <c r="BR31" s="41">
        <f t="shared" si="2"/>
        <v>5</v>
      </c>
      <c r="BS31" s="39">
        <f t="shared" si="3"/>
        <v>1</v>
      </c>
      <c r="BT31" s="48" cm="1">
        <f t="array" ref="BT31">IF($BS31&lt;=6,SUM($C31:$BP31),SUMPRODUCT(LARGE($C31:$BP31,{1,2,3,4,5,6})))</f>
        <v>5</v>
      </c>
      <c r="BU31" s="37" t="str">
        <f t="shared" si="4"/>
        <v/>
      </c>
      <c r="BV31" s="34" t="str" cm="1">
        <f t="array" ref="BV31">IF(BU31= "","",IFERROR(SUMPRODUCT(LARGE($C31:$BP31,{1,2,3,4})), ""))</f>
        <v/>
      </c>
      <c r="BW31" s="34" t="str" cm="1">
        <f t="array" ref="BW31">IF(BV31&lt;&gt;"",(IFERROR(SUMPRODUCT(LARGE($C31:$BP31,{1,2,3,4,5,6,7})),"")),"")</f>
        <v/>
      </c>
      <c r="BX31" s="34" t="str" cm="1">
        <f t="array" ref="BX31">IF(BW31&lt;&gt;"",(IFERROR(SUMPRODUCT(LARGE($C31:$BP31,{1,2,3,4,5,6,7,8})),"")),"")</f>
        <v/>
      </c>
    </row>
    <row r="32" spans="1:101" s="11" customFormat="1" ht="15" customHeight="1" x14ac:dyDescent="0.25">
      <c r="A32" s="3"/>
      <c r="B32" s="67" t="s">
        <v>1</v>
      </c>
      <c r="C32" s="10"/>
      <c r="D32" s="10"/>
      <c r="E32" s="10">
        <v>24</v>
      </c>
      <c r="F32" s="10">
        <v>19</v>
      </c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>
        <v>24</v>
      </c>
      <c r="U32" s="10"/>
      <c r="V32" s="41"/>
      <c r="W32" s="10"/>
      <c r="X32" s="10"/>
      <c r="Y32" s="10"/>
      <c r="Z32" s="78"/>
      <c r="AA32" s="10"/>
      <c r="AB32" s="10"/>
      <c r="AC32" s="10"/>
      <c r="AD32" s="10"/>
      <c r="AE32" s="10"/>
      <c r="AF32" s="10"/>
      <c r="AG32" s="67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13"/>
      <c r="AV32" s="10"/>
      <c r="AW32" s="113"/>
      <c r="AX32" s="78"/>
      <c r="AY32" s="10"/>
      <c r="AZ32" s="10"/>
      <c r="BA32" s="78"/>
      <c r="BB32" s="10"/>
      <c r="BC32" s="10">
        <v>15</v>
      </c>
      <c r="BD32" s="10"/>
      <c r="BE32" s="10"/>
      <c r="BF32" s="10"/>
      <c r="BG32" s="10"/>
      <c r="BH32" s="10"/>
      <c r="BI32" s="10"/>
      <c r="BJ32" s="135"/>
      <c r="BK32" s="135"/>
      <c r="BL32" s="10"/>
      <c r="BM32" s="10"/>
      <c r="BN32" s="10"/>
      <c r="BO32" s="10"/>
      <c r="BP32" s="10"/>
      <c r="BQ32" s="40"/>
      <c r="BR32" s="41">
        <f t="shared" si="2"/>
        <v>82</v>
      </c>
      <c r="BS32" s="39">
        <f t="shared" si="3"/>
        <v>4</v>
      </c>
      <c r="BT32" s="48" cm="1">
        <f t="array" ref="BT32">IF($BS32&lt;=6,SUM($C32:$BP32),SUMPRODUCT(LARGE($C32:$BP32,{1,2,3,4,5,6})))</f>
        <v>82</v>
      </c>
      <c r="BU32" s="37" t="str">
        <f t="shared" si="4"/>
        <v/>
      </c>
      <c r="BV32" s="34" t="str" cm="1">
        <f t="array" ref="BV32">IF(BU32= "","",IFERROR(SUMPRODUCT(LARGE($C32:$BP32,{1,2,3,4})), ""))</f>
        <v/>
      </c>
      <c r="BW32" s="34" t="str" cm="1">
        <f t="array" ref="BW32">IF(BV32&lt;&gt;"",(IFERROR(SUMPRODUCT(LARGE($C32:$BP32,{1,2,3,4,5,6,7})),"")),"")</f>
        <v/>
      </c>
      <c r="BX32" s="34" t="str" cm="1">
        <f t="array" ref="BX32">IF(BW32&lt;&gt;"",(IFERROR(SUMPRODUCT(LARGE($C32:$BP32,{1,2,3,4,5,6,7,8})),"")),"")</f>
        <v/>
      </c>
    </row>
    <row r="33" spans="1:76" s="11" customFormat="1" ht="15" customHeight="1" x14ac:dyDescent="0.25">
      <c r="A33" s="3"/>
      <c r="B33" s="69" t="s">
        <v>154</v>
      </c>
      <c r="C33" s="10"/>
      <c r="D33" s="5"/>
      <c r="E33" s="5"/>
      <c r="F33" s="5"/>
      <c r="G33" s="84"/>
      <c r="H33" s="78"/>
      <c r="I33" s="10"/>
      <c r="J33" s="10"/>
      <c r="K33" s="10"/>
      <c r="L33" s="10"/>
      <c r="M33" s="10"/>
      <c r="N33" s="10"/>
      <c r="O33" s="10"/>
      <c r="P33" s="10"/>
      <c r="Q33" s="10"/>
      <c r="R33" s="78"/>
      <c r="S33" s="78"/>
      <c r="T33" s="78"/>
      <c r="U33" s="10"/>
      <c r="V33" s="41"/>
      <c r="W33" s="10"/>
      <c r="X33" s="10"/>
      <c r="Y33" s="10"/>
      <c r="Z33" s="78"/>
      <c r="AA33" s="10"/>
      <c r="AB33" s="10"/>
      <c r="AC33" s="10"/>
      <c r="AD33" s="10"/>
      <c r="AE33" s="10"/>
      <c r="AF33" s="10"/>
      <c r="AG33" s="58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13"/>
      <c r="AV33" s="10"/>
      <c r="AW33" s="113"/>
      <c r="AX33" s="78"/>
      <c r="AY33" s="10"/>
      <c r="AZ33" s="10"/>
      <c r="BA33" s="78"/>
      <c r="BB33" s="10"/>
      <c r="BC33" s="10"/>
      <c r="BD33" s="10"/>
      <c r="BE33" s="10"/>
      <c r="BF33" s="10"/>
      <c r="BG33" s="10"/>
      <c r="BH33" s="10"/>
      <c r="BI33" s="10">
        <v>9</v>
      </c>
      <c r="BJ33" s="135"/>
      <c r="BK33" s="135"/>
      <c r="BL33" s="10"/>
      <c r="BM33" s="10">
        <v>11</v>
      </c>
      <c r="BN33" s="10"/>
      <c r="BO33" s="10"/>
      <c r="BP33" s="10"/>
      <c r="BQ33" s="40"/>
      <c r="BR33" s="41">
        <f t="shared" si="2"/>
        <v>20</v>
      </c>
      <c r="BS33" s="39">
        <f t="shared" si="3"/>
        <v>2</v>
      </c>
      <c r="BT33" s="48" cm="1">
        <f t="array" ref="BT33">IF($BS33&lt;=6,SUM($C33:$BP33),SUMPRODUCT(LARGE($C33:$BP33,{1,2,3,4,5,6})))</f>
        <v>20</v>
      </c>
      <c r="BU33" s="37" t="str">
        <f t="shared" si="4"/>
        <v/>
      </c>
      <c r="BV33" s="34" t="str" cm="1">
        <f t="array" ref="BV33">IF(BU33= "","",IFERROR(SUMPRODUCT(LARGE($C33:$BP33,{1,2,3,4})), ""))</f>
        <v/>
      </c>
      <c r="BW33" s="34" t="str" cm="1">
        <f t="array" ref="BW33">IF(BV33&lt;&gt;"",(IFERROR(SUMPRODUCT(LARGE($C33:$BP33,{1,2,3,4,5,6,7})),"")),"")</f>
        <v/>
      </c>
      <c r="BX33" s="34" t="str" cm="1">
        <f t="array" ref="BX33">IF(BW33&lt;&gt;"",(IFERROR(SUMPRODUCT(LARGE($C33:$BP33,{1,2,3,4,5,6,7,8})),"")),"")</f>
        <v/>
      </c>
    </row>
    <row r="34" spans="1:76" s="11" customFormat="1" ht="15" customHeight="1" x14ac:dyDescent="0.25">
      <c r="A34" s="3"/>
      <c r="B34" s="69" t="s">
        <v>1863</v>
      </c>
      <c r="C34" s="10"/>
      <c r="D34" s="5"/>
      <c r="E34" s="5"/>
      <c r="F34" s="5"/>
      <c r="G34" s="84"/>
      <c r="H34" s="84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78"/>
      <c r="T34" s="78"/>
      <c r="U34" s="10"/>
      <c r="V34" s="41"/>
      <c r="W34" s="10"/>
      <c r="X34" s="10"/>
      <c r="Y34" s="10"/>
      <c r="Z34" s="78"/>
      <c r="AA34" s="10"/>
      <c r="AB34" s="10"/>
      <c r="AC34" s="10"/>
      <c r="AD34" s="10">
        <v>4</v>
      </c>
      <c r="AE34" s="10">
        <v>2</v>
      </c>
      <c r="AF34" s="10"/>
      <c r="AG34" s="67"/>
      <c r="AH34" s="10"/>
      <c r="AI34" s="10">
        <v>1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13"/>
      <c r="AV34" s="10"/>
      <c r="AW34" s="113"/>
      <c r="AX34" s="78"/>
      <c r="AY34" s="10"/>
      <c r="AZ34" s="10">
        <v>1</v>
      </c>
      <c r="BA34" s="78">
        <v>3</v>
      </c>
      <c r="BB34" s="10"/>
      <c r="BC34" s="10"/>
      <c r="BD34" s="10"/>
      <c r="BE34" s="10"/>
      <c r="BF34" s="10"/>
      <c r="BG34" s="10"/>
      <c r="BH34" s="10"/>
      <c r="BI34" s="10"/>
      <c r="BJ34" s="135"/>
      <c r="BK34" s="135"/>
      <c r="BL34" s="10"/>
      <c r="BM34" s="10"/>
      <c r="BN34" s="10"/>
      <c r="BO34" s="10"/>
      <c r="BP34" s="10"/>
      <c r="BQ34" s="40"/>
      <c r="BR34" s="41">
        <f t="shared" si="2"/>
        <v>11</v>
      </c>
      <c r="BS34" s="39">
        <f t="shared" si="3"/>
        <v>5</v>
      </c>
      <c r="BT34" s="48" cm="1">
        <f t="array" ref="BT34">IF($BS34&lt;=6,SUM($C34:$BP34),SUMPRODUCT(LARGE($C34:$BP34,{1,2,3,4,5,6})))</f>
        <v>11</v>
      </c>
      <c r="BU34" s="37" t="str">
        <f t="shared" si="4"/>
        <v/>
      </c>
      <c r="BV34" s="34" t="str" cm="1">
        <f t="array" ref="BV34">IF(BU34= "","",IFERROR(SUMPRODUCT(LARGE($C34:$BP34,{1,2,3,4})), ""))</f>
        <v/>
      </c>
      <c r="BW34" s="34" t="str" cm="1">
        <f t="array" ref="BW34">IF(BV34&lt;&gt;"",(IFERROR(SUMPRODUCT(LARGE($C34:$BP34,{1,2,3,4,5,6,7})),"")),"")</f>
        <v/>
      </c>
      <c r="BX34" s="34" t="str" cm="1">
        <f t="array" ref="BX34">IF(BW34&lt;&gt;"",(IFERROR(SUMPRODUCT(LARGE($C34:$BP34,{1,2,3,4,5,6,7,8})),"")),"")</f>
        <v/>
      </c>
    </row>
    <row r="35" spans="1:76" s="11" customFormat="1" ht="15" customHeight="1" x14ac:dyDescent="0.25">
      <c r="A35" s="3"/>
      <c r="B35" s="67" t="s">
        <v>1684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/>
      <c r="R35" s="78"/>
      <c r="S35" s="78"/>
      <c r="T35" s="78"/>
      <c r="U35" s="10"/>
      <c r="V35" s="41"/>
      <c r="W35" s="10"/>
      <c r="X35" s="10"/>
      <c r="Y35" s="10"/>
      <c r="Z35" s="78"/>
      <c r="AA35" s="10"/>
      <c r="AB35" s="10"/>
      <c r="AC35" s="10">
        <v>9</v>
      </c>
      <c r="AD35" s="10">
        <v>11</v>
      </c>
      <c r="AE35" s="10"/>
      <c r="AF35" s="10"/>
      <c r="AG35" s="67">
        <v>1</v>
      </c>
      <c r="AH35" s="10">
        <v>1</v>
      </c>
      <c r="AI35" s="10"/>
      <c r="AJ35" s="10"/>
      <c r="AK35" s="10"/>
      <c r="AL35" s="10">
        <v>7</v>
      </c>
      <c r="AM35" s="10"/>
      <c r="AN35" s="10"/>
      <c r="AO35" s="10"/>
      <c r="AP35" s="10"/>
      <c r="AQ35" s="10"/>
      <c r="AR35" s="10"/>
      <c r="AS35" s="10"/>
      <c r="AT35" s="10"/>
      <c r="AU35" s="113"/>
      <c r="AV35" s="10"/>
      <c r="AW35" s="113"/>
      <c r="AX35" s="78"/>
      <c r="AY35" s="10"/>
      <c r="AZ35" s="10">
        <v>8</v>
      </c>
      <c r="BA35" s="78"/>
      <c r="BB35" s="10">
        <v>2</v>
      </c>
      <c r="BC35" s="10"/>
      <c r="BD35" s="10"/>
      <c r="BE35" s="10"/>
      <c r="BF35" s="10"/>
      <c r="BG35" s="10"/>
      <c r="BH35" s="10"/>
      <c r="BI35" s="10"/>
      <c r="BJ35" s="135"/>
      <c r="BK35" s="135"/>
      <c r="BL35" s="10"/>
      <c r="BM35" s="10"/>
      <c r="BN35" s="10"/>
      <c r="BO35" s="10"/>
      <c r="BP35" s="10"/>
      <c r="BQ35" s="40"/>
      <c r="BR35" s="41">
        <f t="shared" si="2"/>
        <v>39</v>
      </c>
      <c r="BS35" s="39">
        <f t="shared" si="3"/>
        <v>7</v>
      </c>
      <c r="BT35" s="48" cm="1">
        <f t="array" ref="BT35">IF($BS35&lt;=6,SUM($C35:$BP35),SUMPRODUCT(LARGE($C35:$BP35,{1,2,3,4,5,6})))</f>
        <v>38</v>
      </c>
      <c r="BU35" s="37" t="str">
        <f t="shared" si="4"/>
        <v/>
      </c>
      <c r="BV35" s="34" t="str" cm="1">
        <f t="array" ref="BV35">IF(BU35= "","",IFERROR(SUMPRODUCT(LARGE($C35:$BP35,{1,2,3,4})), ""))</f>
        <v/>
      </c>
      <c r="BW35" s="34" t="str" cm="1">
        <f t="array" ref="BW35">IF(BV35&lt;&gt;"",(IFERROR(SUMPRODUCT(LARGE($C35:$BP35,{1,2,3,4,5,6,7})),"")),"")</f>
        <v/>
      </c>
      <c r="BX35" s="34" t="str" cm="1">
        <f t="array" ref="BX35">IF(BW35&lt;&gt;"",(IFERROR(SUMPRODUCT(LARGE($C35:$BP35,{1,2,3,4,5,6,7,8})),"")),"")</f>
        <v/>
      </c>
    </row>
    <row r="36" spans="1:76" s="11" customFormat="1" ht="15" customHeight="1" x14ac:dyDescent="0.25">
      <c r="A36" s="3"/>
      <c r="B36" s="69" t="s">
        <v>1866</v>
      </c>
      <c r="C36" s="10"/>
      <c r="D36" s="5"/>
      <c r="E36" s="5"/>
      <c r="F36" s="5"/>
      <c r="G36" s="84"/>
      <c r="H36" s="84"/>
      <c r="I36" s="10"/>
      <c r="J36" s="10"/>
      <c r="K36" s="10"/>
      <c r="L36" s="10"/>
      <c r="M36" s="10"/>
      <c r="N36" s="10"/>
      <c r="O36" s="10"/>
      <c r="P36" s="10"/>
      <c r="Q36" s="10"/>
      <c r="R36" s="78"/>
      <c r="S36" s="78"/>
      <c r="T36" s="78"/>
      <c r="U36" s="10"/>
      <c r="V36" s="41"/>
      <c r="W36" s="10"/>
      <c r="X36" s="10"/>
      <c r="Y36" s="10"/>
      <c r="Z36" s="78"/>
      <c r="AA36" s="10"/>
      <c r="AB36" s="10"/>
      <c r="AC36" s="10"/>
      <c r="AD36" s="10">
        <v>8</v>
      </c>
      <c r="AE36" s="10">
        <v>5</v>
      </c>
      <c r="AF36" s="10"/>
      <c r="AG36" s="67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13"/>
      <c r="AV36" s="10"/>
      <c r="AW36" s="113"/>
      <c r="AX36" s="78"/>
      <c r="AY36" s="10"/>
      <c r="AZ36" s="10">
        <v>19</v>
      </c>
      <c r="BA36" s="78"/>
      <c r="BB36" s="10"/>
      <c r="BC36" s="10">
        <v>13</v>
      </c>
      <c r="BD36" s="10"/>
      <c r="BE36" s="10"/>
      <c r="BF36" s="10"/>
      <c r="BG36" s="10"/>
      <c r="BH36" s="10"/>
      <c r="BI36" s="10"/>
      <c r="BJ36" s="135"/>
      <c r="BK36" s="135"/>
      <c r="BL36" s="10"/>
      <c r="BM36" s="10"/>
      <c r="BN36" s="10"/>
      <c r="BO36" s="10"/>
      <c r="BP36" s="10"/>
      <c r="BQ36" s="40"/>
      <c r="BR36" s="41">
        <f t="shared" si="2"/>
        <v>45</v>
      </c>
      <c r="BS36" s="39">
        <f t="shared" si="3"/>
        <v>4</v>
      </c>
      <c r="BT36" s="48" cm="1">
        <f t="array" ref="BT36">IF($BS36&lt;=6,SUM($C36:$BP36),SUMPRODUCT(LARGE($C36:$BP36,{1,2,3,4,5,6})))</f>
        <v>45</v>
      </c>
      <c r="BU36" s="37" t="str">
        <f t="shared" si="4"/>
        <v/>
      </c>
      <c r="BV36" s="34" t="str" cm="1">
        <f t="array" ref="BV36">IF(BU36= "","",IFERROR(SUMPRODUCT(LARGE($C36:$BP36,{1,2,3,4})), ""))</f>
        <v/>
      </c>
      <c r="BW36" s="34" t="str" cm="1">
        <f t="array" ref="BW36">IF(BV36&lt;&gt;"",(IFERROR(SUMPRODUCT(LARGE($C36:$BP36,{1,2,3,4,5,6,7})),"")),"")</f>
        <v/>
      </c>
      <c r="BX36" s="34" t="str" cm="1">
        <f t="array" ref="BX36">IF(BW36&lt;&gt;"",(IFERROR(SUMPRODUCT(LARGE($C36:$BP36,{1,2,3,4,5,6,7,8})),"")),"")</f>
        <v/>
      </c>
    </row>
    <row r="37" spans="1:76" s="11" customFormat="1" ht="15" customHeight="1" x14ac:dyDescent="0.25">
      <c r="A37" s="3"/>
      <c r="B37" s="69" t="s">
        <v>156</v>
      </c>
      <c r="C37" s="10"/>
      <c r="D37" s="5"/>
      <c r="E37" s="5"/>
      <c r="F37" s="5"/>
      <c r="G37" s="84"/>
      <c r="H37" s="78"/>
      <c r="I37" s="10"/>
      <c r="J37" s="10"/>
      <c r="K37" s="10"/>
      <c r="L37" s="10"/>
      <c r="M37" s="10"/>
      <c r="N37" s="10"/>
      <c r="O37" s="10"/>
      <c r="P37" s="10"/>
      <c r="Q37" s="10"/>
      <c r="R37" s="78"/>
      <c r="S37" s="78"/>
      <c r="T37" s="78"/>
      <c r="U37" s="10"/>
      <c r="V37" s="41"/>
      <c r="W37" s="10"/>
      <c r="X37" s="10"/>
      <c r="Y37" s="10"/>
      <c r="Z37" s="78"/>
      <c r="AA37" s="10"/>
      <c r="AB37" s="10"/>
      <c r="AC37" s="10"/>
      <c r="AD37" s="10"/>
      <c r="AE37" s="10">
        <v>2</v>
      </c>
      <c r="AF37" s="10"/>
      <c r="AG37" s="58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13"/>
      <c r="AV37" s="10"/>
      <c r="AW37" s="113"/>
      <c r="AX37" s="78"/>
      <c r="AY37" s="10"/>
      <c r="AZ37" s="10">
        <v>14</v>
      </c>
      <c r="BA37" s="78"/>
      <c r="BB37" s="10"/>
      <c r="BC37" s="10"/>
      <c r="BD37" s="10"/>
      <c r="BE37" s="10"/>
      <c r="BF37" s="10"/>
      <c r="BG37" s="10"/>
      <c r="BH37" s="10"/>
      <c r="BI37" s="10"/>
      <c r="BJ37" s="135"/>
      <c r="BK37" s="135"/>
      <c r="BL37" s="10"/>
      <c r="BM37" s="10"/>
      <c r="BN37" s="10"/>
      <c r="BO37" s="10"/>
      <c r="BP37" s="10"/>
      <c r="BQ37" s="40"/>
      <c r="BR37" s="41">
        <f t="shared" si="2"/>
        <v>16</v>
      </c>
      <c r="BS37" s="39">
        <f t="shared" si="3"/>
        <v>2</v>
      </c>
      <c r="BT37" s="48" cm="1">
        <f t="array" ref="BT37">IF($BS37&lt;=6,SUM($C37:$BP37),SUMPRODUCT(LARGE($C37:$BP37,{1,2,3,4,5,6})))</f>
        <v>16</v>
      </c>
      <c r="BU37" s="37" t="str">
        <f t="shared" si="4"/>
        <v/>
      </c>
      <c r="BV37" s="34" t="str" cm="1">
        <f t="array" ref="BV37">IF(BU37= "","",IFERROR(SUMPRODUCT(LARGE($C37:$BP37,{1,2,3,4})), ""))</f>
        <v/>
      </c>
      <c r="BW37" s="34" t="str" cm="1">
        <f t="array" ref="BW37">IF(BV37&lt;&gt;"",(IFERROR(SUMPRODUCT(LARGE($C37:$BP37,{1,2,3,4,5,6,7})),"")),"")</f>
        <v/>
      </c>
      <c r="BX37" s="34" t="str" cm="1">
        <f t="array" ref="BX37">IF(BW37&lt;&gt;"",(IFERROR(SUMPRODUCT(LARGE($C37:$BP37,{1,2,3,4,5,6,7,8})),"")),"")</f>
        <v/>
      </c>
    </row>
    <row r="38" spans="1:76" s="11" customFormat="1" ht="15" customHeight="1" x14ac:dyDescent="0.25">
      <c r="A38" s="3"/>
      <c r="B38" s="67" t="s">
        <v>497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/>
      <c r="U38" s="10"/>
      <c r="V38" s="41"/>
      <c r="W38" s="10"/>
      <c r="X38" s="10"/>
      <c r="Y38" s="10"/>
      <c r="Z38" s="78"/>
      <c r="AA38" s="10"/>
      <c r="AB38" s="10"/>
      <c r="AC38" s="10"/>
      <c r="AD38" s="10">
        <v>2</v>
      </c>
      <c r="AE38" s="10"/>
      <c r="AF38" s="10"/>
      <c r="AG38" s="67">
        <v>8</v>
      </c>
      <c r="AH38" s="10"/>
      <c r="AI38" s="10"/>
      <c r="AJ38" s="10"/>
      <c r="AK38" s="10">
        <v>4</v>
      </c>
      <c r="AL38" s="10">
        <v>5</v>
      </c>
      <c r="AM38" s="10"/>
      <c r="AN38" s="10"/>
      <c r="AO38" s="10"/>
      <c r="AP38" s="10"/>
      <c r="AQ38" s="10"/>
      <c r="AR38" s="10"/>
      <c r="AS38" s="10"/>
      <c r="AT38" s="10"/>
      <c r="AU38" s="113"/>
      <c r="AV38" s="10"/>
      <c r="AW38" s="113"/>
      <c r="AX38" s="78"/>
      <c r="AY38" s="10"/>
      <c r="AZ38" s="10">
        <v>4</v>
      </c>
      <c r="BA38" s="78"/>
      <c r="BB38" s="10">
        <v>1</v>
      </c>
      <c r="BC38" s="10"/>
      <c r="BD38" s="10"/>
      <c r="BE38" s="10"/>
      <c r="BF38" s="10">
        <v>2</v>
      </c>
      <c r="BG38" s="10"/>
      <c r="BH38" s="10"/>
      <c r="BI38" s="10"/>
      <c r="BJ38" s="135"/>
      <c r="BK38" s="135"/>
      <c r="BL38" s="10"/>
      <c r="BM38" s="10"/>
      <c r="BN38" s="10"/>
      <c r="BO38" s="10"/>
      <c r="BP38" s="10"/>
      <c r="BQ38" s="40"/>
      <c r="BR38" s="41">
        <f t="shared" si="2"/>
        <v>26</v>
      </c>
      <c r="BS38" s="39">
        <f t="shared" si="3"/>
        <v>7</v>
      </c>
      <c r="BT38" s="48" cm="1">
        <f t="array" ref="BT38">IF($BS38&lt;=6,SUM($C38:$BP38),SUMPRODUCT(LARGE($C38:$BP38,{1,2,3,4,5,6})))</f>
        <v>25</v>
      </c>
      <c r="BU38" s="37" t="str">
        <f t="shared" si="4"/>
        <v/>
      </c>
      <c r="BV38" s="34" t="str" cm="1">
        <f t="array" ref="BV38">IF(BU38= "","",IFERROR(SUMPRODUCT(LARGE($C38:$BP38,{1,2,3,4})), ""))</f>
        <v/>
      </c>
      <c r="BW38" s="34" t="str" cm="1">
        <f t="array" ref="BW38">IF(BV38&lt;&gt;"",(IFERROR(SUMPRODUCT(LARGE($C38:$BP38,{1,2,3,4,5,6,7})),"")),"")</f>
        <v/>
      </c>
      <c r="BX38" s="34" t="str" cm="1">
        <f t="array" ref="BX38">IF(BW38&lt;&gt;"",(IFERROR(SUMPRODUCT(LARGE($C38:$BP38,{1,2,3,4,5,6,7,8})),"")),"")</f>
        <v/>
      </c>
    </row>
    <row r="39" spans="1:76" s="11" customFormat="1" ht="15" customHeight="1" x14ac:dyDescent="0.25">
      <c r="A39" s="3"/>
      <c r="B39" s="69" t="s">
        <v>2339</v>
      </c>
      <c r="C39" s="10"/>
      <c r="D39" s="5"/>
      <c r="E39" s="5"/>
      <c r="F39" s="5"/>
      <c r="G39" s="84"/>
      <c r="H39" s="78"/>
      <c r="I39" s="10"/>
      <c r="J39" s="10"/>
      <c r="K39" s="10"/>
      <c r="L39" s="10"/>
      <c r="M39" s="10"/>
      <c r="N39" s="10"/>
      <c r="O39" s="10"/>
      <c r="P39" s="10"/>
      <c r="Q39" s="10"/>
      <c r="R39" s="78"/>
      <c r="S39" s="78"/>
      <c r="T39" s="78"/>
      <c r="U39" s="10"/>
      <c r="V39" s="41"/>
      <c r="W39" s="10"/>
      <c r="X39" s="10"/>
      <c r="Y39" s="10"/>
      <c r="Z39" s="78"/>
      <c r="AA39" s="10"/>
      <c r="AB39" s="10"/>
      <c r="AC39" s="10"/>
      <c r="AD39" s="10"/>
      <c r="AE39" s="10"/>
      <c r="AF39" s="10"/>
      <c r="AG39" s="58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13"/>
      <c r="AV39" s="10"/>
      <c r="AW39" s="113"/>
      <c r="AX39" s="78"/>
      <c r="AY39" s="10"/>
      <c r="AZ39" s="10"/>
      <c r="BA39" s="78"/>
      <c r="BB39" s="10"/>
      <c r="BC39" s="10"/>
      <c r="BD39" s="10"/>
      <c r="BE39" s="10"/>
      <c r="BF39" s="10"/>
      <c r="BG39" s="10"/>
      <c r="BH39" s="10"/>
      <c r="BI39" s="10"/>
      <c r="BJ39" s="135"/>
      <c r="BK39" s="135"/>
      <c r="BL39" s="10"/>
      <c r="BM39" s="10"/>
      <c r="BN39" s="10"/>
      <c r="BO39" s="10"/>
      <c r="BP39" s="10"/>
      <c r="BQ39" s="40"/>
      <c r="BR39" s="41">
        <f t="shared" si="2"/>
        <v>0</v>
      </c>
      <c r="BS39" s="39">
        <f t="shared" si="3"/>
        <v>0</v>
      </c>
      <c r="BT39" s="48" cm="1">
        <f t="array" ref="BT39">IF($BS39&lt;=6,SUM($C39:$BP39),SUMPRODUCT(LARGE($C39:$BP39,{1,2,3,4,5,6})))</f>
        <v>0</v>
      </c>
      <c r="BU39" s="37" t="str">
        <f t="shared" si="4"/>
        <v/>
      </c>
      <c r="BV39" s="34" t="str" cm="1">
        <f t="array" ref="BV39">IF(BU39= "","",IFERROR(SUMPRODUCT(LARGE($C39:$BP39,{1,2,3,4})), ""))</f>
        <v/>
      </c>
      <c r="BW39" s="34" t="str" cm="1">
        <f t="array" ref="BW39">IF(BV39&lt;&gt;"",(IFERROR(SUMPRODUCT(LARGE($C39:$BP39,{1,2,3,4,5,6,7})),"")),"")</f>
        <v/>
      </c>
      <c r="BX39" s="34" t="str" cm="1">
        <f t="array" ref="BX39">IF(BW39&lt;&gt;"",(IFERROR(SUMPRODUCT(LARGE($C39:$BP39,{1,2,3,4,5,6,7,8})),"")),"")</f>
        <v/>
      </c>
    </row>
    <row r="40" spans="1:76" s="11" customFormat="1" ht="15" customHeight="1" x14ac:dyDescent="0.25">
      <c r="A40" s="3"/>
      <c r="B40" s="67" t="s">
        <v>158</v>
      </c>
      <c r="C40" s="10"/>
      <c r="D40" s="5"/>
      <c r="E40" s="5"/>
      <c r="F40" s="5"/>
      <c r="G40" s="84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41"/>
      <c r="W40" s="10"/>
      <c r="X40" s="10"/>
      <c r="Y40" s="10"/>
      <c r="Z40" s="78"/>
      <c r="AA40" s="10"/>
      <c r="AB40" s="10"/>
      <c r="AC40" s="10"/>
      <c r="AD40" s="10">
        <v>31</v>
      </c>
      <c r="AE40" s="10"/>
      <c r="AF40" s="10"/>
      <c r="AG40" s="67"/>
      <c r="AH40" s="10"/>
      <c r="AI40" s="10"/>
      <c r="AJ40" s="10"/>
      <c r="AK40" s="10"/>
      <c r="AL40" s="10">
        <v>37</v>
      </c>
      <c r="AM40" s="10"/>
      <c r="AN40" s="10"/>
      <c r="AO40" s="10"/>
      <c r="AP40" s="10"/>
      <c r="AQ40" s="10"/>
      <c r="AR40" s="10"/>
      <c r="AS40" s="10"/>
      <c r="AT40" s="10"/>
      <c r="AU40" s="113"/>
      <c r="AV40" s="10"/>
      <c r="AW40" s="113"/>
      <c r="AX40" s="78"/>
      <c r="AY40" s="10"/>
      <c r="AZ40" s="10">
        <v>24</v>
      </c>
      <c r="BA40" s="78"/>
      <c r="BB40" s="10">
        <v>35</v>
      </c>
      <c r="BC40" s="10"/>
      <c r="BD40" s="10"/>
      <c r="BE40" s="10"/>
      <c r="BF40" s="10">
        <v>2</v>
      </c>
      <c r="BG40" s="10"/>
      <c r="BH40" s="10"/>
      <c r="BI40" s="10">
        <v>15</v>
      </c>
      <c r="BJ40" s="135"/>
      <c r="BK40" s="135"/>
      <c r="BL40" s="10">
        <v>20</v>
      </c>
      <c r="BM40" s="10"/>
      <c r="BN40" s="10"/>
      <c r="BO40" s="10"/>
      <c r="BP40" s="10"/>
      <c r="BQ40" s="40"/>
      <c r="BR40" s="41">
        <f t="shared" si="2"/>
        <v>164</v>
      </c>
      <c r="BS40" s="39">
        <f t="shared" si="3"/>
        <v>7</v>
      </c>
      <c r="BT40" s="48" cm="1">
        <f t="array" ref="BT40">IF($BS40&lt;=6,SUM($C40:$BP40),SUMPRODUCT(LARGE($C40:$BP40,{1,2,3,4,5,6})))</f>
        <v>162</v>
      </c>
      <c r="BU40" s="37" t="str">
        <f t="shared" si="4"/>
        <v/>
      </c>
      <c r="BV40" s="34" t="str" cm="1">
        <f t="array" ref="BV40">IF(BU40= "","",IFERROR(SUMPRODUCT(LARGE($C40:$BP40,{1,2,3,4})), ""))</f>
        <v/>
      </c>
      <c r="BW40" s="34" t="str" cm="1">
        <f t="array" ref="BW40">IF(BV40&lt;&gt;"",(IFERROR(SUMPRODUCT(LARGE($C40:$BP40,{1,2,3,4,5,6,7})),"")),"")</f>
        <v/>
      </c>
      <c r="BX40" s="34" t="str" cm="1">
        <f t="array" ref="BX40">IF(BW40&lt;&gt;"",(IFERROR(SUMPRODUCT(LARGE($C40:$BP40,{1,2,3,4,5,6,7,8})),"")),"")</f>
        <v/>
      </c>
    </row>
    <row r="41" spans="1:76" s="11" customFormat="1" ht="15" customHeight="1" x14ac:dyDescent="0.25">
      <c r="A41" s="3"/>
      <c r="B41" s="69" t="s">
        <v>2347</v>
      </c>
      <c r="C41" s="10"/>
      <c r="D41" s="5"/>
      <c r="E41" s="5"/>
      <c r="F41" s="5"/>
      <c r="G41" s="84"/>
      <c r="H41" s="78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78"/>
      <c r="T41" s="78"/>
      <c r="U41" s="10"/>
      <c r="V41" s="41"/>
      <c r="W41" s="10"/>
      <c r="X41" s="10"/>
      <c r="Y41" s="10"/>
      <c r="Z41" s="78"/>
      <c r="AA41" s="10"/>
      <c r="AB41" s="10"/>
      <c r="AC41" s="10"/>
      <c r="AD41" s="10"/>
      <c r="AE41" s="10"/>
      <c r="AF41" s="10"/>
      <c r="AG41" s="58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13"/>
      <c r="AV41" s="10"/>
      <c r="AW41" s="113"/>
      <c r="AX41" s="78"/>
      <c r="AY41" s="10"/>
      <c r="AZ41" s="10"/>
      <c r="BA41" s="78"/>
      <c r="BB41" s="10"/>
      <c r="BC41" s="10"/>
      <c r="BD41" s="10"/>
      <c r="BE41" s="10"/>
      <c r="BF41" s="10"/>
      <c r="BG41" s="10"/>
      <c r="BH41" s="10"/>
      <c r="BI41" s="10"/>
      <c r="BJ41" s="135"/>
      <c r="BK41" s="135"/>
      <c r="BL41" s="10"/>
      <c r="BM41" s="10"/>
      <c r="BN41" s="10"/>
      <c r="BO41" s="10"/>
      <c r="BP41" s="10"/>
      <c r="BQ41" s="40"/>
      <c r="BR41" s="41">
        <f t="shared" si="2"/>
        <v>0</v>
      </c>
      <c r="BS41" s="39">
        <f t="shared" si="3"/>
        <v>0</v>
      </c>
      <c r="BT41" s="48" cm="1">
        <f t="array" ref="BT41">IF($BS41&lt;=6,SUM($C41:$BP41),SUMPRODUCT(LARGE($C41:$BP41,{1,2,3,4,5,6})))</f>
        <v>0</v>
      </c>
      <c r="BU41" s="37" t="str">
        <f t="shared" si="4"/>
        <v/>
      </c>
      <c r="BV41" s="34" t="str" cm="1">
        <f t="array" ref="BV41">IF(BU41= "","",IFERROR(SUMPRODUCT(LARGE($C41:$BP41,{1,2,3,4})), ""))</f>
        <v/>
      </c>
      <c r="BW41" s="34" t="str" cm="1">
        <f t="array" ref="BW41">IF(BV41&lt;&gt;"",(IFERROR(SUMPRODUCT(LARGE($C41:$BP41,{1,2,3,4,5,6,7})),"")),"")</f>
        <v/>
      </c>
      <c r="BX41" s="34" t="str" cm="1">
        <f t="array" ref="BX41">IF(BW41&lt;&gt;"",(IFERROR(SUMPRODUCT(LARGE($C41:$BP41,{1,2,3,4,5,6,7,8})),"")),"")</f>
        <v/>
      </c>
    </row>
    <row r="42" spans="1:76" s="11" customFormat="1" ht="15" customHeight="1" x14ac:dyDescent="0.25">
      <c r="A42" s="3"/>
      <c r="B42" s="69" t="s">
        <v>2576</v>
      </c>
      <c r="C42" s="10"/>
      <c r="D42" s="5"/>
      <c r="E42" s="5"/>
      <c r="F42" s="5"/>
      <c r="G42" s="84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/>
      <c r="AD42" s="10"/>
      <c r="AE42" s="10"/>
      <c r="AF42" s="10"/>
      <c r="AG42" s="58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13"/>
      <c r="AV42" s="10"/>
      <c r="AW42" s="113"/>
      <c r="AX42" s="78"/>
      <c r="AY42" s="10"/>
      <c r="AZ42" s="10"/>
      <c r="BA42" s="78"/>
      <c r="BB42" s="10"/>
      <c r="BC42" s="10">
        <v>6</v>
      </c>
      <c r="BD42" s="10"/>
      <c r="BE42" s="10"/>
      <c r="BF42" s="10"/>
      <c r="BG42" s="10"/>
      <c r="BH42" s="10"/>
      <c r="BI42" s="10"/>
      <c r="BJ42" s="135"/>
      <c r="BK42" s="135"/>
      <c r="BL42" s="10"/>
      <c r="BM42" s="10"/>
      <c r="BN42" s="10"/>
      <c r="BO42" s="10"/>
      <c r="BP42" s="10"/>
      <c r="BQ42" s="40"/>
      <c r="BR42" s="41">
        <f t="shared" si="2"/>
        <v>6</v>
      </c>
      <c r="BS42" s="39">
        <f t="shared" si="3"/>
        <v>1</v>
      </c>
      <c r="BT42" s="48" cm="1">
        <f t="array" ref="BT42">IF($BS42&lt;=6,SUM($C42:$BP42),SUMPRODUCT(LARGE($C42:$BP42,{1,2,3,4,5,6})))</f>
        <v>6</v>
      </c>
      <c r="BU42" s="37" t="str">
        <f t="shared" si="4"/>
        <v/>
      </c>
      <c r="BV42" s="34" t="str" cm="1">
        <f t="array" ref="BV42">IF(BU42= "","",IFERROR(SUMPRODUCT(LARGE($C42:$BP42,{1,2,3,4})), ""))</f>
        <v/>
      </c>
      <c r="BW42" s="34" t="str" cm="1">
        <f t="array" ref="BW42">IF(BV42&lt;&gt;"",(IFERROR(SUMPRODUCT(LARGE($C42:$BP42,{1,2,3,4,5,6,7})),"")),"")</f>
        <v/>
      </c>
      <c r="BX42" s="34" t="str" cm="1">
        <f t="array" ref="BX42">IF(BW42&lt;&gt;"",(IFERROR(SUMPRODUCT(LARGE($C42:$BP42,{1,2,3,4,5,6,7,8})),"")),"")</f>
        <v/>
      </c>
    </row>
    <row r="43" spans="1:76" s="11" customFormat="1" ht="15" customHeight="1" x14ac:dyDescent="0.25">
      <c r="A43" s="3"/>
      <c r="B43" s="67" t="s">
        <v>161</v>
      </c>
      <c r="C43" s="10"/>
      <c r="D43" s="10"/>
      <c r="E43" s="10">
        <v>33</v>
      </c>
      <c r="F43" s="10">
        <v>38</v>
      </c>
      <c r="G43" s="78"/>
      <c r="H43" s="78"/>
      <c r="I43" s="10"/>
      <c r="J43" s="10"/>
      <c r="K43" s="10"/>
      <c r="L43" s="10"/>
      <c r="M43" s="10"/>
      <c r="N43" s="10"/>
      <c r="O43" s="10"/>
      <c r="P43" s="10"/>
      <c r="Q43" s="10"/>
      <c r="R43" s="78"/>
      <c r="S43" s="78"/>
      <c r="T43" s="78">
        <v>28</v>
      </c>
      <c r="U43" s="10"/>
      <c r="V43" s="41"/>
      <c r="W43" s="10"/>
      <c r="X43" s="10"/>
      <c r="Y43" s="10"/>
      <c r="Z43" s="78"/>
      <c r="AA43" s="10"/>
      <c r="AB43" s="10"/>
      <c r="AC43" s="10"/>
      <c r="AD43" s="10"/>
      <c r="AE43" s="10"/>
      <c r="AF43" s="10"/>
      <c r="AG43" s="58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13"/>
      <c r="AV43" s="10"/>
      <c r="AW43" s="113"/>
      <c r="AX43" s="78"/>
      <c r="AY43" s="10"/>
      <c r="AZ43" s="10"/>
      <c r="BA43" s="78"/>
      <c r="BB43" s="10"/>
      <c r="BC43" s="10"/>
      <c r="BD43" s="10"/>
      <c r="BE43" s="10"/>
      <c r="BF43" s="10"/>
      <c r="BG43" s="10"/>
      <c r="BH43" s="10"/>
      <c r="BI43" s="10"/>
      <c r="BJ43" s="135"/>
      <c r="BK43" s="135"/>
      <c r="BL43" s="10"/>
      <c r="BM43" s="10"/>
      <c r="BN43" s="10"/>
      <c r="BO43" s="10"/>
      <c r="BP43" s="10"/>
      <c r="BQ43" s="40"/>
      <c r="BR43" s="41">
        <f t="shared" si="2"/>
        <v>99</v>
      </c>
      <c r="BS43" s="39">
        <f t="shared" si="3"/>
        <v>3</v>
      </c>
      <c r="BT43" s="48" cm="1">
        <f t="array" ref="BT43">IF($BS43&lt;=6,SUM($C43:$BP43),SUMPRODUCT(LARGE($C43:$BP43,{1,2,3,4,5,6})))</f>
        <v>99</v>
      </c>
      <c r="BU43" s="37" t="str">
        <f t="shared" si="4"/>
        <v/>
      </c>
      <c r="BV43" s="34" t="str" cm="1">
        <f t="array" ref="BV43">IF(BU43= "","",IFERROR(SUMPRODUCT(LARGE($C43:$BP43,{1,2,3,4})), ""))</f>
        <v/>
      </c>
      <c r="BW43" s="34" t="str" cm="1">
        <f t="array" ref="BW43">IF(BV43&lt;&gt;"",(IFERROR(SUMPRODUCT(LARGE($C43:$BP43,{1,2,3,4,5,6,7})),"")),"")</f>
        <v/>
      </c>
      <c r="BX43" s="34" t="str" cm="1">
        <f t="array" ref="BX43">IF(BW43&lt;&gt;"",(IFERROR(SUMPRODUCT(LARGE($C43:$BP43,{1,2,3,4,5,6,7,8})),"")),"")</f>
        <v/>
      </c>
    </row>
    <row r="44" spans="1:76" s="11" customFormat="1" ht="15" customHeight="1" x14ac:dyDescent="0.25">
      <c r="A44" s="3"/>
      <c r="B44" s="67" t="s">
        <v>37</v>
      </c>
      <c r="C44" s="10">
        <v>44</v>
      </c>
      <c r="D44" s="5"/>
      <c r="E44" s="5"/>
      <c r="F44" s="5"/>
      <c r="G44" s="84"/>
      <c r="H44" s="78"/>
      <c r="I44" s="10">
        <v>45</v>
      </c>
      <c r="J44" s="10"/>
      <c r="K44" s="10"/>
      <c r="L44" s="10"/>
      <c r="M44" s="10"/>
      <c r="N44" s="10"/>
      <c r="O44" s="10">
        <v>64</v>
      </c>
      <c r="P44" s="10"/>
      <c r="Q44" s="10"/>
      <c r="R44" s="78"/>
      <c r="S44" s="78"/>
      <c r="T44" s="78"/>
      <c r="U44" s="10"/>
      <c r="V44" s="41">
        <v>28</v>
      </c>
      <c r="W44" s="10"/>
      <c r="X44" s="10">
        <v>43</v>
      </c>
      <c r="Y44" s="10"/>
      <c r="Z44" s="78"/>
      <c r="AA44" s="10"/>
      <c r="AB44" s="10"/>
      <c r="AC44" s="10"/>
      <c r="AD44" s="10"/>
      <c r="AE44" s="10"/>
      <c r="AF44" s="10"/>
      <c r="AG44" s="67"/>
      <c r="AH44" s="10"/>
      <c r="AI44" s="10"/>
      <c r="AJ44" s="10"/>
      <c r="AK44" s="10"/>
      <c r="AL44" s="10"/>
      <c r="AM44" s="10"/>
      <c r="AN44" s="10"/>
      <c r="AO44" s="10">
        <v>46</v>
      </c>
      <c r="AP44" s="10">
        <v>41</v>
      </c>
      <c r="AQ44" s="10"/>
      <c r="AR44" s="10"/>
      <c r="AS44" s="10">
        <v>11</v>
      </c>
      <c r="AT44" s="10"/>
      <c r="AU44" s="113"/>
      <c r="AV44" s="10"/>
      <c r="AW44" s="113"/>
      <c r="AX44" s="78">
        <v>35</v>
      </c>
      <c r="AY44" s="10">
        <v>55</v>
      </c>
      <c r="AZ44" s="10"/>
      <c r="BA44" s="78"/>
      <c r="BB44" s="10"/>
      <c r="BC44" s="10"/>
      <c r="BD44" s="10"/>
      <c r="BE44" s="10"/>
      <c r="BF44" s="10"/>
      <c r="BG44" s="10"/>
      <c r="BH44" s="10"/>
      <c r="BI44" s="10"/>
      <c r="BJ44" s="135"/>
      <c r="BK44" s="135"/>
      <c r="BL44" s="10"/>
      <c r="BM44" s="10"/>
      <c r="BN44" s="10"/>
      <c r="BO44" s="10"/>
      <c r="BP44" s="10"/>
      <c r="BQ44" s="40"/>
      <c r="BR44" s="41">
        <f t="shared" si="2"/>
        <v>412</v>
      </c>
      <c r="BS44" s="39">
        <f t="shared" si="3"/>
        <v>10</v>
      </c>
      <c r="BT44" s="48" cm="1">
        <f t="array" ref="BT44">IF($BS44&lt;=6,SUM($C44:$BP44),SUMPRODUCT(LARGE($C44:$BP44,{1,2,3,4,5,6})))</f>
        <v>297</v>
      </c>
      <c r="BU44" s="37" t="str">
        <f t="shared" si="4"/>
        <v/>
      </c>
      <c r="BV44" s="34" t="str" cm="1">
        <f t="array" ref="BV44">IF(BU44= "","",IFERROR(SUMPRODUCT(LARGE($C44:$BP44,{1,2,3,4})), ""))</f>
        <v/>
      </c>
      <c r="BW44" s="34" t="str" cm="1">
        <f t="array" ref="BW44">IF(BV44&lt;&gt;"",(IFERROR(SUMPRODUCT(LARGE($C44:$BP44,{1,2,3,4,5,6,7})),"")),"")</f>
        <v/>
      </c>
      <c r="BX44" s="34" t="str" cm="1">
        <f t="array" ref="BX44">IF(BW44&lt;&gt;"",(IFERROR(SUMPRODUCT(LARGE($C44:$BP44,{1,2,3,4,5,6,7,8})),"")),"")</f>
        <v/>
      </c>
    </row>
    <row r="45" spans="1:76" s="11" customFormat="1" ht="15" customHeight="1" x14ac:dyDescent="0.25">
      <c r="A45" s="3"/>
      <c r="B45" s="68" t="s">
        <v>445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>
        <v>8</v>
      </c>
      <c r="T45" s="78"/>
      <c r="U45" s="10"/>
      <c r="V45" s="41"/>
      <c r="W45" s="10"/>
      <c r="X45" s="10"/>
      <c r="Y45" s="10"/>
      <c r="Z45" s="78"/>
      <c r="AA45" s="10"/>
      <c r="AB45" s="10"/>
      <c r="AC45" s="10"/>
      <c r="AD45" s="10"/>
      <c r="AE45" s="10"/>
      <c r="AF45" s="10"/>
      <c r="AG45" s="67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13"/>
      <c r="AV45" s="10"/>
      <c r="AW45" s="113"/>
      <c r="AX45" s="78"/>
      <c r="AY45" s="10"/>
      <c r="AZ45" s="10"/>
      <c r="BA45" s="78"/>
      <c r="BB45" s="10"/>
      <c r="BC45" s="10"/>
      <c r="BD45" s="10"/>
      <c r="BE45" s="10"/>
      <c r="BF45" s="10"/>
      <c r="BG45" s="10"/>
      <c r="BH45" s="10"/>
      <c r="BI45" s="10">
        <v>9</v>
      </c>
      <c r="BJ45" s="135"/>
      <c r="BK45" s="135">
        <v>16</v>
      </c>
      <c r="BL45" s="10"/>
      <c r="BM45" s="10"/>
      <c r="BN45" s="10"/>
      <c r="BO45" s="10"/>
      <c r="BP45" s="10"/>
      <c r="BQ45" s="40"/>
      <c r="BR45" s="41">
        <f t="shared" si="2"/>
        <v>33</v>
      </c>
      <c r="BS45" s="39">
        <f t="shared" si="3"/>
        <v>3</v>
      </c>
      <c r="BT45" s="48" cm="1">
        <f t="array" ref="BT45">IF($BS45&lt;=6,SUM($C45:$BP45),SUMPRODUCT(LARGE($C45:$BP45,{1,2,3,4,5,6})))</f>
        <v>33</v>
      </c>
      <c r="BU45" s="37" t="str">
        <f t="shared" si="4"/>
        <v/>
      </c>
      <c r="BV45" s="34" t="str" cm="1">
        <f t="array" ref="BV45">IF(BU45= "","",IFERROR(SUMPRODUCT(LARGE($C45:$BP45,{1,2,3,4})), ""))</f>
        <v/>
      </c>
      <c r="BW45" s="34" t="str" cm="1">
        <f t="array" ref="BW45">IF(BV45&lt;&gt;"",(IFERROR(SUMPRODUCT(LARGE($C45:$BP45,{1,2,3,4,5,6,7})),"")),"")</f>
        <v/>
      </c>
      <c r="BX45" s="34" t="str" cm="1">
        <f t="array" ref="BX45">IF(BW45&lt;&gt;"",(IFERROR(SUMPRODUCT(LARGE($C45:$BP45,{1,2,3,4,5,6,7,8})),"")),"")</f>
        <v/>
      </c>
    </row>
    <row r="46" spans="1:76" s="11" customFormat="1" ht="15" customHeight="1" x14ac:dyDescent="0.25">
      <c r="A46" s="3"/>
      <c r="B46" s="69" t="s">
        <v>2115</v>
      </c>
      <c r="C46" s="10"/>
      <c r="D46" s="5"/>
      <c r="E46" s="5"/>
      <c r="F46" s="5"/>
      <c r="G46" s="84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41"/>
      <c r="W46" s="10"/>
      <c r="X46" s="10"/>
      <c r="Y46" s="10"/>
      <c r="Z46" s="78"/>
      <c r="AA46" s="10"/>
      <c r="AB46" s="10"/>
      <c r="AC46" s="10"/>
      <c r="AD46" s="10"/>
      <c r="AE46" s="10"/>
      <c r="AF46" s="10"/>
      <c r="AG46" s="67"/>
      <c r="AH46" s="10"/>
      <c r="AI46" s="10"/>
      <c r="AJ46" s="10">
        <v>10</v>
      </c>
      <c r="AK46" s="10"/>
      <c r="AL46" s="10"/>
      <c r="AM46" s="10">
        <v>7</v>
      </c>
      <c r="AN46" s="10"/>
      <c r="AO46" s="10"/>
      <c r="AP46" s="10"/>
      <c r="AQ46" s="10"/>
      <c r="AR46" s="10"/>
      <c r="AS46" s="10"/>
      <c r="AT46" s="10"/>
      <c r="AU46" s="113"/>
      <c r="AV46" s="10"/>
      <c r="AW46" s="113"/>
      <c r="AX46" s="78"/>
      <c r="AY46" s="10"/>
      <c r="AZ46" s="10"/>
      <c r="BA46" s="78"/>
      <c r="BB46" s="10"/>
      <c r="BC46" s="10"/>
      <c r="BD46" s="10"/>
      <c r="BE46" s="10"/>
      <c r="BF46" s="10"/>
      <c r="BG46" s="10"/>
      <c r="BH46" s="10"/>
      <c r="BI46" s="10"/>
      <c r="BJ46" s="135"/>
      <c r="BK46" s="135"/>
      <c r="BL46" s="10"/>
      <c r="BM46" s="10"/>
      <c r="BN46" s="10"/>
      <c r="BO46" s="10"/>
      <c r="BP46" s="10"/>
      <c r="BQ46" s="40"/>
      <c r="BR46" s="41">
        <f t="shared" si="2"/>
        <v>17</v>
      </c>
      <c r="BS46" s="39">
        <f t="shared" si="3"/>
        <v>2</v>
      </c>
      <c r="BT46" s="48" cm="1">
        <f t="array" ref="BT46">IF($BS46&lt;=6,SUM($C46:$BP46),SUMPRODUCT(LARGE($C46:$BP46,{1,2,3,4,5,6})))</f>
        <v>17</v>
      </c>
      <c r="BU46" s="37" t="str">
        <f t="shared" si="4"/>
        <v/>
      </c>
      <c r="BV46" s="34" t="str" cm="1">
        <f t="array" ref="BV46">IF(BU46= "","",IFERROR(SUMPRODUCT(LARGE($C46:$BP46,{1,2,3,4})), ""))</f>
        <v/>
      </c>
      <c r="BW46" s="34" t="str" cm="1">
        <f t="array" ref="BW46">IF(BV46&lt;&gt;"",(IFERROR(SUMPRODUCT(LARGE($C46:$BP46,{1,2,3,4,5,6,7})),"")),"")</f>
        <v/>
      </c>
      <c r="BX46" s="34" t="str" cm="1">
        <f t="array" ref="BX46">IF(BW46&lt;&gt;"",(IFERROR(SUMPRODUCT(LARGE($C46:$BP46,{1,2,3,4,5,6,7,8})),"")),"")</f>
        <v/>
      </c>
    </row>
    <row r="47" spans="1:76" s="11" customFormat="1" ht="15" customHeight="1" x14ac:dyDescent="0.25">
      <c r="A47" s="3"/>
      <c r="B47" s="67" t="s">
        <v>1018</v>
      </c>
      <c r="C47" s="10"/>
      <c r="D47" s="10"/>
      <c r="E47" s="10"/>
      <c r="F47" s="21"/>
      <c r="G47" s="80">
        <v>13</v>
      </c>
      <c r="H47" s="80"/>
      <c r="I47" s="21"/>
      <c r="J47" s="21"/>
      <c r="K47" s="21"/>
      <c r="L47" s="21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/>
      <c r="AC47" s="10"/>
      <c r="AD47" s="10"/>
      <c r="AE47" s="10"/>
      <c r="AF47" s="10"/>
      <c r="AG47" s="67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13"/>
      <c r="AV47" s="10"/>
      <c r="AW47" s="113"/>
      <c r="AX47" s="78"/>
      <c r="AY47" s="10"/>
      <c r="AZ47" s="10"/>
      <c r="BA47" s="78"/>
      <c r="BB47" s="10"/>
      <c r="BC47" s="10"/>
      <c r="BD47" s="10"/>
      <c r="BE47" s="10"/>
      <c r="BF47" s="10"/>
      <c r="BG47" s="10"/>
      <c r="BH47" s="10"/>
      <c r="BI47" s="10"/>
      <c r="BJ47" s="135"/>
      <c r="BK47" s="135"/>
      <c r="BL47" s="10"/>
      <c r="BM47" s="10"/>
      <c r="BN47" s="10"/>
      <c r="BO47" s="10"/>
      <c r="BP47" s="10"/>
      <c r="BQ47" s="40"/>
      <c r="BR47" s="41">
        <f t="shared" si="2"/>
        <v>13</v>
      </c>
      <c r="BS47" s="39">
        <f t="shared" si="3"/>
        <v>1</v>
      </c>
      <c r="BT47" s="48" cm="1">
        <f t="array" ref="BT47">IF($BS47&lt;=6,SUM($C47:$BP47),SUMPRODUCT(LARGE($C47:$BP47,{1,2,3,4,5,6})))</f>
        <v>13</v>
      </c>
      <c r="BU47" s="37" t="str">
        <f t="shared" si="4"/>
        <v/>
      </c>
      <c r="BV47" s="34" t="str" cm="1">
        <f t="array" ref="BV47">IF(BU47= "","",IFERROR(SUMPRODUCT(LARGE($C47:$BP47,{1,2,3,4})), ""))</f>
        <v/>
      </c>
      <c r="BW47" s="34" t="str" cm="1">
        <f t="array" ref="BW47">IF(BV47&lt;&gt;"",(IFERROR(SUMPRODUCT(LARGE($C47:$BP47,{1,2,3,4,5,6,7})),"")),"")</f>
        <v/>
      </c>
      <c r="BX47" s="34" t="str" cm="1">
        <f t="array" ref="BX47">IF(BW47&lt;&gt;"",(IFERROR(SUMPRODUCT(LARGE($C47:$BP47,{1,2,3,4,5,6,7,8})),"")),"")</f>
        <v/>
      </c>
    </row>
    <row r="48" spans="1:76" s="11" customFormat="1" ht="15" customHeight="1" x14ac:dyDescent="0.25">
      <c r="A48" s="3"/>
      <c r="B48" s="67" t="s">
        <v>505</v>
      </c>
      <c r="C48" s="10"/>
      <c r="D48" s="5"/>
      <c r="E48" s="5"/>
      <c r="F48" s="5"/>
      <c r="G48" s="84">
        <v>7</v>
      </c>
      <c r="H48" s="78"/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>
        <v>3</v>
      </c>
      <c r="T48" s="78"/>
      <c r="U48" s="10"/>
      <c r="V48" s="41"/>
      <c r="W48" s="10"/>
      <c r="X48" s="10"/>
      <c r="Y48" s="10"/>
      <c r="Z48" s="78"/>
      <c r="AA48" s="10"/>
      <c r="AB48" s="10"/>
      <c r="AC48" s="10"/>
      <c r="AD48" s="10"/>
      <c r="AE48" s="10"/>
      <c r="AF48" s="10"/>
      <c r="AG48" s="58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13"/>
      <c r="AV48" s="10"/>
      <c r="AW48" s="113"/>
      <c r="AX48" s="78"/>
      <c r="AY48" s="10"/>
      <c r="AZ48" s="10"/>
      <c r="BA48" s="78"/>
      <c r="BB48" s="10"/>
      <c r="BC48" s="10"/>
      <c r="BD48" s="10"/>
      <c r="BE48" s="10"/>
      <c r="BF48" s="10"/>
      <c r="BG48" s="10"/>
      <c r="BH48" s="10"/>
      <c r="BI48" s="10"/>
      <c r="BJ48" s="135">
        <v>2</v>
      </c>
      <c r="BK48" s="135"/>
      <c r="BL48" s="10"/>
      <c r="BM48" s="10"/>
      <c r="BN48" s="10"/>
      <c r="BO48" s="10"/>
      <c r="BP48" s="10"/>
      <c r="BQ48" s="40"/>
      <c r="BR48" s="41">
        <f t="shared" si="2"/>
        <v>12</v>
      </c>
      <c r="BS48" s="39">
        <f t="shared" si="3"/>
        <v>3</v>
      </c>
      <c r="BT48" s="48" cm="1">
        <f t="array" ref="BT48">IF($BS48&lt;=6,SUM($C48:$BP48),SUMPRODUCT(LARGE($C48:$BP48,{1,2,3,4,5,6})))</f>
        <v>12</v>
      </c>
      <c r="BU48" s="37" t="str">
        <f t="shared" si="4"/>
        <v/>
      </c>
      <c r="BV48" s="34" t="str" cm="1">
        <f t="array" ref="BV48">IF(BU48= "","",IFERROR(SUMPRODUCT(LARGE($C48:$BP48,{1,2,3,4})), ""))</f>
        <v/>
      </c>
      <c r="BW48" s="34" t="str" cm="1">
        <f t="array" ref="BW48">IF(BV48&lt;&gt;"",(IFERROR(SUMPRODUCT(LARGE($C48:$BP48,{1,2,3,4,5,6,7})),"")),"")</f>
        <v/>
      </c>
      <c r="BX48" s="34" t="str" cm="1">
        <f t="array" ref="BX48">IF(BW48&lt;&gt;"",(IFERROR(SUMPRODUCT(LARGE($C48:$BP48,{1,2,3,4,5,6,7,8})),"")),"")</f>
        <v/>
      </c>
    </row>
    <row r="49" spans="1:84" s="11" customFormat="1" ht="15" customHeight="1" x14ac:dyDescent="0.25">
      <c r="A49" s="3"/>
      <c r="B49" s="67" t="s">
        <v>129</v>
      </c>
      <c r="C49" s="10"/>
      <c r="D49" s="5"/>
      <c r="E49" s="5"/>
      <c r="F49" s="5"/>
      <c r="G49" s="84"/>
      <c r="H49" s="78"/>
      <c r="I49" s="10"/>
      <c r="J49" s="10"/>
      <c r="K49" s="10"/>
      <c r="L49" s="10"/>
      <c r="M49" s="10"/>
      <c r="N49" s="10"/>
      <c r="O49" s="10"/>
      <c r="P49" s="10"/>
      <c r="Q49" s="10"/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10"/>
      <c r="AD49" s="10">
        <v>2</v>
      </c>
      <c r="AE49" s="10"/>
      <c r="AF49" s="10"/>
      <c r="AG49" s="58"/>
      <c r="AH49" s="10"/>
      <c r="AI49" s="10"/>
      <c r="AJ49" s="10"/>
      <c r="AK49" s="10"/>
      <c r="AL49" s="10"/>
      <c r="AM49" s="10"/>
      <c r="AN49" s="10">
        <v>2</v>
      </c>
      <c r="AO49" s="10"/>
      <c r="AP49" s="10"/>
      <c r="AQ49" s="10"/>
      <c r="AR49" s="10"/>
      <c r="AS49" s="10"/>
      <c r="AT49" s="10"/>
      <c r="AU49" s="113"/>
      <c r="AV49" s="10"/>
      <c r="AW49" s="113"/>
      <c r="AX49" s="78"/>
      <c r="AY49" s="10"/>
      <c r="AZ49" s="10"/>
      <c r="BA49" s="78"/>
      <c r="BB49" s="10"/>
      <c r="BC49" s="10"/>
      <c r="BD49" s="10"/>
      <c r="BE49" s="10"/>
      <c r="BF49" s="10"/>
      <c r="BG49" s="10"/>
      <c r="BH49" s="10"/>
      <c r="BI49" s="10"/>
      <c r="BJ49" s="135"/>
      <c r="BK49" s="135"/>
      <c r="BL49" s="10">
        <v>6</v>
      </c>
      <c r="BM49" s="10">
        <v>18</v>
      </c>
      <c r="BN49" s="10">
        <v>10</v>
      </c>
      <c r="BO49" s="10">
        <v>10</v>
      </c>
      <c r="BP49" s="10"/>
      <c r="BQ49" s="40"/>
      <c r="BR49" s="41">
        <f t="shared" si="2"/>
        <v>48</v>
      </c>
      <c r="BS49" s="39">
        <f t="shared" si="3"/>
        <v>6</v>
      </c>
      <c r="BT49" s="48" cm="1">
        <f t="array" ref="BT49">IF($BS49&lt;=6,SUM($C49:$BP49),SUMPRODUCT(LARGE($C49:$BP49,{1,2,3,4,5,6})))</f>
        <v>48</v>
      </c>
      <c r="BU49" s="37" t="str">
        <f t="shared" si="4"/>
        <v/>
      </c>
      <c r="BV49" s="34" t="str" cm="1">
        <f t="array" ref="BV49">IF(BU49= "","",IFERROR(SUMPRODUCT(LARGE($C49:$BP49,{1,2,3,4})), ""))</f>
        <v/>
      </c>
      <c r="BW49" s="34" t="str" cm="1">
        <f t="array" ref="BW49">IF(BV49&lt;&gt;"",(IFERROR(SUMPRODUCT(LARGE($C49:$BP49,{1,2,3,4,5,6,7})),"")),"")</f>
        <v/>
      </c>
      <c r="BX49" s="34" t="str" cm="1">
        <f t="array" ref="BX49">IF(BW49&lt;&gt;"",(IFERROR(SUMPRODUCT(LARGE($C49:$BP49,{1,2,3,4,5,6,7,8})),"")),"")</f>
        <v/>
      </c>
    </row>
    <row r="50" spans="1:84" s="11" customFormat="1" ht="15" customHeight="1" x14ac:dyDescent="0.25">
      <c r="A50" s="3"/>
      <c r="B50" s="67" t="s">
        <v>539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10"/>
      <c r="Q50" s="10"/>
      <c r="R50" s="78">
        <v>13</v>
      </c>
      <c r="S50" s="78"/>
      <c r="T50" s="78"/>
      <c r="U50" s="10"/>
      <c r="V50" s="41"/>
      <c r="W50" s="10"/>
      <c r="X50" s="10"/>
      <c r="Y50" s="10"/>
      <c r="Z50" s="78"/>
      <c r="AA50" s="10">
        <v>20</v>
      </c>
      <c r="AB50" s="10"/>
      <c r="AC50" s="10"/>
      <c r="AD50" s="10"/>
      <c r="AE50" s="10"/>
      <c r="AF50" s="10"/>
      <c r="AG50" s="67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13"/>
      <c r="AV50" s="10"/>
      <c r="AW50" s="113"/>
      <c r="AX50" s="78"/>
      <c r="AY50" s="10"/>
      <c r="AZ50" s="10"/>
      <c r="BA50" s="78"/>
      <c r="BB50" s="10"/>
      <c r="BC50" s="10">
        <v>12</v>
      </c>
      <c r="BD50" s="10"/>
      <c r="BE50" s="10"/>
      <c r="BF50" s="10"/>
      <c r="BG50" s="10"/>
      <c r="BH50" s="10"/>
      <c r="BI50" s="10"/>
      <c r="BJ50" s="135">
        <v>4</v>
      </c>
      <c r="BK50" s="135"/>
      <c r="BL50" s="10"/>
      <c r="BM50" s="10"/>
      <c r="BN50" s="10"/>
      <c r="BO50" s="10"/>
      <c r="BP50" s="10"/>
      <c r="BQ50" s="40"/>
      <c r="BR50" s="41">
        <f t="shared" si="2"/>
        <v>49</v>
      </c>
      <c r="BS50" s="39">
        <f t="shared" si="3"/>
        <v>4</v>
      </c>
      <c r="BT50" s="48" cm="1">
        <f t="array" ref="BT50">IF($BS50&lt;=6,SUM($C50:$BP50),SUMPRODUCT(LARGE($C50:$BP50,{1,2,3,4,5,6})))</f>
        <v>49</v>
      </c>
      <c r="BU50" s="37" t="str">
        <f t="shared" si="4"/>
        <v/>
      </c>
      <c r="BV50" s="34" t="str" cm="1">
        <f t="array" ref="BV50">IF(BU50= "","",IFERROR(SUMPRODUCT(LARGE($C50:$BP50,{1,2,3,4})), ""))</f>
        <v/>
      </c>
      <c r="BW50" s="34" t="str" cm="1">
        <f t="array" ref="BW50">IF(BV50&lt;&gt;"",(IFERROR(SUMPRODUCT(LARGE($C50:$BP50,{1,2,3,4,5,6,7})),"")),"")</f>
        <v/>
      </c>
      <c r="BX50" s="34" t="str" cm="1">
        <f t="array" ref="BX50">IF(BW50&lt;&gt;"",(IFERROR(SUMPRODUCT(LARGE($C50:$BP50,{1,2,3,4,5,6,7,8})),"")),"")</f>
        <v/>
      </c>
    </row>
    <row r="51" spans="1:84" s="11" customFormat="1" ht="15" customHeight="1" x14ac:dyDescent="0.25">
      <c r="A51" s="3"/>
      <c r="B51" s="69" t="s">
        <v>173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10"/>
      <c r="AD51" s="10">
        <v>26</v>
      </c>
      <c r="AE51" s="10"/>
      <c r="AF51" s="10"/>
      <c r="AG51" s="67">
        <v>2</v>
      </c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13"/>
      <c r="AV51" s="10"/>
      <c r="AW51" s="113"/>
      <c r="AX51" s="78"/>
      <c r="AY51" s="10"/>
      <c r="AZ51" s="10">
        <v>10</v>
      </c>
      <c r="BA51" s="78"/>
      <c r="BB51" s="10">
        <v>21</v>
      </c>
      <c r="BC51" s="10">
        <v>15</v>
      </c>
      <c r="BD51" s="10"/>
      <c r="BE51" s="10"/>
      <c r="BF51" s="10">
        <v>2</v>
      </c>
      <c r="BG51" s="10"/>
      <c r="BH51" s="10"/>
      <c r="BI51" s="10"/>
      <c r="BJ51" s="135"/>
      <c r="BK51" s="135"/>
      <c r="BL51" s="10"/>
      <c r="BM51" s="10"/>
      <c r="BN51" s="10"/>
      <c r="BO51" s="10"/>
      <c r="BP51" s="10"/>
      <c r="BQ51" s="40"/>
      <c r="BR51" s="41">
        <f t="shared" si="2"/>
        <v>76</v>
      </c>
      <c r="BS51" s="39">
        <f t="shared" si="3"/>
        <v>6</v>
      </c>
      <c r="BT51" s="48" cm="1">
        <f t="array" ref="BT51">IF($BS51&lt;=6,SUM($C51:$BP51),SUMPRODUCT(LARGE($C51:$BP51,{1,2,3,4,5,6})))</f>
        <v>76</v>
      </c>
      <c r="BU51" s="37" t="str">
        <f t="shared" si="4"/>
        <v/>
      </c>
      <c r="BV51" s="34" t="str" cm="1">
        <f t="array" ref="BV51">IF(BU51= "","",IFERROR(SUMPRODUCT(LARGE($C51:$BP51,{1,2,3,4})), ""))</f>
        <v/>
      </c>
      <c r="BW51" s="34" t="str" cm="1">
        <f t="array" ref="BW51">IF(BV51&lt;&gt;"",(IFERROR(SUMPRODUCT(LARGE($C51:$BP51,{1,2,3,4,5,6,7})),"")),"")</f>
        <v/>
      </c>
      <c r="BX51" s="34" t="str" cm="1">
        <f t="array" ref="BX51">IF(BW51&lt;&gt;"",(IFERROR(SUMPRODUCT(LARGE($C51:$BP51,{1,2,3,4,5,6,7,8})),"")),"")</f>
        <v/>
      </c>
    </row>
    <row r="52" spans="1:84" s="11" customFormat="1" ht="15" customHeight="1" x14ac:dyDescent="0.25">
      <c r="A52" s="3"/>
      <c r="B52" s="69" t="s">
        <v>175</v>
      </c>
      <c r="C52" s="10"/>
      <c r="D52" s="5"/>
      <c r="E52" s="5"/>
      <c r="F52" s="5"/>
      <c r="G52" s="84"/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/>
      <c r="U52" s="10"/>
      <c r="V52" s="41"/>
      <c r="W52" s="10"/>
      <c r="X52" s="10"/>
      <c r="Y52" s="10"/>
      <c r="Z52" s="78"/>
      <c r="AA52" s="10"/>
      <c r="AB52" s="10"/>
      <c r="AC52" s="10"/>
      <c r="AD52" s="10"/>
      <c r="AE52" s="10"/>
      <c r="AF52" s="10">
        <v>1</v>
      </c>
      <c r="AG52" s="58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13"/>
      <c r="AV52" s="10"/>
      <c r="AW52" s="113"/>
      <c r="AX52" s="78"/>
      <c r="AY52" s="10"/>
      <c r="AZ52" s="10"/>
      <c r="BA52" s="78"/>
      <c r="BB52" s="10"/>
      <c r="BC52" s="10">
        <v>3</v>
      </c>
      <c r="BD52" s="10"/>
      <c r="BE52" s="10"/>
      <c r="BF52" s="10"/>
      <c r="BG52" s="10"/>
      <c r="BH52" s="10"/>
      <c r="BI52" s="10"/>
      <c r="BJ52" s="135"/>
      <c r="BK52" s="135"/>
      <c r="BL52" s="10"/>
      <c r="BM52" s="10"/>
      <c r="BN52" s="10"/>
      <c r="BO52" s="10">
        <v>2</v>
      </c>
      <c r="BP52" s="10"/>
      <c r="BQ52" s="40"/>
      <c r="BR52" s="41">
        <f t="shared" si="2"/>
        <v>6</v>
      </c>
      <c r="BS52" s="39">
        <f t="shared" si="3"/>
        <v>3</v>
      </c>
      <c r="BT52" s="48" cm="1">
        <f t="array" ref="BT52">IF($BS52&lt;=6,SUM($C52:$BP52),SUMPRODUCT(LARGE($C52:$BP52,{1,2,3,4,5,6})))</f>
        <v>6</v>
      </c>
      <c r="BU52" s="37" t="str">
        <f t="shared" si="4"/>
        <v/>
      </c>
      <c r="BV52" s="34" t="str" cm="1">
        <f t="array" ref="BV52">IF(BU52= "","",IFERROR(SUMPRODUCT(LARGE($C52:$BP52,{1,2,3,4})), ""))</f>
        <v/>
      </c>
      <c r="BW52" s="34" t="str" cm="1">
        <f t="array" ref="BW52">IF(BV52&lt;&gt;"",(IFERROR(SUMPRODUCT(LARGE($C52:$BP52,{1,2,3,4,5,6,7})),"")),"")</f>
        <v/>
      </c>
      <c r="BX52" s="34" t="str" cm="1">
        <f t="array" ref="BX52">IF(BW52&lt;&gt;"",(IFERROR(SUMPRODUCT(LARGE($C52:$BP52,{1,2,3,4,5,6,7,8})),"")),"")</f>
        <v/>
      </c>
    </row>
    <row r="53" spans="1:84" s="11" customFormat="1" ht="15" customHeight="1" x14ac:dyDescent="0.25">
      <c r="A53" s="3"/>
      <c r="B53" s="69" t="s">
        <v>1139</v>
      </c>
      <c r="C53" s="10"/>
      <c r="D53" s="5"/>
      <c r="E53" s="5"/>
      <c r="F53" s="5"/>
      <c r="G53" s="84"/>
      <c r="H53" s="78"/>
      <c r="I53" s="10"/>
      <c r="J53" s="10">
        <v>13</v>
      </c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/>
      <c r="AA53" s="10"/>
      <c r="AB53" s="10"/>
      <c r="AC53" s="10"/>
      <c r="AD53" s="10"/>
      <c r="AE53" s="10"/>
      <c r="AF53" s="10"/>
      <c r="AG53" s="58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>
        <v>13</v>
      </c>
      <c r="AU53" s="113"/>
      <c r="AV53" s="10"/>
      <c r="AW53" s="113"/>
      <c r="AX53" s="78"/>
      <c r="AY53" s="10"/>
      <c r="AZ53" s="10"/>
      <c r="BA53" s="78"/>
      <c r="BB53" s="10"/>
      <c r="BC53" s="10"/>
      <c r="BD53" s="10"/>
      <c r="BE53" s="10"/>
      <c r="BF53" s="10"/>
      <c r="BG53" s="10"/>
      <c r="BH53" s="10"/>
      <c r="BI53" s="10"/>
      <c r="BJ53" s="135"/>
      <c r="BK53" s="135"/>
      <c r="BL53" s="10"/>
      <c r="BM53" s="10"/>
      <c r="BN53" s="10"/>
      <c r="BO53" s="10"/>
      <c r="BP53" s="10"/>
      <c r="BQ53" s="40"/>
      <c r="BR53" s="41">
        <f t="shared" si="2"/>
        <v>26</v>
      </c>
      <c r="BS53" s="39">
        <f t="shared" si="3"/>
        <v>2</v>
      </c>
      <c r="BT53" s="48" cm="1">
        <f t="array" ref="BT53">IF($BS53&lt;=6,SUM($C53:$BP53),SUMPRODUCT(LARGE($C53:$BP53,{1,2,3,4,5,6})))</f>
        <v>26</v>
      </c>
      <c r="BU53" s="37" t="str">
        <f t="shared" si="4"/>
        <v/>
      </c>
      <c r="BV53" s="34" t="str" cm="1">
        <f t="array" ref="BV53">IF(BU53= "","",IFERROR(SUMPRODUCT(LARGE($C53:$BP53,{1,2,3,4})), ""))</f>
        <v/>
      </c>
      <c r="BW53" s="34" t="str" cm="1">
        <f t="array" ref="BW53">IF(BV53&lt;&gt;"",(IFERROR(SUMPRODUCT(LARGE($C53:$BP53,{1,2,3,4,5,6,7})),"")),"")</f>
        <v/>
      </c>
      <c r="BX53" s="34" t="str" cm="1">
        <f t="array" ref="BX53">IF(BW53&lt;&gt;"",(IFERROR(SUMPRODUCT(LARGE($C53:$BP53,{1,2,3,4,5,6,7,8})),"")),"")</f>
        <v/>
      </c>
      <c r="BY53" s="3"/>
      <c r="BZ53" s="3"/>
      <c r="CA53" s="3"/>
    </row>
    <row r="54" spans="1:84" s="11" customFormat="1" ht="15" customHeight="1" x14ac:dyDescent="0.25">
      <c r="A54" s="3"/>
      <c r="B54" s="67" t="s">
        <v>567</v>
      </c>
      <c r="C54" s="5"/>
      <c r="D54" s="10"/>
      <c r="E54" s="10"/>
      <c r="F54" s="10"/>
      <c r="G54" s="78">
        <v>0</v>
      </c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41"/>
      <c r="W54" s="10"/>
      <c r="X54" s="10"/>
      <c r="Y54" s="10"/>
      <c r="Z54" s="78"/>
      <c r="AA54" s="10"/>
      <c r="AB54" s="10"/>
      <c r="AC54" s="10"/>
      <c r="AD54" s="10"/>
      <c r="AE54" s="10"/>
      <c r="AF54" s="10"/>
      <c r="AG54" s="67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13"/>
      <c r="AV54" s="10"/>
      <c r="AW54" s="113"/>
      <c r="AX54" s="78"/>
      <c r="AY54" s="10"/>
      <c r="AZ54" s="10"/>
      <c r="BA54" s="78"/>
      <c r="BB54" s="10"/>
      <c r="BC54" s="10"/>
      <c r="BD54" s="10"/>
      <c r="BE54" s="10"/>
      <c r="BF54" s="10"/>
      <c r="BG54" s="10"/>
      <c r="BH54" s="10"/>
      <c r="BI54" s="10"/>
      <c r="BJ54" s="135"/>
      <c r="BK54" s="135"/>
      <c r="BL54" s="10"/>
      <c r="BM54" s="10"/>
      <c r="BN54" s="10"/>
      <c r="BO54" s="10"/>
      <c r="BP54" s="10"/>
      <c r="BQ54" s="40"/>
      <c r="BR54" s="41">
        <f t="shared" si="2"/>
        <v>0</v>
      </c>
      <c r="BS54" s="39">
        <f t="shared" si="3"/>
        <v>1</v>
      </c>
      <c r="BT54" s="48" cm="1">
        <f t="array" ref="BT54">IF($BS54&lt;=6,SUM($C54:$BP54),SUMPRODUCT(LARGE($C54:$BP54,{1,2,3,4,5,6})))</f>
        <v>0</v>
      </c>
      <c r="BU54" s="37" t="str">
        <f t="shared" si="4"/>
        <v/>
      </c>
      <c r="BV54" s="34" t="str" cm="1">
        <f t="array" ref="BV54">IF(BU54= "","",IFERROR(SUMPRODUCT(LARGE($C54:$BP54,{1,2,3,4})), ""))</f>
        <v/>
      </c>
      <c r="BW54" s="34" t="str" cm="1">
        <f t="array" ref="BW54">IF(BV54&lt;&gt;"",(IFERROR(SUMPRODUCT(LARGE($C54:$BP54,{1,2,3,4,5,6,7})),"")),"")</f>
        <v/>
      </c>
      <c r="BX54" s="34" t="str" cm="1">
        <f t="array" ref="BX54">IF(BW54&lt;&gt;"",(IFERROR(SUMPRODUCT(LARGE($C54:$BP54,{1,2,3,4,5,6,7,8})),"")),"")</f>
        <v/>
      </c>
    </row>
    <row r="55" spans="1:84" s="11" customFormat="1" ht="15" customHeight="1" x14ac:dyDescent="0.25">
      <c r="A55" s="3"/>
      <c r="B55" s="69" t="s">
        <v>179</v>
      </c>
      <c r="C55" s="10"/>
      <c r="D55" s="5"/>
      <c r="E55" s="5"/>
      <c r="F55" s="5"/>
      <c r="G55" s="84"/>
      <c r="H55" s="78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/>
      <c r="U55" s="10"/>
      <c r="V55" s="41"/>
      <c r="W55" s="10"/>
      <c r="X55" s="10"/>
      <c r="Y55" s="10"/>
      <c r="Z55" s="78"/>
      <c r="AA55" s="10"/>
      <c r="AB55" s="10"/>
      <c r="AC55" s="10"/>
      <c r="AD55" s="10"/>
      <c r="AE55" s="10"/>
      <c r="AF55" s="10"/>
      <c r="AG55" s="58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13"/>
      <c r="AV55" s="10"/>
      <c r="AW55" s="113"/>
      <c r="AX55" s="78"/>
      <c r="AY55" s="10"/>
      <c r="AZ55" s="10"/>
      <c r="BA55" s="78"/>
      <c r="BB55" s="10"/>
      <c r="BC55" s="10"/>
      <c r="BD55" s="10"/>
      <c r="BE55" s="10"/>
      <c r="BF55" s="10"/>
      <c r="BG55" s="10"/>
      <c r="BH55" s="10"/>
      <c r="BI55" s="10"/>
      <c r="BJ55" s="135"/>
      <c r="BK55" s="135"/>
      <c r="BL55" s="10">
        <v>12</v>
      </c>
      <c r="BM55" s="10"/>
      <c r="BN55" s="10"/>
      <c r="BO55" s="10"/>
      <c r="BP55" s="10"/>
      <c r="BQ55" s="40"/>
      <c r="BR55" s="41">
        <f t="shared" si="2"/>
        <v>12</v>
      </c>
      <c r="BS55" s="39">
        <f t="shared" si="3"/>
        <v>1</v>
      </c>
      <c r="BT55" s="48" cm="1">
        <f t="array" ref="BT55">IF($BS55&lt;=6,SUM($C55:$BP55),SUMPRODUCT(LARGE($C55:$BP55,{1,2,3,4,5,6})))</f>
        <v>12</v>
      </c>
      <c r="BU55" s="37" t="str">
        <f t="shared" si="4"/>
        <v/>
      </c>
      <c r="BV55" s="34" t="str" cm="1">
        <f t="array" ref="BV55">IF(BU55= "","",IFERROR(SUMPRODUCT(LARGE($C55:$BP55,{1,2,3,4})), ""))</f>
        <v/>
      </c>
      <c r="BW55" s="34" t="str" cm="1">
        <f t="array" ref="BW55">IF(BV55&lt;&gt;"",(IFERROR(SUMPRODUCT(LARGE($C55:$BP55,{1,2,3,4,5,6,7})),"")),"")</f>
        <v/>
      </c>
      <c r="BX55" s="34" t="str" cm="1">
        <f t="array" ref="BX55">IF(BW55&lt;&gt;"",(IFERROR(SUMPRODUCT(LARGE($C55:$BP55,{1,2,3,4,5,6,7,8})),"")),"")</f>
        <v/>
      </c>
    </row>
    <row r="56" spans="1:84" s="11" customFormat="1" ht="15" customHeight="1" x14ac:dyDescent="0.25">
      <c r="A56" s="3"/>
      <c r="B56" s="69" t="s">
        <v>181</v>
      </c>
      <c r="C56" s="10"/>
      <c r="D56" s="5"/>
      <c r="E56" s="5"/>
      <c r="F56" s="5"/>
      <c r="G56" s="84"/>
      <c r="H56" s="78"/>
      <c r="I56" s="10"/>
      <c r="J56" s="10"/>
      <c r="K56" s="10">
        <v>9</v>
      </c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41"/>
      <c r="W56" s="10"/>
      <c r="X56" s="10"/>
      <c r="Y56" s="10"/>
      <c r="Z56" s="78"/>
      <c r="AA56" s="10"/>
      <c r="AB56" s="10"/>
      <c r="AC56" s="10"/>
      <c r="AD56" s="10"/>
      <c r="AE56" s="10"/>
      <c r="AF56" s="10"/>
      <c r="AG56" s="58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13"/>
      <c r="AV56" s="10"/>
      <c r="AW56" s="113"/>
      <c r="AX56" s="78"/>
      <c r="AY56" s="10"/>
      <c r="AZ56" s="10"/>
      <c r="BA56" s="78"/>
      <c r="BB56" s="10"/>
      <c r="BC56" s="10"/>
      <c r="BD56" s="10"/>
      <c r="BE56" s="10"/>
      <c r="BF56" s="10"/>
      <c r="BG56" s="10"/>
      <c r="BH56" s="10"/>
      <c r="BI56" s="10"/>
      <c r="BJ56" s="135"/>
      <c r="BK56" s="135"/>
      <c r="BL56" s="10"/>
      <c r="BM56" s="10"/>
      <c r="BN56" s="10"/>
      <c r="BO56" s="10"/>
      <c r="BP56" s="10"/>
      <c r="BQ56" s="40"/>
      <c r="BR56" s="41">
        <f t="shared" si="2"/>
        <v>9</v>
      </c>
      <c r="BS56" s="39">
        <f t="shared" si="3"/>
        <v>1</v>
      </c>
      <c r="BT56" s="48" cm="1">
        <f t="array" ref="BT56">IF($BS56&lt;=6,SUM($C56:$BP56),SUMPRODUCT(LARGE($C56:$BP56,{1,2,3,4,5,6})))</f>
        <v>9</v>
      </c>
      <c r="BU56" s="37" t="str">
        <f t="shared" si="4"/>
        <v/>
      </c>
      <c r="BV56" s="34" t="str" cm="1">
        <f t="array" ref="BV56">IF(BU56= "","",IFERROR(SUMPRODUCT(LARGE($C56:$BP56,{1,2,3,4})), ""))</f>
        <v/>
      </c>
      <c r="BW56" s="34" t="str" cm="1">
        <f t="array" ref="BW56">IF(BV56&lt;&gt;"",(IFERROR(SUMPRODUCT(LARGE($C56:$BP56,{1,2,3,4,5,6,7})),"")),"")</f>
        <v/>
      </c>
      <c r="BX56" s="34" t="str" cm="1">
        <f t="array" ref="BX56">IF(BW56&lt;&gt;"",(IFERROR(SUMPRODUCT(LARGE($C56:$BP56,{1,2,3,4,5,6,7,8})),"")),"")</f>
        <v/>
      </c>
    </row>
    <row r="57" spans="1:84" s="11" customFormat="1" ht="15" customHeight="1" x14ac:dyDescent="0.25">
      <c r="A57" s="3"/>
      <c r="B57" s="69" t="s">
        <v>2181</v>
      </c>
      <c r="C57" s="10"/>
      <c r="D57" s="5"/>
      <c r="E57" s="5"/>
      <c r="F57" s="5"/>
      <c r="G57" s="84"/>
      <c r="H57" s="78"/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78"/>
      <c r="T57" s="78"/>
      <c r="U57" s="10"/>
      <c r="V57" s="41"/>
      <c r="W57" s="10"/>
      <c r="X57" s="10"/>
      <c r="Y57" s="10"/>
      <c r="Z57" s="78"/>
      <c r="AA57" s="10"/>
      <c r="AB57" s="10"/>
      <c r="AC57" s="10"/>
      <c r="AD57" s="10"/>
      <c r="AE57" s="10"/>
      <c r="AF57" s="10"/>
      <c r="AG57" s="58"/>
      <c r="AH57" s="10"/>
      <c r="AI57" s="10"/>
      <c r="AJ57" s="10"/>
      <c r="AK57" s="10"/>
      <c r="AL57" s="10"/>
      <c r="AM57" s="10"/>
      <c r="AN57" s="10">
        <v>13</v>
      </c>
      <c r="AO57" s="10"/>
      <c r="AP57" s="10"/>
      <c r="AQ57" s="10"/>
      <c r="AR57" s="10"/>
      <c r="AS57" s="10"/>
      <c r="AT57" s="10"/>
      <c r="AU57" s="113"/>
      <c r="AV57" s="10"/>
      <c r="AW57" s="113"/>
      <c r="AX57" s="78"/>
      <c r="AY57" s="10"/>
      <c r="AZ57" s="10"/>
      <c r="BA57" s="78"/>
      <c r="BB57" s="10"/>
      <c r="BC57" s="10"/>
      <c r="BD57" s="10"/>
      <c r="BE57" s="10"/>
      <c r="BF57" s="10"/>
      <c r="BG57" s="10"/>
      <c r="BH57" s="10"/>
      <c r="BI57" s="10"/>
      <c r="BJ57" s="135"/>
      <c r="BK57" s="135"/>
      <c r="BL57" s="10"/>
      <c r="BM57" s="10">
        <v>11</v>
      </c>
      <c r="BN57" s="10">
        <v>8</v>
      </c>
      <c r="BO57" s="10">
        <v>17</v>
      </c>
      <c r="BP57" s="10"/>
      <c r="BQ57" s="40"/>
      <c r="BR57" s="41">
        <f t="shared" si="2"/>
        <v>49</v>
      </c>
      <c r="BS57" s="39">
        <f t="shared" si="3"/>
        <v>4</v>
      </c>
      <c r="BT57" s="48" cm="1">
        <f t="array" ref="BT57">IF($BS57&lt;=6,SUM($C57:$BP57),SUMPRODUCT(LARGE($C57:$BP57,{1,2,3,4,5,6})))</f>
        <v>49</v>
      </c>
      <c r="BU57" s="37" t="str">
        <f t="shared" si="4"/>
        <v/>
      </c>
      <c r="BV57" s="34" t="str" cm="1">
        <f t="array" ref="BV57">IF(BU57= "","",IFERROR(SUMPRODUCT(LARGE($C57:$BP57,{1,2,3,4})), ""))</f>
        <v/>
      </c>
      <c r="BW57" s="34" t="str" cm="1">
        <f t="array" ref="BW57">IF(BV57&lt;&gt;"",(IFERROR(SUMPRODUCT(LARGE($C57:$BP57,{1,2,3,4,5,6,7})),"")),"")</f>
        <v/>
      </c>
      <c r="BX57" s="34" t="str" cm="1">
        <f t="array" ref="BX57">IF(BW57&lt;&gt;"",(IFERROR(SUMPRODUCT(LARGE($C57:$BP57,{1,2,3,4,5,6,7,8})),"")),"")</f>
        <v/>
      </c>
    </row>
    <row r="58" spans="1:84" s="11" customFormat="1" ht="15" customHeight="1" x14ac:dyDescent="0.25">
      <c r="A58" s="3"/>
      <c r="B58" s="67" t="s">
        <v>183</v>
      </c>
      <c r="C58" s="10"/>
      <c r="D58" s="10"/>
      <c r="E58" s="10"/>
      <c r="F58" s="10"/>
      <c r="G58" s="78">
        <v>5</v>
      </c>
      <c r="H58" s="78">
        <v>1</v>
      </c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>
        <v>8</v>
      </c>
      <c r="AB58" s="10"/>
      <c r="AC58" s="10"/>
      <c r="AD58" s="10"/>
      <c r="AE58" s="10"/>
      <c r="AF58" s="10"/>
      <c r="AG58" s="67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13"/>
      <c r="AV58" s="10"/>
      <c r="AW58" s="113"/>
      <c r="AX58" s="78"/>
      <c r="AY58" s="10"/>
      <c r="AZ58" s="10"/>
      <c r="BA58" s="78"/>
      <c r="BB58" s="10"/>
      <c r="BC58" s="10"/>
      <c r="BD58" s="10"/>
      <c r="BE58" s="10"/>
      <c r="BF58" s="10"/>
      <c r="BG58" s="10"/>
      <c r="BH58" s="10"/>
      <c r="BI58" s="10"/>
      <c r="BJ58" s="135">
        <v>2</v>
      </c>
      <c r="BK58" s="135"/>
      <c r="BL58" s="10"/>
      <c r="BM58" s="10"/>
      <c r="BN58" s="10"/>
      <c r="BO58" s="10"/>
      <c r="BP58" s="10"/>
      <c r="BQ58" s="40"/>
      <c r="BR58" s="41">
        <f t="shared" si="2"/>
        <v>16</v>
      </c>
      <c r="BS58" s="39">
        <f t="shared" si="3"/>
        <v>4</v>
      </c>
      <c r="BT58" s="48" cm="1">
        <f t="array" ref="BT58">IF($BS58&lt;=6,SUM($C58:$BP58),SUMPRODUCT(LARGE($C58:$BP58,{1,2,3,4,5,6})))</f>
        <v>16</v>
      </c>
      <c r="BU58" s="37" t="str">
        <f t="shared" si="4"/>
        <v/>
      </c>
      <c r="BV58" s="34" t="str" cm="1">
        <f t="array" ref="BV58">IF(BU58= "","",IFERROR(SUMPRODUCT(LARGE($C58:$BP58,{1,2,3,4})), ""))</f>
        <v/>
      </c>
      <c r="BW58" s="34" t="str" cm="1">
        <f t="array" ref="BW58">IF(BV58&lt;&gt;"",(IFERROR(SUMPRODUCT(LARGE($C58:$BP58,{1,2,3,4,5,6,7})),"")),"")</f>
        <v/>
      </c>
      <c r="BX58" s="34" t="str" cm="1">
        <f t="array" ref="BX58">IF(BW58&lt;&gt;"",(IFERROR(SUMPRODUCT(LARGE($C58:$BP58,{1,2,3,4,5,6,7,8})),"")),"")</f>
        <v/>
      </c>
    </row>
    <row r="59" spans="1:84" s="11" customFormat="1" ht="15" customHeight="1" x14ac:dyDescent="0.25">
      <c r="A59" s="3"/>
      <c r="B59" s="67" t="s">
        <v>185</v>
      </c>
      <c r="C59" s="10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>
        <v>2</v>
      </c>
      <c r="R59" s="78"/>
      <c r="S59" s="78"/>
      <c r="T59" s="78"/>
      <c r="U59" s="10"/>
      <c r="V59" s="41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67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13"/>
      <c r="AV59" s="10"/>
      <c r="AW59" s="113"/>
      <c r="AX59" s="78"/>
      <c r="AY59" s="10"/>
      <c r="AZ59" s="10"/>
      <c r="BA59" s="78"/>
      <c r="BB59" s="10"/>
      <c r="BC59" s="10"/>
      <c r="BD59" s="10"/>
      <c r="BE59" s="10"/>
      <c r="BF59" s="10"/>
      <c r="BG59" s="10"/>
      <c r="BH59" s="10"/>
      <c r="BI59" s="10"/>
      <c r="BJ59" s="135"/>
      <c r="BK59" s="135"/>
      <c r="BL59" s="10"/>
      <c r="BM59" s="10"/>
      <c r="BN59" s="10"/>
      <c r="BO59" s="10"/>
      <c r="BP59" s="10"/>
      <c r="BQ59" s="40"/>
      <c r="BR59" s="41">
        <f t="shared" si="2"/>
        <v>2</v>
      </c>
      <c r="BS59" s="39">
        <f t="shared" si="3"/>
        <v>1</v>
      </c>
      <c r="BT59" s="48" cm="1">
        <f t="array" ref="BT59">IF($BS59&lt;=6,SUM($C59:$BP59),SUMPRODUCT(LARGE($C59:$BP59,{1,2,3,4,5,6})))</f>
        <v>2</v>
      </c>
      <c r="BU59" s="37" t="str">
        <f t="shared" si="4"/>
        <v/>
      </c>
      <c r="BV59" s="34" t="str" cm="1">
        <f t="array" ref="BV59">IF(BU59= "","",IFERROR(SUMPRODUCT(LARGE($C59:$BP59,{1,2,3,4})), ""))</f>
        <v/>
      </c>
      <c r="BW59" s="34" t="str" cm="1">
        <f t="array" ref="BW59">IF(BV59&lt;&gt;"",(IFERROR(SUMPRODUCT(LARGE($C59:$BP59,{1,2,3,4,5,6,7})),"")),"")</f>
        <v/>
      </c>
      <c r="BX59" s="34" t="str" cm="1">
        <f t="array" ref="BX59">IF(BW59&lt;&gt;"",(IFERROR(SUMPRODUCT(LARGE($C59:$BP59,{1,2,3,4,5,6,7,8})),"")),"")</f>
        <v/>
      </c>
    </row>
    <row r="60" spans="1:84" s="11" customFormat="1" ht="15" customHeight="1" x14ac:dyDescent="0.25">
      <c r="A60" s="3"/>
      <c r="B60" s="67" t="s">
        <v>191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/>
      <c r="AD60" s="10">
        <v>8</v>
      </c>
      <c r="AE60" s="10"/>
      <c r="AF60" s="10"/>
      <c r="AG60" s="67"/>
      <c r="AH60" s="10"/>
      <c r="AI60" s="10">
        <v>22</v>
      </c>
      <c r="AJ60" s="10"/>
      <c r="AK60" s="10">
        <v>4</v>
      </c>
      <c r="AL60" s="10">
        <v>13</v>
      </c>
      <c r="AM60" s="10"/>
      <c r="AN60" s="10"/>
      <c r="AO60" s="10"/>
      <c r="AP60" s="10"/>
      <c r="AQ60" s="10"/>
      <c r="AR60" s="10"/>
      <c r="AS60" s="10"/>
      <c r="AT60" s="10"/>
      <c r="AU60" s="113"/>
      <c r="AV60" s="10"/>
      <c r="AW60" s="113"/>
      <c r="AX60" s="78"/>
      <c r="AY60" s="10"/>
      <c r="AZ60" s="10">
        <v>9</v>
      </c>
      <c r="BA60" s="78"/>
      <c r="BB60" s="10"/>
      <c r="BC60" s="10">
        <v>12</v>
      </c>
      <c r="BD60" s="10"/>
      <c r="BE60" s="10"/>
      <c r="BF60" s="10">
        <v>11</v>
      </c>
      <c r="BG60" s="10"/>
      <c r="BH60" s="10"/>
      <c r="BI60" s="10"/>
      <c r="BJ60" s="135"/>
      <c r="BK60" s="135"/>
      <c r="BL60" s="10"/>
      <c r="BM60" s="10"/>
      <c r="BN60" s="10"/>
      <c r="BO60" s="10"/>
      <c r="BP60" s="10"/>
      <c r="BQ60" s="40"/>
      <c r="BR60" s="41">
        <f t="shared" si="2"/>
        <v>79</v>
      </c>
      <c r="BS60" s="39">
        <f t="shared" si="3"/>
        <v>7</v>
      </c>
      <c r="BT60" s="48" cm="1">
        <f t="array" ref="BT60">IF($BS60&lt;=6,SUM($C60:$BP60),SUMPRODUCT(LARGE($C60:$BP60,{1,2,3,4,5,6})))</f>
        <v>75</v>
      </c>
      <c r="BU60" s="37" t="str">
        <f t="shared" si="4"/>
        <v/>
      </c>
      <c r="BV60" s="34" t="str" cm="1">
        <f t="array" ref="BV60">IF(BU60= "","",IFERROR(SUMPRODUCT(LARGE($C60:$BP60,{1,2,3,4})), ""))</f>
        <v/>
      </c>
      <c r="BW60" s="34" t="str" cm="1">
        <f t="array" ref="BW60">IF(BV60&lt;&gt;"",(IFERROR(SUMPRODUCT(LARGE($C60:$BP60,{1,2,3,4,5,6,7})),"")),"")</f>
        <v/>
      </c>
      <c r="BX60" s="34" t="str" cm="1">
        <f t="array" ref="BX60">IF(BW60&lt;&gt;"",(IFERROR(SUMPRODUCT(LARGE($C60:$BP60,{1,2,3,4,5,6,7,8})),"")),"")</f>
        <v/>
      </c>
    </row>
    <row r="61" spans="1:84" s="11" customFormat="1" ht="15" customHeight="1" x14ac:dyDescent="0.25">
      <c r="A61" s="3"/>
      <c r="B61" s="67" t="s">
        <v>193</v>
      </c>
      <c r="C61" s="10"/>
      <c r="D61" s="10"/>
      <c r="E61" s="10"/>
      <c r="F61" s="10"/>
      <c r="G61" s="78">
        <v>18</v>
      </c>
      <c r="H61" s="78">
        <v>5</v>
      </c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>
        <v>4</v>
      </c>
      <c r="AA61" s="10"/>
      <c r="AB61" s="10"/>
      <c r="AC61" s="10"/>
      <c r="AD61" s="10"/>
      <c r="AE61" s="10"/>
      <c r="AF61" s="10"/>
      <c r="AG61" s="67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13"/>
      <c r="AV61" s="10"/>
      <c r="AW61" s="113">
        <v>18</v>
      </c>
      <c r="AX61" s="78"/>
      <c r="AY61" s="10"/>
      <c r="AZ61" s="10"/>
      <c r="BA61" s="78"/>
      <c r="BB61" s="10"/>
      <c r="BC61" s="10"/>
      <c r="BD61" s="10"/>
      <c r="BE61" s="10"/>
      <c r="BF61" s="10"/>
      <c r="BG61" s="10"/>
      <c r="BH61" s="10"/>
      <c r="BI61" s="10"/>
      <c r="BJ61" s="135">
        <v>13</v>
      </c>
      <c r="BK61" s="135">
        <v>13</v>
      </c>
      <c r="BL61" s="10"/>
      <c r="BM61" s="10"/>
      <c r="BN61" s="10"/>
      <c r="BO61" s="10"/>
      <c r="BP61" s="10"/>
      <c r="BQ61" s="40"/>
      <c r="BR61" s="41">
        <f t="shared" si="2"/>
        <v>71</v>
      </c>
      <c r="BS61" s="39">
        <f t="shared" si="3"/>
        <v>6</v>
      </c>
      <c r="BT61" s="48" cm="1">
        <f t="array" ref="BT61">IF($BS61&lt;=6,SUM($C61:$BP61),SUMPRODUCT(LARGE($C61:$BP61,{1,2,3,4,5,6})))</f>
        <v>71</v>
      </c>
      <c r="BU61" s="37" t="str">
        <f t="shared" si="4"/>
        <v/>
      </c>
      <c r="BV61" s="34" t="str" cm="1">
        <f t="array" ref="BV61">IF(BU61= "","",IFERROR(SUMPRODUCT(LARGE($C61:$BP61,{1,2,3,4})), ""))</f>
        <v/>
      </c>
      <c r="BW61" s="34" t="str" cm="1">
        <f t="array" ref="BW61">IF(BV61&lt;&gt;"",(IFERROR(SUMPRODUCT(LARGE($C61:$BP61,{1,2,3,4,5,6,7})),"")),"")</f>
        <v/>
      </c>
      <c r="BX61" s="34" t="str" cm="1">
        <f t="array" ref="BX61">IF(BW61&lt;&gt;"",(IFERROR(SUMPRODUCT(LARGE($C61:$BP61,{1,2,3,4,5,6,7,8})),"")),"")</f>
        <v/>
      </c>
    </row>
    <row r="62" spans="1:84" s="11" customFormat="1" ht="15" customHeight="1" x14ac:dyDescent="0.25">
      <c r="A62" s="3"/>
      <c r="B62" s="67" t="s">
        <v>1392</v>
      </c>
      <c r="C62" s="10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/>
      <c r="Q62" s="10">
        <v>2</v>
      </c>
      <c r="R62" s="78"/>
      <c r="S62" s="78"/>
      <c r="T62" s="78"/>
      <c r="U62" s="10"/>
      <c r="V62" s="41"/>
      <c r="W62" s="10"/>
      <c r="X62" s="10"/>
      <c r="Y62" s="10"/>
      <c r="Z62" s="78"/>
      <c r="AA62" s="10">
        <v>1</v>
      </c>
      <c r="AB62" s="10"/>
      <c r="AC62" s="10"/>
      <c r="AD62" s="10"/>
      <c r="AE62" s="10"/>
      <c r="AF62" s="10"/>
      <c r="AG62" s="67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13"/>
      <c r="AV62" s="10"/>
      <c r="AW62" s="113"/>
      <c r="AX62" s="78"/>
      <c r="AY62" s="10"/>
      <c r="AZ62" s="10"/>
      <c r="BA62" s="78"/>
      <c r="BB62" s="10"/>
      <c r="BC62" s="10"/>
      <c r="BD62" s="10"/>
      <c r="BE62" s="10"/>
      <c r="BF62" s="10"/>
      <c r="BG62" s="10"/>
      <c r="BH62" s="10"/>
      <c r="BI62" s="10"/>
      <c r="BJ62" s="135"/>
      <c r="BK62" s="135"/>
      <c r="BL62" s="10"/>
      <c r="BM62" s="10"/>
      <c r="BN62" s="10"/>
      <c r="BO62" s="10"/>
      <c r="BP62" s="10"/>
      <c r="BQ62" s="40"/>
      <c r="BR62" s="41">
        <f t="shared" si="2"/>
        <v>3</v>
      </c>
      <c r="BS62" s="39">
        <f t="shared" si="3"/>
        <v>2</v>
      </c>
      <c r="BT62" s="48" cm="1">
        <f t="array" ref="BT62">IF($BS62&lt;=6,SUM($C62:$BP62),SUMPRODUCT(LARGE($C62:$BP62,{1,2,3,4,5,6})))</f>
        <v>3</v>
      </c>
      <c r="BU62" s="37" t="str">
        <f t="shared" si="4"/>
        <v/>
      </c>
      <c r="BV62" s="34" t="str" cm="1">
        <f t="array" ref="BV62">IF(BU62= "","",IFERROR(SUMPRODUCT(LARGE($C62:$BP62,{1,2,3,4})), ""))</f>
        <v/>
      </c>
      <c r="BW62" s="34" t="str" cm="1">
        <f t="array" ref="BW62">IF(BV62&lt;&gt;"",(IFERROR(SUMPRODUCT(LARGE($C62:$BP62,{1,2,3,4,5,6,7})),"")),"")</f>
        <v/>
      </c>
      <c r="BX62" s="34" t="str" cm="1">
        <f t="array" ref="BX62">IF(BW62&lt;&gt;"",(IFERROR(SUMPRODUCT(LARGE($C62:$BP62,{1,2,3,4,5,6,7,8})),"")),"")</f>
        <v/>
      </c>
      <c r="BY62" s="3"/>
      <c r="BZ62" s="3"/>
      <c r="CA62" s="3"/>
    </row>
    <row r="63" spans="1:84" s="11" customFormat="1" ht="15" customHeight="1" x14ac:dyDescent="0.25">
      <c r="A63" s="3"/>
      <c r="B63" s="67" t="s">
        <v>195</v>
      </c>
      <c r="C63" s="10"/>
      <c r="D63" s="10"/>
      <c r="E63" s="10"/>
      <c r="F63" s="10"/>
      <c r="G63" s="78">
        <v>5</v>
      </c>
      <c r="H63" s="78">
        <v>3</v>
      </c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/>
      <c r="AE63" s="10"/>
      <c r="AF63" s="10"/>
      <c r="AG63" s="67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13"/>
      <c r="AV63" s="10"/>
      <c r="AW63" s="113">
        <v>10</v>
      </c>
      <c r="AX63" s="78"/>
      <c r="AY63" s="10"/>
      <c r="AZ63" s="10">
        <v>6</v>
      </c>
      <c r="BA63" s="78"/>
      <c r="BB63" s="10">
        <v>13</v>
      </c>
      <c r="BC63" s="10"/>
      <c r="BD63" s="10"/>
      <c r="BE63" s="10"/>
      <c r="BF63" s="10"/>
      <c r="BG63" s="10"/>
      <c r="BH63" s="10"/>
      <c r="BI63" s="10"/>
      <c r="BJ63" s="135">
        <v>2</v>
      </c>
      <c r="BK63" s="135">
        <v>1</v>
      </c>
      <c r="BL63" s="10"/>
      <c r="BM63" s="10"/>
      <c r="BN63" s="10"/>
      <c r="BO63" s="10"/>
      <c r="BP63" s="10"/>
      <c r="BQ63" s="40"/>
      <c r="BR63" s="41">
        <f t="shared" si="2"/>
        <v>40</v>
      </c>
      <c r="BS63" s="39">
        <f t="shared" si="3"/>
        <v>7</v>
      </c>
      <c r="BT63" s="48" cm="1">
        <f t="array" ref="BT63">IF($BS63&lt;=6,SUM($C63:$BP63),SUMPRODUCT(LARGE($C63:$BP63,{1,2,3,4,5,6})))</f>
        <v>39</v>
      </c>
      <c r="BU63" s="37" t="str">
        <f t="shared" si="4"/>
        <v/>
      </c>
      <c r="BV63" s="34" t="str" cm="1">
        <f t="array" ref="BV63">IF(BU63= "","",IFERROR(SUMPRODUCT(LARGE($C63:$BP63,{1,2,3,4})), ""))</f>
        <v/>
      </c>
      <c r="BW63" s="34" t="str" cm="1">
        <f t="array" ref="BW63">IF(BV63&lt;&gt;"",(IFERROR(SUMPRODUCT(LARGE($C63:$BP63,{1,2,3,4,5,6,7})),"")),"")</f>
        <v/>
      </c>
      <c r="BX63" s="34" t="str" cm="1">
        <f t="array" ref="BX63">IF(BW63&lt;&gt;"",(IFERROR(SUMPRODUCT(LARGE($C63:$BP63,{1,2,3,4,5,6,7,8})),"")),"")</f>
        <v/>
      </c>
      <c r="BY63" s="3"/>
      <c r="BZ63" s="3"/>
      <c r="CA63" s="3"/>
      <c r="CB63" s="3"/>
      <c r="CC63" s="3"/>
      <c r="CD63" s="3"/>
      <c r="CE63" s="3"/>
      <c r="CF63" s="3"/>
    </row>
    <row r="64" spans="1:84" s="11" customFormat="1" ht="15" customHeight="1" x14ac:dyDescent="0.25">
      <c r="A64" s="3"/>
      <c r="B64" s="67" t="s">
        <v>197</v>
      </c>
      <c r="C64" s="10"/>
      <c r="D64" s="5"/>
      <c r="E64" s="5"/>
      <c r="F64" s="5"/>
      <c r="G64" s="84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>
        <v>3</v>
      </c>
      <c r="W64" s="10"/>
      <c r="X64" s="10"/>
      <c r="Y64" s="10"/>
      <c r="Z64" s="78"/>
      <c r="AA64" s="10"/>
      <c r="AB64" s="10"/>
      <c r="AC64" s="10"/>
      <c r="AD64" s="10"/>
      <c r="AE64" s="10"/>
      <c r="AF64" s="10"/>
      <c r="AG64" s="67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13"/>
      <c r="AV64" s="10"/>
      <c r="AW64" s="113"/>
      <c r="AX64" s="78"/>
      <c r="AY64" s="10">
        <v>3</v>
      </c>
      <c r="AZ64" s="10"/>
      <c r="BA64" s="78">
        <v>5</v>
      </c>
      <c r="BB64" s="10"/>
      <c r="BC64" s="10"/>
      <c r="BD64" s="10"/>
      <c r="BE64" s="10"/>
      <c r="BF64" s="10"/>
      <c r="BG64" s="10"/>
      <c r="BH64" s="10"/>
      <c r="BI64" s="10"/>
      <c r="BJ64" s="135"/>
      <c r="BK64" s="135"/>
      <c r="BL64" s="10"/>
      <c r="BM64" s="10"/>
      <c r="BN64" s="10"/>
      <c r="BO64" s="10"/>
      <c r="BP64" s="10"/>
      <c r="BQ64" s="40"/>
      <c r="BR64" s="41">
        <f t="shared" si="2"/>
        <v>11</v>
      </c>
      <c r="BS64" s="39">
        <f t="shared" si="3"/>
        <v>3</v>
      </c>
      <c r="BT64" s="48" cm="1">
        <f t="array" ref="BT64">IF($BS64&lt;=6,SUM($C64:$BP64),SUMPRODUCT(LARGE($C64:$BP64,{1,2,3,4,5,6})))</f>
        <v>11</v>
      </c>
      <c r="BU64" s="37" t="str">
        <f t="shared" si="4"/>
        <v/>
      </c>
      <c r="BV64" s="34" t="str" cm="1">
        <f t="array" ref="BV64">IF(BU64= "","",IFERROR(SUMPRODUCT(LARGE($C64:$BP64,{1,2,3,4})), ""))</f>
        <v/>
      </c>
      <c r="BW64" s="34" t="str" cm="1">
        <f t="array" ref="BW64">IF(BV64&lt;&gt;"",(IFERROR(SUMPRODUCT(LARGE($C64:$BP64,{1,2,3,4,5,6,7})),"")),"")</f>
        <v/>
      </c>
      <c r="BX64" s="34" t="str" cm="1">
        <f t="array" ref="BX64">IF(BW64&lt;&gt;"",(IFERROR(SUMPRODUCT(LARGE($C64:$BP64,{1,2,3,4,5,6,7,8})),"")),"")</f>
        <v/>
      </c>
    </row>
    <row r="65" spans="1:86" s="11" customFormat="1" ht="15" customHeight="1" x14ac:dyDescent="0.25">
      <c r="A65" s="3"/>
      <c r="B65" s="69" t="s">
        <v>2118</v>
      </c>
      <c r="C65" s="10"/>
      <c r="D65" s="5"/>
      <c r="E65" s="5"/>
      <c r="F65" s="5"/>
      <c r="G65" s="84"/>
      <c r="H65" s="78"/>
      <c r="I65" s="10"/>
      <c r="J65" s="10"/>
      <c r="K65" s="10"/>
      <c r="L65" s="10"/>
      <c r="M65" s="10"/>
      <c r="N65" s="10"/>
      <c r="O65" s="10"/>
      <c r="P65" s="10"/>
      <c r="Q65" s="10"/>
      <c r="R65" s="78"/>
      <c r="S65" s="78"/>
      <c r="T65" s="78"/>
      <c r="U65" s="10"/>
      <c r="V65" s="41"/>
      <c r="W65" s="10"/>
      <c r="X65" s="10"/>
      <c r="Y65" s="10"/>
      <c r="Z65" s="78"/>
      <c r="AA65" s="10"/>
      <c r="AB65" s="10"/>
      <c r="AC65" s="10"/>
      <c r="AD65" s="10"/>
      <c r="AE65" s="10"/>
      <c r="AF65" s="10"/>
      <c r="AG65" s="58"/>
      <c r="AH65" s="10"/>
      <c r="AI65" s="10"/>
      <c r="AJ65" s="10">
        <v>9</v>
      </c>
      <c r="AK65" s="10"/>
      <c r="AL65" s="10"/>
      <c r="AM65" s="10">
        <v>19</v>
      </c>
      <c r="AN65" s="10"/>
      <c r="AO65" s="10"/>
      <c r="AP65" s="10"/>
      <c r="AQ65" s="10"/>
      <c r="AR65" s="10"/>
      <c r="AS65" s="10"/>
      <c r="AT65" s="10"/>
      <c r="AU65" s="113"/>
      <c r="AV65" s="10"/>
      <c r="AW65" s="113"/>
      <c r="AX65" s="78"/>
      <c r="AY65" s="10"/>
      <c r="AZ65" s="10"/>
      <c r="BA65" s="78"/>
      <c r="BB65" s="10"/>
      <c r="BC65" s="10"/>
      <c r="BD65" s="10"/>
      <c r="BE65" s="10">
        <v>31</v>
      </c>
      <c r="BF65" s="10"/>
      <c r="BG65" s="10"/>
      <c r="BH65" s="10"/>
      <c r="BI65" s="10"/>
      <c r="BJ65" s="135"/>
      <c r="BK65" s="135"/>
      <c r="BL65" s="10"/>
      <c r="BM65" s="10"/>
      <c r="BN65" s="10"/>
      <c r="BO65" s="10"/>
      <c r="BP65" s="10"/>
      <c r="BQ65" s="40"/>
      <c r="BR65" s="41">
        <f t="shared" si="2"/>
        <v>59</v>
      </c>
      <c r="BS65" s="39">
        <f t="shared" si="3"/>
        <v>3</v>
      </c>
      <c r="BT65" s="48" cm="1">
        <f t="array" ref="BT65">IF($BS65&lt;=6,SUM($C65:$BP65),SUMPRODUCT(LARGE($C65:$BP65,{1,2,3,4,5,6})))</f>
        <v>59</v>
      </c>
      <c r="BU65" s="37" t="str">
        <f t="shared" si="4"/>
        <v/>
      </c>
      <c r="BV65" s="34" t="str" cm="1">
        <f t="array" ref="BV65">IF(BU65= "","",IFERROR(SUMPRODUCT(LARGE($C65:$BP65,{1,2,3,4})), ""))</f>
        <v/>
      </c>
      <c r="BW65" s="34" t="str" cm="1">
        <f t="array" ref="BW65">IF(BV65&lt;&gt;"",(IFERROR(SUMPRODUCT(LARGE($C65:$BP65,{1,2,3,4,5,6,7})),"")),"")</f>
        <v/>
      </c>
      <c r="BX65" s="34" t="str" cm="1">
        <f t="array" ref="BX65">IF(BW65&lt;&gt;"",(IFERROR(SUMPRODUCT(LARGE($C65:$BP65,{1,2,3,4,5,6,7,8})),"")),"")</f>
        <v/>
      </c>
    </row>
    <row r="66" spans="1:86" s="11" customFormat="1" ht="15" customHeight="1" x14ac:dyDescent="0.25">
      <c r="A66" s="3"/>
      <c r="B66" s="69" t="s">
        <v>450</v>
      </c>
      <c r="C66" s="10"/>
      <c r="D66" s="5"/>
      <c r="E66" s="5"/>
      <c r="F66" s="5"/>
      <c r="G66" s="84"/>
      <c r="H66" s="78"/>
      <c r="I66" s="10"/>
      <c r="J66" s="10"/>
      <c r="K66" s="10"/>
      <c r="L66" s="10"/>
      <c r="M66" s="10"/>
      <c r="N66" s="10"/>
      <c r="O66" s="10"/>
      <c r="P66" s="10"/>
      <c r="Q66" s="10"/>
      <c r="R66" s="78"/>
      <c r="S66" s="78"/>
      <c r="T66" s="78"/>
      <c r="U66" s="10"/>
      <c r="V66" s="41"/>
      <c r="W66" s="10"/>
      <c r="X66" s="10"/>
      <c r="Y66" s="10"/>
      <c r="Z66" s="78"/>
      <c r="AA66" s="10"/>
      <c r="AB66" s="10"/>
      <c r="AC66" s="10"/>
      <c r="AD66" s="10"/>
      <c r="AE66" s="10"/>
      <c r="AF66" s="10"/>
      <c r="AG66" s="58"/>
      <c r="AH66" s="10"/>
      <c r="AI66" s="10"/>
      <c r="AJ66" s="10">
        <v>1</v>
      </c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3"/>
      <c r="AV66" s="10"/>
      <c r="AW66" s="113"/>
      <c r="AX66" s="78"/>
      <c r="AY66" s="10"/>
      <c r="AZ66" s="10"/>
      <c r="BA66" s="78"/>
      <c r="BB66" s="10"/>
      <c r="BC66" s="10"/>
      <c r="BD66" s="10"/>
      <c r="BE66" s="10"/>
      <c r="BF66" s="10"/>
      <c r="BG66" s="10"/>
      <c r="BH66" s="10"/>
      <c r="BI66" s="10"/>
      <c r="BJ66" s="135"/>
      <c r="BK66" s="135"/>
      <c r="BL66" s="10"/>
      <c r="BM66" s="10"/>
      <c r="BN66" s="10"/>
      <c r="BO66" s="10"/>
      <c r="BP66" s="10"/>
      <c r="BQ66" s="40"/>
      <c r="BR66" s="41">
        <f t="shared" si="2"/>
        <v>1</v>
      </c>
      <c r="BS66" s="39">
        <f t="shared" si="3"/>
        <v>1</v>
      </c>
      <c r="BT66" s="48" cm="1">
        <f t="array" ref="BT66">IF($BS66&lt;=6,SUM($C66:$BP66),SUMPRODUCT(LARGE($C66:$BP66,{1,2,3,4,5,6})))</f>
        <v>1</v>
      </c>
      <c r="BU66" s="37" t="str">
        <f t="shared" si="4"/>
        <v/>
      </c>
      <c r="BV66" s="34" t="str" cm="1">
        <f t="array" ref="BV66">IF(BU66= "","",IFERROR(SUMPRODUCT(LARGE($C66:$BP66,{1,2,3,4})), ""))</f>
        <v/>
      </c>
      <c r="BW66" s="34" t="str" cm="1">
        <f t="array" ref="BW66">IF(BV66&lt;&gt;"",(IFERROR(SUMPRODUCT(LARGE($C66:$BP66,{1,2,3,4,5,6,7})),"")),"")</f>
        <v/>
      </c>
      <c r="BX66" s="34" t="str" cm="1">
        <f t="array" ref="BX66">IF(BW66&lt;&gt;"",(IFERROR(SUMPRODUCT(LARGE($C66:$BP66,{1,2,3,4,5,6,7,8})),"")),"")</f>
        <v/>
      </c>
    </row>
    <row r="67" spans="1:86" s="11" customFormat="1" ht="15" customHeight="1" x14ac:dyDescent="0.25">
      <c r="A67" s="3"/>
      <c r="B67" s="69" t="s">
        <v>1458</v>
      </c>
      <c r="C67" s="10"/>
      <c r="D67" s="5"/>
      <c r="E67" s="5"/>
      <c r="F67" s="5"/>
      <c r="G67" s="84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>
        <v>0</v>
      </c>
      <c r="U67" s="10"/>
      <c r="V67" s="41"/>
      <c r="W67" s="10"/>
      <c r="X67" s="10"/>
      <c r="Y67" s="10"/>
      <c r="Z67" s="78"/>
      <c r="AA67" s="10"/>
      <c r="AB67" s="10"/>
      <c r="AC67" s="10"/>
      <c r="AD67" s="10"/>
      <c r="AE67" s="10"/>
      <c r="AF67" s="10"/>
      <c r="AG67" s="58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13"/>
      <c r="AV67" s="10"/>
      <c r="AW67" s="113"/>
      <c r="AX67" s="78"/>
      <c r="AY67" s="10"/>
      <c r="AZ67" s="10"/>
      <c r="BA67" s="78"/>
      <c r="BB67" s="10"/>
      <c r="BC67" s="10"/>
      <c r="BD67" s="10"/>
      <c r="BE67" s="10"/>
      <c r="BF67" s="10"/>
      <c r="BG67" s="10"/>
      <c r="BH67" s="10"/>
      <c r="BI67" s="10"/>
      <c r="BJ67" s="135"/>
      <c r="BK67" s="135"/>
      <c r="BL67" s="10"/>
      <c r="BM67" s="10"/>
      <c r="BN67" s="10"/>
      <c r="BO67" s="10"/>
      <c r="BP67" s="10"/>
      <c r="BQ67" s="40"/>
      <c r="BR67" s="41">
        <f t="shared" si="2"/>
        <v>0</v>
      </c>
      <c r="BS67" s="39">
        <f t="shared" si="3"/>
        <v>1</v>
      </c>
      <c r="BT67" s="48" cm="1">
        <f t="array" ref="BT67">IF($BS67&lt;=6,SUM($C67:$BP67),SUMPRODUCT(LARGE($C67:$BP67,{1,2,3,4,5,6})))</f>
        <v>0</v>
      </c>
      <c r="BU67" s="37" t="str">
        <f t="shared" si="4"/>
        <v/>
      </c>
      <c r="BV67" s="34" t="str" cm="1">
        <f t="array" ref="BV67">IF(BU67= "","",IFERROR(SUMPRODUCT(LARGE($C67:$BP67,{1,2,3,4})), ""))</f>
        <v/>
      </c>
      <c r="BW67" s="34" t="str" cm="1">
        <f t="array" ref="BW67">IF(BV67&lt;&gt;"",(IFERROR(SUMPRODUCT(LARGE($C67:$BP67,{1,2,3,4,5,6,7})),"")),"")</f>
        <v/>
      </c>
      <c r="BX67" s="34" t="str" cm="1">
        <f t="array" ref="BX67">IF(BW67&lt;&gt;"",(IFERROR(SUMPRODUCT(LARGE($C67:$BP67,{1,2,3,4,5,6,7,8})),"")),"")</f>
        <v/>
      </c>
    </row>
    <row r="68" spans="1:86" s="11" customFormat="1" ht="15" customHeight="1" x14ac:dyDescent="0.25">
      <c r="A68" s="3"/>
      <c r="B68" s="67" t="s">
        <v>203</v>
      </c>
      <c r="C68" s="10"/>
      <c r="D68" s="5"/>
      <c r="E68" s="5"/>
      <c r="F68" s="5"/>
      <c r="G68" s="84"/>
      <c r="H68" s="78"/>
      <c r="I68" s="10"/>
      <c r="J68" s="10"/>
      <c r="K68" s="10"/>
      <c r="L68" s="10"/>
      <c r="M68" s="10"/>
      <c r="N68" s="10"/>
      <c r="O68" s="10"/>
      <c r="P68" s="10"/>
      <c r="Q68" s="10"/>
      <c r="R68" s="78"/>
      <c r="S68" s="78">
        <v>2</v>
      </c>
      <c r="T68" s="78"/>
      <c r="U68" s="10"/>
      <c r="V68" s="41"/>
      <c r="W68" s="10"/>
      <c r="X68" s="10"/>
      <c r="Y68" s="10"/>
      <c r="Z68" s="78"/>
      <c r="AA68" s="10"/>
      <c r="AB68" s="10"/>
      <c r="AC68" s="10"/>
      <c r="AD68" s="10"/>
      <c r="AE68" s="10"/>
      <c r="AF68" s="10"/>
      <c r="AG68" s="58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13"/>
      <c r="AV68" s="10"/>
      <c r="AW68" s="113"/>
      <c r="AX68" s="78"/>
      <c r="AY68" s="10"/>
      <c r="AZ68" s="10"/>
      <c r="BA68" s="78"/>
      <c r="BB68" s="10"/>
      <c r="BC68" s="10"/>
      <c r="BD68" s="10"/>
      <c r="BE68" s="10"/>
      <c r="BF68" s="10"/>
      <c r="BG68" s="10"/>
      <c r="BH68" s="10"/>
      <c r="BI68" s="10"/>
      <c r="BJ68" s="135"/>
      <c r="BK68" s="135"/>
      <c r="BL68" s="10"/>
      <c r="BM68" s="10"/>
      <c r="BN68" s="10"/>
      <c r="BO68" s="10"/>
      <c r="BP68" s="10"/>
      <c r="BQ68" s="40"/>
      <c r="BR68" s="41">
        <f t="shared" ref="BR68:BR131" si="5">SUM($C68:$BQ68)</f>
        <v>2</v>
      </c>
      <c r="BS68" s="39">
        <f t="shared" ref="BS68:BS131" si="6">COUNTA(C68:BP68)</f>
        <v>1</v>
      </c>
      <c r="BT68" s="48" cm="1">
        <f t="array" ref="BT68">IF($BS68&lt;=6,SUM($C68:$BP68),SUMPRODUCT(LARGE($C68:$BP68,{1,2,3,4,5,6})))</f>
        <v>2</v>
      </c>
      <c r="BU68" s="37" t="str">
        <f t="shared" ref="BU68:BU131" si="7">IF(AND($BS68&gt;=6,BT68=BT69),"Manual Calc Needed","")</f>
        <v/>
      </c>
      <c r="BV68" s="34" t="str" cm="1">
        <f t="array" ref="BV68">IF(BU68= "","",IFERROR(SUMPRODUCT(LARGE($C68:$BP68,{1,2,3,4})), ""))</f>
        <v/>
      </c>
      <c r="BW68" s="34" t="str" cm="1">
        <f t="array" ref="BW68">IF(BV68&lt;&gt;"",(IFERROR(SUMPRODUCT(LARGE($C68:$BP68,{1,2,3,4,5,6,7})),"")),"")</f>
        <v/>
      </c>
      <c r="BX68" s="34" t="str" cm="1">
        <f t="array" ref="BX68">IF(BW68&lt;&gt;"",(IFERROR(SUMPRODUCT(LARGE($C68:$BP68,{1,2,3,4,5,6,7,8})),"")),"")</f>
        <v/>
      </c>
    </row>
    <row r="69" spans="1:86" s="11" customFormat="1" ht="15" customHeight="1" x14ac:dyDescent="0.25">
      <c r="A69" s="3"/>
      <c r="B69" s="67" t="s">
        <v>42</v>
      </c>
      <c r="C69" s="5">
        <v>17</v>
      </c>
      <c r="D69" s="10"/>
      <c r="E69" s="10"/>
      <c r="F69" s="10"/>
      <c r="G69" s="78"/>
      <c r="H69" s="78">
        <v>14</v>
      </c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67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13"/>
      <c r="AV69" s="10"/>
      <c r="AW69" s="113"/>
      <c r="AX69" s="78"/>
      <c r="AY69" s="10"/>
      <c r="AZ69" s="10"/>
      <c r="BA69" s="78"/>
      <c r="BB69" s="10"/>
      <c r="BC69" s="10"/>
      <c r="BD69" s="10"/>
      <c r="BE69" s="10"/>
      <c r="BF69" s="10"/>
      <c r="BG69" s="10"/>
      <c r="BH69" s="10"/>
      <c r="BI69" s="10"/>
      <c r="BJ69" s="135"/>
      <c r="BK69" s="135">
        <v>12</v>
      </c>
      <c r="BL69" s="10"/>
      <c r="BM69" s="10"/>
      <c r="BN69" s="10"/>
      <c r="BO69" s="10"/>
      <c r="BP69" s="10"/>
      <c r="BQ69" s="40"/>
      <c r="BR69" s="41">
        <f t="shared" si="5"/>
        <v>43</v>
      </c>
      <c r="BS69" s="39">
        <f t="shared" si="6"/>
        <v>3</v>
      </c>
      <c r="BT69" s="48" cm="1">
        <f t="array" ref="BT69">IF($BS69&lt;=6,SUM($C69:$BP69),SUMPRODUCT(LARGE($C69:$BP69,{1,2,3,4,5,6})))</f>
        <v>43</v>
      </c>
      <c r="BU69" s="37" t="str">
        <f t="shared" si="7"/>
        <v/>
      </c>
      <c r="BV69" s="34" t="str" cm="1">
        <f t="array" ref="BV69">IF(BU69= "","",IFERROR(SUMPRODUCT(LARGE($C69:$BP69,{1,2,3,4})), ""))</f>
        <v/>
      </c>
      <c r="BW69" s="34" t="str" cm="1">
        <f t="array" ref="BW69">IF(BV69&lt;&gt;"",(IFERROR(SUMPRODUCT(LARGE($C69:$BP69,{1,2,3,4,5,6,7})),"")),"")</f>
        <v/>
      </c>
      <c r="BX69" s="34" t="str" cm="1">
        <f t="array" ref="BX69">IF(BW69&lt;&gt;"",(IFERROR(SUMPRODUCT(LARGE($C69:$BP69,{1,2,3,4,5,6,7,8})),"")),"")</f>
        <v/>
      </c>
    </row>
    <row r="70" spans="1:86" s="11" customFormat="1" ht="15" customHeight="1" x14ac:dyDescent="0.25">
      <c r="A70" s="3"/>
      <c r="B70" s="67" t="s">
        <v>432</v>
      </c>
      <c r="C70" s="10"/>
      <c r="D70" s="10"/>
      <c r="E70" s="10"/>
      <c r="F70" s="10"/>
      <c r="G70" s="78">
        <v>7</v>
      </c>
      <c r="H70" s="78"/>
      <c r="I70" s="10"/>
      <c r="J70" s="10"/>
      <c r="K70" s="10"/>
      <c r="L70" s="10"/>
      <c r="M70" s="10"/>
      <c r="N70" s="10"/>
      <c r="O70" s="10"/>
      <c r="P70" s="10"/>
      <c r="Q70" s="10"/>
      <c r="R70" s="78"/>
      <c r="S70" s="78"/>
      <c r="T70" s="78"/>
      <c r="U70" s="10"/>
      <c r="V70" s="41"/>
      <c r="W70" s="10"/>
      <c r="X70" s="10">
        <v>3</v>
      </c>
      <c r="Y70" s="10"/>
      <c r="Z70" s="78"/>
      <c r="AA70" s="10"/>
      <c r="AB70" s="10"/>
      <c r="AC70" s="10"/>
      <c r="AD70" s="10"/>
      <c r="AE70" s="10"/>
      <c r="AF70" s="10"/>
      <c r="AG70" s="67"/>
      <c r="AH70" s="10"/>
      <c r="AI70" s="10"/>
      <c r="AJ70" s="10"/>
      <c r="AK70" s="10"/>
      <c r="AL70" s="10"/>
      <c r="AM70" s="10"/>
      <c r="AN70" s="10"/>
      <c r="AO70" s="10">
        <v>10</v>
      </c>
      <c r="AP70" s="10">
        <v>22</v>
      </c>
      <c r="AQ70" s="10"/>
      <c r="AR70" s="10"/>
      <c r="AS70" s="10"/>
      <c r="AT70" s="10"/>
      <c r="AU70" s="113"/>
      <c r="AV70" s="10"/>
      <c r="AW70" s="113"/>
      <c r="AX70" s="78"/>
      <c r="AY70" s="10"/>
      <c r="AZ70" s="10"/>
      <c r="BA70" s="78">
        <v>16</v>
      </c>
      <c r="BB70" s="10"/>
      <c r="BC70" s="10"/>
      <c r="BD70" s="10"/>
      <c r="BE70" s="10"/>
      <c r="BF70" s="10"/>
      <c r="BG70" s="10"/>
      <c r="BH70" s="10"/>
      <c r="BI70" s="10"/>
      <c r="BJ70" s="135"/>
      <c r="BK70" s="135"/>
      <c r="BL70" s="10"/>
      <c r="BM70" s="10"/>
      <c r="BN70" s="10"/>
      <c r="BO70" s="10"/>
      <c r="BP70" s="10"/>
      <c r="BQ70" s="40">
        <v>7</v>
      </c>
      <c r="BR70" s="41">
        <f t="shared" si="5"/>
        <v>65</v>
      </c>
      <c r="BS70" s="39">
        <f t="shared" si="6"/>
        <v>5</v>
      </c>
      <c r="BT70" s="48" cm="1">
        <f t="array" ref="BT70">IF($BS70&lt;=6,SUM($C70:$BP70),SUMPRODUCT(LARGE($C70:$BP70,{1,2,3,4,5,6})))</f>
        <v>58</v>
      </c>
      <c r="BU70" s="37" t="str">
        <f t="shared" si="7"/>
        <v/>
      </c>
      <c r="BV70" s="34" t="str" cm="1">
        <f t="array" ref="BV70">IF(BU70= "","",IFERROR(SUMPRODUCT(LARGE($C70:$BP70,{1,2,3,4})), ""))</f>
        <v/>
      </c>
      <c r="BW70" s="34" t="str" cm="1">
        <f t="array" ref="BW70">IF(BV70&lt;&gt;"",(IFERROR(SUMPRODUCT(LARGE($C70:$BP70,{1,2,3,4,5,6,7})),"")),"")</f>
        <v/>
      </c>
      <c r="BX70" s="34" t="str" cm="1">
        <f t="array" ref="BX70">IF(BW70&lt;&gt;"",(IFERROR(SUMPRODUCT(LARGE($C70:$BP70,{1,2,3,4,5,6,7,8})),"")),"")</f>
        <v/>
      </c>
    </row>
    <row r="71" spans="1:86" s="11" customFormat="1" ht="15" customHeight="1" x14ac:dyDescent="0.25">
      <c r="A71" s="3"/>
      <c r="B71" s="69" t="s">
        <v>2647</v>
      </c>
      <c r="C71" s="10"/>
      <c r="D71" s="5"/>
      <c r="E71" s="5"/>
      <c r="F71" s="5"/>
      <c r="G71" s="84"/>
      <c r="H71" s="78"/>
      <c r="I71" s="10"/>
      <c r="J71" s="10"/>
      <c r="K71" s="10"/>
      <c r="L71" s="10"/>
      <c r="M71" s="10"/>
      <c r="N71" s="10"/>
      <c r="O71" s="10"/>
      <c r="P71" s="10"/>
      <c r="Q71" s="10"/>
      <c r="R71" s="78"/>
      <c r="S71" s="78"/>
      <c r="T71" s="78"/>
      <c r="U71" s="10"/>
      <c r="V71" s="41"/>
      <c r="W71" s="10"/>
      <c r="X71" s="10"/>
      <c r="Y71" s="10"/>
      <c r="Z71" s="78"/>
      <c r="AA71" s="10"/>
      <c r="AB71" s="10"/>
      <c r="AC71" s="10"/>
      <c r="AD71" s="10"/>
      <c r="AE71" s="10"/>
      <c r="AF71" s="10"/>
      <c r="AG71" s="58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13"/>
      <c r="AV71" s="10"/>
      <c r="AW71" s="113"/>
      <c r="AX71" s="78"/>
      <c r="AY71" s="10"/>
      <c r="AZ71" s="10"/>
      <c r="BA71" s="78"/>
      <c r="BB71" s="10"/>
      <c r="BC71" s="10"/>
      <c r="BD71" s="10"/>
      <c r="BE71" s="10"/>
      <c r="BF71" s="10"/>
      <c r="BG71" s="10"/>
      <c r="BH71" s="10"/>
      <c r="BI71" s="10"/>
      <c r="BJ71" s="135"/>
      <c r="BK71" s="135"/>
      <c r="BL71" s="10"/>
      <c r="BM71" s="10"/>
      <c r="BN71" s="10">
        <v>6</v>
      </c>
      <c r="BO71" s="10"/>
      <c r="BP71" s="10"/>
      <c r="BQ71" s="40"/>
      <c r="BR71" s="41">
        <f t="shared" si="5"/>
        <v>6</v>
      </c>
      <c r="BS71" s="39">
        <f t="shared" si="6"/>
        <v>1</v>
      </c>
      <c r="BT71" s="48" cm="1">
        <f t="array" ref="BT71">IF($BS71&lt;=6,SUM($C71:$BP71),SUMPRODUCT(LARGE($C71:$BP71,{1,2,3,4,5,6})))</f>
        <v>6</v>
      </c>
      <c r="BU71" s="37" t="str">
        <f t="shared" si="7"/>
        <v/>
      </c>
      <c r="BV71" s="34" t="str" cm="1">
        <f t="array" ref="BV71">IF(BU71= "","",IFERROR(SUMPRODUCT(LARGE($C71:$BP71,{1,2,3,4})), ""))</f>
        <v/>
      </c>
      <c r="BW71" s="34" t="str" cm="1">
        <f t="array" ref="BW71">IF(BV71&lt;&gt;"",(IFERROR(SUMPRODUCT(LARGE($C71:$BP71,{1,2,3,4,5,6,7})),"")),"")</f>
        <v/>
      </c>
      <c r="BX71" s="34" t="str" cm="1">
        <f t="array" ref="BX71">IF(BW71&lt;&gt;"",(IFERROR(SUMPRODUCT(LARGE($C71:$BP71,{1,2,3,4,5,6,7,8})),"")),"")</f>
        <v/>
      </c>
      <c r="CD71" s="3"/>
      <c r="CE71" s="3"/>
      <c r="CF71" s="3"/>
      <c r="CG71" s="3"/>
      <c r="CH71" s="3"/>
    </row>
    <row r="72" spans="1:86" s="11" customFormat="1" ht="15" customHeight="1" x14ac:dyDescent="0.25">
      <c r="A72" s="3"/>
      <c r="B72" s="69" t="s">
        <v>208</v>
      </c>
      <c r="C72" s="10"/>
      <c r="D72" s="5"/>
      <c r="E72" s="5">
        <v>28</v>
      </c>
      <c r="F72" s="5">
        <v>29</v>
      </c>
      <c r="G72" s="84"/>
      <c r="H72" s="78"/>
      <c r="I72" s="10"/>
      <c r="J72" s="10"/>
      <c r="K72" s="10"/>
      <c r="L72" s="10"/>
      <c r="M72" s="10"/>
      <c r="N72" s="10"/>
      <c r="O72" s="10"/>
      <c r="P72" s="10"/>
      <c r="Q72" s="10"/>
      <c r="R72" s="78"/>
      <c r="S72" s="78"/>
      <c r="T72" s="78">
        <v>10</v>
      </c>
      <c r="U72" s="10"/>
      <c r="V72" s="41"/>
      <c r="W72" s="10"/>
      <c r="X72" s="10"/>
      <c r="Y72" s="10"/>
      <c r="Z72" s="78"/>
      <c r="AA72" s="10"/>
      <c r="AB72" s="10"/>
      <c r="AC72" s="10"/>
      <c r="AD72" s="10"/>
      <c r="AE72" s="10"/>
      <c r="AF72" s="10"/>
      <c r="AG72" s="67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13"/>
      <c r="AV72" s="10"/>
      <c r="AW72" s="113"/>
      <c r="AX72" s="78"/>
      <c r="AY72" s="10"/>
      <c r="AZ72" s="10"/>
      <c r="BA72" s="78"/>
      <c r="BB72" s="10"/>
      <c r="BC72" s="10"/>
      <c r="BD72" s="10"/>
      <c r="BE72" s="10">
        <v>1</v>
      </c>
      <c r="BF72" s="10"/>
      <c r="BG72" s="10">
        <v>11</v>
      </c>
      <c r="BH72" s="10"/>
      <c r="BI72" s="10">
        <v>23</v>
      </c>
      <c r="BJ72" s="135"/>
      <c r="BK72" s="135"/>
      <c r="BL72" s="10"/>
      <c r="BM72" s="10"/>
      <c r="BN72" s="10"/>
      <c r="BO72" s="10"/>
      <c r="BP72" s="10"/>
      <c r="BQ72" s="40"/>
      <c r="BR72" s="41">
        <f t="shared" si="5"/>
        <v>102</v>
      </c>
      <c r="BS72" s="39">
        <f t="shared" si="6"/>
        <v>6</v>
      </c>
      <c r="BT72" s="48" cm="1">
        <f t="array" ref="BT72">IF($BS72&lt;=6,SUM($C72:$BP72),SUMPRODUCT(LARGE($C72:$BP72,{1,2,3,4,5,6})))</f>
        <v>102</v>
      </c>
      <c r="BU72" s="37" t="str">
        <f t="shared" si="7"/>
        <v/>
      </c>
      <c r="BV72" s="34" t="str" cm="1">
        <f t="array" ref="BV72">IF(BU72= "","",IFERROR(SUMPRODUCT(LARGE($C72:$BP72,{1,2,3,4})), ""))</f>
        <v/>
      </c>
      <c r="BW72" s="34" t="str" cm="1">
        <f t="array" ref="BW72">IF(BV72&lt;&gt;"",(IFERROR(SUMPRODUCT(LARGE($C72:$BP72,{1,2,3,4,5,6,7})),"")),"")</f>
        <v/>
      </c>
      <c r="BX72" s="34" t="str" cm="1">
        <f t="array" ref="BX72">IF(BW72&lt;&gt;"",(IFERROR(SUMPRODUCT(LARGE($C72:$BP72,{1,2,3,4,5,6,7,8})),"")),"")</f>
        <v/>
      </c>
      <c r="CD72" s="3"/>
      <c r="CE72" s="3"/>
      <c r="CF72" s="3"/>
      <c r="CG72" s="3"/>
      <c r="CH72" s="3"/>
    </row>
    <row r="73" spans="1:86" s="11" customFormat="1" ht="15" customHeight="1" x14ac:dyDescent="0.25">
      <c r="A73" s="3"/>
      <c r="B73" s="69" t="s">
        <v>210</v>
      </c>
      <c r="C73" s="10"/>
      <c r="D73" s="5"/>
      <c r="E73" s="5"/>
      <c r="F73" s="5"/>
      <c r="G73" s="84"/>
      <c r="H73" s="78"/>
      <c r="I73" s="10"/>
      <c r="J73" s="10"/>
      <c r="K73" s="10"/>
      <c r="L73" s="10"/>
      <c r="M73" s="10"/>
      <c r="N73" s="10"/>
      <c r="O73" s="10"/>
      <c r="P73" s="10"/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10"/>
      <c r="AD73" s="10">
        <v>30</v>
      </c>
      <c r="AE73" s="10"/>
      <c r="AF73" s="10"/>
      <c r="AG73" s="58"/>
      <c r="AH73" s="10"/>
      <c r="AI73" s="10">
        <v>17</v>
      </c>
      <c r="AJ73" s="10"/>
      <c r="AK73" s="10">
        <v>19</v>
      </c>
      <c r="AL73" s="10"/>
      <c r="AM73" s="10"/>
      <c r="AN73" s="10"/>
      <c r="AO73" s="10"/>
      <c r="AP73" s="10"/>
      <c r="AQ73" s="10"/>
      <c r="AR73" s="10"/>
      <c r="AS73" s="10"/>
      <c r="AT73" s="10"/>
      <c r="AU73" s="113"/>
      <c r="AV73" s="10"/>
      <c r="AW73" s="113"/>
      <c r="AX73" s="78"/>
      <c r="AY73" s="10"/>
      <c r="AZ73" s="10"/>
      <c r="BA73" s="78">
        <v>16</v>
      </c>
      <c r="BB73" s="10">
        <v>22</v>
      </c>
      <c r="BC73" s="10">
        <v>18</v>
      </c>
      <c r="BD73" s="10"/>
      <c r="BE73" s="10"/>
      <c r="BF73" s="10"/>
      <c r="BG73" s="10"/>
      <c r="BH73" s="10"/>
      <c r="BI73" s="10"/>
      <c r="BJ73" s="135"/>
      <c r="BK73" s="135"/>
      <c r="BL73" s="10"/>
      <c r="BM73" s="10"/>
      <c r="BN73" s="10"/>
      <c r="BO73" s="10"/>
      <c r="BP73" s="10"/>
      <c r="BQ73" s="40"/>
      <c r="BR73" s="41">
        <f t="shared" si="5"/>
        <v>122</v>
      </c>
      <c r="BS73" s="39">
        <f t="shared" si="6"/>
        <v>6</v>
      </c>
      <c r="BT73" s="48" cm="1">
        <f t="array" ref="BT73">IF($BS73&lt;=6,SUM($C73:$BP73),SUMPRODUCT(LARGE($C73:$BP73,{1,2,3,4,5,6})))</f>
        <v>122</v>
      </c>
      <c r="BU73" s="37" t="str">
        <f t="shared" si="7"/>
        <v/>
      </c>
      <c r="BV73" s="34" t="str" cm="1">
        <f t="array" ref="BV73">IF(BU73= "","",IFERROR(SUMPRODUCT(LARGE($C73:$BP73,{1,2,3,4})), ""))</f>
        <v/>
      </c>
      <c r="BW73" s="34" t="str" cm="1">
        <f t="array" ref="BW73">IF(BV73&lt;&gt;"",(IFERROR(SUMPRODUCT(LARGE($C73:$BP73,{1,2,3,4,5,6,7})),"")),"")</f>
        <v/>
      </c>
      <c r="BX73" s="34" t="str" cm="1">
        <f t="array" ref="BX73">IF(BW73&lt;&gt;"",(IFERROR(SUMPRODUCT(LARGE($C73:$BP73,{1,2,3,4,5,6,7,8})),"")),"")</f>
        <v/>
      </c>
      <c r="CD73" s="3"/>
      <c r="CE73" s="3"/>
      <c r="CF73" s="3"/>
      <c r="CG73" s="3"/>
      <c r="CH73" s="3"/>
    </row>
    <row r="74" spans="1:86" s="11" customFormat="1" ht="15" customHeight="1" x14ac:dyDescent="0.25">
      <c r="A74" s="3"/>
      <c r="B74" s="69" t="s">
        <v>212</v>
      </c>
      <c r="C74" s="10"/>
      <c r="D74" s="5"/>
      <c r="E74" s="5"/>
      <c r="F74" s="5"/>
      <c r="G74" s="84"/>
      <c r="H74" s="78"/>
      <c r="I74" s="10"/>
      <c r="J74" s="10"/>
      <c r="K74" s="10"/>
      <c r="L74" s="10"/>
      <c r="M74" s="10"/>
      <c r="N74" s="10"/>
      <c r="O74" s="10"/>
      <c r="P74" s="10"/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10"/>
      <c r="AD74" s="10"/>
      <c r="AE74" s="10"/>
      <c r="AF74" s="10"/>
      <c r="AG74" s="58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13"/>
      <c r="AV74" s="10"/>
      <c r="AW74" s="113"/>
      <c r="AX74" s="78"/>
      <c r="AY74" s="10"/>
      <c r="AZ74" s="10"/>
      <c r="BA74" s="78"/>
      <c r="BB74" s="10"/>
      <c r="BC74" s="10"/>
      <c r="BD74" s="10"/>
      <c r="BE74" s="10"/>
      <c r="BF74" s="10"/>
      <c r="BG74" s="10"/>
      <c r="BH74" s="10"/>
      <c r="BI74" s="10">
        <v>9</v>
      </c>
      <c r="BJ74" s="135"/>
      <c r="BK74" s="135"/>
      <c r="BL74" s="10"/>
      <c r="BM74" s="10"/>
      <c r="BN74" s="10"/>
      <c r="BO74" s="10"/>
      <c r="BP74" s="10"/>
      <c r="BQ74" s="40"/>
      <c r="BR74" s="41">
        <f t="shared" si="5"/>
        <v>9</v>
      </c>
      <c r="BS74" s="39">
        <f t="shared" si="6"/>
        <v>1</v>
      </c>
      <c r="BT74" s="48" cm="1">
        <f t="array" ref="BT74">IF($BS74&lt;=6,SUM($C74:$BP74),SUMPRODUCT(LARGE($C74:$BP74,{1,2,3,4,5,6})))</f>
        <v>9</v>
      </c>
      <c r="BU74" s="37" t="str">
        <f t="shared" si="7"/>
        <v/>
      </c>
      <c r="BV74" s="34" t="str" cm="1">
        <f t="array" ref="BV74">IF(BU74= "","",IFERROR(SUMPRODUCT(LARGE($C74:$BP74,{1,2,3,4})), ""))</f>
        <v/>
      </c>
      <c r="BW74" s="34" t="str" cm="1">
        <f t="array" ref="BW74">IF(BV74&lt;&gt;"",(IFERROR(SUMPRODUCT(LARGE($C74:$BP74,{1,2,3,4,5,6,7})),"")),"")</f>
        <v/>
      </c>
      <c r="BX74" s="34" t="str" cm="1">
        <f t="array" ref="BX74">IF(BW74&lt;&gt;"",(IFERROR(SUMPRODUCT(LARGE($C74:$BP74,{1,2,3,4,5,6,7,8})),"")),"")</f>
        <v/>
      </c>
    </row>
    <row r="75" spans="1:86" s="11" customFormat="1" ht="15" customHeight="1" x14ac:dyDescent="0.25">
      <c r="A75" s="3"/>
      <c r="B75" s="67" t="s">
        <v>45</v>
      </c>
      <c r="C75" s="5"/>
      <c r="D75" s="10"/>
      <c r="E75" s="10"/>
      <c r="F75" s="21"/>
      <c r="G75" s="80"/>
      <c r="H75" s="80"/>
      <c r="I75" s="21"/>
      <c r="J75" s="21"/>
      <c r="K75" s="21">
        <v>16</v>
      </c>
      <c r="L75" s="21"/>
      <c r="M75" s="21">
        <v>7</v>
      </c>
      <c r="N75" s="21"/>
      <c r="O75" s="21">
        <v>10</v>
      </c>
      <c r="P75" s="21"/>
      <c r="Q75" s="21"/>
      <c r="R75" s="80"/>
      <c r="S75" s="80"/>
      <c r="T75" s="80"/>
      <c r="U75" s="21"/>
      <c r="V75" s="96">
        <v>15</v>
      </c>
      <c r="W75" s="21"/>
      <c r="X75" s="10"/>
      <c r="Y75" s="10"/>
      <c r="Z75" s="78"/>
      <c r="AA75" s="10"/>
      <c r="AB75" s="10"/>
      <c r="AC75" s="10"/>
      <c r="AD75" s="10"/>
      <c r="AE75" s="10"/>
      <c r="AF75" s="10"/>
      <c r="AG75" s="67"/>
      <c r="AH75" s="10"/>
      <c r="AI75" s="10"/>
      <c r="AJ75" s="10"/>
      <c r="AK75" s="10"/>
      <c r="AL75" s="10"/>
      <c r="AM75" s="10"/>
      <c r="AN75" s="10"/>
      <c r="AO75" s="10">
        <v>4</v>
      </c>
      <c r="AP75" s="10"/>
      <c r="AQ75" s="10"/>
      <c r="AR75" s="10"/>
      <c r="AS75" s="10"/>
      <c r="AT75" s="10">
        <v>22</v>
      </c>
      <c r="AU75" s="113"/>
      <c r="AV75" s="10"/>
      <c r="AW75" s="113"/>
      <c r="AX75" s="78">
        <v>15</v>
      </c>
      <c r="AY75" s="10">
        <v>3</v>
      </c>
      <c r="AZ75" s="10"/>
      <c r="BA75" s="78">
        <v>13</v>
      </c>
      <c r="BB75" s="10"/>
      <c r="BC75" s="10"/>
      <c r="BD75" s="10"/>
      <c r="BE75" s="10"/>
      <c r="BF75" s="10"/>
      <c r="BG75" s="10"/>
      <c r="BH75" s="10"/>
      <c r="BI75" s="10"/>
      <c r="BJ75" s="135">
        <v>7</v>
      </c>
      <c r="BK75" s="135"/>
      <c r="BL75" s="10"/>
      <c r="BM75" s="10"/>
      <c r="BN75" s="10"/>
      <c r="BO75" s="10"/>
      <c r="BP75" s="10"/>
      <c r="BQ75" s="40"/>
      <c r="BR75" s="41">
        <f t="shared" si="5"/>
        <v>112</v>
      </c>
      <c r="BS75" s="39">
        <f t="shared" si="6"/>
        <v>10</v>
      </c>
      <c r="BT75" s="48" cm="1">
        <f t="array" ref="BT75">IF($BS75&lt;=6,SUM($C75:$BP75),SUMPRODUCT(LARGE($C75:$BP75,{1,2,3,4,5,6})))</f>
        <v>91</v>
      </c>
      <c r="BU75" s="37" t="str">
        <f t="shared" si="7"/>
        <v/>
      </c>
      <c r="BV75" s="34" t="str" cm="1">
        <f t="array" ref="BV75">IF(BU75= "","",IFERROR(SUMPRODUCT(LARGE($C75:$BP75,{1,2,3,4})), ""))</f>
        <v/>
      </c>
      <c r="BW75" s="34" t="str" cm="1">
        <f t="array" ref="BW75">IF(BV75&lt;&gt;"",(IFERROR(SUMPRODUCT(LARGE($C75:$BP75,{1,2,3,4,5,6,7})),"")),"")</f>
        <v/>
      </c>
      <c r="BX75" s="34" t="str" cm="1">
        <f t="array" ref="BX75">IF(BW75&lt;&gt;"",(IFERROR(SUMPRODUCT(LARGE($C75:$BP75,{1,2,3,4,5,6,7,8})),"")),"")</f>
        <v/>
      </c>
    </row>
    <row r="76" spans="1:86" s="11" customFormat="1" ht="15" customHeight="1" x14ac:dyDescent="0.25">
      <c r="A76" s="3"/>
      <c r="B76" s="69" t="s">
        <v>453</v>
      </c>
      <c r="C76" s="10"/>
      <c r="D76" s="5"/>
      <c r="E76" s="5"/>
      <c r="F76" s="5"/>
      <c r="G76" s="84"/>
      <c r="H76" s="78"/>
      <c r="I76" s="10"/>
      <c r="J76" s="10"/>
      <c r="K76" s="10"/>
      <c r="L76" s="10"/>
      <c r="M76" s="10"/>
      <c r="N76" s="10"/>
      <c r="O76" s="10"/>
      <c r="P76" s="10"/>
      <c r="Q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/>
      <c r="AC76" s="10"/>
      <c r="AD76" s="10"/>
      <c r="AE76" s="10"/>
      <c r="AF76" s="10"/>
      <c r="AG76" s="58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13"/>
      <c r="AV76" s="10"/>
      <c r="AW76" s="113"/>
      <c r="AX76" s="78"/>
      <c r="AY76" s="10"/>
      <c r="AZ76" s="10"/>
      <c r="BA76" s="78"/>
      <c r="BB76" s="10"/>
      <c r="BC76" s="10"/>
      <c r="BD76" s="10"/>
      <c r="BE76" s="10">
        <v>12</v>
      </c>
      <c r="BF76" s="10"/>
      <c r="BG76" s="10"/>
      <c r="BH76" s="10">
        <v>8</v>
      </c>
      <c r="BI76" s="10"/>
      <c r="BJ76" s="135"/>
      <c r="BK76" s="135"/>
      <c r="BL76" s="10"/>
      <c r="BM76" s="10"/>
      <c r="BN76" s="10"/>
      <c r="BO76" s="10"/>
      <c r="BP76" s="10"/>
      <c r="BQ76" s="40"/>
      <c r="BR76" s="41">
        <f t="shared" si="5"/>
        <v>20</v>
      </c>
      <c r="BS76" s="39">
        <f t="shared" si="6"/>
        <v>2</v>
      </c>
      <c r="BT76" s="48" cm="1">
        <f t="array" ref="BT76">IF($BS76&lt;=6,SUM($C76:$BP76),SUMPRODUCT(LARGE($C76:$BP76,{1,2,3,4,5,6})))</f>
        <v>20</v>
      </c>
      <c r="BU76" s="37" t="str">
        <f t="shared" si="7"/>
        <v/>
      </c>
      <c r="BV76" s="34" t="str" cm="1">
        <f t="array" ref="BV76">IF(BU76= "","",IFERROR(SUMPRODUCT(LARGE($C76:$BP76,{1,2,3,4})), ""))</f>
        <v/>
      </c>
      <c r="BW76" s="34" t="str" cm="1">
        <f t="array" ref="BW76">IF(BV76&lt;&gt;"",(IFERROR(SUMPRODUCT(LARGE($C76:$BP76,{1,2,3,4,5,6,7})),"")),"")</f>
        <v/>
      </c>
      <c r="BX76" s="34" t="str" cm="1">
        <f t="array" ref="BX76">IF(BW76&lt;&gt;"",(IFERROR(SUMPRODUCT(LARGE($C76:$BP76,{1,2,3,4,5,6,7,8})),"")),"")</f>
        <v/>
      </c>
    </row>
    <row r="77" spans="1:86" s="11" customFormat="1" ht="15" customHeight="1" x14ac:dyDescent="0.25">
      <c r="A77" s="3"/>
      <c r="B77" s="67" t="s">
        <v>215</v>
      </c>
      <c r="C77" s="10"/>
      <c r="D77" s="5"/>
      <c r="E77" s="5"/>
      <c r="F77" s="5"/>
      <c r="G77" s="84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/>
      <c r="U77" s="10"/>
      <c r="V77" s="41"/>
      <c r="W77" s="10">
        <v>12</v>
      </c>
      <c r="X77" s="10"/>
      <c r="Y77" s="10"/>
      <c r="Z77" s="78"/>
      <c r="AA77" s="10"/>
      <c r="AB77" s="10"/>
      <c r="AC77" s="10"/>
      <c r="AD77" s="10"/>
      <c r="AE77" s="10"/>
      <c r="AF77" s="10"/>
      <c r="AG77" s="58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13"/>
      <c r="AV77" s="10"/>
      <c r="AW77" s="113"/>
      <c r="AX77" s="78"/>
      <c r="AY77" s="10"/>
      <c r="AZ77" s="10"/>
      <c r="BA77" s="78"/>
      <c r="BB77" s="10"/>
      <c r="BC77" s="10"/>
      <c r="BD77" s="10"/>
      <c r="BE77" s="10"/>
      <c r="BF77" s="10"/>
      <c r="BG77" s="10"/>
      <c r="BH77" s="10"/>
      <c r="BI77" s="10">
        <v>3</v>
      </c>
      <c r="BJ77" s="135">
        <v>2</v>
      </c>
      <c r="BK77" s="135"/>
      <c r="BL77" s="10"/>
      <c r="BM77" s="10"/>
      <c r="BN77" s="10"/>
      <c r="BO77" s="10"/>
      <c r="BP77" s="10"/>
      <c r="BQ77" s="40"/>
      <c r="BR77" s="41">
        <f t="shared" si="5"/>
        <v>17</v>
      </c>
      <c r="BS77" s="39">
        <f t="shared" si="6"/>
        <v>3</v>
      </c>
      <c r="BT77" s="48" cm="1">
        <f t="array" ref="BT77">IF($BS77&lt;=6,SUM($C77:$BP77),SUMPRODUCT(LARGE($C77:$BP77,{1,2,3,4,5,6})))</f>
        <v>17</v>
      </c>
      <c r="BU77" s="37" t="str">
        <f t="shared" si="7"/>
        <v/>
      </c>
      <c r="BV77" s="34" t="str" cm="1">
        <f t="array" ref="BV77">IF(BU77= "","",IFERROR(SUMPRODUCT(LARGE($C77:$BP77,{1,2,3,4})), ""))</f>
        <v/>
      </c>
      <c r="BW77" s="34" t="str" cm="1">
        <f t="array" ref="BW77">IF(BV77&lt;&gt;"",(IFERROR(SUMPRODUCT(LARGE($C77:$BP77,{1,2,3,4,5,6,7})),"")),"")</f>
        <v/>
      </c>
      <c r="BX77" s="34" t="str" cm="1">
        <f t="array" ref="BX77">IF(BW77&lt;&gt;"",(IFERROR(SUMPRODUCT(LARGE($C77:$BP77,{1,2,3,4,5,6,7,8})),"")),"")</f>
        <v/>
      </c>
    </row>
    <row r="78" spans="1:86" s="11" customFormat="1" ht="15" customHeight="1" x14ac:dyDescent="0.25">
      <c r="A78" s="3"/>
      <c r="B78" s="69" t="s">
        <v>110</v>
      </c>
      <c r="C78" s="10"/>
      <c r="D78" s="10"/>
      <c r="E78" s="10">
        <v>9</v>
      </c>
      <c r="F78" s="10"/>
      <c r="G78" s="78"/>
      <c r="H78" s="78"/>
      <c r="I78" s="10"/>
      <c r="J78" s="10"/>
      <c r="K78" s="10"/>
      <c r="L78" s="10"/>
      <c r="M78" s="10"/>
      <c r="N78" s="10">
        <v>25</v>
      </c>
      <c r="O78" s="10"/>
      <c r="P78" s="10"/>
      <c r="Q78" s="10"/>
      <c r="R78" s="78"/>
      <c r="S78" s="78"/>
      <c r="T78" s="78">
        <v>22</v>
      </c>
      <c r="U78" s="10"/>
      <c r="V78" s="41"/>
      <c r="W78" s="10"/>
      <c r="X78" s="10"/>
      <c r="Y78" s="10"/>
      <c r="Z78" s="78">
        <v>13</v>
      </c>
      <c r="AA78" s="10"/>
      <c r="AB78" s="10"/>
      <c r="AC78" s="10"/>
      <c r="AD78" s="10"/>
      <c r="AE78" s="10"/>
      <c r="AF78" s="10"/>
      <c r="AG78" s="67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>
        <v>25</v>
      </c>
      <c r="AS78" s="10"/>
      <c r="AT78" s="10"/>
      <c r="AU78" s="113"/>
      <c r="AV78" s="10">
        <v>19</v>
      </c>
      <c r="AW78" s="113"/>
      <c r="AX78" s="78"/>
      <c r="AY78" s="10"/>
      <c r="AZ78" s="10"/>
      <c r="BA78" s="78">
        <v>13</v>
      </c>
      <c r="BB78" s="10"/>
      <c r="BC78" s="10"/>
      <c r="BD78" s="10"/>
      <c r="BE78" s="10"/>
      <c r="BF78" s="10"/>
      <c r="BG78" s="10"/>
      <c r="BH78" s="10"/>
      <c r="BI78" s="10"/>
      <c r="BJ78" s="135"/>
      <c r="BK78" s="135"/>
      <c r="BL78" s="10"/>
      <c r="BM78" s="10"/>
      <c r="BN78" s="10"/>
      <c r="BO78" s="10"/>
      <c r="BP78" s="10"/>
      <c r="BQ78" s="40"/>
      <c r="BR78" s="41">
        <f t="shared" si="5"/>
        <v>126</v>
      </c>
      <c r="BS78" s="39">
        <f t="shared" si="6"/>
        <v>7</v>
      </c>
      <c r="BT78" s="48" cm="1">
        <f t="array" ref="BT78">IF($BS78&lt;=6,SUM($C78:$BP78),SUMPRODUCT(LARGE($C78:$BP78,{1,2,3,4,5,6})))</f>
        <v>117</v>
      </c>
      <c r="BU78" s="37" t="str">
        <f t="shared" si="7"/>
        <v/>
      </c>
      <c r="BV78" s="34" t="str" cm="1">
        <f t="array" ref="BV78">IF(BU78= "","",IFERROR(SUMPRODUCT(LARGE($C78:$BP78,{1,2,3,4})), ""))</f>
        <v/>
      </c>
      <c r="BW78" s="34" t="str" cm="1">
        <f t="array" ref="BW78">IF(BV78&lt;&gt;"",(IFERROR(SUMPRODUCT(LARGE($C78:$BP78,{1,2,3,4,5,6,7})),"")),"")</f>
        <v/>
      </c>
      <c r="BX78" s="34" t="str" cm="1">
        <f t="array" ref="BX78">IF(BW78&lt;&gt;"",(IFERROR(SUMPRODUCT(LARGE($C78:$BP78,{1,2,3,4,5,6,7,8})),"")),"")</f>
        <v/>
      </c>
    </row>
    <row r="79" spans="1:86" s="11" customFormat="1" ht="15" customHeight="1" x14ac:dyDescent="0.25">
      <c r="A79" s="3"/>
      <c r="B79" s="69" t="s">
        <v>217</v>
      </c>
      <c r="C79" s="10"/>
      <c r="D79" s="5"/>
      <c r="E79" s="5"/>
      <c r="F79" s="5"/>
      <c r="G79" s="84"/>
      <c r="H79" s="78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78"/>
      <c r="T79" s="78"/>
      <c r="U79" s="10"/>
      <c r="V79" s="41"/>
      <c r="W79" s="10"/>
      <c r="X79" s="10"/>
      <c r="Y79" s="10"/>
      <c r="Z79" s="78"/>
      <c r="AA79" s="10"/>
      <c r="AB79" s="10"/>
      <c r="AC79" s="10"/>
      <c r="AD79" s="10">
        <v>11</v>
      </c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13"/>
      <c r="AV79" s="10"/>
      <c r="AW79" s="113"/>
      <c r="AX79" s="78"/>
      <c r="AY79" s="10"/>
      <c r="AZ79" s="10"/>
      <c r="BA79" s="78"/>
      <c r="BB79" s="10"/>
      <c r="BC79" s="10">
        <v>23</v>
      </c>
      <c r="BD79" s="10"/>
      <c r="BE79" s="10"/>
      <c r="BF79" s="10"/>
      <c r="BG79" s="10"/>
      <c r="BH79" s="10"/>
      <c r="BI79" s="10"/>
      <c r="BJ79" s="135"/>
      <c r="BK79" s="135"/>
      <c r="BL79" s="10"/>
      <c r="BM79" s="10"/>
      <c r="BN79" s="10"/>
      <c r="BO79" s="10"/>
      <c r="BP79" s="10"/>
      <c r="BQ79" s="40"/>
      <c r="BR79" s="41">
        <f t="shared" si="5"/>
        <v>34</v>
      </c>
      <c r="BS79" s="39">
        <f t="shared" si="6"/>
        <v>2</v>
      </c>
      <c r="BT79" s="48" cm="1">
        <f t="array" ref="BT79">IF($BS79&lt;=6,SUM($C79:$BP79),SUMPRODUCT(LARGE($C79:$BP79,{1,2,3,4,5,6})))</f>
        <v>34</v>
      </c>
      <c r="BU79" s="37" t="str">
        <f t="shared" si="7"/>
        <v/>
      </c>
      <c r="BV79" s="34" t="str" cm="1">
        <f t="array" ref="BV79">IF(BU79= "","",IFERROR(SUMPRODUCT(LARGE($C79:$BP79,{1,2,3,4})), ""))</f>
        <v/>
      </c>
      <c r="BW79" s="34" t="str" cm="1">
        <f t="array" ref="BW79">IF(BV79&lt;&gt;"",(IFERROR(SUMPRODUCT(LARGE($C79:$BP79,{1,2,3,4,5,6,7})),"")),"")</f>
        <v/>
      </c>
      <c r="BX79" s="34" t="str" cm="1">
        <f t="array" ref="BX79">IF(BW79&lt;&gt;"",(IFERROR(SUMPRODUCT(LARGE($C79:$BP79,{1,2,3,4,5,6,7,8})),"")),"")</f>
        <v/>
      </c>
    </row>
    <row r="80" spans="1:86" s="11" customFormat="1" ht="15" customHeight="1" x14ac:dyDescent="0.25">
      <c r="A80" s="3"/>
      <c r="B80" s="69" t="s">
        <v>138</v>
      </c>
      <c r="C80" s="10"/>
      <c r="D80" s="5"/>
      <c r="E80" s="5">
        <v>13</v>
      </c>
      <c r="F80" s="5">
        <v>11</v>
      </c>
      <c r="G80" s="84"/>
      <c r="H80" s="78"/>
      <c r="I80" s="10"/>
      <c r="J80" s="10"/>
      <c r="K80" s="10"/>
      <c r="L80" s="10"/>
      <c r="M80" s="10"/>
      <c r="N80" s="10">
        <v>14</v>
      </c>
      <c r="O80" s="10"/>
      <c r="P80" s="10"/>
      <c r="Q80" s="10"/>
      <c r="R80" s="78"/>
      <c r="S80" s="78"/>
      <c r="T80" s="78">
        <v>17</v>
      </c>
      <c r="U80" s="10"/>
      <c r="V80" s="41"/>
      <c r="W80" s="10"/>
      <c r="X80" s="10"/>
      <c r="Y80" s="10"/>
      <c r="Z80" s="78">
        <v>21</v>
      </c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>
        <v>27</v>
      </c>
      <c r="AS80" s="10"/>
      <c r="AT80" s="10"/>
      <c r="AU80" s="113"/>
      <c r="AV80" s="10">
        <v>17</v>
      </c>
      <c r="AW80" s="113"/>
      <c r="AX80" s="78"/>
      <c r="AY80" s="10"/>
      <c r="AZ80" s="10"/>
      <c r="BA80" s="78"/>
      <c r="BB80" s="10"/>
      <c r="BC80" s="10"/>
      <c r="BD80" s="10"/>
      <c r="BE80" s="10"/>
      <c r="BF80" s="10"/>
      <c r="BG80" s="10"/>
      <c r="BH80" s="10"/>
      <c r="BI80" s="10"/>
      <c r="BJ80" s="135"/>
      <c r="BK80" s="135"/>
      <c r="BL80" s="10"/>
      <c r="BM80" s="10"/>
      <c r="BN80" s="10"/>
      <c r="BO80" s="10"/>
      <c r="BP80" s="10"/>
      <c r="BQ80" s="40"/>
      <c r="BR80" s="41">
        <f t="shared" si="5"/>
        <v>120</v>
      </c>
      <c r="BS80" s="39">
        <f t="shared" si="6"/>
        <v>7</v>
      </c>
      <c r="BT80" s="48" cm="1">
        <f t="array" ref="BT80">IF($BS80&lt;=6,SUM($C80:$BP80),SUMPRODUCT(LARGE($C80:$BP80,{1,2,3,4,5,6})))</f>
        <v>109</v>
      </c>
      <c r="BU80" s="37" t="str">
        <f t="shared" si="7"/>
        <v/>
      </c>
      <c r="BV80" s="34" t="str" cm="1">
        <f t="array" ref="BV80">IF(BU80= "","",IFERROR(SUMPRODUCT(LARGE($C80:$BP80,{1,2,3,4})), ""))</f>
        <v/>
      </c>
      <c r="BW80" s="34" t="str" cm="1">
        <f t="array" ref="BW80">IF(BV80&lt;&gt;"",(IFERROR(SUMPRODUCT(LARGE($C80:$BP80,{1,2,3,4,5,6,7})),"")),"")</f>
        <v/>
      </c>
      <c r="BX80" s="34" t="str" cm="1">
        <f t="array" ref="BX80">IF(BW80&lt;&gt;"",(IFERROR(SUMPRODUCT(LARGE($C80:$BP80,{1,2,3,4,5,6,7,8})),"")),"")</f>
        <v/>
      </c>
    </row>
    <row r="81" spans="1:86" s="11" customFormat="1" ht="15" customHeight="1" x14ac:dyDescent="0.25">
      <c r="A81" s="3"/>
      <c r="B81" s="67" t="s">
        <v>534</v>
      </c>
      <c r="C81" s="10">
        <v>27</v>
      </c>
      <c r="D81" s="10"/>
      <c r="E81" s="10"/>
      <c r="F81" s="5"/>
      <c r="G81" s="84"/>
      <c r="H81" s="78"/>
      <c r="I81" s="10"/>
      <c r="J81" s="10"/>
      <c r="K81" s="10"/>
      <c r="L81" s="10"/>
      <c r="M81" s="10"/>
      <c r="N81" s="10"/>
      <c r="O81" s="10">
        <v>19</v>
      </c>
      <c r="P81" s="10"/>
      <c r="Q81" s="10"/>
      <c r="R81" s="78"/>
      <c r="S81" s="78"/>
      <c r="T81" s="78"/>
      <c r="U81" s="10"/>
      <c r="V81" s="41">
        <v>5</v>
      </c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13"/>
      <c r="AV81" s="10"/>
      <c r="AW81" s="113"/>
      <c r="AX81" s="78"/>
      <c r="AY81" s="10">
        <v>17</v>
      </c>
      <c r="AZ81" s="10"/>
      <c r="BA81" s="78"/>
      <c r="BB81" s="10"/>
      <c r="BC81" s="10"/>
      <c r="BD81" s="10"/>
      <c r="BE81" s="10"/>
      <c r="BF81" s="10"/>
      <c r="BG81" s="10"/>
      <c r="BH81" s="10"/>
      <c r="BI81" s="10"/>
      <c r="BJ81" s="135">
        <v>5</v>
      </c>
      <c r="BK81" s="135"/>
      <c r="BL81" s="10"/>
      <c r="BM81" s="10"/>
      <c r="BN81" s="10"/>
      <c r="BO81" s="10"/>
      <c r="BP81" s="10"/>
      <c r="BQ81" s="40"/>
      <c r="BR81" s="41">
        <f t="shared" si="5"/>
        <v>73</v>
      </c>
      <c r="BS81" s="39">
        <f t="shared" si="6"/>
        <v>5</v>
      </c>
      <c r="BT81" s="48" cm="1">
        <f t="array" ref="BT81">IF($BS81&lt;=6,SUM($C81:$BP81),SUMPRODUCT(LARGE($C81:$BP81,{1,2,3,4,5,6})))</f>
        <v>73</v>
      </c>
      <c r="BU81" s="37" t="str">
        <f t="shared" si="7"/>
        <v/>
      </c>
      <c r="BV81" s="34" t="str" cm="1">
        <f t="array" ref="BV81">IF(BU81= "","",IFERROR(SUMPRODUCT(LARGE($C81:$BP81,{1,2,3,4})), ""))</f>
        <v/>
      </c>
      <c r="BW81" s="34" t="str" cm="1">
        <f t="array" ref="BW81">IF(BV81&lt;&gt;"",(IFERROR(SUMPRODUCT(LARGE($C81:$BP81,{1,2,3,4,5,6,7})),"")),"")</f>
        <v/>
      </c>
      <c r="BX81" s="34" t="str" cm="1">
        <f t="array" ref="BX81">IF(BW81&lt;&gt;"",(IFERROR(SUMPRODUCT(LARGE($C81:$BP81,{1,2,3,4,5,6,7,8})),"")),"")</f>
        <v/>
      </c>
    </row>
    <row r="82" spans="1:86" s="11" customFormat="1" ht="15" customHeight="1" x14ac:dyDescent="0.25">
      <c r="A82" s="3"/>
      <c r="B82" s="67" t="s">
        <v>221</v>
      </c>
      <c r="C82" s="5">
        <v>11</v>
      </c>
      <c r="D82" s="10">
        <v>13</v>
      </c>
      <c r="E82" s="10"/>
      <c r="F82" s="10"/>
      <c r="G82" s="78"/>
      <c r="H82" s="78"/>
      <c r="I82" s="10">
        <v>44</v>
      </c>
      <c r="J82" s="10"/>
      <c r="K82" s="10"/>
      <c r="L82" s="10"/>
      <c r="M82" s="10"/>
      <c r="N82" s="10"/>
      <c r="O82" s="10">
        <v>39</v>
      </c>
      <c r="P82" s="10"/>
      <c r="Q82" s="10"/>
      <c r="R82" s="78"/>
      <c r="S82" s="78"/>
      <c r="T82" s="78"/>
      <c r="U82" s="10"/>
      <c r="V82" s="41">
        <v>27</v>
      </c>
      <c r="W82" s="10"/>
      <c r="X82" s="10"/>
      <c r="Y82" s="10">
        <v>39</v>
      </c>
      <c r="Z82" s="78"/>
      <c r="AA82" s="10"/>
      <c r="AB82" s="10"/>
      <c r="AC82" s="10"/>
      <c r="AD82" s="10"/>
      <c r="AE82" s="10"/>
      <c r="AF82" s="10"/>
      <c r="AG82" s="14"/>
      <c r="AH82" s="10"/>
      <c r="AI82" s="10"/>
      <c r="AJ82" s="10"/>
      <c r="AK82" s="10"/>
      <c r="AL82" s="10"/>
      <c r="AM82" s="10"/>
      <c r="AN82" s="10"/>
      <c r="AO82" s="10">
        <v>29</v>
      </c>
      <c r="AP82" s="10">
        <v>30</v>
      </c>
      <c r="AQ82" s="10"/>
      <c r="AR82" s="10"/>
      <c r="AS82" s="10"/>
      <c r="AT82" s="10"/>
      <c r="AU82" s="113"/>
      <c r="AV82" s="10"/>
      <c r="AW82" s="113"/>
      <c r="AX82" s="78">
        <v>30</v>
      </c>
      <c r="AY82" s="10">
        <v>38</v>
      </c>
      <c r="AZ82" s="10"/>
      <c r="BA82" s="78">
        <v>8</v>
      </c>
      <c r="BB82" s="10"/>
      <c r="BC82" s="10"/>
      <c r="BD82" s="10"/>
      <c r="BE82" s="10"/>
      <c r="BF82" s="10"/>
      <c r="BG82" s="10"/>
      <c r="BH82" s="10"/>
      <c r="BI82" s="10"/>
      <c r="BJ82" s="135"/>
      <c r="BK82" s="135"/>
      <c r="BL82" s="10"/>
      <c r="BM82" s="10"/>
      <c r="BN82" s="10"/>
      <c r="BO82" s="10"/>
      <c r="BP82" s="10"/>
      <c r="BQ82" s="40"/>
      <c r="BR82" s="41">
        <f t="shared" si="5"/>
        <v>308</v>
      </c>
      <c r="BS82" s="39">
        <f t="shared" si="6"/>
        <v>11</v>
      </c>
      <c r="BT82" s="48" cm="1">
        <f t="array" ref="BT82">IF($BS82&lt;=6,SUM($C82:$BP82),SUMPRODUCT(LARGE($C82:$BP82,{1,2,3,4,5,6})))</f>
        <v>220</v>
      </c>
      <c r="BU82" s="37" t="str">
        <f t="shared" si="7"/>
        <v/>
      </c>
      <c r="BV82" s="34" t="str" cm="1">
        <f t="array" ref="BV82">IF(BU82= "","",IFERROR(SUMPRODUCT(LARGE($C82:$BP82,{1,2,3,4})), ""))</f>
        <v/>
      </c>
      <c r="BW82" s="34" t="str" cm="1">
        <f t="array" ref="BW82">IF(BV82&lt;&gt;"",(IFERROR(SUMPRODUCT(LARGE($C82:$BP82,{1,2,3,4,5,6,7})),"")),"")</f>
        <v/>
      </c>
      <c r="BX82" s="34" t="str" cm="1">
        <f t="array" ref="BX82">IF(BW82&lt;&gt;"",(IFERROR(SUMPRODUCT(LARGE($C82:$BP82,{1,2,3,4,5,6,7,8})),"")),"")</f>
        <v/>
      </c>
    </row>
    <row r="83" spans="1:86" s="11" customFormat="1" ht="15" customHeight="1" x14ac:dyDescent="0.25">
      <c r="A83" s="3"/>
      <c r="B83" s="69" t="s">
        <v>132</v>
      </c>
      <c r="C83" s="10"/>
      <c r="D83" s="5"/>
      <c r="E83" s="5"/>
      <c r="F83" s="5"/>
      <c r="G83" s="84"/>
      <c r="H83" s="78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78"/>
      <c r="T83" s="78"/>
      <c r="U83" s="10"/>
      <c r="V83" s="41"/>
      <c r="W83" s="10"/>
      <c r="X83" s="10"/>
      <c r="Y83" s="10"/>
      <c r="Z83" s="78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13"/>
      <c r="AV83" s="10">
        <v>3</v>
      </c>
      <c r="AW83" s="113"/>
      <c r="AX83" s="78"/>
      <c r="AY83" s="10"/>
      <c r="AZ83" s="10"/>
      <c r="BA83" s="78"/>
      <c r="BB83" s="10"/>
      <c r="BC83" s="10"/>
      <c r="BD83" s="10"/>
      <c r="BE83" s="10"/>
      <c r="BF83" s="10"/>
      <c r="BG83" s="10"/>
      <c r="BH83" s="10"/>
      <c r="BI83" s="10"/>
      <c r="BJ83" s="135"/>
      <c r="BK83" s="135"/>
      <c r="BL83" s="10"/>
      <c r="BM83" s="10"/>
      <c r="BN83" s="10"/>
      <c r="BO83" s="10"/>
      <c r="BP83" s="10"/>
      <c r="BQ83" s="40"/>
      <c r="BR83" s="41">
        <f t="shared" si="5"/>
        <v>3</v>
      </c>
      <c r="BS83" s="39">
        <f t="shared" si="6"/>
        <v>1</v>
      </c>
      <c r="BT83" s="48" cm="1">
        <f t="array" ref="BT83">IF($BS83&lt;=6,SUM($C83:$BP83),SUMPRODUCT(LARGE($C83:$BP83,{1,2,3,4,5,6})))</f>
        <v>3</v>
      </c>
      <c r="BU83" s="37" t="str">
        <f t="shared" si="7"/>
        <v/>
      </c>
      <c r="BV83" s="34" t="str" cm="1">
        <f t="array" ref="BV83">IF(BU83= "","",IFERROR(SUMPRODUCT(LARGE($C83:$BP83,{1,2,3,4})), ""))</f>
        <v/>
      </c>
      <c r="BW83" s="34" t="str" cm="1">
        <f t="array" ref="BW83">IF(BV83&lt;&gt;"",(IFERROR(SUMPRODUCT(LARGE($C83:$BP83,{1,2,3,4,5,6,7})),"")),"")</f>
        <v/>
      </c>
      <c r="BX83" s="34" t="str" cm="1">
        <f t="array" ref="BX83">IF(BW83&lt;&gt;"",(IFERROR(SUMPRODUCT(LARGE($C83:$BP83,{1,2,3,4,5,6,7,8})),"")),"")</f>
        <v/>
      </c>
    </row>
    <row r="84" spans="1:86" s="11" customFormat="1" ht="15" customHeight="1" x14ac:dyDescent="0.25">
      <c r="A84" s="3"/>
      <c r="B84" s="69" t="s">
        <v>514</v>
      </c>
      <c r="C84" s="10"/>
      <c r="D84" s="5"/>
      <c r="E84" s="5"/>
      <c r="F84" s="5"/>
      <c r="G84" s="84"/>
      <c r="H84" s="78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78"/>
      <c r="T84" s="78"/>
      <c r="U84" s="10"/>
      <c r="V84" s="41"/>
      <c r="W84" s="10"/>
      <c r="X84" s="10"/>
      <c r="Y84" s="10"/>
      <c r="Z84" s="78"/>
      <c r="AA84" s="10"/>
      <c r="AB84" s="10"/>
      <c r="AC84" s="10"/>
      <c r="AD84" s="10"/>
      <c r="AE84" s="10"/>
      <c r="AF84" s="10"/>
      <c r="AG84" s="14"/>
      <c r="AH84" s="10"/>
      <c r="AI84" s="10"/>
      <c r="AJ84" s="10">
        <v>2</v>
      </c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13"/>
      <c r="AV84" s="10"/>
      <c r="AW84" s="113"/>
      <c r="AX84" s="78"/>
      <c r="AY84" s="10"/>
      <c r="AZ84" s="10"/>
      <c r="BA84" s="78"/>
      <c r="BB84" s="10"/>
      <c r="BC84" s="10"/>
      <c r="BD84" s="10"/>
      <c r="BE84" s="10"/>
      <c r="BF84" s="10"/>
      <c r="BG84" s="10"/>
      <c r="BH84" s="10"/>
      <c r="BI84" s="10"/>
      <c r="BJ84" s="135"/>
      <c r="BK84" s="135"/>
      <c r="BL84" s="10"/>
      <c r="BM84" s="10"/>
      <c r="BN84" s="10"/>
      <c r="BO84" s="10"/>
      <c r="BP84" s="10"/>
      <c r="BQ84" s="40"/>
      <c r="BR84" s="41">
        <f t="shared" si="5"/>
        <v>2</v>
      </c>
      <c r="BS84" s="39">
        <f t="shared" si="6"/>
        <v>1</v>
      </c>
      <c r="BT84" s="48" cm="1">
        <f t="array" ref="BT84">IF($BS84&lt;=6,SUM($C84:$BP84),SUMPRODUCT(LARGE($C84:$BP84,{1,2,3,4,5,6})))</f>
        <v>2</v>
      </c>
      <c r="BU84" s="37" t="str">
        <f t="shared" si="7"/>
        <v/>
      </c>
      <c r="BV84" s="34" t="str" cm="1">
        <f t="array" ref="BV84">IF(BU84= "","",IFERROR(SUMPRODUCT(LARGE($C84:$BP84,{1,2,3,4})), ""))</f>
        <v/>
      </c>
      <c r="BW84" s="34" t="str" cm="1">
        <f t="array" ref="BW84">IF(BV84&lt;&gt;"",(IFERROR(SUMPRODUCT(LARGE($C84:$BP84,{1,2,3,4,5,6,7})),"")),"")</f>
        <v/>
      </c>
      <c r="BX84" s="34" t="str" cm="1">
        <f t="array" ref="BX84">IF(BW84&lt;&gt;"",(IFERROR(SUMPRODUCT(LARGE($C84:$BP84,{1,2,3,4,5,6,7,8})),"")),"")</f>
        <v/>
      </c>
    </row>
    <row r="85" spans="1:86" s="11" customFormat="1" ht="15" customHeight="1" x14ac:dyDescent="0.25">
      <c r="A85" s="3"/>
      <c r="B85" s="67" t="s">
        <v>1141</v>
      </c>
      <c r="C85" s="10"/>
      <c r="D85" s="10"/>
      <c r="E85" s="10"/>
      <c r="F85" s="10"/>
      <c r="G85" s="78"/>
      <c r="H85" s="78"/>
      <c r="I85" s="10"/>
      <c r="J85" s="10">
        <v>5</v>
      </c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/>
      <c r="AB85" s="10"/>
      <c r="AC85" s="10"/>
      <c r="AD85" s="10"/>
      <c r="AE85" s="10"/>
      <c r="AF85" s="10"/>
      <c r="AG85" s="14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13"/>
      <c r="AV85" s="10"/>
      <c r="AW85" s="113"/>
      <c r="AX85" s="78"/>
      <c r="AY85" s="10"/>
      <c r="AZ85" s="10"/>
      <c r="BA85" s="78"/>
      <c r="BB85" s="10"/>
      <c r="BC85" s="10"/>
      <c r="BD85" s="10"/>
      <c r="BE85" s="10"/>
      <c r="BF85" s="10"/>
      <c r="BG85" s="10"/>
      <c r="BH85" s="10"/>
      <c r="BI85" s="10"/>
      <c r="BJ85" s="135"/>
      <c r="BK85" s="135"/>
      <c r="BL85" s="10"/>
      <c r="BM85" s="10"/>
      <c r="BN85" s="10"/>
      <c r="BO85" s="10"/>
      <c r="BP85" s="10"/>
      <c r="BQ85" s="40"/>
      <c r="BR85" s="41">
        <f t="shared" si="5"/>
        <v>5</v>
      </c>
      <c r="BS85" s="39">
        <f t="shared" si="6"/>
        <v>1</v>
      </c>
      <c r="BT85" s="48" cm="1">
        <f t="array" ref="BT85">IF($BS85&lt;=6,SUM($C85:$BP85),SUMPRODUCT(LARGE($C85:$BP85,{1,2,3,4,5,6})))</f>
        <v>5</v>
      </c>
      <c r="BU85" s="37" t="str">
        <f t="shared" si="7"/>
        <v/>
      </c>
      <c r="BV85" s="34" t="str" cm="1">
        <f t="array" ref="BV85">IF(BU85= "","",IFERROR(SUMPRODUCT(LARGE($C85:$BP85,{1,2,3,4})), ""))</f>
        <v/>
      </c>
      <c r="BW85" s="34" t="str" cm="1">
        <f t="array" ref="BW85">IF(BV85&lt;&gt;"",(IFERROR(SUMPRODUCT(LARGE($C85:$BP85,{1,2,3,4,5,6,7})),"")),"")</f>
        <v/>
      </c>
      <c r="BX85" s="34" t="str" cm="1">
        <f t="array" ref="BX85">IF(BW85&lt;&gt;"",(IFERROR(SUMPRODUCT(LARGE($C85:$BP85,{1,2,3,4,5,6,7,8})),"")),"")</f>
        <v/>
      </c>
    </row>
    <row r="86" spans="1:86" s="11" customFormat="1" ht="15" customHeight="1" x14ac:dyDescent="0.25">
      <c r="A86" s="3"/>
      <c r="B86" s="67" t="s">
        <v>229</v>
      </c>
      <c r="C86" s="10"/>
      <c r="D86" s="10"/>
      <c r="E86" s="10"/>
      <c r="F86" s="10"/>
      <c r="G86" s="78"/>
      <c r="H86" s="78">
        <v>9</v>
      </c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10"/>
      <c r="AD86" s="10"/>
      <c r="AE86" s="10"/>
      <c r="AF86" s="10"/>
      <c r="AG86" s="14"/>
      <c r="AH86" s="10"/>
      <c r="AI86" s="10"/>
      <c r="AJ86" s="10"/>
      <c r="AK86" s="10"/>
      <c r="AL86" s="10"/>
      <c r="AM86" s="10"/>
      <c r="AN86" s="10"/>
      <c r="AO86" s="10">
        <v>16</v>
      </c>
      <c r="AP86" s="10"/>
      <c r="AQ86" s="10"/>
      <c r="AR86" s="10"/>
      <c r="AS86" s="10"/>
      <c r="AT86" s="10"/>
      <c r="AU86" s="113"/>
      <c r="AV86" s="10"/>
      <c r="AW86" s="113"/>
      <c r="AX86" s="78">
        <v>12</v>
      </c>
      <c r="AY86" s="10"/>
      <c r="AZ86" s="10"/>
      <c r="BA86" s="78"/>
      <c r="BB86" s="10"/>
      <c r="BC86" s="10"/>
      <c r="BD86" s="10"/>
      <c r="BE86" s="10"/>
      <c r="BF86" s="10"/>
      <c r="BG86" s="10"/>
      <c r="BH86" s="10"/>
      <c r="BI86" s="10">
        <v>26</v>
      </c>
      <c r="BJ86" s="135"/>
      <c r="BK86" s="135">
        <v>6</v>
      </c>
      <c r="BL86" s="10"/>
      <c r="BM86" s="10"/>
      <c r="BN86" s="10"/>
      <c r="BO86" s="10"/>
      <c r="BP86" s="10"/>
      <c r="BQ86" s="40"/>
      <c r="BR86" s="41">
        <f t="shared" si="5"/>
        <v>69</v>
      </c>
      <c r="BS86" s="39">
        <f t="shared" si="6"/>
        <v>5</v>
      </c>
      <c r="BT86" s="48" cm="1">
        <f t="array" ref="BT86">IF($BS86&lt;=6,SUM($C86:$BP86),SUMPRODUCT(LARGE($C86:$BP86,{1,2,3,4,5,6})))</f>
        <v>69</v>
      </c>
      <c r="BU86" s="37" t="str">
        <f t="shared" si="7"/>
        <v/>
      </c>
      <c r="BV86" s="34" t="str" cm="1">
        <f t="array" ref="BV86">IF(BU86= "","",IFERROR(SUMPRODUCT(LARGE($C86:$BP86,{1,2,3,4})), ""))</f>
        <v/>
      </c>
      <c r="BW86" s="34" t="str" cm="1">
        <f t="array" ref="BW86">IF(BV86&lt;&gt;"",(IFERROR(SUMPRODUCT(LARGE($C86:$BP86,{1,2,3,4,5,6,7})),"")),"")</f>
        <v/>
      </c>
      <c r="BX86" s="34" t="str" cm="1">
        <f t="array" ref="BX86">IF(BW86&lt;&gt;"",(IFERROR(SUMPRODUCT(LARGE($C86:$BP86,{1,2,3,4,5,6,7,8})),"")),"")</f>
        <v/>
      </c>
    </row>
    <row r="87" spans="1:86" s="11" customFormat="1" ht="15" customHeight="1" x14ac:dyDescent="0.25">
      <c r="A87" s="3"/>
      <c r="B87" s="67" t="s">
        <v>49</v>
      </c>
      <c r="C87" s="10">
        <v>35</v>
      </c>
      <c r="D87" s="10">
        <v>52</v>
      </c>
      <c r="E87" s="5"/>
      <c r="F87" s="5"/>
      <c r="G87" s="84"/>
      <c r="H87" s="78"/>
      <c r="I87" s="10">
        <v>51</v>
      </c>
      <c r="J87" s="10"/>
      <c r="K87" s="10"/>
      <c r="L87" s="10"/>
      <c r="M87" s="10"/>
      <c r="N87" s="10"/>
      <c r="O87" s="10">
        <v>10</v>
      </c>
      <c r="P87" s="10"/>
      <c r="Q87" s="10"/>
      <c r="R87" s="78"/>
      <c r="S87" s="78"/>
      <c r="T87" s="78"/>
      <c r="U87" s="10"/>
      <c r="V87" s="41">
        <v>19</v>
      </c>
      <c r="W87" s="10"/>
      <c r="X87" s="10"/>
      <c r="Y87" s="10">
        <v>59</v>
      </c>
      <c r="Z87" s="78"/>
      <c r="AA87" s="10"/>
      <c r="AB87" s="10"/>
      <c r="AC87" s="10"/>
      <c r="AD87" s="10"/>
      <c r="AE87" s="10"/>
      <c r="AF87" s="10"/>
      <c r="AG87" s="14"/>
      <c r="AH87" s="10"/>
      <c r="AI87" s="10"/>
      <c r="AJ87" s="10"/>
      <c r="AK87" s="10"/>
      <c r="AL87" s="10"/>
      <c r="AM87" s="10"/>
      <c r="AN87" s="10"/>
      <c r="AO87" s="10">
        <v>63</v>
      </c>
      <c r="AP87" s="10">
        <v>40</v>
      </c>
      <c r="AQ87" s="10"/>
      <c r="AR87" s="10"/>
      <c r="AS87" s="10"/>
      <c r="AT87" s="10"/>
      <c r="AU87" s="113"/>
      <c r="AV87" s="10"/>
      <c r="AW87" s="113"/>
      <c r="AX87" s="78">
        <v>18</v>
      </c>
      <c r="AY87" s="10">
        <v>80</v>
      </c>
      <c r="AZ87" s="10"/>
      <c r="BA87" s="78"/>
      <c r="BB87" s="10"/>
      <c r="BC87" s="10"/>
      <c r="BD87" s="10"/>
      <c r="BE87" s="10"/>
      <c r="BF87" s="10"/>
      <c r="BG87" s="10"/>
      <c r="BH87" s="10"/>
      <c r="BI87" s="10"/>
      <c r="BJ87" s="135"/>
      <c r="BK87" s="135"/>
      <c r="BL87" s="10"/>
      <c r="BM87" s="10"/>
      <c r="BN87" s="10"/>
      <c r="BO87" s="10"/>
      <c r="BP87" s="10"/>
      <c r="BQ87" s="40"/>
      <c r="BR87" s="41">
        <f t="shared" si="5"/>
        <v>427</v>
      </c>
      <c r="BS87" s="39">
        <f t="shared" si="6"/>
        <v>10</v>
      </c>
      <c r="BT87" s="48" cm="1">
        <f t="array" ref="BT87">IF($BS87&lt;=6,SUM($C87:$BP87),SUMPRODUCT(LARGE($C87:$BP87,{1,2,3,4,5,6})))</f>
        <v>345</v>
      </c>
      <c r="BU87" s="37" t="str">
        <f t="shared" si="7"/>
        <v/>
      </c>
      <c r="BV87" s="34" t="str" cm="1">
        <f t="array" ref="BV87">IF(BU87= "","",IFERROR(SUMPRODUCT(LARGE($C87:$BP87,{1,2,3,4})), ""))</f>
        <v/>
      </c>
      <c r="BW87" s="34" t="str" cm="1">
        <f t="array" ref="BW87">IF(BV87&lt;&gt;"",(IFERROR(SUMPRODUCT(LARGE($C87:$BP87,{1,2,3,4,5,6,7})),"")),"")</f>
        <v/>
      </c>
      <c r="BX87" s="34" t="str" cm="1">
        <f t="array" ref="BX87">IF(BW87&lt;&gt;"",(IFERROR(SUMPRODUCT(LARGE($C87:$BP87,{1,2,3,4,5,6,7,8})),"")),"")</f>
        <v/>
      </c>
    </row>
    <row r="88" spans="1:86" ht="15" customHeight="1" x14ac:dyDescent="0.25">
      <c r="B88" s="14" t="s">
        <v>53</v>
      </c>
      <c r="C88" s="10">
        <v>5</v>
      </c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>
        <v>20</v>
      </c>
      <c r="P88" s="10"/>
      <c r="Q88" s="10"/>
      <c r="R88" s="78"/>
      <c r="S88" s="78"/>
      <c r="T88" s="78"/>
      <c r="U88" s="10">
        <v>3</v>
      </c>
      <c r="V88" s="41">
        <v>3</v>
      </c>
      <c r="W88" s="10"/>
      <c r="X88" s="10">
        <v>20</v>
      </c>
      <c r="Y88" s="10">
        <v>19</v>
      </c>
      <c r="Z88" s="78"/>
      <c r="AA88" s="10"/>
      <c r="AB88" s="10"/>
      <c r="AC88" s="10"/>
      <c r="AD88" s="10"/>
      <c r="AE88" s="10"/>
      <c r="AF88" s="10"/>
      <c r="AG88" s="14"/>
      <c r="AH88" s="10"/>
      <c r="AI88" s="10"/>
      <c r="AJ88" s="10"/>
      <c r="AK88" s="10"/>
      <c r="AL88" s="10"/>
      <c r="AM88" s="10"/>
      <c r="AN88" s="10"/>
      <c r="AO88" s="10">
        <v>37</v>
      </c>
      <c r="AP88" s="10"/>
      <c r="AQ88" s="10"/>
      <c r="AR88" s="10"/>
      <c r="AS88" s="10"/>
      <c r="AT88" s="10"/>
      <c r="AU88" s="113"/>
      <c r="AV88" s="10"/>
      <c r="AW88" s="113"/>
      <c r="AX88" s="78">
        <v>0</v>
      </c>
      <c r="AY88" s="10">
        <v>19</v>
      </c>
      <c r="AZ88" s="10"/>
      <c r="BA88" s="78"/>
      <c r="BB88" s="10"/>
      <c r="BC88" s="10"/>
      <c r="BD88" s="10"/>
      <c r="BE88" s="10"/>
      <c r="BF88" s="10"/>
      <c r="BG88" s="10"/>
      <c r="BH88" s="10"/>
      <c r="BI88" s="10"/>
      <c r="BJ88" s="135"/>
      <c r="BK88" s="135"/>
      <c r="BL88" s="10"/>
      <c r="BM88" s="10"/>
      <c r="BN88" s="10"/>
      <c r="BO88" s="10"/>
      <c r="BP88" s="10"/>
      <c r="BQ88" s="40"/>
      <c r="BR88" s="41">
        <f t="shared" si="5"/>
        <v>126</v>
      </c>
      <c r="BS88" s="39">
        <f t="shared" si="6"/>
        <v>9</v>
      </c>
      <c r="BT88" s="48" cm="1">
        <f t="array" ref="BT88">IF($BS88&lt;=6,SUM($C88:$BP88),SUMPRODUCT(LARGE($C88:$BP88,{1,2,3,4,5,6})))</f>
        <v>120</v>
      </c>
      <c r="BU88" s="37" t="str">
        <f t="shared" si="7"/>
        <v/>
      </c>
      <c r="BV88" s="34" t="str" cm="1">
        <f t="array" ref="BV88">IF(BU88= "","",IFERROR(SUMPRODUCT(LARGE($C88:$BP88,{1,2,3,4})), ""))</f>
        <v/>
      </c>
      <c r="BW88" s="34" t="str" cm="1">
        <f t="array" ref="BW88">IF(BV88&lt;&gt;"",(IFERROR(SUMPRODUCT(LARGE($C88:$BP88,{1,2,3,4,5,6,7})),"")),"")</f>
        <v/>
      </c>
      <c r="BX88" s="34" t="str" cm="1">
        <f t="array" ref="BX88">IF(BW88&lt;&gt;"",(IFERROR(SUMPRODUCT(LARGE($C88:$BP88,{1,2,3,4,5,6,7,8})),"")),"")</f>
        <v/>
      </c>
      <c r="BY88" s="11"/>
      <c r="BZ88" s="11"/>
      <c r="CA88" s="11"/>
      <c r="CB88" s="11"/>
      <c r="CC88" s="11"/>
      <c r="CD88" s="11"/>
      <c r="CE88" s="11"/>
      <c r="CF88" s="11"/>
      <c r="CG88" s="11"/>
      <c r="CH88" s="11"/>
    </row>
    <row r="89" spans="1:86" s="11" customFormat="1" ht="15" customHeight="1" x14ac:dyDescent="0.25">
      <c r="A89" s="3"/>
      <c r="B89" s="14" t="s">
        <v>233</v>
      </c>
      <c r="C89" s="5"/>
      <c r="D89" s="10"/>
      <c r="E89" s="10"/>
      <c r="F89" s="21"/>
      <c r="G89" s="80"/>
      <c r="H89" s="80"/>
      <c r="I89" s="21"/>
      <c r="J89" s="21"/>
      <c r="K89" s="21"/>
      <c r="L89" s="21"/>
      <c r="M89" s="21"/>
      <c r="N89" s="21"/>
      <c r="O89" s="21"/>
      <c r="P89" s="21"/>
      <c r="Q89" s="21">
        <v>8</v>
      </c>
      <c r="R89" s="80"/>
      <c r="S89" s="80"/>
      <c r="T89" s="80"/>
      <c r="U89" s="21"/>
      <c r="V89" s="96"/>
      <c r="W89" s="21"/>
      <c r="X89" s="10"/>
      <c r="Y89" s="10"/>
      <c r="Z89" s="78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13"/>
      <c r="AV89" s="10"/>
      <c r="AW89" s="113"/>
      <c r="AX89" s="78"/>
      <c r="AY89" s="10"/>
      <c r="AZ89" s="10"/>
      <c r="BA89" s="78"/>
      <c r="BB89" s="10"/>
      <c r="BC89" s="10"/>
      <c r="BD89" s="10"/>
      <c r="BE89" s="10"/>
      <c r="BF89" s="10"/>
      <c r="BG89" s="10"/>
      <c r="BH89" s="10"/>
      <c r="BI89" s="10"/>
      <c r="BJ89" s="135"/>
      <c r="BK89" s="135"/>
      <c r="BL89" s="10"/>
      <c r="BM89" s="10"/>
      <c r="BN89" s="10"/>
      <c r="BO89" s="10"/>
      <c r="BP89" s="10"/>
      <c r="BQ89" s="40"/>
      <c r="BR89" s="41">
        <f t="shared" si="5"/>
        <v>8</v>
      </c>
      <c r="BS89" s="39">
        <f t="shared" si="6"/>
        <v>1</v>
      </c>
      <c r="BT89" s="48" cm="1">
        <f t="array" ref="BT89">IF($BS89&lt;=6,SUM($C89:$BP89),SUMPRODUCT(LARGE($C89:$BP89,{1,2,3,4,5,6})))</f>
        <v>8</v>
      </c>
      <c r="BU89" s="37" t="str">
        <f t="shared" si="7"/>
        <v/>
      </c>
      <c r="BV89" s="34" t="str" cm="1">
        <f t="array" ref="BV89">IF(BU89= "","",IFERROR(SUMPRODUCT(LARGE($C89:$BP89,{1,2,3,4})), ""))</f>
        <v/>
      </c>
      <c r="BW89" s="34" t="str" cm="1">
        <f t="array" ref="BW89">IF(BV89&lt;&gt;"",(IFERROR(SUMPRODUCT(LARGE($C89:$BP89,{1,2,3,4,5,6,7})),"")),"")</f>
        <v/>
      </c>
      <c r="BX89" s="34" t="str" cm="1">
        <f t="array" ref="BX89">IF(BW89&lt;&gt;"",(IFERROR(SUMPRODUCT(LARGE($C89:$BP89,{1,2,3,4,5,6,7,8})),"")),"")</f>
        <v/>
      </c>
    </row>
    <row r="90" spans="1:86" s="11" customFormat="1" ht="15" customHeight="1" x14ac:dyDescent="0.25">
      <c r="A90" s="3"/>
      <c r="B90" s="69" t="s">
        <v>235</v>
      </c>
      <c r="C90" s="10"/>
      <c r="D90" s="5"/>
      <c r="E90" s="5"/>
      <c r="F90" s="5"/>
      <c r="G90" s="84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13"/>
      <c r="AV90" s="10"/>
      <c r="AW90" s="113"/>
      <c r="AX90" s="78"/>
      <c r="AY90" s="10"/>
      <c r="AZ90" s="10"/>
      <c r="BA90" s="78"/>
      <c r="BB90" s="10"/>
      <c r="BC90" s="10"/>
      <c r="BD90" s="10"/>
      <c r="BE90" s="10"/>
      <c r="BF90" s="10"/>
      <c r="BG90" s="10"/>
      <c r="BH90" s="10"/>
      <c r="BI90" s="10">
        <v>3</v>
      </c>
      <c r="BJ90" s="135"/>
      <c r="BK90" s="135"/>
      <c r="BL90" s="10"/>
      <c r="BM90" s="10"/>
      <c r="BN90" s="10"/>
      <c r="BO90" s="10"/>
      <c r="BP90" s="10"/>
      <c r="BQ90" s="40"/>
      <c r="BR90" s="41">
        <f t="shared" si="5"/>
        <v>3</v>
      </c>
      <c r="BS90" s="39">
        <f t="shared" si="6"/>
        <v>1</v>
      </c>
      <c r="BT90" s="48" cm="1">
        <f t="array" ref="BT90">IF($BS90&lt;=6,SUM($C90:$BP90),SUMPRODUCT(LARGE($C90:$BP90,{1,2,3,4,5,6})))</f>
        <v>3</v>
      </c>
      <c r="BU90" s="37" t="str">
        <f t="shared" si="7"/>
        <v/>
      </c>
      <c r="BV90" s="34" t="str" cm="1">
        <f t="array" ref="BV90">IF(BU90= "","",IFERROR(SUMPRODUCT(LARGE($C90:$BP90,{1,2,3,4})), ""))</f>
        <v/>
      </c>
      <c r="BW90" s="34" t="str" cm="1">
        <f t="array" ref="BW90">IF(BV90&lt;&gt;"",(IFERROR(SUMPRODUCT(LARGE($C90:$BP90,{1,2,3,4,5,6,7})),"")),"")</f>
        <v/>
      </c>
      <c r="BX90" s="34" t="str" cm="1">
        <f t="array" ref="BX90">IF(BW90&lt;&gt;"",(IFERROR(SUMPRODUCT(LARGE($C90:$BP90,{1,2,3,4,5,6,7,8})),"")),"")</f>
        <v/>
      </c>
    </row>
    <row r="91" spans="1:86" s="11" customFormat="1" ht="15" customHeight="1" x14ac:dyDescent="0.25">
      <c r="A91" s="3"/>
      <c r="B91" s="4" t="s">
        <v>501</v>
      </c>
      <c r="C91" s="10"/>
      <c r="D91" s="5"/>
      <c r="E91" s="5"/>
      <c r="F91" s="5"/>
      <c r="G91" s="84"/>
      <c r="H91" s="78"/>
      <c r="I91" s="10"/>
      <c r="J91" s="10"/>
      <c r="K91" s="10"/>
      <c r="L91" s="10"/>
      <c r="M91" s="10"/>
      <c r="N91" s="10"/>
      <c r="O91" s="10"/>
      <c r="P91" s="10"/>
      <c r="Q91" s="10"/>
      <c r="R91" s="78"/>
      <c r="S91" s="78"/>
      <c r="T91" s="78"/>
      <c r="U91" s="10"/>
      <c r="V91" s="41"/>
      <c r="W91" s="10"/>
      <c r="X91" s="10"/>
      <c r="Y91" s="10"/>
      <c r="Z91" s="78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3"/>
      <c r="AV91" s="10"/>
      <c r="AW91" s="113"/>
      <c r="AX91" s="78"/>
      <c r="AY91" s="10"/>
      <c r="AZ91" s="10"/>
      <c r="BA91" s="78"/>
      <c r="BB91" s="10"/>
      <c r="BC91" s="10"/>
      <c r="BD91" s="10"/>
      <c r="BE91" s="10">
        <v>15</v>
      </c>
      <c r="BF91" s="10"/>
      <c r="BG91" s="10"/>
      <c r="BH91" s="10">
        <v>14</v>
      </c>
      <c r="BI91" s="10"/>
      <c r="BJ91" s="135"/>
      <c r="BK91" s="135"/>
      <c r="BL91" s="10"/>
      <c r="BM91" s="10"/>
      <c r="BN91" s="10"/>
      <c r="BO91" s="10"/>
      <c r="BP91" s="10"/>
      <c r="BQ91" s="40"/>
      <c r="BR91" s="41">
        <f t="shared" si="5"/>
        <v>29</v>
      </c>
      <c r="BS91" s="39">
        <f t="shared" si="6"/>
        <v>2</v>
      </c>
      <c r="BT91" s="48" cm="1">
        <f t="array" ref="BT91">IF($BS91&lt;=6,SUM($C91:$BP91),SUMPRODUCT(LARGE($C91:$BP91,{1,2,3,4,5,6})))</f>
        <v>29</v>
      </c>
      <c r="BU91" s="37" t="str">
        <f t="shared" si="7"/>
        <v/>
      </c>
      <c r="BV91" s="34" t="str" cm="1">
        <f t="array" ref="BV91">IF(BU91= "","",IFERROR(SUMPRODUCT(LARGE($C91:$BP91,{1,2,3,4})), ""))</f>
        <v/>
      </c>
      <c r="BW91" s="34" t="str" cm="1">
        <f t="array" ref="BW91">IF(BV91&lt;&gt;"",(IFERROR(SUMPRODUCT(LARGE($C91:$BP91,{1,2,3,4,5,6,7})),"")),"")</f>
        <v/>
      </c>
      <c r="BX91" s="34" t="str" cm="1">
        <f t="array" ref="BX91">IF(BW91&lt;&gt;"",(IFERROR(SUMPRODUCT(LARGE($C91:$BP91,{1,2,3,4,5,6,7,8})),"")),"")</f>
        <v/>
      </c>
    </row>
    <row r="92" spans="1:86" s="11" customFormat="1" ht="15" customHeight="1" x14ac:dyDescent="0.25">
      <c r="A92" s="3"/>
      <c r="B92" s="14" t="s">
        <v>970</v>
      </c>
      <c r="C92" s="10"/>
      <c r="D92" s="5"/>
      <c r="E92" s="5">
        <v>0</v>
      </c>
      <c r="F92" s="5"/>
      <c r="G92" s="84"/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/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13"/>
      <c r="AV92" s="10"/>
      <c r="AW92" s="113"/>
      <c r="AX92" s="78"/>
      <c r="AY92" s="10"/>
      <c r="AZ92" s="10"/>
      <c r="BA92" s="78"/>
      <c r="BB92" s="10"/>
      <c r="BC92" s="10"/>
      <c r="BD92" s="10"/>
      <c r="BE92" s="10">
        <v>12</v>
      </c>
      <c r="BF92" s="10"/>
      <c r="BG92" s="10"/>
      <c r="BH92" s="10"/>
      <c r="BI92" s="10">
        <v>5</v>
      </c>
      <c r="BJ92" s="135"/>
      <c r="BK92" s="135"/>
      <c r="BL92" s="10"/>
      <c r="BM92" s="10"/>
      <c r="BN92" s="10"/>
      <c r="BO92" s="10"/>
      <c r="BP92" s="10"/>
      <c r="BQ92" s="40"/>
      <c r="BR92" s="41">
        <f t="shared" si="5"/>
        <v>17</v>
      </c>
      <c r="BS92" s="39">
        <f t="shared" si="6"/>
        <v>3</v>
      </c>
      <c r="BT92" s="48" cm="1">
        <f t="array" ref="BT92">IF($BS92&lt;=6,SUM($C92:$BP92),SUMPRODUCT(LARGE($C92:$BP92,{1,2,3,4,5,6})))</f>
        <v>17</v>
      </c>
      <c r="BU92" s="37" t="str">
        <f t="shared" si="7"/>
        <v/>
      </c>
      <c r="BV92" s="34" t="str" cm="1">
        <f t="array" ref="BV92">IF(BU92= "","",IFERROR(SUMPRODUCT(LARGE($C92:$BP92,{1,2,3,4})), ""))</f>
        <v/>
      </c>
      <c r="BW92" s="34" t="str" cm="1">
        <f t="array" ref="BW92">IF(BV92&lt;&gt;"",(IFERROR(SUMPRODUCT(LARGE($C92:$BP92,{1,2,3,4,5,6,7})),"")),"")</f>
        <v/>
      </c>
      <c r="BX92" s="34" t="str" cm="1">
        <f t="array" ref="BX92">IF(BW92&lt;&gt;"",(IFERROR(SUMPRODUCT(LARGE($C92:$BP92,{1,2,3,4,5,6,7,8})),"")),"")</f>
        <v/>
      </c>
    </row>
    <row r="93" spans="1:86" s="11" customFormat="1" ht="15" customHeight="1" x14ac:dyDescent="0.25">
      <c r="A93" s="3"/>
      <c r="B93" s="14" t="s">
        <v>1600</v>
      </c>
      <c r="C93" s="10"/>
      <c r="D93" s="4"/>
      <c r="E93" s="4"/>
      <c r="F93" s="10"/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>
        <v>8</v>
      </c>
      <c r="AB93" s="10"/>
      <c r="AC93" s="10"/>
      <c r="AD93" s="10"/>
      <c r="AE93" s="10"/>
      <c r="AF93" s="10"/>
      <c r="AG93" s="14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3"/>
      <c r="AV93" s="10"/>
      <c r="AW93" s="113"/>
      <c r="AX93" s="78"/>
      <c r="AY93" s="10"/>
      <c r="AZ93" s="10"/>
      <c r="BA93" s="78"/>
      <c r="BB93" s="10"/>
      <c r="BC93" s="10"/>
      <c r="BD93" s="10"/>
      <c r="BE93" s="10"/>
      <c r="BF93" s="10"/>
      <c r="BG93" s="10"/>
      <c r="BH93" s="10"/>
      <c r="BI93" s="10"/>
      <c r="BJ93" s="135"/>
      <c r="BK93" s="135"/>
      <c r="BL93" s="10"/>
      <c r="BM93" s="10"/>
      <c r="BN93" s="10"/>
      <c r="BO93" s="10"/>
      <c r="BP93" s="10"/>
      <c r="BQ93" s="40"/>
      <c r="BR93" s="41">
        <f t="shared" si="5"/>
        <v>8</v>
      </c>
      <c r="BS93" s="39">
        <f t="shared" si="6"/>
        <v>1</v>
      </c>
      <c r="BT93" s="48" cm="1">
        <f t="array" ref="BT93">IF($BS93&lt;=6,SUM($C93:$BP93),SUMPRODUCT(LARGE($C93:$BP93,{1,2,3,4,5,6})))</f>
        <v>8</v>
      </c>
      <c r="BU93" s="37" t="str">
        <f t="shared" si="7"/>
        <v/>
      </c>
      <c r="BV93" s="34" t="str" cm="1">
        <f t="array" ref="BV93">IF(BU93= "","",IFERROR(SUMPRODUCT(LARGE($C93:$BP93,{1,2,3,4})), ""))</f>
        <v/>
      </c>
      <c r="BW93" s="34" t="str" cm="1">
        <f t="array" ref="BW93">IF(BV93&lt;&gt;"",(IFERROR(SUMPRODUCT(LARGE($C93:$BP93,{1,2,3,4,5,6,7})),"")),"")</f>
        <v/>
      </c>
      <c r="BX93" s="34" t="str" cm="1">
        <f t="array" ref="BX93">IF(BW93&lt;&gt;"",(IFERROR(SUMPRODUCT(LARGE($C93:$BP93,{1,2,3,4,5,6,7,8})),"")),"")</f>
        <v/>
      </c>
    </row>
    <row r="94" spans="1:86" ht="15" customHeight="1" x14ac:dyDescent="0.25">
      <c r="B94" s="67" t="s">
        <v>237</v>
      </c>
      <c r="C94" s="10"/>
      <c r="D94" s="5"/>
      <c r="E94" s="5"/>
      <c r="F94" s="5"/>
      <c r="G94" s="84"/>
      <c r="H94" s="78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13"/>
      <c r="AV94" s="10"/>
      <c r="AW94" s="113"/>
      <c r="AX94" s="78"/>
      <c r="AY94" s="10"/>
      <c r="AZ94" s="10"/>
      <c r="BA94" s="78"/>
      <c r="BB94" s="10"/>
      <c r="BC94" s="10"/>
      <c r="BD94" s="10"/>
      <c r="BE94" s="10"/>
      <c r="BF94" s="10"/>
      <c r="BG94" s="10"/>
      <c r="BH94" s="10"/>
      <c r="BI94" s="10"/>
      <c r="BJ94" s="135">
        <v>4</v>
      </c>
      <c r="BK94" s="135">
        <v>10</v>
      </c>
      <c r="BL94" s="10"/>
      <c r="BM94" s="10"/>
      <c r="BN94" s="10"/>
      <c r="BO94" s="10"/>
      <c r="BP94" s="10"/>
      <c r="BQ94" s="40"/>
      <c r="BR94" s="41">
        <f t="shared" si="5"/>
        <v>15</v>
      </c>
      <c r="BS94" s="39">
        <f t="shared" si="6"/>
        <v>3</v>
      </c>
      <c r="BT94" s="48" cm="1">
        <f t="array" ref="BT94">IF($BS94&lt;=6,SUM($C94:$BP94),SUMPRODUCT(LARGE($C94:$BP94,{1,2,3,4,5,6})))</f>
        <v>15</v>
      </c>
      <c r="BU94" s="37" t="str">
        <f t="shared" si="7"/>
        <v/>
      </c>
      <c r="BV94" s="34" t="str" cm="1">
        <f t="array" ref="BV94">IF(BU94= "","",IFERROR(SUMPRODUCT(LARGE($C94:$BP94,{1,2,3,4})), ""))</f>
        <v/>
      </c>
      <c r="BW94" s="34" t="str" cm="1">
        <f t="array" ref="BW94">IF(BV94&lt;&gt;"",(IFERROR(SUMPRODUCT(LARGE($C94:$BP94,{1,2,3,4,5,6,7})),"")),"")</f>
        <v/>
      </c>
      <c r="BX94" s="34" t="str" cm="1">
        <f t="array" ref="BX94">IF(BW94&lt;&gt;"",(IFERROR(SUMPRODUCT(LARGE($C94:$BP94,{1,2,3,4,5,6,7,8})),"")),"")</f>
        <v/>
      </c>
      <c r="BY94" s="11"/>
      <c r="BZ94" s="11"/>
      <c r="CA94" s="11"/>
      <c r="CB94" s="11"/>
      <c r="CC94" s="11"/>
      <c r="CD94" s="11"/>
      <c r="CE94" s="11"/>
      <c r="CF94" s="11"/>
      <c r="CG94" s="11"/>
      <c r="CH94" s="11"/>
    </row>
    <row r="95" spans="1:86" s="11" customFormat="1" ht="15" customHeight="1" x14ac:dyDescent="0.25">
      <c r="A95" s="3"/>
      <c r="B95" s="69" t="s">
        <v>2492</v>
      </c>
      <c r="C95" s="10"/>
      <c r="D95" s="5"/>
      <c r="E95" s="5"/>
      <c r="F95" s="5"/>
      <c r="G95" s="84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3"/>
      <c r="AV95" s="10"/>
      <c r="AW95" s="113"/>
      <c r="AX95" s="78"/>
      <c r="AY95" s="10"/>
      <c r="AZ95" s="10"/>
      <c r="BA95" s="78">
        <v>3</v>
      </c>
      <c r="BB95" s="10"/>
      <c r="BC95" s="10"/>
      <c r="BD95" s="10"/>
      <c r="BE95" s="10"/>
      <c r="BF95" s="10"/>
      <c r="BG95" s="10"/>
      <c r="BH95" s="10"/>
      <c r="BI95" s="10"/>
      <c r="BJ95" s="135"/>
      <c r="BK95" s="135"/>
      <c r="BL95" s="10"/>
      <c r="BM95" s="10"/>
      <c r="BN95" s="10"/>
      <c r="BO95" s="10"/>
      <c r="BP95" s="10"/>
      <c r="BQ95" s="40"/>
      <c r="BR95" s="41">
        <f t="shared" si="5"/>
        <v>3</v>
      </c>
      <c r="BS95" s="39">
        <f t="shared" si="6"/>
        <v>1</v>
      </c>
      <c r="BT95" s="48" cm="1">
        <f t="array" ref="BT95">IF($BS95&lt;=6,SUM($C95:$BP95),SUMPRODUCT(LARGE($C95:$BP95,{1,2,3,4,5,6})))</f>
        <v>3</v>
      </c>
      <c r="BU95" s="37" t="str">
        <f t="shared" si="7"/>
        <v/>
      </c>
      <c r="BV95" s="34" t="str" cm="1">
        <f t="array" ref="BV95">IF(BU95= "","",IFERROR(SUMPRODUCT(LARGE($C95:$BP95,{1,2,3,4})), ""))</f>
        <v/>
      </c>
      <c r="BW95" s="34" t="str" cm="1">
        <f t="array" ref="BW95">IF(BV95&lt;&gt;"",(IFERROR(SUMPRODUCT(LARGE($C95:$BP95,{1,2,3,4,5,6,7})),"")),"")</f>
        <v/>
      </c>
      <c r="BX95" s="34" t="str" cm="1">
        <f t="array" ref="BX95">IF(BW95&lt;&gt;"",(IFERROR(SUMPRODUCT(LARGE($C95:$BP95,{1,2,3,4,5,6,7,8})),"")),"")</f>
        <v/>
      </c>
      <c r="BY95" s="3"/>
      <c r="BZ95" s="3"/>
      <c r="CA95" s="3"/>
      <c r="CB95" s="3"/>
      <c r="CC95" s="3"/>
      <c r="CD95" s="3"/>
      <c r="CE95" s="3"/>
      <c r="CF95" s="3"/>
      <c r="CG95" s="3"/>
      <c r="CH95" s="3"/>
    </row>
    <row r="96" spans="1:86" s="11" customFormat="1" ht="15" customHeight="1" x14ac:dyDescent="0.25">
      <c r="A96" s="3"/>
      <c r="B96" s="69" t="s">
        <v>239</v>
      </c>
      <c r="C96" s="10"/>
      <c r="D96" s="5"/>
      <c r="E96" s="5"/>
      <c r="F96" s="5"/>
      <c r="G96" s="84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10"/>
      <c r="AD96" s="10"/>
      <c r="AE96" s="10"/>
      <c r="AF96" s="10"/>
      <c r="AG96" s="10"/>
      <c r="AH96" s="10"/>
      <c r="AI96" s="10"/>
      <c r="AJ96" s="10">
        <v>5</v>
      </c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3"/>
      <c r="AV96" s="10"/>
      <c r="AW96" s="113"/>
      <c r="AX96" s="78"/>
      <c r="AY96" s="10"/>
      <c r="AZ96" s="10"/>
      <c r="BA96" s="78"/>
      <c r="BB96" s="10"/>
      <c r="BC96" s="10"/>
      <c r="BD96" s="10"/>
      <c r="BE96" s="10"/>
      <c r="BF96" s="10"/>
      <c r="BG96" s="10"/>
      <c r="BH96" s="10"/>
      <c r="BI96" s="10"/>
      <c r="BJ96" s="135"/>
      <c r="BK96" s="135"/>
      <c r="BL96" s="10">
        <v>1</v>
      </c>
      <c r="BM96" s="10">
        <v>1</v>
      </c>
      <c r="BN96" s="10">
        <v>6</v>
      </c>
      <c r="BO96" s="10">
        <v>7</v>
      </c>
      <c r="BP96" s="10"/>
      <c r="BQ96" s="40"/>
      <c r="BR96" s="41">
        <f t="shared" si="5"/>
        <v>20</v>
      </c>
      <c r="BS96" s="39">
        <f t="shared" si="6"/>
        <v>5</v>
      </c>
      <c r="BT96" s="48" cm="1">
        <f t="array" ref="BT96">IF($BS96&lt;=6,SUM($C96:$BP96),SUMPRODUCT(LARGE($C96:$BP96,{1,2,3,4,5,6})))</f>
        <v>20</v>
      </c>
      <c r="BU96" s="37" t="str">
        <f t="shared" si="7"/>
        <v/>
      </c>
      <c r="BV96" s="34" t="str" cm="1">
        <f t="array" ref="BV96">IF(BU96= "","",IFERROR(SUMPRODUCT(LARGE($C96:$BP96,{1,2,3,4})), ""))</f>
        <v/>
      </c>
      <c r="BW96" s="34" t="str" cm="1">
        <f t="array" ref="BW96">IF(BV96&lt;&gt;"",(IFERROR(SUMPRODUCT(LARGE($C96:$BP96,{1,2,3,4,5,6,7})),"")),"")</f>
        <v/>
      </c>
      <c r="BX96" s="34" t="str" cm="1">
        <f t="array" ref="BX96">IF(BW96&lt;&gt;"",(IFERROR(SUMPRODUCT(LARGE($C96:$BP96,{1,2,3,4,5,6,7,8})),"")),"")</f>
        <v/>
      </c>
    </row>
    <row r="97" spans="1:86" s="11" customFormat="1" ht="15" customHeight="1" x14ac:dyDescent="0.25">
      <c r="A97" s="3"/>
      <c r="B97" s="4" t="s">
        <v>483</v>
      </c>
      <c r="C97" s="10"/>
      <c r="D97" s="5"/>
      <c r="E97" s="5"/>
      <c r="F97" s="5"/>
      <c r="G97" s="84"/>
      <c r="H97" s="78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78"/>
      <c r="T97" s="78"/>
      <c r="U97" s="10"/>
      <c r="V97" s="41"/>
      <c r="W97" s="10"/>
      <c r="X97" s="10"/>
      <c r="Y97" s="10"/>
      <c r="Z97" s="78"/>
      <c r="AA97" s="10"/>
      <c r="AB97" s="10"/>
      <c r="AC97" s="10">
        <v>15</v>
      </c>
      <c r="AD97" s="10">
        <v>33</v>
      </c>
      <c r="AE97" s="10">
        <v>21</v>
      </c>
      <c r="AF97" s="10"/>
      <c r="AG97" s="10">
        <v>26</v>
      </c>
      <c r="AH97" s="10"/>
      <c r="AI97" s="10">
        <v>26</v>
      </c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13"/>
      <c r="AV97" s="10"/>
      <c r="AW97" s="113"/>
      <c r="AX97" s="78"/>
      <c r="AY97" s="10"/>
      <c r="AZ97" s="10">
        <v>18</v>
      </c>
      <c r="BA97" s="78"/>
      <c r="BB97" s="10">
        <v>17</v>
      </c>
      <c r="BC97" s="10"/>
      <c r="BD97" s="10"/>
      <c r="BE97" s="10"/>
      <c r="BF97" s="10"/>
      <c r="BG97" s="10"/>
      <c r="BH97" s="10"/>
      <c r="BI97" s="10"/>
      <c r="BJ97" s="135"/>
      <c r="BK97" s="135"/>
      <c r="BL97" s="10"/>
      <c r="BM97" s="10"/>
      <c r="BN97" s="10"/>
      <c r="BO97" s="10"/>
      <c r="BP97" s="10"/>
      <c r="BQ97" s="40"/>
      <c r="BR97" s="41">
        <f t="shared" si="5"/>
        <v>156</v>
      </c>
      <c r="BS97" s="39">
        <f t="shared" si="6"/>
        <v>7</v>
      </c>
      <c r="BT97" s="48" cm="1">
        <f t="array" ref="BT97">IF($BS97&lt;=6,SUM($C97:$BP97),SUMPRODUCT(LARGE($C97:$BP97,{1,2,3,4,5,6})))</f>
        <v>141</v>
      </c>
      <c r="BU97" s="37" t="str">
        <f t="shared" si="7"/>
        <v/>
      </c>
      <c r="BV97" s="34" t="str" cm="1">
        <f t="array" ref="BV97">IF(BU97= "","",IFERROR(SUMPRODUCT(LARGE($C97:$BP97,{1,2,3,4})), ""))</f>
        <v/>
      </c>
      <c r="BW97" s="34" t="str" cm="1">
        <f t="array" ref="BW97">IF(BV97&lt;&gt;"",(IFERROR(SUMPRODUCT(LARGE($C97:$BP97,{1,2,3,4,5,6,7})),"")),"")</f>
        <v/>
      </c>
      <c r="BX97" s="34" t="str" cm="1">
        <f t="array" ref="BX97">IF(BW97&lt;&gt;"",(IFERROR(SUMPRODUCT(LARGE($C97:$BP97,{1,2,3,4,5,6,7,8})),"")),"")</f>
        <v/>
      </c>
    </row>
    <row r="98" spans="1:86" s="11" customFormat="1" ht="15" customHeight="1" x14ac:dyDescent="0.25">
      <c r="A98" s="3"/>
      <c r="B98" s="4" t="s">
        <v>243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/>
      <c r="V98" s="41"/>
      <c r="W98" s="10"/>
      <c r="X98" s="10"/>
      <c r="Y98" s="10"/>
      <c r="Z98" s="78"/>
      <c r="AA98" s="10"/>
      <c r="AB98" s="10"/>
      <c r="AC98" s="10"/>
      <c r="AD98" s="10">
        <v>19</v>
      </c>
      <c r="AE98" s="10">
        <v>28</v>
      </c>
      <c r="AF98" s="10"/>
      <c r="AG98" s="14"/>
      <c r="AH98" s="10"/>
      <c r="AI98" s="10">
        <v>22</v>
      </c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13"/>
      <c r="AV98" s="10"/>
      <c r="AW98" s="113"/>
      <c r="AX98" s="78"/>
      <c r="AY98" s="10"/>
      <c r="AZ98" s="10"/>
      <c r="BA98" s="78">
        <v>5</v>
      </c>
      <c r="BB98" s="10">
        <v>25</v>
      </c>
      <c r="BC98" s="10"/>
      <c r="BD98" s="10"/>
      <c r="BE98" s="10"/>
      <c r="BF98" s="10"/>
      <c r="BG98" s="10"/>
      <c r="BH98" s="10"/>
      <c r="BI98" s="10"/>
      <c r="BJ98" s="135"/>
      <c r="BK98" s="135"/>
      <c r="BL98" s="10"/>
      <c r="BM98" s="10"/>
      <c r="BN98" s="10">
        <v>18</v>
      </c>
      <c r="BO98" s="10"/>
      <c r="BP98" s="10"/>
      <c r="BQ98" s="40"/>
      <c r="BR98" s="41">
        <f t="shared" si="5"/>
        <v>117</v>
      </c>
      <c r="BS98" s="39">
        <f t="shared" si="6"/>
        <v>6</v>
      </c>
      <c r="BT98" s="48" cm="1">
        <f t="array" ref="BT98">IF($BS98&lt;=6,SUM($C98:$BP98),SUMPRODUCT(LARGE($C98:$BP98,{1,2,3,4,5,6})))</f>
        <v>117</v>
      </c>
      <c r="BU98" s="37" t="str">
        <f t="shared" si="7"/>
        <v/>
      </c>
      <c r="BV98" s="34" t="str" cm="1">
        <f t="array" ref="BV98">IF(BU98= "","",IFERROR(SUMPRODUCT(LARGE($C98:$BP98,{1,2,3,4})), ""))</f>
        <v/>
      </c>
      <c r="BW98" s="34" t="str" cm="1">
        <f t="array" ref="BW98">IF(BV98&lt;&gt;"",(IFERROR(SUMPRODUCT(LARGE($C98:$BP98,{1,2,3,4,5,6,7})),"")),"")</f>
        <v/>
      </c>
      <c r="BX98" s="34" t="str" cm="1">
        <f t="array" ref="BX98">IF(BW98&lt;&gt;"",(IFERROR(SUMPRODUCT(LARGE($C98:$BP98,{1,2,3,4,5,6,7,8})),"")),"")</f>
        <v/>
      </c>
    </row>
    <row r="99" spans="1:86" s="11" customFormat="1" ht="15" customHeight="1" x14ac:dyDescent="0.25">
      <c r="A99" s="3"/>
      <c r="B99" s="69" t="s">
        <v>247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10"/>
      <c r="AD99" s="10">
        <v>14</v>
      </c>
      <c r="AE99" s="10"/>
      <c r="AF99" s="10"/>
      <c r="AG99" s="14">
        <v>10</v>
      </c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13"/>
      <c r="AV99" s="10"/>
      <c r="AW99" s="113"/>
      <c r="AX99" s="78"/>
      <c r="AY99" s="10"/>
      <c r="AZ99" s="10">
        <v>9</v>
      </c>
      <c r="BA99" s="78"/>
      <c r="BB99" s="10"/>
      <c r="BC99" s="10"/>
      <c r="BD99" s="10"/>
      <c r="BE99" s="10"/>
      <c r="BF99" s="10">
        <v>39</v>
      </c>
      <c r="BG99" s="10"/>
      <c r="BH99" s="10"/>
      <c r="BI99" s="10">
        <v>5</v>
      </c>
      <c r="BJ99" s="135"/>
      <c r="BK99" s="135"/>
      <c r="BL99" s="10"/>
      <c r="BM99" s="10"/>
      <c r="BN99" s="10"/>
      <c r="BO99" s="10"/>
      <c r="BP99" s="10"/>
      <c r="BQ99" s="40"/>
      <c r="BR99" s="41">
        <f t="shared" si="5"/>
        <v>77</v>
      </c>
      <c r="BS99" s="39">
        <f t="shared" si="6"/>
        <v>5</v>
      </c>
      <c r="BT99" s="48" cm="1">
        <f t="array" ref="BT99">IF($BS99&lt;=6,SUM($C99:$BP99),SUMPRODUCT(LARGE($C99:$BP99,{1,2,3,4,5,6})))</f>
        <v>77</v>
      </c>
      <c r="BU99" s="37" t="str">
        <f t="shared" si="7"/>
        <v/>
      </c>
      <c r="BV99" s="34" t="str" cm="1">
        <f t="array" ref="BV99">IF(BU99= "","",IFERROR(SUMPRODUCT(LARGE($C99:$BP99,{1,2,3,4})), ""))</f>
        <v/>
      </c>
      <c r="BW99" s="34" t="str" cm="1">
        <f t="array" ref="BW99">IF(BV99&lt;&gt;"",(IFERROR(SUMPRODUCT(LARGE($C99:$BP99,{1,2,3,4,5,6,7})),"")),"")</f>
        <v/>
      </c>
      <c r="BX99" s="34" t="str" cm="1">
        <f t="array" ref="BX99">IF(BW99&lt;&gt;"",(IFERROR(SUMPRODUCT(LARGE($C99:$BP99,{1,2,3,4,5,6,7,8})),"")),"")</f>
        <v/>
      </c>
    </row>
    <row r="100" spans="1:86" ht="15" customHeight="1" x14ac:dyDescent="0.25">
      <c r="B100" s="4" t="s">
        <v>484</v>
      </c>
      <c r="C100" s="10"/>
      <c r="D100" s="5"/>
      <c r="E100" s="5"/>
      <c r="F100" s="5"/>
      <c r="G100" s="84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10">
        <v>4</v>
      </c>
      <c r="AD100" s="10">
        <v>5</v>
      </c>
      <c r="AE100" s="10"/>
      <c r="AF100" s="10"/>
      <c r="AG100" s="14"/>
      <c r="AH100" s="10"/>
      <c r="AI100" s="10"/>
      <c r="AJ100" s="10"/>
      <c r="AK100" s="10">
        <v>1</v>
      </c>
      <c r="AL100" s="10"/>
      <c r="AM100" s="10"/>
      <c r="AN100" s="10"/>
      <c r="AO100" s="10"/>
      <c r="AP100" s="10"/>
      <c r="AQ100" s="10"/>
      <c r="AR100" s="10"/>
      <c r="AS100" s="10"/>
      <c r="AT100" s="10"/>
      <c r="AU100" s="113"/>
      <c r="AV100" s="10"/>
      <c r="AW100" s="113"/>
      <c r="AX100" s="78"/>
      <c r="AY100" s="10"/>
      <c r="AZ100" s="10"/>
      <c r="BA100" s="78"/>
      <c r="BB100" s="10"/>
      <c r="BC100" s="10"/>
      <c r="BD100" s="10"/>
      <c r="BE100" s="10"/>
      <c r="BF100" s="10"/>
      <c r="BG100" s="10"/>
      <c r="BH100" s="10"/>
      <c r="BI100" s="10"/>
      <c r="BJ100" s="135"/>
      <c r="BK100" s="135"/>
      <c r="BL100" s="10"/>
      <c r="BM100" s="10"/>
      <c r="BN100" s="10"/>
      <c r="BO100" s="10"/>
      <c r="BP100" s="10"/>
      <c r="BQ100" s="40"/>
      <c r="BR100" s="41">
        <f t="shared" si="5"/>
        <v>10</v>
      </c>
      <c r="BS100" s="39">
        <f t="shared" si="6"/>
        <v>3</v>
      </c>
      <c r="BT100" s="48" cm="1">
        <f t="array" ref="BT100">IF($BS100&lt;=6,SUM($C100:$BP100),SUMPRODUCT(LARGE($C100:$BP100,{1,2,3,4,5,6})))</f>
        <v>10</v>
      </c>
      <c r="BU100" s="37" t="str">
        <f t="shared" si="7"/>
        <v/>
      </c>
      <c r="BV100" s="34" t="str" cm="1">
        <f t="array" ref="BV100">IF(BU100= "","",IFERROR(SUMPRODUCT(LARGE($C100:$BP100,{1,2,3,4})), ""))</f>
        <v/>
      </c>
      <c r="BW100" s="34" t="str" cm="1">
        <f t="array" ref="BW100">IF(BV100&lt;&gt;"",(IFERROR(SUMPRODUCT(LARGE($C100:$BP100,{1,2,3,4,5,6,7})),"")),"")</f>
        <v/>
      </c>
      <c r="BX100" s="34" t="str" cm="1">
        <f t="array" ref="BX100">IF(BW100&lt;&gt;"",(IFERROR(SUMPRODUCT(LARGE($C100:$BP100,{1,2,3,4,5,6,7,8})),"")),"")</f>
        <v/>
      </c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</row>
    <row r="101" spans="1:86" s="11" customFormat="1" ht="15" customHeight="1" x14ac:dyDescent="0.25">
      <c r="A101" s="3"/>
      <c r="B101" s="67" t="s">
        <v>249</v>
      </c>
      <c r="C101" s="10"/>
      <c r="D101" s="10"/>
      <c r="E101" s="10"/>
      <c r="F101" s="10"/>
      <c r="G101" s="78">
        <v>13</v>
      </c>
      <c r="H101" s="78">
        <v>19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/>
      <c r="AD101" s="10"/>
      <c r="AE101" s="10"/>
      <c r="AF101" s="10"/>
      <c r="AG101" s="14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>
        <v>11</v>
      </c>
      <c r="AR101" s="10"/>
      <c r="AS101" s="10"/>
      <c r="AT101" s="10"/>
      <c r="AU101" s="113"/>
      <c r="AV101" s="10"/>
      <c r="AW101" s="113"/>
      <c r="AX101" s="78"/>
      <c r="AY101" s="10"/>
      <c r="AZ101" s="10"/>
      <c r="BA101" s="78"/>
      <c r="BB101" s="10"/>
      <c r="BC101" s="10"/>
      <c r="BD101" s="10"/>
      <c r="BE101" s="10"/>
      <c r="BF101" s="10"/>
      <c r="BG101" s="10"/>
      <c r="BH101" s="10"/>
      <c r="BI101" s="10">
        <v>7</v>
      </c>
      <c r="BJ101" s="135">
        <v>18</v>
      </c>
      <c r="BK101" s="135">
        <v>20</v>
      </c>
      <c r="BL101" s="10"/>
      <c r="BM101" s="10"/>
      <c r="BN101" s="10"/>
      <c r="BO101" s="10"/>
      <c r="BP101" s="10"/>
      <c r="BQ101" s="40"/>
      <c r="BR101" s="41">
        <f t="shared" si="5"/>
        <v>88</v>
      </c>
      <c r="BS101" s="39">
        <f t="shared" si="6"/>
        <v>6</v>
      </c>
      <c r="BT101" s="48" cm="1">
        <f t="array" ref="BT101">IF($BS101&lt;=6,SUM($C101:$BP101),SUMPRODUCT(LARGE($C101:$BP101,{1,2,3,4,5,6})))</f>
        <v>88</v>
      </c>
      <c r="BU101" s="37" t="str">
        <f t="shared" si="7"/>
        <v/>
      </c>
      <c r="BV101" s="34" t="str" cm="1">
        <f t="array" ref="BV101">IF(BU101= "","",IFERROR(SUMPRODUCT(LARGE($C101:$BP101,{1,2,3,4})), ""))</f>
        <v/>
      </c>
      <c r="BW101" s="34" t="str" cm="1">
        <f t="array" ref="BW101">IF(BV101&lt;&gt;"",(IFERROR(SUMPRODUCT(LARGE($C101:$BP101,{1,2,3,4,5,6,7})),"")),"")</f>
        <v/>
      </c>
      <c r="BX101" s="34" t="str" cm="1">
        <f t="array" ref="BX101">IF(BW101&lt;&gt;"",(IFERROR(SUMPRODUCT(LARGE($C101:$BP101,{1,2,3,4,5,6,7,8})),"")),"")</f>
        <v/>
      </c>
    </row>
    <row r="102" spans="1:86" s="11" customFormat="1" ht="15" customHeight="1" x14ac:dyDescent="0.25">
      <c r="A102" s="3"/>
      <c r="B102" s="67" t="s">
        <v>620</v>
      </c>
      <c r="C102" s="10">
        <v>65</v>
      </c>
      <c r="D102" s="10"/>
      <c r="E102" s="10"/>
      <c r="F102" s="10"/>
      <c r="G102" s="78">
        <v>34</v>
      </c>
      <c r="H102" s="78">
        <v>37</v>
      </c>
      <c r="I102" s="10"/>
      <c r="J102" s="10"/>
      <c r="K102" s="10">
        <v>67</v>
      </c>
      <c r="L102" s="10"/>
      <c r="M102" s="10"/>
      <c r="N102" s="10"/>
      <c r="O102" s="10">
        <v>67</v>
      </c>
      <c r="P102" s="10"/>
      <c r="Q102" s="10"/>
      <c r="R102" s="78"/>
      <c r="S102" s="78"/>
      <c r="T102" s="78"/>
      <c r="U102" s="10"/>
      <c r="V102" s="41">
        <v>23</v>
      </c>
      <c r="W102" s="10"/>
      <c r="X102" s="10"/>
      <c r="Y102" s="10"/>
      <c r="Z102" s="78"/>
      <c r="AA102" s="10"/>
      <c r="AB102" s="10"/>
      <c r="AC102" s="10"/>
      <c r="AD102" s="10"/>
      <c r="AE102" s="10"/>
      <c r="AF102" s="10"/>
      <c r="AG102" s="14"/>
      <c r="AH102" s="10"/>
      <c r="AI102" s="10"/>
      <c r="AJ102" s="10"/>
      <c r="AK102" s="10"/>
      <c r="AL102" s="10"/>
      <c r="AM102" s="10"/>
      <c r="AN102" s="10"/>
      <c r="AO102" s="10">
        <v>63</v>
      </c>
      <c r="AP102" s="10">
        <v>43</v>
      </c>
      <c r="AQ102" s="10"/>
      <c r="AR102" s="10"/>
      <c r="AS102" s="10">
        <v>28</v>
      </c>
      <c r="AT102" s="10"/>
      <c r="AU102" s="113"/>
      <c r="AV102" s="10"/>
      <c r="AW102" s="113"/>
      <c r="AX102" s="78">
        <v>34</v>
      </c>
      <c r="AY102" s="10">
        <v>62</v>
      </c>
      <c r="AZ102" s="10"/>
      <c r="BA102" s="78"/>
      <c r="BB102" s="10"/>
      <c r="BC102" s="10"/>
      <c r="BD102" s="10"/>
      <c r="BE102" s="10"/>
      <c r="BF102" s="10"/>
      <c r="BG102" s="10"/>
      <c r="BH102" s="10"/>
      <c r="BI102" s="10"/>
      <c r="BJ102" s="135"/>
      <c r="BK102" s="135"/>
      <c r="BL102" s="10"/>
      <c r="BM102" s="10"/>
      <c r="BN102" s="10"/>
      <c r="BO102" s="10"/>
      <c r="BP102" s="10"/>
      <c r="BQ102" s="40"/>
      <c r="BR102" s="41">
        <f t="shared" si="5"/>
        <v>523</v>
      </c>
      <c r="BS102" s="39">
        <f t="shared" si="6"/>
        <v>11</v>
      </c>
      <c r="BT102" s="48" cm="1">
        <f t="array" ref="BT102">IF($BS102&lt;=6,SUM($C102:$BP102),SUMPRODUCT(LARGE($C102:$BP102,{1,2,3,4,5,6})))</f>
        <v>367</v>
      </c>
      <c r="BU102" s="37" t="str">
        <f t="shared" si="7"/>
        <v/>
      </c>
      <c r="BV102" s="34" t="str" cm="1">
        <f t="array" ref="BV102">IF(BU102= "","",IFERROR(SUMPRODUCT(LARGE($C102:$BP102,{1,2,3,4})), ""))</f>
        <v/>
      </c>
      <c r="BW102" s="34" t="str" cm="1">
        <f t="array" ref="BW102">IF(BV102&lt;&gt;"",(IFERROR(SUMPRODUCT(LARGE($C102:$BP102,{1,2,3,4,5,6,7})),"")),"")</f>
        <v/>
      </c>
      <c r="BX102" s="34" t="str" cm="1">
        <f t="array" ref="BX102">IF(BW102&lt;&gt;"",(IFERROR(SUMPRODUCT(LARGE($C102:$BP102,{1,2,3,4,5,6,7,8})),"")),"")</f>
        <v/>
      </c>
    </row>
    <row r="103" spans="1:86" s="11" customFormat="1" ht="15" customHeight="1" x14ac:dyDescent="0.25">
      <c r="A103" s="3"/>
      <c r="B103" s="67" t="s">
        <v>252</v>
      </c>
      <c r="C103" s="10"/>
      <c r="D103" s="5">
        <v>10</v>
      </c>
      <c r="E103" s="5"/>
      <c r="F103" s="5"/>
      <c r="G103" s="84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>
        <v>8</v>
      </c>
      <c r="W103" s="10"/>
      <c r="X103" s="10"/>
      <c r="Y103" s="10"/>
      <c r="Z103" s="78"/>
      <c r="AA103" s="10"/>
      <c r="AB103" s="10"/>
      <c r="AC103" s="10"/>
      <c r="AD103" s="10"/>
      <c r="AE103" s="10"/>
      <c r="AF103" s="10"/>
      <c r="AG103" s="14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3"/>
      <c r="AV103" s="10"/>
      <c r="AW103" s="113"/>
      <c r="AX103" s="78"/>
      <c r="AY103" s="10"/>
      <c r="AZ103" s="10"/>
      <c r="BA103" s="78"/>
      <c r="BB103" s="10"/>
      <c r="BC103" s="10"/>
      <c r="BD103" s="10"/>
      <c r="BE103" s="10">
        <v>12</v>
      </c>
      <c r="BF103" s="10"/>
      <c r="BG103" s="10"/>
      <c r="BH103" s="10"/>
      <c r="BI103" s="10">
        <v>10</v>
      </c>
      <c r="BJ103" s="135"/>
      <c r="BK103" s="135"/>
      <c r="BL103" s="10"/>
      <c r="BM103" s="10"/>
      <c r="BN103" s="10"/>
      <c r="BO103" s="10"/>
      <c r="BP103" s="10"/>
      <c r="BQ103" s="40"/>
      <c r="BR103" s="41">
        <f t="shared" si="5"/>
        <v>40</v>
      </c>
      <c r="BS103" s="39">
        <f t="shared" si="6"/>
        <v>4</v>
      </c>
      <c r="BT103" s="48" cm="1">
        <f t="array" ref="BT103">IF($BS103&lt;=6,SUM($C103:$BP103),SUMPRODUCT(LARGE($C103:$BP103,{1,2,3,4,5,6})))</f>
        <v>40</v>
      </c>
      <c r="BU103" s="37" t="str">
        <f t="shared" si="7"/>
        <v/>
      </c>
      <c r="BV103" s="34" t="str" cm="1">
        <f t="array" ref="BV103">IF(BU103= "","",IFERROR(SUMPRODUCT(LARGE($C103:$BP103,{1,2,3,4})), ""))</f>
        <v/>
      </c>
      <c r="BW103" s="34" t="str" cm="1">
        <f t="array" ref="BW103">IF(BV103&lt;&gt;"",(IFERROR(SUMPRODUCT(LARGE($C103:$BP103,{1,2,3,4,5,6,7})),"")),"")</f>
        <v/>
      </c>
      <c r="BX103" s="34" t="str" cm="1">
        <f t="array" ref="BX103">IF(BW103&lt;&gt;"",(IFERROR(SUMPRODUCT(LARGE($C103:$BP103,{1,2,3,4,5,6,7,8})),"")),"")</f>
        <v/>
      </c>
    </row>
    <row r="104" spans="1:86" s="11" customFormat="1" ht="15" customHeight="1" x14ac:dyDescent="0.25">
      <c r="A104" s="3"/>
      <c r="B104" s="67" t="s">
        <v>6</v>
      </c>
      <c r="C104" s="10"/>
      <c r="D104" s="10"/>
      <c r="E104" s="10"/>
      <c r="F104" s="10"/>
      <c r="G104" s="78"/>
      <c r="H104" s="78"/>
      <c r="I104" s="10"/>
      <c r="J104" s="10">
        <v>17</v>
      </c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>
        <v>19</v>
      </c>
      <c r="V104" s="41"/>
      <c r="W104" s="10"/>
      <c r="X104" s="10"/>
      <c r="Y104" s="10"/>
      <c r="Z104" s="78"/>
      <c r="AA104" s="10"/>
      <c r="AB104" s="10"/>
      <c r="AC104" s="10"/>
      <c r="AD104" s="10"/>
      <c r="AE104" s="10"/>
      <c r="AF104" s="10"/>
      <c r="AG104" s="14"/>
      <c r="AH104" s="10"/>
      <c r="AI104" s="10"/>
      <c r="AJ104" s="10"/>
      <c r="AK104" s="10"/>
      <c r="AL104" s="10"/>
      <c r="AM104" s="10"/>
      <c r="AN104" s="10"/>
      <c r="AO104" s="10">
        <v>32</v>
      </c>
      <c r="AP104" s="10"/>
      <c r="AQ104" s="10">
        <v>20</v>
      </c>
      <c r="AR104" s="10"/>
      <c r="AS104" s="10"/>
      <c r="AT104" s="10">
        <v>33</v>
      </c>
      <c r="AU104" s="113">
        <v>23</v>
      </c>
      <c r="AV104" s="10"/>
      <c r="AW104" s="113"/>
      <c r="AX104" s="78">
        <v>6</v>
      </c>
      <c r="AY104" s="10"/>
      <c r="AZ104" s="10"/>
      <c r="BA104" s="78"/>
      <c r="BB104" s="10"/>
      <c r="BC104" s="10"/>
      <c r="BD104" s="10"/>
      <c r="BE104" s="10"/>
      <c r="BF104" s="10"/>
      <c r="BG104" s="10"/>
      <c r="BH104" s="10"/>
      <c r="BI104" s="10"/>
      <c r="BJ104" s="135"/>
      <c r="BK104" s="135"/>
      <c r="BL104" s="10"/>
      <c r="BM104" s="10"/>
      <c r="BN104" s="10"/>
      <c r="BO104" s="10"/>
      <c r="BP104" s="10"/>
      <c r="BQ104" s="40"/>
      <c r="BR104" s="41">
        <f t="shared" si="5"/>
        <v>150</v>
      </c>
      <c r="BS104" s="39">
        <f t="shared" si="6"/>
        <v>7</v>
      </c>
      <c r="BT104" s="48" cm="1">
        <f t="array" ref="BT104">IF($BS104&lt;=6,SUM($C104:$BP104),SUMPRODUCT(LARGE($C104:$BP104,{1,2,3,4,5,6})))</f>
        <v>144</v>
      </c>
      <c r="BU104" s="37" t="str">
        <f t="shared" si="7"/>
        <v/>
      </c>
      <c r="BV104" s="34" t="str" cm="1">
        <f t="array" ref="BV104">IF(BU104= "","",IFERROR(SUMPRODUCT(LARGE($C104:$BP104,{1,2,3,4})), ""))</f>
        <v/>
      </c>
      <c r="BW104" s="34" t="str" cm="1">
        <f t="array" ref="BW104">IF(BV104&lt;&gt;"",(IFERROR(SUMPRODUCT(LARGE($C104:$BP104,{1,2,3,4,5,6,7})),"")),"")</f>
        <v/>
      </c>
      <c r="BX104" s="34" t="str" cm="1">
        <f t="array" ref="BX104">IF(BW104&lt;&gt;"",(IFERROR(SUMPRODUCT(LARGE($C104:$BP104,{1,2,3,4,5,6,7,8})),"")),"")</f>
        <v/>
      </c>
    </row>
    <row r="105" spans="1:86" s="11" customFormat="1" ht="15" customHeight="1" x14ac:dyDescent="0.25">
      <c r="A105" s="3"/>
      <c r="B105" s="67" t="s">
        <v>259</v>
      </c>
      <c r="C105" s="10"/>
      <c r="D105" s="10"/>
      <c r="E105" s="10"/>
      <c r="F105" s="10"/>
      <c r="G105" s="78"/>
      <c r="H105" s="78"/>
      <c r="I105" s="10"/>
      <c r="J105" s="10">
        <v>6</v>
      </c>
      <c r="K105" s="10">
        <v>5</v>
      </c>
      <c r="L105" s="10"/>
      <c r="M105" s="10"/>
      <c r="N105" s="10"/>
      <c r="O105" s="10"/>
      <c r="P105" s="10"/>
      <c r="Q105" s="10"/>
      <c r="R105" s="78">
        <v>6</v>
      </c>
      <c r="S105" s="78"/>
      <c r="T105" s="78"/>
      <c r="U105" s="10">
        <v>9</v>
      </c>
      <c r="V105" s="41"/>
      <c r="W105" s="10"/>
      <c r="X105" s="10"/>
      <c r="Y105" s="10"/>
      <c r="Z105" s="78"/>
      <c r="AA105" s="10"/>
      <c r="AB105" s="10"/>
      <c r="AC105" s="10"/>
      <c r="AD105" s="10"/>
      <c r="AE105" s="10"/>
      <c r="AF105" s="10"/>
      <c r="AG105" s="14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>
        <v>6</v>
      </c>
      <c r="AR105" s="10"/>
      <c r="AS105" s="10"/>
      <c r="AT105" s="10"/>
      <c r="AU105" s="113"/>
      <c r="AV105" s="10"/>
      <c r="AW105" s="113"/>
      <c r="AX105" s="78"/>
      <c r="AY105" s="10"/>
      <c r="AZ105" s="10"/>
      <c r="BA105" s="78"/>
      <c r="BB105" s="10"/>
      <c r="BC105" s="10"/>
      <c r="BD105" s="10"/>
      <c r="BE105" s="10"/>
      <c r="BF105" s="10"/>
      <c r="BG105" s="10"/>
      <c r="BH105" s="10"/>
      <c r="BI105" s="10"/>
      <c r="BJ105" s="135"/>
      <c r="BK105" s="135"/>
      <c r="BL105" s="10"/>
      <c r="BM105" s="10"/>
      <c r="BN105" s="10"/>
      <c r="BO105" s="10"/>
      <c r="BP105" s="10"/>
      <c r="BQ105" s="40"/>
      <c r="BR105" s="41">
        <f t="shared" si="5"/>
        <v>32</v>
      </c>
      <c r="BS105" s="39">
        <f t="shared" si="6"/>
        <v>5</v>
      </c>
      <c r="BT105" s="48" cm="1">
        <f t="array" ref="BT105">IF($BS105&lt;=6,SUM($C105:$BP105),SUMPRODUCT(LARGE($C105:$BP105,{1,2,3,4,5,6})))</f>
        <v>32</v>
      </c>
      <c r="BU105" s="37" t="str">
        <f t="shared" si="7"/>
        <v/>
      </c>
      <c r="BV105" s="34" t="str" cm="1">
        <f t="array" ref="BV105">IF(BU105= "","",IFERROR(SUMPRODUCT(LARGE($C105:$BP105,{1,2,3,4})), ""))</f>
        <v/>
      </c>
      <c r="BW105" s="34" t="str" cm="1">
        <f t="array" ref="BW105">IF(BV105&lt;&gt;"",(IFERROR(SUMPRODUCT(LARGE($C105:$BP105,{1,2,3,4,5,6,7})),"")),"")</f>
        <v/>
      </c>
      <c r="BX105" s="34" t="str" cm="1">
        <f t="array" ref="BX105">IF(BW105&lt;&gt;"",(IFERROR(SUMPRODUCT(LARGE($C105:$BP105,{1,2,3,4,5,6,7,8})),"")),"")</f>
        <v/>
      </c>
    </row>
    <row r="106" spans="1:86" s="11" customFormat="1" ht="15" customHeight="1" x14ac:dyDescent="0.25">
      <c r="A106" s="3"/>
      <c r="B106" s="69" t="s">
        <v>2641</v>
      </c>
      <c r="C106" s="10"/>
      <c r="D106" s="5"/>
      <c r="E106" s="5"/>
      <c r="F106" s="5"/>
      <c r="G106" s="84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13"/>
      <c r="AV106" s="10"/>
      <c r="AW106" s="113"/>
      <c r="AX106" s="78"/>
      <c r="AY106" s="10"/>
      <c r="AZ106" s="10"/>
      <c r="BA106" s="78"/>
      <c r="BB106" s="10"/>
      <c r="BC106" s="10"/>
      <c r="BD106" s="10"/>
      <c r="BE106" s="10">
        <v>2</v>
      </c>
      <c r="BF106" s="10"/>
      <c r="BG106" s="10"/>
      <c r="BH106" s="10">
        <v>2</v>
      </c>
      <c r="BI106" s="10">
        <v>2</v>
      </c>
      <c r="BJ106" s="135"/>
      <c r="BK106" s="135"/>
      <c r="BL106" s="10"/>
      <c r="BM106" s="10"/>
      <c r="BN106" s="10"/>
      <c r="BO106" s="10"/>
      <c r="BP106" s="10"/>
      <c r="BQ106" s="40"/>
      <c r="BR106" s="41">
        <f t="shared" si="5"/>
        <v>6</v>
      </c>
      <c r="BS106" s="39">
        <f t="shared" si="6"/>
        <v>3</v>
      </c>
      <c r="BT106" s="48" cm="1">
        <f t="array" ref="BT106">IF($BS106&lt;=6,SUM($C106:$BP106),SUMPRODUCT(LARGE($C106:$BP106,{1,2,3,4,5,6})))</f>
        <v>6</v>
      </c>
      <c r="BU106" s="37" t="str">
        <f t="shared" si="7"/>
        <v/>
      </c>
      <c r="BV106" s="34" t="str" cm="1">
        <f t="array" ref="BV106">IF(BU106= "","",IFERROR(SUMPRODUCT(LARGE($C106:$BP106,{1,2,3,4})), ""))</f>
        <v/>
      </c>
      <c r="BW106" s="34" t="str" cm="1">
        <f t="array" ref="BW106">IF(BV106&lt;&gt;"",(IFERROR(SUMPRODUCT(LARGE($C106:$BP106,{1,2,3,4,5,6,7})),"")),"")</f>
        <v/>
      </c>
      <c r="BX106" s="34" t="str" cm="1">
        <f t="array" ref="BX106">IF(BW106&lt;&gt;"",(IFERROR(SUMPRODUCT(LARGE($C106:$BP106,{1,2,3,4,5,6,7,8})),"")),"")</f>
        <v/>
      </c>
    </row>
    <row r="107" spans="1:86" s="11" customFormat="1" ht="15" customHeight="1" x14ac:dyDescent="0.25">
      <c r="A107" s="3"/>
      <c r="B107" s="69" t="s">
        <v>1673</v>
      </c>
      <c r="C107" s="10"/>
      <c r="D107" s="5"/>
      <c r="E107" s="5"/>
      <c r="F107" s="5"/>
      <c r="G107" s="84"/>
      <c r="H107" s="78"/>
      <c r="I107" s="10"/>
      <c r="J107" s="10"/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>
        <v>4</v>
      </c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13"/>
      <c r="AV107" s="10"/>
      <c r="AW107" s="113"/>
      <c r="AX107" s="78"/>
      <c r="AY107" s="10"/>
      <c r="AZ107" s="10"/>
      <c r="BA107" s="78"/>
      <c r="BB107" s="10"/>
      <c r="BC107" s="10"/>
      <c r="BD107" s="10"/>
      <c r="BE107" s="10"/>
      <c r="BF107" s="10"/>
      <c r="BG107" s="10"/>
      <c r="BH107" s="10"/>
      <c r="BI107" s="10"/>
      <c r="BJ107" s="135"/>
      <c r="BK107" s="135"/>
      <c r="BL107" s="10"/>
      <c r="BM107" s="10"/>
      <c r="BN107" s="10"/>
      <c r="BO107" s="10"/>
      <c r="BP107" s="10"/>
      <c r="BQ107" s="40"/>
      <c r="BR107" s="41">
        <f t="shared" si="5"/>
        <v>4</v>
      </c>
      <c r="BS107" s="39">
        <f t="shared" si="6"/>
        <v>1</v>
      </c>
      <c r="BT107" s="48" cm="1">
        <f t="array" ref="BT107">IF($BS107&lt;=6,SUM($C107:$BP107),SUMPRODUCT(LARGE($C107:$BP107,{1,2,3,4,5,6})))</f>
        <v>4</v>
      </c>
      <c r="BU107" s="37" t="str">
        <f t="shared" si="7"/>
        <v/>
      </c>
      <c r="BV107" s="34" t="str" cm="1">
        <f t="array" ref="BV107">IF(BU107= "","",IFERROR(SUMPRODUCT(LARGE($C107:$BP107,{1,2,3,4})), ""))</f>
        <v/>
      </c>
      <c r="BW107" s="34" t="str" cm="1">
        <f t="array" ref="BW107">IF(BV107&lt;&gt;"",(IFERROR(SUMPRODUCT(LARGE($C107:$BP107,{1,2,3,4,5,6,7})),"")),"")</f>
        <v/>
      </c>
      <c r="BX107" s="34" t="str" cm="1">
        <f t="array" ref="BX107">IF(BW107&lt;&gt;"",(IFERROR(SUMPRODUCT(LARGE($C107:$BP107,{1,2,3,4,5,6,7,8})),"")),"")</f>
        <v/>
      </c>
    </row>
    <row r="108" spans="1:86" s="11" customFormat="1" ht="15" customHeight="1" x14ac:dyDescent="0.25">
      <c r="A108" s="3"/>
      <c r="B108" s="14" t="s">
        <v>1693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10"/>
      <c r="AD108" s="10">
        <v>23</v>
      </c>
      <c r="AE108" s="10"/>
      <c r="AF108" s="10"/>
      <c r="AG108" s="14"/>
      <c r="AH108" s="10"/>
      <c r="AI108" s="10">
        <v>22</v>
      </c>
      <c r="AJ108" s="10"/>
      <c r="AK108" s="10"/>
      <c r="AL108" s="10">
        <v>19</v>
      </c>
      <c r="AM108" s="10"/>
      <c r="AN108" s="10"/>
      <c r="AO108" s="10"/>
      <c r="AP108" s="10"/>
      <c r="AQ108" s="10"/>
      <c r="AR108" s="10"/>
      <c r="AS108" s="10"/>
      <c r="AT108" s="10"/>
      <c r="AU108" s="113"/>
      <c r="AV108" s="10"/>
      <c r="AW108" s="113"/>
      <c r="AX108" s="78"/>
      <c r="AY108" s="10"/>
      <c r="AZ108" s="10"/>
      <c r="BA108" s="78"/>
      <c r="BB108" s="10">
        <v>15</v>
      </c>
      <c r="BC108" s="10"/>
      <c r="BD108" s="10"/>
      <c r="BE108" s="10"/>
      <c r="BF108" s="10"/>
      <c r="BG108" s="10"/>
      <c r="BH108" s="10"/>
      <c r="BI108" s="10"/>
      <c r="BJ108" s="135"/>
      <c r="BK108" s="135"/>
      <c r="BL108" s="10"/>
      <c r="BM108" s="10"/>
      <c r="BN108" s="10"/>
      <c r="BO108" s="10"/>
      <c r="BP108" s="10"/>
      <c r="BQ108" s="40"/>
      <c r="BR108" s="41">
        <f t="shared" si="5"/>
        <v>79</v>
      </c>
      <c r="BS108" s="39">
        <f t="shared" si="6"/>
        <v>4</v>
      </c>
      <c r="BT108" s="48" cm="1">
        <f t="array" ref="BT108">IF($BS108&lt;=6,SUM($C108:$BP108),SUMPRODUCT(LARGE($C108:$BP108,{1,2,3,4,5,6})))</f>
        <v>79</v>
      </c>
      <c r="BU108" s="37" t="str">
        <f t="shared" si="7"/>
        <v/>
      </c>
      <c r="BV108" s="34" t="str" cm="1">
        <f t="array" ref="BV108">IF(BU108= "","",IFERROR(SUMPRODUCT(LARGE($C108:$BP108,{1,2,3,4})), ""))</f>
        <v/>
      </c>
      <c r="BW108" s="34" t="str" cm="1">
        <f t="array" ref="BW108">IF(BV108&lt;&gt;"",(IFERROR(SUMPRODUCT(LARGE($C108:$BP108,{1,2,3,4,5,6,7})),"")),"")</f>
        <v/>
      </c>
      <c r="BX108" s="34" t="str" cm="1">
        <f t="array" ref="BX108">IF(BW108&lt;&gt;"",(IFERROR(SUMPRODUCT(LARGE($C108:$BP108,{1,2,3,4,5,6,7,8})),"")),"")</f>
        <v/>
      </c>
    </row>
    <row r="109" spans="1:86" s="11" customFormat="1" ht="15" customHeight="1" x14ac:dyDescent="0.25">
      <c r="A109" s="3"/>
      <c r="B109" s="14" t="s">
        <v>1376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21"/>
      <c r="N109" s="21"/>
      <c r="O109" s="10"/>
      <c r="P109" s="10"/>
      <c r="Q109" s="10">
        <v>3</v>
      </c>
      <c r="R109" s="78"/>
      <c r="S109" s="78"/>
      <c r="T109" s="78"/>
      <c r="U109" s="10"/>
      <c r="V109" s="41"/>
      <c r="W109" s="10"/>
      <c r="X109" s="10"/>
      <c r="Y109" s="10"/>
      <c r="Z109" s="78"/>
      <c r="AA109" s="10">
        <v>2</v>
      </c>
      <c r="AB109" s="10"/>
      <c r="AC109" s="10"/>
      <c r="AD109" s="10"/>
      <c r="AE109" s="10"/>
      <c r="AF109" s="10"/>
      <c r="AG109" s="14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13"/>
      <c r="AV109" s="10"/>
      <c r="AW109" s="113"/>
      <c r="AX109" s="78"/>
      <c r="AY109" s="10"/>
      <c r="AZ109" s="10"/>
      <c r="BA109" s="78"/>
      <c r="BB109" s="10"/>
      <c r="BC109" s="10"/>
      <c r="BD109" s="10"/>
      <c r="BE109" s="10"/>
      <c r="BF109" s="10"/>
      <c r="BG109" s="10"/>
      <c r="BH109" s="10"/>
      <c r="BI109" s="10"/>
      <c r="BJ109" s="135"/>
      <c r="BK109" s="135"/>
      <c r="BL109" s="10"/>
      <c r="BM109" s="10"/>
      <c r="BN109" s="10"/>
      <c r="BO109" s="10"/>
      <c r="BP109" s="10"/>
      <c r="BQ109" s="40"/>
      <c r="BR109" s="41">
        <f t="shared" si="5"/>
        <v>5</v>
      </c>
      <c r="BS109" s="39">
        <f t="shared" si="6"/>
        <v>2</v>
      </c>
      <c r="BT109" s="48" cm="1">
        <f t="array" ref="BT109">IF($BS109&lt;=6,SUM($C109:$BP109),SUMPRODUCT(LARGE($C109:$BP109,{1,2,3,4,5,6})))</f>
        <v>5</v>
      </c>
      <c r="BU109" s="37" t="str">
        <f t="shared" si="7"/>
        <v/>
      </c>
      <c r="BV109" s="34" t="str" cm="1">
        <f t="array" ref="BV109">IF(BU109= "","",IFERROR(SUMPRODUCT(LARGE($C109:$BP109,{1,2,3,4})), ""))</f>
        <v/>
      </c>
      <c r="BW109" s="34" t="str" cm="1">
        <f t="array" ref="BW109">IF(BV109&lt;&gt;"",(IFERROR(SUMPRODUCT(LARGE($C109:$BP109,{1,2,3,4,5,6,7})),"")),"")</f>
        <v/>
      </c>
      <c r="BX109" s="34" t="str" cm="1">
        <f t="array" ref="BX109">IF(BW109&lt;&gt;"",(IFERROR(SUMPRODUCT(LARGE($C109:$BP109,{1,2,3,4,5,6,7,8})),"")),"")</f>
        <v/>
      </c>
    </row>
    <row r="110" spans="1:86" s="11" customFormat="1" ht="15" customHeight="1" x14ac:dyDescent="0.25">
      <c r="A110" s="3"/>
      <c r="B110" s="67" t="s">
        <v>1397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>
        <v>1</v>
      </c>
      <c r="R110" s="78"/>
      <c r="S110" s="78"/>
      <c r="T110" s="78"/>
      <c r="U110" s="10"/>
      <c r="V110" s="41"/>
      <c r="W110" s="10"/>
      <c r="X110" s="10"/>
      <c r="Y110" s="10"/>
      <c r="Z110" s="78"/>
      <c r="AA110" s="10">
        <v>1</v>
      </c>
      <c r="AB110" s="10"/>
      <c r="AC110" s="10"/>
      <c r="AD110" s="10"/>
      <c r="AE110" s="10"/>
      <c r="AF110" s="10"/>
      <c r="AG110" s="14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3"/>
      <c r="AV110" s="10"/>
      <c r="AW110" s="113"/>
      <c r="AX110" s="78"/>
      <c r="AY110" s="10"/>
      <c r="AZ110" s="10"/>
      <c r="BA110" s="78"/>
      <c r="BB110" s="10"/>
      <c r="BC110" s="10"/>
      <c r="BD110" s="10"/>
      <c r="BE110" s="10"/>
      <c r="BF110" s="10"/>
      <c r="BG110" s="10"/>
      <c r="BH110" s="10"/>
      <c r="BI110" s="10"/>
      <c r="BJ110" s="135"/>
      <c r="BK110" s="135"/>
      <c r="BL110" s="10"/>
      <c r="BM110" s="10"/>
      <c r="BN110" s="10"/>
      <c r="BO110" s="10"/>
      <c r="BP110" s="10"/>
      <c r="BQ110" s="40"/>
      <c r="BR110" s="41">
        <f t="shared" si="5"/>
        <v>2</v>
      </c>
      <c r="BS110" s="39">
        <f t="shared" si="6"/>
        <v>2</v>
      </c>
      <c r="BT110" s="48" cm="1">
        <f t="array" ref="BT110">IF($BS110&lt;=6,SUM($C110:$BP110),SUMPRODUCT(LARGE($C110:$BP110,{1,2,3,4,5,6})))</f>
        <v>2</v>
      </c>
      <c r="BU110" s="37" t="str">
        <f t="shared" si="7"/>
        <v/>
      </c>
      <c r="BV110" s="34" t="str" cm="1">
        <f t="array" ref="BV110">IF(BU110= "","",IFERROR(SUMPRODUCT(LARGE($C110:$BP110,{1,2,3,4})), ""))</f>
        <v/>
      </c>
      <c r="BW110" s="34" t="str" cm="1">
        <f t="array" ref="BW110">IF(BV110&lt;&gt;"",(IFERROR(SUMPRODUCT(LARGE($C110:$BP110,{1,2,3,4,5,6,7})),"")),"")</f>
        <v/>
      </c>
      <c r="BX110" s="34" t="str" cm="1">
        <f t="array" ref="BX110">IF(BW110&lt;&gt;"",(IFERROR(SUMPRODUCT(LARGE($C110:$BP110,{1,2,3,4,5,6,7,8})),"")),"")</f>
        <v/>
      </c>
    </row>
    <row r="111" spans="1:86" s="11" customFormat="1" ht="15" customHeight="1" x14ac:dyDescent="0.25">
      <c r="A111" s="3"/>
      <c r="B111" s="69" t="s">
        <v>2130</v>
      </c>
      <c r="C111" s="10"/>
      <c r="D111" s="5"/>
      <c r="E111" s="5"/>
      <c r="F111" s="5"/>
      <c r="G111" s="84"/>
      <c r="H111" s="78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78"/>
      <c r="T111" s="78"/>
      <c r="U111" s="10"/>
      <c r="V111" s="41"/>
      <c r="W111" s="10"/>
      <c r="X111" s="10"/>
      <c r="Y111" s="10"/>
      <c r="Z111" s="78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>
        <v>21</v>
      </c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3"/>
      <c r="AV111" s="10"/>
      <c r="AW111" s="113"/>
      <c r="AX111" s="78"/>
      <c r="AY111" s="10"/>
      <c r="AZ111" s="10"/>
      <c r="BA111" s="78">
        <v>19</v>
      </c>
      <c r="BB111" s="10"/>
      <c r="BC111" s="10"/>
      <c r="BD111" s="10"/>
      <c r="BE111" s="10"/>
      <c r="BF111" s="10"/>
      <c r="BG111" s="10"/>
      <c r="BH111" s="10"/>
      <c r="BI111" s="10"/>
      <c r="BJ111" s="135"/>
      <c r="BK111" s="135"/>
      <c r="BL111" s="10"/>
      <c r="BM111" s="10"/>
      <c r="BN111" s="10"/>
      <c r="BO111" s="10"/>
      <c r="BP111" s="10"/>
      <c r="BQ111" s="40"/>
      <c r="BR111" s="41">
        <f t="shared" si="5"/>
        <v>40</v>
      </c>
      <c r="BS111" s="39">
        <f t="shared" si="6"/>
        <v>2</v>
      </c>
      <c r="BT111" s="48" cm="1">
        <f t="array" ref="BT111">IF($BS111&lt;=6,SUM($C111:$BP111),SUMPRODUCT(LARGE($C111:$BP111,{1,2,3,4,5,6})))</f>
        <v>40</v>
      </c>
      <c r="BU111" s="37" t="str">
        <f t="shared" si="7"/>
        <v/>
      </c>
      <c r="BV111" s="34" t="str" cm="1">
        <f t="array" ref="BV111">IF(BU111= "","",IFERROR(SUMPRODUCT(LARGE($C111:$BP111,{1,2,3,4})), ""))</f>
        <v/>
      </c>
      <c r="BW111" s="34" t="str" cm="1">
        <f t="array" ref="BW111">IF(BV111&lt;&gt;"",(IFERROR(SUMPRODUCT(LARGE($C111:$BP111,{1,2,3,4,5,6,7})),"")),"")</f>
        <v/>
      </c>
      <c r="BX111" s="34" t="str" cm="1">
        <f t="array" ref="BX111">IF(BW111&lt;&gt;"",(IFERROR(SUMPRODUCT(LARGE($C111:$BP111,{1,2,3,4,5,6,7,8})),"")),"")</f>
        <v/>
      </c>
    </row>
    <row r="112" spans="1:86" s="11" customFormat="1" ht="15" customHeight="1" x14ac:dyDescent="0.25">
      <c r="A112" s="3"/>
      <c r="B112" s="67" t="s">
        <v>275</v>
      </c>
      <c r="C112" s="10"/>
      <c r="D112" s="10"/>
      <c r="E112" s="10">
        <v>12</v>
      </c>
      <c r="F112" s="10">
        <v>3</v>
      </c>
      <c r="G112" s="78"/>
      <c r="H112" s="78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78"/>
      <c r="T112" s="78"/>
      <c r="U112" s="10"/>
      <c r="V112" s="41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4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>
        <v>7</v>
      </c>
      <c r="AS112" s="10"/>
      <c r="AT112" s="10"/>
      <c r="AU112" s="113"/>
      <c r="AV112" s="10"/>
      <c r="AW112" s="113">
        <v>3</v>
      </c>
      <c r="AX112" s="78"/>
      <c r="AY112" s="10"/>
      <c r="AZ112" s="10"/>
      <c r="BA112" s="78"/>
      <c r="BB112" s="10"/>
      <c r="BC112" s="10"/>
      <c r="BD112" s="10"/>
      <c r="BE112" s="10"/>
      <c r="BF112" s="10"/>
      <c r="BG112" s="10"/>
      <c r="BH112" s="10"/>
      <c r="BI112" s="10"/>
      <c r="BJ112" s="135"/>
      <c r="BK112" s="135"/>
      <c r="BL112" s="10"/>
      <c r="BM112" s="10"/>
      <c r="BN112" s="10"/>
      <c r="BO112" s="10"/>
      <c r="BP112" s="10"/>
      <c r="BQ112" s="40"/>
      <c r="BR112" s="41">
        <f t="shared" si="5"/>
        <v>25</v>
      </c>
      <c r="BS112" s="39">
        <f t="shared" si="6"/>
        <v>4</v>
      </c>
      <c r="BT112" s="48" cm="1">
        <f t="array" ref="BT112">IF($BS112&lt;=6,SUM($C112:$BP112),SUMPRODUCT(LARGE($C112:$BP112,{1,2,3,4,5,6})))</f>
        <v>25</v>
      </c>
      <c r="BU112" s="37" t="str">
        <f t="shared" si="7"/>
        <v/>
      </c>
      <c r="BV112" s="34" t="str" cm="1">
        <f t="array" ref="BV112">IF(BU112= "","",IFERROR(SUMPRODUCT(LARGE($C112:$BP112,{1,2,3,4})), ""))</f>
        <v/>
      </c>
      <c r="BW112" s="34" t="str" cm="1">
        <f t="array" ref="BW112">IF(BV112&lt;&gt;"",(IFERROR(SUMPRODUCT(LARGE($C112:$BP112,{1,2,3,4,5,6,7})),"")),"")</f>
        <v/>
      </c>
      <c r="BX112" s="34" t="str" cm="1">
        <f t="array" ref="BX112">IF(BW112&lt;&gt;"",(IFERROR(SUMPRODUCT(LARGE($C112:$BP112,{1,2,3,4,5,6,7,8})),"")),"")</f>
        <v/>
      </c>
    </row>
    <row r="113" spans="1:86" s="11" customFormat="1" ht="15" customHeight="1" x14ac:dyDescent="0.25">
      <c r="A113" s="3"/>
      <c r="B113" s="4" t="s">
        <v>494</v>
      </c>
      <c r="C113" s="10"/>
      <c r="D113" s="5"/>
      <c r="E113" s="5"/>
      <c r="F113" s="5"/>
      <c r="G113" s="84"/>
      <c r="H113" s="78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78"/>
      <c r="T113" s="78"/>
      <c r="U113" s="10"/>
      <c r="V113" s="41"/>
      <c r="W113" s="10"/>
      <c r="X113" s="10"/>
      <c r="Y113" s="10"/>
      <c r="Z113" s="78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13"/>
      <c r="AV113" s="10"/>
      <c r="AW113" s="113"/>
      <c r="AX113" s="78"/>
      <c r="AY113" s="10"/>
      <c r="AZ113" s="10"/>
      <c r="BA113" s="78">
        <v>2</v>
      </c>
      <c r="BB113" s="10"/>
      <c r="BC113" s="10"/>
      <c r="BD113" s="10"/>
      <c r="BE113" s="10"/>
      <c r="BF113" s="10"/>
      <c r="BG113" s="10"/>
      <c r="BH113" s="10"/>
      <c r="BI113" s="10"/>
      <c r="BJ113" s="135"/>
      <c r="BK113" s="135"/>
      <c r="BL113" s="10"/>
      <c r="BM113" s="10"/>
      <c r="BN113" s="10"/>
      <c r="BO113" s="10"/>
      <c r="BP113" s="10"/>
      <c r="BQ113" s="40"/>
      <c r="BR113" s="41">
        <f t="shared" si="5"/>
        <v>2</v>
      </c>
      <c r="BS113" s="39">
        <f t="shared" si="6"/>
        <v>1</v>
      </c>
      <c r="BT113" s="48" cm="1">
        <f t="array" ref="BT113">IF($BS113&lt;=6,SUM($C113:$BP113),SUMPRODUCT(LARGE($C113:$BP113,{1,2,3,4,5,6})))</f>
        <v>2</v>
      </c>
      <c r="BU113" s="37" t="str">
        <f t="shared" si="7"/>
        <v/>
      </c>
      <c r="BV113" s="34" t="str" cm="1">
        <f t="array" ref="BV113">IF(BU113= "","",IFERROR(SUMPRODUCT(LARGE($C113:$BP113,{1,2,3,4})), ""))</f>
        <v/>
      </c>
      <c r="BW113" s="34" t="str" cm="1">
        <f t="array" ref="BW113">IF(BV113&lt;&gt;"",(IFERROR(SUMPRODUCT(LARGE($C113:$BP113,{1,2,3,4,5,6,7})),"")),"")</f>
        <v/>
      </c>
      <c r="BX113" s="34" t="str" cm="1">
        <f t="array" ref="BX113">IF(BW113&lt;&gt;"",(IFERROR(SUMPRODUCT(LARGE($C113:$BP113,{1,2,3,4,5,6,7,8})),"")),"")</f>
        <v/>
      </c>
    </row>
    <row r="114" spans="1:86" s="11" customFormat="1" ht="15" customHeight="1" x14ac:dyDescent="0.25">
      <c r="A114" s="3"/>
      <c r="B114" s="14" t="s">
        <v>279</v>
      </c>
      <c r="C114" s="10"/>
      <c r="D114" s="10"/>
      <c r="E114" s="10"/>
      <c r="F114" s="10">
        <v>2</v>
      </c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>
        <v>10</v>
      </c>
      <c r="U114" s="10"/>
      <c r="V114" s="41"/>
      <c r="W114" s="10"/>
      <c r="X114" s="10"/>
      <c r="Y114" s="10"/>
      <c r="Z114" s="78"/>
      <c r="AA114" s="10"/>
      <c r="AB114" s="10"/>
      <c r="AC114" s="10"/>
      <c r="AD114" s="10"/>
      <c r="AE114" s="10"/>
      <c r="AF114" s="10">
        <v>4</v>
      </c>
      <c r="AG114" s="14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13"/>
      <c r="AV114" s="10"/>
      <c r="AW114" s="113"/>
      <c r="AX114" s="78"/>
      <c r="AY114" s="10"/>
      <c r="AZ114" s="10"/>
      <c r="BA114" s="78"/>
      <c r="BB114" s="10"/>
      <c r="BC114" s="10"/>
      <c r="BD114" s="10"/>
      <c r="BE114" s="10"/>
      <c r="BF114" s="10"/>
      <c r="BG114" s="10">
        <v>3</v>
      </c>
      <c r="BH114" s="10"/>
      <c r="BI114" s="10"/>
      <c r="BJ114" s="135"/>
      <c r="BK114" s="135"/>
      <c r="BL114" s="10"/>
      <c r="BM114" s="10"/>
      <c r="BN114" s="10"/>
      <c r="BO114" s="10"/>
      <c r="BP114" s="10"/>
      <c r="BQ114" s="40"/>
      <c r="BR114" s="41">
        <f t="shared" si="5"/>
        <v>19</v>
      </c>
      <c r="BS114" s="39">
        <f t="shared" si="6"/>
        <v>4</v>
      </c>
      <c r="BT114" s="48" cm="1">
        <f t="array" ref="BT114">IF($BS114&lt;=6,SUM($C114:$BP114),SUMPRODUCT(LARGE($C114:$BP114,{1,2,3,4,5,6})))</f>
        <v>19</v>
      </c>
      <c r="BU114" s="37" t="str">
        <f t="shared" si="7"/>
        <v/>
      </c>
      <c r="BV114" s="34" t="str" cm="1">
        <f t="array" ref="BV114">IF(BU114= "","",IFERROR(SUMPRODUCT(LARGE($C114:$BP114,{1,2,3,4})), ""))</f>
        <v/>
      </c>
      <c r="BW114" s="34" t="str" cm="1">
        <f t="array" ref="BW114">IF(BV114&lt;&gt;"",(IFERROR(SUMPRODUCT(LARGE($C114:$BP114,{1,2,3,4,5,6,7})),"")),"")</f>
        <v/>
      </c>
      <c r="BX114" s="34" t="str" cm="1">
        <f t="array" ref="BX114">IF(BW114&lt;&gt;"",(IFERROR(SUMPRODUCT(LARGE($C114:$BP114,{1,2,3,4,5,6,7,8})),"")),"")</f>
        <v/>
      </c>
    </row>
    <row r="115" spans="1:86" s="11" customFormat="1" ht="15" customHeight="1" x14ac:dyDescent="0.25">
      <c r="A115" s="3"/>
      <c r="B115" s="4" t="s">
        <v>281</v>
      </c>
      <c r="C115" s="10"/>
      <c r="D115" s="5"/>
      <c r="E115" s="5"/>
      <c r="F115" s="5"/>
      <c r="G115" s="84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>
        <v>4</v>
      </c>
      <c r="AP115" s="10"/>
      <c r="AQ115" s="10"/>
      <c r="AR115" s="10"/>
      <c r="AS115" s="10"/>
      <c r="AT115" s="10"/>
      <c r="AU115" s="113"/>
      <c r="AV115" s="10"/>
      <c r="AW115" s="113"/>
      <c r="AX115" s="78"/>
      <c r="AY115" s="10"/>
      <c r="AZ115" s="10"/>
      <c r="BA115" s="78"/>
      <c r="BB115" s="10"/>
      <c r="BC115" s="10"/>
      <c r="BD115" s="10"/>
      <c r="BE115" s="10"/>
      <c r="BF115" s="10"/>
      <c r="BG115" s="10"/>
      <c r="BH115" s="10"/>
      <c r="BI115" s="10"/>
      <c r="BJ115" s="135"/>
      <c r="BK115" s="135"/>
      <c r="BL115" s="10"/>
      <c r="BM115" s="10"/>
      <c r="BN115" s="10"/>
      <c r="BO115" s="10"/>
      <c r="BP115" s="10"/>
      <c r="BQ115" s="40"/>
      <c r="BR115" s="41">
        <f t="shared" si="5"/>
        <v>4</v>
      </c>
      <c r="BS115" s="39">
        <f t="shared" si="6"/>
        <v>1</v>
      </c>
      <c r="BT115" s="48" cm="1">
        <f t="array" ref="BT115">IF($BS115&lt;=6,SUM($C115:$BP115),SUMPRODUCT(LARGE($C115:$BP115,{1,2,3,4,5,6})))</f>
        <v>4</v>
      </c>
      <c r="BU115" s="37" t="str">
        <f t="shared" si="7"/>
        <v/>
      </c>
      <c r="BV115" s="34" t="str" cm="1">
        <f t="array" ref="BV115">IF(BU115= "","",IFERROR(SUMPRODUCT(LARGE($C115:$BP115,{1,2,3,4})), ""))</f>
        <v/>
      </c>
      <c r="BW115" s="34" t="str" cm="1">
        <f t="array" ref="BW115">IF(BV115&lt;&gt;"",(IFERROR(SUMPRODUCT(LARGE($C115:$BP115,{1,2,3,4,5,6,7})),"")),"")</f>
        <v/>
      </c>
      <c r="BX115" s="34" t="str" cm="1">
        <f t="array" ref="BX115">IF(BW115&lt;&gt;"",(IFERROR(SUMPRODUCT(LARGE($C115:$BP115,{1,2,3,4,5,6,7,8})),"")),"")</f>
        <v/>
      </c>
    </row>
    <row r="116" spans="1:86" s="11" customFormat="1" ht="15" customHeight="1" x14ac:dyDescent="0.25">
      <c r="A116" s="3"/>
      <c r="B116" s="4" t="s">
        <v>282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10">
        <v>12</v>
      </c>
      <c r="AD116" s="10">
        <v>13</v>
      </c>
      <c r="AE116" s="10"/>
      <c r="AF116" s="10"/>
      <c r="AG116" s="14">
        <v>0</v>
      </c>
      <c r="AH116" s="10">
        <v>25</v>
      </c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13"/>
      <c r="AV116" s="10"/>
      <c r="AW116" s="113"/>
      <c r="AX116" s="78"/>
      <c r="AY116" s="10"/>
      <c r="AZ116" s="10">
        <v>18</v>
      </c>
      <c r="BA116" s="78"/>
      <c r="BB116" s="10"/>
      <c r="BC116" s="10"/>
      <c r="BD116" s="10"/>
      <c r="BE116" s="10"/>
      <c r="BF116" s="10"/>
      <c r="BG116" s="10"/>
      <c r="BH116" s="10"/>
      <c r="BI116" s="10"/>
      <c r="BJ116" s="135"/>
      <c r="BK116" s="135"/>
      <c r="BL116" s="10"/>
      <c r="BM116" s="10"/>
      <c r="BN116" s="10"/>
      <c r="BO116" s="10"/>
      <c r="BP116" s="10"/>
      <c r="BQ116" s="40"/>
      <c r="BR116" s="41">
        <f t="shared" si="5"/>
        <v>68</v>
      </c>
      <c r="BS116" s="39">
        <f t="shared" si="6"/>
        <v>5</v>
      </c>
      <c r="BT116" s="48" cm="1">
        <f t="array" ref="BT116">IF($BS116&lt;=6,SUM($C116:$BP116),SUMPRODUCT(LARGE($C116:$BP116,{1,2,3,4,5,6})))</f>
        <v>68</v>
      </c>
      <c r="BU116" s="37" t="str">
        <f t="shared" si="7"/>
        <v/>
      </c>
      <c r="BV116" s="34" t="str" cm="1">
        <f t="array" ref="BV116">IF(BU116= "","",IFERROR(SUMPRODUCT(LARGE($C116:$BP116,{1,2,3,4})), ""))</f>
        <v/>
      </c>
      <c r="BW116" s="34" t="str" cm="1">
        <f t="array" ref="BW116">IF(BV116&lt;&gt;"",(IFERROR(SUMPRODUCT(LARGE($C116:$BP116,{1,2,3,4,5,6,7})),"")),"")</f>
        <v/>
      </c>
      <c r="BX116" s="34" t="str" cm="1">
        <f t="array" ref="BX116">IF(BW116&lt;&gt;"",(IFERROR(SUMPRODUCT(LARGE($C116:$BP116,{1,2,3,4,5,6,7,8})),"")),"")</f>
        <v/>
      </c>
    </row>
    <row r="117" spans="1:86" s="11" customFormat="1" ht="15" customHeight="1" x14ac:dyDescent="0.25">
      <c r="A117" s="3"/>
      <c r="B117" s="14" t="s">
        <v>286</v>
      </c>
      <c r="C117" s="10"/>
      <c r="D117" s="26"/>
      <c r="E117" s="26"/>
      <c r="F117" s="26"/>
      <c r="G117" s="82"/>
      <c r="H117" s="82"/>
      <c r="I117" s="10"/>
      <c r="J117" s="10"/>
      <c r="K117" s="26"/>
      <c r="L117" s="10">
        <v>2</v>
      </c>
      <c r="M117" s="10">
        <v>7</v>
      </c>
      <c r="N117" s="26"/>
      <c r="O117" s="26"/>
      <c r="P117" s="26"/>
      <c r="Q117" s="26"/>
      <c r="R117" s="82"/>
      <c r="S117" s="82"/>
      <c r="T117" s="82"/>
      <c r="U117" s="10"/>
      <c r="V117" s="38"/>
      <c r="W117" s="26"/>
      <c r="X117" s="26"/>
      <c r="Y117" s="26"/>
      <c r="Z117" s="82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112"/>
      <c r="AV117" s="26"/>
      <c r="AW117" s="112"/>
      <c r="AX117" s="82"/>
      <c r="AY117" s="26"/>
      <c r="AZ117" s="26"/>
      <c r="BA117" s="82"/>
      <c r="BB117" s="26"/>
      <c r="BC117" s="26"/>
      <c r="BD117" s="26"/>
      <c r="BE117" s="26"/>
      <c r="BF117" s="26"/>
      <c r="BG117" s="26"/>
      <c r="BH117" s="26"/>
      <c r="BI117" s="10">
        <v>17</v>
      </c>
      <c r="BJ117" s="133"/>
      <c r="BK117" s="133"/>
      <c r="BL117" s="26"/>
      <c r="BM117" s="26"/>
      <c r="BN117" s="26"/>
      <c r="BO117" s="26"/>
      <c r="BP117" s="26"/>
      <c r="BQ117" s="40"/>
      <c r="BR117" s="41">
        <f t="shared" si="5"/>
        <v>26</v>
      </c>
      <c r="BS117" s="39">
        <f t="shared" si="6"/>
        <v>3</v>
      </c>
      <c r="BT117" s="48" cm="1">
        <f t="array" ref="BT117">IF($BS117&lt;=6,SUM($C117:$BP117),SUMPRODUCT(LARGE($C117:$BP117,{1,2,3,4,5,6})))</f>
        <v>26</v>
      </c>
      <c r="BU117" s="37" t="str">
        <f t="shared" si="7"/>
        <v/>
      </c>
      <c r="BV117" s="34" t="str" cm="1">
        <f t="array" ref="BV117">IF(BU117= "","",IFERROR(SUMPRODUCT(LARGE($C117:$BP117,{1,2,3,4})), ""))</f>
        <v/>
      </c>
      <c r="BW117" s="34" t="str" cm="1">
        <f t="array" ref="BW117">IF(BV117&lt;&gt;"",(IFERROR(SUMPRODUCT(LARGE($C117:$BP117,{1,2,3,4,5,6,7})),"")),"")</f>
        <v/>
      </c>
      <c r="BX117" s="34" t="str" cm="1">
        <f t="array" ref="BX117">IF(BW117&lt;&gt;"",(IFERROR(SUMPRODUCT(LARGE($C117:$BP117,{1,2,3,4,5,6,7,8})),"")),"")</f>
        <v/>
      </c>
      <c r="BZ117" s="3"/>
      <c r="CA117" s="3"/>
    </row>
    <row r="118" spans="1:86" s="11" customFormat="1" ht="15" customHeight="1" x14ac:dyDescent="0.25">
      <c r="A118" s="3"/>
      <c r="B118" s="14" t="s">
        <v>565</v>
      </c>
      <c r="C118" s="10"/>
      <c r="D118" s="10"/>
      <c r="E118" s="10"/>
      <c r="F118" s="10"/>
      <c r="G118" s="78">
        <v>10</v>
      </c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>
        <v>6</v>
      </c>
      <c r="U118" s="10"/>
      <c r="V118" s="41"/>
      <c r="W118" s="10">
        <v>27</v>
      </c>
      <c r="X118" s="10"/>
      <c r="Y118" s="10"/>
      <c r="Z118" s="78"/>
      <c r="AA118" s="10"/>
      <c r="AB118" s="10"/>
      <c r="AC118" s="10"/>
      <c r="AD118" s="10"/>
      <c r="AE118" s="10"/>
      <c r="AF118" s="10"/>
      <c r="AG118" s="14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13"/>
      <c r="AV118" s="10"/>
      <c r="AW118" s="113"/>
      <c r="AX118" s="78"/>
      <c r="AY118" s="10"/>
      <c r="AZ118" s="10"/>
      <c r="BA118" s="78"/>
      <c r="BB118" s="10"/>
      <c r="BC118" s="10"/>
      <c r="BD118" s="10">
        <v>12</v>
      </c>
      <c r="BE118" s="10"/>
      <c r="BF118" s="10"/>
      <c r="BG118" s="10"/>
      <c r="BH118" s="10"/>
      <c r="BI118" s="10"/>
      <c r="BJ118" s="135"/>
      <c r="BK118" s="135"/>
      <c r="BL118" s="10"/>
      <c r="BM118" s="10"/>
      <c r="BN118" s="10"/>
      <c r="BO118" s="10"/>
      <c r="BP118" s="10"/>
      <c r="BQ118" s="40"/>
      <c r="BR118" s="41">
        <f t="shared" si="5"/>
        <v>55</v>
      </c>
      <c r="BS118" s="39">
        <f t="shared" si="6"/>
        <v>4</v>
      </c>
      <c r="BT118" s="48" cm="1">
        <f t="array" ref="BT118">IF($BS118&lt;=6,SUM($C118:$BP118),SUMPRODUCT(LARGE($C118:$BP118,{1,2,3,4,5,6})))</f>
        <v>55</v>
      </c>
      <c r="BU118" s="37" t="str">
        <f t="shared" si="7"/>
        <v/>
      </c>
      <c r="BV118" s="34" t="str" cm="1">
        <f t="array" ref="BV118">IF(BU118= "","",IFERROR(SUMPRODUCT(LARGE($C118:$BP118,{1,2,3,4})), ""))</f>
        <v/>
      </c>
      <c r="BW118" s="34" t="str" cm="1">
        <f t="array" ref="BW118">IF(BV118&lt;&gt;"",(IFERROR(SUMPRODUCT(LARGE($C118:$BP118,{1,2,3,4,5,6,7})),"")),"")</f>
        <v/>
      </c>
      <c r="BX118" s="34" t="str" cm="1">
        <f t="array" ref="BX118">IF(BW118&lt;&gt;"",(IFERROR(SUMPRODUCT(LARGE($C118:$BP118,{1,2,3,4,5,6,7,8})),"")),"")</f>
        <v/>
      </c>
      <c r="CE118" s="3"/>
      <c r="CF118" s="3"/>
    </row>
    <row r="119" spans="1:86" s="11" customFormat="1" ht="15" customHeight="1" x14ac:dyDescent="0.25">
      <c r="A119" s="3"/>
      <c r="B119" s="14" t="s">
        <v>629</v>
      </c>
      <c r="C119" s="10">
        <v>17</v>
      </c>
      <c r="D119" s="10"/>
      <c r="E119" s="5"/>
      <c r="F119" s="5"/>
      <c r="G119" s="84"/>
      <c r="H119" s="78"/>
      <c r="I119" s="10"/>
      <c r="J119" s="10"/>
      <c r="K119" s="10"/>
      <c r="L119" s="10"/>
      <c r="M119" s="10"/>
      <c r="N119" s="10"/>
      <c r="O119" s="10">
        <v>21</v>
      </c>
      <c r="P119" s="10"/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/>
      <c r="AC119" s="10"/>
      <c r="AD119" s="10"/>
      <c r="AE119" s="10"/>
      <c r="AF119" s="10"/>
      <c r="AG119" s="14"/>
      <c r="AH119" s="10"/>
      <c r="AI119" s="10"/>
      <c r="AJ119" s="10"/>
      <c r="AK119" s="10"/>
      <c r="AL119" s="10"/>
      <c r="AM119" s="10"/>
      <c r="AN119" s="10"/>
      <c r="AO119" s="10">
        <v>3</v>
      </c>
      <c r="AP119" s="10"/>
      <c r="AQ119" s="10"/>
      <c r="AR119" s="10"/>
      <c r="AS119" s="10">
        <v>5</v>
      </c>
      <c r="AT119" s="10"/>
      <c r="AU119" s="113"/>
      <c r="AV119" s="10"/>
      <c r="AW119" s="113"/>
      <c r="AX119" s="78"/>
      <c r="AY119" s="10"/>
      <c r="AZ119" s="10"/>
      <c r="BA119" s="78"/>
      <c r="BB119" s="10"/>
      <c r="BC119" s="10"/>
      <c r="BD119" s="10"/>
      <c r="BE119" s="10"/>
      <c r="BF119" s="10"/>
      <c r="BG119" s="10"/>
      <c r="BH119" s="10"/>
      <c r="BI119" s="10"/>
      <c r="BJ119" s="135"/>
      <c r="BK119" s="135"/>
      <c r="BL119" s="10"/>
      <c r="BM119" s="10"/>
      <c r="BN119" s="10"/>
      <c r="BO119" s="10"/>
      <c r="BP119" s="10"/>
      <c r="BQ119" s="40"/>
      <c r="BR119" s="41">
        <f t="shared" si="5"/>
        <v>46</v>
      </c>
      <c r="BS119" s="39">
        <f t="shared" si="6"/>
        <v>4</v>
      </c>
      <c r="BT119" s="48" cm="1">
        <f t="array" ref="BT119">IF($BS119&lt;=6,SUM($C119:$BP119),SUMPRODUCT(LARGE($C119:$BP119,{1,2,3,4,5,6})))</f>
        <v>46</v>
      </c>
      <c r="BU119" s="37" t="str">
        <f t="shared" si="7"/>
        <v/>
      </c>
      <c r="BV119" s="34" t="str" cm="1">
        <f t="array" ref="BV119">IF(BU119= "","",IFERROR(SUMPRODUCT(LARGE($C119:$BP119,{1,2,3,4})), ""))</f>
        <v/>
      </c>
      <c r="BW119" s="34" t="str" cm="1">
        <f t="array" ref="BW119">IF(BV119&lt;&gt;"",(IFERROR(SUMPRODUCT(LARGE($C119:$BP119,{1,2,3,4,5,6,7})),"")),"")</f>
        <v/>
      </c>
      <c r="BX119" s="34" t="str" cm="1">
        <f t="array" ref="BX119">IF(BW119&lt;&gt;"",(IFERROR(SUMPRODUCT(LARGE($C119:$BP119,{1,2,3,4,5,6,7,8})),"")),"")</f>
        <v/>
      </c>
      <c r="CE119" s="3"/>
      <c r="CF119" s="3"/>
    </row>
    <row r="120" spans="1:86" s="11" customFormat="1" ht="15" customHeight="1" x14ac:dyDescent="0.25">
      <c r="A120" s="3"/>
      <c r="B120" s="14" t="s">
        <v>149</v>
      </c>
      <c r="C120" s="10"/>
      <c r="D120" s="10"/>
      <c r="E120" s="10">
        <v>7</v>
      </c>
      <c r="F120" s="10"/>
      <c r="G120" s="78"/>
      <c r="H120" s="78"/>
      <c r="I120" s="10"/>
      <c r="J120" s="10"/>
      <c r="K120" s="10"/>
      <c r="L120" s="10"/>
      <c r="M120" s="10"/>
      <c r="N120" s="10">
        <v>4</v>
      </c>
      <c r="O120" s="10"/>
      <c r="P120" s="10"/>
      <c r="Q120" s="10"/>
      <c r="R120" s="78"/>
      <c r="S120" s="78"/>
      <c r="T120" s="78">
        <v>20</v>
      </c>
      <c r="U120" s="10"/>
      <c r="V120" s="41"/>
      <c r="W120" s="10"/>
      <c r="X120" s="10"/>
      <c r="Y120" s="10"/>
      <c r="Z120" s="78">
        <v>21</v>
      </c>
      <c r="AA120" s="10"/>
      <c r="AB120" s="10"/>
      <c r="AC120" s="10"/>
      <c r="AD120" s="10"/>
      <c r="AE120" s="10"/>
      <c r="AF120" s="10"/>
      <c r="AG120" s="14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>
        <v>17</v>
      </c>
      <c r="AS120" s="10"/>
      <c r="AT120" s="10"/>
      <c r="AU120" s="113"/>
      <c r="AV120" s="10"/>
      <c r="AW120" s="113"/>
      <c r="AX120" s="78"/>
      <c r="AY120" s="10"/>
      <c r="AZ120" s="10"/>
      <c r="BA120" s="78"/>
      <c r="BB120" s="10"/>
      <c r="BC120" s="10">
        <v>2</v>
      </c>
      <c r="BD120" s="10"/>
      <c r="BE120" s="10"/>
      <c r="BF120" s="10"/>
      <c r="BG120" s="10"/>
      <c r="BH120" s="10"/>
      <c r="BI120" s="10"/>
      <c r="BJ120" s="135"/>
      <c r="BK120" s="135"/>
      <c r="BL120" s="10"/>
      <c r="BM120" s="10"/>
      <c r="BN120" s="10"/>
      <c r="BO120" s="10"/>
      <c r="BP120" s="10"/>
      <c r="BQ120" s="40"/>
      <c r="BR120" s="41">
        <f t="shared" si="5"/>
        <v>71</v>
      </c>
      <c r="BS120" s="39">
        <f t="shared" si="6"/>
        <v>6</v>
      </c>
      <c r="BT120" s="48" cm="1">
        <f t="array" ref="BT120">IF($BS120&lt;=6,SUM($C120:$BP120),SUMPRODUCT(LARGE($C120:$BP120,{1,2,3,4,5,6})))</f>
        <v>71</v>
      </c>
      <c r="BU120" s="37" t="str">
        <f t="shared" si="7"/>
        <v/>
      </c>
      <c r="BV120" s="34" t="str" cm="1">
        <f t="array" ref="BV120">IF(BU120= "","",IFERROR(SUMPRODUCT(LARGE($C120:$BP120,{1,2,3,4})), ""))</f>
        <v/>
      </c>
      <c r="BW120" s="34" t="str" cm="1">
        <f t="array" ref="BW120">IF(BV120&lt;&gt;"",(IFERROR(SUMPRODUCT(LARGE($C120:$BP120,{1,2,3,4,5,6,7})),"")),"")</f>
        <v/>
      </c>
      <c r="BX120" s="34" t="str" cm="1">
        <f t="array" ref="BX120">IF(BW120&lt;&gt;"",(IFERROR(SUMPRODUCT(LARGE($C120:$BP120,{1,2,3,4,5,6,7,8})),"")),"")</f>
        <v/>
      </c>
    </row>
    <row r="121" spans="1:86" s="11" customFormat="1" ht="15" customHeight="1" x14ac:dyDescent="0.25">
      <c r="A121" s="3"/>
      <c r="B121" s="14" t="s">
        <v>292</v>
      </c>
      <c r="C121" s="10"/>
      <c r="D121" s="5"/>
      <c r="E121" s="5"/>
      <c r="F121" s="5"/>
      <c r="G121" s="84"/>
      <c r="H121" s="78"/>
      <c r="I121" s="10"/>
      <c r="J121" s="10"/>
      <c r="K121" s="10"/>
      <c r="L121" s="10"/>
      <c r="M121" s="10"/>
      <c r="N121" s="10"/>
      <c r="O121" s="10"/>
      <c r="P121" s="10">
        <v>4</v>
      </c>
      <c r="Q121" s="10"/>
      <c r="R121" s="78"/>
      <c r="S121" s="78"/>
      <c r="T121" s="78"/>
      <c r="U121" s="10"/>
      <c r="V121" s="41"/>
      <c r="W121" s="10"/>
      <c r="X121" s="10"/>
      <c r="Y121" s="10"/>
      <c r="Z121" s="78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>
        <v>2</v>
      </c>
      <c r="AT121" s="10"/>
      <c r="AU121" s="113"/>
      <c r="AV121" s="10"/>
      <c r="AW121" s="113"/>
      <c r="AX121" s="78"/>
      <c r="AY121" s="10"/>
      <c r="AZ121" s="10"/>
      <c r="BA121" s="78"/>
      <c r="BB121" s="10"/>
      <c r="BC121" s="10"/>
      <c r="BD121" s="10"/>
      <c r="BE121" s="10">
        <v>4</v>
      </c>
      <c r="BF121" s="10"/>
      <c r="BG121" s="10"/>
      <c r="BH121" s="10"/>
      <c r="BI121" s="10"/>
      <c r="BJ121" s="135"/>
      <c r="BK121" s="135"/>
      <c r="BL121" s="10"/>
      <c r="BM121" s="10"/>
      <c r="BN121" s="10"/>
      <c r="BO121" s="10"/>
      <c r="BP121" s="10"/>
      <c r="BQ121" s="40"/>
      <c r="BR121" s="41">
        <f t="shared" si="5"/>
        <v>10</v>
      </c>
      <c r="BS121" s="39">
        <f t="shared" si="6"/>
        <v>3</v>
      </c>
      <c r="BT121" s="48" cm="1">
        <f t="array" ref="BT121">IF($BS121&lt;=6,SUM($C121:$BP121),SUMPRODUCT(LARGE($C121:$BP121,{1,2,3,4,5,6})))</f>
        <v>10</v>
      </c>
      <c r="BU121" s="37" t="str">
        <f t="shared" si="7"/>
        <v/>
      </c>
      <c r="BV121" s="34" t="str" cm="1">
        <f t="array" ref="BV121">IF(BU121= "","",IFERROR(SUMPRODUCT(LARGE($C121:$BP121,{1,2,3,4})), ""))</f>
        <v/>
      </c>
      <c r="BW121" s="34" t="str" cm="1">
        <f t="array" ref="BW121">IF(BV121&lt;&gt;"",(IFERROR(SUMPRODUCT(LARGE($C121:$BP121,{1,2,3,4,5,6,7})),"")),"")</f>
        <v/>
      </c>
      <c r="BX121" s="34" t="str" cm="1">
        <f t="array" ref="BX121">IF(BW121&lt;&gt;"",(IFERROR(SUMPRODUCT(LARGE($C121:$BP121,{1,2,3,4,5,6,7,8})),"")),"")</f>
        <v/>
      </c>
    </row>
    <row r="122" spans="1:86" s="11" customFormat="1" ht="15" customHeight="1" x14ac:dyDescent="0.25">
      <c r="A122" s="3"/>
      <c r="B122" s="14" t="s">
        <v>294</v>
      </c>
      <c r="C122" s="10"/>
      <c r="D122" s="10"/>
      <c r="E122" s="10"/>
      <c r="F122" s="10"/>
      <c r="G122" s="78">
        <v>2</v>
      </c>
      <c r="H122" s="78">
        <v>2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/>
      <c r="Y122" s="10"/>
      <c r="Z122" s="78"/>
      <c r="AA122" s="10"/>
      <c r="AB122" s="10"/>
      <c r="AC122" s="10"/>
      <c r="AD122" s="10"/>
      <c r="AE122" s="10"/>
      <c r="AF122" s="10"/>
      <c r="AG122" s="14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13"/>
      <c r="AV122" s="10"/>
      <c r="AW122" s="113"/>
      <c r="AX122" s="78"/>
      <c r="AY122" s="10"/>
      <c r="AZ122" s="10"/>
      <c r="BA122" s="78"/>
      <c r="BB122" s="10"/>
      <c r="BC122" s="10"/>
      <c r="BD122" s="10"/>
      <c r="BE122" s="10"/>
      <c r="BF122" s="10"/>
      <c r="BG122" s="10"/>
      <c r="BH122" s="10"/>
      <c r="BI122" s="10">
        <v>0</v>
      </c>
      <c r="BJ122" s="135">
        <v>14</v>
      </c>
      <c r="BK122" s="135">
        <v>14</v>
      </c>
      <c r="BL122" s="10"/>
      <c r="BM122" s="10"/>
      <c r="BN122" s="10"/>
      <c r="BO122" s="10"/>
      <c r="BP122" s="10"/>
      <c r="BQ122" s="40"/>
      <c r="BR122" s="41">
        <f t="shared" si="5"/>
        <v>32</v>
      </c>
      <c r="BS122" s="39">
        <f t="shared" si="6"/>
        <v>5</v>
      </c>
      <c r="BT122" s="48" cm="1">
        <f t="array" ref="BT122">IF($BS122&lt;=6,SUM($C122:$BP122),SUMPRODUCT(LARGE($C122:$BP122,{1,2,3,4,5,6})))</f>
        <v>32</v>
      </c>
      <c r="BU122" s="37" t="str">
        <f t="shared" si="7"/>
        <v/>
      </c>
      <c r="BV122" s="34" t="str" cm="1">
        <f t="array" ref="BV122">IF(BU122= "","",IFERROR(SUMPRODUCT(LARGE($C122:$BP122,{1,2,3,4})), ""))</f>
        <v/>
      </c>
      <c r="BW122" s="34" t="str" cm="1">
        <f t="array" ref="BW122">IF(BV122&lt;&gt;"",(IFERROR(SUMPRODUCT(LARGE($C122:$BP122,{1,2,3,4,5,6,7})),"")),"")</f>
        <v/>
      </c>
      <c r="BX122" s="34" t="str" cm="1">
        <f t="array" ref="BX122">IF(BW122&lt;&gt;"",(IFERROR(SUMPRODUCT(LARGE($C122:$BP122,{1,2,3,4,5,6,7,8})),"")),"")</f>
        <v/>
      </c>
      <c r="BY122" s="3"/>
      <c r="BZ122" s="3"/>
      <c r="CA122" s="3"/>
      <c r="CB122" s="3"/>
      <c r="CC122" s="3"/>
      <c r="CD122" s="3"/>
      <c r="CE122" s="3"/>
      <c r="CF122" s="3"/>
      <c r="CG122" s="3"/>
      <c r="CH122" s="3"/>
    </row>
    <row r="123" spans="1:86" s="11" customFormat="1" ht="15" customHeight="1" x14ac:dyDescent="0.25">
      <c r="A123" s="3"/>
      <c r="B123" s="4" t="s">
        <v>142</v>
      </c>
      <c r="C123" s="10"/>
      <c r="D123" s="5"/>
      <c r="E123" s="5"/>
      <c r="F123" s="5"/>
      <c r="G123" s="84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41"/>
      <c r="W123" s="10"/>
      <c r="X123" s="10"/>
      <c r="Y123" s="10"/>
      <c r="Z123" s="78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13"/>
      <c r="AV123" s="10">
        <v>1</v>
      </c>
      <c r="AW123" s="113"/>
      <c r="AX123" s="78"/>
      <c r="AY123" s="10"/>
      <c r="AZ123" s="10"/>
      <c r="BA123" s="78"/>
      <c r="BB123" s="10"/>
      <c r="BC123" s="10"/>
      <c r="BD123" s="10"/>
      <c r="BE123" s="10"/>
      <c r="BF123" s="10"/>
      <c r="BG123" s="10"/>
      <c r="BH123" s="10"/>
      <c r="BI123" s="10"/>
      <c r="BJ123" s="135"/>
      <c r="BK123" s="135"/>
      <c r="BL123" s="10"/>
      <c r="BM123" s="10"/>
      <c r="BN123" s="10"/>
      <c r="BO123" s="10"/>
      <c r="BP123" s="10"/>
      <c r="BQ123" s="40"/>
      <c r="BR123" s="41">
        <f t="shared" si="5"/>
        <v>1</v>
      </c>
      <c r="BS123" s="39">
        <f t="shared" si="6"/>
        <v>1</v>
      </c>
      <c r="BT123" s="48" cm="1">
        <f t="array" ref="BT123">IF($BS123&lt;=6,SUM($C123:$BP123),SUMPRODUCT(LARGE($C123:$BP123,{1,2,3,4,5,6})))</f>
        <v>1</v>
      </c>
      <c r="BU123" s="37" t="str">
        <f t="shared" si="7"/>
        <v/>
      </c>
      <c r="BV123" s="34" t="str" cm="1">
        <f t="array" ref="BV123">IF(BU123= "","",IFERROR(SUMPRODUCT(LARGE($C123:$BP123,{1,2,3,4})), ""))</f>
        <v/>
      </c>
      <c r="BW123" s="34" t="str" cm="1">
        <f t="array" ref="BW123">IF(BV123&lt;&gt;"",(IFERROR(SUMPRODUCT(LARGE($C123:$BP123,{1,2,3,4,5,6,7})),"")),"")</f>
        <v/>
      </c>
      <c r="BX123" s="34" t="str" cm="1">
        <f t="array" ref="BX123">IF(BW123&lt;&gt;"",(IFERROR(SUMPRODUCT(LARGE($C123:$BP123,{1,2,3,4,5,6,7,8})),"")),"")</f>
        <v/>
      </c>
      <c r="BY123" s="3"/>
      <c r="BZ123" s="3"/>
      <c r="CA123" s="3"/>
      <c r="CB123" s="3"/>
      <c r="CC123" s="3"/>
      <c r="CD123" s="3"/>
      <c r="CE123" s="3"/>
      <c r="CF123" s="3"/>
      <c r="CG123" s="3"/>
      <c r="CH123" s="3"/>
    </row>
    <row r="124" spans="1:86" s="11" customFormat="1" ht="15" customHeight="1" x14ac:dyDescent="0.25">
      <c r="A124" s="3"/>
      <c r="B124" s="14" t="s">
        <v>297</v>
      </c>
      <c r="C124" s="10"/>
      <c r="D124" s="10">
        <v>11</v>
      </c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>
        <v>12</v>
      </c>
      <c r="Q124" s="10"/>
      <c r="R124" s="78"/>
      <c r="S124" s="78"/>
      <c r="T124" s="78">
        <v>13</v>
      </c>
      <c r="U124" s="10"/>
      <c r="V124" s="41"/>
      <c r="W124" s="10"/>
      <c r="X124" s="10"/>
      <c r="Y124" s="10"/>
      <c r="Z124" s="78"/>
      <c r="AA124" s="10"/>
      <c r="AB124" s="10">
        <v>3</v>
      </c>
      <c r="AC124" s="10"/>
      <c r="AD124" s="10"/>
      <c r="AE124" s="10"/>
      <c r="AF124" s="10"/>
      <c r="AG124" s="14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3"/>
      <c r="AV124" s="10"/>
      <c r="AW124" s="113"/>
      <c r="AX124" s="78"/>
      <c r="AY124" s="10"/>
      <c r="AZ124" s="10"/>
      <c r="BA124" s="78"/>
      <c r="BB124" s="10"/>
      <c r="BC124" s="10"/>
      <c r="BD124" s="10"/>
      <c r="BE124" s="10"/>
      <c r="BF124" s="10"/>
      <c r="BG124" s="10"/>
      <c r="BH124" s="10">
        <v>11</v>
      </c>
      <c r="BI124" s="10"/>
      <c r="BJ124" s="135"/>
      <c r="BK124" s="135"/>
      <c r="BL124" s="10"/>
      <c r="BM124" s="10"/>
      <c r="BN124" s="10"/>
      <c r="BO124" s="10"/>
      <c r="BP124" s="10"/>
      <c r="BQ124" s="40"/>
      <c r="BR124" s="41">
        <f t="shared" si="5"/>
        <v>50</v>
      </c>
      <c r="BS124" s="39">
        <f t="shared" si="6"/>
        <v>5</v>
      </c>
      <c r="BT124" s="48" cm="1">
        <f t="array" ref="BT124">IF($BS124&lt;=6,SUM($C124:$BP124),SUMPRODUCT(LARGE($C124:$BP124,{1,2,3,4,5,6})))</f>
        <v>50</v>
      </c>
      <c r="BU124" s="37" t="str">
        <f t="shared" si="7"/>
        <v/>
      </c>
      <c r="BV124" s="34" t="str" cm="1">
        <f t="array" ref="BV124">IF(BU124= "","",IFERROR(SUMPRODUCT(LARGE($C124:$BP124,{1,2,3,4})), ""))</f>
        <v/>
      </c>
      <c r="BW124" s="34" t="str" cm="1">
        <f t="array" ref="BW124">IF(BV124&lt;&gt;"",(IFERROR(SUMPRODUCT(LARGE($C124:$BP124,{1,2,3,4,5,6,7})),"")),"")</f>
        <v/>
      </c>
      <c r="BX124" s="34" t="str" cm="1">
        <f t="array" ref="BX124">IF(BW124&lt;&gt;"",(IFERROR(SUMPRODUCT(LARGE($C124:$BP124,{1,2,3,4,5,6,7,8})),"")),"")</f>
        <v/>
      </c>
      <c r="BY124" s="3"/>
      <c r="BZ124" s="3"/>
      <c r="CA124" s="3"/>
      <c r="CB124" s="3"/>
      <c r="CC124" s="3"/>
      <c r="CD124" s="3"/>
      <c r="CE124" s="3"/>
      <c r="CF124" s="3"/>
    </row>
    <row r="125" spans="1:86" s="11" customFormat="1" ht="15" customHeight="1" x14ac:dyDescent="0.25">
      <c r="A125" s="3"/>
      <c r="B125" s="14" t="s">
        <v>299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78"/>
      <c r="T125" s="78"/>
      <c r="U125" s="10"/>
      <c r="V125" s="41"/>
      <c r="W125" s="10"/>
      <c r="X125" s="10"/>
      <c r="Y125" s="10"/>
      <c r="Z125" s="78"/>
      <c r="AA125" s="10"/>
      <c r="AB125" s="10"/>
      <c r="AC125" s="10">
        <v>4</v>
      </c>
      <c r="AD125" s="10">
        <v>5</v>
      </c>
      <c r="AE125" s="10"/>
      <c r="AF125" s="10"/>
      <c r="AG125" s="14"/>
      <c r="AH125" s="10"/>
      <c r="AI125" s="10"/>
      <c r="AJ125" s="10"/>
      <c r="AK125" s="10">
        <v>6</v>
      </c>
      <c r="AL125" s="10">
        <v>6</v>
      </c>
      <c r="AM125" s="10"/>
      <c r="AN125" s="10"/>
      <c r="AO125" s="10"/>
      <c r="AP125" s="10"/>
      <c r="AQ125" s="10"/>
      <c r="AR125" s="10"/>
      <c r="AS125" s="10"/>
      <c r="AT125" s="10"/>
      <c r="AU125" s="113"/>
      <c r="AV125" s="10"/>
      <c r="AW125" s="113"/>
      <c r="AX125" s="78"/>
      <c r="AY125" s="10"/>
      <c r="AZ125" s="10">
        <v>1</v>
      </c>
      <c r="BA125" s="78"/>
      <c r="BB125" s="10"/>
      <c r="BC125" s="10">
        <v>2</v>
      </c>
      <c r="BD125" s="10"/>
      <c r="BE125" s="10"/>
      <c r="BF125" s="10"/>
      <c r="BG125" s="10"/>
      <c r="BH125" s="10"/>
      <c r="BI125" s="10"/>
      <c r="BJ125" s="135"/>
      <c r="BK125" s="135"/>
      <c r="BL125" s="10"/>
      <c r="BM125" s="10"/>
      <c r="BN125" s="10"/>
      <c r="BO125" s="10"/>
      <c r="BP125" s="10"/>
      <c r="BQ125" s="40"/>
      <c r="BR125" s="41">
        <f t="shared" si="5"/>
        <v>24</v>
      </c>
      <c r="BS125" s="39">
        <f t="shared" si="6"/>
        <v>6</v>
      </c>
      <c r="BT125" s="48" cm="1">
        <f t="array" ref="BT125">IF($BS125&lt;=6,SUM($C125:$BP125),SUMPRODUCT(LARGE($C125:$BP125,{1,2,3,4,5,6})))</f>
        <v>24</v>
      </c>
      <c r="BU125" s="37" t="str">
        <f t="shared" si="7"/>
        <v/>
      </c>
      <c r="BV125" s="34" t="str" cm="1">
        <f t="array" ref="BV125">IF(BU125= "","",IFERROR(SUMPRODUCT(LARGE($C125:$BP125,{1,2,3,4})), ""))</f>
        <v/>
      </c>
      <c r="BW125" s="34" t="str" cm="1">
        <f t="array" ref="BW125">IF(BV125&lt;&gt;"",(IFERROR(SUMPRODUCT(LARGE($C125:$BP125,{1,2,3,4,5,6,7})),"")),"")</f>
        <v/>
      </c>
      <c r="BX125" s="34" t="str" cm="1">
        <f t="array" ref="BX125">IF(BW125&lt;&gt;"",(IFERROR(SUMPRODUCT(LARGE($C125:$BP125,{1,2,3,4,5,6,7,8})),"")),"")</f>
        <v/>
      </c>
      <c r="BY125" s="3"/>
      <c r="BZ125" s="3"/>
      <c r="CA125" s="3"/>
      <c r="CB125" s="3"/>
      <c r="CC125" s="3"/>
      <c r="CD125" s="3"/>
      <c r="CE125" s="3"/>
      <c r="CF125" s="3"/>
    </row>
    <row r="126" spans="1:86" s="11" customFormat="1" ht="15" customHeight="1" x14ac:dyDescent="0.25">
      <c r="A126" s="3"/>
      <c r="B126" s="4" t="s">
        <v>459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/>
      <c r="Y126" s="10"/>
      <c r="Z126" s="78"/>
      <c r="AA126" s="10"/>
      <c r="AB126" s="10"/>
      <c r="AC126" s="10">
        <v>8</v>
      </c>
      <c r="AD126" s="10">
        <v>6</v>
      </c>
      <c r="AE126" s="10">
        <v>11</v>
      </c>
      <c r="AF126" s="10"/>
      <c r="AG126" s="14"/>
      <c r="AH126" s="10"/>
      <c r="AI126" s="10">
        <v>23</v>
      </c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13"/>
      <c r="AV126" s="10"/>
      <c r="AW126" s="113"/>
      <c r="AX126" s="78"/>
      <c r="AY126" s="10"/>
      <c r="AZ126" s="10">
        <v>8</v>
      </c>
      <c r="BA126" s="78"/>
      <c r="BB126" s="10">
        <v>6</v>
      </c>
      <c r="BC126" s="10"/>
      <c r="BD126" s="10"/>
      <c r="BE126" s="10"/>
      <c r="BF126" s="10"/>
      <c r="BG126" s="10"/>
      <c r="BH126" s="10"/>
      <c r="BI126" s="10"/>
      <c r="BJ126" s="135"/>
      <c r="BK126" s="135"/>
      <c r="BL126" s="10"/>
      <c r="BM126" s="10"/>
      <c r="BN126" s="10"/>
      <c r="BO126" s="10"/>
      <c r="BP126" s="10"/>
      <c r="BQ126" s="40"/>
      <c r="BR126" s="41">
        <f t="shared" si="5"/>
        <v>62</v>
      </c>
      <c r="BS126" s="39">
        <f t="shared" si="6"/>
        <v>6</v>
      </c>
      <c r="BT126" s="48" cm="1">
        <f t="array" ref="BT126">IF($BS126&lt;=6,SUM($C126:$BP126),SUMPRODUCT(LARGE($C126:$BP126,{1,2,3,4,5,6})))</f>
        <v>62</v>
      </c>
      <c r="BU126" s="37" t="str">
        <f t="shared" si="7"/>
        <v/>
      </c>
      <c r="BV126" s="34" t="str" cm="1">
        <f t="array" ref="BV126">IF(BU126= "","",IFERROR(SUMPRODUCT(LARGE($C126:$BP126,{1,2,3,4})), ""))</f>
        <v/>
      </c>
      <c r="BW126" s="34" t="str" cm="1">
        <f t="array" ref="BW126">IF(BV126&lt;&gt;"",(IFERROR(SUMPRODUCT(LARGE($C126:$BP126,{1,2,3,4,5,6,7})),"")),"")</f>
        <v/>
      </c>
      <c r="BX126" s="34" t="str" cm="1">
        <f t="array" ref="BX126">IF(BW126&lt;&gt;"",(IFERROR(SUMPRODUCT(LARGE($C126:$BP126,{1,2,3,4,5,6,7,8})),"")),"")</f>
        <v/>
      </c>
    </row>
    <row r="127" spans="1:86" s="11" customFormat="1" ht="15" customHeight="1" x14ac:dyDescent="0.25">
      <c r="A127" s="3"/>
      <c r="B127" s="14" t="s">
        <v>301</v>
      </c>
      <c r="C127" s="10"/>
      <c r="D127" s="5"/>
      <c r="E127" s="5"/>
      <c r="F127" s="5"/>
      <c r="G127" s="84"/>
      <c r="H127" s="78"/>
      <c r="I127" s="10"/>
      <c r="J127" s="10"/>
      <c r="K127" s="10">
        <v>12</v>
      </c>
      <c r="L127" s="10"/>
      <c r="M127" s="10"/>
      <c r="N127" s="10"/>
      <c r="O127" s="10"/>
      <c r="P127" s="10"/>
      <c r="Q127" s="10"/>
      <c r="R127" s="78"/>
      <c r="S127" s="78"/>
      <c r="T127" s="78">
        <v>11</v>
      </c>
      <c r="U127" s="10"/>
      <c r="V127" s="41">
        <v>14</v>
      </c>
      <c r="W127" s="10"/>
      <c r="X127" s="10"/>
      <c r="Y127" s="10"/>
      <c r="Z127" s="78"/>
      <c r="AA127" s="10"/>
      <c r="AB127" s="10"/>
      <c r="AC127" s="10"/>
      <c r="AD127" s="10"/>
      <c r="AE127" s="10"/>
      <c r="AF127" s="10"/>
      <c r="AG127" s="14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13"/>
      <c r="AV127" s="10"/>
      <c r="AW127" s="113"/>
      <c r="AX127" s="78">
        <v>29</v>
      </c>
      <c r="AY127" s="10"/>
      <c r="AZ127" s="10"/>
      <c r="BA127" s="78">
        <v>23</v>
      </c>
      <c r="BB127" s="10"/>
      <c r="BC127" s="10"/>
      <c r="BD127" s="10"/>
      <c r="BE127" s="10"/>
      <c r="BF127" s="10"/>
      <c r="BG127" s="10"/>
      <c r="BH127" s="10"/>
      <c r="BI127" s="10"/>
      <c r="BJ127" s="135">
        <v>15</v>
      </c>
      <c r="BK127" s="135">
        <v>13</v>
      </c>
      <c r="BL127" s="10"/>
      <c r="BM127" s="10"/>
      <c r="BN127" s="10"/>
      <c r="BO127" s="10"/>
      <c r="BP127" s="10"/>
      <c r="BQ127" s="40"/>
      <c r="BR127" s="41">
        <f t="shared" si="5"/>
        <v>117</v>
      </c>
      <c r="BS127" s="39">
        <f t="shared" si="6"/>
        <v>7</v>
      </c>
      <c r="BT127" s="48" cm="1">
        <f t="array" ref="BT127">IF($BS127&lt;=6,SUM($C127:$BP127),SUMPRODUCT(LARGE($C127:$BP127,{1,2,3,4,5,6})))</f>
        <v>106</v>
      </c>
      <c r="BU127" s="37" t="str">
        <f t="shared" si="7"/>
        <v/>
      </c>
      <c r="BV127" s="34" t="str" cm="1">
        <f t="array" ref="BV127">IF(BU127= "","",IFERROR(SUMPRODUCT(LARGE($C127:$BP127,{1,2,3,4})), ""))</f>
        <v/>
      </c>
      <c r="BW127" s="34" t="str" cm="1">
        <f t="array" ref="BW127">IF(BV127&lt;&gt;"",(IFERROR(SUMPRODUCT(LARGE($C127:$BP127,{1,2,3,4,5,6,7})),"")),"")</f>
        <v/>
      </c>
      <c r="BX127" s="34" t="str" cm="1">
        <f t="array" ref="BX127">IF(BW127&lt;&gt;"",(IFERROR(SUMPRODUCT(LARGE($C127:$BP127,{1,2,3,4,5,6,7,8})),"")),"")</f>
        <v/>
      </c>
    </row>
    <row r="128" spans="1:86" s="11" customFormat="1" ht="15" customHeight="1" x14ac:dyDescent="0.25">
      <c r="A128" s="3"/>
      <c r="B128" s="67" t="s">
        <v>7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/>
      <c r="T128" s="78"/>
      <c r="U128" s="10"/>
      <c r="V128" s="41"/>
      <c r="W128" s="10"/>
      <c r="X128" s="10"/>
      <c r="Y128" s="10"/>
      <c r="Z128" s="78"/>
      <c r="AA128" s="10"/>
      <c r="AB128" s="10"/>
      <c r="AC128" s="10"/>
      <c r="AD128" s="10">
        <v>54</v>
      </c>
      <c r="AE128" s="10"/>
      <c r="AF128" s="10"/>
      <c r="AG128" s="14"/>
      <c r="AH128" s="10"/>
      <c r="AI128" s="10">
        <v>55</v>
      </c>
      <c r="AJ128" s="10"/>
      <c r="AK128" s="10">
        <v>13</v>
      </c>
      <c r="AL128" s="10">
        <v>48</v>
      </c>
      <c r="AM128" s="10"/>
      <c r="AN128" s="10"/>
      <c r="AO128" s="10"/>
      <c r="AP128" s="10"/>
      <c r="AQ128" s="10"/>
      <c r="AR128" s="10"/>
      <c r="AS128" s="10"/>
      <c r="AT128" s="10"/>
      <c r="AU128" s="113"/>
      <c r="AV128" s="10"/>
      <c r="AW128" s="113"/>
      <c r="AX128" s="78"/>
      <c r="AY128" s="10"/>
      <c r="AZ128" s="10">
        <v>55</v>
      </c>
      <c r="BA128" s="78"/>
      <c r="BB128" s="10">
        <v>46</v>
      </c>
      <c r="BC128" s="10">
        <v>28</v>
      </c>
      <c r="BD128" s="10"/>
      <c r="BE128" s="10"/>
      <c r="BF128" s="10"/>
      <c r="BG128" s="10"/>
      <c r="BH128" s="10"/>
      <c r="BI128" s="10"/>
      <c r="BJ128" s="135"/>
      <c r="BK128" s="135"/>
      <c r="BL128" s="10"/>
      <c r="BM128" s="10"/>
      <c r="BN128" s="10"/>
      <c r="BO128" s="10"/>
      <c r="BP128" s="10"/>
      <c r="BQ128" s="40"/>
      <c r="BR128" s="41">
        <f t="shared" si="5"/>
        <v>299</v>
      </c>
      <c r="BS128" s="39">
        <f t="shared" si="6"/>
        <v>7</v>
      </c>
      <c r="BT128" s="48" cm="1">
        <f t="array" ref="BT128">IF($BS128&lt;=6,SUM($C128:$BP128),SUMPRODUCT(LARGE($C128:$BP128,{1,2,3,4,5,6})))</f>
        <v>286</v>
      </c>
      <c r="BU128" s="37" t="str">
        <f t="shared" si="7"/>
        <v/>
      </c>
      <c r="BV128" s="34" t="str" cm="1">
        <f t="array" ref="BV128">IF(BU128= "","",IFERROR(SUMPRODUCT(LARGE($C128:$BP128,{1,2,3,4})), ""))</f>
        <v/>
      </c>
      <c r="BW128" s="34" t="str" cm="1">
        <f t="array" ref="BW128">IF(BV128&lt;&gt;"",(IFERROR(SUMPRODUCT(LARGE($C128:$BP128,{1,2,3,4,5,6,7})),"")),"")</f>
        <v/>
      </c>
      <c r="BX128" s="34" t="str" cm="1">
        <f t="array" ref="BX128">IF(BW128&lt;&gt;"",(IFERROR(SUMPRODUCT(LARGE($C128:$BP128,{1,2,3,4,5,6,7,8})),"")),"")</f>
        <v/>
      </c>
    </row>
    <row r="129" spans="1:84" s="11" customFormat="1" ht="15" customHeight="1" x14ac:dyDescent="0.25">
      <c r="A129" s="3"/>
      <c r="B129" s="67" t="s">
        <v>1609</v>
      </c>
      <c r="C129" s="5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/>
      <c r="T129" s="78"/>
      <c r="U129" s="10"/>
      <c r="V129" s="41"/>
      <c r="W129" s="10"/>
      <c r="X129" s="10"/>
      <c r="Y129" s="10"/>
      <c r="Z129" s="78"/>
      <c r="AA129" s="10">
        <v>1</v>
      </c>
      <c r="AB129" s="10"/>
      <c r="AC129" s="10"/>
      <c r="AD129" s="10"/>
      <c r="AE129" s="10"/>
      <c r="AF129" s="10"/>
      <c r="AG129" s="14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13"/>
      <c r="AV129" s="10"/>
      <c r="AW129" s="113"/>
      <c r="AX129" s="78"/>
      <c r="AY129" s="10"/>
      <c r="AZ129" s="10"/>
      <c r="BA129" s="78"/>
      <c r="BB129" s="10"/>
      <c r="BC129" s="10"/>
      <c r="BD129" s="10"/>
      <c r="BE129" s="10"/>
      <c r="BF129" s="10"/>
      <c r="BG129" s="10"/>
      <c r="BH129" s="10"/>
      <c r="BI129" s="10"/>
      <c r="BJ129" s="135"/>
      <c r="BK129" s="135"/>
      <c r="BL129" s="10"/>
      <c r="BM129" s="10"/>
      <c r="BN129" s="10"/>
      <c r="BO129" s="10"/>
      <c r="BP129" s="10"/>
      <c r="BQ129" s="40"/>
      <c r="BR129" s="41">
        <f t="shared" si="5"/>
        <v>1</v>
      </c>
      <c r="BS129" s="39">
        <f t="shared" si="6"/>
        <v>1</v>
      </c>
      <c r="BT129" s="48" cm="1">
        <f t="array" ref="BT129">IF($BS129&lt;=6,SUM($C129:$BP129),SUMPRODUCT(LARGE($C129:$BP129,{1,2,3,4,5,6})))</f>
        <v>1</v>
      </c>
      <c r="BU129" s="37" t="str">
        <f t="shared" si="7"/>
        <v/>
      </c>
      <c r="BV129" s="34" t="str" cm="1">
        <f t="array" ref="BV129">IF(BU129= "","",IFERROR(SUMPRODUCT(LARGE($C129:$BP129,{1,2,3,4})), ""))</f>
        <v/>
      </c>
      <c r="BW129" s="34" t="str" cm="1">
        <f t="array" ref="BW129">IF(BV129&lt;&gt;"",(IFERROR(SUMPRODUCT(LARGE($C129:$BP129,{1,2,3,4,5,6,7})),"")),"")</f>
        <v/>
      </c>
      <c r="BX129" s="34" t="str" cm="1">
        <f t="array" ref="BX129">IF(BW129&lt;&gt;"",(IFERROR(SUMPRODUCT(LARGE($C129:$BP129,{1,2,3,4,5,6,7,8})),"")),"")</f>
        <v/>
      </c>
    </row>
    <row r="130" spans="1:84" s="11" customFormat="1" ht="15" customHeight="1" x14ac:dyDescent="0.25">
      <c r="A130" s="3"/>
      <c r="B130" s="69" t="s">
        <v>2481</v>
      </c>
      <c r="C130" s="10"/>
      <c r="D130" s="5"/>
      <c r="E130" s="5"/>
      <c r="F130" s="5"/>
      <c r="G130" s="84"/>
      <c r="H130" s="78"/>
      <c r="I130" s="10"/>
      <c r="J130" s="10"/>
      <c r="K130" s="10"/>
      <c r="L130" s="10"/>
      <c r="M130" s="10"/>
      <c r="N130" s="10"/>
      <c r="O130" s="10"/>
      <c r="P130" s="10"/>
      <c r="Q130" s="10"/>
      <c r="R130" s="78"/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13"/>
      <c r="AV130" s="10"/>
      <c r="AW130" s="113"/>
      <c r="AX130" s="78"/>
      <c r="AY130" s="10"/>
      <c r="AZ130" s="10"/>
      <c r="BA130" s="78">
        <v>4</v>
      </c>
      <c r="BB130" s="10"/>
      <c r="BC130" s="10"/>
      <c r="BD130" s="10"/>
      <c r="BE130" s="10"/>
      <c r="BF130" s="10"/>
      <c r="BG130" s="10"/>
      <c r="BH130" s="10"/>
      <c r="BI130" s="10"/>
      <c r="BJ130" s="135"/>
      <c r="BK130" s="135"/>
      <c r="BL130" s="10"/>
      <c r="BM130" s="10"/>
      <c r="BN130" s="10"/>
      <c r="BO130" s="10"/>
      <c r="BP130" s="10"/>
      <c r="BQ130" s="40"/>
      <c r="BR130" s="41">
        <f t="shared" si="5"/>
        <v>4</v>
      </c>
      <c r="BS130" s="39">
        <f t="shared" si="6"/>
        <v>1</v>
      </c>
      <c r="BT130" s="48" cm="1">
        <f t="array" ref="BT130">IF($BS130&lt;=6,SUM($C130:$BP130),SUMPRODUCT(LARGE($C130:$BP130,{1,2,3,4,5,6})))</f>
        <v>4</v>
      </c>
      <c r="BU130" s="37" t="str">
        <f t="shared" si="7"/>
        <v/>
      </c>
      <c r="BV130" s="34" t="str" cm="1">
        <f t="array" ref="BV130">IF(BU130= "","",IFERROR(SUMPRODUCT(LARGE($C130:$BP130,{1,2,3,4})), ""))</f>
        <v/>
      </c>
      <c r="BW130" s="34" t="str" cm="1">
        <f t="array" ref="BW130">IF(BV130&lt;&gt;"",(IFERROR(SUMPRODUCT(LARGE($C130:$BP130,{1,2,3,4,5,6,7})),"")),"")</f>
        <v/>
      </c>
      <c r="BX130" s="34" t="str" cm="1">
        <f t="array" ref="BX130">IF(BW130&lt;&gt;"",(IFERROR(SUMPRODUCT(LARGE($C130:$BP130,{1,2,3,4,5,6,7,8})),"")),"")</f>
        <v/>
      </c>
    </row>
    <row r="131" spans="1:84" s="11" customFormat="1" ht="15" customHeight="1" x14ac:dyDescent="0.25">
      <c r="A131" s="3"/>
      <c r="B131" s="69" t="s">
        <v>2169</v>
      </c>
      <c r="C131" s="10"/>
      <c r="D131" s="5"/>
      <c r="E131" s="5"/>
      <c r="F131" s="5"/>
      <c r="G131" s="84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>
        <v>9</v>
      </c>
      <c r="AN131" s="10"/>
      <c r="AO131" s="10"/>
      <c r="AP131" s="10"/>
      <c r="AQ131" s="10"/>
      <c r="AR131" s="10"/>
      <c r="AS131" s="10"/>
      <c r="AT131" s="10"/>
      <c r="AU131" s="113"/>
      <c r="AV131" s="10"/>
      <c r="AW131" s="113"/>
      <c r="AX131" s="78"/>
      <c r="AY131" s="10"/>
      <c r="AZ131" s="10"/>
      <c r="BA131" s="78"/>
      <c r="BB131" s="10"/>
      <c r="BC131" s="10"/>
      <c r="BD131" s="10"/>
      <c r="BE131" s="10"/>
      <c r="BF131" s="10"/>
      <c r="BG131" s="10"/>
      <c r="BH131" s="10"/>
      <c r="BI131" s="10"/>
      <c r="BJ131" s="135"/>
      <c r="BK131" s="135"/>
      <c r="BL131" s="10"/>
      <c r="BM131" s="10"/>
      <c r="BN131" s="10"/>
      <c r="BO131" s="10"/>
      <c r="BP131" s="10"/>
      <c r="BQ131" s="40"/>
      <c r="BR131" s="41">
        <f t="shared" si="5"/>
        <v>9</v>
      </c>
      <c r="BS131" s="39">
        <f t="shared" si="6"/>
        <v>1</v>
      </c>
      <c r="BT131" s="48" cm="1">
        <f t="array" ref="BT131">IF($BS131&lt;=6,SUM($C131:$BP131),SUMPRODUCT(LARGE($C131:$BP131,{1,2,3,4,5,6})))</f>
        <v>9</v>
      </c>
      <c r="BU131" s="37" t="str">
        <f t="shared" si="7"/>
        <v/>
      </c>
      <c r="BV131" s="34" t="str" cm="1">
        <f t="array" ref="BV131">IF(BU131= "","",IFERROR(SUMPRODUCT(LARGE($C131:$BP131,{1,2,3,4})), ""))</f>
        <v/>
      </c>
      <c r="BW131" s="34" t="str" cm="1">
        <f t="array" ref="BW131">IF(BV131&lt;&gt;"",(IFERROR(SUMPRODUCT(LARGE($C131:$BP131,{1,2,3,4,5,6,7})),"")),"")</f>
        <v/>
      </c>
      <c r="BX131" s="34" t="str" cm="1">
        <f t="array" ref="BX131">IF(BW131&lt;&gt;"",(IFERROR(SUMPRODUCT(LARGE($C131:$BP131,{1,2,3,4,5,6,7,8})),"")),"")</f>
        <v/>
      </c>
    </row>
    <row r="132" spans="1:84" s="11" customFormat="1" ht="15" customHeight="1" x14ac:dyDescent="0.25">
      <c r="A132" s="3"/>
      <c r="B132" s="14" t="s">
        <v>460</v>
      </c>
      <c r="C132" s="10"/>
      <c r="D132" s="4"/>
      <c r="E132" s="4"/>
      <c r="F132" s="10"/>
      <c r="G132" s="78"/>
      <c r="H132" s="78"/>
      <c r="I132" s="10"/>
      <c r="J132" s="10">
        <v>20</v>
      </c>
      <c r="K132" s="10">
        <v>14</v>
      </c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/>
      <c r="W132" s="10"/>
      <c r="X132" s="10"/>
      <c r="Y132" s="10"/>
      <c r="Z132" s="78"/>
      <c r="AA132" s="10"/>
      <c r="AB132" s="10"/>
      <c r="AC132" s="10"/>
      <c r="AD132" s="10"/>
      <c r="AE132" s="10"/>
      <c r="AF132" s="10"/>
      <c r="AG132" s="14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>
        <v>8</v>
      </c>
      <c r="AU132" s="113">
        <v>12</v>
      </c>
      <c r="AV132" s="10"/>
      <c r="AW132" s="113"/>
      <c r="AX132" s="78"/>
      <c r="AY132" s="10"/>
      <c r="AZ132" s="10"/>
      <c r="BA132" s="78"/>
      <c r="BB132" s="10"/>
      <c r="BC132" s="10"/>
      <c r="BD132" s="10"/>
      <c r="BE132" s="10"/>
      <c r="BF132" s="10"/>
      <c r="BG132" s="10"/>
      <c r="BH132" s="10"/>
      <c r="BI132" s="10"/>
      <c r="BJ132" s="135"/>
      <c r="BK132" s="135"/>
      <c r="BL132" s="10"/>
      <c r="BM132" s="10"/>
      <c r="BN132" s="10"/>
      <c r="BO132" s="10"/>
      <c r="BP132" s="10"/>
      <c r="BQ132" s="40"/>
      <c r="BR132" s="41">
        <f t="shared" ref="BR132:BR195" si="8">SUM($C132:$BQ132)</f>
        <v>54</v>
      </c>
      <c r="BS132" s="39">
        <f t="shared" ref="BS132:BS195" si="9">COUNTA(C132:BP132)</f>
        <v>4</v>
      </c>
      <c r="BT132" s="48" cm="1">
        <f t="array" ref="BT132">IF($BS132&lt;=6,SUM($C132:$BP132),SUMPRODUCT(LARGE($C132:$BP132,{1,2,3,4,5,6})))</f>
        <v>54</v>
      </c>
      <c r="BU132" s="37" t="str">
        <f t="shared" ref="BU132:BU195" si="10">IF(AND($BS132&gt;=6,BT132=BT133),"Manual Calc Needed","")</f>
        <v/>
      </c>
      <c r="BV132" s="34" t="str" cm="1">
        <f t="array" ref="BV132">IF(BU132= "","",IFERROR(SUMPRODUCT(LARGE($C132:$BP132,{1,2,3,4})), ""))</f>
        <v/>
      </c>
      <c r="BW132" s="34" t="str" cm="1">
        <f t="array" ref="BW132">IF(BV132&lt;&gt;"",(IFERROR(SUMPRODUCT(LARGE($C132:$BP132,{1,2,3,4,5,6,7})),"")),"")</f>
        <v/>
      </c>
      <c r="BX132" s="34" t="str" cm="1">
        <f t="array" ref="BX132">IF(BW132&lt;&gt;"",(IFERROR(SUMPRODUCT(LARGE($C132:$BP132,{1,2,3,4,5,6,7,8})),"")),"")</f>
        <v/>
      </c>
    </row>
    <row r="133" spans="1:84" s="11" customFormat="1" ht="15" customHeight="1" x14ac:dyDescent="0.25">
      <c r="A133" s="3"/>
      <c r="B133" s="14" t="s">
        <v>1075</v>
      </c>
      <c r="C133" s="10"/>
      <c r="D133" s="10"/>
      <c r="E133" s="10"/>
      <c r="F133" s="10"/>
      <c r="G133" s="78"/>
      <c r="H133" s="78">
        <v>6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4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13"/>
      <c r="AV133" s="10"/>
      <c r="AW133" s="113"/>
      <c r="AX133" s="78"/>
      <c r="AY133" s="10"/>
      <c r="AZ133" s="10"/>
      <c r="BA133" s="78"/>
      <c r="BB133" s="10"/>
      <c r="BC133" s="10"/>
      <c r="BD133" s="10"/>
      <c r="BE133" s="10"/>
      <c r="BF133" s="10"/>
      <c r="BG133" s="10"/>
      <c r="BH133" s="10"/>
      <c r="BI133" s="10"/>
      <c r="BJ133" s="135"/>
      <c r="BK133" s="135"/>
      <c r="BL133" s="10"/>
      <c r="BM133" s="10"/>
      <c r="BN133" s="10"/>
      <c r="BO133" s="10"/>
      <c r="BP133" s="10"/>
      <c r="BQ133" s="40"/>
      <c r="BR133" s="41">
        <f t="shared" si="8"/>
        <v>6</v>
      </c>
      <c r="BS133" s="39">
        <f t="shared" si="9"/>
        <v>1</v>
      </c>
      <c r="BT133" s="48" cm="1">
        <f t="array" ref="BT133">IF($BS133&lt;=6,SUM($C133:$BP133),SUMPRODUCT(LARGE($C133:$BP133,{1,2,3,4,5,6})))</f>
        <v>6</v>
      </c>
      <c r="BU133" s="37" t="str">
        <f t="shared" si="10"/>
        <v/>
      </c>
      <c r="BV133" s="34" t="str" cm="1">
        <f t="array" ref="BV133">IF(BU133= "","",IFERROR(SUMPRODUCT(LARGE($C133:$BP133,{1,2,3,4})), ""))</f>
        <v/>
      </c>
      <c r="BW133" s="34" t="str" cm="1">
        <f t="array" ref="BW133">IF(BV133&lt;&gt;"",(IFERROR(SUMPRODUCT(LARGE($C133:$BP133,{1,2,3,4,5,6,7})),"")),"")</f>
        <v/>
      </c>
      <c r="BX133" s="34" t="str" cm="1">
        <f t="array" ref="BX133">IF(BW133&lt;&gt;"",(IFERROR(SUMPRODUCT(LARGE($C133:$BP133,{1,2,3,4,5,6,7,8})),"")),"")</f>
        <v/>
      </c>
    </row>
    <row r="134" spans="1:84" s="11" customFormat="1" ht="15" customHeight="1" x14ac:dyDescent="0.25">
      <c r="A134" s="3"/>
      <c r="B134" s="4" t="s">
        <v>305</v>
      </c>
      <c r="C134" s="10"/>
      <c r="D134" s="5"/>
      <c r="E134" s="5"/>
      <c r="F134" s="5"/>
      <c r="G134" s="84"/>
      <c r="H134" s="78"/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>
        <v>1</v>
      </c>
      <c r="T134" s="78"/>
      <c r="U134" s="10"/>
      <c r="V134" s="41"/>
      <c r="W134" s="10"/>
      <c r="X134" s="10"/>
      <c r="Y134" s="10"/>
      <c r="Z134" s="78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13"/>
      <c r="AV134" s="10"/>
      <c r="AW134" s="113"/>
      <c r="AX134" s="78"/>
      <c r="AY134" s="10"/>
      <c r="AZ134" s="10"/>
      <c r="BA134" s="78"/>
      <c r="BB134" s="10"/>
      <c r="BC134" s="10"/>
      <c r="BD134" s="10"/>
      <c r="BE134" s="10"/>
      <c r="BF134" s="10"/>
      <c r="BG134" s="10"/>
      <c r="BH134" s="10"/>
      <c r="BI134" s="10"/>
      <c r="BJ134" s="135"/>
      <c r="BK134" s="135"/>
      <c r="BL134" s="10"/>
      <c r="BM134" s="10"/>
      <c r="BN134" s="10"/>
      <c r="BO134" s="10"/>
      <c r="BP134" s="10"/>
      <c r="BQ134" s="40"/>
      <c r="BR134" s="41">
        <f t="shared" si="8"/>
        <v>1</v>
      </c>
      <c r="BS134" s="39">
        <f t="shared" si="9"/>
        <v>1</v>
      </c>
      <c r="BT134" s="48" cm="1">
        <f t="array" ref="BT134">IF($BS134&lt;=6,SUM($C134:$BP134),SUMPRODUCT(LARGE($C134:$BP134,{1,2,3,4,5,6})))</f>
        <v>1</v>
      </c>
      <c r="BU134" s="37" t="str">
        <f t="shared" si="10"/>
        <v/>
      </c>
      <c r="BV134" s="34" t="str" cm="1">
        <f t="array" ref="BV134">IF(BU134= "","",IFERROR(SUMPRODUCT(LARGE($C134:$BP134,{1,2,3,4})), ""))</f>
        <v/>
      </c>
      <c r="BW134" s="34" t="str" cm="1">
        <f t="array" ref="BW134">IF(BV134&lt;&gt;"",(IFERROR(SUMPRODUCT(LARGE($C134:$BP134,{1,2,3,4,5,6,7})),"")),"")</f>
        <v/>
      </c>
      <c r="BX134" s="34" t="str" cm="1">
        <f t="array" ref="BX134">IF(BW134&lt;&gt;"",(IFERROR(SUMPRODUCT(LARGE($C134:$BP134,{1,2,3,4,5,6,7,8})),"")),"")</f>
        <v/>
      </c>
    </row>
    <row r="135" spans="1:84" s="11" customFormat="1" ht="15" customHeight="1" x14ac:dyDescent="0.25">
      <c r="A135" s="3"/>
      <c r="B135" s="4" t="s">
        <v>307</v>
      </c>
      <c r="C135" s="10"/>
      <c r="D135" s="5"/>
      <c r="E135" s="5"/>
      <c r="F135" s="5"/>
      <c r="G135" s="84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10"/>
      <c r="AD135" s="10">
        <v>12</v>
      </c>
      <c r="AE135" s="10"/>
      <c r="AF135" s="10"/>
      <c r="AG135" s="14"/>
      <c r="AH135" s="10">
        <v>8</v>
      </c>
      <c r="AI135" s="10">
        <v>6</v>
      </c>
      <c r="AJ135" s="10"/>
      <c r="AK135" s="10"/>
      <c r="AL135" s="10">
        <v>14</v>
      </c>
      <c r="AM135" s="10"/>
      <c r="AN135" s="10"/>
      <c r="AO135" s="10"/>
      <c r="AP135" s="10"/>
      <c r="AQ135" s="10"/>
      <c r="AR135" s="10"/>
      <c r="AS135" s="10"/>
      <c r="AT135" s="10"/>
      <c r="AU135" s="113"/>
      <c r="AV135" s="10"/>
      <c r="AW135" s="113"/>
      <c r="AX135" s="78"/>
      <c r="AY135" s="10"/>
      <c r="AZ135" s="10"/>
      <c r="BA135" s="78"/>
      <c r="BB135" s="10">
        <v>5</v>
      </c>
      <c r="BC135" s="10"/>
      <c r="BD135" s="10"/>
      <c r="BE135" s="10"/>
      <c r="BF135" s="10"/>
      <c r="BG135" s="10"/>
      <c r="BH135" s="10"/>
      <c r="BI135" s="10"/>
      <c r="BJ135" s="135"/>
      <c r="BK135" s="135"/>
      <c r="BL135" s="10"/>
      <c r="BM135" s="10"/>
      <c r="BN135" s="10"/>
      <c r="BO135" s="10"/>
      <c r="BP135" s="10"/>
      <c r="BQ135" s="40"/>
      <c r="BR135" s="41">
        <f t="shared" si="8"/>
        <v>45</v>
      </c>
      <c r="BS135" s="39">
        <f t="shared" si="9"/>
        <v>5</v>
      </c>
      <c r="BT135" s="48" cm="1">
        <f t="array" ref="BT135">IF($BS135&lt;=6,SUM($C135:$BP135),SUMPRODUCT(LARGE($C135:$BP135,{1,2,3,4,5,6})))</f>
        <v>45</v>
      </c>
      <c r="BU135" s="37" t="str">
        <f t="shared" si="10"/>
        <v/>
      </c>
      <c r="BV135" s="34" t="str" cm="1">
        <f t="array" ref="BV135">IF(BU135= "","",IFERROR(SUMPRODUCT(LARGE($C135:$BP135,{1,2,3,4})), ""))</f>
        <v/>
      </c>
      <c r="BW135" s="34" t="str" cm="1">
        <f t="array" ref="BW135">IF(BV135&lt;&gt;"",(IFERROR(SUMPRODUCT(LARGE($C135:$BP135,{1,2,3,4,5,6,7})),"")),"")</f>
        <v/>
      </c>
      <c r="BX135" s="34" t="str" cm="1">
        <f t="array" ref="BX135">IF(BW135&lt;&gt;"",(IFERROR(SUMPRODUCT(LARGE($C135:$BP135,{1,2,3,4,5,6,7,8})),"")),"")</f>
        <v/>
      </c>
    </row>
    <row r="136" spans="1:84" s="11" customFormat="1" ht="15" customHeight="1" x14ac:dyDescent="0.25">
      <c r="A136" s="3"/>
      <c r="B136" s="4" t="s">
        <v>309</v>
      </c>
      <c r="C136" s="10"/>
      <c r="D136" s="5"/>
      <c r="E136" s="5"/>
      <c r="F136" s="5"/>
      <c r="G136" s="84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/>
      <c r="U136" s="10"/>
      <c r="V136" s="41"/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13"/>
      <c r="AV136" s="10"/>
      <c r="AW136" s="113"/>
      <c r="AX136" s="78"/>
      <c r="AY136" s="10"/>
      <c r="AZ136" s="10"/>
      <c r="BA136" s="78"/>
      <c r="BB136" s="10"/>
      <c r="BC136" s="10">
        <v>5</v>
      </c>
      <c r="BD136" s="10"/>
      <c r="BE136" s="10"/>
      <c r="BF136" s="10"/>
      <c r="BG136" s="10"/>
      <c r="BH136" s="10"/>
      <c r="BI136" s="10"/>
      <c r="BJ136" s="135"/>
      <c r="BK136" s="135"/>
      <c r="BL136" s="10"/>
      <c r="BM136" s="10"/>
      <c r="BN136" s="10"/>
      <c r="BO136" s="10"/>
      <c r="BP136" s="10"/>
      <c r="BQ136" s="40"/>
      <c r="BR136" s="41">
        <f t="shared" si="8"/>
        <v>5</v>
      </c>
      <c r="BS136" s="39">
        <f t="shared" si="9"/>
        <v>1</v>
      </c>
      <c r="BT136" s="48" cm="1">
        <f t="array" ref="BT136">IF($BS136&lt;=6,SUM($C136:$BP136),SUMPRODUCT(LARGE($C136:$BP136,{1,2,3,4,5,6})))</f>
        <v>5</v>
      </c>
      <c r="BU136" s="37" t="str">
        <f t="shared" si="10"/>
        <v/>
      </c>
      <c r="BV136" s="34" t="str" cm="1">
        <f t="array" ref="BV136">IF(BU136= "","",IFERROR(SUMPRODUCT(LARGE($C136:$BP136,{1,2,3,4})), ""))</f>
        <v/>
      </c>
      <c r="BW136" s="34" t="str" cm="1">
        <f t="array" ref="BW136">IF(BV136&lt;&gt;"",(IFERROR(SUMPRODUCT(LARGE($C136:$BP136,{1,2,3,4,5,6,7})),"")),"")</f>
        <v/>
      </c>
      <c r="BX136" s="34" t="str" cm="1">
        <f t="array" ref="BX136">IF(BW136&lt;&gt;"",(IFERROR(SUMPRODUCT(LARGE($C136:$BP136,{1,2,3,4,5,6,7,8})),"")),"")</f>
        <v/>
      </c>
    </row>
    <row r="137" spans="1:84" ht="15" customHeight="1" x14ac:dyDescent="0.25">
      <c r="B137" s="4" t="s">
        <v>2595</v>
      </c>
      <c r="C137" s="10"/>
      <c r="D137" s="5"/>
      <c r="E137" s="5"/>
      <c r="F137" s="5"/>
      <c r="G137" s="84"/>
      <c r="H137" s="78"/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78"/>
      <c r="T137" s="78"/>
      <c r="U137" s="10"/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13"/>
      <c r="AV137" s="10"/>
      <c r="AW137" s="113"/>
      <c r="AX137" s="78"/>
      <c r="AY137" s="10"/>
      <c r="AZ137" s="10"/>
      <c r="BA137" s="78"/>
      <c r="BB137" s="10"/>
      <c r="BC137" s="10">
        <v>2</v>
      </c>
      <c r="BD137" s="10"/>
      <c r="BE137" s="10"/>
      <c r="BF137" s="10"/>
      <c r="BG137" s="10"/>
      <c r="BH137" s="10"/>
      <c r="BI137" s="10"/>
      <c r="BJ137" s="135"/>
      <c r="BK137" s="135"/>
      <c r="BL137" s="10"/>
      <c r="BM137" s="10"/>
      <c r="BN137" s="10"/>
      <c r="BO137" s="10"/>
      <c r="BP137" s="10"/>
      <c r="BQ137" s="40"/>
      <c r="BR137" s="41">
        <f t="shared" si="8"/>
        <v>2</v>
      </c>
      <c r="BS137" s="39">
        <f t="shared" si="9"/>
        <v>1</v>
      </c>
      <c r="BT137" s="48" cm="1">
        <f t="array" ref="BT137">IF($BS137&lt;=6,SUM($C137:$BP137),SUMPRODUCT(LARGE($C137:$BP137,{1,2,3,4,5,6})))</f>
        <v>2</v>
      </c>
      <c r="BU137" s="37" t="str">
        <f t="shared" si="10"/>
        <v/>
      </c>
      <c r="BV137" s="34" t="str" cm="1">
        <f t="array" ref="BV137">IF(BU137= "","",IFERROR(SUMPRODUCT(LARGE($C137:$BP137,{1,2,3,4})), ""))</f>
        <v/>
      </c>
      <c r="BW137" s="34" t="str" cm="1">
        <f t="array" ref="BW137">IF(BV137&lt;&gt;"",(IFERROR(SUMPRODUCT(LARGE($C137:$BP137,{1,2,3,4,5,6,7})),"")),"")</f>
        <v/>
      </c>
      <c r="BX137" s="34" t="str" cm="1">
        <f t="array" ref="BX137">IF(BW137&lt;&gt;"",(IFERROR(SUMPRODUCT(LARGE($C137:$BP137,{1,2,3,4,5,6,7,8})),"")),"")</f>
        <v/>
      </c>
      <c r="BY137" s="11"/>
      <c r="BZ137" s="11"/>
      <c r="CA137" s="11"/>
      <c r="CB137" s="11"/>
      <c r="CC137" s="11"/>
      <c r="CD137" s="11"/>
    </row>
    <row r="138" spans="1:84" ht="15" customHeight="1" x14ac:dyDescent="0.25">
      <c r="B138" s="14" t="s">
        <v>435</v>
      </c>
      <c r="C138" s="10"/>
      <c r="D138" s="10"/>
      <c r="E138" s="10"/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10"/>
      <c r="Q138" s="10"/>
      <c r="R138" s="78"/>
      <c r="S138" s="78">
        <v>11</v>
      </c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13"/>
      <c r="AV138" s="10"/>
      <c r="AW138" s="113"/>
      <c r="AX138" s="78"/>
      <c r="AY138" s="10"/>
      <c r="AZ138" s="10"/>
      <c r="BA138" s="78">
        <v>4</v>
      </c>
      <c r="BB138" s="10"/>
      <c r="BC138" s="10"/>
      <c r="BD138" s="10"/>
      <c r="BE138" s="10"/>
      <c r="BF138" s="10"/>
      <c r="BG138" s="10"/>
      <c r="BH138" s="10"/>
      <c r="BI138" s="10"/>
      <c r="BJ138" s="135">
        <v>1</v>
      </c>
      <c r="BK138" s="135">
        <v>3</v>
      </c>
      <c r="BL138" s="10"/>
      <c r="BM138" s="10"/>
      <c r="BN138" s="10"/>
      <c r="BO138" s="10"/>
      <c r="BP138" s="10"/>
      <c r="BQ138" s="40"/>
      <c r="BR138" s="41">
        <f t="shared" si="8"/>
        <v>19</v>
      </c>
      <c r="BS138" s="39">
        <f t="shared" si="9"/>
        <v>4</v>
      </c>
      <c r="BT138" s="48" cm="1">
        <f t="array" ref="BT138">IF($BS138&lt;=6,SUM($C138:$BP138),SUMPRODUCT(LARGE($C138:$BP138,{1,2,3,4,5,6})))</f>
        <v>19</v>
      </c>
      <c r="BU138" s="37" t="str">
        <f t="shared" si="10"/>
        <v/>
      </c>
      <c r="BV138" s="34" t="str" cm="1">
        <f t="array" ref="BV138">IF(BU138= "","",IFERROR(SUMPRODUCT(LARGE($C138:$BP138,{1,2,3,4})), ""))</f>
        <v/>
      </c>
      <c r="BW138" s="34" t="str" cm="1">
        <f t="array" ref="BW138">IF(BV138&lt;&gt;"",(IFERROR(SUMPRODUCT(LARGE($C138:$BP138,{1,2,3,4,5,6,7})),"")),"")</f>
        <v/>
      </c>
      <c r="BX138" s="34" t="str" cm="1">
        <f t="array" ref="BX138">IF(BW138&lt;&gt;"",(IFERROR(SUMPRODUCT(LARGE($C138:$BP138,{1,2,3,4,5,6,7,8})),"")),"")</f>
        <v/>
      </c>
      <c r="BY138" s="11"/>
      <c r="BZ138" s="11"/>
      <c r="CA138" s="11"/>
      <c r="CB138" s="11"/>
      <c r="CC138" s="11"/>
      <c r="CD138" s="11"/>
    </row>
    <row r="139" spans="1:84" ht="15" customHeight="1" x14ac:dyDescent="0.25">
      <c r="B139" s="4" t="s">
        <v>311</v>
      </c>
      <c r="C139" s="10"/>
      <c r="D139" s="10"/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10"/>
      <c r="Q139" s="10"/>
      <c r="R139" s="78"/>
      <c r="S139" s="78"/>
      <c r="T139" s="78"/>
      <c r="U139" s="10"/>
      <c r="V139" s="41"/>
      <c r="W139" s="10"/>
      <c r="X139" s="10"/>
      <c r="Y139" s="10"/>
      <c r="Z139" s="78"/>
      <c r="AA139" s="10"/>
      <c r="AB139" s="10"/>
      <c r="AC139" s="10">
        <v>7</v>
      </c>
      <c r="AD139" s="10">
        <v>13</v>
      </c>
      <c r="AE139" s="10"/>
      <c r="AF139" s="10"/>
      <c r="AG139" s="14"/>
      <c r="AH139" s="10"/>
      <c r="AI139" s="10">
        <v>16</v>
      </c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13"/>
      <c r="AV139" s="10"/>
      <c r="AW139" s="113"/>
      <c r="AX139" s="78"/>
      <c r="AY139" s="10"/>
      <c r="AZ139" s="10"/>
      <c r="BA139" s="78"/>
      <c r="BB139" s="10"/>
      <c r="BC139" s="10"/>
      <c r="BD139" s="10"/>
      <c r="BE139" s="10"/>
      <c r="BF139" s="10"/>
      <c r="BG139" s="10"/>
      <c r="BH139" s="10"/>
      <c r="BI139" s="10"/>
      <c r="BJ139" s="135"/>
      <c r="BK139" s="135"/>
      <c r="BL139" s="10"/>
      <c r="BM139" s="10"/>
      <c r="BN139" s="10"/>
      <c r="BO139" s="10"/>
      <c r="BP139" s="10"/>
      <c r="BQ139" s="40"/>
      <c r="BR139" s="41">
        <f t="shared" si="8"/>
        <v>36</v>
      </c>
      <c r="BS139" s="39">
        <f t="shared" si="9"/>
        <v>3</v>
      </c>
      <c r="BT139" s="48" cm="1">
        <f t="array" ref="BT139">IF($BS139&lt;=6,SUM($C139:$BP139),SUMPRODUCT(LARGE($C139:$BP139,{1,2,3,4,5,6})))</f>
        <v>36</v>
      </c>
      <c r="BU139" s="37" t="str">
        <f t="shared" si="10"/>
        <v/>
      </c>
      <c r="BV139" s="34" t="str" cm="1">
        <f t="array" ref="BV139">IF(BU139= "","",IFERROR(SUMPRODUCT(LARGE($C139:$BP139,{1,2,3,4})), ""))</f>
        <v/>
      </c>
      <c r="BW139" s="34" t="str" cm="1">
        <f t="array" ref="BW139">IF(BV139&lt;&gt;"",(IFERROR(SUMPRODUCT(LARGE($C139:$BP139,{1,2,3,4,5,6,7})),"")),"")</f>
        <v/>
      </c>
      <c r="BX139" s="34" t="str" cm="1">
        <f t="array" ref="BX139">IF(BW139&lt;&gt;"",(IFERROR(SUMPRODUCT(LARGE($C139:$BP139,{1,2,3,4,5,6,7,8})),"")),"")</f>
        <v/>
      </c>
      <c r="BY139" s="11"/>
      <c r="BZ139" s="11"/>
      <c r="CA139" s="11"/>
      <c r="CB139" s="11"/>
      <c r="CC139" s="11"/>
      <c r="CD139" s="11"/>
    </row>
    <row r="140" spans="1:84" ht="15" customHeight="1" x14ac:dyDescent="0.25">
      <c r="B140" s="4" t="s">
        <v>313</v>
      </c>
      <c r="C140" s="10"/>
      <c r="D140" s="5"/>
      <c r="E140" s="5"/>
      <c r="F140" s="5"/>
      <c r="G140" s="84"/>
      <c r="H140" s="78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78"/>
      <c r="T140" s="78"/>
      <c r="U140" s="10"/>
      <c r="V140" s="41"/>
      <c r="W140" s="10"/>
      <c r="X140" s="10"/>
      <c r="Y140" s="10"/>
      <c r="Z140" s="78"/>
      <c r="AA140" s="10"/>
      <c r="AB140" s="10"/>
      <c r="AC140" s="10"/>
      <c r="AD140" s="10">
        <v>17</v>
      </c>
      <c r="AE140" s="10"/>
      <c r="AF140" s="10"/>
      <c r="AG140" s="10"/>
      <c r="AH140" s="10"/>
      <c r="AI140" s="10">
        <v>3</v>
      </c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3"/>
      <c r="AV140" s="10"/>
      <c r="AW140" s="113"/>
      <c r="AX140" s="78"/>
      <c r="AY140" s="10"/>
      <c r="AZ140" s="10">
        <v>20</v>
      </c>
      <c r="BA140" s="78"/>
      <c r="BB140" s="10"/>
      <c r="BC140" s="10"/>
      <c r="BD140" s="10"/>
      <c r="BE140" s="10"/>
      <c r="BF140" s="10"/>
      <c r="BG140" s="10"/>
      <c r="BH140" s="10"/>
      <c r="BI140" s="10"/>
      <c r="BJ140" s="135"/>
      <c r="BK140" s="135"/>
      <c r="BL140" s="10"/>
      <c r="BM140" s="10"/>
      <c r="BN140" s="10"/>
      <c r="BO140" s="10"/>
      <c r="BP140" s="10"/>
      <c r="BQ140" s="40"/>
      <c r="BR140" s="41">
        <f t="shared" si="8"/>
        <v>40</v>
      </c>
      <c r="BS140" s="39">
        <f t="shared" si="9"/>
        <v>3</v>
      </c>
      <c r="BT140" s="48" cm="1">
        <f t="array" ref="BT140">IF($BS140&lt;=6,SUM($C140:$BP140),SUMPRODUCT(LARGE($C140:$BP140,{1,2,3,4,5,6})))</f>
        <v>40</v>
      </c>
      <c r="BU140" s="37" t="str">
        <f t="shared" si="10"/>
        <v/>
      </c>
      <c r="BV140" s="34" t="str" cm="1">
        <f t="array" ref="BV140">IF(BU140= "","",IFERROR(SUMPRODUCT(LARGE($C140:$BP140,{1,2,3,4})), ""))</f>
        <v/>
      </c>
      <c r="BW140" s="34" t="str" cm="1">
        <f t="array" ref="BW140">IF(BV140&lt;&gt;"",(IFERROR(SUMPRODUCT(LARGE($C140:$BP140,{1,2,3,4,5,6,7})),"")),"")</f>
        <v/>
      </c>
      <c r="BX140" s="34" t="str" cm="1">
        <f t="array" ref="BX140">IF(BW140&lt;&gt;"",(IFERROR(SUMPRODUCT(LARGE($C140:$BP140,{1,2,3,4,5,6,7,8})),"")),"")</f>
        <v/>
      </c>
      <c r="BY140" s="11"/>
      <c r="BZ140" s="11"/>
      <c r="CA140" s="11"/>
      <c r="CB140" s="11"/>
      <c r="CC140" s="11"/>
      <c r="CD140" s="11"/>
      <c r="CE140" s="11"/>
      <c r="CF140" s="11"/>
    </row>
    <row r="141" spans="1:84" s="11" customFormat="1" ht="15" customHeight="1" x14ac:dyDescent="0.25">
      <c r="A141" s="3"/>
      <c r="B141" s="14" t="s">
        <v>315</v>
      </c>
      <c r="C141" s="10"/>
      <c r="D141" s="10">
        <v>19</v>
      </c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>
        <v>16</v>
      </c>
      <c r="P141" s="10">
        <v>13</v>
      </c>
      <c r="Q141" s="10"/>
      <c r="R141" s="78"/>
      <c r="S141" s="78"/>
      <c r="T141" s="78"/>
      <c r="U141" s="10"/>
      <c r="V141" s="41"/>
      <c r="W141" s="10"/>
      <c r="X141" s="10"/>
      <c r="Y141" s="10"/>
      <c r="Z141" s="78"/>
      <c r="AA141" s="10"/>
      <c r="AB141" s="10">
        <v>6</v>
      </c>
      <c r="AC141" s="10"/>
      <c r="AD141" s="10"/>
      <c r="AE141" s="10"/>
      <c r="AF141" s="10"/>
      <c r="AG141" s="14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13"/>
      <c r="AV141" s="10"/>
      <c r="AW141" s="113"/>
      <c r="AX141" s="78"/>
      <c r="AY141" s="10"/>
      <c r="AZ141" s="10"/>
      <c r="BA141" s="78"/>
      <c r="BB141" s="10"/>
      <c r="BC141" s="10"/>
      <c r="BD141" s="10"/>
      <c r="BE141" s="10">
        <v>18</v>
      </c>
      <c r="BF141" s="10"/>
      <c r="BG141" s="10"/>
      <c r="BH141" s="10">
        <v>21</v>
      </c>
      <c r="BI141" s="10">
        <v>11</v>
      </c>
      <c r="BJ141" s="135"/>
      <c r="BK141" s="135"/>
      <c r="BL141" s="10"/>
      <c r="BM141" s="10"/>
      <c r="BN141" s="10"/>
      <c r="BO141" s="10"/>
      <c r="BP141" s="10"/>
      <c r="BQ141" s="40"/>
      <c r="BR141" s="41">
        <f t="shared" si="8"/>
        <v>104</v>
      </c>
      <c r="BS141" s="39">
        <f t="shared" si="9"/>
        <v>7</v>
      </c>
      <c r="BT141" s="48" cm="1">
        <f t="array" ref="BT141">IF($BS141&lt;=6,SUM($C141:$BP141),SUMPRODUCT(LARGE($C141:$BP141,{1,2,3,4,5,6})))</f>
        <v>98</v>
      </c>
      <c r="BU141" s="37" t="str">
        <f t="shared" si="10"/>
        <v/>
      </c>
      <c r="BV141" s="34" t="str" cm="1">
        <f t="array" ref="BV141">IF(BU141= "","",IFERROR(SUMPRODUCT(LARGE($C141:$BP141,{1,2,3,4})), ""))</f>
        <v/>
      </c>
      <c r="BW141" s="34" t="str" cm="1">
        <f t="array" ref="BW141">IF(BV141&lt;&gt;"",(IFERROR(SUMPRODUCT(LARGE($C141:$BP141,{1,2,3,4,5,6,7})),"")),"")</f>
        <v/>
      </c>
      <c r="BX141" s="34" t="str" cm="1">
        <f t="array" ref="BX141">IF(BW141&lt;&gt;"",(IFERROR(SUMPRODUCT(LARGE($C141:$BP141,{1,2,3,4,5,6,7,8})),"")),"")</f>
        <v/>
      </c>
    </row>
    <row r="142" spans="1:84" s="11" customFormat="1" ht="15" customHeight="1" x14ac:dyDescent="0.3">
      <c r="A142" s="3"/>
      <c r="B142" s="14" t="s">
        <v>768</v>
      </c>
      <c r="C142" s="10"/>
      <c r="D142" s="10">
        <v>34</v>
      </c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/>
      <c r="P142" s="10">
        <v>33</v>
      </c>
      <c r="Q142" s="10"/>
      <c r="R142" s="78"/>
      <c r="S142" s="78"/>
      <c r="T142" s="78">
        <v>1</v>
      </c>
      <c r="U142" s="10"/>
      <c r="V142" s="41"/>
      <c r="W142" s="10"/>
      <c r="X142" s="10"/>
      <c r="Y142" s="10"/>
      <c r="Z142" s="78"/>
      <c r="AA142" s="10"/>
      <c r="AB142" s="10">
        <v>5</v>
      </c>
      <c r="AC142" s="10"/>
      <c r="AD142" s="10"/>
      <c r="AE142" s="10"/>
      <c r="AF142" s="10"/>
      <c r="AG142" s="14"/>
      <c r="AH142" s="10"/>
      <c r="AI142" s="10"/>
      <c r="AJ142" s="10"/>
      <c r="AK142" s="10"/>
      <c r="AL142" s="10"/>
      <c r="AM142" s="57"/>
      <c r="AN142" s="10"/>
      <c r="AO142" s="10"/>
      <c r="AP142" s="10"/>
      <c r="AQ142" s="10"/>
      <c r="AR142" s="10"/>
      <c r="AS142" s="10"/>
      <c r="AT142" s="10"/>
      <c r="AU142" s="113"/>
      <c r="AV142" s="10"/>
      <c r="AW142" s="113"/>
      <c r="AX142" s="78"/>
      <c r="AY142" s="10"/>
      <c r="AZ142" s="10"/>
      <c r="BA142" s="78"/>
      <c r="BB142" s="10"/>
      <c r="BC142" s="10"/>
      <c r="BD142" s="10"/>
      <c r="BE142" s="10">
        <v>40</v>
      </c>
      <c r="BF142" s="10"/>
      <c r="BG142" s="10"/>
      <c r="BH142" s="10">
        <v>18</v>
      </c>
      <c r="BI142" s="10">
        <v>26</v>
      </c>
      <c r="BJ142" s="135"/>
      <c r="BK142" s="135"/>
      <c r="BL142" s="10"/>
      <c r="BM142" s="10"/>
      <c r="BN142" s="10"/>
      <c r="BO142" s="10"/>
      <c r="BP142" s="10"/>
      <c r="BQ142" s="40"/>
      <c r="BR142" s="41">
        <f t="shared" si="8"/>
        <v>157</v>
      </c>
      <c r="BS142" s="39">
        <f t="shared" si="9"/>
        <v>7</v>
      </c>
      <c r="BT142" s="48" cm="1">
        <f t="array" ref="BT142">IF($BS142&lt;=6,SUM($C142:$BP142),SUMPRODUCT(LARGE($C142:$BP142,{1,2,3,4,5,6})))</f>
        <v>156</v>
      </c>
      <c r="BU142" s="37" t="str">
        <f t="shared" si="10"/>
        <v/>
      </c>
      <c r="BV142" s="34" t="str" cm="1">
        <f t="array" ref="BV142">IF(BU142= "","",IFERROR(SUMPRODUCT(LARGE($C142:$BP142,{1,2,3,4})), ""))</f>
        <v/>
      </c>
      <c r="BW142" s="34" t="str" cm="1">
        <f t="array" ref="BW142">IF(BV142&lt;&gt;"",(IFERROR(SUMPRODUCT(LARGE($C142:$BP142,{1,2,3,4,5,6,7})),"")),"")</f>
        <v/>
      </c>
      <c r="BX142" s="34" t="str" cm="1">
        <f t="array" ref="BX142">IF(BW142&lt;&gt;"",(IFERROR(SUMPRODUCT(LARGE($C142:$BP142,{1,2,3,4,5,6,7,8})),"")),"")</f>
        <v/>
      </c>
    </row>
    <row r="143" spans="1:84" ht="15" customHeight="1" x14ac:dyDescent="0.25">
      <c r="B143" s="14" t="s">
        <v>465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>
        <v>2</v>
      </c>
      <c r="U143" s="10"/>
      <c r="V143" s="41"/>
      <c r="W143" s="10"/>
      <c r="X143" s="10"/>
      <c r="Y143" s="10"/>
      <c r="Z143" s="78"/>
      <c r="AA143" s="10"/>
      <c r="AB143" s="10"/>
      <c r="AC143" s="10"/>
      <c r="AD143" s="10"/>
      <c r="AE143" s="10"/>
      <c r="AF143" s="10"/>
      <c r="AG143" s="14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13"/>
      <c r="AV143" s="10"/>
      <c r="AW143" s="113"/>
      <c r="AX143" s="78"/>
      <c r="AY143" s="10"/>
      <c r="AZ143" s="10"/>
      <c r="BA143" s="78"/>
      <c r="BB143" s="10"/>
      <c r="BC143" s="10"/>
      <c r="BD143" s="10"/>
      <c r="BE143" s="10"/>
      <c r="BF143" s="10"/>
      <c r="BG143" s="10"/>
      <c r="BH143" s="10"/>
      <c r="BI143" s="10"/>
      <c r="BJ143" s="135"/>
      <c r="BK143" s="135"/>
      <c r="BL143" s="10"/>
      <c r="BM143" s="10"/>
      <c r="BN143" s="10"/>
      <c r="BO143" s="10"/>
      <c r="BP143" s="10"/>
      <c r="BQ143" s="40"/>
      <c r="BR143" s="41">
        <f t="shared" si="8"/>
        <v>2</v>
      </c>
      <c r="BS143" s="39">
        <f t="shared" si="9"/>
        <v>1</v>
      </c>
      <c r="BT143" s="48" cm="1">
        <f t="array" ref="BT143">IF($BS143&lt;=6,SUM($C143:$BP143),SUMPRODUCT(LARGE($C143:$BP143,{1,2,3,4,5,6})))</f>
        <v>2</v>
      </c>
      <c r="BU143" s="37" t="str">
        <f t="shared" si="10"/>
        <v/>
      </c>
      <c r="BV143" s="34" t="str" cm="1">
        <f t="array" ref="BV143">IF(BU143= "","",IFERROR(SUMPRODUCT(LARGE($C143:$BP143,{1,2,3,4})), ""))</f>
        <v/>
      </c>
      <c r="BW143" s="34" t="str" cm="1">
        <f t="array" ref="BW143">IF(BV143&lt;&gt;"",(IFERROR(SUMPRODUCT(LARGE($C143:$BP143,{1,2,3,4,5,6,7})),"")),"")</f>
        <v/>
      </c>
      <c r="BX143" s="34" t="str" cm="1">
        <f t="array" ref="BX143">IF(BW143&lt;&gt;"",(IFERROR(SUMPRODUCT(LARGE($C143:$BP143,{1,2,3,4,5,6,7,8})),"")),"")</f>
        <v/>
      </c>
      <c r="BY143" s="11"/>
      <c r="BZ143" s="11"/>
      <c r="CA143" s="11"/>
      <c r="CB143" s="11"/>
      <c r="CC143" s="11"/>
      <c r="CD143" s="11"/>
      <c r="CE143" s="11"/>
      <c r="CF143" s="11"/>
    </row>
    <row r="144" spans="1:84" ht="15" customHeight="1" x14ac:dyDescent="0.25">
      <c r="B144" s="4" t="s">
        <v>2480</v>
      </c>
      <c r="C144" s="10"/>
      <c r="D144" s="5"/>
      <c r="E144" s="5"/>
      <c r="F144" s="5"/>
      <c r="G144" s="84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13"/>
      <c r="AV144" s="10"/>
      <c r="AW144" s="113"/>
      <c r="AX144" s="78"/>
      <c r="AY144" s="10"/>
      <c r="AZ144" s="10"/>
      <c r="BA144" s="78">
        <v>12</v>
      </c>
      <c r="BB144" s="10"/>
      <c r="BC144" s="10"/>
      <c r="BD144" s="10"/>
      <c r="BE144" s="10"/>
      <c r="BF144" s="10"/>
      <c r="BG144" s="10"/>
      <c r="BH144" s="10"/>
      <c r="BI144" s="10"/>
      <c r="BJ144" s="135"/>
      <c r="BK144" s="135"/>
      <c r="BL144" s="10"/>
      <c r="BM144" s="10"/>
      <c r="BN144" s="10"/>
      <c r="BO144" s="10"/>
      <c r="BP144" s="10"/>
      <c r="BQ144" s="40"/>
      <c r="BR144" s="41">
        <f t="shared" si="8"/>
        <v>12</v>
      </c>
      <c r="BS144" s="39">
        <f t="shared" si="9"/>
        <v>1</v>
      </c>
      <c r="BT144" s="48" cm="1">
        <f t="array" ref="BT144">IF($BS144&lt;=6,SUM($C144:$BP144),SUMPRODUCT(LARGE($C144:$BP144,{1,2,3,4,5,6})))</f>
        <v>12</v>
      </c>
      <c r="BU144" s="37" t="str">
        <f t="shared" si="10"/>
        <v/>
      </c>
      <c r="BV144" s="34" t="str" cm="1">
        <f t="array" ref="BV144">IF(BU144= "","",IFERROR(SUMPRODUCT(LARGE($C144:$BP144,{1,2,3,4})), ""))</f>
        <v/>
      </c>
      <c r="BW144" s="34" t="str" cm="1">
        <f t="array" ref="BW144">IF(BV144&lt;&gt;"",(IFERROR(SUMPRODUCT(LARGE($C144:$BP144,{1,2,3,4,5,6,7})),"")),"")</f>
        <v/>
      </c>
      <c r="BX144" s="34" t="str" cm="1">
        <f t="array" ref="BX144">IF(BW144&lt;&gt;"",(IFERROR(SUMPRODUCT(LARGE($C144:$BP144,{1,2,3,4,5,6,7,8})),"")),"")</f>
        <v/>
      </c>
    </row>
    <row r="145" spans="1:86" ht="15" customHeight="1" x14ac:dyDescent="0.25">
      <c r="B145" s="14" t="s">
        <v>319</v>
      </c>
      <c r="C145" s="10">
        <v>2</v>
      </c>
      <c r="D145" s="5"/>
      <c r="E145" s="5"/>
      <c r="F145" s="5"/>
      <c r="G145" s="84"/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/>
      <c r="V145" s="41"/>
      <c r="W145" s="10"/>
      <c r="X145" s="10"/>
      <c r="Y145" s="10"/>
      <c r="Z145" s="78"/>
      <c r="AA145" s="10"/>
      <c r="AB145" s="10"/>
      <c r="AC145" s="10"/>
      <c r="AD145" s="10"/>
      <c r="AE145" s="10"/>
      <c r="AF145" s="10"/>
      <c r="AG145" s="14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13"/>
      <c r="AV145" s="10"/>
      <c r="AW145" s="113">
        <v>11</v>
      </c>
      <c r="AX145" s="78"/>
      <c r="AY145" s="10"/>
      <c r="AZ145" s="10"/>
      <c r="BA145" s="78"/>
      <c r="BB145" s="10"/>
      <c r="BC145" s="10"/>
      <c r="BD145" s="10"/>
      <c r="BE145" s="10"/>
      <c r="BF145" s="10"/>
      <c r="BG145" s="10"/>
      <c r="BH145" s="10"/>
      <c r="BI145" s="10"/>
      <c r="BJ145" s="135"/>
      <c r="BK145" s="135"/>
      <c r="BL145" s="10"/>
      <c r="BM145" s="10"/>
      <c r="BN145" s="10"/>
      <c r="BO145" s="10"/>
      <c r="BP145" s="10"/>
      <c r="BQ145" s="40"/>
      <c r="BR145" s="41">
        <f t="shared" si="8"/>
        <v>13</v>
      </c>
      <c r="BS145" s="39">
        <f t="shared" si="9"/>
        <v>2</v>
      </c>
      <c r="BT145" s="48" cm="1">
        <f t="array" ref="BT145">IF($BS145&lt;=6,SUM($C145:$BP145),SUMPRODUCT(LARGE($C145:$BP145,{1,2,3,4,5,6})))</f>
        <v>13</v>
      </c>
      <c r="BU145" s="37" t="str">
        <f t="shared" si="10"/>
        <v/>
      </c>
      <c r="BV145" s="34" t="str" cm="1">
        <f t="array" ref="BV145">IF(BU145= "","",IFERROR(SUMPRODUCT(LARGE($C145:$BP145,{1,2,3,4})), ""))</f>
        <v/>
      </c>
      <c r="BW145" s="34" t="str" cm="1">
        <f t="array" ref="BW145">IF(BV145&lt;&gt;"",(IFERROR(SUMPRODUCT(LARGE($C145:$BP145,{1,2,3,4,5,6,7})),"")),"")</f>
        <v/>
      </c>
      <c r="BX145" s="34" t="str" cm="1">
        <f t="array" ref="BX145">IF(BW145&lt;&gt;"",(IFERROR(SUMPRODUCT(LARGE($C145:$BP145,{1,2,3,4,5,6,7,8})),"")),"")</f>
        <v/>
      </c>
    </row>
    <row r="146" spans="1:86" ht="15" customHeight="1" x14ac:dyDescent="0.25">
      <c r="B146" s="4" t="s">
        <v>489</v>
      </c>
      <c r="C146" s="10"/>
      <c r="D146" s="5"/>
      <c r="E146" s="5"/>
      <c r="F146" s="5"/>
      <c r="G146" s="84"/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41"/>
      <c r="W146" s="10"/>
      <c r="X146" s="10"/>
      <c r="Y146" s="10"/>
      <c r="Z146" s="78"/>
      <c r="AA146" s="10"/>
      <c r="AB146" s="10"/>
      <c r="AC146" s="10"/>
      <c r="AD146" s="10">
        <v>6</v>
      </c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13"/>
      <c r="AV146" s="10"/>
      <c r="AW146" s="113"/>
      <c r="AX146" s="78"/>
      <c r="AY146" s="10"/>
      <c r="AZ146" s="10"/>
      <c r="BA146" s="78"/>
      <c r="BB146" s="10"/>
      <c r="BC146" s="10"/>
      <c r="BD146" s="10"/>
      <c r="BE146" s="10"/>
      <c r="BF146" s="10"/>
      <c r="BG146" s="10"/>
      <c r="BH146" s="10"/>
      <c r="BI146" s="10"/>
      <c r="BJ146" s="135"/>
      <c r="BK146" s="135"/>
      <c r="BL146" s="10"/>
      <c r="BM146" s="10"/>
      <c r="BN146" s="10"/>
      <c r="BO146" s="10"/>
      <c r="BP146" s="10"/>
      <c r="BQ146" s="40"/>
      <c r="BR146" s="41">
        <f t="shared" si="8"/>
        <v>6</v>
      </c>
      <c r="BS146" s="39">
        <f t="shared" si="9"/>
        <v>1</v>
      </c>
      <c r="BT146" s="48" cm="1">
        <f t="array" ref="BT146">IF($BS146&lt;=6,SUM($C146:$BP146),SUMPRODUCT(LARGE($C146:$BP146,{1,2,3,4,5,6})))</f>
        <v>6</v>
      </c>
      <c r="BU146" s="37" t="str">
        <f t="shared" si="10"/>
        <v/>
      </c>
      <c r="BV146" s="34" t="str" cm="1">
        <f t="array" ref="BV146">IF(BU146= "","",IFERROR(SUMPRODUCT(LARGE($C146:$BP146,{1,2,3,4})), ""))</f>
        <v/>
      </c>
      <c r="BW146" s="34" t="str" cm="1">
        <f t="array" ref="BW146">IF(BV146&lt;&gt;"",(IFERROR(SUMPRODUCT(LARGE($C146:$BP146,{1,2,3,4,5,6,7})),"")),"")</f>
        <v/>
      </c>
      <c r="BX146" s="34" t="str" cm="1">
        <f t="array" ref="BX146">IF(BW146&lt;&gt;"",(IFERROR(SUMPRODUCT(LARGE($C146:$BP146,{1,2,3,4,5,6,7,8})),"")),"")</f>
        <v/>
      </c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</row>
    <row r="147" spans="1:86" ht="15" customHeight="1" x14ac:dyDescent="0.25">
      <c r="B147" s="14" t="s">
        <v>323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10">
        <v>19</v>
      </c>
      <c r="Q147" s="10"/>
      <c r="R147" s="78"/>
      <c r="S147" s="78"/>
      <c r="T147" s="78"/>
      <c r="U147" s="10"/>
      <c r="V147" s="41"/>
      <c r="W147" s="10"/>
      <c r="X147" s="10"/>
      <c r="Y147" s="10"/>
      <c r="Z147" s="78"/>
      <c r="AA147" s="10">
        <v>19</v>
      </c>
      <c r="AB147" s="10"/>
      <c r="AC147" s="10"/>
      <c r="AD147" s="10"/>
      <c r="AE147" s="10"/>
      <c r="AF147" s="10"/>
      <c r="AG147" s="14"/>
      <c r="AH147" s="10"/>
      <c r="AI147" s="10"/>
      <c r="AJ147" s="10">
        <v>0</v>
      </c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13"/>
      <c r="AV147" s="10"/>
      <c r="AW147" s="113"/>
      <c r="AX147" s="78"/>
      <c r="AY147" s="10"/>
      <c r="AZ147" s="10"/>
      <c r="BA147" s="78"/>
      <c r="BB147" s="10"/>
      <c r="BC147" s="10"/>
      <c r="BD147" s="10"/>
      <c r="BE147" s="10">
        <v>3</v>
      </c>
      <c r="BF147" s="10"/>
      <c r="BG147" s="10"/>
      <c r="BH147" s="10">
        <v>2</v>
      </c>
      <c r="BI147" s="10"/>
      <c r="BJ147" s="135"/>
      <c r="BK147" s="135"/>
      <c r="BL147" s="10"/>
      <c r="BM147" s="10"/>
      <c r="BN147" s="10"/>
      <c r="BO147" s="10"/>
      <c r="BP147" s="10"/>
      <c r="BQ147" s="40"/>
      <c r="BR147" s="41">
        <f t="shared" si="8"/>
        <v>43</v>
      </c>
      <c r="BS147" s="39">
        <f t="shared" si="9"/>
        <v>5</v>
      </c>
      <c r="BT147" s="48" cm="1">
        <f t="array" ref="BT147">IF($BS147&lt;=6,SUM($C147:$BP147),SUMPRODUCT(LARGE($C147:$BP147,{1,2,3,4,5,6})))</f>
        <v>43</v>
      </c>
      <c r="BU147" s="37" t="str">
        <f t="shared" si="10"/>
        <v/>
      </c>
      <c r="BV147" s="34" t="str" cm="1">
        <f t="array" ref="BV147">IF(BU147= "","",IFERROR(SUMPRODUCT(LARGE($C147:$BP147,{1,2,3,4})), ""))</f>
        <v/>
      </c>
      <c r="BW147" s="34" t="str" cm="1">
        <f t="array" ref="BW147">IF(BV147&lt;&gt;"",(IFERROR(SUMPRODUCT(LARGE($C147:$BP147,{1,2,3,4,5,6,7})),"")),"")</f>
        <v/>
      </c>
      <c r="BX147" s="34" t="str" cm="1">
        <f t="array" ref="BX147">IF(BW147&lt;&gt;"",(IFERROR(SUMPRODUCT(LARGE($C147:$BP147,{1,2,3,4,5,6,7,8})),"")),"")</f>
        <v/>
      </c>
    </row>
    <row r="148" spans="1:86" ht="15" customHeight="1" x14ac:dyDescent="0.25">
      <c r="B148" s="4" t="s">
        <v>327</v>
      </c>
      <c r="C148" s="10"/>
      <c r="D148" s="5"/>
      <c r="E148" s="5"/>
      <c r="F148" s="5"/>
      <c r="G148" s="84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/>
      <c r="T148" s="78"/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13"/>
      <c r="AV148" s="10"/>
      <c r="AW148" s="113"/>
      <c r="AX148" s="78"/>
      <c r="AY148" s="10"/>
      <c r="AZ148" s="10"/>
      <c r="BA148" s="78"/>
      <c r="BB148" s="10"/>
      <c r="BC148" s="10"/>
      <c r="BD148" s="10"/>
      <c r="BE148" s="10"/>
      <c r="BF148" s="10"/>
      <c r="BG148" s="10"/>
      <c r="BH148" s="10"/>
      <c r="BI148" s="10">
        <v>2</v>
      </c>
      <c r="BJ148" s="135"/>
      <c r="BK148" s="135"/>
      <c r="BL148" s="10"/>
      <c r="BM148" s="10"/>
      <c r="BN148" s="10"/>
      <c r="BO148" s="10"/>
      <c r="BP148" s="10"/>
      <c r="BQ148" s="40"/>
      <c r="BR148" s="41">
        <f t="shared" si="8"/>
        <v>2</v>
      </c>
      <c r="BS148" s="39">
        <f t="shared" si="9"/>
        <v>1</v>
      </c>
      <c r="BT148" s="48" cm="1">
        <f t="array" ref="BT148">IF($BS148&lt;=6,SUM($C148:$BP148),SUMPRODUCT(LARGE($C148:$BP148,{1,2,3,4,5,6})))</f>
        <v>2</v>
      </c>
      <c r="BU148" s="37" t="str">
        <f t="shared" si="10"/>
        <v/>
      </c>
      <c r="BV148" s="34" t="str" cm="1">
        <f t="array" ref="BV148">IF(BU148= "","",IFERROR(SUMPRODUCT(LARGE($C148:$BP148,{1,2,3,4})), ""))</f>
        <v/>
      </c>
      <c r="BW148" s="34" t="str" cm="1">
        <f t="array" ref="BW148">IF(BV148&lt;&gt;"",(IFERROR(SUMPRODUCT(LARGE($C148:$BP148,{1,2,3,4,5,6,7})),"")),"")</f>
        <v/>
      </c>
      <c r="BX148" s="34" t="str" cm="1">
        <f t="array" ref="BX148">IF(BW148&lt;&gt;"",(IFERROR(SUMPRODUCT(LARGE($C148:$BP148,{1,2,3,4,5,6,7,8})),"")),"")</f>
        <v/>
      </c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</row>
    <row r="149" spans="1:86" ht="15" customHeight="1" x14ac:dyDescent="0.25">
      <c r="B149" s="4" t="s">
        <v>2878</v>
      </c>
      <c r="C149" s="10"/>
      <c r="D149" s="5"/>
      <c r="E149" s="5"/>
      <c r="F149" s="5"/>
      <c r="G149" s="84"/>
      <c r="H149" s="78"/>
      <c r="I149" s="10"/>
      <c r="J149" s="10"/>
      <c r="K149" s="10"/>
      <c r="L149" s="10"/>
      <c r="M149" s="10"/>
      <c r="N149" s="10"/>
      <c r="O149" s="10"/>
      <c r="P149" s="10"/>
      <c r="Q149" s="10"/>
      <c r="R149" s="78"/>
      <c r="S149" s="78"/>
      <c r="T149" s="78"/>
      <c r="U149" s="10"/>
      <c r="V149" s="41"/>
      <c r="W149" s="10"/>
      <c r="X149" s="10"/>
      <c r="Y149" s="10"/>
      <c r="Z149" s="78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13"/>
      <c r="AV149" s="10"/>
      <c r="AW149" s="113"/>
      <c r="AX149" s="78"/>
      <c r="AY149" s="10"/>
      <c r="AZ149" s="10"/>
      <c r="BA149" s="78"/>
      <c r="BB149" s="10"/>
      <c r="BC149" s="10"/>
      <c r="BD149" s="10"/>
      <c r="BE149" s="10"/>
      <c r="BF149" s="10"/>
      <c r="BG149" s="10"/>
      <c r="BH149" s="10"/>
      <c r="BI149" s="10"/>
      <c r="BJ149" s="135"/>
      <c r="BK149" s="135"/>
      <c r="BL149" s="10"/>
      <c r="BM149" s="10">
        <v>7</v>
      </c>
      <c r="BN149" s="10">
        <v>6</v>
      </c>
      <c r="BO149" s="10">
        <v>7</v>
      </c>
      <c r="BP149" s="10"/>
      <c r="BQ149" s="40"/>
      <c r="BR149" s="41">
        <f t="shared" si="8"/>
        <v>20</v>
      </c>
      <c r="BS149" s="39">
        <f t="shared" si="9"/>
        <v>3</v>
      </c>
      <c r="BT149" s="48" cm="1">
        <f t="array" ref="BT149">IF($BS149&lt;=6,SUM($C149:$BP149),SUMPRODUCT(LARGE($C149:$BP149,{1,2,3,4,5,6})))</f>
        <v>20</v>
      </c>
      <c r="BU149" s="37" t="str">
        <f t="shared" si="10"/>
        <v/>
      </c>
      <c r="BV149" s="34" t="str" cm="1">
        <f t="array" ref="BV149">IF(BU149= "","",IFERROR(SUMPRODUCT(LARGE($C149:$BP149,{1,2,3,4})), ""))</f>
        <v/>
      </c>
      <c r="BW149" s="34" t="str" cm="1">
        <f t="array" ref="BW149">IF(BV149&lt;&gt;"",(IFERROR(SUMPRODUCT(LARGE($C149:$BP149,{1,2,3,4,5,6,7})),"")),"")</f>
        <v/>
      </c>
      <c r="BX149" s="34" t="str" cm="1">
        <f t="array" ref="BX149">IF(BW149&lt;&gt;"",(IFERROR(SUMPRODUCT(LARGE($C149:$BP149,{1,2,3,4,5,6,7,8})),"")),"")</f>
        <v/>
      </c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</row>
    <row r="150" spans="1:86" s="11" customFormat="1" ht="15" customHeight="1" x14ac:dyDescent="0.25">
      <c r="A150" s="3"/>
      <c r="B150" s="4" t="s">
        <v>329</v>
      </c>
      <c r="C150" s="10"/>
      <c r="D150" s="5"/>
      <c r="E150" s="5"/>
      <c r="F150" s="5"/>
      <c r="G150" s="84"/>
      <c r="H150" s="78"/>
      <c r="I150" s="10"/>
      <c r="J150" s="10"/>
      <c r="K150" s="10"/>
      <c r="L150" s="10"/>
      <c r="M150" s="10"/>
      <c r="N150" s="10"/>
      <c r="O150" s="10"/>
      <c r="P150" s="10"/>
      <c r="Q150" s="10"/>
      <c r="R150" s="78"/>
      <c r="S150" s="78"/>
      <c r="T150" s="78"/>
      <c r="U150" s="10"/>
      <c r="V150" s="41"/>
      <c r="W150" s="10"/>
      <c r="X150" s="10"/>
      <c r="Y150" s="10"/>
      <c r="Z150" s="78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>
        <v>6</v>
      </c>
      <c r="AO150" s="10"/>
      <c r="AP150" s="10"/>
      <c r="AQ150" s="10"/>
      <c r="AR150" s="10"/>
      <c r="AS150" s="10"/>
      <c r="AT150" s="10"/>
      <c r="AU150" s="113"/>
      <c r="AV150" s="10"/>
      <c r="AW150" s="113"/>
      <c r="AX150" s="78"/>
      <c r="AY150" s="10"/>
      <c r="AZ150" s="10"/>
      <c r="BA150" s="78"/>
      <c r="BB150" s="10"/>
      <c r="BC150" s="10">
        <v>4</v>
      </c>
      <c r="BD150" s="10"/>
      <c r="BE150" s="10"/>
      <c r="BF150" s="10"/>
      <c r="BG150" s="10"/>
      <c r="BH150" s="10"/>
      <c r="BI150" s="10"/>
      <c r="BJ150" s="135"/>
      <c r="BK150" s="135"/>
      <c r="BL150" s="10">
        <v>16</v>
      </c>
      <c r="BM150" s="10">
        <v>14</v>
      </c>
      <c r="BN150" s="10">
        <v>17</v>
      </c>
      <c r="BO150" s="10">
        <v>12</v>
      </c>
      <c r="BP150" s="10"/>
      <c r="BQ150" s="40"/>
      <c r="BR150" s="41">
        <f t="shared" si="8"/>
        <v>69</v>
      </c>
      <c r="BS150" s="39">
        <f t="shared" si="9"/>
        <v>6</v>
      </c>
      <c r="BT150" s="48" cm="1">
        <f t="array" ref="BT150">IF($BS150&lt;=6,SUM($C150:$BP150),SUMPRODUCT(LARGE($C150:$BP150,{1,2,3,4,5,6})))</f>
        <v>69</v>
      </c>
      <c r="BU150" s="37" t="str">
        <f t="shared" si="10"/>
        <v/>
      </c>
      <c r="BV150" s="34" t="str" cm="1">
        <f t="array" ref="BV150">IF(BU150= "","",IFERROR(SUMPRODUCT(LARGE($C150:$BP150,{1,2,3,4})), ""))</f>
        <v/>
      </c>
      <c r="BW150" s="34" t="str" cm="1">
        <f t="array" ref="BW150">IF(BV150&lt;&gt;"",(IFERROR(SUMPRODUCT(LARGE($C150:$BP150,{1,2,3,4,5,6,7})),"")),"")</f>
        <v/>
      </c>
      <c r="BX150" s="34" t="str" cm="1">
        <f t="array" ref="BX150">IF(BW150&lt;&gt;"",(IFERROR(SUMPRODUCT(LARGE($C150:$BP150,{1,2,3,4,5,6,7,8})),"")),"")</f>
        <v/>
      </c>
    </row>
    <row r="151" spans="1:86" s="11" customFormat="1" ht="15" customHeight="1" x14ac:dyDescent="0.25">
      <c r="A151" s="3"/>
      <c r="B151" s="14" t="s">
        <v>537</v>
      </c>
      <c r="C151" s="5"/>
      <c r="D151" s="10"/>
      <c r="E151" s="10"/>
      <c r="F151" s="21"/>
      <c r="G151" s="80"/>
      <c r="H151" s="78"/>
      <c r="I151" s="10"/>
      <c r="J151" s="10"/>
      <c r="K151" s="10"/>
      <c r="L151" s="10"/>
      <c r="M151" s="10"/>
      <c r="N151" s="10"/>
      <c r="O151" s="10"/>
      <c r="P151" s="10"/>
      <c r="Q151" s="10"/>
      <c r="R151" s="78">
        <v>6</v>
      </c>
      <c r="S151" s="78"/>
      <c r="T151" s="78"/>
      <c r="U151" s="10"/>
      <c r="V151" s="41"/>
      <c r="W151" s="10"/>
      <c r="X151" s="10"/>
      <c r="Y151" s="10"/>
      <c r="Z151" s="78"/>
      <c r="AA151" s="10"/>
      <c r="AB151" s="10"/>
      <c r="AC151" s="10"/>
      <c r="AD151" s="10"/>
      <c r="AE151" s="10"/>
      <c r="AF151" s="10"/>
      <c r="AG151" s="14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13"/>
      <c r="AV151" s="10"/>
      <c r="AW151" s="113"/>
      <c r="AX151" s="78"/>
      <c r="AY151" s="10"/>
      <c r="AZ151" s="10"/>
      <c r="BA151" s="78"/>
      <c r="BB151" s="10"/>
      <c r="BC151" s="10"/>
      <c r="BD151" s="10"/>
      <c r="BE151" s="10"/>
      <c r="BF151" s="10"/>
      <c r="BG151" s="10"/>
      <c r="BH151" s="10"/>
      <c r="BI151" s="10"/>
      <c r="BJ151" s="135"/>
      <c r="BK151" s="135"/>
      <c r="BL151" s="10"/>
      <c r="BM151" s="10"/>
      <c r="BN151" s="10"/>
      <c r="BO151" s="10"/>
      <c r="BP151" s="10"/>
      <c r="BQ151" s="40"/>
      <c r="BR151" s="41">
        <f t="shared" si="8"/>
        <v>6</v>
      </c>
      <c r="BS151" s="39">
        <f t="shared" si="9"/>
        <v>1</v>
      </c>
      <c r="BT151" s="48" cm="1">
        <f t="array" ref="BT151">IF($BS151&lt;=6,SUM($C151:$BP151),SUMPRODUCT(LARGE($C151:$BP151,{1,2,3,4,5,6})))</f>
        <v>6</v>
      </c>
      <c r="BU151" s="37" t="str">
        <f t="shared" si="10"/>
        <v/>
      </c>
      <c r="BV151" s="34" t="str" cm="1">
        <f t="array" ref="BV151">IF(BU151= "","",IFERROR(SUMPRODUCT(LARGE($C151:$BP151,{1,2,3,4})), ""))</f>
        <v/>
      </c>
      <c r="BW151" s="34" t="str" cm="1">
        <f t="array" ref="BW151">IF(BV151&lt;&gt;"",(IFERROR(SUMPRODUCT(LARGE($C151:$BP151,{1,2,3,4,5,6,7})),"")),"")</f>
        <v/>
      </c>
      <c r="BX151" s="34" t="str" cm="1">
        <f t="array" ref="BX151">IF(BW151&lt;&gt;"",(IFERROR(SUMPRODUCT(LARGE($C151:$BP151,{1,2,3,4,5,6,7,8})),"")),"")</f>
        <v/>
      </c>
      <c r="BY151" s="3"/>
      <c r="BZ151" s="3"/>
      <c r="CA151" s="3"/>
      <c r="CB151" s="3"/>
      <c r="CC151" s="3"/>
      <c r="CD151" s="3"/>
      <c r="CE151" s="3"/>
      <c r="CF151" s="3"/>
      <c r="CG151" s="3"/>
      <c r="CH151" s="3"/>
    </row>
    <row r="152" spans="1:86" s="11" customFormat="1" ht="15" customHeight="1" x14ac:dyDescent="0.25">
      <c r="A152" s="3"/>
      <c r="B152" s="4" t="s">
        <v>331</v>
      </c>
      <c r="C152" s="10"/>
      <c r="D152" s="5"/>
      <c r="E152" s="5"/>
      <c r="F152" s="5"/>
      <c r="G152" s="84"/>
      <c r="H152" s="78"/>
      <c r="I152" s="10"/>
      <c r="J152" s="10"/>
      <c r="K152" s="10"/>
      <c r="L152" s="10"/>
      <c r="M152" s="10"/>
      <c r="N152" s="10"/>
      <c r="O152" s="10"/>
      <c r="P152" s="10"/>
      <c r="Q152" s="10"/>
      <c r="R152" s="78"/>
      <c r="S152" s="78"/>
      <c r="T152" s="78"/>
      <c r="U152" s="10"/>
      <c r="V152" s="41"/>
      <c r="W152" s="10"/>
      <c r="X152" s="10"/>
      <c r="Y152" s="10"/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>
        <v>6</v>
      </c>
      <c r="AO152" s="10"/>
      <c r="AP152" s="10"/>
      <c r="AQ152" s="10"/>
      <c r="AR152" s="10"/>
      <c r="AS152" s="10"/>
      <c r="AT152" s="10"/>
      <c r="AU152" s="113"/>
      <c r="AV152" s="10"/>
      <c r="AW152" s="113"/>
      <c r="AX152" s="78"/>
      <c r="AY152" s="10"/>
      <c r="AZ152" s="10"/>
      <c r="BA152" s="78"/>
      <c r="BB152" s="10"/>
      <c r="BC152" s="10"/>
      <c r="BD152" s="10"/>
      <c r="BE152" s="10"/>
      <c r="BF152" s="10"/>
      <c r="BG152" s="10"/>
      <c r="BH152" s="10"/>
      <c r="BI152" s="10"/>
      <c r="BJ152" s="135"/>
      <c r="BK152" s="135"/>
      <c r="BL152" s="10"/>
      <c r="BM152" s="10">
        <v>4</v>
      </c>
      <c r="BN152" s="10"/>
      <c r="BO152" s="10"/>
      <c r="BP152" s="10"/>
      <c r="BQ152" s="40"/>
      <c r="BR152" s="41">
        <f t="shared" si="8"/>
        <v>10</v>
      </c>
      <c r="BS152" s="39">
        <f t="shared" si="9"/>
        <v>2</v>
      </c>
      <c r="BT152" s="48" cm="1">
        <f t="array" ref="BT152">IF($BS152&lt;=6,SUM($C152:$BP152),SUMPRODUCT(LARGE($C152:$BP152,{1,2,3,4,5,6})))</f>
        <v>10</v>
      </c>
      <c r="BU152" s="37" t="str">
        <f t="shared" si="10"/>
        <v/>
      </c>
      <c r="BV152" s="34" t="str" cm="1">
        <f t="array" ref="BV152">IF(BU152= "","",IFERROR(SUMPRODUCT(LARGE($C152:$BP152,{1,2,3,4})), ""))</f>
        <v/>
      </c>
      <c r="BW152" s="34" t="str" cm="1">
        <f t="array" ref="BW152">IF(BV152&lt;&gt;"",(IFERROR(SUMPRODUCT(LARGE($C152:$BP152,{1,2,3,4,5,6,7})),"")),"")</f>
        <v/>
      </c>
      <c r="BX152" s="34" t="str" cm="1">
        <f t="array" ref="BX152">IF(BW152&lt;&gt;"",(IFERROR(SUMPRODUCT(LARGE($C152:$BP152,{1,2,3,4,5,6,7,8})),"")),"")</f>
        <v/>
      </c>
      <c r="BY152" s="3"/>
      <c r="BZ152" s="3"/>
      <c r="CA152" s="3"/>
      <c r="CB152" s="3"/>
      <c r="CC152" s="3"/>
      <c r="CD152" s="3"/>
      <c r="CE152" s="3"/>
      <c r="CF152" s="3"/>
      <c r="CG152" s="3"/>
      <c r="CH152" s="3"/>
    </row>
    <row r="153" spans="1:86" s="11" customFormat="1" ht="15" customHeight="1" x14ac:dyDescent="0.25">
      <c r="A153" s="3"/>
      <c r="B153" s="14" t="s">
        <v>2053</v>
      </c>
      <c r="C153" s="10"/>
      <c r="D153" s="5"/>
      <c r="E153" s="5"/>
      <c r="F153" s="5"/>
      <c r="G153" s="84"/>
      <c r="H153" s="78"/>
      <c r="I153" s="10"/>
      <c r="J153" s="10"/>
      <c r="K153" s="10"/>
      <c r="L153" s="10"/>
      <c r="M153" s="10"/>
      <c r="N153" s="10"/>
      <c r="O153" s="10"/>
      <c r="P153" s="10"/>
      <c r="Q153" s="10"/>
      <c r="R153" s="78"/>
      <c r="S153" s="78"/>
      <c r="T153" s="78"/>
      <c r="U153" s="10"/>
      <c r="V153" s="41"/>
      <c r="W153" s="10"/>
      <c r="X153" s="10"/>
      <c r="Y153" s="10"/>
      <c r="Z153" s="78"/>
      <c r="AA153" s="10"/>
      <c r="AB153" s="10"/>
      <c r="AC153" s="10"/>
      <c r="AD153" s="10"/>
      <c r="AE153" s="10"/>
      <c r="AF153" s="10"/>
      <c r="AG153" s="10"/>
      <c r="AH153" s="10">
        <v>10</v>
      </c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13"/>
      <c r="AV153" s="10"/>
      <c r="AW153" s="113"/>
      <c r="AX153" s="78"/>
      <c r="AY153" s="10"/>
      <c r="AZ153" s="10"/>
      <c r="BA153" s="78"/>
      <c r="BB153" s="10"/>
      <c r="BC153" s="10"/>
      <c r="BD153" s="10"/>
      <c r="BE153" s="10"/>
      <c r="BF153" s="10"/>
      <c r="BG153" s="10"/>
      <c r="BH153" s="10"/>
      <c r="BI153" s="10"/>
      <c r="BJ153" s="135"/>
      <c r="BK153" s="135"/>
      <c r="BL153" s="10"/>
      <c r="BM153" s="10"/>
      <c r="BN153" s="10"/>
      <c r="BO153" s="10"/>
      <c r="BP153" s="10"/>
      <c r="BQ153" s="40"/>
      <c r="BR153" s="41">
        <f t="shared" si="8"/>
        <v>10</v>
      </c>
      <c r="BS153" s="39">
        <f t="shared" si="9"/>
        <v>1</v>
      </c>
      <c r="BT153" s="48" cm="1">
        <f t="array" ref="BT153">IF($BS153&lt;=6,SUM($C153:$BP153),SUMPRODUCT(LARGE($C153:$BP153,{1,2,3,4,5,6})))</f>
        <v>10</v>
      </c>
      <c r="BU153" s="37" t="str">
        <f t="shared" si="10"/>
        <v/>
      </c>
      <c r="BV153" s="34" t="str" cm="1">
        <f t="array" ref="BV153">IF(BU153= "","",IFERROR(SUMPRODUCT(LARGE($C153:$BP153,{1,2,3,4})), ""))</f>
        <v/>
      </c>
      <c r="BW153" s="34" t="str" cm="1">
        <f t="array" ref="BW153">IF(BV153&lt;&gt;"",(IFERROR(SUMPRODUCT(LARGE($C153:$BP153,{1,2,3,4,5,6,7})),"")),"")</f>
        <v/>
      </c>
      <c r="BX153" s="34" t="str" cm="1">
        <f t="array" ref="BX153">IF(BW153&lt;&gt;"",(IFERROR(SUMPRODUCT(LARGE($C153:$BP153,{1,2,3,4,5,6,7,8})),"")),"")</f>
        <v/>
      </c>
    </row>
    <row r="154" spans="1:86" s="11" customFormat="1" ht="15" customHeight="1" x14ac:dyDescent="0.25">
      <c r="A154" s="3"/>
      <c r="B154" s="4" t="s">
        <v>1338</v>
      </c>
      <c r="C154" s="10"/>
      <c r="D154" s="5"/>
      <c r="E154" s="5"/>
      <c r="F154" s="5"/>
      <c r="G154" s="84"/>
      <c r="H154" s="78"/>
      <c r="I154" s="10"/>
      <c r="J154" s="10"/>
      <c r="K154" s="10"/>
      <c r="L154" s="10"/>
      <c r="M154" s="10"/>
      <c r="N154" s="10"/>
      <c r="O154" s="10"/>
      <c r="P154" s="10">
        <v>1</v>
      </c>
      <c r="Q154" s="10"/>
      <c r="R154" s="78"/>
      <c r="S154" s="78"/>
      <c r="T154" s="78"/>
      <c r="U154" s="10"/>
      <c r="V154" s="41"/>
      <c r="W154" s="10"/>
      <c r="X154" s="10"/>
      <c r="Y154" s="10"/>
      <c r="Z154" s="78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3"/>
      <c r="AV154" s="10"/>
      <c r="AW154" s="113"/>
      <c r="AX154" s="78"/>
      <c r="AY154" s="10"/>
      <c r="AZ154" s="10"/>
      <c r="BA154" s="78"/>
      <c r="BB154" s="10"/>
      <c r="BC154" s="10"/>
      <c r="BD154" s="10"/>
      <c r="BE154" s="10"/>
      <c r="BF154" s="10"/>
      <c r="BG154" s="10"/>
      <c r="BH154" s="10"/>
      <c r="BI154" s="10"/>
      <c r="BJ154" s="135"/>
      <c r="BK154" s="135"/>
      <c r="BL154" s="10"/>
      <c r="BM154" s="10"/>
      <c r="BN154" s="10"/>
      <c r="BO154" s="10"/>
      <c r="BP154" s="10"/>
      <c r="BQ154" s="40"/>
      <c r="BR154" s="41">
        <f t="shared" si="8"/>
        <v>1</v>
      </c>
      <c r="BS154" s="39">
        <f t="shared" si="9"/>
        <v>1</v>
      </c>
      <c r="BT154" s="48" cm="1">
        <f t="array" ref="BT154">IF($BS154&lt;=6,SUM($C154:$BP154),SUMPRODUCT(LARGE($C154:$BP154,{1,2,3,4,5,6})))</f>
        <v>1</v>
      </c>
      <c r="BU154" s="37" t="str">
        <f t="shared" si="10"/>
        <v/>
      </c>
      <c r="BV154" s="34" t="str" cm="1">
        <f t="array" ref="BV154">IF(BU154= "","",IFERROR(SUMPRODUCT(LARGE($C154:$BP154,{1,2,3,4})), ""))</f>
        <v/>
      </c>
      <c r="BW154" s="34" t="str" cm="1">
        <f t="array" ref="BW154">IF(BV154&lt;&gt;"",(IFERROR(SUMPRODUCT(LARGE($C154:$BP154,{1,2,3,4,5,6,7})),"")),"")</f>
        <v/>
      </c>
      <c r="BX154" s="34" t="str" cm="1">
        <f t="array" ref="BX154">IF(BW154&lt;&gt;"",(IFERROR(SUMPRODUCT(LARGE($C154:$BP154,{1,2,3,4,5,6,7,8})),"")),"")</f>
        <v/>
      </c>
    </row>
    <row r="155" spans="1:86" ht="15" customHeight="1" x14ac:dyDescent="0.25">
      <c r="B155" s="14" t="s">
        <v>636</v>
      </c>
      <c r="C155" s="10">
        <v>43</v>
      </c>
      <c r="D155" s="5"/>
      <c r="E155" s="5"/>
      <c r="F155" s="5"/>
      <c r="G155" s="84"/>
      <c r="H155" s="78"/>
      <c r="I155" s="10">
        <v>22</v>
      </c>
      <c r="J155" s="10"/>
      <c r="K155" s="10"/>
      <c r="L155" s="10"/>
      <c r="M155" s="10"/>
      <c r="N155" s="10"/>
      <c r="O155" s="10">
        <v>17</v>
      </c>
      <c r="P155" s="10"/>
      <c r="Q155" s="10"/>
      <c r="R155" s="78"/>
      <c r="S155" s="78"/>
      <c r="T155" s="78"/>
      <c r="U155" s="10"/>
      <c r="V155" s="41"/>
      <c r="W155" s="10">
        <v>22</v>
      </c>
      <c r="X155" s="10">
        <v>8</v>
      </c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>
        <v>24</v>
      </c>
      <c r="AP155" s="10">
        <v>26</v>
      </c>
      <c r="AQ155" s="10"/>
      <c r="AR155" s="10"/>
      <c r="AS155" s="10">
        <v>28</v>
      </c>
      <c r="AT155" s="10"/>
      <c r="AU155" s="113"/>
      <c r="AV155" s="10"/>
      <c r="AW155" s="113"/>
      <c r="AX155" s="78"/>
      <c r="AY155" s="10">
        <v>17</v>
      </c>
      <c r="AZ155" s="10"/>
      <c r="BA155" s="78"/>
      <c r="BB155" s="10"/>
      <c r="BC155" s="10">
        <v>16</v>
      </c>
      <c r="BD155" s="10"/>
      <c r="BE155" s="10"/>
      <c r="BF155" s="10"/>
      <c r="BG155" s="10"/>
      <c r="BH155" s="10"/>
      <c r="BI155" s="10"/>
      <c r="BJ155" s="135"/>
      <c r="BK155" s="135"/>
      <c r="BL155" s="10"/>
      <c r="BM155" s="10"/>
      <c r="BN155" s="10"/>
      <c r="BO155" s="10"/>
      <c r="BP155" s="10"/>
      <c r="BQ155" s="40"/>
      <c r="BR155" s="41">
        <f t="shared" si="8"/>
        <v>223</v>
      </c>
      <c r="BS155" s="39">
        <f t="shared" si="9"/>
        <v>10</v>
      </c>
      <c r="BT155" s="48" cm="1">
        <f t="array" ref="BT155">IF($BS155&lt;=6,SUM($C155:$BP155),SUMPRODUCT(LARGE($C155:$BP155,{1,2,3,4,5,6})))</f>
        <v>165</v>
      </c>
      <c r="BU155" s="37" t="str">
        <f t="shared" si="10"/>
        <v/>
      </c>
      <c r="BV155" s="34" t="str" cm="1">
        <f t="array" ref="BV155">IF(BU155= "","",IFERROR(SUMPRODUCT(LARGE($C155:$BP155,{1,2,3,4})), ""))</f>
        <v/>
      </c>
      <c r="BW155" s="34" t="str" cm="1">
        <f t="array" ref="BW155">IF(BV155&lt;&gt;"",(IFERROR(SUMPRODUCT(LARGE($C155:$BP155,{1,2,3,4,5,6,7})),"")),"")</f>
        <v/>
      </c>
      <c r="BX155" s="34" t="str" cm="1">
        <f t="array" ref="BX155">IF(BW155&lt;&gt;"",(IFERROR(SUMPRODUCT(LARGE($C155:$BP155,{1,2,3,4,5,6,7,8})),"")),"")</f>
        <v/>
      </c>
    </row>
    <row r="156" spans="1:86" ht="15" customHeight="1" x14ac:dyDescent="0.25">
      <c r="B156" s="4" t="s">
        <v>334</v>
      </c>
      <c r="C156" s="10"/>
      <c r="D156" s="5"/>
      <c r="E156" s="5"/>
      <c r="F156" s="5"/>
      <c r="G156" s="84"/>
      <c r="H156" s="78"/>
      <c r="I156" s="10"/>
      <c r="J156" s="10"/>
      <c r="K156" s="10"/>
      <c r="L156" s="10"/>
      <c r="M156" s="10"/>
      <c r="N156" s="10"/>
      <c r="O156" s="10"/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10"/>
      <c r="AD156" s="10">
        <v>8</v>
      </c>
      <c r="AE156" s="10"/>
      <c r="AF156" s="10"/>
      <c r="AG156" s="10"/>
      <c r="AH156" s="10"/>
      <c r="AI156" s="10"/>
      <c r="AJ156" s="10"/>
      <c r="AK156" s="10"/>
      <c r="AL156" s="10"/>
      <c r="AM156" s="10"/>
      <c r="AN156" s="10">
        <v>6</v>
      </c>
      <c r="AO156" s="10"/>
      <c r="AP156" s="10"/>
      <c r="AQ156" s="10"/>
      <c r="AR156" s="10"/>
      <c r="AS156" s="10"/>
      <c r="AT156" s="10"/>
      <c r="AU156" s="113"/>
      <c r="AV156" s="10"/>
      <c r="AW156" s="113"/>
      <c r="AX156" s="78"/>
      <c r="AY156" s="10"/>
      <c r="AZ156" s="10"/>
      <c r="BA156" s="78"/>
      <c r="BB156" s="10"/>
      <c r="BC156" s="10"/>
      <c r="BD156" s="10"/>
      <c r="BE156" s="10"/>
      <c r="BF156" s="10"/>
      <c r="BG156" s="10"/>
      <c r="BH156" s="10"/>
      <c r="BI156" s="10"/>
      <c r="BJ156" s="135"/>
      <c r="BK156" s="135"/>
      <c r="BL156" s="10">
        <v>1</v>
      </c>
      <c r="BM156" s="10">
        <v>3</v>
      </c>
      <c r="BN156" s="10">
        <v>6</v>
      </c>
      <c r="BO156" s="10">
        <v>2</v>
      </c>
      <c r="BP156" s="10"/>
      <c r="BQ156" s="40"/>
      <c r="BR156" s="41">
        <f t="shared" si="8"/>
        <v>26</v>
      </c>
      <c r="BS156" s="39">
        <f t="shared" si="9"/>
        <v>6</v>
      </c>
      <c r="BT156" s="48" cm="1">
        <f t="array" ref="BT156">IF($BS156&lt;=6,SUM($C156:$BP156),SUMPRODUCT(LARGE($C156:$BP156,{1,2,3,4,5,6})))</f>
        <v>26</v>
      </c>
      <c r="BU156" s="37" t="str">
        <f t="shared" si="10"/>
        <v/>
      </c>
      <c r="BV156" s="34" t="str" cm="1">
        <f t="array" ref="BV156">IF(BU156= "","",IFERROR(SUMPRODUCT(LARGE($C156:$BP156,{1,2,3,4})), ""))</f>
        <v/>
      </c>
      <c r="BW156" s="34" t="str" cm="1">
        <f t="array" ref="BW156">IF(BV156&lt;&gt;"",(IFERROR(SUMPRODUCT(LARGE($C156:$BP156,{1,2,3,4,5,6,7})),"")),"")</f>
        <v/>
      </c>
      <c r="BX156" s="34" t="str" cm="1">
        <f t="array" ref="BX156">IF(BW156&lt;&gt;"",(IFERROR(SUMPRODUCT(LARGE($C156:$BP156,{1,2,3,4,5,6,7,8})),"")),"")</f>
        <v/>
      </c>
    </row>
    <row r="157" spans="1:86" s="11" customFormat="1" ht="15" customHeight="1" x14ac:dyDescent="0.25">
      <c r="B157" s="14" t="s">
        <v>336</v>
      </c>
      <c r="C157" s="10"/>
      <c r="D157" s="10"/>
      <c r="E157" s="10"/>
      <c r="F157" s="10"/>
      <c r="G157" s="78"/>
      <c r="H157" s="78"/>
      <c r="I157" s="10"/>
      <c r="J157" s="10"/>
      <c r="K157" s="10"/>
      <c r="L157" s="10"/>
      <c r="M157" s="10"/>
      <c r="N157" s="10"/>
      <c r="O157" s="10"/>
      <c r="P157" s="10"/>
      <c r="Q157" s="10"/>
      <c r="R157" s="78"/>
      <c r="S157" s="78"/>
      <c r="T157" s="78"/>
      <c r="U157" s="10"/>
      <c r="V157" s="41"/>
      <c r="W157" s="10">
        <v>6</v>
      </c>
      <c r="X157" s="10">
        <v>5</v>
      </c>
      <c r="Y157" s="10"/>
      <c r="Z157" s="78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13"/>
      <c r="AV157" s="10"/>
      <c r="AW157" s="113"/>
      <c r="AX157" s="78"/>
      <c r="AY157" s="10"/>
      <c r="AZ157" s="10"/>
      <c r="BA157" s="78"/>
      <c r="BB157" s="10"/>
      <c r="BC157" s="10"/>
      <c r="BD157" s="10">
        <v>4</v>
      </c>
      <c r="BE157" s="10"/>
      <c r="BF157" s="10"/>
      <c r="BG157" s="10"/>
      <c r="BH157" s="10"/>
      <c r="BI157" s="10"/>
      <c r="BJ157" s="135"/>
      <c r="BK157" s="135"/>
      <c r="BL157" s="10"/>
      <c r="BM157" s="10"/>
      <c r="BN157" s="10"/>
      <c r="BO157" s="10"/>
      <c r="BP157" s="10"/>
      <c r="BQ157" s="40"/>
      <c r="BR157" s="41">
        <f t="shared" si="8"/>
        <v>15</v>
      </c>
      <c r="BS157" s="39">
        <f t="shared" si="9"/>
        <v>3</v>
      </c>
      <c r="BT157" s="48" cm="1">
        <f t="array" ref="BT157">IF($BS157&lt;=6,SUM($C157:$BP157),SUMPRODUCT(LARGE($C157:$BP157,{1,2,3,4,5,6})))</f>
        <v>15</v>
      </c>
      <c r="BU157" s="37" t="str">
        <f t="shared" si="10"/>
        <v/>
      </c>
      <c r="BV157" s="34" t="str" cm="1">
        <f t="array" ref="BV157">IF(BU157= "","",IFERROR(SUMPRODUCT(LARGE($C157:$BP157,{1,2,3,4})), ""))</f>
        <v/>
      </c>
      <c r="BW157" s="34" t="str" cm="1">
        <f t="array" ref="BW157">IF(BV157&lt;&gt;"",(IFERROR(SUMPRODUCT(LARGE($C157:$BP157,{1,2,3,4,5,6,7})),"")),"")</f>
        <v/>
      </c>
      <c r="BX157" s="34" t="str" cm="1">
        <f t="array" ref="BX157">IF(BW157&lt;&gt;"",(IFERROR(SUMPRODUCT(LARGE($C157:$BP157,{1,2,3,4,5,6,7,8})),"")),"")</f>
        <v/>
      </c>
    </row>
    <row r="158" spans="1:86" s="11" customFormat="1" ht="15" customHeight="1" x14ac:dyDescent="0.25">
      <c r="B158" s="4" t="s">
        <v>338</v>
      </c>
      <c r="C158" s="10"/>
      <c r="D158" s="5"/>
      <c r="E158" s="5"/>
      <c r="F158" s="5"/>
      <c r="G158" s="84"/>
      <c r="H158" s="78"/>
      <c r="I158" s="10"/>
      <c r="J158" s="10"/>
      <c r="K158" s="10"/>
      <c r="L158" s="10"/>
      <c r="M158" s="10"/>
      <c r="N158" s="10"/>
      <c r="O158" s="10"/>
      <c r="P158" s="10"/>
      <c r="Q158" s="10"/>
      <c r="R158" s="78"/>
      <c r="S158" s="78"/>
      <c r="T158" s="78"/>
      <c r="U158" s="10"/>
      <c r="V158" s="41"/>
      <c r="W158" s="10"/>
      <c r="X158" s="10"/>
      <c r="Y158" s="10"/>
      <c r="Z158" s="78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13"/>
      <c r="AV158" s="10"/>
      <c r="AW158" s="113"/>
      <c r="AX158" s="78">
        <v>3</v>
      </c>
      <c r="AY158" s="10"/>
      <c r="AZ158" s="10"/>
      <c r="BA158" s="78"/>
      <c r="BB158" s="10"/>
      <c r="BC158" s="10"/>
      <c r="BD158" s="10"/>
      <c r="BE158" s="10"/>
      <c r="BF158" s="10"/>
      <c r="BG158" s="10"/>
      <c r="BH158" s="10"/>
      <c r="BI158" s="10"/>
      <c r="BJ158" s="135"/>
      <c r="BK158" s="135">
        <v>1</v>
      </c>
      <c r="BL158" s="10"/>
      <c r="BM158" s="10"/>
      <c r="BN158" s="10"/>
      <c r="BO158" s="10"/>
      <c r="BP158" s="10"/>
      <c r="BQ158" s="40"/>
      <c r="BR158" s="41">
        <f t="shared" si="8"/>
        <v>4</v>
      </c>
      <c r="BS158" s="39">
        <f t="shared" si="9"/>
        <v>2</v>
      </c>
      <c r="BT158" s="48" cm="1">
        <f t="array" ref="BT158">IF($BS158&lt;=6,SUM($C158:$BP158),SUMPRODUCT(LARGE($C158:$BP158,{1,2,3,4,5,6})))</f>
        <v>4</v>
      </c>
      <c r="BU158" s="37" t="str">
        <f t="shared" si="10"/>
        <v/>
      </c>
      <c r="BV158" s="34" t="str" cm="1">
        <f t="array" ref="BV158">IF(BU158= "","",IFERROR(SUMPRODUCT(LARGE($C158:$BP158,{1,2,3,4})), ""))</f>
        <v/>
      </c>
      <c r="BW158" s="34" t="str" cm="1">
        <f t="array" ref="BW158">IF(BV158&lt;&gt;"",(IFERROR(SUMPRODUCT(LARGE($C158:$BP158,{1,2,3,4,5,6,7})),"")),"")</f>
        <v/>
      </c>
      <c r="BX158" s="34" t="str" cm="1">
        <f t="array" ref="BX158">IF(BW158&lt;&gt;"",(IFERROR(SUMPRODUCT(LARGE($C158:$BP158,{1,2,3,4,5,6,7,8})),"")),"")</f>
        <v/>
      </c>
    </row>
    <row r="159" spans="1:86" s="11" customFormat="1" ht="15" customHeight="1" x14ac:dyDescent="0.25">
      <c r="B159" s="4" t="s">
        <v>342</v>
      </c>
      <c r="C159" s="10"/>
      <c r="D159" s="5"/>
      <c r="E159" s="5"/>
      <c r="F159" s="5"/>
      <c r="G159" s="84"/>
      <c r="H159" s="78"/>
      <c r="I159" s="10"/>
      <c r="J159" s="10"/>
      <c r="K159" s="10"/>
      <c r="L159" s="10"/>
      <c r="M159" s="10"/>
      <c r="N159" s="10"/>
      <c r="O159" s="10"/>
      <c r="P159" s="10"/>
      <c r="Q159" s="10"/>
      <c r="R159" s="78"/>
      <c r="S159" s="78"/>
      <c r="T159" s="78"/>
      <c r="U159" s="10"/>
      <c r="V159" s="41"/>
      <c r="W159" s="10"/>
      <c r="X159" s="10"/>
      <c r="Y159" s="10"/>
      <c r="Z159" s="78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>
        <v>14</v>
      </c>
      <c r="AO159" s="10"/>
      <c r="AP159" s="10"/>
      <c r="AQ159" s="10"/>
      <c r="AR159" s="10"/>
      <c r="AS159" s="10"/>
      <c r="AT159" s="10"/>
      <c r="AU159" s="113"/>
      <c r="AV159" s="10"/>
      <c r="AW159" s="113"/>
      <c r="AX159" s="78"/>
      <c r="AY159" s="10"/>
      <c r="AZ159" s="10"/>
      <c r="BA159" s="78"/>
      <c r="BB159" s="10"/>
      <c r="BC159" s="10"/>
      <c r="BD159" s="10"/>
      <c r="BE159" s="10"/>
      <c r="BF159" s="10"/>
      <c r="BG159" s="10"/>
      <c r="BH159" s="10"/>
      <c r="BI159" s="10"/>
      <c r="BJ159" s="135"/>
      <c r="BK159" s="135"/>
      <c r="BL159" s="10"/>
      <c r="BM159" s="10"/>
      <c r="BN159" s="10"/>
      <c r="BO159" s="10"/>
      <c r="BP159" s="10"/>
      <c r="BQ159" s="40"/>
      <c r="BR159" s="41">
        <f t="shared" si="8"/>
        <v>14</v>
      </c>
      <c r="BS159" s="39">
        <f t="shared" si="9"/>
        <v>1</v>
      </c>
      <c r="BT159" s="48" cm="1">
        <f t="array" ref="BT159">IF($BS159&lt;=6,SUM($C159:$BP159),SUMPRODUCT(LARGE($C159:$BP159,{1,2,3,4,5,6})))</f>
        <v>14</v>
      </c>
      <c r="BU159" s="37" t="str">
        <f t="shared" si="10"/>
        <v/>
      </c>
      <c r="BV159" s="34" t="str" cm="1">
        <f t="array" ref="BV159">IF(BU159= "","",IFERROR(SUMPRODUCT(LARGE($C159:$BP159,{1,2,3,4})), ""))</f>
        <v/>
      </c>
      <c r="BW159" s="34" t="str" cm="1">
        <f t="array" ref="BW159">IF(BV159&lt;&gt;"",(IFERROR(SUMPRODUCT(LARGE($C159:$BP159,{1,2,3,4,5,6,7})),"")),"")</f>
        <v/>
      </c>
      <c r="BX159" s="34" t="str" cm="1">
        <f t="array" ref="BX159">IF(BW159&lt;&gt;"",(IFERROR(SUMPRODUCT(LARGE($C159:$BP159,{1,2,3,4,5,6,7,8})),"")),"")</f>
        <v/>
      </c>
    </row>
    <row r="160" spans="1:86" s="11" customFormat="1" ht="15" customHeight="1" x14ac:dyDescent="0.25">
      <c r="B160" s="4" t="s">
        <v>344</v>
      </c>
      <c r="C160" s="10"/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/>
      <c r="O160" s="10"/>
      <c r="P160" s="10"/>
      <c r="Q160" s="10"/>
      <c r="R160" s="78"/>
      <c r="S160" s="78"/>
      <c r="T160" s="78"/>
      <c r="U160" s="10"/>
      <c r="V160" s="41"/>
      <c r="W160" s="10">
        <v>7</v>
      </c>
      <c r="X160" s="10"/>
      <c r="Y160" s="10"/>
      <c r="Z160" s="78"/>
      <c r="AA160" s="10"/>
      <c r="AB160" s="10"/>
      <c r="AC160" s="10"/>
      <c r="AD160" s="10"/>
      <c r="AE160" s="10"/>
      <c r="AF160" s="10"/>
      <c r="AG160" s="14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13"/>
      <c r="AV160" s="10"/>
      <c r="AW160" s="113"/>
      <c r="AX160" s="78"/>
      <c r="AY160" s="10"/>
      <c r="AZ160" s="10"/>
      <c r="BA160" s="78"/>
      <c r="BB160" s="10"/>
      <c r="BC160" s="10"/>
      <c r="BD160" s="10"/>
      <c r="BE160" s="10"/>
      <c r="BF160" s="10"/>
      <c r="BG160" s="10"/>
      <c r="BH160" s="10"/>
      <c r="BI160" s="10">
        <v>8</v>
      </c>
      <c r="BJ160" s="135"/>
      <c r="BK160" s="135"/>
      <c r="BL160" s="10"/>
      <c r="BM160" s="10"/>
      <c r="BN160" s="10"/>
      <c r="BO160" s="10"/>
      <c r="BP160" s="10"/>
      <c r="BQ160" s="40"/>
      <c r="BR160" s="41">
        <f t="shared" si="8"/>
        <v>15</v>
      </c>
      <c r="BS160" s="39">
        <f t="shared" si="9"/>
        <v>2</v>
      </c>
      <c r="BT160" s="48" cm="1">
        <f t="array" ref="BT160">IF($BS160&lt;=6,SUM($C160:$BP160),SUMPRODUCT(LARGE($C160:$BP160,{1,2,3,4,5,6})))</f>
        <v>15</v>
      </c>
      <c r="BU160" s="37" t="str">
        <f t="shared" si="10"/>
        <v/>
      </c>
      <c r="BV160" s="34" t="str" cm="1">
        <f t="array" ref="BV160">IF(BU160= "","",IFERROR(SUMPRODUCT(LARGE($C160:$BP160,{1,2,3,4})), ""))</f>
        <v/>
      </c>
      <c r="BW160" s="34" t="str" cm="1">
        <f t="array" ref="BW160">IF(BV160&lt;&gt;"",(IFERROR(SUMPRODUCT(LARGE($C160:$BP160,{1,2,3,4,5,6,7})),"")),"")</f>
        <v/>
      </c>
      <c r="BX160" s="34" t="str" cm="1">
        <f t="array" ref="BX160">IF(BW160&lt;&gt;"",(IFERROR(SUMPRODUCT(LARGE($C160:$BP160,{1,2,3,4,5,6,7,8})),"")),"")</f>
        <v/>
      </c>
      <c r="BY160" s="3"/>
      <c r="BZ160" s="3"/>
      <c r="CA160" s="3"/>
      <c r="CB160" s="3"/>
      <c r="CC160" s="3"/>
      <c r="CD160" s="3"/>
      <c r="CE160" s="3"/>
    </row>
    <row r="161" spans="2:83" s="11" customFormat="1" ht="15" customHeight="1" x14ac:dyDescent="0.25">
      <c r="B161" s="14" t="s">
        <v>348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10"/>
      <c r="Q161" s="10">
        <v>13</v>
      </c>
      <c r="R161" s="78"/>
      <c r="S161" s="78"/>
      <c r="T161" s="78"/>
      <c r="U161" s="10"/>
      <c r="V161" s="41"/>
      <c r="W161" s="10"/>
      <c r="X161" s="10"/>
      <c r="Y161" s="10"/>
      <c r="Z161" s="78"/>
      <c r="AA161" s="10">
        <v>29</v>
      </c>
      <c r="AB161" s="10"/>
      <c r="AC161" s="10"/>
      <c r="AD161" s="10"/>
      <c r="AE161" s="10"/>
      <c r="AF161" s="10"/>
      <c r="AG161" s="14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13"/>
      <c r="AV161" s="10"/>
      <c r="AW161" s="113"/>
      <c r="AX161" s="78"/>
      <c r="AY161" s="10"/>
      <c r="AZ161" s="10"/>
      <c r="BA161" s="78"/>
      <c r="BB161" s="10"/>
      <c r="BC161" s="10"/>
      <c r="BD161" s="10"/>
      <c r="BE161" s="10"/>
      <c r="BF161" s="10"/>
      <c r="BG161" s="10"/>
      <c r="BH161" s="10"/>
      <c r="BI161" s="10"/>
      <c r="BJ161" s="135"/>
      <c r="BK161" s="135"/>
      <c r="BL161" s="10"/>
      <c r="BM161" s="10"/>
      <c r="BN161" s="10">
        <v>17</v>
      </c>
      <c r="BO161" s="10"/>
      <c r="BP161" s="10"/>
      <c r="BQ161" s="40"/>
      <c r="BR161" s="41">
        <f t="shared" si="8"/>
        <v>59</v>
      </c>
      <c r="BS161" s="39">
        <f t="shared" si="9"/>
        <v>3</v>
      </c>
      <c r="BT161" s="48" cm="1">
        <f t="array" ref="BT161">IF($BS161&lt;=6,SUM($C161:$BP161),SUMPRODUCT(LARGE($C161:$BP161,{1,2,3,4,5,6})))</f>
        <v>59</v>
      </c>
      <c r="BU161" s="37" t="str">
        <f t="shared" si="10"/>
        <v/>
      </c>
      <c r="BV161" s="34" t="str" cm="1">
        <f t="array" ref="BV161">IF(BU161= "","",IFERROR(SUMPRODUCT(LARGE($C161:$BP161,{1,2,3,4})), ""))</f>
        <v/>
      </c>
      <c r="BW161" s="34" t="str" cm="1">
        <f t="array" ref="BW161">IF(BV161&lt;&gt;"",(IFERROR(SUMPRODUCT(LARGE($C161:$BP161,{1,2,3,4,5,6,7})),"")),"")</f>
        <v/>
      </c>
      <c r="BX161" s="34" t="str" cm="1">
        <f t="array" ref="BX161">IF(BW161&lt;&gt;"",(IFERROR(SUMPRODUCT(LARGE($C161:$BP161,{1,2,3,4,5,6,7,8})),"")),"")</f>
        <v/>
      </c>
    </row>
    <row r="162" spans="2:83" s="11" customFormat="1" ht="15" customHeight="1" x14ac:dyDescent="0.25">
      <c r="B162" s="14" t="s">
        <v>354</v>
      </c>
      <c r="C162" s="10"/>
      <c r="D162" s="10">
        <v>11</v>
      </c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>
        <v>12</v>
      </c>
      <c r="Y162" s="10"/>
      <c r="Z162" s="78"/>
      <c r="AA162" s="10"/>
      <c r="AB162" s="10"/>
      <c r="AC162" s="10"/>
      <c r="AD162" s="10"/>
      <c r="AE162" s="10"/>
      <c r="AF162" s="10"/>
      <c r="AG162" s="14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13"/>
      <c r="AV162" s="10"/>
      <c r="AW162" s="113"/>
      <c r="AX162" s="78"/>
      <c r="AY162" s="10"/>
      <c r="AZ162" s="10"/>
      <c r="BA162" s="78">
        <v>2</v>
      </c>
      <c r="BB162" s="10"/>
      <c r="BC162" s="10"/>
      <c r="BD162" s="10">
        <v>14</v>
      </c>
      <c r="BE162" s="10"/>
      <c r="BF162" s="10"/>
      <c r="BG162" s="10"/>
      <c r="BH162" s="10"/>
      <c r="BI162" s="10"/>
      <c r="BJ162" s="135"/>
      <c r="BK162" s="135"/>
      <c r="BL162" s="10"/>
      <c r="BM162" s="10"/>
      <c r="BN162" s="10"/>
      <c r="BO162" s="10"/>
      <c r="BP162" s="10"/>
      <c r="BQ162" s="40"/>
      <c r="BR162" s="41">
        <f t="shared" si="8"/>
        <v>39</v>
      </c>
      <c r="BS162" s="39">
        <f t="shared" si="9"/>
        <v>4</v>
      </c>
      <c r="BT162" s="48" cm="1">
        <f t="array" ref="BT162">IF($BS162&lt;=6,SUM($C162:$BP162),SUMPRODUCT(LARGE($C162:$BP162,{1,2,3,4,5,6})))</f>
        <v>39</v>
      </c>
      <c r="BU162" s="37" t="str">
        <f t="shared" si="10"/>
        <v/>
      </c>
      <c r="BV162" s="34" t="str" cm="1">
        <f t="array" ref="BV162">IF(BU162= "","",IFERROR(SUMPRODUCT(LARGE($C162:$BP162,{1,2,3,4})), ""))</f>
        <v/>
      </c>
      <c r="BW162" s="34" t="str" cm="1">
        <f t="array" ref="BW162">IF(BV162&lt;&gt;"",(IFERROR(SUMPRODUCT(LARGE($C162:$BP162,{1,2,3,4,5,6,7})),"")),"")</f>
        <v/>
      </c>
      <c r="BX162" s="34" t="str" cm="1">
        <f t="array" ref="BX162">IF(BW162&lt;&gt;"",(IFERROR(SUMPRODUCT(LARGE($C162:$BP162,{1,2,3,4,5,6,7,8})),"")),"")</f>
        <v/>
      </c>
    </row>
    <row r="163" spans="2:83" s="11" customFormat="1" ht="15" customHeight="1" x14ac:dyDescent="0.25">
      <c r="B163" s="14" t="s">
        <v>356</v>
      </c>
      <c r="C163" s="10"/>
      <c r="D163" s="5"/>
      <c r="E163" s="5"/>
      <c r="F163" s="5"/>
      <c r="G163" s="84"/>
      <c r="H163" s="78"/>
      <c r="I163" s="10">
        <v>18</v>
      </c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>
        <v>27</v>
      </c>
      <c r="V163" s="41"/>
      <c r="W163" s="10"/>
      <c r="X163" s="10">
        <v>11</v>
      </c>
      <c r="Y163" s="10"/>
      <c r="Z163" s="78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>
        <v>18</v>
      </c>
      <c r="AP163" s="10"/>
      <c r="AQ163" s="10"/>
      <c r="AR163" s="10"/>
      <c r="AS163" s="10"/>
      <c r="AT163" s="10"/>
      <c r="AU163" s="113"/>
      <c r="AV163" s="10"/>
      <c r="AW163" s="113"/>
      <c r="AX163" s="78"/>
      <c r="AY163" s="10"/>
      <c r="AZ163" s="10"/>
      <c r="BA163" s="78"/>
      <c r="BB163" s="10"/>
      <c r="BC163" s="10"/>
      <c r="BD163" s="10">
        <v>29</v>
      </c>
      <c r="BE163" s="10"/>
      <c r="BF163" s="10"/>
      <c r="BG163" s="10"/>
      <c r="BH163" s="10"/>
      <c r="BI163" s="10">
        <v>22</v>
      </c>
      <c r="BJ163" s="135"/>
      <c r="BK163" s="135"/>
      <c r="BL163" s="10"/>
      <c r="BM163" s="10"/>
      <c r="BN163" s="10"/>
      <c r="BO163" s="10"/>
      <c r="BP163" s="10"/>
      <c r="BQ163" s="40"/>
      <c r="BR163" s="41">
        <f t="shared" si="8"/>
        <v>125</v>
      </c>
      <c r="BS163" s="39">
        <f t="shared" si="9"/>
        <v>6</v>
      </c>
      <c r="BT163" s="48" cm="1">
        <f t="array" ref="BT163">IF($BS163&lt;=6,SUM($C163:$BP163),SUMPRODUCT(LARGE($C163:$BP163,{1,2,3,4,5,6})))</f>
        <v>125</v>
      </c>
      <c r="BU163" s="37" t="str">
        <f t="shared" si="10"/>
        <v/>
      </c>
      <c r="BV163" s="34" t="str" cm="1">
        <f t="array" ref="BV163">IF(BU163= "","",IFERROR(SUMPRODUCT(LARGE($C163:$BP163,{1,2,3,4})), ""))</f>
        <v/>
      </c>
      <c r="BW163" s="34" t="str" cm="1">
        <f t="array" ref="BW163">IF(BV163&lt;&gt;"",(IFERROR(SUMPRODUCT(LARGE($C163:$BP163,{1,2,3,4,5,6,7})),"")),"")</f>
        <v/>
      </c>
      <c r="BX163" s="34" t="str" cm="1">
        <f t="array" ref="BX163">IF(BW163&lt;&gt;"",(IFERROR(SUMPRODUCT(LARGE($C163:$BP163,{1,2,3,4,5,6,7,8})),"")),"")</f>
        <v/>
      </c>
    </row>
    <row r="164" spans="2:83" s="11" customFormat="1" ht="15" customHeight="1" x14ac:dyDescent="0.25">
      <c r="B164" s="4" t="s">
        <v>368</v>
      </c>
      <c r="C164" s="10"/>
      <c r="D164" s="5"/>
      <c r="E164" s="5"/>
      <c r="F164" s="5"/>
      <c r="G164" s="84"/>
      <c r="H164" s="78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78"/>
      <c r="T164" s="78"/>
      <c r="U164" s="10"/>
      <c r="V164" s="41"/>
      <c r="W164" s="10"/>
      <c r="X164" s="10"/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13"/>
      <c r="AV164" s="10"/>
      <c r="AW164" s="113"/>
      <c r="AX164" s="78"/>
      <c r="AY164" s="10"/>
      <c r="AZ164" s="10"/>
      <c r="BA164" s="78"/>
      <c r="BB164" s="10"/>
      <c r="BC164" s="10"/>
      <c r="BD164" s="10"/>
      <c r="BE164" s="10"/>
      <c r="BF164" s="10"/>
      <c r="BG164" s="10"/>
      <c r="BH164" s="10"/>
      <c r="BI164" s="10">
        <v>3</v>
      </c>
      <c r="BJ164" s="135"/>
      <c r="BK164" s="135"/>
      <c r="BL164" s="10"/>
      <c r="BM164" s="10"/>
      <c r="BN164" s="10"/>
      <c r="BO164" s="10"/>
      <c r="BP164" s="10"/>
      <c r="BQ164" s="40"/>
      <c r="BR164" s="41">
        <f t="shared" si="8"/>
        <v>3</v>
      </c>
      <c r="BS164" s="39">
        <f t="shared" si="9"/>
        <v>1</v>
      </c>
      <c r="BT164" s="48" cm="1">
        <f t="array" ref="BT164">IF($BS164&lt;=6,SUM($C164:$BP164),SUMPRODUCT(LARGE($C164:$BP164,{1,2,3,4,5,6})))</f>
        <v>3</v>
      </c>
      <c r="BU164" s="37" t="str">
        <f t="shared" si="10"/>
        <v/>
      </c>
      <c r="BV164" s="34" t="str" cm="1">
        <f t="array" ref="BV164">IF(BU164= "","",IFERROR(SUMPRODUCT(LARGE($C164:$BP164,{1,2,3,4})), ""))</f>
        <v/>
      </c>
      <c r="BW164" s="34" t="str" cm="1">
        <f t="array" ref="BW164">IF(BV164&lt;&gt;"",(IFERROR(SUMPRODUCT(LARGE($C164:$BP164,{1,2,3,4,5,6,7})),"")),"")</f>
        <v/>
      </c>
      <c r="BX164" s="34" t="str" cm="1">
        <f t="array" ref="BX164">IF(BW164&lt;&gt;"",(IFERROR(SUMPRODUCT(LARGE($C164:$BP164,{1,2,3,4,5,6,7,8})),"")),"")</f>
        <v/>
      </c>
      <c r="BY164" s="3"/>
      <c r="BZ164" s="3"/>
      <c r="CA164" s="3"/>
      <c r="CB164" s="3"/>
      <c r="CC164" s="3"/>
      <c r="CD164" s="3"/>
      <c r="CE164" s="3"/>
    </row>
    <row r="165" spans="2:83" s="11" customFormat="1" ht="15" customHeight="1" x14ac:dyDescent="0.25">
      <c r="B165" s="14" t="s">
        <v>1384</v>
      </c>
      <c r="C165" s="5"/>
      <c r="D165" s="10"/>
      <c r="E165" s="10"/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10"/>
      <c r="Q165" s="10">
        <v>6</v>
      </c>
      <c r="R165" s="78"/>
      <c r="S165" s="78"/>
      <c r="T165" s="78"/>
      <c r="U165" s="10"/>
      <c r="V165" s="41"/>
      <c r="W165" s="10"/>
      <c r="X165" s="10"/>
      <c r="Y165" s="10"/>
      <c r="Z165" s="78"/>
      <c r="AA165" s="10">
        <v>8</v>
      </c>
      <c r="AB165" s="10"/>
      <c r="AC165" s="10"/>
      <c r="AD165" s="10"/>
      <c r="AE165" s="10"/>
      <c r="AF165" s="10"/>
      <c r="AG165" s="14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13"/>
      <c r="AV165" s="10"/>
      <c r="AW165" s="113"/>
      <c r="AX165" s="78"/>
      <c r="AY165" s="10"/>
      <c r="AZ165" s="10"/>
      <c r="BA165" s="78">
        <v>6</v>
      </c>
      <c r="BB165" s="10"/>
      <c r="BC165" s="10"/>
      <c r="BD165" s="10"/>
      <c r="BE165" s="10"/>
      <c r="BF165" s="10"/>
      <c r="BG165" s="10"/>
      <c r="BH165" s="10"/>
      <c r="BI165" s="10"/>
      <c r="BJ165" s="135">
        <v>4</v>
      </c>
      <c r="BK165" s="135"/>
      <c r="BL165" s="10"/>
      <c r="BM165" s="10"/>
      <c r="BN165" s="10"/>
      <c r="BO165" s="10"/>
      <c r="BP165" s="10"/>
      <c r="BQ165" s="40"/>
      <c r="BR165" s="41">
        <f t="shared" si="8"/>
        <v>24</v>
      </c>
      <c r="BS165" s="39">
        <f t="shared" si="9"/>
        <v>4</v>
      </c>
      <c r="BT165" s="48" cm="1">
        <f t="array" ref="BT165">IF($BS165&lt;=6,SUM($C165:$BP165),SUMPRODUCT(LARGE($C165:$BP165,{1,2,3,4,5,6})))</f>
        <v>24</v>
      </c>
      <c r="BU165" s="37" t="str">
        <f t="shared" si="10"/>
        <v/>
      </c>
      <c r="BV165" s="34" t="str" cm="1">
        <f t="array" ref="BV165">IF(BU165= "","",IFERROR(SUMPRODUCT(LARGE($C165:$BP165,{1,2,3,4})), ""))</f>
        <v/>
      </c>
      <c r="BW165" s="34" t="str" cm="1">
        <f t="array" ref="BW165">IF(BV165&lt;&gt;"",(IFERROR(SUMPRODUCT(LARGE($C165:$BP165,{1,2,3,4,5,6,7})),"")),"")</f>
        <v/>
      </c>
      <c r="BX165" s="34" t="str" cm="1">
        <f t="array" ref="BX165">IF(BW165&lt;&gt;"",(IFERROR(SUMPRODUCT(LARGE($C165:$BP165,{1,2,3,4,5,6,7,8})),"")),"")</f>
        <v/>
      </c>
    </row>
    <row r="166" spans="2:83" ht="15" customHeight="1" x14ac:dyDescent="0.25">
      <c r="B166" s="4" t="s">
        <v>427</v>
      </c>
      <c r="C166" s="10"/>
      <c r="D166" s="5"/>
      <c r="E166" s="5"/>
      <c r="F166" s="5"/>
      <c r="G166" s="84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/>
      <c r="T166" s="78"/>
      <c r="U166" s="10"/>
      <c r="V166" s="41"/>
      <c r="W166" s="10"/>
      <c r="X166" s="10"/>
      <c r="Y166" s="10"/>
      <c r="Z166" s="78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13"/>
      <c r="AV166" s="10"/>
      <c r="AW166" s="113"/>
      <c r="AX166" s="78"/>
      <c r="AY166" s="10"/>
      <c r="AZ166" s="10"/>
      <c r="BA166" s="78"/>
      <c r="BB166" s="10"/>
      <c r="BC166" s="10"/>
      <c r="BD166" s="10"/>
      <c r="BE166" s="10"/>
      <c r="BF166" s="10"/>
      <c r="BG166" s="10"/>
      <c r="BH166" s="10">
        <v>8</v>
      </c>
      <c r="BI166" s="10"/>
      <c r="BJ166" s="135"/>
      <c r="BK166" s="135"/>
      <c r="BL166" s="10"/>
      <c r="BM166" s="10"/>
      <c r="BN166" s="10"/>
      <c r="BO166" s="10"/>
      <c r="BP166" s="10"/>
      <c r="BQ166" s="40"/>
      <c r="BR166" s="41">
        <f t="shared" si="8"/>
        <v>8</v>
      </c>
      <c r="BS166" s="39">
        <f t="shared" si="9"/>
        <v>1</v>
      </c>
      <c r="BT166" s="48" cm="1">
        <f t="array" ref="BT166">IF($BS166&lt;=6,SUM($C166:$BP166),SUMPRODUCT(LARGE($C166:$BP166,{1,2,3,4,5,6})))</f>
        <v>8</v>
      </c>
      <c r="BU166" s="37" t="str">
        <f t="shared" si="10"/>
        <v/>
      </c>
      <c r="BV166" s="34" t="str" cm="1">
        <f t="array" ref="BV166">IF(BU166= "","",IFERROR(SUMPRODUCT(LARGE($C166:$BP166,{1,2,3,4})), ""))</f>
        <v/>
      </c>
      <c r="BW166" s="34" t="str" cm="1">
        <f t="array" ref="BW166">IF(BV166&lt;&gt;"",(IFERROR(SUMPRODUCT(LARGE($C166:$BP166,{1,2,3,4,5,6,7})),"")),"")</f>
        <v/>
      </c>
      <c r="BX166" s="34" t="str" cm="1">
        <f t="array" ref="BX166">IF(BW166&lt;&gt;"",(IFERROR(SUMPRODUCT(LARGE($C166:$BP166,{1,2,3,4,5,6,7,8})),"")),"")</f>
        <v/>
      </c>
      <c r="BY166" s="11"/>
      <c r="BZ166" s="11"/>
      <c r="CA166" s="11"/>
      <c r="CB166" s="11"/>
      <c r="CC166" s="11"/>
      <c r="CD166" s="11"/>
      <c r="CE166" s="11"/>
    </row>
    <row r="167" spans="2:83" ht="15" customHeight="1" x14ac:dyDescent="0.25">
      <c r="B167" s="4" t="s">
        <v>370</v>
      </c>
      <c r="C167" s="10"/>
      <c r="D167" s="5"/>
      <c r="E167" s="5"/>
      <c r="F167" s="5"/>
      <c r="G167" s="84"/>
      <c r="H167" s="78"/>
      <c r="I167" s="10"/>
      <c r="J167" s="10"/>
      <c r="K167" s="10"/>
      <c r="L167" s="10"/>
      <c r="M167" s="10"/>
      <c r="N167" s="10"/>
      <c r="O167" s="10"/>
      <c r="P167" s="10">
        <v>14</v>
      </c>
      <c r="Q167" s="10"/>
      <c r="R167" s="78">
        <v>10</v>
      </c>
      <c r="S167" s="78"/>
      <c r="T167" s="78"/>
      <c r="U167" s="10"/>
      <c r="V167" s="41"/>
      <c r="W167" s="10"/>
      <c r="X167" s="10"/>
      <c r="Y167" s="10"/>
      <c r="Z167" s="78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13">
        <v>18</v>
      </c>
      <c r="AV167" s="10"/>
      <c r="AW167" s="113"/>
      <c r="AX167" s="78"/>
      <c r="AY167" s="10"/>
      <c r="AZ167" s="10"/>
      <c r="BA167" s="78"/>
      <c r="BB167" s="10"/>
      <c r="BC167" s="10">
        <v>1</v>
      </c>
      <c r="BD167" s="10"/>
      <c r="BE167" s="10"/>
      <c r="BF167" s="10"/>
      <c r="BG167" s="10"/>
      <c r="BH167" s="10"/>
      <c r="BI167" s="10"/>
      <c r="BJ167" s="135"/>
      <c r="BK167" s="135"/>
      <c r="BL167" s="10"/>
      <c r="BM167" s="10"/>
      <c r="BN167" s="10"/>
      <c r="BO167" s="10"/>
      <c r="BP167" s="10"/>
      <c r="BQ167" s="40"/>
      <c r="BR167" s="41">
        <f t="shared" si="8"/>
        <v>43</v>
      </c>
      <c r="BS167" s="39">
        <f t="shared" si="9"/>
        <v>4</v>
      </c>
      <c r="BT167" s="48" cm="1">
        <f t="array" ref="BT167">IF($BS167&lt;=6,SUM($C167:$BP167),SUMPRODUCT(LARGE($C167:$BP167,{1,2,3,4,5,6})))</f>
        <v>43</v>
      </c>
      <c r="BU167" s="37" t="str">
        <f t="shared" si="10"/>
        <v/>
      </c>
      <c r="BV167" s="34" t="str" cm="1">
        <f t="array" ref="BV167">IF(BU167= "","",IFERROR(SUMPRODUCT(LARGE($C167:$BP167,{1,2,3,4})), ""))</f>
        <v/>
      </c>
      <c r="BW167" s="34" t="str" cm="1">
        <f t="array" ref="BW167">IF(BV167&lt;&gt;"",(IFERROR(SUMPRODUCT(LARGE($C167:$BP167,{1,2,3,4,5,6,7})),"")),"")</f>
        <v/>
      </c>
      <c r="BX167" s="34" t="str" cm="1">
        <f t="array" ref="BX167">IF(BW167&lt;&gt;"",(IFERROR(SUMPRODUCT(LARGE($C167:$BP167,{1,2,3,4,5,6,7,8})),"")),"")</f>
        <v/>
      </c>
      <c r="BY167" s="11"/>
      <c r="BZ167" s="11"/>
      <c r="CA167" s="11"/>
      <c r="CB167" s="11"/>
      <c r="CC167" s="11"/>
      <c r="CD167" s="11"/>
      <c r="CE167" s="11"/>
    </row>
    <row r="168" spans="2:83" ht="15" customHeight="1" x14ac:dyDescent="0.25">
      <c r="B168" s="14" t="s">
        <v>372</v>
      </c>
      <c r="C168" s="10"/>
      <c r="D168" s="10"/>
      <c r="E168" s="10"/>
      <c r="F168" s="10"/>
      <c r="G168" s="78"/>
      <c r="H168" s="78"/>
      <c r="I168" s="10"/>
      <c r="J168" s="10">
        <v>10</v>
      </c>
      <c r="K168" s="10"/>
      <c r="L168" s="10"/>
      <c r="M168" s="10"/>
      <c r="N168" s="10"/>
      <c r="O168" s="10"/>
      <c r="P168" s="10"/>
      <c r="Q168" s="10"/>
      <c r="R168" s="78"/>
      <c r="S168" s="78"/>
      <c r="T168" s="78"/>
      <c r="U168" s="10"/>
      <c r="V168" s="41"/>
      <c r="W168" s="10"/>
      <c r="X168" s="10"/>
      <c r="Y168" s="10"/>
      <c r="Z168" s="78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13"/>
      <c r="AV168" s="10"/>
      <c r="AW168" s="113"/>
      <c r="AX168" s="78"/>
      <c r="AY168" s="10"/>
      <c r="AZ168" s="10"/>
      <c r="BA168" s="78"/>
      <c r="BB168" s="10"/>
      <c r="BC168" s="10"/>
      <c r="BD168" s="10"/>
      <c r="BE168" s="10"/>
      <c r="BF168" s="10"/>
      <c r="BG168" s="10"/>
      <c r="BH168" s="10"/>
      <c r="BI168" s="10"/>
      <c r="BJ168" s="135"/>
      <c r="BK168" s="135"/>
      <c r="BL168" s="10"/>
      <c r="BM168" s="10"/>
      <c r="BN168" s="10"/>
      <c r="BO168" s="10"/>
      <c r="BP168" s="10"/>
      <c r="BQ168" s="40"/>
      <c r="BR168" s="41">
        <f t="shared" si="8"/>
        <v>10</v>
      </c>
      <c r="BS168" s="39">
        <f t="shared" si="9"/>
        <v>1</v>
      </c>
      <c r="BT168" s="48" cm="1">
        <f t="array" ref="BT168">IF($BS168&lt;=6,SUM($C168:$BP168),SUMPRODUCT(LARGE($C168:$BP168,{1,2,3,4,5,6})))</f>
        <v>10</v>
      </c>
      <c r="BU168" s="37" t="str">
        <f t="shared" si="10"/>
        <v/>
      </c>
      <c r="BV168" s="34" t="str" cm="1">
        <f t="array" ref="BV168">IF(BU168= "","",IFERROR(SUMPRODUCT(LARGE($C168:$BP168,{1,2,3,4})), ""))</f>
        <v/>
      </c>
      <c r="BW168" s="34" t="str" cm="1">
        <f t="array" ref="BW168">IF(BV168&lt;&gt;"",(IFERROR(SUMPRODUCT(LARGE($C168:$BP168,{1,2,3,4,5,6,7})),"")),"")</f>
        <v/>
      </c>
      <c r="BX168" s="34" t="str" cm="1">
        <f t="array" ref="BX168">IF(BW168&lt;&gt;"",(IFERROR(SUMPRODUCT(LARGE($C168:$BP168,{1,2,3,4,5,6,7,8})),"")),"")</f>
        <v/>
      </c>
      <c r="CB168" s="11"/>
      <c r="CC168" s="11"/>
      <c r="CD168" s="11"/>
      <c r="CE168" s="11"/>
    </row>
    <row r="169" spans="2:83" s="11" customFormat="1" ht="15" customHeight="1" x14ac:dyDescent="0.25">
      <c r="B169" s="14" t="s">
        <v>574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21"/>
      <c r="N169" s="21"/>
      <c r="O169" s="10"/>
      <c r="P169" s="10"/>
      <c r="Q169" s="10"/>
      <c r="R169" s="78"/>
      <c r="S169" s="78"/>
      <c r="T169" s="78"/>
      <c r="U169" s="10"/>
      <c r="V169" s="41"/>
      <c r="W169" s="10"/>
      <c r="X169" s="10"/>
      <c r="Y169" s="10"/>
      <c r="Z169" s="78"/>
      <c r="AA169" s="10"/>
      <c r="AB169" s="10"/>
      <c r="AC169" s="10">
        <v>5</v>
      </c>
      <c r="AD169" s="10"/>
      <c r="AE169" s="10"/>
      <c r="AF169" s="10"/>
      <c r="AG169" s="14"/>
      <c r="AH169" s="10"/>
      <c r="AI169" s="10"/>
      <c r="AJ169" s="10"/>
      <c r="AK169" s="10">
        <v>11</v>
      </c>
      <c r="AL169" s="10">
        <v>38</v>
      </c>
      <c r="AM169" s="10"/>
      <c r="AN169" s="10"/>
      <c r="AO169" s="10"/>
      <c r="AP169" s="10"/>
      <c r="AQ169" s="10"/>
      <c r="AR169" s="10"/>
      <c r="AS169" s="10"/>
      <c r="AT169" s="10"/>
      <c r="AU169" s="113"/>
      <c r="AV169" s="10"/>
      <c r="AW169" s="113"/>
      <c r="AX169" s="78"/>
      <c r="AY169" s="10"/>
      <c r="AZ169" s="10"/>
      <c r="BA169" s="78"/>
      <c r="BB169" s="10"/>
      <c r="BC169" s="10"/>
      <c r="BD169" s="10"/>
      <c r="BE169" s="10"/>
      <c r="BF169" s="10"/>
      <c r="BG169" s="10"/>
      <c r="BH169" s="10"/>
      <c r="BI169" s="10"/>
      <c r="BJ169" s="135"/>
      <c r="BK169" s="135"/>
      <c r="BL169" s="10"/>
      <c r="BM169" s="10"/>
      <c r="BN169" s="10"/>
      <c r="BO169" s="10"/>
      <c r="BP169" s="10"/>
      <c r="BQ169" s="40"/>
      <c r="BR169" s="41">
        <f t="shared" si="8"/>
        <v>54</v>
      </c>
      <c r="BS169" s="39">
        <f t="shared" si="9"/>
        <v>3</v>
      </c>
      <c r="BT169" s="48" cm="1">
        <f t="array" ref="BT169">IF($BS169&lt;=6,SUM($C169:$BP169),SUMPRODUCT(LARGE($C169:$BP169,{1,2,3,4,5,6})))</f>
        <v>54</v>
      </c>
      <c r="BU169" s="37" t="str">
        <f t="shared" si="10"/>
        <v/>
      </c>
      <c r="BV169" s="34" t="str" cm="1">
        <f t="array" ref="BV169">IF(BU169= "","",IFERROR(SUMPRODUCT(LARGE($C169:$BP169,{1,2,3,4})), ""))</f>
        <v/>
      </c>
      <c r="BW169" s="34" t="str" cm="1">
        <f t="array" ref="BW169">IF(BV169&lt;&gt;"",(IFERROR(SUMPRODUCT(LARGE($C169:$BP169,{1,2,3,4,5,6,7})),"")),"")</f>
        <v/>
      </c>
      <c r="BX169" s="34" t="str" cm="1">
        <f t="array" ref="BX169">IF(BW169&lt;&gt;"",(IFERROR(SUMPRODUCT(LARGE($C169:$BP169,{1,2,3,4,5,6,7,8})),"")),"")</f>
        <v/>
      </c>
    </row>
    <row r="170" spans="2:83" s="11" customFormat="1" ht="15" customHeight="1" x14ac:dyDescent="0.25">
      <c r="B170" s="14" t="s">
        <v>907</v>
      </c>
      <c r="C170" s="10"/>
      <c r="D170" s="10"/>
      <c r="E170" s="10">
        <v>4</v>
      </c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/>
      <c r="Z170" s="78"/>
      <c r="AA170" s="10"/>
      <c r="AB170" s="10"/>
      <c r="AC170" s="10"/>
      <c r="AD170" s="10"/>
      <c r="AE170" s="10"/>
      <c r="AF170" s="10"/>
      <c r="AG170" s="14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13"/>
      <c r="AV170" s="10"/>
      <c r="AW170" s="113"/>
      <c r="AX170" s="78"/>
      <c r="AY170" s="10"/>
      <c r="AZ170" s="10"/>
      <c r="BA170" s="78"/>
      <c r="BB170" s="10"/>
      <c r="BC170" s="10"/>
      <c r="BD170" s="10"/>
      <c r="BE170" s="10"/>
      <c r="BF170" s="10"/>
      <c r="BG170" s="10"/>
      <c r="BH170" s="10"/>
      <c r="BI170" s="10"/>
      <c r="BJ170" s="135"/>
      <c r="BK170" s="135"/>
      <c r="BL170" s="10"/>
      <c r="BM170" s="10"/>
      <c r="BN170" s="10"/>
      <c r="BO170" s="10"/>
      <c r="BP170" s="10"/>
      <c r="BQ170" s="40"/>
      <c r="BR170" s="41">
        <f t="shared" si="8"/>
        <v>4</v>
      </c>
      <c r="BS170" s="39">
        <f t="shared" si="9"/>
        <v>1</v>
      </c>
      <c r="BT170" s="48" cm="1">
        <f t="array" ref="BT170">IF($BS170&lt;=6,SUM($C170:$BP170),SUMPRODUCT(LARGE($C170:$BP170,{1,2,3,4,5,6})))</f>
        <v>4</v>
      </c>
      <c r="BU170" s="37" t="str">
        <f t="shared" si="10"/>
        <v/>
      </c>
      <c r="BV170" s="34" t="str" cm="1">
        <f t="array" ref="BV170">IF(BU170= "","",IFERROR(SUMPRODUCT(LARGE($C170:$BP170,{1,2,3,4})), ""))</f>
        <v/>
      </c>
      <c r="BW170" s="34" t="str" cm="1">
        <f t="array" ref="BW170">IF(BV170&lt;&gt;"",(IFERROR(SUMPRODUCT(LARGE($C170:$BP170,{1,2,3,4,5,6,7})),"")),"")</f>
        <v/>
      </c>
      <c r="BX170" s="34" t="str" cm="1">
        <f t="array" ref="BX170">IF(BW170&lt;&gt;"",(IFERROR(SUMPRODUCT(LARGE($C170:$BP170,{1,2,3,4,5,6,7,8})),"")),"")</f>
        <v/>
      </c>
    </row>
    <row r="171" spans="2:83" s="11" customFormat="1" ht="15" customHeight="1" x14ac:dyDescent="0.25">
      <c r="B171" s="14" t="s">
        <v>374</v>
      </c>
      <c r="C171" s="10"/>
      <c r="D171" s="10"/>
      <c r="E171" s="10"/>
      <c r="F171" s="10"/>
      <c r="G171" s="78">
        <v>5</v>
      </c>
      <c r="H171" s="78">
        <v>5</v>
      </c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41"/>
      <c r="W171" s="10"/>
      <c r="X171" s="10"/>
      <c r="Y171" s="10"/>
      <c r="Z171" s="78"/>
      <c r="AA171" s="10"/>
      <c r="AB171" s="10"/>
      <c r="AC171" s="10"/>
      <c r="AD171" s="10"/>
      <c r="AE171" s="10"/>
      <c r="AF171" s="10"/>
      <c r="AG171" s="14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13"/>
      <c r="AV171" s="10"/>
      <c r="AW171" s="113"/>
      <c r="AX171" s="78"/>
      <c r="AY171" s="10"/>
      <c r="AZ171" s="10"/>
      <c r="BA171" s="78">
        <v>10</v>
      </c>
      <c r="BB171" s="10"/>
      <c r="BC171" s="10"/>
      <c r="BD171" s="10"/>
      <c r="BE171" s="10">
        <v>6</v>
      </c>
      <c r="BF171" s="10"/>
      <c r="BG171" s="10"/>
      <c r="BH171" s="10"/>
      <c r="BI171" s="10"/>
      <c r="BJ171" s="135"/>
      <c r="BK171" s="135"/>
      <c r="BL171" s="10"/>
      <c r="BM171" s="10"/>
      <c r="BN171" s="10"/>
      <c r="BO171" s="10"/>
      <c r="BP171" s="10"/>
      <c r="BQ171" s="40"/>
      <c r="BR171" s="41">
        <f t="shared" si="8"/>
        <v>26</v>
      </c>
      <c r="BS171" s="39">
        <f t="shared" si="9"/>
        <v>4</v>
      </c>
      <c r="BT171" s="48" cm="1">
        <f t="array" ref="BT171">IF($BS171&lt;=6,SUM($C171:$BP171),SUMPRODUCT(LARGE($C171:$BP171,{1,2,3,4,5,6})))</f>
        <v>26</v>
      </c>
      <c r="BU171" s="37" t="str">
        <f t="shared" si="10"/>
        <v/>
      </c>
      <c r="BV171" s="34" t="str" cm="1">
        <f t="array" ref="BV171">IF(BU171= "","",IFERROR(SUMPRODUCT(LARGE($C171:$BP171,{1,2,3,4})), ""))</f>
        <v/>
      </c>
      <c r="BW171" s="34" t="str" cm="1">
        <f t="array" ref="BW171">IF(BV171&lt;&gt;"",(IFERROR(SUMPRODUCT(LARGE($C171:$BP171,{1,2,3,4,5,6,7})),"")),"")</f>
        <v/>
      </c>
      <c r="BX171" s="34" t="str" cm="1">
        <f t="array" ref="BX171">IF(BW171&lt;&gt;"",(IFERROR(SUMPRODUCT(LARGE($C171:$BP171,{1,2,3,4,5,6,7,8})),"")),"")</f>
        <v/>
      </c>
      <c r="BY171" s="3"/>
      <c r="BZ171" s="3"/>
      <c r="CA171" s="3"/>
      <c r="CB171" s="3"/>
      <c r="CC171" s="3"/>
      <c r="CD171" s="3"/>
      <c r="CE171" s="3"/>
    </row>
    <row r="172" spans="2:83" s="11" customFormat="1" ht="15" customHeight="1" x14ac:dyDescent="0.25">
      <c r="B172" s="14" t="s">
        <v>1130</v>
      </c>
      <c r="C172" s="10"/>
      <c r="D172" s="10"/>
      <c r="E172" s="10"/>
      <c r="F172" s="10"/>
      <c r="G172" s="78"/>
      <c r="H172" s="78"/>
      <c r="I172" s="10">
        <v>6</v>
      </c>
      <c r="J172" s="10"/>
      <c r="K172" s="10"/>
      <c r="L172" s="10"/>
      <c r="M172" s="10"/>
      <c r="N172" s="10"/>
      <c r="O172" s="10"/>
      <c r="P172" s="10"/>
      <c r="Q172" s="10"/>
      <c r="R172" s="78"/>
      <c r="S172" s="78">
        <v>2</v>
      </c>
      <c r="T172" s="78"/>
      <c r="U172" s="10"/>
      <c r="V172" s="41"/>
      <c r="W172" s="10"/>
      <c r="X172" s="10"/>
      <c r="Y172" s="10"/>
      <c r="Z172" s="78"/>
      <c r="AA172" s="10"/>
      <c r="AB172" s="10"/>
      <c r="AC172" s="10"/>
      <c r="AD172" s="10"/>
      <c r="AE172" s="10"/>
      <c r="AF172" s="10"/>
      <c r="AG172" s="14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13"/>
      <c r="AV172" s="10"/>
      <c r="AW172" s="113"/>
      <c r="AX172" s="78"/>
      <c r="AY172" s="10"/>
      <c r="AZ172" s="10"/>
      <c r="BA172" s="78"/>
      <c r="BB172" s="10"/>
      <c r="BC172" s="10"/>
      <c r="BD172" s="10"/>
      <c r="BE172" s="10"/>
      <c r="BF172" s="10"/>
      <c r="BG172" s="10"/>
      <c r="BH172" s="10"/>
      <c r="BI172" s="10">
        <v>6</v>
      </c>
      <c r="BJ172" s="135"/>
      <c r="BK172" s="135"/>
      <c r="BL172" s="10"/>
      <c r="BM172" s="10"/>
      <c r="BN172" s="10"/>
      <c r="BO172" s="10"/>
      <c r="BP172" s="10"/>
      <c r="BQ172" s="40"/>
      <c r="BR172" s="41">
        <f t="shared" si="8"/>
        <v>14</v>
      </c>
      <c r="BS172" s="39">
        <f t="shared" si="9"/>
        <v>3</v>
      </c>
      <c r="BT172" s="48" cm="1">
        <f t="array" ref="BT172">IF($BS172&lt;=6,SUM($C172:$BP172),SUMPRODUCT(LARGE($C172:$BP172,{1,2,3,4,5,6})))</f>
        <v>14</v>
      </c>
      <c r="BU172" s="37" t="str">
        <f t="shared" si="10"/>
        <v/>
      </c>
      <c r="BV172" s="34" t="str" cm="1">
        <f t="array" ref="BV172">IF(BU172= "","",IFERROR(SUMPRODUCT(LARGE($C172:$BP172,{1,2,3,4})), ""))</f>
        <v/>
      </c>
      <c r="BW172" s="34" t="str" cm="1">
        <f t="array" ref="BW172">IF(BV172&lt;&gt;"",(IFERROR(SUMPRODUCT(LARGE($C172:$BP172,{1,2,3,4,5,6,7})),"")),"")</f>
        <v/>
      </c>
      <c r="BX172" s="34" t="str" cm="1">
        <f t="array" ref="BX172">IF(BW172&lt;&gt;"",(IFERROR(SUMPRODUCT(LARGE($C172:$BP172,{1,2,3,4,5,6,7,8})),"")),"")</f>
        <v/>
      </c>
    </row>
    <row r="173" spans="2:83" s="11" customFormat="1" ht="15" customHeight="1" x14ac:dyDescent="0.25">
      <c r="B173" s="14" t="s">
        <v>73</v>
      </c>
      <c r="C173" s="10">
        <v>29</v>
      </c>
      <c r="D173" s="10">
        <v>43</v>
      </c>
      <c r="E173" s="10"/>
      <c r="F173" s="10"/>
      <c r="G173" s="78"/>
      <c r="H173" s="78"/>
      <c r="I173" s="10"/>
      <c r="J173" s="10"/>
      <c r="K173" s="10"/>
      <c r="L173" s="10"/>
      <c r="M173" s="10"/>
      <c r="N173" s="10"/>
      <c r="O173" s="10">
        <v>53</v>
      </c>
      <c r="P173" s="10"/>
      <c r="Q173" s="10"/>
      <c r="R173" s="78"/>
      <c r="S173" s="78"/>
      <c r="T173" s="78"/>
      <c r="U173" s="10"/>
      <c r="V173" s="41">
        <v>19</v>
      </c>
      <c r="W173" s="10"/>
      <c r="X173" s="10"/>
      <c r="Y173" s="10"/>
      <c r="Z173" s="78"/>
      <c r="AA173" s="10"/>
      <c r="AB173" s="10"/>
      <c r="AC173" s="10"/>
      <c r="AD173" s="10"/>
      <c r="AE173" s="10"/>
      <c r="AF173" s="10"/>
      <c r="AG173" s="14"/>
      <c r="AH173" s="10"/>
      <c r="AI173" s="10"/>
      <c r="AJ173" s="10"/>
      <c r="AK173" s="10"/>
      <c r="AL173" s="10"/>
      <c r="AM173" s="10"/>
      <c r="AN173" s="10"/>
      <c r="AO173" s="10">
        <v>56</v>
      </c>
      <c r="AP173" s="10">
        <v>38</v>
      </c>
      <c r="AQ173" s="10"/>
      <c r="AR173" s="10"/>
      <c r="AS173" s="10">
        <v>45</v>
      </c>
      <c r="AT173" s="10"/>
      <c r="AU173" s="113"/>
      <c r="AV173" s="10"/>
      <c r="AW173" s="113"/>
      <c r="AX173" s="78">
        <v>27</v>
      </c>
      <c r="AY173" s="10"/>
      <c r="AZ173" s="10"/>
      <c r="BA173" s="78"/>
      <c r="BB173" s="10"/>
      <c r="BC173" s="10"/>
      <c r="BD173" s="10"/>
      <c r="BE173" s="10"/>
      <c r="BF173" s="10"/>
      <c r="BG173" s="10"/>
      <c r="BH173" s="10"/>
      <c r="BI173" s="10"/>
      <c r="BJ173" s="135"/>
      <c r="BK173" s="135"/>
      <c r="BL173" s="10"/>
      <c r="BM173" s="10"/>
      <c r="BN173" s="10"/>
      <c r="BO173" s="10"/>
      <c r="BP173" s="10"/>
      <c r="BQ173" s="40"/>
      <c r="BR173" s="41">
        <f t="shared" si="8"/>
        <v>310</v>
      </c>
      <c r="BS173" s="39">
        <f t="shared" si="9"/>
        <v>8</v>
      </c>
      <c r="BT173" s="48" cm="1">
        <f t="array" ref="BT173">IF($BS173&lt;=6,SUM($C173:$BP173),SUMPRODUCT(LARGE($C173:$BP173,{1,2,3,4,5,6})))</f>
        <v>264</v>
      </c>
      <c r="BU173" s="37" t="str">
        <f t="shared" si="10"/>
        <v/>
      </c>
      <c r="BV173" s="34" t="str" cm="1">
        <f t="array" ref="BV173">IF(BU173= "","",IFERROR(SUMPRODUCT(LARGE($C173:$BP173,{1,2,3,4})), ""))</f>
        <v/>
      </c>
      <c r="BW173" s="34" t="str" cm="1">
        <f t="array" ref="BW173">IF(BV173&lt;&gt;"",(IFERROR(SUMPRODUCT(LARGE($C173:$BP173,{1,2,3,4,5,6,7})),"")),"")</f>
        <v/>
      </c>
      <c r="BX173" s="34" t="str" cm="1">
        <f t="array" ref="BX173">IF(BW173&lt;&gt;"",(IFERROR(SUMPRODUCT(LARGE($C173:$BP173,{1,2,3,4,5,6,7,8})),"")),"")</f>
        <v/>
      </c>
    </row>
    <row r="174" spans="2:83" ht="15" customHeight="1" x14ac:dyDescent="0.25">
      <c r="B174" s="14" t="s">
        <v>1302</v>
      </c>
      <c r="C174" s="10"/>
      <c r="D174" s="10"/>
      <c r="E174" s="10"/>
      <c r="F174" s="10"/>
      <c r="G174" s="78"/>
      <c r="H174" s="78"/>
      <c r="I174" s="10"/>
      <c r="J174" s="10"/>
      <c r="K174" s="55"/>
      <c r="L174" s="10"/>
      <c r="M174" s="10"/>
      <c r="N174" s="10"/>
      <c r="O174" s="10">
        <v>8</v>
      </c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10"/>
      <c r="AD174" s="10"/>
      <c r="AE174" s="10"/>
      <c r="AF174" s="10"/>
      <c r="AG174" s="14"/>
      <c r="AH174" s="10"/>
      <c r="AI174" s="10"/>
      <c r="AJ174" s="10"/>
      <c r="AK174" s="10"/>
      <c r="AL174" s="10"/>
      <c r="AM174" s="10"/>
      <c r="AN174" s="10"/>
      <c r="AO174" s="10"/>
      <c r="AP174" s="10">
        <v>5</v>
      </c>
      <c r="AQ174" s="10"/>
      <c r="AR174" s="10"/>
      <c r="AS174" s="10">
        <v>7</v>
      </c>
      <c r="AT174" s="10"/>
      <c r="AU174" s="113"/>
      <c r="AV174" s="10"/>
      <c r="AW174" s="113"/>
      <c r="AX174" s="78"/>
      <c r="AY174" s="10"/>
      <c r="AZ174" s="10"/>
      <c r="BA174" s="78"/>
      <c r="BB174" s="10"/>
      <c r="BC174" s="10"/>
      <c r="BD174" s="10"/>
      <c r="BE174" s="10"/>
      <c r="BF174" s="10"/>
      <c r="BG174" s="10"/>
      <c r="BH174" s="10"/>
      <c r="BI174" s="10"/>
      <c r="BJ174" s="135"/>
      <c r="BK174" s="135"/>
      <c r="BL174" s="10"/>
      <c r="BM174" s="10"/>
      <c r="BN174" s="10"/>
      <c r="BO174" s="10"/>
      <c r="BP174" s="10"/>
      <c r="BQ174" s="40"/>
      <c r="BR174" s="41">
        <f t="shared" si="8"/>
        <v>20</v>
      </c>
      <c r="BS174" s="39">
        <f t="shared" si="9"/>
        <v>3</v>
      </c>
      <c r="BT174" s="48" cm="1">
        <f t="array" ref="BT174">IF($BS174&lt;=6,SUM($C174:$BP174),SUMPRODUCT(LARGE($C174:$BP174,{1,2,3,4,5,6})))</f>
        <v>20</v>
      </c>
      <c r="BU174" s="37" t="str">
        <f t="shared" si="10"/>
        <v/>
      </c>
      <c r="BV174" s="34" t="str" cm="1">
        <f t="array" ref="BV174">IF(BU174= "","",IFERROR(SUMPRODUCT(LARGE($C174:$BP174,{1,2,3,4})), ""))</f>
        <v/>
      </c>
      <c r="BW174" s="34" t="str" cm="1">
        <f t="array" ref="BW174">IF(BV174&lt;&gt;"",(IFERROR(SUMPRODUCT(LARGE($C174:$BP174,{1,2,3,4,5,6,7})),"")),"")</f>
        <v/>
      </c>
      <c r="BX174" s="34" t="str" cm="1">
        <f t="array" ref="BX174">IF(BW174&lt;&gt;"",(IFERROR(SUMPRODUCT(LARGE($C174:$BP174,{1,2,3,4,5,6,7,8})),"")),"")</f>
        <v/>
      </c>
      <c r="BY174" s="11"/>
      <c r="BZ174" s="11"/>
      <c r="CA174" s="11"/>
      <c r="CB174" s="11"/>
      <c r="CC174" s="11"/>
      <c r="CD174" s="11"/>
      <c r="CE174" s="11"/>
    </row>
    <row r="175" spans="2:83" s="11" customFormat="1" ht="15" customHeight="1" x14ac:dyDescent="0.25">
      <c r="B175" s="4" t="s">
        <v>3</v>
      </c>
      <c r="C175" s="10"/>
      <c r="D175" s="5"/>
      <c r="E175" s="5"/>
      <c r="F175" s="5"/>
      <c r="G175" s="84"/>
      <c r="H175" s="78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/>
      <c r="V175" s="41"/>
      <c r="W175" s="10"/>
      <c r="X175" s="10"/>
      <c r="Y175" s="10"/>
      <c r="Z175" s="78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>
        <v>2</v>
      </c>
      <c r="AT175" s="10"/>
      <c r="AU175" s="113"/>
      <c r="AV175" s="10"/>
      <c r="AW175" s="113"/>
      <c r="AX175" s="78"/>
      <c r="AY175" s="10">
        <v>1</v>
      </c>
      <c r="AZ175" s="10"/>
      <c r="BA175" s="78"/>
      <c r="BB175" s="10"/>
      <c r="BC175" s="10"/>
      <c r="BD175" s="10"/>
      <c r="BE175" s="10"/>
      <c r="BF175" s="10"/>
      <c r="BG175" s="10"/>
      <c r="BH175" s="10"/>
      <c r="BI175" s="10"/>
      <c r="BJ175" s="135"/>
      <c r="BK175" s="135"/>
      <c r="BL175" s="10"/>
      <c r="BM175" s="10"/>
      <c r="BN175" s="10"/>
      <c r="BO175" s="10"/>
      <c r="BP175" s="10"/>
      <c r="BQ175" s="40"/>
      <c r="BR175" s="41">
        <f t="shared" si="8"/>
        <v>3</v>
      </c>
      <c r="BS175" s="39">
        <f t="shared" si="9"/>
        <v>2</v>
      </c>
      <c r="BT175" s="48" cm="1">
        <f t="array" ref="BT175">IF($BS175&lt;=6,SUM($C175:$BP175),SUMPRODUCT(LARGE($C175:$BP175,{1,2,3,4,5,6})))</f>
        <v>3</v>
      </c>
      <c r="BU175" s="37" t="str">
        <f t="shared" si="10"/>
        <v/>
      </c>
      <c r="BV175" s="34" t="str" cm="1">
        <f t="array" ref="BV175">IF(BU175= "","",IFERROR(SUMPRODUCT(LARGE($C175:$BP175,{1,2,3,4})), ""))</f>
        <v/>
      </c>
      <c r="BW175" s="34" t="str" cm="1">
        <f t="array" ref="BW175">IF(BV175&lt;&gt;"",(IFERROR(SUMPRODUCT(LARGE($C175:$BP175,{1,2,3,4,5,6,7})),"")),"")</f>
        <v/>
      </c>
      <c r="BX175" s="34" t="str" cm="1">
        <f t="array" ref="BX175">IF(BW175&lt;&gt;"",(IFERROR(SUMPRODUCT(LARGE($C175:$BP175,{1,2,3,4,5,6,7,8})),"")),"")</f>
        <v/>
      </c>
    </row>
    <row r="176" spans="2:83" s="11" customFormat="1" ht="15" customHeight="1" x14ac:dyDescent="0.25">
      <c r="B176" s="14" t="s">
        <v>380</v>
      </c>
      <c r="C176" s="10"/>
      <c r="D176" s="10"/>
      <c r="E176" s="10"/>
      <c r="F176" s="10"/>
      <c r="G176" s="78"/>
      <c r="H176" s="78">
        <v>13</v>
      </c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>
        <v>6</v>
      </c>
      <c r="V176" s="41"/>
      <c r="W176" s="10"/>
      <c r="X176" s="10"/>
      <c r="Y176" s="10"/>
      <c r="Z176" s="78"/>
      <c r="AA176" s="10"/>
      <c r="AB176" s="10"/>
      <c r="AC176" s="10"/>
      <c r="AD176" s="10"/>
      <c r="AE176" s="10"/>
      <c r="AF176" s="10"/>
      <c r="AG176" s="14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>
        <v>13</v>
      </c>
      <c r="AU176" s="113"/>
      <c r="AV176" s="10"/>
      <c r="AW176" s="113"/>
      <c r="AX176" s="78"/>
      <c r="AY176" s="10"/>
      <c r="AZ176" s="10"/>
      <c r="BA176" s="78">
        <v>10</v>
      </c>
      <c r="BB176" s="10"/>
      <c r="BC176" s="10"/>
      <c r="BD176" s="10"/>
      <c r="BE176" s="10"/>
      <c r="BF176" s="10"/>
      <c r="BG176" s="10"/>
      <c r="BH176" s="10"/>
      <c r="BI176" s="10"/>
      <c r="BJ176" s="135"/>
      <c r="BK176" s="135"/>
      <c r="BL176" s="10"/>
      <c r="BM176" s="10"/>
      <c r="BN176" s="10"/>
      <c r="BO176" s="10"/>
      <c r="BP176" s="10"/>
      <c r="BQ176" s="40"/>
      <c r="BR176" s="41">
        <f t="shared" si="8"/>
        <v>42</v>
      </c>
      <c r="BS176" s="39">
        <f t="shared" si="9"/>
        <v>4</v>
      </c>
      <c r="BT176" s="48" cm="1">
        <f t="array" ref="BT176">IF($BS176&lt;=6,SUM($C176:$BP176),SUMPRODUCT(LARGE($C176:$BP176,{1,2,3,4,5,6})))</f>
        <v>42</v>
      </c>
      <c r="BU176" s="37" t="str">
        <f t="shared" si="10"/>
        <v/>
      </c>
      <c r="BV176" s="34" t="str" cm="1">
        <f t="array" ref="BV176">IF(BU176= "","",IFERROR(SUMPRODUCT(LARGE($C176:$BP176,{1,2,3,4})), ""))</f>
        <v/>
      </c>
      <c r="BW176" s="34" t="str" cm="1">
        <f t="array" ref="BW176">IF(BV176&lt;&gt;"",(IFERROR(SUMPRODUCT(LARGE($C176:$BP176,{1,2,3,4,5,6,7})),"")),"")</f>
        <v/>
      </c>
      <c r="BX176" s="34" t="str" cm="1">
        <f t="array" ref="BX176">IF(BW176&lt;&gt;"",(IFERROR(SUMPRODUCT(LARGE($C176:$BP176,{1,2,3,4,5,6,7,8})),"")),"")</f>
        <v/>
      </c>
      <c r="BY176" s="3"/>
      <c r="BZ176" s="3"/>
      <c r="CA176" s="3"/>
      <c r="CB176" s="3"/>
      <c r="CC176" s="3"/>
      <c r="CD176" s="3"/>
      <c r="CE176" s="3"/>
    </row>
    <row r="177" spans="2:83" s="11" customFormat="1" ht="15" customHeight="1" x14ac:dyDescent="0.25">
      <c r="B177" s="14" t="s">
        <v>160</v>
      </c>
      <c r="C177" s="10">
        <v>17</v>
      </c>
      <c r="D177" s="5"/>
      <c r="E177" s="5"/>
      <c r="F177" s="5"/>
      <c r="G177" s="84"/>
      <c r="H177" s="78"/>
      <c r="I177" s="10"/>
      <c r="J177" s="10"/>
      <c r="K177" s="10">
        <v>5</v>
      </c>
      <c r="L177" s="10"/>
      <c r="M177" s="10"/>
      <c r="N177" s="10"/>
      <c r="O177" s="10">
        <v>24</v>
      </c>
      <c r="P177" s="10"/>
      <c r="Q177" s="10"/>
      <c r="R177" s="78"/>
      <c r="S177" s="78"/>
      <c r="T177" s="78"/>
      <c r="U177" s="10"/>
      <c r="V177" s="41"/>
      <c r="W177" s="10">
        <v>9</v>
      </c>
      <c r="X177" s="10"/>
      <c r="Y177" s="10"/>
      <c r="Z177" s="78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>
        <v>20</v>
      </c>
      <c r="AT177" s="10"/>
      <c r="AU177" s="113"/>
      <c r="AV177" s="10"/>
      <c r="AW177" s="113"/>
      <c r="AX177" s="78"/>
      <c r="AY177" s="10"/>
      <c r="AZ177" s="10"/>
      <c r="BA177" s="78"/>
      <c r="BB177" s="10"/>
      <c r="BC177" s="10"/>
      <c r="BD177" s="10"/>
      <c r="BE177" s="10"/>
      <c r="BF177" s="10"/>
      <c r="BG177" s="10"/>
      <c r="BH177" s="10"/>
      <c r="BI177" s="10"/>
      <c r="BJ177" s="135"/>
      <c r="BK177" s="135"/>
      <c r="BL177" s="10"/>
      <c r="BM177" s="10"/>
      <c r="BN177" s="10"/>
      <c r="BO177" s="10"/>
      <c r="BP177" s="10"/>
      <c r="BQ177" s="40"/>
      <c r="BR177" s="41">
        <f t="shared" si="8"/>
        <v>75</v>
      </c>
      <c r="BS177" s="39">
        <f t="shared" si="9"/>
        <v>5</v>
      </c>
      <c r="BT177" s="48" cm="1">
        <f t="array" ref="BT177">IF($BS177&lt;=6,SUM($C177:$BP177),SUMPRODUCT(LARGE($C177:$BP177,{1,2,3,4,5,6})))</f>
        <v>75</v>
      </c>
      <c r="BU177" s="37" t="str">
        <f t="shared" si="10"/>
        <v/>
      </c>
      <c r="BV177" s="34" t="str" cm="1">
        <f t="array" ref="BV177">IF(BU177= "","",IFERROR(SUMPRODUCT(LARGE($C177:$BP177,{1,2,3,4})), ""))</f>
        <v/>
      </c>
      <c r="BW177" s="34" t="str" cm="1">
        <f t="array" ref="BW177">IF(BV177&lt;&gt;"",(IFERROR(SUMPRODUCT(LARGE($C177:$BP177,{1,2,3,4,5,6,7})),"")),"")</f>
        <v/>
      </c>
      <c r="BX177" s="34" t="str" cm="1">
        <f t="array" ref="BX177">IF(BW177&lt;&gt;"",(IFERROR(SUMPRODUCT(LARGE($C177:$BP177,{1,2,3,4,5,6,7,8})),"")),"")</f>
        <v/>
      </c>
    </row>
    <row r="178" spans="2:83" s="11" customFormat="1" ht="15" customHeight="1" x14ac:dyDescent="0.25">
      <c r="B178" s="14" t="s">
        <v>1782</v>
      </c>
      <c r="C178" s="5"/>
      <c r="D178" s="10"/>
      <c r="E178" s="5"/>
      <c r="F178" s="5"/>
      <c r="G178" s="84"/>
      <c r="H178" s="78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/>
      <c r="W178" s="10"/>
      <c r="X178" s="10"/>
      <c r="Y178" s="10"/>
      <c r="Z178" s="78"/>
      <c r="AA178" s="10"/>
      <c r="AB178" s="10"/>
      <c r="AC178" s="10"/>
      <c r="AD178" s="10"/>
      <c r="AE178" s="10"/>
      <c r="AF178" s="10"/>
      <c r="AG178" s="14"/>
      <c r="AH178" s="10"/>
      <c r="AI178" s="10"/>
      <c r="AJ178" s="10"/>
      <c r="AK178" s="10"/>
      <c r="AL178" s="10">
        <v>2</v>
      </c>
      <c r="AM178" s="10"/>
      <c r="AN178" s="10"/>
      <c r="AO178" s="10"/>
      <c r="AP178" s="10"/>
      <c r="AQ178" s="10"/>
      <c r="AR178" s="10"/>
      <c r="AS178" s="10"/>
      <c r="AT178" s="10"/>
      <c r="AU178" s="113"/>
      <c r="AV178" s="10"/>
      <c r="AW178" s="113"/>
      <c r="AX178" s="78"/>
      <c r="AY178" s="10"/>
      <c r="AZ178" s="10"/>
      <c r="BA178" s="78"/>
      <c r="BB178" s="10"/>
      <c r="BC178" s="10"/>
      <c r="BD178" s="10"/>
      <c r="BE178" s="10"/>
      <c r="BF178" s="10"/>
      <c r="BG178" s="10"/>
      <c r="BH178" s="10"/>
      <c r="BI178" s="10"/>
      <c r="BJ178" s="135"/>
      <c r="BK178" s="135"/>
      <c r="BL178" s="10"/>
      <c r="BM178" s="10"/>
      <c r="BN178" s="10"/>
      <c r="BO178" s="10"/>
      <c r="BP178" s="10"/>
      <c r="BQ178" s="40"/>
      <c r="BR178" s="41">
        <f t="shared" si="8"/>
        <v>2</v>
      </c>
      <c r="BS178" s="39">
        <f t="shared" si="9"/>
        <v>1</v>
      </c>
      <c r="BT178" s="48" cm="1">
        <f t="array" ref="BT178">IF($BS178&lt;=6,SUM($C178:$BP178),SUMPRODUCT(LARGE($C178:$BP178,{1,2,3,4,5,6})))</f>
        <v>2</v>
      </c>
      <c r="BU178" s="37" t="str">
        <f t="shared" si="10"/>
        <v/>
      </c>
      <c r="BV178" s="34" t="str" cm="1">
        <f t="array" ref="BV178">IF(BU178= "","",IFERROR(SUMPRODUCT(LARGE($C178:$BP178,{1,2,3,4})), ""))</f>
        <v/>
      </c>
      <c r="BW178" s="34" t="str" cm="1">
        <f t="array" ref="BW178">IF(BV178&lt;&gt;"",(IFERROR(SUMPRODUCT(LARGE($C178:$BP178,{1,2,3,4,5,6,7})),"")),"")</f>
        <v/>
      </c>
      <c r="BX178" s="34" t="str" cm="1">
        <f t="array" ref="BX178">IF(BW178&lt;&gt;"",(IFERROR(SUMPRODUCT(LARGE($C178:$BP178,{1,2,3,4,5,6,7,8})),"")),"")</f>
        <v/>
      </c>
      <c r="BY178" s="3"/>
      <c r="BZ178" s="3"/>
      <c r="CA178" s="3"/>
      <c r="CB178" s="3"/>
      <c r="CC178" s="3"/>
      <c r="CD178" s="3"/>
      <c r="CE178" s="3"/>
    </row>
    <row r="179" spans="2:83" ht="15" customHeight="1" x14ac:dyDescent="0.25">
      <c r="B179" s="14" t="s">
        <v>385</v>
      </c>
      <c r="C179" s="10"/>
      <c r="D179" s="10"/>
      <c r="E179" s="10"/>
      <c r="F179" s="10"/>
      <c r="G179" s="78"/>
      <c r="H179" s="78"/>
      <c r="I179" s="10"/>
      <c r="J179" s="10">
        <v>4</v>
      </c>
      <c r="K179" s="10"/>
      <c r="L179" s="10"/>
      <c r="M179" s="10"/>
      <c r="N179" s="10"/>
      <c r="O179" s="10"/>
      <c r="P179" s="10"/>
      <c r="Q179" s="10">
        <v>26</v>
      </c>
      <c r="R179" s="78"/>
      <c r="S179" s="78"/>
      <c r="T179" s="78"/>
      <c r="U179" s="10"/>
      <c r="V179" s="41"/>
      <c r="W179" s="10"/>
      <c r="X179" s="10"/>
      <c r="Y179" s="10"/>
      <c r="Z179" s="78"/>
      <c r="AA179" s="10">
        <v>21</v>
      </c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13"/>
      <c r="AV179" s="10"/>
      <c r="AW179" s="113"/>
      <c r="AX179" s="78"/>
      <c r="AY179" s="10"/>
      <c r="AZ179" s="10"/>
      <c r="BA179" s="78"/>
      <c r="BB179" s="10"/>
      <c r="BC179" s="10"/>
      <c r="BD179" s="10"/>
      <c r="BE179" s="10"/>
      <c r="BF179" s="10"/>
      <c r="BG179" s="10"/>
      <c r="BH179" s="10"/>
      <c r="BI179" s="10">
        <v>22</v>
      </c>
      <c r="BJ179" s="135"/>
      <c r="BK179" s="135"/>
      <c r="BL179" s="10"/>
      <c r="BM179" s="10"/>
      <c r="BN179" s="10"/>
      <c r="BO179" s="10"/>
      <c r="BP179" s="10"/>
      <c r="BQ179" s="40"/>
      <c r="BR179" s="41">
        <f t="shared" si="8"/>
        <v>73</v>
      </c>
      <c r="BS179" s="39">
        <f t="shared" si="9"/>
        <v>4</v>
      </c>
      <c r="BT179" s="48" cm="1">
        <f t="array" ref="BT179">IF($BS179&lt;=6,SUM($C179:$BP179),SUMPRODUCT(LARGE($C179:$BP179,{1,2,3,4,5,6})))</f>
        <v>73</v>
      </c>
      <c r="BU179" s="37" t="str">
        <f t="shared" si="10"/>
        <v/>
      </c>
      <c r="BV179" s="34" t="str" cm="1">
        <f t="array" ref="BV179">IF(BU179= "","",IFERROR(SUMPRODUCT(LARGE($C179:$BP179,{1,2,3,4})), ""))</f>
        <v/>
      </c>
      <c r="BW179" s="34" t="str" cm="1">
        <f t="array" ref="BW179">IF(BV179&lt;&gt;"",(IFERROR(SUMPRODUCT(LARGE($C179:$BP179,{1,2,3,4,5,6,7})),"")),"")</f>
        <v/>
      </c>
      <c r="BX179" s="34" t="str" cm="1">
        <f t="array" ref="BX179">IF(BW179&lt;&gt;"",(IFERROR(SUMPRODUCT(LARGE($C179:$BP179,{1,2,3,4,5,6,7,8})),"")),"")</f>
        <v/>
      </c>
      <c r="BY179" s="11"/>
      <c r="BZ179" s="11"/>
      <c r="CA179" s="11"/>
      <c r="CB179" s="11"/>
      <c r="CC179" s="11"/>
      <c r="CD179" s="11"/>
      <c r="CE179" s="11"/>
    </row>
    <row r="180" spans="2:83" s="11" customFormat="1" ht="15" customHeight="1" x14ac:dyDescent="0.25">
      <c r="B180" s="14" t="s">
        <v>387</v>
      </c>
      <c r="C180" s="5"/>
      <c r="D180" s="10">
        <v>34</v>
      </c>
      <c r="E180" s="10"/>
      <c r="F180" s="21"/>
      <c r="G180" s="80"/>
      <c r="H180" s="80"/>
      <c r="I180" s="21"/>
      <c r="J180" s="21"/>
      <c r="K180" s="21"/>
      <c r="L180" s="21"/>
      <c r="M180" s="10"/>
      <c r="N180" s="10"/>
      <c r="O180" s="10"/>
      <c r="P180" s="10">
        <v>25</v>
      </c>
      <c r="Q180" s="10">
        <v>10</v>
      </c>
      <c r="R180" s="78"/>
      <c r="S180" s="78">
        <v>18</v>
      </c>
      <c r="T180" s="78"/>
      <c r="U180" s="10"/>
      <c r="V180" s="41"/>
      <c r="W180" s="10"/>
      <c r="X180" s="10"/>
      <c r="Y180" s="10"/>
      <c r="Z180" s="78"/>
      <c r="AA180" s="10">
        <v>20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13"/>
      <c r="AV180" s="10"/>
      <c r="AW180" s="113"/>
      <c r="AX180" s="78"/>
      <c r="AY180" s="10"/>
      <c r="AZ180" s="10"/>
      <c r="BA180" s="78"/>
      <c r="BB180" s="10"/>
      <c r="BC180" s="10"/>
      <c r="BD180" s="10"/>
      <c r="BE180" s="10">
        <v>42</v>
      </c>
      <c r="BF180" s="10"/>
      <c r="BG180" s="10"/>
      <c r="BH180" s="10">
        <v>42</v>
      </c>
      <c r="BI180" s="10">
        <v>30</v>
      </c>
      <c r="BJ180" s="135"/>
      <c r="BK180" s="135"/>
      <c r="BL180" s="10"/>
      <c r="BM180" s="10"/>
      <c r="BN180" s="10"/>
      <c r="BO180" s="10"/>
      <c r="BP180" s="10"/>
      <c r="BQ180" s="40"/>
      <c r="BR180" s="41">
        <f t="shared" si="8"/>
        <v>221</v>
      </c>
      <c r="BS180" s="39">
        <f t="shared" si="9"/>
        <v>8</v>
      </c>
      <c r="BT180" s="48" cm="1">
        <f t="array" ref="BT180">IF($BS180&lt;=6,SUM($C180:$BP180),SUMPRODUCT(LARGE($C180:$BP180,{1,2,3,4,5,6})))</f>
        <v>193</v>
      </c>
      <c r="BU180" s="37" t="str">
        <f t="shared" si="10"/>
        <v/>
      </c>
      <c r="BV180" s="34" t="str" cm="1">
        <f t="array" ref="BV180">IF(BU180= "","",IFERROR(SUMPRODUCT(LARGE($C180:$BP180,{1,2,3,4})), ""))</f>
        <v/>
      </c>
      <c r="BW180" s="34" t="str" cm="1">
        <f t="array" ref="BW180">IF(BV180&lt;&gt;"",(IFERROR(SUMPRODUCT(LARGE($C180:$BP180,{1,2,3,4,5,6,7})),"")),"")</f>
        <v/>
      </c>
      <c r="BX180" s="34" t="str" cm="1">
        <f t="array" ref="BX180">IF(BW180&lt;&gt;"",(IFERROR(SUMPRODUCT(LARGE($C180:$BP180,{1,2,3,4,5,6,7,8})),"")),"")</f>
        <v/>
      </c>
    </row>
    <row r="181" spans="2:83" s="11" customFormat="1" ht="15" customHeight="1" x14ac:dyDescent="0.25">
      <c r="B181" s="14" t="s">
        <v>391</v>
      </c>
      <c r="C181" s="10"/>
      <c r="D181" s="5"/>
      <c r="E181" s="5"/>
      <c r="F181" s="5"/>
      <c r="G181" s="84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>
        <v>12</v>
      </c>
      <c r="W181" s="10"/>
      <c r="X181" s="10"/>
      <c r="Y181" s="10"/>
      <c r="Z181" s="78"/>
      <c r="AA181" s="10"/>
      <c r="AB181" s="10"/>
      <c r="AC181" s="10">
        <v>15</v>
      </c>
      <c r="AD181" s="10">
        <v>66</v>
      </c>
      <c r="AE181" s="10"/>
      <c r="AF181" s="10"/>
      <c r="AG181" s="10"/>
      <c r="AH181" s="10"/>
      <c r="AI181" s="10">
        <v>54</v>
      </c>
      <c r="AJ181" s="10"/>
      <c r="AK181" s="10">
        <v>14</v>
      </c>
      <c r="AL181" s="10">
        <v>45</v>
      </c>
      <c r="AM181" s="10"/>
      <c r="AN181" s="10"/>
      <c r="AO181" s="10"/>
      <c r="AP181" s="10"/>
      <c r="AQ181" s="10"/>
      <c r="AR181" s="10"/>
      <c r="AS181" s="10"/>
      <c r="AT181" s="10"/>
      <c r="AU181" s="113"/>
      <c r="AV181" s="10"/>
      <c r="AW181" s="113"/>
      <c r="AX181" s="78"/>
      <c r="AY181" s="10"/>
      <c r="AZ181" s="10">
        <v>58</v>
      </c>
      <c r="BA181" s="78"/>
      <c r="BB181" s="10">
        <v>53</v>
      </c>
      <c r="BC181" s="10"/>
      <c r="BD181" s="10"/>
      <c r="BE181" s="10"/>
      <c r="BF181" s="10"/>
      <c r="BG181" s="10"/>
      <c r="BH181" s="10"/>
      <c r="BI181" s="10">
        <v>29</v>
      </c>
      <c r="BJ181" s="135"/>
      <c r="BK181" s="135"/>
      <c r="BL181" s="10"/>
      <c r="BM181" s="10"/>
      <c r="BN181" s="10"/>
      <c r="BO181" s="10"/>
      <c r="BP181" s="10"/>
      <c r="BQ181" s="40"/>
      <c r="BR181" s="41">
        <f t="shared" si="8"/>
        <v>346</v>
      </c>
      <c r="BS181" s="39">
        <f t="shared" si="9"/>
        <v>9</v>
      </c>
      <c r="BT181" s="48" cm="1">
        <f t="array" ref="BT181">IF($BS181&lt;=6,SUM($C181:$BP181),SUMPRODUCT(LARGE($C181:$BP181,{1,2,3,4,5,6})))</f>
        <v>305</v>
      </c>
      <c r="BU181" s="37" t="str">
        <f t="shared" si="10"/>
        <v/>
      </c>
      <c r="BV181" s="34" t="str" cm="1">
        <f t="array" ref="BV181">IF(BU181= "","",IFERROR(SUMPRODUCT(LARGE($C181:$BP181,{1,2,3,4})), ""))</f>
        <v/>
      </c>
      <c r="BW181" s="34" t="str" cm="1">
        <f t="array" ref="BW181">IF(BV181&lt;&gt;"",(IFERROR(SUMPRODUCT(LARGE($C181:$BP181,{1,2,3,4,5,6,7})),"")),"")</f>
        <v/>
      </c>
      <c r="BX181" s="34" t="str" cm="1">
        <f t="array" ref="BX181">IF(BW181&lt;&gt;"",(IFERROR(SUMPRODUCT(LARGE($C181:$BP181,{1,2,3,4,5,6,7,8})),"")),"")</f>
        <v/>
      </c>
    </row>
    <row r="182" spans="2:83" s="11" customFormat="1" ht="15" customHeight="1" x14ac:dyDescent="0.25">
      <c r="B182" s="4" t="s">
        <v>2852</v>
      </c>
      <c r="C182" s="10"/>
      <c r="D182" s="5"/>
      <c r="E182" s="5"/>
      <c r="F182" s="5"/>
      <c r="G182" s="84"/>
      <c r="H182" s="78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13"/>
      <c r="AV182" s="10"/>
      <c r="AW182" s="113"/>
      <c r="AX182" s="78"/>
      <c r="AY182" s="10"/>
      <c r="AZ182" s="10"/>
      <c r="BA182" s="78"/>
      <c r="BB182" s="10"/>
      <c r="BC182" s="10"/>
      <c r="BD182" s="10"/>
      <c r="BE182" s="10"/>
      <c r="BF182" s="10"/>
      <c r="BG182" s="10"/>
      <c r="BH182" s="10"/>
      <c r="BI182" s="10"/>
      <c r="BJ182" s="135"/>
      <c r="BK182" s="135"/>
      <c r="BL182" s="10"/>
      <c r="BM182" s="10"/>
      <c r="BN182" s="10">
        <v>8</v>
      </c>
      <c r="BO182" s="10"/>
      <c r="BP182" s="10"/>
      <c r="BQ182" s="40"/>
      <c r="BR182" s="41">
        <f t="shared" si="8"/>
        <v>8</v>
      </c>
      <c r="BS182" s="39">
        <f t="shared" si="9"/>
        <v>1</v>
      </c>
      <c r="BT182" s="48" cm="1">
        <f t="array" ref="BT182">IF($BS182&lt;=6,SUM($C182:$BP182),SUMPRODUCT(LARGE($C182:$BP182,{1,2,3,4,5,6})))</f>
        <v>8</v>
      </c>
      <c r="BU182" s="37" t="str">
        <f t="shared" si="10"/>
        <v/>
      </c>
      <c r="BV182" s="34" t="str" cm="1">
        <f t="array" ref="BV182">IF(BU182= "","",IFERROR(SUMPRODUCT(LARGE($C182:$BP182,{1,2,3,4})), ""))</f>
        <v/>
      </c>
      <c r="BW182" s="34" t="str" cm="1">
        <f t="array" ref="BW182">IF(BV182&lt;&gt;"",(IFERROR(SUMPRODUCT(LARGE($C182:$BP182,{1,2,3,4,5,6,7})),"")),"")</f>
        <v/>
      </c>
      <c r="BX182" s="34" t="str" cm="1">
        <f t="array" ref="BX182">IF(BW182&lt;&gt;"",(IFERROR(SUMPRODUCT(LARGE($C182:$BP182,{1,2,3,4,5,6,7,8})),"")),"")</f>
        <v/>
      </c>
    </row>
    <row r="183" spans="2:83" s="11" customFormat="1" ht="15" customHeight="1" x14ac:dyDescent="0.25">
      <c r="B183" s="14" t="s">
        <v>78</v>
      </c>
      <c r="C183" s="10"/>
      <c r="D183" s="5"/>
      <c r="E183" s="5"/>
      <c r="F183" s="5"/>
      <c r="G183" s="84"/>
      <c r="H183" s="78"/>
      <c r="I183" s="10"/>
      <c r="J183" s="10"/>
      <c r="K183" s="10"/>
      <c r="L183" s="10"/>
      <c r="M183" s="10"/>
      <c r="N183" s="10"/>
      <c r="O183" s="10"/>
      <c r="P183" s="10"/>
      <c r="Q183" s="10">
        <v>18</v>
      </c>
      <c r="R183" s="78"/>
      <c r="S183" s="78"/>
      <c r="T183" s="78"/>
      <c r="U183" s="10"/>
      <c r="V183" s="41"/>
      <c r="W183" s="10"/>
      <c r="X183" s="10"/>
      <c r="Y183" s="10"/>
      <c r="Z183" s="78"/>
      <c r="AA183" s="10">
        <v>11</v>
      </c>
      <c r="AB183" s="10"/>
      <c r="AC183" s="10"/>
      <c r="AD183" s="10"/>
      <c r="AE183" s="10"/>
      <c r="AF183" s="10"/>
      <c r="AG183" s="14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13"/>
      <c r="AV183" s="10"/>
      <c r="AW183" s="113"/>
      <c r="AX183" s="78"/>
      <c r="AY183" s="10"/>
      <c r="AZ183" s="10"/>
      <c r="BA183" s="78"/>
      <c r="BB183" s="10"/>
      <c r="BC183" s="10"/>
      <c r="BD183" s="10"/>
      <c r="BE183" s="10"/>
      <c r="BF183" s="10"/>
      <c r="BG183" s="10"/>
      <c r="BH183" s="10"/>
      <c r="BI183" s="10"/>
      <c r="BJ183" s="135"/>
      <c r="BK183" s="135"/>
      <c r="BL183" s="10"/>
      <c r="BM183" s="10"/>
      <c r="BN183" s="10"/>
      <c r="BO183" s="10"/>
      <c r="BP183" s="10"/>
      <c r="BQ183" s="40"/>
      <c r="BR183" s="41">
        <f t="shared" si="8"/>
        <v>29</v>
      </c>
      <c r="BS183" s="39">
        <f t="shared" si="9"/>
        <v>2</v>
      </c>
      <c r="BT183" s="48" cm="1">
        <f t="array" ref="BT183">IF($BS183&lt;=6,SUM($C183:$BP183),SUMPRODUCT(LARGE($C183:$BP183,{1,2,3,4,5,6})))</f>
        <v>29</v>
      </c>
      <c r="BU183" s="37" t="str">
        <f t="shared" si="10"/>
        <v/>
      </c>
      <c r="BV183" s="34" t="str" cm="1">
        <f t="array" ref="BV183">IF(BU183= "","",IFERROR(SUMPRODUCT(LARGE($C183:$BP183,{1,2,3,4})), ""))</f>
        <v/>
      </c>
      <c r="BW183" s="34" t="str" cm="1">
        <f t="array" ref="BW183">IF(BV183&lt;&gt;"",(IFERROR(SUMPRODUCT(LARGE($C183:$BP183,{1,2,3,4,5,6,7})),"")),"")</f>
        <v/>
      </c>
      <c r="BX183" s="34" t="str" cm="1">
        <f t="array" ref="BX183">IF(BW183&lt;&gt;"",(IFERROR(SUMPRODUCT(LARGE($C183:$BP183,{1,2,3,4,5,6,7,8})),"")),"")</f>
        <v/>
      </c>
    </row>
    <row r="184" spans="2:83" s="11" customFormat="1" ht="15" customHeight="1" x14ac:dyDescent="0.25">
      <c r="B184" s="4" t="s">
        <v>2601</v>
      </c>
      <c r="C184" s="10"/>
      <c r="D184" s="5"/>
      <c r="E184" s="5"/>
      <c r="F184" s="5"/>
      <c r="G184" s="84"/>
      <c r="H184" s="78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78"/>
      <c r="T184" s="78"/>
      <c r="U184" s="10"/>
      <c r="V184" s="41"/>
      <c r="W184" s="10"/>
      <c r="X184" s="10"/>
      <c r="Y184" s="10"/>
      <c r="Z184" s="78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13"/>
      <c r="AV184" s="10"/>
      <c r="AW184" s="113"/>
      <c r="AX184" s="78"/>
      <c r="AY184" s="10"/>
      <c r="AZ184" s="10"/>
      <c r="BA184" s="78"/>
      <c r="BB184" s="10"/>
      <c r="BC184" s="10">
        <v>0</v>
      </c>
      <c r="BD184" s="10"/>
      <c r="BE184" s="10"/>
      <c r="BF184" s="10"/>
      <c r="BG184" s="10"/>
      <c r="BH184" s="10"/>
      <c r="BI184" s="10"/>
      <c r="BJ184" s="135"/>
      <c r="BK184" s="135"/>
      <c r="BL184" s="10"/>
      <c r="BM184" s="10"/>
      <c r="BN184" s="10"/>
      <c r="BO184" s="10"/>
      <c r="BP184" s="10"/>
      <c r="BQ184" s="40"/>
      <c r="BR184" s="41">
        <f t="shared" si="8"/>
        <v>0</v>
      </c>
      <c r="BS184" s="39">
        <f t="shared" si="9"/>
        <v>1</v>
      </c>
      <c r="BT184" s="48" cm="1">
        <f t="array" ref="BT184">IF($BS184&lt;=6,SUM($C184:$BP184),SUMPRODUCT(LARGE($C184:$BP184,{1,2,3,4,5,6})))</f>
        <v>0</v>
      </c>
      <c r="BU184" s="37" t="str">
        <f t="shared" si="10"/>
        <v/>
      </c>
      <c r="BV184" s="34" t="str" cm="1">
        <f t="array" ref="BV184">IF(BU184= "","",IFERROR(SUMPRODUCT(LARGE($C184:$BP184,{1,2,3,4})), ""))</f>
        <v/>
      </c>
      <c r="BW184" s="34" t="str" cm="1">
        <f t="array" ref="BW184">IF(BV184&lt;&gt;"",(IFERROR(SUMPRODUCT(LARGE($C184:$BP184,{1,2,3,4,5,6,7})),"")),"")</f>
        <v/>
      </c>
      <c r="BX184" s="34" t="str" cm="1">
        <f t="array" ref="BX184">IF(BW184&lt;&gt;"",(IFERROR(SUMPRODUCT(LARGE($C184:$BP184,{1,2,3,4,5,6,7,8})),"")),"")</f>
        <v/>
      </c>
      <c r="BY184" s="3"/>
      <c r="BZ184" s="3"/>
      <c r="CA184" s="3"/>
      <c r="CB184" s="3"/>
      <c r="CC184" s="3"/>
      <c r="CD184" s="3"/>
      <c r="CE184" s="3"/>
    </row>
    <row r="185" spans="2:83" s="11" customFormat="1" ht="15" customHeight="1" x14ac:dyDescent="0.25">
      <c r="B185" s="4" t="s">
        <v>2137</v>
      </c>
      <c r="C185" s="10"/>
      <c r="D185" s="5"/>
      <c r="E185" s="5"/>
      <c r="F185" s="5"/>
      <c r="G185" s="84"/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>
        <v>11</v>
      </c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13"/>
      <c r="AV185" s="10"/>
      <c r="AW185" s="113"/>
      <c r="AX185" s="78"/>
      <c r="AY185" s="10"/>
      <c r="AZ185" s="10"/>
      <c r="BA185" s="78"/>
      <c r="BB185" s="10"/>
      <c r="BC185" s="10"/>
      <c r="BD185" s="10"/>
      <c r="BE185" s="10"/>
      <c r="BF185" s="10"/>
      <c r="BG185" s="10"/>
      <c r="BH185" s="10"/>
      <c r="BI185" s="10"/>
      <c r="BJ185" s="135"/>
      <c r="BK185" s="135"/>
      <c r="BL185" s="10"/>
      <c r="BM185" s="10"/>
      <c r="BN185" s="10"/>
      <c r="BO185" s="10"/>
      <c r="BP185" s="10"/>
      <c r="BQ185" s="40"/>
      <c r="BR185" s="41">
        <f t="shared" si="8"/>
        <v>11</v>
      </c>
      <c r="BS185" s="39">
        <f t="shared" si="9"/>
        <v>1</v>
      </c>
      <c r="BT185" s="48" cm="1">
        <f t="array" ref="BT185">IF($BS185&lt;=6,SUM($C185:$BP185),SUMPRODUCT(LARGE($C185:$BP185,{1,2,3,4,5,6})))</f>
        <v>11</v>
      </c>
      <c r="BU185" s="37" t="str">
        <f t="shared" si="10"/>
        <v/>
      </c>
      <c r="BV185" s="34" t="str" cm="1">
        <f t="array" ref="BV185">IF(BU185= "","",IFERROR(SUMPRODUCT(LARGE($C185:$BP185,{1,2,3,4})), ""))</f>
        <v/>
      </c>
      <c r="BW185" s="34" t="str" cm="1">
        <f t="array" ref="BW185">IF(BV185&lt;&gt;"",(IFERROR(SUMPRODUCT(LARGE($C185:$BP185,{1,2,3,4,5,6,7})),"")),"")</f>
        <v/>
      </c>
      <c r="BX185" s="34" t="str" cm="1">
        <f t="array" ref="BX185">IF(BW185&lt;&gt;"",(IFERROR(SUMPRODUCT(LARGE($C185:$BP185,{1,2,3,4,5,6,7,8})),"")),"")</f>
        <v/>
      </c>
    </row>
    <row r="186" spans="2:83" s="11" customFormat="1" ht="15" customHeight="1" x14ac:dyDescent="0.25">
      <c r="B186" s="4" t="s">
        <v>2655</v>
      </c>
      <c r="C186" s="10"/>
      <c r="D186" s="5"/>
      <c r="E186" s="5"/>
      <c r="F186" s="5"/>
      <c r="G186" s="84"/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13"/>
      <c r="AV186" s="10"/>
      <c r="AW186" s="113"/>
      <c r="AX186" s="78"/>
      <c r="AY186" s="10"/>
      <c r="AZ186" s="10"/>
      <c r="BA186" s="78"/>
      <c r="BB186" s="10"/>
      <c r="BC186" s="10"/>
      <c r="BD186" s="10"/>
      <c r="BE186" s="10">
        <v>2</v>
      </c>
      <c r="BF186" s="10"/>
      <c r="BG186" s="10"/>
      <c r="BH186" s="10"/>
      <c r="BI186" s="10"/>
      <c r="BJ186" s="135"/>
      <c r="BK186" s="135"/>
      <c r="BL186" s="10"/>
      <c r="BM186" s="10"/>
      <c r="BN186" s="10"/>
      <c r="BO186" s="10"/>
      <c r="BP186" s="10"/>
      <c r="BQ186" s="40"/>
      <c r="BR186" s="41">
        <f t="shared" si="8"/>
        <v>2</v>
      </c>
      <c r="BS186" s="39">
        <f t="shared" si="9"/>
        <v>1</v>
      </c>
      <c r="BT186" s="48" cm="1">
        <f t="array" ref="BT186">IF($BS186&lt;=6,SUM($C186:$BP186),SUMPRODUCT(LARGE($C186:$BP186,{1,2,3,4,5,6})))</f>
        <v>2</v>
      </c>
      <c r="BU186" s="37" t="str">
        <f t="shared" si="10"/>
        <v/>
      </c>
      <c r="BV186" s="34" t="str" cm="1">
        <f t="array" ref="BV186">IF(BU186= "","",IFERROR(SUMPRODUCT(LARGE($C186:$BP186,{1,2,3,4})), ""))</f>
        <v/>
      </c>
      <c r="BW186" s="34" t="str" cm="1">
        <f t="array" ref="BW186">IF(BV186&lt;&gt;"",(IFERROR(SUMPRODUCT(LARGE($C186:$BP186,{1,2,3,4,5,6,7})),"")),"")</f>
        <v/>
      </c>
      <c r="BX186" s="34" t="str" cm="1">
        <f t="array" ref="BX186">IF(BW186&lt;&gt;"",(IFERROR(SUMPRODUCT(LARGE($C186:$BP186,{1,2,3,4,5,6,7,8})),"")),"")</f>
        <v/>
      </c>
    </row>
    <row r="187" spans="2:83" s="11" customFormat="1" ht="15" customHeight="1" x14ac:dyDescent="0.25">
      <c r="B187" s="4" t="s">
        <v>510</v>
      </c>
      <c r="C187" s="10"/>
      <c r="D187" s="5"/>
      <c r="E187" s="5"/>
      <c r="F187" s="5"/>
      <c r="G187" s="84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>
        <v>8</v>
      </c>
      <c r="W187" s="10"/>
      <c r="X187" s="10"/>
      <c r="Y187" s="10"/>
      <c r="Z187" s="78"/>
      <c r="AA187" s="10"/>
      <c r="AB187" s="10"/>
      <c r="AC187" s="10"/>
      <c r="AD187" s="10"/>
      <c r="AE187" s="10"/>
      <c r="AF187" s="10"/>
      <c r="AG187" s="14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13"/>
      <c r="AV187" s="10"/>
      <c r="AW187" s="113"/>
      <c r="AX187" s="78"/>
      <c r="AY187" s="10"/>
      <c r="AZ187" s="10"/>
      <c r="BA187" s="78"/>
      <c r="BB187" s="10"/>
      <c r="BC187" s="10"/>
      <c r="BD187" s="10"/>
      <c r="BE187" s="10"/>
      <c r="BF187" s="10"/>
      <c r="BG187" s="10"/>
      <c r="BH187" s="10"/>
      <c r="BI187" s="10"/>
      <c r="BJ187" s="135"/>
      <c r="BK187" s="135"/>
      <c r="BL187" s="10"/>
      <c r="BM187" s="10"/>
      <c r="BN187" s="10"/>
      <c r="BO187" s="10"/>
      <c r="BP187" s="10"/>
      <c r="BQ187" s="40"/>
      <c r="BR187" s="41">
        <f t="shared" si="8"/>
        <v>8</v>
      </c>
      <c r="BS187" s="39">
        <f t="shared" si="9"/>
        <v>1</v>
      </c>
      <c r="BT187" s="48" cm="1">
        <f t="array" ref="BT187">IF($BS187&lt;=6,SUM($C187:$BP187),SUMPRODUCT(LARGE($C187:$BP187,{1,2,3,4,5,6})))</f>
        <v>8</v>
      </c>
      <c r="BU187" s="37" t="str">
        <f t="shared" si="10"/>
        <v/>
      </c>
      <c r="BV187" s="34" t="str" cm="1">
        <f t="array" ref="BV187">IF(BU187= "","",IFERROR(SUMPRODUCT(LARGE($C187:$BP187,{1,2,3,4})), ""))</f>
        <v/>
      </c>
      <c r="BW187" s="34" t="str" cm="1">
        <f t="array" ref="BW187">IF(BV187&lt;&gt;"",(IFERROR(SUMPRODUCT(LARGE($C187:$BP187,{1,2,3,4,5,6,7})),"")),"")</f>
        <v/>
      </c>
      <c r="BX187" s="34" t="str" cm="1">
        <f t="array" ref="BX187">IF(BW187&lt;&gt;"",(IFERROR(SUMPRODUCT(LARGE($C187:$BP187,{1,2,3,4,5,6,7,8})),"")),"")</f>
        <v/>
      </c>
      <c r="CB187" s="3"/>
      <c r="CC187" s="3"/>
      <c r="CD187" s="3"/>
      <c r="CE187" s="3"/>
    </row>
    <row r="188" spans="2:83" s="11" customFormat="1" ht="15" customHeight="1" x14ac:dyDescent="0.25">
      <c r="B188" s="14" t="s">
        <v>1566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41"/>
      <c r="W188" s="10"/>
      <c r="X188" s="10">
        <v>20</v>
      </c>
      <c r="Y188" s="10"/>
      <c r="Z188" s="78"/>
      <c r="AA188" s="10"/>
      <c r="AB188" s="10"/>
      <c r="AC188" s="10"/>
      <c r="AD188" s="10"/>
      <c r="AE188" s="10"/>
      <c r="AF188" s="10"/>
      <c r="AG188" s="14"/>
      <c r="AH188" s="10"/>
      <c r="AI188" s="10"/>
      <c r="AJ188" s="10"/>
      <c r="AK188" s="10"/>
      <c r="AL188" s="10"/>
      <c r="AM188" s="10"/>
      <c r="AN188" s="10"/>
      <c r="AO188" s="10">
        <v>16</v>
      </c>
      <c r="AP188" s="10"/>
      <c r="AQ188" s="10"/>
      <c r="AR188" s="10"/>
      <c r="AS188" s="10"/>
      <c r="AT188" s="10"/>
      <c r="AU188" s="113"/>
      <c r="AV188" s="10"/>
      <c r="AW188" s="113"/>
      <c r="AX188" s="78"/>
      <c r="AY188" s="10"/>
      <c r="AZ188" s="10"/>
      <c r="BA188" s="78"/>
      <c r="BB188" s="10"/>
      <c r="BC188" s="10">
        <v>5</v>
      </c>
      <c r="BD188" s="10"/>
      <c r="BE188" s="10"/>
      <c r="BF188" s="10"/>
      <c r="BG188" s="10"/>
      <c r="BH188" s="10"/>
      <c r="BI188" s="10"/>
      <c r="BJ188" s="135"/>
      <c r="BK188" s="135"/>
      <c r="BL188" s="10"/>
      <c r="BM188" s="10"/>
      <c r="BN188" s="10"/>
      <c r="BO188" s="10"/>
      <c r="BP188" s="10"/>
      <c r="BQ188" s="40"/>
      <c r="BR188" s="41">
        <f t="shared" si="8"/>
        <v>41</v>
      </c>
      <c r="BS188" s="39">
        <f t="shared" si="9"/>
        <v>3</v>
      </c>
      <c r="BT188" s="48" cm="1">
        <f t="array" ref="BT188">IF($BS188&lt;=6,SUM($C188:$BP188),SUMPRODUCT(LARGE($C188:$BP188,{1,2,3,4,5,6})))</f>
        <v>41</v>
      </c>
      <c r="BU188" s="37" t="str">
        <f t="shared" si="10"/>
        <v/>
      </c>
      <c r="BV188" s="34" t="str" cm="1">
        <f t="array" ref="BV188">IF(BU188= "","",IFERROR(SUMPRODUCT(LARGE($C188:$BP188,{1,2,3,4})), ""))</f>
        <v/>
      </c>
      <c r="BW188" s="34" t="str" cm="1">
        <f t="array" ref="BW188">IF(BV188&lt;&gt;"",(IFERROR(SUMPRODUCT(LARGE($C188:$BP188,{1,2,3,4,5,6,7})),"")),"")</f>
        <v/>
      </c>
      <c r="BX188" s="34" t="str" cm="1">
        <f t="array" ref="BX188">IF(BW188&lt;&gt;"",(IFERROR(SUMPRODUCT(LARGE($C188:$BP188,{1,2,3,4,5,6,7,8})),"")),"")</f>
        <v/>
      </c>
    </row>
    <row r="189" spans="2:83" s="11" customFormat="1" ht="15" customHeight="1" x14ac:dyDescent="0.25">
      <c r="B189" s="4" t="s">
        <v>2353</v>
      </c>
      <c r="C189" s="10"/>
      <c r="D189" s="5"/>
      <c r="E189" s="5"/>
      <c r="F189" s="5"/>
      <c r="G189" s="84"/>
      <c r="H189" s="78"/>
      <c r="I189" s="10"/>
      <c r="J189" s="10"/>
      <c r="K189" s="10"/>
      <c r="L189" s="10"/>
      <c r="M189" s="10"/>
      <c r="N189" s="10"/>
      <c r="O189" s="10"/>
      <c r="P189" s="10"/>
      <c r="Q189" s="10"/>
      <c r="R189" s="78"/>
      <c r="S189" s="78"/>
      <c r="T189" s="78"/>
      <c r="U189" s="10"/>
      <c r="V189" s="41"/>
      <c r="W189" s="10"/>
      <c r="X189" s="10"/>
      <c r="Y189" s="10"/>
      <c r="Z189" s="78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13"/>
      <c r="AV189" s="10"/>
      <c r="AW189" s="113">
        <v>4</v>
      </c>
      <c r="AX189" s="78"/>
      <c r="AY189" s="10"/>
      <c r="AZ189" s="10"/>
      <c r="BA189" s="78"/>
      <c r="BB189" s="10"/>
      <c r="BC189" s="10"/>
      <c r="BD189" s="10"/>
      <c r="BE189" s="10"/>
      <c r="BF189" s="10"/>
      <c r="BG189" s="10"/>
      <c r="BH189" s="10"/>
      <c r="BI189" s="10"/>
      <c r="BJ189" s="135"/>
      <c r="BK189" s="135"/>
      <c r="BL189" s="10"/>
      <c r="BM189" s="10"/>
      <c r="BN189" s="10"/>
      <c r="BO189" s="10"/>
      <c r="BP189" s="10"/>
      <c r="BQ189" s="40"/>
      <c r="BR189" s="41">
        <f t="shared" si="8"/>
        <v>4</v>
      </c>
      <c r="BS189" s="39">
        <f t="shared" si="9"/>
        <v>1</v>
      </c>
      <c r="BT189" s="48" cm="1">
        <f t="array" ref="BT189">IF($BS189&lt;=6,SUM($C189:$BP189),SUMPRODUCT(LARGE($C189:$BP189,{1,2,3,4,5,6})))</f>
        <v>4</v>
      </c>
      <c r="BU189" s="37" t="str">
        <f t="shared" si="10"/>
        <v/>
      </c>
      <c r="BV189" s="34" t="str" cm="1">
        <f t="array" ref="BV189">IF(BU189= "","",IFERROR(SUMPRODUCT(LARGE($C189:$BP189,{1,2,3,4})), ""))</f>
        <v/>
      </c>
      <c r="BW189" s="34" t="str" cm="1">
        <f t="array" ref="BW189">IF(BV189&lt;&gt;"",(IFERROR(SUMPRODUCT(LARGE($C189:$BP189,{1,2,3,4,5,6,7})),"")),"")</f>
        <v/>
      </c>
      <c r="BX189" s="34" t="str" cm="1">
        <f t="array" ref="BX189">IF(BW189&lt;&gt;"",(IFERROR(SUMPRODUCT(LARGE($C189:$BP189,{1,2,3,4,5,6,7,8})),"")),"")</f>
        <v/>
      </c>
    </row>
    <row r="190" spans="2:83" s="11" customFormat="1" ht="15" customHeight="1" x14ac:dyDescent="0.25">
      <c r="B190" s="14" t="s">
        <v>820</v>
      </c>
      <c r="C190" s="10"/>
      <c r="D190" s="10">
        <v>22</v>
      </c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10">
        <v>21</v>
      </c>
      <c r="Q190" s="10"/>
      <c r="R190" s="78"/>
      <c r="S190" s="78"/>
      <c r="T190" s="78">
        <v>2</v>
      </c>
      <c r="U190" s="10"/>
      <c r="V190" s="41"/>
      <c r="W190" s="10"/>
      <c r="X190" s="10"/>
      <c r="Y190" s="10"/>
      <c r="Z190" s="78"/>
      <c r="AA190" s="10"/>
      <c r="AB190" s="10">
        <v>11</v>
      </c>
      <c r="AC190" s="10"/>
      <c r="AD190" s="10"/>
      <c r="AE190" s="10"/>
      <c r="AF190" s="10"/>
      <c r="AG190" s="14"/>
      <c r="AH190" s="10"/>
      <c r="AI190" s="10"/>
      <c r="AJ190" s="10">
        <v>13</v>
      </c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13"/>
      <c r="AV190" s="10"/>
      <c r="AW190" s="113"/>
      <c r="AX190" s="78"/>
      <c r="AY190" s="10"/>
      <c r="AZ190" s="10"/>
      <c r="BA190" s="78"/>
      <c r="BB190" s="10"/>
      <c r="BC190" s="10"/>
      <c r="BD190" s="10"/>
      <c r="BE190" s="10"/>
      <c r="BF190" s="10"/>
      <c r="BG190" s="10"/>
      <c r="BH190" s="10">
        <v>18</v>
      </c>
      <c r="BI190" s="10"/>
      <c r="BJ190" s="135"/>
      <c r="BK190" s="135"/>
      <c r="BL190" s="10"/>
      <c r="BM190" s="10"/>
      <c r="BN190" s="10"/>
      <c r="BO190" s="10"/>
      <c r="BP190" s="10"/>
      <c r="BQ190" s="40"/>
      <c r="BR190" s="41">
        <f t="shared" si="8"/>
        <v>87</v>
      </c>
      <c r="BS190" s="39">
        <f t="shared" si="9"/>
        <v>6</v>
      </c>
      <c r="BT190" s="48" cm="1">
        <f t="array" ref="BT190">IF($BS190&lt;=6,SUM($C190:$BP190),SUMPRODUCT(LARGE($C190:$BP190,{1,2,3,4,5,6})))</f>
        <v>87</v>
      </c>
      <c r="BU190" s="37" t="str">
        <f t="shared" si="10"/>
        <v/>
      </c>
      <c r="BV190" s="34" t="str" cm="1">
        <f t="array" ref="BV190">IF(BU190= "","",IFERROR(SUMPRODUCT(LARGE($C190:$BP190,{1,2,3,4})), ""))</f>
        <v/>
      </c>
      <c r="BW190" s="34" t="str" cm="1">
        <f t="array" ref="BW190">IF(BV190&lt;&gt;"",(IFERROR(SUMPRODUCT(LARGE($C190:$BP190,{1,2,3,4,5,6,7})),"")),"")</f>
        <v/>
      </c>
      <c r="BX190" s="34" t="str" cm="1">
        <f t="array" ref="BX190">IF(BW190&lt;&gt;"",(IFERROR(SUMPRODUCT(LARGE($C190:$BP190,{1,2,3,4,5,6,7,8})),"")),"")</f>
        <v/>
      </c>
    </row>
    <row r="191" spans="2:83" s="11" customFormat="1" ht="15" customHeight="1" x14ac:dyDescent="0.25">
      <c r="B191" s="14" t="s">
        <v>1259</v>
      </c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>
        <v>3</v>
      </c>
      <c r="O191" s="10"/>
      <c r="P191" s="10"/>
      <c r="Q191" s="10"/>
      <c r="R191" s="78"/>
      <c r="S191" s="78"/>
      <c r="T191" s="78">
        <v>28</v>
      </c>
      <c r="U191" s="10"/>
      <c r="V191" s="41"/>
      <c r="W191" s="10"/>
      <c r="X191" s="10"/>
      <c r="Y191" s="10"/>
      <c r="Z191" s="78"/>
      <c r="AA191" s="10"/>
      <c r="AB191" s="10"/>
      <c r="AC191" s="10"/>
      <c r="AD191" s="10"/>
      <c r="AE191" s="10"/>
      <c r="AF191" s="10"/>
      <c r="AG191" s="14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13"/>
      <c r="AV191" s="10"/>
      <c r="AW191" s="113"/>
      <c r="AX191" s="78"/>
      <c r="AY191" s="10"/>
      <c r="AZ191" s="10"/>
      <c r="BA191" s="78"/>
      <c r="BB191" s="10"/>
      <c r="BC191" s="10"/>
      <c r="BD191" s="10"/>
      <c r="BE191" s="10"/>
      <c r="BF191" s="10"/>
      <c r="BG191" s="10"/>
      <c r="BH191" s="10"/>
      <c r="BI191" s="10">
        <v>21</v>
      </c>
      <c r="BJ191" s="135">
        <v>13</v>
      </c>
      <c r="BK191" s="135"/>
      <c r="BL191" s="10"/>
      <c r="BM191" s="10"/>
      <c r="BN191" s="10"/>
      <c r="BO191" s="10"/>
      <c r="BP191" s="10"/>
      <c r="BQ191" s="40"/>
      <c r="BR191" s="41">
        <f t="shared" si="8"/>
        <v>65</v>
      </c>
      <c r="BS191" s="39">
        <f t="shared" si="9"/>
        <v>4</v>
      </c>
      <c r="BT191" s="48" cm="1">
        <f t="array" ref="BT191">IF($BS191&lt;=6,SUM($C191:$BP191),SUMPRODUCT(LARGE($C191:$BP191,{1,2,3,4,5,6})))</f>
        <v>65</v>
      </c>
      <c r="BU191" s="37" t="str">
        <f t="shared" si="10"/>
        <v/>
      </c>
      <c r="BV191" s="34" t="str" cm="1">
        <f t="array" ref="BV191">IF(BU191= "","",IFERROR(SUMPRODUCT(LARGE($C191:$BP191,{1,2,3,4})), ""))</f>
        <v/>
      </c>
      <c r="BW191" s="34" t="str" cm="1">
        <f t="array" ref="BW191">IF(BV191&lt;&gt;"",(IFERROR(SUMPRODUCT(LARGE($C191:$BP191,{1,2,3,4,5,6,7})),"")),"")</f>
        <v/>
      </c>
      <c r="BX191" s="34" t="str" cm="1">
        <f t="array" ref="BX191">IF(BW191&lt;&gt;"",(IFERROR(SUMPRODUCT(LARGE($C191:$BP191,{1,2,3,4,5,6,7,8})),"")),"")</f>
        <v/>
      </c>
    </row>
    <row r="192" spans="2:83" s="11" customFormat="1" ht="15" customHeight="1" x14ac:dyDescent="0.25">
      <c r="B192" s="4" t="s">
        <v>2243</v>
      </c>
      <c r="C192" s="10"/>
      <c r="D192" s="5"/>
      <c r="E192" s="5"/>
      <c r="F192" s="5"/>
      <c r="G192" s="84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>
        <v>5</v>
      </c>
      <c r="AP192" s="10"/>
      <c r="AQ192" s="10"/>
      <c r="AR192" s="10"/>
      <c r="AS192" s="10">
        <v>6</v>
      </c>
      <c r="AT192" s="10"/>
      <c r="AU192" s="113"/>
      <c r="AV192" s="10"/>
      <c r="AW192" s="113"/>
      <c r="AX192" s="78"/>
      <c r="AY192" s="10"/>
      <c r="AZ192" s="10"/>
      <c r="BA192" s="78"/>
      <c r="BB192" s="10"/>
      <c r="BC192" s="10"/>
      <c r="BD192" s="10"/>
      <c r="BE192" s="10"/>
      <c r="BF192" s="10"/>
      <c r="BG192" s="10"/>
      <c r="BH192" s="10"/>
      <c r="BI192" s="10"/>
      <c r="BJ192" s="135"/>
      <c r="BK192" s="135"/>
      <c r="BL192" s="10"/>
      <c r="BM192" s="10"/>
      <c r="BN192" s="10"/>
      <c r="BO192" s="10"/>
      <c r="BP192" s="10"/>
      <c r="BQ192" s="40"/>
      <c r="BR192" s="41">
        <f t="shared" si="8"/>
        <v>11</v>
      </c>
      <c r="BS192" s="39">
        <f t="shared" si="9"/>
        <v>2</v>
      </c>
      <c r="BT192" s="48" cm="1">
        <f t="array" ref="BT192">IF($BS192&lt;=6,SUM($C192:$BP192),SUMPRODUCT(LARGE($C192:$BP192,{1,2,3,4,5,6})))</f>
        <v>11</v>
      </c>
      <c r="BU192" s="37" t="str">
        <f t="shared" si="10"/>
        <v/>
      </c>
      <c r="BV192" s="34" t="str" cm="1">
        <f t="array" ref="BV192">IF(BU192= "","",IFERROR(SUMPRODUCT(LARGE($C192:$BP192,{1,2,3,4})), ""))</f>
        <v/>
      </c>
      <c r="BW192" s="34" t="str" cm="1">
        <f t="array" ref="BW192">IF(BV192&lt;&gt;"",(IFERROR(SUMPRODUCT(LARGE($C192:$BP192,{1,2,3,4,5,6,7})),"")),"")</f>
        <v/>
      </c>
      <c r="BX192" s="34" t="str" cm="1">
        <f t="array" ref="BX192">IF(BW192&lt;&gt;"",(IFERROR(SUMPRODUCT(LARGE($C192:$BP192,{1,2,3,4,5,6,7,8})),"")),"")</f>
        <v/>
      </c>
    </row>
    <row r="193" spans="2:83" s="11" customFormat="1" ht="15" customHeight="1" x14ac:dyDescent="0.25">
      <c r="B193" s="4" t="s">
        <v>558</v>
      </c>
      <c r="C193" s="10"/>
      <c r="D193" s="5"/>
      <c r="E193" s="5"/>
      <c r="F193" s="5"/>
      <c r="G193" s="84"/>
      <c r="H193" s="78"/>
      <c r="I193" s="10"/>
      <c r="J193" s="10"/>
      <c r="K193" s="10"/>
      <c r="L193" s="10"/>
      <c r="M193" s="10"/>
      <c r="N193" s="10"/>
      <c r="O193" s="10"/>
      <c r="P193" s="10"/>
      <c r="Q193" s="10"/>
      <c r="R193" s="78"/>
      <c r="S193" s="78"/>
      <c r="T193" s="78"/>
      <c r="U193" s="10"/>
      <c r="V193" s="41"/>
      <c r="W193" s="10"/>
      <c r="X193" s="10"/>
      <c r="Y193" s="10"/>
      <c r="Z193" s="78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>
        <v>8</v>
      </c>
      <c r="AO193" s="10"/>
      <c r="AP193" s="10"/>
      <c r="AQ193" s="10"/>
      <c r="AR193" s="10"/>
      <c r="AS193" s="10"/>
      <c r="AT193" s="10"/>
      <c r="AU193" s="113"/>
      <c r="AV193" s="10"/>
      <c r="AW193" s="113"/>
      <c r="AX193" s="78"/>
      <c r="AY193" s="10"/>
      <c r="AZ193" s="10"/>
      <c r="BA193" s="78"/>
      <c r="BB193" s="10">
        <v>7</v>
      </c>
      <c r="BC193" s="10"/>
      <c r="BD193" s="10"/>
      <c r="BE193" s="10"/>
      <c r="BF193" s="10"/>
      <c r="BG193" s="10"/>
      <c r="BH193" s="10"/>
      <c r="BI193" s="10"/>
      <c r="BJ193" s="135"/>
      <c r="BK193" s="135"/>
      <c r="BL193" s="10"/>
      <c r="BM193" s="10"/>
      <c r="BN193" s="10"/>
      <c r="BO193" s="10"/>
      <c r="BP193" s="10"/>
      <c r="BQ193" s="40"/>
      <c r="BR193" s="41">
        <f t="shared" si="8"/>
        <v>15</v>
      </c>
      <c r="BS193" s="39">
        <f t="shared" si="9"/>
        <v>2</v>
      </c>
      <c r="BT193" s="48" cm="1">
        <f t="array" ref="BT193">IF($BS193&lt;=6,SUM($C193:$BP193),SUMPRODUCT(LARGE($C193:$BP193,{1,2,3,4,5,6})))</f>
        <v>15</v>
      </c>
      <c r="BU193" s="37" t="str">
        <f t="shared" si="10"/>
        <v/>
      </c>
      <c r="BV193" s="34" t="str" cm="1">
        <f t="array" ref="BV193">IF(BU193= "","",IFERROR(SUMPRODUCT(LARGE($C193:$BP193,{1,2,3,4})), ""))</f>
        <v/>
      </c>
      <c r="BW193" s="34" t="str" cm="1">
        <f t="array" ref="BW193">IF(BV193&lt;&gt;"",(IFERROR(SUMPRODUCT(LARGE($C193:$BP193,{1,2,3,4,5,6,7})),"")),"")</f>
        <v/>
      </c>
      <c r="BX193" s="34" t="str" cm="1">
        <f t="array" ref="BX193">IF(BW193&lt;&gt;"",(IFERROR(SUMPRODUCT(LARGE($C193:$BP193,{1,2,3,4,5,6,7,8})),"")),"")</f>
        <v/>
      </c>
    </row>
    <row r="194" spans="2:83" s="11" customFormat="1" ht="15" customHeight="1" x14ac:dyDescent="0.25">
      <c r="B194" s="14" t="s">
        <v>398</v>
      </c>
      <c r="C194" s="10"/>
      <c r="D194" s="10"/>
      <c r="E194" s="10"/>
      <c r="F194" s="10">
        <v>13</v>
      </c>
      <c r="G194" s="78"/>
      <c r="H194" s="78"/>
      <c r="I194" s="10"/>
      <c r="J194" s="10"/>
      <c r="K194" s="10"/>
      <c r="L194" s="10"/>
      <c r="M194" s="10"/>
      <c r="N194" s="10"/>
      <c r="O194" s="10"/>
      <c r="P194" s="10"/>
      <c r="Q194" s="10"/>
      <c r="R194" s="78"/>
      <c r="S194" s="78"/>
      <c r="T194" s="78">
        <v>2</v>
      </c>
      <c r="U194" s="10"/>
      <c r="V194" s="41"/>
      <c r="W194" s="10"/>
      <c r="X194" s="10"/>
      <c r="Y194" s="10">
        <v>17</v>
      </c>
      <c r="Z194" s="78"/>
      <c r="AA194" s="10"/>
      <c r="AB194" s="10"/>
      <c r="AC194" s="10"/>
      <c r="AD194" s="10"/>
      <c r="AE194" s="10"/>
      <c r="AF194" s="10"/>
      <c r="AG194" s="14"/>
      <c r="AH194" s="10"/>
      <c r="AI194" s="10"/>
      <c r="AJ194" s="10"/>
      <c r="AK194" s="10"/>
      <c r="AL194" s="10"/>
      <c r="AM194" s="10"/>
      <c r="AN194" s="10">
        <v>35</v>
      </c>
      <c r="AO194" s="10"/>
      <c r="AP194" s="10"/>
      <c r="AQ194" s="10"/>
      <c r="AR194" s="10"/>
      <c r="AS194" s="10"/>
      <c r="AT194" s="10"/>
      <c r="AU194" s="113"/>
      <c r="AV194" s="10"/>
      <c r="AW194" s="113"/>
      <c r="AX194" s="78"/>
      <c r="AY194" s="10"/>
      <c r="AZ194" s="10"/>
      <c r="BA194" s="78">
        <v>21</v>
      </c>
      <c r="BB194" s="10"/>
      <c r="BC194" s="10"/>
      <c r="BD194" s="10"/>
      <c r="BE194" s="10"/>
      <c r="BF194" s="10"/>
      <c r="BG194" s="10"/>
      <c r="BH194" s="10"/>
      <c r="BI194" s="10">
        <v>30</v>
      </c>
      <c r="BJ194" s="135"/>
      <c r="BK194" s="135"/>
      <c r="BL194" s="10">
        <v>21</v>
      </c>
      <c r="BM194" s="10">
        <v>32</v>
      </c>
      <c r="BN194" s="10">
        <v>12</v>
      </c>
      <c r="BO194" s="10">
        <v>23</v>
      </c>
      <c r="BP194" s="10"/>
      <c r="BQ194" s="40"/>
      <c r="BR194" s="41">
        <f t="shared" si="8"/>
        <v>206</v>
      </c>
      <c r="BS194" s="39">
        <f t="shared" si="9"/>
        <v>10</v>
      </c>
      <c r="BT194" s="48" cm="1">
        <f t="array" ref="BT194">IF($BS194&lt;=6,SUM($C194:$BP194),SUMPRODUCT(LARGE($C194:$BP194,{1,2,3,4,5,6})))</f>
        <v>162</v>
      </c>
      <c r="BU194" s="37" t="str">
        <f t="shared" si="10"/>
        <v/>
      </c>
      <c r="BV194" s="34" t="str" cm="1">
        <f t="array" ref="BV194">IF(BU194= "","",IFERROR(SUMPRODUCT(LARGE($C194:$BP194,{1,2,3,4})), ""))</f>
        <v/>
      </c>
      <c r="BW194" s="34" t="str" cm="1">
        <f t="array" ref="BW194">IF(BV194&lt;&gt;"",(IFERROR(SUMPRODUCT(LARGE($C194:$BP194,{1,2,3,4,5,6,7})),"")),"")</f>
        <v/>
      </c>
      <c r="BX194" s="34" t="str" cm="1">
        <f t="array" ref="BX194">IF(BW194&lt;&gt;"",(IFERROR(SUMPRODUCT(LARGE($C194:$BP194,{1,2,3,4,5,6,7,8})),"")),"")</f>
        <v/>
      </c>
    </row>
    <row r="195" spans="2:83" s="11" customFormat="1" ht="15" customHeight="1" x14ac:dyDescent="0.25">
      <c r="B195" s="14" t="s">
        <v>80</v>
      </c>
      <c r="C195" s="10"/>
      <c r="D195" s="10"/>
      <c r="E195" s="10"/>
      <c r="F195" s="10"/>
      <c r="G195" s="78">
        <v>22</v>
      </c>
      <c r="H195" s="78">
        <v>3</v>
      </c>
      <c r="I195" s="10"/>
      <c r="J195" s="10"/>
      <c r="K195" s="10"/>
      <c r="L195" s="10"/>
      <c r="M195" s="10"/>
      <c r="N195" s="10"/>
      <c r="O195" s="10"/>
      <c r="P195" s="10"/>
      <c r="Q195" s="10"/>
      <c r="R195" s="78">
        <v>24</v>
      </c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10"/>
      <c r="AD195" s="10"/>
      <c r="AE195" s="10"/>
      <c r="AF195" s="10"/>
      <c r="AG195" s="14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13"/>
      <c r="AV195" s="10"/>
      <c r="AW195" s="113"/>
      <c r="AX195" s="78">
        <v>4</v>
      </c>
      <c r="AY195" s="10"/>
      <c r="AZ195" s="10"/>
      <c r="BA195" s="78"/>
      <c r="BB195" s="10"/>
      <c r="BC195" s="10">
        <v>18</v>
      </c>
      <c r="BD195" s="10"/>
      <c r="BE195" s="10"/>
      <c r="BF195" s="10"/>
      <c r="BG195" s="10"/>
      <c r="BH195" s="10"/>
      <c r="BI195" s="10"/>
      <c r="BJ195" s="135">
        <v>12</v>
      </c>
      <c r="BK195" s="135">
        <v>15</v>
      </c>
      <c r="BL195" s="10"/>
      <c r="BM195" s="10"/>
      <c r="BN195" s="10"/>
      <c r="BO195" s="10"/>
      <c r="BP195" s="10"/>
      <c r="BQ195" s="40"/>
      <c r="BR195" s="41">
        <f t="shared" si="8"/>
        <v>98</v>
      </c>
      <c r="BS195" s="39">
        <f t="shared" si="9"/>
        <v>7</v>
      </c>
      <c r="BT195" s="48" cm="1">
        <f t="array" ref="BT195">IF($BS195&lt;=6,SUM($C195:$BP195),SUMPRODUCT(LARGE($C195:$BP195,{1,2,3,4,5,6})))</f>
        <v>95</v>
      </c>
      <c r="BU195" s="37" t="str">
        <f t="shared" si="10"/>
        <v/>
      </c>
      <c r="BV195" s="34" t="str" cm="1">
        <f t="array" ref="BV195">IF(BU195= "","",IFERROR(SUMPRODUCT(LARGE($C195:$BP195,{1,2,3,4})), ""))</f>
        <v/>
      </c>
      <c r="BW195" s="34" t="str" cm="1">
        <f t="array" ref="BW195">IF(BV195&lt;&gt;"",(IFERROR(SUMPRODUCT(LARGE($C195:$BP195,{1,2,3,4,5,6,7})),"")),"")</f>
        <v/>
      </c>
      <c r="BX195" s="34" t="str" cm="1">
        <f t="array" ref="BX195">IF(BW195&lt;&gt;"",(IFERROR(SUMPRODUCT(LARGE($C195:$BP195,{1,2,3,4,5,6,7,8})),"")),"")</f>
        <v/>
      </c>
    </row>
    <row r="196" spans="2:83" s="11" customFormat="1" ht="15" customHeight="1" x14ac:dyDescent="0.25">
      <c r="B196" s="4" t="s">
        <v>503</v>
      </c>
      <c r="C196" s="10"/>
      <c r="D196" s="5"/>
      <c r="E196" s="5"/>
      <c r="F196" s="5"/>
      <c r="G196" s="84"/>
      <c r="H196" s="78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78"/>
      <c r="T196" s="78"/>
      <c r="U196" s="10"/>
      <c r="V196" s="41"/>
      <c r="W196" s="10"/>
      <c r="X196" s="10"/>
      <c r="Y196" s="10"/>
      <c r="Z196" s="78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13"/>
      <c r="AV196" s="10"/>
      <c r="AW196" s="113"/>
      <c r="AX196" s="78"/>
      <c r="AY196" s="10"/>
      <c r="AZ196" s="10"/>
      <c r="BA196" s="78"/>
      <c r="BB196" s="10"/>
      <c r="BC196" s="10"/>
      <c r="BD196" s="10"/>
      <c r="BE196" s="10"/>
      <c r="BF196" s="10"/>
      <c r="BG196" s="10"/>
      <c r="BH196" s="10"/>
      <c r="BI196" s="10"/>
      <c r="BJ196" s="135"/>
      <c r="BK196" s="135"/>
      <c r="BL196" s="10"/>
      <c r="BM196" s="10">
        <v>11</v>
      </c>
      <c r="BN196" s="10"/>
      <c r="BO196" s="10"/>
      <c r="BP196" s="10"/>
      <c r="BQ196" s="40"/>
      <c r="BR196" s="41">
        <f t="shared" ref="BR196:BR216" si="11">SUM($C196:$BQ196)</f>
        <v>11</v>
      </c>
      <c r="BS196" s="39">
        <f t="shared" ref="BS196:BS216" si="12">COUNTA(C196:BP196)</f>
        <v>1</v>
      </c>
      <c r="BT196" s="48" cm="1">
        <f t="array" ref="BT196">IF($BS196&lt;=6,SUM($C196:$BP196),SUMPRODUCT(LARGE($C196:$BP196,{1,2,3,4,5,6})))</f>
        <v>11</v>
      </c>
      <c r="BU196" s="37" t="str">
        <f t="shared" ref="BU196:BU216" si="13">IF(AND($BS196&gt;=6,BT196=BT197),"Manual Calc Needed","")</f>
        <v/>
      </c>
      <c r="BV196" s="34" t="str" cm="1">
        <f t="array" ref="BV196">IF(BU196= "","",IFERROR(SUMPRODUCT(LARGE($C196:$BP196,{1,2,3,4})), ""))</f>
        <v/>
      </c>
      <c r="BW196" s="34" t="str" cm="1">
        <f t="array" ref="BW196">IF(BV196&lt;&gt;"",(IFERROR(SUMPRODUCT(LARGE($C196:$BP196,{1,2,3,4,5,6,7})),"")),"")</f>
        <v/>
      </c>
      <c r="BX196" s="34" t="str" cm="1">
        <f t="array" ref="BX196">IF(BW196&lt;&gt;"",(IFERROR(SUMPRODUCT(LARGE($C196:$BP196,{1,2,3,4,5,6,7,8})),"")),"")</f>
        <v/>
      </c>
    </row>
    <row r="197" spans="2:83" s="11" customFormat="1" ht="15" customHeight="1" x14ac:dyDescent="0.25">
      <c r="B197" s="14" t="s">
        <v>0</v>
      </c>
      <c r="C197" s="5"/>
      <c r="D197" s="10"/>
      <c r="E197" s="10"/>
      <c r="F197" s="10"/>
      <c r="G197" s="78">
        <v>4</v>
      </c>
      <c r="H197" s="78">
        <v>4</v>
      </c>
      <c r="I197" s="10"/>
      <c r="J197" s="10"/>
      <c r="K197" s="10">
        <v>34</v>
      </c>
      <c r="L197" s="10">
        <v>12</v>
      </c>
      <c r="M197" s="10">
        <v>17</v>
      </c>
      <c r="N197" s="10"/>
      <c r="O197" s="10">
        <v>20</v>
      </c>
      <c r="P197" s="10"/>
      <c r="Q197" s="10"/>
      <c r="R197" s="78"/>
      <c r="S197" s="78"/>
      <c r="T197" s="78"/>
      <c r="U197" s="10">
        <v>0</v>
      </c>
      <c r="V197" s="41"/>
      <c r="W197" s="10"/>
      <c r="X197" s="10"/>
      <c r="Y197" s="10">
        <v>16</v>
      </c>
      <c r="Z197" s="78"/>
      <c r="AA197" s="10"/>
      <c r="AB197" s="10"/>
      <c r="AC197" s="10"/>
      <c r="AD197" s="10"/>
      <c r="AE197" s="10"/>
      <c r="AF197" s="10"/>
      <c r="AG197" s="14"/>
      <c r="AH197" s="10"/>
      <c r="AI197" s="10"/>
      <c r="AJ197" s="10"/>
      <c r="AK197" s="10"/>
      <c r="AL197" s="10"/>
      <c r="AM197" s="10"/>
      <c r="AN197" s="10"/>
      <c r="AO197" s="10">
        <v>20</v>
      </c>
      <c r="AP197" s="10"/>
      <c r="AQ197" s="10">
        <v>34</v>
      </c>
      <c r="AR197" s="10"/>
      <c r="AS197" s="10"/>
      <c r="AT197" s="10"/>
      <c r="AU197" s="113"/>
      <c r="AV197" s="10"/>
      <c r="AW197" s="113"/>
      <c r="AX197" s="78"/>
      <c r="AY197" s="10">
        <v>13</v>
      </c>
      <c r="AZ197" s="10"/>
      <c r="BA197" s="78"/>
      <c r="BB197" s="10"/>
      <c r="BC197" s="10"/>
      <c r="BD197" s="10"/>
      <c r="BE197" s="10"/>
      <c r="BF197" s="10"/>
      <c r="BG197" s="10"/>
      <c r="BH197" s="10"/>
      <c r="BI197" s="10"/>
      <c r="BJ197" s="135"/>
      <c r="BK197" s="135"/>
      <c r="BL197" s="10"/>
      <c r="BM197" s="10"/>
      <c r="BN197" s="10"/>
      <c r="BO197" s="10"/>
      <c r="BP197" s="10"/>
      <c r="BQ197" s="40"/>
      <c r="BR197" s="41">
        <f t="shared" si="11"/>
        <v>174</v>
      </c>
      <c r="BS197" s="39">
        <f t="shared" si="12"/>
        <v>11</v>
      </c>
      <c r="BT197" s="48" cm="1">
        <f t="array" ref="BT197">IF($BS197&lt;=6,SUM($C197:$BP197),SUMPRODUCT(LARGE($C197:$BP197,{1,2,3,4,5,6})))</f>
        <v>141</v>
      </c>
      <c r="BU197" s="37" t="str">
        <f t="shared" si="13"/>
        <v/>
      </c>
      <c r="BV197" s="34" t="str" cm="1">
        <f t="array" ref="BV197">IF(BU197= "","",IFERROR(SUMPRODUCT(LARGE($C197:$BP197,{1,2,3,4})), ""))</f>
        <v/>
      </c>
      <c r="BW197" s="34" t="str" cm="1">
        <f t="array" ref="BW197">IF(BV197&lt;&gt;"",(IFERROR(SUMPRODUCT(LARGE($C197:$BP197,{1,2,3,4,5,6,7})),"")),"")</f>
        <v/>
      </c>
      <c r="BX197" s="34" t="str" cm="1">
        <f t="array" ref="BX197">IF(BW197&lt;&gt;"",(IFERROR(SUMPRODUCT(LARGE($C197:$BP197,{1,2,3,4,5,6,7,8})),"")),"")</f>
        <v/>
      </c>
    </row>
    <row r="198" spans="2:83" s="11" customFormat="1" ht="15" customHeight="1" x14ac:dyDescent="0.25">
      <c r="B198" s="14" t="s">
        <v>405</v>
      </c>
      <c r="C198" s="10"/>
      <c r="D198" s="10"/>
      <c r="E198" s="10"/>
      <c r="F198" s="10"/>
      <c r="G198" s="78"/>
      <c r="H198" s="78"/>
      <c r="I198" s="10"/>
      <c r="J198" s="10"/>
      <c r="K198" s="10"/>
      <c r="L198" s="10"/>
      <c r="M198" s="10"/>
      <c r="N198" s="10">
        <v>6</v>
      </c>
      <c r="O198" s="10"/>
      <c r="P198" s="10"/>
      <c r="Q198" s="10"/>
      <c r="R198" s="78"/>
      <c r="S198" s="78"/>
      <c r="T198" s="78">
        <v>9</v>
      </c>
      <c r="U198" s="10"/>
      <c r="V198" s="41"/>
      <c r="W198" s="10"/>
      <c r="X198" s="10"/>
      <c r="Y198" s="10"/>
      <c r="Z198" s="78">
        <v>6</v>
      </c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>
        <v>8</v>
      </c>
      <c r="AS198" s="10"/>
      <c r="AT198" s="10"/>
      <c r="AU198" s="113"/>
      <c r="AV198" s="10"/>
      <c r="AW198" s="113"/>
      <c r="AX198" s="78"/>
      <c r="AY198" s="10"/>
      <c r="AZ198" s="10"/>
      <c r="BA198" s="78"/>
      <c r="BB198" s="10"/>
      <c r="BC198" s="10"/>
      <c r="BD198" s="10"/>
      <c r="BE198" s="10"/>
      <c r="BF198" s="10"/>
      <c r="BG198" s="10"/>
      <c r="BH198" s="10"/>
      <c r="BI198" s="10"/>
      <c r="BJ198" s="135"/>
      <c r="BK198" s="135"/>
      <c r="BL198" s="10"/>
      <c r="BM198" s="10"/>
      <c r="BN198" s="10"/>
      <c r="BO198" s="10"/>
      <c r="BP198" s="10"/>
      <c r="BQ198" s="40"/>
      <c r="BR198" s="41">
        <f t="shared" si="11"/>
        <v>29</v>
      </c>
      <c r="BS198" s="39">
        <f t="shared" si="12"/>
        <v>4</v>
      </c>
      <c r="BT198" s="48" cm="1">
        <f t="array" ref="BT198">IF($BS198&lt;=6,SUM($C198:$BP198),SUMPRODUCT(LARGE($C198:$BP198,{1,2,3,4,5,6})))</f>
        <v>29</v>
      </c>
      <c r="BU198" s="37" t="str">
        <f t="shared" si="13"/>
        <v/>
      </c>
      <c r="BV198" s="34" t="str" cm="1">
        <f t="array" ref="BV198">IF(BU198= "","",IFERROR(SUMPRODUCT(LARGE($C198:$BP198,{1,2,3,4})), ""))</f>
        <v/>
      </c>
      <c r="BW198" s="34" t="str" cm="1">
        <f t="array" ref="BW198">IF(BV198&lt;&gt;"",(IFERROR(SUMPRODUCT(LARGE($C198:$BP198,{1,2,3,4,5,6,7})),"")),"")</f>
        <v/>
      </c>
      <c r="BX198" s="34" t="str" cm="1">
        <f t="array" ref="BX198">IF(BW198&lt;&gt;"",(IFERROR(SUMPRODUCT(LARGE($C198:$BP198,{1,2,3,4,5,6,7,8})),"")),"")</f>
        <v/>
      </c>
    </row>
    <row r="199" spans="2:83" s="11" customFormat="1" ht="15" customHeight="1" x14ac:dyDescent="0.25">
      <c r="B199" s="4" t="s">
        <v>2702</v>
      </c>
      <c r="C199" s="10"/>
      <c r="D199" s="5"/>
      <c r="E199" s="5"/>
      <c r="F199" s="5"/>
      <c r="G199" s="84"/>
      <c r="H199" s="78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/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13"/>
      <c r="AV199" s="10"/>
      <c r="AW199" s="113"/>
      <c r="AX199" s="78"/>
      <c r="AY199" s="10"/>
      <c r="AZ199" s="10"/>
      <c r="BA199" s="78"/>
      <c r="BB199" s="10"/>
      <c r="BC199" s="10"/>
      <c r="BD199" s="10"/>
      <c r="BE199" s="10"/>
      <c r="BF199" s="10"/>
      <c r="BG199" s="10"/>
      <c r="BH199" s="10"/>
      <c r="BI199" s="10">
        <v>20</v>
      </c>
      <c r="BJ199" s="135"/>
      <c r="BK199" s="135"/>
      <c r="BL199" s="10"/>
      <c r="BM199" s="10"/>
      <c r="BN199" s="10"/>
      <c r="BO199" s="10"/>
      <c r="BP199" s="10"/>
      <c r="BQ199" s="40"/>
      <c r="BR199" s="41">
        <f t="shared" si="11"/>
        <v>20</v>
      </c>
      <c r="BS199" s="39">
        <f t="shared" si="12"/>
        <v>1</v>
      </c>
      <c r="BT199" s="48" cm="1">
        <f t="array" ref="BT199">IF($BS199&lt;=6,SUM($C199:$BP199),SUMPRODUCT(LARGE($C199:$BP199,{1,2,3,4,5,6})))</f>
        <v>20</v>
      </c>
      <c r="BU199" s="37" t="str">
        <f t="shared" si="13"/>
        <v/>
      </c>
      <c r="BV199" s="34" t="str" cm="1">
        <f t="array" ref="BV199">IF(BU199= "","",IFERROR(SUMPRODUCT(LARGE($C199:$BP199,{1,2,3,4})), ""))</f>
        <v/>
      </c>
      <c r="BW199" s="34" t="str" cm="1">
        <f t="array" ref="BW199">IF(BV199&lt;&gt;"",(IFERROR(SUMPRODUCT(LARGE($C199:$BP199,{1,2,3,4,5,6,7})),"")),"")</f>
        <v/>
      </c>
      <c r="BX199" s="34" t="str" cm="1">
        <f t="array" ref="BX199">IF(BW199&lt;&gt;"",(IFERROR(SUMPRODUCT(LARGE($C199:$BP199,{1,2,3,4,5,6,7,8})),"")),"")</f>
        <v/>
      </c>
    </row>
    <row r="200" spans="2:83" s="11" customFormat="1" ht="15" customHeight="1" x14ac:dyDescent="0.25">
      <c r="B200" s="4" t="s">
        <v>507</v>
      </c>
      <c r="C200" s="10"/>
      <c r="D200" s="5"/>
      <c r="E200" s="5"/>
      <c r="F200" s="5"/>
      <c r="G200" s="84"/>
      <c r="H200" s="78"/>
      <c r="I200" s="10">
        <v>5</v>
      </c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10"/>
      <c r="V200" s="41"/>
      <c r="W200" s="10"/>
      <c r="X200" s="10">
        <v>12</v>
      </c>
      <c r="Y200" s="10"/>
      <c r="Z200" s="78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>
        <v>5</v>
      </c>
      <c r="AP200" s="10"/>
      <c r="AQ200" s="10"/>
      <c r="AR200" s="10"/>
      <c r="AS200" s="10"/>
      <c r="AT200" s="10"/>
      <c r="AU200" s="113"/>
      <c r="AV200" s="10"/>
      <c r="AW200" s="113"/>
      <c r="AX200" s="78"/>
      <c r="AY200" s="10"/>
      <c r="AZ200" s="10"/>
      <c r="BA200" s="78"/>
      <c r="BB200" s="10"/>
      <c r="BC200" s="10"/>
      <c r="BD200" s="10"/>
      <c r="BE200" s="10"/>
      <c r="BF200" s="10"/>
      <c r="BG200" s="10"/>
      <c r="BH200" s="10"/>
      <c r="BI200" s="10"/>
      <c r="BJ200" s="135"/>
      <c r="BK200" s="135"/>
      <c r="BL200" s="10"/>
      <c r="BM200" s="10"/>
      <c r="BN200" s="10"/>
      <c r="BO200" s="10"/>
      <c r="BP200" s="10"/>
      <c r="BQ200" s="40"/>
      <c r="BR200" s="41">
        <f t="shared" si="11"/>
        <v>22</v>
      </c>
      <c r="BS200" s="39">
        <f t="shared" si="12"/>
        <v>3</v>
      </c>
      <c r="BT200" s="48" cm="1">
        <f t="array" ref="BT200">IF($BS200&lt;=6,SUM($C200:$BP200),SUMPRODUCT(LARGE($C200:$BP200,{1,2,3,4,5,6})))</f>
        <v>22</v>
      </c>
      <c r="BU200" s="37" t="str">
        <f t="shared" si="13"/>
        <v/>
      </c>
      <c r="BV200" s="34" t="str" cm="1">
        <f t="array" ref="BV200">IF(BU200= "","",IFERROR(SUMPRODUCT(LARGE($C200:$BP200,{1,2,3,4})), ""))</f>
        <v/>
      </c>
      <c r="BW200" s="34" t="str" cm="1">
        <f t="array" ref="BW200">IF(BV200&lt;&gt;"",(IFERROR(SUMPRODUCT(LARGE($C200:$BP200,{1,2,3,4,5,6,7})),"")),"")</f>
        <v/>
      </c>
      <c r="BX200" s="34" t="str" cm="1">
        <f t="array" ref="BX200">IF(BW200&lt;&gt;"",(IFERROR(SUMPRODUCT(LARGE($C200:$BP200,{1,2,3,4,5,6,7,8})),"")),"")</f>
        <v/>
      </c>
      <c r="BY200" s="3"/>
      <c r="BZ200" s="3"/>
      <c r="CA200" s="3"/>
      <c r="CB200" s="3"/>
      <c r="CC200" s="3"/>
      <c r="CD200" s="3"/>
      <c r="CE200" s="3"/>
    </row>
    <row r="201" spans="2:83" s="11" customFormat="1" ht="15" customHeight="1" x14ac:dyDescent="0.25">
      <c r="B201" s="4" t="s">
        <v>2035</v>
      </c>
      <c r="C201" s="10"/>
      <c r="D201" s="5"/>
      <c r="E201" s="5"/>
      <c r="F201" s="5"/>
      <c r="G201" s="84"/>
      <c r="H201" s="78"/>
      <c r="I201" s="10"/>
      <c r="J201" s="10"/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10"/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>
        <v>1</v>
      </c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13"/>
      <c r="AV201" s="10"/>
      <c r="AW201" s="113"/>
      <c r="AX201" s="78"/>
      <c r="AY201" s="10"/>
      <c r="AZ201" s="10"/>
      <c r="BA201" s="78"/>
      <c r="BB201" s="10"/>
      <c r="BC201" s="10"/>
      <c r="BD201" s="10"/>
      <c r="BE201" s="10"/>
      <c r="BF201" s="10"/>
      <c r="BG201" s="10"/>
      <c r="BH201" s="10"/>
      <c r="BI201" s="10">
        <v>3</v>
      </c>
      <c r="BJ201" s="135"/>
      <c r="BK201" s="135"/>
      <c r="BL201" s="10"/>
      <c r="BM201" s="10"/>
      <c r="BN201" s="10"/>
      <c r="BO201" s="10"/>
      <c r="BP201" s="10"/>
      <c r="BQ201" s="40"/>
      <c r="BR201" s="41">
        <f t="shared" si="11"/>
        <v>4</v>
      </c>
      <c r="BS201" s="39">
        <f t="shared" si="12"/>
        <v>2</v>
      </c>
      <c r="BT201" s="48" cm="1">
        <f t="array" ref="BT201">IF($BS201&lt;=6,SUM($C201:$BP201),SUMPRODUCT(LARGE($C201:$BP201,{1,2,3,4,5,6})))</f>
        <v>4</v>
      </c>
      <c r="BU201" s="37" t="str">
        <f t="shared" si="13"/>
        <v/>
      </c>
      <c r="BV201" s="34" t="str" cm="1">
        <f t="array" ref="BV201">IF(BU201= "","",IFERROR(SUMPRODUCT(LARGE($C201:$BP201,{1,2,3,4})), ""))</f>
        <v/>
      </c>
      <c r="BW201" s="34" t="str" cm="1">
        <f t="array" ref="BW201">IF(BV201&lt;&gt;"",(IFERROR(SUMPRODUCT(LARGE($C201:$BP201,{1,2,3,4,5,6,7})),"")),"")</f>
        <v/>
      </c>
      <c r="BX201" s="34" t="str" cm="1">
        <f t="array" ref="BX201">IF(BW201&lt;&gt;"",(IFERROR(SUMPRODUCT(LARGE($C201:$BP201,{1,2,3,4,5,6,7,8})),"")),"")</f>
        <v/>
      </c>
    </row>
    <row r="202" spans="2:83" ht="15" customHeight="1" x14ac:dyDescent="0.25">
      <c r="B202" s="14" t="s">
        <v>82</v>
      </c>
      <c r="C202" s="10"/>
      <c r="D202" s="10"/>
      <c r="E202" s="10"/>
      <c r="F202" s="10"/>
      <c r="G202" s="78"/>
      <c r="H202" s="78"/>
      <c r="I202" s="10"/>
      <c r="J202" s="10">
        <v>25</v>
      </c>
      <c r="K202" s="10">
        <v>22</v>
      </c>
      <c r="L202" s="10"/>
      <c r="M202" s="10"/>
      <c r="N202" s="10"/>
      <c r="O202" s="10">
        <v>16</v>
      </c>
      <c r="P202" s="10"/>
      <c r="Q202" s="10"/>
      <c r="R202" s="78"/>
      <c r="S202" s="78"/>
      <c r="T202" s="78"/>
      <c r="U202" s="10">
        <v>45</v>
      </c>
      <c r="V202" s="41"/>
      <c r="W202" s="10"/>
      <c r="X202" s="10"/>
      <c r="Y202" s="10"/>
      <c r="Z202" s="78"/>
      <c r="AA202" s="10"/>
      <c r="AB202" s="10"/>
      <c r="AC202" s="10"/>
      <c r="AD202" s="10"/>
      <c r="AE202" s="10"/>
      <c r="AF202" s="10"/>
      <c r="AG202" s="14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>
        <v>16</v>
      </c>
      <c r="AR202" s="10"/>
      <c r="AS202" s="10"/>
      <c r="AT202" s="10">
        <v>16</v>
      </c>
      <c r="AU202" s="113">
        <v>20</v>
      </c>
      <c r="AV202" s="10"/>
      <c r="AW202" s="113"/>
      <c r="AX202" s="78"/>
      <c r="AY202" s="10"/>
      <c r="AZ202" s="10"/>
      <c r="BA202" s="78"/>
      <c r="BB202" s="10"/>
      <c r="BC202" s="10"/>
      <c r="BD202" s="10"/>
      <c r="BE202" s="10"/>
      <c r="BF202" s="10"/>
      <c r="BG202" s="10"/>
      <c r="BH202" s="10"/>
      <c r="BI202" s="10"/>
      <c r="BJ202" s="135"/>
      <c r="BK202" s="135"/>
      <c r="BL202" s="10"/>
      <c r="BM202" s="10"/>
      <c r="BN202" s="10"/>
      <c r="BO202" s="10"/>
      <c r="BP202" s="10"/>
      <c r="BQ202" s="40"/>
      <c r="BR202" s="41">
        <f t="shared" si="11"/>
        <v>160</v>
      </c>
      <c r="BS202" s="39">
        <f t="shared" si="12"/>
        <v>7</v>
      </c>
      <c r="BT202" s="48" cm="1">
        <f t="array" ref="BT202">IF($BS202&lt;=6,SUM($C202:$BP202),SUMPRODUCT(LARGE($C202:$BP202,{1,2,3,4,5,6})))</f>
        <v>144</v>
      </c>
      <c r="BU202" s="37" t="str">
        <f t="shared" si="13"/>
        <v/>
      </c>
      <c r="BV202" s="34" t="str" cm="1">
        <f t="array" ref="BV202">IF(BU202= "","",IFERROR(SUMPRODUCT(LARGE($C202:$BP202,{1,2,3,4})), ""))</f>
        <v/>
      </c>
      <c r="BW202" s="34" t="str" cm="1">
        <f t="array" ref="BW202">IF(BV202&lt;&gt;"",(IFERROR(SUMPRODUCT(LARGE($C202:$BP202,{1,2,3,4,5,6,7})),"")),"")</f>
        <v/>
      </c>
      <c r="BX202" s="34" t="str" cm="1">
        <f t="array" ref="BX202">IF(BW202&lt;&gt;"",(IFERROR(SUMPRODUCT(LARGE($C202:$BP202,{1,2,3,4,5,6,7,8})),"")),"")</f>
        <v/>
      </c>
      <c r="BY202" s="11"/>
      <c r="BZ202" s="11"/>
      <c r="CA202" s="11"/>
      <c r="CB202" s="11"/>
      <c r="CC202" s="11"/>
      <c r="CD202" s="11"/>
      <c r="CE202" s="11"/>
    </row>
    <row r="203" spans="2:83" ht="15" customHeight="1" x14ac:dyDescent="0.25">
      <c r="B203" s="14" t="s">
        <v>408</v>
      </c>
      <c r="C203" s="5"/>
      <c r="D203" s="10">
        <v>65</v>
      </c>
      <c r="E203" s="10"/>
      <c r="F203" s="10"/>
      <c r="G203" s="78"/>
      <c r="H203" s="78"/>
      <c r="I203" s="10"/>
      <c r="J203" s="10"/>
      <c r="K203" s="10">
        <v>59</v>
      </c>
      <c r="L203" s="10"/>
      <c r="M203" s="10"/>
      <c r="N203" s="10"/>
      <c r="O203" s="10">
        <v>60</v>
      </c>
      <c r="P203" s="10"/>
      <c r="Q203" s="10"/>
      <c r="R203" s="78"/>
      <c r="S203" s="78"/>
      <c r="T203" s="78"/>
      <c r="U203" s="10"/>
      <c r="V203" s="41">
        <v>65</v>
      </c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4"/>
      <c r="AH203" s="10"/>
      <c r="AI203" s="10"/>
      <c r="AJ203" s="10"/>
      <c r="AK203" s="10"/>
      <c r="AL203" s="10"/>
      <c r="AM203" s="10"/>
      <c r="AN203" s="10"/>
      <c r="AO203" s="10">
        <v>54</v>
      </c>
      <c r="AP203" s="10">
        <v>71</v>
      </c>
      <c r="AQ203" s="10"/>
      <c r="AR203" s="10"/>
      <c r="AS203" s="10"/>
      <c r="AT203" s="10"/>
      <c r="AU203" s="113"/>
      <c r="AV203" s="10"/>
      <c r="AW203" s="113"/>
      <c r="AX203" s="78">
        <v>9</v>
      </c>
      <c r="AY203" s="10">
        <v>62</v>
      </c>
      <c r="AZ203" s="10"/>
      <c r="BA203" s="78"/>
      <c r="BB203" s="10"/>
      <c r="BC203" s="10"/>
      <c r="BD203" s="10"/>
      <c r="BE203" s="10"/>
      <c r="BF203" s="10"/>
      <c r="BG203" s="10"/>
      <c r="BH203" s="10"/>
      <c r="BI203" s="10"/>
      <c r="BJ203" s="135"/>
      <c r="BK203" s="135"/>
      <c r="BL203" s="10"/>
      <c r="BM203" s="10"/>
      <c r="BN203" s="10"/>
      <c r="BO203" s="10"/>
      <c r="BP203" s="10"/>
      <c r="BQ203" s="40"/>
      <c r="BR203" s="41">
        <f t="shared" si="11"/>
        <v>445</v>
      </c>
      <c r="BS203" s="39">
        <f t="shared" si="12"/>
        <v>8</v>
      </c>
      <c r="BT203" s="48" cm="1">
        <f t="array" ref="BT203">IF($BS203&lt;=6,SUM($C203:$BP203),SUMPRODUCT(LARGE($C203:$BP203,{1,2,3,4,5,6})))</f>
        <v>382</v>
      </c>
      <c r="BU203" s="37" t="str">
        <f t="shared" si="13"/>
        <v/>
      </c>
      <c r="BV203" s="34" t="str" cm="1">
        <f t="array" ref="BV203">IF(BU203= "","",IFERROR(SUMPRODUCT(LARGE($C203:$BP203,{1,2,3,4})), ""))</f>
        <v/>
      </c>
      <c r="BW203" s="34" t="str" cm="1">
        <f t="array" ref="BW203">IF(BV203&lt;&gt;"",(IFERROR(SUMPRODUCT(LARGE($C203:$BP203,{1,2,3,4,5,6,7})),"")),"")</f>
        <v/>
      </c>
      <c r="BX203" s="34" t="str" cm="1">
        <f t="array" ref="BX203">IF(BW203&lt;&gt;"",(IFERROR(SUMPRODUCT(LARGE($C203:$BP203,{1,2,3,4,5,6,7,8})),"")),"")</f>
        <v/>
      </c>
      <c r="BY203" s="11"/>
      <c r="BZ203" s="11"/>
      <c r="CA203" s="11"/>
      <c r="CB203" s="11"/>
      <c r="CC203" s="11"/>
      <c r="CD203" s="11"/>
      <c r="CE203" s="11"/>
    </row>
    <row r="204" spans="2:83" ht="15" customHeight="1" x14ac:dyDescent="0.25">
      <c r="B204" s="14" t="s">
        <v>410</v>
      </c>
      <c r="C204" s="10"/>
      <c r="D204" s="10"/>
      <c r="E204" s="4">
        <v>5</v>
      </c>
      <c r="F204" s="10">
        <v>21</v>
      </c>
      <c r="G204" s="78"/>
      <c r="H204" s="78"/>
      <c r="I204" s="10"/>
      <c r="J204" s="10"/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10"/>
      <c r="AD204" s="10">
        <v>21</v>
      </c>
      <c r="AE204" s="10"/>
      <c r="AF204" s="10">
        <v>6</v>
      </c>
      <c r="AG204" s="14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13"/>
      <c r="AV204" s="10"/>
      <c r="AW204" s="113"/>
      <c r="AX204" s="78"/>
      <c r="AY204" s="10"/>
      <c r="AZ204" s="10"/>
      <c r="BA204" s="78"/>
      <c r="BB204" s="10">
        <v>32</v>
      </c>
      <c r="BC204" s="10"/>
      <c r="BD204" s="10"/>
      <c r="BE204" s="10"/>
      <c r="BF204" s="10">
        <v>1</v>
      </c>
      <c r="BG204" s="10"/>
      <c r="BH204" s="10"/>
      <c r="BI204" s="10"/>
      <c r="BJ204" s="135"/>
      <c r="BK204" s="135"/>
      <c r="BL204" s="10"/>
      <c r="BM204" s="10"/>
      <c r="BN204" s="10"/>
      <c r="BO204" s="10"/>
      <c r="BP204" s="10"/>
      <c r="BQ204" s="40"/>
      <c r="BR204" s="41">
        <f t="shared" si="11"/>
        <v>86</v>
      </c>
      <c r="BS204" s="39">
        <f t="shared" si="12"/>
        <v>6</v>
      </c>
      <c r="BT204" s="48" cm="1">
        <f t="array" ref="BT204">IF($BS204&lt;=6,SUM($C204:$BP204),SUMPRODUCT(LARGE($C204:$BP204,{1,2,3,4,5,6})))</f>
        <v>86</v>
      </c>
      <c r="BU204" s="37" t="str">
        <f t="shared" si="13"/>
        <v/>
      </c>
      <c r="BV204" s="34" t="str" cm="1">
        <f t="array" ref="BV204">IF(BU204= "","",IFERROR(SUMPRODUCT(LARGE($C204:$BP204,{1,2,3,4})), ""))</f>
        <v/>
      </c>
      <c r="BW204" s="34" t="str" cm="1">
        <f t="array" ref="BW204">IF(BV204&lt;&gt;"",(IFERROR(SUMPRODUCT(LARGE($C204:$BP204,{1,2,3,4,5,6,7})),"")),"")</f>
        <v/>
      </c>
      <c r="BX204" s="34" t="str" cm="1">
        <f t="array" ref="BX204">IF(BW204&lt;&gt;"",(IFERROR(SUMPRODUCT(LARGE($C204:$BP204,{1,2,3,4,5,6,7,8})),"")),"")</f>
        <v/>
      </c>
      <c r="BY204" s="11"/>
      <c r="BZ204" s="11"/>
      <c r="CA204" s="11"/>
      <c r="CB204" s="11"/>
      <c r="CC204" s="11"/>
      <c r="CD204" s="11"/>
      <c r="CE204" s="11"/>
    </row>
    <row r="205" spans="2:83" ht="15" customHeight="1" x14ac:dyDescent="0.25">
      <c r="B205" s="14" t="s">
        <v>1240</v>
      </c>
      <c r="C205" s="10"/>
      <c r="D205" s="5"/>
      <c r="E205" s="5"/>
      <c r="F205" s="5"/>
      <c r="G205" s="84"/>
      <c r="H205" s="78"/>
      <c r="I205" s="10"/>
      <c r="J205" s="10"/>
      <c r="K205" s="10"/>
      <c r="L205" s="10"/>
      <c r="M205" s="10"/>
      <c r="N205" s="10">
        <v>23</v>
      </c>
      <c r="O205" s="10"/>
      <c r="P205" s="10"/>
      <c r="Q205" s="10"/>
      <c r="R205" s="78"/>
      <c r="S205" s="78"/>
      <c r="T205" s="78">
        <v>7</v>
      </c>
      <c r="U205" s="10"/>
      <c r="V205" s="41"/>
      <c r="W205" s="10"/>
      <c r="X205" s="10"/>
      <c r="Y205" s="10"/>
      <c r="Z205" s="78"/>
      <c r="AA205" s="10"/>
      <c r="AB205" s="10"/>
      <c r="AC205" s="10"/>
      <c r="AD205" s="10"/>
      <c r="AE205" s="10"/>
      <c r="AF205" s="10"/>
      <c r="AG205" s="14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>
        <v>28</v>
      </c>
      <c r="AS205" s="10"/>
      <c r="AT205" s="10"/>
      <c r="AU205" s="113"/>
      <c r="AV205" s="10">
        <v>33</v>
      </c>
      <c r="AW205" s="113"/>
      <c r="AX205" s="78"/>
      <c r="AY205" s="10"/>
      <c r="AZ205" s="10"/>
      <c r="BA205" s="78"/>
      <c r="BB205" s="10"/>
      <c r="BC205" s="10"/>
      <c r="BD205" s="10"/>
      <c r="BE205" s="10"/>
      <c r="BF205" s="10"/>
      <c r="BG205" s="10"/>
      <c r="BH205" s="10"/>
      <c r="BI205" s="10"/>
      <c r="BJ205" s="135"/>
      <c r="BK205" s="135"/>
      <c r="BL205" s="10"/>
      <c r="BM205" s="10"/>
      <c r="BN205" s="10"/>
      <c r="BO205" s="10"/>
      <c r="BP205" s="10"/>
      <c r="BQ205" s="40"/>
      <c r="BR205" s="41">
        <f t="shared" si="11"/>
        <v>91</v>
      </c>
      <c r="BS205" s="39">
        <f t="shared" si="12"/>
        <v>4</v>
      </c>
      <c r="BT205" s="48" cm="1">
        <f t="array" ref="BT205">IF($BS205&lt;=6,SUM($C205:$BP205),SUMPRODUCT(LARGE($C205:$BP205,{1,2,3,4,5,6})))</f>
        <v>91</v>
      </c>
      <c r="BU205" s="37" t="str">
        <f t="shared" si="13"/>
        <v/>
      </c>
      <c r="BV205" s="34" t="str" cm="1">
        <f t="array" ref="BV205">IF(BU205= "","",IFERROR(SUMPRODUCT(LARGE($C205:$BP205,{1,2,3,4})), ""))</f>
        <v/>
      </c>
      <c r="BW205" s="34" t="str" cm="1">
        <f t="array" ref="BW205">IF(BV205&lt;&gt;"",(IFERROR(SUMPRODUCT(LARGE($C205:$BP205,{1,2,3,4,5,6,7})),"")),"")</f>
        <v/>
      </c>
      <c r="BX205" s="34" t="str" cm="1">
        <f t="array" ref="BX205">IF(BW205&lt;&gt;"",(IFERROR(SUMPRODUCT(LARGE($C205:$BP205,{1,2,3,4,5,6,7,8})),"")),"")</f>
        <v/>
      </c>
      <c r="BY205" s="11"/>
      <c r="BZ205" s="11"/>
      <c r="CA205" s="11"/>
      <c r="CB205" s="11"/>
      <c r="CC205" s="11"/>
      <c r="CD205" s="11"/>
      <c r="CE205" s="11"/>
    </row>
    <row r="206" spans="2:83" s="11" customFormat="1" ht="15" customHeight="1" x14ac:dyDescent="0.25">
      <c r="B206" s="14" t="s">
        <v>414</v>
      </c>
      <c r="C206" s="10"/>
      <c r="D206" s="10"/>
      <c r="E206" s="10"/>
      <c r="F206" s="5"/>
      <c r="G206" s="84"/>
      <c r="H206" s="78"/>
      <c r="I206" s="10"/>
      <c r="J206" s="10">
        <v>11</v>
      </c>
      <c r="K206" s="10"/>
      <c r="L206" s="10"/>
      <c r="M206" s="10"/>
      <c r="N206" s="10"/>
      <c r="O206" s="10"/>
      <c r="P206" s="10"/>
      <c r="Q206" s="10">
        <v>4</v>
      </c>
      <c r="R206" s="78"/>
      <c r="S206" s="78"/>
      <c r="T206" s="78"/>
      <c r="U206" s="10"/>
      <c r="V206" s="41"/>
      <c r="W206" s="10"/>
      <c r="X206" s="10"/>
      <c r="Y206" s="10"/>
      <c r="Z206" s="78"/>
      <c r="AA206" s="10">
        <v>9</v>
      </c>
      <c r="AB206" s="10"/>
      <c r="AC206" s="10"/>
      <c r="AD206" s="10"/>
      <c r="AE206" s="10"/>
      <c r="AF206" s="10"/>
      <c r="AG206" s="14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13"/>
      <c r="AV206" s="10"/>
      <c r="AW206" s="113"/>
      <c r="AX206" s="78"/>
      <c r="AY206" s="10"/>
      <c r="AZ206" s="10"/>
      <c r="BA206" s="78"/>
      <c r="BB206" s="10"/>
      <c r="BC206" s="10"/>
      <c r="BD206" s="10"/>
      <c r="BE206" s="10"/>
      <c r="BF206" s="10"/>
      <c r="BG206" s="10"/>
      <c r="BH206" s="10"/>
      <c r="BI206" s="10">
        <v>4</v>
      </c>
      <c r="BJ206" s="135"/>
      <c r="BK206" s="135"/>
      <c r="BL206" s="10"/>
      <c r="BM206" s="10"/>
      <c r="BN206" s="10"/>
      <c r="BO206" s="10"/>
      <c r="BP206" s="10"/>
      <c r="BQ206" s="40"/>
      <c r="BR206" s="41">
        <f t="shared" si="11"/>
        <v>28</v>
      </c>
      <c r="BS206" s="39">
        <f t="shared" si="12"/>
        <v>4</v>
      </c>
      <c r="BT206" s="48" cm="1">
        <f t="array" ref="BT206">IF($BS206&lt;=6,SUM($C206:$BP206),SUMPRODUCT(LARGE($C206:$BP206,{1,2,3,4,5,6})))</f>
        <v>28</v>
      </c>
      <c r="BU206" s="37" t="str">
        <f t="shared" si="13"/>
        <v/>
      </c>
      <c r="BV206" s="34" t="str" cm="1">
        <f t="array" ref="BV206">IF(BU206= "","",IFERROR(SUMPRODUCT(LARGE($C206:$BP206,{1,2,3,4})), ""))</f>
        <v/>
      </c>
      <c r="BW206" s="34" t="str" cm="1">
        <f t="array" ref="BW206">IF(BV206&lt;&gt;"",(IFERROR(SUMPRODUCT(LARGE($C206:$BP206,{1,2,3,4,5,6,7})),"")),"")</f>
        <v/>
      </c>
      <c r="BX206" s="34" t="str" cm="1">
        <f t="array" ref="BX206">IF(BW206&lt;&gt;"",(IFERROR(SUMPRODUCT(LARGE($C206:$BP206,{1,2,3,4,5,6,7,8})),"")),"")</f>
        <v/>
      </c>
      <c r="BY206" s="3"/>
      <c r="BZ206" s="3"/>
      <c r="CA206" s="3"/>
      <c r="CB206" s="3"/>
      <c r="CC206" s="3"/>
      <c r="CD206" s="3"/>
      <c r="CE206" s="3"/>
    </row>
    <row r="207" spans="2:83" s="11" customFormat="1" ht="15" customHeight="1" x14ac:dyDescent="0.25">
      <c r="B207" s="14" t="s">
        <v>416</v>
      </c>
      <c r="C207" s="10"/>
      <c r="D207" s="10"/>
      <c r="E207" s="10"/>
      <c r="F207" s="10"/>
      <c r="G207" s="78"/>
      <c r="H207" s="78">
        <v>11</v>
      </c>
      <c r="I207" s="10"/>
      <c r="J207" s="10"/>
      <c r="K207" s="10"/>
      <c r="L207" s="10"/>
      <c r="M207" s="10"/>
      <c r="N207" s="10"/>
      <c r="O207" s="10"/>
      <c r="P207" s="10"/>
      <c r="Q207" s="10">
        <v>8</v>
      </c>
      <c r="R207" s="78"/>
      <c r="S207" s="78">
        <v>10</v>
      </c>
      <c r="T207" s="78">
        <v>3</v>
      </c>
      <c r="U207" s="10"/>
      <c r="V207" s="41"/>
      <c r="W207" s="10"/>
      <c r="X207" s="10"/>
      <c r="Y207" s="10"/>
      <c r="Z207" s="78"/>
      <c r="AA207" s="10">
        <v>3</v>
      </c>
      <c r="AB207" s="10"/>
      <c r="AC207" s="10"/>
      <c r="AD207" s="10"/>
      <c r="AE207" s="10"/>
      <c r="AF207" s="10"/>
      <c r="AG207" s="14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13"/>
      <c r="AV207" s="10"/>
      <c r="AW207" s="113"/>
      <c r="AX207" s="78"/>
      <c r="AY207" s="10"/>
      <c r="AZ207" s="10"/>
      <c r="BA207" s="78"/>
      <c r="BB207" s="10"/>
      <c r="BC207" s="10"/>
      <c r="BD207" s="10"/>
      <c r="BE207" s="10"/>
      <c r="BF207" s="10"/>
      <c r="BG207" s="10"/>
      <c r="BH207" s="10"/>
      <c r="BI207" s="10"/>
      <c r="BJ207" s="135">
        <v>14</v>
      </c>
      <c r="BK207" s="135">
        <v>8</v>
      </c>
      <c r="BL207" s="10"/>
      <c r="BM207" s="10"/>
      <c r="BN207" s="10"/>
      <c r="BO207" s="10"/>
      <c r="BP207" s="10"/>
      <c r="BQ207" s="40"/>
      <c r="BR207" s="41">
        <f t="shared" si="11"/>
        <v>57</v>
      </c>
      <c r="BS207" s="39">
        <f t="shared" si="12"/>
        <v>7</v>
      </c>
      <c r="BT207" s="48" cm="1">
        <f t="array" ref="BT207">IF($BS207&lt;=6,SUM($C207:$BP207),SUMPRODUCT(LARGE($C207:$BP207,{1,2,3,4,5,6})))</f>
        <v>54</v>
      </c>
      <c r="BU207" s="37" t="str">
        <f t="shared" si="13"/>
        <v/>
      </c>
      <c r="BV207" s="34" t="str" cm="1">
        <f t="array" ref="BV207">IF(BU207= "","",IFERROR(SUMPRODUCT(LARGE($C207:$BP207,{1,2,3,4})), ""))</f>
        <v/>
      </c>
      <c r="BW207" s="34" t="str" cm="1">
        <f t="array" ref="BW207">IF(BV207&lt;&gt;"",(IFERROR(SUMPRODUCT(LARGE($C207:$BP207,{1,2,3,4,5,6,7})),"")),"")</f>
        <v/>
      </c>
      <c r="BX207" s="34" t="str" cm="1">
        <f t="array" ref="BX207">IF(BW207&lt;&gt;"",(IFERROR(SUMPRODUCT(LARGE($C207:$BP207,{1,2,3,4,5,6,7,8})),"")),"")</f>
        <v/>
      </c>
    </row>
    <row r="208" spans="2:83" s="11" customFormat="1" ht="15" customHeight="1" x14ac:dyDescent="0.25">
      <c r="B208" s="14" t="s">
        <v>549</v>
      </c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10"/>
      <c r="Q208" s="10"/>
      <c r="R208" s="78"/>
      <c r="S208" s="78"/>
      <c r="T208" s="78"/>
      <c r="U208" s="10"/>
      <c r="V208" s="41"/>
      <c r="W208" s="10"/>
      <c r="X208" s="10">
        <v>4</v>
      </c>
      <c r="Y208" s="10"/>
      <c r="Z208" s="78"/>
      <c r="AA208" s="10"/>
      <c r="AB208" s="10"/>
      <c r="AC208" s="10"/>
      <c r="AD208" s="10"/>
      <c r="AE208" s="10"/>
      <c r="AF208" s="10"/>
      <c r="AG208" s="14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13"/>
      <c r="AV208" s="10"/>
      <c r="AW208" s="113"/>
      <c r="AX208" s="78"/>
      <c r="AY208" s="10"/>
      <c r="AZ208" s="10"/>
      <c r="BA208" s="78"/>
      <c r="BB208" s="10"/>
      <c r="BC208" s="10"/>
      <c r="BD208" s="10"/>
      <c r="BE208" s="10"/>
      <c r="BF208" s="10"/>
      <c r="BG208" s="10"/>
      <c r="BH208" s="10"/>
      <c r="BI208" s="10"/>
      <c r="BJ208" s="135"/>
      <c r="BK208" s="135"/>
      <c r="BL208" s="10"/>
      <c r="BM208" s="10"/>
      <c r="BN208" s="10"/>
      <c r="BO208" s="10"/>
      <c r="BP208" s="10"/>
      <c r="BQ208" s="40"/>
      <c r="BR208" s="41">
        <f t="shared" si="11"/>
        <v>4</v>
      </c>
      <c r="BS208" s="39">
        <f t="shared" si="12"/>
        <v>1</v>
      </c>
      <c r="BT208" s="48" cm="1">
        <f t="array" ref="BT208">IF($BS208&lt;=6,SUM($C208:$BP208),SUMPRODUCT(LARGE($C208:$BP208,{1,2,3,4,5,6})))</f>
        <v>4</v>
      </c>
      <c r="BU208" s="37" t="str">
        <f t="shared" si="13"/>
        <v/>
      </c>
      <c r="BV208" s="34" t="str" cm="1">
        <f t="array" ref="BV208">IF(BU208= "","",IFERROR(SUMPRODUCT(LARGE($C208:$BP208,{1,2,3,4})), ""))</f>
        <v/>
      </c>
      <c r="BW208" s="34" t="str" cm="1">
        <f t="array" ref="BW208">IF(BV208&lt;&gt;"",(IFERROR(SUMPRODUCT(LARGE($C208:$BP208,{1,2,3,4,5,6,7})),"")),"")</f>
        <v/>
      </c>
      <c r="BX208" s="34" t="str" cm="1">
        <f t="array" ref="BX208">IF(BW208&lt;&gt;"",(IFERROR(SUMPRODUCT(LARGE($C208:$BP208,{1,2,3,4,5,6,7,8})),"")),"")</f>
        <v/>
      </c>
    </row>
    <row r="209" spans="2:83" s="11" customFormat="1" ht="15" customHeight="1" x14ac:dyDescent="0.25">
      <c r="B209" s="14" t="s">
        <v>87</v>
      </c>
      <c r="C209" s="5">
        <v>18</v>
      </c>
      <c r="D209" s="10"/>
      <c r="E209" s="10"/>
      <c r="F209" s="10"/>
      <c r="G209" s="78"/>
      <c r="H209" s="78"/>
      <c r="I209" s="10"/>
      <c r="J209" s="10"/>
      <c r="K209" s="10">
        <v>15</v>
      </c>
      <c r="L209" s="10">
        <v>9</v>
      </c>
      <c r="M209" s="10">
        <v>17</v>
      </c>
      <c r="N209" s="10"/>
      <c r="O209" s="10"/>
      <c r="P209" s="10"/>
      <c r="Q209" s="10"/>
      <c r="R209" s="78"/>
      <c r="S209" s="78"/>
      <c r="T209" s="78">
        <v>14</v>
      </c>
      <c r="U209" s="10">
        <v>21</v>
      </c>
      <c r="V209" s="41"/>
      <c r="W209" s="10"/>
      <c r="X209" s="10"/>
      <c r="Y209" s="10"/>
      <c r="Z209" s="78"/>
      <c r="AA209" s="10"/>
      <c r="AB209" s="10"/>
      <c r="AC209" s="10"/>
      <c r="AD209" s="10"/>
      <c r="AE209" s="10"/>
      <c r="AF209" s="10"/>
      <c r="AG209" s="14"/>
      <c r="AH209" s="10"/>
      <c r="AI209" s="10"/>
      <c r="AJ209" s="10"/>
      <c r="AK209" s="10"/>
      <c r="AL209" s="10"/>
      <c r="AM209" s="10"/>
      <c r="AN209" s="10"/>
      <c r="AO209" s="10">
        <v>20</v>
      </c>
      <c r="AP209" s="10"/>
      <c r="AQ209" s="10"/>
      <c r="AR209" s="10"/>
      <c r="AS209" s="10"/>
      <c r="AT209" s="10">
        <v>8</v>
      </c>
      <c r="AU209" s="113"/>
      <c r="AV209" s="10"/>
      <c r="AW209" s="113">
        <v>8</v>
      </c>
      <c r="AX209" s="78"/>
      <c r="AY209" s="10">
        <v>16</v>
      </c>
      <c r="AZ209" s="10"/>
      <c r="BA209" s="78"/>
      <c r="BB209" s="10"/>
      <c r="BC209" s="10"/>
      <c r="BD209" s="10"/>
      <c r="BE209" s="10"/>
      <c r="BF209" s="10"/>
      <c r="BG209" s="10"/>
      <c r="BH209" s="10"/>
      <c r="BI209" s="10"/>
      <c r="BJ209" s="135"/>
      <c r="BK209" s="135"/>
      <c r="BL209" s="10"/>
      <c r="BM209" s="10"/>
      <c r="BN209" s="10"/>
      <c r="BO209" s="10"/>
      <c r="BP209" s="10"/>
      <c r="BQ209" s="40"/>
      <c r="BR209" s="41">
        <f t="shared" si="11"/>
        <v>146</v>
      </c>
      <c r="BS209" s="39">
        <f t="shared" si="12"/>
        <v>10</v>
      </c>
      <c r="BT209" s="48" cm="1">
        <f t="array" ref="BT209">IF($BS209&lt;=6,SUM($C209:$BP209),SUMPRODUCT(LARGE($C209:$BP209,{1,2,3,4,5,6})))</f>
        <v>107</v>
      </c>
      <c r="BU209" s="37" t="str">
        <f t="shared" si="13"/>
        <v/>
      </c>
      <c r="BV209" s="34" t="str" cm="1">
        <f t="array" ref="BV209">IF(BU209= "","",IFERROR(SUMPRODUCT(LARGE($C209:$BP209,{1,2,3,4})), ""))</f>
        <v/>
      </c>
      <c r="BW209" s="34" t="str" cm="1">
        <f t="array" ref="BW209">IF(BV209&lt;&gt;"",(IFERROR(SUMPRODUCT(LARGE($C209:$BP209,{1,2,3,4,5,6,7})),"")),"")</f>
        <v/>
      </c>
      <c r="BX209" s="34" t="str" cm="1">
        <f t="array" ref="BX209">IF(BW209&lt;&gt;"",(IFERROR(SUMPRODUCT(LARGE($C209:$BP209,{1,2,3,4,5,6,7,8})),"")),"")</f>
        <v/>
      </c>
    </row>
    <row r="210" spans="2:83" s="11" customFormat="1" ht="15" customHeight="1" x14ac:dyDescent="0.25">
      <c r="B210" s="4" t="s">
        <v>555</v>
      </c>
      <c r="C210" s="10"/>
      <c r="D210" s="4">
        <v>8</v>
      </c>
      <c r="E210" s="4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>
        <v>2</v>
      </c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>
        <v>7</v>
      </c>
      <c r="AC210" s="10"/>
      <c r="AD210" s="10"/>
      <c r="AE210" s="10"/>
      <c r="AF210" s="10"/>
      <c r="AG210" s="14"/>
      <c r="AH210" s="10"/>
      <c r="AI210" s="10"/>
      <c r="AJ210" s="10">
        <v>13</v>
      </c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13"/>
      <c r="AV210" s="10"/>
      <c r="AW210" s="113"/>
      <c r="AX210" s="78"/>
      <c r="AY210" s="10"/>
      <c r="AZ210" s="10"/>
      <c r="BA210" s="78"/>
      <c r="BB210" s="10"/>
      <c r="BC210" s="10"/>
      <c r="BD210" s="10"/>
      <c r="BE210" s="10"/>
      <c r="BF210" s="10"/>
      <c r="BG210" s="10"/>
      <c r="BH210" s="10">
        <v>10</v>
      </c>
      <c r="BI210" s="10">
        <v>15</v>
      </c>
      <c r="BJ210" s="135"/>
      <c r="BK210" s="135"/>
      <c r="BL210" s="10"/>
      <c r="BM210" s="10"/>
      <c r="BN210" s="10"/>
      <c r="BO210" s="10"/>
      <c r="BP210" s="10"/>
      <c r="BQ210" s="40"/>
      <c r="BR210" s="41">
        <f t="shared" si="11"/>
        <v>55</v>
      </c>
      <c r="BS210" s="39">
        <f t="shared" si="12"/>
        <v>6</v>
      </c>
      <c r="BT210" s="48" cm="1">
        <f t="array" ref="BT210">IF($BS210&lt;=6,SUM($C210:$BP210),SUMPRODUCT(LARGE($C210:$BP210,{1,2,3,4,5,6})))</f>
        <v>55</v>
      </c>
      <c r="BU210" s="37" t="str">
        <f t="shared" si="13"/>
        <v/>
      </c>
      <c r="BV210" s="34" t="str" cm="1">
        <f t="array" ref="BV210">IF(BU210= "","",IFERROR(SUMPRODUCT(LARGE($C210:$BP210,{1,2,3,4})), ""))</f>
        <v/>
      </c>
      <c r="BW210" s="34" t="str" cm="1">
        <f t="array" ref="BW210">IF(BV210&lt;&gt;"",(IFERROR(SUMPRODUCT(LARGE($C210:$BP210,{1,2,3,4,5,6,7})),"")),"")</f>
        <v/>
      </c>
      <c r="BX210" s="34" t="str" cm="1">
        <f t="array" ref="BX210">IF(BW210&lt;&gt;"",(IFERROR(SUMPRODUCT(LARGE($C210:$BP210,{1,2,3,4,5,6,7,8})),"")),"")</f>
        <v/>
      </c>
      <c r="BY210" s="3"/>
      <c r="BZ210" s="3"/>
      <c r="CA210" s="3"/>
      <c r="CB210" s="3"/>
      <c r="CC210" s="3"/>
      <c r="CD210" s="3"/>
      <c r="CE210" s="3"/>
    </row>
    <row r="211" spans="2:83" s="11" customFormat="1" ht="15" customHeight="1" x14ac:dyDescent="0.25">
      <c r="B211" s="4" t="s">
        <v>419</v>
      </c>
      <c r="C211" s="10"/>
      <c r="D211" s="5"/>
      <c r="E211" s="5"/>
      <c r="F211" s="5"/>
      <c r="G211" s="84"/>
      <c r="H211" s="78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78"/>
      <c r="T211" s="78"/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13"/>
      <c r="AV211" s="10"/>
      <c r="AW211" s="113"/>
      <c r="AX211" s="78"/>
      <c r="AY211" s="10"/>
      <c r="AZ211" s="10"/>
      <c r="BA211" s="78"/>
      <c r="BB211" s="10"/>
      <c r="BC211" s="10"/>
      <c r="BD211" s="10"/>
      <c r="BE211" s="10"/>
      <c r="BF211" s="10"/>
      <c r="BG211" s="10"/>
      <c r="BH211" s="10"/>
      <c r="BI211" s="10">
        <v>9</v>
      </c>
      <c r="BJ211" s="135">
        <v>5</v>
      </c>
      <c r="BK211" s="135"/>
      <c r="BL211" s="10"/>
      <c r="BM211" s="10"/>
      <c r="BN211" s="10"/>
      <c r="BO211" s="10"/>
      <c r="BP211" s="10"/>
      <c r="BQ211" s="40"/>
      <c r="BR211" s="41">
        <f t="shared" si="11"/>
        <v>14</v>
      </c>
      <c r="BS211" s="39">
        <f t="shared" si="12"/>
        <v>2</v>
      </c>
      <c r="BT211" s="48" cm="1">
        <f t="array" ref="BT211">IF($BS211&lt;=6,SUM($C211:$BP211),SUMPRODUCT(LARGE($C211:$BP211,{1,2,3,4,5,6})))</f>
        <v>14</v>
      </c>
      <c r="BU211" s="37" t="str">
        <f t="shared" si="13"/>
        <v/>
      </c>
      <c r="BV211" s="34" t="str" cm="1">
        <f t="array" ref="BV211">IF(BU211= "","",IFERROR(SUMPRODUCT(LARGE($C211:$BP211,{1,2,3,4})), ""))</f>
        <v/>
      </c>
      <c r="BW211" s="34" t="str" cm="1">
        <f t="array" ref="BW211">IF(BV211&lt;&gt;"",(IFERROR(SUMPRODUCT(LARGE($C211:$BP211,{1,2,3,4,5,6,7})),"")),"")</f>
        <v/>
      </c>
      <c r="BX211" s="34" t="str" cm="1">
        <f t="array" ref="BX211">IF(BW211&lt;&gt;"",(IFERROR(SUMPRODUCT(LARGE($C211:$BP211,{1,2,3,4,5,6,7,8})),"")),"")</f>
        <v/>
      </c>
    </row>
    <row r="212" spans="2:83" s="11" customFormat="1" ht="15" customHeight="1" x14ac:dyDescent="0.25">
      <c r="B212" s="14" t="s">
        <v>554</v>
      </c>
      <c r="C212" s="10"/>
      <c r="D212" s="10"/>
      <c r="E212" s="10">
        <v>29</v>
      </c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10"/>
      <c r="AD212" s="10"/>
      <c r="AE212" s="10"/>
      <c r="AF212" s="10"/>
      <c r="AG212" s="14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13"/>
      <c r="AV212" s="10"/>
      <c r="AW212" s="113"/>
      <c r="AX212" s="78"/>
      <c r="AY212" s="10"/>
      <c r="AZ212" s="10"/>
      <c r="BA212" s="78"/>
      <c r="BB212" s="10"/>
      <c r="BC212" s="10"/>
      <c r="BD212" s="10"/>
      <c r="BE212" s="10"/>
      <c r="BF212" s="10">
        <v>22</v>
      </c>
      <c r="BG212" s="10">
        <v>6</v>
      </c>
      <c r="BH212" s="10"/>
      <c r="BI212" s="10">
        <v>13</v>
      </c>
      <c r="BJ212" s="135"/>
      <c r="BK212" s="135"/>
      <c r="BL212" s="10">
        <v>19</v>
      </c>
      <c r="BM212" s="10"/>
      <c r="BN212" s="10"/>
      <c r="BO212" s="10"/>
      <c r="BP212" s="10"/>
      <c r="BQ212" s="40"/>
      <c r="BR212" s="41">
        <f t="shared" si="11"/>
        <v>89</v>
      </c>
      <c r="BS212" s="39">
        <f t="shared" si="12"/>
        <v>5</v>
      </c>
      <c r="BT212" s="48" cm="1">
        <f t="array" ref="BT212">IF($BS212&lt;=6,SUM($C212:$BP212),SUMPRODUCT(LARGE($C212:$BP212,{1,2,3,4,5,6})))</f>
        <v>89</v>
      </c>
      <c r="BU212" s="37" t="str">
        <f t="shared" si="13"/>
        <v/>
      </c>
      <c r="BV212" s="34" t="str" cm="1">
        <f t="array" ref="BV212">IF(BU212= "","",IFERROR(SUMPRODUCT(LARGE($C212:$BP212,{1,2,3,4})), ""))</f>
        <v/>
      </c>
      <c r="BW212" s="34" t="str" cm="1">
        <f t="array" ref="BW212">IF(BV212&lt;&gt;"",(IFERROR(SUMPRODUCT(LARGE($C212:$BP212,{1,2,3,4,5,6,7})),"")),"")</f>
        <v/>
      </c>
      <c r="BX212" s="34" t="str" cm="1">
        <f t="array" ref="BX212">IF(BW212&lt;&gt;"",(IFERROR(SUMPRODUCT(LARGE($C212:$BP212,{1,2,3,4,5,6,7,8})),"")),"")</f>
        <v/>
      </c>
    </row>
    <row r="213" spans="2:83" ht="15" customHeight="1" x14ac:dyDescent="0.25">
      <c r="B213" s="14" t="s">
        <v>421</v>
      </c>
      <c r="C213" s="10"/>
      <c r="D213" s="10"/>
      <c r="E213" s="10">
        <v>35</v>
      </c>
      <c r="F213" s="10"/>
      <c r="G213" s="78"/>
      <c r="H213" s="78"/>
      <c r="I213" s="10"/>
      <c r="J213" s="10"/>
      <c r="K213" s="10"/>
      <c r="L213" s="10"/>
      <c r="M213" s="10"/>
      <c r="N213" s="10">
        <v>44</v>
      </c>
      <c r="O213" s="10"/>
      <c r="P213" s="10"/>
      <c r="Q213" s="10"/>
      <c r="R213" s="78"/>
      <c r="S213" s="78"/>
      <c r="T213" s="78">
        <v>37</v>
      </c>
      <c r="U213" s="10"/>
      <c r="V213" s="41"/>
      <c r="W213" s="10"/>
      <c r="X213" s="10"/>
      <c r="Y213" s="10"/>
      <c r="Z213" s="78">
        <v>41</v>
      </c>
      <c r="AA213" s="10"/>
      <c r="AB213" s="10"/>
      <c r="AC213" s="10"/>
      <c r="AD213" s="10"/>
      <c r="AE213" s="10"/>
      <c r="AF213" s="10"/>
      <c r="AG213" s="14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>
        <v>46</v>
      </c>
      <c r="AS213" s="10"/>
      <c r="AT213" s="10"/>
      <c r="AU213" s="113"/>
      <c r="AV213" s="10">
        <v>50</v>
      </c>
      <c r="AW213" s="113">
        <v>85</v>
      </c>
      <c r="AX213" s="78"/>
      <c r="AY213" s="10">
        <v>17</v>
      </c>
      <c r="AZ213" s="10"/>
      <c r="BA213" s="78"/>
      <c r="BB213" s="10"/>
      <c r="BC213" s="10"/>
      <c r="BD213" s="10"/>
      <c r="BE213" s="10"/>
      <c r="BF213" s="10"/>
      <c r="BG213" s="10"/>
      <c r="BH213" s="10"/>
      <c r="BI213" s="10"/>
      <c r="BJ213" s="135"/>
      <c r="BK213" s="135"/>
      <c r="BL213" s="10"/>
      <c r="BM213" s="10"/>
      <c r="BN213" s="10"/>
      <c r="BO213" s="10"/>
      <c r="BP213" s="10"/>
      <c r="BQ213" s="40"/>
      <c r="BR213" s="41">
        <f t="shared" si="11"/>
        <v>355</v>
      </c>
      <c r="BS213" s="39">
        <f t="shared" si="12"/>
        <v>8</v>
      </c>
      <c r="BT213" s="48" cm="1">
        <f t="array" ref="BT213">IF($BS213&lt;=6,SUM($C213:$BP213),SUMPRODUCT(LARGE($C213:$BP213,{1,2,3,4,5,6})))</f>
        <v>303</v>
      </c>
      <c r="BU213" s="37" t="str">
        <f t="shared" si="13"/>
        <v/>
      </c>
      <c r="BV213" s="34" t="str" cm="1">
        <f t="array" ref="BV213">IF(BU213= "","",IFERROR(SUMPRODUCT(LARGE($C213:$BP213,{1,2,3,4})), ""))</f>
        <v/>
      </c>
      <c r="BW213" s="34" t="str" cm="1">
        <f t="array" ref="BW213">IF(BV213&lt;&gt;"",(IFERROR(SUMPRODUCT(LARGE($C213:$BP213,{1,2,3,4,5,6,7})),"")),"")</f>
        <v/>
      </c>
      <c r="BX213" s="34" t="str" cm="1">
        <f t="array" ref="BX213">IF(BW213&lt;&gt;"",(IFERROR(SUMPRODUCT(LARGE($C213:$BP213,{1,2,3,4,5,6,7,8})),"")),"")</f>
        <v/>
      </c>
      <c r="BY213" s="11"/>
      <c r="BZ213" s="11"/>
      <c r="CA213" s="11"/>
      <c r="CB213" s="11"/>
      <c r="CC213" s="11"/>
      <c r="CD213" s="11"/>
      <c r="CE213" s="11"/>
    </row>
    <row r="214" spans="2:83" ht="15" customHeight="1" x14ac:dyDescent="0.25">
      <c r="B214" s="14" t="s">
        <v>1212</v>
      </c>
      <c r="C214" s="10"/>
      <c r="D214" s="10"/>
      <c r="E214" s="10"/>
      <c r="F214" s="10"/>
      <c r="G214" s="78"/>
      <c r="H214" s="78"/>
      <c r="I214" s="10"/>
      <c r="J214" s="10"/>
      <c r="K214" s="10">
        <v>4</v>
      </c>
      <c r="L214" s="10">
        <v>11</v>
      </c>
      <c r="M214" s="10">
        <v>7</v>
      </c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10"/>
      <c r="AD214" s="10"/>
      <c r="AE214" s="10"/>
      <c r="AF214" s="10"/>
      <c r="AG214" s="14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13"/>
      <c r="AV214" s="10"/>
      <c r="AW214" s="113"/>
      <c r="AX214" s="78"/>
      <c r="AY214" s="10"/>
      <c r="AZ214" s="10"/>
      <c r="BA214" s="78"/>
      <c r="BB214" s="10"/>
      <c r="BC214" s="10">
        <v>9</v>
      </c>
      <c r="BD214" s="10"/>
      <c r="BE214" s="10"/>
      <c r="BF214" s="10"/>
      <c r="BG214" s="10"/>
      <c r="BH214" s="10"/>
      <c r="BI214" s="10"/>
      <c r="BJ214" s="135"/>
      <c r="BK214" s="135"/>
      <c r="BL214" s="10"/>
      <c r="BM214" s="10"/>
      <c r="BN214" s="10"/>
      <c r="BO214" s="10"/>
      <c r="BP214" s="10"/>
      <c r="BQ214" s="40"/>
      <c r="BR214" s="41">
        <f t="shared" si="11"/>
        <v>31</v>
      </c>
      <c r="BS214" s="39">
        <f t="shared" si="12"/>
        <v>4</v>
      </c>
      <c r="BT214" s="48" cm="1">
        <f t="array" ref="BT214">IF($BS214&lt;=6,SUM($C214:$BP214),SUMPRODUCT(LARGE($C214:$BP214,{1,2,3,4,5,6})))</f>
        <v>31</v>
      </c>
      <c r="BU214" s="37" t="str">
        <f t="shared" si="13"/>
        <v/>
      </c>
      <c r="BV214" s="34" t="str" cm="1">
        <f t="array" ref="BV214">IF(BU214= "","",IFERROR(SUMPRODUCT(LARGE($C214:$BP214,{1,2,3,4})), ""))</f>
        <v/>
      </c>
      <c r="BW214" s="34" t="str" cm="1">
        <f t="array" ref="BW214">IF(BV214&lt;&gt;"",(IFERROR(SUMPRODUCT(LARGE($C214:$BP214,{1,2,3,4,5,6,7})),"")),"")</f>
        <v/>
      </c>
      <c r="BX214" s="34" t="str" cm="1">
        <f t="array" ref="BX214">IF(BW214&lt;&gt;"",(IFERROR(SUMPRODUCT(LARGE($C214:$BP214,{1,2,3,4,5,6,7,8})),"")),"")</f>
        <v/>
      </c>
    </row>
    <row r="215" spans="2:83" ht="15" customHeight="1" x14ac:dyDescent="0.25">
      <c r="B215" s="4" t="s">
        <v>2742</v>
      </c>
      <c r="C215" s="10"/>
      <c r="D215" s="5"/>
      <c r="E215" s="5"/>
      <c r="F215" s="5"/>
      <c r="G215" s="84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/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13"/>
      <c r="AV215" s="10"/>
      <c r="AW215" s="113"/>
      <c r="AX215" s="78"/>
      <c r="AY215" s="10"/>
      <c r="AZ215" s="10"/>
      <c r="BA215" s="78"/>
      <c r="BB215" s="10"/>
      <c r="BC215" s="10"/>
      <c r="BD215" s="10"/>
      <c r="BE215" s="10"/>
      <c r="BF215" s="10"/>
      <c r="BG215" s="10"/>
      <c r="BH215" s="10"/>
      <c r="BI215" s="10">
        <v>2</v>
      </c>
      <c r="BJ215" s="135"/>
      <c r="BK215" s="135"/>
      <c r="BL215" s="10"/>
      <c r="BM215" s="10"/>
      <c r="BN215" s="10"/>
      <c r="BO215" s="10"/>
      <c r="BP215" s="10"/>
      <c r="BQ215" s="40"/>
      <c r="BR215" s="41">
        <f t="shared" si="11"/>
        <v>2</v>
      </c>
      <c r="BS215" s="39">
        <f t="shared" si="12"/>
        <v>1</v>
      </c>
      <c r="BT215" s="48" cm="1">
        <f t="array" ref="BT215">IF($BS215&lt;=6,SUM($C215:$BP215),SUMPRODUCT(LARGE($C215:$BP215,{1,2,3,4,5,6})))</f>
        <v>2</v>
      </c>
      <c r="BU215" s="37" t="str">
        <f t="shared" si="13"/>
        <v/>
      </c>
      <c r="BV215" s="34" t="str" cm="1">
        <f t="array" ref="BV215">IF(BU215= "","",IFERROR(SUMPRODUCT(LARGE($C215:$BP215,{1,2,3,4})), ""))</f>
        <v/>
      </c>
      <c r="BW215" s="34" t="str" cm="1">
        <f t="array" ref="BW215">IF(BV215&lt;&gt;"",(IFERROR(SUMPRODUCT(LARGE($C215:$BP215,{1,2,3,4,5,6,7})),"")),"")</f>
        <v/>
      </c>
      <c r="BX215" s="34" t="str" cm="1">
        <f t="array" ref="BX215">IF(BW215&lt;&gt;"",(IFERROR(SUMPRODUCT(LARGE($C215:$BP215,{1,2,3,4,5,6,7,8})),"")),"")</f>
        <v/>
      </c>
      <c r="BY215" s="11"/>
      <c r="BZ215" s="11"/>
      <c r="CA215" s="11"/>
      <c r="CB215" s="11"/>
      <c r="CC215" s="11"/>
      <c r="CD215" s="11"/>
      <c r="CE215" s="11"/>
    </row>
    <row r="216" spans="2:83" ht="15" customHeight="1" x14ac:dyDescent="0.25">
      <c r="B216" s="14" t="s">
        <v>423</v>
      </c>
      <c r="C216" s="10"/>
      <c r="D216" s="5"/>
      <c r="E216" s="5">
        <v>65</v>
      </c>
      <c r="F216" s="5">
        <v>31</v>
      </c>
      <c r="G216" s="84"/>
      <c r="H216" s="84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>
        <v>46</v>
      </c>
      <c r="U216" s="10"/>
      <c r="V216" s="41"/>
      <c r="W216" s="10">
        <v>51</v>
      </c>
      <c r="X216" s="10"/>
      <c r="Y216" s="10"/>
      <c r="Z216" s="78"/>
      <c r="AA216" s="10"/>
      <c r="AB216" s="10"/>
      <c r="AC216" s="10"/>
      <c r="AD216" s="10"/>
      <c r="AE216" s="10"/>
      <c r="AF216" s="10"/>
      <c r="AG216" s="14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13"/>
      <c r="AV216" s="10"/>
      <c r="AW216" s="113"/>
      <c r="AX216" s="78"/>
      <c r="AY216" s="10"/>
      <c r="AZ216" s="10"/>
      <c r="BA216" s="78"/>
      <c r="BB216" s="10"/>
      <c r="BC216" s="10"/>
      <c r="BD216" s="10"/>
      <c r="BE216" s="10"/>
      <c r="BF216" s="10"/>
      <c r="BG216" s="10"/>
      <c r="BH216" s="10"/>
      <c r="BI216" s="10">
        <v>19</v>
      </c>
      <c r="BJ216" s="135"/>
      <c r="BK216" s="135"/>
      <c r="BL216" s="10"/>
      <c r="BM216" s="10"/>
      <c r="BN216" s="10"/>
      <c r="BO216" s="10"/>
      <c r="BP216" s="10"/>
      <c r="BQ216" s="40"/>
      <c r="BR216" s="41">
        <f t="shared" si="11"/>
        <v>212</v>
      </c>
      <c r="BS216" s="39">
        <f t="shared" si="12"/>
        <v>5</v>
      </c>
      <c r="BT216" s="48" cm="1">
        <f t="array" ref="BT216">IF($BS216&lt;=6,SUM($C216:$BP216),SUMPRODUCT(LARGE($C216:$BP216,{1,2,3,4,5,6})))</f>
        <v>212</v>
      </c>
      <c r="BU216" s="37" t="str">
        <f t="shared" si="13"/>
        <v/>
      </c>
      <c r="BV216" s="34" t="str" cm="1">
        <f t="array" ref="BV216">IF(BU216= "","",IFERROR(SUMPRODUCT(LARGE($C216:$BP216,{1,2,3,4})), ""))</f>
        <v/>
      </c>
      <c r="BW216" s="34" t="str" cm="1">
        <f t="array" ref="BW216">IF(BV216&lt;&gt;"",(IFERROR(SUMPRODUCT(LARGE($C216:$BP216,{1,2,3,4,5,6,7})),"")),"")</f>
        <v/>
      </c>
      <c r="BX216" s="34" t="str" cm="1">
        <f t="array" ref="BX216">IF(BW216&lt;&gt;"",(IFERROR(SUMPRODUCT(LARGE($C216:$BP216,{1,2,3,4,5,6,7,8})),"")),"")</f>
        <v/>
      </c>
      <c r="BY216" s="11"/>
      <c r="BZ216" s="11"/>
      <c r="CA216" s="11"/>
      <c r="CB216" s="11"/>
      <c r="CC216" s="11"/>
      <c r="CD216" s="11"/>
      <c r="CE216" s="11"/>
    </row>
    <row r="217" spans="2:83" ht="15" customHeight="1" x14ac:dyDescent="0.25">
      <c r="B217" s="4"/>
      <c r="C217" s="10"/>
      <c r="D217" s="5"/>
      <c r="E217" s="5"/>
      <c r="F217" s="5"/>
      <c r="G217" s="84"/>
      <c r="H217" s="78"/>
      <c r="I217" s="10"/>
      <c r="J217" s="10"/>
      <c r="K217" s="10"/>
      <c r="L217" s="10"/>
      <c r="M217" s="10"/>
      <c r="N217" s="10"/>
      <c r="O217" s="10"/>
      <c r="P217" s="10"/>
      <c r="Q217" s="10"/>
      <c r="R217" s="78"/>
      <c r="S217" s="78"/>
      <c r="T217" s="78"/>
      <c r="U217" s="10"/>
      <c r="V217" s="41"/>
      <c r="W217" s="10"/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13"/>
      <c r="AV217" s="10"/>
      <c r="AW217" s="113"/>
      <c r="AX217" s="78"/>
      <c r="AY217" s="10"/>
      <c r="AZ217" s="10"/>
      <c r="BA217" s="78"/>
      <c r="BB217" s="10"/>
      <c r="BC217" s="10"/>
      <c r="BD217" s="10"/>
      <c r="BE217" s="10"/>
      <c r="BF217" s="10"/>
      <c r="BG217" s="10"/>
      <c r="BH217" s="10"/>
      <c r="BI217" s="10"/>
      <c r="BJ217" s="135"/>
      <c r="BK217" s="135"/>
      <c r="BL217" s="10"/>
      <c r="BM217" s="10"/>
      <c r="BN217" s="10"/>
      <c r="BO217" s="10"/>
      <c r="BP217" s="10"/>
      <c r="BQ217" s="40"/>
      <c r="BR217" s="41">
        <f t="shared" ref="BR217:BR259" si="14">SUM($C217:$BQ217)</f>
        <v>0</v>
      </c>
      <c r="BS217" s="39">
        <f t="shared" ref="BS217:BS259" si="15">COUNTA(C217:BP217)</f>
        <v>0</v>
      </c>
      <c r="BT217" s="48" cm="1">
        <f t="array" ref="BT217">IF($BS217&lt;=6,SUM($C217:$BP217),SUMPRODUCT(LARGE($C217:$BP217,{1,2,3,4,5,6})))</f>
        <v>0</v>
      </c>
      <c r="BU217" s="37" t="str">
        <f t="shared" ref="BU217:BU260" si="16">IF(AND($BS217&gt;=6,BT217=BT218),"Manual Calc Needed","")</f>
        <v/>
      </c>
      <c r="BV217" s="34" t="str" cm="1">
        <f t="array" ref="BV217">IF(BU217= "","",IFERROR(SUMPRODUCT(LARGE($C217:$BP217,{1,2,3,4})), ""))</f>
        <v/>
      </c>
      <c r="BW217" s="34" t="str" cm="1">
        <f t="array" ref="BW217">IF(BV217&lt;&gt;"",(IFERROR(SUMPRODUCT(LARGE($C217:$BP217,{1,2,3,4,5,6,7})),"")),"")</f>
        <v/>
      </c>
      <c r="BX217" s="34" t="str" cm="1">
        <f t="array" ref="BX217">IF(BW217&lt;&gt;"",(IFERROR(SUMPRODUCT(LARGE($C217:$BP217,{1,2,3,4,5,6,7,8})),"")),"")</f>
        <v/>
      </c>
      <c r="BY217" s="11"/>
      <c r="BZ217" s="11"/>
      <c r="CA217" s="11"/>
      <c r="CB217" s="11"/>
      <c r="CC217" s="11"/>
      <c r="CD217" s="11"/>
      <c r="CE217" s="11"/>
    </row>
    <row r="218" spans="2:83" s="11" customFormat="1" ht="15" customHeight="1" x14ac:dyDescent="0.25">
      <c r="B218" s="4"/>
      <c r="C218" s="10"/>
      <c r="D218" s="5"/>
      <c r="E218" s="5"/>
      <c r="F218" s="5"/>
      <c r="G218" s="84"/>
      <c r="H218" s="78"/>
      <c r="I218" s="10"/>
      <c r="J218" s="10"/>
      <c r="K218" s="10"/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/>
      <c r="X218" s="10"/>
      <c r="Y218" s="10"/>
      <c r="Z218" s="78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13"/>
      <c r="AV218" s="10"/>
      <c r="AW218" s="113"/>
      <c r="AX218" s="78"/>
      <c r="AY218" s="10"/>
      <c r="AZ218" s="10"/>
      <c r="BA218" s="78"/>
      <c r="BB218" s="10"/>
      <c r="BC218" s="10"/>
      <c r="BD218" s="10"/>
      <c r="BE218" s="10"/>
      <c r="BF218" s="10"/>
      <c r="BG218" s="10"/>
      <c r="BH218" s="10"/>
      <c r="BI218" s="10"/>
      <c r="BJ218" s="135"/>
      <c r="BK218" s="135"/>
      <c r="BL218" s="10"/>
      <c r="BM218" s="10"/>
      <c r="BN218" s="10"/>
      <c r="BO218" s="10"/>
      <c r="BP218" s="10"/>
      <c r="BQ218" s="40"/>
      <c r="BR218" s="41">
        <f t="shared" si="14"/>
        <v>0</v>
      </c>
      <c r="BS218" s="39">
        <f t="shared" si="15"/>
        <v>0</v>
      </c>
      <c r="BT218" s="48" cm="1">
        <f t="array" ref="BT218">IF($BS218&lt;=6,SUM($C218:$BP218),SUMPRODUCT(LARGE($C218:$BP218,{1,2,3,4,5,6})))</f>
        <v>0</v>
      </c>
      <c r="BU218" s="37" t="str">
        <f t="shared" si="16"/>
        <v/>
      </c>
      <c r="BV218" s="34" t="str" cm="1">
        <f t="array" ref="BV218">IF(BU218= "","",IFERROR(SUMPRODUCT(LARGE($C218:$BP218,{1,2,3,4})), ""))</f>
        <v/>
      </c>
      <c r="BW218" s="34" t="str" cm="1">
        <f t="array" ref="BW218">IF(BV218&lt;&gt;"",(IFERROR(SUMPRODUCT(LARGE($C218:$BP218,{1,2,3,4,5,6,7})),"")),"")</f>
        <v/>
      </c>
      <c r="BX218" s="34" t="str" cm="1">
        <f t="array" ref="BX218">IF(BW218&lt;&gt;"",(IFERROR(SUMPRODUCT(LARGE($C218:$BP218,{1,2,3,4,5,6,7,8})),"")),"")</f>
        <v/>
      </c>
    </row>
    <row r="219" spans="2:83" s="11" customFormat="1" ht="15" customHeight="1" x14ac:dyDescent="0.25">
      <c r="B219" s="4"/>
      <c r="C219" s="10"/>
      <c r="D219" s="5"/>
      <c r="E219" s="5"/>
      <c r="F219" s="5"/>
      <c r="G219" s="84"/>
      <c r="H219" s="78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13"/>
      <c r="AV219" s="10"/>
      <c r="AW219" s="113"/>
      <c r="AX219" s="78"/>
      <c r="AY219" s="10"/>
      <c r="AZ219" s="10"/>
      <c r="BA219" s="78"/>
      <c r="BB219" s="10"/>
      <c r="BC219" s="10"/>
      <c r="BD219" s="10"/>
      <c r="BE219" s="10"/>
      <c r="BF219" s="10"/>
      <c r="BG219" s="10"/>
      <c r="BH219" s="10"/>
      <c r="BI219" s="10"/>
      <c r="BJ219" s="135"/>
      <c r="BK219" s="135"/>
      <c r="BL219" s="10"/>
      <c r="BM219" s="10"/>
      <c r="BN219" s="10"/>
      <c r="BO219" s="10"/>
      <c r="BP219" s="10"/>
      <c r="BQ219" s="40"/>
      <c r="BR219" s="41">
        <f t="shared" si="14"/>
        <v>0</v>
      </c>
      <c r="BS219" s="39">
        <f t="shared" si="15"/>
        <v>0</v>
      </c>
      <c r="BT219" s="48" cm="1">
        <f t="array" ref="BT219">IF($BS219&lt;=6,SUM($C219:$BP219),SUMPRODUCT(LARGE($C219:$BP219,{1,2,3,4,5,6})))</f>
        <v>0</v>
      </c>
      <c r="BU219" s="37" t="str">
        <f t="shared" si="16"/>
        <v/>
      </c>
      <c r="BV219" s="34" t="str" cm="1">
        <f t="array" ref="BV219">IF(BU219= "","",IFERROR(SUMPRODUCT(LARGE($C219:$BP219,{1,2,3,4})), ""))</f>
        <v/>
      </c>
      <c r="BW219" s="34" t="str" cm="1">
        <f t="array" ref="BW219">IF(BV219&lt;&gt;"",(IFERROR(SUMPRODUCT(LARGE($C219:$BP219,{1,2,3,4,5,6,7})),"")),"")</f>
        <v/>
      </c>
      <c r="BX219" s="34" t="str" cm="1">
        <f t="array" ref="BX219">IF(BW219&lt;&gt;"",(IFERROR(SUMPRODUCT(LARGE($C219:$BP219,{1,2,3,4,5,6,7,8})),"")),"")</f>
        <v/>
      </c>
    </row>
    <row r="220" spans="2:83" s="11" customFormat="1" ht="15" customHeight="1" x14ac:dyDescent="0.25">
      <c r="B220" s="4"/>
      <c r="C220" s="10"/>
      <c r="D220" s="5"/>
      <c r="E220" s="5"/>
      <c r="F220" s="5"/>
      <c r="G220" s="84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13"/>
      <c r="AV220" s="10"/>
      <c r="AW220" s="113"/>
      <c r="AX220" s="78"/>
      <c r="AY220" s="10"/>
      <c r="AZ220" s="10"/>
      <c r="BA220" s="78"/>
      <c r="BB220" s="10"/>
      <c r="BC220" s="10"/>
      <c r="BD220" s="10"/>
      <c r="BE220" s="10"/>
      <c r="BF220" s="10"/>
      <c r="BG220" s="10"/>
      <c r="BH220" s="10"/>
      <c r="BI220" s="10"/>
      <c r="BJ220" s="135"/>
      <c r="BK220" s="135"/>
      <c r="BL220" s="10"/>
      <c r="BM220" s="10"/>
      <c r="BN220" s="10"/>
      <c r="BO220" s="10"/>
      <c r="BP220" s="10"/>
      <c r="BQ220" s="40"/>
      <c r="BR220" s="41">
        <f t="shared" si="14"/>
        <v>0</v>
      </c>
      <c r="BS220" s="39">
        <f t="shared" si="15"/>
        <v>0</v>
      </c>
      <c r="BT220" s="48" cm="1">
        <f t="array" ref="BT220">IF($BS220&lt;=6,SUM($C220:$BP220),SUMPRODUCT(LARGE($C220:$BP220,{1,2,3,4,5,6})))</f>
        <v>0</v>
      </c>
      <c r="BU220" s="37" t="str">
        <f t="shared" si="16"/>
        <v/>
      </c>
      <c r="BV220" s="34" t="str" cm="1">
        <f t="array" ref="BV220">IF(BU220= "","",IFERROR(SUMPRODUCT(LARGE($C220:$BP220,{1,2,3,4})), ""))</f>
        <v/>
      </c>
      <c r="BW220" s="34" t="str" cm="1">
        <f t="array" ref="BW220">IF(BV220&lt;&gt;"",(IFERROR(SUMPRODUCT(LARGE($C220:$BP220,{1,2,3,4,5,6,7})),"")),"")</f>
        <v/>
      </c>
      <c r="BX220" s="34" t="str" cm="1">
        <f t="array" ref="BX220">IF(BW220&lt;&gt;"",(IFERROR(SUMPRODUCT(LARGE($C220:$BP220,{1,2,3,4,5,6,7,8})),"")),"")</f>
        <v/>
      </c>
    </row>
    <row r="221" spans="2:83" s="11" customFormat="1" ht="15" customHeight="1" x14ac:dyDescent="0.25">
      <c r="B221" s="4"/>
      <c r="C221" s="10"/>
      <c r="D221" s="5"/>
      <c r="E221" s="5"/>
      <c r="F221" s="5"/>
      <c r="G221" s="84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13"/>
      <c r="AV221" s="10"/>
      <c r="AW221" s="113"/>
      <c r="AX221" s="78"/>
      <c r="AY221" s="10"/>
      <c r="AZ221" s="10"/>
      <c r="BA221" s="78"/>
      <c r="BB221" s="10"/>
      <c r="BC221" s="10"/>
      <c r="BD221" s="10"/>
      <c r="BE221" s="10"/>
      <c r="BF221" s="10"/>
      <c r="BG221" s="10"/>
      <c r="BH221" s="10"/>
      <c r="BI221" s="10"/>
      <c r="BJ221" s="135"/>
      <c r="BK221" s="135"/>
      <c r="BL221" s="10"/>
      <c r="BM221" s="10"/>
      <c r="BN221" s="10"/>
      <c r="BO221" s="10"/>
      <c r="BP221" s="10"/>
      <c r="BQ221" s="40"/>
      <c r="BR221" s="41">
        <f t="shared" si="14"/>
        <v>0</v>
      </c>
      <c r="BS221" s="39">
        <f t="shared" si="15"/>
        <v>0</v>
      </c>
      <c r="BT221" s="48" cm="1">
        <f t="array" ref="BT221">IF($BS221&lt;=6,SUM($C221:$BP221),SUMPRODUCT(LARGE($C221:$BP221,{1,2,3,4,5,6})))</f>
        <v>0</v>
      </c>
      <c r="BU221" s="37" t="str">
        <f t="shared" si="16"/>
        <v/>
      </c>
      <c r="BV221" s="34" t="str" cm="1">
        <f t="array" ref="BV221">IF(BU221= "","",IFERROR(SUMPRODUCT(LARGE($C221:$BP221,{1,2,3,4})), ""))</f>
        <v/>
      </c>
      <c r="BW221" s="34" t="str" cm="1">
        <f t="array" ref="BW221">IF(BV221&lt;&gt;"",(IFERROR(SUMPRODUCT(LARGE($C221:$BP221,{1,2,3,4,5,6,7})),"")),"")</f>
        <v/>
      </c>
      <c r="BX221" s="34" t="str" cm="1">
        <f t="array" ref="BX221">IF(BW221&lt;&gt;"",(IFERROR(SUMPRODUCT(LARGE($C221:$BP221,{1,2,3,4,5,6,7,8})),"")),"")</f>
        <v/>
      </c>
    </row>
    <row r="222" spans="2:83" s="11" customFormat="1" ht="15" customHeight="1" x14ac:dyDescent="0.25">
      <c r="B222" s="4"/>
      <c r="C222" s="10"/>
      <c r="D222" s="5"/>
      <c r="E222" s="5"/>
      <c r="F222" s="5"/>
      <c r="G222" s="84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13"/>
      <c r="AV222" s="10"/>
      <c r="AW222" s="113"/>
      <c r="AX222" s="78"/>
      <c r="AY222" s="10"/>
      <c r="AZ222" s="10"/>
      <c r="BA222" s="78"/>
      <c r="BB222" s="10"/>
      <c r="BC222" s="10"/>
      <c r="BD222" s="10"/>
      <c r="BE222" s="10"/>
      <c r="BF222" s="10"/>
      <c r="BG222" s="10"/>
      <c r="BH222" s="10"/>
      <c r="BI222" s="10"/>
      <c r="BJ222" s="135"/>
      <c r="BK222" s="135"/>
      <c r="BL222" s="10"/>
      <c r="BM222" s="10"/>
      <c r="BN222" s="10"/>
      <c r="BO222" s="10"/>
      <c r="BP222" s="10"/>
      <c r="BQ222" s="40"/>
      <c r="BR222" s="41">
        <f t="shared" si="14"/>
        <v>0</v>
      </c>
      <c r="BS222" s="39">
        <f t="shared" si="15"/>
        <v>0</v>
      </c>
      <c r="BT222" s="48" cm="1">
        <f t="array" ref="BT222">IF($BS222&lt;=6,SUM($C222:$BP222),SUMPRODUCT(LARGE($C222:$BP222,{1,2,3,4,5,6})))</f>
        <v>0</v>
      </c>
      <c r="BU222" s="37" t="str">
        <f t="shared" si="16"/>
        <v/>
      </c>
      <c r="BV222" s="34" t="str" cm="1">
        <f t="array" ref="BV222">IF(BU222= "","",IFERROR(SUMPRODUCT(LARGE($C222:$BP222,{1,2,3,4})), ""))</f>
        <v/>
      </c>
      <c r="BW222" s="34" t="str" cm="1">
        <f t="array" ref="BW222">IF(BV222&lt;&gt;"",(IFERROR(SUMPRODUCT(LARGE($C222:$BP222,{1,2,3,4,5,6,7})),"")),"")</f>
        <v/>
      </c>
      <c r="BX222" s="34" t="str" cm="1">
        <f t="array" ref="BX222">IF(BW222&lt;&gt;"",(IFERROR(SUMPRODUCT(LARGE($C222:$BP222,{1,2,3,4,5,6,7,8})),"")),"")</f>
        <v/>
      </c>
    </row>
    <row r="223" spans="2:83" s="11" customFormat="1" ht="15" customHeight="1" x14ac:dyDescent="0.25">
      <c r="B223" s="4"/>
      <c r="C223" s="10"/>
      <c r="D223" s="5"/>
      <c r="E223" s="5"/>
      <c r="F223" s="5"/>
      <c r="G223" s="84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13"/>
      <c r="AV223" s="10"/>
      <c r="AW223" s="113"/>
      <c r="AX223" s="78"/>
      <c r="AY223" s="10"/>
      <c r="AZ223" s="10"/>
      <c r="BA223" s="78"/>
      <c r="BB223" s="10"/>
      <c r="BC223" s="10"/>
      <c r="BD223" s="10"/>
      <c r="BE223" s="10"/>
      <c r="BF223" s="10"/>
      <c r="BG223" s="10"/>
      <c r="BH223" s="10"/>
      <c r="BI223" s="10"/>
      <c r="BJ223" s="135"/>
      <c r="BK223" s="135"/>
      <c r="BL223" s="10"/>
      <c r="BM223" s="10"/>
      <c r="BN223" s="10"/>
      <c r="BO223" s="10"/>
      <c r="BP223" s="10"/>
      <c r="BQ223" s="40"/>
      <c r="BR223" s="41">
        <f t="shared" si="14"/>
        <v>0</v>
      </c>
      <c r="BS223" s="39">
        <f t="shared" si="15"/>
        <v>0</v>
      </c>
      <c r="BT223" s="48" cm="1">
        <f t="array" ref="BT223">IF($BS223&lt;=6,SUM($C223:$BP223),SUMPRODUCT(LARGE($C223:$BP223,{1,2,3,4,5,6})))</f>
        <v>0</v>
      </c>
      <c r="BU223" s="37" t="str">
        <f t="shared" si="16"/>
        <v/>
      </c>
      <c r="BV223" s="34" t="str" cm="1">
        <f t="array" ref="BV223">IF(BU223= "","",IFERROR(SUMPRODUCT(LARGE($C223:$BP223,{1,2,3,4})), ""))</f>
        <v/>
      </c>
      <c r="BW223" s="34" t="str" cm="1">
        <f t="array" ref="BW223">IF(BV223&lt;&gt;"",(IFERROR(SUMPRODUCT(LARGE($C223:$BP223,{1,2,3,4,5,6,7})),"")),"")</f>
        <v/>
      </c>
      <c r="BX223" s="34" t="str" cm="1">
        <f t="array" ref="BX223">IF(BW223&lt;&gt;"",(IFERROR(SUMPRODUCT(LARGE($C223:$BP223,{1,2,3,4,5,6,7,8})),"")),"")</f>
        <v/>
      </c>
      <c r="BY223" s="3"/>
      <c r="BZ223" s="3"/>
      <c r="CA223" s="3"/>
      <c r="CB223" s="3"/>
      <c r="CC223" s="3"/>
      <c r="CD223" s="3"/>
      <c r="CE223" s="3"/>
    </row>
    <row r="224" spans="2:83" s="11" customFormat="1" ht="15" customHeight="1" x14ac:dyDescent="0.25">
      <c r="B224" s="4"/>
      <c r="C224" s="10"/>
      <c r="D224" s="5"/>
      <c r="E224" s="5"/>
      <c r="F224" s="5"/>
      <c r="G224" s="84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13"/>
      <c r="AV224" s="10"/>
      <c r="AW224" s="113"/>
      <c r="AX224" s="78"/>
      <c r="AY224" s="10"/>
      <c r="AZ224" s="10"/>
      <c r="BA224" s="78"/>
      <c r="BB224" s="10"/>
      <c r="BC224" s="10"/>
      <c r="BD224" s="10"/>
      <c r="BE224" s="10"/>
      <c r="BF224" s="10"/>
      <c r="BG224" s="10"/>
      <c r="BH224" s="10"/>
      <c r="BI224" s="10"/>
      <c r="BJ224" s="135"/>
      <c r="BK224" s="135"/>
      <c r="BL224" s="10"/>
      <c r="BM224" s="10"/>
      <c r="BN224" s="10"/>
      <c r="BO224" s="10"/>
      <c r="BP224" s="10"/>
      <c r="BQ224" s="40"/>
      <c r="BR224" s="41">
        <f t="shared" si="14"/>
        <v>0</v>
      </c>
      <c r="BS224" s="39">
        <f t="shared" si="15"/>
        <v>0</v>
      </c>
      <c r="BT224" s="48" cm="1">
        <f t="array" ref="BT224">IF($BS224&lt;=6,SUM($C224:$BP224),SUMPRODUCT(LARGE($C224:$BP224,{1,2,3,4,5,6})))</f>
        <v>0</v>
      </c>
      <c r="BU224" s="37" t="str">
        <f t="shared" si="16"/>
        <v/>
      </c>
      <c r="BV224" s="34" t="str" cm="1">
        <f t="array" ref="BV224">IF(BU224= "","",IFERROR(SUMPRODUCT(LARGE($C224:$BP224,{1,2,3,4})), ""))</f>
        <v/>
      </c>
      <c r="BW224" s="34" t="str" cm="1">
        <f t="array" ref="BW224">IF(BV224&lt;&gt;"",(IFERROR(SUMPRODUCT(LARGE($C224:$BP224,{1,2,3,4,5,6,7})),"")),"")</f>
        <v/>
      </c>
      <c r="BX224" s="34" t="str" cm="1">
        <f t="array" ref="BX224">IF(BW224&lt;&gt;"",(IFERROR(SUMPRODUCT(LARGE($C224:$BP224,{1,2,3,4,5,6,7,8})),"")),"")</f>
        <v/>
      </c>
    </row>
    <row r="225" spans="2:83" ht="15" customHeight="1" x14ac:dyDescent="0.25">
      <c r="B225" s="4"/>
      <c r="C225" s="10"/>
      <c r="D225" s="5"/>
      <c r="E225" s="5"/>
      <c r="F225" s="5"/>
      <c r="G225" s="84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13"/>
      <c r="AV225" s="10"/>
      <c r="AW225" s="113"/>
      <c r="AX225" s="78"/>
      <c r="AY225" s="10"/>
      <c r="AZ225" s="10"/>
      <c r="BA225" s="78"/>
      <c r="BB225" s="10"/>
      <c r="BC225" s="10"/>
      <c r="BD225" s="10"/>
      <c r="BE225" s="10"/>
      <c r="BF225" s="10"/>
      <c r="BG225" s="10"/>
      <c r="BH225" s="10"/>
      <c r="BI225" s="10"/>
      <c r="BJ225" s="135"/>
      <c r="BK225" s="135"/>
      <c r="BL225" s="10"/>
      <c r="BM225" s="10"/>
      <c r="BN225" s="10"/>
      <c r="BO225" s="10"/>
      <c r="BP225" s="10"/>
      <c r="BQ225" s="40"/>
      <c r="BR225" s="41">
        <f t="shared" si="14"/>
        <v>0</v>
      </c>
      <c r="BS225" s="39">
        <f t="shared" si="15"/>
        <v>0</v>
      </c>
      <c r="BT225" s="48" cm="1">
        <f t="array" ref="BT225">IF($BS225&lt;=6,SUM($C225:$BP225),SUMPRODUCT(LARGE($C225:$BP225,{1,2,3,4,5,6})))</f>
        <v>0</v>
      </c>
      <c r="BU225" s="37" t="str">
        <f t="shared" si="16"/>
        <v/>
      </c>
      <c r="BV225" s="34" t="str" cm="1">
        <f t="array" ref="BV225">IF(BU225= "","",IFERROR(SUMPRODUCT(LARGE($C225:$BP225,{1,2,3,4})), ""))</f>
        <v/>
      </c>
      <c r="BW225" s="34" t="str" cm="1">
        <f t="array" ref="BW225">IF(BV225&lt;&gt;"",(IFERROR(SUMPRODUCT(LARGE($C225:$BP225,{1,2,3,4,5,6,7})),"")),"")</f>
        <v/>
      </c>
      <c r="BX225" s="34" t="str" cm="1">
        <f t="array" ref="BX225">IF(BW225&lt;&gt;"",(IFERROR(SUMPRODUCT(LARGE($C225:$BP225,{1,2,3,4,5,6,7,8})),"")),"")</f>
        <v/>
      </c>
      <c r="BY225" s="11"/>
      <c r="BZ225" s="11"/>
      <c r="CA225" s="11"/>
      <c r="CB225" s="11"/>
      <c r="CC225" s="11"/>
      <c r="CD225" s="11"/>
      <c r="CE225" s="11"/>
    </row>
    <row r="226" spans="2:83" ht="15" customHeight="1" x14ac:dyDescent="0.25">
      <c r="B226" s="4"/>
      <c r="C226" s="10"/>
      <c r="D226" s="5"/>
      <c r="E226" s="5"/>
      <c r="F226" s="5"/>
      <c r="G226" s="84"/>
      <c r="H226" s="78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13"/>
      <c r="AV226" s="10"/>
      <c r="AW226" s="113"/>
      <c r="AX226" s="78"/>
      <c r="AY226" s="10"/>
      <c r="AZ226" s="10"/>
      <c r="BA226" s="78"/>
      <c r="BB226" s="10"/>
      <c r="BC226" s="10"/>
      <c r="BD226" s="10"/>
      <c r="BE226" s="10"/>
      <c r="BF226" s="10"/>
      <c r="BG226" s="10"/>
      <c r="BH226" s="10"/>
      <c r="BI226" s="10"/>
      <c r="BJ226" s="135"/>
      <c r="BK226" s="135"/>
      <c r="BL226" s="10"/>
      <c r="BM226" s="10"/>
      <c r="BN226" s="10"/>
      <c r="BO226" s="10"/>
      <c r="BP226" s="10"/>
      <c r="BQ226" s="40"/>
      <c r="BR226" s="41">
        <f t="shared" si="14"/>
        <v>0</v>
      </c>
      <c r="BS226" s="39">
        <f t="shared" si="15"/>
        <v>0</v>
      </c>
      <c r="BT226" s="48" cm="1">
        <f t="array" ref="BT226">IF($BS226&lt;=6,SUM($C226:$BP226),SUMPRODUCT(LARGE($C226:$BP226,{1,2,3,4,5,6})))</f>
        <v>0</v>
      </c>
      <c r="BU226" s="37" t="str">
        <f t="shared" si="16"/>
        <v/>
      </c>
      <c r="BV226" s="34" t="str" cm="1">
        <f t="array" ref="BV226">IF(BU226= "","",IFERROR(SUMPRODUCT(LARGE($C226:$BP226,{1,2,3,4})), ""))</f>
        <v/>
      </c>
      <c r="BW226" s="34" t="str" cm="1">
        <f t="array" ref="BW226">IF(BV226&lt;&gt;"",(IFERROR(SUMPRODUCT(LARGE($C226:$BP226,{1,2,3,4,5,6,7})),"")),"")</f>
        <v/>
      </c>
      <c r="BX226" s="34" t="str" cm="1">
        <f t="array" ref="BX226">IF(BW226&lt;&gt;"",(IFERROR(SUMPRODUCT(LARGE($C226:$BP226,{1,2,3,4,5,6,7,8})),"")),"")</f>
        <v/>
      </c>
    </row>
    <row r="227" spans="2:83" ht="15" customHeight="1" x14ac:dyDescent="0.25">
      <c r="B227" s="4"/>
      <c r="C227" s="10"/>
      <c r="D227" s="5"/>
      <c r="E227" s="5"/>
      <c r="F227" s="5"/>
      <c r="G227" s="84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13"/>
      <c r="AV227" s="10"/>
      <c r="AW227" s="113"/>
      <c r="AX227" s="78"/>
      <c r="AY227" s="10"/>
      <c r="AZ227" s="10"/>
      <c r="BA227" s="78"/>
      <c r="BB227" s="10"/>
      <c r="BC227" s="10"/>
      <c r="BD227" s="10"/>
      <c r="BE227" s="10"/>
      <c r="BF227" s="10"/>
      <c r="BG227" s="10"/>
      <c r="BH227" s="10"/>
      <c r="BI227" s="10"/>
      <c r="BJ227" s="135"/>
      <c r="BK227" s="135"/>
      <c r="BL227" s="10"/>
      <c r="BM227" s="10"/>
      <c r="BN227" s="10"/>
      <c r="BO227" s="10"/>
      <c r="BP227" s="10"/>
      <c r="BQ227" s="40"/>
      <c r="BR227" s="41">
        <f t="shared" si="14"/>
        <v>0</v>
      </c>
      <c r="BS227" s="39">
        <f t="shared" si="15"/>
        <v>0</v>
      </c>
      <c r="BT227" s="48" cm="1">
        <f t="array" ref="BT227">IF($BS227&lt;=6,SUM($C227:$BP227),SUMPRODUCT(LARGE($C227:$BP227,{1,2,3,4,5,6})))</f>
        <v>0</v>
      </c>
      <c r="BU227" s="37" t="str">
        <f t="shared" si="16"/>
        <v/>
      </c>
      <c r="BV227" s="34" t="str" cm="1">
        <f t="array" ref="BV227">IF(BU227= "","",IFERROR(SUMPRODUCT(LARGE($C227:$BP227,{1,2,3,4})), ""))</f>
        <v/>
      </c>
      <c r="BW227" s="34" t="str" cm="1">
        <f t="array" ref="BW227">IF(BV227&lt;&gt;"",(IFERROR(SUMPRODUCT(LARGE($C227:$BP227,{1,2,3,4,5,6,7})),"")),"")</f>
        <v/>
      </c>
      <c r="BX227" s="34" t="str" cm="1">
        <f t="array" ref="BX227">IF(BW227&lt;&gt;"",(IFERROR(SUMPRODUCT(LARGE($C227:$BP227,{1,2,3,4,5,6,7,8})),"")),"")</f>
        <v/>
      </c>
    </row>
    <row r="228" spans="2:83" ht="15" customHeight="1" x14ac:dyDescent="0.25">
      <c r="B228" s="4"/>
      <c r="C228" s="10"/>
      <c r="D228" s="5"/>
      <c r="E228" s="5"/>
      <c r="F228" s="5"/>
      <c r="G228" s="84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/>
      <c r="U228" s="10"/>
      <c r="V228" s="41"/>
      <c r="W228" s="10"/>
      <c r="X228" s="10"/>
      <c r="Y228" s="10"/>
      <c r="Z228" s="78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13"/>
      <c r="AV228" s="10"/>
      <c r="AW228" s="113"/>
      <c r="AX228" s="78"/>
      <c r="AY228" s="10"/>
      <c r="AZ228" s="10"/>
      <c r="BA228" s="78"/>
      <c r="BB228" s="10"/>
      <c r="BC228" s="10"/>
      <c r="BD228" s="10"/>
      <c r="BE228" s="10"/>
      <c r="BF228" s="10"/>
      <c r="BG228" s="10"/>
      <c r="BH228" s="10"/>
      <c r="BI228" s="10"/>
      <c r="BJ228" s="135"/>
      <c r="BK228" s="135"/>
      <c r="BL228" s="10"/>
      <c r="BM228" s="10"/>
      <c r="BN228" s="10"/>
      <c r="BO228" s="10"/>
      <c r="BP228" s="10"/>
      <c r="BQ228" s="40"/>
      <c r="BR228" s="41">
        <f t="shared" si="14"/>
        <v>0</v>
      </c>
      <c r="BS228" s="39">
        <f t="shared" si="15"/>
        <v>0</v>
      </c>
      <c r="BT228" s="48" cm="1">
        <f t="array" ref="BT228">IF($BS228&lt;=6,SUM($C228:$BP228),SUMPRODUCT(LARGE($C228:$BP228,{1,2,3,4,5,6})))</f>
        <v>0</v>
      </c>
      <c r="BU228" s="37" t="str">
        <f t="shared" si="16"/>
        <v/>
      </c>
      <c r="BV228" s="34" t="str" cm="1">
        <f t="array" ref="BV228">IF(BU228= "","",IFERROR(SUMPRODUCT(LARGE($C228:$BP228,{1,2,3,4})), ""))</f>
        <v/>
      </c>
      <c r="BW228" s="34" t="str" cm="1">
        <f t="array" ref="BW228">IF(BV228&lt;&gt;"",(IFERROR(SUMPRODUCT(LARGE($C228:$BP228,{1,2,3,4,5,6,7})),"")),"")</f>
        <v/>
      </c>
      <c r="BX228" s="34" t="str" cm="1">
        <f t="array" ref="BX228">IF(BW228&lt;&gt;"",(IFERROR(SUMPRODUCT(LARGE($C228:$BP228,{1,2,3,4,5,6,7,8})),"")),"")</f>
        <v/>
      </c>
    </row>
    <row r="229" spans="2:83" ht="15" customHeight="1" x14ac:dyDescent="0.25">
      <c r="B229" s="4"/>
      <c r="C229" s="10"/>
      <c r="D229" s="5"/>
      <c r="E229" s="5"/>
      <c r="F229" s="5"/>
      <c r="G229" s="84"/>
      <c r="H229" s="78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13"/>
      <c r="AV229" s="10"/>
      <c r="AW229" s="113"/>
      <c r="AX229" s="78"/>
      <c r="AY229" s="10"/>
      <c r="AZ229" s="10"/>
      <c r="BA229" s="78"/>
      <c r="BB229" s="10"/>
      <c r="BC229" s="10"/>
      <c r="BD229" s="10"/>
      <c r="BE229" s="10"/>
      <c r="BF229" s="10"/>
      <c r="BG229" s="10"/>
      <c r="BH229" s="10"/>
      <c r="BI229" s="10"/>
      <c r="BJ229" s="135"/>
      <c r="BK229" s="135"/>
      <c r="BL229" s="10"/>
      <c r="BM229" s="10"/>
      <c r="BN229" s="10"/>
      <c r="BO229" s="10"/>
      <c r="BP229" s="10"/>
      <c r="BQ229" s="40"/>
      <c r="BR229" s="41">
        <f t="shared" si="14"/>
        <v>0</v>
      </c>
      <c r="BS229" s="39">
        <f t="shared" si="15"/>
        <v>0</v>
      </c>
      <c r="BT229" s="48" cm="1">
        <f t="array" ref="BT229">IF($BS229&lt;=6,SUM($C229:$BP229),SUMPRODUCT(LARGE($C229:$BP229,{1,2,3,4,5,6})))</f>
        <v>0</v>
      </c>
      <c r="BU229" s="37" t="str">
        <f t="shared" si="16"/>
        <v/>
      </c>
      <c r="BV229" s="34" t="str" cm="1">
        <f t="array" ref="BV229">IF(BU229= "","",IFERROR(SUMPRODUCT(LARGE($C229:$BP229,{1,2,3,4})), ""))</f>
        <v/>
      </c>
      <c r="BW229" s="34" t="str" cm="1">
        <f t="array" ref="BW229">IF(BV229&lt;&gt;"",(IFERROR(SUMPRODUCT(LARGE($C229:$BP229,{1,2,3,4,5,6,7})),"")),"")</f>
        <v/>
      </c>
      <c r="BX229" s="34" t="str" cm="1">
        <f t="array" ref="BX229">IF(BW229&lt;&gt;"",(IFERROR(SUMPRODUCT(LARGE($C229:$BP229,{1,2,3,4,5,6,7,8})),"")),"")</f>
        <v/>
      </c>
    </row>
    <row r="230" spans="2:83" ht="15" customHeight="1" x14ac:dyDescent="0.25">
      <c r="B230" s="4"/>
      <c r="C230" s="10"/>
      <c r="D230" s="5"/>
      <c r="E230" s="5"/>
      <c r="F230" s="5"/>
      <c r="G230" s="84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/>
      <c r="W230" s="10"/>
      <c r="X230" s="10"/>
      <c r="Y230" s="10"/>
      <c r="Z230" s="78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13"/>
      <c r="AV230" s="10"/>
      <c r="AW230" s="113"/>
      <c r="AX230" s="78"/>
      <c r="AY230" s="10"/>
      <c r="AZ230" s="10"/>
      <c r="BA230" s="78"/>
      <c r="BB230" s="10"/>
      <c r="BC230" s="10"/>
      <c r="BD230" s="10"/>
      <c r="BE230" s="10"/>
      <c r="BF230" s="10"/>
      <c r="BG230" s="10"/>
      <c r="BH230" s="10"/>
      <c r="BI230" s="10"/>
      <c r="BJ230" s="135"/>
      <c r="BK230" s="135"/>
      <c r="BL230" s="10"/>
      <c r="BM230" s="10"/>
      <c r="BN230" s="10"/>
      <c r="BO230" s="10"/>
      <c r="BP230" s="10"/>
      <c r="BQ230" s="40"/>
      <c r="BR230" s="41">
        <f t="shared" si="14"/>
        <v>0</v>
      </c>
      <c r="BS230" s="39">
        <f t="shared" si="15"/>
        <v>0</v>
      </c>
      <c r="BT230" s="48" cm="1">
        <f t="array" ref="BT230">IF($BS230&lt;=6,SUM($C230:$BP230),SUMPRODUCT(LARGE($C230:$BP230,{1,2,3,4,5,6})))</f>
        <v>0</v>
      </c>
      <c r="BU230" s="37" t="str">
        <f t="shared" si="16"/>
        <v/>
      </c>
      <c r="BV230" s="34" t="str" cm="1">
        <f t="array" ref="BV230">IF(BU230= "","",IFERROR(SUMPRODUCT(LARGE($C230:$BP230,{1,2,3,4})), ""))</f>
        <v/>
      </c>
      <c r="BW230" s="34" t="str" cm="1">
        <f t="array" ref="BW230">IF(BV230&lt;&gt;"",(IFERROR(SUMPRODUCT(LARGE($C230:$BP230,{1,2,3,4,5,6,7})),"")),"")</f>
        <v/>
      </c>
      <c r="BX230" s="34" t="str" cm="1">
        <f t="array" ref="BX230">IF(BW230&lt;&gt;"",(IFERROR(SUMPRODUCT(LARGE($C230:$BP230,{1,2,3,4,5,6,7,8})),"")),"")</f>
        <v/>
      </c>
    </row>
    <row r="231" spans="2:83" ht="15" customHeight="1" x14ac:dyDescent="0.25">
      <c r="B231" s="4"/>
      <c r="C231" s="10"/>
      <c r="D231" s="5"/>
      <c r="E231" s="5"/>
      <c r="F231" s="5"/>
      <c r="G231" s="84"/>
      <c r="H231" s="78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13"/>
      <c r="AV231" s="10"/>
      <c r="AW231" s="113"/>
      <c r="AX231" s="78"/>
      <c r="AY231" s="10"/>
      <c r="AZ231" s="10"/>
      <c r="BA231" s="78"/>
      <c r="BB231" s="10"/>
      <c r="BC231" s="10"/>
      <c r="BD231" s="10"/>
      <c r="BE231" s="10"/>
      <c r="BF231" s="10"/>
      <c r="BG231" s="10"/>
      <c r="BH231" s="10"/>
      <c r="BI231" s="10"/>
      <c r="BJ231" s="135"/>
      <c r="BK231" s="135"/>
      <c r="BL231" s="10"/>
      <c r="BM231" s="10"/>
      <c r="BN231" s="10"/>
      <c r="BO231" s="10"/>
      <c r="BP231" s="10"/>
      <c r="BQ231" s="40"/>
      <c r="BR231" s="41">
        <f t="shared" si="14"/>
        <v>0</v>
      </c>
      <c r="BS231" s="39">
        <f t="shared" si="15"/>
        <v>0</v>
      </c>
      <c r="BT231" s="48" cm="1">
        <f t="array" ref="BT231">IF($BS231&lt;=6,SUM($C231:$BP231),SUMPRODUCT(LARGE($C231:$BP231,{1,2,3,4,5,6})))</f>
        <v>0</v>
      </c>
      <c r="BU231" s="37" t="str">
        <f t="shared" si="16"/>
        <v/>
      </c>
      <c r="BV231" s="34" t="str" cm="1">
        <f t="array" ref="BV231">IF(BU231= "","",IFERROR(SUMPRODUCT(LARGE($C231:$BP231,{1,2,3,4})), ""))</f>
        <v/>
      </c>
      <c r="BW231" s="34" t="str" cm="1">
        <f t="array" ref="BW231">IF(BV231&lt;&gt;"",(IFERROR(SUMPRODUCT(LARGE($C231:$BP231,{1,2,3,4,5,6,7})),"")),"")</f>
        <v/>
      </c>
      <c r="BX231" s="34" t="str" cm="1">
        <f t="array" ref="BX231">IF(BW231&lt;&gt;"",(IFERROR(SUMPRODUCT(LARGE($C231:$BP231,{1,2,3,4,5,6,7,8})),"")),"")</f>
        <v/>
      </c>
    </row>
    <row r="232" spans="2:83" ht="15" customHeight="1" x14ac:dyDescent="0.25">
      <c r="B232" s="4"/>
      <c r="C232" s="10"/>
      <c r="D232" s="5"/>
      <c r="E232" s="5"/>
      <c r="F232" s="5"/>
      <c r="G232" s="84"/>
      <c r="H232" s="78"/>
      <c r="I232" s="10"/>
      <c r="J232" s="10"/>
      <c r="K232" s="10"/>
      <c r="L232" s="10"/>
      <c r="M232" s="10"/>
      <c r="N232" s="10"/>
      <c r="O232" s="10"/>
      <c r="P232" s="10"/>
      <c r="Q232" s="10"/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13"/>
      <c r="AV232" s="10"/>
      <c r="AW232" s="113"/>
      <c r="AX232" s="78"/>
      <c r="AY232" s="10"/>
      <c r="AZ232" s="10"/>
      <c r="BA232" s="78"/>
      <c r="BB232" s="10"/>
      <c r="BC232" s="10"/>
      <c r="BD232" s="10"/>
      <c r="BE232" s="10"/>
      <c r="BF232" s="10"/>
      <c r="BG232" s="10"/>
      <c r="BH232" s="10"/>
      <c r="BI232" s="10"/>
      <c r="BJ232" s="135"/>
      <c r="BK232" s="135"/>
      <c r="BL232" s="10"/>
      <c r="BM232" s="10"/>
      <c r="BN232" s="10"/>
      <c r="BO232" s="10"/>
      <c r="BP232" s="10"/>
      <c r="BQ232" s="40"/>
      <c r="BR232" s="41">
        <f t="shared" si="14"/>
        <v>0</v>
      </c>
      <c r="BS232" s="39">
        <f t="shared" si="15"/>
        <v>0</v>
      </c>
      <c r="BT232" s="48" cm="1">
        <f t="array" ref="BT232">IF($BS232&lt;=6,SUM($C232:$BP232),SUMPRODUCT(LARGE($C232:$BP232,{1,2,3,4,5,6})))</f>
        <v>0</v>
      </c>
      <c r="BU232" s="37" t="str">
        <f t="shared" si="16"/>
        <v/>
      </c>
      <c r="BV232" s="34" t="str" cm="1">
        <f t="array" ref="BV232">IF(BU232= "","",IFERROR(SUMPRODUCT(LARGE($C232:$BP232,{1,2,3,4})), ""))</f>
        <v/>
      </c>
      <c r="BW232" s="34" t="str" cm="1">
        <f t="array" ref="BW232">IF(BV232&lt;&gt;"",(IFERROR(SUMPRODUCT(LARGE($C232:$BP232,{1,2,3,4,5,6,7})),"")),"")</f>
        <v/>
      </c>
      <c r="BX232" s="34" t="str" cm="1">
        <f t="array" ref="BX232">IF(BW232&lt;&gt;"",(IFERROR(SUMPRODUCT(LARGE($C232:$BP232,{1,2,3,4,5,6,7,8})),"")),"")</f>
        <v/>
      </c>
    </row>
    <row r="233" spans="2:83" ht="15" customHeight="1" x14ac:dyDescent="0.25">
      <c r="B233" s="4"/>
      <c r="C233" s="10"/>
      <c r="D233" s="5"/>
      <c r="E233" s="5"/>
      <c r="F233" s="5"/>
      <c r="G233" s="84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13"/>
      <c r="AV233" s="10"/>
      <c r="AW233" s="113"/>
      <c r="AX233" s="78"/>
      <c r="AY233" s="10"/>
      <c r="AZ233" s="10"/>
      <c r="BA233" s="78"/>
      <c r="BB233" s="10"/>
      <c r="BC233" s="10"/>
      <c r="BD233" s="10"/>
      <c r="BE233" s="10"/>
      <c r="BF233" s="10"/>
      <c r="BG233" s="10"/>
      <c r="BH233" s="10"/>
      <c r="BI233" s="10"/>
      <c r="BJ233" s="135"/>
      <c r="BK233" s="135"/>
      <c r="BL233" s="10"/>
      <c r="BM233" s="10"/>
      <c r="BN233" s="10"/>
      <c r="BO233" s="10"/>
      <c r="BP233" s="10"/>
      <c r="BQ233" s="40"/>
      <c r="BR233" s="41">
        <f t="shared" si="14"/>
        <v>0</v>
      </c>
      <c r="BS233" s="39">
        <f t="shared" si="15"/>
        <v>0</v>
      </c>
      <c r="BT233" s="48" cm="1">
        <f t="array" ref="BT233">IF($BS233&lt;=6,SUM($C233:$BP233),SUMPRODUCT(LARGE($C233:$BP233,{1,2,3,4,5,6})))</f>
        <v>0</v>
      </c>
      <c r="BU233" s="37" t="str">
        <f t="shared" si="16"/>
        <v/>
      </c>
      <c r="BV233" s="34" t="str" cm="1">
        <f t="array" ref="BV233">IF(BU233= "","",IFERROR(SUMPRODUCT(LARGE($C233:$BP233,{1,2,3,4})), ""))</f>
        <v/>
      </c>
      <c r="BW233" s="34" t="str" cm="1">
        <f t="array" ref="BW233">IF(BV233&lt;&gt;"",(IFERROR(SUMPRODUCT(LARGE($C233:$BP233,{1,2,3,4,5,6,7})),"")),"")</f>
        <v/>
      </c>
      <c r="BX233" s="34" t="str" cm="1">
        <f t="array" ref="BX233">IF(BW233&lt;&gt;"",(IFERROR(SUMPRODUCT(LARGE($C233:$BP233,{1,2,3,4,5,6,7,8})),"")),"")</f>
        <v/>
      </c>
    </row>
    <row r="234" spans="2:83" ht="15" customHeight="1" x14ac:dyDescent="0.25">
      <c r="B234" s="4"/>
      <c r="C234" s="10"/>
      <c r="D234" s="5"/>
      <c r="E234" s="5"/>
      <c r="F234" s="5"/>
      <c r="G234" s="84"/>
      <c r="H234" s="78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13"/>
      <c r="AV234" s="10"/>
      <c r="AW234" s="113"/>
      <c r="AX234" s="78"/>
      <c r="AY234" s="10"/>
      <c r="AZ234" s="10"/>
      <c r="BA234" s="78"/>
      <c r="BB234" s="10"/>
      <c r="BC234" s="10"/>
      <c r="BD234" s="10"/>
      <c r="BE234" s="10"/>
      <c r="BF234" s="10"/>
      <c r="BG234" s="10"/>
      <c r="BH234" s="10"/>
      <c r="BI234" s="10"/>
      <c r="BJ234" s="135"/>
      <c r="BK234" s="135"/>
      <c r="BL234" s="10"/>
      <c r="BM234" s="10"/>
      <c r="BN234" s="10"/>
      <c r="BO234" s="10"/>
      <c r="BP234" s="10"/>
      <c r="BQ234" s="40"/>
      <c r="BR234" s="41">
        <f t="shared" si="14"/>
        <v>0</v>
      </c>
      <c r="BS234" s="39">
        <f t="shared" si="15"/>
        <v>0</v>
      </c>
      <c r="BT234" s="48" cm="1">
        <f t="array" ref="BT234">IF($BS234&lt;=6,SUM($C234:$BP234),SUMPRODUCT(LARGE($C234:$BP234,{1,2,3,4,5,6})))</f>
        <v>0</v>
      </c>
      <c r="BU234" s="37" t="str">
        <f t="shared" si="16"/>
        <v/>
      </c>
      <c r="BV234" s="34" t="str" cm="1">
        <f t="array" ref="BV234">IF(BU234= "","",IFERROR(SUMPRODUCT(LARGE($C234:$BP234,{1,2,3,4})), ""))</f>
        <v/>
      </c>
      <c r="BW234" s="34" t="str" cm="1">
        <f t="array" ref="BW234">IF(BV234&lt;&gt;"",(IFERROR(SUMPRODUCT(LARGE($C234:$BP234,{1,2,3,4,5,6,7})),"")),"")</f>
        <v/>
      </c>
      <c r="BX234" s="34" t="str" cm="1">
        <f t="array" ref="BX234">IF(BW234&lt;&gt;"",(IFERROR(SUMPRODUCT(LARGE($C234:$BP234,{1,2,3,4,5,6,7,8})),"")),"")</f>
        <v/>
      </c>
    </row>
    <row r="235" spans="2:83" ht="15" customHeight="1" x14ac:dyDescent="0.25">
      <c r="B235" s="4"/>
      <c r="C235" s="10"/>
      <c r="D235" s="5"/>
      <c r="E235" s="5"/>
      <c r="F235" s="5"/>
      <c r="G235" s="84"/>
      <c r="H235" s="78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78"/>
      <c r="T235" s="78"/>
      <c r="U235" s="10"/>
      <c r="V235" s="41"/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13"/>
      <c r="AV235" s="10"/>
      <c r="AW235" s="113"/>
      <c r="AX235" s="78"/>
      <c r="AY235" s="10"/>
      <c r="AZ235" s="10"/>
      <c r="BA235" s="78"/>
      <c r="BB235" s="10"/>
      <c r="BC235" s="10"/>
      <c r="BD235" s="10"/>
      <c r="BE235" s="10"/>
      <c r="BF235" s="10"/>
      <c r="BG235" s="10"/>
      <c r="BH235" s="10"/>
      <c r="BI235" s="10"/>
      <c r="BJ235" s="135"/>
      <c r="BK235" s="135"/>
      <c r="BL235" s="10"/>
      <c r="BM235" s="10"/>
      <c r="BN235" s="10"/>
      <c r="BO235" s="10"/>
      <c r="BP235" s="10"/>
      <c r="BQ235" s="40"/>
      <c r="BR235" s="41">
        <f t="shared" si="14"/>
        <v>0</v>
      </c>
      <c r="BS235" s="39">
        <f t="shared" si="15"/>
        <v>0</v>
      </c>
      <c r="BT235" s="48" cm="1">
        <f t="array" ref="BT235">IF($BS235&lt;=6,SUM($C235:$BP235),SUMPRODUCT(LARGE($C235:$BP235,{1,2,3,4,5,6})))</f>
        <v>0</v>
      </c>
      <c r="BU235" s="37" t="str">
        <f t="shared" si="16"/>
        <v/>
      </c>
      <c r="BV235" s="34" t="str" cm="1">
        <f t="array" ref="BV235">IF(BU235= "","",IFERROR(SUMPRODUCT(LARGE($C235:$BP235,{1,2,3,4})), ""))</f>
        <v/>
      </c>
      <c r="BW235" s="34" t="str" cm="1">
        <f t="array" ref="BW235">IF(BV235&lt;&gt;"",(IFERROR(SUMPRODUCT(LARGE($C235:$BP235,{1,2,3,4,5,6,7})),"")),"")</f>
        <v/>
      </c>
      <c r="BX235" s="34" t="str" cm="1">
        <f t="array" ref="BX235">IF(BW235&lt;&gt;"",(IFERROR(SUMPRODUCT(LARGE($C235:$BP235,{1,2,3,4,5,6,7,8})),"")),"")</f>
        <v/>
      </c>
    </row>
    <row r="236" spans="2:83" ht="15" customHeight="1" x14ac:dyDescent="0.25">
      <c r="B236" s="4"/>
      <c r="C236" s="10"/>
      <c r="D236" s="5"/>
      <c r="E236" s="5"/>
      <c r="F236" s="5"/>
      <c r="G236" s="84"/>
      <c r="H236" s="78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78"/>
      <c r="T236" s="78"/>
      <c r="U236" s="10"/>
      <c r="V236" s="41"/>
      <c r="W236" s="10"/>
      <c r="X236" s="10"/>
      <c r="Y236" s="10"/>
      <c r="Z236" s="78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13"/>
      <c r="AV236" s="10"/>
      <c r="AW236" s="113"/>
      <c r="AX236" s="78"/>
      <c r="AY236" s="10"/>
      <c r="AZ236" s="10"/>
      <c r="BA236" s="78"/>
      <c r="BB236" s="10"/>
      <c r="BC236" s="10"/>
      <c r="BD236" s="10"/>
      <c r="BE236" s="10"/>
      <c r="BF236" s="10"/>
      <c r="BG236" s="10"/>
      <c r="BH236" s="10"/>
      <c r="BI236" s="10"/>
      <c r="BJ236" s="135"/>
      <c r="BK236" s="135"/>
      <c r="BL236" s="10"/>
      <c r="BM236" s="10"/>
      <c r="BN236" s="10"/>
      <c r="BO236" s="10"/>
      <c r="BP236" s="10"/>
      <c r="BQ236" s="40"/>
      <c r="BR236" s="41">
        <f t="shared" si="14"/>
        <v>0</v>
      </c>
      <c r="BS236" s="39">
        <f t="shared" si="15"/>
        <v>0</v>
      </c>
      <c r="BT236" s="48" cm="1">
        <f t="array" ref="BT236">IF($BS236&lt;=6,SUM($C236:$BP236),SUMPRODUCT(LARGE($C236:$BP236,{1,2,3,4,5,6})))</f>
        <v>0</v>
      </c>
      <c r="BU236" s="37" t="str">
        <f t="shared" si="16"/>
        <v/>
      </c>
      <c r="BV236" s="34" t="str" cm="1">
        <f t="array" ref="BV236">IF(BU236= "","",IFERROR(SUMPRODUCT(LARGE($C236:$BP236,{1,2,3,4})), ""))</f>
        <v/>
      </c>
      <c r="BW236" s="34" t="str" cm="1">
        <f t="array" ref="BW236">IF(BV236&lt;&gt;"",(IFERROR(SUMPRODUCT(LARGE($C236:$BP236,{1,2,3,4,5,6,7})),"")),"")</f>
        <v/>
      </c>
      <c r="BX236" s="34" t="str" cm="1">
        <f t="array" ref="BX236">IF(BW236&lt;&gt;"",(IFERROR(SUMPRODUCT(LARGE($C236:$BP236,{1,2,3,4,5,6,7,8})),"")),"")</f>
        <v/>
      </c>
    </row>
    <row r="237" spans="2:83" ht="15" customHeight="1" x14ac:dyDescent="0.25">
      <c r="B237" s="4"/>
      <c r="C237" s="10"/>
      <c r="D237" s="5"/>
      <c r="E237" s="5"/>
      <c r="F237" s="5"/>
      <c r="G237" s="84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13"/>
      <c r="AV237" s="10"/>
      <c r="AW237" s="113"/>
      <c r="AX237" s="78"/>
      <c r="AY237" s="10"/>
      <c r="AZ237" s="10"/>
      <c r="BA237" s="78"/>
      <c r="BB237" s="10"/>
      <c r="BC237" s="10"/>
      <c r="BD237" s="10"/>
      <c r="BE237" s="10"/>
      <c r="BF237" s="10"/>
      <c r="BG237" s="10"/>
      <c r="BH237" s="10"/>
      <c r="BI237" s="10"/>
      <c r="BJ237" s="135"/>
      <c r="BK237" s="135"/>
      <c r="BL237" s="10"/>
      <c r="BM237" s="10"/>
      <c r="BN237" s="10"/>
      <c r="BO237" s="10"/>
      <c r="BP237" s="10"/>
      <c r="BQ237" s="40"/>
      <c r="BR237" s="41">
        <f t="shared" si="14"/>
        <v>0</v>
      </c>
      <c r="BS237" s="39">
        <f t="shared" si="15"/>
        <v>0</v>
      </c>
      <c r="BT237" s="48" cm="1">
        <f t="array" ref="BT237">IF($BS237&lt;=6,SUM($C237:$BP237),SUMPRODUCT(LARGE($C237:$BP237,{1,2,3,4,5,6})))</f>
        <v>0</v>
      </c>
      <c r="BU237" s="37" t="str">
        <f t="shared" si="16"/>
        <v/>
      </c>
      <c r="BV237" s="34" t="str" cm="1">
        <f t="array" ref="BV237">IF(BU237= "","",IFERROR(SUMPRODUCT(LARGE($C237:$BP237,{1,2,3,4})), ""))</f>
        <v/>
      </c>
      <c r="BW237" s="34" t="str" cm="1">
        <f t="array" ref="BW237">IF(BV237&lt;&gt;"",(IFERROR(SUMPRODUCT(LARGE($C237:$BP237,{1,2,3,4,5,6,7})),"")),"")</f>
        <v/>
      </c>
      <c r="BX237" s="34" t="str" cm="1">
        <f t="array" ref="BX237">IF(BW237&lt;&gt;"",(IFERROR(SUMPRODUCT(LARGE($C237:$BP237,{1,2,3,4,5,6,7,8})),"")),"")</f>
        <v/>
      </c>
    </row>
    <row r="238" spans="2:83" ht="15" customHeight="1" x14ac:dyDescent="0.25">
      <c r="B238" s="4"/>
      <c r="C238" s="10"/>
      <c r="D238" s="5"/>
      <c r="E238" s="5"/>
      <c r="F238" s="5"/>
      <c r="G238" s="84"/>
      <c r="H238" s="78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13"/>
      <c r="AV238" s="10"/>
      <c r="AW238" s="113"/>
      <c r="AX238" s="78"/>
      <c r="AY238" s="10"/>
      <c r="AZ238" s="10"/>
      <c r="BA238" s="78"/>
      <c r="BB238" s="10"/>
      <c r="BC238" s="10"/>
      <c r="BD238" s="10"/>
      <c r="BE238" s="10"/>
      <c r="BF238" s="10"/>
      <c r="BG238" s="10"/>
      <c r="BH238" s="10"/>
      <c r="BI238" s="10"/>
      <c r="BJ238" s="135"/>
      <c r="BK238" s="135"/>
      <c r="BL238" s="10"/>
      <c r="BM238" s="10"/>
      <c r="BN238" s="10"/>
      <c r="BO238" s="10"/>
      <c r="BP238" s="10"/>
      <c r="BQ238" s="40"/>
      <c r="BR238" s="41">
        <f t="shared" si="14"/>
        <v>0</v>
      </c>
      <c r="BS238" s="39">
        <f t="shared" si="15"/>
        <v>0</v>
      </c>
      <c r="BT238" s="48" cm="1">
        <f t="array" ref="BT238">IF($BS238&lt;=6,SUM($C238:$BP238),SUMPRODUCT(LARGE($C238:$BP238,{1,2,3,4,5,6})))</f>
        <v>0</v>
      </c>
      <c r="BU238" s="37" t="str">
        <f t="shared" si="16"/>
        <v/>
      </c>
      <c r="BV238" s="34" t="str" cm="1">
        <f t="array" ref="BV238">IF(BU238= "","",IFERROR(SUMPRODUCT(LARGE($C238:$BP238,{1,2,3,4})), ""))</f>
        <v/>
      </c>
      <c r="BW238" s="34" t="str" cm="1">
        <f t="array" ref="BW238">IF(BV238&lt;&gt;"",(IFERROR(SUMPRODUCT(LARGE($C238:$BP238,{1,2,3,4,5,6,7})),"")),"")</f>
        <v/>
      </c>
      <c r="BX238" s="34" t="str" cm="1">
        <f t="array" ref="BX238">IF(BW238&lt;&gt;"",(IFERROR(SUMPRODUCT(LARGE($C238:$BP238,{1,2,3,4,5,6,7,8})),"")),"")</f>
        <v/>
      </c>
    </row>
    <row r="239" spans="2:83" ht="15" customHeight="1" x14ac:dyDescent="0.25">
      <c r="B239" s="4"/>
      <c r="C239" s="10"/>
      <c r="D239" s="5"/>
      <c r="E239" s="5"/>
      <c r="F239" s="5"/>
      <c r="G239" s="84"/>
      <c r="H239" s="78"/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13"/>
      <c r="AV239" s="10"/>
      <c r="AW239" s="113"/>
      <c r="AX239" s="78"/>
      <c r="AY239" s="10"/>
      <c r="AZ239" s="10"/>
      <c r="BA239" s="78"/>
      <c r="BB239" s="10"/>
      <c r="BC239" s="10"/>
      <c r="BD239" s="10"/>
      <c r="BE239" s="10"/>
      <c r="BF239" s="10"/>
      <c r="BG239" s="10"/>
      <c r="BH239" s="10"/>
      <c r="BI239" s="10"/>
      <c r="BJ239" s="135"/>
      <c r="BK239" s="135"/>
      <c r="BL239" s="10"/>
      <c r="BM239" s="10"/>
      <c r="BN239" s="10"/>
      <c r="BO239" s="10"/>
      <c r="BP239" s="10"/>
      <c r="BQ239" s="40"/>
      <c r="BR239" s="41">
        <f t="shared" si="14"/>
        <v>0</v>
      </c>
      <c r="BS239" s="39">
        <f t="shared" si="15"/>
        <v>0</v>
      </c>
      <c r="BT239" s="48" cm="1">
        <f t="array" ref="BT239">IF($BS239&lt;=6,SUM($C239:$BP239),SUMPRODUCT(LARGE($C239:$BP239,{1,2,3,4,5,6})))</f>
        <v>0</v>
      </c>
      <c r="BU239" s="37" t="str">
        <f t="shared" si="16"/>
        <v/>
      </c>
      <c r="BV239" s="34" t="str" cm="1">
        <f t="array" ref="BV239">IF(BU239= "","",IFERROR(SUMPRODUCT(LARGE($C239:$BP239,{1,2,3,4})), ""))</f>
        <v/>
      </c>
      <c r="BW239" s="34" t="str" cm="1">
        <f t="array" ref="BW239">IF(BV239&lt;&gt;"",(IFERROR(SUMPRODUCT(LARGE($C239:$BP239,{1,2,3,4,5,6,7})),"")),"")</f>
        <v/>
      </c>
      <c r="BX239" s="34" t="str" cm="1">
        <f t="array" ref="BX239">IF(BW239&lt;&gt;"",(IFERROR(SUMPRODUCT(LARGE($C239:$BP239,{1,2,3,4,5,6,7,8})),"")),"")</f>
        <v/>
      </c>
    </row>
    <row r="240" spans="2:83" ht="15" customHeight="1" x14ac:dyDescent="0.25">
      <c r="B240" s="4"/>
      <c r="C240" s="10"/>
      <c r="D240" s="5"/>
      <c r="E240" s="5"/>
      <c r="F240" s="5"/>
      <c r="G240" s="84"/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13"/>
      <c r="AV240" s="10"/>
      <c r="AW240" s="113"/>
      <c r="AX240" s="78"/>
      <c r="AY240" s="10"/>
      <c r="AZ240" s="10"/>
      <c r="BA240" s="78"/>
      <c r="BB240" s="10"/>
      <c r="BC240" s="10"/>
      <c r="BD240" s="10"/>
      <c r="BE240" s="10"/>
      <c r="BF240" s="10"/>
      <c r="BG240" s="10"/>
      <c r="BH240" s="10"/>
      <c r="BI240" s="10"/>
      <c r="BJ240" s="135"/>
      <c r="BK240" s="135"/>
      <c r="BL240" s="10"/>
      <c r="BM240" s="10"/>
      <c r="BN240" s="10"/>
      <c r="BO240" s="10"/>
      <c r="BP240" s="10"/>
      <c r="BQ240" s="40"/>
      <c r="BR240" s="41">
        <f t="shared" si="14"/>
        <v>0</v>
      </c>
      <c r="BS240" s="39">
        <f t="shared" si="15"/>
        <v>0</v>
      </c>
      <c r="BT240" s="48" cm="1">
        <f t="array" ref="BT240">IF($BS240&lt;=6,SUM($C240:$BP240),SUMPRODUCT(LARGE($C240:$BP240,{1,2,3,4,5,6})))</f>
        <v>0</v>
      </c>
      <c r="BU240" s="37" t="str">
        <f t="shared" si="16"/>
        <v/>
      </c>
      <c r="BV240" s="34" t="str" cm="1">
        <f t="array" ref="BV240">IF(BU240= "","",IFERROR(SUMPRODUCT(LARGE($C240:$BP240,{1,2,3,4})), ""))</f>
        <v/>
      </c>
      <c r="BW240" s="34" t="str" cm="1">
        <f t="array" ref="BW240">IF(BV240&lt;&gt;"",(IFERROR(SUMPRODUCT(LARGE($C240:$BP240,{1,2,3,4,5,6,7})),"")),"")</f>
        <v/>
      </c>
      <c r="BX240" s="34" t="str" cm="1">
        <f t="array" ref="BX240">IF(BW240&lt;&gt;"",(IFERROR(SUMPRODUCT(LARGE($C240:$BP240,{1,2,3,4,5,6,7,8})),"")),"")</f>
        <v/>
      </c>
    </row>
    <row r="241" spans="2:76" ht="15" customHeight="1" x14ac:dyDescent="0.25">
      <c r="B241" s="4"/>
      <c r="C241" s="10"/>
      <c r="D241" s="5"/>
      <c r="E241" s="5"/>
      <c r="F241" s="5"/>
      <c r="G241" s="84"/>
      <c r="H241" s="78"/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13"/>
      <c r="AV241" s="10"/>
      <c r="AW241" s="113"/>
      <c r="AX241" s="78"/>
      <c r="AY241" s="10"/>
      <c r="AZ241" s="10"/>
      <c r="BA241" s="78"/>
      <c r="BB241" s="10"/>
      <c r="BC241" s="10"/>
      <c r="BD241" s="10"/>
      <c r="BE241" s="10"/>
      <c r="BF241" s="10"/>
      <c r="BG241" s="10"/>
      <c r="BH241" s="10"/>
      <c r="BI241" s="10"/>
      <c r="BJ241" s="135"/>
      <c r="BK241" s="135"/>
      <c r="BL241" s="10"/>
      <c r="BM241" s="10"/>
      <c r="BN241" s="10"/>
      <c r="BO241" s="10"/>
      <c r="BP241" s="10"/>
      <c r="BQ241" s="40"/>
      <c r="BR241" s="41">
        <f t="shared" si="14"/>
        <v>0</v>
      </c>
      <c r="BS241" s="39">
        <f t="shared" si="15"/>
        <v>0</v>
      </c>
      <c r="BT241" s="48" cm="1">
        <f t="array" ref="BT241">IF($BS241&lt;=6,SUM($C241:$BP241),SUMPRODUCT(LARGE($C241:$BP241,{1,2,3,4,5,6})))</f>
        <v>0</v>
      </c>
      <c r="BU241" s="37" t="str">
        <f t="shared" si="16"/>
        <v/>
      </c>
      <c r="BV241" s="34" t="str" cm="1">
        <f t="array" ref="BV241">IF(BU241= "","",IFERROR(SUMPRODUCT(LARGE($C241:$BP241,{1,2,3,4})), ""))</f>
        <v/>
      </c>
      <c r="BW241" s="34" t="str" cm="1">
        <f t="array" ref="BW241">IF(BV241&lt;&gt;"",(IFERROR(SUMPRODUCT(LARGE($C241:$BP241,{1,2,3,4,5,6,7})),"")),"")</f>
        <v/>
      </c>
      <c r="BX241" s="34" t="str" cm="1">
        <f t="array" ref="BX241">IF(BW241&lt;&gt;"",(IFERROR(SUMPRODUCT(LARGE($C241:$BP241,{1,2,3,4,5,6,7,8})),"")),"")</f>
        <v/>
      </c>
    </row>
    <row r="242" spans="2:76" ht="15" customHeight="1" x14ac:dyDescent="0.25">
      <c r="B242" s="4"/>
      <c r="C242" s="10"/>
      <c r="D242" s="5"/>
      <c r="E242" s="5"/>
      <c r="F242" s="5"/>
      <c r="G242" s="84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/>
      <c r="W242" s="10"/>
      <c r="X242" s="10"/>
      <c r="Y242" s="10"/>
      <c r="Z242" s="7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13"/>
      <c r="AV242" s="10"/>
      <c r="AW242" s="113"/>
      <c r="AX242" s="78"/>
      <c r="AY242" s="10"/>
      <c r="AZ242" s="10"/>
      <c r="BA242" s="78"/>
      <c r="BB242" s="10"/>
      <c r="BC242" s="10"/>
      <c r="BD242" s="10"/>
      <c r="BE242" s="10"/>
      <c r="BF242" s="10"/>
      <c r="BG242" s="10"/>
      <c r="BH242" s="10"/>
      <c r="BI242" s="10"/>
      <c r="BJ242" s="135"/>
      <c r="BK242" s="135"/>
      <c r="BL242" s="10"/>
      <c r="BM242" s="10"/>
      <c r="BN242" s="10"/>
      <c r="BO242" s="10"/>
      <c r="BP242" s="10"/>
      <c r="BQ242" s="40"/>
      <c r="BR242" s="41">
        <f t="shared" si="14"/>
        <v>0</v>
      </c>
      <c r="BS242" s="39">
        <f t="shared" si="15"/>
        <v>0</v>
      </c>
      <c r="BT242" s="48" cm="1">
        <f t="array" ref="BT242">IF($BS242&lt;=6,SUM($C242:$BP242),SUMPRODUCT(LARGE($C242:$BP242,{1,2,3,4,5,6})))</f>
        <v>0</v>
      </c>
      <c r="BU242" s="37" t="str">
        <f t="shared" si="16"/>
        <v/>
      </c>
      <c r="BV242" s="34" t="str" cm="1">
        <f t="array" ref="BV242">IF(BU242= "","",IFERROR(SUMPRODUCT(LARGE($C242:$BP242,{1,2,3,4})), ""))</f>
        <v/>
      </c>
      <c r="BW242" s="34" t="str" cm="1">
        <f t="array" ref="BW242">IF(BV242&lt;&gt;"",(IFERROR(SUMPRODUCT(LARGE($C242:$BP242,{1,2,3,4,5,6,7})),"")),"")</f>
        <v/>
      </c>
      <c r="BX242" s="34" t="str" cm="1">
        <f t="array" ref="BX242">IF(BW242&lt;&gt;"",(IFERROR(SUMPRODUCT(LARGE($C242:$BP242,{1,2,3,4,5,6,7,8})),"")),"")</f>
        <v/>
      </c>
    </row>
    <row r="243" spans="2:76" ht="15" customHeight="1" x14ac:dyDescent="0.25">
      <c r="B243" s="4"/>
      <c r="C243" s="10"/>
      <c r="D243" s="5"/>
      <c r="E243" s="5"/>
      <c r="F243" s="5"/>
      <c r="G243" s="84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/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13"/>
      <c r="AV243" s="10"/>
      <c r="AW243" s="113"/>
      <c r="AX243" s="78"/>
      <c r="AY243" s="10"/>
      <c r="AZ243" s="10"/>
      <c r="BA243" s="78"/>
      <c r="BB243" s="10"/>
      <c r="BC243" s="10"/>
      <c r="BD243" s="10"/>
      <c r="BE243" s="10"/>
      <c r="BF243" s="10"/>
      <c r="BG243" s="10"/>
      <c r="BH243" s="10"/>
      <c r="BI243" s="10"/>
      <c r="BJ243" s="135"/>
      <c r="BK243" s="135"/>
      <c r="BL243" s="10"/>
      <c r="BM243" s="10"/>
      <c r="BN243" s="10"/>
      <c r="BO243" s="10"/>
      <c r="BP243" s="10"/>
      <c r="BQ243" s="40"/>
      <c r="BR243" s="41">
        <f t="shared" si="14"/>
        <v>0</v>
      </c>
      <c r="BS243" s="39">
        <f t="shared" si="15"/>
        <v>0</v>
      </c>
      <c r="BT243" s="48" cm="1">
        <f t="array" ref="BT243">IF($BS243&lt;=6,SUM($C243:$BP243),SUMPRODUCT(LARGE($C243:$BP243,{1,2,3,4,5,6})))</f>
        <v>0</v>
      </c>
      <c r="BU243" s="37" t="str">
        <f t="shared" si="16"/>
        <v/>
      </c>
      <c r="BV243" s="34" t="str" cm="1">
        <f t="array" ref="BV243">IF(BU243= "","",IFERROR(SUMPRODUCT(LARGE($C243:$BP243,{1,2,3,4})), ""))</f>
        <v/>
      </c>
      <c r="BW243" s="34" t="str" cm="1">
        <f t="array" ref="BW243">IF(BV243&lt;&gt;"",(IFERROR(SUMPRODUCT(LARGE($C243:$BP243,{1,2,3,4,5,6,7})),"")),"")</f>
        <v/>
      </c>
      <c r="BX243" s="34" t="str" cm="1">
        <f t="array" ref="BX243">IF(BW243&lt;&gt;"",(IFERROR(SUMPRODUCT(LARGE($C243:$BP243,{1,2,3,4,5,6,7,8})),"")),"")</f>
        <v/>
      </c>
    </row>
    <row r="244" spans="2:76" ht="15" customHeight="1" x14ac:dyDescent="0.25">
      <c r="B244" s="4"/>
      <c r="C244" s="10"/>
      <c r="D244" s="5"/>
      <c r="E244" s="5"/>
      <c r="F244" s="5"/>
      <c r="G244" s="84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/>
      <c r="X244" s="10"/>
      <c r="Y244" s="10"/>
      <c r="Z244" s="78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13"/>
      <c r="AV244" s="10"/>
      <c r="AW244" s="113"/>
      <c r="AX244" s="78"/>
      <c r="AY244" s="10"/>
      <c r="AZ244" s="10"/>
      <c r="BA244" s="78"/>
      <c r="BB244" s="10"/>
      <c r="BC244" s="10"/>
      <c r="BD244" s="10"/>
      <c r="BE244" s="10"/>
      <c r="BF244" s="10"/>
      <c r="BG244" s="10"/>
      <c r="BH244" s="10"/>
      <c r="BI244" s="10"/>
      <c r="BJ244" s="135"/>
      <c r="BK244" s="135"/>
      <c r="BL244" s="10"/>
      <c r="BM244" s="10"/>
      <c r="BN244" s="10"/>
      <c r="BO244" s="10"/>
      <c r="BP244" s="10"/>
      <c r="BQ244" s="40"/>
      <c r="BR244" s="41">
        <f t="shared" si="14"/>
        <v>0</v>
      </c>
      <c r="BS244" s="39">
        <f t="shared" si="15"/>
        <v>0</v>
      </c>
      <c r="BT244" s="48" cm="1">
        <f t="array" ref="BT244">IF($BS244&lt;=6,SUM($C244:$BP244),SUMPRODUCT(LARGE($C244:$BP244,{1,2,3,4,5,6})))</f>
        <v>0</v>
      </c>
      <c r="BU244" s="37" t="str">
        <f t="shared" si="16"/>
        <v/>
      </c>
      <c r="BV244" s="34" t="str" cm="1">
        <f t="array" ref="BV244">IF(BU244= "","",IFERROR(SUMPRODUCT(LARGE($C244:$BP244,{1,2,3,4})), ""))</f>
        <v/>
      </c>
      <c r="BW244" s="34" t="str" cm="1">
        <f t="array" ref="BW244">IF(BV244&lt;&gt;"",(IFERROR(SUMPRODUCT(LARGE($C244:$BP244,{1,2,3,4,5,6,7})),"")),"")</f>
        <v/>
      </c>
      <c r="BX244" s="34" t="str" cm="1">
        <f t="array" ref="BX244">IF(BW244&lt;&gt;"",(IFERROR(SUMPRODUCT(LARGE($C244:$BP244,{1,2,3,4,5,6,7,8})),"")),"")</f>
        <v/>
      </c>
    </row>
    <row r="245" spans="2:76" ht="15" customHeight="1" x14ac:dyDescent="0.25">
      <c r="B245" s="4"/>
      <c r="C245" s="10"/>
      <c r="D245" s="5"/>
      <c r="E245" s="5"/>
      <c r="F245" s="5"/>
      <c r="G245" s="84"/>
      <c r="H245" s="78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78"/>
      <c r="T245" s="78"/>
      <c r="U245" s="10"/>
      <c r="V245" s="41"/>
      <c r="W245" s="10"/>
      <c r="X245" s="10"/>
      <c r="Y245" s="10"/>
      <c r="Z245" s="7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13"/>
      <c r="AV245" s="10"/>
      <c r="AW245" s="113"/>
      <c r="AX245" s="78"/>
      <c r="AY245" s="10"/>
      <c r="AZ245" s="10"/>
      <c r="BA245" s="78"/>
      <c r="BB245" s="10"/>
      <c r="BC245" s="10"/>
      <c r="BD245" s="10"/>
      <c r="BE245" s="10"/>
      <c r="BF245" s="10"/>
      <c r="BG245" s="10"/>
      <c r="BH245" s="10"/>
      <c r="BI245" s="10"/>
      <c r="BJ245" s="135"/>
      <c r="BK245" s="135"/>
      <c r="BL245" s="10"/>
      <c r="BM245" s="10"/>
      <c r="BN245" s="10"/>
      <c r="BO245" s="10"/>
      <c r="BP245" s="10"/>
      <c r="BQ245" s="40"/>
      <c r="BR245" s="41">
        <f t="shared" si="14"/>
        <v>0</v>
      </c>
      <c r="BS245" s="39">
        <f t="shared" si="15"/>
        <v>0</v>
      </c>
      <c r="BT245" s="48" cm="1">
        <f t="array" ref="BT245">IF($BS245&lt;=6,SUM($C245:$BP245),SUMPRODUCT(LARGE($C245:$BP245,{1,2,3,4,5,6})))</f>
        <v>0</v>
      </c>
      <c r="BU245" s="37" t="str">
        <f t="shared" si="16"/>
        <v/>
      </c>
      <c r="BV245" s="34" t="str" cm="1">
        <f t="array" ref="BV245">IF(BU245= "","",IFERROR(SUMPRODUCT(LARGE($C245:$BP245,{1,2,3,4})), ""))</f>
        <v/>
      </c>
      <c r="BW245" s="34" t="str" cm="1">
        <f t="array" ref="BW245">IF(BV245&lt;&gt;"",(IFERROR(SUMPRODUCT(LARGE($C245:$BP245,{1,2,3,4,5,6,7})),"")),"")</f>
        <v/>
      </c>
      <c r="BX245" s="34" t="str" cm="1">
        <f t="array" ref="BX245">IF(BW245&lt;&gt;"",(IFERROR(SUMPRODUCT(LARGE($C245:$BP245,{1,2,3,4,5,6,7,8})),"")),"")</f>
        <v/>
      </c>
    </row>
    <row r="246" spans="2:76" ht="15" customHeight="1" x14ac:dyDescent="0.25">
      <c r="B246" s="4"/>
      <c r="C246" s="10"/>
      <c r="D246" s="5"/>
      <c r="E246" s="5"/>
      <c r="F246" s="5"/>
      <c r="G246" s="84"/>
      <c r="H246" s="78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78"/>
      <c r="T246" s="78"/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13"/>
      <c r="AV246" s="10"/>
      <c r="AW246" s="113"/>
      <c r="AX246" s="78"/>
      <c r="AY246" s="10"/>
      <c r="AZ246" s="10"/>
      <c r="BA246" s="78"/>
      <c r="BB246" s="10"/>
      <c r="BC246" s="10"/>
      <c r="BD246" s="10"/>
      <c r="BE246" s="10"/>
      <c r="BF246" s="10"/>
      <c r="BG246" s="10"/>
      <c r="BH246" s="10"/>
      <c r="BI246" s="10"/>
      <c r="BJ246" s="135"/>
      <c r="BK246" s="135"/>
      <c r="BL246" s="10"/>
      <c r="BM246" s="10"/>
      <c r="BN246" s="10"/>
      <c r="BO246" s="10"/>
      <c r="BP246" s="10"/>
      <c r="BQ246" s="40"/>
      <c r="BR246" s="41">
        <f t="shared" si="14"/>
        <v>0</v>
      </c>
      <c r="BS246" s="39">
        <f t="shared" si="15"/>
        <v>0</v>
      </c>
      <c r="BT246" s="48" cm="1">
        <f t="array" ref="BT246">IF($BS246&lt;=6,SUM($C246:$BP246),SUMPRODUCT(LARGE($C246:$BP246,{1,2,3,4,5,6})))</f>
        <v>0</v>
      </c>
      <c r="BU246" s="37" t="str">
        <f t="shared" si="16"/>
        <v/>
      </c>
      <c r="BV246" s="34" t="str" cm="1">
        <f t="array" ref="BV246">IF(BU246= "","",IFERROR(SUMPRODUCT(LARGE($C246:$BP246,{1,2,3,4})), ""))</f>
        <v/>
      </c>
      <c r="BW246" s="34" t="str" cm="1">
        <f t="array" ref="BW246">IF(BV246&lt;&gt;"",(IFERROR(SUMPRODUCT(LARGE($C246:$BP246,{1,2,3,4,5,6,7})),"")),"")</f>
        <v/>
      </c>
      <c r="BX246" s="34" t="str" cm="1">
        <f t="array" ref="BX246">IF(BW246&lt;&gt;"",(IFERROR(SUMPRODUCT(LARGE($C246:$BP246,{1,2,3,4,5,6,7,8})),"")),"")</f>
        <v/>
      </c>
    </row>
    <row r="247" spans="2:76" ht="15" customHeight="1" x14ac:dyDescent="0.25">
      <c r="B247" s="4"/>
      <c r="C247" s="10"/>
      <c r="D247" s="5"/>
      <c r="E247" s="5"/>
      <c r="F247" s="5"/>
      <c r="G247" s="84"/>
      <c r="H247" s="78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13"/>
      <c r="AV247" s="10"/>
      <c r="AW247" s="113"/>
      <c r="AX247" s="78"/>
      <c r="AY247" s="10"/>
      <c r="AZ247" s="10"/>
      <c r="BA247" s="78"/>
      <c r="BB247" s="10"/>
      <c r="BC247" s="10"/>
      <c r="BD247" s="10"/>
      <c r="BE247" s="10"/>
      <c r="BF247" s="10"/>
      <c r="BG247" s="10"/>
      <c r="BH247" s="10"/>
      <c r="BI247" s="10"/>
      <c r="BJ247" s="135"/>
      <c r="BK247" s="135"/>
      <c r="BL247" s="10"/>
      <c r="BM247" s="10"/>
      <c r="BN247" s="10"/>
      <c r="BO247" s="10"/>
      <c r="BP247" s="10"/>
      <c r="BQ247" s="40"/>
      <c r="BR247" s="41">
        <f t="shared" si="14"/>
        <v>0</v>
      </c>
      <c r="BS247" s="39">
        <f t="shared" si="15"/>
        <v>0</v>
      </c>
      <c r="BT247" s="48" cm="1">
        <f t="array" ref="BT247">IF($BS247&lt;=6,SUM($C247:$BP247),SUMPRODUCT(LARGE($C247:$BP247,{1,2,3,4,5,6})))</f>
        <v>0</v>
      </c>
      <c r="BU247" s="37" t="str">
        <f t="shared" si="16"/>
        <v/>
      </c>
      <c r="BV247" s="34" t="str" cm="1">
        <f t="array" ref="BV247">IF(BU247= "","",IFERROR(SUMPRODUCT(LARGE($C247:$BP247,{1,2,3,4})), ""))</f>
        <v/>
      </c>
      <c r="BW247" s="34" t="str" cm="1">
        <f t="array" ref="BW247">IF(BV247&lt;&gt;"",(IFERROR(SUMPRODUCT(LARGE($C247:$BP247,{1,2,3,4,5,6,7})),"")),"")</f>
        <v/>
      </c>
      <c r="BX247" s="34" t="str" cm="1">
        <f t="array" ref="BX247">IF(BW247&lt;&gt;"",(IFERROR(SUMPRODUCT(LARGE($C247:$BP247,{1,2,3,4,5,6,7,8})),"")),"")</f>
        <v/>
      </c>
    </row>
    <row r="248" spans="2:76" ht="15" customHeight="1" x14ac:dyDescent="0.25">
      <c r="B248" s="4"/>
      <c r="C248" s="10"/>
      <c r="D248" s="5"/>
      <c r="E248" s="5"/>
      <c r="F248" s="5"/>
      <c r="G248" s="84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13"/>
      <c r="AV248" s="10"/>
      <c r="AW248" s="113"/>
      <c r="AX248" s="78"/>
      <c r="AY248" s="10"/>
      <c r="AZ248" s="10"/>
      <c r="BA248" s="78"/>
      <c r="BB248" s="10"/>
      <c r="BC248" s="10"/>
      <c r="BD248" s="10"/>
      <c r="BE248" s="10"/>
      <c r="BF248" s="10"/>
      <c r="BG248" s="10"/>
      <c r="BH248" s="10"/>
      <c r="BI248" s="10"/>
      <c r="BJ248" s="135"/>
      <c r="BK248" s="135"/>
      <c r="BL248" s="10"/>
      <c r="BM248" s="10"/>
      <c r="BN248" s="10"/>
      <c r="BO248" s="10"/>
      <c r="BP248" s="10"/>
      <c r="BQ248" s="40"/>
      <c r="BR248" s="41">
        <f t="shared" si="14"/>
        <v>0</v>
      </c>
      <c r="BS248" s="39">
        <f t="shared" si="15"/>
        <v>0</v>
      </c>
      <c r="BT248" s="48" cm="1">
        <f t="array" ref="BT248">IF($BS248&lt;=6,SUM($C248:$BP248),SUMPRODUCT(LARGE($C248:$BP248,{1,2,3,4,5,6})))</f>
        <v>0</v>
      </c>
      <c r="BU248" s="37" t="str">
        <f t="shared" si="16"/>
        <v/>
      </c>
      <c r="BV248" s="34" t="str" cm="1">
        <f t="array" ref="BV248">IF(BU248= "","",IFERROR(SUMPRODUCT(LARGE($C248:$BP248,{1,2,3,4})), ""))</f>
        <v/>
      </c>
      <c r="BW248" s="34" t="str" cm="1">
        <f t="array" ref="BW248">IF(BV248&lt;&gt;"",(IFERROR(SUMPRODUCT(LARGE($C248:$BP248,{1,2,3,4,5,6,7})),"")),"")</f>
        <v/>
      </c>
      <c r="BX248" s="34" t="str" cm="1">
        <f t="array" ref="BX248">IF(BW248&lt;&gt;"",(IFERROR(SUMPRODUCT(LARGE($C248:$BP248,{1,2,3,4,5,6,7,8})),"")),"")</f>
        <v/>
      </c>
    </row>
    <row r="249" spans="2:76" ht="15" customHeight="1" x14ac:dyDescent="0.25">
      <c r="B249" s="4"/>
      <c r="C249" s="10"/>
      <c r="D249" s="5"/>
      <c r="E249" s="5"/>
      <c r="F249" s="5"/>
      <c r="G249" s="84"/>
      <c r="H249" s="78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78"/>
      <c r="T249" s="78"/>
      <c r="U249" s="10"/>
      <c r="V249" s="41"/>
      <c r="W249" s="10"/>
      <c r="X249" s="10"/>
      <c r="Y249" s="10"/>
      <c r="Z249" s="78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13"/>
      <c r="AV249" s="10"/>
      <c r="AW249" s="113"/>
      <c r="AX249" s="78"/>
      <c r="AY249" s="10"/>
      <c r="AZ249" s="10"/>
      <c r="BA249" s="78"/>
      <c r="BB249" s="10"/>
      <c r="BC249" s="10"/>
      <c r="BD249" s="10"/>
      <c r="BE249" s="10"/>
      <c r="BF249" s="10"/>
      <c r="BG249" s="10"/>
      <c r="BH249" s="10"/>
      <c r="BI249" s="10"/>
      <c r="BJ249" s="135"/>
      <c r="BK249" s="135"/>
      <c r="BL249" s="10"/>
      <c r="BM249" s="10"/>
      <c r="BN249" s="10"/>
      <c r="BO249" s="10"/>
      <c r="BP249" s="10"/>
      <c r="BQ249" s="40"/>
      <c r="BR249" s="41">
        <f t="shared" si="14"/>
        <v>0</v>
      </c>
      <c r="BS249" s="39">
        <f t="shared" si="15"/>
        <v>0</v>
      </c>
      <c r="BT249" s="48" cm="1">
        <f t="array" ref="BT249">IF($BS249&lt;=6,SUM($C249:$BP249),SUMPRODUCT(LARGE($C249:$BP249,{1,2,3,4,5,6})))</f>
        <v>0</v>
      </c>
      <c r="BU249" s="37" t="str">
        <f t="shared" si="16"/>
        <v/>
      </c>
      <c r="BV249" s="34" t="str" cm="1">
        <f t="array" ref="BV249">IF(BU249= "","",IFERROR(SUMPRODUCT(LARGE($C249:$BP249,{1,2,3,4})), ""))</f>
        <v/>
      </c>
      <c r="BW249" s="34" t="str" cm="1">
        <f t="array" ref="BW249">IF(BV249&lt;&gt;"",(IFERROR(SUMPRODUCT(LARGE($C249:$BP249,{1,2,3,4,5,6,7})),"")),"")</f>
        <v/>
      </c>
      <c r="BX249" s="34" t="str" cm="1">
        <f t="array" ref="BX249">IF(BW249&lt;&gt;"",(IFERROR(SUMPRODUCT(LARGE($C249:$BP249,{1,2,3,4,5,6,7,8})),"")),"")</f>
        <v/>
      </c>
    </row>
    <row r="250" spans="2:76" ht="15" customHeight="1" x14ac:dyDescent="0.25">
      <c r="B250" s="4"/>
      <c r="C250" s="10"/>
      <c r="D250" s="5"/>
      <c r="E250" s="5"/>
      <c r="F250" s="5"/>
      <c r="G250" s="84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13"/>
      <c r="AV250" s="10"/>
      <c r="AW250" s="113"/>
      <c r="AX250" s="78"/>
      <c r="AY250" s="10"/>
      <c r="AZ250" s="10"/>
      <c r="BA250" s="78"/>
      <c r="BB250" s="10"/>
      <c r="BC250" s="10"/>
      <c r="BD250" s="10"/>
      <c r="BE250" s="10"/>
      <c r="BF250" s="10"/>
      <c r="BG250" s="10"/>
      <c r="BH250" s="10"/>
      <c r="BI250" s="10"/>
      <c r="BJ250" s="135"/>
      <c r="BK250" s="135"/>
      <c r="BL250" s="10"/>
      <c r="BM250" s="10"/>
      <c r="BN250" s="10"/>
      <c r="BO250" s="10"/>
      <c r="BP250" s="10"/>
      <c r="BQ250" s="40"/>
      <c r="BR250" s="41">
        <f t="shared" si="14"/>
        <v>0</v>
      </c>
      <c r="BS250" s="39">
        <f t="shared" si="15"/>
        <v>0</v>
      </c>
      <c r="BT250" s="48" cm="1">
        <f t="array" ref="BT250">IF($BS250&lt;=6,SUM($C250:$BP250),SUMPRODUCT(LARGE($C250:$BP250,{1,2,3,4,5,6})))</f>
        <v>0</v>
      </c>
      <c r="BU250" s="37" t="str">
        <f t="shared" si="16"/>
        <v/>
      </c>
      <c r="BV250" s="34" t="str" cm="1">
        <f t="array" ref="BV250">IF(BU250= "","",IFERROR(SUMPRODUCT(LARGE($C250:$BP250,{1,2,3,4})), ""))</f>
        <v/>
      </c>
      <c r="BW250" s="34" t="str" cm="1">
        <f t="array" ref="BW250">IF(BV250&lt;&gt;"",(IFERROR(SUMPRODUCT(LARGE($C250:$BP250,{1,2,3,4,5,6,7})),"")),"")</f>
        <v/>
      </c>
      <c r="BX250" s="34" t="str" cm="1">
        <f t="array" ref="BX250">IF(BW250&lt;&gt;"",(IFERROR(SUMPRODUCT(LARGE($C250:$BP250,{1,2,3,4,5,6,7,8})),"")),"")</f>
        <v/>
      </c>
    </row>
    <row r="251" spans="2:76" ht="15" customHeight="1" x14ac:dyDescent="0.25">
      <c r="B251" s="4"/>
      <c r="C251" s="10"/>
      <c r="D251" s="5"/>
      <c r="E251" s="5"/>
      <c r="F251" s="5"/>
      <c r="G251" s="84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13"/>
      <c r="AV251" s="10"/>
      <c r="AW251" s="113"/>
      <c r="AX251" s="78"/>
      <c r="AY251" s="10"/>
      <c r="AZ251" s="10"/>
      <c r="BA251" s="78"/>
      <c r="BB251" s="10"/>
      <c r="BC251" s="10"/>
      <c r="BD251" s="10"/>
      <c r="BE251" s="10"/>
      <c r="BF251" s="10"/>
      <c r="BG251" s="10"/>
      <c r="BH251" s="10"/>
      <c r="BI251" s="10"/>
      <c r="BJ251" s="135"/>
      <c r="BK251" s="135"/>
      <c r="BL251" s="10"/>
      <c r="BM251" s="10"/>
      <c r="BN251" s="10"/>
      <c r="BO251" s="10"/>
      <c r="BP251" s="10"/>
      <c r="BQ251" s="40"/>
      <c r="BR251" s="41">
        <f t="shared" si="14"/>
        <v>0</v>
      </c>
      <c r="BS251" s="39">
        <f t="shared" si="15"/>
        <v>0</v>
      </c>
      <c r="BT251" s="48" cm="1">
        <f t="array" ref="BT251">IF($BS251&lt;=6,SUM($C251:$BP251),SUMPRODUCT(LARGE($C251:$BP251,{1,2,3,4,5,6})))</f>
        <v>0</v>
      </c>
      <c r="BU251" s="37" t="str">
        <f t="shared" si="16"/>
        <v/>
      </c>
      <c r="BV251" s="34" t="str" cm="1">
        <f t="array" ref="BV251">IF(BU251= "","",IFERROR(SUMPRODUCT(LARGE($C251:$BP251,{1,2,3,4})), ""))</f>
        <v/>
      </c>
      <c r="BW251" s="34" t="str" cm="1">
        <f t="array" ref="BW251">IF(BV251&lt;&gt;"",(IFERROR(SUMPRODUCT(LARGE($C251:$BP251,{1,2,3,4,5,6,7})),"")),"")</f>
        <v/>
      </c>
      <c r="BX251" s="34" t="str" cm="1">
        <f t="array" ref="BX251">IF(BW251&lt;&gt;"",(IFERROR(SUMPRODUCT(LARGE($C251:$BP251,{1,2,3,4,5,6,7,8})),"")),"")</f>
        <v/>
      </c>
    </row>
    <row r="252" spans="2:76" ht="15" customHeight="1" x14ac:dyDescent="0.25">
      <c r="B252" s="4"/>
      <c r="C252" s="10"/>
      <c r="D252" s="5"/>
      <c r="E252" s="5"/>
      <c r="F252" s="5"/>
      <c r="G252" s="84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13"/>
      <c r="AV252" s="10"/>
      <c r="AW252" s="113"/>
      <c r="AX252" s="78"/>
      <c r="AY252" s="10"/>
      <c r="AZ252" s="10"/>
      <c r="BA252" s="78"/>
      <c r="BB252" s="10"/>
      <c r="BC252" s="10"/>
      <c r="BD252" s="10"/>
      <c r="BE252" s="10"/>
      <c r="BF252" s="10"/>
      <c r="BG252" s="10"/>
      <c r="BH252" s="10"/>
      <c r="BI252" s="10"/>
      <c r="BJ252" s="135"/>
      <c r="BK252" s="135"/>
      <c r="BL252" s="10"/>
      <c r="BM252" s="10"/>
      <c r="BN252" s="10"/>
      <c r="BO252" s="10"/>
      <c r="BP252" s="10"/>
      <c r="BQ252" s="40"/>
      <c r="BR252" s="41">
        <f t="shared" si="14"/>
        <v>0</v>
      </c>
      <c r="BS252" s="39">
        <f t="shared" si="15"/>
        <v>0</v>
      </c>
      <c r="BT252" s="48" cm="1">
        <f t="array" ref="BT252">IF($BS252&lt;=6,SUM($C252:$BP252),SUMPRODUCT(LARGE($C252:$BP252,{1,2,3,4,5,6})))</f>
        <v>0</v>
      </c>
      <c r="BU252" s="37" t="str">
        <f t="shared" si="16"/>
        <v/>
      </c>
      <c r="BV252" s="34" t="str" cm="1">
        <f t="array" ref="BV252">IF(BU252= "","",IFERROR(SUMPRODUCT(LARGE($C252:$BP252,{1,2,3,4})), ""))</f>
        <v/>
      </c>
      <c r="BW252" s="34" t="str" cm="1">
        <f t="array" ref="BW252">IF(BV252&lt;&gt;"",(IFERROR(SUMPRODUCT(LARGE($C252:$BP252,{1,2,3,4,5,6,7})),"")),"")</f>
        <v/>
      </c>
      <c r="BX252" s="34" t="str" cm="1">
        <f t="array" ref="BX252">IF(BW252&lt;&gt;"",(IFERROR(SUMPRODUCT(LARGE($C252:$BP252,{1,2,3,4,5,6,7,8})),"")),"")</f>
        <v/>
      </c>
    </row>
    <row r="253" spans="2:76" ht="15" customHeight="1" x14ac:dyDescent="0.25">
      <c r="B253" s="4"/>
      <c r="C253" s="10"/>
      <c r="D253" s="5"/>
      <c r="E253" s="5"/>
      <c r="F253" s="5"/>
      <c r="G253" s="84"/>
      <c r="H253" s="78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78"/>
      <c r="T253" s="78"/>
      <c r="U253" s="10"/>
      <c r="V253" s="41"/>
      <c r="W253" s="10"/>
      <c r="X253" s="10"/>
      <c r="Y253" s="10"/>
      <c r="Z253" s="78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13"/>
      <c r="AV253" s="10"/>
      <c r="AW253" s="113"/>
      <c r="AX253" s="78"/>
      <c r="AY253" s="10"/>
      <c r="AZ253" s="10"/>
      <c r="BA253" s="78"/>
      <c r="BB253" s="10"/>
      <c r="BC253" s="10"/>
      <c r="BD253" s="10"/>
      <c r="BE253" s="10"/>
      <c r="BF253" s="10"/>
      <c r="BG253" s="10"/>
      <c r="BH253" s="10"/>
      <c r="BI253" s="10"/>
      <c r="BJ253" s="135"/>
      <c r="BK253" s="135"/>
      <c r="BL253" s="10"/>
      <c r="BM253" s="10"/>
      <c r="BN253" s="10"/>
      <c r="BO253" s="10"/>
      <c r="BP253" s="10"/>
      <c r="BQ253" s="40"/>
      <c r="BR253" s="41">
        <f t="shared" si="14"/>
        <v>0</v>
      </c>
      <c r="BS253" s="39">
        <f t="shared" si="15"/>
        <v>0</v>
      </c>
      <c r="BT253" s="48" cm="1">
        <f t="array" ref="BT253">IF($BS253&lt;=6,SUM($C253:$BP253),SUMPRODUCT(LARGE($C253:$BP253,{1,2,3,4,5,6})))</f>
        <v>0</v>
      </c>
      <c r="BU253" s="37" t="str">
        <f t="shared" si="16"/>
        <v/>
      </c>
      <c r="BV253" s="34" t="str" cm="1">
        <f t="array" ref="BV253">IF(BU253= "","",IFERROR(SUMPRODUCT(LARGE($C253:$BP253,{1,2,3,4})), ""))</f>
        <v/>
      </c>
      <c r="BW253" s="34" t="str" cm="1">
        <f t="array" ref="BW253">IF(BV253&lt;&gt;"",(IFERROR(SUMPRODUCT(LARGE($C253:$BP253,{1,2,3,4,5,6,7})),"")),"")</f>
        <v/>
      </c>
      <c r="BX253" s="34" t="str" cm="1">
        <f t="array" ref="BX253">IF(BW253&lt;&gt;"",(IFERROR(SUMPRODUCT(LARGE($C253:$BP253,{1,2,3,4,5,6,7,8})),"")),"")</f>
        <v/>
      </c>
    </row>
    <row r="254" spans="2:76" ht="15" customHeight="1" x14ac:dyDescent="0.25">
      <c r="B254" s="4"/>
      <c r="C254" s="10"/>
      <c r="D254" s="5"/>
      <c r="E254" s="5"/>
      <c r="F254" s="5"/>
      <c r="G254" s="84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/>
      <c r="T254" s="78"/>
      <c r="U254" s="10"/>
      <c r="V254" s="41"/>
      <c r="W254" s="10"/>
      <c r="X254" s="10"/>
      <c r="Y254" s="10"/>
      <c r="Z254" s="78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13"/>
      <c r="AV254" s="10"/>
      <c r="AW254" s="113"/>
      <c r="AX254" s="78"/>
      <c r="AY254" s="10"/>
      <c r="AZ254" s="10"/>
      <c r="BA254" s="78"/>
      <c r="BB254" s="10"/>
      <c r="BC254" s="10"/>
      <c r="BD254" s="10"/>
      <c r="BE254" s="10"/>
      <c r="BF254" s="10"/>
      <c r="BG254" s="10"/>
      <c r="BH254" s="10"/>
      <c r="BI254" s="10"/>
      <c r="BJ254" s="135"/>
      <c r="BK254" s="135"/>
      <c r="BL254" s="10"/>
      <c r="BM254" s="10"/>
      <c r="BN254" s="10"/>
      <c r="BO254" s="10"/>
      <c r="BP254" s="10"/>
      <c r="BQ254" s="40"/>
      <c r="BR254" s="41">
        <f t="shared" si="14"/>
        <v>0</v>
      </c>
      <c r="BS254" s="39">
        <f t="shared" si="15"/>
        <v>0</v>
      </c>
      <c r="BT254" s="48" cm="1">
        <f t="array" ref="BT254">IF($BS254&lt;=6,SUM($C254:$BP254),SUMPRODUCT(LARGE($C254:$BP254,{1,2,3,4,5,6})))</f>
        <v>0</v>
      </c>
      <c r="BU254" s="37" t="str">
        <f t="shared" si="16"/>
        <v/>
      </c>
      <c r="BV254" s="34" t="str" cm="1">
        <f t="array" ref="BV254">IF(BU254= "","",IFERROR(SUMPRODUCT(LARGE($C254:$BP254,{1,2,3,4})), ""))</f>
        <v/>
      </c>
      <c r="BW254" s="34" t="str" cm="1">
        <f t="array" ref="BW254">IF(BV254&lt;&gt;"",(IFERROR(SUMPRODUCT(LARGE($C254:$BP254,{1,2,3,4,5,6,7})),"")),"")</f>
        <v/>
      </c>
      <c r="BX254" s="34" t="str" cm="1">
        <f t="array" ref="BX254">IF(BW254&lt;&gt;"",(IFERROR(SUMPRODUCT(LARGE($C254:$BP254,{1,2,3,4,5,6,7,8})),"")),"")</f>
        <v/>
      </c>
    </row>
    <row r="255" spans="2:76" ht="15" customHeight="1" x14ac:dyDescent="0.25">
      <c r="B255" s="4"/>
      <c r="C255" s="10"/>
      <c r="D255" s="5"/>
      <c r="E255" s="5"/>
      <c r="F255" s="5"/>
      <c r="G255" s="84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13"/>
      <c r="AV255" s="10"/>
      <c r="AW255" s="113"/>
      <c r="AX255" s="78"/>
      <c r="AY255" s="10"/>
      <c r="AZ255" s="10"/>
      <c r="BA255" s="78"/>
      <c r="BB255" s="10"/>
      <c r="BC255" s="10"/>
      <c r="BD255" s="10"/>
      <c r="BE255" s="10"/>
      <c r="BF255" s="10"/>
      <c r="BG255" s="10"/>
      <c r="BH255" s="10"/>
      <c r="BI255" s="10"/>
      <c r="BJ255" s="135"/>
      <c r="BK255" s="135"/>
      <c r="BL255" s="10"/>
      <c r="BM255" s="10"/>
      <c r="BN255" s="10"/>
      <c r="BO255" s="10"/>
      <c r="BP255" s="10"/>
      <c r="BQ255" s="40"/>
      <c r="BR255" s="41">
        <f t="shared" si="14"/>
        <v>0</v>
      </c>
      <c r="BS255" s="39">
        <f t="shared" si="15"/>
        <v>0</v>
      </c>
      <c r="BT255" s="48" cm="1">
        <f t="array" ref="BT255">IF($BS255&lt;=6,SUM($C255:$BP255),SUMPRODUCT(LARGE($C255:$BP255,{1,2,3,4,5,6})))</f>
        <v>0</v>
      </c>
      <c r="BU255" s="37" t="str">
        <f t="shared" si="16"/>
        <v/>
      </c>
      <c r="BV255" s="34" t="str" cm="1">
        <f t="array" ref="BV255">IF(BU255= "","",IFERROR(SUMPRODUCT(LARGE($C255:$BP255,{1,2,3,4})), ""))</f>
        <v/>
      </c>
      <c r="BW255" s="34" t="str" cm="1">
        <f t="array" ref="BW255">IF(BV255&lt;&gt;"",(IFERROR(SUMPRODUCT(LARGE($C255:$BP255,{1,2,3,4,5,6,7})),"")),"")</f>
        <v/>
      </c>
      <c r="BX255" s="34" t="str" cm="1">
        <f t="array" ref="BX255">IF(BW255&lt;&gt;"",(IFERROR(SUMPRODUCT(LARGE($C255:$BP255,{1,2,3,4,5,6,7,8})),"")),"")</f>
        <v/>
      </c>
    </row>
    <row r="256" spans="2:76" ht="15" customHeight="1" x14ac:dyDescent="0.25">
      <c r="B256" s="4"/>
      <c r="C256" s="10"/>
      <c r="D256" s="5"/>
      <c r="E256" s="5"/>
      <c r="F256" s="5"/>
      <c r="G256" s="84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13"/>
      <c r="AV256" s="10"/>
      <c r="AW256" s="113"/>
      <c r="AX256" s="78"/>
      <c r="AY256" s="10"/>
      <c r="AZ256" s="10"/>
      <c r="BA256" s="78"/>
      <c r="BB256" s="10"/>
      <c r="BC256" s="10"/>
      <c r="BD256" s="10"/>
      <c r="BE256" s="10"/>
      <c r="BF256" s="10"/>
      <c r="BG256" s="10"/>
      <c r="BH256" s="10"/>
      <c r="BI256" s="10"/>
      <c r="BJ256" s="135"/>
      <c r="BK256" s="135"/>
      <c r="BL256" s="10"/>
      <c r="BM256" s="10"/>
      <c r="BN256" s="10"/>
      <c r="BO256" s="10"/>
      <c r="BP256" s="10"/>
      <c r="BQ256" s="40"/>
      <c r="BR256" s="41">
        <f t="shared" si="14"/>
        <v>0</v>
      </c>
      <c r="BS256" s="39">
        <f t="shared" si="15"/>
        <v>0</v>
      </c>
      <c r="BT256" s="48" cm="1">
        <f t="array" ref="BT256">IF($BS256&lt;=6,SUM($C256:$BP256),SUMPRODUCT(LARGE($C256:$BP256,{1,2,3,4,5,6})))</f>
        <v>0</v>
      </c>
      <c r="BU256" s="37" t="str">
        <f t="shared" si="16"/>
        <v/>
      </c>
      <c r="BV256" s="34" t="str" cm="1">
        <f t="array" ref="BV256">IF(BU256= "","",IFERROR(SUMPRODUCT(LARGE($C256:$BP256,{1,2,3,4})), ""))</f>
        <v/>
      </c>
      <c r="BW256" s="34" t="str" cm="1">
        <f t="array" ref="BW256">IF(BV256&lt;&gt;"",(IFERROR(SUMPRODUCT(LARGE($C256:$BP256,{1,2,3,4,5,6,7})),"")),"")</f>
        <v/>
      </c>
      <c r="BX256" s="34" t="str" cm="1">
        <f t="array" ref="BX256">IF(BW256&lt;&gt;"",(IFERROR(SUMPRODUCT(LARGE($C256:$BP256,{1,2,3,4,5,6,7,8})),"")),"")</f>
        <v/>
      </c>
    </row>
    <row r="257" spans="2:76" ht="15" customHeight="1" x14ac:dyDescent="0.25">
      <c r="B257" s="4"/>
      <c r="C257" s="10"/>
      <c r="D257" s="5"/>
      <c r="E257" s="5"/>
      <c r="F257" s="5"/>
      <c r="G257" s="84"/>
      <c r="H257" s="78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13"/>
      <c r="AV257" s="10"/>
      <c r="AW257" s="113"/>
      <c r="AX257" s="78"/>
      <c r="AY257" s="10"/>
      <c r="AZ257" s="10"/>
      <c r="BA257" s="78"/>
      <c r="BB257" s="10"/>
      <c r="BC257" s="10"/>
      <c r="BD257" s="10"/>
      <c r="BE257" s="10"/>
      <c r="BF257" s="10"/>
      <c r="BG257" s="10"/>
      <c r="BH257" s="10"/>
      <c r="BI257" s="10"/>
      <c r="BJ257" s="135"/>
      <c r="BK257" s="135"/>
      <c r="BL257" s="10"/>
      <c r="BM257" s="10"/>
      <c r="BN257" s="10"/>
      <c r="BO257" s="10"/>
      <c r="BP257" s="10"/>
      <c r="BQ257" s="40"/>
      <c r="BR257" s="41">
        <f t="shared" si="14"/>
        <v>0</v>
      </c>
      <c r="BS257" s="39">
        <f t="shared" si="15"/>
        <v>0</v>
      </c>
      <c r="BT257" s="48" cm="1">
        <f t="array" ref="BT257">IF($BS257&lt;=6,SUM($C257:$BP257),SUMPRODUCT(LARGE($C257:$BP257,{1,2,3,4,5,6})))</f>
        <v>0</v>
      </c>
      <c r="BU257" s="37" t="str">
        <f t="shared" si="16"/>
        <v/>
      </c>
      <c r="BV257" s="34" t="str" cm="1">
        <f t="array" ref="BV257">IF(BU257= "","",IFERROR(SUMPRODUCT(LARGE($C257:$BP257,{1,2,3,4})), ""))</f>
        <v/>
      </c>
      <c r="BW257" s="34" t="str" cm="1">
        <f t="array" ref="BW257">IF(BV257&lt;&gt;"",(IFERROR(SUMPRODUCT(LARGE($C257:$BP257,{1,2,3,4,5,6,7})),"")),"")</f>
        <v/>
      </c>
      <c r="BX257" s="34" t="str" cm="1">
        <f t="array" ref="BX257">IF(BW257&lt;&gt;"",(IFERROR(SUMPRODUCT(LARGE($C257:$BP257,{1,2,3,4,5,6,7,8})),"")),"")</f>
        <v/>
      </c>
    </row>
    <row r="258" spans="2:76" ht="15" customHeight="1" x14ac:dyDescent="0.25">
      <c r="B258" s="4"/>
      <c r="C258" s="10"/>
      <c r="D258" s="5"/>
      <c r="E258" s="5"/>
      <c r="F258" s="5"/>
      <c r="G258" s="84"/>
      <c r="H258" s="78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13"/>
      <c r="AV258" s="10"/>
      <c r="AW258" s="113"/>
      <c r="AX258" s="78"/>
      <c r="AY258" s="10"/>
      <c r="AZ258" s="10"/>
      <c r="BA258" s="78"/>
      <c r="BB258" s="10"/>
      <c r="BC258" s="10"/>
      <c r="BD258" s="10"/>
      <c r="BE258" s="10"/>
      <c r="BF258" s="10"/>
      <c r="BG258" s="10"/>
      <c r="BH258" s="10"/>
      <c r="BI258" s="10"/>
      <c r="BJ258" s="135"/>
      <c r="BK258" s="135"/>
      <c r="BL258" s="10"/>
      <c r="BM258" s="10"/>
      <c r="BN258" s="10"/>
      <c r="BO258" s="10"/>
      <c r="BP258" s="10"/>
      <c r="BQ258" s="40"/>
      <c r="BR258" s="41">
        <f t="shared" si="14"/>
        <v>0</v>
      </c>
      <c r="BS258" s="39">
        <f t="shared" si="15"/>
        <v>0</v>
      </c>
      <c r="BT258" s="48" cm="1">
        <f t="array" ref="BT258">IF($BS258&lt;=6,SUM($C258:$BP258),SUMPRODUCT(LARGE($C258:$BP258,{1,2,3,4,5,6})))</f>
        <v>0</v>
      </c>
      <c r="BU258" s="37" t="str">
        <f t="shared" si="16"/>
        <v/>
      </c>
      <c r="BV258" s="34" t="str" cm="1">
        <f t="array" ref="BV258">IF(BU258= "","",IFERROR(SUMPRODUCT(LARGE($C258:$BP258,{1,2,3,4})), ""))</f>
        <v/>
      </c>
      <c r="BW258" s="34" t="str" cm="1">
        <f t="array" ref="BW258">IF(BV258&lt;&gt;"",(IFERROR(SUMPRODUCT(LARGE($C258:$BP258,{1,2,3,4,5,6,7})),"")),"")</f>
        <v/>
      </c>
      <c r="BX258" s="34" t="str" cm="1">
        <f t="array" ref="BX258">IF(BW258&lt;&gt;"",(IFERROR(SUMPRODUCT(LARGE($C258:$BP258,{1,2,3,4,5,6,7,8})),"")),"")</f>
        <v/>
      </c>
    </row>
    <row r="259" spans="2:76" ht="15" customHeight="1" x14ac:dyDescent="0.25">
      <c r="B259" s="4"/>
      <c r="C259" s="10"/>
      <c r="D259" s="5"/>
      <c r="E259" s="5"/>
      <c r="F259" s="5"/>
      <c r="G259" s="84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13"/>
      <c r="AV259" s="10"/>
      <c r="AW259" s="113"/>
      <c r="AX259" s="78"/>
      <c r="AY259" s="10"/>
      <c r="AZ259" s="10"/>
      <c r="BA259" s="78"/>
      <c r="BB259" s="10"/>
      <c r="BC259" s="10"/>
      <c r="BD259" s="10"/>
      <c r="BE259" s="10"/>
      <c r="BF259" s="10"/>
      <c r="BG259" s="10"/>
      <c r="BH259" s="10"/>
      <c r="BI259" s="10"/>
      <c r="BJ259" s="135"/>
      <c r="BK259" s="135"/>
      <c r="BL259" s="10"/>
      <c r="BM259" s="10"/>
      <c r="BN259" s="10"/>
      <c r="BO259" s="10"/>
      <c r="BP259" s="10"/>
      <c r="BQ259" s="40"/>
      <c r="BR259" s="41">
        <f t="shared" si="14"/>
        <v>0</v>
      </c>
      <c r="BS259" s="39">
        <f t="shared" si="15"/>
        <v>0</v>
      </c>
      <c r="BT259" s="48" cm="1">
        <f t="array" ref="BT259">IF($BS259&lt;=6,SUM($C259:$BP259),SUMPRODUCT(LARGE($C259:$BP259,{1,2,3,4,5,6})))</f>
        <v>0</v>
      </c>
      <c r="BU259" s="37" t="str">
        <f t="shared" si="16"/>
        <v/>
      </c>
      <c r="BV259" s="34" t="str" cm="1">
        <f t="array" ref="BV259">IF(BU259= "","",IFERROR(SUMPRODUCT(LARGE($C259:$BP259,{1,2,3,4})), ""))</f>
        <v/>
      </c>
      <c r="BW259" s="34" t="str" cm="1">
        <f t="array" ref="BW259">IF(BV259&lt;&gt;"",(IFERROR(SUMPRODUCT(LARGE($C259:$BP259,{1,2,3,4,5,6,7})),"")),"")</f>
        <v/>
      </c>
      <c r="BX259" s="34" t="str" cm="1">
        <f t="array" ref="BX259">IF(BW259&lt;&gt;"",(IFERROR(SUMPRODUCT(LARGE($C259:$BP259,{1,2,3,4,5,6,7,8})),"")),"")</f>
        <v/>
      </c>
    </row>
    <row r="260" spans="2:76" ht="15" customHeight="1" x14ac:dyDescent="0.25">
      <c r="B260" s="4"/>
      <c r="C260" s="10"/>
      <c r="D260" s="5"/>
      <c r="E260" s="5"/>
      <c r="F260" s="5"/>
      <c r="G260" s="84"/>
      <c r="H260" s="78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13"/>
      <c r="AV260" s="10"/>
      <c r="AW260" s="113"/>
      <c r="AX260" s="78"/>
      <c r="AY260" s="10"/>
      <c r="AZ260" s="10"/>
      <c r="BA260" s="78"/>
      <c r="BB260" s="10"/>
      <c r="BC260" s="10"/>
      <c r="BD260" s="10"/>
      <c r="BE260" s="10"/>
      <c r="BF260" s="10"/>
      <c r="BG260" s="10"/>
      <c r="BH260" s="10"/>
      <c r="BI260" s="10"/>
      <c r="BJ260" s="135"/>
      <c r="BK260" s="135"/>
      <c r="BL260" s="10"/>
      <c r="BM260" s="10"/>
      <c r="BN260" s="10"/>
      <c r="BO260" s="10"/>
      <c r="BP260" s="10"/>
      <c r="BQ260" s="40"/>
      <c r="BR260" s="41">
        <f t="shared" ref="BR260:BR301" si="17">SUM($C260:$BQ260)</f>
        <v>0</v>
      </c>
      <c r="BS260" s="39">
        <f t="shared" ref="BS260:BS301" si="18">COUNTA(C260:BP260)</f>
        <v>0</v>
      </c>
      <c r="BT260" s="48" cm="1">
        <f t="array" ref="BT260">IF($BS260&lt;=6,SUM($C260:$BP260),SUMPRODUCT(LARGE($C260:$BP260,{1,2,3,4,5,6})))</f>
        <v>0</v>
      </c>
      <c r="BU260" s="37" t="str">
        <f t="shared" si="16"/>
        <v/>
      </c>
      <c r="BV260" s="34" t="str" cm="1">
        <f t="array" ref="BV260">IF(BU260= "","",IFERROR(SUMPRODUCT(LARGE($C260:$BP260,{1,2,3,4})), ""))</f>
        <v/>
      </c>
      <c r="BW260" s="34" t="str" cm="1">
        <f t="array" ref="BW260">IF(BV260&lt;&gt;"",(IFERROR(SUMPRODUCT(LARGE($C260:$BP260,{1,2,3,4,5,6,7})),"")),"")</f>
        <v/>
      </c>
      <c r="BX260" s="34" t="str" cm="1">
        <f t="array" ref="BX260">IF(BW260&lt;&gt;"",(IFERROR(SUMPRODUCT(LARGE($C260:$BP260,{1,2,3,4,5,6,7,8})),"")),"")</f>
        <v/>
      </c>
    </row>
    <row r="261" spans="2:76" ht="15" customHeight="1" x14ac:dyDescent="0.25">
      <c r="B261" s="4"/>
      <c r="C261" s="10"/>
      <c r="D261" s="5"/>
      <c r="E261" s="5"/>
      <c r="F261" s="5"/>
      <c r="G261" s="84"/>
      <c r="H261" s="78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78"/>
      <c r="T261" s="78"/>
      <c r="U261" s="10"/>
      <c r="V261" s="41"/>
      <c r="W261" s="10"/>
      <c r="X261" s="10"/>
      <c r="Y261" s="10"/>
      <c r="Z261" s="78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13"/>
      <c r="AV261" s="10"/>
      <c r="AW261" s="113"/>
      <c r="AX261" s="78"/>
      <c r="AY261" s="10"/>
      <c r="AZ261" s="10"/>
      <c r="BA261" s="78"/>
      <c r="BB261" s="10"/>
      <c r="BC261" s="10"/>
      <c r="BD261" s="10"/>
      <c r="BE261" s="10"/>
      <c r="BF261" s="10"/>
      <c r="BG261" s="10"/>
      <c r="BH261" s="10"/>
      <c r="BI261" s="10"/>
      <c r="BJ261" s="135"/>
      <c r="BK261" s="135"/>
      <c r="BL261" s="10"/>
      <c r="BM261" s="10"/>
      <c r="BN261" s="10"/>
      <c r="BO261" s="10"/>
      <c r="BP261" s="10"/>
      <c r="BQ261" s="40"/>
      <c r="BR261" s="41">
        <f t="shared" si="17"/>
        <v>0</v>
      </c>
      <c r="BS261" s="39">
        <f t="shared" si="18"/>
        <v>0</v>
      </c>
      <c r="BT261" s="48" cm="1">
        <f t="array" ref="BT261">IF($BS261&lt;=6,SUM($C261:$BP261),SUMPRODUCT(LARGE($C261:$BP261,{1,2,3,4,5,6})))</f>
        <v>0</v>
      </c>
      <c r="BU261" s="37" t="str">
        <f t="shared" ref="BU261:BU301" si="19">IF(AND($BS261&gt;=6,BT261=BT262),"Manual Calc Needed","")</f>
        <v/>
      </c>
      <c r="BV261" s="34" t="str" cm="1">
        <f t="array" ref="BV261">IF(BU261= "","",IFERROR(SUMPRODUCT(LARGE($C261:$BP261,{1,2,3,4})), ""))</f>
        <v/>
      </c>
      <c r="BW261" s="34" t="str" cm="1">
        <f t="array" ref="BW261">IF(BV261&lt;&gt;"",(IFERROR(SUMPRODUCT(LARGE($C261:$BP261,{1,2,3,4,5,6,7})),"")),"")</f>
        <v/>
      </c>
      <c r="BX261" s="34" t="str" cm="1">
        <f t="array" ref="BX261">IF(BW261&lt;&gt;"",(IFERROR(SUMPRODUCT(LARGE($C261:$BP261,{1,2,3,4,5,6,7,8})),"")),"")</f>
        <v/>
      </c>
    </row>
    <row r="262" spans="2:76" ht="15" customHeight="1" x14ac:dyDescent="0.25">
      <c r="B262" s="4"/>
      <c r="C262" s="10"/>
      <c r="D262" s="5"/>
      <c r="E262" s="5"/>
      <c r="F262" s="5"/>
      <c r="G262" s="84"/>
      <c r="H262" s="78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78"/>
      <c r="T262" s="78"/>
      <c r="U262" s="10"/>
      <c r="V262" s="41"/>
      <c r="W262" s="10"/>
      <c r="X262" s="10"/>
      <c r="Y262" s="10"/>
      <c r="Z262" s="78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13"/>
      <c r="AV262" s="10"/>
      <c r="AW262" s="113"/>
      <c r="AX262" s="78"/>
      <c r="AY262" s="10"/>
      <c r="AZ262" s="10"/>
      <c r="BA262" s="78"/>
      <c r="BB262" s="10"/>
      <c r="BC262" s="10"/>
      <c r="BD262" s="10"/>
      <c r="BE262" s="10"/>
      <c r="BF262" s="10"/>
      <c r="BG262" s="10"/>
      <c r="BH262" s="10"/>
      <c r="BI262" s="10"/>
      <c r="BJ262" s="135"/>
      <c r="BK262" s="135"/>
      <c r="BL262" s="10"/>
      <c r="BM262" s="10"/>
      <c r="BN262" s="10"/>
      <c r="BO262" s="10"/>
      <c r="BP262" s="10"/>
      <c r="BQ262" s="40"/>
      <c r="BR262" s="41">
        <f t="shared" si="17"/>
        <v>0</v>
      </c>
      <c r="BS262" s="39">
        <f t="shared" si="18"/>
        <v>0</v>
      </c>
      <c r="BT262" s="48" cm="1">
        <f t="array" ref="BT262">IF($BS262&lt;=6,SUM($C262:$BP262),SUMPRODUCT(LARGE($C262:$BP262,{1,2,3,4,5,6})))</f>
        <v>0</v>
      </c>
      <c r="BU262" s="37" t="str">
        <f t="shared" si="19"/>
        <v/>
      </c>
      <c r="BV262" s="34" t="str" cm="1">
        <f t="array" ref="BV262">IF(BU262= "","",IFERROR(SUMPRODUCT(LARGE($C262:$BP262,{1,2,3,4})), ""))</f>
        <v/>
      </c>
      <c r="BW262" s="34" t="str" cm="1">
        <f t="array" ref="BW262">IF(BV262&lt;&gt;"",(IFERROR(SUMPRODUCT(LARGE($C262:$BP262,{1,2,3,4,5,6,7})),"")),"")</f>
        <v/>
      </c>
      <c r="BX262" s="34" t="str" cm="1">
        <f t="array" ref="BX262">IF(BW262&lt;&gt;"",(IFERROR(SUMPRODUCT(LARGE($C262:$BP262,{1,2,3,4,5,6,7,8})),"")),"")</f>
        <v/>
      </c>
    </row>
    <row r="263" spans="2:76" ht="15" customHeight="1" x14ac:dyDescent="0.25">
      <c r="B263" s="4"/>
      <c r="C263" s="10"/>
      <c r="D263" s="5"/>
      <c r="E263" s="5"/>
      <c r="F263" s="5"/>
      <c r="G263" s="84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13"/>
      <c r="AV263" s="10"/>
      <c r="AW263" s="113"/>
      <c r="AX263" s="78"/>
      <c r="AY263" s="10"/>
      <c r="AZ263" s="10"/>
      <c r="BA263" s="78"/>
      <c r="BB263" s="10"/>
      <c r="BC263" s="10"/>
      <c r="BD263" s="10"/>
      <c r="BE263" s="10"/>
      <c r="BF263" s="10"/>
      <c r="BG263" s="10"/>
      <c r="BH263" s="10"/>
      <c r="BI263" s="10"/>
      <c r="BJ263" s="135"/>
      <c r="BK263" s="135"/>
      <c r="BL263" s="10"/>
      <c r="BM263" s="10"/>
      <c r="BN263" s="10"/>
      <c r="BO263" s="10"/>
      <c r="BP263" s="10"/>
      <c r="BQ263" s="40"/>
      <c r="BR263" s="41">
        <f t="shared" si="17"/>
        <v>0</v>
      </c>
      <c r="BS263" s="39">
        <f t="shared" si="18"/>
        <v>0</v>
      </c>
      <c r="BT263" s="48" cm="1">
        <f t="array" ref="BT263">IF($BS263&lt;=6,SUM($C263:$BP263),SUMPRODUCT(LARGE($C263:$BP263,{1,2,3,4,5,6})))</f>
        <v>0</v>
      </c>
      <c r="BU263" s="37" t="str">
        <f t="shared" si="19"/>
        <v/>
      </c>
      <c r="BV263" s="34" t="str" cm="1">
        <f t="array" ref="BV263">IF(BU263= "","",IFERROR(SUMPRODUCT(LARGE($C263:$BP263,{1,2,3,4})), ""))</f>
        <v/>
      </c>
      <c r="BW263" s="34" t="str" cm="1">
        <f t="array" ref="BW263">IF(BV263&lt;&gt;"",(IFERROR(SUMPRODUCT(LARGE($C263:$BP263,{1,2,3,4,5,6,7})),"")),"")</f>
        <v/>
      </c>
      <c r="BX263" s="34" t="str" cm="1">
        <f t="array" ref="BX263">IF(BW263&lt;&gt;"",(IFERROR(SUMPRODUCT(LARGE($C263:$BP263,{1,2,3,4,5,6,7,8})),"")),"")</f>
        <v/>
      </c>
    </row>
    <row r="264" spans="2:76" ht="15" customHeight="1" x14ac:dyDescent="0.25">
      <c r="B264" s="4"/>
      <c r="C264" s="10"/>
      <c r="D264" s="5"/>
      <c r="E264" s="5"/>
      <c r="F264" s="5"/>
      <c r="G264" s="84"/>
      <c r="H264" s="78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78"/>
      <c r="T264" s="78"/>
      <c r="U264" s="10"/>
      <c r="V264" s="41"/>
      <c r="W264" s="10"/>
      <c r="X264" s="10"/>
      <c r="Y264" s="10"/>
      <c r="Z264" s="78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13"/>
      <c r="AV264" s="10"/>
      <c r="AW264" s="113"/>
      <c r="AX264" s="78"/>
      <c r="AY264" s="10"/>
      <c r="AZ264" s="10"/>
      <c r="BA264" s="78"/>
      <c r="BB264" s="10"/>
      <c r="BC264" s="10"/>
      <c r="BD264" s="10"/>
      <c r="BE264" s="10"/>
      <c r="BF264" s="10"/>
      <c r="BG264" s="10"/>
      <c r="BH264" s="10"/>
      <c r="BI264" s="10"/>
      <c r="BJ264" s="135"/>
      <c r="BK264" s="135"/>
      <c r="BL264" s="10"/>
      <c r="BM264" s="10"/>
      <c r="BN264" s="10"/>
      <c r="BO264" s="10"/>
      <c r="BP264" s="10"/>
      <c r="BQ264" s="40"/>
      <c r="BR264" s="41">
        <f t="shared" si="17"/>
        <v>0</v>
      </c>
      <c r="BS264" s="39">
        <f t="shared" si="18"/>
        <v>0</v>
      </c>
      <c r="BT264" s="48" cm="1">
        <f t="array" ref="BT264">IF($BS264&lt;=6,SUM($C264:$BP264),SUMPRODUCT(LARGE($C264:$BP264,{1,2,3,4,5,6})))</f>
        <v>0</v>
      </c>
      <c r="BU264" s="37" t="str">
        <f t="shared" si="19"/>
        <v/>
      </c>
      <c r="BV264" s="34" t="str" cm="1">
        <f t="array" ref="BV264">IF(BU264= "","",IFERROR(SUMPRODUCT(LARGE($C264:$BP264,{1,2,3,4})), ""))</f>
        <v/>
      </c>
      <c r="BW264" s="34" t="str" cm="1">
        <f t="array" ref="BW264">IF(BV264&lt;&gt;"",(IFERROR(SUMPRODUCT(LARGE($C264:$BP264,{1,2,3,4,5,6,7})),"")),"")</f>
        <v/>
      </c>
      <c r="BX264" s="34" t="str" cm="1">
        <f t="array" ref="BX264">IF(BW264&lt;&gt;"",(IFERROR(SUMPRODUCT(LARGE($C264:$BP264,{1,2,3,4,5,6,7,8})),"")),"")</f>
        <v/>
      </c>
    </row>
    <row r="265" spans="2:76" ht="15" customHeight="1" x14ac:dyDescent="0.25">
      <c r="B265" s="4"/>
      <c r="C265" s="10"/>
      <c r="D265" s="5"/>
      <c r="E265" s="5"/>
      <c r="F265" s="5"/>
      <c r="G265" s="84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13"/>
      <c r="AV265" s="10"/>
      <c r="AW265" s="113"/>
      <c r="AX265" s="78"/>
      <c r="AY265" s="10"/>
      <c r="AZ265" s="10"/>
      <c r="BA265" s="78"/>
      <c r="BB265" s="10"/>
      <c r="BC265" s="10"/>
      <c r="BD265" s="10"/>
      <c r="BE265" s="10"/>
      <c r="BF265" s="10"/>
      <c r="BG265" s="10"/>
      <c r="BH265" s="10"/>
      <c r="BI265" s="10"/>
      <c r="BJ265" s="135"/>
      <c r="BK265" s="135"/>
      <c r="BL265" s="10"/>
      <c r="BM265" s="10"/>
      <c r="BN265" s="10"/>
      <c r="BO265" s="10"/>
      <c r="BP265" s="10"/>
      <c r="BQ265" s="40"/>
      <c r="BR265" s="41">
        <f t="shared" si="17"/>
        <v>0</v>
      </c>
      <c r="BS265" s="39">
        <f t="shared" si="18"/>
        <v>0</v>
      </c>
      <c r="BT265" s="48" cm="1">
        <f t="array" ref="BT265">IF($BS265&lt;=6,SUM($C265:$BP265),SUMPRODUCT(LARGE($C265:$BP265,{1,2,3,4,5,6})))</f>
        <v>0</v>
      </c>
      <c r="BU265" s="37" t="str">
        <f t="shared" si="19"/>
        <v/>
      </c>
      <c r="BV265" s="34" t="str" cm="1">
        <f t="array" ref="BV265">IF(BU265= "","",IFERROR(SUMPRODUCT(LARGE($C265:$BP265,{1,2,3,4})), ""))</f>
        <v/>
      </c>
      <c r="BW265" s="34" t="str" cm="1">
        <f t="array" ref="BW265">IF(BV265&lt;&gt;"",(IFERROR(SUMPRODUCT(LARGE($C265:$BP265,{1,2,3,4,5,6,7})),"")),"")</f>
        <v/>
      </c>
      <c r="BX265" s="34" t="str" cm="1">
        <f t="array" ref="BX265">IF(BW265&lt;&gt;"",(IFERROR(SUMPRODUCT(LARGE($C265:$BP265,{1,2,3,4,5,6,7,8})),"")),"")</f>
        <v/>
      </c>
    </row>
    <row r="266" spans="2:76" ht="15" customHeight="1" x14ac:dyDescent="0.25">
      <c r="B266" s="4"/>
      <c r="C266" s="10"/>
      <c r="D266" s="5"/>
      <c r="E266" s="5"/>
      <c r="F266" s="5"/>
      <c r="G266" s="84"/>
      <c r="H266" s="78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13"/>
      <c r="AV266" s="10"/>
      <c r="AW266" s="113"/>
      <c r="AX266" s="78"/>
      <c r="AY266" s="10"/>
      <c r="AZ266" s="10"/>
      <c r="BA266" s="78"/>
      <c r="BB266" s="10"/>
      <c r="BC266" s="10"/>
      <c r="BD266" s="10"/>
      <c r="BE266" s="10"/>
      <c r="BF266" s="10"/>
      <c r="BG266" s="10"/>
      <c r="BH266" s="10"/>
      <c r="BI266" s="10"/>
      <c r="BJ266" s="135"/>
      <c r="BK266" s="135"/>
      <c r="BL266" s="10"/>
      <c r="BM266" s="10"/>
      <c r="BN266" s="10"/>
      <c r="BO266" s="10"/>
      <c r="BP266" s="10"/>
      <c r="BQ266" s="40"/>
      <c r="BR266" s="41">
        <f t="shared" si="17"/>
        <v>0</v>
      </c>
      <c r="BS266" s="39">
        <f t="shared" si="18"/>
        <v>0</v>
      </c>
      <c r="BT266" s="48" cm="1">
        <f t="array" ref="BT266">IF($BS266&lt;=6,SUM($C266:$BP266),SUMPRODUCT(LARGE($C266:$BP266,{1,2,3,4,5,6})))</f>
        <v>0</v>
      </c>
      <c r="BU266" s="37" t="str">
        <f t="shared" si="19"/>
        <v/>
      </c>
      <c r="BV266" s="34" t="str" cm="1">
        <f t="array" ref="BV266">IF(BU266= "","",IFERROR(SUMPRODUCT(LARGE($C266:$BP266,{1,2,3,4})), ""))</f>
        <v/>
      </c>
      <c r="BW266" s="34" t="str" cm="1">
        <f t="array" ref="BW266">IF(BV266&lt;&gt;"",(IFERROR(SUMPRODUCT(LARGE($C266:$BP266,{1,2,3,4,5,6,7})),"")),"")</f>
        <v/>
      </c>
      <c r="BX266" s="34" t="str" cm="1">
        <f t="array" ref="BX266">IF(BW266&lt;&gt;"",(IFERROR(SUMPRODUCT(LARGE($C266:$BP266,{1,2,3,4,5,6,7,8})),"")),"")</f>
        <v/>
      </c>
    </row>
    <row r="267" spans="2:76" ht="15" customHeight="1" x14ac:dyDescent="0.25">
      <c r="B267" s="4"/>
      <c r="C267" s="10"/>
      <c r="D267" s="5"/>
      <c r="E267" s="5"/>
      <c r="F267" s="5"/>
      <c r="G267" s="84"/>
      <c r="H267" s="78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13"/>
      <c r="AV267" s="10"/>
      <c r="AW267" s="113"/>
      <c r="AX267" s="78"/>
      <c r="AY267" s="10"/>
      <c r="AZ267" s="10"/>
      <c r="BA267" s="78"/>
      <c r="BB267" s="10"/>
      <c r="BC267" s="10"/>
      <c r="BD267" s="10"/>
      <c r="BE267" s="10"/>
      <c r="BF267" s="10"/>
      <c r="BG267" s="10"/>
      <c r="BH267" s="10"/>
      <c r="BI267" s="10"/>
      <c r="BJ267" s="135"/>
      <c r="BK267" s="135"/>
      <c r="BL267" s="10"/>
      <c r="BM267" s="10"/>
      <c r="BN267" s="10"/>
      <c r="BO267" s="10"/>
      <c r="BP267" s="10"/>
      <c r="BQ267" s="40"/>
      <c r="BR267" s="41">
        <f t="shared" si="17"/>
        <v>0</v>
      </c>
      <c r="BS267" s="39">
        <f t="shared" si="18"/>
        <v>0</v>
      </c>
      <c r="BT267" s="48" cm="1">
        <f t="array" ref="BT267">IF($BS267&lt;=6,SUM($C267:$BP267),SUMPRODUCT(LARGE($C267:$BP267,{1,2,3,4,5,6})))</f>
        <v>0</v>
      </c>
      <c r="BU267" s="37" t="str">
        <f t="shared" si="19"/>
        <v/>
      </c>
      <c r="BV267" s="34" t="str" cm="1">
        <f t="array" ref="BV267">IF(BU267= "","",IFERROR(SUMPRODUCT(LARGE($C267:$BP267,{1,2,3,4})), ""))</f>
        <v/>
      </c>
      <c r="BW267" s="34" t="str" cm="1">
        <f t="array" ref="BW267">IF(BV267&lt;&gt;"",(IFERROR(SUMPRODUCT(LARGE($C267:$BP267,{1,2,3,4,5,6,7})),"")),"")</f>
        <v/>
      </c>
      <c r="BX267" s="34" t="str" cm="1">
        <f t="array" ref="BX267">IF(BW267&lt;&gt;"",(IFERROR(SUMPRODUCT(LARGE($C267:$BP267,{1,2,3,4,5,6,7,8})),"")),"")</f>
        <v/>
      </c>
    </row>
    <row r="268" spans="2:76" ht="15" customHeight="1" x14ac:dyDescent="0.25">
      <c r="B268" s="4"/>
      <c r="C268" s="10"/>
      <c r="D268" s="5"/>
      <c r="E268" s="5"/>
      <c r="F268" s="5"/>
      <c r="G268" s="84"/>
      <c r="H268" s="78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13"/>
      <c r="AV268" s="10"/>
      <c r="AW268" s="113"/>
      <c r="AX268" s="78"/>
      <c r="AY268" s="10"/>
      <c r="AZ268" s="10"/>
      <c r="BA268" s="78"/>
      <c r="BB268" s="10"/>
      <c r="BC268" s="10"/>
      <c r="BD268" s="10"/>
      <c r="BE268" s="10"/>
      <c r="BF268" s="10"/>
      <c r="BG268" s="10"/>
      <c r="BH268" s="10"/>
      <c r="BI268" s="10"/>
      <c r="BJ268" s="135"/>
      <c r="BK268" s="135"/>
      <c r="BL268" s="10"/>
      <c r="BM268" s="10"/>
      <c r="BN268" s="10"/>
      <c r="BO268" s="10"/>
      <c r="BP268" s="10"/>
      <c r="BQ268" s="40"/>
      <c r="BR268" s="41">
        <f t="shared" si="17"/>
        <v>0</v>
      </c>
      <c r="BS268" s="39">
        <f t="shared" si="18"/>
        <v>0</v>
      </c>
      <c r="BT268" s="48" cm="1">
        <f t="array" ref="BT268">IF($BS268&lt;=6,SUM($C268:$BP268),SUMPRODUCT(LARGE($C268:$BP268,{1,2,3,4,5,6})))</f>
        <v>0</v>
      </c>
      <c r="BU268" s="37" t="str">
        <f t="shared" si="19"/>
        <v/>
      </c>
      <c r="BV268" s="34" t="str" cm="1">
        <f t="array" ref="BV268">IF(BU268= "","",IFERROR(SUMPRODUCT(LARGE($C268:$BP268,{1,2,3,4})), ""))</f>
        <v/>
      </c>
      <c r="BW268" s="34" t="str" cm="1">
        <f t="array" ref="BW268">IF(BV268&lt;&gt;"",(IFERROR(SUMPRODUCT(LARGE($C268:$BP268,{1,2,3,4,5,6,7})),"")),"")</f>
        <v/>
      </c>
      <c r="BX268" s="34" t="str" cm="1">
        <f t="array" ref="BX268">IF(BW268&lt;&gt;"",(IFERROR(SUMPRODUCT(LARGE($C268:$BP268,{1,2,3,4,5,6,7,8})),"")),"")</f>
        <v/>
      </c>
    </row>
    <row r="269" spans="2:76" ht="15" customHeight="1" x14ac:dyDescent="0.25">
      <c r="B269" s="4"/>
      <c r="C269" s="10"/>
      <c r="D269" s="5"/>
      <c r="E269" s="5"/>
      <c r="F269" s="5"/>
      <c r="G269" s="84"/>
      <c r="H269" s="78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13"/>
      <c r="AV269" s="10"/>
      <c r="AW269" s="113"/>
      <c r="AX269" s="78"/>
      <c r="AY269" s="10"/>
      <c r="AZ269" s="10"/>
      <c r="BA269" s="78"/>
      <c r="BB269" s="10"/>
      <c r="BC269" s="10"/>
      <c r="BD269" s="10"/>
      <c r="BE269" s="10"/>
      <c r="BF269" s="10"/>
      <c r="BG269" s="10"/>
      <c r="BH269" s="10"/>
      <c r="BI269" s="10"/>
      <c r="BJ269" s="135"/>
      <c r="BK269" s="135"/>
      <c r="BL269" s="10"/>
      <c r="BM269" s="10"/>
      <c r="BN269" s="10"/>
      <c r="BO269" s="10"/>
      <c r="BP269" s="10"/>
      <c r="BQ269" s="40"/>
      <c r="BR269" s="41">
        <f t="shared" si="17"/>
        <v>0</v>
      </c>
      <c r="BS269" s="39">
        <f t="shared" si="18"/>
        <v>0</v>
      </c>
      <c r="BT269" s="48" cm="1">
        <f t="array" ref="BT269">IF($BS269&lt;=6,SUM($C269:$BP269),SUMPRODUCT(LARGE($C269:$BP269,{1,2,3,4,5,6})))</f>
        <v>0</v>
      </c>
      <c r="BU269" s="37" t="str">
        <f t="shared" si="19"/>
        <v/>
      </c>
      <c r="BV269" s="34" t="str" cm="1">
        <f t="array" ref="BV269">IF(BU269= "","",IFERROR(SUMPRODUCT(LARGE($C269:$BP269,{1,2,3,4})), ""))</f>
        <v/>
      </c>
      <c r="BW269" s="34" t="str" cm="1">
        <f t="array" ref="BW269">IF(BV269&lt;&gt;"",(IFERROR(SUMPRODUCT(LARGE($C269:$BP269,{1,2,3,4,5,6,7})),"")),"")</f>
        <v/>
      </c>
      <c r="BX269" s="34" t="str" cm="1">
        <f t="array" ref="BX269">IF(BW269&lt;&gt;"",(IFERROR(SUMPRODUCT(LARGE($C269:$BP269,{1,2,3,4,5,6,7,8})),"")),"")</f>
        <v/>
      </c>
    </row>
    <row r="270" spans="2:76" ht="15" customHeight="1" x14ac:dyDescent="0.25">
      <c r="B270" s="4"/>
      <c r="C270" s="10"/>
      <c r="D270" s="5"/>
      <c r="E270" s="5"/>
      <c r="F270" s="5"/>
      <c r="G270" s="84"/>
      <c r="H270" s="78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/>
      <c r="Z270" s="78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13"/>
      <c r="AV270" s="10"/>
      <c r="AW270" s="113"/>
      <c r="AX270" s="78"/>
      <c r="AY270" s="10"/>
      <c r="AZ270" s="10"/>
      <c r="BA270" s="78"/>
      <c r="BB270" s="10"/>
      <c r="BC270" s="10"/>
      <c r="BD270" s="10"/>
      <c r="BE270" s="10"/>
      <c r="BF270" s="10"/>
      <c r="BG270" s="10"/>
      <c r="BH270" s="10"/>
      <c r="BI270" s="10"/>
      <c r="BJ270" s="135"/>
      <c r="BK270" s="135"/>
      <c r="BL270" s="10"/>
      <c r="BM270" s="10"/>
      <c r="BN270" s="10"/>
      <c r="BO270" s="10"/>
      <c r="BP270" s="10"/>
      <c r="BQ270" s="40"/>
      <c r="BR270" s="41">
        <f t="shared" si="17"/>
        <v>0</v>
      </c>
      <c r="BS270" s="39">
        <f t="shared" si="18"/>
        <v>0</v>
      </c>
      <c r="BT270" s="48" cm="1">
        <f t="array" ref="BT270">IF($BS270&lt;=6,SUM($C270:$BP270),SUMPRODUCT(LARGE($C270:$BP270,{1,2,3,4,5,6})))</f>
        <v>0</v>
      </c>
      <c r="BU270" s="37" t="str">
        <f t="shared" si="19"/>
        <v/>
      </c>
      <c r="BV270" s="34" t="str" cm="1">
        <f t="array" ref="BV270">IF(BU270= "","",IFERROR(SUMPRODUCT(LARGE($C270:$BP270,{1,2,3,4})), ""))</f>
        <v/>
      </c>
      <c r="BW270" s="34" t="str" cm="1">
        <f t="array" ref="BW270">IF(BV270&lt;&gt;"",(IFERROR(SUMPRODUCT(LARGE($C270:$BP270,{1,2,3,4,5,6,7})),"")),"")</f>
        <v/>
      </c>
      <c r="BX270" s="34" t="str" cm="1">
        <f t="array" ref="BX270">IF(BW270&lt;&gt;"",(IFERROR(SUMPRODUCT(LARGE($C270:$BP270,{1,2,3,4,5,6,7,8})),"")),"")</f>
        <v/>
      </c>
    </row>
    <row r="271" spans="2:76" ht="15" customHeight="1" x14ac:dyDescent="0.25">
      <c r="B271" s="4"/>
      <c r="C271" s="10"/>
      <c r="D271" s="5"/>
      <c r="E271" s="5"/>
      <c r="F271" s="5"/>
      <c r="G271" s="84"/>
      <c r="H271" s="78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/>
      <c r="W271" s="10"/>
      <c r="X271" s="10"/>
      <c r="Y271" s="10"/>
      <c r="Z271" s="78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13"/>
      <c r="AV271" s="10"/>
      <c r="AW271" s="113"/>
      <c r="AX271" s="78"/>
      <c r="AY271" s="10"/>
      <c r="AZ271" s="10"/>
      <c r="BA271" s="78"/>
      <c r="BB271" s="10"/>
      <c r="BC271" s="10"/>
      <c r="BD271" s="10"/>
      <c r="BE271" s="10"/>
      <c r="BF271" s="10"/>
      <c r="BG271" s="10"/>
      <c r="BH271" s="10"/>
      <c r="BI271" s="10"/>
      <c r="BJ271" s="135"/>
      <c r="BK271" s="135"/>
      <c r="BL271" s="10"/>
      <c r="BM271" s="10"/>
      <c r="BN271" s="10"/>
      <c r="BO271" s="10"/>
      <c r="BP271" s="10"/>
      <c r="BQ271" s="40"/>
      <c r="BR271" s="41">
        <f t="shared" si="17"/>
        <v>0</v>
      </c>
      <c r="BS271" s="39">
        <f t="shared" si="18"/>
        <v>0</v>
      </c>
      <c r="BT271" s="48" cm="1">
        <f t="array" ref="BT271">IF($BS271&lt;=6,SUM($C271:$BP271),SUMPRODUCT(LARGE($C271:$BP271,{1,2,3,4,5,6})))</f>
        <v>0</v>
      </c>
      <c r="BU271" s="37" t="str">
        <f t="shared" si="19"/>
        <v/>
      </c>
      <c r="BV271" s="34" t="str" cm="1">
        <f t="array" ref="BV271">IF(BU271= "","",IFERROR(SUMPRODUCT(LARGE($C271:$BP271,{1,2,3,4})), ""))</f>
        <v/>
      </c>
      <c r="BW271" s="34" t="str" cm="1">
        <f t="array" ref="BW271">IF(BV271&lt;&gt;"",(IFERROR(SUMPRODUCT(LARGE($C271:$BP271,{1,2,3,4,5,6,7})),"")),"")</f>
        <v/>
      </c>
      <c r="BX271" s="34" t="str" cm="1">
        <f t="array" ref="BX271">IF(BW271&lt;&gt;"",(IFERROR(SUMPRODUCT(LARGE($C271:$BP271,{1,2,3,4,5,6,7,8})),"")),"")</f>
        <v/>
      </c>
    </row>
    <row r="272" spans="2:76" ht="15" customHeight="1" x14ac:dyDescent="0.25">
      <c r="B272" s="4"/>
      <c r="C272" s="10"/>
      <c r="D272" s="5"/>
      <c r="E272" s="5"/>
      <c r="F272" s="5"/>
      <c r="G272" s="84"/>
      <c r="H272" s="78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/>
      <c r="W272" s="10"/>
      <c r="X272" s="10"/>
      <c r="Y272" s="10"/>
      <c r="Z272" s="78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13"/>
      <c r="AV272" s="10"/>
      <c r="AW272" s="113"/>
      <c r="AX272" s="78"/>
      <c r="AY272" s="10"/>
      <c r="AZ272" s="10"/>
      <c r="BA272" s="78"/>
      <c r="BB272" s="10"/>
      <c r="BC272" s="10"/>
      <c r="BD272" s="10"/>
      <c r="BE272" s="10"/>
      <c r="BF272" s="10"/>
      <c r="BG272" s="10"/>
      <c r="BH272" s="10"/>
      <c r="BI272" s="10"/>
      <c r="BJ272" s="135"/>
      <c r="BK272" s="135"/>
      <c r="BL272" s="10"/>
      <c r="BM272" s="10"/>
      <c r="BN272" s="10"/>
      <c r="BO272" s="10"/>
      <c r="BP272" s="10"/>
      <c r="BQ272" s="40"/>
      <c r="BR272" s="41">
        <f t="shared" si="17"/>
        <v>0</v>
      </c>
      <c r="BS272" s="39">
        <f t="shared" si="18"/>
        <v>0</v>
      </c>
      <c r="BT272" s="48" cm="1">
        <f t="array" ref="BT272">IF($BS272&lt;=6,SUM($C272:$BP272),SUMPRODUCT(LARGE($C272:$BP272,{1,2,3,4,5,6})))</f>
        <v>0</v>
      </c>
      <c r="BU272" s="37" t="str">
        <f t="shared" si="19"/>
        <v/>
      </c>
      <c r="BV272" s="34" t="str" cm="1">
        <f t="array" ref="BV272">IF(BU272= "","",IFERROR(SUMPRODUCT(LARGE($C272:$BP272,{1,2,3,4})), ""))</f>
        <v/>
      </c>
      <c r="BW272" s="34" t="str" cm="1">
        <f t="array" ref="BW272">IF(BV272&lt;&gt;"",(IFERROR(SUMPRODUCT(LARGE($C272:$BP272,{1,2,3,4,5,6,7})),"")),"")</f>
        <v/>
      </c>
      <c r="BX272" s="34" t="str" cm="1">
        <f t="array" ref="BX272">IF(BW272&lt;&gt;"",(IFERROR(SUMPRODUCT(LARGE($C272:$BP272,{1,2,3,4,5,6,7,8})),"")),"")</f>
        <v/>
      </c>
    </row>
    <row r="273" spans="2:76" ht="15" customHeight="1" x14ac:dyDescent="0.25">
      <c r="B273" s="4"/>
      <c r="C273" s="10"/>
      <c r="D273" s="5"/>
      <c r="E273" s="5"/>
      <c r="F273" s="5"/>
      <c r="G273" s="84"/>
      <c r="H273" s="78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78"/>
      <c r="T273" s="78"/>
      <c r="U273" s="10"/>
      <c r="V273" s="41"/>
      <c r="W273" s="10"/>
      <c r="X273" s="10"/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13"/>
      <c r="AV273" s="10"/>
      <c r="AW273" s="113"/>
      <c r="AX273" s="78"/>
      <c r="AY273" s="10"/>
      <c r="AZ273" s="10"/>
      <c r="BA273" s="78"/>
      <c r="BB273" s="10"/>
      <c r="BC273" s="10"/>
      <c r="BD273" s="10"/>
      <c r="BE273" s="10"/>
      <c r="BF273" s="10"/>
      <c r="BG273" s="10"/>
      <c r="BH273" s="10"/>
      <c r="BI273" s="10"/>
      <c r="BJ273" s="135"/>
      <c r="BK273" s="135"/>
      <c r="BL273" s="10"/>
      <c r="BM273" s="10"/>
      <c r="BN273" s="10"/>
      <c r="BO273" s="10"/>
      <c r="BP273" s="10"/>
      <c r="BQ273" s="40"/>
      <c r="BR273" s="41">
        <f t="shared" si="17"/>
        <v>0</v>
      </c>
      <c r="BS273" s="39">
        <f t="shared" si="18"/>
        <v>0</v>
      </c>
      <c r="BT273" s="48" cm="1">
        <f t="array" ref="BT273">IF($BS273&lt;=6,SUM($C273:$BP273),SUMPRODUCT(LARGE($C273:$BP273,{1,2,3,4,5,6})))</f>
        <v>0</v>
      </c>
      <c r="BU273" s="37" t="str">
        <f t="shared" si="19"/>
        <v/>
      </c>
      <c r="BV273" s="34" t="str" cm="1">
        <f t="array" ref="BV273">IF(BU273= "","",IFERROR(SUMPRODUCT(LARGE($C273:$BP273,{1,2,3,4})), ""))</f>
        <v/>
      </c>
      <c r="BW273" s="34" t="str" cm="1">
        <f t="array" ref="BW273">IF(BV273&lt;&gt;"",(IFERROR(SUMPRODUCT(LARGE($C273:$BP273,{1,2,3,4,5,6,7})),"")),"")</f>
        <v/>
      </c>
      <c r="BX273" s="34" t="str" cm="1">
        <f t="array" ref="BX273">IF(BW273&lt;&gt;"",(IFERROR(SUMPRODUCT(LARGE($C273:$BP273,{1,2,3,4,5,6,7,8})),"")),"")</f>
        <v/>
      </c>
    </row>
    <row r="274" spans="2:76" ht="15" customHeight="1" x14ac:dyDescent="0.25">
      <c r="B274" s="4"/>
      <c r="C274" s="10"/>
      <c r="D274" s="5"/>
      <c r="E274" s="5"/>
      <c r="F274" s="5"/>
      <c r="G274" s="84"/>
      <c r="H274" s="78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78"/>
      <c r="T274" s="78"/>
      <c r="U274" s="10"/>
      <c r="V274" s="41"/>
      <c r="W274" s="10"/>
      <c r="X274" s="10"/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13"/>
      <c r="AV274" s="10"/>
      <c r="AW274" s="113"/>
      <c r="AX274" s="78"/>
      <c r="AY274" s="10"/>
      <c r="AZ274" s="10"/>
      <c r="BA274" s="78"/>
      <c r="BB274" s="10"/>
      <c r="BC274" s="10"/>
      <c r="BD274" s="10"/>
      <c r="BE274" s="10"/>
      <c r="BF274" s="10"/>
      <c r="BG274" s="10"/>
      <c r="BH274" s="10"/>
      <c r="BI274" s="10"/>
      <c r="BJ274" s="135"/>
      <c r="BK274" s="135"/>
      <c r="BL274" s="10"/>
      <c r="BM274" s="10"/>
      <c r="BN274" s="10"/>
      <c r="BO274" s="10"/>
      <c r="BP274" s="10"/>
      <c r="BQ274" s="40"/>
      <c r="BR274" s="41">
        <f t="shared" si="17"/>
        <v>0</v>
      </c>
      <c r="BS274" s="39">
        <f t="shared" si="18"/>
        <v>0</v>
      </c>
      <c r="BT274" s="48" cm="1">
        <f t="array" ref="BT274">IF($BS274&lt;=6,SUM($C274:$BP274),SUMPRODUCT(LARGE($C274:$BP274,{1,2,3,4,5,6})))</f>
        <v>0</v>
      </c>
      <c r="BU274" s="37" t="str">
        <f t="shared" si="19"/>
        <v/>
      </c>
      <c r="BV274" s="34" t="str" cm="1">
        <f t="array" ref="BV274">IF(BU274= "","",IFERROR(SUMPRODUCT(LARGE($C274:$BP274,{1,2,3,4})), ""))</f>
        <v/>
      </c>
      <c r="BW274" s="34" t="str" cm="1">
        <f t="array" ref="BW274">IF(BV274&lt;&gt;"",(IFERROR(SUMPRODUCT(LARGE($C274:$BP274,{1,2,3,4,5,6,7})),"")),"")</f>
        <v/>
      </c>
      <c r="BX274" s="34" t="str" cm="1">
        <f t="array" ref="BX274">IF(BW274&lt;&gt;"",(IFERROR(SUMPRODUCT(LARGE($C274:$BP274,{1,2,3,4,5,6,7,8})),"")),"")</f>
        <v/>
      </c>
    </row>
    <row r="275" spans="2:76" ht="15" customHeight="1" x14ac:dyDescent="0.25">
      <c r="B275" s="4"/>
      <c r="C275" s="10"/>
      <c r="D275" s="5"/>
      <c r="E275" s="5"/>
      <c r="F275" s="5"/>
      <c r="G275" s="84"/>
      <c r="H275" s="78"/>
      <c r="I275" s="10"/>
      <c r="J275" s="10"/>
      <c r="K275" s="10"/>
      <c r="L275" s="10"/>
      <c r="M275" s="10"/>
      <c r="N275" s="10"/>
      <c r="O275" s="10"/>
      <c r="P275" s="10"/>
      <c r="Q275" s="10"/>
      <c r="R275" s="78"/>
      <c r="S275" s="78"/>
      <c r="T275" s="78"/>
      <c r="U275" s="10"/>
      <c r="V275" s="41"/>
      <c r="W275" s="10"/>
      <c r="X275" s="10"/>
      <c r="Y275" s="10"/>
      <c r="Z275" s="78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13"/>
      <c r="AV275" s="10"/>
      <c r="AW275" s="113"/>
      <c r="AX275" s="78"/>
      <c r="AY275" s="10"/>
      <c r="AZ275" s="10"/>
      <c r="BA275" s="78"/>
      <c r="BB275" s="10"/>
      <c r="BC275" s="10"/>
      <c r="BD275" s="10"/>
      <c r="BE275" s="10"/>
      <c r="BF275" s="10"/>
      <c r="BG275" s="10"/>
      <c r="BH275" s="10"/>
      <c r="BI275" s="10"/>
      <c r="BJ275" s="135"/>
      <c r="BK275" s="135"/>
      <c r="BL275" s="10"/>
      <c r="BM275" s="10"/>
      <c r="BN275" s="10"/>
      <c r="BO275" s="10"/>
      <c r="BP275" s="10"/>
      <c r="BQ275" s="40"/>
      <c r="BR275" s="41">
        <f t="shared" si="17"/>
        <v>0</v>
      </c>
      <c r="BS275" s="39">
        <f t="shared" si="18"/>
        <v>0</v>
      </c>
      <c r="BT275" s="48" cm="1">
        <f t="array" ref="BT275">IF($BS275&lt;=6,SUM($C275:$BP275),SUMPRODUCT(LARGE($C275:$BP275,{1,2,3,4,5,6})))</f>
        <v>0</v>
      </c>
      <c r="BU275" s="37" t="str">
        <f t="shared" si="19"/>
        <v/>
      </c>
      <c r="BV275" s="34" t="str" cm="1">
        <f t="array" ref="BV275">IF(BU275= "","",IFERROR(SUMPRODUCT(LARGE($C275:$BP275,{1,2,3,4})), ""))</f>
        <v/>
      </c>
      <c r="BW275" s="34" t="str" cm="1">
        <f t="array" ref="BW275">IF(BV275&lt;&gt;"",(IFERROR(SUMPRODUCT(LARGE($C275:$BP275,{1,2,3,4,5,6,7})),"")),"")</f>
        <v/>
      </c>
      <c r="BX275" s="34" t="str" cm="1">
        <f t="array" ref="BX275">IF(BW275&lt;&gt;"",(IFERROR(SUMPRODUCT(LARGE($C275:$BP275,{1,2,3,4,5,6,7,8})),"")),"")</f>
        <v/>
      </c>
    </row>
    <row r="276" spans="2:76" ht="15" customHeight="1" x14ac:dyDescent="0.25">
      <c r="B276" s="4"/>
      <c r="C276" s="10"/>
      <c r="D276" s="5"/>
      <c r="E276" s="5"/>
      <c r="F276" s="5"/>
      <c r="G276" s="84"/>
      <c r="H276" s="78"/>
      <c r="I276" s="10"/>
      <c r="J276" s="10"/>
      <c r="K276" s="10"/>
      <c r="L276" s="10"/>
      <c r="M276" s="10"/>
      <c r="N276" s="10"/>
      <c r="O276" s="10"/>
      <c r="P276" s="10"/>
      <c r="Q276" s="10"/>
      <c r="R276" s="78"/>
      <c r="S276" s="78"/>
      <c r="T276" s="78"/>
      <c r="U276" s="10"/>
      <c r="V276" s="41"/>
      <c r="W276" s="10"/>
      <c r="X276" s="10"/>
      <c r="Y276" s="10"/>
      <c r="Z276" s="78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13"/>
      <c r="AV276" s="10"/>
      <c r="AW276" s="113"/>
      <c r="AX276" s="78"/>
      <c r="AY276" s="10"/>
      <c r="AZ276" s="10"/>
      <c r="BA276" s="78"/>
      <c r="BB276" s="10"/>
      <c r="BC276" s="10"/>
      <c r="BD276" s="10"/>
      <c r="BE276" s="10"/>
      <c r="BF276" s="10"/>
      <c r="BG276" s="10"/>
      <c r="BH276" s="10"/>
      <c r="BI276" s="10"/>
      <c r="BJ276" s="135"/>
      <c r="BK276" s="135"/>
      <c r="BL276" s="10"/>
      <c r="BM276" s="10"/>
      <c r="BN276" s="10"/>
      <c r="BO276" s="10"/>
      <c r="BP276" s="10"/>
      <c r="BQ276" s="40"/>
      <c r="BR276" s="41">
        <f t="shared" si="17"/>
        <v>0</v>
      </c>
      <c r="BS276" s="39">
        <f t="shared" si="18"/>
        <v>0</v>
      </c>
      <c r="BT276" s="48" cm="1">
        <f t="array" ref="BT276">IF($BS276&lt;=6,SUM($C276:$BP276),SUMPRODUCT(LARGE($C276:$BP276,{1,2,3,4,5,6})))</f>
        <v>0</v>
      </c>
      <c r="BU276" s="37" t="str">
        <f t="shared" si="19"/>
        <v/>
      </c>
      <c r="BV276" s="34" t="str" cm="1">
        <f t="array" ref="BV276">IF(BU276= "","",IFERROR(SUMPRODUCT(LARGE($C276:$BP276,{1,2,3,4})), ""))</f>
        <v/>
      </c>
      <c r="BW276" s="34" t="str" cm="1">
        <f t="array" ref="BW276">IF(BV276&lt;&gt;"",(IFERROR(SUMPRODUCT(LARGE($C276:$BP276,{1,2,3,4,5,6,7})),"")),"")</f>
        <v/>
      </c>
      <c r="BX276" s="34" t="str" cm="1">
        <f t="array" ref="BX276">IF(BW276&lt;&gt;"",(IFERROR(SUMPRODUCT(LARGE($C276:$BP276,{1,2,3,4,5,6,7,8})),"")),"")</f>
        <v/>
      </c>
    </row>
    <row r="277" spans="2:76" ht="15" customHeight="1" x14ac:dyDescent="0.25">
      <c r="B277" s="4"/>
      <c r="C277" s="10"/>
      <c r="D277" s="5"/>
      <c r="E277" s="5"/>
      <c r="F277" s="5"/>
      <c r="G277" s="84"/>
      <c r="H277" s="78"/>
      <c r="I277" s="10"/>
      <c r="J277" s="10"/>
      <c r="K277" s="10"/>
      <c r="L277" s="10"/>
      <c r="M277" s="10"/>
      <c r="N277" s="10"/>
      <c r="O277" s="10"/>
      <c r="P277" s="10"/>
      <c r="Q277" s="10"/>
      <c r="R277" s="78"/>
      <c r="S277" s="78"/>
      <c r="T277" s="78"/>
      <c r="U277" s="10"/>
      <c r="V277" s="41"/>
      <c r="W277" s="10"/>
      <c r="X277" s="10"/>
      <c r="Y277" s="10"/>
      <c r="Z277" s="78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13"/>
      <c r="AV277" s="10"/>
      <c r="AW277" s="113"/>
      <c r="AX277" s="78"/>
      <c r="AY277" s="10"/>
      <c r="AZ277" s="10"/>
      <c r="BA277" s="78"/>
      <c r="BB277" s="10"/>
      <c r="BC277" s="10"/>
      <c r="BD277" s="10"/>
      <c r="BE277" s="10"/>
      <c r="BF277" s="10"/>
      <c r="BG277" s="10"/>
      <c r="BH277" s="10"/>
      <c r="BI277" s="10"/>
      <c r="BJ277" s="135"/>
      <c r="BK277" s="135"/>
      <c r="BL277" s="10"/>
      <c r="BM277" s="10"/>
      <c r="BN277" s="10"/>
      <c r="BO277" s="10"/>
      <c r="BP277" s="10"/>
      <c r="BQ277" s="40"/>
      <c r="BR277" s="41">
        <f t="shared" si="17"/>
        <v>0</v>
      </c>
      <c r="BS277" s="39">
        <f t="shared" si="18"/>
        <v>0</v>
      </c>
      <c r="BT277" s="48" cm="1">
        <f t="array" ref="BT277">IF($BS277&lt;=6,SUM($C277:$BP277),SUMPRODUCT(LARGE($C277:$BP277,{1,2,3,4,5,6})))</f>
        <v>0</v>
      </c>
      <c r="BU277" s="37" t="str">
        <f t="shared" si="19"/>
        <v/>
      </c>
      <c r="BV277" s="34" t="str" cm="1">
        <f t="array" ref="BV277">IF(BU277= "","",IFERROR(SUMPRODUCT(LARGE($C277:$BP277,{1,2,3,4})), ""))</f>
        <v/>
      </c>
      <c r="BW277" s="34" t="str" cm="1">
        <f t="array" ref="BW277">IF(BV277&lt;&gt;"",(IFERROR(SUMPRODUCT(LARGE($C277:$BP277,{1,2,3,4,5,6,7})),"")),"")</f>
        <v/>
      </c>
      <c r="BX277" s="34" t="str" cm="1">
        <f t="array" ref="BX277">IF(BW277&lt;&gt;"",(IFERROR(SUMPRODUCT(LARGE($C277:$BP277,{1,2,3,4,5,6,7,8})),"")),"")</f>
        <v/>
      </c>
    </row>
    <row r="278" spans="2:76" ht="15" customHeight="1" x14ac:dyDescent="0.25">
      <c r="B278" s="4"/>
      <c r="C278" s="10"/>
      <c r="D278" s="5"/>
      <c r="E278" s="5"/>
      <c r="F278" s="5"/>
      <c r="G278" s="84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13"/>
      <c r="AV278" s="10"/>
      <c r="AW278" s="113"/>
      <c r="AX278" s="78"/>
      <c r="AY278" s="10"/>
      <c r="AZ278" s="10"/>
      <c r="BA278" s="78"/>
      <c r="BB278" s="10"/>
      <c r="BC278" s="10"/>
      <c r="BD278" s="10"/>
      <c r="BE278" s="10"/>
      <c r="BF278" s="10"/>
      <c r="BG278" s="10"/>
      <c r="BH278" s="10"/>
      <c r="BI278" s="10"/>
      <c r="BJ278" s="135"/>
      <c r="BK278" s="135"/>
      <c r="BL278" s="10"/>
      <c r="BM278" s="10"/>
      <c r="BN278" s="10"/>
      <c r="BO278" s="10"/>
      <c r="BP278" s="10"/>
      <c r="BQ278" s="40"/>
      <c r="BR278" s="41">
        <f t="shared" si="17"/>
        <v>0</v>
      </c>
      <c r="BS278" s="39">
        <f t="shared" si="18"/>
        <v>0</v>
      </c>
      <c r="BT278" s="48" cm="1">
        <f t="array" ref="BT278">IF($BS278&lt;=6,SUM($C278:$BP278),SUMPRODUCT(LARGE($C278:$BP278,{1,2,3,4,5,6})))</f>
        <v>0</v>
      </c>
      <c r="BU278" s="37" t="str">
        <f t="shared" si="19"/>
        <v/>
      </c>
      <c r="BV278" s="34" t="str" cm="1">
        <f t="array" ref="BV278">IF(BU278= "","",IFERROR(SUMPRODUCT(LARGE($C278:$BP278,{1,2,3,4})), ""))</f>
        <v/>
      </c>
      <c r="BW278" s="34" t="str" cm="1">
        <f t="array" ref="BW278">IF(BV278&lt;&gt;"",(IFERROR(SUMPRODUCT(LARGE($C278:$BP278,{1,2,3,4,5,6,7})),"")),"")</f>
        <v/>
      </c>
      <c r="BX278" s="34" t="str" cm="1">
        <f t="array" ref="BX278">IF(BW278&lt;&gt;"",(IFERROR(SUMPRODUCT(LARGE($C278:$BP278,{1,2,3,4,5,6,7,8})),"")),"")</f>
        <v/>
      </c>
    </row>
    <row r="279" spans="2:76" ht="15" customHeight="1" x14ac:dyDescent="0.25">
      <c r="B279" s="4"/>
      <c r="C279" s="10"/>
      <c r="D279" s="5"/>
      <c r="E279" s="5"/>
      <c r="F279" s="5"/>
      <c r="G279" s="84"/>
      <c r="H279" s="78"/>
      <c r="I279" s="10"/>
      <c r="J279" s="10"/>
      <c r="K279" s="10"/>
      <c r="L279" s="10"/>
      <c r="M279" s="10"/>
      <c r="N279" s="10"/>
      <c r="O279" s="10"/>
      <c r="P279" s="10"/>
      <c r="Q279" s="10"/>
      <c r="R279" s="78"/>
      <c r="S279" s="78"/>
      <c r="T279" s="78"/>
      <c r="U279" s="10"/>
      <c r="V279" s="41"/>
      <c r="W279" s="10"/>
      <c r="X279" s="10"/>
      <c r="Y279" s="10"/>
      <c r="Z279" s="78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13"/>
      <c r="AV279" s="10"/>
      <c r="AW279" s="113"/>
      <c r="AX279" s="78"/>
      <c r="AY279" s="10"/>
      <c r="AZ279" s="10"/>
      <c r="BA279" s="78"/>
      <c r="BB279" s="10"/>
      <c r="BC279" s="10"/>
      <c r="BD279" s="10"/>
      <c r="BE279" s="10"/>
      <c r="BF279" s="10"/>
      <c r="BG279" s="10"/>
      <c r="BH279" s="10"/>
      <c r="BI279" s="10"/>
      <c r="BJ279" s="135"/>
      <c r="BK279" s="135"/>
      <c r="BL279" s="10"/>
      <c r="BM279" s="10"/>
      <c r="BN279" s="10"/>
      <c r="BO279" s="10"/>
      <c r="BP279" s="10"/>
      <c r="BQ279" s="40"/>
      <c r="BR279" s="41">
        <f t="shared" si="17"/>
        <v>0</v>
      </c>
      <c r="BS279" s="39">
        <f t="shared" si="18"/>
        <v>0</v>
      </c>
      <c r="BT279" s="48" cm="1">
        <f t="array" ref="BT279">IF($BS279&lt;=6,SUM($C279:$BP279),SUMPRODUCT(LARGE($C279:$BP279,{1,2,3,4,5,6})))</f>
        <v>0</v>
      </c>
      <c r="BU279" s="37" t="str">
        <f t="shared" si="19"/>
        <v/>
      </c>
      <c r="BV279" s="34" t="str" cm="1">
        <f t="array" ref="BV279">IF(BU279= "","",IFERROR(SUMPRODUCT(LARGE($C279:$BP279,{1,2,3,4})), ""))</f>
        <v/>
      </c>
      <c r="BW279" s="34" t="str" cm="1">
        <f t="array" ref="BW279">IF(BV279&lt;&gt;"",(IFERROR(SUMPRODUCT(LARGE($C279:$BP279,{1,2,3,4,5,6,7})),"")),"")</f>
        <v/>
      </c>
      <c r="BX279" s="34" t="str" cm="1">
        <f t="array" ref="BX279">IF(BW279&lt;&gt;"",(IFERROR(SUMPRODUCT(LARGE($C279:$BP279,{1,2,3,4,5,6,7,8})),"")),"")</f>
        <v/>
      </c>
    </row>
    <row r="280" spans="2:76" ht="15" customHeight="1" x14ac:dyDescent="0.25">
      <c r="B280" s="4"/>
      <c r="C280" s="10"/>
      <c r="D280" s="5"/>
      <c r="E280" s="5"/>
      <c r="F280" s="5"/>
      <c r="G280" s="84"/>
      <c r="H280" s="78"/>
      <c r="I280" s="10"/>
      <c r="J280" s="10"/>
      <c r="K280" s="10"/>
      <c r="L280" s="10"/>
      <c r="M280" s="10"/>
      <c r="N280" s="10"/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13"/>
      <c r="AV280" s="10"/>
      <c r="AW280" s="113"/>
      <c r="AX280" s="78"/>
      <c r="AY280" s="10"/>
      <c r="AZ280" s="10"/>
      <c r="BA280" s="78"/>
      <c r="BB280" s="10"/>
      <c r="BC280" s="10"/>
      <c r="BD280" s="10"/>
      <c r="BE280" s="10"/>
      <c r="BF280" s="10"/>
      <c r="BG280" s="10"/>
      <c r="BH280" s="10"/>
      <c r="BI280" s="10"/>
      <c r="BJ280" s="135"/>
      <c r="BK280" s="135"/>
      <c r="BL280" s="10"/>
      <c r="BM280" s="10"/>
      <c r="BN280" s="10"/>
      <c r="BO280" s="10"/>
      <c r="BP280" s="10"/>
      <c r="BQ280" s="40"/>
      <c r="BR280" s="41">
        <f t="shared" si="17"/>
        <v>0</v>
      </c>
      <c r="BS280" s="39">
        <f t="shared" si="18"/>
        <v>0</v>
      </c>
      <c r="BT280" s="48" cm="1">
        <f t="array" ref="BT280">IF($BS280&lt;=6,SUM($C280:$BP280),SUMPRODUCT(LARGE($C280:$BP280,{1,2,3,4,5,6})))</f>
        <v>0</v>
      </c>
      <c r="BU280" s="37" t="str">
        <f t="shared" si="19"/>
        <v/>
      </c>
      <c r="BV280" s="34" t="str" cm="1">
        <f t="array" ref="BV280">IF(BU280= "","",IFERROR(SUMPRODUCT(LARGE($C280:$BP280,{1,2,3,4})), ""))</f>
        <v/>
      </c>
      <c r="BW280" s="34" t="str" cm="1">
        <f t="array" ref="BW280">IF(BV280&lt;&gt;"",(IFERROR(SUMPRODUCT(LARGE($C280:$BP280,{1,2,3,4,5,6,7})),"")),"")</f>
        <v/>
      </c>
      <c r="BX280" s="34" t="str" cm="1">
        <f t="array" ref="BX280">IF(BW280&lt;&gt;"",(IFERROR(SUMPRODUCT(LARGE($C280:$BP280,{1,2,3,4,5,6,7,8})),"")),"")</f>
        <v/>
      </c>
    </row>
    <row r="281" spans="2:76" ht="15" customHeight="1" x14ac:dyDescent="0.25">
      <c r="B281" s="4"/>
      <c r="C281" s="10"/>
      <c r="D281" s="5"/>
      <c r="E281" s="5"/>
      <c r="F281" s="5"/>
      <c r="G281" s="84"/>
      <c r="H281" s="78"/>
      <c r="I281" s="10"/>
      <c r="J281" s="10"/>
      <c r="K281" s="10"/>
      <c r="L281" s="10"/>
      <c r="M281" s="10"/>
      <c r="N281" s="10"/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13"/>
      <c r="AV281" s="10"/>
      <c r="AW281" s="113"/>
      <c r="AX281" s="78"/>
      <c r="AY281" s="10"/>
      <c r="AZ281" s="10"/>
      <c r="BA281" s="78"/>
      <c r="BB281" s="10"/>
      <c r="BC281" s="10"/>
      <c r="BD281" s="10"/>
      <c r="BE281" s="10"/>
      <c r="BF281" s="10"/>
      <c r="BG281" s="10"/>
      <c r="BH281" s="10"/>
      <c r="BI281" s="10"/>
      <c r="BJ281" s="135"/>
      <c r="BK281" s="135"/>
      <c r="BL281" s="10"/>
      <c r="BM281" s="10"/>
      <c r="BN281" s="10"/>
      <c r="BO281" s="10"/>
      <c r="BP281" s="10"/>
      <c r="BQ281" s="40"/>
      <c r="BR281" s="41">
        <f t="shared" si="17"/>
        <v>0</v>
      </c>
      <c r="BS281" s="39">
        <f t="shared" si="18"/>
        <v>0</v>
      </c>
      <c r="BT281" s="48" cm="1">
        <f t="array" ref="BT281">IF($BS281&lt;=6,SUM($C281:$BP281),SUMPRODUCT(LARGE($C281:$BP281,{1,2,3,4,5,6})))</f>
        <v>0</v>
      </c>
      <c r="BU281" s="37" t="str">
        <f t="shared" si="19"/>
        <v/>
      </c>
      <c r="BV281" s="34" t="str" cm="1">
        <f t="array" ref="BV281">IF(BU281= "","",IFERROR(SUMPRODUCT(LARGE($C281:$BP281,{1,2,3,4})), ""))</f>
        <v/>
      </c>
      <c r="BW281" s="34" t="str" cm="1">
        <f t="array" ref="BW281">IF(BV281&lt;&gt;"",(IFERROR(SUMPRODUCT(LARGE($C281:$BP281,{1,2,3,4,5,6,7})),"")),"")</f>
        <v/>
      </c>
      <c r="BX281" s="34" t="str" cm="1">
        <f t="array" ref="BX281">IF(BW281&lt;&gt;"",(IFERROR(SUMPRODUCT(LARGE($C281:$BP281,{1,2,3,4,5,6,7,8})),"")),"")</f>
        <v/>
      </c>
    </row>
    <row r="282" spans="2:76" ht="15" customHeight="1" x14ac:dyDescent="0.25">
      <c r="B282" s="4"/>
      <c r="C282" s="10"/>
      <c r="D282" s="5"/>
      <c r="E282" s="5"/>
      <c r="F282" s="5"/>
      <c r="G282" s="84"/>
      <c r="H282" s="78"/>
      <c r="I282" s="10"/>
      <c r="J282" s="10"/>
      <c r="K282" s="10"/>
      <c r="L282" s="10"/>
      <c r="M282" s="10"/>
      <c r="N282" s="10"/>
      <c r="O282" s="10"/>
      <c r="P282" s="10"/>
      <c r="Q282" s="10"/>
      <c r="R282" s="78"/>
      <c r="S282" s="78"/>
      <c r="T282" s="78"/>
      <c r="U282" s="10"/>
      <c r="V282" s="41"/>
      <c r="W282" s="10"/>
      <c r="X282" s="10"/>
      <c r="Y282" s="10"/>
      <c r="Z282" s="78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13"/>
      <c r="AV282" s="10"/>
      <c r="AW282" s="113"/>
      <c r="AX282" s="78"/>
      <c r="AY282" s="10"/>
      <c r="AZ282" s="10"/>
      <c r="BA282" s="78"/>
      <c r="BB282" s="10"/>
      <c r="BC282" s="10"/>
      <c r="BD282" s="10"/>
      <c r="BE282" s="10"/>
      <c r="BF282" s="10"/>
      <c r="BG282" s="10"/>
      <c r="BH282" s="10"/>
      <c r="BI282" s="10"/>
      <c r="BJ282" s="135"/>
      <c r="BK282" s="135"/>
      <c r="BL282" s="10"/>
      <c r="BM282" s="10"/>
      <c r="BN282" s="10"/>
      <c r="BO282" s="10"/>
      <c r="BP282" s="10"/>
      <c r="BQ282" s="40"/>
      <c r="BR282" s="41">
        <f t="shared" si="17"/>
        <v>0</v>
      </c>
      <c r="BS282" s="39">
        <f t="shared" si="18"/>
        <v>0</v>
      </c>
      <c r="BT282" s="48" cm="1">
        <f t="array" ref="BT282">IF($BS282&lt;=6,SUM($C282:$BP282),SUMPRODUCT(LARGE($C282:$BP282,{1,2,3,4,5,6})))</f>
        <v>0</v>
      </c>
      <c r="BU282" s="37" t="str">
        <f t="shared" si="19"/>
        <v/>
      </c>
      <c r="BV282" s="34" t="str" cm="1">
        <f t="array" ref="BV282">IF(BU282= "","",IFERROR(SUMPRODUCT(LARGE($C282:$BP282,{1,2,3,4})), ""))</f>
        <v/>
      </c>
      <c r="BW282" s="34" t="str" cm="1">
        <f t="array" ref="BW282">IF(BV282&lt;&gt;"",(IFERROR(SUMPRODUCT(LARGE($C282:$BP282,{1,2,3,4,5,6,7})),"")),"")</f>
        <v/>
      </c>
      <c r="BX282" s="34" t="str" cm="1">
        <f t="array" ref="BX282">IF(BW282&lt;&gt;"",(IFERROR(SUMPRODUCT(LARGE($C282:$BP282,{1,2,3,4,5,6,7,8})),"")),"")</f>
        <v/>
      </c>
    </row>
    <row r="283" spans="2:76" ht="15" customHeight="1" x14ac:dyDescent="0.25">
      <c r="B283" s="4"/>
      <c r="C283" s="10"/>
      <c r="D283" s="5"/>
      <c r="E283" s="5"/>
      <c r="F283" s="5"/>
      <c r="G283" s="84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/>
      <c r="Y283" s="10"/>
      <c r="Z283" s="78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13"/>
      <c r="AV283" s="10"/>
      <c r="AW283" s="113"/>
      <c r="AX283" s="78"/>
      <c r="AY283" s="10"/>
      <c r="AZ283" s="10"/>
      <c r="BA283" s="78"/>
      <c r="BB283" s="10"/>
      <c r="BC283" s="10"/>
      <c r="BD283" s="10"/>
      <c r="BE283" s="10"/>
      <c r="BF283" s="10"/>
      <c r="BG283" s="10"/>
      <c r="BH283" s="10"/>
      <c r="BI283" s="10"/>
      <c r="BJ283" s="135"/>
      <c r="BK283" s="135"/>
      <c r="BL283" s="10"/>
      <c r="BM283" s="10"/>
      <c r="BN283" s="10"/>
      <c r="BO283" s="10"/>
      <c r="BP283" s="10"/>
      <c r="BQ283" s="40"/>
      <c r="BR283" s="41">
        <f t="shared" si="17"/>
        <v>0</v>
      </c>
      <c r="BS283" s="39">
        <f t="shared" si="18"/>
        <v>0</v>
      </c>
      <c r="BT283" s="48" cm="1">
        <f t="array" ref="BT283">IF($BS283&lt;=6,SUM($C283:$BP283),SUMPRODUCT(LARGE($C283:$BP283,{1,2,3,4,5,6})))</f>
        <v>0</v>
      </c>
      <c r="BU283" s="37" t="str">
        <f t="shared" si="19"/>
        <v/>
      </c>
      <c r="BV283" s="34" t="str" cm="1">
        <f t="array" ref="BV283">IF(BU283= "","",IFERROR(SUMPRODUCT(LARGE($C283:$BP283,{1,2,3,4})), ""))</f>
        <v/>
      </c>
      <c r="BW283" s="34" t="str" cm="1">
        <f t="array" ref="BW283">IF(BV283&lt;&gt;"",(IFERROR(SUMPRODUCT(LARGE($C283:$BP283,{1,2,3,4,5,6,7})),"")),"")</f>
        <v/>
      </c>
      <c r="BX283" s="34" t="str" cm="1">
        <f t="array" ref="BX283">IF(BW283&lt;&gt;"",(IFERROR(SUMPRODUCT(LARGE($C283:$BP283,{1,2,3,4,5,6,7,8})),"")),"")</f>
        <v/>
      </c>
    </row>
    <row r="284" spans="2:76" ht="15" customHeight="1" x14ac:dyDescent="0.25">
      <c r="B284" s="4"/>
      <c r="C284" s="10"/>
      <c r="D284" s="5"/>
      <c r="E284" s="5"/>
      <c r="F284" s="5"/>
      <c r="G284" s="84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/>
      <c r="X284" s="10"/>
      <c r="Y284" s="10"/>
      <c r="Z284" s="78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13"/>
      <c r="AV284" s="10"/>
      <c r="AW284" s="113"/>
      <c r="AX284" s="78"/>
      <c r="AY284" s="10"/>
      <c r="AZ284" s="10"/>
      <c r="BA284" s="78"/>
      <c r="BB284" s="10"/>
      <c r="BC284" s="10"/>
      <c r="BD284" s="10"/>
      <c r="BE284" s="10"/>
      <c r="BF284" s="10"/>
      <c r="BG284" s="10"/>
      <c r="BH284" s="10"/>
      <c r="BI284" s="10"/>
      <c r="BJ284" s="135"/>
      <c r="BK284" s="135"/>
      <c r="BL284" s="10"/>
      <c r="BM284" s="10"/>
      <c r="BN284" s="10"/>
      <c r="BO284" s="10"/>
      <c r="BP284" s="10"/>
      <c r="BQ284" s="40"/>
      <c r="BR284" s="41">
        <f t="shared" si="17"/>
        <v>0</v>
      </c>
      <c r="BS284" s="39">
        <f t="shared" si="18"/>
        <v>0</v>
      </c>
      <c r="BT284" s="48" cm="1">
        <f t="array" ref="BT284">IF($BS284&lt;=6,SUM($C284:$BP284),SUMPRODUCT(LARGE($C284:$BP284,{1,2,3,4,5,6})))</f>
        <v>0</v>
      </c>
      <c r="BU284" s="37" t="str">
        <f t="shared" si="19"/>
        <v/>
      </c>
      <c r="BV284" s="34" t="str" cm="1">
        <f t="array" ref="BV284">IF(BU284= "","",IFERROR(SUMPRODUCT(LARGE($C284:$BP284,{1,2,3,4})), ""))</f>
        <v/>
      </c>
      <c r="BW284" s="34" t="str" cm="1">
        <f t="array" ref="BW284">IF(BV284&lt;&gt;"",(IFERROR(SUMPRODUCT(LARGE($C284:$BP284,{1,2,3,4,5,6,7})),"")),"")</f>
        <v/>
      </c>
      <c r="BX284" s="34" t="str" cm="1">
        <f t="array" ref="BX284">IF(BW284&lt;&gt;"",(IFERROR(SUMPRODUCT(LARGE($C284:$BP284,{1,2,3,4,5,6,7,8})),"")),"")</f>
        <v/>
      </c>
    </row>
    <row r="285" spans="2:76" ht="15" customHeight="1" x14ac:dyDescent="0.25">
      <c r="B285" s="4"/>
      <c r="C285" s="10"/>
      <c r="D285" s="5"/>
      <c r="E285" s="5"/>
      <c r="F285" s="5"/>
      <c r="G285" s="84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13"/>
      <c r="AV285" s="10"/>
      <c r="AW285" s="113"/>
      <c r="AX285" s="78"/>
      <c r="AY285" s="10"/>
      <c r="AZ285" s="10"/>
      <c r="BA285" s="78"/>
      <c r="BB285" s="10"/>
      <c r="BC285" s="10"/>
      <c r="BD285" s="10"/>
      <c r="BE285" s="10"/>
      <c r="BF285" s="10"/>
      <c r="BG285" s="10"/>
      <c r="BH285" s="10"/>
      <c r="BI285" s="10"/>
      <c r="BJ285" s="135"/>
      <c r="BK285" s="135"/>
      <c r="BL285" s="10"/>
      <c r="BM285" s="10"/>
      <c r="BN285" s="10"/>
      <c r="BO285" s="10"/>
      <c r="BP285" s="10"/>
      <c r="BQ285" s="40"/>
      <c r="BR285" s="41">
        <f t="shared" si="17"/>
        <v>0</v>
      </c>
      <c r="BS285" s="39">
        <f t="shared" si="18"/>
        <v>0</v>
      </c>
      <c r="BT285" s="48" cm="1">
        <f t="array" ref="BT285">IF($BS285&lt;=6,SUM($C285:$BP285),SUMPRODUCT(LARGE($C285:$BP285,{1,2,3,4,5,6})))</f>
        <v>0</v>
      </c>
      <c r="BU285" s="37" t="str">
        <f t="shared" si="19"/>
        <v/>
      </c>
      <c r="BV285" s="34" t="str" cm="1">
        <f t="array" ref="BV285">IF(BU285= "","",IFERROR(SUMPRODUCT(LARGE($C285:$BP285,{1,2,3,4})), ""))</f>
        <v/>
      </c>
      <c r="BW285" s="34" t="str" cm="1">
        <f t="array" ref="BW285">IF(BV285&lt;&gt;"",(IFERROR(SUMPRODUCT(LARGE($C285:$BP285,{1,2,3,4,5,6,7})),"")),"")</f>
        <v/>
      </c>
      <c r="BX285" s="34" t="str" cm="1">
        <f t="array" ref="BX285">IF(BW285&lt;&gt;"",(IFERROR(SUMPRODUCT(LARGE($C285:$BP285,{1,2,3,4,5,6,7,8})),"")),"")</f>
        <v/>
      </c>
    </row>
    <row r="286" spans="2:76" ht="15" customHeight="1" x14ac:dyDescent="0.25">
      <c r="B286" s="4"/>
      <c r="C286" s="10"/>
      <c r="D286" s="5"/>
      <c r="E286" s="5"/>
      <c r="F286" s="5"/>
      <c r="G286" s="84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/>
      <c r="X286" s="10"/>
      <c r="Y286" s="10"/>
      <c r="Z286" s="78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13"/>
      <c r="AV286" s="10"/>
      <c r="AW286" s="113"/>
      <c r="AX286" s="78"/>
      <c r="AY286" s="10"/>
      <c r="AZ286" s="10"/>
      <c r="BA286" s="78"/>
      <c r="BB286" s="10"/>
      <c r="BC286" s="10"/>
      <c r="BD286" s="10"/>
      <c r="BE286" s="10"/>
      <c r="BF286" s="10"/>
      <c r="BG286" s="10"/>
      <c r="BH286" s="10"/>
      <c r="BI286" s="10"/>
      <c r="BJ286" s="135"/>
      <c r="BK286" s="135"/>
      <c r="BL286" s="10"/>
      <c r="BM286" s="10"/>
      <c r="BN286" s="10"/>
      <c r="BO286" s="10"/>
      <c r="BP286" s="10"/>
      <c r="BQ286" s="40"/>
      <c r="BR286" s="41">
        <f t="shared" si="17"/>
        <v>0</v>
      </c>
      <c r="BS286" s="39">
        <f t="shared" si="18"/>
        <v>0</v>
      </c>
      <c r="BT286" s="48" cm="1">
        <f t="array" ref="BT286">IF($BS286&lt;=6,SUM($C286:$BP286),SUMPRODUCT(LARGE($C286:$BP286,{1,2,3,4,5,6})))</f>
        <v>0</v>
      </c>
      <c r="BU286" s="37" t="str">
        <f t="shared" si="19"/>
        <v/>
      </c>
      <c r="BV286" s="34" t="str" cm="1">
        <f t="array" ref="BV286">IF(BU286= "","",IFERROR(SUMPRODUCT(LARGE($C286:$BP286,{1,2,3,4})), ""))</f>
        <v/>
      </c>
      <c r="BW286" s="34" t="str" cm="1">
        <f t="array" ref="BW286">IF(BV286&lt;&gt;"",(IFERROR(SUMPRODUCT(LARGE($C286:$BP286,{1,2,3,4,5,6,7})),"")),"")</f>
        <v/>
      </c>
      <c r="BX286" s="34" t="str" cm="1">
        <f t="array" ref="BX286">IF(BW286&lt;&gt;"",(IFERROR(SUMPRODUCT(LARGE($C286:$BP286,{1,2,3,4,5,6,7,8})),"")),"")</f>
        <v/>
      </c>
    </row>
    <row r="287" spans="2:76" ht="15" customHeight="1" x14ac:dyDescent="0.25">
      <c r="B287" s="4"/>
      <c r="C287" s="10"/>
      <c r="D287" s="5"/>
      <c r="E287" s="5"/>
      <c r="F287" s="5"/>
      <c r="G287" s="84"/>
      <c r="H287" s="78"/>
      <c r="I287" s="10"/>
      <c r="J287" s="10"/>
      <c r="K287" s="10"/>
      <c r="L287" s="10"/>
      <c r="M287" s="10"/>
      <c r="N287" s="10"/>
      <c r="O287" s="10"/>
      <c r="P287" s="10"/>
      <c r="Q287" s="10"/>
      <c r="R287" s="78"/>
      <c r="S287" s="78"/>
      <c r="T287" s="78"/>
      <c r="U287" s="10"/>
      <c r="V287" s="41"/>
      <c r="W287" s="10"/>
      <c r="X287" s="10"/>
      <c r="Y287" s="10"/>
      <c r="Z287" s="78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13"/>
      <c r="AV287" s="10"/>
      <c r="AW287" s="113"/>
      <c r="AX287" s="78"/>
      <c r="AY287" s="10"/>
      <c r="AZ287" s="10"/>
      <c r="BA287" s="78"/>
      <c r="BB287" s="10"/>
      <c r="BC287" s="10"/>
      <c r="BD287" s="10"/>
      <c r="BE287" s="10"/>
      <c r="BF287" s="10"/>
      <c r="BG287" s="10"/>
      <c r="BH287" s="10"/>
      <c r="BI287" s="10"/>
      <c r="BJ287" s="135"/>
      <c r="BK287" s="135"/>
      <c r="BL287" s="10"/>
      <c r="BM287" s="10"/>
      <c r="BN287" s="10"/>
      <c r="BO287" s="10"/>
      <c r="BP287" s="10"/>
      <c r="BQ287" s="40"/>
      <c r="BR287" s="41">
        <f t="shared" si="17"/>
        <v>0</v>
      </c>
      <c r="BS287" s="39">
        <f t="shared" si="18"/>
        <v>0</v>
      </c>
      <c r="BT287" s="48" cm="1">
        <f t="array" ref="BT287">IF($BS287&lt;=6,SUM($C287:$BP287),SUMPRODUCT(LARGE($C287:$BP287,{1,2,3,4,5,6})))</f>
        <v>0</v>
      </c>
      <c r="BU287" s="37" t="str">
        <f t="shared" si="19"/>
        <v/>
      </c>
      <c r="BV287" s="34" t="str" cm="1">
        <f t="array" ref="BV287">IF(BU287= "","",IFERROR(SUMPRODUCT(LARGE($C287:$BP287,{1,2,3,4})), ""))</f>
        <v/>
      </c>
      <c r="BW287" s="34" t="str" cm="1">
        <f t="array" ref="BW287">IF(BV287&lt;&gt;"",(IFERROR(SUMPRODUCT(LARGE($C287:$BP287,{1,2,3,4,5,6,7})),"")),"")</f>
        <v/>
      </c>
      <c r="BX287" s="34" t="str" cm="1">
        <f t="array" ref="BX287">IF(BW287&lt;&gt;"",(IFERROR(SUMPRODUCT(LARGE($C287:$BP287,{1,2,3,4,5,6,7,8})),"")),"")</f>
        <v/>
      </c>
    </row>
    <row r="288" spans="2:76" ht="15" customHeight="1" x14ac:dyDescent="0.25">
      <c r="B288" s="4"/>
      <c r="C288" s="10"/>
      <c r="D288" s="5"/>
      <c r="E288" s="5"/>
      <c r="F288" s="5"/>
      <c r="G288" s="84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13"/>
      <c r="AV288" s="10"/>
      <c r="AW288" s="113"/>
      <c r="AX288" s="78"/>
      <c r="AY288" s="10"/>
      <c r="AZ288" s="10"/>
      <c r="BA288" s="78"/>
      <c r="BB288" s="10"/>
      <c r="BC288" s="10"/>
      <c r="BD288" s="10"/>
      <c r="BE288" s="10"/>
      <c r="BF288" s="10"/>
      <c r="BG288" s="10"/>
      <c r="BH288" s="10"/>
      <c r="BI288" s="10"/>
      <c r="BJ288" s="135"/>
      <c r="BK288" s="135"/>
      <c r="BL288" s="10"/>
      <c r="BM288" s="10"/>
      <c r="BN288" s="10"/>
      <c r="BO288" s="10"/>
      <c r="BP288" s="10"/>
      <c r="BQ288" s="40"/>
      <c r="BR288" s="41">
        <f t="shared" si="17"/>
        <v>0</v>
      </c>
      <c r="BS288" s="39">
        <f t="shared" si="18"/>
        <v>0</v>
      </c>
      <c r="BT288" s="48" cm="1">
        <f t="array" ref="BT288">IF($BS288&lt;=6,SUM($C288:$BP288),SUMPRODUCT(LARGE($C288:$BP288,{1,2,3,4,5,6})))</f>
        <v>0</v>
      </c>
      <c r="BU288" s="37" t="str">
        <f t="shared" si="19"/>
        <v/>
      </c>
      <c r="BV288" s="34" t="str" cm="1">
        <f t="array" ref="BV288">IF(BU288= "","",IFERROR(SUMPRODUCT(LARGE($C288:$BP288,{1,2,3,4})), ""))</f>
        <v/>
      </c>
      <c r="BW288" s="34" t="str" cm="1">
        <f t="array" ref="BW288">IF(BV288&lt;&gt;"",(IFERROR(SUMPRODUCT(LARGE($C288:$BP288,{1,2,3,4,5,6,7})),"")),"")</f>
        <v/>
      </c>
      <c r="BX288" s="34" t="str" cm="1">
        <f t="array" ref="BX288">IF(BW288&lt;&gt;"",(IFERROR(SUMPRODUCT(LARGE($C288:$BP288,{1,2,3,4,5,6,7,8})),"")),"")</f>
        <v/>
      </c>
    </row>
    <row r="289" spans="2:76" ht="15" customHeight="1" x14ac:dyDescent="0.25">
      <c r="B289" s="4"/>
      <c r="C289" s="10"/>
      <c r="D289" s="5"/>
      <c r="E289" s="5"/>
      <c r="F289" s="5"/>
      <c r="G289" s="84"/>
      <c r="H289" s="78"/>
      <c r="I289" s="10"/>
      <c r="J289" s="10"/>
      <c r="K289" s="10"/>
      <c r="L289" s="10"/>
      <c r="M289" s="10"/>
      <c r="N289" s="10"/>
      <c r="O289" s="10"/>
      <c r="P289" s="10"/>
      <c r="Q289" s="10"/>
      <c r="R289" s="78"/>
      <c r="S289" s="78"/>
      <c r="T289" s="78"/>
      <c r="U289" s="10"/>
      <c r="V289" s="41"/>
      <c r="W289" s="10"/>
      <c r="X289" s="10"/>
      <c r="Y289" s="10"/>
      <c r="Z289" s="78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13"/>
      <c r="AV289" s="10"/>
      <c r="AW289" s="113"/>
      <c r="AX289" s="78"/>
      <c r="AY289" s="10"/>
      <c r="AZ289" s="10"/>
      <c r="BA289" s="78"/>
      <c r="BB289" s="10"/>
      <c r="BC289" s="10"/>
      <c r="BD289" s="10"/>
      <c r="BE289" s="10"/>
      <c r="BF289" s="10"/>
      <c r="BG289" s="10"/>
      <c r="BH289" s="10"/>
      <c r="BI289" s="10"/>
      <c r="BJ289" s="135"/>
      <c r="BK289" s="135"/>
      <c r="BL289" s="10"/>
      <c r="BM289" s="10"/>
      <c r="BN289" s="10"/>
      <c r="BO289" s="10"/>
      <c r="BP289" s="10"/>
      <c r="BQ289" s="40"/>
      <c r="BR289" s="41">
        <f t="shared" si="17"/>
        <v>0</v>
      </c>
      <c r="BS289" s="39">
        <f t="shared" si="18"/>
        <v>0</v>
      </c>
      <c r="BT289" s="48" cm="1">
        <f t="array" ref="BT289">IF($BS289&lt;=6,SUM($C289:$BP289),SUMPRODUCT(LARGE($C289:$BP289,{1,2,3,4,5,6})))</f>
        <v>0</v>
      </c>
      <c r="BU289" s="37" t="str">
        <f t="shared" si="19"/>
        <v/>
      </c>
      <c r="BV289" s="34" t="str" cm="1">
        <f t="array" ref="BV289">IF(BU289= "","",IFERROR(SUMPRODUCT(LARGE($C289:$BP289,{1,2,3,4})), ""))</f>
        <v/>
      </c>
      <c r="BW289" s="34" t="str" cm="1">
        <f t="array" ref="BW289">IF(BV289&lt;&gt;"",(IFERROR(SUMPRODUCT(LARGE($C289:$BP289,{1,2,3,4,5,6,7})),"")),"")</f>
        <v/>
      </c>
      <c r="BX289" s="34" t="str" cm="1">
        <f t="array" ref="BX289">IF(BW289&lt;&gt;"",(IFERROR(SUMPRODUCT(LARGE($C289:$BP289,{1,2,3,4,5,6,7,8})),"")),"")</f>
        <v/>
      </c>
    </row>
    <row r="290" spans="2:76" ht="15" customHeight="1" x14ac:dyDescent="0.25">
      <c r="B290" s="4"/>
      <c r="C290" s="10"/>
      <c r="D290" s="5"/>
      <c r="E290" s="5"/>
      <c r="F290" s="5"/>
      <c r="G290" s="84"/>
      <c r="H290" s="78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78"/>
      <c r="T290" s="78"/>
      <c r="U290" s="10"/>
      <c r="V290" s="41"/>
      <c r="W290" s="10"/>
      <c r="X290" s="10"/>
      <c r="Y290" s="10"/>
      <c r="Z290" s="78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13"/>
      <c r="AV290" s="10"/>
      <c r="AW290" s="113"/>
      <c r="AX290" s="78"/>
      <c r="AY290" s="10"/>
      <c r="AZ290" s="10"/>
      <c r="BA290" s="78"/>
      <c r="BB290" s="10"/>
      <c r="BC290" s="10"/>
      <c r="BD290" s="10"/>
      <c r="BE290" s="10"/>
      <c r="BF290" s="10"/>
      <c r="BG290" s="10"/>
      <c r="BH290" s="10"/>
      <c r="BI290" s="10"/>
      <c r="BJ290" s="135"/>
      <c r="BK290" s="135"/>
      <c r="BL290" s="10"/>
      <c r="BM290" s="10"/>
      <c r="BN290" s="10"/>
      <c r="BO290" s="10"/>
      <c r="BP290" s="10"/>
      <c r="BQ290" s="40"/>
      <c r="BR290" s="41">
        <f t="shared" si="17"/>
        <v>0</v>
      </c>
      <c r="BS290" s="39">
        <f t="shared" si="18"/>
        <v>0</v>
      </c>
      <c r="BT290" s="48" cm="1">
        <f t="array" ref="BT290">IF($BS290&lt;=6,SUM($C290:$BP290),SUMPRODUCT(LARGE($C290:$BP290,{1,2,3,4,5,6})))</f>
        <v>0</v>
      </c>
      <c r="BU290" s="37" t="str">
        <f t="shared" si="19"/>
        <v/>
      </c>
      <c r="BV290" s="34" t="str" cm="1">
        <f t="array" ref="BV290">IF(BU290= "","",IFERROR(SUMPRODUCT(LARGE($C290:$BP290,{1,2,3,4})), ""))</f>
        <v/>
      </c>
      <c r="BW290" s="34" t="str" cm="1">
        <f t="array" ref="BW290">IF(BV290&lt;&gt;"",(IFERROR(SUMPRODUCT(LARGE($C290:$BP290,{1,2,3,4,5,6,7})),"")),"")</f>
        <v/>
      </c>
      <c r="BX290" s="34" t="str" cm="1">
        <f t="array" ref="BX290">IF(BW290&lt;&gt;"",(IFERROR(SUMPRODUCT(LARGE($C290:$BP290,{1,2,3,4,5,6,7,8})),"")),"")</f>
        <v/>
      </c>
    </row>
    <row r="291" spans="2:76" ht="15" customHeight="1" x14ac:dyDescent="0.25">
      <c r="B291" s="4"/>
      <c r="C291" s="10"/>
      <c r="D291" s="5"/>
      <c r="E291" s="5"/>
      <c r="F291" s="5"/>
      <c r="G291" s="84"/>
      <c r="H291" s="78"/>
      <c r="I291" s="10"/>
      <c r="J291" s="10"/>
      <c r="K291" s="10"/>
      <c r="L291" s="10"/>
      <c r="M291" s="10"/>
      <c r="N291" s="10"/>
      <c r="O291" s="10"/>
      <c r="P291" s="10"/>
      <c r="Q291" s="10"/>
      <c r="R291" s="78"/>
      <c r="S291" s="78"/>
      <c r="T291" s="78"/>
      <c r="U291" s="10"/>
      <c r="V291" s="41"/>
      <c r="W291" s="10"/>
      <c r="X291" s="10"/>
      <c r="Y291" s="10"/>
      <c r="Z291" s="78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13"/>
      <c r="AV291" s="10"/>
      <c r="AW291" s="113"/>
      <c r="AX291" s="78"/>
      <c r="AY291" s="10"/>
      <c r="AZ291" s="10"/>
      <c r="BA291" s="78"/>
      <c r="BB291" s="10"/>
      <c r="BC291" s="10"/>
      <c r="BD291" s="10"/>
      <c r="BE291" s="10"/>
      <c r="BF291" s="10"/>
      <c r="BG291" s="10"/>
      <c r="BH291" s="10"/>
      <c r="BI291" s="10"/>
      <c r="BJ291" s="135"/>
      <c r="BK291" s="135"/>
      <c r="BL291" s="10"/>
      <c r="BM291" s="10"/>
      <c r="BN291" s="10"/>
      <c r="BO291" s="10"/>
      <c r="BP291" s="10"/>
      <c r="BQ291" s="40"/>
      <c r="BR291" s="41">
        <f t="shared" si="17"/>
        <v>0</v>
      </c>
      <c r="BS291" s="39">
        <f t="shared" si="18"/>
        <v>0</v>
      </c>
      <c r="BT291" s="48" cm="1">
        <f t="array" ref="BT291">IF($BS291&lt;=6,SUM($C291:$BP291),SUMPRODUCT(LARGE($C291:$BP291,{1,2,3,4,5,6})))</f>
        <v>0</v>
      </c>
      <c r="BU291" s="37" t="str">
        <f t="shared" si="19"/>
        <v/>
      </c>
      <c r="BV291" s="34" t="str" cm="1">
        <f t="array" ref="BV291">IF(BU291= "","",IFERROR(SUMPRODUCT(LARGE($C291:$BP291,{1,2,3,4})), ""))</f>
        <v/>
      </c>
      <c r="BW291" s="34" t="str" cm="1">
        <f t="array" ref="BW291">IF(BV291&lt;&gt;"",(IFERROR(SUMPRODUCT(LARGE($C291:$BP291,{1,2,3,4,5,6,7})),"")),"")</f>
        <v/>
      </c>
      <c r="BX291" s="34" t="str" cm="1">
        <f t="array" ref="BX291">IF(BW291&lt;&gt;"",(IFERROR(SUMPRODUCT(LARGE($C291:$BP291,{1,2,3,4,5,6,7,8})),"")),"")</f>
        <v/>
      </c>
    </row>
    <row r="292" spans="2:76" ht="15" customHeight="1" x14ac:dyDescent="0.25">
      <c r="B292" s="4"/>
      <c r="C292" s="10"/>
      <c r="D292" s="5"/>
      <c r="E292" s="5"/>
      <c r="F292" s="5"/>
      <c r="G292" s="84"/>
      <c r="H292" s="78"/>
      <c r="I292" s="10"/>
      <c r="J292" s="10"/>
      <c r="K292" s="10"/>
      <c r="L292" s="10"/>
      <c r="M292" s="10"/>
      <c r="N292" s="10"/>
      <c r="O292" s="10"/>
      <c r="P292" s="10"/>
      <c r="Q292" s="10"/>
      <c r="R292" s="78"/>
      <c r="S292" s="78"/>
      <c r="T292" s="78"/>
      <c r="U292" s="10"/>
      <c r="V292" s="41"/>
      <c r="W292" s="10"/>
      <c r="X292" s="10"/>
      <c r="Y292" s="10"/>
      <c r="Z292" s="78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13"/>
      <c r="AV292" s="10"/>
      <c r="AW292" s="113"/>
      <c r="AX292" s="78"/>
      <c r="AY292" s="10"/>
      <c r="AZ292" s="10"/>
      <c r="BA292" s="78"/>
      <c r="BB292" s="10"/>
      <c r="BC292" s="10"/>
      <c r="BD292" s="10"/>
      <c r="BE292" s="10"/>
      <c r="BF292" s="10"/>
      <c r="BG292" s="10"/>
      <c r="BH292" s="10"/>
      <c r="BI292" s="10"/>
      <c r="BJ292" s="135"/>
      <c r="BK292" s="135"/>
      <c r="BL292" s="10"/>
      <c r="BM292" s="10"/>
      <c r="BN292" s="10"/>
      <c r="BO292" s="10"/>
      <c r="BP292" s="10"/>
      <c r="BQ292" s="40"/>
      <c r="BR292" s="41">
        <f t="shared" si="17"/>
        <v>0</v>
      </c>
      <c r="BS292" s="39">
        <f t="shared" si="18"/>
        <v>0</v>
      </c>
      <c r="BT292" s="48" cm="1">
        <f t="array" ref="BT292">IF($BS292&lt;=6,SUM($C292:$BP292),SUMPRODUCT(LARGE($C292:$BP292,{1,2,3,4,5,6})))</f>
        <v>0</v>
      </c>
      <c r="BU292" s="37" t="str">
        <f t="shared" si="19"/>
        <v/>
      </c>
      <c r="BV292" s="34" t="str" cm="1">
        <f t="array" ref="BV292">IF(BU292= "","",IFERROR(SUMPRODUCT(LARGE($C292:$BP292,{1,2,3,4})), ""))</f>
        <v/>
      </c>
      <c r="BW292" s="34" t="str" cm="1">
        <f t="array" ref="BW292">IF(BV292&lt;&gt;"",(IFERROR(SUMPRODUCT(LARGE($C292:$BP292,{1,2,3,4,5,6,7})),"")),"")</f>
        <v/>
      </c>
      <c r="BX292" s="34" t="str" cm="1">
        <f t="array" ref="BX292">IF(BW292&lt;&gt;"",(IFERROR(SUMPRODUCT(LARGE($C292:$BP292,{1,2,3,4,5,6,7,8})),"")),"")</f>
        <v/>
      </c>
    </row>
    <row r="293" spans="2:76" ht="15" customHeight="1" x14ac:dyDescent="0.25">
      <c r="B293" s="4"/>
      <c r="C293" s="10"/>
      <c r="D293" s="5"/>
      <c r="E293" s="5"/>
      <c r="F293" s="5"/>
      <c r="G293" s="84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/>
      <c r="U293" s="10"/>
      <c r="V293" s="41"/>
      <c r="W293" s="10"/>
      <c r="X293" s="10"/>
      <c r="Y293" s="10"/>
      <c r="Z293" s="78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13"/>
      <c r="AV293" s="10"/>
      <c r="AW293" s="113"/>
      <c r="AX293" s="78"/>
      <c r="AY293" s="10"/>
      <c r="AZ293" s="10"/>
      <c r="BA293" s="78"/>
      <c r="BB293" s="10"/>
      <c r="BC293" s="10"/>
      <c r="BD293" s="10"/>
      <c r="BE293" s="10"/>
      <c r="BF293" s="10"/>
      <c r="BG293" s="10"/>
      <c r="BH293" s="10"/>
      <c r="BI293" s="10"/>
      <c r="BJ293" s="135"/>
      <c r="BK293" s="135"/>
      <c r="BL293" s="10"/>
      <c r="BM293" s="10"/>
      <c r="BN293" s="10"/>
      <c r="BO293" s="10"/>
      <c r="BP293" s="10"/>
      <c r="BQ293" s="40"/>
      <c r="BR293" s="41">
        <f t="shared" si="17"/>
        <v>0</v>
      </c>
      <c r="BS293" s="39">
        <f t="shared" si="18"/>
        <v>0</v>
      </c>
      <c r="BT293" s="48" cm="1">
        <f t="array" ref="BT293">IF($BS293&lt;=6,SUM($C293:$BP293),SUMPRODUCT(LARGE($C293:$BP293,{1,2,3,4,5,6})))</f>
        <v>0</v>
      </c>
      <c r="BU293" s="37" t="str">
        <f t="shared" si="19"/>
        <v/>
      </c>
      <c r="BV293" s="34" t="str" cm="1">
        <f t="array" ref="BV293">IF(BU293= "","",IFERROR(SUMPRODUCT(LARGE($C293:$BP293,{1,2,3,4})), ""))</f>
        <v/>
      </c>
      <c r="BW293" s="34" t="str" cm="1">
        <f t="array" ref="BW293">IF(BV293&lt;&gt;"",(IFERROR(SUMPRODUCT(LARGE($C293:$BP293,{1,2,3,4,5,6,7})),"")),"")</f>
        <v/>
      </c>
      <c r="BX293" s="34" t="str" cm="1">
        <f t="array" ref="BX293">IF(BW293&lt;&gt;"",(IFERROR(SUMPRODUCT(LARGE($C293:$BP293,{1,2,3,4,5,6,7,8})),"")),"")</f>
        <v/>
      </c>
    </row>
    <row r="294" spans="2:76" ht="15" customHeight="1" x14ac:dyDescent="0.25">
      <c r="B294" s="4"/>
      <c r="C294" s="10"/>
      <c r="D294" s="5"/>
      <c r="E294" s="5"/>
      <c r="F294" s="5"/>
      <c r="G294" s="84"/>
      <c r="H294" s="78"/>
      <c r="I294" s="10"/>
      <c r="J294" s="10"/>
      <c r="K294" s="10"/>
      <c r="L294" s="10"/>
      <c r="M294" s="10"/>
      <c r="N294" s="10"/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13"/>
      <c r="AV294" s="10"/>
      <c r="AW294" s="113"/>
      <c r="AX294" s="78"/>
      <c r="AY294" s="10"/>
      <c r="AZ294" s="10"/>
      <c r="BA294" s="78"/>
      <c r="BB294" s="10"/>
      <c r="BC294" s="10"/>
      <c r="BD294" s="10"/>
      <c r="BE294" s="10"/>
      <c r="BF294" s="10"/>
      <c r="BG294" s="10"/>
      <c r="BH294" s="10"/>
      <c r="BI294" s="10"/>
      <c r="BJ294" s="135"/>
      <c r="BK294" s="135"/>
      <c r="BL294" s="10"/>
      <c r="BM294" s="10"/>
      <c r="BN294" s="10"/>
      <c r="BO294" s="10"/>
      <c r="BP294" s="10"/>
      <c r="BQ294" s="40"/>
      <c r="BR294" s="41">
        <f t="shared" si="17"/>
        <v>0</v>
      </c>
      <c r="BS294" s="39">
        <f t="shared" si="18"/>
        <v>0</v>
      </c>
      <c r="BT294" s="48" cm="1">
        <f t="array" ref="BT294">IF($BS294&lt;=6,SUM($C294:$BP294),SUMPRODUCT(LARGE($C294:$BP294,{1,2,3,4,5,6})))</f>
        <v>0</v>
      </c>
      <c r="BU294" s="37" t="str">
        <f t="shared" si="19"/>
        <v/>
      </c>
      <c r="BV294" s="34" t="str" cm="1">
        <f t="array" ref="BV294">IF(BU294= "","",IFERROR(SUMPRODUCT(LARGE($C294:$BP294,{1,2,3,4})), ""))</f>
        <v/>
      </c>
      <c r="BW294" s="34" t="str" cm="1">
        <f t="array" ref="BW294">IF(BV294&lt;&gt;"",(IFERROR(SUMPRODUCT(LARGE($C294:$BP294,{1,2,3,4,5,6,7})),"")),"")</f>
        <v/>
      </c>
      <c r="BX294" s="34" t="str" cm="1">
        <f t="array" ref="BX294">IF(BW294&lt;&gt;"",(IFERROR(SUMPRODUCT(LARGE($C294:$BP294,{1,2,3,4,5,6,7,8})),"")),"")</f>
        <v/>
      </c>
    </row>
    <row r="295" spans="2:76" ht="15" customHeight="1" x14ac:dyDescent="0.25">
      <c r="B295" s="4"/>
      <c r="C295" s="10"/>
      <c r="D295" s="5"/>
      <c r="E295" s="5"/>
      <c r="F295" s="5"/>
      <c r="G295" s="84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/>
      <c r="U295" s="10"/>
      <c r="V295" s="41"/>
      <c r="W295" s="10"/>
      <c r="X295" s="10"/>
      <c r="Y295" s="10"/>
      <c r="Z295" s="78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13"/>
      <c r="AV295" s="10"/>
      <c r="AW295" s="113"/>
      <c r="AX295" s="78"/>
      <c r="AY295" s="10"/>
      <c r="AZ295" s="10"/>
      <c r="BA295" s="78"/>
      <c r="BB295" s="10"/>
      <c r="BC295" s="10"/>
      <c r="BD295" s="10"/>
      <c r="BE295" s="10"/>
      <c r="BF295" s="10"/>
      <c r="BG295" s="10"/>
      <c r="BH295" s="10"/>
      <c r="BI295" s="10"/>
      <c r="BJ295" s="135"/>
      <c r="BK295" s="135"/>
      <c r="BL295" s="10"/>
      <c r="BM295" s="10"/>
      <c r="BN295" s="10"/>
      <c r="BO295" s="10"/>
      <c r="BP295" s="10"/>
      <c r="BQ295" s="40"/>
      <c r="BR295" s="41">
        <f t="shared" si="17"/>
        <v>0</v>
      </c>
      <c r="BS295" s="39">
        <f t="shared" si="18"/>
        <v>0</v>
      </c>
      <c r="BT295" s="48" cm="1">
        <f t="array" ref="BT295">IF($BS295&lt;=6,SUM($C295:$BP295),SUMPRODUCT(LARGE($C295:$BP295,{1,2,3,4,5,6})))</f>
        <v>0</v>
      </c>
      <c r="BU295" s="37" t="str">
        <f t="shared" si="19"/>
        <v/>
      </c>
      <c r="BV295" s="34" t="str" cm="1">
        <f t="array" ref="BV295">IF(BU295= "","",IFERROR(SUMPRODUCT(LARGE($C295:$BP295,{1,2,3,4})), ""))</f>
        <v/>
      </c>
      <c r="BW295" s="34" t="str" cm="1">
        <f t="array" ref="BW295">IF(BV295&lt;&gt;"",(IFERROR(SUMPRODUCT(LARGE($C295:$BP295,{1,2,3,4,5,6,7})),"")),"")</f>
        <v/>
      </c>
      <c r="BX295" s="34" t="str" cm="1">
        <f t="array" ref="BX295">IF(BW295&lt;&gt;"",(IFERROR(SUMPRODUCT(LARGE($C295:$BP295,{1,2,3,4,5,6,7,8})),"")),"")</f>
        <v/>
      </c>
    </row>
    <row r="296" spans="2:76" ht="15" customHeight="1" x14ac:dyDescent="0.25">
      <c r="B296" s="4"/>
      <c r="C296" s="10"/>
      <c r="D296" s="5"/>
      <c r="E296" s="5"/>
      <c r="F296" s="5"/>
      <c r="G296" s="84"/>
      <c r="H296" s="78"/>
      <c r="I296" s="10"/>
      <c r="J296" s="10"/>
      <c r="K296" s="10"/>
      <c r="L296" s="10"/>
      <c r="M296" s="10"/>
      <c r="N296" s="10"/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13"/>
      <c r="AV296" s="10"/>
      <c r="AW296" s="113"/>
      <c r="AX296" s="78"/>
      <c r="AY296" s="10"/>
      <c r="AZ296" s="10"/>
      <c r="BA296" s="78"/>
      <c r="BB296" s="10"/>
      <c r="BC296" s="10"/>
      <c r="BD296" s="10"/>
      <c r="BE296" s="10"/>
      <c r="BF296" s="10"/>
      <c r="BG296" s="10"/>
      <c r="BH296" s="10"/>
      <c r="BI296" s="10"/>
      <c r="BJ296" s="135"/>
      <c r="BK296" s="135"/>
      <c r="BL296" s="10"/>
      <c r="BM296" s="10"/>
      <c r="BN296" s="10"/>
      <c r="BO296" s="10"/>
      <c r="BP296" s="10"/>
      <c r="BQ296" s="40"/>
      <c r="BR296" s="41">
        <f t="shared" si="17"/>
        <v>0</v>
      </c>
      <c r="BS296" s="39">
        <f t="shared" si="18"/>
        <v>0</v>
      </c>
      <c r="BT296" s="48" cm="1">
        <f t="array" ref="BT296">IF($BS296&lt;=6,SUM($C296:$BP296),SUMPRODUCT(LARGE($C296:$BP296,{1,2,3,4,5,6})))</f>
        <v>0</v>
      </c>
      <c r="BU296" s="37" t="str">
        <f t="shared" si="19"/>
        <v/>
      </c>
      <c r="BV296" s="34" t="str" cm="1">
        <f t="array" ref="BV296">IF(BU296= "","",IFERROR(SUMPRODUCT(LARGE($C296:$BP296,{1,2,3,4})), ""))</f>
        <v/>
      </c>
      <c r="BW296" s="34" t="str" cm="1">
        <f t="array" ref="BW296">IF(BV296&lt;&gt;"",(IFERROR(SUMPRODUCT(LARGE($C296:$BP296,{1,2,3,4,5,6,7})),"")),"")</f>
        <v/>
      </c>
      <c r="BX296" s="34" t="str" cm="1">
        <f t="array" ref="BX296">IF(BW296&lt;&gt;"",(IFERROR(SUMPRODUCT(LARGE($C296:$BP296,{1,2,3,4,5,6,7,8})),"")),"")</f>
        <v/>
      </c>
    </row>
    <row r="297" spans="2:76" ht="15" customHeight="1" x14ac:dyDescent="0.25">
      <c r="B297" s="4"/>
      <c r="C297" s="10"/>
      <c r="D297" s="5"/>
      <c r="E297" s="5"/>
      <c r="F297" s="5"/>
      <c r="G297" s="84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13"/>
      <c r="AV297" s="10"/>
      <c r="AW297" s="113"/>
      <c r="AX297" s="78"/>
      <c r="AY297" s="10"/>
      <c r="AZ297" s="10"/>
      <c r="BA297" s="78"/>
      <c r="BB297" s="10"/>
      <c r="BC297" s="10"/>
      <c r="BD297" s="10"/>
      <c r="BE297" s="10"/>
      <c r="BF297" s="10"/>
      <c r="BG297" s="10"/>
      <c r="BH297" s="10"/>
      <c r="BI297" s="10"/>
      <c r="BJ297" s="135"/>
      <c r="BK297" s="135"/>
      <c r="BL297" s="10"/>
      <c r="BM297" s="10"/>
      <c r="BN297" s="10"/>
      <c r="BO297" s="10"/>
      <c r="BP297" s="10"/>
      <c r="BQ297" s="40"/>
      <c r="BR297" s="41">
        <f t="shared" si="17"/>
        <v>0</v>
      </c>
      <c r="BS297" s="39">
        <f t="shared" si="18"/>
        <v>0</v>
      </c>
      <c r="BT297" s="48" cm="1">
        <f t="array" ref="BT297">IF($BS297&lt;=6,SUM($C297:$BP297),SUMPRODUCT(LARGE($C297:$BP297,{1,2,3,4,5,6})))</f>
        <v>0</v>
      </c>
      <c r="BU297" s="37" t="str">
        <f t="shared" si="19"/>
        <v/>
      </c>
      <c r="BV297" s="34" t="str" cm="1">
        <f t="array" ref="BV297">IF(BU297= "","",IFERROR(SUMPRODUCT(LARGE($C297:$BP297,{1,2,3,4})), ""))</f>
        <v/>
      </c>
      <c r="BW297" s="34" t="str" cm="1">
        <f t="array" ref="BW297">IF(BV297&lt;&gt;"",(IFERROR(SUMPRODUCT(LARGE($C297:$BP297,{1,2,3,4,5,6,7})),"")),"")</f>
        <v/>
      </c>
      <c r="BX297" s="34" t="str" cm="1">
        <f t="array" ref="BX297">IF(BW297&lt;&gt;"",(IFERROR(SUMPRODUCT(LARGE($C297:$BP297,{1,2,3,4,5,6,7,8})),"")),"")</f>
        <v/>
      </c>
    </row>
    <row r="298" spans="2:76" ht="15" customHeight="1" x14ac:dyDescent="0.25">
      <c r="B298" s="4"/>
      <c r="C298" s="10"/>
      <c r="D298" s="5"/>
      <c r="E298" s="5"/>
      <c r="F298" s="5"/>
      <c r="G298" s="84"/>
      <c r="H298" s="78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78"/>
      <c r="T298" s="78"/>
      <c r="U298" s="10"/>
      <c r="V298" s="41"/>
      <c r="W298" s="10"/>
      <c r="X298" s="10"/>
      <c r="Y298" s="10"/>
      <c r="Z298" s="78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13"/>
      <c r="AV298" s="10"/>
      <c r="AW298" s="113"/>
      <c r="AX298" s="78"/>
      <c r="AY298" s="10"/>
      <c r="AZ298" s="10"/>
      <c r="BA298" s="78"/>
      <c r="BB298" s="10"/>
      <c r="BC298" s="10"/>
      <c r="BD298" s="10"/>
      <c r="BE298" s="10"/>
      <c r="BF298" s="10"/>
      <c r="BG298" s="10"/>
      <c r="BH298" s="10"/>
      <c r="BI298" s="10"/>
      <c r="BJ298" s="135"/>
      <c r="BK298" s="135"/>
      <c r="BL298" s="10"/>
      <c r="BM298" s="10"/>
      <c r="BN298" s="10"/>
      <c r="BO298" s="10"/>
      <c r="BP298" s="10"/>
      <c r="BQ298" s="40"/>
      <c r="BR298" s="41">
        <f t="shared" si="17"/>
        <v>0</v>
      </c>
      <c r="BS298" s="39">
        <f t="shared" si="18"/>
        <v>0</v>
      </c>
      <c r="BT298" s="48" cm="1">
        <f t="array" ref="BT298">IF($BS298&lt;=6,SUM($C298:$BP298),SUMPRODUCT(LARGE($C298:$BP298,{1,2,3,4,5,6})))</f>
        <v>0</v>
      </c>
      <c r="BU298" s="37" t="str">
        <f t="shared" si="19"/>
        <v/>
      </c>
      <c r="BV298" s="34" t="str" cm="1">
        <f t="array" ref="BV298">IF(BU298= "","",IFERROR(SUMPRODUCT(LARGE($C298:$BP298,{1,2,3,4})), ""))</f>
        <v/>
      </c>
      <c r="BW298" s="34" t="str" cm="1">
        <f t="array" ref="BW298">IF(BV298&lt;&gt;"",(IFERROR(SUMPRODUCT(LARGE($C298:$BP298,{1,2,3,4,5,6,7})),"")),"")</f>
        <v/>
      </c>
      <c r="BX298" s="34" t="str" cm="1">
        <f t="array" ref="BX298">IF(BW298&lt;&gt;"",(IFERROR(SUMPRODUCT(LARGE($C298:$BP298,{1,2,3,4,5,6,7,8})),"")),"")</f>
        <v/>
      </c>
    </row>
    <row r="299" spans="2:76" ht="15" customHeight="1" x14ac:dyDescent="0.25">
      <c r="B299" s="4"/>
      <c r="C299" s="10"/>
      <c r="D299" s="5"/>
      <c r="E299" s="5"/>
      <c r="F299" s="5"/>
      <c r="G299" s="84"/>
      <c r="H299" s="78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13"/>
      <c r="AV299" s="10"/>
      <c r="AW299" s="113"/>
      <c r="AX299" s="78"/>
      <c r="AY299" s="10"/>
      <c r="AZ299" s="10"/>
      <c r="BA299" s="78"/>
      <c r="BB299" s="10"/>
      <c r="BC299" s="10"/>
      <c r="BD299" s="10"/>
      <c r="BE299" s="10"/>
      <c r="BF299" s="10"/>
      <c r="BG299" s="10"/>
      <c r="BH299" s="10"/>
      <c r="BI299" s="10"/>
      <c r="BJ299" s="135"/>
      <c r="BK299" s="135"/>
      <c r="BL299" s="10"/>
      <c r="BM299" s="10"/>
      <c r="BN299" s="10"/>
      <c r="BO299" s="10"/>
      <c r="BP299" s="10"/>
      <c r="BQ299" s="40"/>
      <c r="BR299" s="41">
        <f t="shared" si="17"/>
        <v>0</v>
      </c>
      <c r="BS299" s="39">
        <f t="shared" si="18"/>
        <v>0</v>
      </c>
      <c r="BT299" s="48" cm="1">
        <f t="array" ref="BT299">IF($BS299&lt;=6,SUM($C299:$BP299),SUMPRODUCT(LARGE($C299:$BP299,{1,2,3,4,5,6})))</f>
        <v>0</v>
      </c>
      <c r="BU299" s="37" t="str">
        <f t="shared" si="19"/>
        <v/>
      </c>
      <c r="BV299" s="34" t="str" cm="1">
        <f t="array" ref="BV299">IF(BU299= "","",IFERROR(SUMPRODUCT(LARGE($C299:$BP299,{1,2,3,4})), ""))</f>
        <v/>
      </c>
      <c r="BW299" s="34" t="str" cm="1">
        <f t="array" ref="BW299">IF(BV299&lt;&gt;"",(IFERROR(SUMPRODUCT(LARGE($C299:$BP299,{1,2,3,4,5,6,7})),"")),"")</f>
        <v/>
      </c>
      <c r="BX299" s="34" t="str" cm="1">
        <f t="array" ref="BX299">IF(BW299&lt;&gt;"",(IFERROR(SUMPRODUCT(LARGE($C299:$BP299,{1,2,3,4,5,6,7,8})),"")),"")</f>
        <v/>
      </c>
    </row>
    <row r="300" spans="2:76" ht="15" customHeight="1" x14ac:dyDescent="0.25">
      <c r="B300" s="4"/>
      <c r="C300" s="10"/>
      <c r="D300" s="5"/>
      <c r="E300" s="5"/>
      <c r="F300" s="5"/>
      <c r="G300" s="84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/>
      <c r="W300" s="10"/>
      <c r="X300" s="10"/>
      <c r="Y300" s="10"/>
      <c r="Z300" s="78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13"/>
      <c r="AV300" s="10"/>
      <c r="AW300" s="113"/>
      <c r="AX300" s="78"/>
      <c r="AY300" s="10"/>
      <c r="AZ300" s="10"/>
      <c r="BA300" s="78"/>
      <c r="BB300" s="10"/>
      <c r="BC300" s="10"/>
      <c r="BD300" s="10"/>
      <c r="BE300" s="10"/>
      <c r="BF300" s="10"/>
      <c r="BG300" s="10"/>
      <c r="BH300" s="10"/>
      <c r="BI300" s="10"/>
      <c r="BJ300" s="135"/>
      <c r="BK300" s="135"/>
      <c r="BL300" s="10"/>
      <c r="BM300" s="10"/>
      <c r="BN300" s="10"/>
      <c r="BO300" s="10"/>
      <c r="BP300" s="10"/>
      <c r="BQ300" s="40"/>
      <c r="BR300" s="41">
        <f t="shared" si="17"/>
        <v>0</v>
      </c>
      <c r="BS300" s="39">
        <f t="shared" si="18"/>
        <v>0</v>
      </c>
      <c r="BT300" s="48" cm="1">
        <f t="array" ref="BT300">IF($BS300&lt;=6,SUM($C300:$BP300),SUMPRODUCT(LARGE($C300:$BP300,{1,2,3,4,5,6})))</f>
        <v>0</v>
      </c>
      <c r="BU300" s="37" t="str">
        <f t="shared" si="19"/>
        <v/>
      </c>
      <c r="BV300" s="34" t="str" cm="1">
        <f t="array" ref="BV300">IF(BU300= "","",IFERROR(SUMPRODUCT(LARGE($C300:$BP300,{1,2,3,4})), ""))</f>
        <v/>
      </c>
      <c r="BW300" s="34" t="str" cm="1">
        <f t="array" ref="BW300">IF(BV300&lt;&gt;"",(IFERROR(SUMPRODUCT(LARGE($C300:$BP300,{1,2,3,4,5,6,7})),"")),"")</f>
        <v/>
      </c>
      <c r="BX300" s="34" t="str" cm="1">
        <f t="array" ref="BX300">IF(BW300&lt;&gt;"",(IFERROR(SUMPRODUCT(LARGE($C300:$BP300,{1,2,3,4,5,6,7,8})),"")),"")</f>
        <v/>
      </c>
    </row>
    <row r="301" spans="2:76" ht="15" customHeight="1" x14ac:dyDescent="0.25">
      <c r="B301" s="4"/>
      <c r="C301" s="10"/>
      <c r="D301" s="5"/>
      <c r="E301" s="5"/>
      <c r="F301" s="5"/>
      <c r="G301" s="84"/>
      <c r="H301" s="78"/>
      <c r="I301" s="10"/>
      <c r="J301" s="10"/>
      <c r="K301" s="10"/>
      <c r="L301" s="10"/>
      <c r="M301" s="10"/>
      <c r="N301" s="10"/>
      <c r="O301" s="10"/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13"/>
      <c r="AV301" s="10"/>
      <c r="AW301" s="113"/>
      <c r="AX301" s="78"/>
      <c r="AY301" s="10"/>
      <c r="AZ301" s="10"/>
      <c r="BA301" s="78"/>
      <c r="BB301" s="10"/>
      <c r="BC301" s="10"/>
      <c r="BD301" s="10"/>
      <c r="BE301" s="10"/>
      <c r="BF301" s="10"/>
      <c r="BG301" s="10"/>
      <c r="BH301" s="10"/>
      <c r="BI301" s="10"/>
      <c r="BJ301" s="135"/>
      <c r="BK301" s="135"/>
      <c r="BL301" s="10"/>
      <c r="BM301" s="10"/>
      <c r="BN301" s="10"/>
      <c r="BO301" s="10"/>
      <c r="BP301" s="10"/>
      <c r="BQ301" s="40"/>
      <c r="BR301" s="41">
        <f t="shared" si="17"/>
        <v>0</v>
      </c>
      <c r="BS301" s="39">
        <f t="shared" si="18"/>
        <v>0</v>
      </c>
      <c r="BT301" s="48" cm="1">
        <f t="array" ref="BT301">IF($BS301&lt;=6,SUM($C301:$BP301),SUMPRODUCT(LARGE($C301:$BP301,{1,2,3,4,5,6})))</f>
        <v>0</v>
      </c>
      <c r="BU301" s="37" t="str">
        <f t="shared" si="19"/>
        <v/>
      </c>
      <c r="BV301" s="34" t="str" cm="1">
        <f t="array" ref="BV301">IF(BU301= "","",IFERROR(SUMPRODUCT(LARGE($C301:$BP301,{1,2,3,4})), ""))</f>
        <v/>
      </c>
      <c r="BW301" s="34" t="str" cm="1">
        <f t="array" ref="BW301">IF(BV301&lt;&gt;"",(IFERROR(SUMPRODUCT(LARGE($C301:$BP301,{1,2,3,4,5,6,7})),"")),"")</f>
        <v/>
      </c>
      <c r="BX301" s="34" t="str" cm="1">
        <f t="array" ref="BX301">IF(BW301&lt;&gt;"",(IFERROR(SUMPRODUCT(LARGE($C301:$BP301,{1,2,3,4,5,6,7,8})),"")),"")</f>
        <v/>
      </c>
    </row>
  </sheetData>
  <autoFilter ref="B3:BP169" xr:uid="{CBF7ED43-E40D-49C7-BD17-5815DB72E147}"/>
  <sortState xmlns:xlrd2="http://schemas.microsoft.com/office/spreadsheetml/2017/richdata2" ref="B168:BX216">
    <sortCondition ref="B168:B216"/>
  </sortState>
  <conditionalFormatting sqref="BS4:BS301">
    <cfRule type="cellIs" dxfId="39" priority="1" operator="greaterThanOrEqual">
      <formula>7</formula>
    </cfRule>
  </conditionalFormatting>
  <pageMargins left="0.45" right="0.45" top="0.5" bottom="0.5" header="0.3" footer="0.3"/>
  <pageSetup scale="9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Y301"/>
  <sheetViews>
    <sheetView topLeftCell="C1" workbookViewId="0">
      <selection activeCell="C1" sqref="C1:BQ1048576"/>
    </sheetView>
  </sheetViews>
  <sheetFormatPr defaultColWidth="11.44140625" defaultRowHeight="15" customHeight="1" x14ac:dyDescent="0.25"/>
  <cols>
    <col min="1" max="1" width="11.44140625" style="3" hidden="1" customWidth="1"/>
    <col min="2" max="2" width="25.6640625" style="8" customWidth="1"/>
    <col min="3" max="6" width="5.44140625" style="18" customWidth="1"/>
    <col min="7" max="8" width="5.44140625" style="83" customWidth="1"/>
    <col min="9" max="17" width="5.44140625" style="18" customWidth="1"/>
    <col min="18" max="18" width="5.44140625" style="83" customWidth="1"/>
    <col min="19" max="20" width="5.33203125" style="83" customWidth="1"/>
    <col min="21" max="21" width="5.33203125" style="18" customWidth="1"/>
    <col min="22" max="22" width="5.33203125" style="83" customWidth="1"/>
    <col min="23" max="25" width="5.33203125" style="18" customWidth="1"/>
    <col min="26" max="26" width="5.33203125" style="83" customWidth="1"/>
    <col min="27" max="28" width="5.33203125" style="18" customWidth="1"/>
    <col min="29" max="29" width="7" style="18" customWidth="1"/>
    <col min="30" max="30" width="7.6640625" style="18" customWidth="1"/>
    <col min="31" max="40" width="5.33203125" style="18" customWidth="1"/>
    <col min="41" max="41" width="5.44140625" style="18" customWidth="1"/>
    <col min="42" max="46" width="5.33203125" style="18" customWidth="1"/>
    <col min="47" max="47" width="5.33203125" style="120" customWidth="1"/>
    <col min="48" max="48" width="5.33203125" style="18" customWidth="1"/>
    <col min="49" max="49" width="5.33203125" style="120" customWidth="1"/>
    <col min="50" max="50" width="5.33203125" style="83" customWidth="1"/>
    <col min="51" max="52" width="5.33203125" style="18" customWidth="1"/>
    <col min="53" max="53" width="5.33203125" style="83" customWidth="1"/>
    <col min="54" max="61" width="5.33203125" style="18" customWidth="1"/>
    <col min="62" max="63" width="5.33203125" style="97" customWidth="1"/>
    <col min="64" max="69" width="5.33203125" style="18" customWidth="1"/>
    <col min="70" max="70" width="5.33203125" style="7" customWidth="1"/>
    <col min="71" max="71" width="5.6640625" style="11" customWidth="1"/>
    <col min="72" max="72" width="5.6640625" style="7" customWidth="1"/>
    <col min="73" max="73" width="9.6640625" style="7" customWidth="1"/>
    <col min="74" max="77" width="10.6640625" style="3" customWidth="1"/>
    <col min="78" max="16384" width="11.44140625" style="3"/>
  </cols>
  <sheetData>
    <row r="1" spans="1:77" ht="21" customHeight="1" x14ac:dyDescent="0.25">
      <c r="B1" s="6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8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8" t="s">
        <v>1596</v>
      </c>
      <c r="AC1" s="29" t="s">
        <v>1655</v>
      </c>
      <c r="AD1" s="29" t="s">
        <v>1656</v>
      </c>
      <c r="AE1" s="28" t="s">
        <v>156</v>
      </c>
      <c r="AF1" s="28" t="s">
        <v>1658</v>
      </c>
      <c r="AG1" s="28" t="s">
        <v>1659</v>
      </c>
      <c r="AH1" s="28" t="s">
        <v>1660</v>
      </c>
      <c r="AI1" s="28" t="s">
        <v>191</v>
      </c>
      <c r="AJ1" s="28" t="s">
        <v>1673</v>
      </c>
      <c r="AK1" s="28" t="s">
        <v>299</v>
      </c>
      <c r="AL1" s="28" t="s">
        <v>7</v>
      </c>
      <c r="AM1" s="28" t="s">
        <v>488</v>
      </c>
      <c r="AN1" s="28" t="s">
        <v>398</v>
      </c>
      <c r="AO1" s="28" t="s">
        <v>1663</v>
      </c>
      <c r="AP1" s="29" t="s">
        <v>160</v>
      </c>
      <c r="AQ1" s="29" t="s">
        <v>2215</v>
      </c>
      <c r="AR1" s="29" t="s">
        <v>142</v>
      </c>
      <c r="AS1" s="29" t="s">
        <v>37</v>
      </c>
      <c r="AT1" s="29" t="s">
        <v>460</v>
      </c>
      <c r="AU1" s="111" t="s">
        <v>1682</v>
      </c>
      <c r="AV1" s="29" t="s">
        <v>138</v>
      </c>
      <c r="AW1" s="111" t="s">
        <v>2224</v>
      </c>
      <c r="AX1" s="86" t="s">
        <v>408</v>
      </c>
      <c r="AY1" s="29" t="s">
        <v>115</v>
      </c>
      <c r="AZ1" s="29" t="s">
        <v>2397</v>
      </c>
      <c r="BA1" s="86" t="s">
        <v>2400</v>
      </c>
      <c r="BB1" s="29" t="s">
        <v>158</v>
      </c>
      <c r="BC1" s="29" t="s">
        <v>2528</v>
      </c>
      <c r="BD1" s="29" t="s">
        <v>2529</v>
      </c>
      <c r="BE1" s="29" t="s">
        <v>2532</v>
      </c>
      <c r="BF1" s="29" t="s">
        <v>2534</v>
      </c>
      <c r="BG1" s="29" t="s">
        <v>2035</v>
      </c>
      <c r="BH1" s="29" t="s">
        <v>2546</v>
      </c>
      <c r="BI1" s="29" t="s">
        <v>2547</v>
      </c>
      <c r="BJ1" s="46" t="s">
        <v>2679</v>
      </c>
      <c r="BK1" s="46" t="s">
        <v>2678</v>
      </c>
      <c r="BL1" s="29" t="s">
        <v>2877</v>
      </c>
      <c r="BM1" s="29" t="s">
        <v>2876</v>
      </c>
      <c r="BN1" s="29" t="s">
        <v>223</v>
      </c>
      <c r="BO1" s="29" t="s">
        <v>325</v>
      </c>
      <c r="BP1" s="29"/>
      <c r="BQ1" s="29"/>
      <c r="BR1" s="42"/>
      <c r="BS1" s="46"/>
      <c r="BT1" s="47"/>
      <c r="BU1" s="50" t="s">
        <v>429</v>
      </c>
      <c r="BV1" s="35" t="s">
        <v>8</v>
      </c>
      <c r="BW1" s="35" t="s">
        <v>9</v>
      </c>
      <c r="BX1" s="35" t="s">
        <v>10</v>
      </c>
      <c r="BY1" s="35" t="s">
        <v>11</v>
      </c>
    </row>
    <row r="2" spans="1:77" ht="21" customHeight="1" x14ac:dyDescent="0.25">
      <c r="B2" s="59" t="s">
        <v>515</v>
      </c>
      <c r="C2" s="28">
        <f t="shared" ref="C2:M2" si="0">IF(COUNTIFS(C$4:C$1000,"&lt;&gt;"),COUNTIFS(C$4:C$1000,"&lt;&gt;")," ")</f>
        <v>16</v>
      </c>
      <c r="D2" s="28">
        <f t="shared" si="0"/>
        <v>13</v>
      </c>
      <c r="E2" s="28">
        <f t="shared" si="0"/>
        <v>14</v>
      </c>
      <c r="F2" s="28">
        <f t="shared" si="0"/>
        <v>10</v>
      </c>
      <c r="G2" s="81">
        <f t="shared" si="0"/>
        <v>16</v>
      </c>
      <c r="H2" s="81">
        <f t="shared" si="0"/>
        <v>14</v>
      </c>
      <c r="I2" s="28">
        <f t="shared" si="0"/>
        <v>9</v>
      </c>
      <c r="J2" s="28">
        <f t="shared" si="0"/>
        <v>11</v>
      </c>
      <c r="K2" s="28">
        <f t="shared" si="0"/>
        <v>13</v>
      </c>
      <c r="L2" s="28">
        <f t="shared" si="0"/>
        <v>4</v>
      </c>
      <c r="M2" s="28">
        <f t="shared" si="0"/>
        <v>6</v>
      </c>
      <c r="N2" s="28"/>
      <c r="O2" s="28">
        <f t="shared" ref="O2:AC2" si="1">IF(COUNTIFS(O$4:O$1000,"&lt;&gt;"),COUNTIFS(O$4:O$1000,"&lt;&gt;")," ")</f>
        <v>18</v>
      </c>
      <c r="P2" s="28">
        <f t="shared" si="1"/>
        <v>14</v>
      </c>
      <c r="Q2" s="28">
        <f t="shared" si="1"/>
        <v>13</v>
      </c>
      <c r="R2" s="81">
        <f t="shared" si="1"/>
        <v>5</v>
      </c>
      <c r="S2" s="81">
        <f t="shared" si="1"/>
        <v>8</v>
      </c>
      <c r="T2" s="81">
        <f t="shared" si="1"/>
        <v>25</v>
      </c>
      <c r="U2" s="28">
        <f t="shared" si="1"/>
        <v>8</v>
      </c>
      <c r="V2" s="81">
        <f t="shared" si="1"/>
        <v>16</v>
      </c>
      <c r="W2" s="28">
        <f t="shared" si="1"/>
        <v>7</v>
      </c>
      <c r="X2" s="28">
        <f t="shared" si="1"/>
        <v>11</v>
      </c>
      <c r="Y2" s="28">
        <f t="shared" si="1"/>
        <v>6</v>
      </c>
      <c r="Z2" s="81">
        <f t="shared" si="1"/>
        <v>6</v>
      </c>
      <c r="AA2" s="28">
        <f t="shared" si="1"/>
        <v>16</v>
      </c>
      <c r="AB2" s="28">
        <f t="shared" si="1"/>
        <v>6</v>
      </c>
      <c r="AC2" s="28">
        <f t="shared" si="1"/>
        <v>10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9"/>
      <c r="AU2" s="111"/>
      <c r="AV2" s="29"/>
      <c r="AW2" s="111"/>
      <c r="AX2" s="86"/>
      <c r="AY2" s="29"/>
      <c r="AZ2" s="29"/>
      <c r="BA2" s="86"/>
      <c r="BB2" s="29"/>
      <c r="BC2" s="29"/>
      <c r="BD2" s="29"/>
      <c r="BE2" s="29"/>
      <c r="BF2" s="29"/>
      <c r="BG2" s="29"/>
      <c r="BH2" s="29"/>
      <c r="BI2" s="29"/>
      <c r="BJ2" s="46"/>
      <c r="BK2" s="46"/>
      <c r="BL2" s="29"/>
      <c r="BM2" s="29"/>
      <c r="BN2" s="29"/>
      <c r="BO2" s="29"/>
      <c r="BP2" s="29"/>
      <c r="BQ2" s="29"/>
      <c r="BR2" s="42"/>
      <c r="BS2" s="46"/>
      <c r="BT2" s="47"/>
      <c r="BU2" s="50"/>
      <c r="BV2" s="35"/>
      <c r="BW2" s="35"/>
      <c r="BX2" s="35"/>
      <c r="BY2" s="35"/>
    </row>
    <row r="3" spans="1:77" ht="144.9" customHeight="1" x14ac:dyDescent="0.3">
      <c r="A3" s="10" t="s">
        <v>496</v>
      </c>
      <c r="B3" s="70" t="s">
        <v>1268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82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1595</v>
      </c>
      <c r="AC3" s="26" t="s">
        <v>1668</v>
      </c>
      <c r="AD3" s="26" t="s">
        <v>1667</v>
      </c>
      <c r="AE3" s="26" t="s">
        <v>1669</v>
      </c>
      <c r="AF3" s="26" t="s">
        <v>1657</v>
      </c>
      <c r="AG3" s="26" t="s">
        <v>1670</v>
      </c>
      <c r="AH3" s="26" t="s">
        <v>1671</v>
      </c>
      <c r="AI3" s="26" t="s">
        <v>1653</v>
      </c>
      <c r="AJ3" s="26" t="s">
        <v>1675</v>
      </c>
      <c r="AK3" s="26" t="s">
        <v>1672</v>
      </c>
      <c r="AL3" s="26" t="s">
        <v>1676</v>
      </c>
      <c r="AM3" s="26" t="s">
        <v>1677</v>
      </c>
      <c r="AN3" s="26" t="s">
        <v>1678</v>
      </c>
      <c r="AO3" s="30" t="s">
        <v>1666</v>
      </c>
      <c r="AP3" s="26" t="s">
        <v>2212</v>
      </c>
      <c r="AQ3" s="26" t="s">
        <v>2214</v>
      </c>
      <c r="AR3" s="26" t="s">
        <v>296</v>
      </c>
      <c r="AS3" s="26" t="s">
        <v>2216</v>
      </c>
      <c r="AT3" s="26" t="s">
        <v>2219</v>
      </c>
      <c r="AU3" s="112" t="s">
        <v>2221</v>
      </c>
      <c r="AV3" s="26" t="s">
        <v>2223</v>
      </c>
      <c r="AW3" s="112" t="s">
        <v>2226</v>
      </c>
      <c r="AX3" s="82" t="s">
        <v>409</v>
      </c>
      <c r="AY3" s="26" t="s">
        <v>2402</v>
      </c>
      <c r="AZ3" s="26" t="s">
        <v>2403</v>
      </c>
      <c r="BA3" s="82" t="s">
        <v>2404</v>
      </c>
      <c r="BB3" s="26" t="s">
        <v>2536</v>
      </c>
      <c r="BC3" s="26" t="s">
        <v>2538</v>
      </c>
      <c r="BD3" s="26" t="s">
        <v>2537</v>
      </c>
      <c r="BE3" s="26" t="s">
        <v>2539</v>
      </c>
      <c r="BF3" s="26" t="s">
        <v>2543</v>
      </c>
      <c r="BG3" s="26" t="s">
        <v>2544</v>
      </c>
      <c r="BH3" s="26" t="s">
        <v>2545</v>
      </c>
      <c r="BI3" s="26" t="s">
        <v>2548</v>
      </c>
      <c r="BJ3" s="38" t="s">
        <v>2680</v>
      </c>
      <c r="BK3" s="38" t="s">
        <v>2681</v>
      </c>
      <c r="BL3" s="26" t="s">
        <v>2787</v>
      </c>
      <c r="BM3" s="26" t="s">
        <v>2814</v>
      </c>
      <c r="BN3" s="26" t="s">
        <v>2839</v>
      </c>
      <c r="BO3" s="26" t="s">
        <v>2867</v>
      </c>
      <c r="BP3" s="26"/>
      <c r="BQ3" s="26"/>
      <c r="BR3" s="38" t="s">
        <v>21</v>
      </c>
      <c r="BS3" s="38" t="s">
        <v>22</v>
      </c>
      <c r="BT3" s="38" t="s">
        <v>23</v>
      </c>
      <c r="BU3" s="49" t="s">
        <v>430</v>
      </c>
      <c r="BV3" s="36" t="s">
        <v>25</v>
      </c>
      <c r="BW3" s="36" t="s">
        <v>26</v>
      </c>
      <c r="BX3" s="36" t="s">
        <v>27</v>
      </c>
      <c r="BY3" s="36" t="s">
        <v>28</v>
      </c>
    </row>
    <row r="4" spans="1:77" ht="15" customHeight="1" x14ac:dyDescent="0.25">
      <c r="B4" s="14" t="s">
        <v>30</v>
      </c>
      <c r="C4" s="10">
        <v>76</v>
      </c>
      <c r="D4" s="10"/>
      <c r="E4" s="10"/>
      <c r="F4" s="10"/>
      <c r="G4" s="78"/>
      <c r="H4" s="78"/>
      <c r="I4" s="10">
        <v>35</v>
      </c>
      <c r="J4" s="10"/>
      <c r="K4" s="10"/>
      <c r="L4" s="10"/>
      <c r="M4" s="10"/>
      <c r="N4" s="10"/>
      <c r="O4" s="10">
        <v>61</v>
      </c>
      <c r="P4" s="10"/>
      <c r="Q4" s="10"/>
      <c r="R4" s="78"/>
      <c r="S4" s="78"/>
      <c r="T4" s="78"/>
      <c r="U4" s="10"/>
      <c r="V4" s="78">
        <v>57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21">
        <v>49</v>
      </c>
      <c r="AP4" s="21"/>
      <c r="AQ4" s="21"/>
      <c r="AR4" s="21"/>
      <c r="AS4" s="21">
        <v>63</v>
      </c>
      <c r="AT4" s="21"/>
      <c r="AU4" s="118"/>
      <c r="AV4" s="21"/>
      <c r="AW4" s="118"/>
      <c r="AX4" s="80">
        <v>78</v>
      </c>
      <c r="AY4" s="21">
        <v>55</v>
      </c>
      <c r="AZ4" s="21"/>
      <c r="BA4" s="80"/>
      <c r="BB4" s="21"/>
      <c r="BC4" s="21"/>
      <c r="BD4" s="21"/>
      <c r="BE4" s="21"/>
      <c r="BF4" s="21"/>
      <c r="BG4" s="21"/>
      <c r="BH4" s="21"/>
      <c r="BI4" s="21"/>
      <c r="BJ4" s="96"/>
      <c r="BK4" s="96"/>
      <c r="BL4" s="21"/>
      <c r="BM4" s="21"/>
      <c r="BN4" s="21"/>
      <c r="BO4" s="21"/>
      <c r="BP4" s="21"/>
      <c r="BQ4" s="21"/>
      <c r="BR4" s="40"/>
      <c r="BS4" s="41">
        <f t="shared" ref="BS4:BS67" si="2">SUM($C4:$BR4)</f>
        <v>474</v>
      </c>
      <c r="BT4" s="39">
        <f t="shared" ref="BT4:BT67" si="3">COUNTA(C4:BQ4)</f>
        <v>8</v>
      </c>
      <c r="BU4" s="48" cm="1">
        <f t="array" ref="BU4">IF($BT4&lt;=6,SUM($C4:$BQ4),SUMPRODUCT(LARGE($C4:$BQ4,{1,2,3,4,5,6})))</f>
        <v>390</v>
      </c>
      <c r="BV4" s="37" t="str">
        <f t="shared" ref="BV4:BV67" si="4">IF(AND($BT4&gt;=6,BU4=BU5),"Manual Calc Needed","")</f>
        <v/>
      </c>
      <c r="BW4" s="34" t="str" cm="1">
        <f t="array" ref="BW4">IF(BV4= "","",IFERROR(SUMPRODUCT(LARGE($C4:$BQ4,{1,2,3,4})), ""))</f>
        <v/>
      </c>
      <c r="BX4" s="34" t="str" cm="1">
        <f t="array" ref="BX4">IF(BW4&lt;&gt;"",(IFERROR(SUMPRODUCT(LARGE($C4:$BQ4,{1,2,3,4,5,6,7})),"")),"")</f>
        <v/>
      </c>
      <c r="BY4" s="34" t="str" cm="1">
        <f t="array" ref="BY4">IF(BX4&lt;&gt;"",(IFERROR(SUMPRODUCT(LARGE($C4:$BQ4,{1,2,3,4,5,6,7,8})),"")),"")</f>
        <v/>
      </c>
    </row>
    <row r="5" spans="1:77" ht="15" customHeight="1" x14ac:dyDescent="0.25">
      <c r="B5" s="4" t="s">
        <v>2693</v>
      </c>
      <c r="C5" s="5"/>
      <c r="D5" s="10"/>
      <c r="E5" s="10"/>
      <c r="F5" s="21"/>
      <c r="G5" s="80"/>
      <c r="H5" s="80"/>
      <c r="I5" s="21"/>
      <c r="J5" s="21"/>
      <c r="K5" s="21"/>
      <c r="L5" s="21"/>
      <c r="M5" s="21"/>
      <c r="N5" s="21"/>
      <c r="O5" s="21"/>
      <c r="P5" s="21"/>
      <c r="Q5" s="21"/>
      <c r="R5" s="80"/>
      <c r="S5" s="80"/>
      <c r="T5" s="80"/>
      <c r="U5" s="21"/>
      <c r="V5" s="80"/>
      <c r="W5" s="21"/>
      <c r="X5" s="21"/>
      <c r="Y5" s="21"/>
      <c r="Z5" s="80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118"/>
      <c r="AV5" s="21"/>
      <c r="AW5" s="118"/>
      <c r="AX5" s="80"/>
      <c r="AY5" s="21"/>
      <c r="AZ5" s="21"/>
      <c r="BA5" s="80"/>
      <c r="BB5" s="21"/>
      <c r="BC5" s="21"/>
      <c r="BD5" s="21"/>
      <c r="BE5" s="21"/>
      <c r="BF5" s="21"/>
      <c r="BG5" s="21"/>
      <c r="BH5" s="21"/>
      <c r="BI5" s="21">
        <v>1</v>
      </c>
      <c r="BJ5" s="96"/>
      <c r="BK5" s="96"/>
      <c r="BL5" s="21"/>
      <c r="BM5" s="21"/>
      <c r="BN5" s="21"/>
      <c r="BO5" s="21"/>
      <c r="BP5" s="21"/>
      <c r="BQ5" s="21"/>
      <c r="BR5" s="40"/>
      <c r="BS5" s="41">
        <f t="shared" si="2"/>
        <v>1</v>
      </c>
      <c r="BT5" s="39">
        <f t="shared" si="3"/>
        <v>1</v>
      </c>
      <c r="BU5" s="48" cm="1">
        <f t="array" ref="BU5">IF($BT5&lt;=6,SUM($C5:$BQ5),SUMPRODUCT(LARGE($C5:$BQ5,{1,2,3,4,5,6})))</f>
        <v>1</v>
      </c>
      <c r="BV5" s="37" t="str">
        <f t="shared" si="4"/>
        <v/>
      </c>
      <c r="BW5" s="34" t="str" cm="1">
        <f t="array" ref="BW5">IF(BV5= "","",IFERROR(SUMPRODUCT(LARGE($C5:$BQ5,{1,2,3,4})), ""))</f>
        <v/>
      </c>
      <c r="BX5" s="34" t="str" cm="1">
        <f t="array" ref="BX5">IF(BW5&lt;&gt;"",(IFERROR(SUMPRODUCT(LARGE($C5:$BQ5,{1,2,3,4,5,6,7})),"")),"")</f>
        <v/>
      </c>
      <c r="BY5" s="34" t="str" cm="1">
        <f t="array" ref="BY5">IF(BX5&lt;&gt;"",(IFERROR(SUMPRODUCT(LARGE($C5:$BQ5,{1,2,3,4,5,6,7,8})),"")),"")</f>
        <v/>
      </c>
    </row>
    <row r="6" spans="1:77" ht="15" customHeight="1" x14ac:dyDescent="0.25">
      <c r="B6" s="14" t="s">
        <v>104</v>
      </c>
      <c r="C6" s="10"/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10">
        <v>20</v>
      </c>
      <c r="Q6" s="10"/>
      <c r="R6" s="78"/>
      <c r="S6" s="78"/>
      <c r="T6" s="78"/>
      <c r="U6" s="10"/>
      <c r="V6" s="78"/>
      <c r="W6" s="10"/>
      <c r="X6" s="10">
        <v>15</v>
      </c>
      <c r="Y6" s="10"/>
      <c r="Z6" s="78"/>
      <c r="AA6" s="10"/>
      <c r="AB6" s="10"/>
      <c r="AC6" s="11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21"/>
      <c r="AP6" s="21"/>
      <c r="AQ6" s="21"/>
      <c r="AR6" s="21"/>
      <c r="AS6" s="21"/>
      <c r="AT6" s="21"/>
      <c r="AU6" s="118"/>
      <c r="AV6" s="21"/>
      <c r="AW6" s="118"/>
      <c r="AX6" s="80"/>
      <c r="AY6" s="21"/>
      <c r="AZ6" s="21"/>
      <c r="BA6" s="80"/>
      <c r="BB6" s="21"/>
      <c r="BC6" s="21"/>
      <c r="BD6" s="21"/>
      <c r="BE6" s="21"/>
      <c r="BF6" s="21"/>
      <c r="BG6" s="21"/>
      <c r="BH6" s="21"/>
      <c r="BI6" s="21"/>
      <c r="BJ6" s="96"/>
      <c r="BK6" s="96"/>
      <c r="BL6" s="21"/>
      <c r="BM6" s="21"/>
      <c r="BN6" s="21"/>
      <c r="BO6" s="21"/>
      <c r="BP6" s="21"/>
      <c r="BQ6" s="21"/>
      <c r="BR6" s="40"/>
      <c r="BS6" s="41">
        <f t="shared" si="2"/>
        <v>35</v>
      </c>
      <c r="BT6" s="39">
        <f t="shared" si="3"/>
        <v>2</v>
      </c>
      <c r="BU6" s="48" cm="1">
        <f t="array" ref="BU6">IF($BT6&lt;=6,SUM($C6:$BQ6),SUMPRODUCT(LARGE($C6:$BQ6,{1,2,3,4,5,6})))</f>
        <v>35</v>
      </c>
      <c r="BV6" s="37" t="str">
        <f t="shared" si="4"/>
        <v/>
      </c>
      <c r="BW6" s="34" t="str" cm="1">
        <f t="array" ref="BW6">IF(BV6= "","",IFERROR(SUMPRODUCT(LARGE($C6:$BQ6,{1,2,3,4})), ""))</f>
        <v/>
      </c>
      <c r="BX6" s="34" t="str" cm="1">
        <f t="array" ref="BX6">IF(BW6&lt;&gt;"",(IFERROR(SUMPRODUCT(LARGE($C6:$BQ6,{1,2,3,4,5,6,7})),"")),"")</f>
        <v/>
      </c>
      <c r="BY6" s="34" t="str" cm="1">
        <f t="array" ref="BY6">IF(BX6&lt;&gt;"",(IFERROR(SUMPRODUCT(LARGE($C6:$BQ6,{1,2,3,4,5,6,7,8})),"")),"")</f>
        <v/>
      </c>
    </row>
    <row r="7" spans="1:77" ht="15" customHeight="1" x14ac:dyDescent="0.25">
      <c r="B7" s="14" t="s">
        <v>431</v>
      </c>
      <c r="C7" s="10"/>
      <c r="D7" s="10">
        <v>7</v>
      </c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10"/>
      <c r="Q7" s="10"/>
      <c r="R7" s="78"/>
      <c r="S7" s="78"/>
      <c r="T7" s="78"/>
      <c r="U7" s="10"/>
      <c r="V7" s="78"/>
      <c r="W7" s="10"/>
      <c r="X7" s="10"/>
      <c r="Y7" s="10"/>
      <c r="Z7" s="78"/>
      <c r="AA7" s="10"/>
      <c r="AB7" s="10"/>
      <c r="AC7" s="21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21"/>
      <c r="AP7" s="21">
        <v>8</v>
      </c>
      <c r="AQ7" s="21"/>
      <c r="AR7" s="21"/>
      <c r="AS7" s="21"/>
      <c r="AT7" s="21"/>
      <c r="AU7" s="118"/>
      <c r="AV7" s="21"/>
      <c r="AW7" s="118"/>
      <c r="AX7" s="80">
        <v>8</v>
      </c>
      <c r="AY7" s="21">
        <v>13</v>
      </c>
      <c r="AZ7" s="21"/>
      <c r="BA7" s="80"/>
      <c r="BB7" s="21"/>
      <c r="BC7" s="21"/>
      <c r="BD7" s="21"/>
      <c r="BE7" s="21"/>
      <c r="BF7" s="21"/>
      <c r="BG7" s="21"/>
      <c r="BH7" s="21"/>
      <c r="BI7" s="21"/>
      <c r="BJ7" s="96"/>
      <c r="BK7" s="96"/>
      <c r="BL7" s="21"/>
      <c r="BM7" s="21"/>
      <c r="BN7" s="21"/>
      <c r="BO7" s="21"/>
      <c r="BP7" s="21"/>
      <c r="BQ7" s="21"/>
      <c r="BR7" s="40"/>
      <c r="BS7" s="41">
        <f t="shared" si="2"/>
        <v>36</v>
      </c>
      <c r="BT7" s="39">
        <f t="shared" si="3"/>
        <v>4</v>
      </c>
      <c r="BU7" s="48" cm="1">
        <f t="array" ref="BU7">IF($BT7&lt;=6,SUM($C7:$BQ7),SUMPRODUCT(LARGE($C7:$BQ7,{1,2,3,4,5,6})))</f>
        <v>36</v>
      </c>
      <c r="BV7" s="37" t="str">
        <f t="shared" si="4"/>
        <v/>
      </c>
      <c r="BW7" s="34" t="str" cm="1">
        <f t="array" ref="BW7">IF(BV7= "","",IFERROR(SUMPRODUCT(LARGE($C7:$BQ7,{1,2,3,4})), ""))</f>
        <v/>
      </c>
      <c r="BX7" s="34" t="str" cm="1">
        <f t="array" ref="BX7">IF(BW7&lt;&gt;"",(IFERROR(SUMPRODUCT(LARGE($C7:$BQ7,{1,2,3,4,5,6,7})),"")),"")</f>
        <v/>
      </c>
      <c r="BY7" s="34" t="str" cm="1">
        <f t="array" ref="BY7">IF(BX7&lt;&gt;"",(IFERROR(SUMPRODUCT(LARGE($C7:$BQ7,{1,2,3,4,5,6,7,8})),"")),"")</f>
        <v/>
      </c>
    </row>
    <row r="8" spans="1:77" ht="15" customHeight="1" x14ac:dyDescent="0.25">
      <c r="B8" s="4" t="s">
        <v>2694</v>
      </c>
      <c r="C8" s="5"/>
      <c r="D8" s="10"/>
      <c r="E8" s="10"/>
      <c r="F8" s="21"/>
      <c r="G8" s="80"/>
      <c r="H8" s="80"/>
      <c r="I8" s="21"/>
      <c r="J8" s="21"/>
      <c r="K8" s="21"/>
      <c r="L8" s="21"/>
      <c r="M8" s="21"/>
      <c r="N8" s="21"/>
      <c r="O8" s="21"/>
      <c r="P8" s="21"/>
      <c r="Q8" s="21"/>
      <c r="R8" s="80"/>
      <c r="S8" s="80"/>
      <c r="T8" s="80"/>
      <c r="U8" s="21"/>
      <c r="V8" s="80"/>
      <c r="W8" s="21"/>
      <c r="X8" s="21"/>
      <c r="Y8" s="21"/>
      <c r="Z8" s="80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118"/>
      <c r="AV8" s="21"/>
      <c r="AW8" s="118"/>
      <c r="AX8" s="80"/>
      <c r="AY8" s="21"/>
      <c r="AZ8" s="21"/>
      <c r="BA8" s="80"/>
      <c r="BB8" s="21"/>
      <c r="BC8" s="21"/>
      <c r="BD8" s="21"/>
      <c r="BE8" s="21"/>
      <c r="BF8" s="21"/>
      <c r="BG8" s="21"/>
      <c r="BH8" s="21"/>
      <c r="BI8" s="21">
        <v>4</v>
      </c>
      <c r="BJ8" s="96"/>
      <c r="BK8" s="96"/>
      <c r="BL8" s="21"/>
      <c r="BM8" s="21"/>
      <c r="BN8" s="21"/>
      <c r="BO8" s="21"/>
      <c r="BP8" s="21"/>
      <c r="BQ8" s="21"/>
      <c r="BR8" s="40"/>
      <c r="BS8" s="41">
        <f t="shared" si="2"/>
        <v>4</v>
      </c>
      <c r="BT8" s="39">
        <f t="shared" si="3"/>
        <v>1</v>
      </c>
      <c r="BU8" s="48" cm="1">
        <f t="array" ref="BU8">IF($BT8&lt;=6,SUM($C8:$BQ8),SUMPRODUCT(LARGE($C8:$BQ8,{1,2,3,4,5,6})))</f>
        <v>4</v>
      </c>
      <c r="BV8" s="37" t="str">
        <f t="shared" si="4"/>
        <v/>
      </c>
      <c r="BW8" s="34" t="str" cm="1">
        <f t="array" ref="BW8">IF(BV8= "","",IFERROR(SUMPRODUCT(LARGE($C8:$BQ8,{1,2,3,4})), ""))</f>
        <v/>
      </c>
      <c r="BX8" s="34" t="str" cm="1">
        <f t="array" ref="BX8">IF(BW8&lt;&gt;"",(IFERROR(SUMPRODUCT(LARGE($C8:$BQ8,{1,2,3,4,5,6,7})),"")),"")</f>
        <v/>
      </c>
      <c r="BY8" s="34" t="str" cm="1">
        <f t="array" ref="BY8">IF(BX8&lt;&gt;"",(IFERROR(SUMPRODUCT(LARGE($C8:$BQ8,{1,2,3,4,5,6,7,8})),"")),"")</f>
        <v/>
      </c>
    </row>
    <row r="9" spans="1:77" ht="15" customHeight="1" x14ac:dyDescent="0.25">
      <c r="B9" s="14" t="s">
        <v>2270</v>
      </c>
      <c r="C9" s="5"/>
      <c r="D9" s="10"/>
      <c r="E9" s="10"/>
      <c r="F9" s="21"/>
      <c r="G9" s="80"/>
      <c r="H9" s="80"/>
      <c r="I9" s="21"/>
      <c r="J9" s="21"/>
      <c r="K9" s="21"/>
      <c r="L9" s="21"/>
      <c r="M9" s="21"/>
      <c r="N9" s="21"/>
      <c r="O9" s="21"/>
      <c r="P9" s="21"/>
      <c r="Q9" s="21"/>
      <c r="R9" s="80"/>
      <c r="S9" s="80"/>
      <c r="T9" s="80"/>
      <c r="U9" s="21"/>
      <c r="V9" s="80"/>
      <c r="W9" s="21"/>
      <c r="X9" s="21"/>
      <c r="Y9" s="21"/>
      <c r="Z9" s="80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>
        <v>9</v>
      </c>
      <c r="AR9" s="21"/>
      <c r="AS9" s="21"/>
      <c r="AT9" s="21"/>
      <c r="AU9" s="118"/>
      <c r="AV9" s="21"/>
      <c r="AW9" s="118"/>
      <c r="AX9" s="80"/>
      <c r="AY9" s="21"/>
      <c r="AZ9" s="21"/>
      <c r="BA9" s="80"/>
      <c r="BB9" s="21"/>
      <c r="BC9" s="21"/>
      <c r="BD9" s="21"/>
      <c r="BE9" s="21"/>
      <c r="BF9" s="21"/>
      <c r="BG9" s="21"/>
      <c r="BH9" s="21"/>
      <c r="BI9" s="21"/>
      <c r="BJ9" s="96"/>
      <c r="BK9" s="96"/>
      <c r="BL9" s="21"/>
      <c r="BM9" s="21"/>
      <c r="BN9" s="21"/>
      <c r="BO9" s="21"/>
      <c r="BP9" s="21"/>
      <c r="BQ9" s="21"/>
      <c r="BR9" s="40"/>
      <c r="BS9" s="41">
        <f t="shared" si="2"/>
        <v>9</v>
      </c>
      <c r="BT9" s="39">
        <f t="shared" si="3"/>
        <v>1</v>
      </c>
      <c r="BU9" s="48" cm="1">
        <f t="array" ref="BU9">IF($BT9&lt;=6,SUM($C9:$BQ9),SUMPRODUCT(LARGE($C9:$BQ9,{1,2,3,4,5,6})))</f>
        <v>9</v>
      </c>
      <c r="BV9" s="37" t="str">
        <f t="shared" si="4"/>
        <v/>
      </c>
      <c r="BW9" s="34" t="str" cm="1">
        <f t="array" ref="BW9">IF(BV9= "","",IFERROR(SUMPRODUCT(LARGE($C9:$BQ9,{1,2,3,4})), ""))</f>
        <v/>
      </c>
      <c r="BX9" s="34" t="str" cm="1">
        <f t="array" ref="BX9">IF(BW9&lt;&gt;"",(IFERROR(SUMPRODUCT(LARGE($C9:$BQ9,{1,2,3,4,5,6,7})),"")),"")</f>
        <v/>
      </c>
      <c r="BY9" s="34" t="str" cm="1">
        <f t="array" ref="BY9">IF(BX9&lt;&gt;"",(IFERROR(SUMPRODUCT(LARGE($C9:$BQ9,{1,2,3,4,5,6,7,8})),"")),"")</f>
        <v/>
      </c>
    </row>
    <row r="10" spans="1:77" ht="15" customHeight="1" x14ac:dyDescent="0.25">
      <c r="B10" s="14" t="s">
        <v>5</v>
      </c>
      <c r="C10" s="10"/>
      <c r="D10" s="10"/>
      <c r="E10" s="10"/>
      <c r="F10" s="10"/>
      <c r="G10" s="78">
        <v>1</v>
      </c>
      <c r="H10" s="78"/>
      <c r="I10" s="10"/>
      <c r="J10" s="10"/>
      <c r="K10" s="10"/>
      <c r="L10" s="10"/>
      <c r="M10" s="10">
        <v>4</v>
      </c>
      <c r="N10" s="10"/>
      <c r="O10" s="10"/>
      <c r="P10" s="10"/>
      <c r="Q10" s="10"/>
      <c r="R10" s="78"/>
      <c r="S10" s="78"/>
      <c r="T10" s="78"/>
      <c r="U10" s="10"/>
      <c r="V10" s="78"/>
      <c r="W10" s="10"/>
      <c r="X10" s="10"/>
      <c r="Y10" s="10"/>
      <c r="Z10" s="78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21"/>
      <c r="AP10" s="21"/>
      <c r="AQ10" s="21"/>
      <c r="AR10" s="21"/>
      <c r="AS10" s="21"/>
      <c r="AT10" s="21"/>
      <c r="AU10" s="118"/>
      <c r="AV10" s="21"/>
      <c r="AW10" s="118"/>
      <c r="AX10" s="80"/>
      <c r="AY10" s="21"/>
      <c r="AZ10" s="21"/>
      <c r="BA10" s="80"/>
      <c r="BB10" s="21"/>
      <c r="BC10" s="21"/>
      <c r="BD10" s="21"/>
      <c r="BE10" s="21"/>
      <c r="BF10" s="21"/>
      <c r="BG10" s="21"/>
      <c r="BH10" s="21"/>
      <c r="BI10" s="21"/>
      <c r="BJ10" s="96"/>
      <c r="BK10" s="96"/>
      <c r="BL10" s="21"/>
      <c r="BM10" s="21"/>
      <c r="BN10" s="21"/>
      <c r="BO10" s="21"/>
      <c r="BP10" s="21"/>
      <c r="BQ10" s="21"/>
      <c r="BR10" s="40"/>
      <c r="BS10" s="41">
        <f t="shared" si="2"/>
        <v>5</v>
      </c>
      <c r="BT10" s="39">
        <f t="shared" si="3"/>
        <v>2</v>
      </c>
      <c r="BU10" s="48" cm="1">
        <f t="array" ref="BU10">IF($BT10&lt;=6,SUM($C10:$BQ10),SUMPRODUCT(LARGE($C10:$BQ10,{1,2,3,4,5,6})))</f>
        <v>5</v>
      </c>
      <c r="BV10" s="37" t="str">
        <f t="shared" si="4"/>
        <v/>
      </c>
      <c r="BW10" s="34" t="str" cm="1">
        <f t="array" ref="BW10">IF(BV10= "","",IFERROR(SUMPRODUCT(LARGE($C10:$BQ10,{1,2,3,4})), ""))</f>
        <v/>
      </c>
      <c r="BX10" s="34" t="str" cm="1">
        <f t="array" ref="BX10">IF(BW10&lt;&gt;"",(IFERROR(SUMPRODUCT(LARGE($C10:$BQ10,{1,2,3,4,5,6,7})),"")),"")</f>
        <v/>
      </c>
      <c r="BY10" s="34" t="str" cm="1">
        <f t="array" ref="BY10">IF(BX10&lt;&gt;"",(IFERROR(SUMPRODUCT(LARGE($C10:$BQ10,{1,2,3,4,5,6,7,8})),"")),"")</f>
        <v/>
      </c>
    </row>
    <row r="11" spans="1:77" ht="15" customHeight="1" x14ac:dyDescent="0.25">
      <c r="B11" s="14" t="s">
        <v>115</v>
      </c>
      <c r="C11" s="10">
        <v>5</v>
      </c>
      <c r="D11" s="10"/>
      <c r="E11" s="10"/>
      <c r="F11" s="10"/>
      <c r="G11" s="78"/>
      <c r="H11" s="78"/>
      <c r="I11" s="10">
        <v>21</v>
      </c>
      <c r="J11" s="10"/>
      <c r="K11" s="10"/>
      <c r="L11" s="10"/>
      <c r="M11" s="10"/>
      <c r="N11" s="10"/>
      <c r="O11" s="10">
        <v>15</v>
      </c>
      <c r="P11" s="10"/>
      <c r="Q11" s="10"/>
      <c r="R11" s="78"/>
      <c r="S11" s="78"/>
      <c r="T11" s="78"/>
      <c r="U11" s="10"/>
      <c r="V11" s="78">
        <v>17</v>
      </c>
      <c r="W11" s="10"/>
      <c r="X11" s="10"/>
      <c r="Y11" s="10">
        <v>11</v>
      </c>
      <c r="Z11" s="78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21">
        <v>24</v>
      </c>
      <c r="AP11" s="21">
        <v>21</v>
      </c>
      <c r="AQ11" s="21"/>
      <c r="AR11" s="21"/>
      <c r="AS11" s="21">
        <v>11</v>
      </c>
      <c r="AT11" s="21"/>
      <c r="AU11" s="118"/>
      <c r="AV11" s="21"/>
      <c r="AW11" s="118"/>
      <c r="AX11" s="80">
        <v>20</v>
      </c>
      <c r="AY11" s="21"/>
      <c r="AZ11" s="21"/>
      <c r="BA11" s="80"/>
      <c r="BB11" s="21"/>
      <c r="BC11" s="21"/>
      <c r="BD11" s="21"/>
      <c r="BE11" s="21"/>
      <c r="BF11" s="21"/>
      <c r="BG11" s="21"/>
      <c r="BH11" s="21"/>
      <c r="BI11" s="21"/>
      <c r="BJ11" s="96"/>
      <c r="BK11" s="96"/>
      <c r="BL11" s="21"/>
      <c r="BM11" s="21"/>
      <c r="BN11" s="21"/>
      <c r="BO11" s="21"/>
      <c r="BP11" s="21"/>
      <c r="BQ11" s="21"/>
      <c r="BR11" s="40"/>
      <c r="BS11" s="41">
        <f t="shared" si="2"/>
        <v>145</v>
      </c>
      <c r="BT11" s="39">
        <f t="shared" si="3"/>
        <v>9</v>
      </c>
      <c r="BU11" s="48" cm="1">
        <f t="array" ref="BU11">IF($BT11&lt;=6,SUM($C11:$BQ11),SUMPRODUCT(LARGE($C11:$BQ11,{1,2,3,4,5,6})))</f>
        <v>118</v>
      </c>
      <c r="BV11" s="37" t="str">
        <f t="shared" si="4"/>
        <v/>
      </c>
      <c r="BW11" s="34" t="str" cm="1">
        <f t="array" ref="BW11">IF(BV11= "","",IFERROR(SUMPRODUCT(LARGE($C11:$BQ11,{1,2,3,4})), ""))</f>
        <v/>
      </c>
      <c r="BX11" s="34" t="str" cm="1">
        <f t="array" ref="BX11">IF(BW11&lt;&gt;"",(IFERROR(SUMPRODUCT(LARGE($C11:$BQ11,{1,2,3,4,5,6,7})),"")),"")</f>
        <v/>
      </c>
      <c r="BY11" s="34" t="str" cm="1">
        <f t="array" ref="BY11">IF(BX11&lt;&gt;"",(IFERROR(SUMPRODUCT(LARGE($C11:$BQ11,{1,2,3,4,5,6,7,8})),"")),"")</f>
        <v/>
      </c>
    </row>
    <row r="12" spans="1:77" ht="15" customHeight="1" x14ac:dyDescent="0.25">
      <c r="B12" s="14" t="s">
        <v>2767</v>
      </c>
      <c r="C12" s="5"/>
      <c r="D12" s="10"/>
      <c r="E12" s="10"/>
      <c r="F12" s="21"/>
      <c r="G12" s="80"/>
      <c r="H12" s="80"/>
      <c r="I12" s="21"/>
      <c r="J12" s="21"/>
      <c r="K12" s="21"/>
      <c r="L12" s="21"/>
      <c r="M12" s="21"/>
      <c r="N12" s="21"/>
      <c r="O12" s="21"/>
      <c r="P12" s="21"/>
      <c r="Q12" s="21"/>
      <c r="R12" s="80"/>
      <c r="S12" s="80"/>
      <c r="T12" s="80"/>
      <c r="U12" s="21"/>
      <c r="V12" s="80"/>
      <c r="W12" s="21"/>
      <c r="X12" s="21"/>
      <c r="Y12" s="21"/>
      <c r="Z12" s="80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118"/>
      <c r="AV12" s="21"/>
      <c r="AW12" s="118"/>
      <c r="AX12" s="80"/>
      <c r="AY12" s="21"/>
      <c r="AZ12" s="21"/>
      <c r="BA12" s="80"/>
      <c r="BB12" s="21"/>
      <c r="BC12" s="21"/>
      <c r="BD12" s="21"/>
      <c r="BE12" s="21"/>
      <c r="BF12" s="21"/>
      <c r="BG12" s="21"/>
      <c r="BH12" s="21"/>
      <c r="BI12" s="21"/>
      <c r="BJ12" s="96"/>
      <c r="BK12" s="96">
        <v>3</v>
      </c>
      <c r="BL12" s="21"/>
      <c r="BM12" s="21"/>
      <c r="BN12" s="21"/>
      <c r="BO12" s="21"/>
      <c r="BP12" s="21"/>
      <c r="BQ12" s="21"/>
      <c r="BR12" s="40"/>
      <c r="BS12" s="41">
        <f t="shared" si="2"/>
        <v>3</v>
      </c>
      <c r="BT12" s="39">
        <f t="shared" si="3"/>
        <v>1</v>
      </c>
      <c r="BU12" s="48" cm="1">
        <f t="array" ref="BU12">IF($BT12&lt;=6,SUM($C12:$BQ12),SUMPRODUCT(LARGE($C12:$BQ12,{1,2,3,4,5,6})))</f>
        <v>3</v>
      </c>
      <c r="BV12" s="37" t="str">
        <f t="shared" si="4"/>
        <v/>
      </c>
      <c r="BW12" s="34" t="str" cm="1">
        <f t="array" ref="BW12">IF(BV12= "","",IFERROR(SUMPRODUCT(LARGE($C12:$BQ12,{1,2,3,4})), ""))</f>
        <v/>
      </c>
      <c r="BX12" s="34" t="str" cm="1">
        <f t="array" ref="BX12">IF(BW12&lt;&gt;"",(IFERROR(SUMPRODUCT(LARGE($C12:$BQ12,{1,2,3,4,5,6,7})),"")),"")</f>
        <v/>
      </c>
      <c r="BY12" s="34" t="str" cm="1">
        <f t="array" ref="BY12">IF(BX12&lt;&gt;"",(IFERROR(SUMPRODUCT(LARGE($C12:$BQ12,{1,2,3,4,5,6,7,8})),"")),"")</f>
        <v/>
      </c>
    </row>
    <row r="13" spans="1:77" ht="15" customHeight="1" x14ac:dyDescent="0.25">
      <c r="B13" s="14" t="s">
        <v>120</v>
      </c>
      <c r="C13" s="5"/>
      <c r="D13" s="10"/>
      <c r="E13" s="10">
        <v>40</v>
      </c>
      <c r="F13" s="21">
        <v>29</v>
      </c>
      <c r="G13" s="80"/>
      <c r="H13" s="80"/>
      <c r="I13" s="21"/>
      <c r="J13" s="21"/>
      <c r="K13" s="21"/>
      <c r="L13" s="21"/>
      <c r="M13" s="21"/>
      <c r="N13" s="21"/>
      <c r="O13" s="21"/>
      <c r="P13" s="21"/>
      <c r="Q13" s="21"/>
      <c r="R13" s="80"/>
      <c r="S13" s="80"/>
      <c r="T13" s="80">
        <v>53</v>
      </c>
      <c r="U13" s="21"/>
      <c r="V13" s="80"/>
      <c r="W13" s="21"/>
      <c r="X13" s="21"/>
      <c r="Y13" s="21"/>
      <c r="Z13" s="80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>
        <v>30</v>
      </c>
      <c r="AS13" s="21"/>
      <c r="AT13" s="21"/>
      <c r="AU13" s="118"/>
      <c r="AV13" s="21"/>
      <c r="AW13" s="118"/>
      <c r="AX13" s="80"/>
      <c r="AY13" s="21"/>
      <c r="AZ13" s="21"/>
      <c r="BA13" s="80"/>
      <c r="BB13" s="21"/>
      <c r="BC13" s="21">
        <v>16</v>
      </c>
      <c r="BD13" s="21"/>
      <c r="BE13" s="21"/>
      <c r="BF13" s="21"/>
      <c r="BG13" s="21"/>
      <c r="BH13" s="21"/>
      <c r="BI13" s="21"/>
      <c r="BJ13" s="96"/>
      <c r="BK13" s="96"/>
      <c r="BL13" s="21"/>
      <c r="BM13" s="21"/>
      <c r="BN13" s="21"/>
      <c r="BO13" s="21"/>
      <c r="BP13" s="21"/>
      <c r="BQ13" s="21"/>
      <c r="BR13" s="40"/>
      <c r="BS13" s="41">
        <f t="shared" si="2"/>
        <v>168</v>
      </c>
      <c r="BT13" s="39">
        <f t="shared" si="3"/>
        <v>5</v>
      </c>
      <c r="BU13" s="48" cm="1">
        <f t="array" ref="BU13">IF($BT13&lt;=6,SUM($C13:$BQ13),SUMPRODUCT(LARGE($C13:$BQ13,{1,2,3,4,5,6})))</f>
        <v>168</v>
      </c>
      <c r="BV13" s="37" t="str">
        <f t="shared" si="4"/>
        <v/>
      </c>
      <c r="BW13" s="34" t="str" cm="1">
        <f t="array" ref="BW13">IF(BV13= "","",IFERROR(SUMPRODUCT(LARGE($C13:$BQ13,{1,2,3,4})), ""))</f>
        <v/>
      </c>
      <c r="BX13" s="34" t="str" cm="1">
        <f t="array" ref="BX13">IF(BW13&lt;&gt;"",(IFERROR(SUMPRODUCT(LARGE($C13:$BQ13,{1,2,3,4,5,6,7})),"")),"")</f>
        <v/>
      </c>
      <c r="BY13" s="34" t="str" cm="1">
        <f t="array" ref="BY13">IF(BX13&lt;&gt;"",(IFERROR(SUMPRODUCT(LARGE($C13:$BQ13,{1,2,3,4,5,6,7,8})),"")),"")</f>
        <v/>
      </c>
    </row>
    <row r="14" spans="1:77" ht="15" customHeight="1" x14ac:dyDescent="0.25">
      <c r="B14" s="14" t="s">
        <v>34</v>
      </c>
      <c r="C14" s="5"/>
      <c r="D14" s="10"/>
      <c r="E14" s="10"/>
      <c r="F14" s="21"/>
      <c r="G14" s="80"/>
      <c r="H14" s="80"/>
      <c r="I14" s="21"/>
      <c r="J14" s="21">
        <v>37</v>
      </c>
      <c r="K14" s="21">
        <v>15</v>
      </c>
      <c r="L14" s="21"/>
      <c r="M14" s="21"/>
      <c r="N14" s="21"/>
      <c r="O14" s="21"/>
      <c r="P14" s="21"/>
      <c r="Q14" s="21"/>
      <c r="R14" s="80"/>
      <c r="S14" s="80"/>
      <c r="T14" s="80"/>
      <c r="U14" s="21"/>
      <c r="V14" s="80"/>
      <c r="W14" s="21"/>
      <c r="X14" s="21"/>
      <c r="Y14" s="21"/>
      <c r="Z14" s="80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>
        <v>18</v>
      </c>
      <c r="AR14" s="21"/>
      <c r="AS14" s="21"/>
      <c r="AT14" s="21"/>
      <c r="AU14" s="118">
        <v>44</v>
      </c>
      <c r="AV14" s="21"/>
      <c r="AW14" s="118">
        <v>22</v>
      </c>
      <c r="AX14" s="80"/>
      <c r="AY14" s="21"/>
      <c r="AZ14" s="21"/>
      <c r="BA14" s="80"/>
      <c r="BB14" s="21"/>
      <c r="BC14" s="21"/>
      <c r="BD14" s="21"/>
      <c r="BE14" s="21"/>
      <c r="BF14" s="21"/>
      <c r="BG14" s="21"/>
      <c r="BH14" s="21"/>
      <c r="BI14" s="21"/>
      <c r="BJ14" s="96"/>
      <c r="BK14" s="96"/>
      <c r="BL14" s="21"/>
      <c r="BM14" s="21"/>
      <c r="BN14" s="21"/>
      <c r="BO14" s="21"/>
      <c r="BP14" s="21"/>
      <c r="BQ14" s="21"/>
      <c r="BR14" s="40"/>
      <c r="BS14" s="41">
        <f t="shared" si="2"/>
        <v>136</v>
      </c>
      <c r="BT14" s="39">
        <f t="shared" si="3"/>
        <v>5</v>
      </c>
      <c r="BU14" s="48" cm="1">
        <f t="array" ref="BU14">IF($BT14&lt;=6,SUM($C14:$BQ14),SUMPRODUCT(LARGE($C14:$BQ14,{1,2,3,4,5,6})))</f>
        <v>136</v>
      </c>
      <c r="BV14" s="37" t="str">
        <f t="shared" si="4"/>
        <v/>
      </c>
      <c r="BW14" s="34" t="str" cm="1">
        <f t="array" ref="BW14">IF(BV14= "","",IFERROR(SUMPRODUCT(LARGE($C14:$BQ14,{1,2,3,4})), ""))</f>
        <v/>
      </c>
      <c r="BX14" s="34" t="str" cm="1">
        <f t="array" ref="BX14">IF(BW14&lt;&gt;"",(IFERROR(SUMPRODUCT(LARGE($C14:$BQ14,{1,2,3,4,5,6,7})),"")),"")</f>
        <v/>
      </c>
      <c r="BY14" s="34" t="str" cm="1">
        <f t="array" ref="BY14">IF(BX14&lt;&gt;"",(IFERROR(SUMPRODUCT(LARGE($C14:$BQ14,{1,2,3,4,5,6,7,8})),"")),"")</f>
        <v/>
      </c>
    </row>
    <row r="15" spans="1:77" ht="15" customHeight="1" x14ac:dyDescent="0.25">
      <c r="B15" s="14" t="s">
        <v>127</v>
      </c>
      <c r="C15" s="5"/>
      <c r="D15" s="10"/>
      <c r="E15" s="10"/>
      <c r="F15" s="21"/>
      <c r="G15" s="80"/>
      <c r="H15" s="80"/>
      <c r="I15" s="21"/>
      <c r="J15" s="21"/>
      <c r="K15" s="21"/>
      <c r="L15" s="21"/>
      <c r="M15" s="21"/>
      <c r="N15" s="21"/>
      <c r="O15" s="21"/>
      <c r="P15" s="21"/>
      <c r="Q15" s="21">
        <v>30</v>
      </c>
      <c r="R15" s="80"/>
      <c r="S15" s="80"/>
      <c r="T15" s="80"/>
      <c r="U15" s="21"/>
      <c r="V15" s="80"/>
      <c r="W15" s="21"/>
      <c r="X15" s="21"/>
      <c r="Y15" s="21"/>
      <c r="Z15" s="80"/>
      <c r="AA15" s="21">
        <v>18</v>
      </c>
      <c r="AB15" s="21"/>
      <c r="AC15" s="21"/>
      <c r="AD15" s="21"/>
      <c r="AE15" s="21"/>
      <c r="AF15" s="21"/>
      <c r="AG15" s="21"/>
      <c r="AH15" s="21"/>
      <c r="AI15" s="21"/>
      <c r="AJ15" s="21">
        <v>4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118"/>
      <c r="AV15" s="21"/>
      <c r="AW15" s="118"/>
      <c r="AX15" s="80"/>
      <c r="AY15" s="21"/>
      <c r="AZ15" s="21"/>
      <c r="BA15" s="80"/>
      <c r="BB15" s="21"/>
      <c r="BC15" s="21"/>
      <c r="BD15" s="21"/>
      <c r="BE15" s="21"/>
      <c r="BF15" s="21"/>
      <c r="BG15" s="21"/>
      <c r="BH15" s="21"/>
      <c r="BI15" s="21">
        <v>27</v>
      </c>
      <c r="BJ15" s="96"/>
      <c r="BK15" s="96"/>
      <c r="BL15" s="21"/>
      <c r="BM15" s="21"/>
      <c r="BN15" s="21"/>
      <c r="BO15" s="21"/>
      <c r="BP15" s="21"/>
      <c r="BQ15" s="21"/>
      <c r="BR15" s="40"/>
      <c r="BS15" s="41">
        <f t="shared" si="2"/>
        <v>79</v>
      </c>
      <c r="BT15" s="39">
        <f t="shared" si="3"/>
        <v>4</v>
      </c>
      <c r="BU15" s="48" cm="1">
        <f t="array" ref="BU15">IF($BT15&lt;=6,SUM($C15:$BQ15),SUMPRODUCT(LARGE($C15:$BQ15,{1,2,3,4,5,6})))</f>
        <v>79</v>
      </c>
      <c r="BV15" s="37" t="str">
        <f t="shared" si="4"/>
        <v/>
      </c>
      <c r="BW15" s="34" t="str" cm="1">
        <f t="array" ref="BW15">IF(BV15= "","",IFERROR(SUMPRODUCT(LARGE($C15:$BQ15,{1,2,3,4})), ""))</f>
        <v/>
      </c>
      <c r="BX15" s="34" t="str" cm="1">
        <f t="array" ref="BX15">IF(BW15&lt;&gt;"",(IFERROR(SUMPRODUCT(LARGE($C15:$BQ15,{1,2,3,4,5,6,7})),"")),"")</f>
        <v/>
      </c>
      <c r="BY15" s="34" t="str" cm="1">
        <f t="array" ref="BY15">IF(BX15&lt;&gt;"",(IFERROR(SUMPRODUCT(LARGE($C15:$BQ15,{1,2,3,4,5,6,7,8})),"")),"")</f>
        <v/>
      </c>
    </row>
    <row r="16" spans="1:77" ht="15" customHeight="1" x14ac:dyDescent="0.25">
      <c r="B16" s="67" t="s">
        <v>134</v>
      </c>
      <c r="C16" s="10"/>
      <c r="D16" s="10"/>
      <c r="E16" s="10"/>
      <c r="F16" s="10">
        <v>18</v>
      </c>
      <c r="G16" s="78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>
        <v>16</v>
      </c>
      <c r="U16" s="10"/>
      <c r="V16" s="78"/>
      <c r="W16" s="10"/>
      <c r="X16" s="10"/>
      <c r="Y16" s="10"/>
      <c r="Z16" s="78"/>
      <c r="AA16" s="10"/>
      <c r="AB16" s="10"/>
      <c r="AC16" s="10"/>
      <c r="AD16" s="10"/>
      <c r="AE16" s="10"/>
      <c r="AF16" s="10">
        <v>20</v>
      </c>
      <c r="AG16" s="14"/>
      <c r="AH16" s="10"/>
      <c r="AI16" s="10"/>
      <c r="AJ16" s="10"/>
      <c r="AK16" s="10"/>
      <c r="AL16" s="21"/>
      <c r="AM16" s="21"/>
      <c r="AN16" s="21"/>
      <c r="AO16" s="21"/>
      <c r="AP16" s="21"/>
      <c r="AQ16" s="21"/>
      <c r="AR16" s="21"/>
      <c r="AS16" s="21"/>
      <c r="AT16" s="21"/>
      <c r="AU16" s="118"/>
      <c r="AV16" s="21"/>
      <c r="AW16" s="118"/>
      <c r="AX16" s="80"/>
      <c r="AY16" s="21"/>
      <c r="AZ16" s="21"/>
      <c r="BA16" s="80"/>
      <c r="BB16" s="21"/>
      <c r="BC16" s="21">
        <v>9</v>
      </c>
      <c r="BD16" s="21"/>
      <c r="BE16" s="21"/>
      <c r="BF16" s="21"/>
      <c r="BG16" s="21"/>
      <c r="BH16" s="21"/>
      <c r="BI16" s="21"/>
      <c r="BJ16" s="96"/>
      <c r="BK16" s="96"/>
      <c r="BL16" s="21"/>
      <c r="BM16" s="21"/>
      <c r="BN16" s="21"/>
      <c r="BO16" s="21"/>
      <c r="BP16" s="21"/>
      <c r="BQ16" s="21"/>
      <c r="BR16" s="40"/>
      <c r="BS16" s="41">
        <f t="shared" si="2"/>
        <v>63</v>
      </c>
      <c r="BT16" s="39">
        <f t="shared" si="3"/>
        <v>4</v>
      </c>
      <c r="BU16" s="48" cm="1">
        <f t="array" ref="BU16">IF($BT16&lt;=6,SUM($C16:$BQ16),SUMPRODUCT(LARGE($C16:$BQ16,{1,2,3,4,5,6})))</f>
        <v>63</v>
      </c>
      <c r="BV16" s="37" t="str">
        <f t="shared" si="4"/>
        <v/>
      </c>
      <c r="BW16" s="34" t="str" cm="1">
        <f t="array" ref="BW16">IF(BV16= "","",IFERROR(SUMPRODUCT(LARGE($C16:$BQ16,{1,2,3,4})), ""))</f>
        <v/>
      </c>
      <c r="BX16" s="34" t="str" cm="1">
        <f t="array" ref="BX16">IF(BW16&lt;&gt;"",(IFERROR(SUMPRODUCT(LARGE($C16:$BQ16,{1,2,3,4,5,6,7})),"")),"")</f>
        <v/>
      </c>
      <c r="BY16" s="34" t="str" cm="1">
        <f t="array" ref="BY16">IF(BX16&lt;&gt;"",(IFERROR(SUMPRODUCT(LARGE($C16:$BQ16,{1,2,3,4,5,6,7,8})),"")),"")</f>
        <v/>
      </c>
    </row>
    <row r="17" spans="2:77" ht="15" customHeight="1" x14ac:dyDescent="0.25">
      <c r="B17" s="67" t="s">
        <v>1337</v>
      </c>
      <c r="C17" s="5"/>
      <c r="D17" s="10"/>
      <c r="E17" s="10"/>
      <c r="F17" s="21"/>
      <c r="G17" s="80"/>
      <c r="H17" s="80"/>
      <c r="I17" s="21"/>
      <c r="J17" s="21"/>
      <c r="K17" s="21"/>
      <c r="L17" s="21"/>
      <c r="M17" s="21"/>
      <c r="N17" s="21"/>
      <c r="O17" s="21"/>
      <c r="P17" s="21">
        <v>1</v>
      </c>
      <c r="Q17" s="21"/>
      <c r="R17" s="80"/>
      <c r="S17" s="80"/>
      <c r="T17" s="80"/>
      <c r="U17" s="21"/>
      <c r="V17" s="80"/>
      <c r="W17" s="21"/>
      <c r="X17" s="21"/>
      <c r="Y17" s="21"/>
      <c r="Z17" s="80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118"/>
      <c r="AV17" s="21"/>
      <c r="AW17" s="118"/>
      <c r="AX17" s="80"/>
      <c r="AY17" s="21"/>
      <c r="AZ17" s="21"/>
      <c r="BA17" s="80"/>
      <c r="BB17" s="21"/>
      <c r="BC17" s="21"/>
      <c r="BD17" s="21">
        <v>6</v>
      </c>
      <c r="BE17" s="21"/>
      <c r="BF17" s="21"/>
      <c r="BG17" s="21"/>
      <c r="BH17" s="21"/>
      <c r="BI17" s="21">
        <v>3</v>
      </c>
      <c r="BJ17" s="96"/>
      <c r="BK17" s="96"/>
      <c r="BL17" s="21">
        <v>1</v>
      </c>
      <c r="BM17" s="21"/>
      <c r="BN17" s="21"/>
      <c r="BO17" s="21"/>
      <c r="BP17" s="21"/>
      <c r="BQ17" s="21"/>
      <c r="BR17" s="40"/>
      <c r="BS17" s="41">
        <f t="shared" si="2"/>
        <v>11</v>
      </c>
      <c r="BT17" s="39">
        <f t="shared" si="3"/>
        <v>4</v>
      </c>
      <c r="BU17" s="48" cm="1">
        <f t="array" ref="BU17">IF($BT17&lt;=6,SUM($C17:$BQ17),SUMPRODUCT(LARGE($C17:$BQ17,{1,2,3,4,5,6})))</f>
        <v>11</v>
      </c>
      <c r="BV17" s="37" t="str">
        <f t="shared" si="4"/>
        <v/>
      </c>
      <c r="BW17" s="34" t="str" cm="1">
        <f t="array" ref="BW17">IF(BV17= "","",IFERROR(SUMPRODUCT(LARGE($C17:$BQ17,{1,2,3,4})), ""))</f>
        <v/>
      </c>
      <c r="BX17" s="34" t="str" cm="1">
        <f t="array" ref="BX17">IF(BW17&lt;&gt;"",(IFERROR(SUMPRODUCT(LARGE($C17:$BQ17,{1,2,3,4,5,6,7})),"")),"")</f>
        <v/>
      </c>
      <c r="BY17" s="34" t="str" cm="1">
        <f t="array" ref="BY17">IF(BX17&lt;&gt;"",(IFERROR(SUMPRODUCT(LARGE($C17:$BQ17,{1,2,3,4,5,6,7,8})),"")),"")</f>
        <v/>
      </c>
    </row>
    <row r="18" spans="2:77" ht="15" customHeight="1" x14ac:dyDescent="0.25">
      <c r="B18" s="67" t="s">
        <v>136</v>
      </c>
      <c r="C18" s="5"/>
      <c r="D18" s="10"/>
      <c r="E18" s="10"/>
      <c r="F18" s="21"/>
      <c r="G18" s="80"/>
      <c r="H18" s="80"/>
      <c r="I18" s="21"/>
      <c r="J18" s="21"/>
      <c r="K18" s="21"/>
      <c r="L18" s="21"/>
      <c r="M18" s="21"/>
      <c r="N18" s="21"/>
      <c r="O18" s="21"/>
      <c r="P18" s="21"/>
      <c r="Q18" s="21"/>
      <c r="R18" s="80"/>
      <c r="S18" s="80"/>
      <c r="T18" s="80"/>
      <c r="U18" s="21"/>
      <c r="V18" s="80"/>
      <c r="W18" s="21"/>
      <c r="X18" s="21"/>
      <c r="Y18" s="21"/>
      <c r="Z18" s="80"/>
      <c r="AA18" s="21"/>
      <c r="AB18" s="21"/>
      <c r="AC18" s="21"/>
      <c r="AD18" s="21">
        <v>14</v>
      </c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118"/>
      <c r="AV18" s="21"/>
      <c r="AW18" s="118">
        <v>11</v>
      </c>
      <c r="AX18" s="80"/>
      <c r="AY18" s="21"/>
      <c r="AZ18" s="21"/>
      <c r="BA18" s="80"/>
      <c r="BB18" s="21"/>
      <c r="BC18" s="21"/>
      <c r="BD18" s="21"/>
      <c r="BE18" s="21"/>
      <c r="BF18" s="21">
        <v>6</v>
      </c>
      <c r="BG18" s="21"/>
      <c r="BH18" s="21"/>
      <c r="BI18" s="21"/>
      <c r="BJ18" s="96"/>
      <c r="BK18" s="96"/>
      <c r="BL18" s="21"/>
      <c r="BM18" s="21"/>
      <c r="BN18" s="21"/>
      <c r="BO18" s="21"/>
      <c r="BP18" s="21"/>
      <c r="BQ18" s="21"/>
      <c r="BR18" s="40"/>
      <c r="BS18" s="41">
        <f t="shared" si="2"/>
        <v>31</v>
      </c>
      <c r="BT18" s="39">
        <f t="shared" si="3"/>
        <v>3</v>
      </c>
      <c r="BU18" s="48" cm="1">
        <f t="array" ref="BU18">IF($BT18&lt;=6,SUM($C18:$BQ18),SUMPRODUCT(LARGE($C18:$BQ18,{1,2,3,4,5,6})))</f>
        <v>31</v>
      </c>
      <c r="BV18" s="37" t="str">
        <f t="shared" si="4"/>
        <v/>
      </c>
      <c r="BW18" s="34" t="str" cm="1">
        <f t="array" ref="BW18">IF(BV18= "","",IFERROR(SUMPRODUCT(LARGE($C18:$BQ18,{1,2,3,4})), ""))</f>
        <v/>
      </c>
      <c r="BX18" s="34" t="str" cm="1">
        <f t="array" ref="BX18">IF(BW18&lt;&gt;"",(IFERROR(SUMPRODUCT(LARGE($C18:$BQ18,{1,2,3,4,5,6,7})),"")),"")</f>
        <v/>
      </c>
      <c r="BY18" s="34" t="str" cm="1">
        <f t="array" ref="BY18">IF(BX18&lt;&gt;"",(IFERROR(SUMPRODUCT(LARGE($C18:$BQ18,{1,2,3,4,5,6,7,8})),"")),"")</f>
        <v/>
      </c>
    </row>
    <row r="19" spans="2:77" ht="15" customHeight="1" x14ac:dyDescent="0.25">
      <c r="B19" s="67" t="s">
        <v>1811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/>
      <c r="U19" s="10"/>
      <c r="V19" s="78"/>
      <c r="W19" s="10"/>
      <c r="X19" s="10"/>
      <c r="Y19" s="10"/>
      <c r="Z19" s="78"/>
      <c r="AA19" s="10"/>
      <c r="AB19" s="10"/>
      <c r="AC19" s="10">
        <v>9</v>
      </c>
      <c r="AD19" s="10">
        <v>3</v>
      </c>
      <c r="AE19" s="10">
        <v>6</v>
      </c>
      <c r="AF19" s="10"/>
      <c r="AG19" s="10">
        <v>21</v>
      </c>
      <c r="AH19" s="10">
        <v>5</v>
      </c>
      <c r="AI19" s="10"/>
      <c r="AJ19" s="10"/>
      <c r="AK19" s="10"/>
      <c r="AL19" s="10"/>
      <c r="AM19" s="10"/>
      <c r="AN19" s="10"/>
      <c r="AO19" s="21"/>
      <c r="AP19" s="21"/>
      <c r="AQ19" s="21"/>
      <c r="AR19" s="21"/>
      <c r="AS19" s="21"/>
      <c r="AT19" s="21"/>
      <c r="AU19" s="118"/>
      <c r="AV19" s="21"/>
      <c r="AW19" s="118"/>
      <c r="AX19" s="80"/>
      <c r="AY19" s="21"/>
      <c r="AZ19" s="21">
        <v>7</v>
      </c>
      <c r="BA19" s="80"/>
      <c r="BB19" s="21"/>
      <c r="BC19" s="21"/>
      <c r="BD19" s="21"/>
      <c r="BE19" s="21"/>
      <c r="BF19" s="21"/>
      <c r="BG19" s="21"/>
      <c r="BH19" s="21"/>
      <c r="BI19" s="21"/>
      <c r="BJ19" s="96"/>
      <c r="BK19" s="96"/>
      <c r="BL19" s="21"/>
      <c r="BM19" s="21"/>
      <c r="BN19" s="21"/>
      <c r="BO19" s="21"/>
      <c r="BP19" s="21"/>
      <c r="BQ19" s="21"/>
      <c r="BR19" s="40"/>
      <c r="BS19" s="41">
        <f t="shared" si="2"/>
        <v>51</v>
      </c>
      <c r="BT19" s="39">
        <f t="shared" si="3"/>
        <v>6</v>
      </c>
      <c r="BU19" s="48" cm="1">
        <f t="array" ref="BU19">IF($BT19&lt;=6,SUM($C19:$BQ19),SUMPRODUCT(LARGE($C19:$BQ19,{1,2,3,4,5,6})))</f>
        <v>51</v>
      </c>
      <c r="BV19" s="37" t="str">
        <f t="shared" si="4"/>
        <v/>
      </c>
      <c r="BW19" s="34" t="str" cm="1">
        <f t="array" ref="BW19">IF(BV19= "","",IFERROR(SUMPRODUCT(LARGE($C19:$BQ19,{1,2,3,4})), ""))</f>
        <v/>
      </c>
      <c r="BX19" s="34" t="str" cm="1">
        <f t="array" ref="BX19">IF(BW19&lt;&gt;"",(IFERROR(SUMPRODUCT(LARGE($C19:$BQ19,{1,2,3,4,5,6,7})),"")),"")</f>
        <v/>
      </c>
      <c r="BY19" s="34" t="str" cm="1">
        <f t="array" ref="BY19">IF(BX19&lt;&gt;"",(IFERROR(SUMPRODUCT(LARGE($C19:$BQ19,{1,2,3,4,5,6,7,8})),"")),"")</f>
        <v/>
      </c>
    </row>
    <row r="20" spans="2:77" ht="15" customHeight="1" x14ac:dyDescent="0.25">
      <c r="B20" s="67" t="s">
        <v>140</v>
      </c>
      <c r="C20" s="5"/>
      <c r="D20" s="10"/>
      <c r="E20" s="10"/>
      <c r="F20" s="21"/>
      <c r="G20" s="80"/>
      <c r="H20" s="80"/>
      <c r="I20" s="21"/>
      <c r="J20" s="21"/>
      <c r="K20" s="21"/>
      <c r="L20" s="21"/>
      <c r="M20" s="21"/>
      <c r="N20" s="21"/>
      <c r="O20" s="21"/>
      <c r="P20" s="21"/>
      <c r="Q20" s="21"/>
      <c r="R20" s="80"/>
      <c r="S20" s="80"/>
      <c r="T20" s="80"/>
      <c r="U20" s="21"/>
      <c r="V20" s="80"/>
      <c r="W20" s="21"/>
      <c r="X20" s="21"/>
      <c r="Y20" s="21"/>
      <c r="Z20" s="80"/>
      <c r="AA20" s="21"/>
      <c r="AB20" s="21"/>
      <c r="AC20" s="21"/>
      <c r="AD20" s="21"/>
      <c r="AE20" s="21"/>
      <c r="AF20" s="21"/>
      <c r="AG20" s="21"/>
      <c r="AH20" s="21"/>
      <c r="AI20" s="21"/>
      <c r="AJ20" s="21">
        <v>6</v>
      </c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118"/>
      <c r="AV20" s="21"/>
      <c r="AW20" s="118"/>
      <c r="AX20" s="80"/>
      <c r="AY20" s="21"/>
      <c r="AZ20" s="21"/>
      <c r="BA20" s="80"/>
      <c r="BB20" s="21"/>
      <c r="BC20" s="21"/>
      <c r="BD20" s="21"/>
      <c r="BE20" s="21"/>
      <c r="BF20" s="21"/>
      <c r="BG20" s="21"/>
      <c r="BH20" s="21"/>
      <c r="BI20" s="21"/>
      <c r="BJ20" s="96"/>
      <c r="BK20" s="96"/>
      <c r="BL20" s="21">
        <v>8</v>
      </c>
      <c r="BM20" s="21"/>
      <c r="BN20" s="21"/>
      <c r="BO20" s="21"/>
      <c r="BP20" s="21"/>
      <c r="BQ20" s="21"/>
      <c r="BR20" s="40"/>
      <c r="BS20" s="41">
        <f t="shared" si="2"/>
        <v>14</v>
      </c>
      <c r="BT20" s="39">
        <f t="shared" si="3"/>
        <v>2</v>
      </c>
      <c r="BU20" s="48" cm="1">
        <f t="array" ref="BU20">IF($BT20&lt;=6,SUM($C20:$BQ20),SUMPRODUCT(LARGE($C20:$BQ20,{1,2,3,4,5,6})))</f>
        <v>14</v>
      </c>
      <c r="BV20" s="37" t="str">
        <f t="shared" si="4"/>
        <v/>
      </c>
      <c r="BW20" s="34" t="str" cm="1">
        <f t="array" ref="BW20">IF(BV20= "","",IFERROR(SUMPRODUCT(LARGE($C20:$BQ20,{1,2,3,4})), ""))</f>
        <v/>
      </c>
      <c r="BX20" s="34" t="str" cm="1">
        <f t="array" ref="BX20">IF(BW20&lt;&gt;"",(IFERROR(SUMPRODUCT(LARGE($C20:$BQ20,{1,2,3,4,5,6,7})),"")),"")</f>
        <v/>
      </c>
      <c r="BY20" s="34" t="str" cm="1">
        <f t="array" ref="BY20">IF(BX20&lt;&gt;"",(IFERROR(SUMPRODUCT(LARGE($C20:$BQ20,{1,2,3,4,5,6,7,8})),"")),"")</f>
        <v/>
      </c>
    </row>
    <row r="21" spans="2:77" ht="15" customHeight="1" x14ac:dyDescent="0.25">
      <c r="B21" s="67" t="s">
        <v>2175</v>
      </c>
      <c r="C21" s="5"/>
      <c r="D21" s="10"/>
      <c r="E21" s="10"/>
      <c r="F21" s="21"/>
      <c r="G21" s="80"/>
      <c r="H21" s="80"/>
      <c r="I21" s="21"/>
      <c r="J21" s="21"/>
      <c r="K21" s="21"/>
      <c r="L21" s="21"/>
      <c r="M21" s="21"/>
      <c r="N21" s="21"/>
      <c r="O21" s="21"/>
      <c r="P21" s="21"/>
      <c r="Q21" s="21"/>
      <c r="R21" s="80"/>
      <c r="S21" s="80"/>
      <c r="T21" s="80"/>
      <c r="U21" s="21"/>
      <c r="V21" s="80"/>
      <c r="W21" s="21"/>
      <c r="X21" s="21"/>
      <c r="Y21" s="21"/>
      <c r="Z21" s="80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>
        <v>3</v>
      </c>
      <c r="AO21" s="21"/>
      <c r="AP21" s="21"/>
      <c r="AQ21" s="21"/>
      <c r="AR21" s="21"/>
      <c r="AS21" s="21"/>
      <c r="AT21" s="21"/>
      <c r="AU21" s="118"/>
      <c r="AV21" s="21"/>
      <c r="AW21" s="118"/>
      <c r="AX21" s="80"/>
      <c r="AY21" s="21"/>
      <c r="AZ21" s="21"/>
      <c r="BA21" s="80"/>
      <c r="BB21" s="21"/>
      <c r="BC21" s="21"/>
      <c r="BD21" s="21"/>
      <c r="BE21" s="21"/>
      <c r="BF21" s="21"/>
      <c r="BG21" s="21">
        <v>2</v>
      </c>
      <c r="BH21" s="21"/>
      <c r="BI21" s="21"/>
      <c r="BJ21" s="96"/>
      <c r="BK21" s="96"/>
      <c r="BL21" s="21">
        <v>5</v>
      </c>
      <c r="BM21" s="21">
        <v>9</v>
      </c>
      <c r="BN21" s="21">
        <v>8</v>
      </c>
      <c r="BO21" s="21">
        <v>2</v>
      </c>
      <c r="BP21" s="21"/>
      <c r="BQ21" s="21"/>
      <c r="BR21" s="40"/>
      <c r="BS21" s="41">
        <f t="shared" si="2"/>
        <v>29</v>
      </c>
      <c r="BT21" s="39">
        <f t="shared" si="3"/>
        <v>6</v>
      </c>
      <c r="BU21" s="48" cm="1">
        <f t="array" ref="BU21">IF($BT21&lt;=6,SUM($C21:$BQ21),SUMPRODUCT(LARGE($C21:$BQ21,{1,2,3,4,5,6})))</f>
        <v>29</v>
      </c>
      <c r="BV21" s="37" t="str">
        <f t="shared" si="4"/>
        <v/>
      </c>
      <c r="BW21" s="34" t="str" cm="1">
        <f t="array" ref="BW21">IF(BV21= "","",IFERROR(SUMPRODUCT(LARGE($C21:$BQ21,{1,2,3,4})), ""))</f>
        <v/>
      </c>
      <c r="BX21" s="34" t="str" cm="1">
        <f t="array" ref="BX21">IF(BW21&lt;&gt;"",(IFERROR(SUMPRODUCT(LARGE($C21:$BQ21,{1,2,3,4,5,6,7})),"")),"")</f>
        <v/>
      </c>
      <c r="BY21" s="34" t="str" cm="1">
        <f t="array" ref="BY21">IF(BX21&lt;&gt;"",(IFERROR(SUMPRODUCT(LARGE($C21:$BQ21,{1,2,3,4,5,6,7,8})),"")),"")</f>
        <v/>
      </c>
    </row>
    <row r="22" spans="2:77" ht="15" customHeight="1" x14ac:dyDescent="0.25">
      <c r="B22" s="67" t="s">
        <v>143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>
        <v>27</v>
      </c>
      <c r="Q22" s="10"/>
      <c r="R22" s="78"/>
      <c r="S22" s="78"/>
      <c r="T22" s="78">
        <v>23</v>
      </c>
      <c r="U22" s="10"/>
      <c r="V22" s="78"/>
      <c r="W22" s="10"/>
      <c r="X22" s="10"/>
      <c r="Y22" s="10"/>
      <c r="Z22" s="78"/>
      <c r="AA22" s="10"/>
      <c r="AB22" s="10"/>
      <c r="AC22" s="10"/>
      <c r="AD22" s="10"/>
      <c r="AE22" s="10"/>
      <c r="AF22" s="10">
        <v>14</v>
      </c>
      <c r="AG22" s="10"/>
      <c r="AH22" s="10"/>
      <c r="AI22" s="10"/>
      <c r="AJ22" s="10"/>
      <c r="AK22" s="10"/>
      <c r="AL22" s="10"/>
      <c r="AM22" s="10"/>
      <c r="AN22" s="10"/>
      <c r="AO22" s="21"/>
      <c r="AP22" s="21"/>
      <c r="AQ22" s="21"/>
      <c r="AR22" s="21"/>
      <c r="AS22" s="21"/>
      <c r="AT22" s="21"/>
      <c r="AU22" s="118"/>
      <c r="AV22" s="21"/>
      <c r="AW22" s="118">
        <v>45</v>
      </c>
      <c r="AX22" s="80"/>
      <c r="AY22" s="21"/>
      <c r="AZ22" s="21"/>
      <c r="BA22" s="80"/>
      <c r="BB22" s="21"/>
      <c r="BC22" s="21"/>
      <c r="BD22" s="21"/>
      <c r="BE22" s="21"/>
      <c r="BF22" s="21">
        <v>20</v>
      </c>
      <c r="BG22" s="21"/>
      <c r="BH22" s="21"/>
      <c r="BI22" s="21"/>
      <c r="BJ22" s="96"/>
      <c r="BK22" s="96"/>
      <c r="BL22" s="21"/>
      <c r="BM22" s="21"/>
      <c r="BN22" s="21"/>
      <c r="BO22" s="21"/>
      <c r="BP22" s="21"/>
      <c r="BQ22" s="21"/>
      <c r="BR22" s="40"/>
      <c r="BS22" s="41">
        <f t="shared" si="2"/>
        <v>129</v>
      </c>
      <c r="BT22" s="39">
        <f t="shared" si="3"/>
        <v>5</v>
      </c>
      <c r="BU22" s="48" cm="1">
        <f t="array" ref="BU22">IF($BT22&lt;=6,SUM($C22:$BQ22),SUMPRODUCT(LARGE($C22:$BQ22,{1,2,3,4,5,6})))</f>
        <v>129</v>
      </c>
      <c r="BV22" s="37" t="str">
        <f t="shared" si="4"/>
        <v/>
      </c>
      <c r="BW22" s="34" t="str" cm="1">
        <f t="array" ref="BW22">IF(BV22= "","",IFERROR(SUMPRODUCT(LARGE($C22:$BQ22,{1,2,3,4})), ""))</f>
        <v/>
      </c>
      <c r="BX22" s="34" t="str" cm="1">
        <f t="array" ref="BX22">IF(BW22&lt;&gt;"",(IFERROR(SUMPRODUCT(LARGE($C22:$BQ22,{1,2,3,4,5,6,7})),"")),"")</f>
        <v/>
      </c>
      <c r="BY22" s="34" t="str" cm="1">
        <f t="array" ref="BY22">IF(BX22&lt;&gt;"",(IFERROR(SUMPRODUCT(LARGE($C22:$BQ22,{1,2,3,4,5,6,7,8})),"")),"")</f>
        <v/>
      </c>
    </row>
    <row r="23" spans="2:77" ht="15" customHeight="1" x14ac:dyDescent="0.25">
      <c r="B23" s="67" t="s">
        <v>2100</v>
      </c>
      <c r="C23" s="5"/>
      <c r="D23" s="10"/>
      <c r="E23" s="10"/>
      <c r="F23" s="21"/>
      <c r="G23" s="80"/>
      <c r="H23" s="80"/>
      <c r="I23" s="21"/>
      <c r="J23" s="21"/>
      <c r="K23" s="21"/>
      <c r="L23" s="21"/>
      <c r="M23" s="21"/>
      <c r="N23" s="21"/>
      <c r="O23" s="21"/>
      <c r="P23" s="21"/>
      <c r="Q23" s="21"/>
      <c r="R23" s="80"/>
      <c r="S23" s="80"/>
      <c r="T23" s="80"/>
      <c r="U23" s="21"/>
      <c r="V23" s="80"/>
      <c r="W23" s="21"/>
      <c r="X23" s="21"/>
      <c r="Y23" s="21"/>
      <c r="Z23" s="80"/>
      <c r="AA23" s="21"/>
      <c r="AB23" s="21"/>
      <c r="AC23" s="21"/>
      <c r="AD23" s="21"/>
      <c r="AE23" s="21"/>
      <c r="AF23" s="21"/>
      <c r="AG23" s="21"/>
      <c r="AH23" s="21"/>
      <c r="AI23" s="21"/>
      <c r="AJ23" s="21">
        <v>16</v>
      </c>
      <c r="AK23" s="21"/>
      <c r="AL23" s="21"/>
      <c r="AM23" s="21">
        <v>16</v>
      </c>
      <c r="AN23" s="21"/>
      <c r="AO23" s="21"/>
      <c r="AP23" s="21"/>
      <c r="AQ23" s="21"/>
      <c r="AR23" s="21"/>
      <c r="AS23" s="21"/>
      <c r="AT23" s="21"/>
      <c r="AU23" s="118"/>
      <c r="AV23" s="21"/>
      <c r="AW23" s="118"/>
      <c r="AX23" s="80"/>
      <c r="AY23" s="21"/>
      <c r="AZ23" s="21"/>
      <c r="BA23" s="80"/>
      <c r="BB23" s="21"/>
      <c r="BC23" s="21"/>
      <c r="BD23" s="21"/>
      <c r="BE23" s="21"/>
      <c r="BF23" s="21"/>
      <c r="BG23" s="21"/>
      <c r="BH23" s="21"/>
      <c r="BI23" s="21"/>
      <c r="BJ23" s="96"/>
      <c r="BK23" s="96"/>
      <c r="BL23" s="21"/>
      <c r="BM23" s="21"/>
      <c r="BN23" s="21">
        <v>8</v>
      </c>
      <c r="BO23" s="21"/>
      <c r="BP23" s="21"/>
      <c r="BQ23" s="21"/>
      <c r="BR23" s="40"/>
      <c r="BS23" s="41">
        <f t="shared" si="2"/>
        <v>40</v>
      </c>
      <c r="BT23" s="39">
        <f t="shared" si="3"/>
        <v>3</v>
      </c>
      <c r="BU23" s="48" cm="1">
        <f t="array" ref="BU23">IF($BT23&lt;=6,SUM($C23:$BQ23),SUMPRODUCT(LARGE($C23:$BQ23,{1,2,3,4,5,6})))</f>
        <v>40</v>
      </c>
      <c r="BV23" s="37" t="str">
        <f t="shared" si="4"/>
        <v/>
      </c>
      <c r="BW23" s="34" t="str" cm="1">
        <f t="array" ref="BW23">IF(BV23= "","",IFERROR(SUMPRODUCT(LARGE($C23:$BQ23,{1,2,3,4})), ""))</f>
        <v/>
      </c>
      <c r="BX23" s="34" t="str" cm="1">
        <f t="array" ref="BX23">IF(BW23&lt;&gt;"",(IFERROR(SUMPRODUCT(LARGE($C23:$BQ23,{1,2,3,4,5,6,7})),"")),"")</f>
        <v/>
      </c>
      <c r="BY23" s="34" t="str" cm="1">
        <f t="array" ref="BY23">IF(BX23&lt;&gt;"",(IFERROR(SUMPRODUCT(LARGE($C23:$BQ23,{1,2,3,4,5,6,7,8})),"")),"")</f>
        <v/>
      </c>
    </row>
    <row r="24" spans="2:77" ht="15" customHeight="1" x14ac:dyDescent="0.25">
      <c r="B24" s="67" t="s">
        <v>492</v>
      </c>
      <c r="C24" s="5"/>
      <c r="D24" s="10"/>
      <c r="E24" s="10"/>
      <c r="F24" s="21"/>
      <c r="G24" s="80"/>
      <c r="H24" s="80"/>
      <c r="I24" s="21"/>
      <c r="J24" s="21"/>
      <c r="K24" s="21"/>
      <c r="L24" s="21"/>
      <c r="M24" s="21"/>
      <c r="N24" s="21"/>
      <c r="O24" s="21"/>
      <c r="P24" s="21"/>
      <c r="Q24" s="21"/>
      <c r="R24" s="80"/>
      <c r="S24" s="80"/>
      <c r="T24" s="80"/>
      <c r="U24" s="21"/>
      <c r="V24" s="80"/>
      <c r="W24" s="21"/>
      <c r="X24" s="21"/>
      <c r="Y24" s="21"/>
      <c r="Z24" s="80"/>
      <c r="AA24" s="21"/>
      <c r="AB24" s="21"/>
      <c r="AC24" s="21"/>
      <c r="AD24" s="21">
        <v>1</v>
      </c>
      <c r="AE24" s="21"/>
      <c r="AF24" s="21"/>
      <c r="AG24" s="21">
        <v>4</v>
      </c>
      <c r="AH24" s="21">
        <v>4</v>
      </c>
      <c r="AI24" s="21">
        <v>10</v>
      </c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118"/>
      <c r="AV24" s="21"/>
      <c r="AW24" s="118"/>
      <c r="AX24" s="80"/>
      <c r="AY24" s="21"/>
      <c r="AZ24" s="21">
        <v>7</v>
      </c>
      <c r="BA24" s="80"/>
      <c r="BB24" s="21">
        <v>2</v>
      </c>
      <c r="BC24" s="21">
        <v>1</v>
      </c>
      <c r="BD24" s="21"/>
      <c r="BE24" s="21"/>
      <c r="BF24" s="21"/>
      <c r="BG24" s="21"/>
      <c r="BH24" s="21"/>
      <c r="BI24" s="21"/>
      <c r="BJ24" s="96"/>
      <c r="BK24" s="96"/>
      <c r="BL24" s="21"/>
      <c r="BM24" s="21"/>
      <c r="BN24" s="21"/>
      <c r="BO24" s="21"/>
      <c r="BP24" s="21"/>
      <c r="BQ24" s="21"/>
      <c r="BR24" s="40"/>
      <c r="BS24" s="41">
        <f t="shared" si="2"/>
        <v>29</v>
      </c>
      <c r="BT24" s="39">
        <f t="shared" si="3"/>
        <v>7</v>
      </c>
      <c r="BU24" s="48" cm="1">
        <f t="array" ref="BU24">IF($BT24&lt;=6,SUM($C24:$BQ24),SUMPRODUCT(LARGE($C24:$BQ24,{1,2,3,4,5,6})))</f>
        <v>28</v>
      </c>
      <c r="BV24" s="37" t="str">
        <f t="shared" si="4"/>
        <v/>
      </c>
      <c r="BW24" s="34" t="str" cm="1">
        <f t="array" ref="BW24">IF(BV24= "","",IFERROR(SUMPRODUCT(LARGE($C24:$BQ24,{1,2,3,4})), ""))</f>
        <v/>
      </c>
      <c r="BX24" s="34" t="str" cm="1">
        <f t="array" ref="BX24">IF(BW24&lt;&gt;"",(IFERROR(SUMPRODUCT(LARGE($C24:$BQ24,{1,2,3,4,5,6,7})),"")),"")</f>
        <v/>
      </c>
      <c r="BY24" s="34" t="str" cm="1">
        <f t="array" ref="BY24">IF(BX24&lt;&gt;"",(IFERROR(SUMPRODUCT(LARGE($C24:$BQ24,{1,2,3,4,5,6,7,8})),"")),"")</f>
        <v/>
      </c>
    </row>
    <row r="25" spans="2:77" ht="15" customHeight="1" x14ac:dyDescent="0.25">
      <c r="B25" s="67" t="s">
        <v>1872</v>
      </c>
      <c r="C25" s="5"/>
      <c r="D25" s="10"/>
      <c r="E25" s="10"/>
      <c r="F25" s="21"/>
      <c r="G25" s="80"/>
      <c r="H25" s="80"/>
      <c r="I25" s="21"/>
      <c r="J25" s="21"/>
      <c r="K25" s="21"/>
      <c r="L25" s="21"/>
      <c r="M25" s="21"/>
      <c r="N25" s="21"/>
      <c r="O25" s="21"/>
      <c r="P25" s="21"/>
      <c r="Q25" s="21"/>
      <c r="R25" s="80"/>
      <c r="S25" s="80"/>
      <c r="T25" s="80"/>
      <c r="U25" s="21"/>
      <c r="V25" s="80"/>
      <c r="W25" s="21"/>
      <c r="X25" s="21"/>
      <c r="Y25" s="21"/>
      <c r="Z25" s="80"/>
      <c r="AA25" s="21"/>
      <c r="AB25" s="21"/>
      <c r="AC25" s="21"/>
      <c r="AD25" s="21">
        <v>2</v>
      </c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118"/>
      <c r="AV25" s="21"/>
      <c r="AW25" s="118"/>
      <c r="AX25" s="80"/>
      <c r="AY25" s="21"/>
      <c r="AZ25" s="21"/>
      <c r="BA25" s="80"/>
      <c r="BB25" s="21"/>
      <c r="BC25" s="21"/>
      <c r="BD25" s="21"/>
      <c r="BE25" s="21"/>
      <c r="BF25" s="21"/>
      <c r="BG25" s="21"/>
      <c r="BH25" s="21"/>
      <c r="BI25" s="21"/>
      <c r="BJ25" s="96"/>
      <c r="BK25" s="96"/>
      <c r="BL25" s="21"/>
      <c r="BM25" s="21"/>
      <c r="BN25" s="21"/>
      <c r="BO25" s="21"/>
      <c r="BP25" s="21"/>
      <c r="BQ25" s="21"/>
      <c r="BR25" s="40"/>
      <c r="BS25" s="41">
        <f t="shared" si="2"/>
        <v>2</v>
      </c>
      <c r="BT25" s="39">
        <f t="shared" si="3"/>
        <v>1</v>
      </c>
      <c r="BU25" s="48" cm="1">
        <f t="array" ref="BU25">IF($BT25&lt;=6,SUM($C25:$BQ25),SUMPRODUCT(LARGE($C25:$BQ25,{1,2,3,4,5,6})))</f>
        <v>2</v>
      </c>
      <c r="BV25" s="37" t="str">
        <f t="shared" si="4"/>
        <v/>
      </c>
      <c r="BW25" s="34" t="str" cm="1">
        <f t="array" ref="BW25">IF(BV25= "","",IFERROR(SUMPRODUCT(LARGE($C25:$BQ25,{1,2,3,4})), ""))</f>
        <v/>
      </c>
      <c r="BX25" s="34" t="str" cm="1">
        <f t="array" ref="BX25">IF(BW25&lt;&gt;"",(IFERROR(SUMPRODUCT(LARGE($C25:$BQ25,{1,2,3,4,5,6,7})),"")),"")</f>
        <v/>
      </c>
      <c r="BY25" s="34" t="str" cm="1">
        <f t="array" ref="BY25">IF(BX25&lt;&gt;"",(IFERROR(SUMPRODUCT(LARGE($C25:$BQ25,{1,2,3,4,5,6,7,8})),"")),"")</f>
        <v/>
      </c>
    </row>
    <row r="26" spans="2:77" ht="15" customHeight="1" x14ac:dyDescent="0.25">
      <c r="B26" s="67" t="s">
        <v>145</v>
      </c>
      <c r="C26" s="5"/>
      <c r="D26" s="10"/>
      <c r="E26" s="10"/>
      <c r="F26" s="21"/>
      <c r="G26" s="80"/>
      <c r="H26" s="80"/>
      <c r="I26" s="21"/>
      <c r="J26" s="21"/>
      <c r="K26" s="21"/>
      <c r="L26" s="21"/>
      <c r="M26" s="21"/>
      <c r="N26" s="21"/>
      <c r="O26" s="21"/>
      <c r="P26" s="21"/>
      <c r="Q26" s="21"/>
      <c r="R26" s="80"/>
      <c r="S26" s="80"/>
      <c r="T26" s="80"/>
      <c r="U26" s="21"/>
      <c r="V26" s="80"/>
      <c r="W26" s="21"/>
      <c r="X26" s="21"/>
      <c r="Y26" s="21"/>
      <c r="Z26" s="80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118"/>
      <c r="AV26" s="21"/>
      <c r="AW26" s="118"/>
      <c r="AX26" s="80"/>
      <c r="AY26" s="21"/>
      <c r="AZ26" s="21"/>
      <c r="BA26" s="80"/>
      <c r="BB26" s="21"/>
      <c r="BC26" s="21"/>
      <c r="BD26" s="21"/>
      <c r="BE26" s="21"/>
      <c r="BF26" s="21"/>
      <c r="BG26" s="21"/>
      <c r="BH26" s="21"/>
      <c r="BI26" s="21"/>
      <c r="BJ26" s="96"/>
      <c r="BK26" s="96"/>
      <c r="BL26" s="21">
        <v>1</v>
      </c>
      <c r="BM26" s="21">
        <v>6</v>
      </c>
      <c r="BN26" s="21">
        <v>4</v>
      </c>
      <c r="BO26" s="21">
        <v>13</v>
      </c>
      <c r="BP26" s="21"/>
      <c r="BQ26" s="21"/>
      <c r="BR26" s="40"/>
      <c r="BS26" s="41">
        <f t="shared" si="2"/>
        <v>24</v>
      </c>
      <c r="BT26" s="39">
        <f t="shared" si="3"/>
        <v>4</v>
      </c>
      <c r="BU26" s="48" cm="1">
        <f t="array" ref="BU26">IF($BT26&lt;=6,SUM($C26:$BQ26),SUMPRODUCT(LARGE($C26:$BQ26,{1,2,3,4,5,6})))</f>
        <v>24</v>
      </c>
      <c r="BV26" s="37" t="str">
        <f t="shared" si="4"/>
        <v/>
      </c>
      <c r="BW26" s="34" t="str" cm="1">
        <f t="array" ref="BW26">IF(BV26= "","",IFERROR(SUMPRODUCT(LARGE($C26:$BQ26,{1,2,3,4})), ""))</f>
        <v/>
      </c>
      <c r="BX26" s="34" t="str" cm="1">
        <f t="array" ref="BX26">IF(BW26&lt;&gt;"",(IFERROR(SUMPRODUCT(LARGE($C26:$BQ26,{1,2,3,4,5,6,7})),"")),"")</f>
        <v/>
      </c>
      <c r="BY26" s="34" t="str" cm="1">
        <f t="array" ref="BY26">IF(BX26&lt;&gt;"",(IFERROR(SUMPRODUCT(LARGE($C26:$BQ26,{1,2,3,4,5,6,7,8})),"")),"")</f>
        <v/>
      </c>
    </row>
    <row r="27" spans="2:77" ht="15" customHeight="1" x14ac:dyDescent="0.25">
      <c r="B27" s="67" t="s">
        <v>2108</v>
      </c>
      <c r="C27" s="5"/>
      <c r="D27" s="10"/>
      <c r="E27" s="10"/>
      <c r="F27" s="21"/>
      <c r="G27" s="80"/>
      <c r="H27" s="80"/>
      <c r="I27" s="21"/>
      <c r="J27" s="21"/>
      <c r="K27" s="21"/>
      <c r="L27" s="21"/>
      <c r="M27" s="21"/>
      <c r="N27" s="21"/>
      <c r="O27" s="21"/>
      <c r="P27" s="21"/>
      <c r="Q27" s="21"/>
      <c r="R27" s="80"/>
      <c r="S27" s="80"/>
      <c r="T27" s="80"/>
      <c r="U27" s="21"/>
      <c r="V27" s="80"/>
      <c r="W27" s="21"/>
      <c r="X27" s="21"/>
      <c r="Y27" s="21"/>
      <c r="Z27" s="80"/>
      <c r="AA27" s="21"/>
      <c r="AB27" s="21"/>
      <c r="AC27" s="21"/>
      <c r="AD27" s="21"/>
      <c r="AE27" s="21"/>
      <c r="AF27" s="21"/>
      <c r="AG27" s="21"/>
      <c r="AH27" s="21"/>
      <c r="AI27" s="21"/>
      <c r="AJ27" s="21">
        <v>3</v>
      </c>
      <c r="AK27" s="21"/>
      <c r="AL27" s="21"/>
      <c r="AM27" s="21">
        <v>2</v>
      </c>
      <c r="AN27" s="21"/>
      <c r="AO27" s="21"/>
      <c r="AP27" s="21"/>
      <c r="AQ27" s="21"/>
      <c r="AR27" s="21"/>
      <c r="AS27" s="21"/>
      <c r="AT27" s="21"/>
      <c r="AU27" s="118"/>
      <c r="AV27" s="21"/>
      <c r="AW27" s="118"/>
      <c r="AX27" s="80"/>
      <c r="AY27" s="21"/>
      <c r="AZ27" s="21"/>
      <c r="BA27" s="80"/>
      <c r="BB27" s="21"/>
      <c r="BC27" s="21"/>
      <c r="BD27" s="21"/>
      <c r="BE27" s="21"/>
      <c r="BF27" s="21"/>
      <c r="BG27" s="21"/>
      <c r="BH27" s="21"/>
      <c r="BI27" s="21"/>
      <c r="BJ27" s="96"/>
      <c r="BK27" s="96"/>
      <c r="BL27" s="21"/>
      <c r="BM27" s="21"/>
      <c r="BN27" s="21"/>
      <c r="BP27" s="21"/>
      <c r="BQ27" s="21"/>
      <c r="BR27" s="40"/>
      <c r="BS27" s="41">
        <f t="shared" si="2"/>
        <v>5</v>
      </c>
      <c r="BT27" s="39">
        <f t="shared" si="3"/>
        <v>2</v>
      </c>
      <c r="BU27" s="48" cm="1">
        <f t="array" ref="BU27">IF($BT27&lt;=6,SUM($C27:$BQ27),SUMPRODUCT(LARGE($C27:$BQ27,{1,2,3,4,5,6})))</f>
        <v>5</v>
      </c>
      <c r="BV27" s="37" t="str">
        <f t="shared" si="4"/>
        <v/>
      </c>
      <c r="BW27" s="34" t="str" cm="1">
        <f t="array" ref="BW27">IF(BV27= "","",IFERROR(SUMPRODUCT(LARGE($C27:$BQ27,{1,2,3,4})), ""))</f>
        <v/>
      </c>
      <c r="BX27" s="34" t="str" cm="1">
        <f t="array" ref="BX27">IF(BW27&lt;&gt;"",(IFERROR(SUMPRODUCT(LARGE($C27:$BQ27,{1,2,3,4,5,6,7})),"")),"")</f>
        <v/>
      </c>
      <c r="BY27" s="34" t="str" cm="1">
        <f t="array" ref="BY27">IF(BX27&lt;&gt;"",(IFERROR(SUMPRODUCT(LARGE($C27:$BQ27,{1,2,3,4,5,6,7,8})),"")),"")</f>
        <v/>
      </c>
    </row>
    <row r="28" spans="2:77" ht="15" customHeight="1" x14ac:dyDescent="0.25">
      <c r="B28" s="67" t="s">
        <v>1876</v>
      </c>
      <c r="C28" s="5"/>
      <c r="D28" s="10"/>
      <c r="E28" s="10"/>
      <c r="F28" s="21"/>
      <c r="G28" s="80"/>
      <c r="H28" s="80"/>
      <c r="I28" s="21"/>
      <c r="J28" s="21"/>
      <c r="K28" s="21"/>
      <c r="L28" s="21"/>
      <c r="M28" s="21"/>
      <c r="N28" s="21"/>
      <c r="O28" s="21"/>
      <c r="P28" s="21"/>
      <c r="Q28" s="21"/>
      <c r="R28" s="80"/>
      <c r="S28" s="80"/>
      <c r="T28" s="80"/>
      <c r="U28" s="21"/>
      <c r="V28" s="80"/>
      <c r="W28" s="21"/>
      <c r="X28" s="21"/>
      <c r="Y28" s="21"/>
      <c r="Z28" s="80"/>
      <c r="AA28" s="21"/>
      <c r="AB28" s="21"/>
      <c r="AC28" s="21"/>
      <c r="AD28" s="21">
        <v>23</v>
      </c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118"/>
      <c r="AV28" s="21"/>
      <c r="AW28" s="118"/>
      <c r="AX28" s="80"/>
      <c r="AY28" s="21"/>
      <c r="AZ28" s="21">
        <v>12</v>
      </c>
      <c r="BA28" s="80"/>
      <c r="BB28" s="21">
        <v>2</v>
      </c>
      <c r="BC28" s="21"/>
      <c r="BD28" s="21"/>
      <c r="BE28" s="21"/>
      <c r="BF28" s="21"/>
      <c r="BG28" s="21"/>
      <c r="BH28" s="21"/>
      <c r="BI28" s="21"/>
      <c r="BJ28" s="96"/>
      <c r="BK28" s="96"/>
      <c r="BL28" s="21"/>
      <c r="BM28" s="21"/>
      <c r="BN28" s="21"/>
      <c r="BO28" s="21"/>
      <c r="BP28" s="21"/>
      <c r="BQ28" s="21"/>
      <c r="BR28" s="40"/>
      <c r="BS28" s="41">
        <f t="shared" si="2"/>
        <v>37</v>
      </c>
      <c r="BT28" s="39">
        <f t="shared" si="3"/>
        <v>3</v>
      </c>
      <c r="BU28" s="48" cm="1">
        <f t="array" ref="BU28">IF($BT28&lt;=6,SUM($C28:$BQ28),SUMPRODUCT(LARGE($C28:$BQ28,{1,2,3,4,5,6})))</f>
        <v>37</v>
      </c>
      <c r="BV28" s="37" t="str">
        <f t="shared" si="4"/>
        <v/>
      </c>
      <c r="BW28" s="34" t="str" cm="1">
        <f t="array" ref="BW28">IF(BV28= "","",IFERROR(SUMPRODUCT(LARGE($C28:$BQ28,{1,2,3,4})), ""))</f>
        <v/>
      </c>
      <c r="BX28" s="34" t="str" cm="1">
        <f t="array" ref="BX28">IF(BW28&lt;&gt;"",(IFERROR(SUMPRODUCT(LARGE($C28:$BQ28,{1,2,3,4,5,6,7})),"")),"")</f>
        <v/>
      </c>
      <c r="BY28" s="34" t="str" cm="1">
        <f t="array" ref="BY28">IF(BX28&lt;&gt;"",(IFERROR(SUMPRODUCT(LARGE($C28:$BQ28,{1,2,3,4,5,6,7,8})),"")),"")</f>
        <v/>
      </c>
    </row>
    <row r="29" spans="2:77" ht="15" customHeight="1" x14ac:dyDescent="0.25">
      <c r="B29" s="67" t="s">
        <v>1658</v>
      </c>
      <c r="C29" s="5"/>
      <c r="D29" s="10"/>
      <c r="E29" s="10"/>
      <c r="F29" s="21"/>
      <c r="G29" s="80"/>
      <c r="H29" s="80"/>
      <c r="I29" s="21"/>
      <c r="J29" s="21"/>
      <c r="K29" s="21"/>
      <c r="L29" s="21"/>
      <c r="M29" s="21"/>
      <c r="N29" s="21"/>
      <c r="O29" s="21"/>
      <c r="P29" s="21"/>
      <c r="Q29" s="21"/>
      <c r="R29" s="80"/>
      <c r="S29" s="80"/>
      <c r="T29" s="80"/>
      <c r="U29" s="21"/>
      <c r="V29" s="80"/>
      <c r="W29" s="21"/>
      <c r="X29" s="21"/>
      <c r="Y29" s="21"/>
      <c r="Z29" s="80"/>
      <c r="AA29" s="21"/>
      <c r="AB29" s="21"/>
      <c r="AC29" s="21"/>
      <c r="AD29" s="21"/>
      <c r="AE29" s="21"/>
      <c r="AF29" s="21">
        <v>15</v>
      </c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118"/>
      <c r="AV29" s="21"/>
      <c r="AW29" s="118"/>
      <c r="AX29" s="80"/>
      <c r="AY29" s="21"/>
      <c r="AZ29" s="21"/>
      <c r="BA29" s="80"/>
      <c r="BB29" s="21"/>
      <c r="BC29" s="21">
        <v>4</v>
      </c>
      <c r="BD29" s="21"/>
      <c r="BE29" s="21"/>
      <c r="BF29" s="21"/>
      <c r="BG29" s="21"/>
      <c r="BH29" s="21"/>
      <c r="BI29" s="21"/>
      <c r="BJ29" s="96"/>
      <c r="BK29" s="96"/>
      <c r="BL29" s="21"/>
      <c r="BM29" s="21"/>
      <c r="BN29" s="21"/>
      <c r="BO29" s="21"/>
      <c r="BP29" s="21"/>
      <c r="BQ29" s="21"/>
      <c r="BR29" s="40"/>
      <c r="BS29" s="41">
        <f t="shared" si="2"/>
        <v>19</v>
      </c>
      <c r="BT29" s="39">
        <f t="shared" si="3"/>
        <v>2</v>
      </c>
      <c r="BU29" s="48" cm="1">
        <f t="array" ref="BU29">IF($BT29&lt;=6,SUM($C29:$BQ29),SUMPRODUCT(LARGE($C29:$BQ29,{1,2,3,4,5,6})))</f>
        <v>19</v>
      </c>
      <c r="BV29" s="37" t="str">
        <f t="shared" si="4"/>
        <v/>
      </c>
      <c r="BW29" s="34" t="str" cm="1">
        <f t="array" ref="BW29">IF(BV29= "","",IFERROR(SUMPRODUCT(LARGE($C29:$BQ29,{1,2,3,4})), ""))</f>
        <v/>
      </c>
      <c r="BX29" s="34" t="str" cm="1">
        <f t="array" ref="BX29">IF(BW29&lt;&gt;"",(IFERROR(SUMPRODUCT(LARGE($C29:$BQ29,{1,2,3,4,5,6,7})),"")),"")</f>
        <v/>
      </c>
      <c r="BY29" s="34" t="str" cm="1">
        <f t="array" ref="BY29">IF(BX29&lt;&gt;"",(IFERROR(SUMPRODUCT(LARGE($C29:$BQ29,{1,2,3,4,5,6,7,8})),"")),"")</f>
        <v/>
      </c>
    </row>
    <row r="30" spans="2:77" ht="15" customHeight="1" x14ac:dyDescent="0.25">
      <c r="B30" s="67" t="s">
        <v>442</v>
      </c>
      <c r="C30" s="5"/>
      <c r="D30" s="10"/>
      <c r="E30" s="10"/>
      <c r="F30" s="21"/>
      <c r="G30" s="80"/>
      <c r="H30" s="80"/>
      <c r="I30" s="21"/>
      <c r="J30" s="21"/>
      <c r="K30" s="21"/>
      <c r="L30" s="21"/>
      <c r="M30" s="21"/>
      <c r="N30" s="21"/>
      <c r="O30" s="21"/>
      <c r="P30" s="21"/>
      <c r="Q30" s="21"/>
      <c r="R30" s="80"/>
      <c r="S30" s="80"/>
      <c r="T30" s="80"/>
      <c r="U30" s="21"/>
      <c r="V30" s="80"/>
      <c r="W30" s="21"/>
      <c r="X30" s="21"/>
      <c r="Y30" s="21"/>
      <c r="Z30" s="80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118"/>
      <c r="AV30" s="21"/>
      <c r="AW30" s="118"/>
      <c r="AX30" s="80"/>
      <c r="AY30" s="21">
        <v>8</v>
      </c>
      <c r="AZ30" s="21"/>
      <c r="BA30" s="80"/>
      <c r="BB30" s="21"/>
      <c r="BC30" s="21"/>
      <c r="BD30" s="21"/>
      <c r="BE30" s="21"/>
      <c r="BF30" s="21"/>
      <c r="BG30" s="21"/>
      <c r="BH30" s="21"/>
      <c r="BI30" s="21"/>
      <c r="BJ30" s="96"/>
      <c r="BK30" s="96"/>
      <c r="BL30" s="21"/>
      <c r="BM30" s="21"/>
      <c r="BN30" s="21"/>
      <c r="BO30" s="21"/>
      <c r="BP30" s="21"/>
      <c r="BQ30" s="21"/>
      <c r="BR30" s="40"/>
      <c r="BS30" s="41">
        <f t="shared" si="2"/>
        <v>8</v>
      </c>
      <c r="BT30" s="39">
        <f t="shared" si="3"/>
        <v>1</v>
      </c>
      <c r="BU30" s="48" cm="1">
        <f t="array" ref="BU30">IF($BT30&lt;=6,SUM($C30:$BQ30),SUMPRODUCT(LARGE($C30:$BQ30,{1,2,3,4,5,6})))</f>
        <v>8</v>
      </c>
      <c r="BV30" s="37" t="str">
        <f t="shared" si="4"/>
        <v/>
      </c>
      <c r="BW30" s="34" t="str" cm="1">
        <f t="array" ref="BW30">IF(BV30= "","",IFERROR(SUMPRODUCT(LARGE($C30:$BQ30,{1,2,3,4})), ""))</f>
        <v/>
      </c>
      <c r="BX30" s="34" t="str" cm="1">
        <f t="array" ref="BX30">IF(BW30&lt;&gt;"",(IFERROR(SUMPRODUCT(LARGE($C30:$BQ30,{1,2,3,4,5,6,7})),"")),"")</f>
        <v/>
      </c>
      <c r="BY30" s="34" t="str" cm="1">
        <f t="array" ref="BY30">IF(BX30&lt;&gt;"",(IFERROR(SUMPRODUCT(LARGE($C30:$BQ30,{1,2,3,4,5,6,7,8})),"")),"")</f>
        <v/>
      </c>
    </row>
    <row r="31" spans="2:77" ht="15" customHeight="1" x14ac:dyDescent="0.25">
      <c r="B31" s="67" t="s">
        <v>544</v>
      </c>
      <c r="C31" s="5"/>
      <c r="D31" s="10"/>
      <c r="E31" s="10"/>
      <c r="F31" s="21"/>
      <c r="G31" s="80"/>
      <c r="H31" s="80"/>
      <c r="I31" s="21"/>
      <c r="J31" s="21">
        <v>5</v>
      </c>
      <c r="K31" s="21"/>
      <c r="L31" s="21"/>
      <c r="M31" s="21"/>
      <c r="N31" s="21"/>
      <c r="O31" s="21"/>
      <c r="P31" s="21"/>
      <c r="Q31" s="21"/>
      <c r="R31" s="80"/>
      <c r="S31" s="80"/>
      <c r="T31" s="80"/>
      <c r="U31" s="21"/>
      <c r="V31" s="80"/>
      <c r="W31" s="21"/>
      <c r="X31" s="21"/>
      <c r="Y31" s="21"/>
      <c r="Z31" s="80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118"/>
      <c r="AV31" s="21"/>
      <c r="AW31" s="118"/>
      <c r="AX31" s="80"/>
      <c r="AY31" s="21"/>
      <c r="AZ31" s="21"/>
      <c r="BA31" s="80"/>
      <c r="BB31" s="21"/>
      <c r="BC31" s="21"/>
      <c r="BD31" s="21"/>
      <c r="BE31" s="21"/>
      <c r="BF31" s="21"/>
      <c r="BG31" s="21"/>
      <c r="BH31" s="21"/>
      <c r="BI31" s="21"/>
      <c r="BJ31" s="96"/>
      <c r="BK31" s="96"/>
      <c r="BL31" s="21"/>
      <c r="BM31" s="21"/>
      <c r="BN31" s="21"/>
      <c r="BO31" s="21"/>
      <c r="BP31" s="21"/>
      <c r="BQ31" s="21"/>
      <c r="BR31" s="40"/>
      <c r="BS31" s="41">
        <f t="shared" si="2"/>
        <v>5</v>
      </c>
      <c r="BT31" s="39">
        <f t="shared" si="3"/>
        <v>1</v>
      </c>
      <c r="BU31" s="48" cm="1">
        <f t="array" ref="BU31">IF($BT31&lt;=6,SUM($C31:$BQ31),SUMPRODUCT(LARGE($C31:$BQ31,{1,2,3,4,5,6})))</f>
        <v>5</v>
      </c>
      <c r="BV31" s="37" t="str">
        <f t="shared" si="4"/>
        <v/>
      </c>
      <c r="BW31" s="34" t="str" cm="1">
        <f t="array" ref="BW31">IF(BV31= "","",IFERROR(SUMPRODUCT(LARGE($C31:$BQ31,{1,2,3,4})), ""))</f>
        <v/>
      </c>
      <c r="BX31" s="34" t="str" cm="1">
        <f t="array" ref="BX31">IF(BW31&lt;&gt;"",(IFERROR(SUMPRODUCT(LARGE($C31:$BQ31,{1,2,3,4,5,6,7})),"")),"")</f>
        <v/>
      </c>
      <c r="BY31" s="34" t="str" cm="1">
        <f t="array" ref="BY31">IF(BX31&lt;&gt;"",(IFERROR(SUMPRODUCT(LARGE($C31:$BQ31,{1,2,3,4,5,6,7,8})),"")),"")</f>
        <v/>
      </c>
    </row>
    <row r="32" spans="2:77" ht="15" customHeight="1" x14ac:dyDescent="0.25">
      <c r="B32" s="67" t="s">
        <v>1</v>
      </c>
      <c r="C32" s="10"/>
      <c r="D32" s="10"/>
      <c r="E32" s="10">
        <v>24</v>
      </c>
      <c r="F32" s="10">
        <v>19</v>
      </c>
      <c r="G32" s="78"/>
      <c r="H32" s="78"/>
      <c r="I32" s="10"/>
      <c r="J32" s="10"/>
      <c r="K32" s="10"/>
      <c r="L32" s="10"/>
      <c r="M32" s="10"/>
      <c r="N32" s="10"/>
      <c r="O32" s="10"/>
      <c r="P32" s="10"/>
      <c r="Q32" s="10"/>
      <c r="R32" s="78"/>
      <c r="S32" s="78"/>
      <c r="T32" s="78">
        <v>24</v>
      </c>
      <c r="U32" s="10"/>
      <c r="V32" s="78"/>
      <c r="W32" s="10"/>
      <c r="X32" s="21"/>
      <c r="Y32" s="21"/>
      <c r="Z32" s="80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118"/>
      <c r="AV32" s="21"/>
      <c r="AW32" s="118"/>
      <c r="AX32" s="80"/>
      <c r="AY32" s="21"/>
      <c r="AZ32" s="21"/>
      <c r="BA32" s="80"/>
      <c r="BB32" s="21"/>
      <c r="BC32" s="21">
        <v>15</v>
      </c>
      <c r="BD32" s="21"/>
      <c r="BE32" s="21"/>
      <c r="BF32" s="21"/>
      <c r="BG32" s="21"/>
      <c r="BH32" s="21"/>
      <c r="BI32" s="21"/>
      <c r="BJ32" s="96"/>
      <c r="BK32" s="96"/>
      <c r="BL32" s="21"/>
      <c r="BM32" s="21"/>
      <c r="BN32" s="21"/>
      <c r="BO32" s="21"/>
      <c r="BP32" s="21"/>
      <c r="BQ32" s="21"/>
      <c r="BR32" s="40"/>
      <c r="BS32" s="41">
        <f t="shared" si="2"/>
        <v>82</v>
      </c>
      <c r="BT32" s="39">
        <f t="shared" si="3"/>
        <v>4</v>
      </c>
      <c r="BU32" s="48" cm="1">
        <f t="array" ref="BU32">IF($BT32&lt;=6,SUM($C32:$BQ32),SUMPRODUCT(LARGE($C32:$BQ32,{1,2,3,4,5,6})))</f>
        <v>82</v>
      </c>
      <c r="BV32" s="37" t="str">
        <f t="shared" si="4"/>
        <v/>
      </c>
      <c r="BW32" s="34" t="str" cm="1">
        <f t="array" ref="BW32">IF(BV32= "","",IFERROR(SUMPRODUCT(LARGE($C32:$BQ32,{1,2,3,4})), ""))</f>
        <v/>
      </c>
      <c r="BX32" s="34" t="str" cm="1">
        <f t="array" ref="BX32">IF(BW32&lt;&gt;"",(IFERROR(SUMPRODUCT(LARGE($C32:$BQ32,{1,2,3,4,5,6,7})),"")),"")</f>
        <v/>
      </c>
      <c r="BY32" s="34" t="str" cm="1">
        <f t="array" ref="BY32">IF(BX32&lt;&gt;"",(IFERROR(SUMPRODUCT(LARGE($C32:$BQ32,{1,2,3,4,5,6,7,8})),"")),"")</f>
        <v/>
      </c>
    </row>
    <row r="33" spans="2:77" ht="15" customHeight="1" x14ac:dyDescent="0.25">
      <c r="B33" s="69" t="s">
        <v>154</v>
      </c>
      <c r="C33" s="5"/>
      <c r="D33" s="10"/>
      <c r="E33" s="10"/>
      <c r="F33" s="21"/>
      <c r="G33" s="80"/>
      <c r="H33" s="80"/>
      <c r="I33" s="21"/>
      <c r="J33" s="21"/>
      <c r="K33" s="21"/>
      <c r="L33" s="21"/>
      <c r="M33" s="21"/>
      <c r="N33" s="21"/>
      <c r="O33" s="21"/>
      <c r="P33" s="21"/>
      <c r="Q33" s="21"/>
      <c r="R33" s="80"/>
      <c r="S33" s="80"/>
      <c r="T33" s="80"/>
      <c r="U33" s="21"/>
      <c r="V33" s="80"/>
      <c r="W33" s="21"/>
      <c r="X33" s="21"/>
      <c r="Y33" s="21"/>
      <c r="Z33" s="80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118"/>
      <c r="AV33" s="21"/>
      <c r="AW33" s="118"/>
      <c r="AX33" s="80"/>
      <c r="AY33" s="21"/>
      <c r="AZ33" s="21"/>
      <c r="BA33" s="80"/>
      <c r="BB33" s="21"/>
      <c r="BC33" s="21"/>
      <c r="BD33" s="21"/>
      <c r="BE33" s="21"/>
      <c r="BF33" s="21"/>
      <c r="BG33" s="21"/>
      <c r="BH33" s="21"/>
      <c r="BI33" s="21">
        <v>9</v>
      </c>
      <c r="BJ33" s="96"/>
      <c r="BK33" s="96"/>
      <c r="BL33" s="21"/>
      <c r="BM33" s="21">
        <v>11</v>
      </c>
      <c r="BN33" s="21"/>
      <c r="BO33" s="21"/>
      <c r="BP33" s="21"/>
      <c r="BQ33" s="21"/>
      <c r="BR33" s="40"/>
      <c r="BS33" s="41">
        <f t="shared" si="2"/>
        <v>20</v>
      </c>
      <c r="BT33" s="39">
        <f t="shared" si="3"/>
        <v>2</v>
      </c>
      <c r="BU33" s="48" cm="1">
        <f t="array" ref="BU33">IF($BT33&lt;=6,SUM($C33:$BQ33),SUMPRODUCT(LARGE($C33:$BQ33,{1,2,3,4,5,6})))</f>
        <v>20</v>
      </c>
      <c r="BV33" s="37" t="str">
        <f t="shared" si="4"/>
        <v/>
      </c>
      <c r="BW33" s="34" t="str" cm="1">
        <f t="array" ref="BW33">IF(BV33= "","",IFERROR(SUMPRODUCT(LARGE($C33:$BQ33,{1,2,3,4})), ""))</f>
        <v/>
      </c>
      <c r="BX33" s="34" t="str" cm="1">
        <f t="array" ref="BX33">IF(BW33&lt;&gt;"",(IFERROR(SUMPRODUCT(LARGE($C33:$BQ33,{1,2,3,4,5,6,7})),"")),"")</f>
        <v/>
      </c>
      <c r="BY33" s="34" t="str" cm="1">
        <f t="array" ref="BY33">IF(BX33&lt;&gt;"",(IFERROR(SUMPRODUCT(LARGE($C33:$BQ33,{1,2,3,4,5,6,7,8})),"")),"")</f>
        <v/>
      </c>
    </row>
    <row r="34" spans="2:77" ht="15" customHeight="1" x14ac:dyDescent="0.25">
      <c r="B34" s="67" t="s">
        <v>1863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/>
      <c r="R34" s="78"/>
      <c r="S34" s="78"/>
      <c r="T34" s="78"/>
      <c r="U34" s="10"/>
      <c r="V34" s="78"/>
      <c r="W34" s="10"/>
      <c r="X34" s="10"/>
      <c r="Y34" s="10"/>
      <c r="Z34" s="78"/>
      <c r="AA34" s="10"/>
      <c r="AB34" s="10"/>
      <c r="AC34" s="10"/>
      <c r="AD34" s="10">
        <v>4</v>
      </c>
      <c r="AE34" s="10">
        <v>2</v>
      </c>
      <c r="AF34" s="10"/>
      <c r="AG34" s="10"/>
      <c r="AH34" s="10"/>
      <c r="AI34" s="10">
        <v>1</v>
      </c>
      <c r="AJ34" s="10"/>
      <c r="AK34" s="10"/>
      <c r="AL34" s="10"/>
      <c r="AM34" s="10"/>
      <c r="AN34" s="10"/>
      <c r="AO34" s="21"/>
      <c r="AP34" s="21"/>
      <c r="AQ34" s="21"/>
      <c r="AR34" s="21"/>
      <c r="AS34" s="21"/>
      <c r="AT34" s="21"/>
      <c r="AU34" s="118"/>
      <c r="AV34" s="21"/>
      <c r="AW34" s="118"/>
      <c r="AX34" s="80"/>
      <c r="AY34" s="21"/>
      <c r="AZ34" s="21">
        <v>1</v>
      </c>
      <c r="BA34" s="80">
        <v>3</v>
      </c>
      <c r="BB34" s="21"/>
      <c r="BC34" s="21"/>
      <c r="BD34" s="21"/>
      <c r="BE34" s="21"/>
      <c r="BF34" s="21"/>
      <c r="BG34" s="21"/>
      <c r="BH34" s="21"/>
      <c r="BI34" s="21"/>
      <c r="BJ34" s="96"/>
      <c r="BK34" s="96"/>
      <c r="BL34" s="21"/>
      <c r="BM34" s="21"/>
      <c r="BN34" s="21"/>
      <c r="BO34" s="21"/>
      <c r="BP34" s="21"/>
      <c r="BQ34" s="21"/>
      <c r="BR34" s="40"/>
      <c r="BS34" s="41">
        <f t="shared" si="2"/>
        <v>11</v>
      </c>
      <c r="BT34" s="39">
        <f t="shared" si="3"/>
        <v>5</v>
      </c>
      <c r="BU34" s="48" cm="1">
        <f t="array" ref="BU34">IF($BT34&lt;=6,SUM($C34:$BQ34),SUMPRODUCT(LARGE($C34:$BQ34,{1,2,3,4,5,6})))</f>
        <v>11</v>
      </c>
      <c r="BV34" s="37" t="str">
        <f t="shared" si="4"/>
        <v/>
      </c>
      <c r="BW34" s="34" t="str" cm="1">
        <f t="array" ref="BW34">IF(BV34= "","",IFERROR(SUMPRODUCT(LARGE($C34:$BQ34,{1,2,3,4})), ""))</f>
        <v/>
      </c>
      <c r="BX34" s="34" t="str" cm="1">
        <f t="array" ref="BX34">IF(BW34&lt;&gt;"",(IFERROR(SUMPRODUCT(LARGE($C34:$BQ34,{1,2,3,4,5,6,7})),"")),"")</f>
        <v/>
      </c>
      <c r="BY34" s="34" t="str" cm="1">
        <f t="array" ref="BY34">IF(BX34&lt;&gt;"",(IFERROR(SUMPRODUCT(LARGE($C34:$BQ34,{1,2,3,4,5,6,7,8})),"")),"")</f>
        <v/>
      </c>
    </row>
    <row r="35" spans="2:77" ht="15" customHeight="1" x14ac:dyDescent="0.25">
      <c r="B35" s="67" t="s">
        <v>1684</v>
      </c>
      <c r="C35" s="5"/>
      <c r="D35" s="10"/>
      <c r="E35" s="10"/>
      <c r="F35" s="21"/>
      <c r="G35" s="80"/>
      <c r="H35" s="80"/>
      <c r="I35" s="21"/>
      <c r="J35" s="21"/>
      <c r="K35" s="21"/>
      <c r="L35" s="21"/>
      <c r="M35" s="21"/>
      <c r="N35" s="21"/>
      <c r="O35" s="21"/>
      <c r="P35" s="21"/>
      <c r="Q35" s="21"/>
      <c r="R35" s="80"/>
      <c r="S35" s="80"/>
      <c r="T35" s="80"/>
      <c r="U35" s="21"/>
      <c r="V35" s="80"/>
      <c r="W35" s="21"/>
      <c r="X35" s="21"/>
      <c r="Y35" s="21"/>
      <c r="Z35" s="80"/>
      <c r="AA35" s="21"/>
      <c r="AB35" s="21"/>
      <c r="AC35" s="21">
        <v>9</v>
      </c>
      <c r="AD35" s="21">
        <v>11</v>
      </c>
      <c r="AE35" s="21"/>
      <c r="AF35" s="21"/>
      <c r="AG35" s="21">
        <v>1</v>
      </c>
      <c r="AH35" s="21">
        <v>1</v>
      </c>
      <c r="AI35" s="21"/>
      <c r="AJ35" s="21"/>
      <c r="AK35" s="21"/>
      <c r="AL35" s="21">
        <v>7</v>
      </c>
      <c r="AM35" s="21"/>
      <c r="AN35" s="21"/>
      <c r="AO35" s="21"/>
      <c r="AP35" s="21"/>
      <c r="AQ35" s="21"/>
      <c r="AR35" s="21"/>
      <c r="AS35" s="21"/>
      <c r="AT35" s="21"/>
      <c r="AU35" s="118"/>
      <c r="AV35" s="21"/>
      <c r="AW35" s="118"/>
      <c r="AX35" s="80"/>
      <c r="AY35" s="21"/>
      <c r="AZ35" s="21">
        <v>8</v>
      </c>
      <c r="BA35" s="80"/>
      <c r="BB35" s="21">
        <v>2</v>
      </c>
      <c r="BC35" s="21"/>
      <c r="BD35" s="21"/>
      <c r="BE35" s="21"/>
      <c r="BF35" s="21"/>
      <c r="BG35" s="21"/>
      <c r="BH35" s="21"/>
      <c r="BI35" s="21"/>
      <c r="BJ35" s="96"/>
      <c r="BK35" s="96"/>
      <c r="BL35" s="21"/>
      <c r="BM35" s="21"/>
      <c r="BN35" s="21"/>
      <c r="BO35" s="21"/>
      <c r="BP35" s="21"/>
      <c r="BQ35" s="21"/>
      <c r="BR35" s="40"/>
      <c r="BS35" s="41">
        <f t="shared" si="2"/>
        <v>39</v>
      </c>
      <c r="BT35" s="39">
        <f t="shared" si="3"/>
        <v>7</v>
      </c>
      <c r="BU35" s="48" cm="1">
        <f t="array" ref="BU35">IF($BT35&lt;=6,SUM($C35:$BQ35),SUMPRODUCT(LARGE($C35:$BQ35,{1,2,3,4,5,6})))</f>
        <v>38</v>
      </c>
      <c r="BV35" s="37" t="str">
        <f t="shared" si="4"/>
        <v/>
      </c>
      <c r="BW35" s="34" t="str" cm="1">
        <f t="array" ref="BW35">IF(BV35= "","",IFERROR(SUMPRODUCT(LARGE($C35:$BQ35,{1,2,3,4})), ""))</f>
        <v/>
      </c>
      <c r="BX35" s="34" t="str" cm="1">
        <f t="array" ref="BX35">IF(BW35&lt;&gt;"",(IFERROR(SUMPRODUCT(LARGE($C35:$BQ35,{1,2,3,4,5,6,7})),"")),"")</f>
        <v/>
      </c>
      <c r="BY35" s="34" t="str" cm="1">
        <f t="array" ref="BY35">IF(BX35&lt;&gt;"",(IFERROR(SUMPRODUCT(LARGE($C35:$BQ35,{1,2,3,4,5,6,7,8})),"")),"")</f>
        <v/>
      </c>
    </row>
    <row r="36" spans="2:77" ht="15" customHeight="1" x14ac:dyDescent="0.25">
      <c r="B36" s="67" t="s">
        <v>1866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/>
      <c r="R36" s="78"/>
      <c r="S36" s="78"/>
      <c r="T36" s="78"/>
      <c r="U36" s="10"/>
      <c r="V36" s="78"/>
      <c r="W36" s="10"/>
      <c r="X36" s="10"/>
      <c r="Y36" s="10"/>
      <c r="Z36" s="78"/>
      <c r="AA36" s="10"/>
      <c r="AB36" s="10"/>
      <c r="AC36" s="10"/>
      <c r="AD36" s="10">
        <v>8</v>
      </c>
      <c r="AE36" s="10">
        <v>5</v>
      </c>
      <c r="AF36" s="10"/>
      <c r="AG36" s="10"/>
      <c r="AH36" s="10"/>
      <c r="AI36" s="10"/>
      <c r="AJ36" s="10"/>
      <c r="AK36" s="10"/>
      <c r="AL36" s="10"/>
      <c r="AM36" s="10"/>
      <c r="AN36" s="10"/>
      <c r="AO36" s="21"/>
      <c r="AP36" s="21"/>
      <c r="AQ36" s="21"/>
      <c r="AR36" s="21"/>
      <c r="AS36" s="21"/>
      <c r="AT36" s="21"/>
      <c r="AU36" s="118"/>
      <c r="AV36" s="21"/>
      <c r="AW36" s="118"/>
      <c r="AX36" s="80"/>
      <c r="AY36" s="21"/>
      <c r="AZ36" s="21">
        <v>19</v>
      </c>
      <c r="BA36" s="80"/>
      <c r="BB36" s="21"/>
      <c r="BC36" s="21">
        <v>13</v>
      </c>
      <c r="BD36" s="21"/>
      <c r="BE36" s="21"/>
      <c r="BF36" s="21"/>
      <c r="BG36" s="21"/>
      <c r="BH36" s="21"/>
      <c r="BI36" s="21"/>
      <c r="BJ36" s="96"/>
      <c r="BK36" s="96"/>
      <c r="BL36" s="21"/>
      <c r="BM36" s="21"/>
      <c r="BN36" s="21"/>
      <c r="BO36" s="21"/>
      <c r="BP36" s="21"/>
      <c r="BQ36" s="21"/>
      <c r="BR36" s="40"/>
      <c r="BS36" s="41">
        <f t="shared" si="2"/>
        <v>45</v>
      </c>
      <c r="BT36" s="39">
        <f t="shared" si="3"/>
        <v>4</v>
      </c>
      <c r="BU36" s="48" cm="1">
        <f t="array" ref="BU36">IF($BT36&lt;=6,SUM($C36:$BQ36),SUMPRODUCT(LARGE($C36:$BQ36,{1,2,3,4,5,6})))</f>
        <v>45</v>
      </c>
      <c r="BV36" s="37" t="str">
        <f t="shared" si="4"/>
        <v/>
      </c>
      <c r="BW36" s="34" t="str" cm="1">
        <f t="array" ref="BW36">IF(BV36= "","",IFERROR(SUMPRODUCT(LARGE($C36:$BQ36,{1,2,3,4})), ""))</f>
        <v/>
      </c>
      <c r="BX36" s="34" t="str" cm="1">
        <f t="array" ref="BX36">IF(BW36&lt;&gt;"",(IFERROR(SUMPRODUCT(LARGE($C36:$BQ36,{1,2,3,4,5,6,7})),"")),"")</f>
        <v/>
      </c>
      <c r="BY36" s="34" t="str" cm="1">
        <f t="array" ref="BY36">IF(BX36&lt;&gt;"",(IFERROR(SUMPRODUCT(LARGE($C36:$BQ36,{1,2,3,4,5,6,7,8})),"")),"")</f>
        <v/>
      </c>
    </row>
    <row r="37" spans="2:77" ht="15" customHeight="1" x14ac:dyDescent="0.25">
      <c r="B37" s="67" t="s">
        <v>156</v>
      </c>
      <c r="C37" s="5"/>
      <c r="D37" s="10"/>
      <c r="E37" s="10"/>
      <c r="F37" s="21"/>
      <c r="G37" s="80"/>
      <c r="H37" s="80"/>
      <c r="I37" s="21"/>
      <c r="J37" s="21"/>
      <c r="K37" s="21"/>
      <c r="L37" s="21"/>
      <c r="M37" s="21"/>
      <c r="N37" s="21"/>
      <c r="O37" s="21"/>
      <c r="P37" s="21"/>
      <c r="Q37" s="21"/>
      <c r="R37" s="80"/>
      <c r="S37" s="80"/>
      <c r="T37" s="80"/>
      <c r="U37" s="21"/>
      <c r="V37" s="80"/>
      <c r="W37" s="21"/>
      <c r="X37" s="21"/>
      <c r="Y37" s="21"/>
      <c r="Z37" s="80"/>
      <c r="AA37" s="21"/>
      <c r="AB37" s="21"/>
      <c r="AC37" s="21"/>
      <c r="AD37" s="21"/>
      <c r="AE37" s="21">
        <v>2</v>
      </c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118"/>
      <c r="AV37" s="21"/>
      <c r="AW37" s="118"/>
      <c r="AX37" s="80"/>
      <c r="AY37" s="21"/>
      <c r="AZ37" s="21">
        <v>14</v>
      </c>
      <c r="BA37" s="80"/>
      <c r="BB37" s="21"/>
      <c r="BC37" s="21"/>
      <c r="BD37" s="21"/>
      <c r="BE37" s="21"/>
      <c r="BF37" s="21"/>
      <c r="BG37" s="21"/>
      <c r="BH37" s="21"/>
      <c r="BI37" s="21"/>
      <c r="BJ37" s="96"/>
      <c r="BK37" s="96"/>
      <c r="BL37" s="21"/>
      <c r="BM37" s="21"/>
      <c r="BN37" s="21"/>
      <c r="BO37" s="21"/>
      <c r="BP37" s="21"/>
      <c r="BQ37" s="21"/>
      <c r="BR37" s="40"/>
      <c r="BS37" s="41">
        <f t="shared" si="2"/>
        <v>16</v>
      </c>
      <c r="BT37" s="39">
        <f t="shared" si="3"/>
        <v>2</v>
      </c>
      <c r="BU37" s="48" cm="1">
        <f t="array" ref="BU37">IF($BT37&lt;=6,SUM($C37:$BQ37),SUMPRODUCT(LARGE($C37:$BQ37,{1,2,3,4,5,6})))</f>
        <v>16</v>
      </c>
      <c r="BV37" s="37" t="str">
        <f t="shared" si="4"/>
        <v/>
      </c>
      <c r="BW37" s="34" t="str" cm="1">
        <f t="array" ref="BW37">IF(BV37= "","",IFERROR(SUMPRODUCT(LARGE($C37:$BQ37,{1,2,3,4})), ""))</f>
        <v/>
      </c>
      <c r="BX37" s="34" t="str" cm="1">
        <f t="array" ref="BX37">IF(BW37&lt;&gt;"",(IFERROR(SUMPRODUCT(LARGE($C37:$BQ37,{1,2,3,4,5,6,7})),"")),"")</f>
        <v/>
      </c>
      <c r="BY37" s="34" t="str" cm="1">
        <f t="array" ref="BY37">IF(BX37&lt;&gt;"",(IFERROR(SUMPRODUCT(LARGE($C37:$BQ37,{1,2,3,4,5,6,7,8})),"")),"")</f>
        <v/>
      </c>
    </row>
    <row r="38" spans="2:77" ht="15" customHeight="1" x14ac:dyDescent="0.25">
      <c r="B38" s="67" t="s">
        <v>497</v>
      </c>
      <c r="C38" s="5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/>
      <c r="R38" s="78"/>
      <c r="S38" s="78"/>
      <c r="T38" s="78"/>
      <c r="U38" s="10"/>
      <c r="V38" s="78"/>
      <c r="W38" s="10"/>
      <c r="X38" s="10"/>
      <c r="Y38" s="10"/>
      <c r="Z38" s="78"/>
      <c r="AA38" s="10"/>
      <c r="AB38" s="10"/>
      <c r="AC38" s="10"/>
      <c r="AD38" s="10">
        <v>2</v>
      </c>
      <c r="AE38" s="10"/>
      <c r="AF38" s="10"/>
      <c r="AG38" s="10">
        <v>8</v>
      </c>
      <c r="AH38" s="10"/>
      <c r="AI38" s="10"/>
      <c r="AJ38" s="10"/>
      <c r="AK38" s="10">
        <v>4</v>
      </c>
      <c r="AL38" s="10">
        <v>5</v>
      </c>
      <c r="AM38" s="10"/>
      <c r="AN38" s="10"/>
      <c r="AO38" s="21"/>
      <c r="AP38" s="21"/>
      <c r="AQ38" s="21"/>
      <c r="AR38" s="21"/>
      <c r="AS38" s="21"/>
      <c r="AT38" s="21"/>
      <c r="AU38" s="118"/>
      <c r="AV38" s="21"/>
      <c r="AW38" s="118"/>
      <c r="AX38" s="80"/>
      <c r="AY38" s="21"/>
      <c r="AZ38" s="21">
        <v>4</v>
      </c>
      <c r="BA38" s="80"/>
      <c r="BB38" s="21">
        <v>1</v>
      </c>
      <c r="BC38" s="21"/>
      <c r="BD38" s="21"/>
      <c r="BE38" s="21"/>
      <c r="BF38" s="21">
        <v>2</v>
      </c>
      <c r="BG38" s="21"/>
      <c r="BH38" s="21"/>
      <c r="BI38" s="21"/>
      <c r="BJ38" s="96"/>
      <c r="BK38" s="96"/>
      <c r="BL38" s="21"/>
      <c r="BM38" s="21"/>
      <c r="BN38" s="21"/>
      <c r="BO38" s="21"/>
      <c r="BP38" s="21"/>
      <c r="BQ38" s="21"/>
      <c r="BR38" s="40"/>
      <c r="BS38" s="41">
        <f t="shared" si="2"/>
        <v>26</v>
      </c>
      <c r="BT38" s="39">
        <f t="shared" si="3"/>
        <v>7</v>
      </c>
      <c r="BU38" s="48" cm="1">
        <f t="array" ref="BU38">IF($BT38&lt;=6,SUM($C38:$BQ38),SUMPRODUCT(LARGE($C38:$BQ38,{1,2,3,4,5,6})))</f>
        <v>25</v>
      </c>
      <c r="BV38" s="37" t="str">
        <f t="shared" si="4"/>
        <v/>
      </c>
      <c r="BW38" s="34" t="str" cm="1">
        <f t="array" ref="BW38">IF(BV38= "","",IFERROR(SUMPRODUCT(LARGE($C38:$BQ38,{1,2,3,4})), ""))</f>
        <v/>
      </c>
      <c r="BX38" s="34" t="str" cm="1">
        <f t="array" ref="BX38">IF(BW38&lt;&gt;"",(IFERROR(SUMPRODUCT(LARGE($C38:$BQ38,{1,2,3,4,5,6,7})),"")),"")</f>
        <v/>
      </c>
      <c r="BY38" s="34" t="str" cm="1">
        <f t="array" ref="BY38">IF(BX38&lt;&gt;"",(IFERROR(SUMPRODUCT(LARGE($C38:$BQ38,{1,2,3,4,5,6,7,8})),"")),"")</f>
        <v/>
      </c>
    </row>
    <row r="39" spans="2:77" ht="15" customHeight="1" x14ac:dyDescent="0.25">
      <c r="B39" s="67" t="s">
        <v>543</v>
      </c>
      <c r="C39" s="5"/>
      <c r="D39" s="10"/>
      <c r="E39" s="10"/>
      <c r="F39" s="21"/>
      <c r="G39" s="80"/>
      <c r="H39" s="80"/>
      <c r="I39" s="21"/>
      <c r="J39" s="21"/>
      <c r="K39" s="21"/>
      <c r="L39" s="21"/>
      <c r="M39" s="21"/>
      <c r="N39" s="21"/>
      <c r="O39" s="21"/>
      <c r="P39" s="21"/>
      <c r="Q39" s="21"/>
      <c r="R39" s="80"/>
      <c r="S39" s="80"/>
      <c r="T39" s="80"/>
      <c r="U39" s="21"/>
      <c r="V39" s="80"/>
      <c r="W39" s="21"/>
      <c r="X39" s="21"/>
      <c r="Y39" s="21"/>
      <c r="Z39" s="80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118"/>
      <c r="AV39" s="21"/>
      <c r="AW39" s="118"/>
      <c r="AX39" s="80"/>
      <c r="AY39" s="21"/>
      <c r="AZ39" s="21"/>
      <c r="BA39" s="80"/>
      <c r="BB39" s="21"/>
      <c r="BC39" s="21"/>
      <c r="BD39" s="21"/>
      <c r="BE39" s="21"/>
      <c r="BF39" s="21"/>
      <c r="BG39" s="21"/>
      <c r="BH39" s="21"/>
      <c r="BI39" s="21"/>
      <c r="BJ39" s="96"/>
      <c r="BK39" s="96"/>
      <c r="BL39" s="21"/>
      <c r="BM39" s="21"/>
      <c r="BN39" s="21"/>
      <c r="BO39" s="21"/>
      <c r="BP39" s="21"/>
      <c r="BQ39" s="21"/>
      <c r="BR39" s="40"/>
      <c r="BS39" s="41">
        <f t="shared" si="2"/>
        <v>0</v>
      </c>
      <c r="BT39" s="39">
        <f t="shared" si="3"/>
        <v>0</v>
      </c>
      <c r="BU39" s="48" cm="1">
        <f t="array" ref="BU39">IF($BT39&lt;=6,SUM($C39:$BQ39),SUMPRODUCT(LARGE($C39:$BQ39,{1,2,3,4,5,6})))</f>
        <v>0</v>
      </c>
      <c r="BV39" s="37" t="str">
        <f t="shared" si="4"/>
        <v/>
      </c>
      <c r="BW39" s="34" t="str" cm="1">
        <f t="array" ref="BW39">IF(BV39= "","",IFERROR(SUMPRODUCT(LARGE($C39:$BQ39,{1,2,3,4})), ""))</f>
        <v/>
      </c>
      <c r="BX39" s="34" t="str" cm="1">
        <f t="array" ref="BX39">IF(BW39&lt;&gt;"",(IFERROR(SUMPRODUCT(LARGE($C39:$BQ39,{1,2,3,4,5,6,7})),"")),"")</f>
        <v/>
      </c>
      <c r="BY39" s="34" t="str" cm="1">
        <f t="array" ref="BY39">IF(BX39&lt;&gt;"",(IFERROR(SUMPRODUCT(LARGE($C39:$BQ39,{1,2,3,4,5,6,7,8})),"")),"")</f>
        <v/>
      </c>
    </row>
    <row r="40" spans="2:77" ht="15" customHeight="1" x14ac:dyDescent="0.25">
      <c r="B40" s="67" t="s">
        <v>158</v>
      </c>
      <c r="C40" s="10"/>
      <c r="D40" s="10"/>
      <c r="E40" s="10"/>
      <c r="F40" s="10"/>
      <c r="G40" s="78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78"/>
      <c r="W40" s="10"/>
      <c r="X40" s="10"/>
      <c r="Y40" s="10"/>
      <c r="Z40" s="78"/>
      <c r="AA40" s="10"/>
      <c r="AB40" s="10"/>
      <c r="AC40" s="10"/>
      <c r="AD40" s="10">
        <v>31</v>
      </c>
      <c r="AE40" s="10"/>
      <c r="AF40" s="10"/>
      <c r="AG40" s="10"/>
      <c r="AH40" s="10"/>
      <c r="AI40" s="10"/>
      <c r="AJ40" s="10"/>
      <c r="AK40" s="10"/>
      <c r="AL40" s="10">
        <v>37</v>
      </c>
      <c r="AM40" s="10"/>
      <c r="AN40" s="10"/>
      <c r="AO40" s="21"/>
      <c r="AP40" s="21"/>
      <c r="AQ40" s="21"/>
      <c r="AR40" s="21"/>
      <c r="AS40" s="21"/>
      <c r="AT40" s="21"/>
      <c r="AU40" s="118"/>
      <c r="AV40" s="21"/>
      <c r="AW40" s="118"/>
      <c r="AX40" s="80"/>
      <c r="AY40" s="21"/>
      <c r="AZ40" s="21">
        <v>24</v>
      </c>
      <c r="BA40" s="80"/>
      <c r="BB40" s="21">
        <v>35</v>
      </c>
      <c r="BC40" s="21"/>
      <c r="BD40" s="21"/>
      <c r="BE40" s="21"/>
      <c r="BF40" s="21">
        <v>2</v>
      </c>
      <c r="BG40" s="21"/>
      <c r="BH40" s="21"/>
      <c r="BI40" s="21">
        <v>15</v>
      </c>
      <c r="BJ40" s="96"/>
      <c r="BK40" s="96"/>
      <c r="BL40" s="21">
        <v>20</v>
      </c>
      <c r="BM40" s="21"/>
      <c r="BN40" s="21"/>
      <c r="BO40" s="21"/>
      <c r="BP40" s="21"/>
      <c r="BQ40" s="21"/>
      <c r="BR40" s="40"/>
      <c r="BS40" s="41">
        <f t="shared" si="2"/>
        <v>164</v>
      </c>
      <c r="BT40" s="39">
        <f t="shared" si="3"/>
        <v>7</v>
      </c>
      <c r="BU40" s="48" cm="1">
        <f t="array" ref="BU40">IF($BT40&lt;=6,SUM($C40:$BQ40),SUMPRODUCT(LARGE($C40:$BQ40,{1,2,3,4,5,6})))</f>
        <v>162</v>
      </c>
      <c r="BV40" s="37" t="str">
        <f t="shared" si="4"/>
        <v/>
      </c>
      <c r="BW40" s="34" t="str" cm="1">
        <f t="array" ref="BW40">IF(BV40= "","",IFERROR(SUMPRODUCT(LARGE($C40:$BQ40,{1,2,3,4})), ""))</f>
        <v/>
      </c>
      <c r="BX40" s="34" t="str" cm="1">
        <f t="array" ref="BX40">IF(BW40&lt;&gt;"",(IFERROR(SUMPRODUCT(LARGE($C40:$BQ40,{1,2,3,4,5,6,7})),"")),"")</f>
        <v/>
      </c>
      <c r="BY40" s="34" t="str" cm="1">
        <f t="array" ref="BY40">IF(BX40&lt;&gt;"",(IFERROR(SUMPRODUCT(LARGE($C40:$BQ40,{1,2,3,4,5,6,7,8})),"")),"")</f>
        <v/>
      </c>
    </row>
    <row r="41" spans="2:77" ht="15" customHeight="1" x14ac:dyDescent="0.25">
      <c r="B41" s="67" t="s">
        <v>2347</v>
      </c>
      <c r="C41" s="5"/>
      <c r="D41" s="10"/>
      <c r="E41" s="10"/>
      <c r="F41" s="21"/>
      <c r="G41" s="80"/>
      <c r="H41" s="80"/>
      <c r="I41" s="21"/>
      <c r="J41" s="21"/>
      <c r="K41" s="21"/>
      <c r="L41" s="21"/>
      <c r="M41" s="21"/>
      <c r="N41" s="21"/>
      <c r="O41" s="21"/>
      <c r="P41" s="21"/>
      <c r="Q41" s="21"/>
      <c r="R41" s="80"/>
      <c r="S41" s="80"/>
      <c r="T41" s="80"/>
      <c r="U41" s="21"/>
      <c r="V41" s="80"/>
      <c r="W41" s="21"/>
      <c r="X41" s="21"/>
      <c r="Y41" s="21"/>
      <c r="Z41" s="80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118"/>
      <c r="AV41" s="21"/>
      <c r="AW41" s="118"/>
      <c r="AX41" s="80"/>
      <c r="AY41" s="21"/>
      <c r="AZ41" s="21"/>
      <c r="BA41" s="80"/>
      <c r="BB41" s="21"/>
      <c r="BC41" s="21"/>
      <c r="BD41" s="21"/>
      <c r="BE41" s="21"/>
      <c r="BF41" s="21"/>
      <c r="BG41" s="21"/>
      <c r="BH41" s="21"/>
      <c r="BI41" s="21"/>
      <c r="BJ41" s="96"/>
      <c r="BK41" s="96"/>
      <c r="BL41" s="21"/>
      <c r="BM41" s="21"/>
      <c r="BN41" s="21"/>
      <c r="BO41" s="21"/>
      <c r="BP41" s="21"/>
      <c r="BQ41" s="21"/>
      <c r="BR41" s="40"/>
      <c r="BS41" s="41">
        <f t="shared" si="2"/>
        <v>0</v>
      </c>
      <c r="BT41" s="39">
        <f t="shared" si="3"/>
        <v>0</v>
      </c>
      <c r="BU41" s="48" cm="1">
        <f t="array" ref="BU41">IF($BT41&lt;=6,SUM($C41:$BQ41),SUMPRODUCT(LARGE($C41:$BQ41,{1,2,3,4,5,6})))</f>
        <v>0</v>
      </c>
      <c r="BV41" s="37" t="str">
        <f t="shared" si="4"/>
        <v/>
      </c>
      <c r="BW41" s="34" t="str" cm="1">
        <f t="array" ref="BW41">IF(BV41= "","",IFERROR(SUMPRODUCT(LARGE($C41:$BQ41,{1,2,3,4})), ""))</f>
        <v/>
      </c>
      <c r="BX41" s="34" t="str" cm="1">
        <f t="array" ref="BX41">IF(BW41&lt;&gt;"",(IFERROR(SUMPRODUCT(LARGE($C41:$BQ41,{1,2,3,4,5,6,7})),"")),"")</f>
        <v/>
      </c>
      <c r="BY41" s="34" t="str" cm="1">
        <f t="array" ref="BY41">IF(BX41&lt;&gt;"",(IFERROR(SUMPRODUCT(LARGE($C41:$BQ41,{1,2,3,4,5,6,7,8})),"")),"")</f>
        <v/>
      </c>
    </row>
    <row r="42" spans="2:77" ht="15" customHeight="1" x14ac:dyDescent="0.25">
      <c r="B42" s="67" t="s">
        <v>2576</v>
      </c>
      <c r="C42" s="5"/>
      <c r="D42" s="10"/>
      <c r="E42" s="10"/>
      <c r="F42" s="21"/>
      <c r="G42" s="80"/>
      <c r="H42" s="80"/>
      <c r="I42" s="21"/>
      <c r="J42" s="21"/>
      <c r="K42" s="21"/>
      <c r="L42" s="21"/>
      <c r="M42" s="21"/>
      <c r="N42" s="21"/>
      <c r="O42" s="21"/>
      <c r="P42" s="21"/>
      <c r="Q42" s="21"/>
      <c r="R42" s="80"/>
      <c r="S42" s="80"/>
      <c r="T42" s="80"/>
      <c r="U42" s="21"/>
      <c r="V42" s="80"/>
      <c r="W42" s="21"/>
      <c r="X42" s="21"/>
      <c r="Y42" s="21"/>
      <c r="Z42" s="80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118"/>
      <c r="AV42" s="21"/>
      <c r="AW42" s="118"/>
      <c r="AX42" s="80"/>
      <c r="AY42" s="21"/>
      <c r="AZ42" s="21"/>
      <c r="BA42" s="80"/>
      <c r="BB42" s="21"/>
      <c r="BC42" s="21">
        <v>6</v>
      </c>
      <c r="BD42" s="21"/>
      <c r="BE42" s="21"/>
      <c r="BF42" s="21"/>
      <c r="BG42" s="21"/>
      <c r="BH42" s="21"/>
      <c r="BI42" s="21"/>
      <c r="BJ42" s="96"/>
      <c r="BK42" s="96"/>
      <c r="BL42" s="21"/>
      <c r="BM42" s="21"/>
      <c r="BN42" s="21"/>
      <c r="BO42" s="21"/>
      <c r="BP42" s="21"/>
      <c r="BQ42" s="21"/>
      <c r="BR42" s="40"/>
      <c r="BS42" s="41">
        <f t="shared" si="2"/>
        <v>6</v>
      </c>
      <c r="BT42" s="39">
        <f t="shared" si="3"/>
        <v>1</v>
      </c>
      <c r="BU42" s="48" cm="1">
        <f t="array" ref="BU42">IF($BT42&lt;=6,SUM($C42:$BQ42),SUMPRODUCT(LARGE($C42:$BQ42,{1,2,3,4,5,6})))</f>
        <v>6</v>
      </c>
      <c r="BV42" s="37" t="str">
        <f t="shared" si="4"/>
        <v/>
      </c>
      <c r="BW42" s="34" t="str" cm="1">
        <f t="array" ref="BW42">IF(BV42= "","",IFERROR(SUMPRODUCT(LARGE($C42:$BQ42,{1,2,3,4})), ""))</f>
        <v/>
      </c>
      <c r="BX42" s="34" t="str" cm="1">
        <f t="array" ref="BX42">IF(BW42&lt;&gt;"",(IFERROR(SUMPRODUCT(LARGE($C42:$BQ42,{1,2,3,4,5,6,7})),"")),"")</f>
        <v/>
      </c>
      <c r="BY42" s="34" t="str" cm="1">
        <f t="array" ref="BY42">IF(BX42&lt;&gt;"",(IFERROR(SUMPRODUCT(LARGE($C42:$BQ42,{1,2,3,4,5,6,7,8})),"")),"")</f>
        <v/>
      </c>
    </row>
    <row r="43" spans="2:77" ht="15" customHeight="1" x14ac:dyDescent="0.25">
      <c r="B43" s="67" t="s">
        <v>161</v>
      </c>
      <c r="C43" s="5"/>
      <c r="D43" s="10"/>
      <c r="E43" s="10">
        <v>33</v>
      </c>
      <c r="F43" s="21">
        <v>38</v>
      </c>
      <c r="G43" s="80"/>
      <c r="H43" s="80"/>
      <c r="I43" s="21"/>
      <c r="J43" s="21"/>
      <c r="K43" s="21"/>
      <c r="L43" s="21"/>
      <c r="M43" s="21"/>
      <c r="N43" s="21"/>
      <c r="O43" s="21"/>
      <c r="P43" s="21"/>
      <c r="Q43" s="21"/>
      <c r="R43" s="80"/>
      <c r="S43" s="80"/>
      <c r="T43" s="80">
        <v>28</v>
      </c>
      <c r="U43" s="21"/>
      <c r="V43" s="80"/>
      <c r="W43" s="21"/>
      <c r="X43" s="21"/>
      <c r="Y43" s="21"/>
      <c r="Z43" s="80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118"/>
      <c r="AV43" s="21"/>
      <c r="AW43" s="118"/>
      <c r="AX43" s="80"/>
      <c r="AY43" s="21"/>
      <c r="AZ43" s="21"/>
      <c r="BA43" s="80"/>
      <c r="BB43" s="21"/>
      <c r="BC43" s="21"/>
      <c r="BD43" s="21"/>
      <c r="BE43" s="21"/>
      <c r="BF43" s="21"/>
      <c r="BG43" s="21"/>
      <c r="BH43" s="21"/>
      <c r="BI43" s="21"/>
      <c r="BJ43" s="96"/>
      <c r="BK43" s="96"/>
      <c r="BL43" s="21"/>
      <c r="BM43" s="21"/>
      <c r="BN43" s="21"/>
      <c r="BO43" s="21"/>
      <c r="BP43" s="21"/>
      <c r="BQ43" s="21"/>
      <c r="BR43" s="40"/>
      <c r="BS43" s="41">
        <f t="shared" si="2"/>
        <v>99</v>
      </c>
      <c r="BT43" s="39">
        <f t="shared" si="3"/>
        <v>3</v>
      </c>
      <c r="BU43" s="48" cm="1">
        <f t="array" ref="BU43">IF($BT43&lt;=6,SUM($C43:$BQ43),SUMPRODUCT(LARGE($C43:$BQ43,{1,2,3,4,5,6})))</f>
        <v>99</v>
      </c>
      <c r="BV43" s="37" t="str">
        <f t="shared" si="4"/>
        <v/>
      </c>
      <c r="BW43" s="34" t="str" cm="1">
        <f t="array" ref="BW43">IF(BV43= "","",IFERROR(SUMPRODUCT(LARGE($C43:$BQ43,{1,2,3,4})), ""))</f>
        <v/>
      </c>
      <c r="BX43" s="34" t="str" cm="1">
        <f t="array" ref="BX43">IF(BW43&lt;&gt;"",(IFERROR(SUMPRODUCT(LARGE($C43:$BQ43,{1,2,3,4,5,6,7})),"")),"")</f>
        <v/>
      </c>
      <c r="BY43" s="34" t="str" cm="1">
        <f t="array" ref="BY43">IF(BX43&lt;&gt;"",(IFERROR(SUMPRODUCT(LARGE($C43:$BQ43,{1,2,3,4,5,6,7,8})),"")),"")</f>
        <v/>
      </c>
    </row>
    <row r="44" spans="2:77" ht="15" customHeight="1" x14ac:dyDescent="0.25">
      <c r="B44" s="67" t="s">
        <v>37</v>
      </c>
      <c r="C44" s="10">
        <v>47</v>
      </c>
      <c r="D44" s="10"/>
      <c r="E44" s="10"/>
      <c r="F44" s="21"/>
      <c r="G44" s="80"/>
      <c r="H44" s="80"/>
      <c r="I44" s="21">
        <v>50</v>
      </c>
      <c r="J44" s="21"/>
      <c r="K44" s="21"/>
      <c r="L44" s="21"/>
      <c r="M44" s="21"/>
      <c r="N44" s="21"/>
      <c r="O44" s="21">
        <v>69</v>
      </c>
      <c r="P44" s="21"/>
      <c r="Q44" s="21"/>
      <c r="R44" s="80"/>
      <c r="S44" s="80"/>
      <c r="T44" s="80"/>
      <c r="U44" s="21"/>
      <c r="V44" s="80">
        <v>31</v>
      </c>
      <c r="W44" s="21"/>
      <c r="X44" s="21">
        <v>43</v>
      </c>
      <c r="Y44" s="21"/>
      <c r="Z44" s="80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>
        <v>50</v>
      </c>
      <c r="AP44" s="21">
        <v>56</v>
      </c>
      <c r="AQ44" s="21"/>
      <c r="AR44" s="21"/>
      <c r="AS44" s="21">
        <v>14</v>
      </c>
      <c r="AT44" s="21"/>
      <c r="AU44" s="118"/>
      <c r="AV44" s="21"/>
      <c r="AW44" s="118"/>
      <c r="AX44" s="80">
        <v>51</v>
      </c>
      <c r="AY44" s="21">
        <v>58</v>
      </c>
      <c r="AZ44" s="21"/>
      <c r="BA44" s="80"/>
      <c r="BB44" s="21"/>
      <c r="BC44" s="21"/>
      <c r="BD44" s="21"/>
      <c r="BE44" s="21"/>
      <c r="BF44" s="21"/>
      <c r="BG44" s="21"/>
      <c r="BH44" s="21"/>
      <c r="BI44" s="21"/>
      <c r="BJ44" s="96"/>
      <c r="BK44" s="96"/>
      <c r="BL44" s="21"/>
      <c r="BM44" s="21"/>
      <c r="BN44" s="21"/>
      <c r="BO44" s="21"/>
      <c r="BP44" s="21"/>
      <c r="BQ44" s="21"/>
      <c r="BR44" s="40"/>
      <c r="BS44" s="41">
        <f t="shared" si="2"/>
        <v>469</v>
      </c>
      <c r="BT44" s="39">
        <f t="shared" si="3"/>
        <v>10</v>
      </c>
      <c r="BU44" s="48" cm="1">
        <f t="array" ref="BU44">IF($BT44&lt;=6,SUM($C44:$BQ44),SUMPRODUCT(LARGE($C44:$BQ44,{1,2,3,4,5,6})))</f>
        <v>334</v>
      </c>
      <c r="BV44" s="37" t="str">
        <f t="shared" si="4"/>
        <v/>
      </c>
      <c r="BW44" s="34" t="str" cm="1">
        <f t="array" ref="BW44">IF(BV44= "","",IFERROR(SUMPRODUCT(LARGE($C44:$BQ44,{1,2,3,4})), ""))</f>
        <v/>
      </c>
      <c r="BX44" s="34" t="str" cm="1">
        <f t="array" ref="BX44">IF(BW44&lt;&gt;"",(IFERROR(SUMPRODUCT(LARGE($C44:$BQ44,{1,2,3,4,5,6,7})),"")),"")</f>
        <v/>
      </c>
      <c r="BY44" s="34" t="str" cm="1">
        <f t="array" ref="BY44">IF(BX44&lt;&gt;"",(IFERROR(SUMPRODUCT(LARGE($C44:$BQ44,{1,2,3,4,5,6,7,8})),"")),"")</f>
        <v/>
      </c>
    </row>
    <row r="45" spans="2:77" ht="15" customHeight="1" x14ac:dyDescent="0.25">
      <c r="B45" s="67" t="s">
        <v>445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>
        <v>8</v>
      </c>
      <c r="T45" s="78"/>
      <c r="U45" s="10"/>
      <c r="V45" s="78"/>
      <c r="W45" s="10"/>
      <c r="X45" s="10"/>
      <c r="Y45" s="10"/>
      <c r="Z45" s="78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21"/>
      <c r="AP45" s="21"/>
      <c r="AQ45" s="21"/>
      <c r="AR45" s="21"/>
      <c r="AS45" s="21"/>
      <c r="AT45" s="21"/>
      <c r="AU45" s="118"/>
      <c r="AV45" s="21"/>
      <c r="AW45" s="118"/>
      <c r="AX45" s="80"/>
      <c r="AY45" s="21"/>
      <c r="AZ45" s="21"/>
      <c r="BA45" s="80"/>
      <c r="BB45" s="21"/>
      <c r="BC45" s="21"/>
      <c r="BD45" s="21"/>
      <c r="BE45" s="21"/>
      <c r="BF45" s="21"/>
      <c r="BG45" s="21"/>
      <c r="BH45" s="21"/>
      <c r="BI45" s="21">
        <v>9</v>
      </c>
      <c r="BJ45" s="96"/>
      <c r="BK45" s="96">
        <v>16</v>
      </c>
      <c r="BL45" s="21"/>
      <c r="BM45" s="21"/>
      <c r="BN45" s="21"/>
      <c r="BO45" s="21"/>
      <c r="BP45" s="21"/>
      <c r="BQ45" s="21"/>
      <c r="BR45" s="40"/>
      <c r="BS45" s="41">
        <f t="shared" si="2"/>
        <v>33</v>
      </c>
      <c r="BT45" s="39">
        <f t="shared" si="3"/>
        <v>3</v>
      </c>
      <c r="BU45" s="48" cm="1">
        <f t="array" ref="BU45">IF($BT45&lt;=6,SUM($C45:$BQ45),SUMPRODUCT(LARGE($C45:$BQ45,{1,2,3,4,5,6})))</f>
        <v>33</v>
      </c>
      <c r="BV45" s="37" t="str">
        <f t="shared" si="4"/>
        <v/>
      </c>
      <c r="BW45" s="34" t="str" cm="1">
        <f t="array" ref="BW45">IF(BV45= "","",IFERROR(SUMPRODUCT(LARGE($C45:$BQ45,{1,2,3,4})), ""))</f>
        <v/>
      </c>
      <c r="BX45" s="34" t="str" cm="1">
        <f t="array" ref="BX45">IF(BW45&lt;&gt;"",(IFERROR(SUMPRODUCT(LARGE($C45:$BQ45,{1,2,3,4,5,6,7})),"")),"")</f>
        <v/>
      </c>
      <c r="BY45" s="34" t="str" cm="1">
        <f t="array" ref="BY45">IF(BX45&lt;&gt;"",(IFERROR(SUMPRODUCT(LARGE($C45:$BQ45,{1,2,3,4,5,6,7,8})),"")),"")</f>
        <v/>
      </c>
    </row>
    <row r="46" spans="2:77" ht="15" customHeight="1" x14ac:dyDescent="0.25">
      <c r="B46" s="67" t="s">
        <v>2115</v>
      </c>
      <c r="C46" s="5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78"/>
      <c r="W46" s="10"/>
      <c r="X46" s="10"/>
      <c r="Y46" s="10"/>
      <c r="Z46" s="78"/>
      <c r="AA46" s="10"/>
      <c r="AB46" s="10"/>
      <c r="AC46" s="10"/>
      <c r="AD46" s="10"/>
      <c r="AE46" s="10"/>
      <c r="AF46" s="10"/>
      <c r="AG46" s="10"/>
      <c r="AH46" s="10"/>
      <c r="AI46" s="10"/>
      <c r="AJ46" s="10">
        <v>10</v>
      </c>
      <c r="AK46" s="10"/>
      <c r="AL46" s="10"/>
      <c r="AM46" s="10">
        <v>7</v>
      </c>
      <c r="AN46" s="10"/>
      <c r="AO46" s="21"/>
      <c r="AP46" s="21"/>
      <c r="AQ46" s="21"/>
      <c r="AR46" s="21"/>
      <c r="AS46" s="21"/>
      <c r="AT46" s="21"/>
      <c r="AU46" s="118"/>
      <c r="AV46" s="21"/>
      <c r="AW46" s="118"/>
      <c r="AX46" s="80"/>
      <c r="AY46" s="21"/>
      <c r="AZ46" s="21"/>
      <c r="BA46" s="80"/>
      <c r="BB46" s="21"/>
      <c r="BC46" s="21"/>
      <c r="BD46" s="21"/>
      <c r="BE46" s="21"/>
      <c r="BF46" s="21"/>
      <c r="BG46" s="21"/>
      <c r="BH46" s="21"/>
      <c r="BI46" s="21"/>
      <c r="BJ46" s="96"/>
      <c r="BK46" s="96"/>
      <c r="BL46" s="21"/>
      <c r="BM46" s="21"/>
      <c r="BN46" s="21"/>
      <c r="BO46" s="21"/>
      <c r="BP46" s="21"/>
      <c r="BQ46" s="21"/>
      <c r="BR46" s="40"/>
      <c r="BS46" s="41">
        <f t="shared" si="2"/>
        <v>17</v>
      </c>
      <c r="BT46" s="39">
        <f t="shared" si="3"/>
        <v>2</v>
      </c>
      <c r="BU46" s="48" cm="1">
        <f t="array" ref="BU46">IF($BT46&lt;=6,SUM($C46:$BQ46),SUMPRODUCT(LARGE($C46:$BQ46,{1,2,3,4,5,6})))</f>
        <v>17</v>
      </c>
      <c r="BV46" s="37" t="str">
        <f t="shared" si="4"/>
        <v/>
      </c>
      <c r="BW46" s="34" t="str" cm="1">
        <f t="array" ref="BW46">IF(BV46= "","",IFERROR(SUMPRODUCT(LARGE($C46:$BQ46,{1,2,3,4})), ""))</f>
        <v/>
      </c>
      <c r="BX46" s="34" t="str" cm="1">
        <f t="array" ref="BX46">IF(BW46&lt;&gt;"",(IFERROR(SUMPRODUCT(LARGE($C46:$BQ46,{1,2,3,4,5,6,7})),"")),"")</f>
        <v/>
      </c>
      <c r="BY46" s="34" t="str" cm="1">
        <f t="array" ref="BY46">IF(BX46&lt;&gt;"",(IFERROR(SUMPRODUCT(LARGE($C46:$BQ46,{1,2,3,4,5,6,7,8})),"")),"")</f>
        <v/>
      </c>
    </row>
    <row r="47" spans="2:77" ht="15" customHeight="1" x14ac:dyDescent="0.25">
      <c r="B47" s="67" t="s">
        <v>1018</v>
      </c>
      <c r="C47" s="10"/>
      <c r="D47" s="26"/>
      <c r="E47" s="26"/>
      <c r="F47" s="26"/>
      <c r="G47" s="78">
        <v>13</v>
      </c>
      <c r="H47" s="82"/>
      <c r="I47" s="26"/>
      <c r="J47" s="26"/>
      <c r="K47" s="10"/>
      <c r="L47" s="26"/>
      <c r="M47" s="26"/>
      <c r="N47" s="26"/>
      <c r="O47" s="10"/>
      <c r="P47" s="26"/>
      <c r="Q47" s="10"/>
      <c r="R47" s="78"/>
      <c r="S47" s="82"/>
      <c r="T47" s="82"/>
      <c r="U47" s="26"/>
      <c r="V47" s="82"/>
      <c r="W47" s="26"/>
      <c r="X47" s="26"/>
      <c r="Y47" s="26"/>
      <c r="Z47" s="78"/>
      <c r="AA47" s="10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30"/>
      <c r="AP47" s="30"/>
      <c r="AQ47" s="30"/>
      <c r="AR47" s="30"/>
      <c r="AS47" s="30"/>
      <c r="AT47" s="30"/>
      <c r="AU47" s="119"/>
      <c r="AV47" s="30"/>
      <c r="AW47" s="119"/>
      <c r="AX47" s="121"/>
      <c r="AY47" s="30"/>
      <c r="AZ47" s="30"/>
      <c r="BA47" s="121"/>
      <c r="BB47" s="30"/>
      <c r="BC47" s="30"/>
      <c r="BD47" s="30"/>
      <c r="BE47" s="30"/>
      <c r="BF47" s="30"/>
      <c r="BG47" s="30"/>
      <c r="BH47" s="30"/>
      <c r="BI47" s="30"/>
      <c r="BJ47" s="138"/>
      <c r="BK47" s="138"/>
      <c r="BL47" s="30"/>
      <c r="BM47" s="30"/>
      <c r="BN47" s="30"/>
      <c r="BO47" s="30"/>
      <c r="BP47" s="30"/>
      <c r="BQ47" s="30"/>
      <c r="BR47" s="40"/>
      <c r="BS47" s="41">
        <f t="shared" si="2"/>
        <v>13</v>
      </c>
      <c r="BT47" s="39">
        <f t="shared" si="3"/>
        <v>1</v>
      </c>
      <c r="BU47" s="48" cm="1">
        <f t="array" ref="BU47">IF($BT47&lt;=6,SUM($C47:$BQ47),SUMPRODUCT(LARGE($C47:$BQ47,{1,2,3,4,5,6})))</f>
        <v>13</v>
      </c>
      <c r="BV47" s="37" t="str">
        <f t="shared" si="4"/>
        <v/>
      </c>
      <c r="BW47" s="34" t="str" cm="1">
        <f t="array" ref="BW47">IF(BV47= "","",IFERROR(SUMPRODUCT(LARGE($C47:$BQ47,{1,2,3,4})), ""))</f>
        <v/>
      </c>
      <c r="BX47" s="34" t="str" cm="1">
        <f t="array" ref="BX47">IF(BW47&lt;&gt;"",(IFERROR(SUMPRODUCT(LARGE($C47:$BQ47,{1,2,3,4,5,6,7})),"")),"")</f>
        <v/>
      </c>
      <c r="BY47" s="34" t="str" cm="1">
        <f t="array" ref="BY47">IF(BX47&lt;&gt;"",(IFERROR(SUMPRODUCT(LARGE($C47:$BQ47,{1,2,3,4,5,6,7,8})),"")),"")</f>
        <v/>
      </c>
    </row>
    <row r="48" spans="2:77" ht="15" customHeight="1" x14ac:dyDescent="0.25">
      <c r="B48" s="67" t="s">
        <v>505</v>
      </c>
      <c r="C48" s="5"/>
      <c r="D48" s="10"/>
      <c r="E48" s="10"/>
      <c r="F48" s="10"/>
      <c r="G48" s="78">
        <v>7</v>
      </c>
      <c r="H48" s="78"/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>
        <v>3</v>
      </c>
      <c r="T48" s="78"/>
      <c r="U48" s="10"/>
      <c r="V48" s="78"/>
      <c r="W48" s="10"/>
      <c r="X48" s="10"/>
      <c r="Y48" s="10"/>
      <c r="Z48" s="78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21"/>
      <c r="AP48" s="21"/>
      <c r="AQ48" s="21"/>
      <c r="AR48" s="21"/>
      <c r="AS48" s="21"/>
      <c r="AT48" s="21"/>
      <c r="AU48" s="118"/>
      <c r="AV48" s="21"/>
      <c r="AW48" s="118"/>
      <c r="AX48" s="80"/>
      <c r="AY48" s="21"/>
      <c r="AZ48" s="21"/>
      <c r="BA48" s="80"/>
      <c r="BB48" s="21"/>
      <c r="BC48" s="21"/>
      <c r="BD48" s="21"/>
      <c r="BE48" s="21"/>
      <c r="BF48" s="21"/>
      <c r="BG48" s="21"/>
      <c r="BH48" s="21"/>
      <c r="BI48" s="21"/>
      <c r="BJ48" s="96">
        <v>2</v>
      </c>
      <c r="BK48" s="96"/>
      <c r="BL48" s="21"/>
      <c r="BM48" s="21"/>
      <c r="BN48" s="21"/>
      <c r="BO48" s="21"/>
      <c r="BP48" s="21"/>
      <c r="BQ48" s="21"/>
      <c r="BR48" s="40"/>
      <c r="BS48" s="41">
        <f t="shared" si="2"/>
        <v>12</v>
      </c>
      <c r="BT48" s="39">
        <f t="shared" si="3"/>
        <v>3</v>
      </c>
      <c r="BU48" s="48" cm="1">
        <f t="array" ref="BU48">IF($BT48&lt;=6,SUM($C48:$BQ48),SUMPRODUCT(LARGE($C48:$BQ48,{1,2,3,4,5,6})))</f>
        <v>12</v>
      </c>
      <c r="BV48" s="37" t="str">
        <f t="shared" si="4"/>
        <v/>
      </c>
      <c r="BW48" s="34" t="str" cm="1">
        <f t="array" ref="BW48">IF(BV48= "","",IFERROR(SUMPRODUCT(LARGE($C48:$BQ48,{1,2,3,4})), ""))</f>
        <v/>
      </c>
      <c r="BX48" s="34" t="str" cm="1">
        <f t="array" ref="BX48">IF(BW48&lt;&gt;"",(IFERROR(SUMPRODUCT(LARGE($C48:$BQ48,{1,2,3,4,5,6,7})),"")),"")</f>
        <v/>
      </c>
      <c r="BY48" s="34" t="str" cm="1">
        <f t="array" ref="BY48">IF(BX48&lt;&gt;"",(IFERROR(SUMPRODUCT(LARGE($C48:$BQ48,{1,2,3,4,5,6,7,8})),"")),"")</f>
        <v/>
      </c>
    </row>
    <row r="49" spans="2:77" ht="15" customHeight="1" x14ac:dyDescent="0.25">
      <c r="B49" s="67" t="s">
        <v>129</v>
      </c>
      <c r="C49" s="5"/>
      <c r="D49" s="10"/>
      <c r="E49" s="10"/>
      <c r="F49" s="21"/>
      <c r="G49" s="80"/>
      <c r="H49" s="80"/>
      <c r="I49" s="21"/>
      <c r="J49" s="21"/>
      <c r="K49" s="21"/>
      <c r="L49" s="21"/>
      <c r="M49" s="21"/>
      <c r="N49" s="21"/>
      <c r="O49" s="21"/>
      <c r="P49" s="21"/>
      <c r="Q49" s="21"/>
      <c r="R49" s="80"/>
      <c r="S49" s="80"/>
      <c r="T49" s="80"/>
      <c r="U49" s="21"/>
      <c r="V49" s="80"/>
      <c r="W49" s="21"/>
      <c r="X49" s="21"/>
      <c r="Y49" s="21"/>
      <c r="Z49" s="80"/>
      <c r="AA49" s="21"/>
      <c r="AB49" s="21"/>
      <c r="AC49" s="21"/>
      <c r="AD49" s="21">
        <v>2</v>
      </c>
      <c r="AE49" s="21"/>
      <c r="AF49" s="21"/>
      <c r="AG49" s="21"/>
      <c r="AH49" s="21"/>
      <c r="AI49" s="21"/>
      <c r="AJ49" s="21"/>
      <c r="AK49" s="21"/>
      <c r="AL49" s="21"/>
      <c r="AM49" s="21"/>
      <c r="AN49" s="21">
        <v>2</v>
      </c>
      <c r="AO49" s="21"/>
      <c r="AP49" s="21"/>
      <c r="AQ49" s="21"/>
      <c r="AR49" s="21"/>
      <c r="AS49" s="21"/>
      <c r="AT49" s="21"/>
      <c r="AU49" s="118"/>
      <c r="AV49" s="21"/>
      <c r="AW49" s="118"/>
      <c r="AX49" s="80"/>
      <c r="AY49" s="21"/>
      <c r="AZ49" s="21"/>
      <c r="BA49" s="80"/>
      <c r="BB49" s="21"/>
      <c r="BC49" s="21"/>
      <c r="BD49" s="21"/>
      <c r="BE49" s="21"/>
      <c r="BF49" s="21"/>
      <c r="BG49" s="21"/>
      <c r="BH49" s="21"/>
      <c r="BI49" s="21"/>
      <c r="BJ49" s="96"/>
      <c r="BK49" s="96"/>
      <c r="BL49" s="21">
        <v>6</v>
      </c>
      <c r="BM49" s="21">
        <v>18</v>
      </c>
      <c r="BN49" s="21">
        <v>10</v>
      </c>
      <c r="BO49" s="21">
        <v>10</v>
      </c>
      <c r="BP49" s="21"/>
      <c r="BQ49" s="21"/>
      <c r="BR49" s="40"/>
      <c r="BS49" s="41">
        <f t="shared" si="2"/>
        <v>48</v>
      </c>
      <c r="BT49" s="39">
        <f t="shared" si="3"/>
        <v>6</v>
      </c>
      <c r="BU49" s="48" cm="1">
        <f t="array" ref="BU49">IF($BT49&lt;=6,SUM($C49:$BQ49),SUMPRODUCT(LARGE($C49:$BQ49,{1,2,3,4,5,6})))</f>
        <v>48</v>
      </c>
      <c r="BV49" s="37" t="str">
        <f t="shared" si="4"/>
        <v/>
      </c>
      <c r="BW49" s="34" t="str" cm="1">
        <f t="array" ref="BW49">IF(BV49= "","",IFERROR(SUMPRODUCT(LARGE($C49:$BQ49,{1,2,3,4})), ""))</f>
        <v/>
      </c>
      <c r="BX49" s="34" t="str" cm="1">
        <f t="array" ref="BX49">IF(BW49&lt;&gt;"",(IFERROR(SUMPRODUCT(LARGE($C49:$BQ49,{1,2,3,4,5,6,7})),"")),"")</f>
        <v/>
      </c>
      <c r="BY49" s="34" t="str" cm="1">
        <f t="array" ref="BY49">IF(BX49&lt;&gt;"",(IFERROR(SUMPRODUCT(LARGE($C49:$BQ49,{1,2,3,4,5,6,7,8})),"")),"")</f>
        <v/>
      </c>
    </row>
    <row r="50" spans="2:77" ht="15" customHeight="1" x14ac:dyDescent="0.25">
      <c r="B50" s="67" t="s">
        <v>539</v>
      </c>
      <c r="C50" s="5"/>
      <c r="D50" s="10"/>
      <c r="E50" s="10"/>
      <c r="F50" s="21"/>
      <c r="G50" s="80"/>
      <c r="H50" s="80"/>
      <c r="I50" s="21"/>
      <c r="J50" s="21"/>
      <c r="K50" s="21"/>
      <c r="L50" s="21"/>
      <c r="M50" s="21"/>
      <c r="N50" s="21"/>
      <c r="O50" s="21"/>
      <c r="P50" s="21"/>
      <c r="Q50" s="21"/>
      <c r="R50" s="80">
        <v>13</v>
      </c>
      <c r="S50" s="80"/>
      <c r="T50" s="80"/>
      <c r="U50" s="21"/>
      <c r="V50" s="80"/>
      <c r="W50" s="21"/>
      <c r="X50" s="21"/>
      <c r="Y50" s="21"/>
      <c r="Z50" s="80"/>
      <c r="AA50" s="21">
        <v>20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118"/>
      <c r="AV50" s="21"/>
      <c r="AW50" s="118"/>
      <c r="AX50" s="80"/>
      <c r="AY50" s="21"/>
      <c r="AZ50" s="21"/>
      <c r="BA50" s="80"/>
      <c r="BB50" s="21"/>
      <c r="BC50" s="21">
        <v>12</v>
      </c>
      <c r="BD50" s="21"/>
      <c r="BE50" s="21"/>
      <c r="BF50" s="21"/>
      <c r="BG50" s="21"/>
      <c r="BH50" s="21"/>
      <c r="BI50" s="21"/>
      <c r="BJ50" s="96">
        <v>4</v>
      </c>
      <c r="BK50" s="96"/>
      <c r="BL50" s="21"/>
      <c r="BM50" s="21"/>
      <c r="BN50" s="21"/>
      <c r="BO50" s="21"/>
      <c r="BP50" s="21"/>
      <c r="BQ50" s="21"/>
      <c r="BR50" s="40"/>
      <c r="BS50" s="41">
        <f t="shared" si="2"/>
        <v>49</v>
      </c>
      <c r="BT50" s="39">
        <f t="shared" si="3"/>
        <v>4</v>
      </c>
      <c r="BU50" s="48" cm="1">
        <f t="array" ref="BU50">IF($BT50&lt;=6,SUM($C50:$BQ50),SUMPRODUCT(LARGE($C50:$BQ50,{1,2,3,4,5,6})))</f>
        <v>49</v>
      </c>
      <c r="BV50" s="37" t="str">
        <f t="shared" si="4"/>
        <v/>
      </c>
      <c r="BW50" s="34" t="str" cm="1">
        <f t="array" ref="BW50">IF(BV50= "","",IFERROR(SUMPRODUCT(LARGE($C50:$BQ50,{1,2,3,4})), ""))</f>
        <v/>
      </c>
      <c r="BX50" s="34" t="str" cm="1">
        <f t="array" ref="BX50">IF(BW50&lt;&gt;"",(IFERROR(SUMPRODUCT(LARGE($C50:$BQ50,{1,2,3,4,5,6,7})),"")),"")</f>
        <v/>
      </c>
      <c r="BY50" s="34" t="str" cm="1">
        <f t="array" ref="BY50">IF(BX50&lt;&gt;"",(IFERROR(SUMPRODUCT(LARGE($C50:$BQ50,{1,2,3,4,5,6,7,8})),"")),"")</f>
        <v/>
      </c>
    </row>
    <row r="51" spans="2:77" ht="15" customHeight="1" x14ac:dyDescent="0.25">
      <c r="B51" s="67" t="s">
        <v>173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78"/>
      <c r="W51" s="10"/>
      <c r="X51" s="10"/>
      <c r="Y51" s="10"/>
      <c r="Z51" s="78"/>
      <c r="AA51" s="10"/>
      <c r="AB51" s="10"/>
      <c r="AC51" s="10"/>
      <c r="AD51" s="10">
        <v>26</v>
      </c>
      <c r="AE51" s="10"/>
      <c r="AF51" s="10"/>
      <c r="AG51" s="10">
        <v>2</v>
      </c>
      <c r="AH51" s="10"/>
      <c r="AI51" s="10"/>
      <c r="AJ51" s="10"/>
      <c r="AK51" s="10"/>
      <c r="AL51" s="10"/>
      <c r="AM51" s="10"/>
      <c r="AN51" s="10"/>
      <c r="AO51" s="21"/>
      <c r="AP51" s="21"/>
      <c r="AQ51" s="21"/>
      <c r="AR51" s="21"/>
      <c r="AS51" s="21"/>
      <c r="AT51" s="21"/>
      <c r="AU51" s="118"/>
      <c r="AV51" s="21"/>
      <c r="AW51" s="118"/>
      <c r="AX51" s="80"/>
      <c r="AY51" s="21"/>
      <c r="AZ51" s="21">
        <v>10</v>
      </c>
      <c r="BA51" s="80"/>
      <c r="BB51" s="21">
        <v>21</v>
      </c>
      <c r="BC51" s="21">
        <v>15</v>
      </c>
      <c r="BD51" s="21"/>
      <c r="BE51" s="21"/>
      <c r="BF51" s="21">
        <v>4</v>
      </c>
      <c r="BG51" s="21"/>
      <c r="BH51" s="21"/>
      <c r="BI51" s="21"/>
      <c r="BJ51" s="96"/>
      <c r="BK51" s="96"/>
      <c r="BL51" s="21"/>
      <c r="BM51" s="21"/>
      <c r="BN51" s="21"/>
      <c r="BO51" s="21"/>
      <c r="BP51" s="21"/>
      <c r="BQ51" s="21"/>
      <c r="BR51" s="40"/>
      <c r="BS51" s="41">
        <f t="shared" si="2"/>
        <v>78</v>
      </c>
      <c r="BT51" s="39">
        <f t="shared" si="3"/>
        <v>6</v>
      </c>
      <c r="BU51" s="48" cm="1">
        <f t="array" ref="BU51">IF($BT51&lt;=6,SUM($C51:$BQ51),SUMPRODUCT(LARGE($C51:$BQ51,{1,2,3,4,5,6})))</f>
        <v>78</v>
      </c>
      <c r="BV51" s="37" t="str">
        <f t="shared" si="4"/>
        <v/>
      </c>
      <c r="BW51" s="34" t="str" cm="1">
        <f t="array" ref="BW51">IF(BV51= "","",IFERROR(SUMPRODUCT(LARGE($C51:$BQ51,{1,2,3,4})), ""))</f>
        <v/>
      </c>
      <c r="BX51" s="34" t="str" cm="1">
        <f t="array" ref="BX51">IF(BW51&lt;&gt;"",(IFERROR(SUMPRODUCT(LARGE($C51:$BQ51,{1,2,3,4,5,6,7})),"")),"")</f>
        <v/>
      </c>
      <c r="BY51" s="34" t="str" cm="1">
        <f t="array" ref="BY51">IF(BX51&lt;&gt;"",(IFERROR(SUMPRODUCT(LARGE($C51:$BQ51,{1,2,3,4,5,6,7,8})),"")),"")</f>
        <v/>
      </c>
    </row>
    <row r="52" spans="2:77" ht="15" customHeight="1" x14ac:dyDescent="0.25">
      <c r="B52" s="67" t="s">
        <v>175</v>
      </c>
      <c r="C52" s="5"/>
      <c r="D52" s="10"/>
      <c r="E52" s="10"/>
      <c r="F52" s="21"/>
      <c r="G52" s="80"/>
      <c r="H52" s="80"/>
      <c r="I52" s="21"/>
      <c r="J52" s="21"/>
      <c r="K52" s="21"/>
      <c r="L52" s="21"/>
      <c r="M52" s="21"/>
      <c r="N52" s="21"/>
      <c r="O52" s="21"/>
      <c r="P52" s="21"/>
      <c r="Q52" s="21"/>
      <c r="R52" s="80"/>
      <c r="S52" s="80"/>
      <c r="T52" s="80"/>
      <c r="U52" s="21"/>
      <c r="V52" s="80"/>
      <c r="W52" s="21"/>
      <c r="X52" s="21"/>
      <c r="Y52" s="21"/>
      <c r="Z52" s="80"/>
      <c r="AA52" s="21"/>
      <c r="AB52" s="21"/>
      <c r="AC52" s="21"/>
      <c r="AD52" s="21"/>
      <c r="AE52" s="21"/>
      <c r="AF52" s="21">
        <v>1</v>
      </c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118"/>
      <c r="AV52" s="21"/>
      <c r="AW52" s="118"/>
      <c r="AX52" s="80"/>
      <c r="AY52" s="21"/>
      <c r="AZ52" s="21"/>
      <c r="BA52" s="80"/>
      <c r="BB52" s="21"/>
      <c r="BC52" s="21">
        <v>3</v>
      </c>
      <c r="BD52" s="21"/>
      <c r="BE52" s="21"/>
      <c r="BF52" s="21"/>
      <c r="BG52" s="21"/>
      <c r="BH52" s="21"/>
      <c r="BI52" s="21"/>
      <c r="BJ52" s="96"/>
      <c r="BK52" s="96"/>
      <c r="BL52" s="21"/>
      <c r="BM52" s="21"/>
      <c r="BN52" s="21"/>
      <c r="BO52" s="21">
        <v>2</v>
      </c>
      <c r="BP52" s="21"/>
      <c r="BQ52" s="21"/>
      <c r="BR52" s="40"/>
      <c r="BS52" s="41">
        <f t="shared" si="2"/>
        <v>6</v>
      </c>
      <c r="BT52" s="39">
        <f t="shared" si="3"/>
        <v>3</v>
      </c>
      <c r="BU52" s="48" cm="1">
        <f t="array" ref="BU52">IF($BT52&lt;=6,SUM($C52:$BQ52),SUMPRODUCT(LARGE($C52:$BQ52,{1,2,3,4,5,6})))</f>
        <v>6</v>
      </c>
      <c r="BV52" s="37" t="str">
        <f t="shared" si="4"/>
        <v/>
      </c>
      <c r="BW52" s="34" t="str" cm="1">
        <f t="array" ref="BW52">IF(BV52= "","",IFERROR(SUMPRODUCT(LARGE($C52:$BQ52,{1,2,3,4})), ""))</f>
        <v/>
      </c>
      <c r="BX52" s="34" t="str" cm="1">
        <f t="array" ref="BX52">IF(BW52&lt;&gt;"",(IFERROR(SUMPRODUCT(LARGE($C52:$BQ52,{1,2,3,4,5,6,7})),"")),"")</f>
        <v/>
      </c>
      <c r="BY52" s="34" t="str" cm="1">
        <f t="array" ref="BY52">IF(BX52&lt;&gt;"",(IFERROR(SUMPRODUCT(LARGE($C52:$BQ52,{1,2,3,4,5,6,7,8})),"")),"")</f>
        <v/>
      </c>
    </row>
    <row r="53" spans="2:77" ht="15" customHeight="1" x14ac:dyDescent="0.25">
      <c r="B53" s="67" t="s">
        <v>1139</v>
      </c>
      <c r="C53" s="10"/>
      <c r="D53" s="10"/>
      <c r="E53" s="10"/>
      <c r="F53" s="10"/>
      <c r="G53" s="78"/>
      <c r="H53" s="78"/>
      <c r="I53" s="10"/>
      <c r="J53" s="10">
        <v>13</v>
      </c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78"/>
      <c r="W53" s="10"/>
      <c r="X53" s="10"/>
      <c r="Y53" s="10"/>
      <c r="Z53" s="78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21"/>
      <c r="AP53" s="21"/>
      <c r="AQ53" s="21"/>
      <c r="AR53" s="21"/>
      <c r="AS53" s="21"/>
      <c r="AT53" s="21">
        <v>13</v>
      </c>
      <c r="AU53" s="118"/>
      <c r="AV53" s="21"/>
      <c r="AW53" s="118"/>
      <c r="AX53" s="80"/>
      <c r="AY53" s="21"/>
      <c r="AZ53" s="21"/>
      <c r="BA53" s="80"/>
      <c r="BB53" s="21"/>
      <c r="BC53" s="21"/>
      <c r="BD53" s="21"/>
      <c r="BE53" s="21"/>
      <c r="BF53" s="21"/>
      <c r="BG53" s="21"/>
      <c r="BH53" s="21"/>
      <c r="BI53" s="21"/>
      <c r="BJ53" s="96"/>
      <c r="BK53" s="96"/>
      <c r="BL53" s="21"/>
      <c r="BM53" s="21"/>
      <c r="BN53" s="21"/>
      <c r="BO53" s="21"/>
      <c r="BP53" s="21"/>
      <c r="BQ53" s="21"/>
      <c r="BR53" s="40"/>
      <c r="BS53" s="41">
        <f t="shared" si="2"/>
        <v>26</v>
      </c>
      <c r="BT53" s="39">
        <f t="shared" si="3"/>
        <v>2</v>
      </c>
      <c r="BU53" s="48" cm="1">
        <f t="array" ref="BU53">IF($BT53&lt;=6,SUM($C53:$BQ53),SUMPRODUCT(LARGE($C53:$BQ53,{1,2,3,4,5,6})))</f>
        <v>26</v>
      </c>
      <c r="BV53" s="37" t="str">
        <f t="shared" si="4"/>
        <v/>
      </c>
      <c r="BW53" s="34" t="str" cm="1">
        <f t="array" ref="BW53">IF(BV53= "","",IFERROR(SUMPRODUCT(LARGE($C53:$BQ53,{1,2,3,4})), ""))</f>
        <v/>
      </c>
      <c r="BX53" s="34" t="str" cm="1">
        <f t="array" ref="BX53">IF(BW53&lt;&gt;"",(IFERROR(SUMPRODUCT(LARGE($C53:$BQ53,{1,2,3,4,5,6,7})),"")),"")</f>
        <v/>
      </c>
      <c r="BY53" s="34" t="str" cm="1">
        <f t="array" ref="BY53">IF(BX53&lt;&gt;"",(IFERROR(SUMPRODUCT(LARGE($C53:$BQ53,{1,2,3,4,5,6,7,8})),"")),"")</f>
        <v/>
      </c>
    </row>
    <row r="54" spans="2:77" ht="15" customHeight="1" x14ac:dyDescent="0.25">
      <c r="B54" s="67" t="s">
        <v>567</v>
      </c>
      <c r="C54" s="10"/>
      <c r="D54" s="10"/>
      <c r="E54" s="10"/>
      <c r="F54" s="10"/>
      <c r="G54" s="78">
        <v>0</v>
      </c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78"/>
      <c r="W54" s="10"/>
      <c r="X54" s="10"/>
      <c r="Y54" s="10"/>
      <c r="Z54" s="78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21"/>
      <c r="AP54" s="21"/>
      <c r="AQ54" s="21"/>
      <c r="AR54" s="21"/>
      <c r="AS54" s="21"/>
      <c r="AT54" s="21"/>
      <c r="AU54" s="118"/>
      <c r="AV54" s="21"/>
      <c r="AW54" s="118"/>
      <c r="AX54" s="80"/>
      <c r="AY54" s="21"/>
      <c r="AZ54" s="21"/>
      <c r="BA54" s="80"/>
      <c r="BB54" s="21"/>
      <c r="BC54" s="21"/>
      <c r="BD54" s="21"/>
      <c r="BE54" s="21"/>
      <c r="BF54" s="21"/>
      <c r="BG54" s="21"/>
      <c r="BH54" s="21"/>
      <c r="BI54" s="21"/>
      <c r="BJ54" s="96"/>
      <c r="BK54" s="96"/>
      <c r="BL54" s="21"/>
      <c r="BM54" s="21"/>
      <c r="BN54" s="21"/>
      <c r="BO54" s="21"/>
      <c r="BP54" s="21"/>
      <c r="BQ54" s="21"/>
      <c r="BR54" s="40"/>
      <c r="BS54" s="41">
        <f t="shared" si="2"/>
        <v>0</v>
      </c>
      <c r="BT54" s="39">
        <f t="shared" si="3"/>
        <v>1</v>
      </c>
      <c r="BU54" s="48" cm="1">
        <f t="array" ref="BU54">IF($BT54&lt;=6,SUM($C54:$BQ54),SUMPRODUCT(LARGE($C54:$BQ54,{1,2,3,4,5,6})))</f>
        <v>0</v>
      </c>
      <c r="BV54" s="37" t="str">
        <f t="shared" si="4"/>
        <v/>
      </c>
      <c r="BW54" s="34" t="str" cm="1">
        <f t="array" ref="BW54">IF(BV54= "","",IFERROR(SUMPRODUCT(LARGE($C54:$BQ54,{1,2,3,4})), ""))</f>
        <v/>
      </c>
      <c r="BX54" s="34" t="str" cm="1">
        <f t="array" ref="BX54">IF(BW54&lt;&gt;"",(IFERROR(SUMPRODUCT(LARGE($C54:$BQ54,{1,2,3,4,5,6,7})),"")),"")</f>
        <v/>
      </c>
      <c r="BY54" s="34" t="str" cm="1">
        <f t="array" ref="BY54">IF(BX54&lt;&gt;"",(IFERROR(SUMPRODUCT(LARGE($C54:$BQ54,{1,2,3,4,5,6,7,8})),"")),"")</f>
        <v/>
      </c>
    </row>
    <row r="55" spans="2:77" ht="15" customHeight="1" x14ac:dyDescent="0.25">
      <c r="B55" s="67" t="s">
        <v>179</v>
      </c>
      <c r="C55" s="5"/>
      <c r="D55" s="10"/>
      <c r="E55" s="10"/>
      <c r="F55" s="21"/>
      <c r="G55" s="80"/>
      <c r="H55" s="80"/>
      <c r="I55" s="21"/>
      <c r="J55" s="21"/>
      <c r="K55" s="21"/>
      <c r="L55" s="21"/>
      <c r="M55" s="21"/>
      <c r="N55" s="21"/>
      <c r="O55" s="21"/>
      <c r="P55" s="21"/>
      <c r="Q55" s="21"/>
      <c r="R55" s="80"/>
      <c r="S55" s="80"/>
      <c r="T55" s="80"/>
      <c r="U55" s="21"/>
      <c r="V55" s="80"/>
      <c r="W55" s="21"/>
      <c r="X55" s="21"/>
      <c r="Y55" s="21"/>
      <c r="Z55" s="80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118"/>
      <c r="AV55" s="21"/>
      <c r="AW55" s="118"/>
      <c r="AX55" s="80"/>
      <c r="AY55" s="21"/>
      <c r="AZ55" s="21"/>
      <c r="BA55" s="80"/>
      <c r="BB55" s="21"/>
      <c r="BC55" s="21"/>
      <c r="BD55" s="21"/>
      <c r="BE55" s="21"/>
      <c r="BF55" s="21"/>
      <c r="BG55" s="21"/>
      <c r="BH55" s="21"/>
      <c r="BI55" s="21"/>
      <c r="BJ55" s="96"/>
      <c r="BK55" s="96"/>
      <c r="BL55" s="21">
        <v>12</v>
      </c>
      <c r="BM55" s="21"/>
      <c r="BN55" s="21"/>
      <c r="BO55" s="21"/>
      <c r="BP55" s="21"/>
      <c r="BQ55" s="21"/>
      <c r="BR55" s="40"/>
      <c r="BS55" s="41">
        <f t="shared" si="2"/>
        <v>12</v>
      </c>
      <c r="BT55" s="39">
        <f t="shared" si="3"/>
        <v>1</v>
      </c>
      <c r="BU55" s="48" cm="1">
        <f t="array" ref="BU55">IF($BT55&lt;=6,SUM($C55:$BQ55),SUMPRODUCT(LARGE($C55:$BQ55,{1,2,3,4,5,6})))</f>
        <v>12</v>
      </c>
      <c r="BV55" s="37" t="str">
        <f t="shared" si="4"/>
        <v/>
      </c>
      <c r="BW55" s="34" t="str" cm="1">
        <f t="array" ref="BW55">IF(BV55= "","",IFERROR(SUMPRODUCT(LARGE($C55:$BQ55,{1,2,3,4})), ""))</f>
        <v/>
      </c>
      <c r="BX55" s="34" t="str" cm="1">
        <f t="array" ref="BX55">IF(BW55&lt;&gt;"",(IFERROR(SUMPRODUCT(LARGE($C55:$BQ55,{1,2,3,4,5,6,7})),"")),"")</f>
        <v/>
      </c>
      <c r="BY55" s="34" t="str" cm="1">
        <f t="array" ref="BY55">IF(BX55&lt;&gt;"",(IFERROR(SUMPRODUCT(LARGE($C55:$BQ55,{1,2,3,4,5,6,7,8})),"")),"")</f>
        <v/>
      </c>
    </row>
    <row r="56" spans="2:77" ht="15" customHeight="1" x14ac:dyDescent="0.25">
      <c r="B56" s="67" t="s">
        <v>181</v>
      </c>
      <c r="C56" s="10"/>
      <c r="D56" s="10"/>
      <c r="E56" s="10"/>
      <c r="F56" s="10"/>
      <c r="G56" s="78"/>
      <c r="H56" s="78"/>
      <c r="I56" s="10"/>
      <c r="J56" s="10"/>
      <c r="K56" s="10">
        <v>9</v>
      </c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78"/>
      <c r="W56" s="10"/>
      <c r="X56" s="21"/>
      <c r="Y56" s="21"/>
      <c r="Z56" s="80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118"/>
      <c r="AV56" s="21"/>
      <c r="AW56" s="118"/>
      <c r="AX56" s="80"/>
      <c r="AY56" s="21"/>
      <c r="AZ56" s="21"/>
      <c r="BA56" s="80"/>
      <c r="BB56" s="21"/>
      <c r="BC56" s="21"/>
      <c r="BD56" s="21"/>
      <c r="BE56" s="21"/>
      <c r="BF56" s="21"/>
      <c r="BG56" s="21"/>
      <c r="BH56" s="21"/>
      <c r="BI56" s="21"/>
      <c r="BJ56" s="96"/>
      <c r="BK56" s="96"/>
      <c r="BL56" s="21"/>
      <c r="BM56" s="21"/>
      <c r="BN56" s="21"/>
      <c r="BO56" s="21"/>
      <c r="BP56" s="21"/>
      <c r="BQ56" s="21"/>
      <c r="BR56" s="40"/>
      <c r="BS56" s="41">
        <f t="shared" si="2"/>
        <v>9</v>
      </c>
      <c r="BT56" s="39">
        <f t="shared" si="3"/>
        <v>1</v>
      </c>
      <c r="BU56" s="48" cm="1">
        <f t="array" ref="BU56">IF($BT56&lt;=6,SUM($C56:$BQ56),SUMPRODUCT(LARGE($C56:$BQ56,{1,2,3,4,5,6})))</f>
        <v>9</v>
      </c>
      <c r="BV56" s="37" t="str">
        <f t="shared" si="4"/>
        <v/>
      </c>
      <c r="BW56" s="34" t="str" cm="1">
        <f t="array" ref="BW56">IF(BV56= "","",IFERROR(SUMPRODUCT(LARGE($C56:$BQ56,{1,2,3,4})), ""))</f>
        <v/>
      </c>
      <c r="BX56" s="34" t="str" cm="1">
        <f t="array" ref="BX56">IF(BW56&lt;&gt;"",(IFERROR(SUMPRODUCT(LARGE($C56:$BQ56,{1,2,3,4,5,6,7})),"")),"")</f>
        <v/>
      </c>
      <c r="BY56" s="34" t="str" cm="1">
        <f t="array" ref="BY56">IF(BX56&lt;&gt;"",(IFERROR(SUMPRODUCT(LARGE($C56:$BQ56,{1,2,3,4,5,6,7,8})),"")),"")</f>
        <v/>
      </c>
    </row>
    <row r="57" spans="2:77" ht="15" customHeight="1" x14ac:dyDescent="0.25">
      <c r="B57" s="67" t="s">
        <v>2181</v>
      </c>
      <c r="C57" s="5"/>
      <c r="D57" s="10"/>
      <c r="E57" s="10"/>
      <c r="F57" s="21"/>
      <c r="G57" s="80"/>
      <c r="H57" s="80"/>
      <c r="I57" s="21"/>
      <c r="J57" s="21"/>
      <c r="K57" s="21"/>
      <c r="L57" s="21"/>
      <c r="M57" s="21"/>
      <c r="N57" s="21"/>
      <c r="O57" s="21"/>
      <c r="P57" s="21"/>
      <c r="Q57" s="21"/>
      <c r="R57" s="80"/>
      <c r="S57" s="80"/>
      <c r="T57" s="80"/>
      <c r="U57" s="21"/>
      <c r="V57" s="80"/>
      <c r="W57" s="21"/>
      <c r="X57" s="21"/>
      <c r="Y57" s="21"/>
      <c r="Z57" s="80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>
        <v>13</v>
      </c>
      <c r="AO57" s="21"/>
      <c r="AP57" s="21"/>
      <c r="AQ57" s="21"/>
      <c r="AR57" s="21"/>
      <c r="AS57" s="21"/>
      <c r="AT57" s="21"/>
      <c r="AU57" s="118"/>
      <c r="AV57" s="21"/>
      <c r="AW57" s="118"/>
      <c r="AX57" s="80"/>
      <c r="AY57" s="21"/>
      <c r="AZ57" s="21"/>
      <c r="BA57" s="80"/>
      <c r="BB57" s="21"/>
      <c r="BC57" s="21"/>
      <c r="BD57" s="21"/>
      <c r="BE57" s="21"/>
      <c r="BF57" s="21"/>
      <c r="BG57" s="21"/>
      <c r="BH57" s="21"/>
      <c r="BI57" s="21"/>
      <c r="BJ57" s="96"/>
      <c r="BK57" s="96"/>
      <c r="BL57" s="21"/>
      <c r="BM57" s="21">
        <v>11</v>
      </c>
      <c r="BN57" s="21">
        <v>8</v>
      </c>
      <c r="BO57" s="21">
        <v>17</v>
      </c>
      <c r="BP57" s="21"/>
      <c r="BQ57" s="21"/>
      <c r="BR57" s="40"/>
      <c r="BS57" s="41">
        <f t="shared" si="2"/>
        <v>49</v>
      </c>
      <c r="BT57" s="39">
        <f t="shared" si="3"/>
        <v>4</v>
      </c>
      <c r="BU57" s="48" cm="1">
        <f t="array" ref="BU57">IF($BT57&lt;=6,SUM($C57:$BQ57),SUMPRODUCT(LARGE($C57:$BQ57,{1,2,3,4,5,6})))</f>
        <v>49</v>
      </c>
      <c r="BV57" s="37" t="str">
        <f t="shared" si="4"/>
        <v/>
      </c>
      <c r="BW57" s="34" t="str" cm="1">
        <f t="array" ref="BW57">IF(BV57= "","",IFERROR(SUMPRODUCT(LARGE($C57:$BQ57,{1,2,3,4})), ""))</f>
        <v/>
      </c>
      <c r="BX57" s="34" t="str" cm="1">
        <f t="array" ref="BX57">IF(BW57&lt;&gt;"",(IFERROR(SUMPRODUCT(LARGE($C57:$BQ57,{1,2,3,4,5,6,7})),"")),"")</f>
        <v/>
      </c>
      <c r="BY57" s="34" t="str" cm="1">
        <f t="array" ref="BY57">IF(BX57&lt;&gt;"",(IFERROR(SUMPRODUCT(LARGE($C57:$BQ57,{1,2,3,4,5,6,7,8})),"")),"")</f>
        <v/>
      </c>
    </row>
    <row r="58" spans="2:77" ht="15" customHeight="1" x14ac:dyDescent="0.25">
      <c r="B58" s="67" t="s">
        <v>183</v>
      </c>
      <c r="C58" s="5"/>
      <c r="D58" s="10"/>
      <c r="E58" s="10"/>
      <c r="F58" s="21"/>
      <c r="G58" s="80">
        <v>5</v>
      </c>
      <c r="H58" s="80">
        <v>1</v>
      </c>
      <c r="I58" s="21"/>
      <c r="J58" s="21"/>
      <c r="K58" s="21"/>
      <c r="L58" s="21"/>
      <c r="M58" s="21"/>
      <c r="N58" s="21"/>
      <c r="O58" s="21"/>
      <c r="P58" s="21"/>
      <c r="Q58" s="21"/>
      <c r="R58" s="80"/>
      <c r="S58" s="80"/>
      <c r="T58" s="80"/>
      <c r="U58" s="21"/>
      <c r="V58" s="80"/>
      <c r="W58" s="21"/>
      <c r="X58" s="21"/>
      <c r="Y58" s="21"/>
      <c r="Z58" s="80"/>
      <c r="AA58" s="21">
        <v>8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118"/>
      <c r="AV58" s="21"/>
      <c r="AW58" s="118"/>
      <c r="AX58" s="80"/>
      <c r="AY58" s="21"/>
      <c r="AZ58" s="21"/>
      <c r="BA58" s="80"/>
      <c r="BB58" s="21"/>
      <c r="BC58" s="21"/>
      <c r="BD58" s="21"/>
      <c r="BE58" s="21"/>
      <c r="BF58" s="21"/>
      <c r="BG58" s="21"/>
      <c r="BH58" s="21"/>
      <c r="BI58" s="21"/>
      <c r="BJ58" s="96">
        <v>2</v>
      </c>
      <c r="BK58" s="96"/>
      <c r="BL58" s="21"/>
      <c r="BM58" s="21"/>
      <c r="BN58" s="21"/>
      <c r="BO58" s="21"/>
      <c r="BP58" s="21"/>
      <c r="BQ58" s="21"/>
      <c r="BR58" s="40"/>
      <c r="BS58" s="41">
        <f t="shared" si="2"/>
        <v>16</v>
      </c>
      <c r="BT58" s="39">
        <f t="shared" si="3"/>
        <v>4</v>
      </c>
      <c r="BU58" s="48" cm="1">
        <f t="array" ref="BU58">IF($BT58&lt;=6,SUM($C58:$BQ58),SUMPRODUCT(LARGE($C58:$BQ58,{1,2,3,4,5,6})))</f>
        <v>16</v>
      </c>
      <c r="BV58" s="37" t="str">
        <f t="shared" si="4"/>
        <v/>
      </c>
      <c r="BW58" s="34" t="str" cm="1">
        <f t="array" ref="BW58">IF(BV58= "","",IFERROR(SUMPRODUCT(LARGE($C58:$BQ58,{1,2,3,4})), ""))</f>
        <v/>
      </c>
      <c r="BX58" s="34" t="str" cm="1">
        <f t="array" ref="BX58">IF(BW58&lt;&gt;"",(IFERROR(SUMPRODUCT(LARGE($C58:$BQ58,{1,2,3,4,5,6,7})),"")),"")</f>
        <v/>
      </c>
      <c r="BY58" s="34" t="str" cm="1">
        <f t="array" ref="BY58">IF(BX58&lt;&gt;"",(IFERROR(SUMPRODUCT(LARGE($C58:$BQ58,{1,2,3,4,5,6,7,8})),"")),"")</f>
        <v/>
      </c>
    </row>
    <row r="59" spans="2:77" ht="15" customHeight="1" x14ac:dyDescent="0.25">
      <c r="B59" s="67" t="s">
        <v>185</v>
      </c>
      <c r="C59" s="5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>
        <v>2</v>
      </c>
      <c r="R59" s="78"/>
      <c r="S59" s="78"/>
      <c r="T59" s="78"/>
      <c r="U59" s="10"/>
      <c r="V59" s="78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21"/>
      <c r="AP59" s="21"/>
      <c r="AQ59" s="21"/>
      <c r="AR59" s="21"/>
      <c r="AS59" s="21"/>
      <c r="AT59" s="21"/>
      <c r="AU59" s="118"/>
      <c r="AV59" s="21"/>
      <c r="AW59" s="118"/>
      <c r="AX59" s="80"/>
      <c r="AY59" s="21"/>
      <c r="AZ59" s="21"/>
      <c r="BA59" s="80"/>
      <c r="BB59" s="21"/>
      <c r="BC59" s="21"/>
      <c r="BD59" s="21"/>
      <c r="BE59" s="21"/>
      <c r="BF59" s="21"/>
      <c r="BG59" s="21"/>
      <c r="BH59" s="21"/>
      <c r="BI59" s="21"/>
      <c r="BJ59" s="96"/>
      <c r="BK59" s="96"/>
      <c r="BL59" s="21"/>
      <c r="BM59" s="21"/>
      <c r="BN59" s="21"/>
      <c r="BO59" s="21"/>
      <c r="BP59" s="21"/>
      <c r="BQ59" s="21"/>
      <c r="BR59" s="40"/>
      <c r="BS59" s="41">
        <f t="shared" si="2"/>
        <v>2</v>
      </c>
      <c r="BT59" s="39">
        <f t="shared" si="3"/>
        <v>1</v>
      </c>
      <c r="BU59" s="48" cm="1">
        <f t="array" ref="BU59">IF($BT59&lt;=6,SUM($C59:$BQ59),SUMPRODUCT(LARGE($C59:$BQ59,{1,2,3,4,5,6})))</f>
        <v>2</v>
      </c>
      <c r="BV59" s="37" t="str">
        <f t="shared" si="4"/>
        <v/>
      </c>
      <c r="BW59" s="34" t="str" cm="1">
        <f t="array" ref="BW59">IF(BV59= "","",IFERROR(SUMPRODUCT(LARGE($C59:$BQ59,{1,2,3,4})), ""))</f>
        <v/>
      </c>
      <c r="BX59" s="34" t="str" cm="1">
        <f t="array" ref="BX59">IF(BW59&lt;&gt;"",(IFERROR(SUMPRODUCT(LARGE($C59:$BQ59,{1,2,3,4,5,6,7})),"")),"")</f>
        <v/>
      </c>
      <c r="BY59" s="34" t="str" cm="1">
        <f t="array" ref="BY59">IF(BX59&lt;&gt;"",(IFERROR(SUMPRODUCT(LARGE($C59:$BQ59,{1,2,3,4,5,6,7,8})),"")),"")</f>
        <v/>
      </c>
    </row>
    <row r="60" spans="2:77" ht="15" customHeight="1" x14ac:dyDescent="0.25">
      <c r="B60" s="67" t="s">
        <v>191</v>
      </c>
      <c r="C60" s="5"/>
      <c r="D60" s="10"/>
      <c r="E60" s="10"/>
      <c r="F60" s="21"/>
      <c r="G60" s="80"/>
      <c r="H60" s="80"/>
      <c r="I60" s="21"/>
      <c r="J60" s="21"/>
      <c r="K60" s="21"/>
      <c r="L60" s="21"/>
      <c r="M60" s="21"/>
      <c r="N60" s="21"/>
      <c r="O60" s="21"/>
      <c r="P60" s="21"/>
      <c r="Q60" s="21"/>
      <c r="R60" s="80"/>
      <c r="S60" s="80"/>
      <c r="T60" s="80"/>
      <c r="U60" s="21"/>
      <c r="V60" s="80"/>
      <c r="W60" s="21"/>
      <c r="X60" s="21"/>
      <c r="Y60" s="21"/>
      <c r="Z60" s="80"/>
      <c r="AA60" s="21"/>
      <c r="AB60" s="21"/>
      <c r="AC60" s="21"/>
      <c r="AD60" s="21">
        <v>8</v>
      </c>
      <c r="AE60" s="21"/>
      <c r="AF60" s="21"/>
      <c r="AG60" s="21"/>
      <c r="AH60" s="21"/>
      <c r="AI60" s="21">
        <v>22</v>
      </c>
      <c r="AJ60" s="21"/>
      <c r="AK60" s="21">
        <v>4</v>
      </c>
      <c r="AL60" s="21">
        <v>13</v>
      </c>
      <c r="AM60" s="21"/>
      <c r="AN60" s="21"/>
      <c r="AO60" s="21"/>
      <c r="AP60" s="21"/>
      <c r="AQ60" s="21"/>
      <c r="AR60" s="21"/>
      <c r="AS60" s="21"/>
      <c r="AT60" s="21"/>
      <c r="AU60" s="118"/>
      <c r="AV60" s="21"/>
      <c r="AW60" s="118"/>
      <c r="AX60" s="80"/>
      <c r="AY60" s="21"/>
      <c r="AZ60" s="21">
        <v>9</v>
      </c>
      <c r="BA60" s="80"/>
      <c r="BB60" s="21"/>
      <c r="BC60" s="21">
        <v>12</v>
      </c>
      <c r="BD60" s="21"/>
      <c r="BE60" s="21"/>
      <c r="BF60" s="21">
        <v>11</v>
      </c>
      <c r="BG60" s="21"/>
      <c r="BH60" s="21"/>
      <c r="BI60" s="21"/>
      <c r="BJ60" s="96"/>
      <c r="BK60" s="96"/>
      <c r="BL60" s="21"/>
      <c r="BM60" s="21"/>
      <c r="BN60" s="21"/>
      <c r="BO60" s="21"/>
      <c r="BP60" s="21"/>
      <c r="BQ60" s="21"/>
      <c r="BR60" s="40"/>
      <c r="BS60" s="41">
        <f t="shared" si="2"/>
        <v>79</v>
      </c>
      <c r="BT60" s="39">
        <f t="shared" si="3"/>
        <v>7</v>
      </c>
      <c r="BU60" s="48" cm="1">
        <f t="array" ref="BU60">IF($BT60&lt;=6,SUM($C60:$BQ60),SUMPRODUCT(LARGE($C60:$BQ60,{1,2,3,4,5,6})))</f>
        <v>75</v>
      </c>
      <c r="BV60" s="37" t="str">
        <f t="shared" si="4"/>
        <v/>
      </c>
      <c r="BW60" s="34" t="str" cm="1">
        <f t="array" ref="BW60">IF(BV60= "","",IFERROR(SUMPRODUCT(LARGE($C60:$BQ60,{1,2,3,4})), ""))</f>
        <v/>
      </c>
      <c r="BX60" s="34" t="str" cm="1">
        <f t="array" ref="BX60">IF(BW60&lt;&gt;"",(IFERROR(SUMPRODUCT(LARGE($C60:$BQ60,{1,2,3,4,5,6,7})),"")),"")</f>
        <v/>
      </c>
      <c r="BY60" s="34" t="str" cm="1">
        <f t="array" ref="BY60">IF(BX60&lt;&gt;"",(IFERROR(SUMPRODUCT(LARGE($C60:$BQ60,{1,2,3,4,5,6,7,8})),"")),"")</f>
        <v/>
      </c>
    </row>
    <row r="61" spans="2:77" ht="15" customHeight="1" x14ac:dyDescent="0.25">
      <c r="B61" s="67" t="s">
        <v>193</v>
      </c>
      <c r="C61" s="10"/>
      <c r="D61" s="10"/>
      <c r="E61" s="10"/>
      <c r="F61" s="10"/>
      <c r="G61" s="78">
        <v>18</v>
      </c>
      <c r="H61" s="78">
        <v>5</v>
      </c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78"/>
      <c r="W61" s="10"/>
      <c r="X61" s="10"/>
      <c r="Y61" s="10"/>
      <c r="Z61" s="78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21"/>
      <c r="AP61" s="21"/>
      <c r="AQ61" s="21"/>
      <c r="AR61" s="21"/>
      <c r="AS61" s="21"/>
      <c r="AT61" s="21"/>
      <c r="AU61" s="118"/>
      <c r="AV61" s="21"/>
      <c r="AW61" s="118">
        <v>18</v>
      </c>
      <c r="AX61" s="80"/>
      <c r="AY61" s="21"/>
      <c r="AZ61" s="21"/>
      <c r="BA61" s="80"/>
      <c r="BB61" s="21"/>
      <c r="BC61" s="21"/>
      <c r="BD61" s="21"/>
      <c r="BE61" s="21"/>
      <c r="BF61" s="21"/>
      <c r="BG61" s="21"/>
      <c r="BH61" s="21"/>
      <c r="BI61" s="21"/>
      <c r="BJ61" s="96">
        <v>13</v>
      </c>
      <c r="BK61" s="96">
        <v>13</v>
      </c>
      <c r="BL61" s="21"/>
      <c r="BM61" s="21"/>
      <c r="BN61" s="21"/>
      <c r="BO61" s="21"/>
      <c r="BP61" s="21"/>
      <c r="BQ61" s="21"/>
      <c r="BR61" s="40"/>
      <c r="BS61" s="41">
        <f t="shared" si="2"/>
        <v>67</v>
      </c>
      <c r="BT61" s="39">
        <f t="shared" si="3"/>
        <v>5</v>
      </c>
      <c r="BU61" s="48" cm="1">
        <f t="array" ref="BU61">IF($BT61&lt;=6,SUM($C61:$BQ61),SUMPRODUCT(LARGE($C61:$BQ61,{1,2,3,4,5,6})))</f>
        <v>67</v>
      </c>
      <c r="BV61" s="37" t="str">
        <f t="shared" si="4"/>
        <v/>
      </c>
      <c r="BW61" s="34" t="str" cm="1">
        <f t="array" ref="BW61">IF(BV61= "","",IFERROR(SUMPRODUCT(LARGE($C61:$BQ61,{1,2,3,4})), ""))</f>
        <v/>
      </c>
      <c r="BX61" s="34" t="str" cm="1">
        <f t="array" ref="BX61">IF(BW61&lt;&gt;"",(IFERROR(SUMPRODUCT(LARGE($C61:$BQ61,{1,2,3,4,5,6,7})),"")),"")</f>
        <v/>
      </c>
      <c r="BY61" s="34" t="str" cm="1">
        <f t="array" ref="BY61">IF(BX61&lt;&gt;"",(IFERROR(SUMPRODUCT(LARGE($C61:$BQ61,{1,2,3,4,5,6,7,8})),"")),"")</f>
        <v/>
      </c>
    </row>
    <row r="62" spans="2:77" ht="15" customHeight="1" x14ac:dyDescent="0.25">
      <c r="B62" s="67" t="s">
        <v>1392</v>
      </c>
      <c r="C62" s="5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/>
      <c r="Q62" s="10">
        <v>2</v>
      </c>
      <c r="R62" s="78"/>
      <c r="S62" s="78"/>
      <c r="T62" s="78"/>
      <c r="U62" s="10"/>
      <c r="V62" s="78"/>
      <c r="W62" s="10"/>
      <c r="X62" s="10"/>
      <c r="Y62" s="10"/>
      <c r="Z62" s="78"/>
      <c r="AA62" s="10">
        <v>1</v>
      </c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21"/>
      <c r="AP62" s="21"/>
      <c r="AQ62" s="21"/>
      <c r="AR62" s="21"/>
      <c r="AS62" s="21"/>
      <c r="AT62" s="21"/>
      <c r="AU62" s="118"/>
      <c r="AV62" s="21"/>
      <c r="AW62" s="118"/>
      <c r="AX62" s="80"/>
      <c r="AY62" s="21"/>
      <c r="AZ62" s="21"/>
      <c r="BA62" s="80"/>
      <c r="BB62" s="21"/>
      <c r="BC62" s="21"/>
      <c r="BD62" s="21"/>
      <c r="BE62" s="21"/>
      <c r="BF62" s="21"/>
      <c r="BG62" s="21"/>
      <c r="BH62" s="21"/>
      <c r="BI62" s="21"/>
      <c r="BJ62" s="96"/>
      <c r="BK62" s="96"/>
      <c r="BL62" s="21"/>
      <c r="BM62" s="21"/>
      <c r="BN62" s="21"/>
      <c r="BO62" s="21"/>
      <c r="BP62" s="21"/>
      <c r="BQ62" s="21"/>
      <c r="BR62" s="40"/>
      <c r="BS62" s="41">
        <f t="shared" si="2"/>
        <v>3</v>
      </c>
      <c r="BT62" s="39">
        <f t="shared" si="3"/>
        <v>2</v>
      </c>
      <c r="BU62" s="48" cm="1">
        <f t="array" ref="BU62">IF($BT62&lt;=6,SUM($C62:$BQ62),SUMPRODUCT(LARGE($C62:$BQ62,{1,2,3,4,5,6})))</f>
        <v>3</v>
      </c>
      <c r="BV62" s="37" t="str">
        <f t="shared" si="4"/>
        <v/>
      </c>
      <c r="BW62" s="34" t="str" cm="1">
        <f t="array" ref="BW62">IF(BV62= "","",IFERROR(SUMPRODUCT(LARGE($C62:$BQ62,{1,2,3,4})), ""))</f>
        <v/>
      </c>
      <c r="BX62" s="34" t="str" cm="1">
        <f t="array" ref="BX62">IF(BW62&lt;&gt;"",(IFERROR(SUMPRODUCT(LARGE($C62:$BQ62,{1,2,3,4,5,6,7})),"")),"")</f>
        <v/>
      </c>
      <c r="BY62" s="34" t="str" cm="1">
        <f t="array" ref="BY62">IF(BX62&lt;&gt;"",(IFERROR(SUMPRODUCT(LARGE($C62:$BQ62,{1,2,3,4,5,6,7,8})),"")),"")</f>
        <v/>
      </c>
    </row>
    <row r="63" spans="2:77" ht="15" customHeight="1" x14ac:dyDescent="0.25">
      <c r="B63" s="67" t="s">
        <v>195</v>
      </c>
      <c r="C63" s="10"/>
      <c r="D63" s="10"/>
      <c r="E63" s="10"/>
      <c r="F63" s="10"/>
      <c r="G63" s="78">
        <v>5</v>
      </c>
      <c r="H63" s="78">
        <v>3</v>
      </c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78"/>
      <c r="W63" s="10"/>
      <c r="X63" s="10"/>
      <c r="Y63" s="10"/>
      <c r="Z63" s="78">
        <v>4</v>
      </c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21"/>
      <c r="AP63" s="21"/>
      <c r="AQ63" s="21"/>
      <c r="AR63" s="21"/>
      <c r="AS63" s="21"/>
      <c r="AT63" s="21"/>
      <c r="AU63" s="118"/>
      <c r="AV63" s="21"/>
      <c r="AW63" s="118">
        <v>10</v>
      </c>
      <c r="AX63" s="80"/>
      <c r="AY63" s="21"/>
      <c r="AZ63" s="21">
        <v>6</v>
      </c>
      <c r="BA63" s="80"/>
      <c r="BB63" s="21">
        <v>13</v>
      </c>
      <c r="BC63" s="21"/>
      <c r="BD63" s="21"/>
      <c r="BE63" s="21"/>
      <c r="BF63" s="21"/>
      <c r="BG63" s="21"/>
      <c r="BH63" s="21"/>
      <c r="BI63" s="21"/>
      <c r="BJ63" s="96">
        <v>2</v>
      </c>
      <c r="BK63" s="96">
        <v>1</v>
      </c>
      <c r="BL63" s="21"/>
      <c r="BM63" s="21"/>
      <c r="BN63" s="21"/>
      <c r="BO63" s="21"/>
      <c r="BP63" s="21"/>
      <c r="BQ63" s="21"/>
      <c r="BR63" s="40"/>
      <c r="BS63" s="41">
        <f t="shared" si="2"/>
        <v>44</v>
      </c>
      <c r="BT63" s="39">
        <f t="shared" si="3"/>
        <v>8</v>
      </c>
      <c r="BU63" s="48" cm="1">
        <f t="array" ref="BU63">IF($BT63&lt;=6,SUM($C63:$BQ63),SUMPRODUCT(LARGE($C63:$BQ63,{1,2,3,4,5,6})))</f>
        <v>41</v>
      </c>
      <c r="BV63" s="37" t="str">
        <f t="shared" si="4"/>
        <v/>
      </c>
      <c r="BW63" s="34" t="str" cm="1">
        <f t="array" ref="BW63">IF(BV63= "","",IFERROR(SUMPRODUCT(LARGE($C63:$BQ63,{1,2,3,4})), ""))</f>
        <v/>
      </c>
      <c r="BX63" s="34" t="str" cm="1">
        <f t="array" ref="BX63">IF(BW63&lt;&gt;"",(IFERROR(SUMPRODUCT(LARGE($C63:$BQ63,{1,2,3,4,5,6,7})),"")),"")</f>
        <v/>
      </c>
      <c r="BY63" s="34" t="str" cm="1">
        <f t="array" ref="BY63">IF(BX63&lt;&gt;"",(IFERROR(SUMPRODUCT(LARGE($C63:$BQ63,{1,2,3,4,5,6,7,8})),"")),"")</f>
        <v/>
      </c>
    </row>
    <row r="64" spans="2:77" ht="15" customHeight="1" x14ac:dyDescent="0.25">
      <c r="B64" s="67" t="s">
        <v>197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78">
        <v>3</v>
      </c>
      <c r="W64" s="10"/>
      <c r="X64" s="10"/>
      <c r="Y64" s="10"/>
      <c r="Z64" s="78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21"/>
      <c r="AP64" s="21"/>
      <c r="AQ64" s="21"/>
      <c r="AR64" s="21"/>
      <c r="AS64" s="21"/>
      <c r="AT64" s="21"/>
      <c r="AU64" s="118"/>
      <c r="AV64" s="21"/>
      <c r="AW64" s="118"/>
      <c r="AX64" s="80"/>
      <c r="AY64" s="21">
        <v>3</v>
      </c>
      <c r="AZ64" s="21"/>
      <c r="BA64" s="80">
        <v>5</v>
      </c>
      <c r="BB64" s="21"/>
      <c r="BC64" s="21"/>
      <c r="BD64" s="21"/>
      <c r="BE64" s="21"/>
      <c r="BF64" s="21"/>
      <c r="BG64" s="21"/>
      <c r="BH64" s="21"/>
      <c r="BI64" s="21"/>
      <c r="BJ64" s="96"/>
      <c r="BK64" s="96"/>
      <c r="BL64" s="21"/>
      <c r="BM64" s="21"/>
      <c r="BN64" s="21"/>
      <c r="BO64" s="21"/>
      <c r="BP64" s="21"/>
      <c r="BQ64" s="21"/>
      <c r="BR64" s="40"/>
      <c r="BS64" s="41">
        <f t="shared" si="2"/>
        <v>11</v>
      </c>
      <c r="BT64" s="39">
        <f t="shared" si="3"/>
        <v>3</v>
      </c>
      <c r="BU64" s="48" cm="1">
        <f t="array" ref="BU64">IF($BT64&lt;=6,SUM($C64:$BQ64),SUMPRODUCT(LARGE($C64:$BQ64,{1,2,3,4,5,6})))</f>
        <v>11</v>
      </c>
      <c r="BV64" s="37" t="str">
        <f t="shared" si="4"/>
        <v/>
      </c>
      <c r="BW64" s="34" t="str" cm="1">
        <f t="array" ref="BW64">IF(BV64= "","",IFERROR(SUMPRODUCT(LARGE($C64:$BQ64,{1,2,3,4})), ""))</f>
        <v/>
      </c>
      <c r="BX64" s="34" t="str" cm="1">
        <f t="array" ref="BX64">IF(BW64&lt;&gt;"",(IFERROR(SUMPRODUCT(LARGE($C64:$BQ64,{1,2,3,4,5,6,7})),"")),"")</f>
        <v/>
      </c>
      <c r="BY64" s="34" t="str" cm="1">
        <f t="array" ref="BY64">IF(BX64&lt;&gt;"",(IFERROR(SUMPRODUCT(LARGE($C64:$BQ64,{1,2,3,4,5,6,7,8})),"")),"")</f>
        <v/>
      </c>
    </row>
    <row r="65" spans="2:77" ht="15" customHeight="1" x14ac:dyDescent="0.25">
      <c r="B65" s="67" t="s">
        <v>2118</v>
      </c>
      <c r="C65" s="5"/>
      <c r="D65" s="10"/>
      <c r="E65" s="10"/>
      <c r="F65" s="21"/>
      <c r="G65" s="80"/>
      <c r="H65" s="80"/>
      <c r="I65" s="21"/>
      <c r="J65" s="21"/>
      <c r="K65" s="21"/>
      <c r="L65" s="21"/>
      <c r="M65" s="21"/>
      <c r="N65" s="21"/>
      <c r="O65" s="21"/>
      <c r="P65" s="21"/>
      <c r="Q65" s="21"/>
      <c r="R65" s="80"/>
      <c r="S65" s="80"/>
      <c r="T65" s="80"/>
      <c r="U65" s="21"/>
      <c r="V65" s="80"/>
      <c r="W65" s="21"/>
      <c r="X65" s="21"/>
      <c r="Y65" s="21"/>
      <c r="Z65" s="80"/>
      <c r="AA65" s="21"/>
      <c r="AB65" s="21"/>
      <c r="AC65" s="21"/>
      <c r="AD65" s="21"/>
      <c r="AE65" s="21"/>
      <c r="AF65" s="21"/>
      <c r="AG65" s="21"/>
      <c r="AH65" s="21"/>
      <c r="AI65" s="21"/>
      <c r="AJ65" s="21">
        <v>9</v>
      </c>
      <c r="AK65" s="21"/>
      <c r="AL65" s="21"/>
      <c r="AM65" s="21">
        <v>19</v>
      </c>
      <c r="AN65" s="21"/>
      <c r="AO65" s="21"/>
      <c r="AP65" s="21"/>
      <c r="AQ65" s="21"/>
      <c r="AR65" s="21"/>
      <c r="AS65" s="21"/>
      <c r="AT65" s="21"/>
      <c r="AU65" s="118"/>
      <c r="AV65" s="21"/>
      <c r="AW65" s="118"/>
      <c r="AX65" s="80"/>
      <c r="AY65" s="21"/>
      <c r="AZ65" s="21"/>
      <c r="BA65" s="80"/>
      <c r="BB65" s="21"/>
      <c r="BC65" s="21"/>
      <c r="BD65" s="21"/>
      <c r="BE65" s="21">
        <v>31</v>
      </c>
      <c r="BF65" s="21"/>
      <c r="BG65" s="21"/>
      <c r="BH65" s="21"/>
      <c r="BI65" s="21"/>
      <c r="BJ65" s="96"/>
      <c r="BK65" s="96"/>
      <c r="BL65" s="21"/>
      <c r="BM65" s="21"/>
      <c r="BN65" s="21"/>
      <c r="BO65" s="21"/>
      <c r="BP65" s="21"/>
      <c r="BQ65" s="21"/>
      <c r="BR65" s="40"/>
      <c r="BS65" s="41">
        <f t="shared" si="2"/>
        <v>59</v>
      </c>
      <c r="BT65" s="39">
        <f t="shared" si="3"/>
        <v>3</v>
      </c>
      <c r="BU65" s="48" cm="1">
        <f t="array" ref="BU65">IF($BT65&lt;=6,SUM($C65:$BQ65),SUMPRODUCT(LARGE($C65:$BQ65,{1,2,3,4,5,6})))</f>
        <v>59</v>
      </c>
      <c r="BV65" s="37" t="str">
        <f t="shared" si="4"/>
        <v/>
      </c>
      <c r="BW65" s="34" t="str" cm="1">
        <f t="array" ref="BW65">IF(BV65= "","",IFERROR(SUMPRODUCT(LARGE($C65:$BQ65,{1,2,3,4})), ""))</f>
        <v/>
      </c>
      <c r="BX65" s="34" t="str" cm="1">
        <f t="array" ref="BX65">IF(BW65&lt;&gt;"",(IFERROR(SUMPRODUCT(LARGE($C65:$BQ65,{1,2,3,4,5,6,7})),"")),"")</f>
        <v/>
      </c>
      <c r="BY65" s="34" t="str" cm="1">
        <f t="array" ref="BY65">IF(BX65&lt;&gt;"",(IFERROR(SUMPRODUCT(LARGE($C65:$BQ65,{1,2,3,4,5,6,7,8})),"")),"")</f>
        <v/>
      </c>
    </row>
    <row r="66" spans="2:77" ht="15" customHeight="1" x14ac:dyDescent="0.25">
      <c r="B66" s="67" t="s">
        <v>450</v>
      </c>
      <c r="C66" s="5"/>
      <c r="D66" s="10"/>
      <c r="E66" s="10"/>
      <c r="F66" s="21"/>
      <c r="G66" s="80"/>
      <c r="H66" s="80"/>
      <c r="I66" s="21"/>
      <c r="J66" s="21"/>
      <c r="K66" s="21"/>
      <c r="L66" s="21"/>
      <c r="M66" s="21"/>
      <c r="N66" s="21"/>
      <c r="O66" s="21"/>
      <c r="P66" s="21"/>
      <c r="Q66" s="21"/>
      <c r="R66" s="80"/>
      <c r="S66" s="80"/>
      <c r="T66" s="80"/>
      <c r="U66" s="21"/>
      <c r="V66" s="80"/>
      <c r="W66" s="21"/>
      <c r="X66" s="21"/>
      <c r="Y66" s="21"/>
      <c r="Z66" s="80"/>
      <c r="AA66" s="21"/>
      <c r="AB66" s="21"/>
      <c r="AC66" s="21"/>
      <c r="AD66" s="21"/>
      <c r="AE66" s="21"/>
      <c r="AF66" s="21"/>
      <c r="AG66" s="21"/>
      <c r="AH66" s="21"/>
      <c r="AI66" s="21"/>
      <c r="AJ66" s="21">
        <v>1</v>
      </c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118"/>
      <c r="AV66" s="21"/>
      <c r="AW66" s="118"/>
      <c r="AX66" s="80"/>
      <c r="AY66" s="21"/>
      <c r="AZ66" s="21"/>
      <c r="BA66" s="80"/>
      <c r="BB66" s="21"/>
      <c r="BC66" s="21"/>
      <c r="BD66" s="21"/>
      <c r="BE66" s="21"/>
      <c r="BF66" s="21"/>
      <c r="BG66" s="21"/>
      <c r="BH66" s="21"/>
      <c r="BI66" s="21"/>
      <c r="BJ66" s="96"/>
      <c r="BK66" s="96"/>
      <c r="BL66" s="21"/>
      <c r="BM66" s="21"/>
      <c r="BN66" s="21"/>
      <c r="BO66" s="21"/>
      <c r="BP66" s="21"/>
      <c r="BQ66" s="21"/>
      <c r="BR66" s="40"/>
      <c r="BS66" s="41">
        <f t="shared" si="2"/>
        <v>1</v>
      </c>
      <c r="BT66" s="39">
        <f t="shared" si="3"/>
        <v>1</v>
      </c>
      <c r="BU66" s="48" cm="1">
        <f t="array" ref="BU66">IF($BT66&lt;=6,SUM($C66:$BQ66),SUMPRODUCT(LARGE($C66:$BQ66,{1,2,3,4,5,6})))</f>
        <v>1</v>
      </c>
      <c r="BV66" s="37" t="str">
        <f t="shared" si="4"/>
        <v/>
      </c>
      <c r="BW66" s="34" t="str" cm="1">
        <f t="array" ref="BW66">IF(BV66= "","",IFERROR(SUMPRODUCT(LARGE($C66:$BQ66,{1,2,3,4})), ""))</f>
        <v/>
      </c>
      <c r="BX66" s="34" t="str" cm="1">
        <f t="array" ref="BX66">IF(BW66&lt;&gt;"",(IFERROR(SUMPRODUCT(LARGE($C66:$BQ66,{1,2,3,4,5,6,7})),"")),"")</f>
        <v/>
      </c>
      <c r="BY66" s="34" t="str" cm="1">
        <f t="array" ref="BY66">IF(BX66&lt;&gt;"",(IFERROR(SUMPRODUCT(LARGE($C66:$BQ66,{1,2,3,4,5,6,7,8})),"")),"")</f>
        <v/>
      </c>
    </row>
    <row r="67" spans="2:77" ht="15" customHeight="1" x14ac:dyDescent="0.25">
      <c r="B67" s="69" t="s">
        <v>1458</v>
      </c>
      <c r="C67" s="5"/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>
        <v>0</v>
      </c>
      <c r="U67" s="10"/>
      <c r="V67" s="78"/>
      <c r="W67" s="10"/>
      <c r="X67" s="10"/>
      <c r="Y67" s="10"/>
      <c r="Z67" s="78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21"/>
      <c r="AP67" s="21"/>
      <c r="AQ67" s="21"/>
      <c r="AR67" s="21"/>
      <c r="AS67" s="21"/>
      <c r="AT67" s="21"/>
      <c r="AU67" s="118"/>
      <c r="AV67" s="21"/>
      <c r="AW67" s="118"/>
      <c r="AX67" s="80"/>
      <c r="AY67" s="21"/>
      <c r="AZ67" s="21"/>
      <c r="BA67" s="80"/>
      <c r="BB67" s="21"/>
      <c r="BC67" s="21"/>
      <c r="BD67" s="21"/>
      <c r="BE67" s="21"/>
      <c r="BF67" s="21"/>
      <c r="BG67" s="21"/>
      <c r="BH67" s="21"/>
      <c r="BI67" s="21"/>
      <c r="BJ67" s="96"/>
      <c r="BK67" s="96"/>
      <c r="BL67" s="21"/>
      <c r="BM67" s="21"/>
      <c r="BN67" s="21"/>
      <c r="BO67" s="21"/>
      <c r="BP67" s="21"/>
      <c r="BQ67" s="21"/>
      <c r="BR67" s="40"/>
      <c r="BS67" s="41">
        <f t="shared" si="2"/>
        <v>0</v>
      </c>
      <c r="BT67" s="39">
        <f t="shared" si="3"/>
        <v>1</v>
      </c>
      <c r="BU67" s="48" cm="1">
        <f t="array" ref="BU67">IF($BT67&lt;=6,SUM($C67:$BQ67),SUMPRODUCT(LARGE($C67:$BQ67,{1,2,3,4,5,6})))</f>
        <v>0</v>
      </c>
      <c r="BV67" s="37" t="str">
        <f t="shared" si="4"/>
        <v/>
      </c>
      <c r="BW67" s="34" t="str" cm="1">
        <f t="array" ref="BW67">IF(BV67= "","",IFERROR(SUMPRODUCT(LARGE($C67:$BQ67,{1,2,3,4})), ""))</f>
        <v/>
      </c>
      <c r="BX67" s="34" t="str" cm="1">
        <f t="array" ref="BX67">IF(BW67&lt;&gt;"",(IFERROR(SUMPRODUCT(LARGE($C67:$BQ67,{1,2,3,4,5,6,7})),"")),"")</f>
        <v/>
      </c>
      <c r="BY67" s="34" t="str" cm="1">
        <f t="array" ref="BY67">IF(BX67&lt;&gt;"",(IFERROR(SUMPRODUCT(LARGE($C67:$BQ67,{1,2,3,4,5,6,7,8})),"")),"")</f>
        <v/>
      </c>
    </row>
    <row r="68" spans="2:77" ht="15" customHeight="1" x14ac:dyDescent="0.25">
      <c r="B68" s="67" t="s">
        <v>203</v>
      </c>
      <c r="C68" s="5"/>
      <c r="D68" s="10"/>
      <c r="E68" s="10"/>
      <c r="F68" s="21"/>
      <c r="G68" s="80"/>
      <c r="H68" s="80"/>
      <c r="I68" s="21"/>
      <c r="J68" s="21"/>
      <c r="K68" s="10"/>
      <c r="L68" s="21"/>
      <c r="M68" s="21"/>
      <c r="N68" s="21"/>
      <c r="O68" s="21"/>
      <c r="P68" s="21"/>
      <c r="Q68" s="21"/>
      <c r="R68" s="80"/>
      <c r="S68" s="80">
        <v>2</v>
      </c>
      <c r="T68" s="80"/>
      <c r="U68" s="21"/>
      <c r="V68" s="80"/>
      <c r="W68" s="21"/>
      <c r="X68" s="21"/>
      <c r="Y68" s="21"/>
      <c r="Z68" s="80"/>
      <c r="AA68" s="21"/>
      <c r="AB68" s="21"/>
      <c r="AC68" s="21"/>
      <c r="AD68" s="21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21"/>
      <c r="AP68" s="21"/>
      <c r="AQ68" s="21"/>
      <c r="AR68" s="21"/>
      <c r="AS68" s="21"/>
      <c r="AT68" s="21"/>
      <c r="AU68" s="118"/>
      <c r="AV68" s="21"/>
      <c r="AW68" s="118"/>
      <c r="AX68" s="80"/>
      <c r="AY68" s="21"/>
      <c r="AZ68" s="21"/>
      <c r="BA68" s="80"/>
      <c r="BB68" s="21"/>
      <c r="BC68" s="21"/>
      <c r="BD68" s="21"/>
      <c r="BE68" s="21"/>
      <c r="BF68" s="21"/>
      <c r="BG68" s="21"/>
      <c r="BH68" s="21"/>
      <c r="BI68" s="21"/>
      <c r="BJ68" s="96"/>
      <c r="BK68" s="96"/>
      <c r="BL68" s="21"/>
      <c r="BM68" s="21"/>
      <c r="BN68" s="21"/>
      <c r="BO68" s="21"/>
      <c r="BP68" s="21"/>
      <c r="BQ68" s="21"/>
      <c r="BR68" s="40"/>
      <c r="BS68" s="41">
        <f t="shared" ref="BS68:BS131" si="5">SUM($C68:$BR68)</f>
        <v>2</v>
      </c>
      <c r="BT68" s="39">
        <f t="shared" ref="BT68:BT131" si="6">COUNTA(C68:BQ68)</f>
        <v>1</v>
      </c>
      <c r="BU68" s="48" cm="1">
        <f t="array" ref="BU68">IF($BT68&lt;=6,SUM($C68:$BQ68),SUMPRODUCT(LARGE($C68:$BQ68,{1,2,3,4,5,6})))</f>
        <v>2</v>
      </c>
      <c r="BV68" s="37" t="str">
        <f t="shared" ref="BV68:BV131" si="7">IF(AND($BT68&gt;=6,BU68=BU69),"Manual Calc Needed","")</f>
        <v/>
      </c>
      <c r="BW68" s="34" t="str" cm="1">
        <f t="array" ref="BW68">IF(BV68= "","",IFERROR(SUMPRODUCT(LARGE($C68:$BQ68,{1,2,3,4})), ""))</f>
        <v/>
      </c>
      <c r="BX68" s="34" t="str" cm="1">
        <f t="array" ref="BX68">IF(BW68&lt;&gt;"",(IFERROR(SUMPRODUCT(LARGE($C68:$BQ68,{1,2,3,4,5,6,7})),"")),"")</f>
        <v/>
      </c>
      <c r="BY68" s="34" t="str" cm="1">
        <f t="array" ref="BY68">IF(BX68&lt;&gt;"",(IFERROR(SUMPRODUCT(LARGE($C68:$BQ68,{1,2,3,4,5,6,7,8})),"")),"")</f>
        <v/>
      </c>
    </row>
    <row r="69" spans="2:77" ht="15" customHeight="1" x14ac:dyDescent="0.25">
      <c r="B69" s="67" t="s">
        <v>42</v>
      </c>
      <c r="C69" s="5">
        <v>17</v>
      </c>
      <c r="D69" s="10"/>
      <c r="E69" s="10"/>
      <c r="F69" s="10"/>
      <c r="G69" s="78"/>
      <c r="H69" s="78">
        <v>14</v>
      </c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78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21"/>
      <c r="AP69" s="21"/>
      <c r="AQ69" s="21"/>
      <c r="AR69" s="21"/>
      <c r="AS69" s="21"/>
      <c r="AT69" s="21"/>
      <c r="AU69" s="118"/>
      <c r="AV69" s="21"/>
      <c r="AW69" s="118"/>
      <c r="AX69" s="80"/>
      <c r="AY69" s="21"/>
      <c r="AZ69" s="21"/>
      <c r="BA69" s="80"/>
      <c r="BB69" s="21"/>
      <c r="BC69" s="21"/>
      <c r="BD69" s="21"/>
      <c r="BE69" s="21"/>
      <c r="BF69" s="21"/>
      <c r="BG69" s="21"/>
      <c r="BH69" s="21"/>
      <c r="BI69" s="21"/>
      <c r="BJ69" s="96"/>
      <c r="BK69" s="96">
        <v>12</v>
      </c>
      <c r="BL69" s="21"/>
      <c r="BM69" s="21"/>
      <c r="BN69" s="21"/>
      <c r="BO69" s="21"/>
      <c r="BP69" s="21"/>
      <c r="BQ69" s="21"/>
      <c r="BR69" s="40"/>
      <c r="BS69" s="41">
        <f t="shared" si="5"/>
        <v>43</v>
      </c>
      <c r="BT69" s="39">
        <f t="shared" si="6"/>
        <v>3</v>
      </c>
      <c r="BU69" s="48" cm="1">
        <f t="array" ref="BU69">IF($BT69&lt;=6,SUM($C69:$BQ69),SUMPRODUCT(LARGE($C69:$BQ69,{1,2,3,4,5,6})))</f>
        <v>43</v>
      </c>
      <c r="BV69" s="37" t="str">
        <f t="shared" si="7"/>
        <v/>
      </c>
      <c r="BW69" s="34" t="str" cm="1">
        <f t="array" ref="BW69">IF(BV69= "","",IFERROR(SUMPRODUCT(LARGE($C69:$BQ69,{1,2,3,4})), ""))</f>
        <v/>
      </c>
      <c r="BX69" s="34" t="str" cm="1">
        <f t="array" ref="BX69">IF(BW69&lt;&gt;"",(IFERROR(SUMPRODUCT(LARGE($C69:$BQ69,{1,2,3,4,5,6,7})),"")),"")</f>
        <v/>
      </c>
      <c r="BY69" s="34" t="str" cm="1">
        <f t="array" ref="BY69">IF(BX69&lt;&gt;"",(IFERROR(SUMPRODUCT(LARGE($C69:$BQ69,{1,2,3,4,5,6,7,8})),"")),"")</f>
        <v/>
      </c>
    </row>
    <row r="70" spans="2:77" ht="15" customHeight="1" x14ac:dyDescent="0.25">
      <c r="B70" s="67" t="s">
        <v>432</v>
      </c>
      <c r="C70" s="10"/>
      <c r="D70" s="10"/>
      <c r="E70" s="10"/>
      <c r="F70" s="10"/>
      <c r="G70" s="78">
        <v>7</v>
      </c>
      <c r="H70" s="78"/>
      <c r="I70" s="10"/>
      <c r="J70" s="10"/>
      <c r="K70" s="10"/>
      <c r="L70" s="10"/>
      <c r="M70" s="10"/>
      <c r="N70" s="10"/>
      <c r="O70" s="10"/>
      <c r="P70" s="10">
        <v>7</v>
      </c>
      <c r="Q70" s="10"/>
      <c r="R70" s="78"/>
      <c r="S70" s="78"/>
      <c r="T70" s="78"/>
      <c r="U70" s="10"/>
      <c r="V70" s="78"/>
      <c r="W70" s="10"/>
      <c r="X70" s="10">
        <v>3</v>
      </c>
      <c r="Y70" s="10"/>
      <c r="Z70" s="78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21">
        <v>10</v>
      </c>
      <c r="AP70" s="21">
        <v>22</v>
      </c>
      <c r="AQ70" s="21"/>
      <c r="AR70" s="21"/>
      <c r="AS70" s="21"/>
      <c r="AT70" s="21"/>
      <c r="AU70" s="118"/>
      <c r="AV70" s="21"/>
      <c r="AW70" s="118"/>
      <c r="AX70" s="80"/>
      <c r="AY70" s="21"/>
      <c r="AZ70" s="21"/>
      <c r="BA70" s="80">
        <v>16</v>
      </c>
      <c r="BB70" s="21"/>
      <c r="BC70" s="21"/>
      <c r="BD70" s="21"/>
      <c r="BE70" s="21"/>
      <c r="BF70" s="21"/>
      <c r="BG70" s="21"/>
      <c r="BH70" s="21"/>
      <c r="BI70" s="21"/>
      <c r="BJ70" s="96"/>
      <c r="BK70" s="96"/>
      <c r="BL70" s="21"/>
      <c r="BM70" s="21"/>
      <c r="BN70" s="21"/>
      <c r="BO70" s="21"/>
      <c r="BP70" s="21"/>
      <c r="BQ70" s="21"/>
      <c r="BR70" s="40"/>
      <c r="BS70" s="41">
        <f t="shared" si="5"/>
        <v>65</v>
      </c>
      <c r="BT70" s="39">
        <f t="shared" si="6"/>
        <v>6</v>
      </c>
      <c r="BU70" s="48" cm="1">
        <f t="array" ref="BU70">IF($BT70&lt;=6,SUM($C70:$BQ70),SUMPRODUCT(LARGE($C70:$BQ70,{1,2,3,4,5,6})))</f>
        <v>65</v>
      </c>
      <c r="BV70" s="37" t="str">
        <f t="shared" si="7"/>
        <v/>
      </c>
      <c r="BW70" s="34" t="str" cm="1">
        <f t="array" ref="BW70">IF(BV70= "","",IFERROR(SUMPRODUCT(LARGE($C70:$BQ70,{1,2,3,4})), ""))</f>
        <v/>
      </c>
      <c r="BX70" s="34" t="str" cm="1">
        <f t="array" ref="BX70">IF(BW70&lt;&gt;"",(IFERROR(SUMPRODUCT(LARGE($C70:$BQ70,{1,2,3,4,5,6,7})),"")),"")</f>
        <v/>
      </c>
      <c r="BY70" s="34" t="str" cm="1">
        <f t="array" ref="BY70">IF(BX70&lt;&gt;"",(IFERROR(SUMPRODUCT(LARGE($C70:$BQ70,{1,2,3,4,5,6,7,8})),"")),"")</f>
        <v/>
      </c>
    </row>
    <row r="71" spans="2:77" ht="15" customHeight="1" x14ac:dyDescent="0.25">
      <c r="B71" s="67" t="s">
        <v>2647</v>
      </c>
      <c r="C71" s="5"/>
      <c r="D71" s="10"/>
      <c r="E71" s="10"/>
      <c r="F71" s="21"/>
      <c r="G71" s="80"/>
      <c r="H71" s="80"/>
      <c r="I71" s="21"/>
      <c r="J71" s="21"/>
      <c r="K71" s="21"/>
      <c r="L71" s="21"/>
      <c r="M71" s="21"/>
      <c r="N71" s="21"/>
      <c r="O71" s="21"/>
      <c r="P71" s="21"/>
      <c r="Q71" s="21"/>
      <c r="R71" s="80"/>
      <c r="S71" s="80"/>
      <c r="T71" s="80"/>
      <c r="U71" s="21"/>
      <c r="V71" s="80"/>
      <c r="W71" s="21"/>
      <c r="X71" s="21"/>
      <c r="Y71" s="21"/>
      <c r="Z71" s="80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118"/>
      <c r="AV71" s="21"/>
      <c r="AW71" s="118"/>
      <c r="AX71" s="80"/>
      <c r="AY71" s="21"/>
      <c r="AZ71" s="21"/>
      <c r="BA71" s="80"/>
      <c r="BB71" s="21"/>
      <c r="BC71" s="21"/>
      <c r="BD71" s="21"/>
      <c r="BE71" s="21">
        <v>1</v>
      </c>
      <c r="BF71" s="21"/>
      <c r="BG71" s="21"/>
      <c r="BH71" s="21"/>
      <c r="BI71" s="21"/>
      <c r="BJ71" s="96"/>
      <c r="BK71" s="96"/>
      <c r="BL71" s="21"/>
      <c r="BM71" s="21"/>
      <c r="BN71" s="21">
        <v>6</v>
      </c>
      <c r="BO71" s="21"/>
      <c r="BP71" s="21"/>
      <c r="BQ71" s="21"/>
      <c r="BR71" s="40"/>
      <c r="BS71" s="41">
        <f t="shared" si="5"/>
        <v>7</v>
      </c>
      <c r="BT71" s="39">
        <f t="shared" si="6"/>
        <v>2</v>
      </c>
      <c r="BU71" s="48" cm="1">
        <f t="array" ref="BU71">IF($BT71&lt;=6,SUM($C71:$BQ71),SUMPRODUCT(LARGE($C71:$BQ71,{1,2,3,4,5,6})))</f>
        <v>7</v>
      </c>
      <c r="BV71" s="37" t="str">
        <f t="shared" si="7"/>
        <v/>
      </c>
      <c r="BW71" s="34" t="str" cm="1">
        <f t="array" ref="BW71">IF(BV71= "","",IFERROR(SUMPRODUCT(LARGE($C71:$BQ71,{1,2,3,4})), ""))</f>
        <v/>
      </c>
      <c r="BX71" s="34" t="str" cm="1">
        <f t="array" ref="BX71">IF(BW71&lt;&gt;"",(IFERROR(SUMPRODUCT(LARGE($C71:$BQ71,{1,2,3,4,5,6,7})),"")),"")</f>
        <v/>
      </c>
      <c r="BY71" s="34" t="str" cm="1">
        <f t="array" ref="BY71">IF(BX71&lt;&gt;"",(IFERROR(SUMPRODUCT(LARGE($C71:$BQ71,{1,2,3,4,5,6,7,8})),"")),"")</f>
        <v/>
      </c>
    </row>
    <row r="72" spans="2:77" ht="15" customHeight="1" x14ac:dyDescent="0.25">
      <c r="B72" s="67" t="s">
        <v>208</v>
      </c>
      <c r="C72" s="5"/>
      <c r="D72" s="10"/>
      <c r="E72" s="10">
        <v>28</v>
      </c>
      <c r="F72" s="21">
        <v>29</v>
      </c>
      <c r="G72" s="80"/>
      <c r="H72" s="80"/>
      <c r="I72" s="21"/>
      <c r="J72" s="21"/>
      <c r="K72" s="21"/>
      <c r="L72" s="21"/>
      <c r="M72" s="21"/>
      <c r="N72" s="21"/>
      <c r="O72" s="21"/>
      <c r="P72" s="21"/>
      <c r="Q72" s="21"/>
      <c r="R72" s="80"/>
      <c r="S72" s="80"/>
      <c r="T72" s="80">
        <v>10</v>
      </c>
      <c r="U72" s="21"/>
      <c r="V72" s="80"/>
      <c r="W72" s="21"/>
      <c r="X72" s="21"/>
      <c r="Y72" s="21"/>
      <c r="Z72" s="80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118"/>
      <c r="AV72" s="21"/>
      <c r="AW72" s="118"/>
      <c r="AX72" s="80"/>
      <c r="AY72" s="21"/>
      <c r="AZ72" s="21"/>
      <c r="BA72" s="80"/>
      <c r="BB72" s="21"/>
      <c r="BC72" s="21"/>
      <c r="BD72" s="21"/>
      <c r="BE72" s="21"/>
      <c r="BF72" s="21"/>
      <c r="BG72" s="21">
        <v>11</v>
      </c>
      <c r="BH72" s="21"/>
      <c r="BI72" s="21">
        <v>23</v>
      </c>
      <c r="BJ72" s="96"/>
      <c r="BK72" s="96"/>
      <c r="BL72" s="21"/>
      <c r="BM72" s="21"/>
      <c r="BN72" s="21"/>
      <c r="BO72" s="21"/>
      <c r="BP72" s="21"/>
      <c r="BQ72" s="21"/>
      <c r="BR72" s="40"/>
      <c r="BS72" s="41">
        <f t="shared" si="5"/>
        <v>101</v>
      </c>
      <c r="BT72" s="39">
        <f t="shared" si="6"/>
        <v>5</v>
      </c>
      <c r="BU72" s="48" cm="1">
        <f t="array" ref="BU72">IF($BT72&lt;=6,SUM($C72:$BQ72),SUMPRODUCT(LARGE($C72:$BQ72,{1,2,3,4,5,6})))</f>
        <v>101</v>
      </c>
      <c r="BV72" s="37" t="str">
        <f t="shared" si="7"/>
        <v/>
      </c>
      <c r="BW72" s="34" t="str" cm="1">
        <f t="array" ref="BW72">IF(BV72= "","",IFERROR(SUMPRODUCT(LARGE($C72:$BQ72,{1,2,3,4})), ""))</f>
        <v/>
      </c>
      <c r="BX72" s="34" t="str" cm="1">
        <f t="array" ref="BX72">IF(BW72&lt;&gt;"",(IFERROR(SUMPRODUCT(LARGE($C72:$BQ72,{1,2,3,4,5,6,7})),"")),"")</f>
        <v/>
      </c>
      <c r="BY72" s="34" t="str" cm="1">
        <f t="array" ref="BY72">IF(BX72&lt;&gt;"",(IFERROR(SUMPRODUCT(LARGE($C72:$BQ72,{1,2,3,4,5,6,7,8})),"")),"")</f>
        <v/>
      </c>
    </row>
    <row r="73" spans="2:77" ht="15" customHeight="1" x14ac:dyDescent="0.25">
      <c r="B73" s="67" t="s">
        <v>210</v>
      </c>
      <c r="C73" s="5"/>
      <c r="D73" s="10"/>
      <c r="E73" s="10"/>
      <c r="F73" s="21"/>
      <c r="G73" s="80"/>
      <c r="H73" s="80"/>
      <c r="I73" s="21"/>
      <c r="J73" s="21"/>
      <c r="K73" s="21"/>
      <c r="L73" s="21"/>
      <c r="M73" s="21"/>
      <c r="N73" s="21"/>
      <c r="O73" s="21"/>
      <c r="P73" s="21"/>
      <c r="Q73" s="21"/>
      <c r="R73" s="80"/>
      <c r="S73" s="80"/>
      <c r="T73" s="80"/>
      <c r="U73" s="21"/>
      <c r="V73" s="80"/>
      <c r="W73" s="21"/>
      <c r="X73" s="21"/>
      <c r="Y73" s="21"/>
      <c r="Z73" s="80"/>
      <c r="AA73" s="21"/>
      <c r="AB73" s="21"/>
      <c r="AC73" s="21"/>
      <c r="AD73" s="21">
        <v>30</v>
      </c>
      <c r="AE73" s="21"/>
      <c r="AF73" s="21"/>
      <c r="AG73" s="21"/>
      <c r="AH73" s="21"/>
      <c r="AI73" s="21">
        <v>17</v>
      </c>
      <c r="AJ73" s="21"/>
      <c r="AK73" s="21">
        <v>19</v>
      </c>
      <c r="AL73" s="21"/>
      <c r="AM73" s="21"/>
      <c r="AN73" s="21"/>
      <c r="AO73" s="21"/>
      <c r="AP73" s="21"/>
      <c r="AQ73" s="21"/>
      <c r="AR73" s="21"/>
      <c r="AS73" s="21"/>
      <c r="AT73" s="21"/>
      <c r="AU73" s="118"/>
      <c r="AV73" s="21"/>
      <c r="AW73" s="118"/>
      <c r="AX73" s="80"/>
      <c r="AY73" s="21"/>
      <c r="AZ73" s="21"/>
      <c r="BA73" s="80">
        <v>16</v>
      </c>
      <c r="BB73" s="21">
        <v>22</v>
      </c>
      <c r="BC73" s="21">
        <v>18</v>
      </c>
      <c r="BD73" s="21"/>
      <c r="BE73" s="21"/>
      <c r="BF73" s="21"/>
      <c r="BG73" s="21"/>
      <c r="BH73" s="21"/>
      <c r="BI73" s="21"/>
      <c r="BJ73" s="96"/>
      <c r="BK73" s="96"/>
      <c r="BL73" s="21"/>
      <c r="BM73" s="21"/>
      <c r="BN73" s="21"/>
      <c r="BO73" s="21"/>
      <c r="BP73" s="21"/>
      <c r="BQ73" s="21"/>
      <c r="BR73" s="40"/>
      <c r="BS73" s="41">
        <f t="shared" si="5"/>
        <v>122</v>
      </c>
      <c r="BT73" s="39">
        <f t="shared" si="6"/>
        <v>6</v>
      </c>
      <c r="BU73" s="48" cm="1">
        <f t="array" ref="BU73">IF($BT73&lt;=6,SUM($C73:$BQ73),SUMPRODUCT(LARGE($C73:$BQ73,{1,2,3,4,5,6})))</f>
        <v>122</v>
      </c>
      <c r="BV73" s="37" t="str">
        <f t="shared" si="7"/>
        <v/>
      </c>
      <c r="BW73" s="34" t="str" cm="1">
        <f t="array" ref="BW73">IF(BV73= "","",IFERROR(SUMPRODUCT(LARGE($C73:$BQ73,{1,2,3,4})), ""))</f>
        <v/>
      </c>
      <c r="BX73" s="34" t="str" cm="1">
        <f t="array" ref="BX73">IF(BW73&lt;&gt;"",(IFERROR(SUMPRODUCT(LARGE($C73:$BQ73,{1,2,3,4,5,6,7})),"")),"")</f>
        <v/>
      </c>
      <c r="BY73" s="34" t="str" cm="1">
        <f t="array" ref="BY73">IF(BX73&lt;&gt;"",(IFERROR(SUMPRODUCT(LARGE($C73:$BQ73,{1,2,3,4,5,6,7,8})),"")),"")</f>
        <v/>
      </c>
    </row>
    <row r="74" spans="2:77" ht="15" customHeight="1" x14ac:dyDescent="0.25">
      <c r="B74" s="67" t="s">
        <v>212</v>
      </c>
      <c r="C74" s="5"/>
      <c r="D74" s="10"/>
      <c r="E74" s="10"/>
      <c r="F74" s="21"/>
      <c r="G74" s="80"/>
      <c r="H74" s="80"/>
      <c r="I74" s="21"/>
      <c r="J74" s="21"/>
      <c r="K74" s="21"/>
      <c r="L74" s="21"/>
      <c r="M74" s="21"/>
      <c r="N74" s="21"/>
      <c r="O74" s="21"/>
      <c r="P74" s="21"/>
      <c r="Q74" s="21"/>
      <c r="R74" s="80"/>
      <c r="S74" s="80"/>
      <c r="T74" s="80"/>
      <c r="U74" s="21"/>
      <c r="V74" s="80"/>
      <c r="W74" s="21"/>
      <c r="X74" s="21"/>
      <c r="Y74" s="21"/>
      <c r="Z74" s="80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118"/>
      <c r="AV74" s="21"/>
      <c r="AW74" s="118"/>
      <c r="AX74" s="80"/>
      <c r="AY74" s="21"/>
      <c r="AZ74" s="21"/>
      <c r="BA74" s="80"/>
      <c r="BB74" s="21"/>
      <c r="BC74" s="21"/>
      <c r="BD74" s="21"/>
      <c r="BE74" s="21"/>
      <c r="BF74" s="21"/>
      <c r="BG74" s="21"/>
      <c r="BH74" s="21"/>
      <c r="BI74" s="21">
        <v>9</v>
      </c>
      <c r="BJ74" s="96"/>
      <c r="BK74" s="96"/>
      <c r="BL74" s="21"/>
      <c r="BM74" s="21"/>
      <c r="BN74" s="21"/>
      <c r="BO74" s="21"/>
      <c r="BP74" s="21"/>
      <c r="BQ74" s="21"/>
      <c r="BR74" s="40"/>
      <c r="BS74" s="41">
        <f t="shared" si="5"/>
        <v>9</v>
      </c>
      <c r="BT74" s="39">
        <f t="shared" si="6"/>
        <v>1</v>
      </c>
      <c r="BU74" s="48" cm="1">
        <f t="array" ref="BU74">IF($BT74&lt;=6,SUM($C74:$BQ74),SUMPRODUCT(LARGE($C74:$BQ74,{1,2,3,4,5,6})))</f>
        <v>9</v>
      </c>
      <c r="BV74" s="37" t="str">
        <f t="shared" si="7"/>
        <v/>
      </c>
      <c r="BW74" s="34" t="str" cm="1">
        <f t="array" ref="BW74">IF(BV74= "","",IFERROR(SUMPRODUCT(LARGE($C74:$BQ74,{1,2,3,4})), ""))</f>
        <v/>
      </c>
      <c r="BX74" s="34" t="str" cm="1">
        <f t="array" ref="BX74">IF(BW74&lt;&gt;"",(IFERROR(SUMPRODUCT(LARGE($C74:$BQ74,{1,2,3,4,5,6,7})),"")),"")</f>
        <v/>
      </c>
      <c r="BY74" s="34" t="str" cm="1">
        <f t="array" ref="BY74">IF(BX74&lt;&gt;"",(IFERROR(SUMPRODUCT(LARGE($C74:$BQ74,{1,2,3,4,5,6,7,8})),"")),"")</f>
        <v/>
      </c>
    </row>
    <row r="75" spans="2:77" ht="15" customHeight="1" x14ac:dyDescent="0.25">
      <c r="B75" s="67" t="s">
        <v>45</v>
      </c>
      <c r="C75" s="10"/>
      <c r="D75" s="10"/>
      <c r="E75" s="10"/>
      <c r="F75" s="10"/>
      <c r="G75" s="78"/>
      <c r="H75" s="78"/>
      <c r="I75" s="10"/>
      <c r="J75" s="10"/>
      <c r="K75" s="10">
        <v>16</v>
      </c>
      <c r="L75" s="10"/>
      <c r="M75" s="10">
        <v>7</v>
      </c>
      <c r="N75" s="10"/>
      <c r="O75" s="10">
        <v>10</v>
      </c>
      <c r="P75" s="10"/>
      <c r="Q75" s="10"/>
      <c r="R75" s="78"/>
      <c r="S75" s="78"/>
      <c r="T75" s="78"/>
      <c r="U75" s="10"/>
      <c r="V75" s="78">
        <v>26</v>
      </c>
      <c r="W75" s="10"/>
      <c r="X75" s="10"/>
      <c r="Y75" s="10"/>
      <c r="Z75" s="78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21">
        <v>9</v>
      </c>
      <c r="AP75" s="21"/>
      <c r="AQ75" s="21"/>
      <c r="AR75" s="21"/>
      <c r="AS75" s="21"/>
      <c r="AT75" s="21">
        <v>22</v>
      </c>
      <c r="AU75" s="118"/>
      <c r="AV75" s="21"/>
      <c r="AW75" s="118"/>
      <c r="AX75" s="80">
        <v>15</v>
      </c>
      <c r="AY75" s="21">
        <v>3</v>
      </c>
      <c r="AZ75" s="21"/>
      <c r="BA75" s="80">
        <v>13</v>
      </c>
      <c r="BB75" s="21"/>
      <c r="BC75" s="21"/>
      <c r="BD75" s="21"/>
      <c r="BE75" s="21"/>
      <c r="BF75" s="21"/>
      <c r="BG75" s="21"/>
      <c r="BH75" s="21"/>
      <c r="BI75" s="21"/>
      <c r="BJ75" s="96">
        <v>7</v>
      </c>
      <c r="BK75" s="96"/>
      <c r="BL75" s="21"/>
      <c r="BM75" s="21"/>
      <c r="BN75" s="21"/>
      <c r="BO75" s="21"/>
      <c r="BP75" s="21"/>
      <c r="BQ75" s="21"/>
      <c r="BR75" s="40"/>
      <c r="BS75" s="41">
        <f t="shared" si="5"/>
        <v>128</v>
      </c>
      <c r="BT75" s="39">
        <f t="shared" si="6"/>
        <v>10</v>
      </c>
      <c r="BU75" s="48" cm="1">
        <f t="array" ref="BU75">IF($BT75&lt;=6,SUM($C75:$BQ75),SUMPRODUCT(LARGE($C75:$BQ75,{1,2,3,4,5,6})))</f>
        <v>102</v>
      </c>
      <c r="BV75" s="37" t="str">
        <f t="shared" si="7"/>
        <v/>
      </c>
      <c r="BW75" s="34" t="str" cm="1">
        <f t="array" ref="BW75">IF(BV75= "","",IFERROR(SUMPRODUCT(LARGE($C75:$BQ75,{1,2,3,4})), ""))</f>
        <v/>
      </c>
      <c r="BX75" s="34" t="str" cm="1">
        <f t="array" ref="BX75">IF(BW75&lt;&gt;"",(IFERROR(SUMPRODUCT(LARGE($C75:$BQ75,{1,2,3,4,5,6,7})),"")),"")</f>
        <v/>
      </c>
      <c r="BY75" s="34" t="str" cm="1">
        <f t="array" ref="BY75">IF(BX75&lt;&gt;"",(IFERROR(SUMPRODUCT(LARGE($C75:$BQ75,{1,2,3,4,5,6,7,8})),"")),"")</f>
        <v/>
      </c>
    </row>
    <row r="76" spans="2:77" ht="15" customHeight="1" x14ac:dyDescent="0.25">
      <c r="B76" s="67" t="s">
        <v>453</v>
      </c>
      <c r="C76" s="5"/>
      <c r="D76" s="10"/>
      <c r="E76" s="10"/>
      <c r="F76" s="21"/>
      <c r="G76" s="80"/>
      <c r="H76" s="80"/>
      <c r="I76" s="21"/>
      <c r="J76" s="21"/>
      <c r="K76" s="21"/>
      <c r="L76" s="21"/>
      <c r="M76" s="21"/>
      <c r="N76" s="21"/>
      <c r="O76" s="21"/>
      <c r="P76" s="21"/>
      <c r="Q76" s="21"/>
      <c r="R76" s="80"/>
      <c r="S76" s="80"/>
      <c r="T76" s="80"/>
      <c r="U76" s="21"/>
      <c r="V76" s="80"/>
      <c r="W76" s="21"/>
      <c r="X76" s="21"/>
      <c r="Y76" s="21"/>
      <c r="Z76" s="80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118"/>
      <c r="AV76" s="21"/>
      <c r="AW76" s="118"/>
      <c r="AX76" s="80"/>
      <c r="AY76" s="21"/>
      <c r="AZ76" s="21"/>
      <c r="BA76" s="80"/>
      <c r="BB76" s="21"/>
      <c r="BC76" s="21"/>
      <c r="BD76" s="21"/>
      <c r="BE76" s="21">
        <v>12</v>
      </c>
      <c r="BF76" s="21"/>
      <c r="BG76" s="21"/>
      <c r="BH76" s="21">
        <v>8</v>
      </c>
      <c r="BI76" s="21"/>
      <c r="BJ76" s="96"/>
      <c r="BK76" s="96"/>
      <c r="BL76" s="21"/>
      <c r="BM76" s="21"/>
      <c r="BN76" s="21"/>
      <c r="BO76" s="21"/>
      <c r="BP76" s="21"/>
      <c r="BQ76" s="21"/>
      <c r="BR76" s="40"/>
      <c r="BS76" s="41">
        <f t="shared" si="5"/>
        <v>20</v>
      </c>
      <c r="BT76" s="39">
        <f t="shared" si="6"/>
        <v>2</v>
      </c>
      <c r="BU76" s="48" cm="1">
        <f t="array" ref="BU76">IF($BT76&lt;=6,SUM($C76:$BQ76),SUMPRODUCT(LARGE($C76:$BQ76,{1,2,3,4,5,6})))</f>
        <v>20</v>
      </c>
      <c r="BV76" s="37" t="str">
        <f t="shared" si="7"/>
        <v/>
      </c>
      <c r="BW76" s="34" t="str" cm="1">
        <f t="array" ref="BW76">IF(BV76= "","",IFERROR(SUMPRODUCT(LARGE($C76:$BQ76,{1,2,3,4})), ""))</f>
        <v/>
      </c>
      <c r="BX76" s="34" t="str" cm="1">
        <f t="array" ref="BX76">IF(BW76&lt;&gt;"",(IFERROR(SUMPRODUCT(LARGE($C76:$BQ76,{1,2,3,4,5,6,7})),"")),"")</f>
        <v/>
      </c>
      <c r="BY76" s="34" t="str" cm="1">
        <f t="array" ref="BY76">IF(BX76&lt;&gt;"",(IFERROR(SUMPRODUCT(LARGE($C76:$BQ76,{1,2,3,4,5,6,7,8})),"")),"")</f>
        <v/>
      </c>
    </row>
    <row r="77" spans="2:77" ht="15" customHeight="1" x14ac:dyDescent="0.25">
      <c r="B77" s="67" t="s">
        <v>215</v>
      </c>
      <c r="C77" s="5"/>
      <c r="D77" s="10"/>
      <c r="E77" s="10"/>
      <c r="F77" s="21"/>
      <c r="G77" s="80"/>
      <c r="H77" s="80"/>
      <c r="I77" s="21"/>
      <c r="J77" s="21"/>
      <c r="K77" s="21"/>
      <c r="L77" s="21"/>
      <c r="M77" s="21"/>
      <c r="N77" s="21"/>
      <c r="O77" s="21"/>
      <c r="P77" s="21"/>
      <c r="Q77" s="21"/>
      <c r="R77" s="80"/>
      <c r="S77" s="80"/>
      <c r="T77" s="80"/>
      <c r="U77" s="21"/>
      <c r="V77" s="80"/>
      <c r="W77" s="21">
        <v>12</v>
      </c>
      <c r="X77" s="21"/>
      <c r="Y77" s="21"/>
      <c r="Z77" s="80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118"/>
      <c r="AV77" s="21"/>
      <c r="AW77" s="118"/>
      <c r="AX77" s="80"/>
      <c r="AY77" s="21"/>
      <c r="AZ77" s="21"/>
      <c r="BA77" s="80"/>
      <c r="BB77" s="21"/>
      <c r="BC77" s="21"/>
      <c r="BD77" s="21"/>
      <c r="BE77" s="21"/>
      <c r="BF77" s="21"/>
      <c r="BG77" s="21"/>
      <c r="BH77" s="21"/>
      <c r="BI77" s="21">
        <v>3</v>
      </c>
      <c r="BJ77" s="96">
        <v>2</v>
      </c>
      <c r="BK77" s="96"/>
      <c r="BL77" s="21"/>
      <c r="BM77" s="21"/>
      <c r="BN77" s="21"/>
      <c r="BO77" s="21"/>
      <c r="BP77" s="21"/>
      <c r="BQ77" s="21"/>
      <c r="BR77" s="40"/>
      <c r="BS77" s="41">
        <f t="shared" si="5"/>
        <v>17</v>
      </c>
      <c r="BT77" s="39">
        <f t="shared" si="6"/>
        <v>3</v>
      </c>
      <c r="BU77" s="48" cm="1">
        <f t="array" ref="BU77">IF($BT77&lt;=6,SUM($C77:$BQ77),SUMPRODUCT(LARGE($C77:$BQ77,{1,2,3,4,5,6})))</f>
        <v>17</v>
      </c>
      <c r="BV77" s="37" t="str">
        <f t="shared" si="7"/>
        <v/>
      </c>
      <c r="BW77" s="34" t="str" cm="1">
        <f t="array" ref="BW77">IF(BV77= "","",IFERROR(SUMPRODUCT(LARGE($C77:$BQ77,{1,2,3,4})), ""))</f>
        <v/>
      </c>
      <c r="BX77" s="34" t="str" cm="1">
        <f t="array" ref="BX77">IF(BW77&lt;&gt;"",(IFERROR(SUMPRODUCT(LARGE($C77:$BQ77,{1,2,3,4,5,6,7})),"")),"")</f>
        <v/>
      </c>
      <c r="BY77" s="34" t="str" cm="1">
        <f t="array" ref="BY77">IF(BX77&lt;&gt;"",(IFERROR(SUMPRODUCT(LARGE($C77:$BQ77,{1,2,3,4,5,6,7,8})),"")),"")</f>
        <v/>
      </c>
    </row>
    <row r="78" spans="2:77" ht="15" customHeight="1" x14ac:dyDescent="0.25">
      <c r="B78" s="67" t="s">
        <v>110</v>
      </c>
      <c r="C78" s="5"/>
      <c r="D78" s="10"/>
      <c r="E78" s="10">
        <v>9</v>
      </c>
      <c r="F78" s="21"/>
      <c r="G78" s="80"/>
      <c r="H78" s="80"/>
      <c r="I78" s="21"/>
      <c r="J78" s="21"/>
      <c r="K78" s="21"/>
      <c r="L78" s="21"/>
      <c r="M78" s="21"/>
      <c r="N78" s="21">
        <v>25</v>
      </c>
      <c r="O78" s="21"/>
      <c r="P78" s="21"/>
      <c r="Q78" s="21"/>
      <c r="R78" s="80"/>
      <c r="S78" s="80"/>
      <c r="T78" s="80">
        <v>22</v>
      </c>
      <c r="U78" s="21"/>
      <c r="V78" s="80"/>
      <c r="W78" s="21"/>
      <c r="X78" s="21"/>
      <c r="Y78" s="21"/>
      <c r="Z78" s="80">
        <v>13</v>
      </c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>
        <v>25</v>
      </c>
      <c r="AS78" s="21"/>
      <c r="AT78" s="21"/>
      <c r="AU78" s="118"/>
      <c r="AV78" s="21">
        <v>19</v>
      </c>
      <c r="AW78" s="118"/>
      <c r="AX78" s="80"/>
      <c r="AY78" s="21"/>
      <c r="AZ78" s="21"/>
      <c r="BA78" s="80">
        <v>13</v>
      </c>
      <c r="BB78" s="21"/>
      <c r="BC78" s="21">
        <v>23</v>
      </c>
      <c r="BD78" s="21"/>
      <c r="BE78" s="21"/>
      <c r="BF78" s="21"/>
      <c r="BG78" s="21"/>
      <c r="BH78" s="21"/>
      <c r="BI78" s="21"/>
      <c r="BJ78" s="96"/>
      <c r="BK78" s="96"/>
      <c r="BL78" s="21"/>
      <c r="BM78" s="21"/>
      <c r="BN78" s="21"/>
      <c r="BO78" s="21"/>
      <c r="BP78" s="21"/>
      <c r="BQ78" s="21"/>
      <c r="BR78" s="40"/>
      <c r="BS78" s="41">
        <f t="shared" si="5"/>
        <v>149</v>
      </c>
      <c r="BT78" s="39">
        <f t="shared" si="6"/>
        <v>8</v>
      </c>
      <c r="BU78" s="48" cm="1">
        <f t="array" ref="BU78">IF($BT78&lt;=6,SUM($C78:$BQ78),SUMPRODUCT(LARGE($C78:$BQ78,{1,2,3,4,5,6})))</f>
        <v>127</v>
      </c>
      <c r="BV78" s="37" t="str">
        <f t="shared" si="7"/>
        <v/>
      </c>
      <c r="BW78" s="34" t="str" cm="1">
        <f t="array" ref="BW78">IF(BV78= "","",IFERROR(SUMPRODUCT(LARGE($C78:$BQ78,{1,2,3,4})), ""))</f>
        <v/>
      </c>
      <c r="BX78" s="34" t="str" cm="1">
        <f t="array" ref="BX78">IF(BW78&lt;&gt;"",(IFERROR(SUMPRODUCT(LARGE($C78:$BQ78,{1,2,3,4,5,6,7})),"")),"")</f>
        <v/>
      </c>
      <c r="BY78" s="34" t="str" cm="1">
        <f t="array" ref="BY78">IF(BX78&lt;&gt;"",(IFERROR(SUMPRODUCT(LARGE($C78:$BQ78,{1,2,3,4,5,6,7,8})),"")),"")</f>
        <v/>
      </c>
    </row>
    <row r="79" spans="2:77" ht="15" customHeight="1" x14ac:dyDescent="0.25">
      <c r="B79" s="67" t="s">
        <v>217</v>
      </c>
      <c r="C79" s="5"/>
      <c r="D79" s="10"/>
      <c r="E79" s="10"/>
      <c r="F79" s="21"/>
      <c r="G79" s="80"/>
      <c r="H79" s="80"/>
      <c r="I79" s="21"/>
      <c r="J79" s="21"/>
      <c r="K79" s="21"/>
      <c r="L79" s="21"/>
      <c r="M79" s="21"/>
      <c r="N79" s="21"/>
      <c r="O79" s="21"/>
      <c r="P79" s="21"/>
      <c r="Q79" s="21"/>
      <c r="R79" s="80"/>
      <c r="S79" s="80"/>
      <c r="T79" s="80"/>
      <c r="U79" s="21"/>
      <c r="V79" s="80"/>
      <c r="W79" s="21"/>
      <c r="X79" s="21"/>
      <c r="Y79" s="21"/>
      <c r="Z79" s="80"/>
      <c r="AA79" s="21"/>
      <c r="AB79" s="21"/>
      <c r="AC79" s="21"/>
      <c r="AD79" s="21">
        <v>11</v>
      </c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118"/>
      <c r="AV79" s="21"/>
      <c r="AW79" s="118"/>
      <c r="AX79" s="80"/>
      <c r="AY79" s="21"/>
      <c r="AZ79" s="21"/>
      <c r="BA79" s="80"/>
      <c r="BB79" s="21"/>
      <c r="BC79" s="21"/>
      <c r="BD79" s="21"/>
      <c r="BE79" s="21"/>
      <c r="BF79" s="21"/>
      <c r="BG79" s="21"/>
      <c r="BH79" s="21"/>
      <c r="BI79" s="21"/>
      <c r="BJ79" s="96"/>
      <c r="BK79" s="96"/>
      <c r="BL79" s="21"/>
      <c r="BM79" s="21"/>
      <c r="BN79" s="21"/>
      <c r="BO79" s="21"/>
      <c r="BP79" s="21"/>
      <c r="BQ79" s="21"/>
      <c r="BR79" s="40"/>
      <c r="BS79" s="41">
        <f t="shared" si="5"/>
        <v>11</v>
      </c>
      <c r="BT79" s="39">
        <f t="shared" si="6"/>
        <v>1</v>
      </c>
      <c r="BU79" s="48" cm="1">
        <f t="array" ref="BU79">IF($BT79&lt;=6,SUM($C79:$BQ79),SUMPRODUCT(LARGE($C79:$BQ79,{1,2,3,4,5,6})))</f>
        <v>11</v>
      </c>
      <c r="BV79" s="37" t="str">
        <f t="shared" si="7"/>
        <v/>
      </c>
      <c r="BW79" s="34" t="str" cm="1">
        <f t="array" ref="BW79">IF(BV79= "","",IFERROR(SUMPRODUCT(LARGE($C79:$BQ79,{1,2,3,4})), ""))</f>
        <v/>
      </c>
      <c r="BX79" s="34" t="str" cm="1">
        <f t="array" ref="BX79">IF(BW79&lt;&gt;"",(IFERROR(SUMPRODUCT(LARGE($C79:$BQ79,{1,2,3,4,5,6,7})),"")),"")</f>
        <v/>
      </c>
      <c r="BY79" s="34" t="str" cm="1">
        <f t="array" ref="BY79">IF(BX79&lt;&gt;"",(IFERROR(SUMPRODUCT(LARGE($C79:$BQ79,{1,2,3,4,5,6,7,8})),"")),"")</f>
        <v/>
      </c>
    </row>
    <row r="80" spans="2:77" ht="15" customHeight="1" x14ac:dyDescent="0.25">
      <c r="B80" s="67" t="s">
        <v>138</v>
      </c>
      <c r="C80" s="10"/>
      <c r="D80" s="10"/>
      <c r="E80" s="10">
        <v>13</v>
      </c>
      <c r="F80" s="10">
        <v>11</v>
      </c>
      <c r="G80" s="78"/>
      <c r="H80" s="78"/>
      <c r="I80" s="10"/>
      <c r="J80" s="10"/>
      <c r="K80" s="10"/>
      <c r="L80" s="10"/>
      <c r="M80" s="10"/>
      <c r="N80" s="10">
        <v>13</v>
      </c>
      <c r="O80" s="10"/>
      <c r="P80" s="10"/>
      <c r="Q80" s="10"/>
      <c r="R80" s="78"/>
      <c r="S80" s="78"/>
      <c r="T80" s="78">
        <v>17</v>
      </c>
      <c r="U80" s="10"/>
      <c r="V80" s="78"/>
      <c r="W80" s="10"/>
      <c r="X80" s="10"/>
      <c r="Y80" s="10"/>
      <c r="Z80" s="78">
        <v>21</v>
      </c>
      <c r="AA80" s="10"/>
      <c r="AB80" s="10"/>
      <c r="AC80" s="10"/>
      <c r="AD80" s="10"/>
      <c r="AE80" s="10"/>
      <c r="AF80" s="10"/>
      <c r="AG80" s="10"/>
      <c r="AH80" s="10"/>
      <c r="AI80" s="10"/>
      <c r="AJ80" s="55"/>
      <c r="AK80" s="10"/>
      <c r="AL80" s="10"/>
      <c r="AM80" s="10"/>
      <c r="AN80" s="10"/>
      <c r="AO80" s="21"/>
      <c r="AP80" s="21"/>
      <c r="AQ80" s="21"/>
      <c r="AR80" s="21">
        <v>27</v>
      </c>
      <c r="AS80" s="21"/>
      <c r="AT80" s="21"/>
      <c r="AU80" s="118"/>
      <c r="AV80" s="21">
        <v>17</v>
      </c>
      <c r="AW80" s="118"/>
      <c r="AX80" s="80"/>
      <c r="AY80" s="21"/>
      <c r="AZ80" s="21"/>
      <c r="BA80" s="80"/>
      <c r="BB80" s="21"/>
      <c r="BC80" s="21"/>
      <c r="BD80" s="21"/>
      <c r="BE80" s="21"/>
      <c r="BF80" s="21"/>
      <c r="BG80" s="21"/>
      <c r="BH80" s="21"/>
      <c r="BI80" s="21"/>
      <c r="BJ80" s="96"/>
      <c r="BK80" s="96"/>
      <c r="BL80" s="21"/>
      <c r="BM80" s="21"/>
      <c r="BN80" s="21"/>
      <c r="BO80" s="21"/>
      <c r="BP80" s="21"/>
      <c r="BQ80" s="21"/>
      <c r="BR80" s="40"/>
      <c r="BS80" s="41">
        <f t="shared" si="5"/>
        <v>119</v>
      </c>
      <c r="BT80" s="39">
        <f t="shared" si="6"/>
        <v>7</v>
      </c>
      <c r="BU80" s="48" cm="1">
        <f t="array" ref="BU80">IF($BT80&lt;=6,SUM($C80:$BQ80),SUMPRODUCT(LARGE($C80:$BQ80,{1,2,3,4,5,6})))</f>
        <v>108</v>
      </c>
      <c r="BV80" s="37" t="str">
        <f t="shared" si="7"/>
        <v/>
      </c>
      <c r="BW80" s="34" t="str" cm="1">
        <f t="array" ref="BW80">IF(BV80= "","",IFERROR(SUMPRODUCT(LARGE($C80:$BQ80,{1,2,3,4})), ""))</f>
        <v/>
      </c>
      <c r="BX80" s="34" t="str" cm="1">
        <f t="array" ref="BX80">IF(BW80&lt;&gt;"",(IFERROR(SUMPRODUCT(LARGE($C80:$BQ80,{1,2,3,4,5,6,7})),"")),"")</f>
        <v/>
      </c>
      <c r="BY80" s="34" t="str" cm="1">
        <f t="array" ref="BY80">IF(BX80&lt;&gt;"",(IFERROR(SUMPRODUCT(LARGE($C80:$BQ80,{1,2,3,4,5,6,7,8})),"")),"")</f>
        <v/>
      </c>
    </row>
    <row r="81" spans="2:77" ht="15" customHeight="1" x14ac:dyDescent="0.25">
      <c r="B81" s="67" t="s">
        <v>534</v>
      </c>
      <c r="C81" s="10">
        <v>27</v>
      </c>
      <c r="D81" s="10"/>
      <c r="E81" s="10"/>
      <c r="F81" s="10"/>
      <c r="G81" s="78"/>
      <c r="H81" s="78"/>
      <c r="I81" s="10"/>
      <c r="J81" s="10"/>
      <c r="K81" s="55"/>
      <c r="L81" s="10"/>
      <c r="M81" s="10"/>
      <c r="N81" s="10"/>
      <c r="O81" s="10">
        <v>19</v>
      </c>
      <c r="P81" s="10"/>
      <c r="Q81" s="10"/>
      <c r="R81" s="78"/>
      <c r="S81" s="78"/>
      <c r="T81" s="78"/>
      <c r="U81" s="10"/>
      <c r="V81" s="78">
        <v>5</v>
      </c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21"/>
      <c r="AP81" s="21"/>
      <c r="AQ81" s="21"/>
      <c r="AR81" s="21"/>
      <c r="AS81" s="21"/>
      <c r="AT81" s="21"/>
      <c r="AU81" s="118"/>
      <c r="AV81" s="21"/>
      <c r="AW81" s="118"/>
      <c r="AX81" s="80"/>
      <c r="AY81" s="21">
        <v>17</v>
      </c>
      <c r="AZ81" s="21"/>
      <c r="BA81" s="80"/>
      <c r="BB81" s="21"/>
      <c r="BC81" s="21"/>
      <c r="BD81" s="21"/>
      <c r="BE81" s="21"/>
      <c r="BF81" s="21"/>
      <c r="BG81" s="21"/>
      <c r="BH81" s="21"/>
      <c r="BI81" s="21"/>
      <c r="BJ81" s="96">
        <v>5</v>
      </c>
      <c r="BK81" s="96"/>
      <c r="BL81" s="21"/>
      <c r="BM81" s="21"/>
      <c r="BN81" s="21"/>
      <c r="BO81" s="21"/>
      <c r="BP81" s="21"/>
      <c r="BQ81" s="21"/>
      <c r="BR81" s="40"/>
      <c r="BS81" s="41">
        <f t="shared" si="5"/>
        <v>73</v>
      </c>
      <c r="BT81" s="39">
        <f t="shared" si="6"/>
        <v>5</v>
      </c>
      <c r="BU81" s="48" cm="1">
        <f t="array" ref="BU81">IF($BT81&lt;=6,SUM($C81:$BQ81),SUMPRODUCT(LARGE($C81:$BQ81,{1,2,3,4,5,6})))</f>
        <v>73</v>
      </c>
      <c r="BV81" s="37" t="str">
        <f t="shared" si="7"/>
        <v/>
      </c>
      <c r="BW81" s="34" t="str" cm="1">
        <f t="array" ref="BW81">IF(BV81= "","",IFERROR(SUMPRODUCT(LARGE($C81:$BQ81,{1,2,3,4})), ""))</f>
        <v/>
      </c>
      <c r="BX81" s="34" t="str" cm="1">
        <f t="array" ref="BX81">IF(BW81&lt;&gt;"",(IFERROR(SUMPRODUCT(LARGE($C81:$BQ81,{1,2,3,4,5,6,7})),"")),"")</f>
        <v/>
      </c>
      <c r="BY81" s="34" t="str" cm="1">
        <f t="array" ref="BY81">IF(BX81&lt;&gt;"",(IFERROR(SUMPRODUCT(LARGE($C81:$BQ81,{1,2,3,4,5,6,7,8})),"")),"")</f>
        <v/>
      </c>
    </row>
    <row r="82" spans="2:77" ht="15" customHeight="1" x14ac:dyDescent="0.25">
      <c r="B82" s="67" t="s">
        <v>221</v>
      </c>
      <c r="C82" s="5">
        <v>13</v>
      </c>
      <c r="D82" s="10">
        <v>18</v>
      </c>
      <c r="E82" s="10"/>
      <c r="F82" s="10"/>
      <c r="G82" s="78"/>
      <c r="H82" s="78"/>
      <c r="I82" s="10">
        <v>53</v>
      </c>
      <c r="J82" s="10"/>
      <c r="K82" s="10"/>
      <c r="L82" s="10"/>
      <c r="M82" s="10"/>
      <c r="N82" s="10"/>
      <c r="O82" s="10">
        <v>51</v>
      </c>
      <c r="P82" s="10"/>
      <c r="Q82" s="10"/>
      <c r="R82" s="78"/>
      <c r="S82" s="78"/>
      <c r="T82" s="78"/>
      <c r="U82" s="10"/>
      <c r="V82" s="78">
        <v>31</v>
      </c>
      <c r="W82" s="10"/>
      <c r="X82" s="10"/>
      <c r="Y82" s="10">
        <v>50</v>
      </c>
      <c r="Z82" s="78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21">
        <v>36</v>
      </c>
      <c r="AP82" s="21">
        <v>41</v>
      </c>
      <c r="AQ82" s="21"/>
      <c r="AR82" s="21"/>
      <c r="AS82" s="21"/>
      <c r="AT82" s="21"/>
      <c r="AU82" s="118"/>
      <c r="AV82" s="21"/>
      <c r="AW82" s="118"/>
      <c r="AX82" s="80">
        <v>35</v>
      </c>
      <c r="AY82" s="21">
        <v>56</v>
      </c>
      <c r="AZ82" s="21"/>
      <c r="BA82" s="80">
        <v>8</v>
      </c>
      <c r="BB82" s="21"/>
      <c r="BC82" s="21"/>
      <c r="BD82" s="21"/>
      <c r="BE82" s="21"/>
      <c r="BF82" s="21"/>
      <c r="BG82" s="21"/>
      <c r="BH82" s="21"/>
      <c r="BI82" s="21"/>
      <c r="BJ82" s="96"/>
      <c r="BK82" s="96"/>
      <c r="BL82" s="21"/>
      <c r="BM82" s="21"/>
      <c r="BN82" s="21"/>
      <c r="BO82" s="21"/>
      <c r="BP82" s="21"/>
      <c r="BQ82" s="21"/>
      <c r="BR82" s="40"/>
      <c r="BS82" s="41">
        <f t="shared" si="5"/>
        <v>392</v>
      </c>
      <c r="BT82" s="39">
        <f t="shared" si="6"/>
        <v>11</v>
      </c>
      <c r="BU82" s="48" cm="1">
        <f t="array" ref="BU82">IF($BT82&lt;=6,SUM($C82:$BQ82),SUMPRODUCT(LARGE($C82:$BQ82,{1,2,3,4,5,6})))</f>
        <v>287</v>
      </c>
      <c r="BV82" s="37" t="str">
        <f t="shared" si="7"/>
        <v/>
      </c>
      <c r="BW82" s="34" t="str" cm="1">
        <f t="array" ref="BW82">IF(BV82= "","",IFERROR(SUMPRODUCT(LARGE($C82:$BQ82,{1,2,3,4})), ""))</f>
        <v/>
      </c>
      <c r="BX82" s="34" t="str" cm="1">
        <f t="array" ref="BX82">IF(BW82&lt;&gt;"",(IFERROR(SUMPRODUCT(LARGE($C82:$BQ82,{1,2,3,4,5,6,7})),"")),"")</f>
        <v/>
      </c>
      <c r="BY82" s="34" t="str" cm="1">
        <f t="array" ref="BY82">IF(BX82&lt;&gt;"",(IFERROR(SUMPRODUCT(LARGE($C82:$BQ82,{1,2,3,4,5,6,7,8})),"")),"")</f>
        <v/>
      </c>
    </row>
    <row r="83" spans="2:77" ht="15" customHeight="1" x14ac:dyDescent="0.25">
      <c r="B83" s="67" t="s">
        <v>132</v>
      </c>
      <c r="C83" s="5"/>
      <c r="D83" s="10"/>
      <c r="E83" s="10"/>
      <c r="F83" s="21"/>
      <c r="G83" s="80"/>
      <c r="H83" s="80"/>
      <c r="I83" s="21"/>
      <c r="J83" s="21"/>
      <c r="K83" s="21"/>
      <c r="L83" s="21"/>
      <c r="M83" s="21"/>
      <c r="N83" s="21"/>
      <c r="O83" s="21"/>
      <c r="P83" s="21"/>
      <c r="Q83" s="21"/>
      <c r="R83" s="80"/>
      <c r="S83" s="80"/>
      <c r="T83" s="80"/>
      <c r="U83" s="21"/>
      <c r="V83" s="80"/>
      <c r="W83" s="21"/>
      <c r="X83" s="21"/>
      <c r="Y83" s="21"/>
      <c r="Z83" s="80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118"/>
      <c r="AV83" s="21">
        <v>3</v>
      </c>
      <c r="AW83" s="118"/>
      <c r="AX83" s="80"/>
      <c r="AY83" s="21"/>
      <c r="AZ83" s="21"/>
      <c r="BA83" s="80"/>
      <c r="BB83" s="21"/>
      <c r="BC83" s="21"/>
      <c r="BD83" s="21"/>
      <c r="BE83" s="21"/>
      <c r="BF83" s="21"/>
      <c r="BG83" s="21"/>
      <c r="BH83" s="21"/>
      <c r="BI83" s="21"/>
      <c r="BJ83" s="96"/>
      <c r="BK83" s="96"/>
      <c r="BL83" s="21"/>
      <c r="BM83" s="21"/>
      <c r="BN83" s="21"/>
      <c r="BO83" s="21"/>
      <c r="BP83" s="21"/>
      <c r="BQ83" s="21"/>
      <c r="BR83" s="40"/>
      <c r="BS83" s="41">
        <f t="shared" si="5"/>
        <v>3</v>
      </c>
      <c r="BT83" s="39">
        <f t="shared" si="6"/>
        <v>1</v>
      </c>
      <c r="BU83" s="48" cm="1">
        <f t="array" ref="BU83">IF($BT83&lt;=6,SUM($C83:$BQ83),SUMPRODUCT(LARGE($C83:$BQ83,{1,2,3,4,5,6})))</f>
        <v>3</v>
      </c>
      <c r="BV83" s="37" t="str">
        <f t="shared" si="7"/>
        <v/>
      </c>
      <c r="BW83" s="34" t="str" cm="1">
        <f t="array" ref="BW83">IF(BV83= "","",IFERROR(SUMPRODUCT(LARGE($C83:$BQ83,{1,2,3,4})), ""))</f>
        <v/>
      </c>
      <c r="BX83" s="34" t="str" cm="1">
        <f t="array" ref="BX83">IF(BW83&lt;&gt;"",(IFERROR(SUMPRODUCT(LARGE($C83:$BQ83,{1,2,3,4,5,6,7})),"")),"")</f>
        <v/>
      </c>
      <c r="BY83" s="34" t="str" cm="1">
        <f t="array" ref="BY83">IF(BX83&lt;&gt;"",(IFERROR(SUMPRODUCT(LARGE($C83:$BQ83,{1,2,3,4,5,6,7,8})),"")),"")</f>
        <v/>
      </c>
    </row>
    <row r="84" spans="2:77" ht="15" customHeight="1" x14ac:dyDescent="0.25">
      <c r="B84" s="69" t="s">
        <v>514</v>
      </c>
      <c r="C84" s="5"/>
      <c r="D84" s="10"/>
      <c r="E84" s="10"/>
      <c r="F84" s="21"/>
      <c r="G84" s="80"/>
      <c r="H84" s="80"/>
      <c r="I84" s="21"/>
      <c r="J84" s="21"/>
      <c r="K84" s="21"/>
      <c r="L84" s="21"/>
      <c r="M84" s="21"/>
      <c r="N84" s="21"/>
      <c r="O84" s="21"/>
      <c r="P84" s="21"/>
      <c r="Q84" s="21"/>
      <c r="R84" s="80"/>
      <c r="S84" s="80"/>
      <c r="T84" s="80"/>
      <c r="U84" s="21"/>
      <c r="V84" s="80"/>
      <c r="W84" s="21"/>
      <c r="X84" s="21"/>
      <c r="Y84" s="21"/>
      <c r="Z84" s="80"/>
      <c r="AA84" s="21"/>
      <c r="AB84" s="21"/>
      <c r="AC84" s="21"/>
      <c r="AD84" s="21"/>
      <c r="AE84" s="21"/>
      <c r="AF84" s="21"/>
      <c r="AG84" s="21"/>
      <c r="AH84" s="21"/>
      <c r="AI84" s="21"/>
      <c r="AJ84" s="21">
        <v>2</v>
      </c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118"/>
      <c r="AV84" s="21"/>
      <c r="AW84" s="118"/>
      <c r="AX84" s="80"/>
      <c r="AY84" s="21"/>
      <c r="AZ84" s="21"/>
      <c r="BA84" s="80"/>
      <c r="BB84" s="21"/>
      <c r="BC84" s="21"/>
      <c r="BD84" s="21"/>
      <c r="BE84" s="21"/>
      <c r="BF84" s="21"/>
      <c r="BG84" s="21"/>
      <c r="BH84" s="21"/>
      <c r="BI84" s="21"/>
      <c r="BJ84" s="96"/>
      <c r="BK84" s="96"/>
      <c r="BL84" s="21"/>
      <c r="BM84" s="21"/>
      <c r="BN84" s="21"/>
      <c r="BO84" s="21"/>
      <c r="BP84" s="21"/>
      <c r="BQ84" s="21"/>
      <c r="BR84" s="40"/>
      <c r="BS84" s="41">
        <f t="shared" si="5"/>
        <v>2</v>
      </c>
      <c r="BT84" s="39">
        <f t="shared" si="6"/>
        <v>1</v>
      </c>
      <c r="BU84" s="48" cm="1">
        <f t="array" ref="BU84">IF($BT84&lt;=6,SUM($C84:$BQ84),SUMPRODUCT(LARGE($C84:$BQ84,{1,2,3,4,5,6})))</f>
        <v>2</v>
      </c>
      <c r="BV84" s="37" t="str">
        <f t="shared" si="7"/>
        <v/>
      </c>
      <c r="BW84" s="34" t="str" cm="1">
        <f t="array" ref="BW84">IF(BV84= "","",IFERROR(SUMPRODUCT(LARGE($C84:$BQ84,{1,2,3,4})), ""))</f>
        <v/>
      </c>
      <c r="BX84" s="34" t="str" cm="1">
        <f t="array" ref="BX84">IF(BW84&lt;&gt;"",(IFERROR(SUMPRODUCT(LARGE($C84:$BQ84,{1,2,3,4,5,6,7})),"")),"")</f>
        <v/>
      </c>
      <c r="BY84" s="34" t="str" cm="1">
        <f t="array" ref="BY84">IF(BX84&lt;&gt;"",(IFERROR(SUMPRODUCT(LARGE($C84:$BQ84,{1,2,3,4,5,6,7,8})),"")),"")</f>
        <v/>
      </c>
    </row>
    <row r="85" spans="2:77" ht="15" customHeight="1" x14ac:dyDescent="0.25">
      <c r="B85" s="67" t="s">
        <v>1141</v>
      </c>
      <c r="C85" s="5"/>
      <c r="D85" s="10"/>
      <c r="E85" s="10"/>
      <c r="F85" s="21"/>
      <c r="G85" s="80"/>
      <c r="H85" s="80"/>
      <c r="I85" s="21"/>
      <c r="J85" s="21">
        <v>5</v>
      </c>
      <c r="K85" s="21"/>
      <c r="L85" s="21"/>
      <c r="M85" s="21"/>
      <c r="N85" s="21"/>
      <c r="O85" s="21"/>
      <c r="P85" s="21"/>
      <c r="Q85" s="21"/>
      <c r="R85" s="80"/>
      <c r="S85" s="80"/>
      <c r="T85" s="80"/>
      <c r="U85" s="21"/>
      <c r="V85" s="80"/>
      <c r="W85" s="21"/>
      <c r="X85" s="21"/>
      <c r="Y85" s="21"/>
      <c r="Z85" s="80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118"/>
      <c r="AV85" s="21"/>
      <c r="AW85" s="118"/>
      <c r="AX85" s="80"/>
      <c r="AY85" s="21"/>
      <c r="AZ85" s="21"/>
      <c r="BA85" s="80"/>
      <c r="BB85" s="21"/>
      <c r="BC85" s="21"/>
      <c r="BD85" s="21"/>
      <c r="BE85" s="21"/>
      <c r="BF85" s="21"/>
      <c r="BG85" s="21"/>
      <c r="BH85" s="21"/>
      <c r="BI85" s="21"/>
      <c r="BJ85" s="96"/>
      <c r="BK85" s="96"/>
      <c r="BL85" s="21"/>
      <c r="BM85" s="21"/>
      <c r="BN85" s="21"/>
      <c r="BO85" s="21"/>
      <c r="BP85" s="21"/>
      <c r="BQ85" s="21"/>
      <c r="BR85" s="40"/>
      <c r="BS85" s="41">
        <f t="shared" si="5"/>
        <v>5</v>
      </c>
      <c r="BT85" s="39">
        <f t="shared" si="6"/>
        <v>1</v>
      </c>
      <c r="BU85" s="48" cm="1">
        <f t="array" ref="BU85">IF($BT85&lt;=6,SUM($C85:$BQ85),SUMPRODUCT(LARGE($C85:$BQ85,{1,2,3,4,5,6})))</f>
        <v>5</v>
      </c>
      <c r="BV85" s="37" t="str">
        <f t="shared" si="7"/>
        <v/>
      </c>
      <c r="BW85" s="34" t="str" cm="1">
        <f t="array" ref="BW85">IF(BV85= "","",IFERROR(SUMPRODUCT(LARGE($C85:$BQ85,{1,2,3,4})), ""))</f>
        <v/>
      </c>
      <c r="BX85" s="34" t="str" cm="1">
        <f t="array" ref="BX85">IF(BW85&lt;&gt;"",(IFERROR(SUMPRODUCT(LARGE($C85:$BQ85,{1,2,3,4,5,6,7})),"")),"")</f>
        <v/>
      </c>
      <c r="BY85" s="34" t="str" cm="1">
        <f t="array" ref="BY85">IF(BX85&lt;&gt;"",(IFERROR(SUMPRODUCT(LARGE($C85:$BQ85,{1,2,3,4,5,6,7,8})),"")),"")</f>
        <v/>
      </c>
    </row>
    <row r="86" spans="2:77" ht="15" customHeight="1" x14ac:dyDescent="0.25">
      <c r="B86" s="67" t="s">
        <v>229</v>
      </c>
      <c r="C86" s="10"/>
      <c r="D86" s="10"/>
      <c r="E86" s="10"/>
      <c r="F86" s="10"/>
      <c r="G86" s="78"/>
      <c r="H86" s="78">
        <v>9</v>
      </c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78"/>
      <c r="W86" s="10"/>
      <c r="X86" s="10"/>
      <c r="Y86" s="10"/>
      <c r="Z86" s="78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21">
        <v>16</v>
      </c>
      <c r="AP86" s="21"/>
      <c r="AQ86" s="21"/>
      <c r="AR86" s="21"/>
      <c r="AS86" s="21"/>
      <c r="AT86" s="21"/>
      <c r="AU86" s="118"/>
      <c r="AV86" s="21"/>
      <c r="AW86" s="118"/>
      <c r="AX86" s="80">
        <v>12</v>
      </c>
      <c r="AY86" s="21"/>
      <c r="AZ86" s="21"/>
      <c r="BA86" s="80"/>
      <c r="BB86" s="21"/>
      <c r="BC86" s="21"/>
      <c r="BD86" s="21"/>
      <c r="BE86" s="21"/>
      <c r="BF86" s="21"/>
      <c r="BG86" s="21"/>
      <c r="BH86" s="21"/>
      <c r="BI86" s="21">
        <v>26</v>
      </c>
      <c r="BJ86" s="96"/>
      <c r="BK86" s="96">
        <v>6</v>
      </c>
      <c r="BL86" s="21"/>
      <c r="BM86" s="21"/>
      <c r="BN86" s="21"/>
      <c r="BO86" s="21"/>
      <c r="BP86" s="21"/>
      <c r="BQ86" s="21"/>
      <c r="BR86" s="40"/>
      <c r="BS86" s="41">
        <f t="shared" si="5"/>
        <v>69</v>
      </c>
      <c r="BT86" s="39">
        <f t="shared" si="6"/>
        <v>5</v>
      </c>
      <c r="BU86" s="48" cm="1">
        <f t="array" ref="BU86">IF($BT86&lt;=6,SUM($C86:$BQ86),SUMPRODUCT(LARGE($C86:$BQ86,{1,2,3,4,5,6})))</f>
        <v>69</v>
      </c>
      <c r="BV86" s="37" t="str">
        <f t="shared" si="7"/>
        <v/>
      </c>
      <c r="BW86" s="34" t="str" cm="1">
        <f t="array" ref="BW86">IF(BV86= "","",IFERROR(SUMPRODUCT(LARGE($C86:$BQ86,{1,2,3,4})), ""))</f>
        <v/>
      </c>
      <c r="BX86" s="34" t="str" cm="1">
        <f t="array" ref="BX86">IF(BW86&lt;&gt;"",(IFERROR(SUMPRODUCT(LARGE($C86:$BQ86,{1,2,3,4,5,6,7})),"")),"")</f>
        <v/>
      </c>
      <c r="BY86" s="34" t="str" cm="1">
        <f t="array" ref="BY86">IF(BX86&lt;&gt;"",(IFERROR(SUMPRODUCT(LARGE($C86:$BQ86,{1,2,3,4,5,6,7,8})),"")),"")</f>
        <v/>
      </c>
    </row>
    <row r="87" spans="2:77" ht="15" customHeight="1" x14ac:dyDescent="0.25">
      <c r="B87" s="67" t="s">
        <v>49</v>
      </c>
      <c r="C87" s="10">
        <v>47</v>
      </c>
      <c r="D87" s="10">
        <v>69</v>
      </c>
      <c r="E87" s="10"/>
      <c r="F87" s="10"/>
      <c r="G87" s="78"/>
      <c r="H87" s="78"/>
      <c r="I87" s="10">
        <v>59</v>
      </c>
      <c r="J87" s="10"/>
      <c r="K87" s="10"/>
      <c r="L87" s="10"/>
      <c r="M87" s="10"/>
      <c r="N87" s="10"/>
      <c r="O87" s="10">
        <v>10</v>
      </c>
      <c r="P87" s="10"/>
      <c r="Q87" s="10"/>
      <c r="R87" s="78"/>
      <c r="S87" s="78"/>
      <c r="T87" s="78"/>
      <c r="U87" s="10"/>
      <c r="V87" s="78">
        <v>19</v>
      </c>
      <c r="W87" s="10"/>
      <c r="X87" s="10"/>
      <c r="Y87" s="10">
        <v>69</v>
      </c>
      <c r="Z87" s="78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21">
        <v>73</v>
      </c>
      <c r="AP87" s="21">
        <v>56</v>
      </c>
      <c r="AQ87" s="21"/>
      <c r="AR87" s="21"/>
      <c r="AS87" s="21"/>
      <c r="AT87" s="21"/>
      <c r="AU87" s="118"/>
      <c r="AV87" s="21"/>
      <c r="AW87" s="118"/>
      <c r="AX87" s="80">
        <v>21</v>
      </c>
      <c r="AY87" s="21">
        <v>93</v>
      </c>
      <c r="AZ87" s="21"/>
      <c r="BA87" s="80"/>
      <c r="BB87" s="21"/>
      <c r="BC87" s="21"/>
      <c r="BD87" s="21"/>
      <c r="BE87" s="21"/>
      <c r="BF87" s="21"/>
      <c r="BG87" s="21"/>
      <c r="BH87" s="21"/>
      <c r="BI87" s="21"/>
      <c r="BJ87" s="96"/>
      <c r="BK87" s="96"/>
      <c r="BL87" s="21"/>
      <c r="BM87" s="21"/>
      <c r="BN87" s="21"/>
      <c r="BO87" s="21"/>
      <c r="BP87" s="21"/>
      <c r="BQ87" s="21"/>
      <c r="BR87" s="40"/>
      <c r="BS87" s="41">
        <f t="shared" si="5"/>
        <v>516</v>
      </c>
      <c r="BT87" s="39">
        <f t="shared" si="6"/>
        <v>10</v>
      </c>
      <c r="BU87" s="48" cm="1">
        <f t="array" ref="BU87">IF($BT87&lt;=6,SUM($C87:$BQ87),SUMPRODUCT(LARGE($C87:$BQ87,{1,2,3,4,5,6})))</f>
        <v>419</v>
      </c>
      <c r="BV87" s="37" t="str">
        <f t="shared" si="7"/>
        <v/>
      </c>
      <c r="BW87" s="34" t="str" cm="1">
        <f t="array" ref="BW87">IF(BV87= "","",IFERROR(SUMPRODUCT(LARGE($C87:$BQ87,{1,2,3,4})), ""))</f>
        <v/>
      </c>
      <c r="BX87" s="34" t="str" cm="1">
        <f t="array" ref="BX87">IF(BW87&lt;&gt;"",(IFERROR(SUMPRODUCT(LARGE($C87:$BQ87,{1,2,3,4,5,6,7})),"")),"")</f>
        <v/>
      </c>
      <c r="BY87" s="34" t="str" cm="1">
        <f t="array" ref="BY87">IF(BX87&lt;&gt;"",(IFERROR(SUMPRODUCT(LARGE($C87:$BQ87,{1,2,3,4,5,6,7,8})),"")),"")</f>
        <v/>
      </c>
    </row>
    <row r="88" spans="2:77" ht="15" customHeight="1" x14ac:dyDescent="0.25">
      <c r="B88" s="67" t="s">
        <v>53</v>
      </c>
      <c r="C88" s="10">
        <v>8</v>
      </c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>
        <v>23</v>
      </c>
      <c r="P88" s="10"/>
      <c r="Q88" s="10"/>
      <c r="R88" s="78"/>
      <c r="S88" s="78"/>
      <c r="T88" s="78"/>
      <c r="U88" s="10">
        <v>18</v>
      </c>
      <c r="V88" s="78">
        <v>7</v>
      </c>
      <c r="W88" s="10"/>
      <c r="X88" s="10">
        <v>20</v>
      </c>
      <c r="Y88" s="10">
        <v>24</v>
      </c>
      <c r="Z88" s="78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21">
        <v>48</v>
      </c>
      <c r="AP88" s="21"/>
      <c r="AQ88" s="21"/>
      <c r="AR88" s="21"/>
      <c r="AS88" s="21"/>
      <c r="AT88" s="21"/>
      <c r="AU88" s="118"/>
      <c r="AV88" s="21"/>
      <c r="AW88" s="118"/>
      <c r="AX88" s="80">
        <v>7</v>
      </c>
      <c r="AY88" s="21">
        <v>28</v>
      </c>
      <c r="AZ88" s="21"/>
      <c r="BA88" s="80"/>
      <c r="BB88" s="21"/>
      <c r="BC88" s="21"/>
      <c r="BD88" s="21"/>
      <c r="BE88" s="21"/>
      <c r="BF88" s="21"/>
      <c r="BG88" s="21"/>
      <c r="BH88" s="21"/>
      <c r="BI88" s="21"/>
      <c r="BJ88" s="96"/>
      <c r="BK88" s="96"/>
      <c r="BL88" s="21"/>
      <c r="BM88" s="21"/>
      <c r="BN88" s="21"/>
      <c r="BO88" s="21"/>
      <c r="BP88" s="21"/>
      <c r="BQ88" s="21"/>
      <c r="BR88" s="40"/>
      <c r="BS88" s="41">
        <f t="shared" si="5"/>
        <v>183</v>
      </c>
      <c r="BT88" s="39">
        <f t="shared" si="6"/>
        <v>9</v>
      </c>
      <c r="BU88" s="48" cm="1">
        <f t="array" ref="BU88">IF($BT88&lt;=6,SUM($C88:$BQ88),SUMPRODUCT(LARGE($C88:$BQ88,{1,2,3,4,5,6})))</f>
        <v>161</v>
      </c>
      <c r="BV88" s="37" t="str">
        <f t="shared" si="7"/>
        <v/>
      </c>
      <c r="BW88" s="34" t="str" cm="1">
        <f t="array" ref="BW88">IF(BV88= "","",IFERROR(SUMPRODUCT(LARGE($C88:$BQ88,{1,2,3,4})), ""))</f>
        <v/>
      </c>
      <c r="BX88" s="34" t="str" cm="1">
        <f t="array" ref="BX88">IF(BW88&lt;&gt;"",(IFERROR(SUMPRODUCT(LARGE($C88:$BQ88,{1,2,3,4,5,6,7})),"")),"")</f>
        <v/>
      </c>
      <c r="BY88" s="34" t="str" cm="1">
        <f t="array" ref="BY88">IF(BX88&lt;&gt;"",(IFERROR(SUMPRODUCT(LARGE($C88:$BQ88,{1,2,3,4,5,6,7,8})),"")),"")</f>
        <v/>
      </c>
    </row>
    <row r="89" spans="2:77" ht="15" customHeight="1" x14ac:dyDescent="0.25">
      <c r="B89" s="67" t="s">
        <v>233</v>
      </c>
      <c r="C89" s="5"/>
      <c r="D89" s="10"/>
      <c r="E89" s="10"/>
      <c r="F89" s="21"/>
      <c r="G89" s="80"/>
      <c r="H89" s="80"/>
      <c r="I89" s="21"/>
      <c r="J89" s="21"/>
      <c r="K89" s="21"/>
      <c r="L89" s="21"/>
      <c r="M89" s="21"/>
      <c r="N89" s="21"/>
      <c r="O89" s="21"/>
      <c r="P89" s="21"/>
      <c r="Q89" s="21">
        <v>8</v>
      </c>
      <c r="R89" s="80"/>
      <c r="S89" s="80"/>
      <c r="T89" s="80"/>
      <c r="U89" s="21"/>
      <c r="V89" s="80"/>
      <c r="W89" s="21"/>
      <c r="X89" s="21"/>
      <c r="Y89" s="21"/>
      <c r="Z89" s="80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118"/>
      <c r="AV89" s="21"/>
      <c r="AW89" s="118"/>
      <c r="AX89" s="80"/>
      <c r="AY89" s="21"/>
      <c r="AZ89" s="21"/>
      <c r="BA89" s="80"/>
      <c r="BB89" s="21"/>
      <c r="BC89" s="21"/>
      <c r="BD89" s="21"/>
      <c r="BE89" s="21"/>
      <c r="BF89" s="21"/>
      <c r="BG89" s="21"/>
      <c r="BH89" s="21"/>
      <c r="BI89" s="21"/>
      <c r="BJ89" s="96"/>
      <c r="BK89" s="96"/>
      <c r="BL89" s="21"/>
      <c r="BM89" s="21"/>
      <c r="BN89" s="21"/>
      <c r="BO89" s="21"/>
      <c r="BP89" s="21"/>
      <c r="BQ89" s="21"/>
      <c r="BR89" s="40"/>
      <c r="BS89" s="41">
        <f t="shared" si="5"/>
        <v>8</v>
      </c>
      <c r="BT89" s="39">
        <f t="shared" si="6"/>
        <v>1</v>
      </c>
      <c r="BU89" s="48" cm="1">
        <f t="array" ref="BU89">IF($BT89&lt;=6,SUM($C89:$BQ89),SUMPRODUCT(LARGE($C89:$BQ89,{1,2,3,4,5,6})))</f>
        <v>8</v>
      </c>
      <c r="BV89" s="37" t="str">
        <f t="shared" si="7"/>
        <v/>
      </c>
      <c r="BW89" s="34" t="str" cm="1">
        <f t="array" ref="BW89">IF(BV89= "","",IFERROR(SUMPRODUCT(LARGE($C89:$BQ89,{1,2,3,4})), ""))</f>
        <v/>
      </c>
      <c r="BX89" s="34" t="str" cm="1">
        <f t="array" ref="BX89">IF(BW89&lt;&gt;"",(IFERROR(SUMPRODUCT(LARGE($C89:$BQ89,{1,2,3,4,5,6,7})),"")),"")</f>
        <v/>
      </c>
      <c r="BY89" s="34" t="str" cm="1">
        <f t="array" ref="BY89">IF(BX89&lt;&gt;"",(IFERROR(SUMPRODUCT(LARGE($C89:$BQ89,{1,2,3,4,5,6,7,8})),"")),"")</f>
        <v/>
      </c>
    </row>
    <row r="90" spans="2:77" ht="15" customHeight="1" x14ac:dyDescent="0.25">
      <c r="B90" s="69" t="s">
        <v>235</v>
      </c>
      <c r="C90" s="5"/>
      <c r="D90" s="10"/>
      <c r="E90" s="10"/>
      <c r="F90" s="21"/>
      <c r="G90" s="80"/>
      <c r="H90" s="80"/>
      <c r="I90" s="21"/>
      <c r="J90" s="21"/>
      <c r="K90" s="21"/>
      <c r="L90" s="21"/>
      <c r="M90" s="21"/>
      <c r="N90" s="21"/>
      <c r="O90" s="21"/>
      <c r="P90" s="21"/>
      <c r="Q90" s="21"/>
      <c r="R90" s="80"/>
      <c r="S90" s="80"/>
      <c r="T90" s="80"/>
      <c r="U90" s="21"/>
      <c r="V90" s="80"/>
      <c r="W90" s="21"/>
      <c r="X90" s="21"/>
      <c r="Y90" s="21"/>
      <c r="Z90" s="80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118"/>
      <c r="AV90" s="21"/>
      <c r="AW90" s="118"/>
      <c r="AX90" s="80"/>
      <c r="AY90" s="21"/>
      <c r="AZ90" s="21"/>
      <c r="BA90" s="80"/>
      <c r="BB90" s="21"/>
      <c r="BC90" s="21"/>
      <c r="BD90" s="21"/>
      <c r="BE90" s="21"/>
      <c r="BF90" s="21"/>
      <c r="BG90" s="21"/>
      <c r="BH90" s="21"/>
      <c r="BI90" s="21">
        <v>3</v>
      </c>
      <c r="BJ90" s="96"/>
      <c r="BK90" s="96"/>
      <c r="BL90" s="21"/>
      <c r="BM90" s="21"/>
      <c r="BN90" s="21"/>
      <c r="BO90" s="21"/>
      <c r="BP90" s="21"/>
      <c r="BQ90" s="21"/>
      <c r="BR90" s="40"/>
      <c r="BS90" s="41">
        <f t="shared" si="5"/>
        <v>3</v>
      </c>
      <c r="BT90" s="39">
        <f t="shared" si="6"/>
        <v>1</v>
      </c>
      <c r="BU90" s="48" cm="1">
        <f t="array" ref="BU90">IF($BT90&lt;=6,SUM($C90:$BQ90),SUMPRODUCT(LARGE($C90:$BQ90,{1,2,3,4,5,6})))</f>
        <v>3</v>
      </c>
      <c r="BV90" s="37" t="str">
        <f t="shared" si="7"/>
        <v/>
      </c>
      <c r="BW90" s="34" t="str" cm="1">
        <f t="array" ref="BW90">IF(BV90= "","",IFERROR(SUMPRODUCT(LARGE($C90:$BQ90,{1,2,3,4})), ""))</f>
        <v/>
      </c>
      <c r="BX90" s="34" t="str" cm="1">
        <f t="array" ref="BX90">IF(BW90&lt;&gt;"",(IFERROR(SUMPRODUCT(LARGE($C90:$BQ90,{1,2,3,4,5,6,7})),"")),"")</f>
        <v/>
      </c>
      <c r="BY90" s="34" t="str" cm="1">
        <f t="array" ref="BY90">IF(BX90&lt;&gt;"",(IFERROR(SUMPRODUCT(LARGE($C90:$BQ90,{1,2,3,4,5,6,7,8})),"")),"")</f>
        <v/>
      </c>
    </row>
    <row r="91" spans="2:77" ht="15" customHeight="1" x14ac:dyDescent="0.25">
      <c r="B91" s="67" t="s">
        <v>501</v>
      </c>
      <c r="C91" s="5"/>
      <c r="D91" s="10"/>
      <c r="E91" s="10"/>
      <c r="F91" s="21"/>
      <c r="G91" s="80"/>
      <c r="H91" s="80"/>
      <c r="I91" s="21"/>
      <c r="J91" s="21"/>
      <c r="K91" s="21"/>
      <c r="L91" s="21"/>
      <c r="M91" s="21"/>
      <c r="N91" s="21"/>
      <c r="O91" s="21"/>
      <c r="P91" s="21"/>
      <c r="Q91" s="21"/>
      <c r="R91" s="80"/>
      <c r="S91" s="80"/>
      <c r="T91" s="80"/>
      <c r="U91" s="21"/>
      <c r="V91" s="80"/>
      <c r="W91" s="21"/>
      <c r="X91" s="21"/>
      <c r="Y91" s="21"/>
      <c r="Z91" s="80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118"/>
      <c r="AV91" s="21"/>
      <c r="AW91" s="118"/>
      <c r="AX91" s="80"/>
      <c r="AY91" s="21"/>
      <c r="AZ91" s="21"/>
      <c r="BA91" s="80"/>
      <c r="BB91" s="21"/>
      <c r="BC91" s="21"/>
      <c r="BD91" s="21"/>
      <c r="BE91" s="21">
        <v>15</v>
      </c>
      <c r="BF91" s="21"/>
      <c r="BG91" s="21"/>
      <c r="BH91" s="21">
        <v>14</v>
      </c>
      <c r="BI91" s="21"/>
      <c r="BJ91" s="96"/>
      <c r="BK91" s="96"/>
      <c r="BL91" s="21"/>
      <c r="BM91" s="21"/>
      <c r="BN91" s="21"/>
      <c r="BO91" s="21"/>
      <c r="BP91" s="21"/>
      <c r="BQ91" s="21"/>
      <c r="BR91" s="40"/>
      <c r="BS91" s="41">
        <f t="shared" si="5"/>
        <v>29</v>
      </c>
      <c r="BT91" s="39">
        <f t="shared" si="6"/>
        <v>2</v>
      </c>
      <c r="BU91" s="48" cm="1">
        <f t="array" ref="BU91">IF($BT91&lt;=6,SUM($C91:$BQ91),SUMPRODUCT(LARGE($C91:$BQ91,{1,2,3,4,5,6})))</f>
        <v>29</v>
      </c>
      <c r="BV91" s="37" t="str">
        <f t="shared" si="7"/>
        <v/>
      </c>
      <c r="BW91" s="34" t="str" cm="1">
        <f t="array" ref="BW91">IF(BV91= "","",IFERROR(SUMPRODUCT(LARGE($C91:$BQ91,{1,2,3,4})), ""))</f>
        <v/>
      </c>
      <c r="BX91" s="34" t="str" cm="1">
        <f t="array" ref="BX91">IF(BW91&lt;&gt;"",(IFERROR(SUMPRODUCT(LARGE($C91:$BQ91,{1,2,3,4,5,6,7})),"")),"")</f>
        <v/>
      </c>
      <c r="BY91" s="34" t="str" cm="1">
        <f t="array" ref="BY91">IF(BX91&lt;&gt;"",(IFERROR(SUMPRODUCT(LARGE($C91:$BQ91,{1,2,3,4,5,6,7,8})),"")),"")</f>
        <v/>
      </c>
    </row>
    <row r="92" spans="2:77" ht="15" customHeight="1" x14ac:dyDescent="0.25">
      <c r="B92" s="67" t="s">
        <v>970</v>
      </c>
      <c r="C92" s="10"/>
      <c r="D92" s="10"/>
      <c r="E92" s="10">
        <v>0</v>
      </c>
      <c r="F92" s="10"/>
      <c r="G92" s="78"/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78"/>
      <c r="W92" s="10"/>
      <c r="X92" s="10"/>
      <c r="Y92" s="10"/>
      <c r="Z92" s="78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21"/>
      <c r="AP92" s="21"/>
      <c r="AQ92" s="21"/>
      <c r="AR92" s="21"/>
      <c r="AS92" s="21"/>
      <c r="AT92" s="21"/>
      <c r="AU92" s="118"/>
      <c r="AV92" s="21"/>
      <c r="AW92" s="118"/>
      <c r="AX92" s="80"/>
      <c r="AY92" s="21"/>
      <c r="AZ92" s="21"/>
      <c r="BA92" s="80"/>
      <c r="BB92" s="21"/>
      <c r="BC92" s="21"/>
      <c r="BD92" s="21"/>
      <c r="BE92" s="21">
        <v>12</v>
      </c>
      <c r="BF92" s="21"/>
      <c r="BG92" s="21"/>
      <c r="BH92" s="21"/>
      <c r="BI92" s="21">
        <v>5</v>
      </c>
      <c r="BJ92" s="96"/>
      <c r="BK92" s="96"/>
      <c r="BL92" s="21"/>
      <c r="BM92" s="21"/>
      <c r="BN92" s="21"/>
      <c r="BO92" s="21"/>
      <c r="BP92" s="21"/>
      <c r="BQ92" s="21"/>
      <c r="BR92" s="40"/>
      <c r="BS92" s="41">
        <f t="shared" si="5"/>
        <v>17</v>
      </c>
      <c r="BT92" s="39">
        <f t="shared" si="6"/>
        <v>3</v>
      </c>
      <c r="BU92" s="48" cm="1">
        <f t="array" ref="BU92">IF($BT92&lt;=6,SUM($C92:$BQ92),SUMPRODUCT(LARGE($C92:$BQ92,{1,2,3,4,5,6})))</f>
        <v>17</v>
      </c>
      <c r="BV92" s="37" t="str">
        <f t="shared" si="7"/>
        <v/>
      </c>
      <c r="BW92" s="34" t="str" cm="1">
        <f t="array" ref="BW92">IF(BV92= "","",IFERROR(SUMPRODUCT(LARGE($C92:$BQ92,{1,2,3,4})), ""))</f>
        <v/>
      </c>
      <c r="BX92" s="34" t="str" cm="1">
        <f t="array" ref="BX92">IF(BW92&lt;&gt;"",(IFERROR(SUMPRODUCT(LARGE($C92:$BQ92,{1,2,3,4,5,6,7})),"")),"")</f>
        <v/>
      </c>
      <c r="BY92" s="34" t="str" cm="1">
        <f t="array" ref="BY92">IF(BX92&lt;&gt;"",(IFERROR(SUMPRODUCT(LARGE($C92:$BQ92,{1,2,3,4,5,6,7,8})),"")),"")</f>
        <v/>
      </c>
    </row>
    <row r="93" spans="2:77" ht="15" customHeight="1" x14ac:dyDescent="0.25">
      <c r="B93" s="67" t="s">
        <v>1600</v>
      </c>
      <c r="C93" s="10"/>
      <c r="D93" s="10"/>
      <c r="E93" s="10"/>
      <c r="F93" s="10"/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78"/>
      <c r="W93" s="10"/>
      <c r="X93" s="10"/>
      <c r="Y93" s="10"/>
      <c r="Z93" s="78"/>
      <c r="AA93" s="10">
        <v>8</v>
      </c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21"/>
      <c r="AP93" s="21"/>
      <c r="AQ93" s="21"/>
      <c r="AR93" s="21"/>
      <c r="AS93" s="21"/>
      <c r="AT93" s="21"/>
      <c r="AU93" s="118"/>
      <c r="AV93" s="21"/>
      <c r="AW93" s="118"/>
      <c r="AX93" s="80"/>
      <c r="AY93" s="21"/>
      <c r="AZ93" s="21"/>
      <c r="BA93" s="80"/>
      <c r="BB93" s="21"/>
      <c r="BC93" s="21"/>
      <c r="BD93" s="21"/>
      <c r="BE93" s="21"/>
      <c r="BF93" s="21"/>
      <c r="BG93" s="21"/>
      <c r="BH93" s="21"/>
      <c r="BI93" s="21"/>
      <c r="BJ93" s="96"/>
      <c r="BK93" s="96"/>
      <c r="BL93" s="21"/>
      <c r="BM93" s="21"/>
      <c r="BN93" s="21"/>
      <c r="BO93" s="21"/>
      <c r="BP93" s="21"/>
      <c r="BQ93" s="21"/>
      <c r="BR93" s="40"/>
      <c r="BS93" s="41">
        <f t="shared" si="5"/>
        <v>8</v>
      </c>
      <c r="BT93" s="39">
        <f t="shared" si="6"/>
        <v>1</v>
      </c>
      <c r="BU93" s="48" cm="1">
        <f t="array" ref="BU93">IF($BT93&lt;=6,SUM($C93:$BQ93),SUMPRODUCT(LARGE($C93:$BQ93,{1,2,3,4,5,6})))</f>
        <v>8</v>
      </c>
      <c r="BV93" s="37" t="str">
        <f t="shared" si="7"/>
        <v/>
      </c>
      <c r="BW93" s="34" t="str" cm="1">
        <f t="array" ref="BW93">IF(BV93= "","",IFERROR(SUMPRODUCT(LARGE($C93:$BQ93,{1,2,3,4})), ""))</f>
        <v/>
      </c>
      <c r="BX93" s="34" t="str" cm="1">
        <f t="array" ref="BX93">IF(BW93&lt;&gt;"",(IFERROR(SUMPRODUCT(LARGE($C93:$BQ93,{1,2,3,4,5,6,7})),"")),"")</f>
        <v/>
      </c>
      <c r="BY93" s="34" t="str" cm="1">
        <f t="array" ref="BY93">IF(BX93&lt;&gt;"",(IFERROR(SUMPRODUCT(LARGE($C93:$BQ93,{1,2,3,4,5,6,7,8})),"")),"")</f>
        <v/>
      </c>
    </row>
    <row r="94" spans="2:77" ht="15" customHeight="1" x14ac:dyDescent="0.25">
      <c r="B94" s="67" t="s">
        <v>237</v>
      </c>
      <c r="C94" s="5"/>
      <c r="D94" s="10"/>
      <c r="E94" s="10"/>
      <c r="F94" s="21"/>
      <c r="G94" s="80"/>
      <c r="H94" s="80"/>
      <c r="I94" s="21"/>
      <c r="J94" s="21"/>
      <c r="K94" s="21"/>
      <c r="L94" s="21"/>
      <c r="M94" s="21"/>
      <c r="N94" s="21"/>
      <c r="O94" s="21"/>
      <c r="P94" s="21"/>
      <c r="Q94" s="21"/>
      <c r="R94" s="80"/>
      <c r="S94" s="80"/>
      <c r="T94" s="80"/>
      <c r="U94" s="21"/>
      <c r="V94" s="80"/>
      <c r="W94" s="21"/>
      <c r="X94" s="21"/>
      <c r="Y94" s="21"/>
      <c r="Z94" s="80">
        <v>1</v>
      </c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118"/>
      <c r="AV94" s="21"/>
      <c r="AW94" s="118"/>
      <c r="AX94" s="80"/>
      <c r="AY94" s="21"/>
      <c r="AZ94" s="21"/>
      <c r="BA94" s="80"/>
      <c r="BB94" s="21"/>
      <c r="BC94" s="21"/>
      <c r="BD94" s="21"/>
      <c r="BE94" s="21"/>
      <c r="BF94" s="21"/>
      <c r="BG94" s="21"/>
      <c r="BH94" s="21"/>
      <c r="BI94" s="21"/>
      <c r="BJ94" s="96">
        <v>4</v>
      </c>
      <c r="BK94" s="96">
        <v>10</v>
      </c>
      <c r="BL94" s="21"/>
      <c r="BM94" s="21"/>
      <c r="BN94" s="21"/>
      <c r="BO94" s="21"/>
      <c r="BP94" s="21"/>
      <c r="BQ94" s="21"/>
      <c r="BR94" s="40"/>
      <c r="BS94" s="41">
        <f t="shared" si="5"/>
        <v>15</v>
      </c>
      <c r="BT94" s="39">
        <f t="shared" si="6"/>
        <v>3</v>
      </c>
      <c r="BU94" s="48" cm="1">
        <f t="array" ref="BU94">IF($BT94&lt;=6,SUM($C94:$BQ94),SUMPRODUCT(LARGE($C94:$BQ94,{1,2,3,4,5,6})))</f>
        <v>15</v>
      </c>
      <c r="BV94" s="37" t="str">
        <f t="shared" si="7"/>
        <v/>
      </c>
      <c r="BW94" s="34" t="str" cm="1">
        <f t="array" ref="BW94">IF(BV94= "","",IFERROR(SUMPRODUCT(LARGE($C94:$BQ94,{1,2,3,4})), ""))</f>
        <v/>
      </c>
      <c r="BX94" s="34" t="str" cm="1">
        <f t="array" ref="BX94">IF(BW94&lt;&gt;"",(IFERROR(SUMPRODUCT(LARGE($C94:$BQ94,{1,2,3,4,5,6,7})),"")),"")</f>
        <v/>
      </c>
      <c r="BY94" s="34" t="str" cm="1">
        <f t="array" ref="BY94">IF(BX94&lt;&gt;"",(IFERROR(SUMPRODUCT(LARGE($C94:$BQ94,{1,2,3,4,5,6,7,8})),"")),"")</f>
        <v/>
      </c>
    </row>
    <row r="95" spans="2:77" ht="15" customHeight="1" x14ac:dyDescent="0.25">
      <c r="B95" s="67" t="s">
        <v>2492</v>
      </c>
      <c r="C95" s="5"/>
      <c r="D95" s="10"/>
      <c r="E95" s="10"/>
      <c r="F95" s="21"/>
      <c r="G95" s="80"/>
      <c r="H95" s="80"/>
      <c r="I95" s="21"/>
      <c r="J95" s="21"/>
      <c r="K95" s="21"/>
      <c r="L95" s="21"/>
      <c r="M95" s="21"/>
      <c r="N95" s="21"/>
      <c r="O95" s="21"/>
      <c r="P95" s="21"/>
      <c r="Q95" s="21"/>
      <c r="R95" s="80"/>
      <c r="S95" s="80"/>
      <c r="T95" s="80"/>
      <c r="U95" s="21"/>
      <c r="V95" s="80"/>
      <c r="W95" s="21"/>
      <c r="X95" s="21"/>
      <c r="Y95" s="21"/>
      <c r="Z95" s="80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118"/>
      <c r="AV95" s="21"/>
      <c r="AW95" s="118"/>
      <c r="AX95" s="80"/>
      <c r="AY95" s="21"/>
      <c r="AZ95" s="21"/>
      <c r="BA95" s="80">
        <v>3</v>
      </c>
      <c r="BB95" s="21"/>
      <c r="BC95" s="21"/>
      <c r="BD95" s="21"/>
      <c r="BE95" s="21"/>
      <c r="BF95" s="21"/>
      <c r="BG95" s="21"/>
      <c r="BH95" s="21"/>
      <c r="BI95" s="21"/>
      <c r="BJ95" s="96"/>
      <c r="BK95" s="96"/>
      <c r="BL95" s="21"/>
      <c r="BM95" s="21"/>
      <c r="BN95" s="21"/>
      <c r="BO95" s="21"/>
      <c r="BP95" s="21"/>
      <c r="BQ95" s="21"/>
      <c r="BR95" s="40"/>
      <c r="BS95" s="41">
        <f t="shared" si="5"/>
        <v>3</v>
      </c>
      <c r="BT95" s="39">
        <f t="shared" si="6"/>
        <v>1</v>
      </c>
      <c r="BU95" s="48" cm="1">
        <f t="array" ref="BU95">IF($BT95&lt;=6,SUM($C95:$BQ95),SUMPRODUCT(LARGE($C95:$BQ95,{1,2,3,4,5,6})))</f>
        <v>3</v>
      </c>
      <c r="BV95" s="37" t="str">
        <f t="shared" si="7"/>
        <v/>
      </c>
      <c r="BW95" s="34" t="str" cm="1">
        <f t="array" ref="BW95">IF(BV95= "","",IFERROR(SUMPRODUCT(LARGE($C95:$BQ95,{1,2,3,4})), ""))</f>
        <v/>
      </c>
      <c r="BX95" s="34" t="str" cm="1">
        <f t="array" ref="BX95">IF(BW95&lt;&gt;"",(IFERROR(SUMPRODUCT(LARGE($C95:$BQ95,{1,2,3,4,5,6,7})),"")),"")</f>
        <v/>
      </c>
      <c r="BY95" s="34" t="str" cm="1">
        <f t="array" ref="BY95">IF(BX95&lt;&gt;"",(IFERROR(SUMPRODUCT(LARGE($C95:$BQ95,{1,2,3,4,5,6,7,8})),"")),"")</f>
        <v/>
      </c>
    </row>
    <row r="96" spans="2:77" ht="15" customHeight="1" x14ac:dyDescent="0.25">
      <c r="B96" s="69" t="s">
        <v>239</v>
      </c>
      <c r="C96" s="5"/>
      <c r="D96" s="10"/>
      <c r="E96" s="10"/>
      <c r="F96" s="21"/>
      <c r="G96" s="80"/>
      <c r="H96" s="80"/>
      <c r="I96" s="21"/>
      <c r="J96" s="21"/>
      <c r="K96" s="21"/>
      <c r="L96" s="21"/>
      <c r="M96" s="21"/>
      <c r="N96" s="21"/>
      <c r="O96" s="21"/>
      <c r="P96" s="21"/>
      <c r="Q96" s="21"/>
      <c r="R96" s="80"/>
      <c r="S96" s="80"/>
      <c r="T96" s="80"/>
      <c r="U96" s="21"/>
      <c r="V96" s="80"/>
      <c r="W96" s="21"/>
      <c r="X96" s="21"/>
      <c r="Y96" s="21"/>
      <c r="Z96" s="80"/>
      <c r="AA96" s="21"/>
      <c r="AB96" s="21"/>
      <c r="AC96" s="21"/>
      <c r="AD96" s="21"/>
      <c r="AE96" s="21"/>
      <c r="AF96" s="21"/>
      <c r="AG96" s="21"/>
      <c r="AH96" s="21"/>
      <c r="AI96" s="21"/>
      <c r="AJ96" s="21">
        <v>5</v>
      </c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118"/>
      <c r="AV96" s="21"/>
      <c r="AW96" s="118"/>
      <c r="AX96" s="80"/>
      <c r="AY96" s="21"/>
      <c r="AZ96" s="21"/>
      <c r="BA96" s="80"/>
      <c r="BB96" s="21"/>
      <c r="BC96" s="21"/>
      <c r="BD96" s="21"/>
      <c r="BE96" s="21"/>
      <c r="BF96" s="21"/>
      <c r="BG96" s="21"/>
      <c r="BH96" s="21"/>
      <c r="BI96" s="21"/>
      <c r="BJ96" s="96"/>
      <c r="BK96" s="96"/>
      <c r="BL96" s="21">
        <v>1</v>
      </c>
      <c r="BM96" s="21">
        <v>1</v>
      </c>
      <c r="BN96" s="21">
        <v>6</v>
      </c>
      <c r="BO96" s="21">
        <v>7</v>
      </c>
      <c r="BP96" s="21"/>
      <c r="BQ96" s="21"/>
      <c r="BR96" s="40"/>
      <c r="BS96" s="41">
        <f t="shared" si="5"/>
        <v>20</v>
      </c>
      <c r="BT96" s="39">
        <f t="shared" si="6"/>
        <v>5</v>
      </c>
      <c r="BU96" s="48" cm="1">
        <f t="array" ref="BU96">IF($BT96&lt;=6,SUM($C96:$BQ96),SUMPRODUCT(LARGE($C96:$BQ96,{1,2,3,4,5,6})))</f>
        <v>20</v>
      </c>
      <c r="BV96" s="37" t="str">
        <f t="shared" si="7"/>
        <v/>
      </c>
      <c r="BW96" s="34" t="str" cm="1">
        <f t="array" ref="BW96">IF(BV96= "","",IFERROR(SUMPRODUCT(LARGE($C96:$BQ96,{1,2,3,4})), ""))</f>
        <v/>
      </c>
      <c r="BX96" s="34" t="str" cm="1">
        <f t="array" ref="BX96">IF(BW96&lt;&gt;"",(IFERROR(SUMPRODUCT(LARGE($C96:$BQ96,{1,2,3,4,5,6,7})),"")),"")</f>
        <v/>
      </c>
      <c r="BY96" s="34" t="str" cm="1">
        <f t="array" ref="BY96">IF(BX96&lt;&gt;"",(IFERROR(SUMPRODUCT(LARGE($C96:$BQ96,{1,2,3,4,5,6,7,8})),"")),"")</f>
        <v/>
      </c>
    </row>
    <row r="97" spans="2:77" ht="15" customHeight="1" x14ac:dyDescent="0.25">
      <c r="B97" s="67" t="s">
        <v>483</v>
      </c>
      <c r="C97" s="5"/>
      <c r="D97" s="10"/>
      <c r="E97" s="10"/>
      <c r="F97" s="21"/>
      <c r="G97" s="80"/>
      <c r="H97" s="80"/>
      <c r="I97" s="21"/>
      <c r="J97" s="21"/>
      <c r="K97" s="21"/>
      <c r="L97" s="21"/>
      <c r="M97" s="21"/>
      <c r="N97" s="21"/>
      <c r="O97" s="21"/>
      <c r="P97" s="21"/>
      <c r="Q97" s="21"/>
      <c r="R97" s="80"/>
      <c r="S97" s="80"/>
      <c r="T97" s="80"/>
      <c r="U97" s="21"/>
      <c r="V97" s="80"/>
      <c r="W97" s="21"/>
      <c r="X97" s="21"/>
      <c r="Y97" s="21"/>
      <c r="Z97" s="80"/>
      <c r="AA97" s="21"/>
      <c r="AB97" s="21"/>
      <c r="AC97" s="21">
        <v>15</v>
      </c>
      <c r="AD97" s="21">
        <v>33</v>
      </c>
      <c r="AE97" s="21">
        <v>21</v>
      </c>
      <c r="AF97" s="21"/>
      <c r="AG97" s="21">
        <v>26</v>
      </c>
      <c r="AH97" s="21"/>
      <c r="AI97" s="21">
        <v>26</v>
      </c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118"/>
      <c r="AV97" s="21"/>
      <c r="AW97" s="118"/>
      <c r="AX97" s="80"/>
      <c r="AY97" s="21"/>
      <c r="AZ97" s="21">
        <v>18</v>
      </c>
      <c r="BA97" s="80"/>
      <c r="BB97" s="21">
        <v>17</v>
      </c>
      <c r="BC97" s="21"/>
      <c r="BD97" s="21"/>
      <c r="BE97" s="21"/>
      <c r="BF97" s="21"/>
      <c r="BG97" s="21"/>
      <c r="BH97" s="21"/>
      <c r="BI97" s="21"/>
      <c r="BJ97" s="96"/>
      <c r="BK97" s="96"/>
      <c r="BL97" s="21"/>
      <c r="BM97" s="21"/>
      <c r="BN97" s="21"/>
      <c r="BO97" s="21"/>
      <c r="BP97" s="21"/>
      <c r="BQ97" s="21"/>
      <c r="BR97" s="40"/>
      <c r="BS97" s="41">
        <f t="shared" si="5"/>
        <v>156</v>
      </c>
      <c r="BT97" s="39">
        <f t="shared" si="6"/>
        <v>7</v>
      </c>
      <c r="BU97" s="48" cm="1">
        <f t="array" ref="BU97">IF($BT97&lt;=6,SUM($C97:$BQ97),SUMPRODUCT(LARGE($C97:$BQ97,{1,2,3,4,5,6})))</f>
        <v>141</v>
      </c>
      <c r="BV97" s="37" t="str">
        <f t="shared" si="7"/>
        <v/>
      </c>
      <c r="BW97" s="34" t="str" cm="1">
        <f t="array" ref="BW97">IF(BV97= "","",IFERROR(SUMPRODUCT(LARGE($C97:$BQ97,{1,2,3,4})), ""))</f>
        <v/>
      </c>
      <c r="BX97" s="34" t="str" cm="1">
        <f t="array" ref="BX97">IF(BW97&lt;&gt;"",(IFERROR(SUMPRODUCT(LARGE($C97:$BQ97,{1,2,3,4,5,6,7})),"")),"")</f>
        <v/>
      </c>
      <c r="BY97" s="34" t="str" cm="1">
        <f t="array" ref="BY97">IF(BX97&lt;&gt;"",(IFERROR(SUMPRODUCT(LARGE($C97:$BQ97,{1,2,3,4,5,6,7,8})),"")),"")</f>
        <v/>
      </c>
    </row>
    <row r="98" spans="2:77" ht="15" customHeight="1" x14ac:dyDescent="0.25">
      <c r="B98" s="67" t="s">
        <v>243</v>
      </c>
      <c r="C98" s="5"/>
      <c r="D98" s="10"/>
      <c r="E98" s="10"/>
      <c r="F98" s="21"/>
      <c r="G98" s="80"/>
      <c r="H98" s="80"/>
      <c r="I98" s="21"/>
      <c r="J98" s="21"/>
      <c r="K98" s="21"/>
      <c r="L98" s="21"/>
      <c r="M98" s="21"/>
      <c r="N98" s="21"/>
      <c r="O98" s="21"/>
      <c r="P98" s="21"/>
      <c r="Q98" s="21"/>
      <c r="R98" s="80"/>
      <c r="S98" s="80"/>
      <c r="T98" s="80"/>
      <c r="U98" s="21"/>
      <c r="V98" s="80"/>
      <c r="W98" s="21"/>
      <c r="X98" s="21"/>
      <c r="Y98" s="21"/>
      <c r="Z98" s="80"/>
      <c r="AA98" s="21"/>
      <c r="AB98" s="21"/>
      <c r="AC98" s="21"/>
      <c r="AD98" s="21">
        <v>19</v>
      </c>
      <c r="AE98" s="21">
        <v>28</v>
      </c>
      <c r="AF98" s="21"/>
      <c r="AG98" s="21"/>
      <c r="AH98" s="21"/>
      <c r="AI98" s="21">
        <v>22</v>
      </c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118"/>
      <c r="AV98" s="21"/>
      <c r="AW98" s="118"/>
      <c r="AX98" s="80"/>
      <c r="AY98" s="21"/>
      <c r="AZ98" s="21"/>
      <c r="BA98" s="80">
        <v>5</v>
      </c>
      <c r="BB98" s="21">
        <v>25</v>
      </c>
      <c r="BC98" s="21"/>
      <c r="BD98" s="21"/>
      <c r="BE98" s="21"/>
      <c r="BF98" s="21"/>
      <c r="BG98" s="21"/>
      <c r="BH98" s="21"/>
      <c r="BI98" s="21"/>
      <c r="BJ98" s="96"/>
      <c r="BK98" s="96"/>
      <c r="BL98" s="21"/>
      <c r="BM98" s="21"/>
      <c r="BN98" s="21">
        <v>18</v>
      </c>
      <c r="BO98" s="21"/>
      <c r="BP98" s="21"/>
      <c r="BQ98" s="21"/>
      <c r="BR98" s="40"/>
      <c r="BS98" s="41">
        <f t="shared" si="5"/>
        <v>117</v>
      </c>
      <c r="BT98" s="39">
        <f t="shared" si="6"/>
        <v>6</v>
      </c>
      <c r="BU98" s="48" cm="1">
        <f t="array" ref="BU98">IF($BT98&lt;=6,SUM($C98:$BQ98),SUMPRODUCT(LARGE($C98:$BQ98,{1,2,3,4,5,6})))</f>
        <v>117</v>
      </c>
      <c r="BV98" s="37" t="str">
        <f t="shared" si="7"/>
        <v/>
      </c>
      <c r="BW98" s="34" t="str" cm="1">
        <f t="array" ref="BW98">IF(BV98= "","",IFERROR(SUMPRODUCT(LARGE($C98:$BQ98,{1,2,3,4})), ""))</f>
        <v/>
      </c>
      <c r="BX98" s="34" t="str" cm="1">
        <f t="array" ref="BX98">IF(BW98&lt;&gt;"",(IFERROR(SUMPRODUCT(LARGE($C98:$BQ98,{1,2,3,4,5,6,7})),"")),"")</f>
        <v/>
      </c>
      <c r="BY98" s="34" t="str" cm="1">
        <f t="array" ref="BY98">IF(BX98&lt;&gt;"",(IFERROR(SUMPRODUCT(LARGE($C98:$BQ98,{1,2,3,4,5,6,7,8})),"")),"")</f>
        <v/>
      </c>
    </row>
    <row r="99" spans="2:77" ht="15" customHeight="1" x14ac:dyDescent="0.25">
      <c r="B99" s="67" t="s">
        <v>247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78"/>
      <c r="W99" s="10"/>
      <c r="X99" s="10"/>
      <c r="Y99" s="10"/>
      <c r="Z99" s="78"/>
      <c r="AA99" s="10"/>
      <c r="AB99" s="10"/>
      <c r="AC99" s="10"/>
      <c r="AD99" s="10">
        <v>14</v>
      </c>
      <c r="AE99" s="10"/>
      <c r="AF99" s="10"/>
      <c r="AG99" s="10">
        <v>10</v>
      </c>
      <c r="AH99" s="10"/>
      <c r="AI99" s="10"/>
      <c r="AJ99" s="10"/>
      <c r="AK99" s="10"/>
      <c r="AL99" s="10"/>
      <c r="AM99" s="10"/>
      <c r="AN99" s="10"/>
      <c r="AO99" s="21"/>
      <c r="AP99" s="21"/>
      <c r="AQ99" s="21"/>
      <c r="AR99" s="21"/>
      <c r="AS99" s="21"/>
      <c r="AT99" s="21"/>
      <c r="AU99" s="118"/>
      <c r="AV99" s="21"/>
      <c r="AW99" s="118"/>
      <c r="AX99" s="80"/>
      <c r="AY99" s="21"/>
      <c r="AZ99" s="21">
        <v>9</v>
      </c>
      <c r="BA99" s="80"/>
      <c r="BB99" s="21"/>
      <c r="BC99" s="21"/>
      <c r="BD99" s="21"/>
      <c r="BE99" s="21"/>
      <c r="BF99" s="21">
        <v>10</v>
      </c>
      <c r="BG99" s="21"/>
      <c r="BH99" s="21"/>
      <c r="BI99" s="21">
        <v>5</v>
      </c>
      <c r="BJ99" s="96"/>
      <c r="BK99" s="96"/>
      <c r="BL99" s="21"/>
      <c r="BM99" s="21"/>
      <c r="BN99" s="21"/>
      <c r="BO99" s="21"/>
      <c r="BP99" s="21"/>
      <c r="BQ99" s="21"/>
      <c r="BR99" s="40"/>
      <c r="BS99" s="41">
        <f t="shared" si="5"/>
        <v>48</v>
      </c>
      <c r="BT99" s="39">
        <f t="shared" si="6"/>
        <v>5</v>
      </c>
      <c r="BU99" s="48" cm="1">
        <f t="array" ref="BU99">IF($BT99&lt;=6,SUM($C99:$BQ99),SUMPRODUCT(LARGE($C99:$BQ99,{1,2,3,4,5,6})))</f>
        <v>48</v>
      </c>
      <c r="BV99" s="37" t="str">
        <f t="shared" si="7"/>
        <v/>
      </c>
      <c r="BW99" s="34" t="str" cm="1">
        <f t="array" ref="BW99">IF(BV99= "","",IFERROR(SUMPRODUCT(LARGE($C99:$BQ99,{1,2,3,4})), ""))</f>
        <v/>
      </c>
      <c r="BX99" s="34" t="str" cm="1">
        <f t="array" ref="BX99">IF(BW99&lt;&gt;"",(IFERROR(SUMPRODUCT(LARGE($C99:$BQ99,{1,2,3,4,5,6,7})),"")),"")</f>
        <v/>
      </c>
      <c r="BY99" s="34" t="str" cm="1">
        <f t="array" ref="BY99">IF(BX99&lt;&gt;"",(IFERROR(SUMPRODUCT(LARGE($C99:$BQ99,{1,2,3,4,5,6,7,8})),"")),"")</f>
        <v/>
      </c>
    </row>
    <row r="100" spans="2:77" ht="15" customHeight="1" x14ac:dyDescent="0.25">
      <c r="B100" s="67" t="s">
        <v>484</v>
      </c>
      <c r="C100" s="5"/>
      <c r="D100" s="10"/>
      <c r="E100" s="10"/>
      <c r="F100" s="21"/>
      <c r="G100" s="80"/>
      <c r="H100" s="80"/>
      <c r="I100" s="21"/>
      <c r="J100" s="21"/>
      <c r="K100" s="21"/>
      <c r="L100" s="21"/>
      <c r="M100" s="21"/>
      <c r="N100" s="21"/>
      <c r="O100" s="21"/>
      <c r="P100" s="21"/>
      <c r="Q100" s="21"/>
      <c r="R100" s="80"/>
      <c r="S100" s="80"/>
      <c r="T100" s="80"/>
      <c r="U100" s="21"/>
      <c r="V100" s="80"/>
      <c r="W100" s="21"/>
      <c r="X100" s="21"/>
      <c r="Y100" s="21"/>
      <c r="Z100" s="80"/>
      <c r="AA100" s="21"/>
      <c r="AB100" s="21"/>
      <c r="AC100" s="21">
        <v>4</v>
      </c>
      <c r="AD100" s="21">
        <v>5</v>
      </c>
      <c r="AE100" s="21"/>
      <c r="AF100" s="21"/>
      <c r="AG100" s="21"/>
      <c r="AH100" s="21"/>
      <c r="AI100" s="21"/>
      <c r="AJ100" s="21"/>
      <c r="AK100" s="21">
        <v>1</v>
      </c>
      <c r="AL100" s="21"/>
      <c r="AM100" s="21"/>
      <c r="AN100" s="21"/>
      <c r="AO100" s="21"/>
      <c r="AP100" s="21"/>
      <c r="AQ100" s="21"/>
      <c r="AR100" s="21"/>
      <c r="AS100" s="21"/>
      <c r="AT100" s="21"/>
      <c r="AU100" s="118"/>
      <c r="AV100" s="21"/>
      <c r="AW100" s="118"/>
      <c r="AX100" s="80"/>
      <c r="AY100" s="21"/>
      <c r="AZ100" s="21"/>
      <c r="BA100" s="80"/>
      <c r="BB100" s="21"/>
      <c r="BC100" s="21"/>
      <c r="BD100" s="21"/>
      <c r="BE100" s="21"/>
      <c r="BF100" s="21"/>
      <c r="BG100" s="21"/>
      <c r="BH100" s="21"/>
      <c r="BI100" s="21"/>
      <c r="BJ100" s="96"/>
      <c r="BK100" s="96"/>
      <c r="BL100" s="21"/>
      <c r="BM100" s="21"/>
      <c r="BN100" s="21"/>
      <c r="BO100" s="21"/>
      <c r="BP100" s="21"/>
      <c r="BQ100" s="21"/>
      <c r="BR100" s="40"/>
      <c r="BS100" s="41">
        <f t="shared" si="5"/>
        <v>10</v>
      </c>
      <c r="BT100" s="39">
        <f t="shared" si="6"/>
        <v>3</v>
      </c>
      <c r="BU100" s="48" cm="1">
        <f t="array" ref="BU100">IF($BT100&lt;=6,SUM($C100:$BQ100),SUMPRODUCT(LARGE($C100:$BQ100,{1,2,3,4,5,6})))</f>
        <v>10</v>
      </c>
      <c r="BV100" s="37" t="str">
        <f t="shared" si="7"/>
        <v/>
      </c>
      <c r="BW100" s="34" t="str" cm="1">
        <f t="array" ref="BW100">IF(BV100= "","",IFERROR(SUMPRODUCT(LARGE($C100:$BQ100,{1,2,3,4})), ""))</f>
        <v/>
      </c>
      <c r="BX100" s="34" t="str" cm="1">
        <f t="array" ref="BX100">IF(BW100&lt;&gt;"",(IFERROR(SUMPRODUCT(LARGE($C100:$BQ100,{1,2,3,4,5,6,7})),"")),"")</f>
        <v/>
      </c>
      <c r="BY100" s="34" t="str" cm="1">
        <f t="array" ref="BY100">IF(BX100&lt;&gt;"",(IFERROR(SUMPRODUCT(LARGE($C100:$BQ100,{1,2,3,4,5,6,7,8})),"")),"")</f>
        <v/>
      </c>
    </row>
    <row r="101" spans="2:77" ht="15" customHeight="1" x14ac:dyDescent="0.25">
      <c r="B101" s="67" t="s">
        <v>249</v>
      </c>
      <c r="C101" s="10"/>
      <c r="D101" s="10"/>
      <c r="E101" s="10"/>
      <c r="F101" s="10"/>
      <c r="G101" s="78">
        <v>13</v>
      </c>
      <c r="H101" s="78">
        <v>19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78"/>
      <c r="W101" s="10"/>
      <c r="X101" s="10"/>
      <c r="Y101" s="10"/>
      <c r="Z101" s="78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21"/>
      <c r="AP101" s="21"/>
      <c r="AQ101" s="21">
        <v>11</v>
      </c>
      <c r="AR101" s="21"/>
      <c r="AS101" s="21"/>
      <c r="AT101" s="21"/>
      <c r="AU101" s="118"/>
      <c r="AV101" s="21"/>
      <c r="AW101" s="118"/>
      <c r="AX101" s="80"/>
      <c r="AY101" s="21"/>
      <c r="AZ101" s="21"/>
      <c r="BA101" s="80"/>
      <c r="BB101" s="21"/>
      <c r="BC101" s="21"/>
      <c r="BD101" s="21"/>
      <c r="BE101" s="21"/>
      <c r="BF101" s="21"/>
      <c r="BG101" s="21"/>
      <c r="BH101" s="21"/>
      <c r="BI101" s="21">
        <v>7</v>
      </c>
      <c r="BJ101" s="96">
        <v>18</v>
      </c>
      <c r="BK101" s="96">
        <v>20</v>
      </c>
      <c r="BL101" s="21"/>
      <c r="BM101" s="21"/>
      <c r="BN101" s="21"/>
      <c r="BO101" s="21"/>
      <c r="BP101" s="21"/>
      <c r="BQ101" s="21"/>
      <c r="BR101" s="40"/>
      <c r="BS101" s="41">
        <f t="shared" si="5"/>
        <v>88</v>
      </c>
      <c r="BT101" s="39">
        <f t="shared" si="6"/>
        <v>6</v>
      </c>
      <c r="BU101" s="48" cm="1">
        <f t="array" ref="BU101">IF($BT101&lt;=6,SUM($C101:$BQ101),SUMPRODUCT(LARGE($C101:$BQ101,{1,2,3,4,5,6})))</f>
        <v>88</v>
      </c>
      <c r="BV101" s="37" t="str">
        <f t="shared" si="7"/>
        <v/>
      </c>
      <c r="BW101" s="34" t="str" cm="1">
        <f t="array" ref="BW101">IF(BV101= "","",IFERROR(SUMPRODUCT(LARGE($C101:$BQ101,{1,2,3,4})), ""))</f>
        <v/>
      </c>
      <c r="BX101" s="34" t="str" cm="1">
        <f t="array" ref="BX101">IF(BW101&lt;&gt;"",(IFERROR(SUMPRODUCT(LARGE($C101:$BQ101,{1,2,3,4,5,6,7})),"")),"")</f>
        <v/>
      </c>
      <c r="BY101" s="34" t="str" cm="1">
        <f t="array" ref="BY101">IF(BX101&lt;&gt;"",(IFERROR(SUMPRODUCT(LARGE($C101:$BQ101,{1,2,3,4,5,6,7,8})),"")),"")</f>
        <v/>
      </c>
    </row>
    <row r="102" spans="2:77" ht="15" customHeight="1" x14ac:dyDescent="0.25">
      <c r="B102" s="67" t="s">
        <v>620</v>
      </c>
      <c r="C102" s="10">
        <v>87</v>
      </c>
      <c r="D102" s="10"/>
      <c r="E102" s="10"/>
      <c r="F102" s="10"/>
      <c r="G102" s="78">
        <v>34</v>
      </c>
      <c r="H102" s="78">
        <v>37</v>
      </c>
      <c r="I102" s="10"/>
      <c r="J102" s="10"/>
      <c r="K102" s="10">
        <v>77</v>
      </c>
      <c r="L102" s="10"/>
      <c r="M102" s="10"/>
      <c r="N102" s="10"/>
      <c r="O102" s="10">
        <v>86</v>
      </c>
      <c r="P102" s="10"/>
      <c r="Q102" s="10"/>
      <c r="R102" s="78"/>
      <c r="S102" s="78"/>
      <c r="T102" s="78"/>
      <c r="U102" s="10"/>
      <c r="V102" s="78">
        <v>33</v>
      </c>
      <c r="W102" s="10"/>
      <c r="X102" s="10"/>
      <c r="Y102" s="10"/>
      <c r="Z102" s="78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21">
        <v>80</v>
      </c>
      <c r="AP102" s="21">
        <v>61</v>
      </c>
      <c r="AQ102" s="21"/>
      <c r="AR102" s="21"/>
      <c r="AS102" s="21">
        <v>44</v>
      </c>
      <c r="AT102" s="21"/>
      <c r="AU102" s="118"/>
      <c r="AV102" s="21"/>
      <c r="AW102" s="118"/>
      <c r="AX102" s="80">
        <v>42</v>
      </c>
      <c r="AY102" s="21">
        <v>78</v>
      </c>
      <c r="AZ102" s="21"/>
      <c r="BA102" s="80"/>
      <c r="BB102" s="21"/>
      <c r="BC102" s="21"/>
      <c r="BD102" s="21"/>
      <c r="BE102" s="21"/>
      <c r="BF102" s="21"/>
      <c r="BG102" s="21"/>
      <c r="BH102" s="21"/>
      <c r="BI102" s="21"/>
      <c r="BJ102" s="96"/>
      <c r="BK102" s="96"/>
      <c r="BL102" s="21"/>
      <c r="BM102" s="21"/>
      <c r="BN102" s="21"/>
      <c r="BO102" s="21"/>
      <c r="BP102" s="21"/>
      <c r="BQ102" s="21"/>
      <c r="BR102" s="40"/>
      <c r="BS102" s="41">
        <f t="shared" si="5"/>
        <v>659</v>
      </c>
      <c r="BT102" s="39">
        <f t="shared" si="6"/>
        <v>11</v>
      </c>
      <c r="BU102" s="48" cm="1">
        <f t="array" ref="BU102">IF($BT102&lt;=6,SUM($C102:$BQ102),SUMPRODUCT(LARGE($C102:$BQ102,{1,2,3,4,5,6})))</f>
        <v>469</v>
      </c>
      <c r="BV102" s="37" t="str">
        <f t="shared" si="7"/>
        <v/>
      </c>
      <c r="BW102" s="34" t="str" cm="1">
        <f t="array" ref="BW102">IF(BV102= "","",IFERROR(SUMPRODUCT(LARGE($C102:$BQ102,{1,2,3,4})), ""))</f>
        <v/>
      </c>
      <c r="BX102" s="34" t="str" cm="1">
        <f t="array" ref="BX102">IF(BW102&lt;&gt;"",(IFERROR(SUMPRODUCT(LARGE($C102:$BQ102,{1,2,3,4,5,6,7})),"")),"")</f>
        <v/>
      </c>
      <c r="BY102" s="34" t="str" cm="1">
        <f t="array" ref="BY102">IF(BX102&lt;&gt;"",(IFERROR(SUMPRODUCT(LARGE($C102:$BQ102,{1,2,3,4,5,6,7,8})),"")),"")</f>
        <v/>
      </c>
    </row>
    <row r="103" spans="2:77" ht="15" customHeight="1" x14ac:dyDescent="0.25">
      <c r="B103" s="67" t="s">
        <v>252</v>
      </c>
      <c r="C103" s="5"/>
      <c r="D103" s="10">
        <v>10</v>
      </c>
      <c r="E103" s="10"/>
      <c r="F103" s="21"/>
      <c r="G103" s="80"/>
      <c r="H103" s="80"/>
      <c r="I103" s="21"/>
      <c r="J103" s="21"/>
      <c r="K103" s="21"/>
      <c r="L103" s="21"/>
      <c r="M103" s="21"/>
      <c r="N103" s="21"/>
      <c r="O103" s="21"/>
      <c r="P103" s="21"/>
      <c r="Q103" s="21"/>
      <c r="R103" s="80"/>
      <c r="S103" s="80"/>
      <c r="T103" s="80"/>
      <c r="U103" s="21"/>
      <c r="V103" s="80">
        <v>8</v>
      </c>
      <c r="W103" s="21"/>
      <c r="X103" s="21"/>
      <c r="Y103" s="21"/>
      <c r="Z103" s="80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118"/>
      <c r="AV103" s="21"/>
      <c r="AW103" s="118"/>
      <c r="AX103" s="80"/>
      <c r="AY103" s="21"/>
      <c r="AZ103" s="21"/>
      <c r="BA103" s="80"/>
      <c r="BB103" s="21"/>
      <c r="BC103" s="21"/>
      <c r="BD103" s="21"/>
      <c r="BE103" s="21">
        <v>12</v>
      </c>
      <c r="BF103" s="21"/>
      <c r="BG103" s="21"/>
      <c r="BH103" s="21"/>
      <c r="BI103" s="21">
        <v>10</v>
      </c>
      <c r="BJ103" s="96"/>
      <c r="BK103" s="96"/>
      <c r="BL103" s="21"/>
      <c r="BM103" s="21"/>
      <c r="BN103" s="21"/>
      <c r="BO103" s="21"/>
      <c r="BP103" s="21"/>
      <c r="BQ103" s="21"/>
      <c r="BR103" s="40"/>
      <c r="BS103" s="41">
        <f t="shared" si="5"/>
        <v>40</v>
      </c>
      <c r="BT103" s="39">
        <f t="shared" si="6"/>
        <v>4</v>
      </c>
      <c r="BU103" s="48" cm="1">
        <f t="array" ref="BU103">IF($BT103&lt;=6,SUM($C103:$BQ103),SUMPRODUCT(LARGE($C103:$BQ103,{1,2,3,4,5,6})))</f>
        <v>40</v>
      </c>
      <c r="BV103" s="37" t="str">
        <f t="shared" si="7"/>
        <v/>
      </c>
      <c r="BW103" s="34" t="str" cm="1">
        <f t="array" ref="BW103">IF(BV103= "","",IFERROR(SUMPRODUCT(LARGE($C103:$BQ103,{1,2,3,4})), ""))</f>
        <v/>
      </c>
      <c r="BX103" s="34" t="str" cm="1">
        <f t="array" ref="BX103">IF(BW103&lt;&gt;"",(IFERROR(SUMPRODUCT(LARGE($C103:$BQ103,{1,2,3,4,5,6,7})),"")),"")</f>
        <v/>
      </c>
      <c r="BY103" s="34" t="str" cm="1">
        <f t="array" ref="BY103">IF(BX103&lt;&gt;"",(IFERROR(SUMPRODUCT(LARGE($C103:$BQ103,{1,2,3,4,5,6,7,8})),"")),"")</f>
        <v/>
      </c>
    </row>
    <row r="104" spans="2:77" ht="15" customHeight="1" x14ac:dyDescent="0.25">
      <c r="B104" s="67" t="s">
        <v>6</v>
      </c>
      <c r="C104" s="10"/>
      <c r="D104" s="10"/>
      <c r="E104" s="10"/>
      <c r="F104" s="10"/>
      <c r="G104" s="78"/>
      <c r="H104" s="78"/>
      <c r="I104" s="10"/>
      <c r="J104" s="10">
        <v>17</v>
      </c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>
        <v>27</v>
      </c>
      <c r="V104" s="78"/>
      <c r="W104" s="10"/>
      <c r="X104" s="10"/>
      <c r="Y104" s="10"/>
      <c r="Z104" s="78"/>
      <c r="AA104" s="10"/>
      <c r="AB104" s="10"/>
      <c r="AC104" s="10"/>
      <c r="AD104" s="10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>
        <v>32</v>
      </c>
      <c r="AP104" s="21"/>
      <c r="AQ104" s="21">
        <v>20</v>
      </c>
      <c r="AR104" s="21"/>
      <c r="AS104" s="21"/>
      <c r="AT104" s="21">
        <v>33</v>
      </c>
      <c r="AU104" s="118">
        <v>23</v>
      </c>
      <c r="AV104" s="21"/>
      <c r="AW104" s="118"/>
      <c r="AX104" s="80"/>
      <c r="AY104" s="21"/>
      <c r="AZ104" s="21"/>
      <c r="BA104" s="80"/>
      <c r="BB104" s="21"/>
      <c r="BC104" s="21"/>
      <c r="BD104" s="21"/>
      <c r="BE104" s="21"/>
      <c r="BF104" s="21"/>
      <c r="BG104" s="21"/>
      <c r="BH104" s="21"/>
      <c r="BI104" s="21"/>
      <c r="BJ104" s="96"/>
      <c r="BK104" s="96"/>
      <c r="BL104" s="21"/>
      <c r="BM104" s="21"/>
      <c r="BN104" s="21"/>
      <c r="BO104" s="21"/>
      <c r="BP104" s="21"/>
      <c r="BQ104" s="21"/>
      <c r="BR104" s="40"/>
      <c r="BS104" s="41">
        <f t="shared" si="5"/>
        <v>152</v>
      </c>
      <c r="BT104" s="39">
        <f t="shared" si="6"/>
        <v>6</v>
      </c>
      <c r="BU104" s="48" cm="1">
        <f t="array" ref="BU104">IF($BT104&lt;=6,SUM($C104:$BQ104),SUMPRODUCT(LARGE($C104:$BQ104,{1,2,3,4,5,6})))</f>
        <v>152</v>
      </c>
      <c r="BV104" s="37" t="str">
        <f t="shared" si="7"/>
        <v/>
      </c>
      <c r="BW104" s="34" t="str" cm="1">
        <f t="array" ref="BW104">IF(BV104= "","",IFERROR(SUMPRODUCT(LARGE($C104:$BQ104,{1,2,3,4})), ""))</f>
        <v/>
      </c>
      <c r="BX104" s="34" t="str" cm="1">
        <f t="array" ref="BX104">IF(BW104&lt;&gt;"",(IFERROR(SUMPRODUCT(LARGE($C104:$BQ104,{1,2,3,4,5,6,7})),"")),"")</f>
        <v/>
      </c>
      <c r="BY104" s="34" t="str" cm="1">
        <f t="array" ref="BY104">IF(BX104&lt;&gt;"",(IFERROR(SUMPRODUCT(LARGE($C104:$BQ104,{1,2,3,4,5,6,7,8})),"")),"")</f>
        <v/>
      </c>
    </row>
    <row r="105" spans="2:77" ht="15" customHeight="1" x14ac:dyDescent="0.25">
      <c r="B105" s="67" t="s">
        <v>259</v>
      </c>
      <c r="C105" s="10"/>
      <c r="D105" s="10"/>
      <c r="E105" s="10"/>
      <c r="F105" s="10"/>
      <c r="G105" s="78"/>
      <c r="H105" s="78"/>
      <c r="I105" s="10"/>
      <c r="J105" s="10">
        <v>6</v>
      </c>
      <c r="K105" s="10">
        <v>5</v>
      </c>
      <c r="L105" s="10"/>
      <c r="M105" s="10"/>
      <c r="N105" s="10"/>
      <c r="O105" s="10"/>
      <c r="P105" s="10"/>
      <c r="Q105" s="10"/>
      <c r="R105" s="78">
        <v>6</v>
      </c>
      <c r="S105" s="78"/>
      <c r="T105" s="78"/>
      <c r="U105" s="10">
        <v>9</v>
      </c>
      <c r="V105" s="78"/>
      <c r="W105" s="10"/>
      <c r="X105" s="10"/>
      <c r="Y105" s="10"/>
      <c r="Z105" s="78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21"/>
      <c r="AP105" s="21"/>
      <c r="AQ105" s="21">
        <v>6</v>
      </c>
      <c r="AR105" s="21"/>
      <c r="AS105" s="21"/>
      <c r="AT105" s="21"/>
      <c r="AU105" s="118"/>
      <c r="AV105" s="21"/>
      <c r="AW105" s="118"/>
      <c r="AX105" s="80"/>
      <c r="AY105" s="21"/>
      <c r="AZ105" s="21"/>
      <c r="BA105" s="80"/>
      <c r="BB105" s="21"/>
      <c r="BC105" s="21"/>
      <c r="BD105" s="21"/>
      <c r="BE105" s="21"/>
      <c r="BF105" s="21"/>
      <c r="BG105" s="21"/>
      <c r="BH105" s="21"/>
      <c r="BI105" s="21"/>
      <c r="BJ105" s="96"/>
      <c r="BK105" s="96"/>
      <c r="BL105" s="21"/>
      <c r="BM105" s="21"/>
      <c r="BN105" s="21"/>
      <c r="BO105" s="21"/>
      <c r="BP105" s="21"/>
      <c r="BQ105" s="21"/>
      <c r="BR105" s="40"/>
      <c r="BS105" s="41">
        <f t="shared" si="5"/>
        <v>32</v>
      </c>
      <c r="BT105" s="39">
        <f t="shared" si="6"/>
        <v>5</v>
      </c>
      <c r="BU105" s="48" cm="1">
        <f t="array" ref="BU105">IF($BT105&lt;=6,SUM($C105:$BQ105),SUMPRODUCT(LARGE($C105:$BQ105,{1,2,3,4,5,6})))</f>
        <v>32</v>
      </c>
      <c r="BV105" s="37" t="str">
        <f t="shared" si="7"/>
        <v/>
      </c>
      <c r="BW105" s="34" t="str" cm="1">
        <f t="array" ref="BW105">IF(BV105= "","",IFERROR(SUMPRODUCT(LARGE($C105:$BQ105,{1,2,3,4})), ""))</f>
        <v/>
      </c>
      <c r="BX105" s="34" t="str" cm="1">
        <f t="array" ref="BX105">IF(BW105&lt;&gt;"",(IFERROR(SUMPRODUCT(LARGE($C105:$BQ105,{1,2,3,4,5,6,7})),"")),"")</f>
        <v/>
      </c>
      <c r="BY105" s="34" t="str" cm="1">
        <f t="array" ref="BY105">IF(BX105&lt;&gt;"",(IFERROR(SUMPRODUCT(LARGE($C105:$BQ105,{1,2,3,4,5,6,7,8})),"")),"")</f>
        <v/>
      </c>
    </row>
    <row r="106" spans="2:77" ht="15" customHeight="1" x14ac:dyDescent="0.25">
      <c r="B106" s="67" t="s">
        <v>2641</v>
      </c>
      <c r="C106" s="5"/>
      <c r="D106" s="10"/>
      <c r="E106" s="10"/>
      <c r="F106" s="21"/>
      <c r="G106" s="80"/>
      <c r="H106" s="80"/>
      <c r="I106" s="21"/>
      <c r="J106" s="21"/>
      <c r="K106" s="21"/>
      <c r="L106" s="21"/>
      <c r="M106" s="21"/>
      <c r="N106" s="21"/>
      <c r="O106" s="21"/>
      <c r="P106" s="21"/>
      <c r="Q106" s="21"/>
      <c r="R106" s="80"/>
      <c r="S106" s="80"/>
      <c r="T106" s="80"/>
      <c r="U106" s="21"/>
      <c r="V106" s="80"/>
      <c r="W106" s="21"/>
      <c r="X106" s="21"/>
      <c r="Y106" s="21"/>
      <c r="Z106" s="80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118"/>
      <c r="AV106" s="21"/>
      <c r="AW106" s="118"/>
      <c r="AX106" s="80"/>
      <c r="AY106" s="21"/>
      <c r="AZ106" s="21"/>
      <c r="BA106" s="80"/>
      <c r="BB106" s="21"/>
      <c r="BC106" s="21"/>
      <c r="BD106" s="21"/>
      <c r="BE106" s="21">
        <v>2</v>
      </c>
      <c r="BF106" s="21"/>
      <c r="BG106" s="21"/>
      <c r="BH106" s="21">
        <v>2</v>
      </c>
      <c r="BI106" s="21">
        <v>2</v>
      </c>
      <c r="BJ106" s="96"/>
      <c r="BK106" s="96"/>
      <c r="BL106" s="21"/>
      <c r="BM106" s="21"/>
      <c r="BN106" s="21"/>
      <c r="BO106" s="21"/>
      <c r="BP106" s="21"/>
      <c r="BQ106" s="21"/>
      <c r="BR106" s="40"/>
      <c r="BS106" s="41">
        <f t="shared" si="5"/>
        <v>6</v>
      </c>
      <c r="BT106" s="39">
        <f t="shared" si="6"/>
        <v>3</v>
      </c>
      <c r="BU106" s="48" cm="1">
        <f t="array" ref="BU106">IF($BT106&lt;=6,SUM($C106:$BQ106),SUMPRODUCT(LARGE($C106:$BQ106,{1,2,3,4,5,6})))</f>
        <v>6</v>
      </c>
      <c r="BV106" s="37" t="str">
        <f t="shared" si="7"/>
        <v/>
      </c>
      <c r="BW106" s="34" t="str" cm="1">
        <f t="array" ref="BW106">IF(BV106= "","",IFERROR(SUMPRODUCT(LARGE($C106:$BQ106,{1,2,3,4})), ""))</f>
        <v/>
      </c>
      <c r="BX106" s="34" t="str" cm="1">
        <f t="array" ref="BX106">IF(BW106&lt;&gt;"",(IFERROR(SUMPRODUCT(LARGE($C106:$BQ106,{1,2,3,4,5,6,7})),"")),"")</f>
        <v/>
      </c>
      <c r="BY106" s="34" t="str" cm="1">
        <f t="array" ref="BY106">IF(BX106&lt;&gt;"",(IFERROR(SUMPRODUCT(LARGE($C106:$BQ106,{1,2,3,4,5,6,7,8})),"")),"")</f>
        <v/>
      </c>
    </row>
    <row r="107" spans="2:77" ht="15" customHeight="1" x14ac:dyDescent="0.25">
      <c r="B107" s="67" t="s">
        <v>1673</v>
      </c>
      <c r="C107" s="5"/>
      <c r="D107" s="10"/>
      <c r="E107" s="10"/>
      <c r="F107" s="21"/>
      <c r="G107" s="80"/>
      <c r="H107" s="80"/>
      <c r="I107" s="21"/>
      <c r="J107" s="21"/>
      <c r="K107" s="21"/>
      <c r="L107" s="21"/>
      <c r="M107" s="21"/>
      <c r="N107" s="21"/>
      <c r="O107" s="21"/>
      <c r="P107" s="21"/>
      <c r="Q107" s="21"/>
      <c r="R107" s="80"/>
      <c r="S107" s="80"/>
      <c r="T107" s="80"/>
      <c r="U107" s="21"/>
      <c r="V107" s="80"/>
      <c r="W107" s="21"/>
      <c r="X107" s="21"/>
      <c r="Y107" s="21"/>
      <c r="Z107" s="80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>
        <v>4</v>
      </c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118"/>
      <c r="AV107" s="21"/>
      <c r="AW107" s="118"/>
      <c r="AX107" s="80"/>
      <c r="AY107" s="21"/>
      <c r="AZ107" s="21"/>
      <c r="BA107" s="80"/>
      <c r="BB107" s="21"/>
      <c r="BC107" s="21"/>
      <c r="BD107" s="21"/>
      <c r="BE107" s="21"/>
      <c r="BF107" s="21"/>
      <c r="BG107" s="21"/>
      <c r="BH107" s="21"/>
      <c r="BI107" s="21"/>
      <c r="BJ107" s="96"/>
      <c r="BK107" s="96"/>
      <c r="BL107" s="21"/>
      <c r="BM107" s="21"/>
      <c r="BN107" s="21"/>
      <c r="BO107" s="21"/>
      <c r="BP107" s="21"/>
      <c r="BQ107" s="21"/>
      <c r="BR107" s="40"/>
      <c r="BS107" s="41">
        <f t="shared" si="5"/>
        <v>4</v>
      </c>
      <c r="BT107" s="39">
        <f t="shared" si="6"/>
        <v>1</v>
      </c>
      <c r="BU107" s="48" cm="1">
        <f t="array" ref="BU107">IF($BT107&lt;=6,SUM($C107:$BQ107),SUMPRODUCT(LARGE($C107:$BQ107,{1,2,3,4,5,6})))</f>
        <v>4</v>
      </c>
      <c r="BV107" s="37" t="str">
        <f t="shared" si="7"/>
        <v/>
      </c>
      <c r="BW107" s="34" t="str" cm="1">
        <f t="array" ref="BW107">IF(BV107= "","",IFERROR(SUMPRODUCT(LARGE($C107:$BQ107,{1,2,3,4})), ""))</f>
        <v/>
      </c>
      <c r="BX107" s="34" t="str" cm="1">
        <f t="array" ref="BX107">IF(BW107&lt;&gt;"",(IFERROR(SUMPRODUCT(LARGE($C107:$BQ107,{1,2,3,4,5,6,7})),"")),"")</f>
        <v/>
      </c>
      <c r="BY107" s="34" t="str" cm="1">
        <f t="array" ref="BY107">IF(BX107&lt;&gt;"",(IFERROR(SUMPRODUCT(LARGE($C107:$BQ107,{1,2,3,4,5,6,7,8})),"")),"")</f>
        <v/>
      </c>
    </row>
    <row r="108" spans="2:77" ht="15" customHeight="1" x14ac:dyDescent="0.25">
      <c r="B108" s="67" t="s">
        <v>1807</v>
      </c>
      <c r="C108" s="5"/>
      <c r="D108" s="10"/>
      <c r="E108" s="10"/>
      <c r="F108" s="21"/>
      <c r="G108" s="80"/>
      <c r="H108" s="80"/>
      <c r="I108" s="21"/>
      <c r="J108" s="21"/>
      <c r="K108" s="21"/>
      <c r="L108" s="21"/>
      <c r="M108" s="21"/>
      <c r="N108" s="21"/>
      <c r="O108" s="21"/>
      <c r="P108" s="21"/>
      <c r="Q108" s="21"/>
      <c r="R108" s="80"/>
      <c r="S108" s="80"/>
      <c r="T108" s="80"/>
      <c r="U108" s="21"/>
      <c r="V108" s="80"/>
      <c r="W108" s="21"/>
      <c r="X108" s="21"/>
      <c r="Y108" s="21"/>
      <c r="Z108" s="80"/>
      <c r="AA108" s="21"/>
      <c r="AB108" s="21"/>
      <c r="AC108" s="21"/>
      <c r="AD108" s="21">
        <v>23</v>
      </c>
      <c r="AE108" s="10"/>
      <c r="AF108" s="10"/>
      <c r="AG108" s="10"/>
      <c r="AH108" s="10"/>
      <c r="AI108" s="10">
        <v>22</v>
      </c>
      <c r="AJ108" s="10"/>
      <c r="AK108" s="10"/>
      <c r="AL108" s="10">
        <v>19</v>
      </c>
      <c r="AM108" s="10"/>
      <c r="AN108" s="10"/>
      <c r="AO108" s="21"/>
      <c r="AP108" s="21"/>
      <c r="AQ108" s="21"/>
      <c r="AR108" s="21"/>
      <c r="AS108" s="21"/>
      <c r="AT108" s="21"/>
      <c r="AU108" s="118"/>
      <c r="AV108" s="21"/>
      <c r="AW108" s="118"/>
      <c r="AX108" s="80"/>
      <c r="AY108" s="21"/>
      <c r="AZ108" s="21"/>
      <c r="BA108" s="80"/>
      <c r="BB108" s="21">
        <v>15</v>
      </c>
      <c r="BC108" s="21"/>
      <c r="BD108" s="21"/>
      <c r="BE108" s="21"/>
      <c r="BF108" s="21"/>
      <c r="BG108" s="21"/>
      <c r="BH108" s="21"/>
      <c r="BI108" s="21"/>
      <c r="BJ108" s="96"/>
      <c r="BK108" s="96"/>
      <c r="BL108" s="21"/>
      <c r="BM108" s="21"/>
      <c r="BN108" s="21"/>
      <c r="BO108" s="21"/>
      <c r="BP108" s="21"/>
      <c r="BQ108" s="21"/>
      <c r="BR108" s="40"/>
      <c r="BS108" s="41">
        <f t="shared" si="5"/>
        <v>79</v>
      </c>
      <c r="BT108" s="39">
        <f t="shared" si="6"/>
        <v>4</v>
      </c>
      <c r="BU108" s="48" cm="1">
        <f t="array" ref="BU108">IF($BT108&lt;=6,SUM($C108:$BQ108),SUMPRODUCT(LARGE($C108:$BQ108,{1,2,3,4,5,6})))</f>
        <v>79</v>
      </c>
      <c r="BV108" s="37" t="str">
        <f t="shared" si="7"/>
        <v/>
      </c>
      <c r="BW108" s="34" t="str" cm="1">
        <f t="array" ref="BW108">IF(BV108= "","",IFERROR(SUMPRODUCT(LARGE($C108:$BQ108,{1,2,3,4})), ""))</f>
        <v/>
      </c>
      <c r="BX108" s="34" t="str" cm="1">
        <f t="array" ref="BX108">IF(BW108&lt;&gt;"",(IFERROR(SUMPRODUCT(LARGE($C108:$BQ108,{1,2,3,4,5,6,7})),"")),"")</f>
        <v/>
      </c>
      <c r="BY108" s="34" t="str" cm="1">
        <f t="array" ref="BY108">IF(BX108&lt;&gt;"",(IFERROR(SUMPRODUCT(LARGE($C108:$BQ108,{1,2,3,4,5,6,7,8})),"")),"")</f>
        <v/>
      </c>
    </row>
    <row r="109" spans="2:77" ht="15" customHeight="1" x14ac:dyDescent="0.25">
      <c r="B109" s="67" t="s">
        <v>1376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10"/>
      <c r="Q109" s="10">
        <v>3</v>
      </c>
      <c r="R109" s="78"/>
      <c r="S109" s="78"/>
      <c r="T109" s="78"/>
      <c r="U109" s="10"/>
      <c r="V109" s="78"/>
      <c r="W109" s="10"/>
      <c r="X109" s="10"/>
      <c r="Y109" s="10"/>
      <c r="Z109" s="78"/>
      <c r="AA109" s="10">
        <v>2</v>
      </c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21"/>
      <c r="AP109" s="21"/>
      <c r="AQ109" s="21"/>
      <c r="AR109" s="21"/>
      <c r="AS109" s="21"/>
      <c r="AT109" s="21"/>
      <c r="AU109" s="118"/>
      <c r="AV109" s="21"/>
      <c r="AW109" s="118"/>
      <c r="AX109" s="80"/>
      <c r="AY109" s="21"/>
      <c r="AZ109" s="21"/>
      <c r="BA109" s="80"/>
      <c r="BB109" s="21"/>
      <c r="BC109" s="21"/>
      <c r="BD109" s="21"/>
      <c r="BE109" s="21"/>
      <c r="BF109" s="21"/>
      <c r="BG109" s="21"/>
      <c r="BH109" s="21"/>
      <c r="BI109" s="21"/>
      <c r="BJ109" s="96"/>
      <c r="BK109" s="96"/>
      <c r="BL109" s="21"/>
      <c r="BM109" s="21"/>
      <c r="BN109" s="21"/>
      <c r="BO109" s="21"/>
      <c r="BP109" s="21"/>
      <c r="BQ109" s="21"/>
      <c r="BR109" s="40"/>
      <c r="BS109" s="41">
        <f t="shared" si="5"/>
        <v>5</v>
      </c>
      <c r="BT109" s="39">
        <f t="shared" si="6"/>
        <v>2</v>
      </c>
      <c r="BU109" s="48" cm="1">
        <f t="array" ref="BU109">IF($BT109&lt;=6,SUM($C109:$BQ109),SUMPRODUCT(LARGE($C109:$BQ109,{1,2,3,4,5,6})))</f>
        <v>5</v>
      </c>
      <c r="BV109" s="37" t="str">
        <f t="shared" si="7"/>
        <v/>
      </c>
      <c r="BW109" s="34" t="str" cm="1">
        <f t="array" ref="BW109">IF(BV109= "","",IFERROR(SUMPRODUCT(LARGE($C109:$BQ109,{1,2,3,4})), ""))</f>
        <v/>
      </c>
      <c r="BX109" s="34" t="str" cm="1">
        <f t="array" ref="BX109">IF(BW109&lt;&gt;"",(IFERROR(SUMPRODUCT(LARGE($C109:$BQ109,{1,2,3,4,5,6,7})),"")),"")</f>
        <v/>
      </c>
      <c r="BY109" s="34" t="str" cm="1">
        <f t="array" ref="BY109">IF(BX109&lt;&gt;"",(IFERROR(SUMPRODUCT(LARGE($C109:$BQ109,{1,2,3,4,5,6,7,8})),"")),"")</f>
        <v/>
      </c>
    </row>
    <row r="110" spans="2:77" ht="15" customHeight="1" x14ac:dyDescent="0.25">
      <c r="B110" s="67" t="s">
        <v>1397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10"/>
      <c r="Q110" s="10">
        <v>1</v>
      </c>
      <c r="R110" s="78"/>
      <c r="S110" s="78"/>
      <c r="T110" s="78"/>
      <c r="U110" s="10"/>
      <c r="V110" s="78"/>
      <c r="W110" s="10"/>
      <c r="X110" s="10"/>
      <c r="Y110" s="10"/>
      <c r="Z110" s="78"/>
      <c r="AA110" s="10">
        <v>1</v>
      </c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21"/>
      <c r="AP110" s="21"/>
      <c r="AQ110" s="21"/>
      <c r="AR110" s="21"/>
      <c r="AS110" s="21"/>
      <c r="AT110" s="21"/>
      <c r="AU110" s="118"/>
      <c r="AV110" s="21"/>
      <c r="AW110" s="118"/>
      <c r="AX110" s="80"/>
      <c r="AY110" s="21"/>
      <c r="AZ110" s="21"/>
      <c r="BA110" s="80"/>
      <c r="BB110" s="21"/>
      <c r="BC110" s="21"/>
      <c r="BD110" s="21"/>
      <c r="BE110" s="21"/>
      <c r="BF110" s="21"/>
      <c r="BG110" s="21"/>
      <c r="BH110" s="21"/>
      <c r="BI110" s="21"/>
      <c r="BJ110" s="96"/>
      <c r="BK110" s="96"/>
      <c r="BL110" s="21"/>
      <c r="BM110" s="21"/>
      <c r="BN110" s="21"/>
      <c r="BO110" s="21"/>
      <c r="BP110" s="21"/>
      <c r="BQ110" s="21"/>
      <c r="BR110" s="40"/>
      <c r="BS110" s="41">
        <f t="shared" si="5"/>
        <v>2</v>
      </c>
      <c r="BT110" s="39">
        <f t="shared" si="6"/>
        <v>2</v>
      </c>
      <c r="BU110" s="48" cm="1">
        <f t="array" ref="BU110">IF($BT110&lt;=6,SUM($C110:$BQ110),SUMPRODUCT(LARGE($C110:$BQ110,{1,2,3,4,5,6})))</f>
        <v>2</v>
      </c>
      <c r="BV110" s="37" t="str">
        <f t="shared" si="7"/>
        <v/>
      </c>
      <c r="BW110" s="34" t="str" cm="1">
        <f t="array" ref="BW110">IF(BV110= "","",IFERROR(SUMPRODUCT(LARGE($C110:$BQ110,{1,2,3,4})), ""))</f>
        <v/>
      </c>
      <c r="BX110" s="34" t="str" cm="1">
        <f t="array" ref="BX110">IF(BW110&lt;&gt;"",(IFERROR(SUMPRODUCT(LARGE($C110:$BQ110,{1,2,3,4,5,6,7})),"")),"")</f>
        <v/>
      </c>
      <c r="BY110" s="34" t="str" cm="1">
        <f t="array" ref="BY110">IF(BX110&lt;&gt;"",(IFERROR(SUMPRODUCT(LARGE($C110:$BQ110,{1,2,3,4,5,6,7,8})),"")),"")</f>
        <v/>
      </c>
    </row>
    <row r="111" spans="2:77" ht="15" customHeight="1" x14ac:dyDescent="0.25">
      <c r="B111" s="14" t="s">
        <v>2130</v>
      </c>
      <c r="C111" s="5"/>
      <c r="D111" s="10"/>
      <c r="E111" s="10"/>
      <c r="F111" s="21"/>
      <c r="G111" s="80"/>
      <c r="H111" s="80"/>
      <c r="I111" s="21"/>
      <c r="J111" s="21"/>
      <c r="K111" s="21"/>
      <c r="L111" s="21"/>
      <c r="M111" s="21"/>
      <c r="N111" s="21"/>
      <c r="O111" s="21"/>
      <c r="P111" s="21"/>
      <c r="Q111" s="21"/>
      <c r="R111" s="80"/>
      <c r="S111" s="80"/>
      <c r="T111" s="80"/>
      <c r="U111" s="21"/>
      <c r="V111" s="80"/>
      <c r="W111" s="21"/>
      <c r="X111" s="21"/>
      <c r="Y111" s="21"/>
      <c r="Z111" s="80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>
        <v>21</v>
      </c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118"/>
      <c r="AV111" s="21"/>
      <c r="AW111" s="118"/>
      <c r="AX111" s="80"/>
      <c r="AY111" s="21"/>
      <c r="AZ111" s="21"/>
      <c r="BA111" s="80">
        <v>19</v>
      </c>
      <c r="BB111" s="21"/>
      <c r="BC111" s="21"/>
      <c r="BD111" s="21"/>
      <c r="BE111" s="21"/>
      <c r="BF111" s="21"/>
      <c r="BG111" s="21"/>
      <c r="BH111" s="21"/>
      <c r="BI111" s="21"/>
      <c r="BJ111" s="96"/>
      <c r="BK111" s="96"/>
      <c r="BL111" s="21"/>
      <c r="BM111" s="21"/>
      <c r="BN111" s="21"/>
      <c r="BO111" s="21"/>
      <c r="BP111" s="21"/>
      <c r="BQ111" s="21"/>
      <c r="BR111" s="40"/>
      <c r="BS111" s="41">
        <f t="shared" si="5"/>
        <v>40</v>
      </c>
      <c r="BT111" s="39">
        <f t="shared" si="6"/>
        <v>2</v>
      </c>
      <c r="BU111" s="48" cm="1">
        <f t="array" ref="BU111">IF($BT111&lt;=6,SUM($C111:$BQ111),SUMPRODUCT(LARGE($C111:$BQ111,{1,2,3,4,5,6})))</f>
        <v>40</v>
      </c>
      <c r="BV111" s="37" t="str">
        <f t="shared" si="7"/>
        <v/>
      </c>
      <c r="BW111" s="34" t="str" cm="1">
        <f t="array" ref="BW111">IF(BV111= "","",IFERROR(SUMPRODUCT(LARGE($C111:$BQ111,{1,2,3,4})), ""))</f>
        <v/>
      </c>
      <c r="BX111" s="34" t="str" cm="1">
        <f t="array" ref="BX111">IF(BW111&lt;&gt;"",(IFERROR(SUMPRODUCT(LARGE($C111:$BQ111,{1,2,3,4,5,6,7})),"")),"")</f>
        <v/>
      </c>
      <c r="BY111" s="34" t="str" cm="1">
        <f t="array" ref="BY111">IF(BX111&lt;&gt;"",(IFERROR(SUMPRODUCT(LARGE($C111:$BQ111,{1,2,3,4,5,6,7,8})),"")),"")</f>
        <v/>
      </c>
    </row>
    <row r="112" spans="2:77" ht="15" customHeight="1" x14ac:dyDescent="0.25">
      <c r="B112" s="67" t="s">
        <v>275</v>
      </c>
      <c r="C112" s="10"/>
      <c r="D112" s="10"/>
      <c r="E112" s="10">
        <v>12</v>
      </c>
      <c r="F112" s="10"/>
      <c r="G112" s="78">
        <v>3</v>
      </c>
      <c r="H112" s="78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78"/>
      <c r="T112" s="78"/>
      <c r="U112" s="10"/>
      <c r="V112" s="78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0"/>
      <c r="AH112" s="10"/>
      <c r="AI112" s="10"/>
      <c r="AJ112" s="55"/>
      <c r="AK112" s="10"/>
      <c r="AL112" s="10"/>
      <c r="AM112" s="10"/>
      <c r="AN112" s="10"/>
      <c r="AO112" s="21"/>
      <c r="AP112" s="21"/>
      <c r="AQ112" s="21"/>
      <c r="AR112" s="21">
        <v>7</v>
      </c>
      <c r="AS112" s="21"/>
      <c r="AT112" s="21"/>
      <c r="AU112" s="118"/>
      <c r="AV112" s="21"/>
      <c r="AW112" s="118">
        <v>3</v>
      </c>
      <c r="AX112" s="80"/>
      <c r="AY112" s="21"/>
      <c r="AZ112" s="21"/>
      <c r="BA112" s="80"/>
      <c r="BB112" s="21"/>
      <c r="BC112" s="21"/>
      <c r="BD112" s="21"/>
      <c r="BE112" s="21"/>
      <c r="BF112" s="21"/>
      <c r="BG112" s="21"/>
      <c r="BH112" s="21"/>
      <c r="BI112" s="21"/>
      <c r="BJ112" s="96"/>
      <c r="BK112" s="96"/>
      <c r="BL112" s="21"/>
      <c r="BM112" s="21"/>
      <c r="BN112" s="21"/>
      <c r="BO112" s="21"/>
      <c r="BP112" s="21"/>
      <c r="BQ112" s="21"/>
      <c r="BR112" s="40"/>
      <c r="BS112" s="41">
        <f t="shared" si="5"/>
        <v>25</v>
      </c>
      <c r="BT112" s="39">
        <f t="shared" si="6"/>
        <v>4</v>
      </c>
      <c r="BU112" s="48" cm="1">
        <f t="array" ref="BU112">IF($BT112&lt;=6,SUM($C112:$BQ112),SUMPRODUCT(LARGE($C112:$BQ112,{1,2,3,4,5,6})))</f>
        <v>25</v>
      </c>
      <c r="BV112" s="37" t="str">
        <f t="shared" si="7"/>
        <v/>
      </c>
      <c r="BW112" s="34" t="str" cm="1">
        <f t="array" ref="BW112">IF(BV112= "","",IFERROR(SUMPRODUCT(LARGE($C112:$BQ112,{1,2,3,4})), ""))</f>
        <v/>
      </c>
      <c r="BX112" s="34" t="str" cm="1">
        <f t="array" ref="BX112">IF(BW112&lt;&gt;"",(IFERROR(SUMPRODUCT(LARGE($C112:$BQ112,{1,2,3,4,5,6,7})),"")),"")</f>
        <v/>
      </c>
      <c r="BY112" s="34" t="str" cm="1">
        <f t="array" ref="BY112">IF(BX112&lt;&gt;"",(IFERROR(SUMPRODUCT(LARGE($C112:$BQ112,{1,2,3,4,5,6,7,8})),"")),"")</f>
        <v/>
      </c>
    </row>
    <row r="113" spans="2:77" ht="15" customHeight="1" x14ac:dyDescent="0.25">
      <c r="B113" s="67" t="s">
        <v>494</v>
      </c>
      <c r="C113" s="5"/>
      <c r="D113" s="10"/>
      <c r="E113" s="10"/>
      <c r="F113" s="21"/>
      <c r="G113" s="80"/>
      <c r="H113" s="80"/>
      <c r="I113" s="21"/>
      <c r="J113" s="21"/>
      <c r="K113" s="21"/>
      <c r="L113" s="21"/>
      <c r="M113" s="21"/>
      <c r="N113" s="21"/>
      <c r="O113" s="21"/>
      <c r="P113" s="21"/>
      <c r="Q113" s="21"/>
      <c r="R113" s="80"/>
      <c r="S113" s="80"/>
      <c r="T113" s="80"/>
      <c r="U113" s="21"/>
      <c r="V113" s="80"/>
      <c r="W113" s="21"/>
      <c r="X113" s="21"/>
      <c r="Y113" s="21"/>
      <c r="Z113" s="80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118"/>
      <c r="AV113" s="21"/>
      <c r="AW113" s="118"/>
      <c r="AX113" s="80"/>
      <c r="AY113" s="21"/>
      <c r="AZ113" s="21"/>
      <c r="BA113" s="80">
        <v>2</v>
      </c>
      <c r="BB113" s="21"/>
      <c r="BC113" s="21"/>
      <c r="BD113" s="21"/>
      <c r="BE113" s="21"/>
      <c r="BF113" s="21"/>
      <c r="BG113" s="21"/>
      <c r="BH113" s="21"/>
      <c r="BI113" s="21"/>
      <c r="BJ113" s="96"/>
      <c r="BK113" s="96"/>
      <c r="BL113" s="21"/>
      <c r="BM113" s="21"/>
      <c r="BN113" s="21"/>
      <c r="BO113" s="21"/>
      <c r="BP113" s="21"/>
      <c r="BQ113" s="21"/>
      <c r="BR113" s="40"/>
      <c r="BS113" s="41">
        <f t="shared" si="5"/>
        <v>2</v>
      </c>
      <c r="BT113" s="39">
        <f t="shared" si="6"/>
        <v>1</v>
      </c>
      <c r="BU113" s="48" cm="1">
        <f t="array" ref="BU113">IF($BT113&lt;=6,SUM($C113:$BQ113),SUMPRODUCT(LARGE($C113:$BQ113,{1,2,3,4,5,6})))</f>
        <v>2</v>
      </c>
      <c r="BV113" s="37" t="str">
        <f t="shared" si="7"/>
        <v/>
      </c>
      <c r="BW113" s="34" t="str" cm="1">
        <f t="array" ref="BW113">IF(BV113= "","",IFERROR(SUMPRODUCT(LARGE($C113:$BQ113,{1,2,3,4})), ""))</f>
        <v/>
      </c>
      <c r="BX113" s="34" t="str" cm="1">
        <f t="array" ref="BX113">IF(BW113&lt;&gt;"",(IFERROR(SUMPRODUCT(LARGE($C113:$BQ113,{1,2,3,4,5,6,7})),"")),"")</f>
        <v/>
      </c>
      <c r="BY113" s="34" t="str" cm="1">
        <f t="array" ref="BY113">IF(BX113&lt;&gt;"",(IFERROR(SUMPRODUCT(LARGE($C113:$BQ113,{1,2,3,4,5,6,7,8})),"")),"")</f>
        <v/>
      </c>
    </row>
    <row r="114" spans="2:77" ht="15" customHeight="1" x14ac:dyDescent="0.25">
      <c r="B114" s="67" t="s">
        <v>279</v>
      </c>
      <c r="C114" s="10"/>
      <c r="D114" s="10"/>
      <c r="E114" s="10"/>
      <c r="F114" s="10">
        <v>2</v>
      </c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>
        <v>10</v>
      </c>
      <c r="U114" s="10"/>
      <c r="V114" s="78"/>
      <c r="W114" s="10"/>
      <c r="X114" s="10"/>
      <c r="Y114" s="10"/>
      <c r="Z114" s="78"/>
      <c r="AA114" s="10"/>
      <c r="AB114" s="10"/>
      <c r="AC114" s="10"/>
      <c r="AD114" s="10"/>
      <c r="AE114" s="10"/>
      <c r="AF114" s="10">
        <v>4</v>
      </c>
      <c r="AG114" s="10"/>
      <c r="AH114" s="10"/>
      <c r="AI114" s="10"/>
      <c r="AJ114" s="10"/>
      <c r="AK114" s="10"/>
      <c r="AL114" s="10"/>
      <c r="AM114" s="10"/>
      <c r="AN114" s="10"/>
      <c r="AO114" s="21"/>
      <c r="AP114" s="21"/>
      <c r="AQ114" s="21"/>
      <c r="AR114" s="21"/>
      <c r="AS114" s="21"/>
      <c r="AT114" s="21"/>
      <c r="AU114" s="118"/>
      <c r="AV114" s="21"/>
      <c r="AW114" s="118"/>
      <c r="AX114" s="80"/>
      <c r="AY114" s="21"/>
      <c r="AZ114" s="21"/>
      <c r="BA114" s="80"/>
      <c r="BB114" s="21"/>
      <c r="BC114" s="21"/>
      <c r="BD114" s="21"/>
      <c r="BE114" s="21"/>
      <c r="BF114" s="21"/>
      <c r="BG114" s="21">
        <v>3</v>
      </c>
      <c r="BH114" s="21"/>
      <c r="BI114" s="21"/>
      <c r="BJ114" s="96"/>
      <c r="BK114" s="96"/>
      <c r="BL114" s="21"/>
      <c r="BM114" s="21"/>
      <c r="BN114" s="21"/>
      <c r="BO114" s="21"/>
      <c r="BP114" s="21"/>
      <c r="BQ114" s="21"/>
      <c r="BR114" s="40"/>
      <c r="BS114" s="41">
        <f t="shared" si="5"/>
        <v>19</v>
      </c>
      <c r="BT114" s="39">
        <f t="shared" si="6"/>
        <v>4</v>
      </c>
      <c r="BU114" s="48" cm="1">
        <f t="array" ref="BU114">IF($BT114&lt;=6,SUM($C114:$BQ114),SUMPRODUCT(LARGE($C114:$BQ114,{1,2,3,4,5,6})))</f>
        <v>19</v>
      </c>
      <c r="BV114" s="37" t="str">
        <f t="shared" si="7"/>
        <v/>
      </c>
      <c r="BW114" s="34" t="str" cm="1">
        <f t="array" ref="BW114">IF(BV114= "","",IFERROR(SUMPRODUCT(LARGE($C114:$BQ114,{1,2,3,4})), ""))</f>
        <v/>
      </c>
      <c r="BX114" s="34" t="str" cm="1">
        <f t="array" ref="BX114">IF(BW114&lt;&gt;"",(IFERROR(SUMPRODUCT(LARGE($C114:$BQ114,{1,2,3,4,5,6,7})),"")),"")</f>
        <v/>
      </c>
      <c r="BY114" s="34" t="str" cm="1">
        <f t="array" ref="BY114">IF(BX114&lt;&gt;"",(IFERROR(SUMPRODUCT(LARGE($C114:$BQ114,{1,2,3,4,5,6,7,8})),"")),"")</f>
        <v/>
      </c>
    </row>
    <row r="115" spans="2:77" ht="15" customHeight="1" x14ac:dyDescent="0.25">
      <c r="B115" s="67" t="s">
        <v>281</v>
      </c>
      <c r="C115" s="5">
        <v>2</v>
      </c>
      <c r="D115" s="10"/>
      <c r="E115" s="10"/>
      <c r="F115" s="21"/>
      <c r="G115" s="80"/>
      <c r="H115" s="80"/>
      <c r="I115" s="21"/>
      <c r="J115" s="21"/>
      <c r="K115" s="21"/>
      <c r="L115" s="21"/>
      <c r="M115" s="21"/>
      <c r="N115" s="21"/>
      <c r="O115" s="21"/>
      <c r="P115" s="21"/>
      <c r="Q115" s="21"/>
      <c r="R115" s="80"/>
      <c r="S115" s="80"/>
      <c r="T115" s="80"/>
      <c r="U115" s="21"/>
      <c r="V115" s="80"/>
      <c r="W115" s="21"/>
      <c r="X115" s="21"/>
      <c r="Y115" s="21"/>
      <c r="Z115" s="80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>
        <v>4</v>
      </c>
      <c r="AP115" s="21"/>
      <c r="AQ115" s="21"/>
      <c r="AR115" s="21"/>
      <c r="AS115" s="21"/>
      <c r="AT115" s="21"/>
      <c r="AU115" s="118"/>
      <c r="AV115" s="21"/>
      <c r="AW115" s="118"/>
      <c r="AX115" s="80"/>
      <c r="AY115" s="21">
        <v>9</v>
      </c>
      <c r="AZ115" s="21"/>
      <c r="BA115" s="80"/>
      <c r="BB115" s="21"/>
      <c r="BC115" s="21"/>
      <c r="BD115" s="21"/>
      <c r="BE115" s="21"/>
      <c r="BF115" s="21"/>
      <c r="BG115" s="21"/>
      <c r="BH115" s="21"/>
      <c r="BI115" s="21"/>
      <c r="BJ115" s="96"/>
      <c r="BK115" s="96"/>
      <c r="BL115" s="21"/>
      <c r="BM115" s="21"/>
      <c r="BN115" s="21"/>
      <c r="BO115" s="21"/>
      <c r="BP115" s="21"/>
      <c r="BQ115" s="21"/>
      <c r="BR115" s="40"/>
      <c r="BS115" s="41">
        <f t="shared" si="5"/>
        <v>15</v>
      </c>
      <c r="BT115" s="39">
        <f t="shared" si="6"/>
        <v>3</v>
      </c>
      <c r="BU115" s="48" cm="1">
        <f t="array" ref="BU115">IF($BT115&lt;=6,SUM($C115:$BQ115),SUMPRODUCT(LARGE($C115:$BQ115,{1,2,3,4,5,6})))</f>
        <v>15</v>
      </c>
      <c r="BV115" s="37" t="str">
        <f t="shared" si="7"/>
        <v/>
      </c>
      <c r="BW115" s="34" t="str" cm="1">
        <f t="array" ref="BW115">IF(BV115= "","",IFERROR(SUMPRODUCT(LARGE($C115:$BQ115,{1,2,3,4})), ""))</f>
        <v/>
      </c>
      <c r="BX115" s="34" t="str" cm="1">
        <f t="array" ref="BX115">IF(BW115&lt;&gt;"",(IFERROR(SUMPRODUCT(LARGE($C115:$BQ115,{1,2,3,4,5,6,7})),"")),"")</f>
        <v/>
      </c>
      <c r="BY115" s="34" t="str" cm="1">
        <f t="array" ref="BY115">IF(BX115&lt;&gt;"",(IFERROR(SUMPRODUCT(LARGE($C115:$BQ115,{1,2,3,4,5,6,7,8})),"")),"")</f>
        <v/>
      </c>
    </row>
    <row r="116" spans="2:77" ht="15" customHeight="1" x14ac:dyDescent="0.25">
      <c r="B116" s="67" t="s">
        <v>281</v>
      </c>
      <c r="C116" s="5"/>
      <c r="D116" s="10"/>
      <c r="E116" s="10"/>
      <c r="F116" s="21"/>
      <c r="G116" s="80"/>
      <c r="H116" s="80"/>
      <c r="I116" s="21"/>
      <c r="J116" s="21"/>
      <c r="K116" s="21"/>
      <c r="L116" s="21"/>
      <c r="M116" s="21"/>
      <c r="N116" s="21"/>
      <c r="O116" s="21"/>
      <c r="P116" s="21"/>
      <c r="Q116" s="21"/>
      <c r="R116" s="80"/>
      <c r="S116" s="80"/>
      <c r="T116" s="80"/>
      <c r="U116" s="21"/>
      <c r="V116" s="80"/>
      <c r="W116" s="21"/>
      <c r="X116" s="21"/>
      <c r="Y116" s="21"/>
      <c r="Z116" s="80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118"/>
      <c r="AV116" s="21"/>
      <c r="AW116" s="118"/>
      <c r="AX116" s="80"/>
      <c r="AY116" s="21"/>
      <c r="AZ116" s="21"/>
      <c r="BA116" s="80"/>
      <c r="BB116" s="21"/>
      <c r="BC116" s="21"/>
      <c r="BD116" s="21"/>
      <c r="BE116" s="21"/>
      <c r="BF116" s="21"/>
      <c r="BG116" s="21"/>
      <c r="BH116" s="21"/>
      <c r="BI116" s="21"/>
      <c r="BJ116" s="96"/>
      <c r="BK116" s="96"/>
      <c r="BL116" s="21"/>
      <c r="BM116" s="21"/>
      <c r="BN116" s="21"/>
      <c r="BO116" s="21"/>
      <c r="BP116" s="21"/>
      <c r="BQ116" s="21"/>
      <c r="BR116" s="40"/>
      <c r="BS116" s="41">
        <f t="shared" si="5"/>
        <v>0</v>
      </c>
      <c r="BT116" s="39">
        <f t="shared" si="6"/>
        <v>0</v>
      </c>
      <c r="BU116" s="48" cm="1">
        <f t="array" ref="BU116">IF($BT116&lt;=6,SUM($C116:$BQ116),SUMPRODUCT(LARGE($C116:$BQ116,{1,2,3,4,5,6})))</f>
        <v>0</v>
      </c>
      <c r="BV116" s="37" t="str">
        <f t="shared" si="7"/>
        <v/>
      </c>
      <c r="BW116" s="34" t="str" cm="1">
        <f t="array" ref="BW116">IF(BV116= "","",IFERROR(SUMPRODUCT(LARGE($C116:$BQ116,{1,2,3,4})), ""))</f>
        <v/>
      </c>
      <c r="BX116" s="34" t="str" cm="1">
        <f t="array" ref="BX116">IF(BW116&lt;&gt;"",(IFERROR(SUMPRODUCT(LARGE($C116:$BQ116,{1,2,3,4,5,6,7})),"")),"")</f>
        <v/>
      </c>
      <c r="BY116" s="34" t="str" cm="1">
        <f t="array" ref="BY116">IF(BX116&lt;&gt;"",(IFERROR(SUMPRODUCT(LARGE($C116:$BQ116,{1,2,3,4,5,6,7,8})),"")),"")</f>
        <v/>
      </c>
    </row>
    <row r="117" spans="2:77" ht="15" customHeight="1" x14ac:dyDescent="0.25">
      <c r="B117" s="67" t="s">
        <v>282</v>
      </c>
      <c r="C117" s="5"/>
      <c r="D117" s="10"/>
      <c r="E117" s="10"/>
      <c r="F117" s="21"/>
      <c r="G117" s="80"/>
      <c r="H117" s="80"/>
      <c r="I117" s="21"/>
      <c r="J117" s="21"/>
      <c r="K117" s="21"/>
      <c r="L117" s="21"/>
      <c r="M117" s="21"/>
      <c r="N117" s="21"/>
      <c r="O117" s="21"/>
      <c r="P117" s="21"/>
      <c r="Q117" s="21"/>
      <c r="R117" s="80"/>
      <c r="S117" s="80"/>
      <c r="T117" s="80"/>
      <c r="U117" s="21"/>
      <c r="V117" s="80"/>
      <c r="W117" s="21"/>
      <c r="X117" s="21"/>
      <c r="Y117" s="21"/>
      <c r="Z117" s="80"/>
      <c r="AA117" s="21"/>
      <c r="AB117" s="21"/>
      <c r="AC117" s="21">
        <v>12</v>
      </c>
      <c r="AD117" s="21">
        <v>13</v>
      </c>
      <c r="AE117" s="21"/>
      <c r="AF117" s="21"/>
      <c r="AG117" s="21">
        <v>0</v>
      </c>
      <c r="AH117" s="21">
        <v>25</v>
      </c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118"/>
      <c r="AV117" s="21"/>
      <c r="AW117" s="118"/>
      <c r="AX117" s="80"/>
      <c r="AY117" s="21"/>
      <c r="AZ117" s="21">
        <v>18</v>
      </c>
      <c r="BA117" s="80"/>
      <c r="BB117" s="21"/>
      <c r="BC117" s="21"/>
      <c r="BD117" s="21"/>
      <c r="BE117" s="21"/>
      <c r="BF117" s="21"/>
      <c r="BG117" s="21"/>
      <c r="BH117" s="21"/>
      <c r="BI117" s="21"/>
      <c r="BJ117" s="96"/>
      <c r="BK117" s="96"/>
      <c r="BL117" s="21"/>
      <c r="BM117" s="21"/>
      <c r="BN117" s="21"/>
      <c r="BO117" s="21"/>
      <c r="BP117" s="21"/>
      <c r="BQ117" s="21"/>
      <c r="BR117" s="40"/>
      <c r="BS117" s="41">
        <f t="shared" si="5"/>
        <v>68</v>
      </c>
      <c r="BT117" s="39">
        <f t="shared" si="6"/>
        <v>5</v>
      </c>
      <c r="BU117" s="48" cm="1">
        <f t="array" ref="BU117">IF($BT117&lt;=6,SUM($C117:$BQ117),SUMPRODUCT(LARGE($C117:$BQ117,{1,2,3,4,5,6})))</f>
        <v>68</v>
      </c>
      <c r="BV117" s="37" t="str">
        <f t="shared" si="7"/>
        <v/>
      </c>
      <c r="BW117" s="34" t="str" cm="1">
        <f t="array" ref="BW117">IF(BV117= "","",IFERROR(SUMPRODUCT(LARGE($C117:$BQ117,{1,2,3,4})), ""))</f>
        <v/>
      </c>
      <c r="BX117" s="34" t="str" cm="1">
        <f t="array" ref="BX117">IF(BW117&lt;&gt;"",(IFERROR(SUMPRODUCT(LARGE($C117:$BQ117,{1,2,3,4,5,6,7})),"")),"")</f>
        <v/>
      </c>
      <c r="BY117" s="34" t="str" cm="1">
        <f t="array" ref="BY117">IF(BX117&lt;&gt;"",(IFERROR(SUMPRODUCT(LARGE($C117:$BQ117,{1,2,3,4,5,6,7,8})),"")),"")</f>
        <v/>
      </c>
    </row>
    <row r="118" spans="2:77" ht="15" customHeight="1" x14ac:dyDescent="0.25">
      <c r="B118" s="67" t="s">
        <v>286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>
        <v>2</v>
      </c>
      <c r="M118" s="10">
        <v>7</v>
      </c>
      <c r="N118" s="10"/>
      <c r="O118" s="10"/>
      <c r="P118" s="10"/>
      <c r="Q118" s="10"/>
      <c r="R118" s="78"/>
      <c r="S118" s="78"/>
      <c r="T118" s="78"/>
      <c r="U118" s="10"/>
      <c r="V118" s="78"/>
      <c r="W118" s="10"/>
      <c r="X118" s="10"/>
      <c r="Y118" s="10"/>
      <c r="Z118" s="78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21"/>
      <c r="AP118" s="21"/>
      <c r="AQ118" s="21"/>
      <c r="AR118" s="21"/>
      <c r="AS118" s="21"/>
      <c r="AT118" s="21"/>
      <c r="AU118" s="118"/>
      <c r="AV118" s="21"/>
      <c r="AW118" s="118"/>
      <c r="AX118" s="80"/>
      <c r="AY118" s="21"/>
      <c r="AZ118" s="21"/>
      <c r="BA118" s="80"/>
      <c r="BB118" s="21"/>
      <c r="BC118" s="21"/>
      <c r="BD118" s="21"/>
      <c r="BE118" s="21"/>
      <c r="BF118" s="21"/>
      <c r="BG118" s="21"/>
      <c r="BH118" s="21"/>
      <c r="BI118" s="21">
        <v>17</v>
      </c>
      <c r="BJ118" s="96"/>
      <c r="BK118" s="96"/>
      <c r="BL118" s="21"/>
      <c r="BM118" s="21"/>
      <c r="BN118" s="21"/>
      <c r="BO118" s="21"/>
      <c r="BP118" s="21"/>
      <c r="BQ118" s="21"/>
      <c r="BR118" s="40"/>
      <c r="BS118" s="41">
        <f t="shared" si="5"/>
        <v>26</v>
      </c>
      <c r="BT118" s="39">
        <f t="shared" si="6"/>
        <v>3</v>
      </c>
      <c r="BU118" s="48" cm="1">
        <f t="array" ref="BU118">IF($BT118&lt;=6,SUM($C118:$BQ118),SUMPRODUCT(LARGE($C118:$BQ118,{1,2,3,4,5,6})))</f>
        <v>26</v>
      </c>
      <c r="BV118" s="37" t="str">
        <f t="shared" si="7"/>
        <v/>
      </c>
      <c r="BW118" s="34" t="str" cm="1">
        <f t="array" ref="BW118">IF(BV118= "","",IFERROR(SUMPRODUCT(LARGE($C118:$BQ118,{1,2,3,4})), ""))</f>
        <v/>
      </c>
      <c r="BX118" s="34" t="str" cm="1">
        <f t="array" ref="BX118">IF(BW118&lt;&gt;"",(IFERROR(SUMPRODUCT(LARGE($C118:$BQ118,{1,2,3,4,5,6,7})),"")),"")</f>
        <v/>
      </c>
      <c r="BY118" s="34" t="str" cm="1">
        <f t="array" ref="BY118">IF(BX118&lt;&gt;"",(IFERROR(SUMPRODUCT(LARGE($C118:$BQ118,{1,2,3,4,5,6,7,8})),"")),"")</f>
        <v/>
      </c>
    </row>
    <row r="119" spans="2:77" ht="15" customHeight="1" x14ac:dyDescent="0.25">
      <c r="B119" s="67" t="s">
        <v>565</v>
      </c>
      <c r="C119" s="10"/>
      <c r="D119" s="10"/>
      <c r="E119" s="10"/>
      <c r="F119" s="10"/>
      <c r="G119" s="78">
        <v>10</v>
      </c>
      <c r="H119" s="78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78"/>
      <c r="T119" s="78">
        <v>6</v>
      </c>
      <c r="U119" s="10"/>
      <c r="V119" s="78"/>
      <c r="W119" s="10">
        <v>27</v>
      </c>
      <c r="X119" s="10"/>
      <c r="Y119" s="10"/>
      <c r="Z119" s="78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21"/>
      <c r="AP119" s="21"/>
      <c r="AQ119" s="21"/>
      <c r="AR119" s="21"/>
      <c r="AS119" s="21"/>
      <c r="AT119" s="21"/>
      <c r="AU119" s="118"/>
      <c r="AV119" s="21"/>
      <c r="AW119" s="118"/>
      <c r="AX119" s="80"/>
      <c r="AY119" s="21"/>
      <c r="AZ119" s="21"/>
      <c r="BA119" s="80"/>
      <c r="BB119" s="21"/>
      <c r="BC119" s="21"/>
      <c r="BD119" s="21">
        <v>12</v>
      </c>
      <c r="BE119" s="21"/>
      <c r="BF119" s="21"/>
      <c r="BG119" s="21"/>
      <c r="BH119" s="21"/>
      <c r="BI119" s="21"/>
      <c r="BJ119" s="96"/>
      <c r="BK119" s="96"/>
      <c r="BL119" s="21"/>
      <c r="BM119" s="21"/>
      <c r="BN119" s="21"/>
      <c r="BO119" s="21"/>
      <c r="BP119" s="21"/>
      <c r="BQ119" s="21"/>
      <c r="BR119" s="40"/>
      <c r="BS119" s="41">
        <f t="shared" si="5"/>
        <v>55</v>
      </c>
      <c r="BT119" s="39">
        <f t="shared" si="6"/>
        <v>4</v>
      </c>
      <c r="BU119" s="48" cm="1">
        <f t="array" ref="BU119">IF($BT119&lt;=6,SUM($C119:$BQ119),SUMPRODUCT(LARGE($C119:$BQ119,{1,2,3,4,5,6})))</f>
        <v>55</v>
      </c>
      <c r="BV119" s="37" t="str">
        <f t="shared" si="7"/>
        <v/>
      </c>
      <c r="BW119" s="34" t="str" cm="1">
        <f t="array" ref="BW119">IF(BV119= "","",IFERROR(SUMPRODUCT(LARGE($C119:$BQ119,{1,2,3,4})), ""))</f>
        <v/>
      </c>
      <c r="BX119" s="34" t="str" cm="1">
        <f t="array" ref="BX119">IF(BW119&lt;&gt;"",(IFERROR(SUMPRODUCT(LARGE($C119:$BQ119,{1,2,3,4,5,6,7})),"")),"")</f>
        <v/>
      </c>
      <c r="BY119" s="34" t="str" cm="1">
        <f t="array" ref="BY119">IF(BX119&lt;&gt;"",(IFERROR(SUMPRODUCT(LARGE($C119:$BQ119,{1,2,3,4,5,6,7,8})),"")),"")</f>
        <v/>
      </c>
    </row>
    <row r="120" spans="2:77" ht="15" customHeight="1" x14ac:dyDescent="0.25">
      <c r="B120" s="67" t="s">
        <v>629</v>
      </c>
      <c r="C120" s="10">
        <v>17</v>
      </c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>
        <v>21</v>
      </c>
      <c r="P120" s="10"/>
      <c r="Q120" s="10"/>
      <c r="R120" s="78"/>
      <c r="S120" s="78"/>
      <c r="T120" s="78"/>
      <c r="U120" s="10"/>
      <c r="V120" s="78"/>
      <c r="W120" s="10"/>
      <c r="X120" s="10"/>
      <c r="Y120" s="10"/>
      <c r="Z120" s="78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21">
        <v>3</v>
      </c>
      <c r="AP120" s="21"/>
      <c r="AQ120" s="21"/>
      <c r="AR120" s="21"/>
      <c r="AS120" s="21">
        <v>5</v>
      </c>
      <c r="AT120" s="21"/>
      <c r="AU120" s="118"/>
      <c r="AV120" s="21"/>
      <c r="AW120" s="118"/>
      <c r="AX120" s="80"/>
      <c r="AY120" s="21"/>
      <c r="AZ120" s="21"/>
      <c r="BA120" s="80"/>
      <c r="BB120" s="21"/>
      <c r="BC120" s="21"/>
      <c r="BD120" s="21"/>
      <c r="BE120" s="21"/>
      <c r="BF120" s="21"/>
      <c r="BG120" s="21"/>
      <c r="BH120" s="21"/>
      <c r="BI120" s="21"/>
      <c r="BJ120" s="96"/>
      <c r="BK120" s="96"/>
      <c r="BL120" s="21"/>
      <c r="BM120" s="21"/>
      <c r="BN120" s="21"/>
      <c r="BO120" s="21"/>
      <c r="BP120" s="21"/>
      <c r="BQ120" s="21"/>
      <c r="BR120" s="40"/>
      <c r="BS120" s="41">
        <f t="shared" si="5"/>
        <v>46</v>
      </c>
      <c r="BT120" s="39">
        <f t="shared" si="6"/>
        <v>4</v>
      </c>
      <c r="BU120" s="48" cm="1">
        <f t="array" ref="BU120">IF($BT120&lt;=6,SUM($C120:$BQ120),SUMPRODUCT(LARGE($C120:$BQ120,{1,2,3,4,5,6})))</f>
        <v>46</v>
      </c>
      <c r="BV120" s="37" t="str">
        <f t="shared" si="7"/>
        <v/>
      </c>
      <c r="BW120" s="34" t="str" cm="1">
        <f t="array" ref="BW120">IF(BV120= "","",IFERROR(SUMPRODUCT(LARGE($C120:$BQ120,{1,2,3,4})), ""))</f>
        <v/>
      </c>
      <c r="BX120" s="34" t="str" cm="1">
        <f t="array" ref="BX120">IF(BW120&lt;&gt;"",(IFERROR(SUMPRODUCT(LARGE($C120:$BQ120,{1,2,3,4,5,6,7})),"")),"")</f>
        <v/>
      </c>
      <c r="BY120" s="34" t="str" cm="1">
        <f t="array" ref="BY120">IF(BX120&lt;&gt;"",(IFERROR(SUMPRODUCT(LARGE($C120:$BQ120,{1,2,3,4,5,6,7,8})),"")),"")</f>
        <v/>
      </c>
    </row>
    <row r="121" spans="2:77" ht="15" customHeight="1" x14ac:dyDescent="0.25">
      <c r="B121" s="67" t="s">
        <v>149</v>
      </c>
      <c r="C121" s="5"/>
      <c r="D121" s="10"/>
      <c r="E121" s="10">
        <v>7</v>
      </c>
      <c r="F121" s="21"/>
      <c r="G121" s="80"/>
      <c r="H121" s="80"/>
      <c r="I121" s="21"/>
      <c r="J121" s="21"/>
      <c r="K121" s="21"/>
      <c r="L121" s="21"/>
      <c r="M121" s="21"/>
      <c r="N121" s="21">
        <v>4</v>
      </c>
      <c r="O121" s="21"/>
      <c r="P121" s="21"/>
      <c r="Q121" s="21"/>
      <c r="R121" s="80"/>
      <c r="S121" s="80"/>
      <c r="T121" s="80">
        <v>20</v>
      </c>
      <c r="U121" s="21"/>
      <c r="V121" s="80"/>
      <c r="W121" s="21"/>
      <c r="X121" s="21"/>
      <c r="Y121" s="21"/>
      <c r="Z121" s="80">
        <v>21</v>
      </c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>
        <v>17</v>
      </c>
      <c r="AS121" s="21"/>
      <c r="AT121" s="21"/>
      <c r="AU121" s="118"/>
      <c r="AV121" s="21"/>
      <c r="AW121" s="118"/>
      <c r="AX121" s="80"/>
      <c r="AY121" s="21"/>
      <c r="AZ121" s="21"/>
      <c r="BA121" s="80"/>
      <c r="BB121" s="21"/>
      <c r="BC121" s="21">
        <v>2</v>
      </c>
      <c r="BD121" s="21"/>
      <c r="BE121" s="21"/>
      <c r="BF121" s="21"/>
      <c r="BG121" s="21"/>
      <c r="BH121" s="21"/>
      <c r="BI121" s="21"/>
      <c r="BJ121" s="96"/>
      <c r="BK121" s="96"/>
      <c r="BL121" s="21"/>
      <c r="BM121" s="21"/>
      <c r="BN121" s="21"/>
      <c r="BO121" s="21"/>
      <c r="BP121" s="21"/>
      <c r="BQ121" s="21"/>
      <c r="BR121" s="40"/>
      <c r="BS121" s="41">
        <f t="shared" si="5"/>
        <v>71</v>
      </c>
      <c r="BT121" s="39">
        <f t="shared" si="6"/>
        <v>6</v>
      </c>
      <c r="BU121" s="48" cm="1">
        <f t="array" ref="BU121">IF($BT121&lt;=6,SUM($C121:$BQ121),SUMPRODUCT(LARGE($C121:$BQ121,{1,2,3,4,5,6})))</f>
        <v>71</v>
      </c>
      <c r="BV121" s="37" t="str">
        <f t="shared" si="7"/>
        <v/>
      </c>
      <c r="BW121" s="34" t="str" cm="1">
        <f t="array" ref="BW121">IF(BV121= "","",IFERROR(SUMPRODUCT(LARGE($C121:$BQ121,{1,2,3,4})), ""))</f>
        <v/>
      </c>
      <c r="BX121" s="34" t="str" cm="1">
        <f t="array" ref="BX121">IF(BW121&lt;&gt;"",(IFERROR(SUMPRODUCT(LARGE($C121:$BQ121,{1,2,3,4,5,6,7})),"")),"")</f>
        <v/>
      </c>
      <c r="BY121" s="34" t="str" cm="1">
        <f t="array" ref="BY121">IF(BX121&lt;&gt;"",(IFERROR(SUMPRODUCT(LARGE($C121:$BQ121,{1,2,3,4,5,6,7,8})),"")),"")</f>
        <v/>
      </c>
    </row>
    <row r="122" spans="2:77" ht="15" customHeight="1" x14ac:dyDescent="0.25">
      <c r="B122" s="67" t="s">
        <v>292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>
        <v>4</v>
      </c>
      <c r="Q122" s="10"/>
      <c r="R122" s="78"/>
      <c r="S122" s="78"/>
      <c r="T122" s="78"/>
      <c r="U122" s="10"/>
      <c r="V122" s="78"/>
      <c r="W122" s="10"/>
      <c r="X122" s="10"/>
      <c r="Y122" s="10"/>
      <c r="Z122" s="78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21"/>
      <c r="AP122" s="21"/>
      <c r="AQ122" s="21"/>
      <c r="AR122" s="21"/>
      <c r="AS122" s="21">
        <v>2</v>
      </c>
      <c r="AT122" s="21"/>
      <c r="AU122" s="118"/>
      <c r="AV122" s="21"/>
      <c r="AW122" s="118"/>
      <c r="AX122" s="80"/>
      <c r="AY122" s="21"/>
      <c r="AZ122" s="21"/>
      <c r="BA122" s="80"/>
      <c r="BB122" s="21"/>
      <c r="BC122" s="21"/>
      <c r="BD122" s="21"/>
      <c r="BE122" s="21">
        <v>4</v>
      </c>
      <c r="BF122" s="21"/>
      <c r="BG122" s="21"/>
      <c r="BH122" s="21"/>
      <c r="BI122" s="21"/>
      <c r="BJ122" s="96"/>
      <c r="BK122" s="96"/>
      <c r="BL122" s="21"/>
      <c r="BM122" s="21"/>
      <c r="BN122" s="21"/>
      <c r="BO122" s="21"/>
      <c r="BP122" s="21"/>
      <c r="BQ122" s="21"/>
      <c r="BR122" s="40"/>
      <c r="BS122" s="41">
        <f t="shared" si="5"/>
        <v>10</v>
      </c>
      <c r="BT122" s="39">
        <f t="shared" si="6"/>
        <v>3</v>
      </c>
      <c r="BU122" s="48" cm="1">
        <f t="array" ref="BU122">IF($BT122&lt;=6,SUM($C122:$BQ122),SUMPRODUCT(LARGE($C122:$BQ122,{1,2,3,4,5,6})))</f>
        <v>10</v>
      </c>
      <c r="BV122" s="37" t="str">
        <f t="shared" si="7"/>
        <v/>
      </c>
      <c r="BW122" s="34" t="str" cm="1">
        <f t="array" ref="BW122">IF(BV122= "","",IFERROR(SUMPRODUCT(LARGE($C122:$BQ122,{1,2,3,4})), ""))</f>
        <v/>
      </c>
      <c r="BX122" s="34" t="str" cm="1">
        <f t="array" ref="BX122">IF(BW122&lt;&gt;"",(IFERROR(SUMPRODUCT(LARGE($C122:$BQ122,{1,2,3,4,5,6,7})),"")),"")</f>
        <v/>
      </c>
      <c r="BY122" s="34" t="str" cm="1">
        <f t="array" ref="BY122">IF(BX122&lt;&gt;"",(IFERROR(SUMPRODUCT(LARGE($C122:$BQ122,{1,2,3,4,5,6,7,8})),"")),"")</f>
        <v/>
      </c>
    </row>
    <row r="123" spans="2:77" ht="15" customHeight="1" x14ac:dyDescent="0.25">
      <c r="B123" s="14" t="s">
        <v>294</v>
      </c>
      <c r="C123" s="10"/>
      <c r="D123" s="10"/>
      <c r="E123" s="10"/>
      <c r="F123" s="10"/>
      <c r="G123" s="78">
        <v>2</v>
      </c>
      <c r="H123" s="78">
        <v>2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78"/>
      <c r="W123" s="10"/>
      <c r="X123" s="10"/>
      <c r="Y123" s="10"/>
      <c r="Z123" s="78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21"/>
      <c r="AP123" s="21"/>
      <c r="AQ123" s="21"/>
      <c r="AR123" s="21"/>
      <c r="AS123" s="21"/>
      <c r="AT123" s="21"/>
      <c r="AU123" s="118"/>
      <c r="AV123" s="21"/>
      <c r="AW123" s="118"/>
      <c r="AX123" s="80"/>
      <c r="AY123" s="21"/>
      <c r="AZ123" s="21"/>
      <c r="BA123" s="80"/>
      <c r="BB123" s="21"/>
      <c r="BC123" s="21"/>
      <c r="BD123" s="21"/>
      <c r="BE123" s="21"/>
      <c r="BF123" s="21"/>
      <c r="BG123" s="21"/>
      <c r="BH123" s="21"/>
      <c r="BI123" s="21">
        <v>0</v>
      </c>
      <c r="BJ123" s="96">
        <v>14</v>
      </c>
      <c r="BK123" s="96">
        <v>14</v>
      </c>
      <c r="BL123" s="21"/>
      <c r="BM123" s="21"/>
      <c r="BN123" s="21"/>
      <c r="BO123" s="21"/>
      <c r="BP123" s="21"/>
      <c r="BQ123" s="21"/>
      <c r="BR123" s="40"/>
      <c r="BS123" s="41">
        <f t="shared" si="5"/>
        <v>32</v>
      </c>
      <c r="BT123" s="39">
        <f t="shared" si="6"/>
        <v>5</v>
      </c>
      <c r="BU123" s="48" cm="1">
        <f t="array" ref="BU123">IF($BT123&lt;=6,SUM($C123:$BQ123),SUMPRODUCT(LARGE($C123:$BQ123,{1,2,3,4,5,6})))</f>
        <v>32</v>
      </c>
      <c r="BV123" s="37" t="str">
        <f t="shared" si="7"/>
        <v/>
      </c>
      <c r="BW123" s="34" t="str" cm="1">
        <f t="array" ref="BW123">IF(BV123= "","",IFERROR(SUMPRODUCT(LARGE($C123:$BQ123,{1,2,3,4})), ""))</f>
        <v/>
      </c>
      <c r="BX123" s="34" t="str" cm="1">
        <f t="array" ref="BX123">IF(BW123&lt;&gt;"",(IFERROR(SUMPRODUCT(LARGE($C123:$BQ123,{1,2,3,4,5,6,7})),"")),"")</f>
        <v/>
      </c>
      <c r="BY123" s="34" t="str" cm="1">
        <f t="array" ref="BY123">IF(BX123&lt;&gt;"",(IFERROR(SUMPRODUCT(LARGE($C123:$BQ123,{1,2,3,4,5,6,7,8})),"")),"")</f>
        <v/>
      </c>
    </row>
    <row r="124" spans="2:77" ht="15" customHeight="1" x14ac:dyDescent="0.25">
      <c r="B124" s="14" t="s">
        <v>2333</v>
      </c>
      <c r="C124" s="5"/>
      <c r="D124" s="10"/>
      <c r="E124" s="10"/>
      <c r="F124" s="21"/>
      <c r="G124" s="80"/>
      <c r="H124" s="80"/>
      <c r="I124" s="21"/>
      <c r="J124" s="21"/>
      <c r="K124" s="21"/>
      <c r="L124" s="21"/>
      <c r="M124" s="21"/>
      <c r="N124" s="21"/>
      <c r="O124" s="21"/>
      <c r="P124" s="21"/>
      <c r="Q124" s="21"/>
      <c r="R124" s="80"/>
      <c r="S124" s="80"/>
      <c r="T124" s="80"/>
      <c r="U124" s="21"/>
      <c r="V124" s="80"/>
      <c r="W124" s="21"/>
      <c r="X124" s="21"/>
      <c r="Y124" s="21"/>
      <c r="Z124" s="80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118"/>
      <c r="AV124" s="21">
        <v>1</v>
      </c>
      <c r="AW124" s="118"/>
      <c r="AX124" s="80"/>
      <c r="AY124" s="21"/>
      <c r="AZ124" s="21"/>
      <c r="BA124" s="80"/>
      <c r="BB124" s="21"/>
      <c r="BC124" s="21"/>
      <c r="BD124" s="21"/>
      <c r="BE124" s="21"/>
      <c r="BF124" s="21"/>
      <c r="BG124" s="21"/>
      <c r="BH124" s="21"/>
      <c r="BI124" s="21"/>
      <c r="BJ124" s="96"/>
      <c r="BK124" s="96"/>
      <c r="BL124" s="21"/>
      <c r="BM124" s="21"/>
      <c r="BN124" s="21"/>
      <c r="BO124" s="21"/>
      <c r="BP124" s="21"/>
      <c r="BQ124" s="21"/>
      <c r="BR124" s="40"/>
      <c r="BS124" s="41">
        <f t="shared" si="5"/>
        <v>1</v>
      </c>
      <c r="BT124" s="39">
        <f t="shared" si="6"/>
        <v>1</v>
      </c>
      <c r="BU124" s="48" cm="1">
        <f t="array" ref="BU124">IF($BT124&lt;=6,SUM($C124:$BQ124),SUMPRODUCT(LARGE($C124:$BQ124,{1,2,3,4,5,6})))</f>
        <v>1</v>
      </c>
      <c r="BV124" s="37" t="str">
        <f t="shared" si="7"/>
        <v/>
      </c>
      <c r="BW124" s="34" t="str" cm="1">
        <f t="array" ref="BW124">IF(BV124= "","",IFERROR(SUMPRODUCT(LARGE($C124:$BQ124,{1,2,3,4})), ""))</f>
        <v/>
      </c>
      <c r="BX124" s="34" t="str" cm="1">
        <f t="array" ref="BX124">IF(BW124&lt;&gt;"",(IFERROR(SUMPRODUCT(LARGE($C124:$BQ124,{1,2,3,4,5,6,7})),"")),"")</f>
        <v/>
      </c>
      <c r="BY124" s="34" t="str" cm="1">
        <f t="array" ref="BY124">IF(BX124&lt;&gt;"",(IFERROR(SUMPRODUCT(LARGE($C124:$BQ124,{1,2,3,4,5,6,7,8})),"")),"")</f>
        <v/>
      </c>
    </row>
    <row r="125" spans="2:77" ht="15" customHeight="1" x14ac:dyDescent="0.25">
      <c r="B125" s="14" t="s">
        <v>854</v>
      </c>
      <c r="C125" s="10"/>
      <c r="D125" s="10">
        <v>11</v>
      </c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10">
        <v>12</v>
      </c>
      <c r="Q125" s="10"/>
      <c r="R125" s="78"/>
      <c r="S125" s="78"/>
      <c r="T125" s="78">
        <v>13</v>
      </c>
      <c r="U125" s="10"/>
      <c r="V125" s="78"/>
      <c r="W125" s="10"/>
      <c r="X125" s="10"/>
      <c r="Y125" s="10"/>
      <c r="Z125" s="78"/>
      <c r="AA125" s="10"/>
      <c r="AB125" s="10">
        <v>3</v>
      </c>
      <c r="AC125" s="10"/>
      <c r="AD125" s="10"/>
      <c r="AE125" s="10"/>
      <c r="AF125" s="10"/>
      <c r="AG125" s="10"/>
      <c r="AH125" s="10"/>
      <c r="AI125" s="10"/>
      <c r="AJ125" s="55"/>
      <c r="AK125" s="10"/>
      <c r="AL125" s="10"/>
      <c r="AM125" s="10"/>
      <c r="AN125" s="10"/>
      <c r="AO125" s="56"/>
      <c r="AP125" s="21"/>
      <c r="AQ125" s="21"/>
      <c r="AR125" s="21"/>
      <c r="AS125" s="21"/>
      <c r="AT125" s="21"/>
      <c r="AU125" s="118"/>
      <c r="AV125" s="21"/>
      <c r="AW125" s="118"/>
      <c r="AX125" s="80"/>
      <c r="AY125" s="21"/>
      <c r="AZ125" s="21"/>
      <c r="BA125" s="80"/>
      <c r="BB125" s="21"/>
      <c r="BC125" s="21"/>
      <c r="BD125" s="21"/>
      <c r="BE125" s="21"/>
      <c r="BF125" s="21"/>
      <c r="BG125" s="21"/>
      <c r="BH125" s="21">
        <v>11</v>
      </c>
      <c r="BI125" s="21"/>
      <c r="BJ125" s="96"/>
      <c r="BK125" s="96"/>
      <c r="BL125" s="21"/>
      <c r="BM125" s="21"/>
      <c r="BN125" s="21"/>
      <c r="BO125" s="21"/>
      <c r="BP125" s="21"/>
      <c r="BQ125" s="21"/>
      <c r="BR125" s="40"/>
      <c r="BS125" s="41">
        <f t="shared" si="5"/>
        <v>50</v>
      </c>
      <c r="BT125" s="39">
        <f t="shared" si="6"/>
        <v>5</v>
      </c>
      <c r="BU125" s="48" cm="1">
        <f t="array" ref="BU125">IF($BT125&lt;=6,SUM($C125:$BQ125),SUMPRODUCT(LARGE($C125:$BQ125,{1,2,3,4,5,6})))</f>
        <v>50</v>
      </c>
      <c r="BV125" s="37" t="str">
        <f t="shared" si="7"/>
        <v/>
      </c>
      <c r="BW125" s="34" t="str" cm="1">
        <f t="array" ref="BW125">IF(BV125= "","",IFERROR(SUMPRODUCT(LARGE($C125:$BQ125,{1,2,3,4})), ""))</f>
        <v/>
      </c>
      <c r="BX125" s="34" t="str" cm="1">
        <f t="array" ref="BX125">IF(BW125&lt;&gt;"",(IFERROR(SUMPRODUCT(LARGE($C125:$BQ125,{1,2,3,4,5,6,7})),"")),"")</f>
        <v/>
      </c>
      <c r="BY125" s="34" t="str" cm="1">
        <f t="array" ref="BY125">IF(BX125&lt;&gt;"",(IFERROR(SUMPRODUCT(LARGE($C125:$BQ125,{1,2,3,4,5,6,7,8})),"")),"")</f>
        <v/>
      </c>
    </row>
    <row r="126" spans="2:77" ht="15" customHeight="1" x14ac:dyDescent="0.25">
      <c r="B126" s="14" t="s">
        <v>299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78"/>
      <c r="W126" s="10"/>
      <c r="X126" s="10"/>
      <c r="Y126" s="10"/>
      <c r="Z126" s="78"/>
      <c r="AA126" s="10"/>
      <c r="AB126" s="10"/>
      <c r="AC126" s="10">
        <v>4</v>
      </c>
      <c r="AD126" s="10">
        <v>5</v>
      </c>
      <c r="AE126" s="21"/>
      <c r="AF126" s="21"/>
      <c r="AG126" s="21"/>
      <c r="AH126" s="21"/>
      <c r="AI126" s="21"/>
      <c r="AJ126" s="21"/>
      <c r="AK126" s="21">
        <v>6</v>
      </c>
      <c r="AL126" s="21">
        <v>6</v>
      </c>
      <c r="AM126" s="21"/>
      <c r="AN126" s="21"/>
      <c r="AO126" s="21"/>
      <c r="AP126" s="21"/>
      <c r="AQ126" s="21"/>
      <c r="AR126" s="21"/>
      <c r="AS126" s="21"/>
      <c r="AT126" s="21"/>
      <c r="AU126" s="118"/>
      <c r="AV126" s="21"/>
      <c r="AW126" s="118"/>
      <c r="AX126" s="80"/>
      <c r="AY126" s="21"/>
      <c r="AZ126" s="21">
        <v>1</v>
      </c>
      <c r="BA126" s="80"/>
      <c r="BB126" s="21"/>
      <c r="BC126" s="21">
        <v>2</v>
      </c>
      <c r="BD126" s="21"/>
      <c r="BE126" s="21"/>
      <c r="BF126" s="21">
        <v>2</v>
      </c>
      <c r="BG126" s="21"/>
      <c r="BH126" s="21"/>
      <c r="BI126" s="21"/>
      <c r="BJ126" s="96"/>
      <c r="BK126" s="96"/>
      <c r="BL126" s="21"/>
      <c r="BM126" s="21"/>
      <c r="BN126" s="21"/>
      <c r="BO126" s="21"/>
      <c r="BP126" s="21"/>
      <c r="BQ126" s="21"/>
      <c r="BR126" s="40"/>
      <c r="BS126" s="41">
        <f t="shared" si="5"/>
        <v>26</v>
      </c>
      <c r="BT126" s="39">
        <f t="shared" si="6"/>
        <v>7</v>
      </c>
      <c r="BU126" s="48" cm="1">
        <f t="array" ref="BU126">IF($BT126&lt;=6,SUM($C126:$BQ126),SUMPRODUCT(LARGE($C126:$BQ126,{1,2,3,4,5,6})))</f>
        <v>25</v>
      </c>
      <c r="BV126" s="37" t="str">
        <f t="shared" si="7"/>
        <v/>
      </c>
      <c r="BW126" s="34" t="str" cm="1">
        <f t="array" ref="BW126">IF(BV126= "","",IFERROR(SUMPRODUCT(LARGE($C126:$BQ126,{1,2,3,4})), ""))</f>
        <v/>
      </c>
      <c r="BX126" s="34" t="str" cm="1">
        <f t="array" ref="BX126">IF(BW126&lt;&gt;"",(IFERROR(SUMPRODUCT(LARGE($C126:$BQ126,{1,2,3,4,5,6,7})),"")),"")</f>
        <v/>
      </c>
      <c r="BY126" s="34" t="str" cm="1">
        <f t="array" ref="BY126">IF(BX126&lt;&gt;"",(IFERROR(SUMPRODUCT(LARGE($C126:$BQ126,{1,2,3,4,5,6,7,8})),"")),"")</f>
        <v/>
      </c>
    </row>
    <row r="127" spans="2:77" ht="15" customHeight="1" x14ac:dyDescent="0.25">
      <c r="B127" s="14" t="s">
        <v>459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78"/>
      <c r="T127" s="78"/>
      <c r="U127" s="10"/>
      <c r="V127" s="78"/>
      <c r="W127" s="10"/>
      <c r="X127" s="10"/>
      <c r="Y127" s="10"/>
      <c r="Z127" s="78"/>
      <c r="AA127" s="10"/>
      <c r="AB127" s="10"/>
      <c r="AC127" s="10">
        <v>8</v>
      </c>
      <c r="AD127" s="10">
        <v>6</v>
      </c>
      <c r="AE127" s="10">
        <v>11</v>
      </c>
      <c r="AF127" s="10"/>
      <c r="AG127" s="10"/>
      <c r="AH127" s="10"/>
      <c r="AI127" s="10">
        <v>23</v>
      </c>
      <c r="AJ127" s="10"/>
      <c r="AK127" s="10"/>
      <c r="AL127" s="10"/>
      <c r="AM127" s="10"/>
      <c r="AN127" s="10"/>
      <c r="AO127" s="21"/>
      <c r="AP127" s="21"/>
      <c r="AQ127" s="21"/>
      <c r="AR127" s="21"/>
      <c r="AS127" s="21"/>
      <c r="AT127" s="21"/>
      <c r="AU127" s="118"/>
      <c r="AV127" s="21"/>
      <c r="AW127" s="118"/>
      <c r="AX127" s="80"/>
      <c r="AY127" s="21"/>
      <c r="AZ127" s="21">
        <v>8</v>
      </c>
      <c r="BA127" s="80"/>
      <c r="BB127" s="21">
        <v>6</v>
      </c>
      <c r="BC127" s="21"/>
      <c r="BD127" s="21"/>
      <c r="BE127" s="21"/>
      <c r="BF127" s="21"/>
      <c r="BG127" s="21"/>
      <c r="BH127" s="21"/>
      <c r="BI127" s="21"/>
      <c r="BJ127" s="96"/>
      <c r="BK127" s="96"/>
      <c r="BL127" s="21"/>
      <c r="BM127" s="21"/>
      <c r="BN127" s="21"/>
      <c r="BO127" s="21"/>
      <c r="BP127" s="21"/>
      <c r="BQ127" s="21"/>
      <c r="BR127" s="40"/>
      <c r="BS127" s="41">
        <f t="shared" si="5"/>
        <v>62</v>
      </c>
      <c r="BT127" s="39">
        <f t="shared" si="6"/>
        <v>6</v>
      </c>
      <c r="BU127" s="48" cm="1">
        <f t="array" ref="BU127">IF($BT127&lt;=6,SUM($C127:$BQ127),SUMPRODUCT(LARGE($C127:$BQ127,{1,2,3,4,5,6})))</f>
        <v>62</v>
      </c>
      <c r="BV127" s="37" t="str">
        <f t="shared" si="7"/>
        <v/>
      </c>
      <c r="BW127" s="34" t="str" cm="1">
        <f t="array" ref="BW127">IF(BV127= "","",IFERROR(SUMPRODUCT(LARGE($C127:$BQ127,{1,2,3,4})), ""))</f>
        <v/>
      </c>
      <c r="BX127" s="34" t="str" cm="1">
        <f t="array" ref="BX127">IF(BW127&lt;&gt;"",(IFERROR(SUMPRODUCT(LARGE($C127:$BQ127,{1,2,3,4,5,6,7})),"")),"")</f>
        <v/>
      </c>
      <c r="BY127" s="34" t="str" cm="1">
        <f t="array" ref="BY127">IF(BX127&lt;&gt;"",(IFERROR(SUMPRODUCT(LARGE($C127:$BQ127,{1,2,3,4,5,6,7,8})),"")),"")</f>
        <v/>
      </c>
    </row>
    <row r="128" spans="2:77" ht="15" customHeight="1" x14ac:dyDescent="0.25">
      <c r="B128" s="14" t="s">
        <v>301</v>
      </c>
      <c r="C128" s="5"/>
      <c r="D128" s="10"/>
      <c r="E128" s="10"/>
      <c r="F128" s="21"/>
      <c r="G128" s="80"/>
      <c r="H128" s="80"/>
      <c r="I128" s="21"/>
      <c r="J128" s="21"/>
      <c r="K128" s="21">
        <v>12</v>
      </c>
      <c r="L128" s="21"/>
      <c r="M128" s="21"/>
      <c r="N128" s="21"/>
      <c r="O128" s="21"/>
      <c r="P128" s="21"/>
      <c r="Q128" s="21"/>
      <c r="R128" s="80"/>
      <c r="S128" s="80"/>
      <c r="T128" s="80">
        <v>11</v>
      </c>
      <c r="U128" s="21"/>
      <c r="V128" s="80">
        <v>14</v>
      </c>
      <c r="W128" s="21"/>
      <c r="X128" s="21"/>
      <c r="Y128" s="21"/>
      <c r="Z128" s="80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118"/>
      <c r="AV128" s="21"/>
      <c r="AW128" s="118"/>
      <c r="AX128" s="80">
        <v>29</v>
      </c>
      <c r="AY128" s="21"/>
      <c r="AZ128" s="21"/>
      <c r="BA128" s="80">
        <v>23</v>
      </c>
      <c r="BB128" s="21"/>
      <c r="BC128" s="21"/>
      <c r="BD128" s="21"/>
      <c r="BE128" s="21"/>
      <c r="BF128" s="21"/>
      <c r="BG128" s="21"/>
      <c r="BH128" s="21"/>
      <c r="BI128" s="21"/>
      <c r="BJ128" s="96">
        <v>15</v>
      </c>
      <c r="BK128" s="96">
        <v>13</v>
      </c>
      <c r="BL128" s="21"/>
      <c r="BM128" s="21"/>
      <c r="BN128" s="21"/>
      <c r="BO128" s="21"/>
      <c r="BP128" s="21"/>
      <c r="BQ128" s="21"/>
      <c r="BR128" s="40"/>
      <c r="BS128" s="41">
        <f t="shared" si="5"/>
        <v>117</v>
      </c>
      <c r="BT128" s="39">
        <f t="shared" si="6"/>
        <v>7</v>
      </c>
      <c r="BU128" s="48" cm="1">
        <f t="array" ref="BU128">IF($BT128&lt;=6,SUM($C128:$BQ128),SUMPRODUCT(LARGE($C128:$BQ128,{1,2,3,4,5,6})))</f>
        <v>106</v>
      </c>
      <c r="BV128" s="37" t="str">
        <f t="shared" si="7"/>
        <v/>
      </c>
      <c r="BW128" s="34" t="str" cm="1">
        <f t="array" ref="BW128">IF(BV128= "","",IFERROR(SUMPRODUCT(LARGE($C128:$BQ128,{1,2,3,4})), ""))</f>
        <v/>
      </c>
      <c r="BX128" s="34" t="str" cm="1">
        <f t="array" ref="BX128">IF(BW128&lt;&gt;"",(IFERROR(SUMPRODUCT(LARGE($C128:$BQ128,{1,2,3,4,5,6,7})),"")),"")</f>
        <v/>
      </c>
      <c r="BY128" s="34" t="str" cm="1">
        <f t="array" ref="BY128">IF(BX128&lt;&gt;"",(IFERROR(SUMPRODUCT(LARGE($C128:$BQ128,{1,2,3,4,5,6,7,8})),"")),"")</f>
        <v/>
      </c>
    </row>
    <row r="129" spans="2:77" ht="15" customHeight="1" x14ac:dyDescent="0.25">
      <c r="B129" s="14" t="s">
        <v>1808</v>
      </c>
      <c r="C129" s="5"/>
      <c r="D129" s="10"/>
      <c r="E129" s="10"/>
      <c r="F129" s="21"/>
      <c r="G129" s="80"/>
      <c r="H129" s="80"/>
      <c r="I129" s="21"/>
      <c r="J129" s="21"/>
      <c r="K129" s="21"/>
      <c r="L129" s="21"/>
      <c r="M129" s="21"/>
      <c r="N129" s="21"/>
      <c r="O129" s="21"/>
      <c r="P129" s="21"/>
      <c r="Q129" s="21"/>
      <c r="R129" s="80"/>
      <c r="S129" s="80"/>
      <c r="T129" s="80"/>
      <c r="U129" s="21"/>
      <c r="V129" s="80"/>
      <c r="W129" s="21"/>
      <c r="X129" s="21"/>
      <c r="Y129" s="21"/>
      <c r="Z129" s="80"/>
      <c r="AA129" s="21"/>
      <c r="AB129" s="21"/>
      <c r="AC129" s="21"/>
      <c r="AD129" s="21">
        <v>54</v>
      </c>
      <c r="AE129" s="21"/>
      <c r="AF129" s="21"/>
      <c r="AG129" s="21"/>
      <c r="AH129" s="21"/>
      <c r="AI129" s="21">
        <v>55</v>
      </c>
      <c r="AJ129" s="21"/>
      <c r="AK129" s="21">
        <v>13</v>
      </c>
      <c r="AL129" s="21">
        <v>48</v>
      </c>
      <c r="AM129" s="21"/>
      <c r="AN129" s="21"/>
      <c r="AO129" s="21"/>
      <c r="AP129" s="21"/>
      <c r="AQ129" s="21"/>
      <c r="AR129" s="21"/>
      <c r="AS129" s="21"/>
      <c r="AT129" s="21"/>
      <c r="AU129" s="118"/>
      <c r="AV129" s="21"/>
      <c r="AW129" s="118"/>
      <c r="AX129" s="80"/>
      <c r="AY129" s="21"/>
      <c r="AZ129" s="21">
        <v>55</v>
      </c>
      <c r="BA129" s="80"/>
      <c r="BB129" s="21">
        <v>46</v>
      </c>
      <c r="BC129" s="21">
        <v>28</v>
      </c>
      <c r="BD129" s="21"/>
      <c r="BE129" s="21"/>
      <c r="BF129" s="21">
        <v>39</v>
      </c>
      <c r="BG129" s="21"/>
      <c r="BH129" s="21"/>
      <c r="BI129" s="21"/>
      <c r="BJ129" s="96"/>
      <c r="BK129" s="96"/>
      <c r="BL129" s="21"/>
      <c r="BM129" s="21"/>
      <c r="BN129" s="21"/>
      <c r="BO129" s="21"/>
      <c r="BP129" s="21"/>
      <c r="BQ129" s="21"/>
      <c r="BR129" s="40"/>
      <c r="BS129" s="41">
        <f t="shared" si="5"/>
        <v>338</v>
      </c>
      <c r="BT129" s="39">
        <f t="shared" si="6"/>
        <v>8</v>
      </c>
      <c r="BU129" s="48" cm="1">
        <f t="array" ref="BU129">IF($BT129&lt;=6,SUM($C129:$BQ129),SUMPRODUCT(LARGE($C129:$BQ129,{1,2,3,4,5,6})))</f>
        <v>297</v>
      </c>
      <c r="BV129" s="37" t="str">
        <f t="shared" si="7"/>
        <v/>
      </c>
      <c r="BW129" s="34" t="str" cm="1">
        <f t="array" ref="BW129">IF(BV129= "","",IFERROR(SUMPRODUCT(LARGE($C129:$BQ129,{1,2,3,4})), ""))</f>
        <v/>
      </c>
      <c r="BX129" s="34" t="str" cm="1">
        <f t="array" ref="BX129">IF(BW129&lt;&gt;"",(IFERROR(SUMPRODUCT(LARGE($C129:$BQ129,{1,2,3,4,5,6,7})),"")),"")</f>
        <v/>
      </c>
      <c r="BY129" s="34" t="str" cm="1">
        <f t="array" ref="BY129">IF(BX129&lt;&gt;"",(IFERROR(SUMPRODUCT(LARGE($C129:$BQ129,{1,2,3,4,5,6,7,8})),"")),"")</f>
        <v/>
      </c>
    </row>
    <row r="130" spans="2:77" ht="15" customHeight="1" x14ac:dyDescent="0.25">
      <c r="B130" s="14" t="s">
        <v>1610</v>
      </c>
      <c r="C130" s="5"/>
      <c r="D130" s="10"/>
      <c r="E130" s="10"/>
      <c r="F130" s="21"/>
      <c r="G130" s="80"/>
      <c r="H130" s="80"/>
      <c r="I130" s="21"/>
      <c r="J130" s="21"/>
      <c r="K130" s="21"/>
      <c r="L130" s="21"/>
      <c r="M130" s="21"/>
      <c r="N130" s="21"/>
      <c r="O130" s="21"/>
      <c r="P130" s="21"/>
      <c r="Q130" s="21"/>
      <c r="R130" s="80"/>
      <c r="S130" s="80"/>
      <c r="T130" s="80"/>
      <c r="U130" s="21"/>
      <c r="V130" s="80"/>
      <c r="W130" s="21"/>
      <c r="X130" s="21"/>
      <c r="Y130" s="21"/>
      <c r="Z130" s="80"/>
      <c r="AA130" s="21">
        <v>1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118"/>
      <c r="AV130" s="21"/>
      <c r="AW130" s="118"/>
      <c r="AX130" s="80"/>
      <c r="AY130" s="21"/>
      <c r="AZ130" s="21"/>
      <c r="BA130" s="80"/>
      <c r="BB130" s="21"/>
      <c r="BC130" s="21"/>
      <c r="BD130" s="21"/>
      <c r="BE130" s="21"/>
      <c r="BF130" s="21"/>
      <c r="BG130" s="21"/>
      <c r="BH130" s="21"/>
      <c r="BI130" s="21"/>
      <c r="BJ130" s="96"/>
      <c r="BK130" s="96"/>
      <c r="BL130" s="21"/>
      <c r="BM130" s="21"/>
      <c r="BN130" s="21"/>
      <c r="BO130" s="21"/>
      <c r="BP130" s="21"/>
      <c r="BQ130" s="21"/>
      <c r="BR130" s="40"/>
      <c r="BS130" s="41">
        <f t="shared" si="5"/>
        <v>1</v>
      </c>
      <c r="BT130" s="39">
        <f t="shared" si="6"/>
        <v>1</v>
      </c>
      <c r="BU130" s="48" cm="1">
        <f t="array" ref="BU130">IF($BT130&lt;=6,SUM($C130:$BQ130),SUMPRODUCT(LARGE($C130:$BQ130,{1,2,3,4,5,6})))</f>
        <v>1</v>
      </c>
      <c r="BV130" s="37" t="str">
        <f t="shared" si="7"/>
        <v/>
      </c>
      <c r="BW130" s="34" t="str" cm="1">
        <f t="array" ref="BW130">IF(BV130= "","",IFERROR(SUMPRODUCT(LARGE($C130:$BQ130,{1,2,3,4})), ""))</f>
        <v/>
      </c>
      <c r="BX130" s="34" t="str" cm="1">
        <f t="array" ref="BX130">IF(BW130&lt;&gt;"",(IFERROR(SUMPRODUCT(LARGE($C130:$BQ130,{1,2,3,4,5,6,7})),"")),"")</f>
        <v/>
      </c>
      <c r="BY130" s="34" t="str" cm="1">
        <f t="array" ref="BY130">IF(BX130&lt;&gt;"",(IFERROR(SUMPRODUCT(LARGE($C130:$BQ130,{1,2,3,4,5,6,7,8})),"")),"")</f>
        <v/>
      </c>
    </row>
    <row r="131" spans="2:77" ht="15" customHeight="1" x14ac:dyDescent="0.25">
      <c r="B131" s="67" t="s">
        <v>2481</v>
      </c>
      <c r="C131" s="5"/>
      <c r="D131" s="10"/>
      <c r="E131" s="10"/>
      <c r="F131" s="21"/>
      <c r="G131" s="80"/>
      <c r="H131" s="80"/>
      <c r="I131" s="21"/>
      <c r="J131" s="21"/>
      <c r="K131" s="21"/>
      <c r="L131" s="21"/>
      <c r="M131" s="21"/>
      <c r="N131" s="21"/>
      <c r="O131" s="21"/>
      <c r="P131" s="21"/>
      <c r="Q131" s="21"/>
      <c r="R131" s="80"/>
      <c r="S131" s="80"/>
      <c r="T131" s="80"/>
      <c r="U131" s="21"/>
      <c r="V131" s="80"/>
      <c r="W131" s="21"/>
      <c r="X131" s="21"/>
      <c r="Y131" s="21"/>
      <c r="Z131" s="80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118"/>
      <c r="AV131" s="21"/>
      <c r="AW131" s="118"/>
      <c r="AX131" s="80"/>
      <c r="AY131" s="21"/>
      <c r="AZ131" s="21"/>
      <c r="BA131" s="80">
        <v>4</v>
      </c>
      <c r="BB131" s="21"/>
      <c r="BC131" s="21"/>
      <c r="BD131" s="21"/>
      <c r="BE131" s="21"/>
      <c r="BF131" s="21"/>
      <c r="BG131" s="21"/>
      <c r="BH131" s="21"/>
      <c r="BI131" s="21"/>
      <c r="BJ131" s="96"/>
      <c r="BK131" s="96"/>
      <c r="BL131" s="21"/>
      <c r="BM131" s="21"/>
      <c r="BN131" s="21"/>
      <c r="BO131" s="21"/>
      <c r="BP131" s="21"/>
      <c r="BQ131" s="21"/>
      <c r="BR131" s="40"/>
      <c r="BS131" s="41">
        <f t="shared" si="5"/>
        <v>4</v>
      </c>
      <c r="BT131" s="39">
        <f t="shared" si="6"/>
        <v>1</v>
      </c>
      <c r="BU131" s="48" cm="1">
        <f t="array" ref="BU131">IF($BT131&lt;=6,SUM($C131:$BQ131),SUMPRODUCT(LARGE($C131:$BQ131,{1,2,3,4,5,6})))</f>
        <v>4</v>
      </c>
      <c r="BV131" s="37" t="str">
        <f t="shared" si="7"/>
        <v/>
      </c>
      <c r="BW131" s="34" t="str" cm="1">
        <f t="array" ref="BW131">IF(BV131= "","",IFERROR(SUMPRODUCT(LARGE($C131:$BQ131,{1,2,3,4})), ""))</f>
        <v/>
      </c>
      <c r="BX131" s="34" t="str" cm="1">
        <f t="array" ref="BX131">IF(BW131&lt;&gt;"",(IFERROR(SUMPRODUCT(LARGE($C131:$BQ131,{1,2,3,4,5,6,7})),"")),"")</f>
        <v/>
      </c>
      <c r="BY131" s="34" t="str" cm="1">
        <f t="array" ref="BY131">IF(BX131&lt;&gt;"",(IFERROR(SUMPRODUCT(LARGE($C131:$BQ131,{1,2,3,4,5,6,7,8})),"")),"")</f>
        <v/>
      </c>
    </row>
    <row r="132" spans="2:77" ht="15" customHeight="1" x14ac:dyDescent="0.25">
      <c r="B132" s="67" t="s">
        <v>2169</v>
      </c>
      <c r="C132" s="5"/>
      <c r="D132" s="10"/>
      <c r="E132" s="10"/>
      <c r="F132" s="21"/>
      <c r="G132" s="80"/>
      <c r="H132" s="80"/>
      <c r="I132" s="21"/>
      <c r="J132" s="21"/>
      <c r="K132" s="21"/>
      <c r="L132" s="21"/>
      <c r="M132" s="21"/>
      <c r="N132" s="21"/>
      <c r="O132" s="21"/>
      <c r="P132" s="21"/>
      <c r="Q132" s="21"/>
      <c r="R132" s="80"/>
      <c r="S132" s="80"/>
      <c r="T132" s="80"/>
      <c r="U132" s="21"/>
      <c r="V132" s="80"/>
      <c r="W132" s="21"/>
      <c r="X132" s="21"/>
      <c r="Y132" s="21"/>
      <c r="Z132" s="80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9</v>
      </c>
      <c r="AN132" s="21"/>
      <c r="AO132" s="21"/>
      <c r="AP132" s="21"/>
      <c r="AQ132" s="21"/>
      <c r="AR132" s="21"/>
      <c r="AS132" s="21"/>
      <c r="AT132" s="21"/>
      <c r="AU132" s="118"/>
      <c r="AV132" s="21"/>
      <c r="AW132" s="118"/>
      <c r="AX132" s="80"/>
      <c r="AY132" s="21"/>
      <c r="AZ132" s="21"/>
      <c r="BA132" s="80"/>
      <c r="BB132" s="21"/>
      <c r="BC132" s="21"/>
      <c r="BD132" s="21"/>
      <c r="BE132" s="21"/>
      <c r="BF132" s="21"/>
      <c r="BG132" s="21"/>
      <c r="BH132" s="21"/>
      <c r="BI132" s="21"/>
      <c r="BJ132" s="96"/>
      <c r="BK132" s="96"/>
      <c r="BL132" s="21"/>
      <c r="BM132" s="21"/>
      <c r="BN132" s="21"/>
      <c r="BO132" s="21"/>
      <c r="BP132" s="21"/>
      <c r="BQ132" s="21"/>
      <c r="BR132" s="40"/>
      <c r="BS132" s="41">
        <f t="shared" ref="BS132:BS195" si="8">SUM($C132:$BR132)</f>
        <v>9</v>
      </c>
      <c r="BT132" s="39">
        <f t="shared" ref="BT132:BT195" si="9">COUNTA(C132:BQ132)</f>
        <v>1</v>
      </c>
      <c r="BU132" s="48" cm="1">
        <f t="array" ref="BU132">IF($BT132&lt;=6,SUM($C132:$BQ132),SUMPRODUCT(LARGE($C132:$BQ132,{1,2,3,4,5,6})))</f>
        <v>9</v>
      </c>
      <c r="BV132" s="37" t="str">
        <f t="shared" ref="BV132:BV195" si="10">IF(AND($BT132&gt;=6,BU132=BU133),"Manual Calc Needed","")</f>
        <v/>
      </c>
      <c r="BW132" s="34" t="str" cm="1">
        <f t="array" ref="BW132">IF(BV132= "","",IFERROR(SUMPRODUCT(LARGE($C132:$BQ132,{1,2,3,4})), ""))</f>
        <v/>
      </c>
      <c r="BX132" s="34" t="str" cm="1">
        <f t="array" ref="BX132">IF(BW132&lt;&gt;"",(IFERROR(SUMPRODUCT(LARGE($C132:$BQ132,{1,2,3,4,5,6,7})),"")),"")</f>
        <v/>
      </c>
      <c r="BY132" s="34" t="str" cm="1">
        <f t="array" ref="BY132">IF(BX132&lt;&gt;"",(IFERROR(SUMPRODUCT(LARGE($C132:$BQ132,{1,2,3,4,5,6,7,8})),"")),"")</f>
        <v/>
      </c>
    </row>
    <row r="133" spans="2:77" ht="15" customHeight="1" x14ac:dyDescent="0.25">
      <c r="B133" s="67" t="s">
        <v>460</v>
      </c>
      <c r="C133" s="10"/>
      <c r="D133" s="10"/>
      <c r="E133" s="10"/>
      <c r="F133" s="10"/>
      <c r="G133" s="78"/>
      <c r="H133" s="78"/>
      <c r="I133" s="10"/>
      <c r="J133" s="10">
        <v>20</v>
      </c>
      <c r="K133" s="10">
        <v>14</v>
      </c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78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21"/>
      <c r="AP133" s="21"/>
      <c r="AQ133" s="21"/>
      <c r="AR133" s="21"/>
      <c r="AS133" s="21"/>
      <c r="AT133" s="21">
        <v>8</v>
      </c>
      <c r="AU133" s="118">
        <v>12</v>
      </c>
      <c r="AV133" s="21"/>
      <c r="AW133" s="118"/>
      <c r="AX133" s="80"/>
      <c r="AY133" s="21"/>
      <c r="AZ133" s="21"/>
      <c r="BA133" s="80"/>
      <c r="BB133" s="21"/>
      <c r="BC133" s="21"/>
      <c r="BD133" s="21"/>
      <c r="BE133" s="21"/>
      <c r="BF133" s="21"/>
      <c r="BG133" s="21"/>
      <c r="BH133" s="21"/>
      <c r="BI133" s="21"/>
      <c r="BJ133" s="96"/>
      <c r="BK133" s="96"/>
      <c r="BL133" s="21"/>
      <c r="BM133" s="21"/>
      <c r="BN133" s="21"/>
      <c r="BO133" s="21"/>
      <c r="BP133" s="21"/>
      <c r="BQ133" s="21"/>
      <c r="BR133" s="40"/>
      <c r="BS133" s="41">
        <f t="shared" si="8"/>
        <v>54</v>
      </c>
      <c r="BT133" s="39">
        <f t="shared" si="9"/>
        <v>4</v>
      </c>
      <c r="BU133" s="48" cm="1">
        <f t="array" ref="BU133">IF($BT133&lt;=6,SUM($C133:$BQ133),SUMPRODUCT(LARGE($C133:$BQ133,{1,2,3,4,5,6})))</f>
        <v>54</v>
      </c>
      <c r="BV133" s="37" t="str">
        <f t="shared" si="10"/>
        <v/>
      </c>
      <c r="BW133" s="34" t="str" cm="1">
        <f t="array" ref="BW133">IF(BV133= "","",IFERROR(SUMPRODUCT(LARGE($C133:$BQ133,{1,2,3,4})), ""))</f>
        <v/>
      </c>
      <c r="BX133" s="34" t="str" cm="1">
        <f t="array" ref="BX133">IF(BW133&lt;&gt;"",(IFERROR(SUMPRODUCT(LARGE($C133:$BQ133,{1,2,3,4,5,6,7})),"")),"")</f>
        <v/>
      </c>
      <c r="BY133" s="34" t="str" cm="1">
        <f t="array" ref="BY133">IF(BX133&lt;&gt;"",(IFERROR(SUMPRODUCT(LARGE($C133:$BQ133,{1,2,3,4,5,6,7,8})),"")),"")</f>
        <v/>
      </c>
    </row>
    <row r="134" spans="2:77" ht="15" customHeight="1" x14ac:dyDescent="0.25">
      <c r="B134" s="67" t="s">
        <v>1075</v>
      </c>
      <c r="C134" s="10"/>
      <c r="D134" s="10"/>
      <c r="E134" s="10"/>
      <c r="F134" s="10"/>
      <c r="G134" s="78"/>
      <c r="H134" s="78">
        <v>6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/>
      <c r="T134" s="78"/>
      <c r="U134" s="10"/>
      <c r="V134" s="78"/>
      <c r="W134" s="10"/>
      <c r="X134" s="10"/>
      <c r="Y134" s="10"/>
      <c r="Z134" s="78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21"/>
      <c r="AP134" s="21"/>
      <c r="AQ134" s="21"/>
      <c r="AR134" s="21"/>
      <c r="AS134" s="21"/>
      <c r="AT134" s="21"/>
      <c r="AU134" s="118"/>
      <c r="AV134" s="21"/>
      <c r="AW134" s="118"/>
      <c r="AX134" s="80"/>
      <c r="AY134" s="21"/>
      <c r="AZ134" s="21"/>
      <c r="BA134" s="80"/>
      <c r="BB134" s="21"/>
      <c r="BC134" s="21"/>
      <c r="BD134" s="21"/>
      <c r="BE134" s="21"/>
      <c r="BF134" s="21"/>
      <c r="BG134" s="21"/>
      <c r="BH134" s="21"/>
      <c r="BI134" s="21"/>
      <c r="BJ134" s="96"/>
      <c r="BK134" s="96"/>
      <c r="BL134" s="21"/>
      <c r="BM134" s="21"/>
      <c r="BN134" s="21"/>
      <c r="BO134" s="21"/>
      <c r="BP134" s="21"/>
      <c r="BQ134" s="21"/>
      <c r="BR134" s="40"/>
      <c r="BS134" s="41">
        <f t="shared" si="8"/>
        <v>6</v>
      </c>
      <c r="BT134" s="39">
        <f t="shared" si="9"/>
        <v>1</v>
      </c>
      <c r="BU134" s="48" cm="1">
        <f t="array" ref="BU134">IF($BT134&lt;=6,SUM($C134:$BQ134),SUMPRODUCT(LARGE($C134:$BQ134,{1,2,3,4,5,6})))</f>
        <v>6</v>
      </c>
      <c r="BV134" s="37" t="str">
        <f t="shared" si="10"/>
        <v/>
      </c>
      <c r="BW134" s="34" t="str" cm="1">
        <f t="array" ref="BW134">IF(BV134= "","",IFERROR(SUMPRODUCT(LARGE($C134:$BQ134,{1,2,3,4})), ""))</f>
        <v/>
      </c>
      <c r="BX134" s="34" t="str" cm="1">
        <f t="array" ref="BX134">IF(BW134&lt;&gt;"",(IFERROR(SUMPRODUCT(LARGE($C134:$BQ134,{1,2,3,4,5,6,7})),"")),"")</f>
        <v/>
      </c>
      <c r="BY134" s="34" t="str" cm="1">
        <f t="array" ref="BY134">IF(BX134&lt;&gt;"",(IFERROR(SUMPRODUCT(LARGE($C134:$BQ134,{1,2,3,4,5,6,7,8})),"")),"")</f>
        <v/>
      </c>
    </row>
    <row r="135" spans="2:77" ht="15" customHeight="1" x14ac:dyDescent="0.25">
      <c r="B135" s="68" t="s">
        <v>305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>
        <v>1</v>
      </c>
      <c r="T135" s="78"/>
      <c r="U135" s="10"/>
      <c r="V135" s="78"/>
      <c r="W135" s="10"/>
      <c r="X135" s="21"/>
      <c r="Y135" s="21"/>
      <c r="Z135" s="80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118"/>
      <c r="AV135" s="21"/>
      <c r="AW135" s="118"/>
      <c r="AX135" s="80"/>
      <c r="AY135" s="21"/>
      <c r="AZ135" s="21"/>
      <c r="BA135" s="80"/>
      <c r="BB135" s="21"/>
      <c r="BC135" s="21"/>
      <c r="BD135" s="21"/>
      <c r="BE135" s="21"/>
      <c r="BF135" s="21"/>
      <c r="BG135" s="21"/>
      <c r="BH135" s="21"/>
      <c r="BI135" s="21"/>
      <c r="BJ135" s="96"/>
      <c r="BK135" s="96"/>
      <c r="BL135" s="21"/>
      <c r="BM135" s="21"/>
      <c r="BN135" s="21"/>
      <c r="BO135" s="21"/>
      <c r="BP135" s="21"/>
      <c r="BQ135" s="21"/>
      <c r="BR135" s="40"/>
      <c r="BS135" s="41">
        <f t="shared" si="8"/>
        <v>1</v>
      </c>
      <c r="BT135" s="39">
        <f t="shared" si="9"/>
        <v>1</v>
      </c>
      <c r="BU135" s="48" cm="1">
        <f t="array" ref="BU135">IF($BT135&lt;=6,SUM($C135:$BQ135),SUMPRODUCT(LARGE($C135:$BQ135,{1,2,3,4,5,6})))</f>
        <v>1</v>
      </c>
      <c r="BV135" s="37" t="str">
        <f t="shared" si="10"/>
        <v/>
      </c>
      <c r="BW135" s="34" t="str" cm="1">
        <f t="array" ref="BW135">IF(BV135= "","",IFERROR(SUMPRODUCT(LARGE($C135:$BQ135,{1,2,3,4})), ""))</f>
        <v/>
      </c>
      <c r="BX135" s="34" t="str" cm="1">
        <f t="array" ref="BX135">IF(BW135&lt;&gt;"",(IFERROR(SUMPRODUCT(LARGE($C135:$BQ135,{1,2,3,4,5,6,7})),"")),"")</f>
        <v/>
      </c>
      <c r="BY135" s="34" t="str" cm="1">
        <f t="array" ref="BY135">IF(BX135&lt;&gt;"",(IFERROR(SUMPRODUCT(LARGE($C135:$BQ135,{1,2,3,4,5,6,7,8})),"")),"")</f>
        <v/>
      </c>
    </row>
    <row r="136" spans="2:77" ht="15" customHeight="1" x14ac:dyDescent="0.25">
      <c r="B136" s="67" t="s">
        <v>307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/>
      <c r="U136" s="10"/>
      <c r="V136" s="78"/>
      <c r="W136" s="10"/>
      <c r="X136" s="10"/>
      <c r="Y136" s="10"/>
      <c r="Z136" s="78"/>
      <c r="AA136" s="10"/>
      <c r="AB136" s="10"/>
      <c r="AC136" s="10"/>
      <c r="AD136" s="10">
        <v>12</v>
      </c>
      <c r="AE136" s="10"/>
      <c r="AF136" s="10"/>
      <c r="AG136" s="10"/>
      <c r="AH136" s="10">
        <v>8</v>
      </c>
      <c r="AI136" s="10">
        <v>6</v>
      </c>
      <c r="AJ136" s="10"/>
      <c r="AK136" s="10"/>
      <c r="AL136" s="10">
        <v>14</v>
      </c>
      <c r="AM136" s="10"/>
      <c r="AN136" s="10"/>
      <c r="AO136" s="21"/>
      <c r="AP136" s="21"/>
      <c r="AQ136" s="21"/>
      <c r="AR136" s="21"/>
      <c r="AS136" s="21"/>
      <c r="AT136" s="21"/>
      <c r="AU136" s="118"/>
      <c r="AV136" s="21"/>
      <c r="AW136" s="118"/>
      <c r="AX136" s="80"/>
      <c r="AY136" s="21"/>
      <c r="AZ136" s="21"/>
      <c r="BA136" s="80"/>
      <c r="BB136" s="21">
        <v>5</v>
      </c>
      <c r="BC136" s="21"/>
      <c r="BD136" s="21"/>
      <c r="BE136" s="21"/>
      <c r="BF136" s="21"/>
      <c r="BG136" s="21"/>
      <c r="BH136" s="21"/>
      <c r="BI136" s="21"/>
      <c r="BJ136" s="96"/>
      <c r="BK136" s="96"/>
      <c r="BL136" s="21"/>
      <c r="BM136" s="21"/>
      <c r="BN136" s="21"/>
      <c r="BO136" s="21"/>
      <c r="BP136" s="21"/>
      <c r="BQ136" s="21"/>
      <c r="BR136" s="40"/>
      <c r="BS136" s="41">
        <f t="shared" si="8"/>
        <v>45</v>
      </c>
      <c r="BT136" s="39">
        <f t="shared" si="9"/>
        <v>5</v>
      </c>
      <c r="BU136" s="48" cm="1">
        <f t="array" ref="BU136">IF($BT136&lt;=6,SUM($C136:$BQ136),SUMPRODUCT(LARGE($C136:$BQ136,{1,2,3,4,5,6})))</f>
        <v>45</v>
      </c>
      <c r="BV136" s="37" t="str">
        <f t="shared" si="10"/>
        <v/>
      </c>
      <c r="BW136" s="34" t="str" cm="1">
        <f t="array" ref="BW136">IF(BV136= "","",IFERROR(SUMPRODUCT(LARGE($C136:$BQ136,{1,2,3,4})), ""))</f>
        <v/>
      </c>
      <c r="BX136" s="34" t="str" cm="1">
        <f t="array" ref="BX136">IF(BW136&lt;&gt;"",(IFERROR(SUMPRODUCT(LARGE($C136:$BQ136,{1,2,3,4,5,6,7})),"")),"")</f>
        <v/>
      </c>
      <c r="BY136" s="34" t="str" cm="1">
        <f t="array" ref="BY136">IF(BX136&lt;&gt;"",(IFERROR(SUMPRODUCT(LARGE($C136:$BQ136,{1,2,3,4,5,6,7,8})),"")),"")</f>
        <v/>
      </c>
    </row>
    <row r="137" spans="2:77" ht="15" customHeight="1" x14ac:dyDescent="0.25">
      <c r="B137" s="67" t="s">
        <v>309</v>
      </c>
      <c r="C137" s="5"/>
      <c r="D137" s="10"/>
      <c r="E137" s="10"/>
      <c r="F137" s="21"/>
      <c r="G137" s="80"/>
      <c r="H137" s="80"/>
      <c r="I137" s="21"/>
      <c r="J137" s="21"/>
      <c r="K137" s="21"/>
      <c r="L137" s="21"/>
      <c r="M137" s="21"/>
      <c r="N137" s="21"/>
      <c r="O137" s="21"/>
      <c r="P137" s="21"/>
      <c r="Q137" s="21"/>
      <c r="R137" s="80"/>
      <c r="S137" s="80"/>
      <c r="T137" s="80"/>
      <c r="U137" s="21"/>
      <c r="V137" s="80"/>
      <c r="W137" s="21"/>
      <c r="X137" s="21"/>
      <c r="Y137" s="21"/>
      <c r="Z137" s="80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118"/>
      <c r="AV137" s="21"/>
      <c r="AW137" s="118"/>
      <c r="AX137" s="80"/>
      <c r="AY137" s="21"/>
      <c r="AZ137" s="21"/>
      <c r="BA137" s="80"/>
      <c r="BB137" s="21"/>
      <c r="BC137" s="21">
        <v>5</v>
      </c>
      <c r="BD137" s="21"/>
      <c r="BE137" s="21"/>
      <c r="BF137" s="21"/>
      <c r="BG137" s="21"/>
      <c r="BH137" s="21"/>
      <c r="BI137" s="21"/>
      <c r="BJ137" s="96"/>
      <c r="BK137" s="96"/>
      <c r="BL137" s="21"/>
      <c r="BM137" s="21"/>
      <c r="BN137" s="21"/>
      <c r="BO137" s="21"/>
      <c r="BP137" s="21"/>
      <c r="BQ137" s="21"/>
      <c r="BR137" s="40"/>
      <c r="BS137" s="41">
        <f t="shared" si="8"/>
        <v>5</v>
      </c>
      <c r="BT137" s="39">
        <f t="shared" si="9"/>
        <v>1</v>
      </c>
      <c r="BU137" s="48" cm="1">
        <f t="array" ref="BU137">IF($BT137&lt;=6,SUM($C137:$BQ137),SUMPRODUCT(LARGE($C137:$BQ137,{1,2,3,4,5,6})))</f>
        <v>5</v>
      </c>
      <c r="BV137" s="37" t="str">
        <f t="shared" si="10"/>
        <v/>
      </c>
      <c r="BW137" s="34" t="str" cm="1">
        <f t="array" ref="BW137">IF(BV137= "","",IFERROR(SUMPRODUCT(LARGE($C137:$BQ137,{1,2,3,4})), ""))</f>
        <v/>
      </c>
      <c r="BX137" s="34" t="str" cm="1">
        <f t="array" ref="BX137">IF(BW137&lt;&gt;"",(IFERROR(SUMPRODUCT(LARGE($C137:$BQ137,{1,2,3,4,5,6,7})),"")),"")</f>
        <v/>
      </c>
      <c r="BY137" s="34" t="str" cm="1">
        <f t="array" ref="BY137">IF(BX137&lt;&gt;"",(IFERROR(SUMPRODUCT(LARGE($C137:$BQ137,{1,2,3,4,5,6,7,8})),"")),"")</f>
        <v/>
      </c>
    </row>
    <row r="138" spans="2:77" ht="15" customHeight="1" x14ac:dyDescent="0.25">
      <c r="B138" s="67" t="s">
        <v>2595</v>
      </c>
      <c r="C138" s="5"/>
      <c r="D138" s="10"/>
      <c r="E138" s="10"/>
      <c r="F138" s="21"/>
      <c r="G138" s="80"/>
      <c r="H138" s="80"/>
      <c r="I138" s="21"/>
      <c r="J138" s="21"/>
      <c r="K138" s="21"/>
      <c r="L138" s="21"/>
      <c r="M138" s="21"/>
      <c r="N138" s="21"/>
      <c r="O138" s="21"/>
      <c r="P138" s="21"/>
      <c r="Q138" s="21"/>
      <c r="R138" s="80"/>
      <c r="S138" s="80"/>
      <c r="T138" s="80"/>
      <c r="U138" s="21"/>
      <c r="V138" s="80"/>
      <c r="W138" s="21"/>
      <c r="X138" s="21"/>
      <c r="Y138" s="21"/>
      <c r="Z138" s="80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118"/>
      <c r="AV138" s="21"/>
      <c r="AW138" s="118"/>
      <c r="AX138" s="80"/>
      <c r="AY138" s="21"/>
      <c r="AZ138" s="21"/>
      <c r="BA138" s="80"/>
      <c r="BB138" s="21"/>
      <c r="BC138" s="21">
        <v>2</v>
      </c>
      <c r="BD138" s="21"/>
      <c r="BE138" s="21"/>
      <c r="BF138" s="21"/>
      <c r="BG138" s="21"/>
      <c r="BH138" s="21"/>
      <c r="BI138" s="21"/>
      <c r="BJ138" s="96"/>
      <c r="BK138" s="96"/>
      <c r="BL138" s="21"/>
      <c r="BM138" s="21"/>
      <c r="BN138" s="21"/>
      <c r="BO138" s="21"/>
      <c r="BP138" s="21"/>
      <c r="BQ138" s="21"/>
      <c r="BR138" s="40"/>
      <c r="BS138" s="41">
        <f t="shared" si="8"/>
        <v>2</v>
      </c>
      <c r="BT138" s="39">
        <f t="shared" si="9"/>
        <v>1</v>
      </c>
      <c r="BU138" s="48" cm="1">
        <f t="array" ref="BU138">IF($BT138&lt;=6,SUM($C138:$BQ138),SUMPRODUCT(LARGE($C138:$BQ138,{1,2,3,4,5,6})))</f>
        <v>2</v>
      </c>
      <c r="BV138" s="37" t="str">
        <f t="shared" si="10"/>
        <v/>
      </c>
      <c r="BW138" s="34" t="str" cm="1">
        <f t="array" ref="BW138">IF(BV138= "","",IFERROR(SUMPRODUCT(LARGE($C138:$BQ138,{1,2,3,4})), ""))</f>
        <v/>
      </c>
      <c r="BX138" s="34" t="str" cm="1">
        <f t="array" ref="BX138">IF(BW138&lt;&gt;"",(IFERROR(SUMPRODUCT(LARGE($C138:$BQ138,{1,2,3,4,5,6,7})),"")),"")</f>
        <v/>
      </c>
      <c r="BY138" s="34" t="str" cm="1">
        <f t="array" ref="BY138">IF(BX138&lt;&gt;"",(IFERROR(SUMPRODUCT(LARGE($C138:$BQ138,{1,2,3,4,5,6,7,8})),"")),"")</f>
        <v/>
      </c>
    </row>
    <row r="139" spans="2:77" ht="15" customHeight="1" x14ac:dyDescent="0.25">
      <c r="B139" s="67" t="s">
        <v>435</v>
      </c>
      <c r="C139" s="5"/>
      <c r="D139" s="10"/>
      <c r="E139" s="10"/>
      <c r="F139" s="21"/>
      <c r="G139" s="80"/>
      <c r="H139" s="80"/>
      <c r="I139" s="21"/>
      <c r="J139" s="21"/>
      <c r="K139" s="21"/>
      <c r="L139" s="21"/>
      <c r="M139" s="21"/>
      <c r="N139" s="21"/>
      <c r="O139" s="21"/>
      <c r="P139" s="21"/>
      <c r="Q139" s="21"/>
      <c r="R139" s="80"/>
      <c r="S139" s="80">
        <v>11</v>
      </c>
      <c r="T139" s="80"/>
      <c r="U139" s="21"/>
      <c r="V139" s="80"/>
      <c r="W139" s="21"/>
      <c r="X139" s="21"/>
      <c r="Y139" s="21"/>
      <c r="Z139" s="80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118"/>
      <c r="AV139" s="21"/>
      <c r="AW139" s="118"/>
      <c r="AX139" s="80"/>
      <c r="AY139" s="21"/>
      <c r="AZ139" s="21"/>
      <c r="BA139" s="80">
        <v>4</v>
      </c>
      <c r="BB139" s="21"/>
      <c r="BC139" s="21"/>
      <c r="BD139" s="21"/>
      <c r="BE139" s="21"/>
      <c r="BF139" s="21"/>
      <c r="BG139" s="21"/>
      <c r="BH139" s="21"/>
      <c r="BI139" s="21"/>
      <c r="BJ139" s="96">
        <v>1</v>
      </c>
      <c r="BK139" s="96">
        <v>3</v>
      </c>
      <c r="BL139" s="21"/>
      <c r="BM139" s="21"/>
      <c r="BN139" s="21"/>
      <c r="BO139" s="21"/>
      <c r="BP139" s="21"/>
      <c r="BQ139" s="21"/>
      <c r="BR139" s="40"/>
      <c r="BS139" s="41">
        <f t="shared" si="8"/>
        <v>19</v>
      </c>
      <c r="BT139" s="39">
        <f t="shared" si="9"/>
        <v>4</v>
      </c>
      <c r="BU139" s="48" cm="1">
        <f t="array" ref="BU139">IF($BT139&lt;=6,SUM($C139:$BQ139),SUMPRODUCT(LARGE($C139:$BQ139,{1,2,3,4,5,6})))</f>
        <v>19</v>
      </c>
      <c r="BV139" s="37" t="str">
        <f t="shared" si="10"/>
        <v/>
      </c>
      <c r="BW139" s="34" t="str" cm="1">
        <f t="array" ref="BW139">IF(BV139= "","",IFERROR(SUMPRODUCT(LARGE($C139:$BQ139,{1,2,3,4})), ""))</f>
        <v/>
      </c>
      <c r="BX139" s="34" t="str" cm="1">
        <f t="array" ref="BX139">IF(BW139&lt;&gt;"",(IFERROR(SUMPRODUCT(LARGE($C139:$BQ139,{1,2,3,4,5,6,7})),"")),"")</f>
        <v/>
      </c>
      <c r="BY139" s="34" t="str" cm="1">
        <f t="array" ref="BY139">IF(BX139&lt;&gt;"",(IFERROR(SUMPRODUCT(LARGE($C139:$BQ139,{1,2,3,4,5,6,7,8})),"")),"")</f>
        <v/>
      </c>
    </row>
    <row r="140" spans="2:77" ht="15" customHeight="1" x14ac:dyDescent="0.25">
      <c r="B140" s="67" t="s">
        <v>311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78"/>
      <c r="T140" s="78"/>
      <c r="U140" s="10"/>
      <c r="V140" s="78"/>
      <c r="W140" s="10"/>
      <c r="X140" s="10"/>
      <c r="Y140" s="10"/>
      <c r="Z140" s="78"/>
      <c r="AA140" s="10"/>
      <c r="AB140" s="10"/>
      <c r="AC140" s="10">
        <v>7</v>
      </c>
      <c r="AD140" s="10">
        <v>13</v>
      </c>
      <c r="AE140" s="10"/>
      <c r="AF140" s="10"/>
      <c r="AG140" s="10"/>
      <c r="AH140" s="10"/>
      <c r="AI140" s="10">
        <v>16</v>
      </c>
      <c r="AJ140" s="10"/>
      <c r="AK140" s="10"/>
      <c r="AL140" s="10"/>
      <c r="AM140" s="10"/>
      <c r="AN140" s="10"/>
      <c r="AO140" s="21"/>
      <c r="AP140" s="21"/>
      <c r="AQ140" s="21"/>
      <c r="AR140" s="21"/>
      <c r="AS140" s="21"/>
      <c r="AT140" s="21"/>
      <c r="AU140" s="118"/>
      <c r="AV140" s="21"/>
      <c r="AW140" s="118"/>
      <c r="AX140" s="80"/>
      <c r="AY140" s="21"/>
      <c r="AZ140" s="21"/>
      <c r="BA140" s="80"/>
      <c r="BB140" s="21"/>
      <c r="BC140" s="21"/>
      <c r="BD140" s="21"/>
      <c r="BE140" s="21"/>
      <c r="BF140" s="21"/>
      <c r="BG140" s="21"/>
      <c r="BH140" s="21"/>
      <c r="BI140" s="21"/>
      <c r="BJ140" s="96"/>
      <c r="BK140" s="96"/>
      <c r="BL140" s="21"/>
      <c r="BM140" s="21"/>
      <c r="BN140" s="21"/>
      <c r="BO140" s="21"/>
      <c r="BP140" s="21"/>
      <c r="BQ140" s="21"/>
      <c r="BR140" s="40"/>
      <c r="BS140" s="41">
        <f t="shared" si="8"/>
        <v>36</v>
      </c>
      <c r="BT140" s="39">
        <f t="shared" si="9"/>
        <v>3</v>
      </c>
      <c r="BU140" s="48" cm="1">
        <f t="array" ref="BU140">IF($BT140&lt;=6,SUM($C140:$BQ140),SUMPRODUCT(LARGE($C140:$BQ140,{1,2,3,4,5,6})))</f>
        <v>36</v>
      </c>
      <c r="BV140" s="37" t="str">
        <f t="shared" si="10"/>
        <v/>
      </c>
      <c r="BW140" s="34" t="str" cm="1">
        <f t="array" ref="BW140">IF(BV140= "","",IFERROR(SUMPRODUCT(LARGE($C140:$BQ140,{1,2,3,4})), ""))</f>
        <v/>
      </c>
      <c r="BX140" s="34" t="str" cm="1">
        <f t="array" ref="BX140">IF(BW140&lt;&gt;"",(IFERROR(SUMPRODUCT(LARGE($C140:$BQ140,{1,2,3,4,5,6,7})),"")),"")</f>
        <v/>
      </c>
      <c r="BY140" s="34" t="str" cm="1">
        <f t="array" ref="BY140">IF(BX140&lt;&gt;"",(IFERROR(SUMPRODUCT(LARGE($C140:$BQ140,{1,2,3,4,5,6,7,8})),"")),"")</f>
        <v/>
      </c>
    </row>
    <row r="141" spans="2:77" ht="15" customHeight="1" x14ac:dyDescent="0.25">
      <c r="B141" s="67" t="s">
        <v>313</v>
      </c>
      <c r="C141" s="5"/>
      <c r="D141" s="10"/>
      <c r="E141" s="10"/>
      <c r="F141" s="21"/>
      <c r="G141" s="80"/>
      <c r="H141" s="80"/>
      <c r="I141" s="21"/>
      <c r="J141" s="21"/>
      <c r="K141" s="21"/>
      <c r="L141" s="21"/>
      <c r="M141" s="21"/>
      <c r="N141" s="21"/>
      <c r="O141" s="21"/>
      <c r="P141" s="21"/>
      <c r="Q141" s="21"/>
      <c r="R141" s="80"/>
      <c r="S141" s="80"/>
      <c r="T141" s="80"/>
      <c r="U141" s="21"/>
      <c r="V141" s="80"/>
      <c r="W141" s="21"/>
      <c r="X141" s="21"/>
      <c r="Y141" s="21"/>
      <c r="Z141" s="80"/>
      <c r="AA141" s="21"/>
      <c r="AB141" s="21"/>
      <c r="AC141" s="21"/>
      <c r="AD141" s="21">
        <v>17</v>
      </c>
      <c r="AE141" s="21"/>
      <c r="AF141" s="21"/>
      <c r="AG141" s="21"/>
      <c r="AH141" s="21"/>
      <c r="AI141" s="21">
        <v>3</v>
      </c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118"/>
      <c r="AV141" s="21"/>
      <c r="AW141" s="118"/>
      <c r="AX141" s="80"/>
      <c r="AY141" s="21"/>
      <c r="AZ141" s="21">
        <v>20</v>
      </c>
      <c r="BA141" s="80"/>
      <c r="BB141" s="21"/>
      <c r="BC141" s="21"/>
      <c r="BD141" s="21"/>
      <c r="BE141" s="21"/>
      <c r="BF141" s="21"/>
      <c r="BG141" s="21"/>
      <c r="BH141" s="21"/>
      <c r="BI141" s="21"/>
      <c r="BJ141" s="96"/>
      <c r="BK141" s="96"/>
      <c r="BL141" s="21"/>
      <c r="BM141" s="21"/>
      <c r="BN141" s="21"/>
      <c r="BO141" s="21"/>
      <c r="BP141" s="21"/>
      <c r="BQ141" s="21"/>
      <c r="BR141" s="40"/>
      <c r="BS141" s="41">
        <f t="shared" si="8"/>
        <v>40</v>
      </c>
      <c r="BT141" s="39">
        <f t="shared" si="9"/>
        <v>3</v>
      </c>
      <c r="BU141" s="48" cm="1">
        <f t="array" ref="BU141">IF($BT141&lt;=6,SUM($C141:$BQ141),SUMPRODUCT(LARGE($C141:$BQ141,{1,2,3,4,5,6})))</f>
        <v>40</v>
      </c>
      <c r="BV141" s="37" t="str">
        <f t="shared" si="10"/>
        <v/>
      </c>
      <c r="BW141" s="34" t="str" cm="1">
        <f t="array" ref="BW141">IF(BV141= "","",IFERROR(SUMPRODUCT(LARGE($C141:$BQ141,{1,2,3,4})), ""))</f>
        <v/>
      </c>
      <c r="BX141" s="34" t="str" cm="1">
        <f t="array" ref="BX141">IF(BW141&lt;&gt;"",(IFERROR(SUMPRODUCT(LARGE($C141:$BQ141,{1,2,3,4,5,6,7})),"")),"")</f>
        <v/>
      </c>
      <c r="BY141" s="34" t="str" cm="1">
        <f t="array" ref="BY141">IF(BX141&lt;&gt;"",(IFERROR(SUMPRODUCT(LARGE($C141:$BQ141,{1,2,3,4,5,6,7,8})),"")),"")</f>
        <v/>
      </c>
    </row>
    <row r="142" spans="2:77" ht="15" customHeight="1" x14ac:dyDescent="0.25">
      <c r="B142" s="67" t="s">
        <v>315</v>
      </c>
      <c r="C142" s="10"/>
      <c r="D142" s="10">
        <v>11</v>
      </c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>
        <v>16</v>
      </c>
      <c r="P142" s="10">
        <v>13</v>
      </c>
      <c r="Q142" s="10"/>
      <c r="R142" s="78"/>
      <c r="S142" s="78"/>
      <c r="T142" s="78"/>
      <c r="U142" s="10"/>
      <c r="V142" s="78"/>
      <c r="W142" s="10"/>
      <c r="X142" s="10"/>
      <c r="Y142" s="10"/>
      <c r="Z142" s="78"/>
      <c r="AA142" s="10"/>
      <c r="AB142" s="10">
        <v>6</v>
      </c>
      <c r="AC142" s="10"/>
      <c r="AD142" s="10"/>
      <c r="AE142" s="10"/>
      <c r="AF142" s="10"/>
      <c r="AG142" s="10"/>
      <c r="AH142" s="10"/>
      <c r="AI142" s="10"/>
      <c r="AJ142" s="55"/>
      <c r="AK142" s="10"/>
      <c r="AL142" s="10"/>
      <c r="AM142" s="10"/>
      <c r="AN142" s="10"/>
      <c r="AO142" s="21"/>
      <c r="AP142" s="21"/>
      <c r="AQ142" s="21"/>
      <c r="AR142" s="21"/>
      <c r="AS142" s="21"/>
      <c r="AT142" s="21"/>
      <c r="AU142" s="118"/>
      <c r="AV142" s="21"/>
      <c r="AW142" s="118"/>
      <c r="AX142" s="80"/>
      <c r="AY142" s="21"/>
      <c r="AZ142" s="21"/>
      <c r="BA142" s="80"/>
      <c r="BB142" s="21"/>
      <c r="BC142" s="21"/>
      <c r="BD142" s="21"/>
      <c r="BE142" s="21">
        <v>18</v>
      </c>
      <c r="BF142" s="21"/>
      <c r="BG142" s="21"/>
      <c r="BH142" s="21">
        <v>21</v>
      </c>
      <c r="BI142" s="21">
        <v>11</v>
      </c>
      <c r="BJ142" s="96"/>
      <c r="BK142" s="96"/>
      <c r="BL142" s="21"/>
      <c r="BM142" s="21"/>
      <c r="BN142" s="21"/>
      <c r="BO142" s="21"/>
      <c r="BP142" s="21"/>
      <c r="BQ142" s="21"/>
      <c r="BR142" s="40"/>
      <c r="BS142" s="41">
        <f t="shared" si="8"/>
        <v>96</v>
      </c>
      <c r="BT142" s="39">
        <f t="shared" si="9"/>
        <v>7</v>
      </c>
      <c r="BU142" s="48" cm="1">
        <f t="array" ref="BU142">IF($BT142&lt;=6,SUM($C142:$BQ142),SUMPRODUCT(LARGE($C142:$BQ142,{1,2,3,4,5,6})))</f>
        <v>90</v>
      </c>
      <c r="BV142" s="37" t="str">
        <f t="shared" si="10"/>
        <v/>
      </c>
      <c r="BW142" s="34" t="str" cm="1">
        <f t="array" ref="BW142">IF(BV142= "","",IFERROR(SUMPRODUCT(LARGE($C142:$BQ142,{1,2,3,4})), ""))</f>
        <v/>
      </c>
      <c r="BX142" s="34" t="str" cm="1">
        <f t="array" ref="BX142">IF(BW142&lt;&gt;"",(IFERROR(SUMPRODUCT(LARGE($C142:$BQ142,{1,2,3,4,5,6,7})),"")),"")</f>
        <v/>
      </c>
      <c r="BY142" s="34" t="str" cm="1">
        <f t="array" ref="BY142">IF(BX142&lt;&gt;"",(IFERROR(SUMPRODUCT(LARGE($C142:$BQ142,{1,2,3,4,5,6,7,8})),"")),"")</f>
        <v/>
      </c>
    </row>
    <row r="143" spans="2:77" ht="15" customHeight="1" x14ac:dyDescent="0.25">
      <c r="B143" s="67" t="s">
        <v>768</v>
      </c>
      <c r="C143" s="10"/>
      <c r="D143" s="10">
        <v>34</v>
      </c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>
        <v>33</v>
      </c>
      <c r="Q143" s="10"/>
      <c r="R143" s="78"/>
      <c r="S143" s="78"/>
      <c r="T143" s="78">
        <v>1</v>
      </c>
      <c r="U143" s="10"/>
      <c r="V143" s="78"/>
      <c r="W143" s="10"/>
      <c r="X143" s="10"/>
      <c r="Y143" s="10"/>
      <c r="Z143" s="78"/>
      <c r="AA143" s="10"/>
      <c r="AB143" s="10">
        <v>5</v>
      </c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21"/>
      <c r="AP143" s="21"/>
      <c r="AQ143" s="21"/>
      <c r="AR143" s="21"/>
      <c r="AS143" s="21"/>
      <c r="AT143" s="21"/>
      <c r="AU143" s="118"/>
      <c r="AV143" s="21"/>
      <c r="AW143" s="118"/>
      <c r="AX143" s="80"/>
      <c r="AY143" s="21"/>
      <c r="AZ143" s="21"/>
      <c r="BA143" s="80"/>
      <c r="BB143" s="21"/>
      <c r="BC143" s="21"/>
      <c r="BD143" s="21"/>
      <c r="BE143" s="21">
        <v>40</v>
      </c>
      <c r="BF143" s="21"/>
      <c r="BG143" s="21"/>
      <c r="BH143" s="21">
        <v>18</v>
      </c>
      <c r="BI143" s="21">
        <v>26</v>
      </c>
      <c r="BJ143" s="96"/>
      <c r="BK143" s="96"/>
      <c r="BL143" s="21"/>
      <c r="BM143" s="21"/>
      <c r="BN143" s="21"/>
      <c r="BO143" s="21"/>
      <c r="BP143" s="21"/>
      <c r="BQ143" s="21"/>
      <c r="BR143" s="40"/>
      <c r="BS143" s="41">
        <f t="shared" si="8"/>
        <v>157</v>
      </c>
      <c r="BT143" s="39">
        <f t="shared" si="9"/>
        <v>7</v>
      </c>
      <c r="BU143" s="48" cm="1">
        <f t="array" ref="BU143">IF($BT143&lt;=6,SUM($C143:$BQ143),SUMPRODUCT(LARGE($C143:$BQ143,{1,2,3,4,5,6})))</f>
        <v>156</v>
      </c>
      <c r="BV143" s="37" t="str">
        <f t="shared" si="10"/>
        <v/>
      </c>
      <c r="BW143" s="34" t="str" cm="1">
        <f t="array" ref="BW143">IF(BV143= "","",IFERROR(SUMPRODUCT(LARGE($C143:$BQ143,{1,2,3,4})), ""))</f>
        <v/>
      </c>
      <c r="BX143" s="34" t="str" cm="1">
        <f t="array" ref="BX143">IF(BW143&lt;&gt;"",(IFERROR(SUMPRODUCT(LARGE($C143:$BQ143,{1,2,3,4,5,6,7})),"")),"")</f>
        <v/>
      </c>
      <c r="BY143" s="34" t="str" cm="1">
        <f t="array" ref="BY143">IF(BX143&lt;&gt;"",(IFERROR(SUMPRODUCT(LARGE($C143:$BQ143,{1,2,3,4,5,6,7,8})),"")),"")</f>
        <v/>
      </c>
    </row>
    <row r="144" spans="2:77" ht="15" customHeight="1" x14ac:dyDescent="0.25">
      <c r="B144" s="67" t="s">
        <v>465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>
        <v>2</v>
      </c>
      <c r="U144" s="10"/>
      <c r="V144" s="78"/>
      <c r="W144" s="10"/>
      <c r="X144" s="21"/>
      <c r="Y144" s="21"/>
      <c r="Z144" s="80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118"/>
      <c r="AV144" s="21"/>
      <c r="AW144" s="118"/>
      <c r="AX144" s="80"/>
      <c r="AY144" s="21"/>
      <c r="AZ144" s="21"/>
      <c r="BA144" s="80"/>
      <c r="BB144" s="21"/>
      <c r="BC144" s="21"/>
      <c r="BD144" s="21"/>
      <c r="BE144" s="21"/>
      <c r="BF144" s="21"/>
      <c r="BG144" s="21"/>
      <c r="BH144" s="21"/>
      <c r="BI144" s="21"/>
      <c r="BJ144" s="96"/>
      <c r="BK144" s="96"/>
      <c r="BL144" s="21"/>
      <c r="BM144" s="21"/>
      <c r="BN144" s="21"/>
      <c r="BO144" s="21"/>
      <c r="BP144" s="21"/>
      <c r="BQ144" s="21"/>
      <c r="BR144" s="40"/>
      <c r="BS144" s="41">
        <f t="shared" si="8"/>
        <v>2</v>
      </c>
      <c r="BT144" s="39">
        <f t="shared" si="9"/>
        <v>1</v>
      </c>
      <c r="BU144" s="48" cm="1">
        <f t="array" ref="BU144">IF($BT144&lt;=6,SUM($C144:$BQ144),SUMPRODUCT(LARGE($C144:$BQ144,{1,2,3,4,5,6})))</f>
        <v>2</v>
      </c>
      <c r="BV144" s="37" t="str">
        <f t="shared" si="10"/>
        <v/>
      </c>
      <c r="BW144" s="34" t="str" cm="1">
        <f t="array" ref="BW144">IF(BV144= "","",IFERROR(SUMPRODUCT(LARGE($C144:$BQ144,{1,2,3,4})), ""))</f>
        <v/>
      </c>
      <c r="BX144" s="34" t="str" cm="1">
        <f t="array" ref="BX144">IF(BW144&lt;&gt;"",(IFERROR(SUMPRODUCT(LARGE($C144:$BQ144,{1,2,3,4,5,6,7})),"")),"")</f>
        <v/>
      </c>
      <c r="BY144" s="34" t="str" cm="1">
        <f t="array" ref="BY144">IF(BX144&lt;&gt;"",(IFERROR(SUMPRODUCT(LARGE($C144:$BQ144,{1,2,3,4,5,6,7,8})),"")),"")</f>
        <v/>
      </c>
    </row>
    <row r="145" spans="2:77" ht="15" customHeight="1" x14ac:dyDescent="0.25">
      <c r="B145" s="67" t="s">
        <v>2480</v>
      </c>
      <c r="C145" s="5"/>
      <c r="D145" s="10"/>
      <c r="E145" s="10"/>
      <c r="F145" s="21"/>
      <c r="G145" s="80"/>
      <c r="H145" s="80"/>
      <c r="I145" s="21"/>
      <c r="J145" s="21"/>
      <c r="K145" s="21"/>
      <c r="L145" s="21"/>
      <c r="M145" s="21"/>
      <c r="N145" s="21"/>
      <c r="O145" s="21"/>
      <c r="P145" s="21"/>
      <c r="Q145" s="21"/>
      <c r="R145" s="80"/>
      <c r="S145" s="80"/>
      <c r="T145" s="80"/>
      <c r="U145" s="21"/>
      <c r="V145" s="80"/>
      <c r="W145" s="21"/>
      <c r="X145" s="21"/>
      <c r="Y145" s="21"/>
      <c r="Z145" s="80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118"/>
      <c r="AV145" s="21"/>
      <c r="AW145" s="118"/>
      <c r="AX145" s="80"/>
      <c r="AY145" s="21"/>
      <c r="AZ145" s="21"/>
      <c r="BA145" s="80">
        <v>12</v>
      </c>
      <c r="BB145" s="21"/>
      <c r="BC145" s="21"/>
      <c r="BD145" s="21"/>
      <c r="BE145" s="21"/>
      <c r="BF145" s="21"/>
      <c r="BG145" s="21"/>
      <c r="BH145" s="21"/>
      <c r="BI145" s="21"/>
      <c r="BJ145" s="96"/>
      <c r="BK145" s="96"/>
      <c r="BL145" s="21"/>
      <c r="BM145" s="21"/>
      <c r="BN145" s="21"/>
      <c r="BO145" s="21"/>
      <c r="BP145" s="21"/>
      <c r="BQ145" s="21"/>
      <c r="BR145" s="40"/>
      <c r="BS145" s="41">
        <f t="shared" si="8"/>
        <v>12</v>
      </c>
      <c r="BT145" s="39">
        <f t="shared" si="9"/>
        <v>1</v>
      </c>
      <c r="BU145" s="48" cm="1">
        <f t="array" ref="BU145">IF($BT145&lt;=6,SUM($C145:$BQ145),SUMPRODUCT(LARGE($C145:$BQ145,{1,2,3,4,5,6})))</f>
        <v>12</v>
      </c>
      <c r="BV145" s="37" t="str">
        <f t="shared" si="10"/>
        <v/>
      </c>
      <c r="BW145" s="34" t="str" cm="1">
        <f t="array" ref="BW145">IF(BV145= "","",IFERROR(SUMPRODUCT(LARGE($C145:$BQ145,{1,2,3,4})), ""))</f>
        <v/>
      </c>
      <c r="BX145" s="34" t="str" cm="1">
        <f t="array" ref="BX145">IF(BW145&lt;&gt;"",(IFERROR(SUMPRODUCT(LARGE($C145:$BQ145,{1,2,3,4,5,6,7})),"")),"")</f>
        <v/>
      </c>
      <c r="BY145" s="34" t="str" cm="1">
        <f t="array" ref="BY145">IF(BX145&lt;&gt;"",(IFERROR(SUMPRODUCT(LARGE($C145:$BQ145,{1,2,3,4,5,6,7,8})),"")),"")</f>
        <v/>
      </c>
    </row>
    <row r="146" spans="2:77" ht="15" customHeight="1" x14ac:dyDescent="0.25">
      <c r="B146" s="67" t="s">
        <v>319</v>
      </c>
      <c r="C146" s="10">
        <v>2</v>
      </c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78"/>
      <c r="W146" s="10"/>
      <c r="X146" s="10"/>
      <c r="Y146" s="10"/>
      <c r="Z146" s="78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21"/>
      <c r="AP146" s="21"/>
      <c r="AQ146" s="21"/>
      <c r="AR146" s="21"/>
      <c r="AS146" s="21"/>
      <c r="AT146" s="21"/>
      <c r="AU146" s="118"/>
      <c r="AV146" s="21"/>
      <c r="AW146" s="118">
        <v>11</v>
      </c>
      <c r="AX146" s="80"/>
      <c r="AY146" s="21"/>
      <c r="AZ146" s="21"/>
      <c r="BA146" s="80"/>
      <c r="BB146" s="21"/>
      <c r="BC146" s="21"/>
      <c r="BD146" s="21"/>
      <c r="BE146" s="21"/>
      <c r="BF146" s="21"/>
      <c r="BG146" s="21"/>
      <c r="BH146" s="21"/>
      <c r="BI146" s="21"/>
      <c r="BJ146" s="96"/>
      <c r="BK146" s="96"/>
      <c r="BL146" s="21"/>
      <c r="BM146" s="21"/>
      <c r="BN146" s="21"/>
      <c r="BO146" s="21"/>
      <c r="BP146" s="21"/>
      <c r="BQ146" s="21"/>
      <c r="BR146" s="40"/>
      <c r="BS146" s="41">
        <f t="shared" si="8"/>
        <v>13</v>
      </c>
      <c r="BT146" s="39">
        <f t="shared" si="9"/>
        <v>2</v>
      </c>
      <c r="BU146" s="48" cm="1">
        <f t="array" ref="BU146">IF($BT146&lt;=6,SUM($C146:$BQ146),SUMPRODUCT(LARGE($C146:$BQ146,{1,2,3,4,5,6})))</f>
        <v>13</v>
      </c>
      <c r="BV146" s="37" t="str">
        <f t="shared" si="10"/>
        <v/>
      </c>
      <c r="BW146" s="34" t="str" cm="1">
        <f t="array" ref="BW146">IF(BV146= "","",IFERROR(SUMPRODUCT(LARGE($C146:$BQ146,{1,2,3,4})), ""))</f>
        <v/>
      </c>
      <c r="BX146" s="34" t="str" cm="1">
        <f t="array" ref="BX146">IF(BW146&lt;&gt;"",(IFERROR(SUMPRODUCT(LARGE($C146:$BQ146,{1,2,3,4,5,6,7})),"")),"")</f>
        <v/>
      </c>
      <c r="BY146" s="34" t="str" cm="1">
        <f t="array" ref="BY146">IF(BX146&lt;&gt;"",(IFERROR(SUMPRODUCT(LARGE($C146:$BQ146,{1,2,3,4,5,6,7,8})),"")),"")</f>
        <v/>
      </c>
    </row>
    <row r="147" spans="2:77" ht="15" customHeight="1" x14ac:dyDescent="0.25">
      <c r="B147" s="67" t="s">
        <v>489</v>
      </c>
      <c r="C147" s="5"/>
      <c r="D147" s="10"/>
      <c r="E147" s="10"/>
      <c r="F147" s="21"/>
      <c r="G147" s="80"/>
      <c r="H147" s="80"/>
      <c r="I147" s="21"/>
      <c r="J147" s="21"/>
      <c r="K147" s="21"/>
      <c r="L147" s="21"/>
      <c r="M147" s="21"/>
      <c r="N147" s="21"/>
      <c r="O147" s="21"/>
      <c r="P147" s="21"/>
      <c r="Q147" s="21"/>
      <c r="R147" s="80"/>
      <c r="S147" s="80"/>
      <c r="T147" s="80"/>
      <c r="U147" s="21"/>
      <c r="V147" s="80"/>
      <c r="W147" s="21"/>
      <c r="X147" s="21"/>
      <c r="Y147" s="21"/>
      <c r="Z147" s="80"/>
      <c r="AA147" s="21"/>
      <c r="AB147" s="21"/>
      <c r="AC147" s="21"/>
      <c r="AD147" s="21">
        <v>6</v>
      </c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118"/>
      <c r="AV147" s="21"/>
      <c r="AW147" s="118"/>
      <c r="AX147" s="80"/>
      <c r="AY147" s="21"/>
      <c r="AZ147" s="21"/>
      <c r="BA147" s="80"/>
      <c r="BB147" s="21"/>
      <c r="BC147" s="21"/>
      <c r="BD147" s="21"/>
      <c r="BE147" s="21"/>
      <c r="BF147" s="21"/>
      <c r="BG147" s="21"/>
      <c r="BH147" s="21"/>
      <c r="BI147" s="21"/>
      <c r="BJ147" s="96"/>
      <c r="BK147" s="96"/>
      <c r="BL147" s="21"/>
      <c r="BM147" s="21"/>
      <c r="BN147" s="21"/>
      <c r="BO147" s="21"/>
      <c r="BP147" s="21"/>
      <c r="BQ147" s="21"/>
      <c r="BR147" s="40"/>
      <c r="BS147" s="41">
        <f t="shared" si="8"/>
        <v>6</v>
      </c>
      <c r="BT147" s="39">
        <f t="shared" si="9"/>
        <v>1</v>
      </c>
      <c r="BU147" s="48" cm="1">
        <f t="array" ref="BU147">IF($BT147&lt;=6,SUM($C147:$BQ147),SUMPRODUCT(LARGE($C147:$BQ147,{1,2,3,4,5,6})))</f>
        <v>6</v>
      </c>
      <c r="BV147" s="37" t="str">
        <f t="shared" si="10"/>
        <v/>
      </c>
      <c r="BW147" s="34" t="str" cm="1">
        <f t="array" ref="BW147">IF(BV147= "","",IFERROR(SUMPRODUCT(LARGE($C147:$BQ147,{1,2,3,4})), ""))</f>
        <v/>
      </c>
      <c r="BX147" s="34" t="str" cm="1">
        <f t="array" ref="BX147">IF(BW147&lt;&gt;"",(IFERROR(SUMPRODUCT(LARGE($C147:$BQ147,{1,2,3,4,5,6,7})),"")),"")</f>
        <v/>
      </c>
      <c r="BY147" s="34" t="str" cm="1">
        <f t="array" ref="BY147">IF(BX147&lt;&gt;"",(IFERROR(SUMPRODUCT(LARGE($C147:$BQ147,{1,2,3,4,5,6,7,8})),"")),"")</f>
        <v/>
      </c>
    </row>
    <row r="148" spans="2:77" ht="15" customHeight="1" x14ac:dyDescent="0.25">
      <c r="B148" s="67" t="s">
        <v>323</v>
      </c>
      <c r="C148" s="5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10">
        <v>19</v>
      </c>
      <c r="Q148" s="10"/>
      <c r="R148" s="78"/>
      <c r="S148" s="78"/>
      <c r="T148" s="78"/>
      <c r="U148" s="10"/>
      <c r="V148" s="78"/>
      <c r="W148" s="10"/>
      <c r="X148" s="10"/>
      <c r="Y148" s="10"/>
      <c r="Z148" s="78"/>
      <c r="AA148" s="10">
        <v>19</v>
      </c>
      <c r="AB148" s="10"/>
      <c r="AC148" s="10"/>
      <c r="AD148" s="10"/>
      <c r="AE148" s="10"/>
      <c r="AF148" s="10"/>
      <c r="AG148" s="10"/>
      <c r="AH148" s="10"/>
      <c r="AI148" s="10"/>
      <c r="AJ148" s="10">
        <v>0</v>
      </c>
      <c r="AK148" s="10"/>
      <c r="AL148" s="10"/>
      <c r="AM148" s="10"/>
      <c r="AN148" s="10"/>
      <c r="AO148" s="21"/>
      <c r="AP148" s="21"/>
      <c r="AQ148" s="21"/>
      <c r="AR148" s="21"/>
      <c r="AS148" s="21"/>
      <c r="AT148" s="21"/>
      <c r="AU148" s="118"/>
      <c r="AV148" s="21"/>
      <c r="AW148" s="118"/>
      <c r="AX148" s="80"/>
      <c r="AY148" s="21"/>
      <c r="AZ148" s="21"/>
      <c r="BA148" s="80"/>
      <c r="BB148" s="21"/>
      <c r="BC148" s="21"/>
      <c r="BD148" s="21"/>
      <c r="BE148" s="21">
        <v>3</v>
      </c>
      <c r="BF148" s="21"/>
      <c r="BG148" s="21"/>
      <c r="BH148" s="21">
        <v>2</v>
      </c>
      <c r="BI148" s="21"/>
      <c r="BJ148" s="96"/>
      <c r="BK148" s="96"/>
      <c r="BL148" s="21"/>
      <c r="BM148" s="21"/>
      <c r="BN148" s="21"/>
      <c r="BO148" s="21"/>
      <c r="BP148" s="21"/>
      <c r="BQ148" s="21"/>
      <c r="BR148" s="40"/>
      <c r="BS148" s="41">
        <f t="shared" si="8"/>
        <v>43</v>
      </c>
      <c r="BT148" s="39">
        <f t="shared" si="9"/>
        <v>5</v>
      </c>
      <c r="BU148" s="48" cm="1">
        <f t="array" ref="BU148">IF($BT148&lt;=6,SUM($C148:$BQ148),SUMPRODUCT(LARGE($C148:$BQ148,{1,2,3,4,5,6})))</f>
        <v>43</v>
      </c>
      <c r="BV148" s="37" t="str">
        <f t="shared" si="10"/>
        <v/>
      </c>
      <c r="BW148" s="34" t="str" cm="1">
        <f t="array" ref="BW148">IF(BV148= "","",IFERROR(SUMPRODUCT(LARGE($C148:$BQ148,{1,2,3,4})), ""))</f>
        <v/>
      </c>
      <c r="BX148" s="34" t="str" cm="1">
        <f t="array" ref="BX148">IF(BW148&lt;&gt;"",(IFERROR(SUMPRODUCT(LARGE($C148:$BQ148,{1,2,3,4,5,6,7})),"")),"")</f>
        <v/>
      </c>
      <c r="BY148" s="34" t="str" cm="1">
        <f t="array" ref="BY148">IF(BX148&lt;&gt;"",(IFERROR(SUMPRODUCT(LARGE($C148:$BQ148,{1,2,3,4,5,6,7,8})),"")),"")</f>
        <v/>
      </c>
    </row>
    <row r="149" spans="2:77" ht="15" customHeight="1" x14ac:dyDescent="0.25">
      <c r="B149" s="69" t="s">
        <v>327</v>
      </c>
      <c r="C149" s="5"/>
      <c r="D149" s="10"/>
      <c r="E149" s="10"/>
      <c r="F149" s="21"/>
      <c r="G149" s="80"/>
      <c r="H149" s="80"/>
      <c r="I149" s="21"/>
      <c r="J149" s="21"/>
      <c r="K149" s="21"/>
      <c r="L149" s="21"/>
      <c r="M149" s="21"/>
      <c r="N149" s="21"/>
      <c r="O149" s="21"/>
      <c r="P149" s="21"/>
      <c r="Q149" s="21"/>
      <c r="R149" s="80"/>
      <c r="S149" s="80"/>
      <c r="T149" s="80"/>
      <c r="U149" s="21"/>
      <c r="V149" s="80"/>
      <c r="W149" s="21"/>
      <c r="X149" s="21"/>
      <c r="Y149" s="21"/>
      <c r="Z149" s="80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118"/>
      <c r="AV149" s="21"/>
      <c r="AW149" s="118"/>
      <c r="AX149" s="80"/>
      <c r="AY149" s="21"/>
      <c r="AZ149" s="21"/>
      <c r="BA149" s="80"/>
      <c r="BB149" s="21"/>
      <c r="BC149" s="21"/>
      <c r="BD149" s="21"/>
      <c r="BE149" s="21"/>
      <c r="BF149" s="21"/>
      <c r="BG149" s="21"/>
      <c r="BH149" s="21"/>
      <c r="BI149" s="21">
        <v>2</v>
      </c>
      <c r="BJ149" s="96"/>
      <c r="BK149" s="96"/>
      <c r="BL149" s="21"/>
      <c r="BM149" s="21"/>
      <c r="BN149" s="21"/>
      <c r="BO149" s="21"/>
      <c r="BP149" s="21"/>
      <c r="BQ149" s="21"/>
      <c r="BR149" s="40"/>
      <c r="BS149" s="41">
        <f t="shared" si="8"/>
        <v>2</v>
      </c>
      <c r="BT149" s="39">
        <f t="shared" si="9"/>
        <v>1</v>
      </c>
      <c r="BU149" s="48" cm="1">
        <f t="array" ref="BU149">IF($BT149&lt;=6,SUM($C149:$BQ149),SUMPRODUCT(LARGE($C149:$BQ149,{1,2,3,4,5,6})))</f>
        <v>2</v>
      </c>
      <c r="BV149" s="37" t="str">
        <f t="shared" si="10"/>
        <v/>
      </c>
      <c r="BW149" s="34" t="str" cm="1">
        <f t="array" ref="BW149">IF(BV149= "","",IFERROR(SUMPRODUCT(LARGE($C149:$BQ149,{1,2,3,4})), ""))</f>
        <v/>
      </c>
      <c r="BX149" s="34" t="str" cm="1">
        <f t="array" ref="BX149">IF(BW149&lt;&gt;"",(IFERROR(SUMPRODUCT(LARGE($C149:$BQ149,{1,2,3,4,5,6,7})),"")),"")</f>
        <v/>
      </c>
      <c r="BY149" s="34" t="str" cm="1">
        <f t="array" ref="BY149">IF(BX149&lt;&gt;"",(IFERROR(SUMPRODUCT(LARGE($C149:$BQ149,{1,2,3,4,5,6,7,8})),"")),"")</f>
        <v/>
      </c>
    </row>
    <row r="150" spans="2:77" ht="15" customHeight="1" x14ac:dyDescent="0.25">
      <c r="B150" s="67" t="s">
        <v>2878</v>
      </c>
      <c r="C150" s="5"/>
      <c r="D150" s="10"/>
      <c r="E150" s="10"/>
      <c r="F150" s="21"/>
      <c r="G150" s="80"/>
      <c r="H150" s="80"/>
      <c r="I150" s="21"/>
      <c r="J150" s="21"/>
      <c r="K150" s="21"/>
      <c r="L150" s="21"/>
      <c r="M150" s="21"/>
      <c r="N150" s="21"/>
      <c r="O150" s="21"/>
      <c r="P150" s="21"/>
      <c r="Q150" s="21"/>
      <c r="R150" s="80"/>
      <c r="S150" s="80"/>
      <c r="T150" s="80"/>
      <c r="U150" s="21"/>
      <c r="V150" s="80"/>
      <c r="W150" s="21"/>
      <c r="X150" s="21"/>
      <c r="Y150" s="21"/>
      <c r="Z150" s="80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118"/>
      <c r="AV150" s="21"/>
      <c r="AW150" s="118"/>
      <c r="AX150" s="80"/>
      <c r="AY150" s="21"/>
      <c r="AZ150" s="21"/>
      <c r="BA150" s="80"/>
      <c r="BB150" s="21"/>
      <c r="BC150" s="21"/>
      <c r="BD150" s="21"/>
      <c r="BE150" s="21"/>
      <c r="BF150" s="21"/>
      <c r="BG150" s="21"/>
      <c r="BH150" s="21"/>
      <c r="BI150" s="21"/>
      <c r="BJ150" s="96"/>
      <c r="BK150" s="96"/>
      <c r="BL150" s="21"/>
      <c r="BM150" s="21">
        <v>7</v>
      </c>
      <c r="BN150" s="21">
        <v>6</v>
      </c>
      <c r="BO150" s="21">
        <v>7</v>
      </c>
      <c r="BP150" s="21"/>
      <c r="BQ150" s="21"/>
      <c r="BR150" s="40"/>
      <c r="BS150" s="41">
        <f t="shared" si="8"/>
        <v>20</v>
      </c>
      <c r="BT150" s="39">
        <f t="shared" si="9"/>
        <v>3</v>
      </c>
      <c r="BU150" s="48" cm="1">
        <f t="array" ref="BU150">IF($BT150&lt;=6,SUM($C150:$BQ150),SUMPRODUCT(LARGE($C150:$BQ150,{1,2,3,4,5,6})))</f>
        <v>20</v>
      </c>
      <c r="BV150" s="37" t="str">
        <f t="shared" si="10"/>
        <v/>
      </c>
      <c r="BW150" s="34" t="str" cm="1">
        <f t="array" ref="BW150">IF(BV150= "","",IFERROR(SUMPRODUCT(LARGE($C150:$BQ150,{1,2,3,4})), ""))</f>
        <v/>
      </c>
      <c r="BX150" s="34" t="str" cm="1">
        <f t="array" ref="BX150">IF(BW150&lt;&gt;"",(IFERROR(SUMPRODUCT(LARGE($C150:$BQ150,{1,2,3,4,5,6,7})),"")),"")</f>
        <v/>
      </c>
      <c r="BY150" s="34" t="str" cm="1">
        <f t="array" ref="BY150">IF(BX150&lt;&gt;"",(IFERROR(SUMPRODUCT(LARGE($C150:$BQ150,{1,2,3,4,5,6,7,8})),"")),"")</f>
        <v/>
      </c>
    </row>
    <row r="151" spans="2:77" ht="15" customHeight="1" x14ac:dyDescent="0.25">
      <c r="B151" s="67" t="s">
        <v>329</v>
      </c>
      <c r="C151" s="5"/>
      <c r="D151" s="10"/>
      <c r="E151" s="10"/>
      <c r="F151" s="21"/>
      <c r="G151" s="80"/>
      <c r="H151" s="80"/>
      <c r="I151" s="21"/>
      <c r="J151" s="21"/>
      <c r="K151" s="21"/>
      <c r="L151" s="21"/>
      <c r="M151" s="21"/>
      <c r="N151" s="21"/>
      <c r="O151" s="21"/>
      <c r="P151" s="21"/>
      <c r="Q151" s="21"/>
      <c r="R151" s="80"/>
      <c r="S151" s="80"/>
      <c r="T151" s="80"/>
      <c r="U151" s="21"/>
      <c r="V151" s="80"/>
      <c r="W151" s="21"/>
      <c r="X151" s="21"/>
      <c r="Y151" s="21"/>
      <c r="Z151" s="80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>
        <v>6</v>
      </c>
      <c r="AO151" s="21"/>
      <c r="AP151" s="21"/>
      <c r="AQ151" s="21"/>
      <c r="AR151" s="21"/>
      <c r="AS151" s="21"/>
      <c r="AT151" s="21"/>
      <c r="AU151" s="118"/>
      <c r="AV151" s="21"/>
      <c r="AW151" s="118"/>
      <c r="AX151" s="80"/>
      <c r="AY151" s="21"/>
      <c r="AZ151" s="21"/>
      <c r="BA151" s="80"/>
      <c r="BB151" s="21"/>
      <c r="BC151" s="21">
        <v>4</v>
      </c>
      <c r="BD151" s="21"/>
      <c r="BE151" s="21"/>
      <c r="BF151" s="21"/>
      <c r="BG151" s="21"/>
      <c r="BH151" s="21"/>
      <c r="BI151" s="21"/>
      <c r="BJ151" s="96"/>
      <c r="BK151" s="96"/>
      <c r="BL151" s="21">
        <v>16</v>
      </c>
      <c r="BM151" s="21">
        <v>14</v>
      </c>
      <c r="BN151" s="21">
        <v>17</v>
      </c>
      <c r="BO151" s="21">
        <v>12</v>
      </c>
      <c r="BP151" s="21"/>
      <c r="BQ151" s="21"/>
      <c r="BR151" s="40"/>
      <c r="BS151" s="41">
        <f t="shared" si="8"/>
        <v>69</v>
      </c>
      <c r="BT151" s="39">
        <f t="shared" si="9"/>
        <v>6</v>
      </c>
      <c r="BU151" s="48" cm="1">
        <f t="array" ref="BU151">IF($BT151&lt;=6,SUM($C151:$BQ151),SUMPRODUCT(LARGE($C151:$BQ151,{1,2,3,4,5,6})))</f>
        <v>69</v>
      </c>
      <c r="BV151" s="37" t="str">
        <f t="shared" si="10"/>
        <v/>
      </c>
      <c r="BW151" s="34" t="str" cm="1">
        <f t="array" ref="BW151">IF(BV151= "","",IFERROR(SUMPRODUCT(LARGE($C151:$BQ151,{1,2,3,4})), ""))</f>
        <v/>
      </c>
      <c r="BX151" s="34" t="str" cm="1">
        <f t="array" ref="BX151">IF(BW151&lt;&gt;"",(IFERROR(SUMPRODUCT(LARGE($C151:$BQ151,{1,2,3,4,5,6,7})),"")),"")</f>
        <v/>
      </c>
      <c r="BY151" s="34" t="str" cm="1">
        <f t="array" ref="BY151">IF(BX151&lt;&gt;"",(IFERROR(SUMPRODUCT(LARGE($C151:$BQ151,{1,2,3,4,5,6,7,8})),"")),"")</f>
        <v/>
      </c>
    </row>
    <row r="152" spans="2:77" ht="15" customHeight="1" x14ac:dyDescent="0.25">
      <c r="B152" s="67" t="s">
        <v>537</v>
      </c>
      <c r="C152" s="10"/>
      <c r="D152" s="10"/>
      <c r="E152" s="10"/>
      <c r="F152" s="10"/>
      <c r="G152" s="78"/>
      <c r="H152" s="78"/>
      <c r="I152" s="10"/>
      <c r="J152" s="10"/>
      <c r="K152" s="10"/>
      <c r="L152" s="10"/>
      <c r="M152" s="10"/>
      <c r="N152" s="10"/>
      <c r="O152" s="10"/>
      <c r="P152" s="10"/>
      <c r="Q152" s="10"/>
      <c r="R152" s="78">
        <v>6</v>
      </c>
      <c r="S152" s="78"/>
      <c r="T152" s="78"/>
      <c r="U152" s="10"/>
      <c r="V152" s="78"/>
      <c r="W152" s="10"/>
      <c r="X152" s="10"/>
      <c r="Y152" s="10"/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21"/>
      <c r="AP152" s="21"/>
      <c r="AQ152" s="21"/>
      <c r="AR152" s="21"/>
      <c r="AS152" s="21"/>
      <c r="AT152" s="21"/>
      <c r="AU152" s="118"/>
      <c r="AV152" s="21"/>
      <c r="AW152" s="118"/>
      <c r="AX152" s="80"/>
      <c r="AY152" s="21"/>
      <c r="AZ152" s="21"/>
      <c r="BA152" s="80"/>
      <c r="BB152" s="21"/>
      <c r="BC152" s="21"/>
      <c r="BD152" s="21"/>
      <c r="BE152" s="21"/>
      <c r="BF152" s="21"/>
      <c r="BG152" s="21"/>
      <c r="BH152" s="21"/>
      <c r="BI152" s="21"/>
      <c r="BJ152" s="96"/>
      <c r="BK152" s="96"/>
      <c r="BL152" s="21"/>
      <c r="BM152" s="21"/>
      <c r="BN152" s="21"/>
      <c r="BO152" s="21"/>
      <c r="BP152" s="21"/>
      <c r="BQ152" s="21"/>
      <c r="BR152" s="40"/>
      <c r="BS152" s="41">
        <f t="shared" si="8"/>
        <v>6</v>
      </c>
      <c r="BT152" s="39">
        <f t="shared" si="9"/>
        <v>1</v>
      </c>
      <c r="BU152" s="48" cm="1">
        <f t="array" ref="BU152">IF($BT152&lt;=6,SUM($C152:$BQ152),SUMPRODUCT(LARGE($C152:$BQ152,{1,2,3,4,5,6})))</f>
        <v>6</v>
      </c>
      <c r="BV152" s="37" t="str">
        <f t="shared" si="10"/>
        <v/>
      </c>
      <c r="BW152" s="34" t="str" cm="1">
        <f t="array" ref="BW152">IF(BV152= "","",IFERROR(SUMPRODUCT(LARGE($C152:$BQ152,{1,2,3,4})), ""))</f>
        <v/>
      </c>
      <c r="BX152" s="34" t="str" cm="1">
        <f t="array" ref="BX152">IF(BW152&lt;&gt;"",(IFERROR(SUMPRODUCT(LARGE($C152:$BQ152,{1,2,3,4,5,6,7})),"")),"")</f>
        <v/>
      </c>
      <c r="BY152" s="34" t="str" cm="1">
        <f t="array" ref="BY152">IF(BX152&lt;&gt;"",(IFERROR(SUMPRODUCT(LARGE($C152:$BQ152,{1,2,3,4,5,6,7,8})),"")),"")</f>
        <v/>
      </c>
    </row>
    <row r="153" spans="2:77" ht="15" customHeight="1" x14ac:dyDescent="0.25">
      <c r="B153" s="67" t="s">
        <v>331</v>
      </c>
      <c r="C153" s="5"/>
      <c r="D153" s="10"/>
      <c r="E153" s="10"/>
      <c r="F153" s="21"/>
      <c r="G153" s="80"/>
      <c r="H153" s="80"/>
      <c r="I153" s="21"/>
      <c r="J153" s="21"/>
      <c r="K153" s="21"/>
      <c r="L153" s="21"/>
      <c r="M153" s="21"/>
      <c r="N153" s="21"/>
      <c r="O153" s="21"/>
      <c r="P153" s="21"/>
      <c r="Q153" s="21"/>
      <c r="R153" s="80"/>
      <c r="S153" s="80"/>
      <c r="T153" s="80"/>
      <c r="U153" s="21"/>
      <c r="V153" s="80"/>
      <c r="W153" s="21"/>
      <c r="X153" s="21"/>
      <c r="Y153" s="21"/>
      <c r="Z153" s="80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>
        <v>6</v>
      </c>
      <c r="AO153" s="21"/>
      <c r="AP153" s="21"/>
      <c r="AQ153" s="21"/>
      <c r="AR153" s="21"/>
      <c r="AS153" s="21"/>
      <c r="AT153" s="21"/>
      <c r="AU153" s="118"/>
      <c r="AV153" s="21"/>
      <c r="AW153" s="118"/>
      <c r="AX153" s="80"/>
      <c r="AY153" s="21"/>
      <c r="AZ153" s="21"/>
      <c r="BA153" s="80"/>
      <c r="BB153" s="21"/>
      <c r="BC153" s="21"/>
      <c r="BD153" s="21"/>
      <c r="BE153" s="21"/>
      <c r="BF153" s="21"/>
      <c r="BG153" s="21"/>
      <c r="BH153" s="21"/>
      <c r="BI153" s="21"/>
      <c r="BJ153" s="96"/>
      <c r="BK153" s="96"/>
      <c r="BL153" s="21"/>
      <c r="BM153" s="21">
        <v>4</v>
      </c>
      <c r="BN153" s="21"/>
      <c r="BO153" s="21"/>
      <c r="BP153" s="21"/>
      <c r="BQ153" s="21"/>
      <c r="BR153" s="40"/>
      <c r="BS153" s="41">
        <f t="shared" si="8"/>
        <v>10</v>
      </c>
      <c r="BT153" s="39">
        <f t="shared" si="9"/>
        <v>2</v>
      </c>
      <c r="BU153" s="48" cm="1">
        <f t="array" ref="BU153">IF($BT153&lt;=6,SUM($C153:$BQ153),SUMPRODUCT(LARGE($C153:$BQ153,{1,2,3,4,5,6})))</f>
        <v>10</v>
      </c>
      <c r="BV153" s="37" t="str">
        <f t="shared" si="10"/>
        <v/>
      </c>
      <c r="BW153" s="34" t="str" cm="1">
        <f t="array" ref="BW153">IF(BV153= "","",IFERROR(SUMPRODUCT(LARGE($C153:$BQ153,{1,2,3,4})), ""))</f>
        <v/>
      </c>
      <c r="BX153" s="34" t="str" cm="1">
        <f t="array" ref="BX153">IF(BW153&lt;&gt;"",(IFERROR(SUMPRODUCT(LARGE($C153:$BQ153,{1,2,3,4,5,6,7})),"")),"")</f>
        <v/>
      </c>
      <c r="BY153" s="34" t="str" cm="1">
        <f t="array" ref="BY153">IF(BX153&lt;&gt;"",(IFERROR(SUMPRODUCT(LARGE($C153:$BQ153,{1,2,3,4,5,6,7,8})),"")),"")</f>
        <v/>
      </c>
    </row>
    <row r="154" spans="2:77" ht="15" customHeight="1" x14ac:dyDescent="0.25">
      <c r="B154" s="67" t="s">
        <v>2053</v>
      </c>
      <c r="C154" s="5"/>
      <c r="D154" s="10"/>
      <c r="E154" s="10"/>
      <c r="F154" s="21"/>
      <c r="G154" s="80"/>
      <c r="H154" s="80"/>
      <c r="I154" s="21"/>
      <c r="J154" s="21"/>
      <c r="K154" s="21"/>
      <c r="L154" s="21"/>
      <c r="M154" s="21"/>
      <c r="N154" s="21"/>
      <c r="O154" s="21"/>
      <c r="P154" s="21"/>
      <c r="Q154" s="21"/>
      <c r="R154" s="80"/>
      <c r="S154" s="80"/>
      <c r="T154" s="80"/>
      <c r="U154" s="21"/>
      <c r="V154" s="80"/>
      <c r="W154" s="21"/>
      <c r="X154" s="21"/>
      <c r="Y154" s="21"/>
      <c r="Z154" s="80"/>
      <c r="AA154" s="21"/>
      <c r="AB154" s="21"/>
      <c r="AC154" s="21"/>
      <c r="AD154" s="21"/>
      <c r="AE154" s="21"/>
      <c r="AF154" s="21"/>
      <c r="AG154" s="21"/>
      <c r="AH154" s="21">
        <v>10</v>
      </c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118"/>
      <c r="AV154" s="21"/>
      <c r="AW154" s="118"/>
      <c r="AX154" s="80"/>
      <c r="AY154" s="21"/>
      <c r="AZ154" s="21"/>
      <c r="BA154" s="80"/>
      <c r="BB154" s="21"/>
      <c r="BC154" s="21"/>
      <c r="BD154" s="21"/>
      <c r="BE154" s="21"/>
      <c r="BF154" s="21"/>
      <c r="BG154" s="21"/>
      <c r="BH154" s="21"/>
      <c r="BI154" s="21"/>
      <c r="BJ154" s="96"/>
      <c r="BK154" s="96"/>
      <c r="BL154" s="21"/>
      <c r="BM154" s="21"/>
      <c r="BN154" s="21"/>
      <c r="BO154" s="21"/>
      <c r="BP154" s="21"/>
      <c r="BQ154" s="21"/>
      <c r="BR154" s="40"/>
      <c r="BS154" s="41">
        <f t="shared" si="8"/>
        <v>10</v>
      </c>
      <c r="BT154" s="39">
        <f t="shared" si="9"/>
        <v>1</v>
      </c>
      <c r="BU154" s="48" cm="1">
        <f t="array" ref="BU154">IF($BT154&lt;=6,SUM($C154:$BQ154),SUMPRODUCT(LARGE($C154:$BQ154,{1,2,3,4,5,6})))</f>
        <v>10</v>
      </c>
      <c r="BV154" s="37" t="str">
        <f t="shared" si="10"/>
        <v/>
      </c>
      <c r="BW154" s="34" t="str" cm="1">
        <f t="array" ref="BW154">IF(BV154= "","",IFERROR(SUMPRODUCT(LARGE($C154:$BQ154,{1,2,3,4})), ""))</f>
        <v/>
      </c>
      <c r="BX154" s="34" t="str" cm="1">
        <f t="array" ref="BX154">IF(BW154&lt;&gt;"",(IFERROR(SUMPRODUCT(LARGE($C154:$BQ154,{1,2,3,4,5,6,7})),"")),"")</f>
        <v/>
      </c>
      <c r="BY154" s="34" t="str" cm="1">
        <f t="array" ref="BY154">IF(BX154&lt;&gt;"",(IFERROR(SUMPRODUCT(LARGE($C154:$BQ154,{1,2,3,4,5,6,7,8})),"")),"")</f>
        <v/>
      </c>
    </row>
    <row r="155" spans="2:77" ht="15" customHeight="1" x14ac:dyDescent="0.25">
      <c r="B155" s="67" t="s">
        <v>1338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10">
        <v>1</v>
      </c>
      <c r="Q155" s="10"/>
      <c r="R155" s="78"/>
      <c r="S155" s="78"/>
      <c r="T155" s="78"/>
      <c r="U155" s="10"/>
      <c r="V155" s="78"/>
      <c r="W155" s="10"/>
      <c r="X155" s="10"/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21"/>
      <c r="AP155" s="21"/>
      <c r="AQ155" s="21"/>
      <c r="AR155" s="21"/>
      <c r="AS155" s="21"/>
      <c r="AT155" s="21"/>
      <c r="AU155" s="118"/>
      <c r="AV155" s="21"/>
      <c r="AW155" s="118"/>
      <c r="AX155" s="80"/>
      <c r="AY155" s="21"/>
      <c r="AZ155" s="21"/>
      <c r="BA155" s="80"/>
      <c r="BB155" s="21"/>
      <c r="BC155" s="21"/>
      <c r="BD155" s="21"/>
      <c r="BE155" s="21"/>
      <c r="BF155" s="21"/>
      <c r="BG155" s="21"/>
      <c r="BH155" s="21"/>
      <c r="BI155" s="21"/>
      <c r="BJ155" s="96"/>
      <c r="BK155" s="96"/>
      <c r="BL155" s="21"/>
      <c r="BM155" s="21"/>
      <c r="BN155" s="21"/>
      <c r="BO155" s="21"/>
      <c r="BP155" s="21"/>
      <c r="BQ155" s="21"/>
      <c r="BR155" s="40"/>
      <c r="BS155" s="41">
        <f t="shared" si="8"/>
        <v>1</v>
      </c>
      <c r="BT155" s="39">
        <f t="shared" si="9"/>
        <v>1</v>
      </c>
      <c r="BU155" s="48" cm="1">
        <f t="array" ref="BU155">IF($BT155&lt;=6,SUM($C155:$BQ155),SUMPRODUCT(LARGE($C155:$BQ155,{1,2,3,4,5,6})))</f>
        <v>1</v>
      </c>
      <c r="BV155" s="37" t="str">
        <f t="shared" si="10"/>
        <v/>
      </c>
      <c r="BW155" s="34" t="str" cm="1">
        <f t="array" ref="BW155">IF(BV155= "","",IFERROR(SUMPRODUCT(LARGE($C155:$BQ155,{1,2,3,4})), ""))</f>
        <v/>
      </c>
      <c r="BX155" s="34" t="str" cm="1">
        <f t="array" ref="BX155">IF(BW155&lt;&gt;"",(IFERROR(SUMPRODUCT(LARGE($C155:$BQ155,{1,2,3,4,5,6,7})),"")),"")</f>
        <v/>
      </c>
      <c r="BY155" s="34" t="str" cm="1">
        <f t="array" ref="BY155">IF(BX155&lt;&gt;"",(IFERROR(SUMPRODUCT(LARGE($C155:$BQ155,{1,2,3,4,5,6,7,8})),"")),"")</f>
        <v/>
      </c>
    </row>
    <row r="156" spans="2:77" ht="15" customHeight="1" x14ac:dyDescent="0.25">
      <c r="B156" s="67" t="s">
        <v>636</v>
      </c>
      <c r="C156" s="10">
        <v>43</v>
      </c>
      <c r="D156" s="10"/>
      <c r="E156" s="10"/>
      <c r="F156" s="21"/>
      <c r="G156" s="80"/>
      <c r="H156" s="80"/>
      <c r="I156" s="21">
        <v>22</v>
      </c>
      <c r="J156" s="21"/>
      <c r="K156" s="21"/>
      <c r="L156" s="21"/>
      <c r="M156" s="21"/>
      <c r="N156" s="21"/>
      <c r="O156" s="21">
        <v>17</v>
      </c>
      <c r="P156" s="21"/>
      <c r="Q156" s="21"/>
      <c r="R156" s="80"/>
      <c r="S156" s="80"/>
      <c r="T156" s="80"/>
      <c r="U156" s="21"/>
      <c r="V156" s="80"/>
      <c r="W156" s="21">
        <v>22</v>
      </c>
      <c r="X156" s="21">
        <v>8</v>
      </c>
      <c r="Y156" s="21"/>
      <c r="Z156" s="80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>
        <v>24</v>
      </c>
      <c r="AP156" s="21">
        <v>26</v>
      </c>
      <c r="AQ156" s="21"/>
      <c r="AR156" s="21"/>
      <c r="AS156" s="21">
        <v>37</v>
      </c>
      <c r="AT156" s="21"/>
      <c r="AU156" s="118"/>
      <c r="AV156" s="21"/>
      <c r="AW156" s="118"/>
      <c r="AX156" s="80"/>
      <c r="AY156" s="21">
        <v>19</v>
      </c>
      <c r="AZ156" s="21"/>
      <c r="BA156" s="80"/>
      <c r="BB156" s="21"/>
      <c r="BC156" s="21">
        <v>16</v>
      </c>
      <c r="BD156" s="21"/>
      <c r="BE156" s="21"/>
      <c r="BF156" s="21"/>
      <c r="BG156" s="21"/>
      <c r="BH156" s="21"/>
      <c r="BI156" s="21"/>
      <c r="BJ156" s="96"/>
      <c r="BK156" s="96"/>
      <c r="BL156" s="21"/>
      <c r="BM156" s="21"/>
      <c r="BN156" s="21"/>
      <c r="BO156" s="21"/>
      <c r="BP156" s="21"/>
      <c r="BQ156" s="21"/>
      <c r="BR156" s="40"/>
      <c r="BS156" s="41">
        <f t="shared" si="8"/>
        <v>234</v>
      </c>
      <c r="BT156" s="39">
        <f t="shared" si="9"/>
        <v>10</v>
      </c>
      <c r="BU156" s="48" cm="1">
        <f t="array" ref="BU156">IF($BT156&lt;=6,SUM($C156:$BQ156),SUMPRODUCT(LARGE($C156:$BQ156,{1,2,3,4,5,6})))</f>
        <v>174</v>
      </c>
      <c r="BV156" s="37" t="str">
        <f t="shared" si="10"/>
        <v/>
      </c>
      <c r="BW156" s="34" t="str" cm="1">
        <f t="array" ref="BW156">IF(BV156= "","",IFERROR(SUMPRODUCT(LARGE($C156:$BQ156,{1,2,3,4})), ""))</f>
        <v/>
      </c>
      <c r="BX156" s="34" t="str" cm="1">
        <f t="array" ref="BX156">IF(BW156&lt;&gt;"",(IFERROR(SUMPRODUCT(LARGE($C156:$BQ156,{1,2,3,4,5,6,7})),"")),"")</f>
        <v/>
      </c>
      <c r="BY156" s="34" t="str" cm="1">
        <f t="array" ref="BY156">IF(BX156&lt;&gt;"",(IFERROR(SUMPRODUCT(LARGE($C156:$BQ156,{1,2,3,4,5,6,7,8})),"")),"")</f>
        <v/>
      </c>
    </row>
    <row r="157" spans="2:77" ht="15" customHeight="1" x14ac:dyDescent="0.25">
      <c r="B157" s="67" t="s">
        <v>334</v>
      </c>
      <c r="C157" s="5"/>
      <c r="D157" s="10"/>
      <c r="E157" s="10"/>
      <c r="F157" s="21"/>
      <c r="G157" s="80"/>
      <c r="H157" s="80"/>
      <c r="I157" s="21"/>
      <c r="J157" s="21"/>
      <c r="K157" s="21"/>
      <c r="L157" s="21"/>
      <c r="M157" s="21"/>
      <c r="N157" s="21"/>
      <c r="O157" s="21"/>
      <c r="P157" s="21"/>
      <c r="Q157" s="21"/>
      <c r="R157" s="80"/>
      <c r="S157" s="80"/>
      <c r="T157" s="80"/>
      <c r="U157" s="21"/>
      <c r="V157" s="80"/>
      <c r="W157" s="21"/>
      <c r="X157" s="21"/>
      <c r="Y157" s="21"/>
      <c r="Z157" s="80"/>
      <c r="AA157" s="21"/>
      <c r="AB157" s="21"/>
      <c r="AC157" s="21"/>
      <c r="AD157" s="21">
        <v>8</v>
      </c>
      <c r="AE157" s="21"/>
      <c r="AF157" s="21"/>
      <c r="AG157" s="21"/>
      <c r="AH157" s="21"/>
      <c r="AI157" s="21"/>
      <c r="AJ157" s="21"/>
      <c r="AK157" s="21"/>
      <c r="AL157" s="21"/>
      <c r="AM157" s="21"/>
      <c r="AN157" s="21">
        <v>6</v>
      </c>
      <c r="AO157" s="21"/>
      <c r="AP157" s="21"/>
      <c r="AQ157" s="21"/>
      <c r="AR157" s="21"/>
      <c r="AS157" s="21"/>
      <c r="AT157" s="21"/>
      <c r="AU157" s="118"/>
      <c r="AV157" s="21"/>
      <c r="AW157" s="118"/>
      <c r="AX157" s="80"/>
      <c r="AY157" s="21"/>
      <c r="AZ157" s="21"/>
      <c r="BA157" s="80"/>
      <c r="BB157" s="21"/>
      <c r="BC157" s="21"/>
      <c r="BD157" s="21"/>
      <c r="BE157" s="21"/>
      <c r="BF157" s="21"/>
      <c r="BG157" s="21"/>
      <c r="BH157" s="21"/>
      <c r="BI157" s="21"/>
      <c r="BJ157" s="96"/>
      <c r="BK157" s="96"/>
      <c r="BL157" s="21">
        <v>1</v>
      </c>
      <c r="BM157" s="21">
        <v>3</v>
      </c>
      <c r="BN157" s="21">
        <v>6</v>
      </c>
      <c r="BO157" s="21">
        <v>2</v>
      </c>
      <c r="BP157" s="21"/>
      <c r="BQ157" s="21"/>
      <c r="BR157" s="40"/>
      <c r="BS157" s="41">
        <f t="shared" si="8"/>
        <v>26</v>
      </c>
      <c r="BT157" s="39">
        <f t="shared" si="9"/>
        <v>6</v>
      </c>
      <c r="BU157" s="48" cm="1">
        <f t="array" ref="BU157">IF($BT157&lt;=6,SUM($C157:$BQ157),SUMPRODUCT(LARGE($C157:$BQ157,{1,2,3,4,5,6})))</f>
        <v>26</v>
      </c>
      <c r="BV157" s="37" t="str">
        <f t="shared" si="10"/>
        <v/>
      </c>
      <c r="BW157" s="34" t="str" cm="1">
        <f t="array" ref="BW157">IF(BV157= "","",IFERROR(SUMPRODUCT(LARGE($C157:$BQ157,{1,2,3,4})), ""))</f>
        <v/>
      </c>
      <c r="BX157" s="34" t="str" cm="1">
        <f t="array" ref="BX157">IF(BW157&lt;&gt;"",(IFERROR(SUMPRODUCT(LARGE($C157:$BQ157,{1,2,3,4,5,6,7})),"")),"")</f>
        <v/>
      </c>
      <c r="BY157" s="34" t="str" cm="1">
        <f t="array" ref="BY157">IF(BX157&lt;&gt;"",(IFERROR(SUMPRODUCT(LARGE($C157:$BQ157,{1,2,3,4,5,6,7,8})),"")),"")</f>
        <v/>
      </c>
    </row>
    <row r="158" spans="2:77" ht="15" customHeight="1" x14ac:dyDescent="0.25">
      <c r="B158" s="67" t="s">
        <v>336</v>
      </c>
      <c r="C158" s="5"/>
      <c r="D158" s="5"/>
      <c r="E158" s="10"/>
      <c r="F158" s="21"/>
      <c r="G158" s="80"/>
      <c r="H158" s="80"/>
      <c r="I158" s="21"/>
      <c r="J158" s="21"/>
      <c r="K158" s="21"/>
      <c r="L158" s="21"/>
      <c r="M158" s="21"/>
      <c r="N158" s="21"/>
      <c r="O158" s="21"/>
      <c r="P158" s="21"/>
      <c r="Q158" s="21"/>
      <c r="R158" s="80"/>
      <c r="S158" s="80"/>
      <c r="T158" s="80"/>
      <c r="U158" s="21"/>
      <c r="V158" s="80"/>
      <c r="W158" s="21">
        <v>6</v>
      </c>
      <c r="X158" s="21">
        <v>5</v>
      </c>
      <c r="Y158" s="21"/>
      <c r="Z158" s="80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118"/>
      <c r="AV158" s="21"/>
      <c r="AW158" s="118"/>
      <c r="AX158" s="80"/>
      <c r="AY158" s="21"/>
      <c r="AZ158" s="21"/>
      <c r="BA158" s="80"/>
      <c r="BB158" s="21"/>
      <c r="BC158" s="21"/>
      <c r="BD158" s="21">
        <v>4</v>
      </c>
      <c r="BE158" s="21"/>
      <c r="BF158" s="21"/>
      <c r="BG158" s="21"/>
      <c r="BH158" s="21"/>
      <c r="BI158" s="21"/>
      <c r="BJ158" s="96"/>
      <c r="BK158" s="96"/>
      <c r="BL158" s="21"/>
      <c r="BM158" s="21"/>
      <c r="BN158" s="21"/>
      <c r="BO158" s="21"/>
      <c r="BP158" s="21"/>
      <c r="BQ158" s="21"/>
      <c r="BR158" s="40"/>
      <c r="BS158" s="41">
        <f t="shared" si="8"/>
        <v>15</v>
      </c>
      <c r="BT158" s="39">
        <f t="shared" si="9"/>
        <v>3</v>
      </c>
      <c r="BU158" s="48" cm="1">
        <f t="array" ref="BU158">IF($BT158&lt;=6,SUM($C158:$BQ158),SUMPRODUCT(LARGE($C158:$BQ158,{1,2,3,4,5,6})))</f>
        <v>15</v>
      </c>
      <c r="BV158" s="37" t="str">
        <f t="shared" si="10"/>
        <v/>
      </c>
      <c r="BW158" s="34" t="str" cm="1">
        <f t="array" ref="BW158">IF(BV158= "","",IFERROR(SUMPRODUCT(LARGE($C158:$BQ158,{1,2,3,4})), ""))</f>
        <v/>
      </c>
      <c r="BX158" s="34" t="str" cm="1">
        <f t="array" ref="BX158">IF(BW158&lt;&gt;"",(IFERROR(SUMPRODUCT(LARGE($C158:$BQ158,{1,2,3,4,5,6,7})),"")),"")</f>
        <v/>
      </c>
      <c r="BY158" s="34" t="str" cm="1">
        <f t="array" ref="BY158">IF(BX158&lt;&gt;"",(IFERROR(SUMPRODUCT(LARGE($C158:$BQ158,{1,2,3,4,5,6,7,8})),"")),"")</f>
        <v/>
      </c>
    </row>
    <row r="159" spans="2:77" ht="15" customHeight="1" x14ac:dyDescent="0.25">
      <c r="B159" s="67" t="s">
        <v>338</v>
      </c>
      <c r="C159" s="5"/>
      <c r="D159" s="10"/>
      <c r="E159" s="10"/>
      <c r="F159" s="21"/>
      <c r="G159" s="80"/>
      <c r="H159" s="80"/>
      <c r="I159" s="21"/>
      <c r="J159" s="21"/>
      <c r="K159" s="21"/>
      <c r="L159" s="21"/>
      <c r="M159" s="21"/>
      <c r="N159" s="21"/>
      <c r="O159" s="21"/>
      <c r="P159" s="21"/>
      <c r="Q159" s="21"/>
      <c r="R159" s="80"/>
      <c r="S159" s="80"/>
      <c r="T159" s="80"/>
      <c r="U159" s="21"/>
      <c r="V159" s="80"/>
      <c r="W159" s="21"/>
      <c r="X159" s="21"/>
      <c r="Y159" s="21"/>
      <c r="Z159" s="80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118"/>
      <c r="AV159" s="21"/>
      <c r="AW159" s="118"/>
      <c r="AX159" s="80">
        <v>3</v>
      </c>
      <c r="AY159" s="21"/>
      <c r="AZ159" s="21"/>
      <c r="BA159" s="80"/>
      <c r="BB159" s="21"/>
      <c r="BC159" s="21"/>
      <c r="BD159" s="21"/>
      <c r="BE159" s="21"/>
      <c r="BF159" s="21"/>
      <c r="BG159" s="21"/>
      <c r="BH159" s="21"/>
      <c r="BI159" s="21"/>
      <c r="BJ159" s="96"/>
      <c r="BK159" s="96">
        <v>1</v>
      </c>
      <c r="BL159" s="21"/>
      <c r="BM159" s="21"/>
      <c r="BN159" s="21"/>
      <c r="BO159" s="21"/>
      <c r="BP159" s="21"/>
      <c r="BQ159" s="21"/>
      <c r="BR159" s="40"/>
      <c r="BS159" s="41">
        <f t="shared" si="8"/>
        <v>4</v>
      </c>
      <c r="BT159" s="39">
        <f t="shared" si="9"/>
        <v>2</v>
      </c>
      <c r="BU159" s="48" cm="1">
        <f t="array" ref="BU159">IF($BT159&lt;=6,SUM($C159:$BQ159),SUMPRODUCT(LARGE($C159:$BQ159,{1,2,3,4,5,6})))</f>
        <v>4</v>
      </c>
      <c r="BV159" s="37" t="str">
        <f t="shared" si="10"/>
        <v/>
      </c>
      <c r="BW159" s="34" t="str" cm="1">
        <f t="array" ref="BW159">IF(BV159= "","",IFERROR(SUMPRODUCT(LARGE($C159:$BQ159,{1,2,3,4})), ""))</f>
        <v/>
      </c>
      <c r="BX159" s="34" t="str" cm="1">
        <f t="array" ref="BX159">IF(BW159&lt;&gt;"",(IFERROR(SUMPRODUCT(LARGE($C159:$BQ159,{1,2,3,4,5,6,7})),"")),"")</f>
        <v/>
      </c>
      <c r="BY159" s="34" t="str" cm="1">
        <f t="array" ref="BY159">IF(BX159&lt;&gt;"",(IFERROR(SUMPRODUCT(LARGE($C159:$BQ159,{1,2,3,4,5,6,7,8})),"")),"")</f>
        <v/>
      </c>
    </row>
    <row r="160" spans="2:77" ht="15" customHeight="1" x14ac:dyDescent="0.25">
      <c r="B160" s="67" t="s">
        <v>342</v>
      </c>
      <c r="C160" s="5"/>
      <c r="D160" s="10"/>
      <c r="E160" s="10"/>
      <c r="F160" s="21"/>
      <c r="G160" s="80"/>
      <c r="H160" s="80"/>
      <c r="I160" s="21"/>
      <c r="J160" s="21"/>
      <c r="K160" s="21"/>
      <c r="L160" s="21"/>
      <c r="M160" s="21"/>
      <c r="N160" s="21"/>
      <c r="O160" s="21"/>
      <c r="P160" s="21"/>
      <c r="Q160" s="21"/>
      <c r="R160" s="80"/>
      <c r="S160" s="80"/>
      <c r="T160" s="80"/>
      <c r="U160" s="21"/>
      <c r="V160" s="80"/>
      <c r="W160" s="21"/>
      <c r="X160" s="21"/>
      <c r="Y160" s="21"/>
      <c r="Z160" s="80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>
        <v>14</v>
      </c>
      <c r="AO160" s="21"/>
      <c r="AP160" s="21"/>
      <c r="AQ160" s="21"/>
      <c r="AR160" s="21"/>
      <c r="AS160" s="21"/>
      <c r="AT160" s="21"/>
      <c r="AU160" s="118"/>
      <c r="AV160" s="21"/>
      <c r="AW160" s="118"/>
      <c r="AX160" s="80"/>
      <c r="AY160" s="21"/>
      <c r="AZ160" s="21"/>
      <c r="BA160" s="80"/>
      <c r="BB160" s="21"/>
      <c r="BC160" s="21"/>
      <c r="BD160" s="21"/>
      <c r="BE160" s="21"/>
      <c r="BF160" s="21"/>
      <c r="BG160" s="21"/>
      <c r="BH160" s="21"/>
      <c r="BI160" s="21"/>
      <c r="BJ160" s="96"/>
      <c r="BK160" s="96"/>
      <c r="BL160" s="21"/>
      <c r="BM160" s="21"/>
      <c r="BN160" s="21"/>
      <c r="BO160" s="21"/>
      <c r="BP160" s="21"/>
      <c r="BQ160" s="21"/>
      <c r="BR160" s="40"/>
      <c r="BS160" s="41">
        <f t="shared" si="8"/>
        <v>14</v>
      </c>
      <c r="BT160" s="39">
        <f t="shared" si="9"/>
        <v>1</v>
      </c>
      <c r="BU160" s="48" cm="1">
        <f t="array" ref="BU160">IF($BT160&lt;=6,SUM($C160:$BQ160),SUMPRODUCT(LARGE($C160:$BQ160,{1,2,3,4,5,6})))</f>
        <v>14</v>
      </c>
      <c r="BV160" s="37" t="str">
        <f t="shared" si="10"/>
        <v/>
      </c>
      <c r="BW160" s="34" t="str" cm="1">
        <f t="array" ref="BW160">IF(BV160= "","",IFERROR(SUMPRODUCT(LARGE($C160:$BQ160,{1,2,3,4})), ""))</f>
        <v/>
      </c>
      <c r="BX160" s="34" t="str" cm="1">
        <f t="array" ref="BX160">IF(BW160&lt;&gt;"",(IFERROR(SUMPRODUCT(LARGE($C160:$BQ160,{1,2,3,4,5,6,7})),"")),"")</f>
        <v/>
      </c>
      <c r="BY160" s="34" t="str" cm="1">
        <f t="array" ref="BY160">IF(BX160&lt;&gt;"",(IFERROR(SUMPRODUCT(LARGE($C160:$BQ160,{1,2,3,4,5,6,7,8})),"")),"")</f>
        <v/>
      </c>
    </row>
    <row r="161" spans="2:77" ht="15" customHeight="1" x14ac:dyDescent="0.25">
      <c r="B161" s="67" t="s">
        <v>344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78"/>
      <c r="W161" s="10">
        <v>7</v>
      </c>
      <c r="X161" s="10"/>
      <c r="Y161" s="10"/>
      <c r="Z161" s="78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21"/>
      <c r="AP161" s="21"/>
      <c r="AQ161" s="21"/>
      <c r="AR161" s="21"/>
      <c r="AS161" s="21"/>
      <c r="AT161" s="21"/>
      <c r="AU161" s="118"/>
      <c r="AV161" s="21"/>
      <c r="AW161" s="118"/>
      <c r="AX161" s="80"/>
      <c r="AY161" s="21"/>
      <c r="AZ161" s="21"/>
      <c r="BA161" s="80"/>
      <c r="BB161" s="21"/>
      <c r="BC161" s="21"/>
      <c r="BD161" s="21"/>
      <c r="BE161" s="21"/>
      <c r="BF161" s="21"/>
      <c r="BG161" s="21"/>
      <c r="BH161" s="21"/>
      <c r="BI161" s="21">
        <v>8</v>
      </c>
      <c r="BJ161" s="96"/>
      <c r="BK161" s="96"/>
      <c r="BL161" s="21"/>
      <c r="BM161" s="21"/>
      <c r="BN161" s="21"/>
      <c r="BO161" s="21"/>
      <c r="BP161" s="21"/>
      <c r="BQ161" s="21"/>
      <c r="BR161" s="40"/>
      <c r="BS161" s="41">
        <f t="shared" si="8"/>
        <v>15</v>
      </c>
      <c r="BT161" s="39">
        <f t="shared" si="9"/>
        <v>2</v>
      </c>
      <c r="BU161" s="48" cm="1">
        <f t="array" ref="BU161">IF($BT161&lt;=6,SUM($C161:$BQ161),SUMPRODUCT(LARGE($C161:$BQ161,{1,2,3,4,5,6})))</f>
        <v>15</v>
      </c>
      <c r="BV161" s="37" t="str">
        <f t="shared" si="10"/>
        <v/>
      </c>
      <c r="BW161" s="34" t="str" cm="1">
        <f t="array" ref="BW161">IF(BV161= "","",IFERROR(SUMPRODUCT(LARGE($C161:$BQ161,{1,2,3,4})), ""))</f>
        <v/>
      </c>
      <c r="BX161" s="34" t="str" cm="1">
        <f t="array" ref="BX161">IF(BW161&lt;&gt;"",(IFERROR(SUMPRODUCT(LARGE($C161:$BQ161,{1,2,3,4,5,6,7})),"")),"")</f>
        <v/>
      </c>
      <c r="BY161" s="34" t="str" cm="1">
        <f t="array" ref="BY161">IF(BX161&lt;&gt;"",(IFERROR(SUMPRODUCT(LARGE($C161:$BQ161,{1,2,3,4,5,6,7,8})),"")),"")</f>
        <v/>
      </c>
    </row>
    <row r="162" spans="2:77" ht="15" customHeight="1" x14ac:dyDescent="0.25">
      <c r="B162" s="67" t="s">
        <v>348</v>
      </c>
      <c r="C162" s="5"/>
      <c r="D162" s="10"/>
      <c r="E162" s="10"/>
      <c r="F162" s="21"/>
      <c r="G162" s="80"/>
      <c r="H162" s="80"/>
      <c r="I162" s="21"/>
      <c r="J162" s="21"/>
      <c r="K162" s="21"/>
      <c r="L162" s="21"/>
      <c r="M162" s="21"/>
      <c r="N162" s="21"/>
      <c r="O162" s="21"/>
      <c r="P162" s="21"/>
      <c r="Q162" s="21">
        <v>13</v>
      </c>
      <c r="R162" s="80"/>
      <c r="S162" s="80"/>
      <c r="T162" s="80"/>
      <c r="U162" s="21"/>
      <c r="V162" s="80"/>
      <c r="W162" s="21"/>
      <c r="X162" s="21"/>
      <c r="Y162" s="21"/>
      <c r="Z162" s="80"/>
      <c r="AA162" s="21">
        <v>29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118"/>
      <c r="AV162" s="21"/>
      <c r="AW162" s="118"/>
      <c r="AX162" s="80"/>
      <c r="AY162" s="21"/>
      <c r="AZ162" s="21"/>
      <c r="BA162" s="80"/>
      <c r="BB162" s="21"/>
      <c r="BC162" s="21"/>
      <c r="BD162" s="21"/>
      <c r="BE162" s="21"/>
      <c r="BF162" s="21"/>
      <c r="BG162" s="21"/>
      <c r="BH162" s="21"/>
      <c r="BI162" s="21"/>
      <c r="BJ162" s="96"/>
      <c r="BK162" s="96"/>
      <c r="BL162" s="21"/>
      <c r="BM162" s="21"/>
      <c r="BN162" s="21">
        <v>17</v>
      </c>
      <c r="BO162" s="21"/>
      <c r="BP162" s="21"/>
      <c r="BQ162" s="21"/>
      <c r="BR162" s="40"/>
      <c r="BS162" s="41">
        <f t="shared" si="8"/>
        <v>59</v>
      </c>
      <c r="BT162" s="39">
        <f t="shared" si="9"/>
        <v>3</v>
      </c>
      <c r="BU162" s="48" cm="1">
        <f t="array" ref="BU162">IF($BT162&lt;=6,SUM($C162:$BQ162),SUMPRODUCT(LARGE($C162:$BQ162,{1,2,3,4,5,6})))</f>
        <v>59</v>
      </c>
      <c r="BV162" s="37" t="str">
        <f t="shared" si="10"/>
        <v/>
      </c>
      <c r="BW162" s="34" t="str" cm="1">
        <f t="array" ref="BW162">IF(BV162= "","",IFERROR(SUMPRODUCT(LARGE($C162:$BQ162,{1,2,3,4})), ""))</f>
        <v/>
      </c>
      <c r="BX162" s="34" t="str" cm="1">
        <f t="array" ref="BX162">IF(BW162&lt;&gt;"",(IFERROR(SUMPRODUCT(LARGE($C162:$BQ162,{1,2,3,4,5,6,7})),"")),"")</f>
        <v/>
      </c>
      <c r="BY162" s="34" t="str" cm="1">
        <f t="array" ref="BY162">IF(BX162&lt;&gt;"",(IFERROR(SUMPRODUCT(LARGE($C162:$BQ162,{1,2,3,4,5,6,7,8})),"")),"")</f>
        <v/>
      </c>
    </row>
    <row r="163" spans="2:77" ht="15" customHeight="1" x14ac:dyDescent="0.25">
      <c r="B163" s="67" t="s">
        <v>354</v>
      </c>
      <c r="C163" s="5"/>
      <c r="D163" s="10">
        <v>11</v>
      </c>
      <c r="E163" s="10"/>
      <c r="F163" s="21"/>
      <c r="G163" s="80"/>
      <c r="H163" s="80"/>
      <c r="I163" s="21"/>
      <c r="J163" s="21"/>
      <c r="K163" s="21"/>
      <c r="L163" s="21"/>
      <c r="M163" s="21"/>
      <c r="N163" s="21"/>
      <c r="O163" s="21"/>
      <c r="P163" s="21"/>
      <c r="Q163" s="21"/>
      <c r="R163" s="80"/>
      <c r="S163" s="80"/>
      <c r="T163" s="80"/>
      <c r="U163" s="21"/>
      <c r="V163" s="80"/>
      <c r="W163" s="21"/>
      <c r="X163" s="21">
        <v>12</v>
      </c>
      <c r="Y163" s="21"/>
      <c r="Z163" s="80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118"/>
      <c r="AV163" s="21"/>
      <c r="AW163" s="118"/>
      <c r="AX163" s="80"/>
      <c r="AY163" s="21"/>
      <c r="AZ163" s="21"/>
      <c r="BA163" s="80">
        <v>2</v>
      </c>
      <c r="BB163" s="21"/>
      <c r="BC163" s="21"/>
      <c r="BD163" s="21">
        <v>14</v>
      </c>
      <c r="BE163" s="21"/>
      <c r="BF163" s="21"/>
      <c r="BG163" s="21"/>
      <c r="BH163" s="21"/>
      <c r="BI163" s="21"/>
      <c r="BJ163" s="96"/>
      <c r="BK163" s="96"/>
      <c r="BL163" s="21"/>
      <c r="BM163" s="21"/>
      <c r="BN163" s="21"/>
      <c r="BO163" s="21"/>
      <c r="BP163" s="21"/>
      <c r="BQ163" s="21"/>
      <c r="BR163" s="40"/>
      <c r="BS163" s="41">
        <f t="shared" si="8"/>
        <v>39</v>
      </c>
      <c r="BT163" s="39">
        <f t="shared" si="9"/>
        <v>4</v>
      </c>
      <c r="BU163" s="48" cm="1">
        <f t="array" ref="BU163">IF($BT163&lt;=6,SUM($C163:$BQ163),SUMPRODUCT(LARGE($C163:$BQ163,{1,2,3,4,5,6})))</f>
        <v>39</v>
      </c>
      <c r="BV163" s="37" t="str">
        <f t="shared" si="10"/>
        <v/>
      </c>
      <c r="BW163" s="34" t="str" cm="1">
        <f t="array" ref="BW163">IF(BV163= "","",IFERROR(SUMPRODUCT(LARGE($C163:$BQ163,{1,2,3,4})), ""))</f>
        <v/>
      </c>
      <c r="BX163" s="34" t="str" cm="1">
        <f t="array" ref="BX163">IF(BW163&lt;&gt;"",(IFERROR(SUMPRODUCT(LARGE($C163:$BQ163,{1,2,3,4,5,6,7})),"")),"")</f>
        <v/>
      </c>
      <c r="BY163" s="34" t="str" cm="1">
        <f t="array" ref="BY163">IF(BX163&lt;&gt;"",(IFERROR(SUMPRODUCT(LARGE($C163:$BQ163,{1,2,3,4,5,6,7,8})),"")),"")</f>
        <v/>
      </c>
    </row>
    <row r="164" spans="2:77" ht="15" customHeight="1" x14ac:dyDescent="0.25">
      <c r="B164" s="67" t="s">
        <v>356</v>
      </c>
      <c r="C164" s="10"/>
      <c r="D164" s="10"/>
      <c r="E164" s="10"/>
      <c r="F164" s="10"/>
      <c r="G164" s="78"/>
      <c r="H164" s="78"/>
      <c r="I164" s="10">
        <v>18</v>
      </c>
      <c r="J164" s="10"/>
      <c r="K164" s="10"/>
      <c r="L164" s="10"/>
      <c r="M164" s="10"/>
      <c r="N164" s="10"/>
      <c r="O164" s="10"/>
      <c r="P164" s="10"/>
      <c r="Q164" s="10"/>
      <c r="R164" s="78"/>
      <c r="S164" s="78"/>
      <c r="T164" s="78"/>
      <c r="U164" s="10"/>
      <c r="V164" s="78"/>
      <c r="W164" s="10"/>
      <c r="X164" s="10">
        <v>11</v>
      </c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21">
        <v>18</v>
      </c>
      <c r="AP164" s="21"/>
      <c r="AQ164" s="21"/>
      <c r="AR164" s="21"/>
      <c r="AS164" s="21"/>
      <c r="AT164" s="21"/>
      <c r="AU164" s="118"/>
      <c r="AV164" s="21"/>
      <c r="AW164" s="118"/>
      <c r="AX164" s="80"/>
      <c r="AY164" s="21"/>
      <c r="AZ164" s="21"/>
      <c r="BA164" s="80"/>
      <c r="BB164" s="21"/>
      <c r="BC164" s="21"/>
      <c r="BD164" s="21">
        <v>29</v>
      </c>
      <c r="BE164" s="21"/>
      <c r="BF164" s="21"/>
      <c r="BG164" s="21"/>
      <c r="BH164" s="21"/>
      <c r="BI164" s="21">
        <v>22</v>
      </c>
      <c r="BJ164" s="96"/>
      <c r="BK164" s="96"/>
      <c r="BL164" s="21"/>
      <c r="BM164" s="21"/>
      <c r="BN164" s="21"/>
      <c r="BO164" s="21"/>
      <c r="BP164" s="21"/>
      <c r="BQ164" s="21"/>
      <c r="BR164" s="40"/>
      <c r="BS164" s="41">
        <f t="shared" si="8"/>
        <v>98</v>
      </c>
      <c r="BT164" s="39">
        <f t="shared" si="9"/>
        <v>5</v>
      </c>
      <c r="BU164" s="48" cm="1">
        <f t="array" ref="BU164">IF($BT164&lt;=6,SUM($C164:$BQ164),SUMPRODUCT(LARGE($C164:$BQ164,{1,2,3,4,5,6})))</f>
        <v>98</v>
      </c>
      <c r="BV164" s="37" t="str">
        <f t="shared" si="10"/>
        <v/>
      </c>
      <c r="BW164" s="34" t="str" cm="1">
        <f t="array" ref="BW164">IF(BV164= "","",IFERROR(SUMPRODUCT(LARGE($C164:$BQ164,{1,2,3,4})), ""))</f>
        <v/>
      </c>
      <c r="BX164" s="34" t="str" cm="1">
        <f t="array" ref="BX164">IF(BW164&lt;&gt;"",(IFERROR(SUMPRODUCT(LARGE($C164:$BQ164,{1,2,3,4,5,6,7})),"")),"")</f>
        <v/>
      </c>
      <c r="BY164" s="34" t="str" cm="1">
        <f t="array" ref="BY164">IF(BX164&lt;&gt;"",(IFERROR(SUMPRODUCT(LARGE($C164:$BQ164,{1,2,3,4,5,6,7,8})),"")),"")</f>
        <v/>
      </c>
    </row>
    <row r="165" spans="2:77" ht="15" customHeight="1" x14ac:dyDescent="0.25">
      <c r="B165" s="14" t="s">
        <v>368</v>
      </c>
      <c r="C165" s="5"/>
      <c r="D165" s="10"/>
      <c r="E165" s="10"/>
      <c r="F165" s="21"/>
      <c r="G165" s="80"/>
      <c r="H165" s="80"/>
      <c r="I165" s="21"/>
      <c r="J165" s="21"/>
      <c r="K165" s="21"/>
      <c r="L165" s="21"/>
      <c r="M165" s="21"/>
      <c r="N165" s="21"/>
      <c r="O165" s="21"/>
      <c r="P165" s="21"/>
      <c r="Q165" s="21"/>
      <c r="R165" s="80"/>
      <c r="S165" s="80"/>
      <c r="T165" s="80"/>
      <c r="U165" s="21"/>
      <c r="V165" s="80"/>
      <c r="W165" s="21"/>
      <c r="X165" s="21"/>
      <c r="Y165" s="21"/>
      <c r="Z165" s="80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118"/>
      <c r="AV165" s="21"/>
      <c r="AW165" s="118"/>
      <c r="AX165" s="80"/>
      <c r="AY165" s="21"/>
      <c r="AZ165" s="21"/>
      <c r="BA165" s="80"/>
      <c r="BB165" s="21"/>
      <c r="BC165" s="21"/>
      <c r="BD165" s="21"/>
      <c r="BE165" s="21"/>
      <c r="BF165" s="21"/>
      <c r="BG165" s="21"/>
      <c r="BH165" s="21"/>
      <c r="BI165" s="21">
        <v>3</v>
      </c>
      <c r="BJ165" s="96"/>
      <c r="BK165" s="96"/>
      <c r="BL165" s="21"/>
      <c r="BM165" s="21"/>
      <c r="BN165" s="21"/>
      <c r="BO165" s="21"/>
      <c r="BP165" s="21"/>
      <c r="BQ165" s="21"/>
      <c r="BR165" s="40"/>
      <c r="BS165" s="41">
        <f t="shared" si="8"/>
        <v>3</v>
      </c>
      <c r="BT165" s="39">
        <f t="shared" si="9"/>
        <v>1</v>
      </c>
      <c r="BU165" s="48" cm="1">
        <f t="array" ref="BU165">IF($BT165&lt;=6,SUM($C165:$BQ165),SUMPRODUCT(LARGE($C165:$BQ165,{1,2,3,4,5,6})))</f>
        <v>3</v>
      </c>
      <c r="BV165" s="37" t="str">
        <f t="shared" si="10"/>
        <v/>
      </c>
      <c r="BW165" s="34" t="str" cm="1">
        <f t="array" ref="BW165">IF(BV165= "","",IFERROR(SUMPRODUCT(LARGE($C165:$BQ165,{1,2,3,4})), ""))</f>
        <v/>
      </c>
      <c r="BX165" s="34" t="str" cm="1">
        <f t="array" ref="BX165">IF(BW165&lt;&gt;"",(IFERROR(SUMPRODUCT(LARGE($C165:$BQ165,{1,2,3,4,5,6,7})),"")),"")</f>
        <v/>
      </c>
      <c r="BY165" s="34" t="str" cm="1">
        <f t="array" ref="BY165">IF(BX165&lt;&gt;"",(IFERROR(SUMPRODUCT(LARGE($C165:$BQ165,{1,2,3,4,5,6,7,8})),"")),"")</f>
        <v/>
      </c>
    </row>
    <row r="166" spans="2:77" ht="15" customHeight="1" x14ac:dyDescent="0.25">
      <c r="B166" s="14" t="s">
        <v>1384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>
        <v>6</v>
      </c>
      <c r="R166" s="78"/>
      <c r="S166" s="78"/>
      <c r="T166" s="78"/>
      <c r="U166" s="10"/>
      <c r="V166" s="78"/>
      <c r="W166" s="10"/>
      <c r="X166" s="10"/>
      <c r="Y166" s="10"/>
      <c r="Z166" s="78"/>
      <c r="AA166" s="10">
        <v>8</v>
      </c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21"/>
      <c r="AP166" s="21"/>
      <c r="AQ166" s="21"/>
      <c r="AR166" s="21"/>
      <c r="AS166" s="21"/>
      <c r="AT166" s="21"/>
      <c r="AU166" s="118"/>
      <c r="AV166" s="21"/>
      <c r="AW166" s="118"/>
      <c r="AX166" s="80"/>
      <c r="AY166" s="21"/>
      <c r="AZ166" s="21"/>
      <c r="BA166" s="80">
        <v>6</v>
      </c>
      <c r="BB166" s="21"/>
      <c r="BC166" s="21"/>
      <c r="BD166" s="21"/>
      <c r="BE166" s="21"/>
      <c r="BF166" s="21"/>
      <c r="BG166" s="21"/>
      <c r="BH166" s="21"/>
      <c r="BI166" s="21"/>
      <c r="BJ166" s="96"/>
      <c r="BK166" s="96"/>
      <c r="BL166" s="21"/>
      <c r="BM166" s="21"/>
      <c r="BN166" s="21"/>
      <c r="BO166" s="21"/>
      <c r="BP166" s="21"/>
      <c r="BQ166" s="21"/>
      <c r="BR166" s="40"/>
      <c r="BS166" s="41">
        <f t="shared" si="8"/>
        <v>20</v>
      </c>
      <c r="BT166" s="39">
        <f t="shared" si="9"/>
        <v>3</v>
      </c>
      <c r="BU166" s="48" cm="1">
        <f t="array" ref="BU166">IF($BT166&lt;=6,SUM($C166:$BQ166),SUMPRODUCT(LARGE($C166:$BQ166,{1,2,3,4,5,6})))</f>
        <v>20</v>
      </c>
      <c r="BV166" s="37" t="str">
        <f t="shared" si="10"/>
        <v/>
      </c>
      <c r="BW166" s="34" t="str" cm="1">
        <f t="array" ref="BW166">IF(BV166= "","",IFERROR(SUMPRODUCT(LARGE($C166:$BQ166,{1,2,3,4})), ""))</f>
        <v/>
      </c>
      <c r="BX166" s="34" t="str" cm="1">
        <f t="array" ref="BX166">IF(BW166&lt;&gt;"",(IFERROR(SUMPRODUCT(LARGE($C166:$BQ166,{1,2,3,4,5,6,7})),"")),"")</f>
        <v/>
      </c>
      <c r="BY166" s="34" t="str" cm="1">
        <f t="array" ref="BY166">IF(BX166&lt;&gt;"",(IFERROR(SUMPRODUCT(LARGE($C166:$BQ166,{1,2,3,4,5,6,7,8})),"")),"")</f>
        <v/>
      </c>
    </row>
    <row r="167" spans="2:77" ht="15" customHeight="1" x14ac:dyDescent="0.25">
      <c r="B167" s="67" t="s">
        <v>427</v>
      </c>
      <c r="C167" s="5"/>
      <c r="D167" s="10"/>
      <c r="E167" s="10"/>
      <c r="F167" s="21"/>
      <c r="G167" s="80"/>
      <c r="H167" s="80"/>
      <c r="I167" s="21"/>
      <c r="J167" s="21"/>
      <c r="K167" s="21"/>
      <c r="L167" s="21"/>
      <c r="M167" s="21"/>
      <c r="N167" s="21"/>
      <c r="O167" s="21"/>
      <c r="P167" s="21"/>
      <c r="Q167" s="21"/>
      <c r="R167" s="80"/>
      <c r="S167" s="80"/>
      <c r="T167" s="80"/>
      <c r="U167" s="21"/>
      <c r="V167" s="80"/>
      <c r="W167" s="21"/>
      <c r="X167" s="21"/>
      <c r="Y167" s="21"/>
      <c r="Z167" s="80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118"/>
      <c r="AV167" s="21"/>
      <c r="AW167" s="118"/>
      <c r="AX167" s="80"/>
      <c r="AY167" s="21"/>
      <c r="AZ167" s="21"/>
      <c r="BA167" s="80"/>
      <c r="BB167" s="21"/>
      <c r="BC167" s="21"/>
      <c r="BD167" s="21"/>
      <c r="BE167" s="21"/>
      <c r="BF167" s="21"/>
      <c r="BG167" s="21"/>
      <c r="BH167" s="21">
        <v>8</v>
      </c>
      <c r="BI167" s="21"/>
      <c r="BJ167" s="96"/>
      <c r="BK167" s="96"/>
      <c r="BL167" s="21"/>
      <c r="BM167" s="21"/>
      <c r="BN167" s="21"/>
      <c r="BO167" s="21"/>
      <c r="BP167" s="21"/>
      <c r="BQ167" s="21"/>
      <c r="BR167" s="40"/>
      <c r="BS167" s="41">
        <f t="shared" si="8"/>
        <v>8</v>
      </c>
      <c r="BT167" s="39">
        <f t="shared" si="9"/>
        <v>1</v>
      </c>
      <c r="BU167" s="48" cm="1">
        <f t="array" ref="BU167">IF($BT167&lt;=6,SUM($C167:$BQ167),SUMPRODUCT(LARGE($C167:$BQ167,{1,2,3,4,5,6})))</f>
        <v>8</v>
      </c>
      <c r="BV167" s="37" t="str">
        <f t="shared" si="10"/>
        <v/>
      </c>
      <c r="BW167" s="34" t="str" cm="1">
        <f t="array" ref="BW167">IF(BV167= "","",IFERROR(SUMPRODUCT(LARGE($C167:$BQ167,{1,2,3,4})), ""))</f>
        <v/>
      </c>
      <c r="BX167" s="34" t="str" cm="1">
        <f t="array" ref="BX167">IF(BW167&lt;&gt;"",(IFERROR(SUMPRODUCT(LARGE($C167:$BQ167,{1,2,3,4,5,6,7})),"")),"")</f>
        <v/>
      </c>
      <c r="BY167" s="34" t="str" cm="1">
        <f t="array" ref="BY167">IF(BX167&lt;&gt;"",(IFERROR(SUMPRODUCT(LARGE($C167:$BQ167,{1,2,3,4,5,6,7,8})),"")),"")</f>
        <v/>
      </c>
    </row>
    <row r="168" spans="2:77" ht="15" customHeight="1" x14ac:dyDescent="0.25">
      <c r="B168" s="67" t="s">
        <v>370</v>
      </c>
      <c r="C168" s="10"/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10">
        <v>14</v>
      </c>
      <c r="Q168" s="10"/>
      <c r="R168" s="78">
        <v>10</v>
      </c>
      <c r="S168" s="78"/>
      <c r="T168" s="78"/>
      <c r="U168" s="10">
        <v>27</v>
      </c>
      <c r="V168" s="78"/>
      <c r="W168" s="10"/>
      <c r="X168" s="10"/>
      <c r="Y168" s="10"/>
      <c r="Z168" s="78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21"/>
      <c r="AP168" s="21"/>
      <c r="AQ168" s="21"/>
      <c r="AR168" s="21"/>
      <c r="AS168" s="21"/>
      <c r="AT168" s="21"/>
      <c r="AU168" s="118">
        <v>18</v>
      </c>
      <c r="AV168" s="21"/>
      <c r="AW168" s="118"/>
      <c r="AX168" s="80"/>
      <c r="AY168" s="21"/>
      <c r="AZ168" s="21"/>
      <c r="BA168" s="80"/>
      <c r="BB168" s="21"/>
      <c r="BC168" s="21">
        <v>1</v>
      </c>
      <c r="BD168" s="21"/>
      <c r="BE168" s="21"/>
      <c r="BF168" s="21"/>
      <c r="BG168" s="21"/>
      <c r="BH168" s="21"/>
      <c r="BI168" s="21"/>
      <c r="BJ168" s="96"/>
      <c r="BK168" s="96"/>
      <c r="BL168" s="21"/>
      <c r="BM168" s="21"/>
      <c r="BN168" s="21"/>
      <c r="BO168" s="21"/>
      <c r="BP168" s="21"/>
      <c r="BQ168" s="21"/>
      <c r="BR168" s="40"/>
      <c r="BS168" s="41">
        <f t="shared" si="8"/>
        <v>70</v>
      </c>
      <c r="BT168" s="39">
        <f t="shared" si="9"/>
        <v>5</v>
      </c>
      <c r="BU168" s="48" cm="1">
        <f t="array" ref="BU168">IF($BT168&lt;=6,SUM($C168:$BQ168),SUMPRODUCT(LARGE($C168:$BQ168,{1,2,3,4,5,6})))</f>
        <v>70</v>
      </c>
      <c r="BV168" s="37" t="str">
        <f t="shared" si="10"/>
        <v/>
      </c>
      <c r="BW168" s="34" t="str" cm="1">
        <f t="array" ref="BW168">IF(BV168= "","",IFERROR(SUMPRODUCT(LARGE($C168:$BQ168,{1,2,3,4})), ""))</f>
        <v/>
      </c>
      <c r="BX168" s="34" t="str" cm="1">
        <f t="array" ref="BX168">IF(BW168&lt;&gt;"",(IFERROR(SUMPRODUCT(LARGE($C168:$BQ168,{1,2,3,4,5,6,7})),"")),"")</f>
        <v/>
      </c>
      <c r="BY168" s="34" t="str" cm="1">
        <f t="array" ref="BY168">IF(BX168&lt;&gt;"",(IFERROR(SUMPRODUCT(LARGE($C168:$BQ168,{1,2,3,4,5,6,7,8})),"")),"")</f>
        <v/>
      </c>
    </row>
    <row r="169" spans="2:77" ht="15" customHeight="1" x14ac:dyDescent="0.25">
      <c r="B169" s="67" t="s">
        <v>372</v>
      </c>
      <c r="C169" s="10"/>
      <c r="D169" s="10"/>
      <c r="E169" s="10"/>
      <c r="F169" s="10"/>
      <c r="G169" s="78"/>
      <c r="H169" s="78"/>
      <c r="I169" s="10"/>
      <c r="J169" s="10">
        <v>10</v>
      </c>
      <c r="K169" s="10"/>
      <c r="L169" s="10"/>
      <c r="M169" s="10"/>
      <c r="N169" s="10"/>
      <c r="O169" s="10"/>
      <c r="P169" s="10"/>
      <c r="Q169" s="10"/>
      <c r="R169" s="78"/>
      <c r="S169" s="78"/>
      <c r="T169" s="78"/>
      <c r="U169" s="10"/>
      <c r="V169" s="78"/>
      <c r="W169" s="10"/>
      <c r="X169" s="21"/>
      <c r="Y169" s="21"/>
      <c r="Z169" s="80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118"/>
      <c r="AV169" s="21"/>
      <c r="AW169" s="118"/>
      <c r="AX169" s="80">
        <v>3</v>
      </c>
      <c r="AY169" s="21"/>
      <c r="AZ169" s="21"/>
      <c r="BA169" s="80"/>
      <c r="BB169" s="21"/>
      <c r="BC169" s="21"/>
      <c r="BD169" s="21"/>
      <c r="BE169" s="21"/>
      <c r="BF169" s="21"/>
      <c r="BG169" s="21"/>
      <c r="BH169" s="21"/>
      <c r="BI169" s="21"/>
      <c r="BJ169" s="96"/>
      <c r="BK169" s="96"/>
      <c r="BL169" s="21"/>
      <c r="BM169" s="21"/>
      <c r="BN169" s="21"/>
      <c r="BO169" s="21"/>
      <c r="BP169" s="21"/>
      <c r="BQ169" s="21"/>
      <c r="BR169" s="40"/>
      <c r="BS169" s="41">
        <f t="shared" si="8"/>
        <v>13</v>
      </c>
      <c r="BT169" s="39">
        <f t="shared" si="9"/>
        <v>2</v>
      </c>
      <c r="BU169" s="48" cm="1">
        <f t="array" ref="BU169">IF($BT169&lt;=6,SUM($C169:$BQ169),SUMPRODUCT(LARGE($C169:$BQ169,{1,2,3,4,5,6})))</f>
        <v>13</v>
      </c>
      <c r="BV169" s="37" t="str">
        <f t="shared" si="10"/>
        <v/>
      </c>
      <c r="BW169" s="34" t="str" cm="1">
        <f t="array" ref="BW169">IF(BV169= "","",IFERROR(SUMPRODUCT(LARGE($C169:$BQ169,{1,2,3,4})), ""))</f>
        <v/>
      </c>
      <c r="BX169" s="34" t="str" cm="1">
        <f t="array" ref="BX169">IF(BW169&lt;&gt;"",(IFERROR(SUMPRODUCT(LARGE($C169:$BQ169,{1,2,3,4,5,6,7})),"")),"")</f>
        <v/>
      </c>
      <c r="BY169" s="34" t="str" cm="1">
        <f t="array" ref="BY169">IF(BX169&lt;&gt;"",(IFERROR(SUMPRODUCT(LARGE($C169:$BQ169,{1,2,3,4,5,6,7,8})),"")),"")</f>
        <v/>
      </c>
    </row>
    <row r="170" spans="2:77" ht="15" customHeight="1" x14ac:dyDescent="0.25">
      <c r="B170" s="67" t="s">
        <v>1806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78"/>
      <c r="W170" s="10"/>
      <c r="X170" s="10"/>
      <c r="Y170" s="10"/>
      <c r="Z170" s="78"/>
      <c r="AA170" s="10"/>
      <c r="AB170" s="10"/>
      <c r="AC170" s="10">
        <v>5</v>
      </c>
      <c r="AD170" s="10"/>
      <c r="AE170" s="10"/>
      <c r="AF170" s="10"/>
      <c r="AG170" s="10"/>
      <c r="AH170" s="10"/>
      <c r="AI170" s="10"/>
      <c r="AJ170" s="10"/>
      <c r="AK170" s="10">
        <v>11</v>
      </c>
      <c r="AL170" s="10">
        <v>38</v>
      </c>
      <c r="AM170" s="10"/>
      <c r="AN170" s="10"/>
      <c r="AO170" s="21"/>
      <c r="AP170" s="21"/>
      <c r="AQ170" s="21"/>
      <c r="AR170" s="21"/>
      <c r="AS170" s="21"/>
      <c r="AT170" s="21"/>
      <c r="AU170" s="118"/>
      <c r="AV170" s="21"/>
      <c r="AW170" s="118"/>
      <c r="AX170" s="80"/>
      <c r="AY170" s="21"/>
      <c r="AZ170" s="21"/>
      <c r="BA170" s="80"/>
      <c r="BB170" s="21"/>
      <c r="BC170" s="21"/>
      <c r="BD170" s="21"/>
      <c r="BE170" s="21"/>
      <c r="BF170" s="21"/>
      <c r="BG170" s="21"/>
      <c r="BH170" s="21"/>
      <c r="BI170" s="21"/>
      <c r="BJ170" s="96"/>
      <c r="BK170" s="96"/>
      <c r="BL170" s="21"/>
      <c r="BM170" s="21"/>
      <c r="BN170" s="21"/>
      <c r="BO170" s="21"/>
      <c r="BP170" s="21"/>
      <c r="BQ170" s="21"/>
      <c r="BR170" s="40"/>
      <c r="BS170" s="41">
        <f t="shared" si="8"/>
        <v>54</v>
      </c>
      <c r="BT170" s="39">
        <f t="shared" si="9"/>
        <v>3</v>
      </c>
      <c r="BU170" s="48" cm="1">
        <f t="array" ref="BU170">IF($BT170&lt;=6,SUM($C170:$BQ170),SUMPRODUCT(LARGE($C170:$BQ170,{1,2,3,4,5,6})))</f>
        <v>54</v>
      </c>
      <c r="BV170" s="37" t="str">
        <f t="shared" si="10"/>
        <v/>
      </c>
      <c r="BW170" s="34" t="str" cm="1">
        <f t="array" ref="BW170">IF(BV170= "","",IFERROR(SUMPRODUCT(LARGE($C170:$BQ170,{1,2,3,4})), ""))</f>
        <v/>
      </c>
      <c r="BX170" s="34" t="str" cm="1">
        <f t="array" ref="BX170">IF(BW170&lt;&gt;"",(IFERROR(SUMPRODUCT(LARGE($C170:$BQ170,{1,2,3,4,5,6,7})),"")),"")</f>
        <v/>
      </c>
      <c r="BY170" s="34" t="str" cm="1">
        <f t="array" ref="BY170">IF(BX170&lt;&gt;"",(IFERROR(SUMPRODUCT(LARGE($C170:$BQ170,{1,2,3,4,5,6,7,8})),"")),"")</f>
        <v/>
      </c>
    </row>
    <row r="171" spans="2:77" ht="15" customHeight="1" x14ac:dyDescent="0.25">
      <c r="B171" s="67" t="s">
        <v>907</v>
      </c>
      <c r="C171" s="10"/>
      <c r="D171" s="10"/>
      <c r="E171" s="10">
        <v>4</v>
      </c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78"/>
      <c r="W171" s="10"/>
      <c r="X171" s="10"/>
      <c r="Y171" s="10"/>
      <c r="Z171" s="78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21"/>
      <c r="AP171" s="21"/>
      <c r="AQ171" s="21"/>
      <c r="AR171" s="21"/>
      <c r="AS171" s="21"/>
      <c r="AT171" s="21"/>
      <c r="AU171" s="118"/>
      <c r="AV171" s="21"/>
      <c r="AW171" s="118"/>
      <c r="AX171" s="80"/>
      <c r="AY171" s="21"/>
      <c r="AZ171" s="21"/>
      <c r="BA171" s="80"/>
      <c r="BB171" s="21"/>
      <c r="BC171" s="21"/>
      <c r="BD171" s="21"/>
      <c r="BE171" s="21"/>
      <c r="BF171" s="21"/>
      <c r="BG171" s="21"/>
      <c r="BH171" s="21"/>
      <c r="BI171" s="21"/>
      <c r="BJ171" s="96">
        <v>4</v>
      </c>
      <c r="BK171" s="96"/>
      <c r="BL171" s="21"/>
      <c r="BM171" s="21"/>
      <c r="BN171" s="21"/>
      <c r="BO171" s="21"/>
      <c r="BP171" s="21"/>
      <c r="BQ171" s="21"/>
      <c r="BR171" s="40"/>
      <c r="BS171" s="41">
        <f t="shared" si="8"/>
        <v>8</v>
      </c>
      <c r="BT171" s="39">
        <f t="shared" si="9"/>
        <v>2</v>
      </c>
      <c r="BU171" s="48" cm="1">
        <f t="array" ref="BU171">IF($BT171&lt;=6,SUM($C171:$BQ171),SUMPRODUCT(LARGE($C171:$BQ171,{1,2,3,4,5,6})))</f>
        <v>8</v>
      </c>
      <c r="BV171" s="37" t="str">
        <f t="shared" si="10"/>
        <v/>
      </c>
      <c r="BW171" s="34" t="str" cm="1">
        <f t="array" ref="BW171">IF(BV171= "","",IFERROR(SUMPRODUCT(LARGE($C171:$BQ171,{1,2,3,4})), ""))</f>
        <v/>
      </c>
      <c r="BX171" s="34" t="str" cm="1">
        <f t="array" ref="BX171">IF(BW171&lt;&gt;"",(IFERROR(SUMPRODUCT(LARGE($C171:$BQ171,{1,2,3,4,5,6,7})),"")),"")</f>
        <v/>
      </c>
      <c r="BY171" s="34" t="str" cm="1">
        <f t="array" ref="BY171">IF(BX171&lt;&gt;"",(IFERROR(SUMPRODUCT(LARGE($C171:$BQ171,{1,2,3,4,5,6,7,8})),"")),"")</f>
        <v/>
      </c>
    </row>
    <row r="172" spans="2:77" ht="15" customHeight="1" x14ac:dyDescent="0.25">
      <c r="B172" s="67" t="s">
        <v>374</v>
      </c>
      <c r="C172" s="10"/>
      <c r="D172" s="10"/>
      <c r="E172" s="10"/>
      <c r="F172" s="10"/>
      <c r="G172" s="78">
        <v>5</v>
      </c>
      <c r="H172" s="78">
        <v>5</v>
      </c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78"/>
      <c r="T172" s="78"/>
      <c r="U172" s="10"/>
      <c r="V172" s="78"/>
      <c r="W172" s="10"/>
      <c r="X172" s="10"/>
      <c r="Y172" s="10"/>
      <c r="Z172" s="78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21"/>
      <c r="AP172" s="21"/>
      <c r="AQ172" s="21"/>
      <c r="AR172" s="21"/>
      <c r="AS172" s="21"/>
      <c r="AT172" s="21"/>
      <c r="AU172" s="118"/>
      <c r="AV172" s="21"/>
      <c r="AW172" s="118"/>
      <c r="AX172" s="80"/>
      <c r="AY172" s="21"/>
      <c r="AZ172" s="21"/>
      <c r="BA172" s="80">
        <v>10</v>
      </c>
      <c r="BB172" s="21"/>
      <c r="BC172" s="21"/>
      <c r="BD172" s="21"/>
      <c r="BE172" s="21"/>
      <c r="BF172" s="21"/>
      <c r="BG172" s="21"/>
      <c r="BH172" s="21"/>
      <c r="BI172" s="21"/>
      <c r="BJ172" s="96"/>
      <c r="BK172" s="96"/>
      <c r="BL172" s="21"/>
      <c r="BM172" s="21"/>
      <c r="BN172" s="21"/>
      <c r="BO172" s="21"/>
      <c r="BP172" s="21"/>
      <c r="BQ172" s="21"/>
      <c r="BR172" s="40"/>
      <c r="BS172" s="41">
        <f t="shared" si="8"/>
        <v>20</v>
      </c>
      <c r="BT172" s="39">
        <f t="shared" si="9"/>
        <v>3</v>
      </c>
      <c r="BU172" s="48" cm="1">
        <f t="array" ref="BU172">IF($BT172&lt;=6,SUM($C172:$BQ172),SUMPRODUCT(LARGE($C172:$BQ172,{1,2,3,4,5,6})))</f>
        <v>20</v>
      </c>
      <c r="BV172" s="37" t="str">
        <f t="shared" si="10"/>
        <v/>
      </c>
      <c r="BW172" s="34" t="str" cm="1">
        <f t="array" ref="BW172">IF(BV172= "","",IFERROR(SUMPRODUCT(LARGE($C172:$BQ172,{1,2,3,4})), ""))</f>
        <v/>
      </c>
      <c r="BX172" s="34" t="str" cm="1">
        <f t="array" ref="BX172">IF(BW172&lt;&gt;"",(IFERROR(SUMPRODUCT(LARGE($C172:$BQ172,{1,2,3,4,5,6,7})),"")),"")</f>
        <v/>
      </c>
      <c r="BY172" s="34" t="str" cm="1">
        <f t="array" ref="BY172">IF(BX172&lt;&gt;"",(IFERROR(SUMPRODUCT(LARGE($C172:$BQ172,{1,2,3,4,5,6,7,8})),"")),"")</f>
        <v/>
      </c>
    </row>
    <row r="173" spans="2:77" ht="15" customHeight="1" x14ac:dyDescent="0.25">
      <c r="B173" s="67" t="s">
        <v>1098</v>
      </c>
      <c r="C173" s="10"/>
      <c r="D173" s="10"/>
      <c r="E173" s="10"/>
      <c r="F173" s="10"/>
      <c r="G173" s="78"/>
      <c r="H173" s="78"/>
      <c r="I173" s="10">
        <v>6</v>
      </c>
      <c r="J173" s="10"/>
      <c r="K173" s="10"/>
      <c r="L173" s="10"/>
      <c r="M173" s="10"/>
      <c r="N173" s="10"/>
      <c r="O173" s="10"/>
      <c r="P173" s="10"/>
      <c r="Q173" s="10"/>
      <c r="R173" s="78"/>
      <c r="S173" s="78">
        <v>2</v>
      </c>
      <c r="T173" s="78"/>
      <c r="U173" s="10"/>
      <c r="V173" s="78"/>
      <c r="W173" s="10"/>
      <c r="X173" s="10"/>
      <c r="Y173" s="10"/>
      <c r="Z173" s="78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21"/>
      <c r="AP173" s="21"/>
      <c r="AQ173" s="21"/>
      <c r="AR173" s="21"/>
      <c r="AS173" s="21"/>
      <c r="AT173" s="21"/>
      <c r="AU173" s="118"/>
      <c r="AV173" s="21"/>
      <c r="AW173" s="118"/>
      <c r="AX173" s="80"/>
      <c r="AY173" s="21"/>
      <c r="AZ173" s="21"/>
      <c r="BA173" s="80"/>
      <c r="BB173" s="21"/>
      <c r="BC173" s="21"/>
      <c r="BD173" s="21"/>
      <c r="BE173" s="21">
        <v>6</v>
      </c>
      <c r="BF173" s="21"/>
      <c r="BG173" s="21"/>
      <c r="BH173" s="21"/>
      <c r="BI173" s="21">
        <v>6</v>
      </c>
      <c r="BJ173" s="96"/>
      <c r="BK173" s="96"/>
      <c r="BL173" s="21"/>
      <c r="BM173" s="21"/>
      <c r="BN173" s="21"/>
      <c r="BO173" s="21"/>
      <c r="BP173" s="21"/>
      <c r="BQ173" s="21"/>
      <c r="BR173" s="40"/>
      <c r="BS173" s="41">
        <f t="shared" si="8"/>
        <v>20</v>
      </c>
      <c r="BT173" s="39">
        <f t="shared" si="9"/>
        <v>4</v>
      </c>
      <c r="BU173" s="48" cm="1">
        <f t="array" ref="BU173">IF($BT173&lt;=6,SUM($C173:$BQ173),SUMPRODUCT(LARGE($C173:$BQ173,{1,2,3,4,5,6})))</f>
        <v>20</v>
      </c>
      <c r="BV173" s="37" t="str">
        <f t="shared" si="10"/>
        <v/>
      </c>
      <c r="BW173" s="34" t="str" cm="1">
        <f t="array" ref="BW173">IF(BV173= "","",IFERROR(SUMPRODUCT(LARGE($C173:$BQ173,{1,2,3,4})), ""))</f>
        <v/>
      </c>
      <c r="BX173" s="34" t="str" cm="1">
        <f t="array" ref="BX173">IF(BW173&lt;&gt;"",(IFERROR(SUMPRODUCT(LARGE($C173:$BQ173,{1,2,3,4,5,6,7})),"")),"")</f>
        <v/>
      </c>
      <c r="BY173" s="34" t="str" cm="1">
        <f t="array" ref="BY173">IF(BX173&lt;&gt;"",(IFERROR(SUMPRODUCT(LARGE($C173:$BQ173,{1,2,3,4,5,6,7,8})),"")),"")</f>
        <v/>
      </c>
    </row>
    <row r="174" spans="2:77" ht="15" customHeight="1" x14ac:dyDescent="0.25">
      <c r="B174" s="67" t="s">
        <v>73</v>
      </c>
      <c r="C174" s="10">
        <v>34</v>
      </c>
      <c r="D174" s="10">
        <v>51</v>
      </c>
      <c r="E174" s="10"/>
      <c r="F174" s="21"/>
      <c r="G174" s="80"/>
      <c r="H174" s="80"/>
      <c r="I174" s="21"/>
      <c r="J174" s="21"/>
      <c r="K174" s="21"/>
      <c r="L174" s="21"/>
      <c r="M174" s="21"/>
      <c r="N174" s="21"/>
      <c r="O174" s="21">
        <v>59</v>
      </c>
      <c r="P174" s="21"/>
      <c r="Q174" s="21"/>
      <c r="R174" s="80"/>
      <c r="S174" s="80"/>
      <c r="T174" s="80"/>
      <c r="U174" s="21"/>
      <c r="V174" s="80">
        <v>27</v>
      </c>
      <c r="W174" s="21"/>
      <c r="X174" s="21"/>
      <c r="Y174" s="21"/>
      <c r="Z174" s="80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>
        <v>57</v>
      </c>
      <c r="AP174" s="21">
        <v>40</v>
      </c>
      <c r="AQ174" s="21"/>
      <c r="AR174" s="21"/>
      <c r="AS174" s="21">
        <v>45</v>
      </c>
      <c r="AT174" s="21"/>
      <c r="AU174" s="118"/>
      <c r="AV174" s="21"/>
      <c r="AW174" s="118"/>
      <c r="AX174" s="80">
        <v>36</v>
      </c>
      <c r="AY174" s="21"/>
      <c r="AZ174" s="21"/>
      <c r="BA174" s="80"/>
      <c r="BB174" s="21"/>
      <c r="BC174" s="21"/>
      <c r="BD174" s="21"/>
      <c r="BE174" s="21"/>
      <c r="BF174" s="21"/>
      <c r="BG174" s="21"/>
      <c r="BH174" s="21"/>
      <c r="BI174" s="21"/>
      <c r="BJ174" s="96"/>
      <c r="BK174" s="96"/>
      <c r="BL174" s="21"/>
      <c r="BM174" s="21"/>
      <c r="BN174" s="21"/>
      <c r="BO174" s="21"/>
      <c r="BP174" s="21"/>
      <c r="BQ174" s="21"/>
      <c r="BR174" s="40"/>
      <c r="BS174" s="41">
        <f t="shared" si="8"/>
        <v>349</v>
      </c>
      <c r="BT174" s="39">
        <f t="shared" si="9"/>
        <v>8</v>
      </c>
      <c r="BU174" s="48" cm="1">
        <f t="array" ref="BU174">IF($BT174&lt;=6,SUM($C174:$BQ174),SUMPRODUCT(LARGE($C174:$BQ174,{1,2,3,4,5,6})))</f>
        <v>288</v>
      </c>
      <c r="BV174" s="37" t="str">
        <f t="shared" si="10"/>
        <v/>
      </c>
      <c r="BW174" s="34" t="str" cm="1">
        <f t="array" ref="BW174">IF(BV174= "","",IFERROR(SUMPRODUCT(LARGE($C174:$BQ174,{1,2,3,4})), ""))</f>
        <v/>
      </c>
      <c r="BX174" s="34" t="str" cm="1">
        <f t="array" ref="BX174">IF(BW174&lt;&gt;"",(IFERROR(SUMPRODUCT(LARGE($C174:$BQ174,{1,2,3,4,5,6,7})),"")),"")</f>
        <v/>
      </c>
      <c r="BY174" s="34" t="str" cm="1">
        <f t="array" ref="BY174">IF(BX174&lt;&gt;"",(IFERROR(SUMPRODUCT(LARGE($C174:$BQ174,{1,2,3,4,5,6,7,8})),"")),"")</f>
        <v/>
      </c>
    </row>
    <row r="175" spans="2:77" ht="15" customHeight="1" x14ac:dyDescent="0.25">
      <c r="B175" s="67" t="s">
        <v>1302</v>
      </c>
      <c r="C175" s="10"/>
      <c r="D175" s="10"/>
      <c r="E175" s="10"/>
      <c r="F175" s="10"/>
      <c r="G175" s="78"/>
      <c r="H175" s="78"/>
      <c r="I175" s="10"/>
      <c r="J175" s="10"/>
      <c r="K175" s="10"/>
      <c r="L175" s="10"/>
      <c r="M175" s="10"/>
      <c r="N175" s="10"/>
      <c r="O175" s="10">
        <v>8</v>
      </c>
      <c r="P175" s="10"/>
      <c r="Q175" s="10"/>
      <c r="R175" s="78"/>
      <c r="S175" s="78"/>
      <c r="T175" s="78"/>
      <c r="U175" s="10"/>
      <c r="V175" s="78"/>
      <c r="W175" s="10"/>
      <c r="X175" s="10"/>
      <c r="Y175" s="10"/>
      <c r="Z175" s="78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21"/>
      <c r="AP175" s="21">
        <v>5</v>
      </c>
      <c r="AQ175" s="21"/>
      <c r="AR175" s="21"/>
      <c r="AS175" s="21">
        <v>7</v>
      </c>
      <c r="AT175" s="21"/>
      <c r="AU175" s="118"/>
      <c r="AV175" s="21"/>
      <c r="AW175" s="118"/>
      <c r="AX175" s="80"/>
      <c r="AY175" s="21"/>
      <c r="AZ175" s="21"/>
      <c r="BA175" s="80"/>
      <c r="BB175" s="21"/>
      <c r="BC175" s="21"/>
      <c r="BD175" s="21"/>
      <c r="BE175" s="21"/>
      <c r="BF175" s="21"/>
      <c r="BG175" s="21"/>
      <c r="BH175" s="21"/>
      <c r="BI175" s="21"/>
      <c r="BJ175" s="96"/>
      <c r="BK175" s="96"/>
      <c r="BL175" s="21"/>
      <c r="BM175" s="21"/>
      <c r="BN175" s="21"/>
      <c r="BO175" s="21"/>
      <c r="BP175" s="21"/>
      <c r="BQ175" s="21"/>
      <c r="BR175" s="40"/>
      <c r="BS175" s="41">
        <f t="shared" si="8"/>
        <v>20</v>
      </c>
      <c r="BT175" s="39">
        <f t="shared" si="9"/>
        <v>3</v>
      </c>
      <c r="BU175" s="48" cm="1">
        <f t="array" ref="BU175">IF($BT175&lt;=6,SUM($C175:$BQ175),SUMPRODUCT(LARGE($C175:$BQ175,{1,2,3,4,5,6})))</f>
        <v>20</v>
      </c>
      <c r="BV175" s="37" t="str">
        <f t="shared" si="10"/>
        <v/>
      </c>
      <c r="BW175" s="34" t="str" cm="1">
        <f t="array" ref="BW175">IF(BV175= "","",IFERROR(SUMPRODUCT(LARGE($C175:$BQ175,{1,2,3,4})), ""))</f>
        <v/>
      </c>
      <c r="BX175" s="34" t="str" cm="1">
        <f t="array" ref="BX175">IF(BW175&lt;&gt;"",(IFERROR(SUMPRODUCT(LARGE($C175:$BQ175,{1,2,3,4,5,6,7})),"")),"")</f>
        <v/>
      </c>
      <c r="BY175" s="34" t="str" cm="1">
        <f t="array" ref="BY175">IF(BX175&lt;&gt;"",(IFERROR(SUMPRODUCT(LARGE($C175:$BQ175,{1,2,3,4,5,6,7,8})),"")),"")</f>
        <v/>
      </c>
    </row>
    <row r="176" spans="2:77" ht="15" customHeight="1" x14ac:dyDescent="0.25">
      <c r="B176" s="67" t="s">
        <v>3</v>
      </c>
      <c r="C176" s="5"/>
      <c r="D176" s="10"/>
      <c r="E176" s="10"/>
      <c r="F176" s="21"/>
      <c r="G176" s="80"/>
      <c r="H176" s="80"/>
      <c r="I176" s="21"/>
      <c r="J176" s="21"/>
      <c r="K176" s="21"/>
      <c r="L176" s="21"/>
      <c r="M176" s="21"/>
      <c r="N176" s="21"/>
      <c r="O176" s="21"/>
      <c r="P176" s="21"/>
      <c r="Q176" s="21"/>
      <c r="R176" s="80"/>
      <c r="S176" s="80"/>
      <c r="T176" s="80"/>
      <c r="U176" s="21"/>
      <c r="V176" s="80"/>
      <c r="W176" s="21"/>
      <c r="X176" s="21"/>
      <c r="Y176" s="21"/>
      <c r="Z176" s="80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>
        <v>2</v>
      </c>
      <c r="AT176" s="21"/>
      <c r="AU176" s="118"/>
      <c r="AV176" s="21"/>
      <c r="AW176" s="118"/>
      <c r="AX176" s="80">
        <v>3</v>
      </c>
      <c r="AY176" s="21">
        <v>1</v>
      </c>
      <c r="AZ176" s="21"/>
      <c r="BA176" s="80"/>
      <c r="BB176" s="21"/>
      <c r="BC176" s="21"/>
      <c r="BD176" s="21"/>
      <c r="BE176" s="21"/>
      <c r="BF176" s="21"/>
      <c r="BG176" s="21"/>
      <c r="BH176" s="21"/>
      <c r="BI176" s="21"/>
      <c r="BJ176" s="96"/>
      <c r="BK176" s="96"/>
      <c r="BL176" s="21"/>
      <c r="BM176" s="21"/>
      <c r="BN176" s="21"/>
      <c r="BO176" s="21"/>
      <c r="BP176" s="21"/>
      <c r="BQ176" s="21"/>
      <c r="BR176" s="40"/>
      <c r="BS176" s="41">
        <f t="shared" si="8"/>
        <v>6</v>
      </c>
      <c r="BT176" s="39">
        <f t="shared" si="9"/>
        <v>3</v>
      </c>
      <c r="BU176" s="48" cm="1">
        <f t="array" ref="BU176">IF($BT176&lt;=6,SUM($C176:$BQ176),SUMPRODUCT(LARGE($C176:$BQ176,{1,2,3,4,5,6})))</f>
        <v>6</v>
      </c>
      <c r="BV176" s="37" t="str">
        <f t="shared" si="10"/>
        <v/>
      </c>
      <c r="BW176" s="34" t="str" cm="1">
        <f t="array" ref="BW176">IF(BV176= "","",IFERROR(SUMPRODUCT(LARGE($C176:$BQ176,{1,2,3,4})), ""))</f>
        <v/>
      </c>
      <c r="BX176" s="34" t="str" cm="1">
        <f t="array" ref="BX176">IF(BW176&lt;&gt;"",(IFERROR(SUMPRODUCT(LARGE($C176:$BQ176,{1,2,3,4,5,6,7})),"")),"")</f>
        <v/>
      </c>
      <c r="BY176" s="34" t="str" cm="1">
        <f t="array" ref="BY176">IF(BX176&lt;&gt;"",(IFERROR(SUMPRODUCT(LARGE($C176:$BQ176,{1,2,3,4,5,6,7,8})),"")),"")</f>
        <v/>
      </c>
    </row>
    <row r="177" spans="2:77" ht="15" customHeight="1" x14ac:dyDescent="0.25">
      <c r="B177" s="67" t="s">
        <v>380</v>
      </c>
      <c r="C177" s="5"/>
      <c r="D177" s="10"/>
      <c r="E177" s="10"/>
      <c r="F177" s="21"/>
      <c r="G177" s="80"/>
      <c r="H177" s="80">
        <v>13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80"/>
      <c r="S177" s="80"/>
      <c r="T177" s="80"/>
      <c r="U177" s="21">
        <v>6</v>
      </c>
      <c r="V177" s="80"/>
      <c r="W177" s="21"/>
      <c r="X177" s="21"/>
      <c r="Y177" s="21"/>
      <c r="Z177" s="80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>
        <v>13</v>
      </c>
      <c r="AU177" s="118"/>
      <c r="AV177" s="21"/>
      <c r="AW177" s="118"/>
      <c r="AX177" s="80"/>
      <c r="AY177" s="21"/>
      <c r="AZ177" s="21"/>
      <c r="BA177" s="80">
        <v>10</v>
      </c>
      <c r="BB177" s="21"/>
      <c r="BC177" s="21"/>
      <c r="BD177" s="21"/>
      <c r="BE177" s="21"/>
      <c r="BF177" s="21"/>
      <c r="BG177" s="21"/>
      <c r="BH177" s="21"/>
      <c r="BI177" s="21"/>
      <c r="BJ177" s="96"/>
      <c r="BK177" s="96"/>
      <c r="BL177" s="21"/>
      <c r="BM177" s="21"/>
      <c r="BN177" s="21"/>
      <c r="BO177" s="21"/>
      <c r="BP177" s="21"/>
      <c r="BQ177" s="21"/>
      <c r="BR177" s="40"/>
      <c r="BS177" s="41">
        <f t="shared" si="8"/>
        <v>42</v>
      </c>
      <c r="BT177" s="39">
        <f t="shared" si="9"/>
        <v>4</v>
      </c>
      <c r="BU177" s="48" cm="1">
        <f t="array" ref="BU177">IF($BT177&lt;=6,SUM($C177:$BQ177),SUMPRODUCT(LARGE($C177:$BQ177,{1,2,3,4,5,6})))</f>
        <v>42</v>
      </c>
      <c r="BV177" s="37" t="str">
        <f t="shared" si="10"/>
        <v/>
      </c>
      <c r="BW177" s="34" t="str" cm="1">
        <f t="array" ref="BW177">IF(BV177= "","",IFERROR(SUMPRODUCT(LARGE($C177:$BQ177,{1,2,3,4})), ""))</f>
        <v/>
      </c>
      <c r="BX177" s="34" t="str" cm="1">
        <f t="array" ref="BX177">IF(BW177&lt;&gt;"",(IFERROR(SUMPRODUCT(LARGE($C177:$BQ177,{1,2,3,4,5,6,7})),"")),"")</f>
        <v/>
      </c>
      <c r="BY177" s="34" t="str" cm="1">
        <f t="array" ref="BY177">IF(BX177&lt;&gt;"",(IFERROR(SUMPRODUCT(LARGE($C177:$BQ177,{1,2,3,4,5,6,7,8})),"")),"")</f>
        <v/>
      </c>
    </row>
    <row r="178" spans="2:77" ht="15" customHeight="1" x14ac:dyDescent="0.25">
      <c r="B178" s="67" t="s">
        <v>160</v>
      </c>
      <c r="C178" s="10">
        <v>17</v>
      </c>
      <c r="D178" s="10"/>
      <c r="E178" s="10"/>
      <c r="F178" s="10"/>
      <c r="G178" s="78"/>
      <c r="H178" s="78"/>
      <c r="I178" s="10"/>
      <c r="J178" s="10"/>
      <c r="K178" s="10">
        <v>5</v>
      </c>
      <c r="L178" s="10"/>
      <c r="M178" s="10"/>
      <c r="N178" s="10"/>
      <c r="O178" s="10">
        <v>24</v>
      </c>
      <c r="P178" s="10"/>
      <c r="Q178" s="10"/>
      <c r="R178" s="78"/>
      <c r="S178" s="78"/>
      <c r="T178" s="78"/>
      <c r="U178" s="10"/>
      <c r="V178" s="78"/>
      <c r="W178" s="10">
        <v>9</v>
      </c>
      <c r="X178" s="10"/>
      <c r="Y178" s="10"/>
      <c r="Z178" s="7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21">
        <v>13</v>
      </c>
      <c r="AP178" s="21"/>
      <c r="AQ178" s="21"/>
      <c r="AR178" s="21"/>
      <c r="AS178" s="21">
        <v>20</v>
      </c>
      <c r="AT178" s="21"/>
      <c r="AU178" s="118"/>
      <c r="AV178" s="21"/>
      <c r="AW178" s="118"/>
      <c r="AX178" s="80"/>
      <c r="AY178" s="21"/>
      <c r="AZ178" s="21"/>
      <c r="BA178" s="80"/>
      <c r="BB178" s="21"/>
      <c r="BC178" s="21"/>
      <c r="BD178" s="21"/>
      <c r="BE178" s="21"/>
      <c r="BF178" s="21"/>
      <c r="BG178" s="21"/>
      <c r="BH178" s="21"/>
      <c r="BI178" s="21"/>
      <c r="BJ178" s="96"/>
      <c r="BK178" s="96"/>
      <c r="BL178" s="21"/>
      <c r="BM178" s="21"/>
      <c r="BN178" s="21"/>
      <c r="BO178" s="21"/>
      <c r="BP178" s="21"/>
      <c r="BQ178" s="21"/>
      <c r="BR178" s="40"/>
      <c r="BS178" s="41">
        <f t="shared" si="8"/>
        <v>88</v>
      </c>
      <c r="BT178" s="39">
        <f t="shared" si="9"/>
        <v>6</v>
      </c>
      <c r="BU178" s="48" cm="1">
        <f t="array" ref="BU178">IF($BT178&lt;=6,SUM($C178:$BQ178),SUMPRODUCT(LARGE($C178:$BQ178,{1,2,3,4,5,6})))</f>
        <v>88</v>
      </c>
      <c r="BV178" s="37" t="str">
        <f t="shared" si="10"/>
        <v/>
      </c>
      <c r="BW178" s="34" t="str" cm="1">
        <f t="array" ref="BW178">IF(BV178= "","",IFERROR(SUMPRODUCT(LARGE($C178:$BQ178,{1,2,3,4})), ""))</f>
        <v/>
      </c>
      <c r="BX178" s="34" t="str" cm="1">
        <f t="array" ref="BX178">IF(BW178&lt;&gt;"",(IFERROR(SUMPRODUCT(LARGE($C178:$BQ178,{1,2,3,4,5,6,7})),"")),"")</f>
        <v/>
      </c>
      <c r="BY178" s="34" t="str" cm="1">
        <f t="array" ref="BY178">IF(BX178&lt;&gt;"",(IFERROR(SUMPRODUCT(LARGE($C178:$BQ178,{1,2,3,4,5,6,7,8})),"")),"")</f>
        <v/>
      </c>
    </row>
    <row r="179" spans="2:77" ht="15" customHeight="1" x14ac:dyDescent="0.25">
      <c r="B179" s="67" t="s">
        <v>1782</v>
      </c>
      <c r="C179" s="5"/>
      <c r="D179" s="10"/>
      <c r="E179" s="10"/>
      <c r="F179" s="21"/>
      <c r="G179" s="80"/>
      <c r="H179" s="80"/>
      <c r="I179" s="21"/>
      <c r="J179" s="21"/>
      <c r="K179" s="21"/>
      <c r="L179" s="21"/>
      <c r="M179" s="21"/>
      <c r="N179" s="21"/>
      <c r="O179" s="21"/>
      <c r="P179" s="21"/>
      <c r="Q179" s="21"/>
      <c r="R179" s="80"/>
      <c r="S179" s="80"/>
      <c r="T179" s="80"/>
      <c r="U179" s="21"/>
      <c r="V179" s="80"/>
      <c r="W179" s="21"/>
      <c r="X179" s="21"/>
      <c r="Y179" s="21"/>
      <c r="Z179" s="80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>
        <v>2</v>
      </c>
      <c r="AM179" s="21"/>
      <c r="AN179" s="21"/>
      <c r="AO179" s="21"/>
      <c r="AP179" s="21"/>
      <c r="AQ179" s="21"/>
      <c r="AR179" s="21"/>
      <c r="AS179" s="21"/>
      <c r="AT179" s="21"/>
      <c r="AU179" s="118"/>
      <c r="AV179" s="21"/>
      <c r="AW179" s="118"/>
      <c r="AX179" s="80"/>
      <c r="AY179" s="21"/>
      <c r="AZ179" s="21"/>
      <c r="BA179" s="80"/>
      <c r="BB179" s="21"/>
      <c r="BC179" s="21"/>
      <c r="BD179" s="21"/>
      <c r="BE179" s="21"/>
      <c r="BF179" s="21"/>
      <c r="BG179" s="21"/>
      <c r="BH179" s="21"/>
      <c r="BI179" s="21"/>
      <c r="BJ179" s="96"/>
      <c r="BK179" s="96"/>
      <c r="BL179" s="21"/>
      <c r="BM179" s="21"/>
      <c r="BN179" s="21"/>
      <c r="BO179" s="21"/>
      <c r="BP179" s="21"/>
      <c r="BQ179" s="21"/>
      <c r="BR179" s="40"/>
      <c r="BS179" s="41">
        <f t="shared" si="8"/>
        <v>2</v>
      </c>
      <c r="BT179" s="39">
        <f t="shared" si="9"/>
        <v>1</v>
      </c>
      <c r="BU179" s="48" cm="1">
        <f t="array" ref="BU179">IF($BT179&lt;=6,SUM($C179:$BQ179),SUMPRODUCT(LARGE($C179:$BQ179,{1,2,3,4,5,6})))</f>
        <v>2</v>
      </c>
      <c r="BV179" s="37" t="str">
        <f t="shared" si="10"/>
        <v/>
      </c>
      <c r="BW179" s="34" t="str" cm="1">
        <f t="array" ref="BW179">IF(BV179= "","",IFERROR(SUMPRODUCT(LARGE($C179:$BQ179,{1,2,3,4})), ""))</f>
        <v/>
      </c>
      <c r="BX179" s="34" t="str" cm="1">
        <f t="array" ref="BX179">IF(BW179&lt;&gt;"",(IFERROR(SUMPRODUCT(LARGE($C179:$BQ179,{1,2,3,4,5,6,7})),"")),"")</f>
        <v/>
      </c>
      <c r="BY179" s="34" t="str" cm="1">
        <f t="array" ref="BY179">IF(BX179&lt;&gt;"",(IFERROR(SUMPRODUCT(LARGE($C179:$BQ179,{1,2,3,4,5,6,7,8})),"")),"")</f>
        <v/>
      </c>
    </row>
    <row r="180" spans="2:77" ht="15" customHeight="1" x14ac:dyDescent="0.25">
      <c r="B180" s="67" t="s">
        <v>385</v>
      </c>
      <c r="C180" s="10"/>
      <c r="D180" s="10"/>
      <c r="E180" s="10"/>
      <c r="F180" s="10"/>
      <c r="G180" s="78"/>
      <c r="H180" s="78"/>
      <c r="I180" s="10"/>
      <c r="J180" s="10">
        <v>4</v>
      </c>
      <c r="K180" s="10"/>
      <c r="L180" s="10"/>
      <c r="M180" s="10"/>
      <c r="N180" s="10"/>
      <c r="O180" s="10"/>
      <c r="P180" s="10"/>
      <c r="Q180" s="10">
        <v>26</v>
      </c>
      <c r="R180" s="78"/>
      <c r="S180" s="78"/>
      <c r="T180" s="78"/>
      <c r="U180" s="10"/>
      <c r="V180" s="78"/>
      <c r="W180" s="10"/>
      <c r="X180" s="10"/>
      <c r="Y180" s="10"/>
      <c r="Z180" s="78"/>
      <c r="AA180" s="10">
        <v>21</v>
      </c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21"/>
      <c r="AP180" s="21"/>
      <c r="AQ180" s="21"/>
      <c r="AR180" s="21"/>
      <c r="AS180" s="21"/>
      <c r="AT180" s="21"/>
      <c r="AU180" s="118"/>
      <c r="AV180" s="21"/>
      <c r="AW180" s="118"/>
      <c r="AX180" s="80"/>
      <c r="AY180" s="21"/>
      <c r="AZ180" s="21"/>
      <c r="BA180" s="80"/>
      <c r="BB180" s="21"/>
      <c r="BC180" s="21"/>
      <c r="BD180" s="21"/>
      <c r="BE180" s="21"/>
      <c r="BF180" s="21"/>
      <c r="BG180" s="21"/>
      <c r="BH180" s="21"/>
      <c r="BI180" s="21">
        <v>22</v>
      </c>
      <c r="BJ180" s="96"/>
      <c r="BK180" s="96"/>
      <c r="BL180" s="21"/>
      <c r="BM180" s="21"/>
      <c r="BN180" s="21"/>
      <c r="BO180" s="21"/>
      <c r="BP180" s="21"/>
      <c r="BQ180" s="21"/>
      <c r="BR180" s="40"/>
      <c r="BS180" s="41">
        <f t="shared" si="8"/>
        <v>73</v>
      </c>
      <c r="BT180" s="39">
        <f t="shared" si="9"/>
        <v>4</v>
      </c>
      <c r="BU180" s="48" cm="1">
        <f t="array" ref="BU180">IF($BT180&lt;=6,SUM($C180:$BQ180),SUMPRODUCT(LARGE($C180:$BQ180,{1,2,3,4,5,6})))</f>
        <v>73</v>
      </c>
      <c r="BV180" s="37" t="str">
        <f t="shared" si="10"/>
        <v/>
      </c>
      <c r="BW180" s="34" t="str" cm="1">
        <f t="array" ref="BW180">IF(BV180= "","",IFERROR(SUMPRODUCT(LARGE($C180:$BQ180,{1,2,3,4})), ""))</f>
        <v/>
      </c>
      <c r="BX180" s="34" t="str" cm="1">
        <f t="array" ref="BX180">IF(BW180&lt;&gt;"",(IFERROR(SUMPRODUCT(LARGE($C180:$BQ180,{1,2,3,4,5,6,7})),"")),"")</f>
        <v/>
      </c>
      <c r="BY180" s="34" t="str" cm="1">
        <f t="array" ref="BY180">IF(BX180&lt;&gt;"",(IFERROR(SUMPRODUCT(LARGE($C180:$BQ180,{1,2,3,4,5,6,7,8})),"")),"")</f>
        <v/>
      </c>
    </row>
    <row r="181" spans="2:77" ht="15" customHeight="1" x14ac:dyDescent="0.25">
      <c r="B181" s="67" t="s">
        <v>387</v>
      </c>
      <c r="C181" s="10"/>
      <c r="D181" s="10">
        <v>44</v>
      </c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10">
        <v>25</v>
      </c>
      <c r="Q181" s="10">
        <v>10</v>
      </c>
      <c r="R181" s="78"/>
      <c r="S181" s="78">
        <v>18</v>
      </c>
      <c r="T181" s="78"/>
      <c r="U181" s="10"/>
      <c r="V181" s="78"/>
      <c r="W181" s="10"/>
      <c r="X181" s="10"/>
      <c r="Y181" s="10"/>
      <c r="Z181" s="78"/>
      <c r="AA181" s="10">
        <v>20</v>
      </c>
      <c r="AB181" s="10">
        <v>5</v>
      </c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21"/>
      <c r="AP181" s="21"/>
      <c r="AQ181" s="21"/>
      <c r="AR181" s="21"/>
      <c r="AS181" s="21"/>
      <c r="AT181" s="21"/>
      <c r="AU181" s="118"/>
      <c r="AV181" s="21"/>
      <c r="AW181" s="118"/>
      <c r="AX181" s="80"/>
      <c r="AY181" s="21"/>
      <c r="AZ181" s="21"/>
      <c r="BA181" s="80"/>
      <c r="BB181" s="21"/>
      <c r="BC181" s="21"/>
      <c r="BD181" s="21"/>
      <c r="BE181" s="21">
        <v>42</v>
      </c>
      <c r="BF181" s="21"/>
      <c r="BG181" s="21"/>
      <c r="BH181" s="21">
        <v>42</v>
      </c>
      <c r="BI181" s="21">
        <v>30</v>
      </c>
      <c r="BJ181" s="96"/>
      <c r="BK181" s="96"/>
      <c r="BL181" s="21"/>
      <c r="BM181" s="21"/>
      <c r="BN181" s="21"/>
      <c r="BO181" s="21"/>
      <c r="BP181" s="21"/>
      <c r="BQ181" s="21"/>
      <c r="BR181" s="40"/>
      <c r="BS181" s="41">
        <f t="shared" si="8"/>
        <v>236</v>
      </c>
      <c r="BT181" s="39">
        <f t="shared" si="9"/>
        <v>9</v>
      </c>
      <c r="BU181" s="48" cm="1">
        <f t="array" ref="BU181">IF($BT181&lt;=6,SUM($C181:$BQ181),SUMPRODUCT(LARGE($C181:$BQ181,{1,2,3,4,5,6})))</f>
        <v>203</v>
      </c>
      <c r="BV181" s="37" t="str">
        <f t="shared" si="10"/>
        <v/>
      </c>
      <c r="BW181" s="34" t="str" cm="1">
        <f t="array" ref="BW181">IF(BV181= "","",IFERROR(SUMPRODUCT(LARGE($C181:$BQ181,{1,2,3,4})), ""))</f>
        <v/>
      </c>
      <c r="BX181" s="34" t="str" cm="1">
        <f t="array" ref="BX181">IF(BW181&lt;&gt;"",(IFERROR(SUMPRODUCT(LARGE($C181:$BQ181,{1,2,3,4,5,6,7})),"")),"")</f>
        <v/>
      </c>
      <c r="BY181" s="34" t="str" cm="1">
        <f t="array" ref="BY181">IF(BX181&lt;&gt;"",(IFERROR(SUMPRODUCT(LARGE($C181:$BQ181,{1,2,3,4,5,6,7,8})),"")),"")</f>
        <v/>
      </c>
    </row>
    <row r="182" spans="2:77" ht="15" customHeight="1" x14ac:dyDescent="0.25">
      <c r="B182" s="67" t="s">
        <v>391</v>
      </c>
      <c r="C182" s="5"/>
      <c r="D182" s="10"/>
      <c r="E182" s="10"/>
      <c r="F182" s="21"/>
      <c r="G182" s="80"/>
      <c r="H182" s="80"/>
      <c r="I182" s="21"/>
      <c r="J182" s="21"/>
      <c r="K182" s="21"/>
      <c r="L182" s="21"/>
      <c r="M182" s="21"/>
      <c r="N182" s="21"/>
      <c r="O182" s="21"/>
      <c r="P182" s="21"/>
      <c r="Q182" s="21"/>
      <c r="R182" s="80"/>
      <c r="S182" s="80"/>
      <c r="T182" s="80"/>
      <c r="U182" s="21"/>
      <c r="V182" s="80">
        <v>12</v>
      </c>
      <c r="W182" s="21"/>
      <c r="X182" s="21"/>
      <c r="Y182" s="21"/>
      <c r="Z182" s="80"/>
      <c r="AA182" s="21"/>
      <c r="AB182" s="21"/>
      <c r="AC182" s="21">
        <v>15</v>
      </c>
      <c r="AD182" s="21">
        <v>66</v>
      </c>
      <c r="AE182" s="21"/>
      <c r="AF182" s="21"/>
      <c r="AG182" s="21"/>
      <c r="AH182" s="21"/>
      <c r="AI182" s="21">
        <v>54</v>
      </c>
      <c r="AJ182" s="21"/>
      <c r="AK182" s="21">
        <v>14</v>
      </c>
      <c r="AL182" s="21">
        <v>45</v>
      </c>
      <c r="AM182" s="21"/>
      <c r="AN182" s="21"/>
      <c r="AO182" s="21"/>
      <c r="AP182" s="21"/>
      <c r="AQ182" s="21"/>
      <c r="AR182" s="21"/>
      <c r="AS182" s="21"/>
      <c r="AT182" s="21"/>
      <c r="AU182" s="118"/>
      <c r="AV182" s="21"/>
      <c r="AW182" s="118"/>
      <c r="AX182" s="80"/>
      <c r="AY182" s="21"/>
      <c r="AZ182" s="21"/>
      <c r="BA182" s="80"/>
      <c r="BB182" s="21">
        <v>53</v>
      </c>
      <c r="BC182" s="21"/>
      <c r="BD182" s="21"/>
      <c r="BE182" s="21"/>
      <c r="BF182" s="21"/>
      <c r="BG182" s="21"/>
      <c r="BH182" s="21"/>
      <c r="BI182" s="21">
        <v>29</v>
      </c>
      <c r="BJ182" s="96"/>
      <c r="BK182" s="96"/>
      <c r="BL182" s="21"/>
      <c r="BM182" s="21"/>
      <c r="BN182" s="21"/>
      <c r="BO182" s="21"/>
      <c r="BP182" s="21"/>
      <c r="BQ182" s="21"/>
      <c r="BR182" s="40"/>
      <c r="BS182" s="41">
        <f t="shared" si="8"/>
        <v>288</v>
      </c>
      <c r="BT182" s="39">
        <f t="shared" si="9"/>
        <v>8</v>
      </c>
      <c r="BU182" s="48" cm="1">
        <f t="array" ref="BU182">IF($BT182&lt;=6,SUM($C182:$BQ182),SUMPRODUCT(LARGE($C182:$BQ182,{1,2,3,4,5,6})))</f>
        <v>262</v>
      </c>
      <c r="BV182" s="37" t="str">
        <f t="shared" si="10"/>
        <v/>
      </c>
      <c r="BW182" s="34" t="str" cm="1">
        <f t="array" ref="BW182">IF(BV182= "","",IFERROR(SUMPRODUCT(LARGE($C182:$BQ182,{1,2,3,4})), ""))</f>
        <v/>
      </c>
      <c r="BX182" s="34" t="str" cm="1">
        <f t="array" ref="BX182">IF(BW182&lt;&gt;"",(IFERROR(SUMPRODUCT(LARGE($C182:$BQ182,{1,2,3,4,5,6,7})),"")),"")</f>
        <v/>
      </c>
      <c r="BY182" s="34" t="str" cm="1">
        <f t="array" ref="BY182">IF(BX182&lt;&gt;"",(IFERROR(SUMPRODUCT(LARGE($C182:$BQ182,{1,2,3,4,5,6,7,8})),"")),"")</f>
        <v/>
      </c>
    </row>
    <row r="183" spans="2:77" ht="15" customHeight="1" x14ac:dyDescent="0.25">
      <c r="B183" s="67" t="s">
        <v>2852</v>
      </c>
      <c r="C183" s="5"/>
      <c r="D183" s="10"/>
      <c r="E183" s="10"/>
      <c r="F183" s="21"/>
      <c r="G183" s="80"/>
      <c r="H183" s="80"/>
      <c r="I183" s="21"/>
      <c r="J183" s="21"/>
      <c r="K183" s="21"/>
      <c r="L183" s="21"/>
      <c r="M183" s="21"/>
      <c r="N183" s="21"/>
      <c r="O183" s="21"/>
      <c r="P183" s="21"/>
      <c r="Q183" s="21"/>
      <c r="R183" s="80"/>
      <c r="S183" s="80"/>
      <c r="T183" s="80"/>
      <c r="U183" s="21"/>
      <c r="V183" s="80"/>
      <c r="W183" s="21"/>
      <c r="X183" s="21"/>
      <c r="Y183" s="21"/>
      <c r="Z183" s="80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118"/>
      <c r="AV183" s="21"/>
      <c r="AW183" s="118"/>
      <c r="AX183" s="80"/>
      <c r="AY183" s="21"/>
      <c r="AZ183" s="21"/>
      <c r="BA183" s="80"/>
      <c r="BB183" s="21"/>
      <c r="BC183" s="21"/>
      <c r="BD183" s="21"/>
      <c r="BE183" s="21"/>
      <c r="BF183" s="21"/>
      <c r="BG183" s="21"/>
      <c r="BH183" s="21"/>
      <c r="BI183" s="21"/>
      <c r="BJ183" s="96"/>
      <c r="BK183" s="96"/>
      <c r="BL183" s="21"/>
      <c r="BM183" s="21"/>
      <c r="BN183" s="21"/>
      <c r="BO183" s="21"/>
      <c r="BP183" s="21"/>
      <c r="BQ183" s="21"/>
      <c r="BR183" s="40"/>
      <c r="BS183" s="41">
        <f t="shared" si="8"/>
        <v>0</v>
      </c>
      <c r="BT183" s="39">
        <f t="shared" si="9"/>
        <v>0</v>
      </c>
      <c r="BU183" s="48" cm="1">
        <f t="array" ref="BU183">IF($BT183&lt;=6,SUM($C183:$BQ183),SUMPRODUCT(LARGE($C183:$BQ183,{1,2,3,4,5,6})))</f>
        <v>0</v>
      </c>
      <c r="BV183" s="37" t="str">
        <f t="shared" si="10"/>
        <v/>
      </c>
      <c r="BW183" s="34" t="str" cm="1">
        <f t="array" ref="BW183">IF(BV183= "","",IFERROR(SUMPRODUCT(LARGE($C183:$BQ183,{1,2,3,4})), ""))</f>
        <v/>
      </c>
      <c r="BX183" s="34" t="str" cm="1">
        <f t="array" ref="BX183">IF(BW183&lt;&gt;"",(IFERROR(SUMPRODUCT(LARGE($C183:$BQ183,{1,2,3,4,5,6,7})),"")),"")</f>
        <v/>
      </c>
      <c r="BY183" s="34" t="str" cm="1">
        <f t="array" ref="BY183">IF(BX183&lt;&gt;"",(IFERROR(SUMPRODUCT(LARGE($C183:$BQ183,{1,2,3,4,5,6,7,8})),"")),"")</f>
        <v/>
      </c>
    </row>
    <row r="184" spans="2:77" ht="15" customHeight="1" x14ac:dyDescent="0.25">
      <c r="B184" s="67" t="s">
        <v>78</v>
      </c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10"/>
      <c r="Q184" s="10">
        <v>18</v>
      </c>
      <c r="R184" s="78"/>
      <c r="S184" s="78"/>
      <c r="T184" s="78"/>
      <c r="U184" s="10"/>
      <c r="V184" s="78"/>
      <c r="W184" s="10"/>
      <c r="X184" s="10"/>
      <c r="Y184" s="10"/>
      <c r="Z184" s="78"/>
      <c r="AA184" s="10">
        <v>11</v>
      </c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21"/>
      <c r="AP184" s="21"/>
      <c r="AQ184" s="21"/>
      <c r="AR184" s="21"/>
      <c r="AS184" s="21"/>
      <c r="AT184" s="21"/>
      <c r="AU184" s="118"/>
      <c r="AV184" s="21"/>
      <c r="AW184" s="118"/>
      <c r="AX184" s="80"/>
      <c r="AY184" s="21"/>
      <c r="AZ184" s="21"/>
      <c r="BA184" s="80"/>
      <c r="BB184" s="21"/>
      <c r="BC184" s="21"/>
      <c r="BD184" s="21"/>
      <c r="BE184" s="21"/>
      <c r="BF184" s="21"/>
      <c r="BG184" s="21"/>
      <c r="BH184" s="21"/>
      <c r="BI184" s="21"/>
      <c r="BJ184" s="96"/>
      <c r="BK184" s="96"/>
      <c r="BL184" s="21"/>
      <c r="BM184" s="21"/>
      <c r="BN184" s="21"/>
      <c r="BO184" s="21"/>
      <c r="BP184" s="21"/>
      <c r="BQ184" s="21"/>
      <c r="BR184" s="40"/>
      <c r="BS184" s="41">
        <f t="shared" si="8"/>
        <v>29</v>
      </c>
      <c r="BT184" s="39">
        <f t="shared" si="9"/>
        <v>2</v>
      </c>
      <c r="BU184" s="48" cm="1">
        <f t="array" ref="BU184">IF($BT184&lt;=6,SUM($C184:$BQ184),SUMPRODUCT(LARGE($C184:$BQ184,{1,2,3,4,5,6})))</f>
        <v>29</v>
      </c>
      <c r="BV184" s="37" t="str">
        <f t="shared" si="10"/>
        <v/>
      </c>
      <c r="BW184" s="34" t="str" cm="1">
        <f t="array" ref="BW184">IF(BV184= "","",IFERROR(SUMPRODUCT(LARGE($C184:$BQ184,{1,2,3,4})), ""))</f>
        <v/>
      </c>
      <c r="BX184" s="34" t="str" cm="1">
        <f t="array" ref="BX184">IF(BW184&lt;&gt;"",(IFERROR(SUMPRODUCT(LARGE($C184:$BQ184,{1,2,3,4,5,6,7})),"")),"")</f>
        <v/>
      </c>
      <c r="BY184" s="34" t="str" cm="1">
        <f t="array" ref="BY184">IF(BX184&lt;&gt;"",(IFERROR(SUMPRODUCT(LARGE($C184:$BQ184,{1,2,3,4,5,6,7,8})),"")),"")</f>
        <v/>
      </c>
    </row>
    <row r="185" spans="2:77" ht="15" customHeight="1" x14ac:dyDescent="0.25">
      <c r="B185" s="67" t="s">
        <v>2601</v>
      </c>
      <c r="C185" s="5"/>
      <c r="D185" s="10"/>
      <c r="E185" s="10"/>
      <c r="F185" s="21"/>
      <c r="G185" s="80"/>
      <c r="H185" s="80"/>
      <c r="I185" s="21"/>
      <c r="J185" s="21"/>
      <c r="K185" s="21"/>
      <c r="L185" s="21"/>
      <c r="M185" s="21"/>
      <c r="N185" s="21"/>
      <c r="O185" s="21"/>
      <c r="P185" s="21"/>
      <c r="Q185" s="21"/>
      <c r="R185" s="80"/>
      <c r="S185" s="80"/>
      <c r="T185" s="80"/>
      <c r="U185" s="21"/>
      <c r="V185" s="80"/>
      <c r="W185" s="21"/>
      <c r="X185" s="21"/>
      <c r="Y185" s="21"/>
      <c r="Z185" s="80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118"/>
      <c r="AV185" s="21"/>
      <c r="AW185" s="118"/>
      <c r="AX185" s="80"/>
      <c r="AY185" s="21"/>
      <c r="AZ185" s="21"/>
      <c r="BA185" s="80"/>
      <c r="BB185" s="21"/>
      <c r="BC185" s="21">
        <v>0</v>
      </c>
      <c r="BD185" s="21"/>
      <c r="BE185" s="21"/>
      <c r="BF185" s="21"/>
      <c r="BG185" s="21"/>
      <c r="BH185" s="21"/>
      <c r="BI185" s="21"/>
      <c r="BJ185" s="96"/>
      <c r="BK185" s="96"/>
      <c r="BL185" s="21"/>
      <c r="BM185" s="21"/>
      <c r="BN185" s="21"/>
      <c r="BO185" s="21"/>
      <c r="BP185" s="21"/>
      <c r="BQ185" s="21"/>
      <c r="BR185" s="40"/>
      <c r="BS185" s="41">
        <f t="shared" si="8"/>
        <v>0</v>
      </c>
      <c r="BT185" s="39">
        <f t="shared" si="9"/>
        <v>1</v>
      </c>
      <c r="BU185" s="48" cm="1">
        <f t="array" ref="BU185">IF($BT185&lt;=6,SUM($C185:$BQ185),SUMPRODUCT(LARGE($C185:$BQ185,{1,2,3,4,5,6})))</f>
        <v>0</v>
      </c>
      <c r="BV185" s="37" t="str">
        <f t="shared" si="10"/>
        <v/>
      </c>
      <c r="BW185" s="34" t="str" cm="1">
        <f t="array" ref="BW185">IF(BV185= "","",IFERROR(SUMPRODUCT(LARGE($C185:$BQ185,{1,2,3,4})), ""))</f>
        <v/>
      </c>
      <c r="BX185" s="34" t="str" cm="1">
        <f t="array" ref="BX185">IF(BW185&lt;&gt;"",(IFERROR(SUMPRODUCT(LARGE($C185:$BQ185,{1,2,3,4,5,6,7})),"")),"")</f>
        <v/>
      </c>
      <c r="BY185" s="34" t="str" cm="1">
        <f t="array" ref="BY185">IF(BX185&lt;&gt;"",(IFERROR(SUMPRODUCT(LARGE($C185:$BQ185,{1,2,3,4,5,6,7,8})),"")),"")</f>
        <v/>
      </c>
    </row>
    <row r="186" spans="2:77" ht="15" customHeight="1" x14ac:dyDescent="0.25">
      <c r="B186" s="67" t="s">
        <v>2137</v>
      </c>
      <c r="C186" s="5"/>
      <c r="D186" s="10"/>
      <c r="E186" s="10"/>
      <c r="F186" s="21"/>
      <c r="G186" s="80"/>
      <c r="H186" s="80"/>
      <c r="I186" s="21"/>
      <c r="J186" s="21"/>
      <c r="K186" s="21"/>
      <c r="L186" s="21"/>
      <c r="M186" s="21"/>
      <c r="N186" s="21"/>
      <c r="O186" s="21"/>
      <c r="P186" s="21"/>
      <c r="Q186" s="21"/>
      <c r="R186" s="80"/>
      <c r="S186" s="80"/>
      <c r="T186" s="80"/>
      <c r="U186" s="21"/>
      <c r="V186" s="80"/>
      <c r="W186" s="21"/>
      <c r="X186" s="21"/>
      <c r="Y186" s="21"/>
      <c r="Z186" s="80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>
        <v>11</v>
      </c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118"/>
      <c r="AV186" s="21"/>
      <c r="AW186" s="118"/>
      <c r="AX186" s="80"/>
      <c r="AY186" s="21"/>
      <c r="AZ186" s="21"/>
      <c r="BA186" s="80"/>
      <c r="BB186" s="21"/>
      <c r="BC186" s="21"/>
      <c r="BD186" s="21"/>
      <c r="BE186" s="21"/>
      <c r="BF186" s="21"/>
      <c r="BG186" s="21"/>
      <c r="BH186" s="21"/>
      <c r="BI186" s="21"/>
      <c r="BJ186" s="96"/>
      <c r="BK186" s="96"/>
      <c r="BL186" s="21"/>
      <c r="BM186" s="21"/>
      <c r="BN186" s="21"/>
      <c r="BO186" s="21"/>
      <c r="BP186" s="21"/>
      <c r="BQ186" s="21"/>
      <c r="BR186" s="40"/>
      <c r="BS186" s="41">
        <f t="shared" si="8"/>
        <v>11</v>
      </c>
      <c r="BT186" s="39">
        <f t="shared" si="9"/>
        <v>1</v>
      </c>
      <c r="BU186" s="48" cm="1">
        <f t="array" ref="BU186">IF($BT186&lt;=6,SUM($C186:$BQ186),SUMPRODUCT(LARGE($C186:$BQ186,{1,2,3,4,5,6})))</f>
        <v>11</v>
      </c>
      <c r="BV186" s="37" t="str">
        <f t="shared" si="10"/>
        <v/>
      </c>
      <c r="BW186" s="34" t="str" cm="1">
        <f t="array" ref="BW186">IF(BV186= "","",IFERROR(SUMPRODUCT(LARGE($C186:$BQ186,{1,2,3,4})), ""))</f>
        <v/>
      </c>
      <c r="BX186" s="34" t="str" cm="1">
        <f t="array" ref="BX186">IF(BW186&lt;&gt;"",(IFERROR(SUMPRODUCT(LARGE($C186:$BQ186,{1,2,3,4,5,6,7})),"")),"")</f>
        <v/>
      </c>
      <c r="BY186" s="34" t="str" cm="1">
        <f t="array" ref="BY186">IF(BX186&lt;&gt;"",(IFERROR(SUMPRODUCT(LARGE($C186:$BQ186,{1,2,3,4,5,6,7,8})),"")),"")</f>
        <v/>
      </c>
    </row>
    <row r="187" spans="2:77" ht="15" customHeight="1" x14ac:dyDescent="0.25">
      <c r="B187" s="67" t="s">
        <v>2655</v>
      </c>
      <c r="C187" s="5"/>
      <c r="D187" s="10"/>
      <c r="E187" s="10"/>
      <c r="F187" s="21"/>
      <c r="G187" s="80"/>
      <c r="H187" s="80"/>
      <c r="I187" s="21"/>
      <c r="J187" s="21"/>
      <c r="K187" s="21"/>
      <c r="L187" s="21"/>
      <c r="M187" s="21"/>
      <c r="N187" s="21"/>
      <c r="O187" s="21"/>
      <c r="P187" s="21"/>
      <c r="Q187" s="21"/>
      <c r="R187" s="80"/>
      <c r="S187" s="80"/>
      <c r="T187" s="80"/>
      <c r="U187" s="21"/>
      <c r="V187" s="80"/>
      <c r="W187" s="21"/>
      <c r="X187" s="21"/>
      <c r="Y187" s="21"/>
      <c r="Z187" s="80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118"/>
      <c r="AV187" s="21"/>
      <c r="AW187" s="118"/>
      <c r="AX187" s="80"/>
      <c r="AY187" s="21"/>
      <c r="AZ187" s="21"/>
      <c r="BA187" s="80"/>
      <c r="BB187" s="21"/>
      <c r="BC187" s="21"/>
      <c r="BD187" s="21"/>
      <c r="BE187" s="21">
        <v>2</v>
      </c>
      <c r="BF187" s="21"/>
      <c r="BG187" s="21"/>
      <c r="BH187" s="21"/>
      <c r="BI187" s="21"/>
      <c r="BJ187" s="96"/>
      <c r="BK187" s="96"/>
      <c r="BL187" s="21"/>
      <c r="BM187" s="21"/>
      <c r="BN187" s="21"/>
      <c r="BO187" s="21"/>
      <c r="BP187" s="21"/>
      <c r="BQ187" s="21"/>
      <c r="BR187" s="40"/>
      <c r="BS187" s="41">
        <f t="shared" si="8"/>
        <v>2</v>
      </c>
      <c r="BT187" s="39">
        <f t="shared" si="9"/>
        <v>1</v>
      </c>
      <c r="BU187" s="48" cm="1">
        <f t="array" ref="BU187">IF($BT187&lt;=6,SUM($C187:$BQ187),SUMPRODUCT(LARGE($C187:$BQ187,{1,2,3,4,5,6})))</f>
        <v>2</v>
      </c>
      <c r="BV187" s="37" t="str">
        <f t="shared" si="10"/>
        <v/>
      </c>
      <c r="BW187" s="34" t="str" cm="1">
        <f t="array" ref="BW187">IF(BV187= "","",IFERROR(SUMPRODUCT(LARGE($C187:$BQ187,{1,2,3,4})), ""))</f>
        <v/>
      </c>
      <c r="BX187" s="34" t="str" cm="1">
        <f t="array" ref="BX187">IF(BW187&lt;&gt;"",(IFERROR(SUMPRODUCT(LARGE($C187:$BQ187,{1,2,3,4,5,6,7})),"")),"")</f>
        <v/>
      </c>
      <c r="BY187" s="34" t="str" cm="1">
        <f t="array" ref="BY187">IF(BX187&lt;&gt;"",(IFERROR(SUMPRODUCT(LARGE($C187:$BQ187,{1,2,3,4,5,6,7,8})),"")),"")</f>
        <v/>
      </c>
    </row>
    <row r="188" spans="2:77" ht="15" customHeight="1" x14ac:dyDescent="0.25">
      <c r="B188" s="67" t="s">
        <v>510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/>
      <c r="S188" s="78"/>
      <c r="T188" s="78"/>
      <c r="U188" s="10"/>
      <c r="V188" s="78">
        <v>8</v>
      </c>
      <c r="W188" s="10"/>
      <c r="X188" s="10"/>
      <c r="Y188" s="10"/>
      <c r="Z188" s="78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21"/>
      <c r="AP188" s="21"/>
      <c r="AQ188" s="21"/>
      <c r="AR188" s="21"/>
      <c r="AS188" s="21"/>
      <c r="AT188" s="21"/>
      <c r="AU188" s="118"/>
      <c r="AV188" s="21"/>
      <c r="AW188" s="118"/>
      <c r="AX188" s="80"/>
      <c r="AY188" s="21"/>
      <c r="AZ188" s="21"/>
      <c r="BA188" s="80"/>
      <c r="BB188" s="21"/>
      <c r="BC188" s="21"/>
      <c r="BD188" s="21"/>
      <c r="BE188" s="21"/>
      <c r="BF188" s="21"/>
      <c r="BG188" s="21"/>
      <c r="BH188" s="21"/>
      <c r="BI188" s="21"/>
      <c r="BJ188" s="96"/>
      <c r="BK188" s="96"/>
      <c r="BL188" s="21"/>
      <c r="BM188" s="21"/>
      <c r="BN188" s="21"/>
      <c r="BO188" s="21"/>
      <c r="BP188" s="21"/>
      <c r="BQ188" s="21"/>
      <c r="BR188" s="40"/>
      <c r="BS188" s="41">
        <f t="shared" si="8"/>
        <v>8</v>
      </c>
      <c r="BT188" s="39">
        <f t="shared" si="9"/>
        <v>1</v>
      </c>
      <c r="BU188" s="48" cm="1">
        <f t="array" ref="BU188">IF($BT188&lt;=6,SUM($C188:$BQ188),SUMPRODUCT(LARGE($C188:$BQ188,{1,2,3,4,5,6})))</f>
        <v>8</v>
      </c>
      <c r="BV188" s="37" t="str">
        <f t="shared" si="10"/>
        <v/>
      </c>
      <c r="BW188" s="34" t="str" cm="1">
        <f t="array" ref="BW188">IF(BV188= "","",IFERROR(SUMPRODUCT(LARGE($C188:$BQ188,{1,2,3,4})), ""))</f>
        <v/>
      </c>
      <c r="BX188" s="34" t="str" cm="1">
        <f t="array" ref="BX188">IF(BW188&lt;&gt;"",(IFERROR(SUMPRODUCT(LARGE($C188:$BQ188,{1,2,3,4,5,6,7})),"")),"")</f>
        <v/>
      </c>
      <c r="BY188" s="34" t="str" cm="1">
        <f t="array" ref="BY188">IF(BX188&lt;&gt;"",(IFERROR(SUMPRODUCT(LARGE($C188:$BQ188,{1,2,3,4,5,6,7,8})),"")),"")</f>
        <v/>
      </c>
    </row>
    <row r="189" spans="2:77" ht="15" customHeight="1" x14ac:dyDescent="0.25">
      <c r="B189" s="67" t="s">
        <v>1566</v>
      </c>
      <c r="C189" s="5"/>
      <c r="D189" s="10"/>
      <c r="E189" s="10"/>
      <c r="F189" s="21"/>
      <c r="G189" s="80"/>
      <c r="H189" s="80"/>
      <c r="I189" s="21"/>
      <c r="J189" s="21"/>
      <c r="K189" s="21"/>
      <c r="L189" s="21"/>
      <c r="M189" s="21"/>
      <c r="N189" s="21"/>
      <c r="O189" s="21"/>
      <c r="P189" s="21"/>
      <c r="Q189" s="21"/>
      <c r="R189" s="80"/>
      <c r="S189" s="80"/>
      <c r="T189" s="80"/>
      <c r="U189" s="21"/>
      <c r="V189" s="80"/>
      <c r="W189" s="21"/>
      <c r="X189" s="21">
        <v>20</v>
      </c>
      <c r="Y189" s="21"/>
      <c r="Z189" s="80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>
        <v>16</v>
      </c>
      <c r="AP189" s="21"/>
      <c r="AQ189" s="21"/>
      <c r="AR189" s="21"/>
      <c r="AS189" s="21"/>
      <c r="AT189" s="21"/>
      <c r="AU189" s="118"/>
      <c r="AV189" s="21"/>
      <c r="AW189" s="118"/>
      <c r="AX189" s="80"/>
      <c r="AY189" s="21"/>
      <c r="AZ189" s="21"/>
      <c r="BA189" s="80"/>
      <c r="BB189" s="21"/>
      <c r="BC189" s="21">
        <v>5</v>
      </c>
      <c r="BD189" s="21"/>
      <c r="BE189" s="21"/>
      <c r="BF189" s="21"/>
      <c r="BG189" s="21"/>
      <c r="BH189" s="21"/>
      <c r="BI189" s="21"/>
      <c r="BJ189" s="96"/>
      <c r="BK189" s="96"/>
      <c r="BL189" s="21"/>
      <c r="BM189" s="21"/>
      <c r="BN189" s="21"/>
      <c r="BO189" s="21"/>
      <c r="BP189" s="21"/>
      <c r="BQ189" s="21"/>
      <c r="BR189" s="40"/>
      <c r="BS189" s="41">
        <f t="shared" si="8"/>
        <v>41</v>
      </c>
      <c r="BT189" s="39">
        <f t="shared" si="9"/>
        <v>3</v>
      </c>
      <c r="BU189" s="48" cm="1">
        <f t="array" ref="BU189">IF($BT189&lt;=6,SUM($C189:$BQ189),SUMPRODUCT(LARGE($C189:$BQ189,{1,2,3,4,5,6})))</f>
        <v>41</v>
      </c>
      <c r="BV189" s="37" t="str">
        <f t="shared" si="10"/>
        <v/>
      </c>
      <c r="BW189" s="34" t="str" cm="1">
        <f t="array" ref="BW189">IF(BV189= "","",IFERROR(SUMPRODUCT(LARGE($C189:$BQ189,{1,2,3,4})), ""))</f>
        <v/>
      </c>
      <c r="BX189" s="34" t="str" cm="1">
        <f t="array" ref="BX189">IF(BW189&lt;&gt;"",(IFERROR(SUMPRODUCT(LARGE($C189:$BQ189,{1,2,3,4,5,6,7})),"")),"")</f>
        <v/>
      </c>
      <c r="BY189" s="34" t="str" cm="1">
        <f t="array" ref="BY189">IF(BX189&lt;&gt;"",(IFERROR(SUMPRODUCT(LARGE($C189:$BQ189,{1,2,3,4,5,6,7,8})),"")),"")</f>
        <v/>
      </c>
    </row>
    <row r="190" spans="2:77" ht="15" customHeight="1" x14ac:dyDescent="0.25">
      <c r="B190" s="67" t="s">
        <v>2353</v>
      </c>
      <c r="C190" s="5"/>
      <c r="D190" s="10"/>
      <c r="E190" s="10"/>
      <c r="F190" s="21"/>
      <c r="G190" s="80"/>
      <c r="H190" s="80"/>
      <c r="I190" s="21"/>
      <c r="J190" s="21"/>
      <c r="K190" s="21"/>
      <c r="L190" s="21"/>
      <c r="M190" s="21"/>
      <c r="N190" s="21"/>
      <c r="O190" s="21"/>
      <c r="P190" s="21"/>
      <c r="Q190" s="21"/>
      <c r="R190" s="80"/>
      <c r="S190" s="80"/>
      <c r="T190" s="80"/>
      <c r="U190" s="21"/>
      <c r="V190" s="80"/>
      <c r="W190" s="21"/>
      <c r="X190" s="21"/>
      <c r="Y190" s="21"/>
      <c r="Z190" s="80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118"/>
      <c r="AV190" s="21"/>
      <c r="AW190" s="118">
        <v>4</v>
      </c>
      <c r="AX190" s="80"/>
      <c r="AY190" s="21"/>
      <c r="AZ190" s="21"/>
      <c r="BA190" s="80"/>
      <c r="BB190" s="21"/>
      <c r="BC190" s="21"/>
      <c r="BD190" s="21"/>
      <c r="BE190" s="21"/>
      <c r="BF190" s="21"/>
      <c r="BG190" s="21"/>
      <c r="BH190" s="21"/>
      <c r="BI190" s="21"/>
      <c r="BJ190" s="96"/>
      <c r="BK190" s="96"/>
      <c r="BL190" s="21"/>
      <c r="BM190" s="21"/>
      <c r="BN190" s="21"/>
      <c r="BO190" s="21"/>
      <c r="BP190" s="21"/>
      <c r="BQ190" s="21"/>
      <c r="BR190" s="40"/>
      <c r="BS190" s="41">
        <f t="shared" si="8"/>
        <v>4</v>
      </c>
      <c r="BT190" s="39">
        <f t="shared" si="9"/>
        <v>1</v>
      </c>
      <c r="BU190" s="48" cm="1">
        <f t="array" ref="BU190">IF($BT190&lt;=6,SUM($C190:$BQ190),SUMPRODUCT(LARGE($C190:$BQ190,{1,2,3,4,5,6})))</f>
        <v>4</v>
      </c>
      <c r="BV190" s="37" t="str">
        <f t="shared" si="10"/>
        <v/>
      </c>
      <c r="BW190" s="34" t="str" cm="1">
        <f t="array" ref="BW190">IF(BV190= "","",IFERROR(SUMPRODUCT(LARGE($C190:$BQ190,{1,2,3,4})), ""))</f>
        <v/>
      </c>
      <c r="BX190" s="34" t="str" cm="1">
        <f t="array" ref="BX190">IF(BW190&lt;&gt;"",(IFERROR(SUMPRODUCT(LARGE($C190:$BQ190,{1,2,3,4,5,6,7})),"")),"")</f>
        <v/>
      </c>
      <c r="BY190" s="34" t="str" cm="1">
        <f t="array" ref="BY190">IF(BX190&lt;&gt;"",(IFERROR(SUMPRODUCT(LARGE($C190:$BQ190,{1,2,3,4,5,6,7,8})),"")),"")</f>
        <v/>
      </c>
    </row>
    <row r="191" spans="2:77" ht="15" customHeight="1" x14ac:dyDescent="0.25">
      <c r="B191" s="67" t="s">
        <v>855</v>
      </c>
      <c r="C191" s="5"/>
      <c r="D191" s="10">
        <v>22</v>
      </c>
      <c r="E191" s="10"/>
      <c r="F191" s="21"/>
      <c r="G191" s="80"/>
      <c r="H191" s="80"/>
      <c r="I191" s="21"/>
      <c r="J191" s="21"/>
      <c r="K191" s="21"/>
      <c r="L191" s="21"/>
      <c r="M191" s="21"/>
      <c r="N191" s="21"/>
      <c r="O191" s="21"/>
      <c r="P191" s="21">
        <v>21</v>
      </c>
      <c r="Q191" s="21"/>
      <c r="R191" s="80"/>
      <c r="S191" s="80"/>
      <c r="T191" s="80">
        <v>2</v>
      </c>
      <c r="U191" s="21"/>
      <c r="V191" s="80"/>
      <c r="W191" s="21"/>
      <c r="X191" s="21"/>
      <c r="Y191" s="21"/>
      <c r="Z191" s="80"/>
      <c r="AA191" s="21"/>
      <c r="AB191" s="21">
        <v>11</v>
      </c>
      <c r="AC191" s="21"/>
      <c r="AD191" s="21"/>
      <c r="AE191" s="21"/>
      <c r="AF191" s="21"/>
      <c r="AG191" s="21"/>
      <c r="AH191" s="21"/>
      <c r="AI191" s="21"/>
      <c r="AJ191" s="21">
        <v>13</v>
      </c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118"/>
      <c r="AV191" s="21"/>
      <c r="AW191" s="118"/>
      <c r="AX191" s="80"/>
      <c r="AY191" s="21"/>
      <c r="AZ191" s="21"/>
      <c r="BA191" s="80"/>
      <c r="BB191" s="21"/>
      <c r="BC191" s="21"/>
      <c r="BD191" s="21"/>
      <c r="BE191" s="21"/>
      <c r="BF191" s="21"/>
      <c r="BG191" s="21"/>
      <c r="BH191" s="21">
        <v>18</v>
      </c>
      <c r="BI191" s="21"/>
      <c r="BJ191" s="96"/>
      <c r="BK191" s="96"/>
      <c r="BL191" s="21"/>
      <c r="BM191" s="21"/>
      <c r="BN191" s="21"/>
      <c r="BO191" s="21"/>
      <c r="BP191" s="21"/>
      <c r="BQ191" s="21"/>
      <c r="BR191" s="40"/>
      <c r="BS191" s="41">
        <f t="shared" si="8"/>
        <v>87</v>
      </c>
      <c r="BT191" s="39">
        <f t="shared" si="9"/>
        <v>6</v>
      </c>
      <c r="BU191" s="48" cm="1">
        <f t="array" ref="BU191">IF($BT191&lt;=6,SUM($C191:$BQ191),SUMPRODUCT(LARGE($C191:$BQ191,{1,2,3,4,5,6})))</f>
        <v>87</v>
      </c>
      <c r="BV191" s="37" t="str">
        <f t="shared" si="10"/>
        <v/>
      </c>
      <c r="BW191" s="34" t="str" cm="1">
        <f t="array" ref="BW191">IF(BV191= "","",IFERROR(SUMPRODUCT(LARGE($C191:$BQ191,{1,2,3,4})), ""))</f>
        <v/>
      </c>
      <c r="BX191" s="34" t="str" cm="1">
        <f t="array" ref="BX191">IF(BW191&lt;&gt;"",(IFERROR(SUMPRODUCT(LARGE($C191:$BQ191,{1,2,3,4,5,6,7})),"")),"")</f>
        <v/>
      </c>
      <c r="BY191" s="34" t="str" cm="1">
        <f t="array" ref="BY191">IF(BX191&lt;&gt;"",(IFERROR(SUMPRODUCT(LARGE($C191:$BQ191,{1,2,3,4,5,6,7,8})),"")),"")</f>
        <v/>
      </c>
    </row>
    <row r="192" spans="2:77" ht="15" customHeight="1" x14ac:dyDescent="0.25">
      <c r="B192" s="67" t="s">
        <v>1259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>
        <v>3</v>
      </c>
      <c r="O192" s="10"/>
      <c r="P192" s="10"/>
      <c r="Q192" s="10"/>
      <c r="R192" s="78"/>
      <c r="S192" s="78"/>
      <c r="T192" s="78">
        <v>28</v>
      </c>
      <c r="U192" s="10"/>
      <c r="V192" s="78"/>
      <c r="W192" s="10"/>
      <c r="X192" s="10"/>
      <c r="Y192" s="10"/>
      <c r="Z192" s="78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21"/>
      <c r="AP192" s="21"/>
      <c r="AQ192" s="21"/>
      <c r="AR192" s="21"/>
      <c r="AS192" s="21"/>
      <c r="AT192" s="21"/>
      <c r="AU192" s="118"/>
      <c r="AV192" s="21"/>
      <c r="AW192" s="118"/>
      <c r="AX192" s="80"/>
      <c r="AY192" s="21"/>
      <c r="AZ192" s="21"/>
      <c r="BA192" s="80"/>
      <c r="BB192" s="21"/>
      <c r="BC192" s="21"/>
      <c r="BD192" s="21"/>
      <c r="BE192" s="21"/>
      <c r="BF192" s="21"/>
      <c r="BG192" s="21"/>
      <c r="BH192" s="21"/>
      <c r="BI192" s="21">
        <v>21</v>
      </c>
      <c r="BJ192" s="96">
        <v>13</v>
      </c>
      <c r="BK192" s="96"/>
      <c r="BL192" s="21"/>
      <c r="BM192" s="21"/>
      <c r="BN192" s="21"/>
      <c r="BO192" s="21"/>
      <c r="BP192" s="21"/>
      <c r="BQ192" s="21"/>
      <c r="BR192" s="40"/>
      <c r="BS192" s="41">
        <f t="shared" si="8"/>
        <v>65</v>
      </c>
      <c r="BT192" s="39">
        <f t="shared" si="9"/>
        <v>4</v>
      </c>
      <c r="BU192" s="48" cm="1">
        <f t="array" ref="BU192">IF($BT192&lt;=6,SUM($C192:$BQ192),SUMPRODUCT(LARGE($C192:$BQ192,{1,2,3,4,5,6})))</f>
        <v>65</v>
      </c>
      <c r="BV192" s="37" t="str">
        <f t="shared" si="10"/>
        <v/>
      </c>
      <c r="BW192" s="34" t="str" cm="1">
        <f t="array" ref="BW192">IF(BV192= "","",IFERROR(SUMPRODUCT(LARGE($C192:$BQ192,{1,2,3,4})), ""))</f>
        <v/>
      </c>
      <c r="BX192" s="34" t="str" cm="1">
        <f t="array" ref="BX192">IF(BW192&lt;&gt;"",(IFERROR(SUMPRODUCT(LARGE($C192:$BQ192,{1,2,3,4,5,6,7})),"")),"")</f>
        <v/>
      </c>
      <c r="BY192" s="34" t="str" cm="1">
        <f t="array" ref="BY192">IF(BX192&lt;&gt;"",(IFERROR(SUMPRODUCT(LARGE($C192:$BQ192,{1,2,3,4,5,6,7,8})),"")),"")</f>
        <v/>
      </c>
    </row>
    <row r="193" spans="2:77" ht="15" customHeight="1" x14ac:dyDescent="0.25">
      <c r="B193" s="67" t="s">
        <v>2243</v>
      </c>
      <c r="C193" s="5"/>
      <c r="D193" s="10"/>
      <c r="E193" s="10"/>
      <c r="F193" s="21"/>
      <c r="G193" s="80"/>
      <c r="H193" s="80"/>
      <c r="I193" s="21"/>
      <c r="J193" s="21"/>
      <c r="K193" s="21"/>
      <c r="L193" s="21"/>
      <c r="M193" s="21"/>
      <c r="N193" s="21"/>
      <c r="O193" s="21"/>
      <c r="P193" s="21"/>
      <c r="Q193" s="21"/>
      <c r="R193" s="80"/>
      <c r="S193" s="80"/>
      <c r="T193" s="80"/>
      <c r="U193" s="21"/>
      <c r="V193" s="80"/>
      <c r="W193" s="21"/>
      <c r="X193" s="21"/>
      <c r="Y193" s="21"/>
      <c r="Z193" s="80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>
        <v>5</v>
      </c>
      <c r="AP193" s="21"/>
      <c r="AQ193" s="21"/>
      <c r="AR193" s="21"/>
      <c r="AS193" s="21">
        <v>6</v>
      </c>
      <c r="AT193" s="21"/>
      <c r="AU193" s="118"/>
      <c r="AV193" s="21"/>
      <c r="AW193" s="118"/>
      <c r="AX193" s="80"/>
      <c r="AY193" s="21"/>
      <c r="AZ193" s="21"/>
      <c r="BA193" s="80"/>
      <c r="BB193" s="21"/>
      <c r="BC193" s="21"/>
      <c r="BD193" s="21"/>
      <c r="BE193" s="21"/>
      <c r="BF193" s="21"/>
      <c r="BG193" s="21"/>
      <c r="BH193" s="21"/>
      <c r="BI193" s="21"/>
      <c r="BJ193" s="96"/>
      <c r="BK193" s="96"/>
      <c r="BL193" s="21"/>
      <c r="BM193" s="21"/>
      <c r="BN193" s="21"/>
      <c r="BO193" s="21"/>
      <c r="BP193" s="21"/>
      <c r="BQ193" s="21"/>
      <c r="BR193" s="40"/>
      <c r="BS193" s="41">
        <f t="shared" si="8"/>
        <v>11</v>
      </c>
      <c r="BT193" s="39">
        <f t="shared" si="9"/>
        <v>2</v>
      </c>
      <c r="BU193" s="48" cm="1">
        <f t="array" ref="BU193">IF($BT193&lt;=6,SUM($C193:$BQ193),SUMPRODUCT(LARGE($C193:$BQ193,{1,2,3,4,5,6})))</f>
        <v>11</v>
      </c>
      <c r="BV193" s="37" t="str">
        <f t="shared" si="10"/>
        <v/>
      </c>
      <c r="BW193" s="34" t="str" cm="1">
        <f t="array" ref="BW193">IF(BV193= "","",IFERROR(SUMPRODUCT(LARGE($C193:$BQ193,{1,2,3,4})), ""))</f>
        <v/>
      </c>
      <c r="BX193" s="34" t="str" cm="1">
        <f t="array" ref="BX193">IF(BW193&lt;&gt;"",(IFERROR(SUMPRODUCT(LARGE($C193:$BQ193,{1,2,3,4,5,6,7})),"")),"")</f>
        <v/>
      </c>
      <c r="BY193" s="34" t="str" cm="1">
        <f t="array" ref="BY193">IF(BX193&lt;&gt;"",(IFERROR(SUMPRODUCT(LARGE($C193:$BQ193,{1,2,3,4,5,6,7,8})),"")),"")</f>
        <v/>
      </c>
    </row>
    <row r="194" spans="2:77" ht="15" customHeight="1" x14ac:dyDescent="0.25">
      <c r="B194" s="67" t="s">
        <v>558</v>
      </c>
      <c r="C194" s="5"/>
      <c r="D194" s="10"/>
      <c r="E194" s="10"/>
      <c r="F194" s="21"/>
      <c r="G194" s="80"/>
      <c r="H194" s="80"/>
      <c r="I194" s="21"/>
      <c r="J194" s="21"/>
      <c r="K194" s="21"/>
      <c r="L194" s="21"/>
      <c r="M194" s="21"/>
      <c r="N194" s="21"/>
      <c r="O194" s="21"/>
      <c r="P194" s="21"/>
      <c r="Q194" s="21"/>
      <c r="R194" s="80"/>
      <c r="S194" s="80"/>
      <c r="T194" s="80"/>
      <c r="U194" s="21"/>
      <c r="V194" s="80"/>
      <c r="W194" s="21"/>
      <c r="X194" s="21"/>
      <c r="Y194" s="21"/>
      <c r="Z194" s="80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>
        <v>8</v>
      </c>
      <c r="AO194" s="21"/>
      <c r="AP194" s="21"/>
      <c r="AQ194" s="21"/>
      <c r="AR194" s="21"/>
      <c r="AS194" s="21"/>
      <c r="AT194" s="21"/>
      <c r="AU194" s="118"/>
      <c r="AV194" s="21"/>
      <c r="AW194" s="118"/>
      <c r="AX194" s="80"/>
      <c r="AY194" s="21"/>
      <c r="AZ194" s="21"/>
      <c r="BA194" s="80"/>
      <c r="BB194" s="21">
        <v>7</v>
      </c>
      <c r="BC194" s="21"/>
      <c r="BD194" s="21"/>
      <c r="BE194" s="21"/>
      <c r="BF194" s="21"/>
      <c r="BG194" s="21"/>
      <c r="BH194" s="21"/>
      <c r="BI194" s="21"/>
      <c r="BJ194" s="96"/>
      <c r="BK194" s="96"/>
      <c r="BL194" s="21"/>
      <c r="BM194" s="21"/>
      <c r="BN194" s="21"/>
      <c r="BO194" s="21"/>
      <c r="BP194" s="21"/>
      <c r="BQ194" s="21"/>
      <c r="BR194" s="40"/>
      <c r="BS194" s="41">
        <f t="shared" si="8"/>
        <v>15</v>
      </c>
      <c r="BT194" s="39">
        <f t="shared" si="9"/>
        <v>2</v>
      </c>
      <c r="BU194" s="48" cm="1">
        <f t="array" ref="BU194">IF($BT194&lt;=6,SUM($C194:$BQ194),SUMPRODUCT(LARGE($C194:$BQ194,{1,2,3,4,5,6})))</f>
        <v>15</v>
      </c>
      <c r="BV194" s="37" t="str">
        <f t="shared" si="10"/>
        <v/>
      </c>
      <c r="BW194" s="34" t="str" cm="1">
        <f t="array" ref="BW194">IF(BV194= "","",IFERROR(SUMPRODUCT(LARGE($C194:$BQ194,{1,2,3,4})), ""))</f>
        <v/>
      </c>
      <c r="BX194" s="34" t="str" cm="1">
        <f t="array" ref="BX194">IF(BW194&lt;&gt;"",(IFERROR(SUMPRODUCT(LARGE($C194:$BQ194,{1,2,3,4,5,6,7})),"")),"")</f>
        <v/>
      </c>
      <c r="BY194" s="34" t="str" cm="1">
        <f t="array" ref="BY194">IF(BX194&lt;&gt;"",(IFERROR(SUMPRODUCT(LARGE($C194:$BQ194,{1,2,3,4,5,6,7,8})),"")),"")</f>
        <v/>
      </c>
    </row>
    <row r="195" spans="2:77" ht="15" customHeight="1" x14ac:dyDescent="0.25">
      <c r="B195" s="67" t="s">
        <v>398</v>
      </c>
      <c r="C195" s="10"/>
      <c r="D195" s="10"/>
      <c r="E195" s="10"/>
      <c r="F195" s="10">
        <v>13</v>
      </c>
      <c r="G195" s="78"/>
      <c r="H195" s="78"/>
      <c r="I195" s="10"/>
      <c r="J195" s="10"/>
      <c r="K195" s="10"/>
      <c r="L195" s="10"/>
      <c r="M195" s="10"/>
      <c r="N195" s="10"/>
      <c r="O195" s="10"/>
      <c r="P195" s="10"/>
      <c r="Q195" s="10"/>
      <c r="R195" s="78"/>
      <c r="S195" s="78"/>
      <c r="T195" s="78">
        <v>2</v>
      </c>
      <c r="U195" s="10"/>
      <c r="V195" s="78"/>
      <c r="W195" s="10"/>
      <c r="X195" s="10"/>
      <c r="Y195" s="10">
        <v>17</v>
      </c>
      <c r="Z195" s="78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>
        <v>35</v>
      </c>
      <c r="AO195" s="21"/>
      <c r="AP195" s="21"/>
      <c r="AQ195" s="21"/>
      <c r="AR195" s="21"/>
      <c r="AS195" s="21"/>
      <c r="AT195" s="21"/>
      <c r="AU195" s="118"/>
      <c r="AV195" s="21"/>
      <c r="AW195" s="118"/>
      <c r="AX195" s="80"/>
      <c r="AY195" s="21"/>
      <c r="AZ195" s="21"/>
      <c r="BA195" s="80">
        <v>21</v>
      </c>
      <c r="BB195" s="21"/>
      <c r="BC195" s="21"/>
      <c r="BD195" s="21"/>
      <c r="BE195" s="21"/>
      <c r="BF195" s="21"/>
      <c r="BG195" s="21"/>
      <c r="BH195" s="21"/>
      <c r="BI195" s="21">
        <v>30</v>
      </c>
      <c r="BJ195" s="96"/>
      <c r="BK195" s="96"/>
      <c r="BL195" s="21">
        <v>21</v>
      </c>
      <c r="BM195" s="21">
        <v>32</v>
      </c>
      <c r="BN195" s="21">
        <v>12</v>
      </c>
      <c r="BO195" s="21">
        <v>23</v>
      </c>
      <c r="BP195" s="21"/>
      <c r="BQ195" s="21"/>
      <c r="BR195" s="40"/>
      <c r="BS195" s="41">
        <f t="shared" si="8"/>
        <v>206</v>
      </c>
      <c r="BT195" s="39">
        <f t="shared" si="9"/>
        <v>10</v>
      </c>
      <c r="BU195" s="48" cm="1">
        <f t="array" ref="BU195">IF($BT195&lt;=6,SUM($C195:$BQ195),SUMPRODUCT(LARGE($C195:$BQ195,{1,2,3,4,5,6})))</f>
        <v>162</v>
      </c>
      <c r="BV195" s="37" t="str">
        <f t="shared" si="10"/>
        <v/>
      </c>
      <c r="BW195" s="34" t="str" cm="1">
        <f t="array" ref="BW195">IF(BV195= "","",IFERROR(SUMPRODUCT(LARGE($C195:$BQ195,{1,2,3,4})), ""))</f>
        <v/>
      </c>
      <c r="BX195" s="34" t="str" cm="1">
        <f t="array" ref="BX195">IF(BW195&lt;&gt;"",(IFERROR(SUMPRODUCT(LARGE($C195:$BQ195,{1,2,3,4,5,6,7})),"")),"")</f>
        <v/>
      </c>
      <c r="BY195" s="34" t="str" cm="1">
        <f t="array" ref="BY195">IF(BX195&lt;&gt;"",(IFERROR(SUMPRODUCT(LARGE($C195:$BQ195,{1,2,3,4,5,6,7,8})),"")),"")</f>
        <v/>
      </c>
    </row>
    <row r="196" spans="2:77" ht="15" customHeight="1" x14ac:dyDescent="0.25">
      <c r="B196" s="67" t="s">
        <v>80</v>
      </c>
      <c r="C196" s="10"/>
      <c r="D196" s="10"/>
      <c r="E196" s="10"/>
      <c r="F196" s="10"/>
      <c r="G196" s="78">
        <v>22</v>
      </c>
      <c r="H196" s="78">
        <v>3</v>
      </c>
      <c r="I196" s="10"/>
      <c r="J196" s="10"/>
      <c r="K196" s="10"/>
      <c r="L196" s="10"/>
      <c r="M196" s="10"/>
      <c r="N196" s="10"/>
      <c r="O196" s="10"/>
      <c r="P196" s="10"/>
      <c r="Q196" s="10"/>
      <c r="R196" s="78">
        <v>24</v>
      </c>
      <c r="S196" s="78"/>
      <c r="T196" s="78"/>
      <c r="U196" s="10"/>
      <c r="V196" s="78"/>
      <c r="W196" s="10"/>
      <c r="X196" s="10"/>
      <c r="Y196" s="10"/>
      <c r="Z196" s="78"/>
      <c r="AA196" s="10"/>
      <c r="AB196" s="10"/>
      <c r="AC196" s="10"/>
      <c r="AD196" s="10"/>
      <c r="AE196" s="10"/>
      <c r="AF196" s="21"/>
      <c r="AG196" s="10"/>
      <c r="AH196" s="10"/>
      <c r="AI196" s="10"/>
      <c r="AJ196" s="10"/>
      <c r="AK196" s="10"/>
      <c r="AL196" s="10"/>
      <c r="AM196" s="10"/>
      <c r="AN196" s="10"/>
      <c r="AO196" s="21"/>
      <c r="AP196" s="21"/>
      <c r="AQ196" s="21"/>
      <c r="AR196" s="21"/>
      <c r="AS196" s="21"/>
      <c r="AT196" s="21"/>
      <c r="AU196" s="118"/>
      <c r="AV196" s="21"/>
      <c r="AW196" s="118"/>
      <c r="AX196" s="80">
        <v>4</v>
      </c>
      <c r="AY196" s="21"/>
      <c r="AZ196" s="21"/>
      <c r="BA196" s="80"/>
      <c r="BB196" s="21"/>
      <c r="BC196" s="21">
        <v>18</v>
      </c>
      <c r="BD196" s="21"/>
      <c r="BE196" s="21"/>
      <c r="BF196" s="21"/>
      <c r="BG196" s="21"/>
      <c r="BH196" s="21"/>
      <c r="BI196" s="21"/>
      <c r="BJ196" s="96">
        <v>12</v>
      </c>
      <c r="BK196" s="96">
        <v>15</v>
      </c>
      <c r="BL196" s="21"/>
      <c r="BM196" s="21"/>
      <c r="BN196" s="21"/>
      <c r="BO196" s="21"/>
      <c r="BP196" s="21"/>
      <c r="BQ196" s="21"/>
      <c r="BR196" s="40"/>
      <c r="BS196" s="41">
        <f t="shared" ref="BS196:BS217" si="11">SUM($C196:$BR196)</f>
        <v>98</v>
      </c>
      <c r="BT196" s="39">
        <f t="shared" ref="BT196:BT217" si="12">COUNTA(C196:BQ196)</f>
        <v>7</v>
      </c>
      <c r="BU196" s="48" cm="1">
        <f t="array" ref="BU196">IF($BT196&lt;=6,SUM($C196:$BQ196),SUMPRODUCT(LARGE($C196:$BQ196,{1,2,3,4,5,6})))</f>
        <v>95</v>
      </c>
      <c r="BV196" s="37" t="str">
        <f t="shared" ref="BV196:BV218" si="13">IF(AND($BT196&gt;=6,BU196=BU197),"Manual Calc Needed","")</f>
        <v/>
      </c>
      <c r="BW196" s="34" t="str" cm="1">
        <f t="array" ref="BW196">IF(BV196= "","",IFERROR(SUMPRODUCT(LARGE($C196:$BQ196,{1,2,3,4})), ""))</f>
        <v/>
      </c>
      <c r="BX196" s="34" t="str" cm="1">
        <f t="array" ref="BX196">IF(BW196&lt;&gt;"",(IFERROR(SUMPRODUCT(LARGE($C196:$BQ196,{1,2,3,4,5,6,7})),"")),"")</f>
        <v/>
      </c>
      <c r="BY196" s="34" t="str" cm="1">
        <f t="array" ref="BY196">IF(BX196&lt;&gt;"",(IFERROR(SUMPRODUCT(LARGE($C196:$BQ196,{1,2,3,4,5,6,7,8})),"")),"")</f>
        <v/>
      </c>
    </row>
    <row r="197" spans="2:77" ht="15" customHeight="1" x14ac:dyDescent="0.25">
      <c r="B197" s="67" t="s">
        <v>503</v>
      </c>
      <c r="C197" s="5"/>
      <c r="D197" s="10"/>
      <c r="E197" s="10"/>
      <c r="F197" s="21"/>
      <c r="G197" s="80"/>
      <c r="H197" s="80"/>
      <c r="I197" s="21"/>
      <c r="J197" s="21"/>
      <c r="K197" s="21"/>
      <c r="L197" s="21"/>
      <c r="M197" s="21"/>
      <c r="N197" s="21"/>
      <c r="O197" s="21"/>
      <c r="P197" s="21"/>
      <c r="Q197" s="21"/>
      <c r="R197" s="80"/>
      <c r="S197" s="80"/>
      <c r="T197" s="80"/>
      <c r="U197" s="21"/>
      <c r="V197" s="80"/>
      <c r="W197" s="21"/>
      <c r="X197" s="21"/>
      <c r="Y197" s="21"/>
      <c r="Z197" s="80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118"/>
      <c r="AV197" s="21"/>
      <c r="AW197" s="118"/>
      <c r="AX197" s="80"/>
      <c r="AY197" s="21"/>
      <c r="AZ197" s="21"/>
      <c r="BA197" s="80"/>
      <c r="BB197" s="21"/>
      <c r="BC197" s="21"/>
      <c r="BD197" s="21"/>
      <c r="BE197" s="21"/>
      <c r="BF197" s="21"/>
      <c r="BG197" s="21"/>
      <c r="BH197" s="21"/>
      <c r="BI197" s="21"/>
      <c r="BJ197" s="96"/>
      <c r="BK197" s="96"/>
      <c r="BL197" s="21"/>
      <c r="BM197" s="21">
        <v>11</v>
      </c>
      <c r="BN197" s="21"/>
      <c r="BO197" s="21"/>
      <c r="BP197" s="21"/>
      <c r="BQ197" s="21"/>
      <c r="BR197" s="40"/>
      <c r="BS197" s="41">
        <f t="shared" si="11"/>
        <v>11</v>
      </c>
      <c r="BT197" s="39">
        <f t="shared" si="12"/>
        <v>1</v>
      </c>
      <c r="BU197" s="48" cm="1">
        <f t="array" ref="BU197">IF($BT197&lt;=6,SUM($C197:$BQ197),SUMPRODUCT(LARGE($C197:$BQ197,{1,2,3,4,5,6})))</f>
        <v>11</v>
      </c>
      <c r="BV197" s="37" t="str">
        <f t="shared" si="13"/>
        <v/>
      </c>
      <c r="BW197" s="34" t="str" cm="1">
        <f t="array" ref="BW197">IF(BV197= "","",IFERROR(SUMPRODUCT(LARGE($C197:$BQ197,{1,2,3,4})), ""))</f>
        <v/>
      </c>
      <c r="BX197" s="34" t="str" cm="1">
        <f t="array" ref="BX197">IF(BW197&lt;&gt;"",(IFERROR(SUMPRODUCT(LARGE($C197:$BQ197,{1,2,3,4,5,6,7})),"")),"")</f>
        <v/>
      </c>
      <c r="BY197" s="34" t="str" cm="1">
        <f t="array" ref="BY197">IF(BX197&lt;&gt;"",(IFERROR(SUMPRODUCT(LARGE($C197:$BQ197,{1,2,3,4,5,6,7,8})),"")),"")</f>
        <v/>
      </c>
    </row>
    <row r="198" spans="2:77" ht="15" customHeight="1" x14ac:dyDescent="0.25">
      <c r="B198" s="67" t="s">
        <v>0</v>
      </c>
      <c r="C198" s="10"/>
      <c r="D198" s="10"/>
      <c r="E198" s="10"/>
      <c r="F198" s="10"/>
      <c r="G198" s="78">
        <v>4</v>
      </c>
      <c r="H198" s="78">
        <v>4</v>
      </c>
      <c r="I198" s="10"/>
      <c r="J198" s="10"/>
      <c r="K198" s="10">
        <v>35</v>
      </c>
      <c r="L198" s="10">
        <v>12</v>
      </c>
      <c r="M198" s="10">
        <v>17</v>
      </c>
      <c r="N198" s="10"/>
      <c r="O198" s="10">
        <v>20</v>
      </c>
      <c r="P198" s="10"/>
      <c r="Q198" s="10"/>
      <c r="R198" s="78"/>
      <c r="S198" s="78"/>
      <c r="T198" s="78"/>
      <c r="U198" s="10">
        <v>1</v>
      </c>
      <c r="V198" s="78"/>
      <c r="W198" s="10"/>
      <c r="X198" s="10"/>
      <c r="Y198" s="10">
        <v>16</v>
      </c>
      <c r="Z198" s="78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21">
        <v>20</v>
      </c>
      <c r="AP198" s="21"/>
      <c r="AQ198" s="21">
        <v>34</v>
      </c>
      <c r="AR198" s="21"/>
      <c r="AS198" s="21"/>
      <c r="AT198" s="21"/>
      <c r="AU198" s="118"/>
      <c r="AV198" s="21"/>
      <c r="AW198" s="118"/>
      <c r="AX198" s="80"/>
      <c r="AY198" s="21">
        <v>13</v>
      </c>
      <c r="AZ198" s="21"/>
      <c r="BA198" s="80"/>
      <c r="BB198" s="21"/>
      <c r="BC198" s="21"/>
      <c r="BD198" s="21"/>
      <c r="BE198" s="21"/>
      <c r="BF198" s="21"/>
      <c r="BG198" s="21"/>
      <c r="BH198" s="21"/>
      <c r="BI198" s="21"/>
      <c r="BJ198" s="96"/>
      <c r="BK198" s="96"/>
      <c r="BL198" s="21"/>
      <c r="BM198" s="21"/>
      <c r="BN198" s="21"/>
      <c r="BO198" s="21"/>
      <c r="BP198" s="21"/>
      <c r="BQ198" s="21"/>
      <c r="BR198" s="40"/>
      <c r="BS198" s="41">
        <f t="shared" si="11"/>
        <v>176</v>
      </c>
      <c r="BT198" s="39">
        <f t="shared" si="12"/>
        <v>11</v>
      </c>
      <c r="BU198" s="48" cm="1">
        <f t="array" ref="BU198">IF($BT198&lt;=6,SUM($C198:$BQ198),SUMPRODUCT(LARGE($C198:$BQ198,{1,2,3,4,5,6})))</f>
        <v>142</v>
      </c>
      <c r="BV198" s="37" t="str">
        <f t="shared" si="13"/>
        <v/>
      </c>
      <c r="BW198" s="34" t="str" cm="1">
        <f t="array" ref="BW198">IF(BV198= "","",IFERROR(SUMPRODUCT(LARGE($C198:$BQ198,{1,2,3,4})), ""))</f>
        <v/>
      </c>
      <c r="BX198" s="34" t="str" cm="1">
        <f t="array" ref="BX198">IF(BW198&lt;&gt;"",(IFERROR(SUMPRODUCT(LARGE($C198:$BQ198,{1,2,3,4,5,6,7})),"")),"")</f>
        <v/>
      </c>
      <c r="BY198" s="34" t="str" cm="1">
        <f t="array" ref="BY198">IF(BX198&lt;&gt;"",(IFERROR(SUMPRODUCT(LARGE($C198:$BQ198,{1,2,3,4,5,6,7,8})),"")),"")</f>
        <v/>
      </c>
    </row>
    <row r="199" spans="2:77" ht="15" customHeight="1" x14ac:dyDescent="0.25">
      <c r="B199" s="67" t="s">
        <v>405</v>
      </c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>
        <v>6</v>
      </c>
      <c r="O199" s="10"/>
      <c r="P199" s="10"/>
      <c r="Q199" s="10"/>
      <c r="R199" s="78"/>
      <c r="S199" s="78"/>
      <c r="T199" s="78">
        <v>9</v>
      </c>
      <c r="U199" s="10"/>
      <c r="V199" s="78"/>
      <c r="W199" s="10"/>
      <c r="X199" s="10"/>
      <c r="Y199" s="10"/>
      <c r="Z199" s="78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21"/>
      <c r="AP199" s="21"/>
      <c r="AQ199" s="21"/>
      <c r="AR199" s="21">
        <v>8</v>
      </c>
      <c r="AS199" s="21"/>
      <c r="AT199" s="21"/>
      <c r="AU199" s="118"/>
      <c r="AV199" s="21"/>
      <c r="AW199" s="118"/>
      <c r="AX199" s="80"/>
      <c r="AY199" s="21"/>
      <c r="AZ199" s="21"/>
      <c r="BA199" s="80"/>
      <c r="BB199" s="21"/>
      <c r="BC199" s="21"/>
      <c r="BD199" s="21"/>
      <c r="BE199" s="21"/>
      <c r="BF199" s="21"/>
      <c r="BG199" s="21"/>
      <c r="BH199" s="21"/>
      <c r="BI199" s="21"/>
      <c r="BJ199" s="96"/>
      <c r="BK199" s="96"/>
      <c r="BL199" s="21"/>
      <c r="BM199" s="21"/>
      <c r="BN199" s="21"/>
      <c r="BO199" s="21"/>
      <c r="BP199" s="21"/>
      <c r="BQ199" s="21"/>
      <c r="BR199" s="40"/>
      <c r="BS199" s="41">
        <f t="shared" si="11"/>
        <v>23</v>
      </c>
      <c r="BT199" s="39">
        <f t="shared" si="12"/>
        <v>3</v>
      </c>
      <c r="BU199" s="48" cm="1">
        <f t="array" ref="BU199">IF($BT199&lt;=6,SUM($C199:$BQ199),SUMPRODUCT(LARGE($C199:$BQ199,{1,2,3,4,5,6})))</f>
        <v>23</v>
      </c>
      <c r="BV199" s="37" t="str">
        <f t="shared" si="13"/>
        <v/>
      </c>
      <c r="BW199" s="34" t="str" cm="1">
        <f t="array" ref="BW199">IF(BV199= "","",IFERROR(SUMPRODUCT(LARGE($C199:$BQ199,{1,2,3,4})), ""))</f>
        <v/>
      </c>
      <c r="BX199" s="34" t="str" cm="1">
        <f t="array" ref="BX199">IF(BW199&lt;&gt;"",(IFERROR(SUMPRODUCT(LARGE($C199:$BQ199,{1,2,3,4,5,6,7})),"")),"")</f>
        <v/>
      </c>
      <c r="BY199" s="34" t="str" cm="1">
        <f t="array" ref="BY199">IF(BX199&lt;&gt;"",(IFERROR(SUMPRODUCT(LARGE($C199:$BQ199,{1,2,3,4,5,6,7,8})),"")),"")</f>
        <v/>
      </c>
    </row>
    <row r="200" spans="2:77" ht="15" customHeight="1" x14ac:dyDescent="0.25">
      <c r="B200" s="67" t="s">
        <v>2702</v>
      </c>
      <c r="C200" s="5"/>
      <c r="D200" s="10"/>
      <c r="E200" s="10"/>
      <c r="F200" s="21"/>
      <c r="G200" s="80"/>
      <c r="H200" s="80"/>
      <c r="I200" s="21"/>
      <c r="J200" s="21"/>
      <c r="K200" s="21"/>
      <c r="L200" s="21"/>
      <c r="M200" s="21"/>
      <c r="N200" s="21"/>
      <c r="O200" s="21"/>
      <c r="P200" s="21"/>
      <c r="Q200" s="21"/>
      <c r="R200" s="80"/>
      <c r="S200" s="80"/>
      <c r="T200" s="80"/>
      <c r="U200" s="21"/>
      <c r="V200" s="80"/>
      <c r="W200" s="21"/>
      <c r="X200" s="21"/>
      <c r="Y200" s="21"/>
      <c r="Z200" s="80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118"/>
      <c r="AV200" s="21"/>
      <c r="AW200" s="118"/>
      <c r="AX200" s="80"/>
      <c r="AY200" s="21"/>
      <c r="AZ200" s="21"/>
      <c r="BA200" s="80"/>
      <c r="BB200" s="21"/>
      <c r="BC200" s="21"/>
      <c r="BD200" s="21"/>
      <c r="BE200" s="21"/>
      <c r="BF200" s="21"/>
      <c r="BG200" s="21"/>
      <c r="BH200" s="21"/>
      <c r="BI200" s="21">
        <v>20</v>
      </c>
      <c r="BJ200" s="96"/>
      <c r="BK200" s="96"/>
      <c r="BL200" s="21"/>
      <c r="BM200" s="21"/>
      <c r="BN200" s="21"/>
      <c r="BO200" s="21"/>
      <c r="BP200" s="21"/>
      <c r="BQ200" s="21"/>
      <c r="BR200" s="40"/>
      <c r="BS200" s="41">
        <f t="shared" si="11"/>
        <v>20</v>
      </c>
      <c r="BT200" s="39">
        <f t="shared" si="12"/>
        <v>1</v>
      </c>
      <c r="BU200" s="48" cm="1">
        <f t="array" ref="BU200">IF($BT200&lt;=6,SUM($C200:$BQ200),SUMPRODUCT(LARGE($C200:$BQ200,{1,2,3,4,5,6})))</f>
        <v>20</v>
      </c>
      <c r="BV200" s="37" t="str">
        <f t="shared" si="13"/>
        <v/>
      </c>
      <c r="BW200" s="34" t="str" cm="1">
        <f t="array" ref="BW200">IF(BV200= "","",IFERROR(SUMPRODUCT(LARGE($C200:$BQ200,{1,2,3,4})), ""))</f>
        <v/>
      </c>
      <c r="BX200" s="34" t="str" cm="1">
        <f t="array" ref="BX200">IF(BW200&lt;&gt;"",(IFERROR(SUMPRODUCT(LARGE($C200:$BQ200,{1,2,3,4,5,6,7})),"")),"")</f>
        <v/>
      </c>
      <c r="BY200" s="34" t="str" cm="1">
        <f t="array" ref="BY200">IF(BX200&lt;&gt;"",(IFERROR(SUMPRODUCT(LARGE($C200:$BQ200,{1,2,3,4,5,6,7,8})),"")),"")</f>
        <v/>
      </c>
    </row>
    <row r="201" spans="2:77" ht="15" customHeight="1" x14ac:dyDescent="0.25">
      <c r="B201" s="67" t="s">
        <v>507</v>
      </c>
      <c r="C201" s="5"/>
      <c r="D201" s="10"/>
      <c r="E201" s="10"/>
      <c r="F201" s="21"/>
      <c r="G201" s="80"/>
      <c r="H201" s="80"/>
      <c r="I201" s="21">
        <v>5</v>
      </c>
      <c r="J201" s="21"/>
      <c r="K201" s="21"/>
      <c r="L201" s="21"/>
      <c r="M201" s="21"/>
      <c r="N201" s="21"/>
      <c r="O201" s="21"/>
      <c r="P201" s="21"/>
      <c r="Q201" s="21"/>
      <c r="R201" s="80"/>
      <c r="S201" s="80"/>
      <c r="T201" s="80"/>
      <c r="U201" s="21"/>
      <c r="V201" s="80"/>
      <c r="W201" s="21"/>
      <c r="X201" s="21">
        <v>12</v>
      </c>
      <c r="Y201" s="21"/>
      <c r="Z201" s="80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118"/>
      <c r="AV201" s="21"/>
      <c r="AW201" s="118"/>
      <c r="AX201" s="80"/>
      <c r="AY201" s="21"/>
      <c r="AZ201" s="21"/>
      <c r="BA201" s="80"/>
      <c r="BB201" s="21"/>
      <c r="BC201" s="21"/>
      <c r="BD201" s="21"/>
      <c r="BE201" s="21"/>
      <c r="BF201" s="21"/>
      <c r="BG201" s="21"/>
      <c r="BH201" s="21"/>
      <c r="BI201" s="21"/>
      <c r="BJ201" s="96"/>
      <c r="BK201" s="96"/>
      <c r="BL201" s="21"/>
      <c r="BM201" s="21"/>
      <c r="BN201" s="21"/>
      <c r="BO201" s="21"/>
      <c r="BP201" s="21"/>
      <c r="BQ201" s="21"/>
      <c r="BR201" s="40"/>
      <c r="BS201" s="41">
        <f t="shared" si="11"/>
        <v>17</v>
      </c>
      <c r="BT201" s="39">
        <f t="shared" si="12"/>
        <v>2</v>
      </c>
      <c r="BU201" s="48" cm="1">
        <f t="array" ref="BU201">IF($BT201&lt;=6,SUM($C201:$BQ201),SUMPRODUCT(LARGE($C201:$BQ201,{1,2,3,4,5,6})))</f>
        <v>17</v>
      </c>
      <c r="BV201" s="37" t="str">
        <f t="shared" si="13"/>
        <v/>
      </c>
      <c r="BW201" s="34" t="str" cm="1">
        <f t="array" ref="BW201">IF(BV201= "","",IFERROR(SUMPRODUCT(LARGE($C201:$BQ201,{1,2,3,4})), ""))</f>
        <v/>
      </c>
      <c r="BX201" s="34" t="str" cm="1">
        <f t="array" ref="BX201">IF(BW201&lt;&gt;"",(IFERROR(SUMPRODUCT(LARGE($C201:$BQ201,{1,2,3,4,5,6,7})),"")),"")</f>
        <v/>
      </c>
      <c r="BY201" s="34" t="str" cm="1">
        <f t="array" ref="BY201">IF(BX201&lt;&gt;"",(IFERROR(SUMPRODUCT(LARGE($C201:$BQ201,{1,2,3,4,5,6,7,8})),"")),"")</f>
        <v/>
      </c>
    </row>
    <row r="202" spans="2:77" ht="15" customHeight="1" x14ac:dyDescent="0.25">
      <c r="B202" s="14" t="s">
        <v>2035</v>
      </c>
      <c r="C202" s="5"/>
      <c r="D202" s="10"/>
      <c r="E202" s="10"/>
      <c r="F202" s="21"/>
      <c r="G202" s="80"/>
      <c r="H202" s="80"/>
      <c r="I202" s="21"/>
      <c r="J202" s="21"/>
      <c r="K202" s="21"/>
      <c r="L202" s="21"/>
      <c r="M202" s="21"/>
      <c r="N202" s="21"/>
      <c r="O202" s="21"/>
      <c r="P202" s="21"/>
      <c r="Q202" s="21"/>
      <c r="R202" s="80"/>
      <c r="S202" s="80"/>
      <c r="T202" s="80"/>
      <c r="U202" s="21"/>
      <c r="V202" s="80"/>
      <c r="W202" s="21"/>
      <c r="X202" s="21"/>
      <c r="Y202" s="21"/>
      <c r="Z202" s="80"/>
      <c r="AA202" s="21"/>
      <c r="AB202" s="21"/>
      <c r="AC202" s="21"/>
      <c r="AD202" s="21"/>
      <c r="AE202" s="21"/>
      <c r="AF202" s="21">
        <v>1</v>
      </c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118"/>
      <c r="AV202" s="21"/>
      <c r="AW202" s="118"/>
      <c r="AX202" s="80"/>
      <c r="AY202" s="21"/>
      <c r="AZ202" s="21"/>
      <c r="BA202" s="80"/>
      <c r="BB202" s="21"/>
      <c r="BC202" s="21"/>
      <c r="BD202" s="21"/>
      <c r="BE202" s="21"/>
      <c r="BF202" s="21"/>
      <c r="BG202" s="21"/>
      <c r="BH202" s="21"/>
      <c r="BI202" s="21">
        <v>3</v>
      </c>
      <c r="BJ202" s="96"/>
      <c r="BK202" s="96"/>
      <c r="BL202" s="21"/>
      <c r="BM202" s="21"/>
      <c r="BN202" s="21"/>
      <c r="BO202" s="21"/>
      <c r="BP202" s="21"/>
      <c r="BQ202" s="21"/>
      <c r="BR202" s="40"/>
      <c r="BS202" s="41">
        <f t="shared" si="11"/>
        <v>4</v>
      </c>
      <c r="BT202" s="39">
        <f t="shared" si="12"/>
        <v>2</v>
      </c>
      <c r="BU202" s="48" cm="1">
        <f t="array" ref="BU202">IF($BT202&lt;=6,SUM($C202:$BQ202),SUMPRODUCT(LARGE($C202:$BQ202,{1,2,3,4,5,6})))</f>
        <v>4</v>
      </c>
      <c r="BV202" s="37" t="str">
        <f t="shared" si="13"/>
        <v/>
      </c>
      <c r="BW202" s="34" t="str" cm="1">
        <f t="array" ref="BW202">IF(BV202= "","",IFERROR(SUMPRODUCT(LARGE($C202:$BQ202,{1,2,3,4})), ""))</f>
        <v/>
      </c>
      <c r="BX202" s="34" t="str" cm="1">
        <f t="array" ref="BX202">IF(BW202&lt;&gt;"",(IFERROR(SUMPRODUCT(LARGE($C202:$BQ202,{1,2,3,4,5,6,7})),"")),"")</f>
        <v/>
      </c>
      <c r="BY202" s="34" t="str" cm="1">
        <f t="array" ref="BY202">IF(BX202&lt;&gt;"",(IFERROR(SUMPRODUCT(LARGE($C202:$BQ202,{1,2,3,4,5,6,7,8})),"")),"")</f>
        <v/>
      </c>
    </row>
    <row r="203" spans="2:77" ht="15" customHeight="1" x14ac:dyDescent="0.25">
      <c r="B203" s="14" t="s">
        <v>82</v>
      </c>
      <c r="C203" s="10"/>
      <c r="D203" s="10"/>
      <c r="E203" s="10"/>
      <c r="F203" s="10"/>
      <c r="G203" s="78"/>
      <c r="H203" s="78"/>
      <c r="I203" s="10"/>
      <c r="J203" s="10">
        <v>25</v>
      </c>
      <c r="K203" s="10">
        <v>22</v>
      </c>
      <c r="L203" s="10"/>
      <c r="M203" s="10"/>
      <c r="N203" s="10"/>
      <c r="O203" s="10">
        <v>16</v>
      </c>
      <c r="P203" s="10"/>
      <c r="Q203" s="10"/>
      <c r="R203" s="78"/>
      <c r="S203" s="78"/>
      <c r="T203" s="78"/>
      <c r="U203" s="10">
        <v>45</v>
      </c>
      <c r="V203" s="78"/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21"/>
      <c r="AP203" s="21"/>
      <c r="AQ203" s="21">
        <v>16</v>
      </c>
      <c r="AR203" s="21"/>
      <c r="AS203" s="21"/>
      <c r="AT203" s="21">
        <v>16</v>
      </c>
      <c r="AU203" s="118">
        <v>20</v>
      </c>
      <c r="AV203" s="21"/>
      <c r="AW203" s="118"/>
      <c r="AX203" s="80"/>
      <c r="AY203" s="21"/>
      <c r="AZ203" s="21"/>
      <c r="BA203" s="80"/>
      <c r="BB203" s="21"/>
      <c r="BC203" s="21"/>
      <c r="BD203" s="21"/>
      <c r="BE203" s="21"/>
      <c r="BF203" s="21"/>
      <c r="BG203" s="21"/>
      <c r="BH203" s="21"/>
      <c r="BI203" s="21"/>
      <c r="BJ203" s="96"/>
      <c r="BK203" s="96"/>
      <c r="BL203" s="21"/>
      <c r="BM203" s="21"/>
      <c r="BN203" s="21"/>
      <c r="BO203" s="21"/>
      <c r="BP203" s="21"/>
      <c r="BQ203" s="21"/>
      <c r="BR203" s="40"/>
      <c r="BS203" s="41">
        <f t="shared" si="11"/>
        <v>160</v>
      </c>
      <c r="BT203" s="39">
        <f t="shared" si="12"/>
        <v>7</v>
      </c>
      <c r="BU203" s="48" cm="1">
        <f t="array" ref="BU203">IF($BT203&lt;=6,SUM($C203:$BQ203),SUMPRODUCT(LARGE($C203:$BQ203,{1,2,3,4,5,6})))</f>
        <v>144</v>
      </c>
      <c r="BV203" s="37" t="str">
        <f t="shared" si="13"/>
        <v/>
      </c>
      <c r="BW203" s="34" t="str" cm="1">
        <f t="array" ref="BW203">IF(BV203= "","",IFERROR(SUMPRODUCT(LARGE($C203:$BQ203,{1,2,3,4})), ""))</f>
        <v/>
      </c>
      <c r="BX203" s="34" t="str" cm="1">
        <f t="array" ref="BX203">IF(BW203&lt;&gt;"",(IFERROR(SUMPRODUCT(LARGE($C203:$BQ203,{1,2,3,4,5,6,7})),"")),"")</f>
        <v/>
      </c>
      <c r="BY203" s="34" t="str" cm="1">
        <f t="array" ref="BY203">IF(BX203&lt;&gt;"",(IFERROR(SUMPRODUCT(LARGE($C203:$BQ203,{1,2,3,4,5,6,7,8})),"")),"")</f>
        <v/>
      </c>
    </row>
    <row r="204" spans="2:77" ht="15" customHeight="1" x14ac:dyDescent="0.25">
      <c r="B204" s="67" t="s">
        <v>408</v>
      </c>
      <c r="C204" s="5"/>
      <c r="D204" s="10">
        <v>85</v>
      </c>
      <c r="E204" s="10"/>
      <c r="F204" s="21"/>
      <c r="G204" s="80"/>
      <c r="H204" s="80"/>
      <c r="I204" s="21"/>
      <c r="J204" s="21"/>
      <c r="K204" s="21">
        <v>71</v>
      </c>
      <c r="L204" s="21"/>
      <c r="M204" s="21"/>
      <c r="N204" s="21"/>
      <c r="O204" s="21">
        <v>72</v>
      </c>
      <c r="P204" s="21"/>
      <c r="Q204" s="21"/>
      <c r="R204" s="80"/>
      <c r="S204" s="80"/>
      <c r="T204" s="80"/>
      <c r="U204" s="21"/>
      <c r="V204" s="80">
        <v>79</v>
      </c>
      <c r="W204" s="21"/>
      <c r="X204" s="21"/>
      <c r="Y204" s="21"/>
      <c r="Z204" s="80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>
        <v>66</v>
      </c>
      <c r="AP204" s="21">
        <v>92</v>
      </c>
      <c r="AQ204" s="21"/>
      <c r="AR204" s="21"/>
      <c r="AS204" s="21"/>
      <c r="AT204" s="21"/>
      <c r="AU204" s="118"/>
      <c r="AV204" s="21"/>
      <c r="AW204" s="118"/>
      <c r="AX204" s="80">
        <v>13</v>
      </c>
      <c r="AY204" s="21">
        <v>74</v>
      </c>
      <c r="AZ204" s="21"/>
      <c r="BA204" s="80"/>
      <c r="BB204" s="21"/>
      <c r="BC204" s="21"/>
      <c r="BD204" s="21"/>
      <c r="BE204" s="21"/>
      <c r="BF204" s="21"/>
      <c r="BG204" s="21"/>
      <c r="BH204" s="21"/>
      <c r="BI204" s="21"/>
      <c r="BJ204" s="96"/>
      <c r="BK204" s="96"/>
      <c r="BL204" s="21"/>
      <c r="BM204" s="21"/>
      <c r="BN204" s="21"/>
      <c r="BO204" s="21"/>
      <c r="BP204" s="21"/>
      <c r="BQ204" s="21"/>
      <c r="BR204" s="40"/>
      <c r="BS204" s="41">
        <f t="shared" si="11"/>
        <v>552</v>
      </c>
      <c r="BT204" s="39">
        <f t="shared" si="12"/>
        <v>8</v>
      </c>
      <c r="BU204" s="48" cm="1">
        <f t="array" ref="BU204">IF($BT204&lt;=6,SUM($C204:$BQ204),SUMPRODUCT(LARGE($C204:$BQ204,{1,2,3,4,5,6})))</f>
        <v>473</v>
      </c>
      <c r="BV204" s="37" t="str">
        <f t="shared" si="13"/>
        <v/>
      </c>
      <c r="BW204" s="34" t="str" cm="1">
        <f t="array" ref="BW204">IF(BV204= "","",IFERROR(SUMPRODUCT(LARGE($C204:$BQ204,{1,2,3,4})), ""))</f>
        <v/>
      </c>
      <c r="BX204" s="34" t="str" cm="1">
        <f t="array" ref="BX204">IF(BW204&lt;&gt;"",(IFERROR(SUMPRODUCT(LARGE($C204:$BQ204,{1,2,3,4,5,6,7})),"")),"")</f>
        <v/>
      </c>
      <c r="BY204" s="34" t="str" cm="1">
        <f t="array" ref="BY204">IF(BX204&lt;&gt;"",(IFERROR(SUMPRODUCT(LARGE($C204:$BQ204,{1,2,3,4,5,6,7,8})),"")),"")</f>
        <v/>
      </c>
    </row>
    <row r="205" spans="2:77" ht="15" customHeight="1" x14ac:dyDescent="0.25">
      <c r="B205" s="67" t="s">
        <v>410</v>
      </c>
      <c r="C205" s="10"/>
      <c r="D205" s="10"/>
      <c r="E205" s="10">
        <v>5</v>
      </c>
      <c r="F205" s="10">
        <v>21</v>
      </c>
      <c r="G205" s="78"/>
      <c r="H205" s="78"/>
      <c r="I205" s="10"/>
      <c r="J205" s="10"/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78"/>
      <c r="W205" s="10"/>
      <c r="X205" s="10"/>
      <c r="Y205" s="10"/>
      <c r="Z205" s="78"/>
      <c r="AA205" s="10"/>
      <c r="AB205" s="10"/>
      <c r="AC205" s="10"/>
      <c r="AD205" s="10">
        <v>21</v>
      </c>
      <c r="AE205" s="10"/>
      <c r="AF205" s="10">
        <v>6</v>
      </c>
      <c r="AG205" s="10"/>
      <c r="AH205" s="10"/>
      <c r="AI205" s="10"/>
      <c r="AJ205" s="10"/>
      <c r="AK205" s="10"/>
      <c r="AL205" s="10"/>
      <c r="AM205" s="10"/>
      <c r="AN205" s="10"/>
      <c r="AO205" s="21"/>
      <c r="AP205" s="21"/>
      <c r="AQ205" s="21"/>
      <c r="AR205" s="21"/>
      <c r="AS205" s="21"/>
      <c r="AT205" s="21"/>
      <c r="AU205" s="118"/>
      <c r="AV205" s="21"/>
      <c r="AW205" s="118"/>
      <c r="AX205" s="80"/>
      <c r="AY205" s="21"/>
      <c r="AZ205" s="21"/>
      <c r="BA205" s="80"/>
      <c r="BB205" s="21">
        <v>32</v>
      </c>
      <c r="BC205" s="21"/>
      <c r="BD205" s="21"/>
      <c r="BE205" s="21"/>
      <c r="BF205" s="21">
        <v>1</v>
      </c>
      <c r="BG205" s="21"/>
      <c r="BH205" s="21"/>
      <c r="BI205" s="21"/>
      <c r="BJ205" s="96"/>
      <c r="BK205" s="96"/>
      <c r="BL205" s="21"/>
      <c r="BM205" s="21"/>
      <c r="BN205" s="21"/>
      <c r="BO205" s="21"/>
      <c r="BP205" s="21"/>
      <c r="BQ205" s="21"/>
      <c r="BR205" s="40"/>
      <c r="BS205" s="41">
        <f t="shared" si="11"/>
        <v>86</v>
      </c>
      <c r="BT205" s="39">
        <f t="shared" si="12"/>
        <v>6</v>
      </c>
      <c r="BU205" s="48" cm="1">
        <f t="array" ref="BU205">IF($BT205&lt;=6,SUM($C205:$BQ205),SUMPRODUCT(LARGE($C205:$BQ205,{1,2,3,4,5,6})))</f>
        <v>86</v>
      </c>
      <c r="BV205" s="37" t="str">
        <f t="shared" si="13"/>
        <v/>
      </c>
      <c r="BW205" s="34" t="str" cm="1">
        <f t="array" ref="BW205">IF(BV205= "","",IFERROR(SUMPRODUCT(LARGE($C205:$BQ205,{1,2,3,4})), ""))</f>
        <v/>
      </c>
      <c r="BX205" s="34" t="str" cm="1">
        <f t="array" ref="BX205">IF(BW205&lt;&gt;"",(IFERROR(SUMPRODUCT(LARGE($C205:$BQ205,{1,2,3,4,5,6,7})),"")),"")</f>
        <v/>
      </c>
      <c r="BY205" s="34" t="str" cm="1">
        <f t="array" ref="BY205">IF(BX205&lt;&gt;"",(IFERROR(SUMPRODUCT(LARGE($C205:$BQ205,{1,2,3,4,5,6,7,8})),"")),"")</f>
        <v/>
      </c>
    </row>
    <row r="206" spans="2:77" ht="15" customHeight="1" x14ac:dyDescent="0.25">
      <c r="B206" s="14" t="s">
        <v>1240</v>
      </c>
      <c r="C206" s="5"/>
      <c r="D206" s="10"/>
      <c r="E206" s="10"/>
      <c r="F206" s="21"/>
      <c r="G206" s="80"/>
      <c r="H206" s="80"/>
      <c r="I206" s="21"/>
      <c r="J206" s="21"/>
      <c r="K206" s="21"/>
      <c r="L206" s="21"/>
      <c r="M206" s="21"/>
      <c r="N206" s="21">
        <v>23</v>
      </c>
      <c r="O206" s="21"/>
      <c r="P206" s="21"/>
      <c r="Q206" s="21"/>
      <c r="R206" s="80"/>
      <c r="S206" s="80"/>
      <c r="T206" s="80">
        <v>7</v>
      </c>
      <c r="U206" s="21"/>
      <c r="V206" s="80"/>
      <c r="W206" s="21"/>
      <c r="X206" s="21"/>
      <c r="Y206" s="21"/>
      <c r="Z206" s="80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>
        <v>28</v>
      </c>
      <c r="AS206" s="21"/>
      <c r="AT206" s="21"/>
      <c r="AU206" s="118"/>
      <c r="AV206" s="21">
        <v>33</v>
      </c>
      <c r="AW206" s="118"/>
      <c r="AX206" s="80"/>
      <c r="AY206" s="21"/>
      <c r="AZ206" s="21"/>
      <c r="BA206" s="80"/>
      <c r="BB206" s="21"/>
      <c r="BC206" s="21"/>
      <c r="BD206" s="21"/>
      <c r="BE206" s="21"/>
      <c r="BF206" s="21"/>
      <c r="BG206" s="21"/>
      <c r="BH206" s="21"/>
      <c r="BI206" s="21"/>
      <c r="BJ206" s="96"/>
      <c r="BK206" s="96"/>
      <c r="BL206" s="21"/>
      <c r="BM206" s="21"/>
      <c r="BN206" s="21"/>
      <c r="BO206" s="21"/>
      <c r="BP206" s="21"/>
      <c r="BQ206" s="21"/>
      <c r="BR206" s="40"/>
      <c r="BS206" s="41">
        <f t="shared" si="11"/>
        <v>91</v>
      </c>
      <c r="BT206" s="39">
        <f t="shared" si="12"/>
        <v>4</v>
      </c>
      <c r="BU206" s="48" cm="1">
        <f t="array" ref="BU206">IF($BT206&lt;=6,SUM($C206:$BQ206),SUMPRODUCT(LARGE($C206:$BQ206,{1,2,3,4,5,6})))</f>
        <v>91</v>
      </c>
      <c r="BV206" s="37" t="str">
        <f t="shared" si="13"/>
        <v/>
      </c>
      <c r="BW206" s="34" t="str" cm="1">
        <f t="array" ref="BW206">IF(BV206= "","",IFERROR(SUMPRODUCT(LARGE($C206:$BQ206,{1,2,3,4})), ""))</f>
        <v/>
      </c>
      <c r="BX206" s="34" t="str" cm="1">
        <f t="array" ref="BX206">IF(BW206&lt;&gt;"",(IFERROR(SUMPRODUCT(LARGE($C206:$BQ206,{1,2,3,4,5,6,7})),"")),"")</f>
        <v/>
      </c>
      <c r="BY206" s="34" t="str" cm="1">
        <f t="array" ref="BY206">IF(BX206&lt;&gt;"",(IFERROR(SUMPRODUCT(LARGE($C206:$BQ206,{1,2,3,4,5,6,7,8})),"")),"")</f>
        <v/>
      </c>
    </row>
    <row r="207" spans="2:77" ht="15" customHeight="1" x14ac:dyDescent="0.25">
      <c r="B207" s="14" t="s">
        <v>414</v>
      </c>
      <c r="C207" s="10"/>
      <c r="D207" s="10"/>
      <c r="E207" s="10"/>
      <c r="F207" s="10"/>
      <c r="G207" s="78"/>
      <c r="H207" s="78"/>
      <c r="I207" s="10"/>
      <c r="J207" s="10">
        <v>11</v>
      </c>
      <c r="K207" s="10"/>
      <c r="L207" s="10"/>
      <c r="M207" s="10"/>
      <c r="N207" s="10"/>
      <c r="O207" s="10"/>
      <c r="P207" s="10"/>
      <c r="Q207" s="10">
        <v>4</v>
      </c>
      <c r="R207" s="78"/>
      <c r="S207" s="78"/>
      <c r="T207" s="78"/>
      <c r="U207" s="10"/>
      <c r="V207" s="78"/>
      <c r="W207" s="10"/>
      <c r="X207" s="21"/>
      <c r="Y207" s="21"/>
      <c r="Z207" s="80"/>
      <c r="AA207" s="21">
        <v>9</v>
      </c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118"/>
      <c r="AV207" s="21"/>
      <c r="AW207" s="118"/>
      <c r="AX207" s="80"/>
      <c r="AY207" s="21"/>
      <c r="AZ207" s="21"/>
      <c r="BA207" s="80"/>
      <c r="BB207" s="21"/>
      <c r="BC207" s="21"/>
      <c r="BD207" s="21"/>
      <c r="BE207" s="21"/>
      <c r="BF207" s="21"/>
      <c r="BG207" s="21"/>
      <c r="BH207" s="21"/>
      <c r="BI207" s="21">
        <v>4</v>
      </c>
      <c r="BJ207" s="96"/>
      <c r="BK207" s="96"/>
      <c r="BL207" s="21"/>
      <c r="BM207" s="21"/>
      <c r="BN207" s="21"/>
      <c r="BO207" s="21"/>
      <c r="BP207" s="21"/>
      <c r="BQ207" s="21"/>
      <c r="BR207" s="40"/>
      <c r="BS207" s="41">
        <f t="shared" si="11"/>
        <v>28</v>
      </c>
      <c r="BT207" s="39">
        <f t="shared" si="12"/>
        <v>4</v>
      </c>
      <c r="BU207" s="48" cm="1">
        <f t="array" ref="BU207">IF($BT207&lt;=6,SUM($C207:$BQ207),SUMPRODUCT(LARGE($C207:$BQ207,{1,2,3,4,5,6})))</f>
        <v>28</v>
      </c>
      <c r="BV207" s="37" t="str">
        <f t="shared" si="13"/>
        <v/>
      </c>
      <c r="BW207" s="34" t="str" cm="1">
        <f t="array" ref="BW207">IF(BV207= "","",IFERROR(SUMPRODUCT(LARGE($C207:$BQ207,{1,2,3,4})), ""))</f>
        <v/>
      </c>
      <c r="BX207" s="34" t="str" cm="1">
        <f t="array" ref="BX207">IF(BW207&lt;&gt;"",(IFERROR(SUMPRODUCT(LARGE($C207:$BQ207,{1,2,3,4,5,6,7})),"")),"")</f>
        <v/>
      </c>
      <c r="BY207" s="34" t="str" cm="1">
        <f t="array" ref="BY207">IF(BX207&lt;&gt;"",(IFERROR(SUMPRODUCT(LARGE($C207:$BQ207,{1,2,3,4,5,6,7,8})),"")),"")</f>
        <v/>
      </c>
    </row>
    <row r="208" spans="2:77" ht="15" customHeight="1" x14ac:dyDescent="0.25">
      <c r="B208" s="14" t="s">
        <v>416</v>
      </c>
      <c r="C208" s="10"/>
      <c r="D208" s="10"/>
      <c r="E208" s="10"/>
      <c r="F208" s="10"/>
      <c r="G208" s="78"/>
      <c r="H208" s="78">
        <v>11</v>
      </c>
      <c r="I208" s="10"/>
      <c r="J208" s="10"/>
      <c r="K208" s="10"/>
      <c r="L208" s="10"/>
      <c r="M208" s="10"/>
      <c r="N208" s="10"/>
      <c r="O208" s="10"/>
      <c r="P208" s="10"/>
      <c r="Q208" s="10">
        <v>8</v>
      </c>
      <c r="R208" s="78"/>
      <c r="S208" s="78">
        <v>10</v>
      </c>
      <c r="T208" s="78">
        <v>3</v>
      </c>
      <c r="U208" s="10"/>
      <c r="V208" s="78"/>
      <c r="W208" s="10"/>
      <c r="X208" s="10"/>
      <c r="Y208" s="10"/>
      <c r="Z208" s="78"/>
      <c r="AA208" s="10">
        <v>3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21"/>
      <c r="AP208" s="21"/>
      <c r="AQ208" s="21"/>
      <c r="AR208" s="21"/>
      <c r="AS208" s="21"/>
      <c r="AT208" s="21"/>
      <c r="AU208" s="118"/>
      <c r="AV208" s="21"/>
      <c r="AW208" s="118"/>
      <c r="AX208" s="80"/>
      <c r="AY208" s="21"/>
      <c r="AZ208" s="21"/>
      <c r="BA208" s="80"/>
      <c r="BB208" s="21"/>
      <c r="BC208" s="21"/>
      <c r="BD208" s="21"/>
      <c r="BE208" s="21"/>
      <c r="BF208" s="21"/>
      <c r="BG208" s="21"/>
      <c r="BH208" s="21"/>
      <c r="BI208" s="21"/>
      <c r="BJ208" s="96">
        <v>14</v>
      </c>
      <c r="BK208" s="96">
        <v>8</v>
      </c>
      <c r="BL208" s="21"/>
      <c r="BM208" s="21"/>
      <c r="BN208" s="21"/>
      <c r="BO208" s="21"/>
      <c r="BP208" s="21"/>
      <c r="BQ208" s="21"/>
      <c r="BR208" s="40"/>
      <c r="BS208" s="41">
        <f t="shared" si="11"/>
        <v>57</v>
      </c>
      <c r="BT208" s="39">
        <f t="shared" si="12"/>
        <v>7</v>
      </c>
      <c r="BU208" s="48" cm="1">
        <f t="array" ref="BU208">IF($BT208&lt;=6,SUM($C208:$BQ208),SUMPRODUCT(LARGE($C208:$BQ208,{1,2,3,4,5,6})))</f>
        <v>54</v>
      </c>
      <c r="BV208" s="37" t="str">
        <f t="shared" si="13"/>
        <v/>
      </c>
      <c r="BW208" s="34" t="str" cm="1">
        <f t="array" ref="BW208">IF(BV208= "","",IFERROR(SUMPRODUCT(LARGE($C208:$BQ208,{1,2,3,4})), ""))</f>
        <v/>
      </c>
      <c r="BX208" s="34" t="str" cm="1">
        <f t="array" ref="BX208">IF(BW208&lt;&gt;"",(IFERROR(SUMPRODUCT(LARGE($C208:$BQ208,{1,2,3,4,5,6,7})),"")),"")</f>
        <v/>
      </c>
      <c r="BY208" s="34" t="str" cm="1">
        <f t="array" ref="BY208">IF(BX208&lt;&gt;"",(IFERROR(SUMPRODUCT(LARGE($C208:$BQ208,{1,2,3,4,5,6,7,8})),"")),"")</f>
        <v/>
      </c>
    </row>
    <row r="209" spans="2:77" ht="15" customHeight="1" x14ac:dyDescent="0.25">
      <c r="B209" s="67" t="s">
        <v>1560</v>
      </c>
      <c r="C209" s="5"/>
      <c r="D209" s="10"/>
      <c r="E209" s="10"/>
      <c r="F209" s="21"/>
      <c r="G209" s="80"/>
      <c r="H209" s="80"/>
      <c r="I209" s="21"/>
      <c r="J209" s="21"/>
      <c r="K209" s="21"/>
      <c r="L209" s="21"/>
      <c r="M209" s="21"/>
      <c r="N209" s="21"/>
      <c r="O209" s="21"/>
      <c r="P209" s="21"/>
      <c r="Q209" s="21"/>
      <c r="R209" s="80"/>
      <c r="S209" s="80"/>
      <c r="T209" s="80"/>
      <c r="U209" s="21"/>
      <c r="V209" s="80"/>
      <c r="W209" s="21"/>
      <c r="X209" s="21">
        <v>4</v>
      </c>
      <c r="Y209" s="21"/>
      <c r="Z209" s="80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118"/>
      <c r="AV209" s="21"/>
      <c r="AW209" s="118"/>
      <c r="AX209" s="80"/>
      <c r="AY209" s="21"/>
      <c r="AZ209" s="21"/>
      <c r="BA209" s="80"/>
      <c r="BB209" s="21"/>
      <c r="BC209" s="21"/>
      <c r="BD209" s="21"/>
      <c r="BE209" s="21"/>
      <c r="BF209" s="21"/>
      <c r="BG209" s="21"/>
      <c r="BH209" s="21"/>
      <c r="BI209" s="21"/>
      <c r="BJ209" s="96"/>
      <c r="BK209" s="96"/>
      <c r="BL209" s="21"/>
      <c r="BM209" s="21"/>
      <c r="BN209" s="21"/>
      <c r="BO209" s="21"/>
      <c r="BP209" s="21"/>
      <c r="BQ209" s="21"/>
      <c r="BR209" s="40"/>
      <c r="BS209" s="41">
        <f t="shared" si="11"/>
        <v>4</v>
      </c>
      <c r="BT209" s="39">
        <f t="shared" si="12"/>
        <v>1</v>
      </c>
      <c r="BU209" s="48" cm="1">
        <f t="array" ref="BU209">IF($BT209&lt;=6,SUM($C209:$BQ209),SUMPRODUCT(LARGE($C209:$BQ209,{1,2,3,4,5,6})))</f>
        <v>4</v>
      </c>
      <c r="BV209" s="37" t="str">
        <f t="shared" si="13"/>
        <v/>
      </c>
      <c r="BW209" s="34" t="str" cm="1">
        <f t="array" ref="BW209">IF(BV209= "","",IFERROR(SUMPRODUCT(LARGE($C209:$BQ209,{1,2,3,4})), ""))</f>
        <v/>
      </c>
      <c r="BX209" s="34" t="str" cm="1">
        <f t="array" ref="BX209">IF(BW209&lt;&gt;"",(IFERROR(SUMPRODUCT(LARGE($C209:$BQ209,{1,2,3,4,5,6,7})),"")),"")</f>
        <v/>
      </c>
      <c r="BY209" s="34" t="str" cm="1">
        <f t="array" ref="BY209">IF(BX209&lt;&gt;"",(IFERROR(SUMPRODUCT(LARGE($C209:$BQ209,{1,2,3,4,5,6,7,8})),"")),"")</f>
        <v/>
      </c>
    </row>
    <row r="210" spans="2:77" ht="15" customHeight="1" x14ac:dyDescent="0.25">
      <c r="B210" s="67" t="s">
        <v>87</v>
      </c>
      <c r="C210" s="5">
        <v>18</v>
      </c>
      <c r="D210" s="10"/>
      <c r="E210" s="10"/>
      <c r="F210" s="21"/>
      <c r="G210" s="80"/>
      <c r="H210" s="80"/>
      <c r="I210" s="21"/>
      <c r="J210" s="21"/>
      <c r="K210" s="21">
        <v>15</v>
      </c>
      <c r="L210" s="21">
        <v>9</v>
      </c>
      <c r="M210" s="21">
        <v>17</v>
      </c>
      <c r="N210" s="21"/>
      <c r="O210" s="21"/>
      <c r="P210" s="21"/>
      <c r="Q210" s="21"/>
      <c r="R210" s="80"/>
      <c r="S210" s="80"/>
      <c r="T210" s="80">
        <v>14</v>
      </c>
      <c r="U210" s="21">
        <v>21</v>
      </c>
      <c r="V210" s="80"/>
      <c r="W210" s="21"/>
      <c r="X210" s="21"/>
      <c r="Y210" s="21"/>
      <c r="Z210" s="80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>
        <v>20</v>
      </c>
      <c r="AP210" s="21"/>
      <c r="AQ210" s="21"/>
      <c r="AR210" s="21"/>
      <c r="AS210" s="21"/>
      <c r="AT210" s="21">
        <v>8</v>
      </c>
      <c r="AU210" s="118"/>
      <c r="AV210" s="21"/>
      <c r="AW210" s="118">
        <v>8</v>
      </c>
      <c r="AX210" s="80"/>
      <c r="AY210" s="21">
        <v>16</v>
      </c>
      <c r="AZ210" s="21"/>
      <c r="BA210" s="80"/>
      <c r="BB210" s="21"/>
      <c r="BC210" s="21"/>
      <c r="BD210" s="21"/>
      <c r="BE210" s="21"/>
      <c r="BF210" s="21"/>
      <c r="BG210" s="21"/>
      <c r="BH210" s="21"/>
      <c r="BI210" s="21"/>
      <c r="BJ210" s="96"/>
      <c r="BK210" s="96"/>
      <c r="BL210" s="21"/>
      <c r="BM210" s="21"/>
      <c r="BN210" s="21"/>
      <c r="BO210" s="21"/>
      <c r="BP210" s="21"/>
      <c r="BQ210" s="21"/>
      <c r="BR210" s="40"/>
      <c r="BS210" s="41">
        <f t="shared" si="11"/>
        <v>146</v>
      </c>
      <c r="BT210" s="39">
        <f t="shared" si="12"/>
        <v>10</v>
      </c>
      <c r="BU210" s="48" cm="1">
        <f t="array" ref="BU210">IF($BT210&lt;=6,SUM($C210:$BQ210),SUMPRODUCT(LARGE($C210:$BQ210,{1,2,3,4,5,6})))</f>
        <v>107</v>
      </c>
      <c r="BV210" s="37" t="str">
        <f t="shared" si="13"/>
        <v/>
      </c>
      <c r="BW210" s="34" t="str" cm="1">
        <f t="array" ref="BW210">IF(BV210= "","",IFERROR(SUMPRODUCT(LARGE($C210:$BQ210,{1,2,3,4})), ""))</f>
        <v/>
      </c>
      <c r="BX210" s="34" t="str" cm="1">
        <f t="array" ref="BX210">IF(BW210&lt;&gt;"",(IFERROR(SUMPRODUCT(LARGE($C210:$BQ210,{1,2,3,4,5,6,7})),"")),"")</f>
        <v/>
      </c>
      <c r="BY210" s="34" t="str" cm="1">
        <f t="array" ref="BY210">IF(BX210&lt;&gt;"",(IFERROR(SUMPRODUCT(LARGE($C210:$BQ210,{1,2,3,4,5,6,7,8})),"")),"")</f>
        <v/>
      </c>
    </row>
    <row r="211" spans="2:77" ht="15" customHeight="1" x14ac:dyDescent="0.25">
      <c r="B211" s="67" t="s">
        <v>555</v>
      </c>
      <c r="C211" s="10"/>
      <c r="D211" s="10">
        <v>8</v>
      </c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10">
        <v>2</v>
      </c>
      <c r="Q211" s="10"/>
      <c r="R211" s="78"/>
      <c r="S211" s="78"/>
      <c r="T211" s="78"/>
      <c r="U211" s="10"/>
      <c r="V211" s="78"/>
      <c r="W211" s="10"/>
      <c r="X211" s="10"/>
      <c r="Y211" s="10"/>
      <c r="Z211" s="78"/>
      <c r="AA211" s="10"/>
      <c r="AB211" s="10">
        <v>7</v>
      </c>
      <c r="AC211" s="10"/>
      <c r="AD211" s="10"/>
      <c r="AE211" s="10"/>
      <c r="AF211" s="10"/>
      <c r="AG211" s="10"/>
      <c r="AH211" s="10"/>
      <c r="AI211" s="10"/>
      <c r="AJ211" s="10">
        <v>13</v>
      </c>
      <c r="AK211" s="10"/>
      <c r="AL211" s="10"/>
      <c r="AM211" s="10"/>
      <c r="AN211" s="10"/>
      <c r="AO211" s="21"/>
      <c r="AP211" s="21"/>
      <c r="AQ211" s="21"/>
      <c r="AR211" s="21"/>
      <c r="AS211" s="21"/>
      <c r="AT211" s="21"/>
      <c r="AU211" s="118"/>
      <c r="AV211" s="21"/>
      <c r="AW211" s="118"/>
      <c r="AX211" s="80"/>
      <c r="AY211" s="21"/>
      <c r="AZ211" s="21"/>
      <c r="BA211" s="80"/>
      <c r="BB211" s="21"/>
      <c r="BC211" s="21"/>
      <c r="BD211" s="21"/>
      <c r="BE211" s="21"/>
      <c r="BF211" s="21"/>
      <c r="BG211" s="21"/>
      <c r="BH211" s="21">
        <v>10</v>
      </c>
      <c r="BI211" s="21">
        <v>15</v>
      </c>
      <c r="BJ211" s="96"/>
      <c r="BK211" s="96"/>
      <c r="BL211" s="21"/>
      <c r="BM211" s="21"/>
      <c r="BN211" s="21"/>
      <c r="BO211" s="21"/>
      <c r="BP211" s="21"/>
      <c r="BQ211" s="21"/>
      <c r="BR211" s="40"/>
      <c r="BS211" s="41">
        <f t="shared" si="11"/>
        <v>55</v>
      </c>
      <c r="BT211" s="39">
        <f t="shared" si="12"/>
        <v>6</v>
      </c>
      <c r="BU211" s="48" cm="1">
        <f t="array" ref="BU211">IF($BT211&lt;=6,SUM($C211:$BQ211),SUMPRODUCT(LARGE($C211:$BQ211,{1,2,3,4,5,6})))</f>
        <v>55</v>
      </c>
      <c r="BV211" s="37" t="str">
        <f t="shared" si="13"/>
        <v/>
      </c>
      <c r="BW211" s="34" t="str" cm="1">
        <f t="array" ref="BW211">IF(BV211= "","",IFERROR(SUMPRODUCT(LARGE($C211:$BQ211,{1,2,3,4})), ""))</f>
        <v/>
      </c>
      <c r="BX211" s="34" t="str" cm="1">
        <f t="array" ref="BX211">IF(BW211&lt;&gt;"",(IFERROR(SUMPRODUCT(LARGE($C211:$BQ211,{1,2,3,4,5,6,7})),"")),"")</f>
        <v/>
      </c>
      <c r="BY211" s="34" t="str" cm="1">
        <f t="array" ref="BY211">IF(BX211&lt;&gt;"",(IFERROR(SUMPRODUCT(LARGE($C211:$BQ211,{1,2,3,4,5,6,7,8})),"")),"")</f>
        <v/>
      </c>
    </row>
    <row r="212" spans="2:77" ht="15" customHeight="1" x14ac:dyDescent="0.25">
      <c r="B212" s="67" t="s">
        <v>419</v>
      </c>
      <c r="C212" s="5"/>
      <c r="D212" s="10"/>
      <c r="E212" s="10"/>
      <c r="F212" s="21"/>
      <c r="G212" s="80"/>
      <c r="H212" s="80"/>
      <c r="I212" s="21"/>
      <c r="J212" s="21"/>
      <c r="K212" s="21"/>
      <c r="L212" s="21"/>
      <c r="M212" s="21"/>
      <c r="N212" s="21"/>
      <c r="O212" s="21"/>
      <c r="P212" s="21"/>
      <c r="Q212" s="21"/>
      <c r="R212" s="80"/>
      <c r="S212" s="80"/>
      <c r="T212" s="80"/>
      <c r="U212" s="21"/>
      <c r="V212" s="80"/>
      <c r="W212" s="21"/>
      <c r="X212" s="21"/>
      <c r="Y212" s="21"/>
      <c r="Z212" s="80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118"/>
      <c r="AV212" s="21"/>
      <c r="AW212" s="118"/>
      <c r="AX212" s="80"/>
      <c r="AY212" s="21"/>
      <c r="AZ212" s="21"/>
      <c r="BA212" s="80"/>
      <c r="BB212" s="21"/>
      <c r="BC212" s="21"/>
      <c r="BD212" s="21"/>
      <c r="BE212" s="21"/>
      <c r="BF212" s="21"/>
      <c r="BG212" s="21"/>
      <c r="BH212" s="21"/>
      <c r="BI212" s="21">
        <v>9</v>
      </c>
      <c r="BJ212" s="96">
        <v>5</v>
      </c>
      <c r="BK212" s="96"/>
      <c r="BL212" s="21"/>
      <c r="BM212" s="21"/>
      <c r="BN212" s="21"/>
      <c r="BO212" s="21"/>
      <c r="BP212" s="21"/>
      <c r="BQ212" s="21"/>
      <c r="BR212" s="40"/>
      <c r="BS212" s="41">
        <f t="shared" si="11"/>
        <v>14</v>
      </c>
      <c r="BT212" s="39">
        <f t="shared" si="12"/>
        <v>2</v>
      </c>
      <c r="BU212" s="48" cm="1">
        <f t="array" ref="BU212">IF($BT212&lt;=6,SUM($C212:$BQ212),SUMPRODUCT(LARGE($C212:$BQ212,{1,2,3,4,5,6})))</f>
        <v>14</v>
      </c>
      <c r="BV212" s="37" t="str">
        <f t="shared" si="13"/>
        <v/>
      </c>
      <c r="BW212" s="34" t="str" cm="1">
        <f t="array" ref="BW212">IF(BV212= "","",IFERROR(SUMPRODUCT(LARGE($C212:$BQ212,{1,2,3,4})), ""))</f>
        <v/>
      </c>
      <c r="BX212" s="34" t="str" cm="1">
        <f t="array" ref="BX212">IF(BW212&lt;&gt;"",(IFERROR(SUMPRODUCT(LARGE($C212:$BQ212,{1,2,3,4,5,6,7})),"")),"")</f>
        <v/>
      </c>
      <c r="BY212" s="34" t="str" cm="1">
        <f t="array" ref="BY212">IF(BX212&lt;&gt;"",(IFERROR(SUMPRODUCT(LARGE($C212:$BQ212,{1,2,3,4,5,6,7,8})),"")),"")</f>
        <v/>
      </c>
    </row>
    <row r="213" spans="2:77" ht="15" customHeight="1" x14ac:dyDescent="0.25">
      <c r="B213" s="67" t="s">
        <v>554</v>
      </c>
      <c r="C213" s="10"/>
      <c r="D213" s="10"/>
      <c r="E213" s="10">
        <v>29</v>
      </c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78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21"/>
      <c r="AP213" s="21"/>
      <c r="AQ213" s="21"/>
      <c r="AR213" s="21"/>
      <c r="AS213" s="21"/>
      <c r="AT213" s="21"/>
      <c r="AU213" s="118"/>
      <c r="AV213" s="21"/>
      <c r="AW213" s="118"/>
      <c r="AX213" s="80"/>
      <c r="AY213" s="21"/>
      <c r="AZ213" s="21"/>
      <c r="BA213" s="80"/>
      <c r="BB213" s="21"/>
      <c r="BC213" s="21"/>
      <c r="BD213" s="21"/>
      <c r="BE213" s="21"/>
      <c r="BF213" s="21">
        <v>22</v>
      </c>
      <c r="BG213" s="21"/>
      <c r="BH213" s="21"/>
      <c r="BI213" s="21">
        <v>13</v>
      </c>
      <c r="BJ213" s="96"/>
      <c r="BK213" s="96"/>
      <c r="BL213" s="21">
        <v>19</v>
      </c>
      <c r="BM213" s="21"/>
      <c r="BN213" s="21"/>
      <c r="BO213" s="21"/>
      <c r="BP213" s="21"/>
      <c r="BQ213" s="21"/>
      <c r="BR213" s="40"/>
      <c r="BS213" s="41">
        <f t="shared" si="11"/>
        <v>83</v>
      </c>
      <c r="BT213" s="39">
        <f t="shared" si="12"/>
        <v>4</v>
      </c>
      <c r="BU213" s="48" cm="1">
        <f t="array" ref="BU213">IF($BT213&lt;=6,SUM($C213:$BQ213),SUMPRODUCT(LARGE($C213:$BQ213,{1,2,3,4,5,6})))</f>
        <v>83</v>
      </c>
      <c r="BV213" s="37" t="str">
        <f t="shared" si="13"/>
        <v/>
      </c>
      <c r="BW213" s="34" t="str" cm="1">
        <f t="array" ref="BW213">IF(BV213= "","",IFERROR(SUMPRODUCT(LARGE($C213:$BQ213,{1,2,3,4})), ""))</f>
        <v/>
      </c>
      <c r="BX213" s="34" t="str" cm="1">
        <f t="array" ref="BX213">IF(BW213&lt;&gt;"",(IFERROR(SUMPRODUCT(LARGE($C213:$BQ213,{1,2,3,4,5,6,7})),"")),"")</f>
        <v/>
      </c>
      <c r="BY213" s="34" t="str" cm="1">
        <f t="array" ref="BY213">IF(BX213&lt;&gt;"",(IFERROR(SUMPRODUCT(LARGE($C213:$BQ213,{1,2,3,4,5,6,7,8})),"")),"")</f>
        <v/>
      </c>
    </row>
    <row r="214" spans="2:77" ht="15" customHeight="1" x14ac:dyDescent="0.25">
      <c r="B214" s="67" t="s">
        <v>421</v>
      </c>
      <c r="C214" s="5"/>
      <c r="D214" s="10"/>
      <c r="E214" s="10">
        <v>35</v>
      </c>
      <c r="F214" s="10"/>
      <c r="G214" s="78"/>
      <c r="H214" s="78"/>
      <c r="I214" s="10"/>
      <c r="J214" s="10"/>
      <c r="K214" s="10"/>
      <c r="L214" s="10"/>
      <c r="M214" s="10"/>
      <c r="N214" s="10">
        <v>44</v>
      </c>
      <c r="O214" s="10"/>
      <c r="P214" s="10"/>
      <c r="Q214" s="10"/>
      <c r="R214" s="78"/>
      <c r="S214" s="78"/>
      <c r="T214" s="78">
        <v>37</v>
      </c>
      <c r="U214" s="10"/>
      <c r="V214" s="78"/>
      <c r="W214" s="10"/>
      <c r="X214" s="10"/>
      <c r="Y214" s="10"/>
      <c r="Z214" s="78">
        <v>41</v>
      </c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21"/>
      <c r="AP214" s="21"/>
      <c r="AQ214" s="21"/>
      <c r="AR214" s="21">
        <v>46</v>
      </c>
      <c r="AS214" s="21"/>
      <c r="AT214" s="21"/>
      <c r="AU214" s="118"/>
      <c r="AV214" s="21">
        <v>50</v>
      </c>
      <c r="AW214" s="118">
        <v>85</v>
      </c>
      <c r="AX214" s="80"/>
      <c r="AY214" s="21">
        <v>17</v>
      </c>
      <c r="AZ214" s="21"/>
      <c r="BA214" s="80"/>
      <c r="BB214" s="21"/>
      <c r="BC214" s="21"/>
      <c r="BD214" s="21"/>
      <c r="BE214" s="21"/>
      <c r="BF214" s="21"/>
      <c r="BG214" s="21">
        <v>6</v>
      </c>
      <c r="BH214" s="21"/>
      <c r="BI214" s="21"/>
      <c r="BJ214" s="96"/>
      <c r="BK214" s="96"/>
      <c r="BL214" s="21"/>
      <c r="BM214" s="21"/>
      <c r="BN214" s="21"/>
      <c r="BO214" s="21"/>
      <c r="BP214" s="21"/>
      <c r="BQ214" s="21"/>
      <c r="BR214" s="40"/>
      <c r="BS214" s="41">
        <f t="shared" si="11"/>
        <v>361</v>
      </c>
      <c r="BT214" s="39">
        <f t="shared" si="12"/>
        <v>9</v>
      </c>
      <c r="BU214" s="48" cm="1">
        <f t="array" ref="BU214">IF($BT214&lt;=6,SUM($C214:$BQ214),SUMPRODUCT(LARGE($C214:$BQ214,{1,2,3,4,5,6})))</f>
        <v>303</v>
      </c>
      <c r="BV214" s="37" t="str">
        <f t="shared" si="13"/>
        <v/>
      </c>
      <c r="BW214" s="34" t="str" cm="1">
        <f t="array" ref="BW214">IF(BV214= "","",IFERROR(SUMPRODUCT(LARGE($C214:$BQ214,{1,2,3,4})), ""))</f>
        <v/>
      </c>
      <c r="BX214" s="34" t="str" cm="1">
        <f t="array" ref="BX214">IF(BW214&lt;&gt;"",(IFERROR(SUMPRODUCT(LARGE($C214:$BQ214,{1,2,3,4,5,6,7})),"")),"")</f>
        <v/>
      </c>
      <c r="BY214" s="34" t="str" cm="1">
        <f t="array" ref="BY214">IF(BX214&lt;&gt;"",(IFERROR(SUMPRODUCT(LARGE($C214:$BQ214,{1,2,3,4,5,6,7,8})),"")),"")</f>
        <v/>
      </c>
    </row>
    <row r="215" spans="2:77" ht="15" customHeight="1" x14ac:dyDescent="0.25">
      <c r="B215" s="67" t="s">
        <v>1212</v>
      </c>
      <c r="C215" s="10"/>
      <c r="D215" s="10"/>
      <c r="E215" s="10"/>
      <c r="F215" s="10"/>
      <c r="G215" s="78"/>
      <c r="H215" s="78"/>
      <c r="I215" s="10"/>
      <c r="J215" s="10"/>
      <c r="K215" s="10">
        <v>4</v>
      </c>
      <c r="L215" s="10">
        <v>11</v>
      </c>
      <c r="M215" s="10">
        <v>7</v>
      </c>
      <c r="N215" s="10"/>
      <c r="O215" s="10"/>
      <c r="P215" s="10"/>
      <c r="Q215" s="10"/>
      <c r="R215" s="78"/>
      <c r="S215" s="78"/>
      <c r="T215" s="78"/>
      <c r="U215" s="10"/>
      <c r="V215" s="78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21"/>
      <c r="AP215" s="21"/>
      <c r="AQ215" s="21"/>
      <c r="AR215" s="21"/>
      <c r="AS215" s="21"/>
      <c r="AT215" s="21"/>
      <c r="AU215" s="118"/>
      <c r="AV215" s="21"/>
      <c r="AW215" s="118"/>
      <c r="AX215" s="80"/>
      <c r="AY215" s="21"/>
      <c r="AZ215" s="21"/>
      <c r="BA215" s="80"/>
      <c r="BB215" s="21"/>
      <c r="BC215" s="21">
        <v>9</v>
      </c>
      <c r="BD215" s="21"/>
      <c r="BE215" s="21"/>
      <c r="BF215" s="21"/>
      <c r="BG215" s="21"/>
      <c r="BH215" s="21"/>
      <c r="BI215" s="21"/>
      <c r="BJ215" s="96"/>
      <c r="BK215" s="96"/>
      <c r="BL215" s="21"/>
      <c r="BM215" s="21"/>
      <c r="BN215" s="21"/>
      <c r="BO215" s="21"/>
      <c r="BP215" s="21"/>
      <c r="BQ215" s="21"/>
      <c r="BR215" s="40"/>
      <c r="BS215" s="41">
        <f t="shared" si="11"/>
        <v>31</v>
      </c>
      <c r="BT215" s="39">
        <f t="shared" si="12"/>
        <v>4</v>
      </c>
      <c r="BU215" s="48" cm="1">
        <f t="array" ref="BU215">IF($BT215&lt;=6,SUM($C215:$BQ215),SUMPRODUCT(LARGE($C215:$BQ215,{1,2,3,4,5,6})))</f>
        <v>31</v>
      </c>
      <c r="BV215" s="37" t="str">
        <f t="shared" si="13"/>
        <v/>
      </c>
      <c r="BW215" s="34" t="str" cm="1">
        <f t="array" ref="BW215">IF(BV215= "","",IFERROR(SUMPRODUCT(LARGE($C215:$BQ215,{1,2,3,4})), ""))</f>
        <v/>
      </c>
      <c r="BX215" s="34" t="str" cm="1">
        <f t="array" ref="BX215">IF(BW215&lt;&gt;"",(IFERROR(SUMPRODUCT(LARGE($C215:$BQ215,{1,2,3,4,5,6,7})),"")),"")</f>
        <v/>
      </c>
      <c r="BY215" s="34" t="str" cm="1">
        <f t="array" ref="BY215">IF(BX215&lt;&gt;"",(IFERROR(SUMPRODUCT(LARGE($C215:$BQ215,{1,2,3,4,5,6,7,8})),"")),"")</f>
        <v/>
      </c>
    </row>
    <row r="216" spans="2:77" ht="15" customHeight="1" x14ac:dyDescent="0.25">
      <c r="B216" s="67" t="s">
        <v>2742</v>
      </c>
      <c r="C216" s="5"/>
      <c r="D216" s="10"/>
      <c r="E216" s="10"/>
      <c r="F216" s="21"/>
      <c r="G216" s="80"/>
      <c r="H216" s="80"/>
      <c r="I216" s="21"/>
      <c r="J216" s="21"/>
      <c r="K216" s="21"/>
      <c r="L216" s="21"/>
      <c r="M216" s="21"/>
      <c r="N216" s="21"/>
      <c r="O216" s="21"/>
      <c r="P216" s="21"/>
      <c r="Q216" s="21"/>
      <c r="R216" s="80"/>
      <c r="S216" s="80"/>
      <c r="T216" s="80"/>
      <c r="U216" s="21"/>
      <c r="V216" s="80"/>
      <c r="W216" s="21"/>
      <c r="X216" s="21"/>
      <c r="Y216" s="21"/>
      <c r="Z216" s="80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118"/>
      <c r="AV216" s="21"/>
      <c r="AW216" s="118"/>
      <c r="AX216" s="80"/>
      <c r="AY216" s="21"/>
      <c r="AZ216" s="21"/>
      <c r="BA216" s="80"/>
      <c r="BB216" s="21"/>
      <c r="BC216" s="21"/>
      <c r="BD216" s="21"/>
      <c r="BE216" s="21"/>
      <c r="BF216" s="21"/>
      <c r="BG216" s="21"/>
      <c r="BH216" s="21"/>
      <c r="BI216" s="21">
        <v>2</v>
      </c>
      <c r="BJ216" s="96"/>
      <c r="BK216" s="96"/>
      <c r="BL216" s="21"/>
      <c r="BM216" s="21"/>
      <c r="BN216" s="21"/>
      <c r="BO216" s="21"/>
      <c r="BP216" s="21"/>
      <c r="BQ216" s="21"/>
      <c r="BR216" s="40"/>
      <c r="BS216" s="41">
        <f t="shared" si="11"/>
        <v>2</v>
      </c>
      <c r="BT216" s="39">
        <f t="shared" si="12"/>
        <v>1</v>
      </c>
      <c r="BU216" s="48" cm="1">
        <f t="array" ref="BU216">IF($BT216&lt;=6,SUM($C216:$BQ216),SUMPRODUCT(LARGE($C216:$BQ216,{1,2,3,4,5,6})))</f>
        <v>2</v>
      </c>
      <c r="BV216" s="37" t="str">
        <f t="shared" si="13"/>
        <v/>
      </c>
      <c r="BW216" s="34" t="str" cm="1">
        <f t="array" ref="BW216">IF(BV216= "","",IFERROR(SUMPRODUCT(LARGE($C216:$BQ216,{1,2,3,4})), ""))</f>
        <v/>
      </c>
      <c r="BX216" s="34" t="str" cm="1">
        <f t="array" ref="BX216">IF(BW216&lt;&gt;"",(IFERROR(SUMPRODUCT(LARGE($C216:$BQ216,{1,2,3,4,5,6,7})),"")),"")</f>
        <v/>
      </c>
      <c r="BY216" s="34" t="str" cm="1">
        <f t="array" ref="BY216">IF(BX216&lt;&gt;"",(IFERROR(SUMPRODUCT(LARGE($C216:$BQ216,{1,2,3,4,5,6,7,8})),"")),"")</f>
        <v/>
      </c>
    </row>
    <row r="217" spans="2:77" ht="15" customHeight="1" x14ac:dyDescent="0.25">
      <c r="B217" s="67" t="s">
        <v>423</v>
      </c>
      <c r="C217" s="5"/>
      <c r="D217" s="10"/>
      <c r="E217" s="10">
        <v>65</v>
      </c>
      <c r="F217" s="21">
        <v>31</v>
      </c>
      <c r="G217" s="80"/>
      <c r="H217" s="80"/>
      <c r="I217" s="21"/>
      <c r="J217" s="21"/>
      <c r="K217" s="21"/>
      <c r="L217" s="21"/>
      <c r="M217" s="21"/>
      <c r="N217" s="21"/>
      <c r="O217" s="21"/>
      <c r="P217" s="21"/>
      <c r="Q217" s="21"/>
      <c r="R217" s="80"/>
      <c r="S217" s="80"/>
      <c r="T217" s="80">
        <v>46</v>
      </c>
      <c r="U217" s="21"/>
      <c r="V217" s="80"/>
      <c r="W217" s="21">
        <v>51</v>
      </c>
      <c r="X217" s="21"/>
      <c r="Y217" s="21"/>
      <c r="Z217" s="80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118"/>
      <c r="AV217" s="21"/>
      <c r="AW217" s="118"/>
      <c r="AX217" s="80"/>
      <c r="AY217" s="21"/>
      <c r="AZ217" s="21"/>
      <c r="BA217" s="80"/>
      <c r="BB217" s="21"/>
      <c r="BC217" s="21"/>
      <c r="BD217" s="21"/>
      <c r="BE217" s="21"/>
      <c r="BF217" s="21"/>
      <c r="BG217" s="21"/>
      <c r="BH217" s="21"/>
      <c r="BI217" s="21">
        <v>19</v>
      </c>
      <c r="BJ217" s="96"/>
      <c r="BK217" s="96"/>
      <c r="BL217" s="21"/>
      <c r="BM217" s="21"/>
      <c r="BN217" s="21"/>
      <c r="BO217" s="21"/>
      <c r="BP217" s="21"/>
      <c r="BQ217" s="21"/>
      <c r="BR217" s="40"/>
      <c r="BS217" s="41">
        <f t="shared" si="11"/>
        <v>212</v>
      </c>
      <c r="BT217" s="39">
        <f t="shared" si="12"/>
        <v>5</v>
      </c>
      <c r="BU217" s="48" cm="1">
        <f t="array" ref="BU217">IF($BT217&lt;=6,SUM($C217:$BQ217),SUMPRODUCT(LARGE($C217:$BQ217,{1,2,3,4,5,6})))</f>
        <v>212</v>
      </c>
      <c r="BV217" s="37" t="str">
        <f t="shared" si="13"/>
        <v/>
      </c>
      <c r="BW217" s="34" t="str" cm="1">
        <f t="array" ref="BW217">IF(BV217= "","",IFERROR(SUMPRODUCT(LARGE($C217:$BQ217,{1,2,3,4})), ""))</f>
        <v/>
      </c>
      <c r="BX217" s="34" t="str" cm="1">
        <f t="array" ref="BX217">IF(BW217&lt;&gt;"",(IFERROR(SUMPRODUCT(LARGE($C217:$BQ217,{1,2,3,4,5,6,7})),"")),"")</f>
        <v/>
      </c>
      <c r="BY217" s="34" t="str" cm="1">
        <f t="array" ref="BY217">IF(BX217&lt;&gt;"",(IFERROR(SUMPRODUCT(LARGE($C217:$BQ217,{1,2,3,4,5,6,7,8})),"")),"")</f>
        <v/>
      </c>
    </row>
    <row r="218" spans="2:77" ht="15" customHeight="1" x14ac:dyDescent="0.25">
      <c r="B218" s="67"/>
      <c r="C218" s="5"/>
      <c r="D218" s="10"/>
      <c r="E218" s="10"/>
      <c r="F218" s="21"/>
      <c r="G218" s="80"/>
      <c r="H218" s="80"/>
      <c r="I218" s="21"/>
      <c r="J218" s="21"/>
      <c r="K218" s="21"/>
      <c r="L218" s="21"/>
      <c r="M218" s="21"/>
      <c r="N218" s="21"/>
      <c r="O218" s="21"/>
      <c r="P218" s="21"/>
      <c r="Q218" s="21"/>
      <c r="R218" s="80"/>
      <c r="S218" s="80"/>
      <c r="T218" s="80"/>
      <c r="U218" s="21"/>
      <c r="V218" s="80"/>
      <c r="W218" s="21"/>
      <c r="X218" s="21"/>
      <c r="Y218" s="21"/>
      <c r="Z218" s="80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118"/>
      <c r="AV218" s="21"/>
      <c r="AW218" s="118"/>
      <c r="AX218" s="80"/>
      <c r="AY218" s="21"/>
      <c r="AZ218" s="21"/>
      <c r="BA218" s="80"/>
      <c r="BB218" s="21"/>
      <c r="BC218" s="21"/>
      <c r="BD218" s="21"/>
      <c r="BE218" s="21"/>
      <c r="BF218" s="21"/>
      <c r="BG218" s="21"/>
      <c r="BH218" s="21"/>
      <c r="BI218" s="21"/>
      <c r="BJ218" s="96"/>
      <c r="BK218" s="96"/>
      <c r="BL218" s="21"/>
      <c r="BM218" s="21"/>
      <c r="BN218" s="21"/>
      <c r="BO218" s="21"/>
      <c r="BP218" s="21"/>
      <c r="BQ218" s="21"/>
      <c r="BR218" s="40"/>
      <c r="BS218" s="41">
        <f t="shared" ref="BS218" si="14">SUM($C218:$BR218)</f>
        <v>0</v>
      </c>
      <c r="BT218" s="39">
        <f t="shared" ref="BT218" si="15">COUNTA(C218:BQ218)</f>
        <v>0</v>
      </c>
      <c r="BU218" s="48" cm="1">
        <f t="array" ref="BU218">IF($BT218&lt;=6,SUM($C218:$BQ218),SUMPRODUCT(LARGE($C218:$BQ218,{1,2,3,4,5,6})))</f>
        <v>0</v>
      </c>
      <c r="BV218" s="37" t="str">
        <f t="shared" si="13"/>
        <v/>
      </c>
      <c r="BW218" s="34" t="str" cm="1">
        <f t="array" ref="BW218">IF(BV218= "","",IFERROR(SUMPRODUCT(LARGE($C218:$BQ218,{1,2,3,4})), ""))</f>
        <v/>
      </c>
      <c r="BX218" s="34" t="str" cm="1">
        <f t="array" ref="BX218">IF(BW218&lt;&gt;"",(IFERROR(SUMPRODUCT(LARGE($C218:$BQ218,{1,2,3,4,5,6,7})),"")),"")</f>
        <v/>
      </c>
      <c r="BY218" s="34" t="str" cm="1">
        <f t="array" ref="BY218">IF(BX218&lt;&gt;"",(IFERROR(SUMPRODUCT(LARGE($C218:$BQ218,{1,2,3,4,5,6,7,8})),"")),"")</f>
        <v/>
      </c>
    </row>
    <row r="219" spans="2:77" ht="15" customHeight="1" x14ac:dyDescent="0.25">
      <c r="B219" s="67"/>
      <c r="C219" s="5"/>
      <c r="D219" s="10"/>
      <c r="E219" s="10"/>
      <c r="F219" s="21"/>
      <c r="G219" s="80"/>
      <c r="H219" s="80"/>
      <c r="I219" s="21"/>
      <c r="J219" s="21"/>
      <c r="K219" s="21"/>
      <c r="L219" s="21"/>
      <c r="M219" s="21"/>
      <c r="N219" s="21"/>
      <c r="O219" s="21"/>
      <c r="P219" s="21"/>
      <c r="Q219" s="21"/>
      <c r="R219" s="80"/>
      <c r="S219" s="80"/>
      <c r="T219" s="80"/>
      <c r="U219" s="21"/>
      <c r="V219" s="80"/>
      <c r="W219" s="21"/>
      <c r="X219" s="21"/>
      <c r="Y219" s="21"/>
      <c r="Z219" s="80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118"/>
      <c r="AV219" s="21"/>
      <c r="AW219" s="118"/>
      <c r="AX219" s="80"/>
      <c r="AY219" s="21"/>
      <c r="AZ219" s="21"/>
      <c r="BA219" s="80"/>
      <c r="BB219" s="21"/>
      <c r="BC219" s="21"/>
      <c r="BD219" s="21"/>
      <c r="BE219" s="21"/>
      <c r="BF219" s="21"/>
      <c r="BG219" s="21"/>
      <c r="BH219" s="21"/>
      <c r="BI219" s="21"/>
      <c r="BJ219" s="96"/>
      <c r="BK219" s="96"/>
      <c r="BL219" s="21"/>
      <c r="BM219" s="21"/>
      <c r="BN219" s="21"/>
      <c r="BO219" s="21"/>
      <c r="BP219" s="21"/>
      <c r="BQ219" s="21"/>
      <c r="BR219" s="40"/>
      <c r="BS219" s="41">
        <f t="shared" ref="BS219:BS259" si="16">SUM($C219:$BR219)</f>
        <v>0</v>
      </c>
      <c r="BT219" s="39">
        <f t="shared" ref="BT219:BT263" si="17">COUNTA(C219:BQ219)</f>
        <v>0</v>
      </c>
      <c r="BU219" s="48" cm="1">
        <f t="array" ref="BU219">IF($BT219&lt;=6,SUM($C219:$BQ219),SUMPRODUCT(LARGE($C219:$BQ219,{1,2,3,4,5,6})))</f>
        <v>0</v>
      </c>
      <c r="BV219" s="37" t="str">
        <f t="shared" ref="BV219:BV260" si="18">IF(AND($BT219&gt;=6,BU219=BU220),"Manual Calc Needed","")</f>
        <v/>
      </c>
      <c r="BW219" s="34" t="str" cm="1">
        <f t="array" ref="BW219">IF(BV219= "","",IFERROR(SUMPRODUCT(LARGE($C219:$BQ219,{1,2,3,4})), ""))</f>
        <v/>
      </c>
      <c r="BX219" s="34" t="str" cm="1">
        <f t="array" ref="BX219">IF(BW219&lt;&gt;"",(IFERROR(SUMPRODUCT(LARGE($C219:$BQ219,{1,2,3,4,5,6,7})),"")),"")</f>
        <v/>
      </c>
      <c r="BY219" s="34" t="str" cm="1">
        <f t="array" ref="BY219">IF(BX219&lt;&gt;"",(IFERROR(SUMPRODUCT(LARGE($C219:$BQ219,{1,2,3,4,5,6,7,8})),"")),"")</f>
        <v/>
      </c>
    </row>
    <row r="220" spans="2:77" ht="15" customHeight="1" x14ac:dyDescent="0.25">
      <c r="B220" s="67"/>
      <c r="C220" s="5"/>
      <c r="D220" s="10"/>
      <c r="E220" s="10"/>
      <c r="F220" s="21"/>
      <c r="G220" s="80"/>
      <c r="H220" s="80"/>
      <c r="I220" s="21"/>
      <c r="J220" s="21"/>
      <c r="K220" s="21"/>
      <c r="L220" s="21"/>
      <c r="M220" s="21"/>
      <c r="N220" s="21"/>
      <c r="O220" s="21"/>
      <c r="P220" s="21"/>
      <c r="Q220" s="21"/>
      <c r="R220" s="80"/>
      <c r="S220" s="80"/>
      <c r="T220" s="80"/>
      <c r="U220" s="21"/>
      <c r="V220" s="80"/>
      <c r="W220" s="21"/>
      <c r="X220" s="21"/>
      <c r="Y220" s="21"/>
      <c r="Z220" s="80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118"/>
      <c r="AV220" s="21"/>
      <c r="AW220" s="118"/>
      <c r="AX220" s="80"/>
      <c r="AY220" s="21"/>
      <c r="AZ220" s="21"/>
      <c r="BA220" s="80"/>
      <c r="BB220" s="21"/>
      <c r="BC220" s="21"/>
      <c r="BD220" s="21"/>
      <c r="BE220" s="21"/>
      <c r="BF220" s="21"/>
      <c r="BG220" s="21"/>
      <c r="BH220" s="21"/>
      <c r="BI220" s="21"/>
      <c r="BJ220" s="96"/>
      <c r="BK220" s="96"/>
      <c r="BL220" s="21"/>
      <c r="BM220" s="21"/>
      <c r="BN220" s="21"/>
      <c r="BO220" s="21"/>
      <c r="BP220" s="21"/>
      <c r="BQ220" s="21"/>
      <c r="BR220" s="40"/>
      <c r="BS220" s="41">
        <f t="shared" si="16"/>
        <v>0</v>
      </c>
      <c r="BT220" s="39">
        <f t="shared" si="17"/>
        <v>0</v>
      </c>
      <c r="BU220" s="48" cm="1">
        <f t="array" ref="BU220">IF($BT220&lt;=6,SUM($C220:$BQ220),SUMPRODUCT(LARGE($C220:$BQ220,{1,2,3,4,5,6})))</f>
        <v>0</v>
      </c>
      <c r="BV220" s="37" t="str">
        <f t="shared" si="18"/>
        <v/>
      </c>
      <c r="BW220" s="34" t="str" cm="1">
        <f t="array" ref="BW220">IF(BV220= "","",IFERROR(SUMPRODUCT(LARGE($C220:$BQ220,{1,2,3,4})), ""))</f>
        <v/>
      </c>
      <c r="BX220" s="34" t="str" cm="1">
        <f t="array" ref="BX220">IF(BW220&lt;&gt;"",(IFERROR(SUMPRODUCT(LARGE($C220:$BQ220,{1,2,3,4,5,6,7})),"")),"")</f>
        <v/>
      </c>
      <c r="BY220" s="34" t="str" cm="1">
        <f t="array" ref="BY220">IF(BX220&lt;&gt;"",(IFERROR(SUMPRODUCT(LARGE($C220:$BQ220,{1,2,3,4,5,6,7,8})),"")),"")</f>
        <v/>
      </c>
    </row>
    <row r="221" spans="2:77" ht="15" customHeight="1" x14ac:dyDescent="0.25">
      <c r="B221" s="67"/>
      <c r="C221" s="5"/>
      <c r="D221" s="10"/>
      <c r="E221" s="10"/>
      <c r="F221" s="21"/>
      <c r="G221" s="80"/>
      <c r="H221" s="80"/>
      <c r="I221" s="21"/>
      <c r="J221" s="21"/>
      <c r="K221" s="21"/>
      <c r="L221" s="21"/>
      <c r="M221" s="21"/>
      <c r="N221" s="21"/>
      <c r="O221" s="21"/>
      <c r="P221" s="21"/>
      <c r="Q221" s="21"/>
      <c r="R221" s="80"/>
      <c r="S221" s="80"/>
      <c r="T221" s="80"/>
      <c r="U221" s="21"/>
      <c r="V221" s="80"/>
      <c r="W221" s="21"/>
      <c r="X221" s="21"/>
      <c r="Y221" s="21"/>
      <c r="Z221" s="80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118"/>
      <c r="AV221" s="21"/>
      <c r="AW221" s="118"/>
      <c r="AX221" s="80"/>
      <c r="AY221" s="21"/>
      <c r="AZ221" s="21"/>
      <c r="BA221" s="80"/>
      <c r="BB221" s="21"/>
      <c r="BC221" s="21"/>
      <c r="BD221" s="21"/>
      <c r="BE221" s="21"/>
      <c r="BF221" s="21"/>
      <c r="BG221" s="21"/>
      <c r="BH221" s="21"/>
      <c r="BI221" s="21"/>
      <c r="BJ221" s="96"/>
      <c r="BK221" s="96"/>
      <c r="BL221" s="21"/>
      <c r="BM221" s="21"/>
      <c r="BN221" s="21"/>
      <c r="BO221" s="21"/>
      <c r="BP221" s="21"/>
      <c r="BQ221" s="21"/>
      <c r="BR221" s="40"/>
      <c r="BS221" s="41">
        <f t="shared" si="16"/>
        <v>0</v>
      </c>
      <c r="BT221" s="39">
        <f t="shared" si="17"/>
        <v>0</v>
      </c>
      <c r="BU221" s="48" cm="1">
        <f t="array" ref="BU221">IF($BT221&lt;=6,SUM($C221:$BQ221),SUMPRODUCT(LARGE($C221:$BQ221,{1,2,3,4,5,6})))</f>
        <v>0</v>
      </c>
      <c r="BV221" s="37" t="str">
        <f t="shared" si="18"/>
        <v/>
      </c>
      <c r="BW221" s="34" t="str" cm="1">
        <f t="array" ref="BW221">IF(BV221= "","",IFERROR(SUMPRODUCT(LARGE($C221:$BQ221,{1,2,3,4})), ""))</f>
        <v/>
      </c>
      <c r="BX221" s="34" t="str" cm="1">
        <f t="array" ref="BX221">IF(BW221&lt;&gt;"",(IFERROR(SUMPRODUCT(LARGE($C221:$BQ221,{1,2,3,4,5,6,7})),"")),"")</f>
        <v/>
      </c>
      <c r="BY221" s="34" t="str" cm="1">
        <f t="array" ref="BY221">IF(BX221&lt;&gt;"",(IFERROR(SUMPRODUCT(LARGE($C221:$BQ221,{1,2,3,4,5,6,7,8})),"")),"")</f>
        <v/>
      </c>
    </row>
    <row r="222" spans="2:77" ht="15" customHeight="1" x14ac:dyDescent="0.25">
      <c r="B222" s="67"/>
      <c r="C222" s="5"/>
      <c r="D222" s="10"/>
      <c r="E222" s="10"/>
      <c r="F222" s="21"/>
      <c r="G222" s="80"/>
      <c r="H222" s="80"/>
      <c r="I222" s="21"/>
      <c r="J222" s="21"/>
      <c r="K222" s="21"/>
      <c r="L222" s="21"/>
      <c r="M222" s="21"/>
      <c r="N222" s="21"/>
      <c r="O222" s="21"/>
      <c r="P222" s="21"/>
      <c r="Q222" s="21"/>
      <c r="R222" s="80"/>
      <c r="S222" s="80"/>
      <c r="T222" s="80"/>
      <c r="U222" s="21"/>
      <c r="V222" s="80"/>
      <c r="W222" s="21"/>
      <c r="X222" s="21"/>
      <c r="Y222" s="21"/>
      <c r="Z222" s="80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118"/>
      <c r="AV222" s="21"/>
      <c r="AW222" s="118"/>
      <c r="AX222" s="80"/>
      <c r="AY222" s="21"/>
      <c r="AZ222" s="21"/>
      <c r="BA222" s="80"/>
      <c r="BB222" s="21"/>
      <c r="BC222" s="21"/>
      <c r="BD222" s="21"/>
      <c r="BE222" s="21"/>
      <c r="BF222" s="21"/>
      <c r="BG222" s="21"/>
      <c r="BH222" s="21"/>
      <c r="BI222" s="21"/>
      <c r="BJ222" s="96"/>
      <c r="BK222" s="96"/>
      <c r="BL222" s="21"/>
      <c r="BM222" s="21"/>
      <c r="BN222" s="21"/>
      <c r="BO222" s="21"/>
      <c r="BP222" s="21"/>
      <c r="BQ222" s="21"/>
      <c r="BR222" s="40"/>
      <c r="BS222" s="41">
        <f t="shared" si="16"/>
        <v>0</v>
      </c>
      <c r="BT222" s="39">
        <f t="shared" si="17"/>
        <v>0</v>
      </c>
      <c r="BU222" s="48" cm="1">
        <f t="array" ref="BU222">IF($BT222&lt;=6,SUM($C222:$BQ222),SUMPRODUCT(LARGE($C222:$BQ222,{1,2,3,4,5,6})))</f>
        <v>0</v>
      </c>
      <c r="BV222" s="37" t="str">
        <f t="shared" si="18"/>
        <v/>
      </c>
      <c r="BW222" s="34" t="str" cm="1">
        <f t="array" ref="BW222">IF(BV222= "","",IFERROR(SUMPRODUCT(LARGE($C222:$BQ222,{1,2,3,4})), ""))</f>
        <v/>
      </c>
      <c r="BX222" s="34" t="str" cm="1">
        <f t="array" ref="BX222">IF(BW222&lt;&gt;"",(IFERROR(SUMPRODUCT(LARGE($C222:$BQ222,{1,2,3,4,5,6,7})),"")),"")</f>
        <v/>
      </c>
      <c r="BY222" s="34" t="str" cm="1">
        <f t="array" ref="BY222">IF(BX222&lt;&gt;"",(IFERROR(SUMPRODUCT(LARGE($C222:$BQ222,{1,2,3,4,5,6,7,8})),"")),"")</f>
        <v/>
      </c>
    </row>
    <row r="223" spans="2:77" ht="15" customHeight="1" x14ac:dyDescent="0.25">
      <c r="B223" s="67"/>
      <c r="C223" s="5"/>
      <c r="D223" s="10"/>
      <c r="E223" s="10"/>
      <c r="F223" s="21"/>
      <c r="G223" s="80"/>
      <c r="H223" s="80"/>
      <c r="I223" s="21"/>
      <c r="J223" s="21"/>
      <c r="K223" s="21"/>
      <c r="L223" s="21"/>
      <c r="M223" s="21"/>
      <c r="N223" s="21"/>
      <c r="O223" s="21"/>
      <c r="P223" s="21"/>
      <c r="Q223" s="21"/>
      <c r="R223" s="80"/>
      <c r="S223" s="80"/>
      <c r="T223" s="80"/>
      <c r="U223" s="21"/>
      <c r="V223" s="80"/>
      <c r="W223" s="21"/>
      <c r="X223" s="21"/>
      <c r="Y223" s="21"/>
      <c r="Z223" s="80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118"/>
      <c r="AV223" s="21"/>
      <c r="AW223" s="118"/>
      <c r="AX223" s="80"/>
      <c r="AY223" s="21"/>
      <c r="AZ223" s="21"/>
      <c r="BA223" s="80"/>
      <c r="BB223" s="21"/>
      <c r="BC223" s="21"/>
      <c r="BD223" s="21"/>
      <c r="BE223" s="21"/>
      <c r="BF223" s="21"/>
      <c r="BG223" s="21"/>
      <c r="BH223" s="21"/>
      <c r="BI223" s="21"/>
      <c r="BJ223" s="96"/>
      <c r="BK223" s="96"/>
      <c r="BL223" s="21"/>
      <c r="BM223" s="21"/>
      <c r="BN223" s="21"/>
      <c r="BO223" s="21"/>
      <c r="BP223" s="21"/>
      <c r="BQ223" s="21"/>
      <c r="BR223" s="40"/>
      <c r="BS223" s="41">
        <f t="shared" si="16"/>
        <v>0</v>
      </c>
      <c r="BT223" s="39">
        <f t="shared" si="17"/>
        <v>0</v>
      </c>
      <c r="BU223" s="48" cm="1">
        <f t="array" ref="BU223">IF($BT223&lt;=6,SUM($C223:$BQ223),SUMPRODUCT(LARGE($C223:$BQ223,{1,2,3,4,5,6})))</f>
        <v>0</v>
      </c>
      <c r="BV223" s="37" t="str">
        <f t="shared" si="18"/>
        <v/>
      </c>
      <c r="BW223" s="34" t="str" cm="1">
        <f t="array" ref="BW223">IF(BV223= "","",IFERROR(SUMPRODUCT(LARGE($C223:$BQ223,{1,2,3,4})), ""))</f>
        <v/>
      </c>
      <c r="BX223" s="34" t="str" cm="1">
        <f t="array" ref="BX223">IF(BW223&lt;&gt;"",(IFERROR(SUMPRODUCT(LARGE($C223:$BQ223,{1,2,3,4,5,6,7})),"")),"")</f>
        <v/>
      </c>
      <c r="BY223" s="34" t="str" cm="1">
        <f t="array" ref="BY223">IF(BX223&lt;&gt;"",(IFERROR(SUMPRODUCT(LARGE($C223:$BQ223,{1,2,3,4,5,6,7,8})),"")),"")</f>
        <v/>
      </c>
    </row>
    <row r="224" spans="2:77" ht="15" customHeight="1" x14ac:dyDescent="0.25">
      <c r="B224" s="67"/>
      <c r="C224" s="5"/>
      <c r="D224" s="10"/>
      <c r="E224" s="10"/>
      <c r="F224" s="21"/>
      <c r="G224" s="80"/>
      <c r="H224" s="80"/>
      <c r="I224" s="21"/>
      <c r="J224" s="21"/>
      <c r="K224" s="21"/>
      <c r="L224" s="21"/>
      <c r="M224" s="21"/>
      <c r="N224" s="21"/>
      <c r="O224" s="21"/>
      <c r="P224" s="21"/>
      <c r="Q224" s="21"/>
      <c r="R224" s="80"/>
      <c r="S224" s="80"/>
      <c r="T224" s="80"/>
      <c r="U224" s="21"/>
      <c r="V224" s="80"/>
      <c r="W224" s="21"/>
      <c r="X224" s="21"/>
      <c r="Y224" s="21"/>
      <c r="Z224" s="80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118"/>
      <c r="AV224" s="21"/>
      <c r="AW224" s="118"/>
      <c r="AX224" s="80"/>
      <c r="AY224" s="21"/>
      <c r="AZ224" s="21"/>
      <c r="BA224" s="80"/>
      <c r="BB224" s="21"/>
      <c r="BC224" s="21"/>
      <c r="BD224" s="21"/>
      <c r="BE224" s="21"/>
      <c r="BF224" s="21"/>
      <c r="BG224" s="21"/>
      <c r="BH224" s="21"/>
      <c r="BI224" s="21"/>
      <c r="BJ224" s="96"/>
      <c r="BK224" s="96"/>
      <c r="BL224" s="21"/>
      <c r="BM224" s="21"/>
      <c r="BN224" s="21"/>
      <c r="BO224" s="21"/>
      <c r="BP224" s="21"/>
      <c r="BQ224" s="21"/>
      <c r="BR224" s="40"/>
      <c r="BS224" s="41">
        <f t="shared" si="16"/>
        <v>0</v>
      </c>
      <c r="BT224" s="39">
        <f t="shared" si="17"/>
        <v>0</v>
      </c>
      <c r="BU224" s="48" cm="1">
        <f t="array" ref="BU224">IF($BT224&lt;=6,SUM($C224:$BQ224),SUMPRODUCT(LARGE($C224:$BQ224,{1,2,3,4,5,6})))</f>
        <v>0</v>
      </c>
      <c r="BV224" s="37" t="str">
        <f t="shared" si="18"/>
        <v/>
      </c>
      <c r="BW224" s="34" t="str" cm="1">
        <f t="array" ref="BW224">IF(BV224= "","",IFERROR(SUMPRODUCT(LARGE($C224:$BQ224,{1,2,3,4})), ""))</f>
        <v/>
      </c>
      <c r="BX224" s="34" t="str" cm="1">
        <f t="array" ref="BX224">IF(BW224&lt;&gt;"",(IFERROR(SUMPRODUCT(LARGE($C224:$BQ224,{1,2,3,4,5,6,7})),"")),"")</f>
        <v/>
      </c>
      <c r="BY224" s="34" t="str" cm="1">
        <f t="array" ref="BY224">IF(BX224&lt;&gt;"",(IFERROR(SUMPRODUCT(LARGE($C224:$BQ224,{1,2,3,4,5,6,7,8})),"")),"")</f>
        <v/>
      </c>
    </row>
    <row r="225" spans="2:77" ht="15" customHeight="1" x14ac:dyDescent="0.25">
      <c r="B225" s="67"/>
      <c r="C225" s="5"/>
      <c r="D225" s="10"/>
      <c r="E225" s="10"/>
      <c r="F225" s="21"/>
      <c r="G225" s="80"/>
      <c r="H225" s="80"/>
      <c r="I225" s="21"/>
      <c r="J225" s="21"/>
      <c r="K225" s="21"/>
      <c r="L225" s="21"/>
      <c r="M225" s="21"/>
      <c r="N225" s="21"/>
      <c r="O225" s="21"/>
      <c r="P225" s="21"/>
      <c r="Q225" s="21"/>
      <c r="R225" s="80"/>
      <c r="S225" s="80"/>
      <c r="T225" s="80"/>
      <c r="U225" s="21"/>
      <c r="V225" s="80"/>
      <c r="W225" s="21"/>
      <c r="X225" s="21"/>
      <c r="Y225" s="21"/>
      <c r="Z225" s="80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118"/>
      <c r="AV225" s="21"/>
      <c r="AW225" s="118"/>
      <c r="AX225" s="80"/>
      <c r="AY225" s="21"/>
      <c r="AZ225" s="21"/>
      <c r="BA225" s="80"/>
      <c r="BB225" s="21"/>
      <c r="BC225" s="21"/>
      <c r="BD225" s="21"/>
      <c r="BE225" s="21"/>
      <c r="BF225" s="21"/>
      <c r="BG225" s="21"/>
      <c r="BH225" s="21"/>
      <c r="BI225" s="21"/>
      <c r="BJ225" s="96"/>
      <c r="BK225" s="96"/>
      <c r="BL225" s="21"/>
      <c r="BM225" s="21"/>
      <c r="BN225" s="21"/>
      <c r="BO225" s="21"/>
      <c r="BP225" s="21"/>
      <c r="BQ225" s="21"/>
      <c r="BR225" s="40"/>
      <c r="BS225" s="41">
        <f t="shared" si="16"/>
        <v>0</v>
      </c>
      <c r="BT225" s="39">
        <f t="shared" si="17"/>
        <v>0</v>
      </c>
      <c r="BU225" s="48" cm="1">
        <f t="array" ref="BU225">IF($BT225&lt;=6,SUM($C225:$BQ225),SUMPRODUCT(LARGE($C225:$BQ225,{1,2,3,4,5,6})))</f>
        <v>0</v>
      </c>
      <c r="BV225" s="37" t="str">
        <f t="shared" si="18"/>
        <v/>
      </c>
      <c r="BW225" s="34" t="str" cm="1">
        <f t="array" ref="BW225">IF(BV225= "","",IFERROR(SUMPRODUCT(LARGE($C225:$BQ225,{1,2,3,4})), ""))</f>
        <v/>
      </c>
      <c r="BX225" s="34" t="str" cm="1">
        <f t="array" ref="BX225">IF(BW225&lt;&gt;"",(IFERROR(SUMPRODUCT(LARGE($C225:$BQ225,{1,2,3,4,5,6,7})),"")),"")</f>
        <v/>
      </c>
      <c r="BY225" s="34" t="str" cm="1">
        <f t="array" ref="BY225">IF(BX225&lt;&gt;"",(IFERROR(SUMPRODUCT(LARGE($C225:$BQ225,{1,2,3,4,5,6,7,8})),"")),"")</f>
        <v/>
      </c>
    </row>
    <row r="226" spans="2:77" ht="15" customHeight="1" x14ac:dyDescent="0.25">
      <c r="B226" s="67"/>
      <c r="C226" s="5"/>
      <c r="D226" s="10"/>
      <c r="E226" s="10"/>
      <c r="F226" s="21"/>
      <c r="G226" s="80"/>
      <c r="H226" s="80"/>
      <c r="I226" s="21"/>
      <c r="J226" s="21"/>
      <c r="K226" s="21"/>
      <c r="L226" s="21"/>
      <c r="M226" s="21"/>
      <c r="N226" s="21"/>
      <c r="O226" s="21"/>
      <c r="P226" s="21"/>
      <c r="Q226" s="21"/>
      <c r="R226" s="80"/>
      <c r="S226" s="80"/>
      <c r="T226" s="80"/>
      <c r="U226" s="21"/>
      <c r="V226" s="80"/>
      <c r="W226" s="21"/>
      <c r="X226" s="21"/>
      <c r="Y226" s="21"/>
      <c r="Z226" s="80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118"/>
      <c r="AV226" s="21"/>
      <c r="AW226" s="118"/>
      <c r="AX226" s="80"/>
      <c r="AY226" s="21"/>
      <c r="AZ226" s="21"/>
      <c r="BA226" s="80"/>
      <c r="BB226" s="21"/>
      <c r="BC226" s="21"/>
      <c r="BD226" s="21"/>
      <c r="BE226" s="21"/>
      <c r="BF226" s="21"/>
      <c r="BG226" s="21"/>
      <c r="BH226" s="21"/>
      <c r="BI226" s="21"/>
      <c r="BJ226" s="96"/>
      <c r="BK226" s="96"/>
      <c r="BL226" s="21"/>
      <c r="BM226" s="21"/>
      <c r="BN226" s="21"/>
      <c r="BO226" s="21"/>
      <c r="BP226" s="21"/>
      <c r="BQ226" s="21"/>
      <c r="BR226" s="40"/>
      <c r="BS226" s="41">
        <f t="shared" si="16"/>
        <v>0</v>
      </c>
      <c r="BT226" s="39">
        <f t="shared" si="17"/>
        <v>0</v>
      </c>
      <c r="BU226" s="48" cm="1">
        <f t="array" ref="BU226">IF($BT226&lt;=6,SUM($C226:$BQ226),SUMPRODUCT(LARGE($C226:$BQ226,{1,2,3,4,5,6})))</f>
        <v>0</v>
      </c>
      <c r="BV226" s="37" t="str">
        <f t="shared" si="18"/>
        <v/>
      </c>
      <c r="BW226" s="34" t="str" cm="1">
        <f t="array" ref="BW226">IF(BV226= "","",IFERROR(SUMPRODUCT(LARGE($C226:$BQ226,{1,2,3,4})), ""))</f>
        <v/>
      </c>
      <c r="BX226" s="34" t="str" cm="1">
        <f t="array" ref="BX226">IF(BW226&lt;&gt;"",(IFERROR(SUMPRODUCT(LARGE($C226:$BQ226,{1,2,3,4,5,6,7})),"")),"")</f>
        <v/>
      </c>
      <c r="BY226" s="34" t="str" cm="1">
        <f t="array" ref="BY226">IF(BX226&lt;&gt;"",(IFERROR(SUMPRODUCT(LARGE($C226:$BQ226,{1,2,3,4,5,6,7,8})),"")),"")</f>
        <v/>
      </c>
    </row>
    <row r="227" spans="2:77" ht="15" customHeight="1" x14ac:dyDescent="0.25">
      <c r="B227" s="67"/>
      <c r="C227" s="5"/>
      <c r="D227" s="10"/>
      <c r="E227" s="10"/>
      <c r="F227" s="21"/>
      <c r="G227" s="80"/>
      <c r="H227" s="80"/>
      <c r="I227" s="21"/>
      <c r="J227" s="21"/>
      <c r="K227" s="21"/>
      <c r="L227" s="21"/>
      <c r="M227" s="21"/>
      <c r="N227" s="21"/>
      <c r="O227" s="21"/>
      <c r="P227" s="21"/>
      <c r="Q227" s="21"/>
      <c r="R227" s="80"/>
      <c r="S227" s="80"/>
      <c r="T227" s="80"/>
      <c r="U227" s="21"/>
      <c r="V227" s="80"/>
      <c r="W227" s="21"/>
      <c r="X227" s="21"/>
      <c r="Y227" s="21"/>
      <c r="Z227" s="80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118"/>
      <c r="AV227" s="21"/>
      <c r="AW227" s="118"/>
      <c r="AX227" s="80"/>
      <c r="AY227" s="21"/>
      <c r="AZ227" s="21"/>
      <c r="BA227" s="80"/>
      <c r="BB227" s="21"/>
      <c r="BC227" s="21"/>
      <c r="BD227" s="21"/>
      <c r="BE227" s="21"/>
      <c r="BF227" s="21"/>
      <c r="BG227" s="21"/>
      <c r="BH227" s="21"/>
      <c r="BI227" s="21"/>
      <c r="BJ227" s="96"/>
      <c r="BK227" s="96"/>
      <c r="BL227" s="21"/>
      <c r="BM227" s="21"/>
      <c r="BN227" s="21"/>
      <c r="BO227" s="21"/>
      <c r="BP227" s="21"/>
      <c r="BQ227" s="21"/>
      <c r="BR227" s="40"/>
      <c r="BS227" s="41">
        <f t="shared" si="16"/>
        <v>0</v>
      </c>
      <c r="BT227" s="39">
        <f t="shared" si="17"/>
        <v>0</v>
      </c>
      <c r="BU227" s="48" cm="1">
        <f t="array" ref="BU227">IF($BT227&lt;=6,SUM($C227:$BQ227),SUMPRODUCT(LARGE($C227:$BQ227,{1,2,3,4,5,6})))</f>
        <v>0</v>
      </c>
      <c r="BV227" s="37" t="str">
        <f t="shared" si="18"/>
        <v/>
      </c>
      <c r="BW227" s="34" t="str" cm="1">
        <f t="array" ref="BW227">IF(BV227= "","",IFERROR(SUMPRODUCT(LARGE($C227:$BQ227,{1,2,3,4})), ""))</f>
        <v/>
      </c>
      <c r="BX227" s="34" t="str" cm="1">
        <f t="array" ref="BX227">IF(BW227&lt;&gt;"",(IFERROR(SUMPRODUCT(LARGE($C227:$BQ227,{1,2,3,4,5,6,7})),"")),"")</f>
        <v/>
      </c>
      <c r="BY227" s="34" t="str" cm="1">
        <f t="array" ref="BY227">IF(BX227&lt;&gt;"",(IFERROR(SUMPRODUCT(LARGE($C227:$BQ227,{1,2,3,4,5,6,7,8})),"")),"")</f>
        <v/>
      </c>
    </row>
    <row r="228" spans="2:77" ht="15" customHeight="1" x14ac:dyDescent="0.25">
      <c r="B228" s="67"/>
      <c r="C228" s="5"/>
      <c r="D228" s="10"/>
      <c r="E228" s="10"/>
      <c r="F228" s="21"/>
      <c r="G228" s="80"/>
      <c r="H228" s="80"/>
      <c r="I228" s="21"/>
      <c r="J228" s="21"/>
      <c r="K228" s="21"/>
      <c r="L228" s="21"/>
      <c r="M228" s="21"/>
      <c r="N228" s="21"/>
      <c r="O228" s="21"/>
      <c r="P228" s="21"/>
      <c r="Q228" s="21"/>
      <c r="R228" s="80"/>
      <c r="S228" s="80"/>
      <c r="T228" s="80"/>
      <c r="U228" s="21"/>
      <c r="V228" s="80"/>
      <c r="W228" s="21"/>
      <c r="X228" s="21"/>
      <c r="Y228" s="21"/>
      <c r="Z228" s="80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118"/>
      <c r="AV228" s="21"/>
      <c r="AW228" s="118"/>
      <c r="AX228" s="80"/>
      <c r="AY228" s="21"/>
      <c r="AZ228" s="21"/>
      <c r="BA228" s="80"/>
      <c r="BB228" s="21"/>
      <c r="BC228" s="21"/>
      <c r="BD228" s="21"/>
      <c r="BE228" s="21"/>
      <c r="BF228" s="21"/>
      <c r="BG228" s="21"/>
      <c r="BH228" s="21"/>
      <c r="BI228" s="21"/>
      <c r="BJ228" s="96"/>
      <c r="BK228" s="96"/>
      <c r="BL228" s="21"/>
      <c r="BM228" s="21"/>
      <c r="BN228" s="21"/>
      <c r="BO228" s="21"/>
      <c r="BP228" s="21"/>
      <c r="BQ228" s="21"/>
      <c r="BR228" s="40"/>
      <c r="BS228" s="41">
        <f t="shared" si="16"/>
        <v>0</v>
      </c>
      <c r="BT228" s="39">
        <f t="shared" si="17"/>
        <v>0</v>
      </c>
      <c r="BU228" s="48" cm="1">
        <f t="array" ref="BU228">IF($BT228&lt;=6,SUM($C228:$BQ228),SUMPRODUCT(LARGE($C228:$BQ228,{1,2,3,4,5,6})))</f>
        <v>0</v>
      </c>
      <c r="BV228" s="37" t="str">
        <f t="shared" si="18"/>
        <v/>
      </c>
      <c r="BW228" s="34" t="str" cm="1">
        <f t="array" ref="BW228">IF(BV228= "","",IFERROR(SUMPRODUCT(LARGE($C228:$BQ228,{1,2,3,4})), ""))</f>
        <v/>
      </c>
      <c r="BX228" s="34" t="str" cm="1">
        <f t="array" ref="BX228">IF(BW228&lt;&gt;"",(IFERROR(SUMPRODUCT(LARGE($C228:$BQ228,{1,2,3,4,5,6,7})),"")),"")</f>
        <v/>
      </c>
      <c r="BY228" s="34" t="str" cm="1">
        <f t="array" ref="BY228">IF(BX228&lt;&gt;"",(IFERROR(SUMPRODUCT(LARGE($C228:$BQ228,{1,2,3,4,5,6,7,8})),"")),"")</f>
        <v/>
      </c>
    </row>
    <row r="229" spans="2:77" ht="15" customHeight="1" x14ac:dyDescent="0.25">
      <c r="B229" s="67"/>
      <c r="C229" s="5"/>
      <c r="D229" s="10"/>
      <c r="E229" s="10"/>
      <c r="F229" s="21"/>
      <c r="G229" s="80"/>
      <c r="H229" s="80"/>
      <c r="I229" s="21"/>
      <c r="J229" s="21"/>
      <c r="K229" s="21"/>
      <c r="L229" s="21"/>
      <c r="M229" s="21"/>
      <c r="N229" s="21"/>
      <c r="O229" s="21"/>
      <c r="P229" s="21"/>
      <c r="Q229" s="21"/>
      <c r="R229" s="80"/>
      <c r="S229" s="80"/>
      <c r="T229" s="80"/>
      <c r="U229" s="21"/>
      <c r="V229" s="80"/>
      <c r="W229" s="21"/>
      <c r="X229" s="21"/>
      <c r="Y229" s="21"/>
      <c r="Z229" s="80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118"/>
      <c r="AV229" s="21"/>
      <c r="AW229" s="118"/>
      <c r="AX229" s="80"/>
      <c r="AY229" s="21"/>
      <c r="AZ229" s="21"/>
      <c r="BA229" s="80"/>
      <c r="BB229" s="21"/>
      <c r="BC229" s="21"/>
      <c r="BD229" s="21"/>
      <c r="BE229" s="21"/>
      <c r="BF229" s="21"/>
      <c r="BG229" s="21"/>
      <c r="BH229" s="21"/>
      <c r="BI229" s="21"/>
      <c r="BJ229" s="96"/>
      <c r="BK229" s="96"/>
      <c r="BL229" s="21"/>
      <c r="BM229" s="21"/>
      <c r="BN229" s="21"/>
      <c r="BO229" s="21"/>
      <c r="BP229" s="21"/>
      <c r="BQ229" s="21"/>
      <c r="BR229" s="40"/>
      <c r="BS229" s="41">
        <f t="shared" si="16"/>
        <v>0</v>
      </c>
      <c r="BT229" s="39">
        <f t="shared" si="17"/>
        <v>0</v>
      </c>
      <c r="BU229" s="48" cm="1">
        <f t="array" ref="BU229">IF($BT229&lt;=6,SUM($C229:$BQ229),SUMPRODUCT(LARGE($C229:$BQ229,{1,2,3,4,5,6})))</f>
        <v>0</v>
      </c>
      <c r="BV229" s="37" t="str">
        <f t="shared" si="18"/>
        <v/>
      </c>
      <c r="BW229" s="34" t="str" cm="1">
        <f t="array" ref="BW229">IF(BV229= "","",IFERROR(SUMPRODUCT(LARGE($C229:$BQ229,{1,2,3,4})), ""))</f>
        <v/>
      </c>
      <c r="BX229" s="34" t="str" cm="1">
        <f t="array" ref="BX229">IF(BW229&lt;&gt;"",(IFERROR(SUMPRODUCT(LARGE($C229:$BQ229,{1,2,3,4,5,6,7})),"")),"")</f>
        <v/>
      </c>
      <c r="BY229" s="34" t="str" cm="1">
        <f t="array" ref="BY229">IF(BX229&lt;&gt;"",(IFERROR(SUMPRODUCT(LARGE($C229:$BQ229,{1,2,3,4,5,6,7,8})),"")),"")</f>
        <v/>
      </c>
    </row>
    <row r="230" spans="2:77" ht="15" customHeight="1" x14ac:dyDescent="0.25">
      <c r="B230" s="67"/>
      <c r="C230" s="5"/>
      <c r="D230" s="10"/>
      <c r="E230" s="10"/>
      <c r="F230" s="21"/>
      <c r="G230" s="80"/>
      <c r="H230" s="80"/>
      <c r="I230" s="21"/>
      <c r="J230" s="21"/>
      <c r="K230" s="21"/>
      <c r="L230" s="21"/>
      <c r="M230" s="21"/>
      <c r="N230" s="21"/>
      <c r="O230" s="21"/>
      <c r="P230" s="21"/>
      <c r="Q230" s="21"/>
      <c r="R230" s="80"/>
      <c r="S230" s="80"/>
      <c r="T230" s="80"/>
      <c r="U230" s="21"/>
      <c r="V230" s="80"/>
      <c r="W230" s="21"/>
      <c r="X230" s="21"/>
      <c r="Y230" s="21"/>
      <c r="Z230" s="80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118"/>
      <c r="AV230" s="21"/>
      <c r="AW230" s="118"/>
      <c r="AX230" s="80"/>
      <c r="AY230" s="21"/>
      <c r="AZ230" s="21"/>
      <c r="BA230" s="80"/>
      <c r="BB230" s="21"/>
      <c r="BC230" s="21"/>
      <c r="BD230" s="21"/>
      <c r="BE230" s="21"/>
      <c r="BF230" s="21"/>
      <c r="BG230" s="21"/>
      <c r="BH230" s="21"/>
      <c r="BI230" s="21"/>
      <c r="BJ230" s="96"/>
      <c r="BK230" s="96"/>
      <c r="BL230" s="21"/>
      <c r="BM230" s="21"/>
      <c r="BN230" s="21"/>
      <c r="BO230" s="21"/>
      <c r="BP230" s="21"/>
      <c r="BQ230" s="21"/>
      <c r="BR230" s="40"/>
      <c r="BS230" s="41">
        <f t="shared" si="16"/>
        <v>0</v>
      </c>
      <c r="BT230" s="39">
        <f t="shared" si="17"/>
        <v>0</v>
      </c>
      <c r="BU230" s="48" cm="1">
        <f t="array" ref="BU230">IF($BT230&lt;=6,SUM($C230:$BQ230),SUMPRODUCT(LARGE($C230:$BQ230,{1,2,3,4,5,6})))</f>
        <v>0</v>
      </c>
      <c r="BV230" s="37" t="str">
        <f t="shared" si="18"/>
        <v/>
      </c>
      <c r="BW230" s="34" t="str" cm="1">
        <f t="array" ref="BW230">IF(BV230= "","",IFERROR(SUMPRODUCT(LARGE($C230:$BQ230,{1,2,3,4})), ""))</f>
        <v/>
      </c>
      <c r="BX230" s="34" t="str" cm="1">
        <f t="array" ref="BX230">IF(BW230&lt;&gt;"",(IFERROR(SUMPRODUCT(LARGE($C230:$BQ230,{1,2,3,4,5,6,7})),"")),"")</f>
        <v/>
      </c>
      <c r="BY230" s="34" t="str" cm="1">
        <f t="array" ref="BY230">IF(BX230&lt;&gt;"",(IFERROR(SUMPRODUCT(LARGE($C230:$BQ230,{1,2,3,4,5,6,7,8})),"")),"")</f>
        <v/>
      </c>
    </row>
    <row r="231" spans="2:77" ht="15" customHeight="1" x14ac:dyDescent="0.25">
      <c r="B231" s="67"/>
      <c r="C231" s="5"/>
      <c r="D231" s="10"/>
      <c r="E231" s="10"/>
      <c r="F231" s="21"/>
      <c r="G231" s="80"/>
      <c r="H231" s="80"/>
      <c r="I231" s="21"/>
      <c r="J231" s="21"/>
      <c r="K231" s="21"/>
      <c r="L231" s="21"/>
      <c r="M231" s="21"/>
      <c r="N231" s="21"/>
      <c r="O231" s="21"/>
      <c r="P231" s="21"/>
      <c r="Q231" s="21"/>
      <c r="R231" s="80"/>
      <c r="S231" s="80"/>
      <c r="T231" s="80"/>
      <c r="U231" s="21"/>
      <c r="V231" s="80"/>
      <c r="W231" s="21"/>
      <c r="X231" s="21"/>
      <c r="Y231" s="21"/>
      <c r="Z231" s="80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118"/>
      <c r="AV231" s="21"/>
      <c r="AW231" s="118"/>
      <c r="AX231" s="80"/>
      <c r="AY231" s="21"/>
      <c r="AZ231" s="21"/>
      <c r="BA231" s="80"/>
      <c r="BB231" s="21"/>
      <c r="BC231" s="21"/>
      <c r="BD231" s="21"/>
      <c r="BE231" s="21"/>
      <c r="BF231" s="21"/>
      <c r="BG231" s="21"/>
      <c r="BH231" s="21"/>
      <c r="BI231" s="21"/>
      <c r="BJ231" s="96"/>
      <c r="BK231" s="96"/>
      <c r="BL231" s="21"/>
      <c r="BM231" s="21"/>
      <c r="BN231" s="21"/>
      <c r="BO231" s="21"/>
      <c r="BP231" s="21"/>
      <c r="BQ231" s="21"/>
      <c r="BR231" s="40"/>
      <c r="BS231" s="41">
        <f t="shared" si="16"/>
        <v>0</v>
      </c>
      <c r="BT231" s="39">
        <f t="shared" si="17"/>
        <v>0</v>
      </c>
      <c r="BU231" s="48" cm="1">
        <f t="array" ref="BU231">IF($BT231&lt;=6,SUM($C231:$BQ231),SUMPRODUCT(LARGE($C231:$BQ231,{1,2,3,4,5,6})))</f>
        <v>0</v>
      </c>
      <c r="BV231" s="37" t="str">
        <f t="shared" si="18"/>
        <v/>
      </c>
      <c r="BW231" s="34" t="str" cm="1">
        <f t="array" ref="BW231">IF(BV231= "","",IFERROR(SUMPRODUCT(LARGE($C231:$BQ231,{1,2,3,4})), ""))</f>
        <v/>
      </c>
      <c r="BX231" s="34" t="str" cm="1">
        <f t="array" ref="BX231">IF(BW231&lt;&gt;"",(IFERROR(SUMPRODUCT(LARGE($C231:$BQ231,{1,2,3,4,5,6,7})),"")),"")</f>
        <v/>
      </c>
      <c r="BY231" s="34" t="str" cm="1">
        <f t="array" ref="BY231">IF(BX231&lt;&gt;"",(IFERROR(SUMPRODUCT(LARGE($C231:$BQ231,{1,2,3,4,5,6,7,8})),"")),"")</f>
        <v/>
      </c>
    </row>
    <row r="232" spans="2:77" ht="15" customHeight="1" x14ac:dyDescent="0.25">
      <c r="B232" s="67"/>
      <c r="C232" s="5"/>
      <c r="D232" s="10"/>
      <c r="E232" s="10"/>
      <c r="F232" s="21"/>
      <c r="G232" s="80"/>
      <c r="H232" s="80"/>
      <c r="I232" s="21"/>
      <c r="J232" s="21"/>
      <c r="K232" s="21"/>
      <c r="L232" s="21"/>
      <c r="M232" s="21"/>
      <c r="N232" s="21"/>
      <c r="O232" s="21"/>
      <c r="P232" s="21"/>
      <c r="Q232" s="21"/>
      <c r="R232" s="80"/>
      <c r="S232" s="80"/>
      <c r="T232" s="80"/>
      <c r="U232" s="21"/>
      <c r="V232" s="80"/>
      <c r="W232" s="21"/>
      <c r="X232" s="21"/>
      <c r="Y232" s="21"/>
      <c r="Z232" s="80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118"/>
      <c r="AV232" s="21"/>
      <c r="AW232" s="118"/>
      <c r="AX232" s="80"/>
      <c r="AY232" s="21"/>
      <c r="AZ232" s="21"/>
      <c r="BA232" s="80"/>
      <c r="BB232" s="21"/>
      <c r="BC232" s="21"/>
      <c r="BD232" s="21"/>
      <c r="BE232" s="21"/>
      <c r="BF232" s="21"/>
      <c r="BG232" s="21"/>
      <c r="BH232" s="21"/>
      <c r="BI232" s="21"/>
      <c r="BJ232" s="96"/>
      <c r="BK232" s="96"/>
      <c r="BL232" s="21"/>
      <c r="BM232" s="21"/>
      <c r="BN232" s="21"/>
      <c r="BO232" s="21"/>
      <c r="BP232" s="21"/>
      <c r="BQ232" s="21"/>
      <c r="BR232" s="40"/>
      <c r="BS232" s="41">
        <f t="shared" si="16"/>
        <v>0</v>
      </c>
      <c r="BT232" s="39">
        <f t="shared" si="17"/>
        <v>0</v>
      </c>
      <c r="BU232" s="48" cm="1">
        <f t="array" ref="BU232">IF($BT232&lt;=6,SUM($C232:$BQ232),SUMPRODUCT(LARGE($C232:$BQ232,{1,2,3,4,5,6})))</f>
        <v>0</v>
      </c>
      <c r="BV232" s="37" t="str">
        <f t="shared" si="18"/>
        <v/>
      </c>
      <c r="BW232" s="34" t="str" cm="1">
        <f t="array" ref="BW232">IF(BV232= "","",IFERROR(SUMPRODUCT(LARGE($C232:$BQ232,{1,2,3,4})), ""))</f>
        <v/>
      </c>
      <c r="BX232" s="34" t="str" cm="1">
        <f t="array" ref="BX232">IF(BW232&lt;&gt;"",(IFERROR(SUMPRODUCT(LARGE($C232:$BQ232,{1,2,3,4,5,6,7})),"")),"")</f>
        <v/>
      </c>
      <c r="BY232" s="34" t="str" cm="1">
        <f t="array" ref="BY232">IF(BX232&lt;&gt;"",(IFERROR(SUMPRODUCT(LARGE($C232:$BQ232,{1,2,3,4,5,6,7,8})),"")),"")</f>
        <v/>
      </c>
    </row>
    <row r="233" spans="2:77" ht="15" customHeight="1" x14ac:dyDescent="0.25">
      <c r="B233" s="67"/>
      <c r="C233" s="5"/>
      <c r="D233" s="10"/>
      <c r="E233" s="10"/>
      <c r="F233" s="21"/>
      <c r="G233" s="80"/>
      <c r="H233" s="80"/>
      <c r="I233" s="21"/>
      <c r="J233" s="21"/>
      <c r="K233" s="21"/>
      <c r="L233" s="21"/>
      <c r="M233" s="21"/>
      <c r="N233" s="21"/>
      <c r="O233" s="21"/>
      <c r="P233" s="21"/>
      <c r="Q233" s="21"/>
      <c r="R233" s="80"/>
      <c r="S233" s="80"/>
      <c r="T233" s="80"/>
      <c r="U233" s="21"/>
      <c r="V233" s="80"/>
      <c r="W233" s="21"/>
      <c r="X233" s="21"/>
      <c r="Y233" s="21"/>
      <c r="Z233" s="80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118"/>
      <c r="AV233" s="21"/>
      <c r="AW233" s="118"/>
      <c r="AX233" s="80"/>
      <c r="AY233" s="21"/>
      <c r="AZ233" s="21"/>
      <c r="BA233" s="80"/>
      <c r="BB233" s="21"/>
      <c r="BC233" s="21"/>
      <c r="BD233" s="21"/>
      <c r="BE233" s="21"/>
      <c r="BF233" s="21"/>
      <c r="BG233" s="21"/>
      <c r="BH233" s="21"/>
      <c r="BI233" s="21"/>
      <c r="BJ233" s="96"/>
      <c r="BK233" s="96"/>
      <c r="BL233" s="21"/>
      <c r="BM233" s="21"/>
      <c r="BN233" s="21"/>
      <c r="BO233" s="21"/>
      <c r="BP233" s="21"/>
      <c r="BQ233" s="21"/>
      <c r="BR233" s="40"/>
      <c r="BS233" s="41">
        <f t="shared" si="16"/>
        <v>0</v>
      </c>
      <c r="BT233" s="39">
        <f t="shared" si="17"/>
        <v>0</v>
      </c>
      <c r="BU233" s="48" cm="1">
        <f t="array" ref="BU233">IF($BT233&lt;=6,SUM($C233:$BQ233),SUMPRODUCT(LARGE($C233:$BQ233,{1,2,3,4,5,6})))</f>
        <v>0</v>
      </c>
      <c r="BV233" s="37" t="str">
        <f t="shared" si="18"/>
        <v/>
      </c>
      <c r="BW233" s="34" t="str" cm="1">
        <f t="array" ref="BW233">IF(BV233= "","",IFERROR(SUMPRODUCT(LARGE($C233:$BQ233,{1,2,3,4})), ""))</f>
        <v/>
      </c>
      <c r="BX233" s="34" t="str" cm="1">
        <f t="array" ref="BX233">IF(BW233&lt;&gt;"",(IFERROR(SUMPRODUCT(LARGE($C233:$BQ233,{1,2,3,4,5,6,7})),"")),"")</f>
        <v/>
      </c>
      <c r="BY233" s="34" t="str" cm="1">
        <f t="array" ref="BY233">IF(BX233&lt;&gt;"",(IFERROR(SUMPRODUCT(LARGE($C233:$BQ233,{1,2,3,4,5,6,7,8})),"")),"")</f>
        <v/>
      </c>
    </row>
    <row r="234" spans="2:77" ht="15" customHeight="1" x14ac:dyDescent="0.25">
      <c r="B234" s="67"/>
      <c r="C234" s="5"/>
      <c r="D234" s="10"/>
      <c r="E234" s="10"/>
      <c r="F234" s="21"/>
      <c r="G234" s="80"/>
      <c r="H234" s="80"/>
      <c r="I234" s="21"/>
      <c r="J234" s="21"/>
      <c r="K234" s="21"/>
      <c r="L234" s="21"/>
      <c r="M234" s="21"/>
      <c r="N234" s="21"/>
      <c r="O234" s="21"/>
      <c r="P234" s="21"/>
      <c r="Q234" s="21"/>
      <c r="R234" s="80"/>
      <c r="S234" s="80"/>
      <c r="T234" s="80"/>
      <c r="U234" s="21"/>
      <c r="V234" s="80"/>
      <c r="W234" s="21"/>
      <c r="X234" s="21"/>
      <c r="Y234" s="21"/>
      <c r="Z234" s="80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118"/>
      <c r="AV234" s="21"/>
      <c r="AW234" s="118"/>
      <c r="AX234" s="80"/>
      <c r="AY234" s="21"/>
      <c r="AZ234" s="21"/>
      <c r="BA234" s="80"/>
      <c r="BB234" s="21"/>
      <c r="BC234" s="21"/>
      <c r="BD234" s="21"/>
      <c r="BE234" s="21"/>
      <c r="BF234" s="21"/>
      <c r="BG234" s="21"/>
      <c r="BH234" s="21"/>
      <c r="BI234" s="21"/>
      <c r="BJ234" s="96"/>
      <c r="BK234" s="96"/>
      <c r="BL234" s="21"/>
      <c r="BM234" s="21"/>
      <c r="BN234" s="21"/>
      <c r="BO234" s="21"/>
      <c r="BP234" s="21"/>
      <c r="BQ234" s="21"/>
      <c r="BR234" s="40"/>
      <c r="BS234" s="41">
        <f t="shared" si="16"/>
        <v>0</v>
      </c>
      <c r="BT234" s="39">
        <f t="shared" si="17"/>
        <v>0</v>
      </c>
      <c r="BU234" s="48" cm="1">
        <f t="array" ref="BU234">IF($BT234&lt;=6,SUM($C234:$BQ234),SUMPRODUCT(LARGE($C234:$BQ234,{1,2,3,4,5,6})))</f>
        <v>0</v>
      </c>
      <c r="BV234" s="37" t="str">
        <f t="shared" si="18"/>
        <v/>
      </c>
      <c r="BW234" s="34" t="str" cm="1">
        <f t="array" ref="BW234">IF(BV234= "","",IFERROR(SUMPRODUCT(LARGE($C234:$BQ234,{1,2,3,4})), ""))</f>
        <v/>
      </c>
      <c r="BX234" s="34" t="str" cm="1">
        <f t="array" ref="BX234">IF(BW234&lt;&gt;"",(IFERROR(SUMPRODUCT(LARGE($C234:$BQ234,{1,2,3,4,5,6,7})),"")),"")</f>
        <v/>
      </c>
      <c r="BY234" s="34" t="str" cm="1">
        <f t="array" ref="BY234">IF(BX234&lt;&gt;"",(IFERROR(SUMPRODUCT(LARGE($C234:$BQ234,{1,2,3,4,5,6,7,8})),"")),"")</f>
        <v/>
      </c>
    </row>
    <row r="235" spans="2:77" ht="15" customHeight="1" x14ac:dyDescent="0.25">
      <c r="B235" s="67"/>
      <c r="C235" s="5"/>
      <c r="D235" s="10"/>
      <c r="E235" s="10"/>
      <c r="F235" s="21"/>
      <c r="G235" s="80"/>
      <c r="H235" s="80"/>
      <c r="I235" s="21"/>
      <c r="J235" s="21"/>
      <c r="K235" s="21"/>
      <c r="L235" s="21"/>
      <c r="M235" s="21"/>
      <c r="N235" s="21"/>
      <c r="O235" s="21"/>
      <c r="P235" s="21"/>
      <c r="Q235" s="21"/>
      <c r="R235" s="80"/>
      <c r="S235" s="80"/>
      <c r="T235" s="80"/>
      <c r="U235" s="21"/>
      <c r="V235" s="80"/>
      <c r="W235" s="21"/>
      <c r="X235" s="21"/>
      <c r="Y235" s="21"/>
      <c r="Z235" s="80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118"/>
      <c r="AV235" s="21"/>
      <c r="AW235" s="118"/>
      <c r="AX235" s="80"/>
      <c r="AY235" s="21"/>
      <c r="AZ235" s="21"/>
      <c r="BA235" s="80"/>
      <c r="BB235" s="21"/>
      <c r="BC235" s="21"/>
      <c r="BD235" s="21"/>
      <c r="BE235" s="21"/>
      <c r="BF235" s="21"/>
      <c r="BG235" s="21"/>
      <c r="BH235" s="21"/>
      <c r="BI235" s="21"/>
      <c r="BJ235" s="96"/>
      <c r="BK235" s="96"/>
      <c r="BL235" s="21"/>
      <c r="BM235" s="21"/>
      <c r="BN235" s="21"/>
      <c r="BO235" s="21"/>
      <c r="BP235" s="21"/>
      <c r="BQ235" s="21"/>
      <c r="BR235" s="40"/>
      <c r="BS235" s="41">
        <f t="shared" si="16"/>
        <v>0</v>
      </c>
      <c r="BT235" s="39">
        <f t="shared" si="17"/>
        <v>0</v>
      </c>
      <c r="BU235" s="48" cm="1">
        <f t="array" ref="BU235">IF($BT235&lt;=6,SUM($C235:$BQ235),SUMPRODUCT(LARGE($C235:$BQ235,{1,2,3,4,5,6})))</f>
        <v>0</v>
      </c>
      <c r="BV235" s="37" t="str">
        <f t="shared" si="18"/>
        <v/>
      </c>
      <c r="BW235" s="34" t="str" cm="1">
        <f t="array" ref="BW235">IF(BV235= "","",IFERROR(SUMPRODUCT(LARGE($C235:$BQ235,{1,2,3,4})), ""))</f>
        <v/>
      </c>
      <c r="BX235" s="34" t="str" cm="1">
        <f t="array" ref="BX235">IF(BW235&lt;&gt;"",(IFERROR(SUMPRODUCT(LARGE($C235:$BQ235,{1,2,3,4,5,6,7})),"")),"")</f>
        <v/>
      </c>
      <c r="BY235" s="34" t="str" cm="1">
        <f t="array" ref="BY235">IF(BX235&lt;&gt;"",(IFERROR(SUMPRODUCT(LARGE($C235:$BQ235,{1,2,3,4,5,6,7,8})),"")),"")</f>
        <v/>
      </c>
    </row>
    <row r="236" spans="2:77" ht="15" customHeight="1" x14ac:dyDescent="0.25">
      <c r="B236" s="67"/>
      <c r="C236" s="5"/>
      <c r="D236" s="10"/>
      <c r="E236" s="10"/>
      <c r="F236" s="21"/>
      <c r="G236" s="80"/>
      <c r="H236" s="80"/>
      <c r="I236" s="21"/>
      <c r="J236" s="21"/>
      <c r="K236" s="21"/>
      <c r="L236" s="21"/>
      <c r="M236" s="21"/>
      <c r="N236" s="21"/>
      <c r="O236" s="21"/>
      <c r="P236" s="21"/>
      <c r="Q236" s="21"/>
      <c r="R236" s="80"/>
      <c r="S236" s="80"/>
      <c r="T236" s="80"/>
      <c r="U236" s="21"/>
      <c r="V236" s="80"/>
      <c r="W236" s="21"/>
      <c r="X236" s="21"/>
      <c r="Y236" s="21"/>
      <c r="Z236" s="80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118"/>
      <c r="AV236" s="21"/>
      <c r="AW236" s="118"/>
      <c r="AX236" s="80"/>
      <c r="AY236" s="21"/>
      <c r="AZ236" s="21"/>
      <c r="BA236" s="80"/>
      <c r="BB236" s="21"/>
      <c r="BC236" s="21"/>
      <c r="BD236" s="21"/>
      <c r="BE236" s="21"/>
      <c r="BF236" s="21"/>
      <c r="BG236" s="21"/>
      <c r="BH236" s="21"/>
      <c r="BI236" s="21"/>
      <c r="BJ236" s="96"/>
      <c r="BK236" s="96"/>
      <c r="BL236" s="21"/>
      <c r="BM236" s="21"/>
      <c r="BN236" s="21"/>
      <c r="BO236" s="21"/>
      <c r="BP236" s="21"/>
      <c r="BQ236" s="21"/>
      <c r="BR236" s="40"/>
      <c r="BS236" s="41">
        <f t="shared" si="16"/>
        <v>0</v>
      </c>
      <c r="BT236" s="39">
        <f t="shared" si="17"/>
        <v>0</v>
      </c>
      <c r="BU236" s="48" cm="1">
        <f t="array" ref="BU236">IF($BT236&lt;=6,SUM($C236:$BQ236),SUMPRODUCT(LARGE($C236:$BQ236,{1,2,3,4,5,6})))</f>
        <v>0</v>
      </c>
      <c r="BV236" s="37" t="str">
        <f t="shared" si="18"/>
        <v/>
      </c>
      <c r="BW236" s="34" t="str" cm="1">
        <f t="array" ref="BW236">IF(BV236= "","",IFERROR(SUMPRODUCT(LARGE($C236:$BQ236,{1,2,3,4})), ""))</f>
        <v/>
      </c>
      <c r="BX236" s="34" t="str" cm="1">
        <f t="array" ref="BX236">IF(BW236&lt;&gt;"",(IFERROR(SUMPRODUCT(LARGE($C236:$BQ236,{1,2,3,4,5,6,7})),"")),"")</f>
        <v/>
      </c>
      <c r="BY236" s="34" t="str" cm="1">
        <f t="array" ref="BY236">IF(BX236&lt;&gt;"",(IFERROR(SUMPRODUCT(LARGE($C236:$BQ236,{1,2,3,4,5,6,7,8})),"")),"")</f>
        <v/>
      </c>
    </row>
    <row r="237" spans="2:77" ht="15" customHeight="1" x14ac:dyDescent="0.25">
      <c r="B237" s="67"/>
      <c r="C237" s="5"/>
      <c r="D237" s="10"/>
      <c r="E237" s="10"/>
      <c r="F237" s="21"/>
      <c r="G237" s="80"/>
      <c r="H237" s="80"/>
      <c r="I237" s="21"/>
      <c r="J237" s="21"/>
      <c r="K237" s="21"/>
      <c r="L237" s="21"/>
      <c r="M237" s="21"/>
      <c r="N237" s="21"/>
      <c r="O237" s="21"/>
      <c r="P237" s="21"/>
      <c r="Q237" s="21"/>
      <c r="R237" s="80"/>
      <c r="S237" s="80"/>
      <c r="T237" s="80"/>
      <c r="U237" s="21"/>
      <c r="V237" s="80"/>
      <c r="W237" s="21"/>
      <c r="X237" s="21"/>
      <c r="Y237" s="21"/>
      <c r="Z237" s="80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118"/>
      <c r="AV237" s="21"/>
      <c r="AW237" s="118"/>
      <c r="AX237" s="80"/>
      <c r="AY237" s="21"/>
      <c r="AZ237" s="21"/>
      <c r="BA237" s="80"/>
      <c r="BB237" s="21"/>
      <c r="BC237" s="21"/>
      <c r="BD237" s="21"/>
      <c r="BE237" s="21"/>
      <c r="BF237" s="21"/>
      <c r="BG237" s="21"/>
      <c r="BH237" s="21"/>
      <c r="BI237" s="21"/>
      <c r="BJ237" s="96"/>
      <c r="BK237" s="96"/>
      <c r="BL237" s="21"/>
      <c r="BM237" s="21"/>
      <c r="BN237" s="21"/>
      <c r="BO237" s="21"/>
      <c r="BP237" s="21"/>
      <c r="BQ237" s="21"/>
      <c r="BR237" s="40"/>
      <c r="BS237" s="41">
        <f t="shared" si="16"/>
        <v>0</v>
      </c>
      <c r="BT237" s="39">
        <f t="shared" si="17"/>
        <v>0</v>
      </c>
      <c r="BU237" s="48" cm="1">
        <f t="array" ref="BU237">IF($BT237&lt;=6,SUM($C237:$BQ237),SUMPRODUCT(LARGE($C237:$BQ237,{1,2,3,4,5,6})))</f>
        <v>0</v>
      </c>
      <c r="BV237" s="37" t="str">
        <f t="shared" si="18"/>
        <v/>
      </c>
      <c r="BW237" s="34" t="str" cm="1">
        <f t="array" ref="BW237">IF(BV237= "","",IFERROR(SUMPRODUCT(LARGE($C237:$BQ237,{1,2,3,4})), ""))</f>
        <v/>
      </c>
      <c r="BX237" s="34" t="str" cm="1">
        <f t="array" ref="BX237">IF(BW237&lt;&gt;"",(IFERROR(SUMPRODUCT(LARGE($C237:$BQ237,{1,2,3,4,5,6,7})),"")),"")</f>
        <v/>
      </c>
      <c r="BY237" s="34" t="str" cm="1">
        <f t="array" ref="BY237">IF(BX237&lt;&gt;"",(IFERROR(SUMPRODUCT(LARGE($C237:$BQ237,{1,2,3,4,5,6,7,8})),"")),"")</f>
        <v/>
      </c>
    </row>
    <row r="238" spans="2:77" ht="15" customHeight="1" x14ac:dyDescent="0.25">
      <c r="B238" s="67"/>
      <c r="C238" s="5"/>
      <c r="D238" s="10"/>
      <c r="E238" s="10"/>
      <c r="F238" s="21"/>
      <c r="G238" s="80"/>
      <c r="H238" s="80"/>
      <c r="I238" s="21"/>
      <c r="J238" s="21"/>
      <c r="K238" s="21"/>
      <c r="L238" s="21"/>
      <c r="M238" s="21"/>
      <c r="N238" s="21"/>
      <c r="O238" s="21"/>
      <c r="P238" s="21"/>
      <c r="Q238" s="21"/>
      <c r="R238" s="80"/>
      <c r="S238" s="80"/>
      <c r="T238" s="80"/>
      <c r="U238" s="21"/>
      <c r="V238" s="80"/>
      <c r="W238" s="21"/>
      <c r="X238" s="21"/>
      <c r="Y238" s="21"/>
      <c r="Z238" s="80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118"/>
      <c r="AV238" s="21"/>
      <c r="AW238" s="118"/>
      <c r="AX238" s="80"/>
      <c r="AY238" s="21"/>
      <c r="AZ238" s="21"/>
      <c r="BA238" s="80"/>
      <c r="BB238" s="21"/>
      <c r="BC238" s="21"/>
      <c r="BD238" s="21"/>
      <c r="BE238" s="21"/>
      <c r="BF238" s="21"/>
      <c r="BG238" s="21"/>
      <c r="BH238" s="21"/>
      <c r="BI238" s="21"/>
      <c r="BJ238" s="96"/>
      <c r="BK238" s="96"/>
      <c r="BL238" s="21"/>
      <c r="BM238" s="21"/>
      <c r="BN238" s="21"/>
      <c r="BO238" s="21"/>
      <c r="BP238" s="21"/>
      <c r="BQ238" s="21"/>
      <c r="BR238" s="40"/>
      <c r="BS238" s="41">
        <f t="shared" si="16"/>
        <v>0</v>
      </c>
      <c r="BT238" s="39">
        <f t="shared" si="17"/>
        <v>0</v>
      </c>
      <c r="BU238" s="48" cm="1">
        <f t="array" ref="BU238">IF($BT238&lt;=6,SUM($C238:$BQ238),SUMPRODUCT(LARGE($C238:$BQ238,{1,2,3,4,5,6})))</f>
        <v>0</v>
      </c>
      <c r="BV238" s="37" t="str">
        <f t="shared" si="18"/>
        <v/>
      </c>
      <c r="BW238" s="34" t="str" cm="1">
        <f t="array" ref="BW238">IF(BV238= "","",IFERROR(SUMPRODUCT(LARGE($C238:$BQ238,{1,2,3,4})), ""))</f>
        <v/>
      </c>
      <c r="BX238" s="34" t="str" cm="1">
        <f t="array" ref="BX238">IF(BW238&lt;&gt;"",(IFERROR(SUMPRODUCT(LARGE($C238:$BQ238,{1,2,3,4,5,6,7})),"")),"")</f>
        <v/>
      </c>
      <c r="BY238" s="34" t="str" cm="1">
        <f t="array" ref="BY238">IF(BX238&lt;&gt;"",(IFERROR(SUMPRODUCT(LARGE($C238:$BQ238,{1,2,3,4,5,6,7,8})),"")),"")</f>
        <v/>
      </c>
    </row>
    <row r="239" spans="2:77" ht="15" customHeight="1" x14ac:dyDescent="0.25">
      <c r="B239" s="67"/>
      <c r="C239" s="5"/>
      <c r="D239" s="10"/>
      <c r="E239" s="10"/>
      <c r="F239" s="21"/>
      <c r="G239" s="80"/>
      <c r="H239" s="80"/>
      <c r="I239" s="21"/>
      <c r="J239" s="21"/>
      <c r="K239" s="21"/>
      <c r="L239" s="21"/>
      <c r="M239" s="21"/>
      <c r="N239" s="21"/>
      <c r="O239" s="21"/>
      <c r="P239" s="21"/>
      <c r="Q239" s="21"/>
      <c r="R239" s="80"/>
      <c r="S239" s="80"/>
      <c r="T239" s="80"/>
      <c r="U239" s="21"/>
      <c r="V239" s="80"/>
      <c r="W239" s="21"/>
      <c r="X239" s="21"/>
      <c r="Y239" s="21"/>
      <c r="Z239" s="80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118"/>
      <c r="AV239" s="21"/>
      <c r="AW239" s="118"/>
      <c r="AX239" s="80"/>
      <c r="AY239" s="21"/>
      <c r="AZ239" s="21"/>
      <c r="BA239" s="80"/>
      <c r="BB239" s="21"/>
      <c r="BC239" s="21"/>
      <c r="BD239" s="21"/>
      <c r="BE239" s="21"/>
      <c r="BF239" s="21"/>
      <c r="BG239" s="21"/>
      <c r="BH239" s="21"/>
      <c r="BI239" s="21"/>
      <c r="BJ239" s="96"/>
      <c r="BK239" s="96"/>
      <c r="BL239" s="21"/>
      <c r="BM239" s="21"/>
      <c r="BN239" s="21"/>
      <c r="BO239" s="21"/>
      <c r="BP239" s="21"/>
      <c r="BQ239" s="21"/>
      <c r="BR239" s="40"/>
      <c r="BS239" s="41">
        <f t="shared" si="16"/>
        <v>0</v>
      </c>
      <c r="BT239" s="39">
        <f t="shared" si="17"/>
        <v>0</v>
      </c>
      <c r="BU239" s="48" cm="1">
        <f t="array" ref="BU239">IF($BT239&lt;=6,SUM($C239:$BQ239),SUMPRODUCT(LARGE($C239:$BQ239,{1,2,3,4,5,6})))</f>
        <v>0</v>
      </c>
      <c r="BV239" s="37" t="str">
        <f t="shared" si="18"/>
        <v/>
      </c>
      <c r="BW239" s="34" t="str" cm="1">
        <f t="array" ref="BW239">IF(BV239= "","",IFERROR(SUMPRODUCT(LARGE($C239:$BQ239,{1,2,3,4})), ""))</f>
        <v/>
      </c>
      <c r="BX239" s="34" t="str" cm="1">
        <f t="array" ref="BX239">IF(BW239&lt;&gt;"",(IFERROR(SUMPRODUCT(LARGE($C239:$BQ239,{1,2,3,4,5,6,7})),"")),"")</f>
        <v/>
      </c>
      <c r="BY239" s="34" t="str" cm="1">
        <f t="array" ref="BY239">IF(BX239&lt;&gt;"",(IFERROR(SUMPRODUCT(LARGE($C239:$BQ239,{1,2,3,4,5,6,7,8})),"")),"")</f>
        <v/>
      </c>
    </row>
    <row r="240" spans="2:77" ht="15" customHeight="1" x14ac:dyDescent="0.25">
      <c r="B240" s="67"/>
      <c r="C240" s="5"/>
      <c r="D240" s="10"/>
      <c r="E240" s="10"/>
      <c r="F240" s="21"/>
      <c r="G240" s="80"/>
      <c r="H240" s="80"/>
      <c r="I240" s="21"/>
      <c r="J240" s="21"/>
      <c r="K240" s="21"/>
      <c r="L240" s="21"/>
      <c r="M240" s="21"/>
      <c r="N240" s="21"/>
      <c r="O240" s="21"/>
      <c r="P240" s="21"/>
      <c r="Q240" s="21"/>
      <c r="R240" s="80"/>
      <c r="S240" s="80"/>
      <c r="T240" s="80"/>
      <c r="U240" s="21"/>
      <c r="V240" s="80"/>
      <c r="W240" s="21"/>
      <c r="X240" s="21"/>
      <c r="Y240" s="21"/>
      <c r="Z240" s="80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118"/>
      <c r="AV240" s="21"/>
      <c r="AW240" s="118"/>
      <c r="AX240" s="80"/>
      <c r="AY240" s="21"/>
      <c r="AZ240" s="21"/>
      <c r="BA240" s="80"/>
      <c r="BB240" s="21"/>
      <c r="BC240" s="21"/>
      <c r="BD240" s="21"/>
      <c r="BE240" s="21"/>
      <c r="BF240" s="21"/>
      <c r="BG240" s="21"/>
      <c r="BH240" s="21"/>
      <c r="BI240" s="21"/>
      <c r="BJ240" s="96"/>
      <c r="BK240" s="96"/>
      <c r="BL240" s="21"/>
      <c r="BM240" s="21"/>
      <c r="BN240" s="21"/>
      <c r="BO240" s="21"/>
      <c r="BP240" s="21"/>
      <c r="BQ240" s="21"/>
      <c r="BR240" s="40"/>
      <c r="BS240" s="41">
        <f t="shared" si="16"/>
        <v>0</v>
      </c>
      <c r="BT240" s="39">
        <f t="shared" si="17"/>
        <v>0</v>
      </c>
      <c r="BU240" s="48" cm="1">
        <f t="array" ref="BU240">IF($BT240&lt;=6,SUM($C240:$BQ240),SUMPRODUCT(LARGE($C240:$BQ240,{1,2,3,4,5,6})))</f>
        <v>0</v>
      </c>
      <c r="BV240" s="37" t="str">
        <f t="shared" si="18"/>
        <v/>
      </c>
      <c r="BW240" s="34" t="str" cm="1">
        <f t="array" ref="BW240">IF(BV240= "","",IFERROR(SUMPRODUCT(LARGE($C240:$BQ240,{1,2,3,4})), ""))</f>
        <v/>
      </c>
      <c r="BX240" s="34" t="str" cm="1">
        <f t="array" ref="BX240">IF(BW240&lt;&gt;"",(IFERROR(SUMPRODUCT(LARGE($C240:$BQ240,{1,2,3,4,5,6,7})),"")),"")</f>
        <v/>
      </c>
      <c r="BY240" s="34" t="str" cm="1">
        <f t="array" ref="BY240">IF(BX240&lt;&gt;"",(IFERROR(SUMPRODUCT(LARGE($C240:$BQ240,{1,2,3,4,5,6,7,8})),"")),"")</f>
        <v/>
      </c>
    </row>
    <row r="241" spans="2:77" ht="15" customHeight="1" x14ac:dyDescent="0.25">
      <c r="B241" s="67"/>
      <c r="C241" s="5"/>
      <c r="D241" s="10"/>
      <c r="E241" s="10"/>
      <c r="F241" s="21"/>
      <c r="G241" s="80"/>
      <c r="H241" s="80"/>
      <c r="I241" s="21"/>
      <c r="J241" s="21"/>
      <c r="K241" s="21"/>
      <c r="L241" s="21"/>
      <c r="M241" s="21"/>
      <c r="N241" s="21"/>
      <c r="O241" s="21"/>
      <c r="P241" s="21"/>
      <c r="Q241" s="21"/>
      <c r="R241" s="80"/>
      <c r="S241" s="80"/>
      <c r="T241" s="80"/>
      <c r="U241" s="21"/>
      <c r="V241" s="80"/>
      <c r="W241" s="21"/>
      <c r="X241" s="21"/>
      <c r="Y241" s="21"/>
      <c r="Z241" s="80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118"/>
      <c r="AV241" s="21"/>
      <c r="AW241" s="118"/>
      <c r="AX241" s="80"/>
      <c r="AY241" s="21"/>
      <c r="AZ241" s="21"/>
      <c r="BA241" s="80"/>
      <c r="BB241" s="21"/>
      <c r="BC241" s="21"/>
      <c r="BD241" s="21"/>
      <c r="BE241" s="21"/>
      <c r="BF241" s="21"/>
      <c r="BG241" s="21"/>
      <c r="BH241" s="21"/>
      <c r="BI241" s="21"/>
      <c r="BJ241" s="96"/>
      <c r="BK241" s="96"/>
      <c r="BL241" s="21"/>
      <c r="BM241" s="21"/>
      <c r="BN241" s="21"/>
      <c r="BO241" s="21"/>
      <c r="BP241" s="21"/>
      <c r="BQ241" s="21"/>
      <c r="BR241" s="40"/>
      <c r="BS241" s="41">
        <f t="shared" si="16"/>
        <v>0</v>
      </c>
      <c r="BT241" s="39">
        <f t="shared" si="17"/>
        <v>0</v>
      </c>
      <c r="BU241" s="48" cm="1">
        <f t="array" ref="BU241">IF($BT241&lt;=6,SUM($C241:$BQ241),SUMPRODUCT(LARGE($C241:$BQ241,{1,2,3,4,5,6})))</f>
        <v>0</v>
      </c>
      <c r="BV241" s="37" t="str">
        <f t="shared" si="18"/>
        <v/>
      </c>
      <c r="BW241" s="34" t="str" cm="1">
        <f t="array" ref="BW241">IF(BV241= "","",IFERROR(SUMPRODUCT(LARGE($C241:$BQ241,{1,2,3,4})), ""))</f>
        <v/>
      </c>
      <c r="BX241" s="34" t="str" cm="1">
        <f t="array" ref="BX241">IF(BW241&lt;&gt;"",(IFERROR(SUMPRODUCT(LARGE($C241:$BQ241,{1,2,3,4,5,6,7})),"")),"")</f>
        <v/>
      </c>
      <c r="BY241" s="34" t="str" cm="1">
        <f t="array" ref="BY241">IF(BX241&lt;&gt;"",(IFERROR(SUMPRODUCT(LARGE($C241:$BQ241,{1,2,3,4,5,6,7,8})),"")),"")</f>
        <v/>
      </c>
    </row>
    <row r="242" spans="2:77" ht="15" customHeight="1" x14ac:dyDescent="0.25">
      <c r="B242" s="67"/>
      <c r="C242" s="5"/>
      <c r="D242" s="10"/>
      <c r="E242" s="10"/>
      <c r="F242" s="21"/>
      <c r="G242" s="80"/>
      <c r="H242" s="80"/>
      <c r="I242" s="21"/>
      <c r="J242" s="21"/>
      <c r="K242" s="21"/>
      <c r="L242" s="21"/>
      <c r="M242" s="21"/>
      <c r="N242" s="21"/>
      <c r="O242" s="21"/>
      <c r="P242" s="21"/>
      <c r="Q242" s="21"/>
      <c r="R242" s="80"/>
      <c r="S242" s="80"/>
      <c r="T242" s="80"/>
      <c r="U242" s="21"/>
      <c r="V242" s="80"/>
      <c r="W242" s="21"/>
      <c r="X242" s="21"/>
      <c r="Y242" s="21"/>
      <c r="Z242" s="80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118"/>
      <c r="AV242" s="21"/>
      <c r="AW242" s="118"/>
      <c r="AX242" s="80"/>
      <c r="AY242" s="21"/>
      <c r="AZ242" s="21"/>
      <c r="BA242" s="80"/>
      <c r="BB242" s="21"/>
      <c r="BC242" s="21"/>
      <c r="BD242" s="21"/>
      <c r="BE242" s="21"/>
      <c r="BF242" s="21"/>
      <c r="BG242" s="21"/>
      <c r="BH242" s="21"/>
      <c r="BI242" s="21"/>
      <c r="BJ242" s="96"/>
      <c r="BK242" s="96"/>
      <c r="BL242" s="21"/>
      <c r="BM242" s="21"/>
      <c r="BN242" s="21"/>
      <c r="BO242" s="21"/>
      <c r="BP242" s="21"/>
      <c r="BQ242" s="21"/>
      <c r="BR242" s="40"/>
      <c r="BS242" s="41">
        <f t="shared" si="16"/>
        <v>0</v>
      </c>
      <c r="BT242" s="39">
        <f t="shared" si="17"/>
        <v>0</v>
      </c>
      <c r="BU242" s="48" cm="1">
        <f t="array" ref="BU242">IF($BT242&lt;=6,SUM($C242:$BQ242),SUMPRODUCT(LARGE($C242:$BQ242,{1,2,3,4,5,6})))</f>
        <v>0</v>
      </c>
      <c r="BV242" s="37" t="str">
        <f t="shared" si="18"/>
        <v/>
      </c>
      <c r="BW242" s="34" t="str" cm="1">
        <f t="array" ref="BW242">IF(BV242= "","",IFERROR(SUMPRODUCT(LARGE($C242:$BQ242,{1,2,3,4})), ""))</f>
        <v/>
      </c>
      <c r="BX242" s="34" t="str" cm="1">
        <f t="array" ref="BX242">IF(BW242&lt;&gt;"",(IFERROR(SUMPRODUCT(LARGE($C242:$BQ242,{1,2,3,4,5,6,7})),"")),"")</f>
        <v/>
      </c>
      <c r="BY242" s="34" t="str" cm="1">
        <f t="array" ref="BY242">IF(BX242&lt;&gt;"",(IFERROR(SUMPRODUCT(LARGE($C242:$BQ242,{1,2,3,4,5,6,7,8})),"")),"")</f>
        <v/>
      </c>
    </row>
    <row r="243" spans="2:77" ht="15" customHeight="1" x14ac:dyDescent="0.25">
      <c r="B243" s="67"/>
      <c r="C243" s="5"/>
      <c r="D243" s="10"/>
      <c r="E243" s="10"/>
      <c r="F243" s="21"/>
      <c r="G243" s="80"/>
      <c r="H243" s="80"/>
      <c r="I243" s="21"/>
      <c r="J243" s="21"/>
      <c r="K243" s="21"/>
      <c r="L243" s="21"/>
      <c r="M243" s="21"/>
      <c r="N243" s="21"/>
      <c r="O243" s="21"/>
      <c r="P243" s="21"/>
      <c r="Q243" s="21"/>
      <c r="R243" s="80"/>
      <c r="S243" s="80"/>
      <c r="T243" s="80"/>
      <c r="U243" s="21"/>
      <c r="V243" s="80"/>
      <c r="W243" s="21"/>
      <c r="X243" s="21"/>
      <c r="Y243" s="21"/>
      <c r="Z243" s="80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118"/>
      <c r="AV243" s="21"/>
      <c r="AW243" s="118"/>
      <c r="AX243" s="80"/>
      <c r="AY243" s="21"/>
      <c r="AZ243" s="21"/>
      <c r="BA243" s="80"/>
      <c r="BB243" s="21"/>
      <c r="BC243" s="21"/>
      <c r="BD243" s="21"/>
      <c r="BE243" s="21"/>
      <c r="BF243" s="21"/>
      <c r="BG243" s="21"/>
      <c r="BH243" s="21"/>
      <c r="BI243" s="21"/>
      <c r="BJ243" s="96"/>
      <c r="BK243" s="96"/>
      <c r="BL243" s="21"/>
      <c r="BM243" s="21"/>
      <c r="BN243" s="21"/>
      <c r="BO243" s="21"/>
      <c r="BP243" s="21"/>
      <c r="BQ243" s="21"/>
      <c r="BR243" s="40"/>
      <c r="BS243" s="41">
        <f t="shared" si="16"/>
        <v>0</v>
      </c>
      <c r="BT243" s="39">
        <f t="shared" si="17"/>
        <v>0</v>
      </c>
      <c r="BU243" s="48" cm="1">
        <f t="array" ref="BU243">IF($BT243&lt;=6,SUM($C243:$BQ243),SUMPRODUCT(LARGE($C243:$BQ243,{1,2,3,4,5,6})))</f>
        <v>0</v>
      </c>
      <c r="BV243" s="37" t="str">
        <f t="shared" si="18"/>
        <v/>
      </c>
      <c r="BW243" s="34" t="str" cm="1">
        <f t="array" ref="BW243">IF(BV243= "","",IFERROR(SUMPRODUCT(LARGE($C243:$BQ243,{1,2,3,4})), ""))</f>
        <v/>
      </c>
      <c r="BX243" s="34" t="str" cm="1">
        <f t="array" ref="BX243">IF(BW243&lt;&gt;"",(IFERROR(SUMPRODUCT(LARGE($C243:$BQ243,{1,2,3,4,5,6,7})),"")),"")</f>
        <v/>
      </c>
      <c r="BY243" s="34" t="str" cm="1">
        <f t="array" ref="BY243">IF(BX243&lt;&gt;"",(IFERROR(SUMPRODUCT(LARGE($C243:$BQ243,{1,2,3,4,5,6,7,8})),"")),"")</f>
        <v/>
      </c>
    </row>
    <row r="244" spans="2:77" ht="15" customHeight="1" x14ac:dyDescent="0.25">
      <c r="B244" s="67"/>
      <c r="C244" s="5"/>
      <c r="D244" s="10"/>
      <c r="E244" s="10"/>
      <c r="F244" s="21"/>
      <c r="G244" s="80"/>
      <c r="H244" s="80"/>
      <c r="I244" s="21"/>
      <c r="J244" s="21"/>
      <c r="K244" s="21"/>
      <c r="L244" s="21"/>
      <c r="M244" s="21"/>
      <c r="N244" s="21"/>
      <c r="O244" s="21"/>
      <c r="P244" s="21"/>
      <c r="Q244" s="21"/>
      <c r="R244" s="80"/>
      <c r="S244" s="80"/>
      <c r="T244" s="80"/>
      <c r="U244" s="21"/>
      <c r="V244" s="80"/>
      <c r="W244" s="21"/>
      <c r="X244" s="21"/>
      <c r="Y244" s="21"/>
      <c r="Z244" s="80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118"/>
      <c r="AV244" s="21"/>
      <c r="AW244" s="118"/>
      <c r="AX244" s="80"/>
      <c r="AY244" s="21"/>
      <c r="AZ244" s="21"/>
      <c r="BA244" s="80"/>
      <c r="BB244" s="21"/>
      <c r="BC244" s="21"/>
      <c r="BD244" s="21"/>
      <c r="BE244" s="21"/>
      <c r="BF244" s="21"/>
      <c r="BG244" s="21"/>
      <c r="BH244" s="21"/>
      <c r="BI244" s="21"/>
      <c r="BJ244" s="96"/>
      <c r="BK244" s="96"/>
      <c r="BL244" s="21"/>
      <c r="BM244" s="21"/>
      <c r="BN244" s="21"/>
      <c r="BO244" s="21"/>
      <c r="BP244" s="21"/>
      <c r="BQ244" s="21"/>
      <c r="BR244" s="40"/>
      <c r="BS244" s="41">
        <f t="shared" si="16"/>
        <v>0</v>
      </c>
      <c r="BT244" s="39">
        <f t="shared" si="17"/>
        <v>0</v>
      </c>
      <c r="BU244" s="48" cm="1">
        <f t="array" ref="BU244">IF($BT244&lt;=6,SUM($C244:$BQ244),SUMPRODUCT(LARGE($C244:$BQ244,{1,2,3,4,5,6})))</f>
        <v>0</v>
      </c>
      <c r="BV244" s="37" t="str">
        <f t="shared" si="18"/>
        <v/>
      </c>
      <c r="BW244" s="34" t="str" cm="1">
        <f t="array" ref="BW244">IF(BV244= "","",IFERROR(SUMPRODUCT(LARGE($C244:$BQ244,{1,2,3,4})), ""))</f>
        <v/>
      </c>
      <c r="BX244" s="34" t="str" cm="1">
        <f t="array" ref="BX244">IF(BW244&lt;&gt;"",(IFERROR(SUMPRODUCT(LARGE($C244:$BQ244,{1,2,3,4,5,6,7})),"")),"")</f>
        <v/>
      </c>
      <c r="BY244" s="34" t="str" cm="1">
        <f t="array" ref="BY244">IF(BX244&lt;&gt;"",(IFERROR(SUMPRODUCT(LARGE($C244:$BQ244,{1,2,3,4,5,6,7,8})),"")),"")</f>
        <v/>
      </c>
    </row>
    <row r="245" spans="2:77" ht="15" customHeight="1" x14ac:dyDescent="0.25">
      <c r="B245" s="67"/>
      <c r="C245" s="5"/>
      <c r="D245" s="10"/>
      <c r="E245" s="10"/>
      <c r="F245" s="21"/>
      <c r="G245" s="80"/>
      <c r="H245" s="80"/>
      <c r="I245" s="21"/>
      <c r="J245" s="21"/>
      <c r="K245" s="21"/>
      <c r="L245" s="21"/>
      <c r="M245" s="21"/>
      <c r="N245" s="21"/>
      <c r="O245" s="21"/>
      <c r="P245" s="21"/>
      <c r="Q245" s="21"/>
      <c r="R245" s="80"/>
      <c r="S245" s="80"/>
      <c r="T245" s="80"/>
      <c r="U245" s="21"/>
      <c r="V245" s="80"/>
      <c r="W245" s="21"/>
      <c r="X245" s="21"/>
      <c r="Y245" s="21"/>
      <c r="Z245" s="80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118"/>
      <c r="AV245" s="21"/>
      <c r="AW245" s="118"/>
      <c r="AX245" s="80"/>
      <c r="AY245" s="21"/>
      <c r="AZ245" s="21"/>
      <c r="BA245" s="80"/>
      <c r="BB245" s="21"/>
      <c r="BC245" s="21"/>
      <c r="BD245" s="21"/>
      <c r="BE245" s="21"/>
      <c r="BF245" s="21"/>
      <c r="BG245" s="21"/>
      <c r="BH245" s="21"/>
      <c r="BI245" s="21"/>
      <c r="BJ245" s="96"/>
      <c r="BK245" s="96"/>
      <c r="BL245" s="21"/>
      <c r="BM245" s="21"/>
      <c r="BN245" s="21"/>
      <c r="BO245" s="21"/>
      <c r="BP245" s="21"/>
      <c r="BQ245" s="21"/>
      <c r="BR245" s="40"/>
      <c r="BS245" s="41">
        <f t="shared" si="16"/>
        <v>0</v>
      </c>
      <c r="BT245" s="39">
        <f t="shared" si="17"/>
        <v>0</v>
      </c>
      <c r="BU245" s="48" cm="1">
        <f t="array" ref="BU245">IF($BT245&lt;=6,SUM($C245:$BQ245),SUMPRODUCT(LARGE($C245:$BQ245,{1,2,3,4,5,6})))</f>
        <v>0</v>
      </c>
      <c r="BV245" s="37" t="str">
        <f t="shared" si="18"/>
        <v/>
      </c>
      <c r="BW245" s="34" t="str" cm="1">
        <f t="array" ref="BW245">IF(BV245= "","",IFERROR(SUMPRODUCT(LARGE($C245:$BQ245,{1,2,3,4})), ""))</f>
        <v/>
      </c>
      <c r="BX245" s="34" t="str" cm="1">
        <f t="array" ref="BX245">IF(BW245&lt;&gt;"",(IFERROR(SUMPRODUCT(LARGE($C245:$BQ245,{1,2,3,4,5,6,7})),"")),"")</f>
        <v/>
      </c>
      <c r="BY245" s="34" t="str" cm="1">
        <f t="array" ref="BY245">IF(BX245&lt;&gt;"",(IFERROR(SUMPRODUCT(LARGE($C245:$BQ245,{1,2,3,4,5,6,7,8})),"")),"")</f>
        <v/>
      </c>
    </row>
    <row r="246" spans="2:77" ht="15" customHeight="1" x14ac:dyDescent="0.25">
      <c r="B246" s="67"/>
      <c r="C246" s="5"/>
      <c r="D246" s="10"/>
      <c r="E246" s="10"/>
      <c r="F246" s="21"/>
      <c r="G246" s="80"/>
      <c r="H246" s="80"/>
      <c r="I246" s="21"/>
      <c r="J246" s="21"/>
      <c r="K246" s="21"/>
      <c r="L246" s="21"/>
      <c r="M246" s="21"/>
      <c r="N246" s="21"/>
      <c r="O246" s="21"/>
      <c r="P246" s="21"/>
      <c r="Q246" s="21"/>
      <c r="R246" s="80"/>
      <c r="S246" s="80"/>
      <c r="T246" s="80"/>
      <c r="U246" s="21"/>
      <c r="V246" s="80"/>
      <c r="W246" s="21"/>
      <c r="X246" s="21"/>
      <c r="Y246" s="21"/>
      <c r="Z246" s="80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118"/>
      <c r="AV246" s="21"/>
      <c r="AW246" s="118"/>
      <c r="AX246" s="80"/>
      <c r="AY246" s="21"/>
      <c r="AZ246" s="21"/>
      <c r="BA246" s="80"/>
      <c r="BB246" s="21"/>
      <c r="BC246" s="21"/>
      <c r="BD246" s="21"/>
      <c r="BE246" s="21"/>
      <c r="BF246" s="21"/>
      <c r="BG246" s="21"/>
      <c r="BH246" s="21"/>
      <c r="BI246" s="21"/>
      <c r="BJ246" s="96"/>
      <c r="BK246" s="96"/>
      <c r="BL246" s="21"/>
      <c r="BM246" s="21"/>
      <c r="BN246" s="21"/>
      <c r="BO246" s="21"/>
      <c r="BP246" s="21"/>
      <c r="BQ246" s="21"/>
      <c r="BR246" s="40"/>
      <c r="BS246" s="41">
        <f t="shared" si="16"/>
        <v>0</v>
      </c>
      <c r="BT246" s="39">
        <f t="shared" si="17"/>
        <v>0</v>
      </c>
      <c r="BU246" s="48" cm="1">
        <f t="array" ref="BU246">IF($BT246&lt;=6,SUM($C246:$BQ246),SUMPRODUCT(LARGE($C246:$BQ246,{1,2,3,4,5,6})))</f>
        <v>0</v>
      </c>
      <c r="BV246" s="37" t="str">
        <f t="shared" si="18"/>
        <v/>
      </c>
      <c r="BW246" s="34" t="str" cm="1">
        <f t="array" ref="BW246">IF(BV246= "","",IFERROR(SUMPRODUCT(LARGE($C246:$BQ246,{1,2,3,4})), ""))</f>
        <v/>
      </c>
      <c r="BX246" s="34" t="str" cm="1">
        <f t="array" ref="BX246">IF(BW246&lt;&gt;"",(IFERROR(SUMPRODUCT(LARGE($C246:$BQ246,{1,2,3,4,5,6,7})),"")),"")</f>
        <v/>
      </c>
      <c r="BY246" s="34" t="str" cm="1">
        <f t="array" ref="BY246">IF(BX246&lt;&gt;"",(IFERROR(SUMPRODUCT(LARGE($C246:$BQ246,{1,2,3,4,5,6,7,8})),"")),"")</f>
        <v/>
      </c>
    </row>
    <row r="247" spans="2:77" ht="15" customHeight="1" x14ac:dyDescent="0.25">
      <c r="B247" s="67"/>
      <c r="C247" s="5"/>
      <c r="D247" s="10"/>
      <c r="E247" s="10"/>
      <c r="F247" s="21"/>
      <c r="G247" s="80"/>
      <c r="H247" s="80"/>
      <c r="I247" s="21"/>
      <c r="J247" s="21"/>
      <c r="K247" s="21"/>
      <c r="L247" s="21"/>
      <c r="M247" s="21"/>
      <c r="N247" s="21"/>
      <c r="O247" s="21"/>
      <c r="P247" s="21"/>
      <c r="Q247" s="21"/>
      <c r="R247" s="80"/>
      <c r="S247" s="80"/>
      <c r="T247" s="80"/>
      <c r="U247" s="21"/>
      <c r="V247" s="80"/>
      <c r="W247" s="21"/>
      <c r="X247" s="21"/>
      <c r="Y247" s="21"/>
      <c r="Z247" s="80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118"/>
      <c r="AV247" s="21"/>
      <c r="AW247" s="118"/>
      <c r="AX247" s="80"/>
      <c r="AY247" s="21"/>
      <c r="AZ247" s="21"/>
      <c r="BA247" s="80"/>
      <c r="BB247" s="21"/>
      <c r="BC247" s="21"/>
      <c r="BD247" s="21"/>
      <c r="BE247" s="21"/>
      <c r="BF247" s="21"/>
      <c r="BG247" s="21"/>
      <c r="BH247" s="21"/>
      <c r="BI247" s="21"/>
      <c r="BJ247" s="96"/>
      <c r="BK247" s="96"/>
      <c r="BL247" s="21"/>
      <c r="BM247" s="21"/>
      <c r="BN247" s="21"/>
      <c r="BO247" s="21"/>
      <c r="BP247" s="21"/>
      <c r="BQ247" s="21"/>
      <c r="BR247" s="40"/>
      <c r="BS247" s="41">
        <f t="shared" si="16"/>
        <v>0</v>
      </c>
      <c r="BT247" s="39">
        <f t="shared" si="17"/>
        <v>0</v>
      </c>
      <c r="BU247" s="48" cm="1">
        <f t="array" ref="BU247">IF($BT247&lt;=6,SUM($C247:$BQ247),SUMPRODUCT(LARGE($C247:$BQ247,{1,2,3,4,5,6})))</f>
        <v>0</v>
      </c>
      <c r="BV247" s="37" t="str">
        <f t="shared" si="18"/>
        <v/>
      </c>
      <c r="BW247" s="34" t="str" cm="1">
        <f t="array" ref="BW247">IF(BV247= "","",IFERROR(SUMPRODUCT(LARGE($C247:$BQ247,{1,2,3,4})), ""))</f>
        <v/>
      </c>
      <c r="BX247" s="34" t="str" cm="1">
        <f t="array" ref="BX247">IF(BW247&lt;&gt;"",(IFERROR(SUMPRODUCT(LARGE($C247:$BQ247,{1,2,3,4,5,6,7})),"")),"")</f>
        <v/>
      </c>
      <c r="BY247" s="34" t="str" cm="1">
        <f t="array" ref="BY247">IF(BX247&lt;&gt;"",(IFERROR(SUMPRODUCT(LARGE($C247:$BQ247,{1,2,3,4,5,6,7,8})),"")),"")</f>
        <v/>
      </c>
    </row>
    <row r="248" spans="2:77" ht="15" customHeight="1" x14ac:dyDescent="0.25">
      <c r="B248" s="67"/>
      <c r="C248" s="5"/>
      <c r="D248" s="10"/>
      <c r="E248" s="10"/>
      <c r="F248" s="21"/>
      <c r="G248" s="80"/>
      <c r="H248" s="80"/>
      <c r="I248" s="21"/>
      <c r="J248" s="21"/>
      <c r="K248" s="21"/>
      <c r="L248" s="21"/>
      <c r="M248" s="21"/>
      <c r="N248" s="21"/>
      <c r="O248" s="21"/>
      <c r="P248" s="21"/>
      <c r="Q248" s="21"/>
      <c r="R248" s="80"/>
      <c r="S248" s="80"/>
      <c r="T248" s="80"/>
      <c r="U248" s="21"/>
      <c r="V248" s="80"/>
      <c r="W248" s="21"/>
      <c r="X248" s="21"/>
      <c r="Y248" s="21"/>
      <c r="Z248" s="80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118"/>
      <c r="AV248" s="21"/>
      <c r="AW248" s="118"/>
      <c r="AX248" s="80"/>
      <c r="AY248" s="21"/>
      <c r="AZ248" s="21"/>
      <c r="BA248" s="80"/>
      <c r="BB248" s="21"/>
      <c r="BC248" s="21"/>
      <c r="BD248" s="21"/>
      <c r="BE248" s="21"/>
      <c r="BF248" s="21"/>
      <c r="BG248" s="21"/>
      <c r="BH248" s="21"/>
      <c r="BI248" s="21"/>
      <c r="BJ248" s="96"/>
      <c r="BK248" s="96"/>
      <c r="BL248" s="21"/>
      <c r="BM248" s="21"/>
      <c r="BN248" s="21"/>
      <c r="BO248" s="21"/>
      <c r="BP248" s="21"/>
      <c r="BQ248" s="21"/>
      <c r="BR248" s="40"/>
      <c r="BS248" s="41">
        <f t="shared" si="16"/>
        <v>0</v>
      </c>
      <c r="BT248" s="39">
        <f t="shared" si="17"/>
        <v>0</v>
      </c>
      <c r="BU248" s="48" cm="1">
        <f t="array" ref="BU248">IF($BT248&lt;=6,SUM($C248:$BQ248),SUMPRODUCT(LARGE($C248:$BQ248,{1,2,3,4,5,6})))</f>
        <v>0</v>
      </c>
      <c r="BV248" s="37" t="str">
        <f t="shared" si="18"/>
        <v/>
      </c>
      <c r="BW248" s="34" t="str" cm="1">
        <f t="array" ref="BW248">IF(BV248= "","",IFERROR(SUMPRODUCT(LARGE($C248:$BQ248,{1,2,3,4})), ""))</f>
        <v/>
      </c>
      <c r="BX248" s="34" t="str" cm="1">
        <f t="array" ref="BX248">IF(BW248&lt;&gt;"",(IFERROR(SUMPRODUCT(LARGE($C248:$BQ248,{1,2,3,4,5,6,7})),"")),"")</f>
        <v/>
      </c>
      <c r="BY248" s="34" t="str" cm="1">
        <f t="array" ref="BY248">IF(BX248&lt;&gt;"",(IFERROR(SUMPRODUCT(LARGE($C248:$BQ248,{1,2,3,4,5,6,7,8})),"")),"")</f>
        <v/>
      </c>
    </row>
    <row r="249" spans="2:77" ht="15" customHeight="1" x14ac:dyDescent="0.25">
      <c r="B249" s="67"/>
      <c r="C249" s="5"/>
      <c r="D249" s="10"/>
      <c r="E249" s="10"/>
      <c r="F249" s="21"/>
      <c r="G249" s="80"/>
      <c r="H249" s="80"/>
      <c r="I249" s="21"/>
      <c r="J249" s="21"/>
      <c r="K249" s="21"/>
      <c r="L249" s="21"/>
      <c r="M249" s="21"/>
      <c r="N249" s="21"/>
      <c r="O249" s="21"/>
      <c r="P249" s="21"/>
      <c r="Q249" s="21"/>
      <c r="R249" s="80"/>
      <c r="S249" s="80"/>
      <c r="T249" s="80"/>
      <c r="U249" s="21"/>
      <c r="V249" s="80"/>
      <c r="W249" s="21"/>
      <c r="X249" s="21"/>
      <c r="Y249" s="21"/>
      <c r="Z249" s="80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118"/>
      <c r="AV249" s="21"/>
      <c r="AW249" s="118"/>
      <c r="AX249" s="80"/>
      <c r="AY249" s="21"/>
      <c r="AZ249" s="21"/>
      <c r="BA249" s="80"/>
      <c r="BB249" s="21"/>
      <c r="BC249" s="21"/>
      <c r="BD249" s="21"/>
      <c r="BE249" s="21"/>
      <c r="BF249" s="21"/>
      <c r="BG249" s="21"/>
      <c r="BH249" s="21"/>
      <c r="BI249" s="21"/>
      <c r="BJ249" s="96"/>
      <c r="BK249" s="96"/>
      <c r="BL249" s="21"/>
      <c r="BM249" s="21"/>
      <c r="BN249" s="21"/>
      <c r="BO249" s="21"/>
      <c r="BP249" s="21"/>
      <c r="BQ249" s="21"/>
      <c r="BR249" s="40"/>
      <c r="BS249" s="41">
        <f t="shared" si="16"/>
        <v>0</v>
      </c>
      <c r="BT249" s="39">
        <f t="shared" si="17"/>
        <v>0</v>
      </c>
      <c r="BU249" s="48" cm="1">
        <f t="array" ref="BU249">IF($BT249&lt;=6,SUM($C249:$BQ249),SUMPRODUCT(LARGE($C249:$BQ249,{1,2,3,4,5,6})))</f>
        <v>0</v>
      </c>
      <c r="BV249" s="37" t="str">
        <f t="shared" si="18"/>
        <v/>
      </c>
      <c r="BW249" s="34" t="str" cm="1">
        <f t="array" ref="BW249">IF(BV249= "","",IFERROR(SUMPRODUCT(LARGE($C249:$BQ249,{1,2,3,4})), ""))</f>
        <v/>
      </c>
      <c r="BX249" s="34" t="str" cm="1">
        <f t="array" ref="BX249">IF(BW249&lt;&gt;"",(IFERROR(SUMPRODUCT(LARGE($C249:$BQ249,{1,2,3,4,5,6,7})),"")),"")</f>
        <v/>
      </c>
      <c r="BY249" s="34" t="str" cm="1">
        <f t="array" ref="BY249">IF(BX249&lt;&gt;"",(IFERROR(SUMPRODUCT(LARGE($C249:$BQ249,{1,2,3,4,5,6,7,8})),"")),"")</f>
        <v/>
      </c>
    </row>
    <row r="250" spans="2:77" ht="15" customHeight="1" x14ac:dyDescent="0.25">
      <c r="B250" s="67"/>
      <c r="C250" s="5"/>
      <c r="D250" s="10"/>
      <c r="E250" s="10"/>
      <c r="F250" s="21"/>
      <c r="G250" s="80"/>
      <c r="H250" s="80"/>
      <c r="I250" s="21"/>
      <c r="J250" s="21"/>
      <c r="K250" s="21"/>
      <c r="L250" s="21"/>
      <c r="M250" s="21"/>
      <c r="N250" s="21"/>
      <c r="O250" s="21"/>
      <c r="P250" s="21"/>
      <c r="Q250" s="21"/>
      <c r="R250" s="80"/>
      <c r="S250" s="80"/>
      <c r="T250" s="80"/>
      <c r="U250" s="21"/>
      <c r="V250" s="80"/>
      <c r="W250" s="21"/>
      <c r="X250" s="21"/>
      <c r="Y250" s="21"/>
      <c r="Z250" s="80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118"/>
      <c r="AV250" s="21"/>
      <c r="AW250" s="118"/>
      <c r="AX250" s="80"/>
      <c r="AY250" s="21"/>
      <c r="AZ250" s="21"/>
      <c r="BA250" s="80"/>
      <c r="BB250" s="21"/>
      <c r="BC250" s="21"/>
      <c r="BD250" s="21"/>
      <c r="BE250" s="21"/>
      <c r="BF250" s="21"/>
      <c r="BG250" s="21"/>
      <c r="BH250" s="21"/>
      <c r="BI250" s="21"/>
      <c r="BJ250" s="96"/>
      <c r="BK250" s="96"/>
      <c r="BL250" s="21"/>
      <c r="BM250" s="21"/>
      <c r="BN250" s="21"/>
      <c r="BO250" s="21"/>
      <c r="BP250" s="21"/>
      <c r="BQ250" s="21"/>
      <c r="BR250" s="40"/>
      <c r="BS250" s="41">
        <f t="shared" si="16"/>
        <v>0</v>
      </c>
      <c r="BT250" s="39">
        <f t="shared" si="17"/>
        <v>0</v>
      </c>
      <c r="BU250" s="48" cm="1">
        <f t="array" ref="BU250">IF($BT250&lt;=6,SUM($C250:$BQ250),SUMPRODUCT(LARGE($C250:$BQ250,{1,2,3,4,5,6})))</f>
        <v>0</v>
      </c>
      <c r="BV250" s="37" t="str">
        <f t="shared" si="18"/>
        <v/>
      </c>
      <c r="BW250" s="34" t="str" cm="1">
        <f t="array" ref="BW250">IF(BV250= "","",IFERROR(SUMPRODUCT(LARGE($C250:$BQ250,{1,2,3,4})), ""))</f>
        <v/>
      </c>
      <c r="BX250" s="34" t="str" cm="1">
        <f t="array" ref="BX250">IF(BW250&lt;&gt;"",(IFERROR(SUMPRODUCT(LARGE($C250:$BQ250,{1,2,3,4,5,6,7})),"")),"")</f>
        <v/>
      </c>
      <c r="BY250" s="34" t="str" cm="1">
        <f t="array" ref="BY250">IF(BX250&lt;&gt;"",(IFERROR(SUMPRODUCT(LARGE($C250:$BQ250,{1,2,3,4,5,6,7,8})),"")),"")</f>
        <v/>
      </c>
    </row>
    <row r="251" spans="2:77" ht="15" customHeight="1" x14ac:dyDescent="0.25">
      <c r="B251" s="67"/>
      <c r="C251" s="5"/>
      <c r="D251" s="10"/>
      <c r="E251" s="10"/>
      <c r="F251" s="21"/>
      <c r="G251" s="80"/>
      <c r="H251" s="80"/>
      <c r="I251" s="21"/>
      <c r="J251" s="21"/>
      <c r="K251" s="21"/>
      <c r="L251" s="21"/>
      <c r="M251" s="21"/>
      <c r="N251" s="21"/>
      <c r="O251" s="21"/>
      <c r="P251" s="21"/>
      <c r="Q251" s="21"/>
      <c r="R251" s="80"/>
      <c r="S251" s="80"/>
      <c r="T251" s="80"/>
      <c r="U251" s="21"/>
      <c r="V251" s="80"/>
      <c r="W251" s="21"/>
      <c r="X251" s="21"/>
      <c r="Y251" s="21"/>
      <c r="Z251" s="80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118"/>
      <c r="AV251" s="21"/>
      <c r="AW251" s="118"/>
      <c r="AX251" s="80"/>
      <c r="AY251" s="21"/>
      <c r="AZ251" s="21"/>
      <c r="BA251" s="80"/>
      <c r="BB251" s="21"/>
      <c r="BC251" s="21"/>
      <c r="BD251" s="21"/>
      <c r="BE251" s="21"/>
      <c r="BF251" s="21"/>
      <c r="BG251" s="21"/>
      <c r="BH251" s="21"/>
      <c r="BI251" s="21"/>
      <c r="BJ251" s="96"/>
      <c r="BK251" s="96"/>
      <c r="BL251" s="21"/>
      <c r="BM251" s="21"/>
      <c r="BN251" s="21"/>
      <c r="BO251" s="21"/>
      <c r="BP251" s="21"/>
      <c r="BQ251" s="21"/>
      <c r="BR251" s="40"/>
      <c r="BS251" s="41">
        <f t="shared" si="16"/>
        <v>0</v>
      </c>
      <c r="BT251" s="39">
        <f t="shared" si="17"/>
        <v>0</v>
      </c>
      <c r="BU251" s="48" cm="1">
        <f t="array" ref="BU251">IF($BT251&lt;=6,SUM($C251:$BQ251),SUMPRODUCT(LARGE($C251:$BQ251,{1,2,3,4,5,6})))</f>
        <v>0</v>
      </c>
      <c r="BV251" s="37" t="str">
        <f t="shared" si="18"/>
        <v/>
      </c>
      <c r="BW251" s="34" t="str" cm="1">
        <f t="array" ref="BW251">IF(BV251= "","",IFERROR(SUMPRODUCT(LARGE($C251:$BQ251,{1,2,3,4})), ""))</f>
        <v/>
      </c>
      <c r="BX251" s="34" t="str" cm="1">
        <f t="array" ref="BX251">IF(BW251&lt;&gt;"",(IFERROR(SUMPRODUCT(LARGE($C251:$BQ251,{1,2,3,4,5,6,7})),"")),"")</f>
        <v/>
      </c>
      <c r="BY251" s="34" t="str" cm="1">
        <f t="array" ref="BY251">IF(BX251&lt;&gt;"",(IFERROR(SUMPRODUCT(LARGE($C251:$BQ251,{1,2,3,4,5,6,7,8})),"")),"")</f>
        <v/>
      </c>
    </row>
    <row r="252" spans="2:77" ht="15" customHeight="1" x14ac:dyDescent="0.25">
      <c r="B252" s="67"/>
      <c r="C252" s="5"/>
      <c r="D252" s="10"/>
      <c r="E252" s="10"/>
      <c r="F252" s="21"/>
      <c r="G252" s="80"/>
      <c r="H252" s="80"/>
      <c r="I252" s="21"/>
      <c r="J252" s="21"/>
      <c r="K252" s="21"/>
      <c r="L252" s="21"/>
      <c r="M252" s="21"/>
      <c r="N252" s="21"/>
      <c r="O252" s="21"/>
      <c r="P252" s="21"/>
      <c r="Q252" s="21"/>
      <c r="R252" s="80"/>
      <c r="S252" s="80"/>
      <c r="T252" s="80"/>
      <c r="U252" s="21"/>
      <c r="V252" s="80"/>
      <c r="W252" s="21"/>
      <c r="X252" s="21"/>
      <c r="Y252" s="21"/>
      <c r="Z252" s="80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118"/>
      <c r="AV252" s="21"/>
      <c r="AW252" s="118"/>
      <c r="AX252" s="80"/>
      <c r="AY252" s="21"/>
      <c r="AZ252" s="21"/>
      <c r="BA252" s="80"/>
      <c r="BB252" s="21"/>
      <c r="BC252" s="21"/>
      <c r="BD252" s="21"/>
      <c r="BE252" s="21"/>
      <c r="BF252" s="21"/>
      <c r="BG252" s="21"/>
      <c r="BH252" s="21"/>
      <c r="BI252" s="21"/>
      <c r="BJ252" s="96"/>
      <c r="BK252" s="96"/>
      <c r="BL252" s="21"/>
      <c r="BM252" s="21"/>
      <c r="BN252" s="21"/>
      <c r="BO252" s="21"/>
      <c r="BP252" s="21"/>
      <c r="BQ252" s="21"/>
      <c r="BR252" s="40"/>
      <c r="BS252" s="41">
        <f t="shared" si="16"/>
        <v>0</v>
      </c>
      <c r="BT252" s="39">
        <f t="shared" si="17"/>
        <v>0</v>
      </c>
      <c r="BU252" s="48" cm="1">
        <f t="array" ref="BU252">IF($BT252&lt;=6,SUM($C252:$BQ252),SUMPRODUCT(LARGE($C252:$BQ252,{1,2,3,4,5,6})))</f>
        <v>0</v>
      </c>
      <c r="BV252" s="37" t="str">
        <f t="shared" si="18"/>
        <v/>
      </c>
      <c r="BW252" s="34" t="str" cm="1">
        <f t="array" ref="BW252">IF(BV252= "","",IFERROR(SUMPRODUCT(LARGE($C252:$BQ252,{1,2,3,4})), ""))</f>
        <v/>
      </c>
      <c r="BX252" s="34" t="str" cm="1">
        <f t="array" ref="BX252">IF(BW252&lt;&gt;"",(IFERROR(SUMPRODUCT(LARGE($C252:$BQ252,{1,2,3,4,5,6,7})),"")),"")</f>
        <v/>
      </c>
      <c r="BY252" s="34" t="str" cm="1">
        <f t="array" ref="BY252">IF(BX252&lt;&gt;"",(IFERROR(SUMPRODUCT(LARGE($C252:$BQ252,{1,2,3,4,5,6,7,8})),"")),"")</f>
        <v/>
      </c>
    </row>
    <row r="253" spans="2:77" ht="15" customHeight="1" x14ac:dyDescent="0.25">
      <c r="B253" s="67"/>
      <c r="C253" s="5"/>
      <c r="D253" s="10"/>
      <c r="E253" s="10"/>
      <c r="F253" s="21"/>
      <c r="G253" s="80"/>
      <c r="H253" s="80"/>
      <c r="I253" s="21"/>
      <c r="J253" s="21"/>
      <c r="K253" s="21"/>
      <c r="L253" s="21"/>
      <c r="M253" s="21"/>
      <c r="N253" s="21"/>
      <c r="O253" s="21"/>
      <c r="P253" s="21"/>
      <c r="Q253" s="21"/>
      <c r="R253" s="80"/>
      <c r="S253" s="80"/>
      <c r="T253" s="80"/>
      <c r="U253" s="21"/>
      <c r="V253" s="80"/>
      <c r="W253" s="21"/>
      <c r="X253" s="21"/>
      <c r="Y253" s="21"/>
      <c r="Z253" s="80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118"/>
      <c r="AV253" s="21"/>
      <c r="AW253" s="118"/>
      <c r="AX253" s="80"/>
      <c r="AY253" s="21"/>
      <c r="AZ253" s="21"/>
      <c r="BA253" s="80"/>
      <c r="BB253" s="21"/>
      <c r="BC253" s="21"/>
      <c r="BD253" s="21"/>
      <c r="BE253" s="21"/>
      <c r="BF253" s="21"/>
      <c r="BG253" s="21"/>
      <c r="BH253" s="21"/>
      <c r="BI253" s="21"/>
      <c r="BJ253" s="96"/>
      <c r="BK253" s="96"/>
      <c r="BL253" s="21"/>
      <c r="BM253" s="21"/>
      <c r="BN253" s="21"/>
      <c r="BO253" s="21"/>
      <c r="BP253" s="21"/>
      <c r="BQ253" s="21"/>
      <c r="BR253" s="40"/>
      <c r="BS253" s="41">
        <f t="shared" si="16"/>
        <v>0</v>
      </c>
      <c r="BT253" s="39">
        <f t="shared" si="17"/>
        <v>0</v>
      </c>
      <c r="BU253" s="48" cm="1">
        <f t="array" ref="BU253">IF($BT253&lt;=6,SUM($C253:$BQ253),SUMPRODUCT(LARGE($C253:$BQ253,{1,2,3,4,5,6})))</f>
        <v>0</v>
      </c>
      <c r="BV253" s="37" t="str">
        <f t="shared" si="18"/>
        <v/>
      </c>
      <c r="BW253" s="34" t="str" cm="1">
        <f t="array" ref="BW253">IF(BV253= "","",IFERROR(SUMPRODUCT(LARGE($C253:$BQ253,{1,2,3,4})), ""))</f>
        <v/>
      </c>
      <c r="BX253" s="34" t="str" cm="1">
        <f t="array" ref="BX253">IF(BW253&lt;&gt;"",(IFERROR(SUMPRODUCT(LARGE($C253:$BQ253,{1,2,3,4,5,6,7})),"")),"")</f>
        <v/>
      </c>
      <c r="BY253" s="34" t="str" cm="1">
        <f t="array" ref="BY253">IF(BX253&lt;&gt;"",(IFERROR(SUMPRODUCT(LARGE($C253:$BQ253,{1,2,3,4,5,6,7,8})),"")),"")</f>
        <v/>
      </c>
    </row>
    <row r="254" spans="2:77" ht="15" customHeight="1" x14ac:dyDescent="0.25">
      <c r="B254" s="67"/>
      <c r="C254" s="5"/>
      <c r="D254" s="10"/>
      <c r="E254" s="10"/>
      <c r="F254" s="21"/>
      <c r="G254" s="80"/>
      <c r="H254" s="80"/>
      <c r="I254" s="21"/>
      <c r="J254" s="21"/>
      <c r="K254" s="21"/>
      <c r="L254" s="21"/>
      <c r="M254" s="21"/>
      <c r="N254" s="21"/>
      <c r="O254" s="21"/>
      <c r="P254" s="21"/>
      <c r="Q254" s="21"/>
      <c r="R254" s="80"/>
      <c r="S254" s="80"/>
      <c r="T254" s="80"/>
      <c r="U254" s="21"/>
      <c r="V254" s="80"/>
      <c r="W254" s="21"/>
      <c r="X254" s="21"/>
      <c r="Y254" s="21"/>
      <c r="Z254" s="80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118"/>
      <c r="AV254" s="21"/>
      <c r="AW254" s="118"/>
      <c r="AX254" s="80"/>
      <c r="AY254" s="21"/>
      <c r="AZ254" s="21"/>
      <c r="BA254" s="80"/>
      <c r="BB254" s="21"/>
      <c r="BC254" s="21"/>
      <c r="BD254" s="21"/>
      <c r="BE254" s="21"/>
      <c r="BF254" s="21"/>
      <c r="BG254" s="21"/>
      <c r="BH254" s="21"/>
      <c r="BI254" s="21"/>
      <c r="BJ254" s="96"/>
      <c r="BK254" s="96"/>
      <c r="BL254" s="21"/>
      <c r="BM254" s="21"/>
      <c r="BN254" s="21"/>
      <c r="BO254" s="21"/>
      <c r="BP254" s="21"/>
      <c r="BQ254" s="21"/>
      <c r="BR254" s="40"/>
      <c r="BS254" s="41">
        <f t="shared" si="16"/>
        <v>0</v>
      </c>
      <c r="BT254" s="39">
        <f t="shared" si="17"/>
        <v>0</v>
      </c>
      <c r="BU254" s="48" cm="1">
        <f t="array" ref="BU254">IF($BT254&lt;=6,SUM($C254:$BQ254),SUMPRODUCT(LARGE($C254:$BQ254,{1,2,3,4,5,6})))</f>
        <v>0</v>
      </c>
      <c r="BV254" s="37" t="str">
        <f t="shared" si="18"/>
        <v/>
      </c>
      <c r="BW254" s="34" t="str" cm="1">
        <f t="array" ref="BW254">IF(BV254= "","",IFERROR(SUMPRODUCT(LARGE($C254:$BQ254,{1,2,3,4})), ""))</f>
        <v/>
      </c>
      <c r="BX254" s="34" t="str" cm="1">
        <f t="array" ref="BX254">IF(BW254&lt;&gt;"",(IFERROR(SUMPRODUCT(LARGE($C254:$BQ254,{1,2,3,4,5,6,7})),"")),"")</f>
        <v/>
      </c>
      <c r="BY254" s="34" t="str" cm="1">
        <f t="array" ref="BY254">IF(BX254&lt;&gt;"",(IFERROR(SUMPRODUCT(LARGE($C254:$BQ254,{1,2,3,4,5,6,7,8})),"")),"")</f>
        <v/>
      </c>
    </row>
    <row r="255" spans="2:77" ht="15" customHeight="1" x14ac:dyDescent="0.25">
      <c r="B255" s="67"/>
      <c r="C255" s="5"/>
      <c r="D255" s="10"/>
      <c r="E255" s="10"/>
      <c r="F255" s="21"/>
      <c r="G255" s="80"/>
      <c r="H255" s="80"/>
      <c r="I255" s="21"/>
      <c r="J255" s="21"/>
      <c r="K255" s="21"/>
      <c r="L255" s="21"/>
      <c r="M255" s="21"/>
      <c r="N255" s="21"/>
      <c r="O255" s="21"/>
      <c r="P255" s="21"/>
      <c r="Q255" s="21"/>
      <c r="R255" s="80"/>
      <c r="S255" s="80"/>
      <c r="T255" s="80"/>
      <c r="U255" s="21"/>
      <c r="V255" s="80"/>
      <c r="W255" s="21"/>
      <c r="X255" s="21"/>
      <c r="Y255" s="21"/>
      <c r="Z255" s="80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118"/>
      <c r="AV255" s="21"/>
      <c r="AW255" s="118"/>
      <c r="AX255" s="80"/>
      <c r="AY255" s="21"/>
      <c r="AZ255" s="21"/>
      <c r="BA255" s="80"/>
      <c r="BB255" s="21"/>
      <c r="BC255" s="21"/>
      <c r="BD255" s="21"/>
      <c r="BE255" s="21"/>
      <c r="BF255" s="21"/>
      <c r="BG255" s="21"/>
      <c r="BH255" s="21"/>
      <c r="BI255" s="21"/>
      <c r="BJ255" s="96"/>
      <c r="BK255" s="96"/>
      <c r="BL255" s="21"/>
      <c r="BM255" s="21"/>
      <c r="BN255" s="21"/>
      <c r="BO255" s="21"/>
      <c r="BP255" s="21"/>
      <c r="BQ255" s="21"/>
      <c r="BR255" s="40"/>
      <c r="BS255" s="41">
        <f t="shared" si="16"/>
        <v>0</v>
      </c>
      <c r="BT255" s="39">
        <f t="shared" si="17"/>
        <v>0</v>
      </c>
      <c r="BU255" s="48" cm="1">
        <f t="array" ref="BU255">IF($BT255&lt;=6,SUM($C255:$BQ255),SUMPRODUCT(LARGE($C255:$BQ255,{1,2,3,4,5,6})))</f>
        <v>0</v>
      </c>
      <c r="BV255" s="37" t="str">
        <f t="shared" si="18"/>
        <v/>
      </c>
      <c r="BW255" s="34" t="str" cm="1">
        <f t="array" ref="BW255">IF(BV255= "","",IFERROR(SUMPRODUCT(LARGE($C255:$BQ255,{1,2,3,4})), ""))</f>
        <v/>
      </c>
      <c r="BX255" s="34" t="str" cm="1">
        <f t="array" ref="BX255">IF(BW255&lt;&gt;"",(IFERROR(SUMPRODUCT(LARGE($C255:$BQ255,{1,2,3,4,5,6,7})),"")),"")</f>
        <v/>
      </c>
      <c r="BY255" s="34" t="str" cm="1">
        <f t="array" ref="BY255">IF(BX255&lt;&gt;"",(IFERROR(SUMPRODUCT(LARGE($C255:$BQ255,{1,2,3,4,5,6,7,8})),"")),"")</f>
        <v/>
      </c>
    </row>
    <row r="256" spans="2:77" ht="15" customHeight="1" x14ac:dyDescent="0.25">
      <c r="B256" s="67"/>
      <c r="C256" s="5"/>
      <c r="D256" s="10"/>
      <c r="E256" s="10"/>
      <c r="F256" s="21"/>
      <c r="G256" s="80"/>
      <c r="H256" s="80"/>
      <c r="I256" s="21"/>
      <c r="J256" s="21"/>
      <c r="K256" s="21"/>
      <c r="L256" s="21"/>
      <c r="M256" s="21"/>
      <c r="N256" s="21"/>
      <c r="O256" s="21"/>
      <c r="P256" s="21"/>
      <c r="Q256" s="21"/>
      <c r="R256" s="80"/>
      <c r="S256" s="80"/>
      <c r="T256" s="80"/>
      <c r="U256" s="21"/>
      <c r="V256" s="80"/>
      <c r="W256" s="21"/>
      <c r="X256" s="21"/>
      <c r="Y256" s="21"/>
      <c r="Z256" s="80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118"/>
      <c r="AV256" s="21"/>
      <c r="AW256" s="118"/>
      <c r="AX256" s="80"/>
      <c r="AY256" s="21"/>
      <c r="AZ256" s="21"/>
      <c r="BA256" s="80"/>
      <c r="BB256" s="21"/>
      <c r="BC256" s="21"/>
      <c r="BD256" s="21"/>
      <c r="BE256" s="21"/>
      <c r="BF256" s="21"/>
      <c r="BG256" s="21"/>
      <c r="BH256" s="21"/>
      <c r="BI256" s="21"/>
      <c r="BJ256" s="96"/>
      <c r="BK256" s="96"/>
      <c r="BL256" s="21"/>
      <c r="BM256" s="21"/>
      <c r="BN256" s="21"/>
      <c r="BO256" s="21"/>
      <c r="BP256" s="21"/>
      <c r="BQ256" s="21"/>
      <c r="BR256" s="40"/>
      <c r="BS256" s="41">
        <f t="shared" si="16"/>
        <v>0</v>
      </c>
      <c r="BT256" s="39">
        <f t="shared" si="17"/>
        <v>0</v>
      </c>
      <c r="BU256" s="48" cm="1">
        <f t="array" ref="BU256">IF($BT256&lt;=6,SUM($C256:$BQ256),SUMPRODUCT(LARGE($C256:$BQ256,{1,2,3,4,5,6})))</f>
        <v>0</v>
      </c>
      <c r="BV256" s="37" t="str">
        <f t="shared" si="18"/>
        <v/>
      </c>
      <c r="BW256" s="34" t="str" cm="1">
        <f t="array" ref="BW256">IF(BV256= "","",IFERROR(SUMPRODUCT(LARGE($C256:$BQ256,{1,2,3,4})), ""))</f>
        <v/>
      </c>
      <c r="BX256" s="34" t="str" cm="1">
        <f t="array" ref="BX256">IF(BW256&lt;&gt;"",(IFERROR(SUMPRODUCT(LARGE($C256:$BQ256,{1,2,3,4,5,6,7})),"")),"")</f>
        <v/>
      </c>
      <c r="BY256" s="34" t="str" cm="1">
        <f t="array" ref="BY256">IF(BX256&lt;&gt;"",(IFERROR(SUMPRODUCT(LARGE($C256:$BQ256,{1,2,3,4,5,6,7,8})),"")),"")</f>
        <v/>
      </c>
    </row>
    <row r="257" spans="2:77" ht="15" customHeight="1" x14ac:dyDescent="0.25">
      <c r="B257" s="67"/>
      <c r="C257" s="5"/>
      <c r="D257" s="10"/>
      <c r="E257" s="10"/>
      <c r="F257" s="21"/>
      <c r="G257" s="80"/>
      <c r="H257" s="80"/>
      <c r="I257" s="21"/>
      <c r="J257" s="21"/>
      <c r="K257" s="21"/>
      <c r="L257" s="21"/>
      <c r="M257" s="21"/>
      <c r="N257" s="21"/>
      <c r="O257" s="21"/>
      <c r="P257" s="21"/>
      <c r="Q257" s="21"/>
      <c r="R257" s="80"/>
      <c r="S257" s="80"/>
      <c r="T257" s="80"/>
      <c r="U257" s="21"/>
      <c r="V257" s="80"/>
      <c r="W257" s="21"/>
      <c r="X257" s="21"/>
      <c r="Y257" s="21"/>
      <c r="Z257" s="80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118"/>
      <c r="AV257" s="21"/>
      <c r="AW257" s="118"/>
      <c r="AX257" s="80"/>
      <c r="AY257" s="21"/>
      <c r="AZ257" s="21"/>
      <c r="BA257" s="80"/>
      <c r="BB257" s="21"/>
      <c r="BC257" s="21"/>
      <c r="BD257" s="21"/>
      <c r="BE257" s="21"/>
      <c r="BF257" s="21"/>
      <c r="BG257" s="21"/>
      <c r="BH257" s="21"/>
      <c r="BI257" s="21"/>
      <c r="BJ257" s="96"/>
      <c r="BK257" s="96"/>
      <c r="BL257" s="21"/>
      <c r="BM257" s="21"/>
      <c r="BN257" s="21"/>
      <c r="BO257" s="21"/>
      <c r="BP257" s="21"/>
      <c r="BQ257" s="21"/>
      <c r="BR257" s="40"/>
      <c r="BS257" s="41">
        <f t="shared" si="16"/>
        <v>0</v>
      </c>
      <c r="BT257" s="39">
        <f t="shared" si="17"/>
        <v>0</v>
      </c>
      <c r="BU257" s="48" cm="1">
        <f t="array" ref="BU257">IF($BT257&lt;=6,SUM($C257:$BQ257),SUMPRODUCT(LARGE($C257:$BQ257,{1,2,3,4,5,6})))</f>
        <v>0</v>
      </c>
      <c r="BV257" s="37" t="str">
        <f t="shared" si="18"/>
        <v/>
      </c>
      <c r="BW257" s="34" t="str" cm="1">
        <f t="array" ref="BW257">IF(BV257= "","",IFERROR(SUMPRODUCT(LARGE($C257:$BQ257,{1,2,3,4})), ""))</f>
        <v/>
      </c>
      <c r="BX257" s="34" t="str" cm="1">
        <f t="array" ref="BX257">IF(BW257&lt;&gt;"",(IFERROR(SUMPRODUCT(LARGE($C257:$BQ257,{1,2,3,4,5,6,7})),"")),"")</f>
        <v/>
      </c>
      <c r="BY257" s="34" t="str" cm="1">
        <f t="array" ref="BY257">IF(BX257&lt;&gt;"",(IFERROR(SUMPRODUCT(LARGE($C257:$BQ257,{1,2,3,4,5,6,7,8})),"")),"")</f>
        <v/>
      </c>
    </row>
    <row r="258" spans="2:77" ht="15" customHeight="1" x14ac:dyDescent="0.25">
      <c r="B258" s="67"/>
      <c r="C258" s="5"/>
      <c r="D258" s="10"/>
      <c r="E258" s="10"/>
      <c r="F258" s="21"/>
      <c r="G258" s="80"/>
      <c r="H258" s="80"/>
      <c r="I258" s="21"/>
      <c r="J258" s="21"/>
      <c r="K258" s="21"/>
      <c r="L258" s="21"/>
      <c r="M258" s="21"/>
      <c r="N258" s="21"/>
      <c r="O258" s="21"/>
      <c r="P258" s="21"/>
      <c r="Q258" s="21"/>
      <c r="R258" s="80"/>
      <c r="S258" s="80"/>
      <c r="T258" s="80"/>
      <c r="U258" s="21"/>
      <c r="V258" s="80"/>
      <c r="W258" s="21"/>
      <c r="X258" s="21"/>
      <c r="Y258" s="21"/>
      <c r="Z258" s="80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118"/>
      <c r="AV258" s="21"/>
      <c r="AW258" s="118"/>
      <c r="AX258" s="80"/>
      <c r="AY258" s="21"/>
      <c r="AZ258" s="21"/>
      <c r="BA258" s="80"/>
      <c r="BB258" s="21"/>
      <c r="BC258" s="21"/>
      <c r="BD258" s="21"/>
      <c r="BE258" s="21"/>
      <c r="BF258" s="21"/>
      <c r="BG258" s="21"/>
      <c r="BH258" s="21"/>
      <c r="BI258" s="21"/>
      <c r="BJ258" s="96"/>
      <c r="BK258" s="96"/>
      <c r="BL258" s="21"/>
      <c r="BM258" s="21"/>
      <c r="BN258" s="21"/>
      <c r="BO258" s="21"/>
      <c r="BP258" s="21"/>
      <c r="BQ258" s="21"/>
      <c r="BR258" s="40"/>
      <c r="BS258" s="41">
        <f t="shared" si="16"/>
        <v>0</v>
      </c>
      <c r="BT258" s="39">
        <f t="shared" si="17"/>
        <v>0</v>
      </c>
      <c r="BU258" s="48" cm="1">
        <f t="array" ref="BU258">IF($BT258&lt;=6,SUM($C258:$BQ258),SUMPRODUCT(LARGE($C258:$BQ258,{1,2,3,4,5,6})))</f>
        <v>0</v>
      </c>
      <c r="BV258" s="37" t="str">
        <f t="shared" si="18"/>
        <v/>
      </c>
      <c r="BW258" s="34" t="str" cm="1">
        <f t="array" ref="BW258">IF(BV258= "","",IFERROR(SUMPRODUCT(LARGE($C258:$BQ258,{1,2,3,4})), ""))</f>
        <v/>
      </c>
      <c r="BX258" s="34" t="str" cm="1">
        <f t="array" ref="BX258">IF(BW258&lt;&gt;"",(IFERROR(SUMPRODUCT(LARGE($C258:$BQ258,{1,2,3,4,5,6,7})),"")),"")</f>
        <v/>
      </c>
      <c r="BY258" s="34" t="str" cm="1">
        <f t="array" ref="BY258">IF(BX258&lt;&gt;"",(IFERROR(SUMPRODUCT(LARGE($C258:$BQ258,{1,2,3,4,5,6,7,8})),"")),"")</f>
        <v/>
      </c>
    </row>
    <row r="259" spans="2:77" ht="15" customHeight="1" x14ac:dyDescent="0.25">
      <c r="B259" s="67"/>
      <c r="C259" s="5"/>
      <c r="D259" s="10"/>
      <c r="E259" s="10"/>
      <c r="F259" s="21"/>
      <c r="G259" s="80"/>
      <c r="H259" s="80"/>
      <c r="I259" s="21"/>
      <c r="J259" s="21"/>
      <c r="K259" s="21"/>
      <c r="L259" s="21"/>
      <c r="M259" s="21"/>
      <c r="N259" s="21"/>
      <c r="O259" s="21"/>
      <c r="P259" s="21"/>
      <c r="Q259" s="21"/>
      <c r="R259" s="80"/>
      <c r="S259" s="80"/>
      <c r="T259" s="80"/>
      <c r="U259" s="21"/>
      <c r="V259" s="80"/>
      <c r="W259" s="21"/>
      <c r="X259" s="21"/>
      <c r="Y259" s="21"/>
      <c r="Z259" s="80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118"/>
      <c r="AV259" s="21"/>
      <c r="AW259" s="118"/>
      <c r="AX259" s="80"/>
      <c r="AY259" s="21"/>
      <c r="AZ259" s="21"/>
      <c r="BA259" s="80"/>
      <c r="BB259" s="21"/>
      <c r="BC259" s="21"/>
      <c r="BD259" s="21"/>
      <c r="BE259" s="21"/>
      <c r="BF259" s="21"/>
      <c r="BG259" s="21"/>
      <c r="BH259" s="21"/>
      <c r="BI259" s="21"/>
      <c r="BJ259" s="96"/>
      <c r="BK259" s="96"/>
      <c r="BL259" s="21"/>
      <c r="BM259" s="21"/>
      <c r="BN259" s="21"/>
      <c r="BO259" s="21"/>
      <c r="BP259" s="21"/>
      <c r="BQ259" s="21"/>
      <c r="BR259" s="40"/>
      <c r="BS259" s="41">
        <f t="shared" si="16"/>
        <v>0</v>
      </c>
      <c r="BT259" s="39">
        <f t="shared" si="17"/>
        <v>0</v>
      </c>
      <c r="BU259" s="48" cm="1">
        <f t="array" ref="BU259">IF($BT259&lt;=6,SUM($C259:$BQ259),SUMPRODUCT(LARGE($C259:$BQ259,{1,2,3,4,5,6})))</f>
        <v>0</v>
      </c>
      <c r="BV259" s="37" t="str">
        <f t="shared" si="18"/>
        <v/>
      </c>
      <c r="BW259" s="34" t="str" cm="1">
        <f t="array" ref="BW259">IF(BV259= "","",IFERROR(SUMPRODUCT(LARGE($C259:$BQ259,{1,2,3,4})), ""))</f>
        <v/>
      </c>
      <c r="BX259" s="34" t="str" cm="1">
        <f t="array" ref="BX259">IF(BW259&lt;&gt;"",(IFERROR(SUMPRODUCT(LARGE($C259:$BQ259,{1,2,3,4,5,6,7})),"")),"")</f>
        <v/>
      </c>
      <c r="BY259" s="34" t="str" cm="1">
        <f t="array" ref="BY259">IF(BX259&lt;&gt;"",(IFERROR(SUMPRODUCT(LARGE($C259:$BQ259,{1,2,3,4,5,6,7,8})),"")),"")</f>
        <v/>
      </c>
    </row>
    <row r="260" spans="2:77" ht="15" customHeight="1" x14ac:dyDescent="0.25">
      <c r="B260" s="67"/>
      <c r="C260" s="5"/>
      <c r="D260" s="10"/>
      <c r="E260" s="10"/>
      <c r="F260" s="21"/>
      <c r="G260" s="80"/>
      <c r="H260" s="80"/>
      <c r="I260" s="21"/>
      <c r="J260" s="21"/>
      <c r="K260" s="21"/>
      <c r="L260" s="21"/>
      <c r="M260" s="21"/>
      <c r="N260" s="21"/>
      <c r="O260" s="21"/>
      <c r="P260" s="21"/>
      <c r="Q260" s="21"/>
      <c r="R260" s="80"/>
      <c r="S260" s="80"/>
      <c r="T260" s="80"/>
      <c r="U260" s="21"/>
      <c r="V260" s="80"/>
      <c r="W260" s="21"/>
      <c r="X260" s="21"/>
      <c r="Y260" s="21"/>
      <c r="Z260" s="80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118"/>
      <c r="AV260" s="21"/>
      <c r="AW260" s="118"/>
      <c r="AX260" s="80"/>
      <c r="AY260" s="21"/>
      <c r="AZ260" s="21"/>
      <c r="BA260" s="80"/>
      <c r="BB260" s="21"/>
      <c r="BC260" s="21"/>
      <c r="BD260" s="21"/>
      <c r="BE260" s="21"/>
      <c r="BF260" s="21"/>
      <c r="BG260" s="21"/>
      <c r="BH260" s="21"/>
      <c r="BI260" s="21"/>
      <c r="BJ260" s="96"/>
      <c r="BK260" s="96"/>
      <c r="BL260" s="21"/>
      <c r="BM260" s="21"/>
      <c r="BN260" s="21"/>
      <c r="BO260" s="21"/>
      <c r="BP260" s="21"/>
      <c r="BQ260" s="21"/>
      <c r="BR260" s="40"/>
      <c r="BS260" s="41">
        <f t="shared" ref="BS260:BS301" si="19">SUM($C260:$BR260)</f>
        <v>0</v>
      </c>
      <c r="BT260" s="39">
        <f t="shared" si="17"/>
        <v>0</v>
      </c>
      <c r="BU260" s="48" cm="1">
        <f t="array" ref="BU260">IF($BT260&lt;=6,SUM($C260:$BQ260),SUMPRODUCT(LARGE($C260:$BQ260,{1,2,3,4,5,6})))</f>
        <v>0</v>
      </c>
      <c r="BV260" s="37" t="str">
        <f t="shared" si="18"/>
        <v/>
      </c>
      <c r="BW260" s="34" t="str" cm="1">
        <f t="array" ref="BW260">IF(BV260= "","",IFERROR(SUMPRODUCT(LARGE($C260:$BQ260,{1,2,3,4})), ""))</f>
        <v/>
      </c>
      <c r="BX260" s="34" t="str" cm="1">
        <f t="array" ref="BX260">IF(BW260&lt;&gt;"",(IFERROR(SUMPRODUCT(LARGE($C260:$BQ260,{1,2,3,4,5,6,7})),"")),"")</f>
        <v/>
      </c>
      <c r="BY260" s="34" t="str" cm="1">
        <f t="array" ref="BY260">IF(BX260&lt;&gt;"",(IFERROR(SUMPRODUCT(LARGE($C260:$BQ260,{1,2,3,4,5,6,7,8})),"")),"")</f>
        <v/>
      </c>
    </row>
    <row r="261" spans="2:77" ht="15" customHeight="1" x14ac:dyDescent="0.25">
      <c r="B261" s="67"/>
      <c r="C261" s="5"/>
      <c r="D261" s="10"/>
      <c r="E261" s="10"/>
      <c r="F261" s="21"/>
      <c r="G261" s="80"/>
      <c r="H261" s="80"/>
      <c r="I261" s="21"/>
      <c r="J261" s="21"/>
      <c r="K261" s="21"/>
      <c r="L261" s="21"/>
      <c r="M261" s="21"/>
      <c r="N261" s="21"/>
      <c r="O261" s="21"/>
      <c r="P261" s="21"/>
      <c r="Q261" s="21"/>
      <c r="R261" s="80"/>
      <c r="S261" s="80"/>
      <c r="T261" s="80"/>
      <c r="U261" s="21"/>
      <c r="V261" s="80"/>
      <c r="W261" s="21"/>
      <c r="X261" s="21"/>
      <c r="Y261" s="21"/>
      <c r="Z261" s="80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118"/>
      <c r="AV261" s="21"/>
      <c r="AW261" s="118"/>
      <c r="AX261" s="80"/>
      <c r="AY261" s="21"/>
      <c r="AZ261" s="21"/>
      <c r="BA261" s="80"/>
      <c r="BB261" s="21"/>
      <c r="BC261" s="21"/>
      <c r="BD261" s="21"/>
      <c r="BE261" s="21"/>
      <c r="BF261" s="21"/>
      <c r="BG261" s="21"/>
      <c r="BH261" s="21"/>
      <c r="BI261" s="21"/>
      <c r="BJ261" s="96"/>
      <c r="BK261" s="96"/>
      <c r="BL261" s="21"/>
      <c r="BM261" s="21"/>
      <c r="BN261" s="21"/>
      <c r="BO261" s="21"/>
      <c r="BP261" s="21"/>
      <c r="BQ261" s="21"/>
      <c r="BR261" s="40"/>
      <c r="BS261" s="41">
        <f t="shared" si="19"/>
        <v>0</v>
      </c>
      <c r="BT261" s="39">
        <f t="shared" si="17"/>
        <v>0</v>
      </c>
      <c r="BU261" s="48" cm="1">
        <f t="array" ref="BU261">IF($BT261&lt;=6,SUM($C261:$BQ261),SUMPRODUCT(LARGE($C261:$BQ261,{1,2,3,4,5,6})))</f>
        <v>0</v>
      </c>
      <c r="BV261" s="37" t="str">
        <f t="shared" ref="BV261:BV301" si="20">IF(AND($BT261&gt;=6,BU261=BU262),"Manual Calc Needed","")</f>
        <v/>
      </c>
      <c r="BW261" s="34" t="str" cm="1">
        <f t="array" ref="BW261">IF(BV261= "","",IFERROR(SUMPRODUCT(LARGE($C261:$BQ261,{1,2,3,4})), ""))</f>
        <v/>
      </c>
      <c r="BX261" s="34" t="str" cm="1">
        <f t="array" ref="BX261">IF(BW261&lt;&gt;"",(IFERROR(SUMPRODUCT(LARGE($C261:$BQ261,{1,2,3,4,5,6,7})),"")),"")</f>
        <v/>
      </c>
      <c r="BY261" s="34" t="str" cm="1">
        <f t="array" ref="BY261">IF(BX261&lt;&gt;"",(IFERROR(SUMPRODUCT(LARGE($C261:$BQ261,{1,2,3,4,5,6,7,8})),"")),"")</f>
        <v/>
      </c>
    </row>
    <row r="262" spans="2:77" ht="15" customHeight="1" x14ac:dyDescent="0.25">
      <c r="B262" s="67"/>
      <c r="C262" s="5"/>
      <c r="D262" s="10"/>
      <c r="E262" s="10"/>
      <c r="F262" s="21"/>
      <c r="G262" s="80"/>
      <c r="H262" s="80"/>
      <c r="I262" s="21"/>
      <c r="J262" s="21"/>
      <c r="K262" s="21"/>
      <c r="L262" s="21"/>
      <c r="M262" s="21"/>
      <c r="N262" s="21"/>
      <c r="O262" s="21"/>
      <c r="P262" s="21"/>
      <c r="Q262" s="21"/>
      <c r="R262" s="80"/>
      <c r="S262" s="80"/>
      <c r="T262" s="80"/>
      <c r="U262" s="21"/>
      <c r="V262" s="80"/>
      <c r="W262" s="21"/>
      <c r="X262" s="21"/>
      <c r="Y262" s="21"/>
      <c r="Z262" s="80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118"/>
      <c r="AV262" s="21"/>
      <c r="AW262" s="118"/>
      <c r="AX262" s="80"/>
      <c r="AY262" s="21"/>
      <c r="AZ262" s="21"/>
      <c r="BA262" s="80"/>
      <c r="BB262" s="21"/>
      <c r="BC262" s="21"/>
      <c r="BD262" s="21"/>
      <c r="BE262" s="21"/>
      <c r="BF262" s="21"/>
      <c r="BG262" s="21"/>
      <c r="BH262" s="21"/>
      <c r="BI262" s="21"/>
      <c r="BJ262" s="96"/>
      <c r="BK262" s="96"/>
      <c r="BL262" s="21"/>
      <c r="BM262" s="21"/>
      <c r="BN262" s="21"/>
      <c r="BO262" s="21"/>
      <c r="BP262" s="21"/>
      <c r="BQ262" s="21"/>
      <c r="BR262" s="40"/>
      <c r="BS262" s="41">
        <f t="shared" si="19"/>
        <v>0</v>
      </c>
      <c r="BT262" s="39">
        <f t="shared" si="17"/>
        <v>0</v>
      </c>
      <c r="BU262" s="48" cm="1">
        <f t="array" ref="BU262">IF($BT262&lt;=6,SUM($C262:$BQ262),SUMPRODUCT(LARGE($C262:$BQ262,{1,2,3,4,5,6})))</f>
        <v>0</v>
      </c>
      <c r="BV262" s="37" t="str">
        <f t="shared" si="20"/>
        <v/>
      </c>
      <c r="BW262" s="34" t="str" cm="1">
        <f t="array" ref="BW262">IF(BV262= "","",IFERROR(SUMPRODUCT(LARGE($C262:$BQ262,{1,2,3,4})), ""))</f>
        <v/>
      </c>
      <c r="BX262" s="34" t="str" cm="1">
        <f t="array" ref="BX262">IF(BW262&lt;&gt;"",(IFERROR(SUMPRODUCT(LARGE($C262:$BQ262,{1,2,3,4,5,6,7})),"")),"")</f>
        <v/>
      </c>
      <c r="BY262" s="34" t="str" cm="1">
        <f t="array" ref="BY262">IF(BX262&lt;&gt;"",(IFERROR(SUMPRODUCT(LARGE($C262:$BQ262,{1,2,3,4,5,6,7,8})),"")),"")</f>
        <v/>
      </c>
    </row>
    <row r="263" spans="2:77" ht="15" customHeight="1" x14ac:dyDescent="0.25">
      <c r="B263" s="67"/>
      <c r="C263" s="5"/>
      <c r="D263" s="10"/>
      <c r="E263" s="10"/>
      <c r="F263" s="21"/>
      <c r="G263" s="80"/>
      <c r="H263" s="80"/>
      <c r="I263" s="21"/>
      <c r="J263" s="21"/>
      <c r="K263" s="21"/>
      <c r="L263" s="21"/>
      <c r="M263" s="21"/>
      <c r="N263" s="21"/>
      <c r="O263" s="21"/>
      <c r="P263" s="21"/>
      <c r="Q263" s="21"/>
      <c r="R263" s="80"/>
      <c r="S263" s="80"/>
      <c r="T263" s="80"/>
      <c r="U263" s="21"/>
      <c r="V263" s="80"/>
      <c r="W263" s="21"/>
      <c r="X263" s="21"/>
      <c r="Y263" s="21"/>
      <c r="Z263" s="80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118"/>
      <c r="AV263" s="21"/>
      <c r="AW263" s="118"/>
      <c r="AX263" s="80"/>
      <c r="AY263" s="21"/>
      <c r="AZ263" s="21"/>
      <c r="BA263" s="80"/>
      <c r="BB263" s="21"/>
      <c r="BC263" s="21"/>
      <c r="BD263" s="21"/>
      <c r="BE263" s="21"/>
      <c r="BF263" s="21"/>
      <c r="BG263" s="21"/>
      <c r="BH263" s="21"/>
      <c r="BI263" s="21"/>
      <c r="BJ263" s="96"/>
      <c r="BK263" s="96"/>
      <c r="BL263" s="21"/>
      <c r="BM263" s="21"/>
      <c r="BN263" s="21"/>
      <c r="BO263" s="21"/>
      <c r="BP263" s="21"/>
      <c r="BQ263" s="21"/>
      <c r="BR263" s="40"/>
      <c r="BS263" s="41">
        <f t="shared" si="19"/>
        <v>0</v>
      </c>
      <c r="BT263" s="39">
        <f t="shared" si="17"/>
        <v>0</v>
      </c>
      <c r="BU263" s="48" cm="1">
        <f t="array" ref="BU263">IF($BT263&lt;=6,SUM($C263:$BQ263),SUMPRODUCT(LARGE($C263:$BQ263,{1,2,3,4,5,6})))</f>
        <v>0</v>
      </c>
      <c r="BV263" s="37" t="str">
        <f t="shared" si="20"/>
        <v/>
      </c>
      <c r="BW263" s="34" t="str" cm="1">
        <f t="array" ref="BW263">IF(BV263= "","",IFERROR(SUMPRODUCT(LARGE($C263:$BQ263,{1,2,3,4})), ""))</f>
        <v/>
      </c>
      <c r="BX263" s="34" t="str" cm="1">
        <f t="array" ref="BX263">IF(BW263&lt;&gt;"",(IFERROR(SUMPRODUCT(LARGE($C263:$BQ263,{1,2,3,4,5,6,7})),"")),"")</f>
        <v/>
      </c>
      <c r="BY263" s="34" t="str" cm="1">
        <f t="array" ref="BY263">IF(BX263&lt;&gt;"",(IFERROR(SUMPRODUCT(LARGE($C263:$BQ263,{1,2,3,4,5,6,7,8})),"")),"")</f>
        <v/>
      </c>
    </row>
    <row r="264" spans="2:77" ht="15" customHeight="1" x14ac:dyDescent="0.25">
      <c r="B264" s="67"/>
      <c r="C264" s="5"/>
      <c r="D264" s="10"/>
      <c r="E264" s="10"/>
      <c r="F264" s="21"/>
      <c r="G264" s="80"/>
      <c r="H264" s="80"/>
      <c r="I264" s="21"/>
      <c r="J264" s="21"/>
      <c r="K264" s="21"/>
      <c r="L264" s="21"/>
      <c r="M264" s="21"/>
      <c r="N264" s="21"/>
      <c r="O264" s="21"/>
      <c r="P264" s="21"/>
      <c r="Q264" s="21"/>
      <c r="R264" s="80"/>
      <c r="S264" s="80"/>
      <c r="T264" s="80"/>
      <c r="U264" s="21"/>
      <c r="V264" s="80"/>
      <c r="W264" s="21"/>
      <c r="X264" s="21"/>
      <c r="Y264" s="21"/>
      <c r="Z264" s="80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118"/>
      <c r="AV264" s="21"/>
      <c r="AW264" s="118"/>
      <c r="AX264" s="80"/>
      <c r="AY264" s="21"/>
      <c r="AZ264" s="21"/>
      <c r="BA264" s="80"/>
      <c r="BB264" s="21"/>
      <c r="BC264" s="21"/>
      <c r="BD264" s="21"/>
      <c r="BE264" s="21"/>
      <c r="BF264" s="21"/>
      <c r="BG264" s="21"/>
      <c r="BH264" s="21"/>
      <c r="BI264" s="21"/>
      <c r="BJ264" s="96"/>
      <c r="BK264" s="96"/>
      <c r="BL264" s="21"/>
      <c r="BM264" s="21"/>
      <c r="BN264" s="21"/>
      <c r="BO264" s="21"/>
      <c r="BP264" s="21"/>
      <c r="BQ264" s="21"/>
      <c r="BR264" s="40"/>
      <c r="BS264" s="41">
        <f t="shared" si="19"/>
        <v>0</v>
      </c>
      <c r="BT264" s="39">
        <f t="shared" ref="BT264:BT301" si="21">COUNTA(C264:BQ264)</f>
        <v>0</v>
      </c>
      <c r="BU264" s="48" cm="1">
        <f t="array" ref="BU264">IF($BT264&lt;=6,SUM($C264:$BQ264),SUMPRODUCT(LARGE($C264:$BQ264,{1,2,3,4,5,6})))</f>
        <v>0</v>
      </c>
      <c r="BV264" s="37" t="str">
        <f t="shared" si="20"/>
        <v/>
      </c>
      <c r="BW264" s="34" t="str" cm="1">
        <f t="array" ref="BW264">IF(BV264= "","",IFERROR(SUMPRODUCT(LARGE($C264:$BQ264,{1,2,3,4})), ""))</f>
        <v/>
      </c>
      <c r="BX264" s="34" t="str" cm="1">
        <f t="array" ref="BX264">IF(BW264&lt;&gt;"",(IFERROR(SUMPRODUCT(LARGE($C264:$BQ264,{1,2,3,4,5,6,7})),"")),"")</f>
        <v/>
      </c>
      <c r="BY264" s="34" t="str" cm="1">
        <f t="array" ref="BY264">IF(BX264&lt;&gt;"",(IFERROR(SUMPRODUCT(LARGE($C264:$BQ264,{1,2,3,4,5,6,7,8})),"")),"")</f>
        <v/>
      </c>
    </row>
    <row r="265" spans="2:77" ht="15" customHeight="1" x14ac:dyDescent="0.25">
      <c r="B265" s="67"/>
      <c r="C265" s="5"/>
      <c r="D265" s="10"/>
      <c r="E265" s="10"/>
      <c r="F265" s="21"/>
      <c r="G265" s="80"/>
      <c r="H265" s="80"/>
      <c r="I265" s="21"/>
      <c r="J265" s="21"/>
      <c r="K265" s="21"/>
      <c r="L265" s="21"/>
      <c r="M265" s="21"/>
      <c r="N265" s="21"/>
      <c r="O265" s="21"/>
      <c r="P265" s="21"/>
      <c r="Q265" s="21"/>
      <c r="R265" s="80"/>
      <c r="S265" s="80"/>
      <c r="T265" s="80"/>
      <c r="U265" s="21"/>
      <c r="V265" s="80"/>
      <c r="W265" s="21"/>
      <c r="X265" s="21"/>
      <c r="Y265" s="21"/>
      <c r="Z265" s="80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118"/>
      <c r="AV265" s="21"/>
      <c r="AW265" s="118"/>
      <c r="AX265" s="80"/>
      <c r="AY265" s="21"/>
      <c r="AZ265" s="21"/>
      <c r="BA265" s="80"/>
      <c r="BB265" s="21"/>
      <c r="BC265" s="21"/>
      <c r="BD265" s="21"/>
      <c r="BE265" s="21"/>
      <c r="BF265" s="21"/>
      <c r="BG265" s="21"/>
      <c r="BH265" s="21"/>
      <c r="BI265" s="21"/>
      <c r="BJ265" s="96"/>
      <c r="BK265" s="96"/>
      <c r="BL265" s="21"/>
      <c r="BM265" s="21"/>
      <c r="BN265" s="21"/>
      <c r="BO265" s="21"/>
      <c r="BP265" s="21"/>
      <c r="BQ265" s="21"/>
      <c r="BR265" s="40"/>
      <c r="BS265" s="41">
        <f t="shared" si="19"/>
        <v>0</v>
      </c>
      <c r="BT265" s="39">
        <f t="shared" si="21"/>
        <v>0</v>
      </c>
      <c r="BU265" s="48" cm="1">
        <f t="array" ref="BU265">IF($BT265&lt;=6,SUM($C265:$BQ265),SUMPRODUCT(LARGE($C265:$BQ265,{1,2,3,4,5,6})))</f>
        <v>0</v>
      </c>
      <c r="BV265" s="37" t="str">
        <f t="shared" si="20"/>
        <v/>
      </c>
      <c r="BW265" s="34" t="str" cm="1">
        <f t="array" ref="BW265">IF(BV265= "","",IFERROR(SUMPRODUCT(LARGE($C265:$BQ265,{1,2,3,4})), ""))</f>
        <v/>
      </c>
      <c r="BX265" s="34" t="str" cm="1">
        <f t="array" ref="BX265">IF(BW265&lt;&gt;"",(IFERROR(SUMPRODUCT(LARGE($C265:$BQ265,{1,2,3,4,5,6,7})),"")),"")</f>
        <v/>
      </c>
      <c r="BY265" s="34" t="str" cm="1">
        <f t="array" ref="BY265">IF(BX265&lt;&gt;"",(IFERROR(SUMPRODUCT(LARGE($C265:$BQ265,{1,2,3,4,5,6,7,8})),"")),"")</f>
        <v/>
      </c>
    </row>
    <row r="266" spans="2:77" ht="15" customHeight="1" x14ac:dyDescent="0.25">
      <c r="B266" s="67"/>
      <c r="C266" s="5"/>
      <c r="D266" s="10"/>
      <c r="E266" s="10"/>
      <c r="F266" s="21"/>
      <c r="G266" s="80"/>
      <c r="H266" s="80"/>
      <c r="I266" s="21"/>
      <c r="J266" s="21"/>
      <c r="K266" s="21"/>
      <c r="L266" s="21"/>
      <c r="M266" s="21"/>
      <c r="N266" s="21"/>
      <c r="O266" s="21"/>
      <c r="P266" s="21"/>
      <c r="Q266" s="21"/>
      <c r="R266" s="80"/>
      <c r="S266" s="80"/>
      <c r="T266" s="80"/>
      <c r="U266" s="21"/>
      <c r="V266" s="80"/>
      <c r="W266" s="21"/>
      <c r="X266" s="21"/>
      <c r="Y266" s="21"/>
      <c r="Z266" s="80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118"/>
      <c r="AV266" s="21"/>
      <c r="AW266" s="118"/>
      <c r="AX266" s="80"/>
      <c r="AY266" s="21"/>
      <c r="AZ266" s="21"/>
      <c r="BA266" s="80"/>
      <c r="BB266" s="21"/>
      <c r="BC266" s="21"/>
      <c r="BD266" s="21"/>
      <c r="BE266" s="21"/>
      <c r="BF266" s="21"/>
      <c r="BG266" s="21"/>
      <c r="BH266" s="21"/>
      <c r="BI266" s="21"/>
      <c r="BJ266" s="96"/>
      <c r="BK266" s="96"/>
      <c r="BL266" s="21"/>
      <c r="BM266" s="21"/>
      <c r="BN266" s="21"/>
      <c r="BO266" s="21"/>
      <c r="BP266" s="21"/>
      <c r="BQ266" s="21"/>
      <c r="BR266" s="40"/>
      <c r="BS266" s="41">
        <f t="shared" si="19"/>
        <v>0</v>
      </c>
      <c r="BT266" s="39">
        <f t="shared" si="21"/>
        <v>0</v>
      </c>
      <c r="BU266" s="48" cm="1">
        <f t="array" ref="BU266">IF($BT266&lt;=6,SUM($C266:$BQ266),SUMPRODUCT(LARGE($C266:$BQ266,{1,2,3,4,5,6})))</f>
        <v>0</v>
      </c>
      <c r="BV266" s="37" t="str">
        <f t="shared" si="20"/>
        <v/>
      </c>
      <c r="BW266" s="34" t="str" cm="1">
        <f t="array" ref="BW266">IF(BV266= "","",IFERROR(SUMPRODUCT(LARGE($C266:$BQ266,{1,2,3,4})), ""))</f>
        <v/>
      </c>
      <c r="BX266" s="34" t="str" cm="1">
        <f t="array" ref="BX266">IF(BW266&lt;&gt;"",(IFERROR(SUMPRODUCT(LARGE($C266:$BQ266,{1,2,3,4,5,6,7})),"")),"")</f>
        <v/>
      </c>
      <c r="BY266" s="34" t="str" cm="1">
        <f t="array" ref="BY266">IF(BX266&lt;&gt;"",(IFERROR(SUMPRODUCT(LARGE($C266:$BQ266,{1,2,3,4,5,6,7,8})),"")),"")</f>
        <v/>
      </c>
    </row>
    <row r="267" spans="2:77" ht="15" customHeight="1" x14ac:dyDescent="0.25">
      <c r="B267" s="67"/>
      <c r="C267" s="5"/>
      <c r="D267" s="10"/>
      <c r="E267" s="10"/>
      <c r="F267" s="21"/>
      <c r="G267" s="80"/>
      <c r="H267" s="80"/>
      <c r="I267" s="21"/>
      <c r="J267" s="21"/>
      <c r="K267" s="21"/>
      <c r="L267" s="21"/>
      <c r="M267" s="21"/>
      <c r="N267" s="21"/>
      <c r="O267" s="21"/>
      <c r="P267" s="21"/>
      <c r="Q267" s="21"/>
      <c r="R267" s="80"/>
      <c r="S267" s="80"/>
      <c r="T267" s="80"/>
      <c r="U267" s="21"/>
      <c r="V267" s="80"/>
      <c r="W267" s="21"/>
      <c r="X267" s="21"/>
      <c r="Y267" s="21"/>
      <c r="Z267" s="80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118"/>
      <c r="AV267" s="21"/>
      <c r="AW267" s="118"/>
      <c r="AX267" s="80"/>
      <c r="AY267" s="21"/>
      <c r="AZ267" s="21"/>
      <c r="BA267" s="80"/>
      <c r="BB267" s="21"/>
      <c r="BC267" s="21"/>
      <c r="BD267" s="21"/>
      <c r="BE267" s="21"/>
      <c r="BF267" s="21"/>
      <c r="BG267" s="21"/>
      <c r="BH267" s="21"/>
      <c r="BI267" s="21"/>
      <c r="BJ267" s="96"/>
      <c r="BK267" s="96"/>
      <c r="BL267" s="21"/>
      <c r="BM267" s="21"/>
      <c r="BN267" s="21"/>
      <c r="BO267" s="21"/>
      <c r="BP267" s="21"/>
      <c r="BQ267" s="21"/>
      <c r="BR267" s="40"/>
      <c r="BS267" s="41">
        <f t="shared" si="19"/>
        <v>0</v>
      </c>
      <c r="BT267" s="39">
        <f t="shared" si="21"/>
        <v>0</v>
      </c>
      <c r="BU267" s="48" cm="1">
        <f t="array" ref="BU267">IF($BT267&lt;=6,SUM($C267:$BQ267),SUMPRODUCT(LARGE($C267:$BQ267,{1,2,3,4,5,6})))</f>
        <v>0</v>
      </c>
      <c r="BV267" s="37" t="str">
        <f t="shared" si="20"/>
        <v/>
      </c>
      <c r="BW267" s="34" t="str" cm="1">
        <f t="array" ref="BW267">IF(BV267= "","",IFERROR(SUMPRODUCT(LARGE($C267:$BQ267,{1,2,3,4})), ""))</f>
        <v/>
      </c>
      <c r="BX267" s="34" t="str" cm="1">
        <f t="array" ref="BX267">IF(BW267&lt;&gt;"",(IFERROR(SUMPRODUCT(LARGE($C267:$BQ267,{1,2,3,4,5,6,7})),"")),"")</f>
        <v/>
      </c>
      <c r="BY267" s="34" t="str" cm="1">
        <f t="array" ref="BY267">IF(BX267&lt;&gt;"",(IFERROR(SUMPRODUCT(LARGE($C267:$BQ267,{1,2,3,4,5,6,7,8})),"")),"")</f>
        <v/>
      </c>
    </row>
    <row r="268" spans="2:77" ht="15" customHeight="1" x14ac:dyDescent="0.25">
      <c r="B268" s="67"/>
      <c r="C268" s="5"/>
      <c r="D268" s="10"/>
      <c r="E268" s="10"/>
      <c r="F268" s="21"/>
      <c r="G268" s="80"/>
      <c r="H268" s="80"/>
      <c r="I268" s="21"/>
      <c r="J268" s="21"/>
      <c r="K268" s="21"/>
      <c r="L268" s="21"/>
      <c r="M268" s="21"/>
      <c r="N268" s="21"/>
      <c r="O268" s="21"/>
      <c r="P268" s="21"/>
      <c r="Q268" s="21"/>
      <c r="R268" s="80"/>
      <c r="S268" s="80"/>
      <c r="T268" s="80"/>
      <c r="U268" s="21"/>
      <c r="V268" s="80"/>
      <c r="W268" s="21"/>
      <c r="X268" s="21"/>
      <c r="Y268" s="21"/>
      <c r="Z268" s="80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118"/>
      <c r="AV268" s="21"/>
      <c r="AW268" s="118"/>
      <c r="AX268" s="80"/>
      <c r="AY268" s="21"/>
      <c r="AZ268" s="21"/>
      <c r="BA268" s="80"/>
      <c r="BB268" s="21"/>
      <c r="BC268" s="21"/>
      <c r="BD268" s="21"/>
      <c r="BE268" s="21"/>
      <c r="BF268" s="21"/>
      <c r="BG268" s="21"/>
      <c r="BH268" s="21"/>
      <c r="BI268" s="21"/>
      <c r="BJ268" s="96"/>
      <c r="BK268" s="96"/>
      <c r="BL268" s="21"/>
      <c r="BM268" s="21"/>
      <c r="BN268" s="21"/>
      <c r="BO268" s="21"/>
      <c r="BP268" s="21"/>
      <c r="BQ268" s="21"/>
      <c r="BR268" s="40"/>
      <c r="BS268" s="41">
        <f t="shared" si="19"/>
        <v>0</v>
      </c>
      <c r="BT268" s="39">
        <f t="shared" si="21"/>
        <v>0</v>
      </c>
      <c r="BU268" s="48" cm="1">
        <f t="array" ref="BU268">IF($BT268&lt;=6,SUM($C268:$BQ268),SUMPRODUCT(LARGE($C268:$BQ268,{1,2,3,4,5,6})))</f>
        <v>0</v>
      </c>
      <c r="BV268" s="37" t="str">
        <f t="shared" si="20"/>
        <v/>
      </c>
      <c r="BW268" s="34" t="str" cm="1">
        <f t="array" ref="BW268">IF(BV268= "","",IFERROR(SUMPRODUCT(LARGE($C268:$BQ268,{1,2,3,4})), ""))</f>
        <v/>
      </c>
      <c r="BX268" s="34" t="str" cm="1">
        <f t="array" ref="BX268">IF(BW268&lt;&gt;"",(IFERROR(SUMPRODUCT(LARGE($C268:$BQ268,{1,2,3,4,5,6,7})),"")),"")</f>
        <v/>
      </c>
      <c r="BY268" s="34" t="str" cm="1">
        <f t="array" ref="BY268">IF(BX268&lt;&gt;"",(IFERROR(SUMPRODUCT(LARGE($C268:$BQ268,{1,2,3,4,5,6,7,8})),"")),"")</f>
        <v/>
      </c>
    </row>
    <row r="269" spans="2:77" ht="15" customHeight="1" x14ac:dyDescent="0.25">
      <c r="B269" s="67"/>
      <c r="C269" s="5"/>
      <c r="D269" s="10"/>
      <c r="E269" s="10"/>
      <c r="F269" s="21"/>
      <c r="G269" s="80"/>
      <c r="H269" s="80"/>
      <c r="I269" s="21"/>
      <c r="J269" s="21"/>
      <c r="K269" s="21"/>
      <c r="L269" s="21"/>
      <c r="M269" s="21"/>
      <c r="N269" s="21"/>
      <c r="O269" s="21"/>
      <c r="P269" s="21"/>
      <c r="Q269" s="21"/>
      <c r="R269" s="80"/>
      <c r="S269" s="80"/>
      <c r="T269" s="80"/>
      <c r="U269" s="21"/>
      <c r="V269" s="80"/>
      <c r="W269" s="21"/>
      <c r="X269" s="21"/>
      <c r="Y269" s="21"/>
      <c r="Z269" s="80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118"/>
      <c r="AV269" s="21"/>
      <c r="AW269" s="118"/>
      <c r="AX269" s="80"/>
      <c r="AY269" s="21"/>
      <c r="AZ269" s="21"/>
      <c r="BA269" s="80"/>
      <c r="BB269" s="21"/>
      <c r="BC269" s="21"/>
      <c r="BD269" s="21"/>
      <c r="BE269" s="21"/>
      <c r="BF269" s="21"/>
      <c r="BG269" s="21"/>
      <c r="BH269" s="21"/>
      <c r="BI269" s="21"/>
      <c r="BJ269" s="96"/>
      <c r="BK269" s="96"/>
      <c r="BL269" s="21"/>
      <c r="BM269" s="21"/>
      <c r="BN269" s="21"/>
      <c r="BO269" s="21"/>
      <c r="BP269" s="21"/>
      <c r="BQ269" s="21"/>
      <c r="BR269" s="40"/>
      <c r="BS269" s="41">
        <f t="shared" si="19"/>
        <v>0</v>
      </c>
      <c r="BT269" s="39">
        <f t="shared" si="21"/>
        <v>0</v>
      </c>
      <c r="BU269" s="48" cm="1">
        <f t="array" ref="BU269">IF($BT269&lt;=6,SUM($C269:$BQ269),SUMPRODUCT(LARGE($C269:$BQ269,{1,2,3,4,5,6})))</f>
        <v>0</v>
      </c>
      <c r="BV269" s="37" t="str">
        <f t="shared" si="20"/>
        <v/>
      </c>
      <c r="BW269" s="34" t="str" cm="1">
        <f t="array" ref="BW269">IF(BV269= "","",IFERROR(SUMPRODUCT(LARGE($C269:$BQ269,{1,2,3,4})), ""))</f>
        <v/>
      </c>
      <c r="BX269" s="34" t="str" cm="1">
        <f t="array" ref="BX269">IF(BW269&lt;&gt;"",(IFERROR(SUMPRODUCT(LARGE($C269:$BQ269,{1,2,3,4,5,6,7})),"")),"")</f>
        <v/>
      </c>
      <c r="BY269" s="34" t="str" cm="1">
        <f t="array" ref="BY269">IF(BX269&lt;&gt;"",(IFERROR(SUMPRODUCT(LARGE($C269:$BQ269,{1,2,3,4,5,6,7,8})),"")),"")</f>
        <v/>
      </c>
    </row>
    <row r="270" spans="2:77" ht="15" customHeight="1" x14ac:dyDescent="0.25">
      <c r="B270" s="67"/>
      <c r="C270" s="5"/>
      <c r="D270" s="10"/>
      <c r="E270" s="10"/>
      <c r="F270" s="21"/>
      <c r="G270" s="80"/>
      <c r="H270" s="80"/>
      <c r="I270" s="21"/>
      <c r="J270" s="21"/>
      <c r="K270" s="21"/>
      <c r="L270" s="21"/>
      <c r="M270" s="21"/>
      <c r="N270" s="21"/>
      <c r="O270" s="21"/>
      <c r="P270" s="21"/>
      <c r="Q270" s="21"/>
      <c r="R270" s="80"/>
      <c r="S270" s="80"/>
      <c r="T270" s="80"/>
      <c r="U270" s="21"/>
      <c r="V270" s="80"/>
      <c r="W270" s="21"/>
      <c r="X270" s="21"/>
      <c r="Y270" s="21"/>
      <c r="Z270" s="80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118"/>
      <c r="AV270" s="21"/>
      <c r="AW270" s="118"/>
      <c r="AX270" s="80"/>
      <c r="AY270" s="21"/>
      <c r="AZ270" s="21"/>
      <c r="BA270" s="80"/>
      <c r="BB270" s="21"/>
      <c r="BC270" s="21"/>
      <c r="BD270" s="21"/>
      <c r="BE270" s="21"/>
      <c r="BF270" s="21"/>
      <c r="BG270" s="21"/>
      <c r="BH270" s="21"/>
      <c r="BI270" s="21"/>
      <c r="BJ270" s="96"/>
      <c r="BK270" s="96"/>
      <c r="BL270" s="21"/>
      <c r="BM270" s="21"/>
      <c r="BN270" s="21"/>
      <c r="BO270" s="21"/>
      <c r="BP270" s="21"/>
      <c r="BQ270" s="21"/>
      <c r="BR270" s="40"/>
      <c r="BS270" s="41">
        <f t="shared" si="19"/>
        <v>0</v>
      </c>
      <c r="BT270" s="39">
        <f t="shared" si="21"/>
        <v>0</v>
      </c>
      <c r="BU270" s="48" cm="1">
        <f t="array" ref="BU270">IF($BT270&lt;=6,SUM($C270:$BQ270),SUMPRODUCT(LARGE($C270:$BQ270,{1,2,3,4,5,6})))</f>
        <v>0</v>
      </c>
      <c r="BV270" s="37" t="str">
        <f t="shared" si="20"/>
        <v/>
      </c>
      <c r="BW270" s="34" t="str" cm="1">
        <f t="array" ref="BW270">IF(BV270= "","",IFERROR(SUMPRODUCT(LARGE($C270:$BQ270,{1,2,3,4})), ""))</f>
        <v/>
      </c>
      <c r="BX270" s="34" t="str" cm="1">
        <f t="array" ref="BX270">IF(BW270&lt;&gt;"",(IFERROR(SUMPRODUCT(LARGE($C270:$BQ270,{1,2,3,4,5,6,7})),"")),"")</f>
        <v/>
      </c>
      <c r="BY270" s="34" t="str" cm="1">
        <f t="array" ref="BY270">IF(BX270&lt;&gt;"",(IFERROR(SUMPRODUCT(LARGE($C270:$BQ270,{1,2,3,4,5,6,7,8})),"")),"")</f>
        <v/>
      </c>
    </row>
    <row r="271" spans="2:77" ht="15" customHeight="1" x14ac:dyDescent="0.25">
      <c r="B271" s="67"/>
      <c r="C271" s="5"/>
      <c r="D271" s="10"/>
      <c r="E271" s="10"/>
      <c r="F271" s="21"/>
      <c r="G271" s="80"/>
      <c r="H271" s="80"/>
      <c r="I271" s="21"/>
      <c r="J271" s="21"/>
      <c r="K271" s="21"/>
      <c r="L271" s="21"/>
      <c r="M271" s="21"/>
      <c r="N271" s="21"/>
      <c r="O271" s="21"/>
      <c r="P271" s="21"/>
      <c r="Q271" s="21"/>
      <c r="R271" s="80"/>
      <c r="S271" s="80"/>
      <c r="T271" s="80"/>
      <c r="U271" s="21"/>
      <c r="V271" s="80"/>
      <c r="W271" s="21"/>
      <c r="X271" s="21"/>
      <c r="Y271" s="21"/>
      <c r="Z271" s="80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118"/>
      <c r="AV271" s="21"/>
      <c r="AW271" s="118"/>
      <c r="AX271" s="80"/>
      <c r="AY271" s="21"/>
      <c r="AZ271" s="21"/>
      <c r="BA271" s="80"/>
      <c r="BB271" s="21"/>
      <c r="BC271" s="21"/>
      <c r="BD271" s="21"/>
      <c r="BE271" s="21"/>
      <c r="BF271" s="21"/>
      <c r="BG271" s="21"/>
      <c r="BH271" s="21"/>
      <c r="BI271" s="21"/>
      <c r="BJ271" s="96"/>
      <c r="BK271" s="96"/>
      <c r="BL271" s="21"/>
      <c r="BM271" s="21"/>
      <c r="BN271" s="21"/>
      <c r="BO271" s="21"/>
      <c r="BP271" s="21"/>
      <c r="BQ271" s="21"/>
      <c r="BR271" s="40"/>
      <c r="BS271" s="41">
        <f t="shared" si="19"/>
        <v>0</v>
      </c>
      <c r="BT271" s="39">
        <f t="shared" si="21"/>
        <v>0</v>
      </c>
      <c r="BU271" s="48" cm="1">
        <f t="array" ref="BU271">IF($BT271&lt;=6,SUM($C271:$BQ271),SUMPRODUCT(LARGE($C271:$BQ271,{1,2,3,4,5,6})))</f>
        <v>0</v>
      </c>
      <c r="BV271" s="37" t="str">
        <f t="shared" si="20"/>
        <v/>
      </c>
      <c r="BW271" s="34" t="str" cm="1">
        <f t="array" ref="BW271">IF(BV271= "","",IFERROR(SUMPRODUCT(LARGE($C271:$BQ271,{1,2,3,4})), ""))</f>
        <v/>
      </c>
      <c r="BX271" s="34" t="str" cm="1">
        <f t="array" ref="BX271">IF(BW271&lt;&gt;"",(IFERROR(SUMPRODUCT(LARGE($C271:$BQ271,{1,2,3,4,5,6,7})),"")),"")</f>
        <v/>
      </c>
      <c r="BY271" s="34" t="str" cm="1">
        <f t="array" ref="BY271">IF(BX271&lt;&gt;"",(IFERROR(SUMPRODUCT(LARGE($C271:$BQ271,{1,2,3,4,5,6,7,8})),"")),"")</f>
        <v/>
      </c>
    </row>
    <row r="272" spans="2:77" ht="15" customHeight="1" x14ac:dyDescent="0.25">
      <c r="B272" s="67"/>
      <c r="C272" s="5"/>
      <c r="D272" s="10"/>
      <c r="E272" s="10"/>
      <c r="F272" s="21"/>
      <c r="G272" s="80"/>
      <c r="H272" s="80"/>
      <c r="I272" s="21"/>
      <c r="J272" s="21"/>
      <c r="K272" s="21"/>
      <c r="L272" s="21"/>
      <c r="M272" s="21"/>
      <c r="N272" s="21"/>
      <c r="O272" s="21"/>
      <c r="P272" s="21"/>
      <c r="Q272" s="21"/>
      <c r="R272" s="80"/>
      <c r="S272" s="80"/>
      <c r="T272" s="80"/>
      <c r="U272" s="21"/>
      <c r="V272" s="80"/>
      <c r="W272" s="21"/>
      <c r="X272" s="21"/>
      <c r="Y272" s="21"/>
      <c r="Z272" s="80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118"/>
      <c r="AV272" s="21"/>
      <c r="AW272" s="118"/>
      <c r="AX272" s="80"/>
      <c r="AY272" s="21"/>
      <c r="AZ272" s="21"/>
      <c r="BA272" s="80"/>
      <c r="BB272" s="21"/>
      <c r="BC272" s="21"/>
      <c r="BD272" s="21"/>
      <c r="BE272" s="21"/>
      <c r="BF272" s="21"/>
      <c r="BG272" s="21"/>
      <c r="BH272" s="21"/>
      <c r="BI272" s="21"/>
      <c r="BJ272" s="96"/>
      <c r="BK272" s="96"/>
      <c r="BL272" s="21"/>
      <c r="BM272" s="21"/>
      <c r="BN272" s="21"/>
      <c r="BO272" s="21"/>
      <c r="BP272" s="21"/>
      <c r="BQ272" s="21"/>
      <c r="BR272" s="40"/>
      <c r="BS272" s="41">
        <f t="shared" si="19"/>
        <v>0</v>
      </c>
      <c r="BT272" s="39">
        <f t="shared" si="21"/>
        <v>0</v>
      </c>
      <c r="BU272" s="48" cm="1">
        <f t="array" ref="BU272">IF($BT272&lt;=6,SUM($C272:$BQ272),SUMPRODUCT(LARGE($C272:$BQ272,{1,2,3,4,5,6})))</f>
        <v>0</v>
      </c>
      <c r="BV272" s="37" t="str">
        <f t="shared" si="20"/>
        <v/>
      </c>
      <c r="BW272" s="34" t="str" cm="1">
        <f t="array" ref="BW272">IF(BV272= "","",IFERROR(SUMPRODUCT(LARGE($C272:$BQ272,{1,2,3,4})), ""))</f>
        <v/>
      </c>
      <c r="BX272" s="34" t="str" cm="1">
        <f t="array" ref="BX272">IF(BW272&lt;&gt;"",(IFERROR(SUMPRODUCT(LARGE($C272:$BQ272,{1,2,3,4,5,6,7})),"")),"")</f>
        <v/>
      </c>
      <c r="BY272" s="34" t="str" cm="1">
        <f t="array" ref="BY272">IF(BX272&lt;&gt;"",(IFERROR(SUMPRODUCT(LARGE($C272:$BQ272,{1,2,3,4,5,6,7,8})),"")),"")</f>
        <v/>
      </c>
    </row>
    <row r="273" spans="2:77" ht="15" customHeight="1" x14ac:dyDescent="0.25">
      <c r="B273" s="67"/>
      <c r="C273" s="5"/>
      <c r="D273" s="10"/>
      <c r="E273" s="10"/>
      <c r="F273" s="21"/>
      <c r="G273" s="80"/>
      <c r="H273" s="80"/>
      <c r="I273" s="21"/>
      <c r="J273" s="21"/>
      <c r="K273" s="21"/>
      <c r="L273" s="21"/>
      <c r="M273" s="21"/>
      <c r="N273" s="21"/>
      <c r="O273" s="21"/>
      <c r="P273" s="21"/>
      <c r="Q273" s="21"/>
      <c r="R273" s="80"/>
      <c r="S273" s="80"/>
      <c r="T273" s="80"/>
      <c r="U273" s="21"/>
      <c r="V273" s="80"/>
      <c r="W273" s="21"/>
      <c r="X273" s="21"/>
      <c r="Y273" s="21"/>
      <c r="Z273" s="80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118"/>
      <c r="AV273" s="21"/>
      <c r="AW273" s="118"/>
      <c r="AX273" s="80"/>
      <c r="AY273" s="21"/>
      <c r="AZ273" s="21"/>
      <c r="BA273" s="80"/>
      <c r="BB273" s="21"/>
      <c r="BC273" s="21"/>
      <c r="BD273" s="21"/>
      <c r="BE273" s="21"/>
      <c r="BF273" s="21"/>
      <c r="BG273" s="21"/>
      <c r="BH273" s="21"/>
      <c r="BI273" s="21"/>
      <c r="BJ273" s="96"/>
      <c r="BK273" s="96"/>
      <c r="BL273" s="21"/>
      <c r="BM273" s="21"/>
      <c r="BN273" s="21"/>
      <c r="BO273" s="21"/>
      <c r="BP273" s="21"/>
      <c r="BQ273" s="21"/>
      <c r="BR273" s="40"/>
      <c r="BS273" s="41">
        <f t="shared" si="19"/>
        <v>0</v>
      </c>
      <c r="BT273" s="39">
        <f t="shared" si="21"/>
        <v>0</v>
      </c>
      <c r="BU273" s="48" cm="1">
        <f t="array" ref="BU273">IF($BT273&lt;=6,SUM($C273:$BQ273),SUMPRODUCT(LARGE($C273:$BQ273,{1,2,3,4,5,6})))</f>
        <v>0</v>
      </c>
      <c r="BV273" s="37" t="str">
        <f t="shared" si="20"/>
        <v/>
      </c>
      <c r="BW273" s="34" t="str" cm="1">
        <f t="array" ref="BW273">IF(BV273= "","",IFERROR(SUMPRODUCT(LARGE($C273:$BQ273,{1,2,3,4})), ""))</f>
        <v/>
      </c>
      <c r="BX273" s="34" t="str" cm="1">
        <f t="array" ref="BX273">IF(BW273&lt;&gt;"",(IFERROR(SUMPRODUCT(LARGE($C273:$BQ273,{1,2,3,4,5,6,7})),"")),"")</f>
        <v/>
      </c>
      <c r="BY273" s="34" t="str" cm="1">
        <f t="array" ref="BY273">IF(BX273&lt;&gt;"",(IFERROR(SUMPRODUCT(LARGE($C273:$BQ273,{1,2,3,4,5,6,7,8})),"")),"")</f>
        <v/>
      </c>
    </row>
    <row r="274" spans="2:77" ht="15" customHeight="1" x14ac:dyDescent="0.25">
      <c r="B274" s="67"/>
      <c r="C274" s="5"/>
      <c r="D274" s="10"/>
      <c r="E274" s="10"/>
      <c r="F274" s="21"/>
      <c r="G274" s="80"/>
      <c r="H274" s="80"/>
      <c r="I274" s="21"/>
      <c r="J274" s="21"/>
      <c r="K274" s="21"/>
      <c r="L274" s="21"/>
      <c r="M274" s="21"/>
      <c r="N274" s="21"/>
      <c r="O274" s="21"/>
      <c r="P274" s="21"/>
      <c r="Q274" s="21"/>
      <c r="R274" s="80"/>
      <c r="S274" s="80"/>
      <c r="T274" s="80"/>
      <c r="U274" s="21"/>
      <c r="V274" s="80"/>
      <c r="W274" s="21"/>
      <c r="X274" s="21"/>
      <c r="Y274" s="21"/>
      <c r="Z274" s="80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118"/>
      <c r="AV274" s="21"/>
      <c r="AW274" s="118"/>
      <c r="AX274" s="80"/>
      <c r="AY274" s="21"/>
      <c r="AZ274" s="21"/>
      <c r="BA274" s="80"/>
      <c r="BB274" s="21"/>
      <c r="BC274" s="21"/>
      <c r="BD274" s="21"/>
      <c r="BE274" s="21"/>
      <c r="BF274" s="21"/>
      <c r="BG274" s="21"/>
      <c r="BH274" s="21"/>
      <c r="BI274" s="21"/>
      <c r="BJ274" s="96"/>
      <c r="BK274" s="96"/>
      <c r="BL274" s="21"/>
      <c r="BM274" s="21"/>
      <c r="BN274" s="21"/>
      <c r="BO274" s="21"/>
      <c r="BP274" s="21"/>
      <c r="BQ274" s="21"/>
      <c r="BR274" s="40"/>
      <c r="BS274" s="41">
        <f t="shared" si="19"/>
        <v>0</v>
      </c>
      <c r="BT274" s="39">
        <f t="shared" si="21"/>
        <v>0</v>
      </c>
      <c r="BU274" s="48" cm="1">
        <f t="array" ref="BU274">IF($BT274&lt;=6,SUM($C274:$BQ274),SUMPRODUCT(LARGE($C274:$BQ274,{1,2,3,4,5,6})))</f>
        <v>0</v>
      </c>
      <c r="BV274" s="37" t="str">
        <f t="shared" si="20"/>
        <v/>
      </c>
      <c r="BW274" s="34" t="str" cm="1">
        <f t="array" ref="BW274">IF(BV274= "","",IFERROR(SUMPRODUCT(LARGE($C274:$BQ274,{1,2,3,4})), ""))</f>
        <v/>
      </c>
      <c r="BX274" s="34" t="str" cm="1">
        <f t="array" ref="BX274">IF(BW274&lt;&gt;"",(IFERROR(SUMPRODUCT(LARGE($C274:$BQ274,{1,2,3,4,5,6,7})),"")),"")</f>
        <v/>
      </c>
      <c r="BY274" s="34" t="str" cm="1">
        <f t="array" ref="BY274">IF(BX274&lt;&gt;"",(IFERROR(SUMPRODUCT(LARGE($C274:$BQ274,{1,2,3,4,5,6,7,8})),"")),"")</f>
        <v/>
      </c>
    </row>
    <row r="275" spans="2:77" ht="15" customHeight="1" x14ac:dyDescent="0.25">
      <c r="B275" s="67"/>
      <c r="C275" s="5"/>
      <c r="D275" s="10"/>
      <c r="E275" s="10"/>
      <c r="F275" s="21"/>
      <c r="G275" s="80"/>
      <c r="H275" s="80"/>
      <c r="I275" s="21"/>
      <c r="J275" s="21"/>
      <c r="K275" s="21"/>
      <c r="L275" s="21"/>
      <c r="M275" s="21"/>
      <c r="N275" s="21"/>
      <c r="O275" s="21"/>
      <c r="P275" s="21"/>
      <c r="Q275" s="21"/>
      <c r="R275" s="80"/>
      <c r="S275" s="80"/>
      <c r="T275" s="80"/>
      <c r="U275" s="21"/>
      <c r="V275" s="80"/>
      <c r="W275" s="21"/>
      <c r="X275" s="21"/>
      <c r="Y275" s="21"/>
      <c r="Z275" s="80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118"/>
      <c r="AV275" s="21"/>
      <c r="AW275" s="118"/>
      <c r="AX275" s="80"/>
      <c r="AY275" s="21"/>
      <c r="AZ275" s="21"/>
      <c r="BA275" s="80"/>
      <c r="BB275" s="21"/>
      <c r="BC275" s="21"/>
      <c r="BD275" s="21"/>
      <c r="BE275" s="21"/>
      <c r="BF275" s="21"/>
      <c r="BG275" s="21"/>
      <c r="BH275" s="21"/>
      <c r="BI275" s="21"/>
      <c r="BJ275" s="96"/>
      <c r="BK275" s="96"/>
      <c r="BL275" s="21"/>
      <c r="BM275" s="21"/>
      <c r="BN275" s="21"/>
      <c r="BO275" s="21"/>
      <c r="BP275" s="21"/>
      <c r="BQ275" s="21"/>
      <c r="BR275" s="40"/>
      <c r="BS275" s="41">
        <f t="shared" si="19"/>
        <v>0</v>
      </c>
      <c r="BT275" s="39">
        <f t="shared" si="21"/>
        <v>0</v>
      </c>
      <c r="BU275" s="48" cm="1">
        <f t="array" ref="BU275">IF($BT275&lt;=6,SUM($C275:$BQ275),SUMPRODUCT(LARGE($C275:$BQ275,{1,2,3,4,5,6})))</f>
        <v>0</v>
      </c>
      <c r="BV275" s="37" t="str">
        <f t="shared" si="20"/>
        <v/>
      </c>
      <c r="BW275" s="34" t="str" cm="1">
        <f t="array" ref="BW275">IF(BV275= "","",IFERROR(SUMPRODUCT(LARGE($C275:$BQ275,{1,2,3,4})), ""))</f>
        <v/>
      </c>
      <c r="BX275" s="34" t="str" cm="1">
        <f t="array" ref="BX275">IF(BW275&lt;&gt;"",(IFERROR(SUMPRODUCT(LARGE($C275:$BQ275,{1,2,3,4,5,6,7})),"")),"")</f>
        <v/>
      </c>
      <c r="BY275" s="34" t="str" cm="1">
        <f t="array" ref="BY275">IF(BX275&lt;&gt;"",(IFERROR(SUMPRODUCT(LARGE($C275:$BQ275,{1,2,3,4,5,6,7,8})),"")),"")</f>
        <v/>
      </c>
    </row>
    <row r="276" spans="2:77" ht="15" customHeight="1" x14ac:dyDescent="0.25">
      <c r="B276" s="14"/>
      <c r="C276" s="5"/>
      <c r="D276" s="10"/>
      <c r="E276" s="10"/>
      <c r="F276" s="21"/>
      <c r="G276" s="80"/>
      <c r="H276" s="80"/>
      <c r="I276" s="21"/>
      <c r="J276" s="21"/>
      <c r="K276" s="21"/>
      <c r="L276" s="21"/>
      <c r="M276" s="21"/>
      <c r="N276" s="21"/>
      <c r="O276" s="21"/>
      <c r="P276" s="21"/>
      <c r="Q276" s="21"/>
      <c r="R276" s="80"/>
      <c r="S276" s="80"/>
      <c r="T276" s="80"/>
      <c r="U276" s="21"/>
      <c r="V276" s="80"/>
      <c r="W276" s="21"/>
      <c r="X276" s="21"/>
      <c r="Y276" s="21"/>
      <c r="Z276" s="80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118"/>
      <c r="AV276" s="21"/>
      <c r="AW276" s="118"/>
      <c r="AX276" s="80"/>
      <c r="AY276" s="21"/>
      <c r="AZ276" s="21"/>
      <c r="BA276" s="80"/>
      <c r="BB276" s="21"/>
      <c r="BC276" s="21"/>
      <c r="BD276" s="21"/>
      <c r="BE276" s="21"/>
      <c r="BF276" s="21"/>
      <c r="BG276" s="21"/>
      <c r="BH276" s="21"/>
      <c r="BI276" s="21"/>
      <c r="BJ276" s="96"/>
      <c r="BK276" s="96"/>
      <c r="BL276" s="21"/>
      <c r="BM276" s="21"/>
      <c r="BN276" s="21"/>
      <c r="BO276" s="21"/>
      <c r="BP276" s="21"/>
      <c r="BQ276" s="21"/>
      <c r="BR276" s="40"/>
      <c r="BS276" s="41">
        <f t="shared" si="19"/>
        <v>0</v>
      </c>
      <c r="BT276" s="39">
        <f t="shared" si="21"/>
        <v>0</v>
      </c>
      <c r="BU276" s="48" cm="1">
        <f t="array" ref="BU276">IF($BT276&lt;=6,SUM($C276:$BQ276),SUMPRODUCT(LARGE($C276:$BQ276,{1,2,3,4,5,6})))</f>
        <v>0</v>
      </c>
      <c r="BV276" s="37" t="str">
        <f t="shared" si="20"/>
        <v/>
      </c>
      <c r="BW276" s="34" t="str" cm="1">
        <f t="array" ref="BW276">IF(BV276= "","",IFERROR(SUMPRODUCT(LARGE($C276:$BQ276,{1,2,3,4})), ""))</f>
        <v/>
      </c>
      <c r="BX276" s="34" t="str" cm="1">
        <f t="array" ref="BX276">IF(BW276&lt;&gt;"",(IFERROR(SUMPRODUCT(LARGE($C276:$BQ276,{1,2,3,4,5,6,7})),"")),"")</f>
        <v/>
      </c>
      <c r="BY276" s="34" t="str" cm="1">
        <f t="array" ref="BY276">IF(BX276&lt;&gt;"",(IFERROR(SUMPRODUCT(LARGE($C276:$BQ276,{1,2,3,4,5,6,7,8})),"")),"")</f>
        <v/>
      </c>
    </row>
    <row r="277" spans="2:77" ht="15" customHeight="1" x14ac:dyDescent="0.25">
      <c r="B277" s="14"/>
      <c r="C277" s="5"/>
      <c r="D277" s="10"/>
      <c r="E277" s="10"/>
      <c r="F277" s="21"/>
      <c r="G277" s="80"/>
      <c r="H277" s="80"/>
      <c r="I277" s="21"/>
      <c r="J277" s="21"/>
      <c r="K277" s="21"/>
      <c r="L277" s="21"/>
      <c r="M277" s="21"/>
      <c r="N277" s="21"/>
      <c r="O277" s="21"/>
      <c r="P277" s="21"/>
      <c r="Q277" s="21"/>
      <c r="R277" s="80"/>
      <c r="S277" s="80"/>
      <c r="T277" s="80"/>
      <c r="U277" s="21"/>
      <c r="V277" s="80"/>
      <c r="W277" s="21"/>
      <c r="X277" s="21"/>
      <c r="Y277" s="21"/>
      <c r="Z277" s="80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118"/>
      <c r="AV277" s="21"/>
      <c r="AW277" s="118"/>
      <c r="AX277" s="80"/>
      <c r="AY277" s="21"/>
      <c r="AZ277" s="21"/>
      <c r="BA277" s="80"/>
      <c r="BB277" s="21"/>
      <c r="BC277" s="21"/>
      <c r="BD277" s="21"/>
      <c r="BE277" s="21"/>
      <c r="BF277" s="21"/>
      <c r="BG277" s="21"/>
      <c r="BH277" s="21"/>
      <c r="BI277" s="21"/>
      <c r="BJ277" s="96"/>
      <c r="BK277" s="96"/>
      <c r="BL277" s="21"/>
      <c r="BM277" s="21"/>
      <c r="BN277" s="21"/>
      <c r="BO277" s="21"/>
      <c r="BP277" s="21"/>
      <c r="BQ277" s="21"/>
      <c r="BR277" s="40"/>
      <c r="BS277" s="41">
        <f t="shared" si="19"/>
        <v>0</v>
      </c>
      <c r="BT277" s="39">
        <f t="shared" si="21"/>
        <v>0</v>
      </c>
      <c r="BU277" s="48" cm="1">
        <f t="array" ref="BU277">IF($BT277&lt;=6,SUM($C277:$BQ277),SUMPRODUCT(LARGE($C277:$BQ277,{1,2,3,4,5,6})))</f>
        <v>0</v>
      </c>
      <c r="BV277" s="37" t="str">
        <f t="shared" si="20"/>
        <v/>
      </c>
      <c r="BW277" s="34" t="str" cm="1">
        <f t="array" ref="BW277">IF(BV277= "","",IFERROR(SUMPRODUCT(LARGE($C277:$BQ277,{1,2,3,4})), ""))</f>
        <v/>
      </c>
      <c r="BX277" s="34" t="str" cm="1">
        <f t="array" ref="BX277">IF(BW277&lt;&gt;"",(IFERROR(SUMPRODUCT(LARGE($C277:$BQ277,{1,2,3,4,5,6,7})),"")),"")</f>
        <v/>
      </c>
      <c r="BY277" s="34" t="str" cm="1">
        <f t="array" ref="BY277">IF(BX277&lt;&gt;"",(IFERROR(SUMPRODUCT(LARGE($C277:$BQ277,{1,2,3,4,5,6,7,8})),"")),"")</f>
        <v/>
      </c>
    </row>
    <row r="278" spans="2:77" ht="15" customHeight="1" x14ac:dyDescent="0.25">
      <c r="B278" s="14"/>
      <c r="C278" s="5"/>
      <c r="D278" s="10"/>
      <c r="E278" s="10"/>
      <c r="F278" s="21"/>
      <c r="G278" s="80"/>
      <c r="H278" s="80"/>
      <c r="I278" s="21"/>
      <c r="J278" s="21"/>
      <c r="K278" s="21"/>
      <c r="L278" s="21"/>
      <c r="M278" s="21"/>
      <c r="N278" s="21"/>
      <c r="O278" s="21"/>
      <c r="P278" s="21"/>
      <c r="Q278" s="21"/>
      <c r="R278" s="80"/>
      <c r="S278" s="80"/>
      <c r="T278" s="80"/>
      <c r="U278" s="21"/>
      <c r="V278" s="80"/>
      <c r="W278" s="21"/>
      <c r="X278" s="21"/>
      <c r="Y278" s="21"/>
      <c r="Z278" s="80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118"/>
      <c r="AV278" s="21"/>
      <c r="AW278" s="118"/>
      <c r="AX278" s="80"/>
      <c r="AY278" s="21"/>
      <c r="AZ278" s="21"/>
      <c r="BA278" s="80"/>
      <c r="BB278" s="21"/>
      <c r="BC278" s="21"/>
      <c r="BD278" s="21"/>
      <c r="BE278" s="21"/>
      <c r="BF278" s="21"/>
      <c r="BG278" s="21"/>
      <c r="BH278" s="21"/>
      <c r="BI278" s="21"/>
      <c r="BJ278" s="96"/>
      <c r="BK278" s="96"/>
      <c r="BL278" s="21"/>
      <c r="BM278" s="21"/>
      <c r="BN278" s="21"/>
      <c r="BO278" s="21"/>
      <c r="BP278" s="21"/>
      <c r="BQ278" s="21"/>
      <c r="BR278" s="40"/>
      <c r="BS278" s="41">
        <f t="shared" si="19"/>
        <v>0</v>
      </c>
      <c r="BT278" s="39">
        <f t="shared" si="21"/>
        <v>0</v>
      </c>
      <c r="BU278" s="48" cm="1">
        <f t="array" ref="BU278">IF($BT278&lt;=6,SUM($C278:$BQ278),SUMPRODUCT(LARGE($C278:$BQ278,{1,2,3,4,5,6})))</f>
        <v>0</v>
      </c>
      <c r="BV278" s="37" t="str">
        <f t="shared" si="20"/>
        <v/>
      </c>
      <c r="BW278" s="34" t="str" cm="1">
        <f t="array" ref="BW278">IF(BV278= "","",IFERROR(SUMPRODUCT(LARGE($C278:$BQ278,{1,2,3,4})), ""))</f>
        <v/>
      </c>
      <c r="BX278" s="34" t="str" cm="1">
        <f t="array" ref="BX278">IF(BW278&lt;&gt;"",(IFERROR(SUMPRODUCT(LARGE($C278:$BQ278,{1,2,3,4,5,6,7})),"")),"")</f>
        <v/>
      </c>
      <c r="BY278" s="34" t="str" cm="1">
        <f t="array" ref="BY278">IF(BX278&lt;&gt;"",(IFERROR(SUMPRODUCT(LARGE($C278:$BQ278,{1,2,3,4,5,6,7,8})),"")),"")</f>
        <v/>
      </c>
    </row>
    <row r="279" spans="2:77" ht="15" customHeight="1" x14ac:dyDescent="0.25">
      <c r="B279" s="14"/>
      <c r="C279" s="5"/>
      <c r="D279" s="10"/>
      <c r="E279" s="10"/>
      <c r="F279" s="21"/>
      <c r="G279" s="80"/>
      <c r="H279" s="80"/>
      <c r="I279" s="21"/>
      <c r="J279" s="21"/>
      <c r="K279" s="21"/>
      <c r="L279" s="21"/>
      <c r="M279" s="21"/>
      <c r="N279" s="21"/>
      <c r="O279" s="21"/>
      <c r="P279" s="21"/>
      <c r="Q279" s="21"/>
      <c r="R279" s="80"/>
      <c r="S279" s="80"/>
      <c r="T279" s="80"/>
      <c r="U279" s="21"/>
      <c r="V279" s="80"/>
      <c r="W279" s="21"/>
      <c r="X279" s="21"/>
      <c r="Y279" s="21"/>
      <c r="Z279" s="80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118"/>
      <c r="AV279" s="21"/>
      <c r="AW279" s="118"/>
      <c r="AX279" s="80"/>
      <c r="AY279" s="21"/>
      <c r="AZ279" s="21"/>
      <c r="BA279" s="80"/>
      <c r="BB279" s="21"/>
      <c r="BC279" s="21"/>
      <c r="BD279" s="21"/>
      <c r="BE279" s="21"/>
      <c r="BF279" s="21"/>
      <c r="BG279" s="21"/>
      <c r="BH279" s="21"/>
      <c r="BI279" s="21"/>
      <c r="BJ279" s="96"/>
      <c r="BK279" s="96"/>
      <c r="BL279" s="21"/>
      <c r="BM279" s="21"/>
      <c r="BN279" s="21"/>
      <c r="BO279" s="21"/>
      <c r="BP279" s="21"/>
      <c r="BQ279" s="21"/>
      <c r="BR279" s="40"/>
      <c r="BS279" s="41">
        <f t="shared" si="19"/>
        <v>0</v>
      </c>
      <c r="BT279" s="39">
        <f t="shared" si="21"/>
        <v>0</v>
      </c>
      <c r="BU279" s="48" cm="1">
        <f t="array" ref="BU279">IF($BT279&lt;=6,SUM($C279:$BQ279),SUMPRODUCT(LARGE($C279:$BQ279,{1,2,3,4,5,6})))</f>
        <v>0</v>
      </c>
      <c r="BV279" s="37" t="str">
        <f t="shared" si="20"/>
        <v/>
      </c>
      <c r="BW279" s="34" t="str" cm="1">
        <f t="array" ref="BW279">IF(BV279= "","",IFERROR(SUMPRODUCT(LARGE($C279:$BQ279,{1,2,3,4})), ""))</f>
        <v/>
      </c>
      <c r="BX279" s="34" t="str" cm="1">
        <f t="array" ref="BX279">IF(BW279&lt;&gt;"",(IFERROR(SUMPRODUCT(LARGE($C279:$BQ279,{1,2,3,4,5,6,7})),"")),"")</f>
        <v/>
      </c>
      <c r="BY279" s="34" t="str" cm="1">
        <f t="array" ref="BY279">IF(BX279&lt;&gt;"",(IFERROR(SUMPRODUCT(LARGE($C279:$BQ279,{1,2,3,4,5,6,7,8})),"")),"")</f>
        <v/>
      </c>
    </row>
    <row r="280" spans="2:77" ht="15" customHeight="1" x14ac:dyDescent="0.25">
      <c r="B280" s="14"/>
      <c r="C280" s="5"/>
      <c r="D280" s="10"/>
      <c r="E280" s="10"/>
      <c r="F280" s="21"/>
      <c r="G280" s="80"/>
      <c r="H280" s="80"/>
      <c r="I280" s="21"/>
      <c r="J280" s="21"/>
      <c r="K280" s="21"/>
      <c r="L280" s="21"/>
      <c r="M280" s="21"/>
      <c r="N280" s="21"/>
      <c r="O280" s="21"/>
      <c r="P280" s="21"/>
      <c r="Q280" s="21"/>
      <c r="R280" s="80"/>
      <c r="S280" s="80"/>
      <c r="T280" s="80"/>
      <c r="U280" s="21"/>
      <c r="V280" s="80"/>
      <c r="W280" s="21"/>
      <c r="X280" s="21"/>
      <c r="Y280" s="21"/>
      <c r="Z280" s="80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118"/>
      <c r="AV280" s="21"/>
      <c r="AW280" s="118"/>
      <c r="AX280" s="80"/>
      <c r="AY280" s="21"/>
      <c r="AZ280" s="21"/>
      <c r="BA280" s="80"/>
      <c r="BB280" s="21"/>
      <c r="BC280" s="21"/>
      <c r="BD280" s="21"/>
      <c r="BE280" s="21"/>
      <c r="BF280" s="21"/>
      <c r="BG280" s="21"/>
      <c r="BH280" s="21"/>
      <c r="BI280" s="21"/>
      <c r="BJ280" s="96"/>
      <c r="BK280" s="96"/>
      <c r="BL280" s="21"/>
      <c r="BM280" s="21"/>
      <c r="BN280" s="21"/>
      <c r="BO280" s="21"/>
      <c r="BP280" s="21"/>
      <c r="BQ280" s="21"/>
      <c r="BR280" s="40"/>
      <c r="BS280" s="41">
        <f t="shared" si="19"/>
        <v>0</v>
      </c>
      <c r="BT280" s="39">
        <f t="shared" si="21"/>
        <v>0</v>
      </c>
      <c r="BU280" s="48" cm="1">
        <f t="array" ref="BU280">IF($BT280&lt;=6,SUM($C280:$BQ280),SUMPRODUCT(LARGE($C280:$BQ280,{1,2,3,4,5,6})))</f>
        <v>0</v>
      </c>
      <c r="BV280" s="37" t="str">
        <f t="shared" si="20"/>
        <v/>
      </c>
      <c r="BW280" s="34" t="str" cm="1">
        <f t="array" ref="BW280">IF(BV280= "","",IFERROR(SUMPRODUCT(LARGE($C280:$BQ280,{1,2,3,4})), ""))</f>
        <v/>
      </c>
      <c r="BX280" s="34" t="str" cm="1">
        <f t="array" ref="BX280">IF(BW280&lt;&gt;"",(IFERROR(SUMPRODUCT(LARGE($C280:$BQ280,{1,2,3,4,5,6,7})),"")),"")</f>
        <v/>
      </c>
      <c r="BY280" s="34" t="str" cm="1">
        <f t="array" ref="BY280">IF(BX280&lt;&gt;"",(IFERROR(SUMPRODUCT(LARGE($C280:$BQ280,{1,2,3,4,5,6,7,8})),"")),"")</f>
        <v/>
      </c>
    </row>
    <row r="281" spans="2:77" ht="15" customHeight="1" x14ac:dyDescent="0.25">
      <c r="B281" s="14"/>
      <c r="C281" s="5"/>
      <c r="D281" s="10"/>
      <c r="E281" s="10"/>
      <c r="F281" s="21"/>
      <c r="G281" s="80"/>
      <c r="H281" s="80"/>
      <c r="I281" s="21"/>
      <c r="J281" s="21"/>
      <c r="K281" s="21"/>
      <c r="L281" s="21"/>
      <c r="M281" s="21"/>
      <c r="N281" s="21"/>
      <c r="O281" s="21"/>
      <c r="P281" s="21"/>
      <c r="Q281" s="21"/>
      <c r="R281" s="80"/>
      <c r="S281" s="80"/>
      <c r="T281" s="80"/>
      <c r="U281" s="21"/>
      <c r="V281" s="80"/>
      <c r="W281" s="21"/>
      <c r="X281" s="21"/>
      <c r="Y281" s="21"/>
      <c r="Z281" s="80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118"/>
      <c r="AV281" s="21"/>
      <c r="AW281" s="118"/>
      <c r="AX281" s="80"/>
      <c r="AY281" s="21"/>
      <c r="AZ281" s="21"/>
      <c r="BA281" s="80"/>
      <c r="BB281" s="21"/>
      <c r="BC281" s="21"/>
      <c r="BD281" s="21"/>
      <c r="BE281" s="21"/>
      <c r="BF281" s="21"/>
      <c r="BG281" s="21"/>
      <c r="BH281" s="21"/>
      <c r="BI281" s="21"/>
      <c r="BJ281" s="96"/>
      <c r="BK281" s="96"/>
      <c r="BL281" s="21"/>
      <c r="BM281" s="21"/>
      <c r="BN281" s="21"/>
      <c r="BO281" s="21"/>
      <c r="BP281" s="21"/>
      <c r="BQ281" s="21"/>
      <c r="BR281" s="40"/>
      <c r="BS281" s="41">
        <f t="shared" si="19"/>
        <v>0</v>
      </c>
      <c r="BT281" s="39">
        <f t="shared" si="21"/>
        <v>0</v>
      </c>
      <c r="BU281" s="48" cm="1">
        <f t="array" ref="BU281">IF($BT281&lt;=6,SUM($C281:$BQ281),SUMPRODUCT(LARGE($C281:$BQ281,{1,2,3,4,5,6})))</f>
        <v>0</v>
      </c>
      <c r="BV281" s="37" t="str">
        <f t="shared" si="20"/>
        <v/>
      </c>
      <c r="BW281" s="34" t="str" cm="1">
        <f t="array" ref="BW281">IF(BV281= "","",IFERROR(SUMPRODUCT(LARGE($C281:$BQ281,{1,2,3,4})), ""))</f>
        <v/>
      </c>
      <c r="BX281" s="34" t="str" cm="1">
        <f t="array" ref="BX281">IF(BW281&lt;&gt;"",(IFERROR(SUMPRODUCT(LARGE($C281:$BQ281,{1,2,3,4,5,6,7})),"")),"")</f>
        <v/>
      </c>
      <c r="BY281" s="34" t="str" cm="1">
        <f t="array" ref="BY281">IF(BX281&lt;&gt;"",(IFERROR(SUMPRODUCT(LARGE($C281:$BQ281,{1,2,3,4,5,6,7,8})),"")),"")</f>
        <v/>
      </c>
    </row>
    <row r="282" spans="2:77" ht="15" customHeight="1" x14ac:dyDescent="0.25">
      <c r="B282" s="14"/>
      <c r="C282" s="5"/>
      <c r="D282" s="10"/>
      <c r="E282" s="10"/>
      <c r="F282" s="21"/>
      <c r="G282" s="80"/>
      <c r="H282" s="80"/>
      <c r="I282" s="21"/>
      <c r="J282" s="21"/>
      <c r="K282" s="21"/>
      <c r="L282" s="21"/>
      <c r="M282" s="21"/>
      <c r="N282" s="21"/>
      <c r="O282" s="21"/>
      <c r="P282" s="21"/>
      <c r="Q282" s="21"/>
      <c r="R282" s="80"/>
      <c r="S282" s="80"/>
      <c r="T282" s="80"/>
      <c r="U282" s="21"/>
      <c r="V282" s="80"/>
      <c r="W282" s="21"/>
      <c r="X282" s="21"/>
      <c r="Y282" s="21"/>
      <c r="Z282" s="80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118"/>
      <c r="AV282" s="21"/>
      <c r="AW282" s="118"/>
      <c r="AX282" s="80"/>
      <c r="AY282" s="21"/>
      <c r="AZ282" s="21"/>
      <c r="BA282" s="80"/>
      <c r="BB282" s="21"/>
      <c r="BC282" s="21"/>
      <c r="BD282" s="21"/>
      <c r="BE282" s="21"/>
      <c r="BF282" s="21"/>
      <c r="BG282" s="21"/>
      <c r="BH282" s="21"/>
      <c r="BI282" s="21"/>
      <c r="BJ282" s="96"/>
      <c r="BK282" s="96"/>
      <c r="BL282" s="21"/>
      <c r="BM282" s="21"/>
      <c r="BN282" s="21"/>
      <c r="BO282" s="21"/>
      <c r="BP282" s="21"/>
      <c r="BQ282" s="21"/>
      <c r="BR282" s="40"/>
      <c r="BS282" s="41">
        <f t="shared" si="19"/>
        <v>0</v>
      </c>
      <c r="BT282" s="39">
        <f t="shared" si="21"/>
        <v>0</v>
      </c>
      <c r="BU282" s="48" cm="1">
        <f t="array" ref="BU282">IF($BT282&lt;=6,SUM($C282:$BQ282),SUMPRODUCT(LARGE($C282:$BQ282,{1,2,3,4,5,6})))</f>
        <v>0</v>
      </c>
      <c r="BV282" s="37" t="str">
        <f t="shared" si="20"/>
        <v/>
      </c>
      <c r="BW282" s="34" t="str" cm="1">
        <f t="array" ref="BW282">IF(BV282= "","",IFERROR(SUMPRODUCT(LARGE($C282:$BQ282,{1,2,3,4})), ""))</f>
        <v/>
      </c>
      <c r="BX282" s="34" t="str" cm="1">
        <f t="array" ref="BX282">IF(BW282&lt;&gt;"",(IFERROR(SUMPRODUCT(LARGE($C282:$BQ282,{1,2,3,4,5,6,7})),"")),"")</f>
        <v/>
      </c>
      <c r="BY282" s="34" t="str" cm="1">
        <f t="array" ref="BY282">IF(BX282&lt;&gt;"",(IFERROR(SUMPRODUCT(LARGE($C282:$BQ282,{1,2,3,4,5,6,7,8})),"")),"")</f>
        <v/>
      </c>
    </row>
    <row r="283" spans="2:77" ht="15" customHeight="1" x14ac:dyDescent="0.25">
      <c r="B283" s="14"/>
      <c r="C283" s="5"/>
      <c r="D283" s="10"/>
      <c r="E283" s="10"/>
      <c r="F283" s="21"/>
      <c r="G283" s="80"/>
      <c r="H283" s="80"/>
      <c r="I283" s="21"/>
      <c r="J283" s="21"/>
      <c r="K283" s="21"/>
      <c r="L283" s="21"/>
      <c r="M283" s="21"/>
      <c r="N283" s="21"/>
      <c r="O283" s="21"/>
      <c r="P283" s="21"/>
      <c r="Q283" s="21"/>
      <c r="R283" s="80"/>
      <c r="S283" s="80"/>
      <c r="T283" s="80"/>
      <c r="U283" s="21"/>
      <c r="V283" s="80"/>
      <c r="W283" s="21"/>
      <c r="X283" s="21"/>
      <c r="Y283" s="21"/>
      <c r="Z283" s="80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118"/>
      <c r="AV283" s="21"/>
      <c r="AW283" s="118"/>
      <c r="AX283" s="80"/>
      <c r="AY283" s="21"/>
      <c r="AZ283" s="21"/>
      <c r="BA283" s="80"/>
      <c r="BB283" s="21"/>
      <c r="BC283" s="21"/>
      <c r="BD283" s="21"/>
      <c r="BE283" s="21"/>
      <c r="BF283" s="21"/>
      <c r="BG283" s="21"/>
      <c r="BH283" s="21"/>
      <c r="BI283" s="21"/>
      <c r="BJ283" s="96"/>
      <c r="BK283" s="96"/>
      <c r="BL283" s="21"/>
      <c r="BM283" s="21"/>
      <c r="BN283" s="21"/>
      <c r="BO283" s="21"/>
      <c r="BP283" s="21"/>
      <c r="BQ283" s="21"/>
      <c r="BR283" s="40"/>
      <c r="BS283" s="41">
        <f t="shared" si="19"/>
        <v>0</v>
      </c>
      <c r="BT283" s="39">
        <f t="shared" si="21"/>
        <v>0</v>
      </c>
      <c r="BU283" s="48" cm="1">
        <f t="array" ref="BU283">IF($BT283&lt;=6,SUM($C283:$BQ283),SUMPRODUCT(LARGE($C283:$BQ283,{1,2,3,4,5,6})))</f>
        <v>0</v>
      </c>
      <c r="BV283" s="37" t="str">
        <f t="shared" si="20"/>
        <v/>
      </c>
      <c r="BW283" s="34" t="str" cm="1">
        <f t="array" ref="BW283">IF(BV283= "","",IFERROR(SUMPRODUCT(LARGE($C283:$BQ283,{1,2,3,4})), ""))</f>
        <v/>
      </c>
      <c r="BX283" s="34" t="str" cm="1">
        <f t="array" ref="BX283">IF(BW283&lt;&gt;"",(IFERROR(SUMPRODUCT(LARGE($C283:$BQ283,{1,2,3,4,5,6,7})),"")),"")</f>
        <v/>
      </c>
      <c r="BY283" s="34" t="str" cm="1">
        <f t="array" ref="BY283">IF(BX283&lt;&gt;"",(IFERROR(SUMPRODUCT(LARGE($C283:$BQ283,{1,2,3,4,5,6,7,8})),"")),"")</f>
        <v/>
      </c>
    </row>
    <row r="284" spans="2:77" ht="15" customHeight="1" x14ac:dyDescent="0.25">
      <c r="B284" s="14"/>
      <c r="C284" s="5"/>
      <c r="D284" s="10"/>
      <c r="E284" s="10"/>
      <c r="F284" s="21"/>
      <c r="G284" s="80"/>
      <c r="H284" s="80"/>
      <c r="I284" s="21"/>
      <c r="J284" s="21"/>
      <c r="K284" s="21"/>
      <c r="L284" s="21"/>
      <c r="M284" s="21"/>
      <c r="N284" s="21"/>
      <c r="O284" s="21"/>
      <c r="P284" s="21"/>
      <c r="Q284" s="21"/>
      <c r="R284" s="80"/>
      <c r="S284" s="80"/>
      <c r="T284" s="80"/>
      <c r="U284" s="21"/>
      <c r="V284" s="80"/>
      <c r="W284" s="21"/>
      <c r="X284" s="21"/>
      <c r="Y284" s="21"/>
      <c r="Z284" s="80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118"/>
      <c r="AV284" s="21"/>
      <c r="AW284" s="118"/>
      <c r="AX284" s="80"/>
      <c r="AY284" s="21"/>
      <c r="AZ284" s="21"/>
      <c r="BA284" s="80"/>
      <c r="BB284" s="21"/>
      <c r="BC284" s="21"/>
      <c r="BD284" s="21"/>
      <c r="BE284" s="21"/>
      <c r="BF284" s="21"/>
      <c r="BG284" s="21"/>
      <c r="BH284" s="21"/>
      <c r="BI284" s="21"/>
      <c r="BJ284" s="96"/>
      <c r="BK284" s="96"/>
      <c r="BL284" s="21"/>
      <c r="BM284" s="21"/>
      <c r="BN284" s="21"/>
      <c r="BO284" s="21"/>
      <c r="BP284" s="21"/>
      <c r="BQ284" s="21"/>
      <c r="BR284" s="40"/>
      <c r="BS284" s="41">
        <f t="shared" si="19"/>
        <v>0</v>
      </c>
      <c r="BT284" s="39">
        <f t="shared" si="21"/>
        <v>0</v>
      </c>
      <c r="BU284" s="48" cm="1">
        <f t="array" ref="BU284">IF($BT284&lt;=6,SUM($C284:$BQ284),SUMPRODUCT(LARGE($C284:$BQ284,{1,2,3,4,5,6})))</f>
        <v>0</v>
      </c>
      <c r="BV284" s="37" t="str">
        <f t="shared" si="20"/>
        <v/>
      </c>
      <c r="BW284" s="34" t="str" cm="1">
        <f t="array" ref="BW284">IF(BV284= "","",IFERROR(SUMPRODUCT(LARGE($C284:$BQ284,{1,2,3,4})), ""))</f>
        <v/>
      </c>
      <c r="BX284" s="34" t="str" cm="1">
        <f t="array" ref="BX284">IF(BW284&lt;&gt;"",(IFERROR(SUMPRODUCT(LARGE($C284:$BQ284,{1,2,3,4,5,6,7})),"")),"")</f>
        <v/>
      </c>
      <c r="BY284" s="34" t="str" cm="1">
        <f t="array" ref="BY284">IF(BX284&lt;&gt;"",(IFERROR(SUMPRODUCT(LARGE($C284:$BQ284,{1,2,3,4,5,6,7,8})),"")),"")</f>
        <v/>
      </c>
    </row>
    <row r="285" spans="2:77" ht="15" customHeight="1" x14ac:dyDescent="0.25">
      <c r="B285" s="14"/>
      <c r="C285" s="5"/>
      <c r="D285" s="10"/>
      <c r="E285" s="10"/>
      <c r="F285" s="21"/>
      <c r="G285" s="80"/>
      <c r="H285" s="80"/>
      <c r="I285" s="21"/>
      <c r="J285" s="21"/>
      <c r="K285" s="21"/>
      <c r="L285" s="21"/>
      <c r="M285" s="21"/>
      <c r="N285" s="21"/>
      <c r="O285" s="21"/>
      <c r="P285" s="21"/>
      <c r="Q285" s="21"/>
      <c r="R285" s="80"/>
      <c r="S285" s="80"/>
      <c r="T285" s="80"/>
      <c r="U285" s="21"/>
      <c r="V285" s="80"/>
      <c r="W285" s="21"/>
      <c r="X285" s="21"/>
      <c r="Y285" s="21"/>
      <c r="Z285" s="80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118"/>
      <c r="AV285" s="21"/>
      <c r="AW285" s="118"/>
      <c r="AX285" s="80"/>
      <c r="AY285" s="21"/>
      <c r="AZ285" s="21"/>
      <c r="BA285" s="80"/>
      <c r="BB285" s="21"/>
      <c r="BC285" s="21"/>
      <c r="BD285" s="21"/>
      <c r="BE285" s="21"/>
      <c r="BF285" s="21"/>
      <c r="BG285" s="21"/>
      <c r="BH285" s="21"/>
      <c r="BI285" s="21"/>
      <c r="BJ285" s="96"/>
      <c r="BK285" s="96"/>
      <c r="BL285" s="21"/>
      <c r="BM285" s="21"/>
      <c r="BN285" s="21"/>
      <c r="BO285" s="21"/>
      <c r="BP285" s="21"/>
      <c r="BQ285" s="21"/>
      <c r="BR285" s="40"/>
      <c r="BS285" s="41">
        <f t="shared" si="19"/>
        <v>0</v>
      </c>
      <c r="BT285" s="39">
        <f t="shared" si="21"/>
        <v>0</v>
      </c>
      <c r="BU285" s="48" cm="1">
        <f t="array" ref="BU285">IF($BT285&lt;=6,SUM($C285:$BQ285),SUMPRODUCT(LARGE($C285:$BQ285,{1,2,3,4,5,6})))</f>
        <v>0</v>
      </c>
      <c r="BV285" s="37" t="str">
        <f t="shared" si="20"/>
        <v/>
      </c>
      <c r="BW285" s="34" t="str" cm="1">
        <f t="array" ref="BW285">IF(BV285= "","",IFERROR(SUMPRODUCT(LARGE($C285:$BQ285,{1,2,3,4})), ""))</f>
        <v/>
      </c>
      <c r="BX285" s="34" t="str" cm="1">
        <f t="array" ref="BX285">IF(BW285&lt;&gt;"",(IFERROR(SUMPRODUCT(LARGE($C285:$BQ285,{1,2,3,4,5,6,7})),"")),"")</f>
        <v/>
      </c>
      <c r="BY285" s="34" t="str" cm="1">
        <f t="array" ref="BY285">IF(BX285&lt;&gt;"",(IFERROR(SUMPRODUCT(LARGE($C285:$BQ285,{1,2,3,4,5,6,7,8})),"")),"")</f>
        <v/>
      </c>
    </row>
    <row r="286" spans="2:77" ht="15" customHeight="1" x14ac:dyDescent="0.25">
      <c r="B286" s="14"/>
      <c r="C286" s="5"/>
      <c r="D286" s="10"/>
      <c r="E286" s="10"/>
      <c r="F286" s="21"/>
      <c r="G286" s="80"/>
      <c r="H286" s="80"/>
      <c r="I286" s="21"/>
      <c r="J286" s="21"/>
      <c r="K286" s="21"/>
      <c r="L286" s="21"/>
      <c r="M286" s="21"/>
      <c r="N286" s="21"/>
      <c r="O286" s="21"/>
      <c r="P286" s="21"/>
      <c r="Q286" s="21"/>
      <c r="R286" s="80"/>
      <c r="S286" s="80"/>
      <c r="T286" s="80"/>
      <c r="U286" s="21"/>
      <c r="V286" s="80"/>
      <c r="W286" s="21"/>
      <c r="X286" s="21"/>
      <c r="Y286" s="21"/>
      <c r="Z286" s="80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118"/>
      <c r="AV286" s="21"/>
      <c r="AW286" s="118"/>
      <c r="AX286" s="80"/>
      <c r="AY286" s="21"/>
      <c r="AZ286" s="21"/>
      <c r="BA286" s="80"/>
      <c r="BB286" s="21"/>
      <c r="BC286" s="21"/>
      <c r="BD286" s="21"/>
      <c r="BE286" s="21"/>
      <c r="BF286" s="21"/>
      <c r="BG286" s="21"/>
      <c r="BH286" s="21"/>
      <c r="BI286" s="21"/>
      <c r="BJ286" s="96"/>
      <c r="BK286" s="96"/>
      <c r="BL286" s="21"/>
      <c r="BM286" s="21"/>
      <c r="BN286" s="21"/>
      <c r="BO286" s="21"/>
      <c r="BP286" s="21"/>
      <c r="BQ286" s="21"/>
      <c r="BR286" s="40"/>
      <c r="BS286" s="41">
        <f t="shared" si="19"/>
        <v>0</v>
      </c>
      <c r="BT286" s="39">
        <f t="shared" si="21"/>
        <v>0</v>
      </c>
      <c r="BU286" s="48" cm="1">
        <f t="array" ref="BU286">IF($BT286&lt;=6,SUM($C286:$BQ286),SUMPRODUCT(LARGE($C286:$BQ286,{1,2,3,4,5,6})))</f>
        <v>0</v>
      </c>
      <c r="BV286" s="37" t="str">
        <f t="shared" si="20"/>
        <v/>
      </c>
      <c r="BW286" s="34" t="str" cm="1">
        <f t="array" ref="BW286">IF(BV286= "","",IFERROR(SUMPRODUCT(LARGE($C286:$BQ286,{1,2,3,4})), ""))</f>
        <v/>
      </c>
      <c r="BX286" s="34" t="str" cm="1">
        <f t="array" ref="BX286">IF(BW286&lt;&gt;"",(IFERROR(SUMPRODUCT(LARGE($C286:$BQ286,{1,2,3,4,5,6,7})),"")),"")</f>
        <v/>
      </c>
      <c r="BY286" s="34" t="str" cm="1">
        <f t="array" ref="BY286">IF(BX286&lt;&gt;"",(IFERROR(SUMPRODUCT(LARGE($C286:$BQ286,{1,2,3,4,5,6,7,8})),"")),"")</f>
        <v/>
      </c>
    </row>
    <row r="287" spans="2:77" ht="15" customHeight="1" x14ac:dyDescent="0.25">
      <c r="B287" s="14"/>
      <c r="C287" s="5"/>
      <c r="D287" s="10"/>
      <c r="E287" s="10"/>
      <c r="F287" s="21"/>
      <c r="G287" s="80"/>
      <c r="H287" s="80"/>
      <c r="I287" s="21"/>
      <c r="J287" s="21"/>
      <c r="K287" s="21"/>
      <c r="L287" s="21"/>
      <c r="M287" s="21"/>
      <c r="N287" s="21"/>
      <c r="O287" s="21"/>
      <c r="P287" s="21"/>
      <c r="Q287" s="21"/>
      <c r="R287" s="80"/>
      <c r="S287" s="80"/>
      <c r="T287" s="80"/>
      <c r="U287" s="21"/>
      <c r="V287" s="80"/>
      <c r="W287" s="21"/>
      <c r="X287" s="21"/>
      <c r="Y287" s="21"/>
      <c r="Z287" s="80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118"/>
      <c r="AV287" s="21"/>
      <c r="AW287" s="118"/>
      <c r="AX287" s="80"/>
      <c r="AY287" s="21"/>
      <c r="AZ287" s="21"/>
      <c r="BA287" s="80"/>
      <c r="BB287" s="21"/>
      <c r="BC287" s="21"/>
      <c r="BD287" s="21"/>
      <c r="BE287" s="21"/>
      <c r="BF287" s="21"/>
      <c r="BG287" s="21"/>
      <c r="BH287" s="21"/>
      <c r="BI287" s="21"/>
      <c r="BJ287" s="96"/>
      <c r="BK287" s="96"/>
      <c r="BL287" s="21"/>
      <c r="BM287" s="21"/>
      <c r="BN287" s="21"/>
      <c r="BO287" s="21"/>
      <c r="BP287" s="21"/>
      <c r="BQ287" s="21"/>
      <c r="BR287" s="40"/>
      <c r="BS287" s="41">
        <f t="shared" si="19"/>
        <v>0</v>
      </c>
      <c r="BT287" s="39">
        <f t="shared" si="21"/>
        <v>0</v>
      </c>
      <c r="BU287" s="48" cm="1">
        <f t="array" ref="BU287">IF($BT287&lt;=6,SUM($C287:$BQ287),SUMPRODUCT(LARGE($C287:$BQ287,{1,2,3,4,5,6})))</f>
        <v>0</v>
      </c>
      <c r="BV287" s="37" t="str">
        <f t="shared" si="20"/>
        <v/>
      </c>
      <c r="BW287" s="34" t="str" cm="1">
        <f t="array" ref="BW287">IF(BV287= "","",IFERROR(SUMPRODUCT(LARGE($C287:$BQ287,{1,2,3,4})), ""))</f>
        <v/>
      </c>
      <c r="BX287" s="34" t="str" cm="1">
        <f t="array" ref="BX287">IF(BW287&lt;&gt;"",(IFERROR(SUMPRODUCT(LARGE($C287:$BQ287,{1,2,3,4,5,6,7})),"")),"")</f>
        <v/>
      </c>
      <c r="BY287" s="34" t="str" cm="1">
        <f t="array" ref="BY287">IF(BX287&lt;&gt;"",(IFERROR(SUMPRODUCT(LARGE($C287:$BQ287,{1,2,3,4,5,6,7,8})),"")),"")</f>
        <v/>
      </c>
    </row>
    <row r="288" spans="2:77" ht="15" customHeight="1" x14ac:dyDescent="0.25">
      <c r="B288" s="14"/>
      <c r="C288" s="5"/>
      <c r="D288" s="10"/>
      <c r="E288" s="10"/>
      <c r="F288" s="21"/>
      <c r="G288" s="80"/>
      <c r="H288" s="80"/>
      <c r="I288" s="21"/>
      <c r="J288" s="21"/>
      <c r="K288" s="21"/>
      <c r="L288" s="21"/>
      <c r="M288" s="21"/>
      <c r="N288" s="21"/>
      <c r="O288" s="21"/>
      <c r="P288" s="21"/>
      <c r="Q288" s="21"/>
      <c r="R288" s="80"/>
      <c r="S288" s="80"/>
      <c r="T288" s="80"/>
      <c r="U288" s="21"/>
      <c r="V288" s="80"/>
      <c r="W288" s="21"/>
      <c r="X288" s="21"/>
      <c r="Y288" s="21"/>
      <c r="Z288" s="80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118"/>
      <c r="AV288" s="21"/>
      <c r="AW288" s="118"/>
      <c r="AX288" s="80"/>
      <c r="AY288" s="21"/>
      <c r="AZ288" s="21"/>
      <c r="BA288" s="80"/>
      <c r="BB288" s="21"/>
      <c r="BC288" s="21"/>
      <c r="BD288" s="21"/>
      <c r="BE288" s="21"/>
      <c r="BF288" s="21"/>
      <c r="BG288" s="21"/>
      <c r="BH288" s="21"/>
      <c r="BI288" s="21"/>
      <c r="BJ288" s="96"/>
      <c r="BK288" s="96"/>
      <c r="BL288" s="21"/>
      <c r="BM288" s="21"/>
      <c r="BN288" s="21"/>
      <c r="BO288" s="21"/>
      <c r="BP288" s="21"/>
      <c r="BQ288" s="21"/>
      <c r="BR288" s="40"/>
      <c r="BS288" s="41">
        <f t="shared" si="19"/>
        <v>0</v>
      </c>
      <c r="BT288" s="39">
        <f t="shared" si="21"/>
        <v>0</v>
      </c>
      <c r="BU288" s="48" cm="1">
        <f t="array" ref="BU288">IF($BT288&lt;=6,SUM($C288:$BQ288),SUMPRODUCT(LARGE($C288:$BQ288,{1,2,3,4,5,6})))</f>
        <v>0</v>
      </c>
      <c r="BV288" s="37" t="str">
        <f t="shared" si="20"/>
        <v/>
      </c>
      <c r="BW288" s="34" t="str" cm="1">
        <f t="array" ref="BW288">IF(BV288= "","",IFERROR(SUMPRODUCT(LARGE($C288:$BQ288,{1,2,3,4})), ""))</f>
        <v/>
      </c>
      <c r="BX288" s="34" t="str" cm="1">
        <f t="array" ref="BX288">IF(BW288&lt;&gt;"",(IFERROR(SUMPRODUCT(LARGE($C288:$BQ288,{1,2,3,4,5,6,7})),"")),"")</f>
        <v/>
      </c>
      <c r="BY288" s="34" t="str" cm="1">
        <f t="array" ref="BY288">IF(BX288&lt;&gt;"",(IFERROR(SUMPRODUCT(LARGE($C288:$BQ288,{1,2,3,4,5,6,7,8})),"")),"")</f>
        <v/>
      </c>
    </row>
    <row r="289" spans="2:77" ht="15" customHeight="1" x14ac:dyDescent="0.25">
      <c r="B289" s="14"/>
      <c r="C289" s="5"/>
      <c r="D289" s="10"/>
      <c r="E289" s="10"/>
      <c r="F289" s="21"/>
      <c r="G289" s="80"/>
      <c r="H289" s="80"/>
      <c r="I289" s="21"/>
      <c r="J289" s="21"/>
      <c r="K289" s="21"/>
      <c r="L289" s="21"/>
      <c r="M289" s="21"/>
      <c r="N289" s="21"/>
      <c r="O289" s="21"/>
      <c r="P289" s="21"/>
      <c r="Q289" s="21"/>
      <c r="R289" s="80"/>
      <c r="S289" s="80"/>
      <c r="T289" s="80"/>
      <c r="U289" s="21"/>
      <c r="V289" s="80"/>
      <c r="W289" s="21"/>
      <c r="X289" s="21"/>
      <c r="Y289" s="21"/>
      <c r="Z289" s="80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118"/>
      <c r="AV289" s="21"/>
      <c r="AW289" s="118"/>
      <c r="AX289" s="80"/>
      <c r="AY289" s="21"/>
      <c r="AZ289" s="21"/>
      <c r="BA289" s="80"/>
      <c r="BB289" s="21"/>
      <c r="BC289" s="21"/>
      <c r="BD289" s="21"/>
      <c r="BE289" s="21"/>
      <c r="BF289" s="21"/>
      <c r="BG289" s="21"/>
      <c r="BH289" s="21"/>
      <c r="BI289" s="21"/>
      <c r="BJ289" s="96"/>
      <c r="BK289" s="96"/>
      <c r="BL289" s="21"/>
      <c r="BM289" s="21"/>
      <c r="BN289" s="21"/>
      <c r="BO289" s="21"/>
      <c r="BP289" s="21"/>
      <c r="BQ289" s="21"/>
      <c r="BR289" s="40"/>
      <c r="BS289" s="41">
        <f t="shared" si="19"/>
        <v>0</v>
      </c>
      <c r="BT289" s="39">
        <f t="shared" si="21"/>
        <v>0</v>
      </c>
      <c r="BU289" s="48" cm="1">
        <f t="array" ref="BU289">IF($BT289&lt;=6,SUM($C289:$BQ289),SUMPRODUCT(LARGE($C289:$BQ289,{1,2,3,4,5,6})))</f>
        <v>0</v>
      </c>
      <c r="BV289" s="37" t="str">
        <f t="shared" si="20"/>
        <v/>
      </c>
      <c r="BW289" s="34" t="str" cm="1">
        <f t="array" ref="BW289">IF(BV289= "","",IFERROR(SUMPRODUCT(LARGE($C289:$BQ289,{1,2,3,4})), ""))</f>
        <v/>
      </c>
      <c r="BX289" s="34" t="str" cm="1">
        <f t="array" ref="BX289">IF(BW289&lt;&gt;"",(IFERROR(SUMPRODUCT(LARGE($C289:$BQ289,{1,2,3,4,5,6,7})),"")),"")</f>
        <v/>
      </c>
      <c r="BY289" s="34" t="str" cm="1">
        <f t="array" ref="BY289">IF(BX289&lt;&gt;"",(IFERROR(SUMPRODUCT(LARGE($C289:$BQ289,{1,2,3,4,5,6,7,8})),"")),"")</f>
        <v/>
      </c>
    </row>
    <row r="290" spans="2:77" ht="15" customHeight="1" x14ac:dyDescent="0.25">
      <c r="B290" s="14"/>
      <c r="C290" s="5"/>
      <c r="D290" s="10"/>
      <c r="E290" s="10"/>
      <c r="F290" s="21"/>
      <c r="G290" s="80"/>
      <c r="H290" s="80"/>
      <c r="I290" s="21"/>
      <c r="J290" s="21"/>
      <c r="K290" s="21"/>
      <c r="L290" s="21"/>
      <c r="M290" s="21"/>
      <c r="N290" s="21"/>
      <c r="O290" s="21"/>
      <c r="P290" s="21"/>
      <c r="Q290" s="21"/>
      <c r="R290" s="80"/>
      <c r="S290" s="80"/>
      <c r="T290" s="80"/>
      <c r="U290" s="21"/>
      <c r="V290" s="80"/>
      <c r="W290" s="21"/>
      <c r="X290" s="21"/>
      <c r="Y290" s="21"/>
      <c r="Z290" s="80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118"/>
      <c r="AV290" s="21"/>
      <c r="AW290" s="118"/>
      <c r="AX290" s="80"/>
      <c r="AY290" s="21"/>
      <c r="AZ290" s="21"/>
      <c r="BA290" s="80"/>
      <c r="BB290" s="21"/>
      <c r="BC290" s="21"/>
      <c r="BD290" s="21"/>
      <c r="BE290" s="21"/>
      <c r="BF290" s="21"/>
      <c r="BG290" s="21"/>
      <c r="BH290" s="21"/>
      <c r="BI290" s="21"/>
      <c r="BJ290" s="96"/>
      <c r="BK290" s="96"/>
      <c r="BL290" s="21"/>
      <c r="BM290" s="21"/>
      <c r="BN290" s="21"/>
      <c r="BO290" s="21"/>
      <c r="BP290" s="21"/>
      <c r="BQ290" s="21"/>
      <c r="BR290" s="40"/>
      <c r="BS290" s="41">
        <f t="shared" si="19"/>
        <v>0</v>
      </c>
      <c r="BT290" s="39">
        <f t="shared" si="21"/>
        <v>0</v>
      </c>
      <c r="BU290" s="48" cm="1">
        <f t="array" ref="BU290">IF($BT290&lt;=6,SUM($C290:$BQ290),SUMPRODUCT(LARGE($C290:$BQ290,{1,2,3,4,5,6})))</f>
        <v>0</v>
      </c>
      <c r="BV290" s="37" t="str">
        <f t="shared" si="20"/>
        <v/>
      </c>
      <c r="BW290" s="34" t="str" cm="1">
        <f t="array" ref="BW290">IF(BV290= "","",IFERROR(SUMPRODUCT(LARGE($C290:$BQ290,{1,2,3,4})), ""))</f>
        <v/>
      </c>
      <c r="BX290" s="34" t="str" cm="1">
        <f t="array" ref="BX290">IF(BW290&lt;&gt;"",(IFERROR(SUMPRODUCT(LARGE($C290:$BQ290,{1,2,3,4,5,6,7})),"")),"")</f>
        <v/>
      </c>
      <c r="BY290" s="34" t="str" cm="1">
        <f t="array" ref="BY290">IF(BX290&lt;&gt;"",(IFERROR(SUMPRODUCT(LARGE($C290:$BQ290,{1,2,3,4,5,6,7,8})),"")),"")</f>
        <v/>
      </c>
    </row>
    <row r="291" spans="2:77" ht="15" customHeight="1" x14ac:dyDescent="0.25">
      <c r="B291" s="14"/>
      <c r="C291" s="5"/>
      <c r="D291" s="10"/>
      <c r="E291" s="10"/>
      <c r="F291" s="21"/>
      <c r="G291" s="80"/>
      <c r="H291" s="80"/>
      <c r="I291" s="21"/>
      <c r="J291" s="21"/>
      <c r="K291" s="21"/>
      <c r="L291" s="21"/>
      <c r="M291" s="21"/>
      <c r="N291" s="21"/>
      <c r="O291" s="21"/>
      <c r="P291" s="21"/>
      <c r="Q291" s="21"/>
      <c r="R291" s="80"/>
      <c r="S291" s="80"/>
      <c r="T291" s="80"/>
      <c r="U291" s="21"/>
      <c r="V291" s="80"/>
      <c r="W291" s="21"/>
      <c r="X291" s="21"/>
      <c r="Y291" s="21"/>
      <c r="Z291" s="80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118"/>
      <c r="AV291" s="21"/>
      <c r="AW291" s="118"/>
      <c r="AX291" s="80"/>
      <c r="AY291" s="21"/>
      <c r="AZ291" s="21"/>
      <c r="BA291" s="80"/>
      <c r="BB291" s="21"/>
      <c r="BC291" s="21"/>
      <c r="BD291" s="21"/>
      <c r="BE291" s="21"/>
      <c r="BF291" s="21"/>
      <c r="BG291" s="21"/>
      <c r="BH291" s="21"/>
      <c r="BI291" s="21"/>
      <c r="BJ291" s="96"/>
      <c r="BK291" s="96"/>
      <c r="BL291" s="21"/>
      <c r="BM291" s="21"/>
      <c r="BN291" s="21"/>
      <c r="BO291" s="21"/>
      <c r="BP291" s="21"/>
      <c r="BQ291" s="21"/>
      <c r="BR291" s="40"/>
      <c r="BS291" s="41">
        <f t="shared" si="19"/>
        <v>0</v>
      </c>
      <c r="BT291" s="39">
        <f t="shared" si="21"/>
        <v>0</v>
      </c>
      <c r="BU291" s="48" cm="1">
        <f t="array" ref="BU291">IF($BT291&lt;=6,SUM($C291:$BQ291),SUMPRODUCT(LARGE($C291:$BQ291,{1,2,3,4,5,6})))</f>
        <v>0</v>
      </c>
      <c r="BV291" s="37" t="str">
        <f t="shared" si="20"/>
        <v/>
      </c>
      <c r="BW291" s="34" t="str" cm="1">
        <f t="array" ref="BW291">IF(BV291= "","",IFERROR(SUMPRODUCT(LARGE($C291:$BQ291,{1,2,3,4})), ""))</f>
        <v/>
      </c>
      <c r="BX291" s="34" t="str" cm="1">
        <f t="array" ref="BX291">IF(BW291&lt;&gt;"",(IFERROR(SUMPRODUCT(LARGE($C291:$BQ291,{1,2,3,4,5,6,7})),"")),"")</f>
        <v/>
      </c>
      <c r="BY291" s="34" t="str" cm="1">
        <f t="array" ref="BY291">IF(BX291&lt;&gt;"",(IFERROR(SUMPRODUCT(LARGE($C291:$BQ291,{1,2,3,4,5,6,7,8})),"")),"")</f>
        <v/>
      </c>
    </row>
    <row r="292" spans="2:77" ht="15" customHeight="1" x14ac:dyDescent="0.25">
      <c r="B292" s="14"/>
      <c r="C292" s="5"/>
      <c r="D292" s="10"/>
      <c r="E292" s="10"/>
      <c r="F292" s="21"/>
      <c r="G292" s="80"/>
      <c r="H292" s="80"/>
      <c r="I292" s="21"/>
      <c r="J292" s="21"/>
      <c r="K292" s="21"/>
      <c r="L292" s="21"/>
      <c r="M292" s="21"/>
      <c r="N292" s="21"/>
      <c r="O292" s="21"/>
      <c r="P292" s="21"/>
      <c r="Q292" s="21"/>
      <c r="R292" s="80"/>
      <c r="S292" s="80"/>
      <c r="T292" s="80"/>
      <c r="U292" s="21"/>
      <c r="V292" s="80"/>
      <c r="W292" s="21"/>
      <c r="X292" s="21"/>
      <c r="Y292" s="21"/>
      <c r="Z292" s="80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118"/>
      <c r="AV292" s="21"/>
      <c r="AW292" s="118"/>
      <c r="AX292" s="80"/>
      <c r="AY292" s="21"/>
      <c r="AZ292" s="21"/>
      <c r="BA292" s="80"/>
      <c r="BB292" s="21"/>
      <c r="BC292" s="21"/>
      <c r="BD292" s="21"/>
      <c r="BE292" s="21"/>
      <c r="BF292" s="21"/>
      <c r="BG292" s="21"/>
      <c r="BH292" s="21"/>
      <c r="BI292" s="21"/>
      <c r="BJ292" s="96"/>
      <c r="BK292" s="96"/>
      <c r="BL292" s="21"/>
      <c r="BM292" s="21"/>
      <c r="BN292" s="21"/>
      <c r="BO292" s="21"/>
      <c r="BP292" s="21"/>
      <c r="BQ292" s="21"/>
      <c r="BR292" s="40"/>
      <c r="BS292" s="41">
        <f t="shared" si="19"/>
        <v>0</v>
      </c>
      <c r="BT292" s="39">
        <f t="shared" si="21"/>
        <v>0</v>
      </c>
      <c r="BU292" s="48" cm="1">
        <f t="array" ref="BU292">IF($BT292&lt;=6,SUM($C292:$BQ292),SUMPRODUCT(LARGE($C292:$BQ292,{1,2,3,4,5,6})))</f>
        <v>0</v>
      </c>
      <c r="BV292" s="37" t="str">
        <f t="shared" si="20"/>
        <v/>
      </c>
      <c r="BW292" s="34" t="str" cm="1">
        <f t="array" ref="BW292">IF(BV292= "","",IFERROR(SUMPRODUCT(LARGE($C292:$BQ292,{1,2,3,4})), ""))</f>
        <v/>
      </c>
      <c r="BX292" s="34" t="str" cm="1">
        <f t="array" ref="BX292">IF(BW292&lt;&gt;"",(IFERROR(SUMPRODUCT(LARGE($C292:$BQ292,{1,2,3,4,5,6,7})),"")),"")</f>
        <v/>
      </c>
      <c r="BY292" s="34" t="str" cm="1">
        <f t="array" ref="BY292">IF(BX292&lt;&gt;"",(IFERROR(SUMPRODUCT(LARGE($C292:$BQ292,{1,2,3,4,5,6,7,8})),"")),"")</f>
        <v/>
      </c>
    </row>
    <row r="293" spans="2:77" ht="15" customHeight="1" x14ac:dyDescent="0.25">
      <c r="B293" s="14"/>
      <c r="C293" s="5"/>
      <c r="D293" s="10"/>
      <c r="E293" s="10"/>
      <c r="F293" s="21"/>
      <c r="G293" s="80"/>
      <c r="H293" s="80"/>
      <c r="I293" s="21"/>
      <c r="J293" s="21"/>
      <c r="K293" s="21"/>
      <c r="L293" s="21"/>
      <c r="M293" s="21"/>
      <c r="N293" s="21"/>
      <c r="O293" s="21"/>
      <c r="P293" s="21"/>
      <c r="Q293" s="21"/>
      <c r="R293" s="80"/>
      <c r="S293" s="80"/>
      <c r="T293" s="80"/>
      <c r="U293" s="21"/>
      <c r="V293" s="80"/>
      <c r="W293" s="21"/>
      <c r="X293" s="21"/>
      <c r="Y293" s="21"/>
      <c r="Z293" s="80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118"/>
      <c r="AV293" s="21"/>
      <c r="AW293" s="118"/>
      <c r="AX293" s="80"/>
      <c r="AY293" s="21"/>
      <c r="AZ293" s="21"/>
      <c r="BA293" s="80"/>
      <c r="BB293" s="21"/>
      <c r="BC293" s="21"/>
      <c r="BD293" s="21"/>
      <c r="BE293" s="21"/>
      <c r="BF293" s="21"/>
      <c r="BG293" s="21"/>
      <c r="BH293" s="21"/>
      <c r="BI293" s="21"/>
      <c r="BJ293" s="96"/>
      <c r="BK293" s="96"/>
      <c r="BL293" s="21"/>
      <c r="BM293" s="21"/>
      <c r="BN293" s="21"/>
      <c r="BO293" s="21"/>
      <c r="BP293" s="21"/>
      <c r="BQ293" s="21"/>
      <c r="BR293" s="40"/>
      <c r="BS293" s="41">
        <f t="shared" si="19"/>
        <v>0</v>
      </c>
      <c r="BT293" s="39">
        <f t="shared" si="21"/>
        <v>0</v>
      </c>
      <c r="BU293" s="48" cm="1">
        <f t="array" ref="BU293">IF($BT293&lt;=6,SUM($C293:$BQ293),SUMPRODUCT(LARGE($C293:$BQ293,{1,2,3,4,5,6})))</f>
        <v>0</v>
      </c>
      <c r="BV293" s="37" t="str">
        <f t="shared" si="20"/>
        <v/>
      </c>
      <c r="BW293" s="34" t="str" cm="1">
        <f t="array" ref="BW293">IF(BV293= "","",IFERROR(SUMPRODUCT(LARGE($C293:$BQ293,{1,2,3,4})), ""))</f>
        <v/>
      </c>
      <c r="BX293" s="34" t="str" cm="1">
        <f t="array" ref="BX293">IF(BW293&lt;&gt;"",(IFERROR(SUMPRODUCT(LARGE($C293:$BQ293,{1,2,3,4,5,6,7})),"")),"")</f>
        <v/>
      </c>
      <c r="BY293" s="34" t="str" cm="1">
        <f t="array" ref="BY293">IF(BX293&lt;&gt;"",(IFERROR(SUMPRODUCT(LARGE($C293:$BQ293,{1,2,3,4,5,6,7,8})),"")),"")</f>
        <v/>
      </c>
    </row>
    <row r="294" spans="2:77" ht="15" customHeight="1" x14ac:dyDescent="0.25">
      <c r="B294" s="14"/>
      <c r="C294" s="5"/>
      <c r="D294" s="10"/>
      <c r="E294" s="10"/>
      <c r="F294" s="21"/>
      <c r="G294" s="80"/>
      <c r="H294" s="80"/>
      <c r="I294" s="21"/>
      <c r="J294" s="21"/>
      <c r="K294" s="21"/>
      <c r="L294" s="21"/>
      <c r="M294" s="21"/>
      <c r="N294" s="21"/>
      <c r="O294" s="21"/>
      <c r="P294" s="21"/>
      <c r="Q294" s="21"/>
      <c r="R294" s="80"/>
      <c r="S294" s="80"/>
      <c r="T294" s="80"/>
      <c r="U294" s="21"/>
      <c r="V294" s="80"/>
      <c r="W294" s="21"/>
      <c r="X294" s="21"/>
      <c r="Y294" s="21"/>
      <c r="Z294" s="80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118"/>
      <c r="AV294" s="21"/>
      <c r="AW294" s="118"/>
      <c r="AX294" s="80"/>
      <c r="AY294" s="21"/>
      <c r="AZ294" s="21"/>
      <c r="BA294" s="80"/>
      <c r="BB294" s="21"/>
      <c r="BC294" s="21"/>
      <c r="BD294" s="21"/>
      <c r="BE294" s="21"/>
      <c r="BF294" s="21"/>
      <c r="BG294" s="21"/>
      <c r="BH294" s="21"/>
      <c r="BI294" s="21"/>
      <c r="BJ294" s="96"/>
      <c r="BK294" s="96"/>
      <c r="BL294" s="21"/>
      <c r="BM294" s="21"/>
      <c r="BN294" s="21"/>
      <c r="BO294" s="21"/>
      <c r="BP294" s="21"/>
      <c r="BQ294" s="21"/>
      <c r="BR294" s="40"/>
      <c r="BS294" s="41">
        <f t="shared" si="19"/>
        <v>0</v>
      </c>
      <c r="BT294" s="39">
        <f t="shared" si="21"/>
        <v>0</v>
      </c>
      <c r="BU294" s="48" cm="1">
        <f t="array" ref="BU294">IF($BT294&lt;=6,SUM($C294:$BQ294),SUMPRODUCT(LARGE($C294:$BQ294,{1,2,3,4,5,6})))</f>
        <v>0</v>
      </c>
      <c r="BV294" s="37" t="str">
        <f t="shared" si="20"/>
        <v/>
      </c>
      <c r="BW294" s="34" t="str" cm="1">
        <f t="array" ref="BW294">IF(BV294= "","",IFERROR(SUMPRODUCT(LARGE($C294:$BQ294,{1,2,3,4})), ""))</f>
        <v/>
      </c>
      <c r="BX294" s="34" t="str" cm="1">
        <f t="array" ref="BX294">IF(BW294&lt;&gt;"",(IFERROR(SUMPRODUCT(LARGE($C294:$BQ294,{1,2,3,4,5,6,7})),"")),"")</f>
        <v/>
      </c>
      <c r="BY294" s="34" t="str" cm="1">
        <f t="array" ref="BY294">IF(BX294&lt;&gt;"",(IFERROR(SUMPRODUCT(LARGE($C294:$BQ294,{1,2,3,4,5,6,7,8})),"")),"")</f>
        <v/>
      </c>
    </row>
    <row r="295" spans="2:77" ht="15" customHeight="1" x14ac:dyDescent="0.25">
      <c r="B295" s="14"/>
      <c r="C295" s="5"/>
      <c r="D295" s="10"/>
      <c r="E295" s="10"/>
      <c r="F295" s="21"/>
      <c r="G295" s="80"/>
      <c r="H295" s="80"/>
      <c r="I295" s="21"/>
      <c r="J295" s="21"/>
      <c r="K295" s="21"/>
      <c r="L295" s="21"/>
      <c r="M295" s="21"/>
      <c r="N295" s="21"/>
      <c r="O295" s="21"/>
      <c r="P295" s="21"/>
      <c r="Q295" s="21"/>
      <c r="R295" s="80"/>
      <c r="S295" s="80"/>
      <c r="T295" s="80"/>
      <c r="U295" s="21"/>
      <c r="V295" s="80"/>
      <c r="W295" s="21"/>
      <c r="X295" s="21"/>
      <c r="Y295" s="21"/>
      <c r="Z295" s="80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118"/>
      <c r="AV295" s="21"/>
      <c r="AW295" s="118"/>
      <c r="AX295" s="80"/>
      <c r="AY295" s="21"/>
      <c r="AZ295" s="21"/>
      <c r="BA295" s="80"/>
      <c r="BB295" s="21"/>
      <c r="BC295" s="21"/>
      <c r="BD295" s="21"/>
      <c r="BE295" s="21"/>
      <c r="BF295" s="21"/>
      <c r="BG295" s="21"/>
      <c r="BH295" s="21"/>
      <c r="BI295" s="21"/>
      <c r="BJ295" s="96"/>
      <c r="BK295" s="96"/>
      <c r="BL295" s="21"/>
      <c r="BM295" s="21"/>
      <c r="BN295" s="21"/>
      <c r="BO295" s="21"/>
      <c r="BP295" s="21"/>
      <c r="BQ295" s="21"/>
      <c r="BR295" s="40"/>
      <c r="BS295" s="41">
        <f t="shared" si="19"/>
        <v>0</v>
      </c>
      <c r="BT295" s="39">
        <f t="shared" si="21"/>
        <v>0</v>
      </c>
      <c r="BU295" s="48" cm="1">
        <f t="array" ref="BU295">IF($BT295&lt;=6,SUM($C295:$BQ295),SUMPRODUCT(LARGE($C295:$BQ295,{1,2,3,4,5,6})))</f>
        <v>0</v>
      </c>
      <c r="BV295" s="37" t="str">
        <f t="shared" si="20"/>
        <v/>
      </c>
      <c r="BW295" s="34" t="str" cm="1">
        <f t="array" ref="BW295">IF(BV295= "","",IFERROR(SUMPRODUCT(LARGE($C295:$BQ295,{1,2,3,4})), ""))</f>
        <v/>
      </c>
      <c r="BX295" s="34" t="str" cm="1">
        <f t="array" ref="BX295">IF(BW295&lt;&gt;"",(IFERROR(SUMPRODUCT(LARGE($C295:$BQ295,{1,2,3,4,5,6,7})),"")),"")</f>
        <v/>
      </c>
      <c r="BY295" s="34" t="str" cm="1">
        <f t="array" ref="BY295">IF(BX295&lt;&gt;"",(IFERROR(SUMPRODUCT(LARGE($C295:$BQ295,{1,2,3,4,5,6,7,8})),"")),"")</f>
        <v/>
      </c>
    </row>
    <row r="296" spans="2:77" ht="15" customHeight="1" x14ac:dyDescent="0.25">
      <c r="B296" s="14"/>
      <c r="C296" s="5"/>
      <c r="D296" s="10"/>
      <c r="E296" s="10"/>
      <c r="F296" s="21"/>
      <c r="G296" s="80"/>
      <c r="H296" s="80"/>
      <c r="I296" s="21"/>
      <c r="J296" s="21"/>
      <c r="K296" s="21"/>
      <c r="L296" s="21"/>
      <c r="M296" s="21"/>
      <c r="N296" s="21"/>
      <c r="O296" s="21"/>
      <c r="P296" s="21"/>
      <c r="Q296" s="21"/>
      <c r="R296" s="80"/>
      <c r="S296" s="80"/>
      <c r="T296" s="80"/>
      <c r="U296" s="21"/>
      <c r="V296" s="80"/>
      <c r="W296" s="21"/>
      <c r="X296" s="21"/>
      <c r="Y296" s="21"/>
      <c r="Z296" s="80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118"/>
      <c r="AV296" s="21"/>
      <c r="AW296" s="118"/>
      <c r="AX296" s="80"/>
      <c r="AY296" s="21"/>
      <c r="AZ296" s="21"/>
      <c r="BA296" s="80"/>
      <c r="BB296" s="21"/>
      <c r="BC296" s="21"/>
      <c r="BD296" s="21"/>
      <c r="BE296" s="21"/>
      <c r="BF296" s="21"/>
      <c r="BG296" s="21"/>
      <c r="BH296" s="21"/>
      <c r="BI296" s="21"/>
      <c r="BJ296" s="96"/>
      <c r="BK296" s="96"/>
      <c r="BL296" s="21"/>
      <c r="BM296" s="21"/>
      <c r="BN296" s="21"/>
      <c r="BO296" s="21"/>
      <c r="BP296" s="21"/>
      <c r="BQ296" s="21"/>
      <c r="BR296" s="40"/>
      <c r="BS296" s="41">
        <f t="shared" si="19"/>
        <v>0</v>
      </c>
      <c r="BT296" s="39">
        <f t="shared" si="21"/>
        <v>0</v>
      </c>
      <c r="BU296" s="48" cm="1">
        <f t="array" ref="BU296">IF($BT296&lt;=6,SUM($C296:$BQ296),SUMPRODUCT(LARGE($C296:$BQ296,{1,2,3,4,5,6})))</f>
        <v>0</v>
      </c>
      <c r="BV296" s="37" t="str">
        <f t="shared" si="20"/>
        <v/>
      </c>
      <c r="BW296" s="34" t="str" cm="1">
        <f t="array" ref="BW296">IF(BV296= "","",IFERROR(SUMPRODUCT(LARGE($C296:$BQ296,{1,2,3,4})), ""))</f>
        <v/>
      </c>
      <c r="BX296" s="34" t="str" cm="1">
        <f t="array" ref="BX296">IF(BW296&lt;&gt;"",(IFERROR(SUMPRODUCT(LARGE($C296:$BQ296,{1,2,3,4,5,6,7})),"")),"")</f>
        <v/>
      </c>
      <c r="BY296" s="34" t="str" cm="1">
        <f t="array" ref="BY296">IF(BX296&lt;&gt;"",(IFERROR(SUMPRODUCT(LARGE($C296:$BQ296,{1,2,3,4,5,6,7,8})),"")),"")</f>
        <v/>
      </c>
    </row>
    <row r="297" spans="2:77" ht="15" customHeight="1" x14ac:dyDescent="0.25">
      <c r="B297" s="14"/>
      <c r="C297" s="5"/>
      <c r="D297" s="10"/>
      <c r="E297" s="10"/>
      <c r="F297" s="21"/>
      <c r="G297" s="80"/>
      <c r="H297" s="80"/>
      <c r="I297" s="21"/>
      <c r="J297" s="21"/>
      <c r="K297" s="21"/>
      <c r="L297" s="21"/>
      <c r="M297" s="21"/>
      <c r="N297" s="21"/>
      <c r="O297" s="21"/>
      <c r="P297" s="21"/>
      <c r="Q297" s="21"/>
      <c r="R297" s="80"/>
      <c r="S297" s="80"/>
      <c r="T297" s="80"/>
      <c r="U297" s="21"/>
      <c r="V297" s="80"/>
      <c r="W297" s="21"/>
      <c r="X297" s="21"/>
      <c r="Y297" s="21"/>
      <c r="Z297" s="80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118"/>
      <c r="AV297" s="21"/>
      <c r="AW297" s="118"/>
      <c r="AX297" s="80"/>
      <c r="AY297" s="21"/>
      <c r="AZ297" s="21"/>
      <c r="BA297" s="80"/>
      <c r="BB297" s="21"/>
      <c r="BC297" s="21"/>
      <c r="BD297" s="21"/>
      <c r="BE297" s="21"/>
      <c r="BF297" s="21"/>
      <c r="BG297" s="21"/>
      <c r="BH297" s="21"/>
      <c r="BI297" s="21"/>
      <c r="BJ297" s="96"/>
      <c r="BK297" s="96"/>
      <c r="BL297" s="21"/>
      <c r="BM297" s="21"/>
      <c r="BN297" s="21"/>
      <c r="BO297" s="21"/>
      <c r="BP297" s="21"/>
      <c r="BQ297" s="21"/>
      <c r="BR297" s="40"/>
      <c r="BS297" s="41">
        <f t="shared" si="19"/>
        <v>0</v>
      </c>
      <c r="BT297" s="39">
        <f t="shared" si="21"/>
        <v>0</v>
      </c>
      <c r="BU297" s="48" cm="1">
        <f t="array" ref="BU297">IF($BT297&lt;=6,SUM($C297:$BQ297),SUMPRODUCT(LARGE($C297:$BQ297,{1,2,3,4,5,6})))</f>
        <v>0</v>
      </c>
      <c r="BV297" s="37" t="str">
        <f t="shared" si="20"/>
        <v/>
      </c>
      <c r="BW297" s="34" t="str" cm="1">
        <f t="array" ref="BW297">IF(BV297= "","",IFERROR(SUMPRODUCT(LARGE($C297:$BQ297,{1,2,3,4})), ""))</f>
        <v/>
      </c>
      <c r="BX297" s="34" t="str" cm="1">
        <f t="array" ref="BX297">IF(BW297&lt;&gt;"",(IFERROR(SUMPRODUCT(LARGE($C297:$BQ297,{1,2,3,4,5,6,7})),"")),"")</f>
        <v/>
      </c>
      <c r="BY297" s="34" t="str" cm="1">
        <f t="array" ref="BY297">IF(BX297&lt;&gt;"",(IFERROR(SUMPRODUCT(LARGE($C297:$BQ297,{1,2,3,4,5,6,7,8})),"")),"")</f>
        <v/>
      </c>
    </row>
    <row r="298" spans="2:77" ht="15" customHeight="1" x14ac:dyDescent="0.25">
      <c r="B298" s="14"/>
      <c r="C298" s="5"/>
      <c r="D298" s="10"/>
      <c r="E298" s="10"/>
      <c r="F298" s="21"/>
      <c r="G298" s="80"/>
      <c r="H298" s="80"/>
      <c r="I298" s="21"/>
      <c r="J298" s="21"/>
      <c r="K298" s="21"/>
      <c r="L298" s="21"/>
      <c r="M298" s="21"/>
      <c r="N298" s="21"/>
      <c r="O298" s="21"/>
      <c r="P298" s="21"/>
      <c r="Q298" s="21"/>
      <c r="R298" s="80"/>
      <c r="S298" s="80"/>
      <c r="T298" s="80"/>
      <c r="U298" s="21"/>
      <c r="V298" s="80"/>
      <c r="W298" s="21"/>
      <c r="X298" s="21"/>
      <c r="Y298" s="21"/>
      <c r="Z298" s="80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118"/>
      <c r="AV298" s="21"/>
      <c r="AW298" s="118"/>
      <c r="AX298" s="80"/>
      <c r="AY298" s="21"/>
      <c r="AZ298" s="21"/>
      <c r="BA298" s="80"/>
      <c r="BB298" s="21"/>
      <c r="BC298" s="21"/>
      <c r="BD298" s="21"/>
      <c r="BE298" s="21"/>
      <c r="BF298" s="21"/>
      <c r="BG298" s="21"/>
      <c r="BH298" s="21"/>
      <c r="BI298" s="21"/>
      <c r="BJ298" s="96"/>
      <c r="BK298" s="96"/>
      <c r="BL298" s="21"/>
      <c r="BM298" s="21"/>
      <c r="BN298" s="21"/>
      <c r="BO298" s="21"/>
      <c r="BP298" s="21"/>
      <c r="BQ298" s="21"/>
      <c r="BR298" s="40"/>
      <c r="BS298" s="41">
        <f t="shared" si="19"/>
        <v>0</v>
      </c>
      <c r="BT298" s="39">
        <f t="shared" si="21"/>
        <v>0</v>
      </c>
      <c r="BU298" s="48" cm="1">
        <f t="array" ref="BU298">IF($BT298&lt;=6,SUM($C298:$BQ298),SUMPRODUCT(LARGE($C298:$BQ298,{1,2,3,4,5,6})))</f>
        <v>0</v>
      </c>
      <c r="BV298" s="37" t="str">
        <f t="shared" si="20"/>
        <v/>
      </c>
      <c r="BW298" s="34" t="str" cm="1">
        <f t="array" ref="BW298">IF(BV298= "","",IFERROR(SUMPRODUCT(LARGE($C298:$BQ298,{1,2,3,4})), ""))</f>
        <v/>
      </c>
      <c r="BX298" s="34" t="str" cm="1">
        <f t="array" ref="BX298">IF(BW298&lt;&gt;"",(IFERROR(SUMPRODUCT(LARGE($C298:$BQ298,{1,2,3,4,5,6,7})),"")),"")</f>
        <v/>
      </c>
      <c r="BY298" s="34" t="str" cm="1">
        <f t="array" ref="BY298">IF(BX298&lt;&gt;"",(IFERROR(SUMPRODUCT(LARGE($C298:$BQ298,{1,2,3,4,5,6,7,8})),"")),"")</f>
        <v/>
      </c>
    </row>
    <row r="299" spans="2:77" ht="15" customHeight="1" x14ac:dyDescent="0.25">
      <c r="B299" s="14"/>
      <c r="C299" s="5"/>
      <c r="D299" s="10"/>
      <c r="E299" s="10"/>
      <c r="F299" s="21"/>
      <c r="G299" s="80"/>
      <c r="H299" s="80"/>
      <c r="I299" s="21"/>
      <c r="J299" s="21"/>
      <c r="K299" s="21"/>
      <c r="L299" s="21"/>
      <c r="M299" s="21"/>
      <c r="N299" s="21"/>
      <c r="O299" s="21"/>
      <c r="P299" s="21"/>
      <c r="Q299" s="21"/>
      <c r="R299" s="80"/>
      <c r="S299" s="80"/>
      <c r="T299" s="80"/>
      <c r="U299" s="21"/>
      <c r="V299" s="80"/>
      <c r="W299" s="21"/>
      <c r="X299" s="21"/>
      <c r="Y299" s="21"/>
      <c r="Z299" s="80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118"/>
      <c r="AV299" s="21"/>
      <c r="AW299" s="118"/>
      <c r="AX299" s="80"/>
      <c r="AY299" s="21"/>
      <c r="AZ299" s="21"/>
      <c r="BA299" s="80"/>
      <c r="BB299" s="21"/>
      <c r="BC299" s="21"/>
      <c r="BD299" s="21"/>
      <c r="BE299" s="21"/>
      <c r="BF299" s="21"/>
      <c r="BG299" s="21"/>
      <c r="BH299" s="21"/>
      <c r="BI299" s="21"/>
      <c r="BJ299" s="96"/>
      <c r="BK299" s="96"/>
      <c r="BL299" s="21"/>
      <c r="BM299" s="21"/>
      <c r="BN299" s="21"/>
      <c r="BO299" s="21"/>
      <c r="BP299" s="21"/>
      <c r="BQ299" s="21"/>
      <c r="BR299" s="40"/>
      <c r="BS299" s="41">
        <f t="shared" si="19"/>
        <v>0</v>
      </c>
      <c r="BT299" s="39">
        <f t="shared" si="21"/>
        <v>0</v>
      </c>
      <c r="BU299" s="48" cm="1">
        <f t="array" ref="BU299">IF($BT299&lt;=6,SUM($C299:$BQ299),SUMPRODUCT(LARGE($C299:$BQ299,{1,2,3,4,5,6})))</f>
        <v>0</v>
      </c>
      <c r="BV299" s="37" t="str">
        <f t="shared" si="20"/>
        <v/>
      </c>
      <c r="BW299" s="34" t="str" cm="1">
        <f t="array" ref="BW299">IF(BV299= "","",IFERROR(SUMPRODUCT(LARGE($C299:$BQ299,{1,2,3,4})), ""))</f>
        <v/>
      </c>
      <c r="BX299" s="34" t="str" cm="1">
        <f t="array" ref="BX299">IF(BW299&lt;&gt;"",(IFERROR(SUMPRODUCT(LARGE($C299:$BQ299,{1,2,3,4,5,6,7})),"")),"")</f>
        <v/>
      </c>
      <c r="BY299" s="34" t="str" cm="1">
        <f t="array" ref="BY299">IF(BX299&lt;&gt;"",(IFERROR(SUMPRODUCT(LARGE($C299:$BQ299,{1,2,3,4,5,6,7,8})),"")),"")</f>
        <v/>
      </c>
    </row>
    <row r="300" spans="2:77" ht="15" customHeight="1" x14ac:dyDescent="0.25">
      <c r="B300" s="14"/>
      <c r="C300" s="5"/>
      <c r="D300" s="10"/>
      <c r="E300" s="10"/>
      <c r="F300" s="21"/>
      <c r="G300" s="80"/>
      <c r="H300" s="80"/>
      <c r="I300" s="21"/>
      <c r="J300" s="21"/>
      <c r="K300" s="21"/>
      <c r="L300" s="21"/>
      <c r="M300" s="21"/>
      <c r="N300" s="21"/>
      <c r="O300" s="21"/>
      <c r="P300" s="21"/>
      <c r="Q300" s="21"/>
      <c r="R300" s="80"/>
      <c r="S300" s="80"/>
      <c r="T300" s="80"/>
      <c r="U300" s="21"/>
      <c r="V300" s="80"/>
      <c r="W300" s="21"/>
      <c r="X300" s="21"/>
      <c r="Y300" s="21"/>
      <c r="Z300" s="80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118"/>
      <c r="AV300" s="21"/>
      <c r="AW300" s="118"/>
      <c r="AX300" s="80"/>
      <c r="AY300" s="21"/>
      <c r="AZ300" s="21"/>
      <c r="BA300" s="80"/>
      <c r="BB300" s="21"/>
      <c r="BC300" s="21"/>
      <c r="BD300" s="21"/>
      <c r="BE300" s="21"/>
      <c r="BF300" s="21"/>
      <c r="BG300" s="21"/>
      <c r="BH300" s="21"/>
      <c r="BI300" s="21"/>
      <c r="BJ300" s="96"/>
      <c r="BK300" s="96"/>
      <c r="BL300" s="21"/>
      <c r="BM300" s="21"/>
      <c r="BN300" s="21"/>
      <c r="BO300" s="21"/>
      <c r="BP300" s="21"/>
      <c r="BQ300" s="21"/>
      <c r="BR300" s="40"/>
      <c r="BS300" s="41">
        <f t="shared" si="19"/>
        <v>0</v>
      </c>
      <c r="BT300" s="39">
        <f t="shared" si="21"/>
        <v>0</v>
      </c>
      <c r="BU300" s="48" cm="1">
        <f t="array" ref="BU300">IF($BT300&lt;=6,SUM($C300:$BQ300),SUMPRODUCT(LARGE($C300:$BQ300,{1,2,3,4,5,6})))</f>
        <v>0</v>
      </c>
      <c r="BV300" s="37" t="str">
        <f t="shared" si="20"/>
        <v/>
      </c>
      <c r="BW300" s="34" t="str" cm="1">
        <f t="array" ref="BW300">IF(BV300= "","",IFERROR(SUMPRODUCT(LARGE($C300:$BQ300,{1,2,3,4})), ""))</f>
        <v/>
      </c>
      <c r="BX300" s="34" t="str" cm="1">
        <f t="array" ref="BX300">IF(BW300&lt;&gt;"",(IFERROR(SUMPRODUCT(LARGE($C300:$BQ300,{1,2,3,4,5,6,7})),"")),"")</f>
        <v/>
      </c>
      <c r="BY300" s="34" t="str" cm="1">
        <f t="array" ref="BY300">IF(BX300&lt;&gt;"",(IFERROR(SUMPRODUCT(LARGE($C300:$BQ300,{1,2,3,4,5,6,7,8})),"")),"")</f>
        <v/>
      </c>
    </row>
    <row r="301" spans="2:77" ht="15" customHeight="1" x14ac:dyDescent="0.25">
      <c r="B301" s="14"/>
      <c r="C301" s="5"/>
      <c r="D301" s="10"/>
      <c r="E301" s="10"/>
      <c r="F301" s="21"/>
      <c r="G301" s="80"/>
      <c r="H301" s="80"/>
      <c r="I301" s="21"/>
      <c r="J301" s="21"/>
      <c r="K301" s="21"/>
      <c r="L301" s="21"/>
      <c r="M301" s="21"/>
      <c r="N301" s="21"/>
      <c r="O301" s="21"/>
      <c r="P301" s="21"/>
      <c r="Q301" s="21"/>
      <c r="R301" s="80"/>
      <c r="S301" s="80"/>
      <c r="T301" s="80"/>
      <c r="U301" s="21"/>
      <c r="V301" s="80"/>
      <c r="W301" s="21"/>
      <c r="X301" s="21"/>
      <c r="Y301" s="21"/>
      <c r="Z301" s="80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118"/>
      <c r="AV301" s="21"/>
      <c r="AW301" s="118"/>
      <c r="AX301" s="80"/>
      <c r="AY301" s="21"/>
      <c r="AZ301" s="21"/>
      <c r="BA301" s="80"/>
      <c r="BB301" s="21"/>
      <c r="BC301" s="21"/>
      <c r="BD301" s="21"/>
      <c r="BE301" s="21"/>
      <c r="BF301" s="21"/>
      <c r="BG301" s="21"/>
      <c r="BH301" s="21"/>
      <c r="BI301" s="21"/>
      <c r="BJ301" s="96"/>
      <c r="BK301" s="96"/>
      <c r="BL301" s="21"/>
      <c r="BM301" s="21"/>
      <c r="BN301" s="21"/>
      <c r="BO301" s="21"/>
      <c r="BP301" s="21"/>
      <c r="BQ301" s="21"/>
      <c r="BR301" s="40"/>
      <c r="BS301" s="41">
        <f t="shared" si="19"/>
        <v>0</v>
      </c>
      <c r="BT301" s="39">
        <f t="shared" si="21"/>
        <v>0</v>
      </c>
      <c r="BU301" s="48" cm="1">
        <f t="array" ref="BU301">IF($BT301&lt;=6,SUM($C301:$BQ301),SUMPRODUCT(LARGE($C301:$BQ301,{1,2,3,4,5,6})))</f>
        <v>0</v>
      </c>
      <c r="BV301" s="37" t="str">
        <f t="shared" si="20"/>
        <v/>
      </c>
      <c r="BW301" s="34" t="str" cm="1">
        <f t="array" ref="BW301">IF(BV301= "","",IFERROR(SUMPRODUCT(LARGE($C301:$BQ301,{1,2,3,4})), ""))</f>
        <v/>
      </c>
      <c r="BX301" s="34" t="str" cm="1">
        <f t="array" ref="BX301">IF(BW301&lt;&gt;"",(IFERROR(SUMPRODUCT(LARGE($C301:$BQ301,{1,2,3,4,5,6,7})),"")),"")</f>
        <v/>
      </c>
      <c r="BY301" s="34" t="str" cm="1">
        <f t="array" ref="BY301">IF(BX301&lt;&gt;"",(IFERROR(SUMPRODUCT(LARGE($C301:$BQ301,{1,2,3,4,5,6,7,8})),"")),"")</f>
        <v/>
      </c>
    </row>
  </sheetData>
  <autoFilter ref="B3:BQ169" xr:uid="{BDEA79EB-374A-42B6-A8D4-B277F3065235}"/>
  <sortState xmlns:xlrd2="http://schemas.microsoft.com/office/spreadsheetml/2017/richdata2" ref="B164:BY217">
    <sortCondition ref="B164:B217"/>
  </sortState>
  <phoneticPr fontId="1" type="noConversion"/>
  <conditionalFormatting sqref="BT4:BT301">
    <cfRule type="cellIs" dxfId="38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R239"/>
  <sheetViews>
    <sheetView workbookViewId="0"/>
  </sheetViews>
  <sheetFormatPr defaultColWidth="11.44140625" defaultRowHeight="15" customHeight="1" x14ac:dyDescent="0.25"/>
  <cols>
    <col min="1" max="1" width="8.44140625" style="7" bestFit="1" customWidth="1"/>
    <col min="2" max="2" width="3" style="18" bestFit="1" customWidth="1"/>
    <col min="3" max="26" width="5.33203125" style="18" customWidth="1"/>
    <col min="27" max="27" width="5.33203125" style="18" hidden="1" customWidth="1"/>
    <col min="28" max="39" width="5.33203125" style="18" customWidth="1"/>
    <col min="40" max="41" width="5.33203125" style="11" customWidth="1"/>
    <col min="42" max="42" width="5.33203125" style="7" customWidth="1"/>
    <col min="43" max="48" width="5.33203125" style="3" customWidth="1"/>
    <col min="49" max="16384" width="11.44140625" style="3"/>
  </cols>
  <sheetData>
    <row r="1" spans="1:44" ht="13.8" x14ac:dyDescent="0.25">
      <c r="A1" s="5" t="s">
        <v>437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6"/>
      <c r="AO1" s="16"/>
      <c r="AP1" s="17"/>
      <c r="AQ1" s="9"/>
      <c r="AR1" s="9"/>
    </row>
    <row r="2" spans="1:44" ht="15" customHeight="1" x14ac:dyDescent="0.25">
      <c r="A2" s="5" t="s">
        <v>438</v>
      </c>
      <c r="AR2" s="3">
        <f>SUM(C2:AP2)</f>
        <v>0</v>
      </c>
    </row>
    <row r="3" spans="1:44" ht="15" customHeight="1" x14ac:dyDescent="0.25">
      <c r="A3" s="5" t="s">
        <v>115</v>
      </c>
      <c r="AR3" s="3">
        <f t="shared" ref="AR3:AR66" si="0">SUM(C3:AP3)</f>
        <v>0</v>
      </c>
    </row>
    <row r="4" spans="1:44" ht="15" customHeight="1" x14ac:dyDescent="0.25">
      <c r="A4" s="5" t="s">
        <v>124</v>
      </c>
      <c r="AR4" s="3">
        <f t="shared" si="0"/>
        <v>0</v>
      </c>
    </row>
    <row r="5" spans="1:44" ht="15" customHeight="1" x14ac:dyDescent="0.25">
      <c r="A5" s="5" t="s">
        <v>134</v>
      </c>
      <c r="AR5" s="3">
        <f t="shared" si="0"/>
        <v>0</v>
      </c>
    </row>
    <row r="6" spans="1:44" ht="15" customHeight="1" x14ac:dyDescent="0.25">
      <c r="A6" s="5" t="s">
        <v>439</v>
      </c>
      <c r="AR6" s="3">
        <f t="shared" si="0"/>
        <v>0</v>
      </c>
    </row>
    <row r="7" spans="1:44" ht="15" customHeight="1" x14ac:dyDescent="0.25">
      <c r="A7" s="5" t="s">
        <v>440</v>
      </c>
      <c r="AR7" s="3">
        <f t="shared" si="0"/>
        <v>0</v>
      </c>
    </row>
    <row r="8" spans="1:44" ht="15" customHeight="1" x14ac:dyDescent="0.25">
      <c r="A8" s="5" t="s">
        <v>441</v>
      </c>
      <c r="AR8" s="3">
        <f t="shared" si="0"/>
        <v>0</v>
      </c>
    </row>
    <row r="9" spans="1:44" ht="15" customHeight="1" x14ac:dyDescent="0.25">
      <c r="A9" s="5" t="s">
        <v>442</v>
      </c>
      <c r="AR9" s="3">
        <f t="shared" si="0"/>
        <v>0</v>
      </c>
    </row>
    <row r="10" spans="1:44" ht="15" customHeight="1" x14ac:dyDescent="0.25">
      <c r="A10" s="5" t="s">
        <v>1</v>
      </c>
      <c r="AR10" s="3">
        <f t="shared" si="0"/>
        <v>0</v>
      </c>
    </row>
    <row r="11" spans="1:44" ht="15" customHeight="1" x14ac:dyDescent="0.25">
      <c r="A11" s="5" t="s">
        <v>443</v>
      </c>
      <c r="AR11" s="3">
        <f t="shared" si="0"/>
        <v>0</v>
      </c>
    </row>
    <row r="12" spans="1:44" ht="15" customHeight="1" x14ac:dyDescent="0.25">
      <c r="A12" s="5" t="s">
        <v>161</v>
      </c>
      <c r="AR12" s="3">
        <f t="shared" si="0"/>
        <v>0</v>
      </c>
    </row>
    <row r="13" spans="1:44" ht="15" customHeight="1" x14ac:dyDescent="0.25">
      <c r="A13" s="5" t="s">
        <v>444</v>
      </c>
      <c r="AR13" s="3">
        <f t="shared" si="0"/>
        <v>0</v>
      </c>
    </row>
    <row r="14" spans="1:44" ht="15" customHeight="1" x14ac:dyDescent="0.25">
      <c r="A14" s="10" t="s">
        <v>445</v>
      </c>
      <c r="AR14" s="3">
        <f t="shared" si="0"/>
        <v>0</v>
      </c>
    </row>
    <row r="15" spans="1:44" ht="15" customHeight="1" x14ac:dyDescent="0.25">
      <c r="A15" s="5" t="s">
        <v>129</v>
      </c>
      <c r="AR15" s="3">
        <f t="shared" si="0"/>
        <v>0</v>
      </c>
    </row>
    <row r="16" spans="1:44" ht="15" customHeight="1" x14ac:dyDescent="0.25">
      <c r="A16" s="5" t="s">
        <v>173</v>
      </c>
      <c r="AR16" s="3">
        <f t="shared" si="0"/>
        <v>0</v>
      </c>
    </row>
    <row r="17" spans="1:44" ht="15" customHeight="1" x14ac:dyDescent="0.25">
      <c r="A17" s="5" t="s">
        <v>446</v>
      </c>
      <c r="AR17" s="3">
        <f t="shared" si="0"/>
        <v>0</v>
      </c>
    </row>
    <row r="18" spans="1:44" ht="15" customHeight="1" x14ac:dyDescent="0.25">
      <c r="A18" s="5" t="s">
        <v>175</v>
      </c>
      <c r="AR18" s="3">
        <f t="shared" si="0"/>
        <v>0</v>
      </c>
    </row>
    <row r="19" spans="1:44" ht="15" customHeight="1" x14ac:dyDescent="0.25">
      <c r="A19" s="5" t="s">
        <v>447</v>
      </c>
      <c r="AR19" s="3">
        <f t="shared" si="0"/>
        <v>0</v>
      </c>
    </row>
    <row r="20" spans="1:44" ht="15" customHeight="1" x14ac:dyDescent="0.25">
      <c r="A20" s="5" t="s">
        <v>177</v>
      </c>
      <c r="AR20" s="3">
        <f t="shared" si="0"/>
        <v>0</v>
      </c>
    </row>
    <row r="21" spans="1:44" ht="15" customHeight="1" x14ac:dyDescent="0.25">
      <c r="A21" s="5" t="s">
        <v>193</v>
      </c>
      <c r="AR21" s="3">
        <f t="shared" si="0"/>
        <v>0</v>
      </c>
    </row>
    <row r="22" spans="1:44" ht="15" customHeight="1" x14ac:dyDescent="0.25">
      <c r="A22" s="10" t="s">
        <v>448</v>
      </c>
      <c r="AR22" s="3">
        <f t="shared" si="0"/>
        <v>0</v>
      </c>
    </row>
    <row r="23" spans="1:44" ht="15" customHeight="1" x14ac:dyDescent="0.25">
      <c r="A23" s="5" t="s">
        <v>449</v>
      </c>
      <c r="AR23" s="3">
        <f t="shared" si="0"/>
        <v>0</v>
      </c>
    </row>
    <row r="24" spans="1:44" ht="15" customHeight="1" x14ac:dyDescent="0.25">
      <c r="A24" s="5" t="s">
        <v>450</v>
      </c>
      <c r="AR24" s="3">
        <f t="shared" si="0"/>
        <v>0</v>
      </c>
    </row>
    <row r="25" spans="1:44" ht="15" customHeight="1" x14ac:dyDescent="0.25">
      <c r="A25" s="5" t="s">
        <v>451</v>
      </c>
      <c r="AR25" s="3">
        <f t="shared" si="0"/>
        <v>0</v>
      </c>
    </row>
    <row r="26" spans="1:44" ht="15" customHeight="1" x14ac:dyDescent="0.25">
      <c r="A26" s="5" t="s">
        <v>452</v>
      </c>
      <c r="AR26" s="3">
        <f t="shared" si="0"/>
        <v>0</v>
      </c>
    </row>
    <row r="27" spans="1:44" ht="15" customHeight="1" x14ac:dyDescent="0.25">
      <c r="A27" s="5" t="s">
        <v>210</v>
      </c>
      <c r="AR27" s="3">
        <f t="shared" si="0"/>
        <v>0</v>
      </c>
    </row>
    <row r="28" spans="1:44" ht="15" customHeight="1" x14ac:dyDescent="0.25">
      <c r="A28" s="5" t="s">
        <v>453</v>
      </c>
      <c r="AR28" s="3">
        <f t="shared" si="0"/>
        <v>0</v>
      </c>
    </row>
    <row r="29" spans="1:44" ht="15" customHeight="1" x14ac:dyDescent="0.25">
      <c r="A29" s="5" t="s">
        <v>454</v>
      </c>
      <c r="AR29" s="3">
        <f t="shared" si="0"/>
        <v>0</v>
      </c>
    </row>
    <row r="30" spans="1:44" ht="15" customHeight="1" x14ac:dyDescent="0.25">
      <c r="A30" s="5" t="s">
        <v>455</v>
      </c>
      <c r="AR30" s="3">
        <f t="shared" si="0"/>
        <v>0</v>
      </c>
    </row>
    <row r="31" spans="1:44" ht="15" customHeight="1" x14ac:dyDescent="0.25">
      <c r="A31" s="5" t="s">
        <v>138</v>
      </c>
      <c r="AR31" s="3">
        <f t="shared" si="0"/>
        <v>0</v>
      </c>
    </row>
    <row r="32" spans="1:44" ht="15" customHeight="1" x14ac:dyDescent="0.25">
      <c r="A32" s="5" t="s">
        <v>221</v>
      </c>
      <c r="AR32" s="3">
        <f t="shared" si="0"/>
        <v>0</v>
      </c>
    </row>
    <row r="33" spans="1:44" ht="15" customHeight="1" x14ac:dyDescent="0.25">
      <c r="A33" s="5" t="s">
        <v>456</v>
      </c>
      <c r="AR33" s="3">
        <f t="shared" si="0"/>
        <v>0</v>
      </c>
    </row>
    <row r="34" spans="1:44" ht="15" customHeight="1" x14ac:dyDescent="0.25">
      <c r="A34" s="5" t="s">
        <v>227</v>
      </c>
      <c r="AR34" s="3">
        <f t="shared" si="0"/>
        <v>0</v>
      </c>
    </row>
    <row r="35" spans="1:44" ht="15" customHeight="1" x14ac:dyDescent="0.25">
      <c r="A35" s="5" t="s">
        <v>237</v>
      </c>
      <c r="AR35" s="3">
        <f t="shared" si="0"/>
        <v>0</v>
      </c>
    </row>
    <row r="36" spans="1:44" ht="15" customHeight="1" x14ac:dyDescent="0.25">
      <c r="A36" s="5" t="s">
        <v>457</v>
      </c>
      <c r="AR36" s="3">
        <f t="shared" si="0"/>
        <v>0</v>
      </c>
    </row>
    <row r="37" spans="1:44" ht="15" customHeight="1" x14ac:dyDescent="0.25">
      <c r="A37" s="5" t="s">
        <v>243</v>
      </c>
      <c r="AR37" s="3">
        <f t="shared" si="0"/>
        <v>0</v>
      </c>
    </row>
    <row r="38" spans="1:44" ht="15" customHeight="1" x14ac:dyDescent="0.25">
      <c r="A38" s="5" t="s">
        <v>245</v>
      </c>
      <c r="AR38" s="3">
        <f t="shared" si="0"/>
        <v>0</v>
      </c>
    </row>
    <row r="39" spans="1:44" ht="15" customHeight="1" x14ac:dyDescent="0.25">
      <c r="A39" s="5" t="s">
        <v>263</v>
      </c>
      <c r="AR39" s="3">
        <f t="shared" si="0"/>
        <v>0</v>
      </c>
    </row>
    <row r="40" spans="1:44" ht="15" customHeight="1" x14ac:dyDescent="0.25">
      <c r="A40" s="10" t="s">
        <v>267</v>
      </c>
      <c r="AR40" s="3">
        <f t="shared" si="0"/>
        <v>0</v>
      </c>
    </row>
    <row r="41" spans="1:44" ht="15" customHeight="1" x14ac:dyDescent="0.25">
      <c r="A41" s="5" t="s">
        <v>279</v>
      </c>
      <c r="AR41" s="3">
        <f t="shared" si="0"/>
        <v>0</v>
      </c>
    </row>
    <row r="42" spans="1:44" ht="15" customHeight="1" x14ac:dyDescent="0.25">
      <c r="A42" s="5" t="s">
        <v>282</v>
      </c>
      <c r="AR42" s="3">
        <f t="shared" si="0"/>
        <v>0</v>
      </c>
    </row>
    <row r="43" spans="1:44" ht="15" customHeight="1" x14ac:dyDescent="0.25">
      <c r="A43" s="5" t="s">
        <v>284</v>
      </c>
      <c r="AR43" s="3">
        <f t="shared" si="0"/>
        <v>0</v>
      </c>
    </row>
    <row r="44" spans="1:44" ht="15" customHeight="1" x14ac:dyDescent="0.25">
      <c r="A44" s="5" t="s">
        <v>458</v>
      </c>
      <c r="AR44" s="3">
        <f t="shared" si="0"/>
        <v>0</v>
      </c>
    </row>
    <row r="45" spans="1:44" ht="15" customHeight="1" x14ac:dyDescent="0.25">
      <c r="A45" s="5" t="s">
        <v>459</v>
      </c>
      <c r="AR45" s="3">
        <f t="shared" si="0"/>
        <v>0</v>
      </c>
    </row>
    <row r="46" spans="1:44" ht="15" customHeight="1" x14ac:dyDescent="0.25">
      <c r="A46" s="5" t="s">
        <v>460</v>
      </c>
      <c r="AR46" s="3">
        <f t="shared" si="0"/>
        <v>0</v>
      </c>
    </row>
    <row r="47" spans="1:44" ht="15" customHeight="1" x14ac:dyDescent="0.25">
      <c r="A47" s="5" t="s">
        <v>461</v>
      </c>
      <c r="AR47" s="3">
        <f t="shared" si="0"/>
        <v>0</v>
      </c>
    </row>
    <row r="48" spans="1:44" ht="15" customHeight="1" x14ac:dyDescent="0.25">
      <c r="A48" s="5" t="s">
        <v>462</v>
      </c>
      <c r="AR48" s="3">
        <f t="shared" si="0"/>
        <v>0</v>
      </c>
    </row>
    <row r="49" spans="1:44" ht="15" customHeight="1" x14ac:dyDescent="0.25">
      <c r="A49" s="5" t="s">
        <v>463</v>
      </c>
      <c r="AR49" s="3">
        <f t="shared" si="0"/>
        <v>0</v>
      </c>
    </row>
    <row r="50" spans="1:44" ht="15" customHeight="1" x14ac:dyDescent="0.25">
      <c r="A50" s="5" t="s">
        <v>464</v>
      </c>
      <c r="AR50" s="3">
        <f t="shared" si="0"/>
        <v>0</v>
      </c>
    </row>
    <row r="51" spans="1:44" ht="15" customHeight="1" x14ac:dyDescent="0.25">
      <c r="A51" s="5" t="s">
        <v>465</v>
      </c>
      <c r="AR51" s="3">
        <f t="shared" si="0"/>
        <v>0</v>
      </c>
    </row>
    <row r="52" spans="1:44" ht="15" customHeight="1" x14ac:dyDescent="0.25">
      <c r="A52" s="5" t="s">
        <v>323</v>
      </c>
      <c r="AR52" s="3">
        <f t="shared" si="0"/>
        <v>0</v>
      </c>
    </row>
    <row r="53" spans="1:44" ht="15" customHeight="1" x14ac:dyDescent="0.25">
      <c r="A53" s="5" t="s">
        <v>466</v>
      </c>
      <c r="AR53" s="3">
        <f t="shared" si="0"/>
        <v>0</v>
      </c>
    </row>
    <row r="54" spans="1:44" ht="15" customHeight="1" x14ac:dyDescent="0.25">
      <c r="A54" s="5" t="s">
        <v>467</v>
      </c>
      <c r="AR54" s="3">
        <f t="shared" si="0"/>
        <v>0</v>
      </c>
    </row>
    <row r="55" spans="1:44" ht="15" customHeight="1" x14ac:dyDescent="0.25">
      <c r="A55" s="5" t="s">
        <v>468</v>
      </c>
      <c r="AR55" s="3">
        <f t="shared" si="0"/>
        <v>0</v>
      </c>
    </row>
    <row r="56" spans="1:44" ht="15" customHeight="1" x14ac:dyDescent="0.25">
      <c r="A56" s="5" t="s">
        <v>469</v>
      </c>
      <c r="AR56" s="3">
        <f t="shared" si="0"/>
        <v>0</v>
      </c>
    </row>
    <row r="57" spans="1:44" ht="15" customHeight="1" x14ac:dyDescent="0.25">
      <c r="A57" s="5" t="s">
        <v>344</v>
      </c>
      <c r="AR57" s="3">
        <f t="shared" si="0"/>
        <v>0</v>
      </c>
    </row>
    <row r="58" spans="1:44" ht="15" customHeight="1" x14ac:dyDescent="0.25">
      <c r="A58" s="5" t="s">
        <v>354</v>
      </c>
      <c r="AR58" s="3">
        <f t="shared" si="0"/>
        <v>0</v>
      </c>
    </row>
    <row r="59" spans="1:44" ht="15" customHeight="1" x14ac:dyDescent="0.25">
      <c r="A59" s="5" t="s">
        <v>470</v>
      </c>
      <c r="AR59" s="3">
        <f t="shared" si="0"/>
        <v>0</v>
      </c>
    </row>
    <row r="60" spans="1:44" ht="15" customHeight="1" x14ac:dyDescent="0.25">
      <c r="A60" s="5" t="s">
        <v>360</v>
      </c>
      <c r="AR60" s="3">
        <f t="shared" si="0"/>
        <v>0</v>
      </c>
    </row>
    <row r="61" spans="1:44" ht="15" customHeight="1" x14ac:dyDescent="0.25">
      <c r="A61" s="5" t="s">
        <v>471</v>
      </c>
      <c r="AR61" s="3">
        <f t="shared" si="0"/>
        <v>0</v>
      </c>
    </row>
    <row r="62" spans="1:44" ht="15" customHeight="1" x14ac:dyDescent="0.25">
      <c r="A62" s="5" t="s">
        <v>472</v>
      </c>
      <c r="AR62" s="3">
        <f t="shared" si="0"/>
        <v>0</v>
      </c>
    </row>
    <row r="63" spans="1:44" ht="15" customHeight="1" x14ac:dyDescent="0.25">
      <c r="A63" s="5" t="s">
        <v>473</v>
      </c>
      <c r="AR63" s="3">
        <f t="shared" si="0"/>
        <v>0</v>
      </c>
    </row>
    <row r="64" spans="1:44" ht="15" customHeight="1" x14ac:dyDescent="0.25">
      <c r="A64" s="5" t="s">
        <v>474</v>
      </c>
      <c r="AR64" s="3">
        <f t="shared" si="0"/>
        <v>0</v>
      </c>
    </row>
    <row r="65" spans="1:44" ht="15" customHeight="1" x14ac:dyDescent="0.25">
      <c r="A65" s="5" t="s">
        <v>474</v>
      </c>
      <c r="AR65" s="3">
        <f t="shared" si="0"/>
        <v>0</v>
      </c>
    </row>
    <row r="66" spans="1:44" ht="15" customHeight="1" x14ac:dyDescent="0.25">
      <c r="A66" s="5" t="s">
        <v>475</v>
      </c>
      <c r="AR66" s="3">
        <f t="shared" si="0"/>
        <v>0</v>
      </c>
    </row>
    <row r="67" spans="1:44" ht="15" customHeight="1" x14ac:dyDescent="0.25">
      <c r="AR67" s="3">
        <f t="shared" ref="AR67:AR130" si="1">SUM(C67:AP67)</f>
        <v>0</v>
      </c>
    </row>
    <row r="68" spans="1:44" ht="15" customHeight="1" x14ac:dyDescent="0.25">
      <c r="AR68" s="3">
        <f t="shared" si="1"/>
        <v>0</v>
      </c>
    </row>
    <row r="69" spans="1:44" ht="15" customHeight="1" x14ac:dyDescent="0.25">
      <c r="AR69" s="3">
        <f t="shared" si="1"/>
        <v>0</v>
      </c>
    </row>
    <row r="70" spans="1:44" ht="15" customHeight="1" x14ac:dyDescent="0.25">
      <c r="AR70" s="3">
        <f t="shared" si="1"/>
        <v>0</v>
      </c>
    </row>
    <row r="71" spans="1:44" ht="15" customHeight="1" x14ac:dyDescent="0.25">
      <c r="AR71" s="3">
        <f t="shared" si="1"/>
        <v>0</v>
      </c>
    </row>
    <row r="72" spans="1:44" ht="15" customHeight="1" x14ac:dyDescent="0.25">
      <c r="AR72" s="3">
        <f t="shared" si="1"/>
        <v>0</v>
      </c>
    </row>
    <row r="73" spans="1:44" ht="15" customHeight="1" x14ac:dyDescent="0.25">
      <c r="AR73" s="3">
        <f t="shared" si="1"/>
        <v>0</v>
      </c>
    </row>
    <row r="74" spans="1:44" ht="15" customHeight="1" x14ac:dyDescent="0.25">
      <c r="AR74" s="3">
        <f t="shared" si="1"/>
        <v>0</v>
      </c>
    </row>
    <row r="75" spans="1:44" ht="15" customHeight="1" x14ac:dyDescent="0.25">
      <c r="AR75" s="3">
        <f t="shared" si="1"/>
        <v>0</v>
      </c>
    </row>
    <row r="76" spans="1:44" ht="15" customHeight="1" x14ac:dyDescent="0.25">
      <c r="AR76" s="3">
        <f t="shared" si="1"/>
        <v>0</v>
      </c>
    </row>
    <row r="77" spans="1:44" ht="15" customHeight="1" x14ac:dyDescent="0.25">
      <c r="AR77" s="3">
        <f t="shared" si="1"/>
        <v>0</v>
      </c>
    </row>
    <row r="78" spans="1:44" ht="15" customHeight="1" x14ac:dyDescent="0.25">
      <c r="AR78" s="3">
        <f t="shared" si="1"/>
        <v>0</v>
      </c>
    </row>
    <row r="79" spans="1:44" ht="15" customHeight="1" x14ac:dyDescent="0.25">
      <c r="AR79" s="3">
        <f t="shared" si="1"/>
        <v>0</v>
      </c>
    </row>
    <row r="80" spans="1:44" ht="15" customHeight="1" x14ac:dyDescent="0.25">
      <c r="AR80" s="3">
        <f t="shared" si="1"/>
        <v>0</v>
      </c>
    </row>
    <row r="81" spans="44:44" ht="15" customHeight="1" x14ac:dyDescent="0.25">
      <c r="AR81" s="3">
        <f t="shared" si="1"/>
        <v>0</v>
      </c>
    </row>
    <row r="82" spans="44:44" ht="15" customHeight="1" x14ac:dyDescent="0.25">
      <c r="AR82" s="3">
        <f t="shared" si="1"/>
        <v>0</v>
      </c>
    </row>
    <row r="83" spans="44:44" ht="15" customHeight="1" x14ac:dyDescent="0.25">
      <c r="AR83" s="3">
        <f t="shared" si="1"/>
        <v>0</v>
      </c>
    </row>
    <row r="84" spans="44:44" ht="15" customHeight="1" x14ac:dyDescent="0.25">
      <c r="AR84" s="3">
        <f t="shared" si="1"/>
        <v>0</v>
      </c>
    </row>
    <row r="85" spans="44:44" ht="15" customHeight="1" x14ac:dyDescent="0.25">
      <c r="AR85" s="3">
        <f t="shared" si="1"/>
        <v>0</v>
      </c>
    </row>
    <row r="86" spans="44:44" ht="15" customHeight="1" x14ac:dyDescent="0.25">
      <c r="AR86" s="3">
        <f t="shared" si="1"/>
        <v>0</v>
      </c>
    </row>
    <row r="87" spans="44:44" ht="15" customHeight="1" x14ac:dyDescent="0.25">
      <c r="AR87" s="3">
        <f t="shared" si="1"/>
        <v>0</v>
      </c>
    </row>
    <row r="88" spans="44:44" ht="15" customHeight="1" x14ac:dyDescent="0.25">
      <c r="AR88" s="3">
        <f t="shared" si="1"/>
        <v>0</v>
      </c>
    </row>
    <row r="89" spans="44:44" ht="15" customHeight="1" x14ac:dyDescent="0.25">
      <c r="AR89" s="3">
        <f t="shared" si="1"/>
        <v>0</v>
      </c>
    </row>
    <row r="90" spans="44:44" ht="15" customHeight="1" x14ac:dyDescent="0.25">
      <c r="AR90" s="3">
        <f t="shared" si="1"/>
        <v>0</v>
      </c>
    </row>
    <row r="91" spans="44:44" ht="15" customHeight="1" x14ac:dyDescent="0.25">
      <c r="AR91" s="3">
        <f t="shared" si="1"/>
        <v>0</v>
      </c>
    </row>
    <row r="92" spans="44:44" ht="15" customHeight="1" x14ac:dyDescent="0.25">
      <c r="AR92" s="3">
        <f t="shared" si="1"/>
        <v>0</v>
      </c>
    </row>
    <row r="93" spans="44:44" ht="15" customHeight="1" x14ac:dyDescent="0.25">
      <c r="AR93" s="3">
        <f t="shared" si="1"/>
        <v>0</v>
      </c>
    </row>
    <row r="94" spans="44:44" ht="15" customHeight="1" x14ac:dyDescent="0.25">
      <c r="AR94" s="3">
        <f t="shared" si="1"/>
        <v>0</v>
      </c>
    </row>
    <row r="95" spans="44:44" ht="15" customHeight="1" x14ac:dyDescent="0.25">
      <c r="AR95" s="3">
        <f t="shared" si="1"/>
        <v>0</v>
      </c>
    </row>
    <row r="96" spans="44:44" ht="15" customHeight="1" x14ac:dyDescent="0.25">
      <c r="AR96" s="3">
        <f t="shared" si="1"/>
        <v>0</v>
      </c>
    </row>
    <row r="97" spans="44:44" ht="15" customHeight="1" x14ac:dyDescent="0.25">
      <c r="AR97" s="3">
        <f t="shared" si="1"/>
        <v>0</v>
      </c>
    </row>
    <row r="98" spans="44:44" ht="15" customHeight="1" x14ac:dyDescent="0.25">
      <c r="AR98" s="3">
        <f t="shared" si="1"/>
        <v>0</v>
      </c>
    </row>
    <row r="99" spans="44:44" ht="15" customHeight="1" x14ac:dyDescent="0.25">
      <c r="AR99" s="3">
        <f t="shared" si="1"/>
        <v>0</v>
      </c>
    </row>
    <row r="100" spans="44:44" ht="15" customHeight="1" x14ac:dyDescent="0.25">
      <c r="AR100" s="3">
        <f t="shared" si="1"/>
        <v>0</v>
      </c>
    </row>
    <row r="101" spans="44:44" ht="15" customHeight="1" x14ac:dyDescent="0.25">
      <c r="AR101" s="3">
        <f t="shared" si="1"/>
        <v>0</v>
      </c>
    </row>
    <row r="102" spans="44:44" ht="15" customHeight="1" x14ac:dyDescent="0.25">
      <c r="AR102" s="3">
        <f t="shared" si="1"/>
        <v>0</v>
      </c>
    </row>
    <row r="103" spans="44:44" ht="15" customHeight="1" x14ac:dyDescent="0.25">
      <c r="AR103" s="3">
        <f t="shared" si="1"/>
        <v>0</v>
      </c>
    </row>
    <row r="104" spans="44:44" ht="15" customHeight="1" x14ac:dyDescent="0.25">
      <c r="AR104" s="3">
        <f t="shared" si="1"/>
        <v>0</v>
      </c>
    </row>
    <row r="105" spans="44:44" ht="15" customHeight="1" x14ac:dyDescent="0.25">
      <c r="AR105" s="3">
        <f t="shared" si="1"/>
        <v>0</v>
      </c>
    </row>
    <row r="106" spans="44:44" ht="15" customHeight="1" x14ac:dyDescent="0.25">
      <c r="AR106" s="3">
        <f t="shared" si="1"/>
        <v>0</v>
      </c>
    </row>
    <row r="107" spans="44:44" ht="15" customHeight="1" x14ac:dyDescent="0.25">
      <c r="AR107" s="3">
        <f t="shared" si="1"/>
        <v>0</v>
      </c>
    </row>
    <row r="108" spans="44:44" ht="15" customHeight="1" x14ac:dyDescent="0.25">
      <c r="AR108" s="3">
        <f t="shared" si="1"/>
        <v>0</v>
      </c>
    </row>
    <row r="109" spans="44:44" ht="15" customHeight="1" x14ac:dyDescent="0.25">
      <c r="AR109" s="3">
        <f t="shared" si="1"/>
        <v>0</v>
      </c>
    </row>
    <row r="110" spans="44:44" ht="15" customHeight="1" x14ac:dyDescent="0.25">
      <c r="AR110" s="3">
        <f t="shared" si="1"/>
        <v>0</v>
      </c>
    </row>
    <row r="111" spans="44:44" ht="15" customHeight="1" x14ac:dyDescent="0.25">
      <c r="AR111" s="3">
        <f t="shared" si="1"/>
        <v>0</v>
      </c>
    </row>
    <row r="112" spans="44:44" ht="15" customHeight="1" x14ac:dyDescent="0.25">
      <c r="AR112" s="3">
        <f t="shared" si="1"/>
        <v>0</v>
      </c>
    </row>
    <row r="113" spans="44:44" ht="15" customHeight="1" x14ac:dyDescent="0.25">
      <c r="AR113" s="3">
        <f t="shared" si="1"/>
        <v>0</v>
      </c>
    </row>
    <row r="114" spans="44:44" ht="15" customHeight="1" x14ac:dyDescent="0.25">
      <c r="AR114" s="3">
        <f t="shared" si="1"/>
        <v>0</v>
      </c>
    </row>
    <row r="115" spans="44:44" ht="15" customHeight="1" x14ac:dyDescent="0.25">
      <c r="AR115" s="3">
        <f t="shared" si="1"/>
        <v>0</v>
      </c>
    </row>
    <row r="116" spans="44:44" ht="15" customHeight="1" x14ac:dyDescent="0.25">
      <c r="AR116" s="3">
        <f t="shared" si="1"/>
        <v>0</v>
      </c>
    </row>
    <row r="117" spans="44:44" ht="15" customHeight="1" x14ac:dyDescent="0.25">
      <c r="AR117" s="3">
        <f t="shared" si="1"/>
        <v>0</v>
      </c>
    </row>
    <row r="118" spans="44:44" ht="15" customHeight="1" x14ac:dyDescent="0.25">
      <c r="AR118" s="3">
        <f t="shared" si="1"/>
        <v>0</v>
      </c>
    </row>
    <row r="119" spans="44:44" ht="15" customHeight="1" x14ac:dyDescent="0.25">
      <c r="AR119" s="3">
        <f t="shared" si="1"/>
        <v>0</v>
      </c>
    </row>
    <row r="120" spans="44:44" ht="15" customHeight="1" x14ac:dyDescent="0.25">
      <c r="AR120" s="3">
        <f t="shared" si="1"/>
        <v>0</v>
      </c>
    </row>
    <row r="121" spans="44:44" ht="15" customHeight="1" x14ac:dyDescent="0.25">
      <c r="AR121" s="3">
        <f t="shared" si="1"/>
        <v>0</v>
      </c>
    </row>
    <row r="122" spans="44:44" ht="15" customHeight="1" x14ac:dyDescent="0.25">
      <c r="AR122" s="3">
        <f t="shared" si="1"/>
        <v>0</v>
      </c>
    </row>
    <row r="123" spans="44:44" ht="15" customHeight="1" x14ac:dyDescent="0.25">
      <c r="AR123" s="3">
        <f t="shared" si="1"/>
        <v>0</v>
      </c>
    </row>
    <row r="124" spans="44:44" ht="15" customHeight="1" x14ac:dyDescent="0.25">
      <c r="AR124" s="3">
        <f t="shared" si="1"/>
        <v>0</v>
      </c>
    </row>
    <row r="125" spans="44:44" ht="15" customHeight="1" x14ac:dyDescent="0.25">
      <c r="AR125" s="3">
        <f t="shared" si="1"/>
        <v>0</v>
      </c>
    </row>
    <row r="126" spans="44:44" ht="15" customHeight="1" x14ac:dyDescent="0.25">
      <c r="AR126" s="3">
        <f t="shared" si="1"/>
        <v>0</v>
      </c>
    </row>
    <row r="127" spans="44:44" ht="15" customHeight="1" x14ac:dyDescent="0.25">
      <c r="AR127" s="3">
        <f t="shared" si="1"/>
        <v>0</v>
      </c>
    </row>
    <row r="128" spans="44:44" ht="15" customHeight="1" x14ac:dyDescent="0.25">
      <c r="AR128" s="3">
        <f t="shared" si="1"/>
        <v>0</v>
      </c>
    </row>
    <row r="129" spans="44:44" ht="15" customHeight="1" x14ac:dyDescent="0.25">
      <c r="AR129" s="3">
        <f t="shared" si="1"/>
        <v>0</v>
      </c>
    </row>
    <row r="130" spans="44:44" ht="15" customHeight="1" x14ac:dyDescent="0.25">
      <c r="AR130" s="3">
        <f t="shared" si="1"/>
        <v>0</v>
      </c>
    </row>
    <row r="131" spans="44:44" ht="15" customHeight="1" x14ac:dyDescent="0.25">
      <c r="AR131" s="3">
        <f t="shared" ref="AR131:AR194" si="2">SUM(C131:AP131)</f>
        <v>0</v>
      </c>
    </row>
    <row r="132" spans="44:44" ht="15" customHeight="1" x14ac:dyDescent="0.25">
      <c r="AR132" s="3">
        <f t="shared" si="2"/>
        <v>0</v>
      </c>
    </row>
    <row r="133" spans="44:44" ht="15" customHeight="1" x14ac:dyDescent="0.25">
      <c r="AR133" s="3">
        <f t="shared" si="2"/>
        <v>0</v>
      </c>
    </row>
    <row r="134" spans="44:44" ht="15" customHeight="1" x14ac:dyDescent="0.25">
      <c r="AR134" s="3">
        <f t="shared" si="2"/>
        <v>0</v>
      </c>
    </row>
    <row r="135" spans="44:44" ht="15" customHeight="1" x14ac:dyDescent="0.25">
      <c r="AR135" s="3">
        <f t="shared" si="2"/>
        <v>0</v>
      </c>
    </row>
    <row r="136" spans="44:44" ht="15" customHeight="1" x14ac:dyDescent="0.25">
      <c r="AR136" s="3">
        <f t="shared" si="2"/>
        <v>0</v>
      </c>
    </row>
    <row r="137" spans="44:44" ht="15" customHeight="1" x14ac:dyDescent="0.25">
      <c r="AR137" s="3">
        <f t="shared" si="2"/>
        <v>0</v>
      </c>
    </row>
    <row r="138" spans="44:44" ht="15" customHeight="1" x14ac:dyDescent="0.25">
      <c r="AR138" s="3">
        <f t="shared" si="2"/>
        <v>0</v>
      </c>
    </row>
    <row r="139" spans="44:44" ht="15" customHeight="1" x14ac:dyDescent="0.25">
      <c r="AR139" s="3">
        <f t="shared" si="2"/>
        <v>0</v>
      </c>
    </row>
    <row r="140" spans="44:44" ht="15" customHeight="1" x14ac:dyDescent="0.25">
      <c r="AR140" s="3">
        <f t="shared" si="2"/>
        <v>0</v>
      </c>
    </row>
    <row r="141" spans="44:44" ht="15" customHeight="1" x14ac:dyDescent="0.25">
      <c r="AR141" s="3">
        <f t="shared" si="2"/>
        <v>0</v>
      </c>
    </row>
    <row r="142" spans="44:44" ht="15" customHeight="1" x14ac:dyDescent="0.25">
      <c r="AR142" s="3">
        <f t="shared" si="2"/>
        <v>0</v>
      </c>
    </row>
    <row r="143" spans="44:44" ht="15" customHeight="1" x14ac:dyDescent="0.25">
      <c r="AR143" s="3">
        <f t="shared" si="2"/>
        <v>0</v>
      </c>
    </row>
    <row r="144" spans="44:44" ht="15" customHeight="1" x14ac:dyDescent="0.25">
      <c r="AR144" s="3">
        <f t="shared" si="2"/>
        <v>0</v>
      </c>
    </row>
    <row r="145" spans="44:44" ht="15" customHeight="1" x14ac:dyDescent="0.25">
      <c r="AR145" s="3">
        <f t="shared" si="2"/>
        <v>0</v>
      </c>
    </row>
    <row r="146" spans="44:44" ht="15" customHeight="1" x14ac:dyDescent="0.25">
      <c r="AR146" s="3">
        <f t="shared" si="2"/>
        <v>0</v>
      </c>
    </row>
    <row r="147" spans="44:44" ht="15" customHeight="1" x14ac:dyDescent="0.25">
      <c r="AR147" s="3">
        <f t="shared" si="2"/>
        <v>0</v>
      </c>
    </row>
    <row r="148" spans="44:44" ht="15" customHeight="1" x14ac:dyDescent="0.25">
      <c r="AR148" s="3">
        <f t="shared" si="2"/>
        <v>0</v>
      </c>
    </row>
    <row r="149" spans="44:44" ht="15" customHeight="1" x14ac:dyDescent="0.25">
      <c r="AR149" s="3">
        <f t="shared" si="2"/>
        <v>0</v>
      </c>
    </row>
    <row r="150" spans="44:44" ht="15" customHeight="1" x14ac:dyDescent="0.25">
      <c r="AR150" s="3">
        <f t="shared" si="2"/>
        <v>0</v>
      </c>
    </row>
    <row r="151" spans="44:44" ht="15" customHeight="1" x14ac:dyDescent="0.25">
      <c r="AR151" s="3">
        <f t="shared" si="2"/>
        <v>0</v>
      </c>
    </row>
    <row r="152" spans="44:44" ht="15" customHeight="1" x14ac:dyDescent="0.25">
      <c r="AR152" s="3">
        <f t="shared" si="2"/>
        <v>0</v>
      </c>
    </row>
    <row r="153" spans="44:44" ht="15" customHeight="1" x14ac:dyDescent="0.25">
      <c r="AR153" s="3">
        <f t="shared" si="2"/>
        <v>0</v>
      </c>
    </row>
    <row r="154" spans="44:44" ht="15" customHeight="1" x14ac:dyDescent="0.25">
      <c r="AR154" s="3">
        <f t="shared" si="2"/>
        <v>0</v>
      </c>
    </row>
    <row r="155" spans="44:44" ht="15" customHeight="1" x14ac:dyDescent="0.25">
      <c r="AR155" s="3">
        <f t="shared" si="2"/>
        <v>0</v>
      </c>
    </row>
    <row r="156" spans="44:44" ht="15" customHeight="1" x14ac:dyDescent="0.25">
      <c r="AR156" s="3">
        <f t="shared" si="2"/>
        <v>0</v>
      </c>
    </row>
    <row r="157" spans="44:44" ht="15" customHeight="1" x14ac:dyDescent="0.25">
      <c r="AR157" s="3">
        <f t="shared" si="2"/>
        <v>0</v>
      </c>
    </row>
    <row r="158" spans="44:44" ht="15" customHeight="1" x14ac:dyDescent="0.25">
      <c r="AR158" s="3">
        <f t="shared" si="2"/>
        <v>0</v>
      </c>
    </row>
    <row r="159" spans="44:44" ht="15" customHeight="1" x14ac:dyDescent="0.25">
      <c r="AR159" s="3">
        <f t="shared" si="2"/>
        <v>0</v>
      </c>
    </row>
    <row r="160" spans="44:44" ht="15" customHeight="1" x14ac:dyDescent="0.25">
      <c r="AR160" s="3">
        <f t="shared" si="2"/>
        <v>0</v>
      </c>
    </row>
    <row r="161" spans="44:44" ht="15" customHeight="1" x14ac:dyDescent="0.25">
      <c r="AR161" s="3">
        <f t="shared" si="2"/>
        <v>0</v>
      </c>
    </row>
    <row r="162" spans="44:44" ht="15" customHeight="1" x14ac:dyDescent="0.25">
      <c r="AR162" s="3">
        <f t="shared" si="2"/>
        <v>0</v>
      </c>
    </row>
    <row r="163" spans="44:44" ht="15" customHeight="1" x14ac:dyDescent="0.25">
      <c r="AR163" s="3">
        <f t="shared" si="2"/>
        <v>0</v>
      </c>
    </row>
    <row r="164" spans="44:44" ht="15" customHeight="1" x14ac:dyDescent="0.25">
      <c r="AR164" s="3">
        <f t="shared" si="2"/>
        <v>0</v>
      </c>
    </row>
    <row r="165" spans="44:44" ht="15" customHeight="1" x14ac:dyDescent="0.25">
      <c r="AR165" s="3">
        <f t="shared" si="2"/>
        <v>0</v>
      </c>
    </row>
    <row r="166" spans="44:44" ht="15" customHeight="1" x14ac:dyDescent="0.25">
      <c r="AR166" s="3">
        <f t="shared" si="2"/>
        <v>0</v>
      </c>
    </row>
    <row r="167" spans="44:44" ht="15" customHeight="1" x14ac:dyDescent="0.25">
      <c r="AR167" s="3">
        <f t="shared" si="2"/>
        <v>0</v>
      </c>
    </row>
    <row r="168" spans="44:44" ht="15" customHeight="1" x14ac:dyDescent="0.25">
      <c r="AR168" s="3">
        <f t="shared" si="2"/>
        <v>0</v>
      </c>
    </row>
    <row r="169" spans="44:44" ht="15" customHeight="1" x14ac:dyDescent="0.25">
      <c r="AR169" s="3">
        <f t="shared" si="2"/>
        <v>0</v>
      </c>
    </row>
    <row r="170" spans="44:44" ht="15" customHeight="1" x14ac:dyDescent="0.25">
      <c r="AR170" s="3">
        <f t="shared" si="2"/>
        <v>0</v>
      </c>
    </row>
    <row r="171" spans="44:44" ht="15" customHeight="1" x14ac:dyDescent="0.25">
      <c r="AR171" s="3">
        <f t="shared" si="2"/>
        <v>0</v>
      </c>
    </row>
    <row r="172" spans="44:44" ht="15" customHeight="1" x14ac:dyDescent="0.25">
      <c r="AR172" s="3">
        <f t="shared" si="2"/>
        <v>0</v>
      </c>
    </row>
    <row r="173" spans="44:44" ht="15" customHeight="1" x14ac:dyDescent="0.25">
      <c r="AR173" s="3">
        <f t="shared" si="2"/>
        <v>0</v>
      </c>
    </row>
    <row r="174" spans="44:44" ht="15" customHeight="1" x14ac:dyDescent="0.25">
      <c r="AR174" s="3">
        <f t="shared" si="2"/>
        <v>0</v>
      </c>
    </row>
    <row r="175" spans="44:44" ht="15" customHeight="1" x14ac:dyDescent="0.25">
      <c r="AR175" s="3">
        <f t="shared" si="2"/>
        <v>0</v>
      </c>
    </row>
    <row r="176" spans="44:44" ht="15" customHeight="1" x14ac:dyDescent="0.25">
      <c r="AR176" s="3">
        <f t="shared" si="2"/>
        <v>0</v>
      </c>
    </row>
    <row r="177" spans="44:44" ht="15" customHeight="1" x14ac:dyDescent="0.25">
      <c r="AR177" s="3">
        <f t="shared" si="2"/>
        <v>0</v>
      </c>
    </row>
    <row r="178" spans="44:44" ht="15" customHeight="1" x14ac:dyDescent="0.25">
      <c r="AR178" s="3">
        <f t="shared" si="2"/>
        <v>0</v>
      </c>
    </row>
    <row r="179" spans="44:44" ht="15" customHeight="1" x14ac:dyDescent="0.25">
      <c r="AR179" s="3">
        <f t="shared" si="2"/>
        <v>0</v>
      </c>
    </row>
    <row r="180" spans="44:44" ht="15" customHeight="1" x14ac:dyDescent="0.25">
      <c r="AR180" s="3">
        <f t="shared" si="2"/>
        <v>0</v>
      </c>
    </row>
    <row r="181" spans="44:44" ht="15" customHeight="1" x14ac:dyDescent="0.25">
      <c r="AR181" s="3">
        <f t="shared" si="2"/>
        <v>0</v>
      </c>
    </row>
    <row r="182" spans="44:44" ht="15" customHeight="1" x14ac:dyDescent="0.25">
      <c r="AR182" s="3">
        <f t="shared" si="2"/>
        <v>0</v>
      </c>
    </row>
    <row r="183" spans="44:44" ht="15" customHeight="1" x14ac:dyDescent="0.25">
      <c r="AR183" s="3">
        <f t="shared" si="2"/>
        <v>0</v>
      </c>
    </row>
    <row r="184" spans="44:44" ht="15" customHeight="1" x14ac:dyDescent="0.25">
      <c r="AR184" s="3">
        <f t="shared" si="2"/>
        <v>0</v>
      </c>
    </row>
    <row r="185" spans="44:44" ht="15" customHeight="1" x14ac:dyDescent="0.25">
      <c r="AR185" s="3">
        <f t="shared" si="2"/>
        <v>0</v>
      </c>
    </row>
    <row r="186" spans="44:44" ht="15" customHeight="1" x14ac:dyDescent="0.25">
      <c r="AR186" s="3">
        <f t="shared" si="2"/>
        <v>0</v>
      </c>
    </row>
    <row r="187" spans="44:44" ht="15" customHeight="1" x14ac:dyDescent="0.25">
      <c r="AR187" s="3">
        <f t="shared" si="2"/>
        <v>0</v>
      </c>
    </row>
    <row r="188" spans="44:44" ht="15" customHeight="1" x14ac:dyDescent="0.25">
      <c r="AR188" s="3">
        <f t="shared" si="2"/>
        <v>0</v>
      </c>
    </row>
    <row r="189" spans="44:44" ht="15" customHeight="1" x14ac:dyDescent="0.25">
      <c r="AR189" s="3">
        <f t="shared" si="2"/>
        <v>0</v>
      </c>
    </row>
    <row r="190" spans="44:44" ht="15" customHeight="1" x14ac:dyDescent="0.25">
      <c r="AR190" s="3">
        <f t="shared" si="2"/>
        <v>0</v>
      </c>
    </row>
    <row r="191" spans="44:44" ht="15" customHeight="1" x14ac:dyDescent="0.25">
      <c r="AR191" s="3">
        <f t="shared" si="2"/>
        <v>0</v>
      </c>
    </row>
    <row r="192" spans="44:44" ht="15" customHeight="1" x14ac:dyDescent="0.25">
      <c r="AR192" s="3">
        <f t="shared" si="2"/>
        <v>0</v>
      </c>
    </row>
    <row r="193" spans="44:44" ht="15" customHeight="1" x14ac:dyDescent="0.25">
      <c r="AR193" s="3">
        <f t="shared" si="2"/>
        <v>0</v>
      </c>
    </row>
    <row r="194" spans="44:44" ht="15" customHeight="1" x14ac:dyDescent="0.25">
      <c r="AR194" s="3">
        <f t="shared" si="2"/>
        <v>0</v>
      </c>
    </row>
    <row r="195" spans="44:44" ht="15" customHeight="1" x14ac:dyDescent="0.25">
      <c r="AR195" s="3">
        <f t="shared" ref="AR195:AR239" si="3">SUM(C195:AP195)</f>
        <v>0</v>
      </c>
    </row>
    <row r="196" spans="44:44" ht="15" customHeight="1" x14ac:dyDescent="0.25">
      <c r="AR196" s="3">
        <f t="shared" si="3"/>
        <v>0</v>
      </c>
    </row>
    <row r="197" spans="44:44" ht="15" customHeight="1" x14ac:dyDescent="0.25">
      <c r="AR197" s="3">
        <f t="shared" si="3"/>
        <v>0</v>
      </c>
    </row>
    <row r="198" spans="44:44" ht="15" customHeight="1" x14ac:dyDescent="0.25">
      <c r="AR198" s="3">
        <f t="shared" si="3"/>
        <v>0</v>
      </c>
    </row>
    <row r="199" spans="44:44" ht="15" customHeight="1" x14ac:dyDescent="0.25">
      <c r="AR199" s="3">
        <f t="shared" si="3"/>
        <v>0</v>
      </c>
    </row>
    <row r="200" spans="44:44" ht="15" customHeight="1" x14ac:dyDescent="0.25">
      <c r="AR200" s="3">
        <f t="shared" si="3"/>
        <v>0</v>
      </c>
    </row>
    <row r="201" spans="44:44" ht="15" customHeight="1" x14ac:dyDescent="0.25">
      <c r="AR201" s="3">
        <f t="shared" si="3"/>
        <v>0</v>
      </c>
    </row>
    <row r="202" spans="44:44" ht="15" customHeight="1" x14ac:dyDescent="0.25">
      <c r="AR202" s="3">
        <f t="shared" si="3"/>
        <v>0</v>
      </c>
    </row>
    <row r="203" spans="44:44" ht="15" customHeight="1" x14ac:dyDescent="0.25">
      <c r="AR203" s="3">
        <f t="shared" si="3"/>
        <v>0</v>
      </c>
    </row>
    <row r="204" spans="44:44" ht="15" customHeight="1" x14ac:dyDescent="0.25">
      <c r="AR204" s="3">
        <f t="shared" si="3"/>
        <v>0</v>
      </c>
    </row>
    <row r="205" spans="44:44" ht="15" customHeight="1" x14ac:dyDescent="0.25">
      <c r="AR205" s="3">
        <f t="shared" si="3"/>
        <v>0</v>
      </c>
    </row>
    <row r="206" spans="44:44" ht="15" customHeight="1" x14ac:dyDescent="0.25">
      <c r="AR206" s="3">
        <f t="shared" si="3"/>
        <v>0</v>
      </c>
    </row>
    <row r="207" spans="44:44" ht="15" customHeight="1" x14ac:dyDescent="0.25">
      <c r="AR207" s="3">
        <f t="shared" si="3"/>
        <v>0</v>
      </c>
    </row>
    <row r="208" spans="44:44" ht="15" customHeight="1" x14ac:dyDescent="0.25">
      <c r="AR208" s="3">
        <f t="shared" si="3"/>
        <v>0</v>
      </c>
    </row>
    <row r="209" spans="44:44" ht="15" customHeight="1" x14ac:dyDescent="0.25">
      <c r="AR209" s="3">
        <f t="shared" si="3"/>
        <v>0</v>
      </c>
    </row>
    <row r="210" spans="44:44" ht="15" customHeight="1" x14ac:dyDescent="0.25">
      <c r="AR210" s="3">
        <f t="shared" si="3"/>
        <v>0</v>
      </c>
    </row>
    <row r="211" spans="44:44" ht="15" customHeight="1" x14ac:dyDescent="0.25">
      <c r="AR211" s="3">
        <f t="shared" si="3"/>
        <v>0</v>
      </c>
    </row>
    <row r="212" spans="44:44" ht="15" customHeight="1" x14ac:dyDescent="0.25">
      <c r="AR212" s="3">
        <f t="shared" si="3"/>
        <v>0</v>
      </c>
    </row>
    <row r="213" spans="44:44" ht="15" customHeight="1" x14ac:dyDescent="0.25">
      <c r="AR213" s="3">
        <f t="shared" si="3"/>
        <v>0</v>
      </c>
    </row>
    <row r="214" spans="44:44" ht="15" customHeight="1" x14ac:dyDescent="0.25">
      <c r="AR214" s="3">
        <f t="shared" si="3"/>
        <v>0</v>
      </c>
    </row>
    <row r="215" spans="44:44" ht="15" customHeight="1" x14ac:dyDescent="0.25">
      <c r="AR215" s="3">
        <f t="shared" si="3"/>
        <v>0</v>
      </c>
    </row>
    <row r="216" spans="44:44" ht="15" customHeight="1" x14ac:dyDescent="0.25">
      <c r="AR216" s="3">
        <f t="shared" si="3"/>
        <v>0</v>
      </c>
    </row>
    <row r="217" spans="44:44" ht="15" customHeight="1" x14ac:dyDescent="0.25">
      <c r="AR217" s="3">
        <f t="shared" si="3"/>
        <v>0</v>
      </c>
    </row>
    <row r="218" spans="44:44" ht="15" customHeight="1" x14ac:dyDescent="0.25">
      <c r="AR218" s="3">
        <f t="shared" si="3"/>
        <v>0</v>
      </c>
    </row>
    <row r="219" spans="44:44" ht="15" customHeight="1" x14ac:dyDescent="0.25">
      <c r="AR219" s="3">
        <f t="shared" si="3"/>
        <v>0</v>
      </c>
    </row>
    <row r="220" spans="44:44" ht="15" customHeight="1" x14ac:dyDescent="0.25">
      <c r="AR220" s="3">
        <f t="shared" si="3"/>
        <v>0</v>
      </c>
    </row>
    <row r="221" spans="44:44" ht="15" customHeight="1" x14ac:dyDescent="0.25">
      <c r="AR221" s="3">
        <f t="shared" si="3"/>
        <v>0</v>
      </c>
    </row>
    <row r="222" spans="44:44" ht="15" customHeight="1" x14ac:dyDescent="0.25">
      <c r="AR222" s="3">
        <f t="shared" si="3"/>
        <v>0</v>
      </c>
    </row>
    <row r="223" spans="44:44" ht="15" customHeight="1" x14ac:dyDescent="0.25">
      <c r="AR223" s="3">
        <f t="shared" si="3"/>
        <v>0</v>
      </c>
    </row>
    <row r="224" spans="44:44" ht="15" customHeight="1" x14ac:dyDescent="0.25">
      <c r="AR224" s="3">
        <f t="shared" si="3"/>
        <v>0</v>
      </c>
    </row>
    <row r="225" spans="44:44" ht="15" customHeight="1" x14ac:dyDescent="0.25">
      <c r="AR225" s="3">
        <f t="shared" si="3"/>
        <v>0</v>
      </c>
    </row>
    <row r="226" spans="44:44" ht="15" customHeight="1" x14ac:dyDescent="0.25">
      <c r="AR226" s="3">
        <f t="shared" si="3"/>
        <v>0</v>
      </c>
    </row>
    <row r="227" spans="44:44" ht="15" customHeight="1" x14ac:dyDescent="0.25">
      <c r="AR227" s="3">
        <f t="shared" si="3"/>
        <v>0</v>
      </c>
    </row>
    <row r="228" spans="44:44" ht="15" customHeight="1" x14ac:dyDescent="0.25">
      <c r="AR228" s="3">
        <f t="shared" si="3"/>
        <v>0</v>
      </c>
    </row>
    <row r="229" spans="44:44" ht="15" customHeight="1" x14ac:dyDescent="0.25">
      <c r="AR229" s="3">
        <f t="shared" si="3"/>
        <v>0</v>
      </c>
    </row>
    <row r="230" spans="44:44" ht="15" customHeight="1" x14ac:dyDescent="0.25">
      <c r="AR230" s="3">
        <f t="shared" si="3"/>
        <v>0</v>
      </c>
    </row>
    <row r="231" spans="44:44" ht="15" customHeight="1" x14ac:dyDescent="0.25">
      <c r="AR231" s="3">
        <f t="shared" si="3"/>
        <v>0</v>
      </c>
    </row>
    <row r="232" spans="44:44" ht="15" customHeight="1" x14ac:dyDescent="0.25">
      <c r="AR232" s="3">
        <f t="shared" si="3"/>
        <v>0</v>
      </c>
    </row>
    <row r="233" spans="44:44" ht="15" customHeight="1" x14ac:dyDescent="0.25">
      <c r="AR233" s="3">
        <f t="shared" si="3"/>
        <v>0</v>
      </c>
    </row>
    <row r="234" spans="44:44" ht="15" customHeight="1" x14ac:dyDescent="0.25">
      <c r="AR234" s="3">
        <f t="shared" si="3"/>
        <v>0</v>
      </c>
    </row>
    <row r="235" spans="44:44" ht="15" customHeight="1" x14ac:dyDescent="0.25">
      <c r="AR235" s="3">
        <f t="shared" si="3"/>
        <v>0</v>
      </c>
    </row>
    <row r="236" spans="44:44" ht="15" customHeight="1" x14ac:dyDescent="0.25">
      <c r="AR236" s="3">
        <f t="shared" si="3"/>
        <v>0</v>
      </c>
    </row>
    <row r="237" spans="44:44" ht="15" customHeight="1" x14ac:dyDescent="0.25">
      <c r="AR237" s="3">
        <f t="shared" si="3"/>
        <v>0</v>
      </c>
    </row>
    <row r="238" spans="44:44" ht="15" customHeight="1" x14ac:dyDescent="0.25">
      <c r="AR238" s="3">
        <f t="shared" si="3"/>
        <v>0</v>
      </c>
    </row>
    <row r="239" spans="44:44" ht="15" customHeight="1" x14ac:dyDescent="0.25">
      <c r="AR239" s="3">
        <f t="shared" si="3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W302"/>
  <sheetViews>
    <sheetView topLeftCell="B12" workbookViewId="0">
      <selection activeCell="AV49" sqref="AV49"/>
    </sheetView>
  </sheetViews>
  <sheetFormatPr defaultColWidth="11.44140625" defaultRowHeight="15" customHeight="1" x14ac:dyDescent="0.25"/>
  <cols>
    <col min="1" max="1" width="11.44140625" style="3" hidden="1" customWidth="1"/>
    <col min="2" max="2" width="25.6640625" style="8" customWidth="1"/>
    <col min="3" max="6" width="5.44140625" style="18" customWidth="1"/>
    <col min="7" max="8" width="5.44140625" style="83" customWidth="1"/>
    <col min="9" max="16" width="5.44140625" style="18" customWidth="1"/>
    <col min="17" max="18" width="5.44140625" style="83" customWidth="1"/>
    <col min="19" max="19" width="5.5546875" style="97" customWidth="1"/>
    <col min="20" max="21" width="5.44140625" style="18" customWidth="1"/>
    <col min="22" max="22" width="5.44140625" style="83" customWidth="1"/>
    <col min="23" max="26" width="5.44140625" style="18" customWidth="1"/>
    <col min="27" max="27" width="5.5546875" style="18" customWidth="1"/>
    <col min="28" max="41" width="5.44140625" style="18" customWidth="1"/>
    <col min="42" max="42" width="5.44140625" style="120" customWidth="1"/>
    <col min="43" max="43" width="5.44140625" style="18" customWidth="1"/>
    <col min="44" max="44" width="5.44140625" style="83" customWidth="1"/>
    <col min="45" max="45" width="5.33203125" style="18" customWidth="1"/>
    <col min="46" max="46" width="5.44140625" style="18" customWidth="1"/>
    <col min="47" max="47" width="5.44140625" style="83" customWidth="1"/>
    <col min="48" max="55" width="5.44140625" style="18" customWidth="1"/>
    <col min="56" max="57" width="5.44140625" style="97" customWidth="1"/>
    <col min="58" max="61" width="5.44140625" style="18" customWidth="1"/>
    <col min="62" max="62" width="5.6640625" style="18" customWidth="1"/>
    <col min="63" max="63" width="5.44140625" style="18" customWidth="1"/>
    <col min="64" max="65" width="5.44140625" style="18" hidden="1" customWidth="1"/>
    <col min="66" max="66" width="5.33203125" style="7" customWidth="1"/>
    <col min="67" max="67" width="5.6640625" style="11" customWidth="1"/>
    <col min="68" max="68" width="5.6640625" style="7" customWidth="1"/>
    <col min="69" max="69" width="9.6640625" style="7" customWidth="1"/>
    <col min="70" max="73" width="10.6640625" style="3" customWidth="1"/>
    <col min="74" max="76" width="3.6640625" style="3" customWidth="1"/>
    <col min="77" max="16384" width="11.44140625" style="3"/>
  </cols>
  <sheetData>
    <row r="1" spans="1:74" ht="21" customHeight="1" x14ac:dyDescent="0.25">
      <c r="B1" s="6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9" t="s">
        <v>1222</v>
      </c>
      <c r="M1" s="29" t="s">
        <v>421</v>
      </c>
      <c r="N1" s="29" t="s">
        <v>49</v>
      </c>
      <c r="O1" s="29" t="s">
        <v>315</v>
      </c>
      <c r="P1" s="29" t="s">
        <v>414</v>
      </c>
      <c r="Q1" s="86" t="s">
        <v>435</v>
      </c>
      <c r="R1" s="86" t="s">
        <v>132</v>
      </c>
      <c r="S1" s="46" t="s">
        <v>510</v>
      </c>
      <c r="T1" s="29" t="s">
        <v>356</v>
      </c>
      <c r="U1" s="29" t="s">
        <v>53</v>
      </c>
      <c r="V1" s="81" t="s">
        <v>149</v>
      </c>
      <c r="W1" s="28" t="s">
        <v>385</v>
      </c>
      <c r="X1" s="28" t="s">
        <v>1596</v>
      </c>
      <c r="Y1" s="29" t="s">
        <v>1655</v>
      </c>
      <c r="Z1" s="29" t="s">
        <v>1656</v>
      </c>
      <c r="AA1" s="28" t="s">
        <v>156</v>
      </c>
      <c r="AB1" s="28" t="s">
        <v>1658</v>
      </c>
      <c r="AC1" s="28" t="s">
        <v>1659</v>
      </c>
      <c r="AD1" s="28" t="s">
        <v>1660</v>
      </c>
      <c r="AE1" s="28" t="s">
        <v>191</v>
      </c>
      <c r="AF1" s="28" t="s">
        <v>1673</v>
      </c>
      <c r="AG1" s="28" t="s">
        <v>299</v>
      </c>
      <c r="AH1" s="28" t="s">
        <v>7</v>
      </c>
      <c r="AI1" s="28" t="s">
        <v>488</v>
      </c>
      <c r="AJ1" s="28" t="s">
        <v>398</v>
      </c>
      <c r="AK1" s="28" t="s">
        <v>1663</v>
      </c>
      <c r="AL1" s="29" t="s">
        <v>160</v>
      </c>
      <c r="AM1" s="29" t="s">
        <v>142</v>
      </c>
      <c r="AN1" s="29" t="s">
        <v>37</v>
      </c>
      <c r="AO1" s="29" t="s">
        <v>460</v>
      </c>
      <c r="AP1" s="111" t="s">
        <v>1682</v>
      </c>
      <c r="AQ1" s="29" t="s">
        <v>138</v>
      </c>
      <c r="AR1" s="86" t="s">
        <v>408</v>
      </c>
      <c r="AS1" s="29" t="s">
        <v>115</v>
      </c>
      <c r="AT1" s="29" t="s">
        <v>2397</v>
      </c>
      <c r="AU1" s="86" t="s">
        <v>2400</v>
      </c>
      <c r="AV1" s="29" t="s">
        <v>158</v>
      </c>
      <c r="AW1" s="29" t="s">
        <v>2528</v>
      </c>
      <c r="AX1" s="29" t="s">
        <v>2529</v>
      </c>
      <c r="AY1" s="29" t="s">
        <v>2532</v>
      </c>
      <c r="AZ1" s="29" t="s">
        <v>2534</v>
      </c>
      <c r="BA1" s="29" t="s">
        <v>2035</v>
      </c>
      <c r="BB1" s="29" t="s">
        <v>2546</v>
      </c>
      <c r="BC1" s="29" t="s">
        <v>2547</v>
      </c>
      <c r="BD1" s="46" t="s">
        <v>2679</v>
      </c>
      <c r="BE1" s="46" t="s">
        <v>2678</v>
      </c>
      <c r="BF1" s="29" t="s">
        <v>2877</v>
      </c>
      <c r="BG1" s="29" t="s">
        <v>2876</v>
      </c>
      <c r="BH1" s="29" t="s">
        <v>223</v>
      </c>
      <c r="BI1" s="29" t="s">
        <v>325</v>
      </c>
      <c r="BJ1" s="29"/>
      <c r="BK1" s="29"/>
      <c r="BL1" s="28"/>
      <c r="BM1" s="28"/>
      <c r="BN1" s="42"/>
      <c r="BO1" s="46"/>
      <c r="BP1" s="47"/>
      <c r="BQ1" s="50" t="s">
        <v>429</v>
      </c>
      <c r="BR1" s="35" t="s">
        <v>8</v>
      </c>
      <c r="BS1" s="35" t="s">
        <v>9</v>
      </c>
      <c r="BT1" s="35" t="s">
        <v>10</v>
      </c>
      <c r="BU1" s="35" t="s">
        <v>11</v>
      </c>
    </row>
    <row r="2" spans="1:74" ht="21" customHeight="1" x14ac:dyDescent="0.25">
      <c r="B2" s="6" t="s">
        <v>515</v>
      </c>
      <c r="C2" s="28">
        <f t="shared" ref="C2:L2" si="0">IF(COUNTIFS(C$4:C$1000,"&lt;&gt;"),COUNTIFS(C$4:C$1000,"&lt;&gt;")," ")</f>
        <v>2</v>
      </c>
      <c r="D2" s="28">
        <f t="shared" si="0"/>
        <v>2</v>
      </c>
      <c r="E2" s="28">
        <f t="shared" si="0"/>
        <v>3</v>
      </c>
      <c r="F2" s="28">
        <f t="shared" si="0"/>
        <v>4</v>
      </c>
      <c r="G2" s="81">
        <f t="shared" si="0"/>
        <v>1</v>
      </c>
      <c r="H2" s="81">
        <f t="shared" si="0"/>
        <v>1</v>
      </c>
      <c r="I2" s="28">
        <f t="shared" si="0"/>
        <v>2</v>
      </c>
      <c r="J2" s="28">
        <f t="shared" si="0"/>
        <v>2</v>
      </c>
      <c r="K2" s="28">
        <f t="shared" si="0"/>
        <v>2</v>
      </c>
      <c r="L2" s="28">
        <f t="shared" si="0"/>
        <v>1</v>
      </c>
      <c r="M2" s="28"/>
      <c r="N2" s="28">
        <f t="shared" ref="N2:Y2" si="1">IF(COUNTIFS(N$4:N$1000,"&lt;&gt;"),COUNTIFS(N$4:N$1000,"&lt;&gt;")," ")</f>
        <v>4</v>
      </c>
      <c r="O2" s="28">
        <f t="shared" si="1"/>
        <v>1</v>
      </c>
      <c r="P2" s="28">
        <f t="shared" si="1"/>
        <v>1</v>
      </c>
      <c r="Q2" s="81">
        <f t="shared" si="1"/>
        <v>1</v>
      </c>
      <c r="R2" s="81">
        <f t="shared" si="1"/>
        <v>5</v>
      </c>
      <c r="S2" s="90">
        <f t="shared" si="1"/>
        <v>3</v>
      </c>
      <c r="T2" s="28">
        <f t="shared" si="1"/>
        <v>1</v>
      </c>
      <c r="U2" s="28">
        <f t="shared" si="1"/>
        <v>2</v>
      </c>
      <c r="V2" s="81">
        <f t="shared" si="1"/>
        <v>2</v>
      </c>
      <c r="W2" s="28">
        <f t="shared" si="1"/>
        <v>4</v>
      </c>
      <c r="X2" s="28" t="str">
        <f t="shared" si="1"/>
        <v xml:space="preserve"> </v>
      </c>
      <c r="Y2" s="28">
        <f t="shared" si="1"/>
        <v>7</v>
      </c>
      <c r="Z2" s="29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9"/>
      <c r="AM2" s="29"/>
      <c r="AN2" s="29"/>
      <c r="AO2" s="29"/>
      <c r="AP2" s="111"/>
      <c r="AQ2" s="29"/>
      <c r="AR2" s="86"/>
      <c r="AS2" s="29"/>
      <c r="AT2" s="29"/>
      <c r="AU2" s="86"/>
      <c r="AV2" s="29"/>
      <c r="AW2" s="29"/>
      <c r="AX2" s="29"/>
      <c r="AY2" s="29"/>
      <c r="AZ2" s="29"/>
      <c r="BA2" s="29"/>
      <c r="BB2" s="29"/>
      <c r="BC2" s="29"/>
      <c r="BD2" s="46"/>
      <c r="BE2" s="46"/>
      <c r="BF2" s="29"/>
      <c r="BG2" s="29"/>
      <c r="BH2" s="29"/>
      <c r="BI2" s="29"/>
      <c r="BJ2" s="29"/>
      <c r="BK2" s="29"/>
      <c r="BL2" s="28"/>
      <c r="BM2" s="28"/>
      <c r="BN2" s="42"/>
      <c r="BO2" s="46"/>
      <c r="BP2" s="47"/>
      <c r="BQ2" s="50"/>
      <c r="BR2" s="35"/>
      <c r="BS2" s="35"/>
      <c r="BT2" s="35"/>
      <c r="BU2" s="35"/>
    </row>
    <row r="3" spans="1:74" ht="144.9" customHeight="1" x14ac:dyDescent="0.3">
      <c r="A3" s="10" t="s">
        <v>496</v>
      </c>
      <c r="B3" s="70" t="s">
        <v>1268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1225</v>
      </c>
      <c r="M3" s="26" t="s">
        <v>1220</v>
      </c>
      <c r="N3" s="26" t="s">
        <v>1275</v>
      </c>
      <c r="O3" s="26" t="s">
        <v>1280</v>
      </c>
      <c r="P3" s="26" t="s">
        <v>1279</v>
      </c>
      <c r="Q3" s="82" t="s">
        <v>481</v>
      </c>
      <c r="R3" s="82" t="s">
        <v>133</v>
      </c>
      <c r="S3" s="38" t="s">
        <v>1494</v>
      </c>
      <c r="T3" s="26" t="s">
        <v>1497</v>
      </c>
      <c r="U3" s="26" t="s">
        <v>1496</v>
      </c>
      <c r="V3" s="82" t="s">
        <v>150</v>
      </c>
      <c r="W3" s="26" t="s">
        <v>1593</v>
      </c>
      <c r="X3" s="26" t="s">
        <v>1595</v>
      </c>
      <c r="Y3" s="26" t="s">
        <v>1668</v>
      </c>
      <c r="Z3" s="26" t="s">
        <v>1667</v>
      </c>
      <c r="AA3" s="26" t="s">
        <v>1669</v>
      </c>
      <c r="AB3" s="26" t="s">
        <v>1657</v>
      </c>
      <c r="AC3" s="26" t="s">
        <v>1670</v>
      </c>
      <c r="AD3" s="26" t="s">
        <v>1671</v>
      </c>
      <c r="AE3" s="26" t="s">
        <v>1653</v>
      </c>
      <c r="AF3" s="26" t="s">
        <v>1675</v>
      </c>
      <c r="AG3" s="26" t="s">
        <v>1672</v>
      </c>
      <c r="AH3" s="26" t="s">
        <v>1676</v>
      </c>
      <c r="AI3" s="26" t="s">
        <v>1677</v>
      </c>
      <c r="AJ3" s="26" t="s">
        <v>1678</v>
      </c>
      <c r="AK3" s="30" t="s">
        <v>1666</v>
      </c>
      <c r="AL3" s="26" t="s">
        <v>2212</v>
      </c>
      <c r="AM3" s="26" t="s">
        <v>296</v>
      </c>
      <c r="AN3" s="26" t="s">
        <v>2216</v>
      </c>
      <c r="AO3" s="26" t="s">
        <v>2219</v>
      </c>
      <c r="AP3" s="112" t="s">
        <v>2221</v>
      </c>
      <c r="AQ3" s="26" t="s">
        <v>2223</v>
      </c>
      <c r="AR3" s="82" t="s">
        <v>409</v>
      </c>
      <c r="AS3" s="26" t="s">
        <v>2402</v>
      </c>
      <c r="AT3" s="26" t="s">
        <v>2403</v>
      </c>
      <c r="AU3" s="82" t="s">
        <v>2404</v>
      </c>
      <c r="AV3" s="26" t="s">
        <v>2536</v>
      </c>
      <c r="AW3" s="26" t="s">
        <v>2538</v>
      </c>
      <c r="AX3" s="26" t="s">
        <v>2537</v>
      </c>
      <c r="AY3" s="26" t="s">
        <v>2539</v>
      </c>
      <c r="AZ3" s="26" t="s">
        <v>2543</v>
      </c>
      <c r="BA3" s="26" t="s">
        <v>2544</v>
      </c>
      <c r="BB3" s="26" t="s">
        <v>2545</v>
      </c>
      <c r="BC3" s="26" t="s">
        <v>2548</v>
      </c>
      <c r="BD3" s="38" t="s">
        <v>2680</v>
      </c>
      <c r="BE3" s="38" t="s">
        <v>2681</v>
      </c>
      <c r="BF3" s="26" t="s">
        <v>2787</v>
      </c>
      <c r="BG3" s="26" t="s">
        <v>2814</v>
      </c>
      <c r="BH3" s="26" t="s">
        <v>2839</v>
      </c>
      <c r="BI3" s="26" t="s">
        <v>2867</v>
      </c>
      <c r="BJ3" s="26"/>
      <c r="BK3" s="26"/>
      <c r="BL3" s="21"/>
      <c r="BM3" s="21"/>
      <c r="BN3" s="38" t="s">
        <v>21</v>
      </c>
      <c r="BO3" s="38" t="s">
        <v>22</v>
      </c>
      <c r="BP3" s="38" t="s">
        <v>23</v>
      </c>
      <c r="BQ3" s="49" t="s">
        <v>430</v>
      </c>
      <c r="BR3" s="36" t="s">
        <v>25</v>
      </c>
      <c r="BS3" s="36" t="s">
        <v>26</v>
      </c>
      <c r="BT3" s="36" t="s">
        <v>27</v>
      </c>
      <c r="BU3" s="36" t="s">
        <v>28</v>
      </c>
    </row>
    <row r="4" spans="1:74" ht="15" customHeight="1" x14ac:dyDescent="0.25">
      <c r="B4" s="14" t="s">
        <v>115</v>
      </c>
      <c r="C4" s="10">
        <v>5</v>
      </c>
      <c r="D4" s="10"/>
      <c r="E4" s="10"/>
      <c r="F4" s="10"/>
      <c r="G4" s="78"/>
      <c r="H4" s="78"/>
      <c r="I4" s="10">
        <v>21</v>
      </c>
      <c r="J4" s="10"/>
      <c r="K4" s="10"/>
      <c r="L4" s="10"/>
      <c r="M4" s="10"/>
      <c r="N4" s="10">
        <v>15</v>
      </c>
      <c r="O4" s="10"/>
      <c r="P4" s="10"/>
      <c r="Q4" s="78"/>
      <c r="R4" s="78"/>
      <c r="S4" s="41">
        <v>17</v>
      </c>
      <c r="T4" s="10"/>
      <c r="U4" s="10">
        <v>11</v>
      </c>
      <c r="V4" s="78"/>
      <c r="W4" s="10"/>
      <c r="X4" s="10"/>
      <c r="Y4" s="10"/>
      <c r="Z4" s="10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>
        <v>24</v>
      </c>
      <c r="AL4" s="21">
        <v>21</v>
      </c>
      <c r="AM4" s="21"/>
      <c r="AN4" s="21">
        <v>11</v>
      </c>
      <c r="AO4" s="21"/>
      <c r="AP4" s="118"/>
      <c r="AQ4" s="21"/>
      <c r="AR4" s="80">
        <v>20</v>
      </c>
      <c r="AS4" s="21"/>
      <c r="AT4" s="21"/>
      <c r="AU4" s="80"/>
      <c r="AV4" s="21"/>
      <c r="AW4" s="21"/>
      <c r="AX4" s="21"/>
      <c r="AY4" s="21"/>
      <c r="AZ4" s="21"/>
      <c r="BA4" s="21"/>
      <c r="BB4" s="21"/>
      <c r="BC4" s="21"/>
      <c r="BD4" s="96"/>
      <c r="BE4" s="96"/>
      <c r="BF4" s="21"/>
      <c r="BG4" s="21"/>
      <c r="BH4" s="21"/>
      <c r="BI4" s="21"/>
      <c r="BJ4" s="21"/>
      <c r="BK4" s="21"/>
      <c r="BL4" s="21"/>
      <c r="BM4" s="21"/>
      <c r="BN4" s="40"/>
      <c r="BO4" s="41">
        <f t="shared" ref="BO4:BO35" si="2">SUM($C4:$BN4)</f>
        <v>145</v>
      </c>
      <c r="BP4" s="39">
        <f t="shared" ref="BP4:BP35" si="3">COUNTA(C4:BM4)</f>
        <v>9</v>
      </c>
      <c r="BQ4" s="48" cm="1">
        <f t="array" ref="BQ4">IF($BP4&lt;=6,SUM($C4:$BM4),SUMPRODUCT(LARGE($C4:$BM4,{1,2,3,4,5,6})))</f>
        <v>118</v>
      </c>
      <c r="BR4" s="37" t="str">
        <f t="shared" ref="BR4:BR35" si="4">IF(AND($BP4&gt;=6,BQ4=BQ5),"Manual Calc Needed","")</f>
        <v/>
      </c>
      <c r="BS4" s="34" t="str" cm="1">
        <f t="array" ref="BS4">IF(BR4= "","",IFERROR(SUMPRODUCT(LARGE($C4:$BM4,{1,2,3,4})), ""))</f>
        <v/>
      </c>
      <c r="BT4" s="34" t="str" cm="1">
        <f t="array" ref="BT4">IF(BS4&lt;&gt;"",(IFERROR(SUMPRODUCT(LARGE($C4:$BM4,{1,2,3,4,5,6,7})),"")),"")</f>
        <v/>
      </c>
      <c r="BU4" s="34" t="str" cm="1">
        <f t="array" ref="BU4">IF(BT4&lt;&gt;"",(IFERROR(SUMPRODUCT(LARGE($C4:$BM4,{1,2,3,4,5,6,7,8})),"")),"")</f>
        <v/>
      </c>
    </row>
    <row r="5" spans="1:74" ht="15" customHeight="1" x14ac:dyDescent="0.25">
      <c r="B5" s="14" t="s">
        <v>134</v>
      </c>
      <c r="C5" s="10"/>
      <c r="D5" s="10"/>
      <c r="E5" s="10"/>
      <c r="F5" s="10">
        <v>18</v>
      </c>
      <c r="G5" s="78"/>
      <c r="H5" s="78"/>
      <c r="I5" s="10"/>
      <c r="J5" s="10"/>
      <c r="K5" s="10"/>
      <c r="L5" s="10"/>
      <c r="M5" s="10"/>
      <c r="N5" s="10"/>
      <c r="O5" s="10"/>
      <c r="P5" s="10"/>
      <c r="Q5" s="78"/>
      <c r="R5" s="78">
        <v>16</v>
      </c>
      <c r="S5" s="41"/>
      <c r="T5" s="10"/>
      <c r="U5" s="10"/>
      <c r="V5" s="78"/>
      <c r="W5" s="10"/>
      <c r="X5" s="10"/>
      <c r="Y5" s="10"/>
      <c r="Z5" s="10"/>
      <c r="AA5" s="10"/>
      <c r="AB5" s="10">
        <v>20</v>
      </c>
      <c r="AC5" s="10"/>
      <c r="AD5" s="10"/>
      <c r="AE5" s="10"/>
      <c r="AF5" s="10"/>
      <c r="AG5" s="10"/>
      <c r="AH5" s="10"/>
      <c r="AI5" s="21"/>
      <c r="AJ5" s="21"/>
      <c r="AK5" s="21"/>
      <c r="AL5" s="21"/>
      <c r="AM5" s="21"/>
      <c r="AN5" s="21"/>
      <c r="AO5" s="21"/>
      <c r="AP5" s="118"/>
      <c r="AQ5" s="21"/>
      <c r="AR5" s="80"/>
      <c r="AS5" s="21"/>
      <c r="AT5" s="21"/>
      <c r="AU5" s="80"/>
      <c r="AV5" s="21"/>
      <c r="AW5" s="21">
        <v>9</v>
      </c>
      <c r="AX5" s="21"/>
      <c r="AY5" s="21"/>
      <c r="AZ5" s="21"/>
      <c r="BA5" s="21"/>
      <c r="BB5" s="21"/>
      <c r="BC5" s="21"/>
      <c r="BD5" s="96"/>
      <c r="BE5" s="96"/>
      <c r="BF5" s="21"/>
      <c r="BG5" s="21"/>
      <c r="BH5" s="21"/>
      <c r="BI5" s="21"/>
      <c r="BJ5" s="21"/>
      <c r="BK5" s="21"/>
      <c r="BL5" s="21"/>
      <c r="BM5" s="21"/>
      <c r="BN5" s="40"/>
      <c r="BO5" s="41">
        <f t="shared" si="2"/>
        <v>63</v>
      </c>
      <c r="BP5" s="39">
        <f t="shared" si="3"/>
        <v>4</v>
      </c>
      <c r="BQ5" s="48" cm="1">
        <f t="array" ref="BQ5">IF($BP5&lt;=6,SUM($C5:$BM5),SUMPRODUCT(LARGE($C5:$BM5,{1,2,3,4,5,6})))</f>
        <v>63</v>
      </c>
      <c r="BR5" s="37" t="str">
        <f t="shared" si="4"/>
        <v/>
      </c>
      <c r="BS5" s="34" t="str" cm="1">
        <f t="array" ref="BS5">IF(BR5= "","",IFERROR(SUMPRODUCT(LARGE($C5:$BM5,{1,2,3,4})), ""))</f>
        <v/>
      </c>
      <c r="BT5" s="34" t="str" cm="1">
        <f t="array" ref="BT5">IF(BS5&lt;&gt;"",(IFERROR(SUMPRODUCT(LARGE($C5:$BM5,{1,2,3,4,5,6,7})),"")),"")</f>
        <v/>
      </c>
      <c r="BU5" s="34" t="str" cm="1">
        <f t="array" ref="BU5">IF(BT5&lt;&gt;"",(IFERROR(SUMPRODUCT(LARGE($C5:$BM5,{1,2,3,4,5,6,7,8})),"")),"")</f>
        <v/>
      </c>
    </row>
    <row r="6" spans="1:74" ht="15" customHeight="1" x14ac:dyDescent="0.25">
      <c r="B6" s="67" t="s">
        <v>122</v>
      </c>
      <c r="C6" s="10"/>
      <c r="D6" s="10"/>
      <c r="E6" s="21"/>
      <c r="F6" s="21"/>
      <c r="G6" s="80"/>
      <c r="H6" s="80"/>
      <c r="I6" s="21"/>
      <c r="J6" s="21"/>
      <c r="K6" s="21"/>
      <c r="L6" s="21"/>
      <c r="M6" s="21"/>
      <c r="N6" s="21"/>
      <c r="O6" s="21"/>
      <c r="P6" s="21"/>
      <c r="Q6" s="80"/>
      <c r="R6" s="80"/>
      <c r="S6" s="96"/>
      <c r="T6" s="21"/>
      <c r="U6" s="21"/>
      <c r="V6" s="80"/>
      <c r="W6" s="21"/>
      <c r="X6" s="21"/>
      <c r="Y6" s="21">
        <v>9</v>
      </c>
      <c r="Z6" s="21">
        <v>3</v>
      </c>
      <c r="AA6" s="21">
        <v>6</v>
      </c>
      <c r="AB6" s="21"/>
      <c r="AC6" s="21">
        <v>21</v>
      </c>
      <c r="AD6" s="21">
        <v>5</v>
      </c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118"/>
      <c r="AQ6" s="21"/>
      <c r="AR6" s="80"/>
      <c r="AS6" s="21"/>
      <c r="AT6" s="21">
        <v>7</v>
      </c>
      <c r="AU6" s="80"/>
      <c r="AV6" s="21"/>
      <c r="AW6" s="21"/>
      <c r="AX6" s="21"/>
      <c r="AY6" s="21"/>
      <c r="AZ6" s="21"/>
      <c r="BA6" s="21"/>
      <c r="BB6" s="21"/>
      <c r="BC6" s="21"/>
      <c r="BD6" s="96"/>
      <c r="BE6" s="96"/>
      <c r="BF6" s="21"/>
      <c r="BG6" s="21"/>
      <c r="BH6" s="21"/>
      <c r="BI6" s="21"/>
      <c r="BJ6" s="21"/>
      <c r="BK6" s="21"/>
      <c r="BL6" s="21"/>
      <c r="BM6" s="21"/>
      <c r="BN6" s="40"/>
      <c r="BO6" s="41">
        <f t="shared" si="2"/>
        <v>51</v>
      </c>
      <c r="BP6" s="39">
        <f t="shared" si="3"/>
        <v>6</v>
      </c>
      <c r="BQ6" s="48" cm="1">
        <f t="array" ref="BQ6">IF($BP6&lt;=6,SUM($C6:$BM6),SUMPRODUCT(LARGE($C6:$BM6,{1,2,3,4,5,6})))</f>
        <v>51</v>
      </c>
      <c r="BR6" s="37" t="str">
        <f t="shared" si="4"/>
        <v/>
      </c>
      <c r="BS6" s="34" t="str" cm="1">
        <f t="array" ref="BS6">IF(BR6= "","",IFERROR(SUMPRODUCT(LARGE($C6:$BM6,{1,2,3,4})), ""))</f>
        <v/>
      </c>
      <c r="BT6" s="34" t="str" cm="1">
        <f t="array" ref="BT6">IF(BS6&lt;&gt;"",(IFERROR(SUMPRODUCT(LARGE($C6:$BM6,{1,2,3,4,5,6,7})),"")),"")</f>
        <v/>
      </c>
      <c r="BU6" s="34" t="str" cm="1">
        <f t="array" ref="BU6">IF(BT6&lt;&gt;"",(IFERROR(SUMPRODUCT(LARGE($C6:$BM6,{1,2,3,4,5,6,7,8})),"")),"")</f>
        <v/>
      </c>
    </row>
    <row r="7" spans="1:74" ht="15" customHeight="1" x14ac:dyDescent="0.25">
      <c r="B7" s="67" t="s">
        <v>140</v>
      </c>
      <c r="C7" s="5"/>
      <c r="D7" s="10"/>
      <c r="E7" s="10"/>
      <c r="F7" s="10"/>
      <c r="G7" s="78"/>
      <c r="H7" s="80"/>
      <c r="I7" s="21"/>
      <c r="J7" s="21"/>
      <c r="K7" s="21"/>
      <c r="L7" s="21"/>
      <c r="M7" s="21"/>
      <c r="N7" s="21"/>
      <c r="O7" s="21"/>
      <c r="P7" s="21"/>
      <c r="Q7" s="80"/>
      <c r="R7" s="80"/>
      <c r="S7" s="96"/>
      <c r="T7" s="21"/>
      <c r="U7" s="21"/>
      <c r="V7" s="80"/>
      <c r="W7" s="21"/>
      <c r="X7" s="21"/>
      <c r="Y7" s="21"/>
      <c r="Z7" s="21"/>
      <c r="AA7" s="21"/>
      <c r="AB7" s="21"/>
      <c r="AC7" s="21"/>
      <c r="AD7" s="21"/>
      <c r="AE7" s="21"/>
      <c r="AF7" s="21">
        <v>6</v>
      </c>
      <c r="AG7" s="21"/>
      <c r="AH7" s="21"/>
      <c r="AI7" s="21"/>
      <c r="AJ7" s="21"/>
      <c r="AK7" s="21"/>
      <c r="AL7" s="21"/>
      <c r="AM7" s="21"/>
      <c r="AN7" s="21"/>
      <c r="AO7" s="21"/>
      <c r="AP7" s="118"/>
      <c r="AQ7" s="21"/>
      <c r="AR7" s="80"/>
      <c r="AS7" s="21"/>
      <c r="AT7" s="21"/>
      <c r="AU7" s="80"/>
      <c r="AV7" s="21"/>
      <c r="AW7" s="21"/>
      <c r="AX7" s="21"/>
      <c r="AY7" s="21"/>
      <c r="AZ7" s="21"/>
      <c r="BA7" s="21"/>
      <c r="BB7" s="21"/>
      <c r="BC7" s="21"/>
      <c r="BD7" s="96"/>
      <c r="BE7" s="96"/>
      <c r="BF7" s="21">
        <v>8</v>
      </c>
      <c r="BG7" s="21"/>
      <c r="BH7" s="21"/>
      <c r="BI7" s="21"/>
      <c r="BJ7" s="21"/>
      <c r="BK7" s="21"/>
      <c r="BL7" s="21"/>
      <c r="BM7" s="21"/>
      <c r="BN7" s="40"/>
      <c r="BO7" s="41">
        <f t="shared" si="2"/>
        <v>14</v>
      </c>
      <c r="BP7" s="39">
        <f t="shared" si="3"/>
        <v>2</v>
      </c>
      <c r="BQ7" s="48" cm="1">
        <f t="array" ref="BQ7">IF($BP7&lt;=6,SUM($C7:$BM7),SUMPRODUCT(LARGE($C7:$BM7,{1,2,3,4,5,6})))</f>
        <v>14</v>
      </c>
      <c r="BR7" s="37" t="str">
        <f t="shared" si="4"/>
        <v/>
      </c>
      <c r="BS7" s="34" t="str" cm="1">
        <f t="array" ref="BS7">IF(BR7= "","",IFERROR(SUMPRODUCT(LARGE($C7:$BM7,{1,2,3,4})), ""))</f>
        <v/>
      </c>
      <c r="BT7" s="34" t="str" cm="1">
        <f t="array" ref="BT7">IF(BS7&lt;&gt;"",(IFERROR(SUMPRODUCT(LARGE($C7:$BM7,{1,2,3,4,5,6,7})),"")),"")</f>
        <v/>
      </c>
      <c r="BU7" s="34" t="str" cm="1">
        <f t="array" ref="BU7">IF(BT7&lt;&gt;"",(IFERROR(SUMPRODUCT(LARGE($C7:$BM7,{1,2,3,4,5,6,7,8})),"")),"")</f>
        <v/>
      </c>
      <c r="BV7" s="11"/>
    </row>
    <row r="8" spans="1:74" ht="15" customHeight="1" x14ac:dyDescent="0.25">
      <c r="B8" s="108" t="s">
        <v>2175</v>
      </c>
      <c r="C8" s="21"/>
      <c r="D8" s="21"/>
      <c r="E8" s="21"/>
      <c r="F8" s="21"/>
      <c r="G8" s="80"/>
      <c r="H8" s="80"/>
      <c r="I8" s="21"/>
      <c r="J8" s="21"/>
      <c r="K8" s="21"/>
      <c r="L8" s="21"/>
      <c r="M8" s="21"/>
      <c r="N8" s="21"/>
      <c r="O8" s="21"/>
      <c r="P8" s="21"/>
      <c r="Q8" s="80"/>
      <c r="R8" s="80"/>
      <c r="S8" s="96"/>
      <c r="T8" s="21"/>
      <c r="U8" s="21"/>
      <c r="V8" s="80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>
        <v>3</v>
      </c>
      <c r="AK8" s="21"/>
      <c r="AL8" s="21"/>
      <c r="AM8" s="21"/>
      <c r="AN8" s="21"/>
      <c r="AO8" s="21"/>
      <c r="AP8" s="118"/>
      <c r="AQ8" s="21"/>
      <c r="AR8" s="80"/>
      <c r="AS8" s="21"/>
      <c r="AT8" s="21"/>
      <c r="AU8" s="80"/>
      <c r="AV8" s="21"/>
      <c r="AW8" s="21"/>
      <c r="AX8" s="21"/>
      <c r="AY8" s="21"/>
      <c r="AZ8" s="21"/>
      <c r="BA8" s="21"/>
      <c r="BB8" s="21"/>
      <c r="BC8" s="21"/>
      <c r="BD8" s="96"/>
      <c r="BE8" s="96"/>
      <c r="BF8" s="21">
        <v>5</v>
      </c>
      <c r="BG8" s="21">
        <v>9</v>
      </c>
      <c r="BH8" s="21">
        <v>8</v>
      </c>
      <c r="BI8" s="21">
        <v>2</v>
      </c>
      <c r="BJ8" s="21"/>
      <c r="BK8" s="21"/>
      <c r="BL8" s="21"/>
      <c r="BM8" s="21"/>
      <c r="BN8" s="40"/>
      <c r="BO8" s="41">
        <f t="shared" si="2"/>
        <v>27</v>
      </c>
      <c r="BP8" s="39">
        <f t="shared" si="3"/>
        <v>5</v>
      </c>
      <c r="BQ8" s="48" cm="1">
        <f t="array" ref="BQ8">IF($BP8&lt;=6,SUM($C8:$BM8),SUMPRODUCT(LARGE($C8:$BM8,{1,2,3,4,5,6})))</f>
        <v>27</v>
      </c>
      <c r="BR8" s="37" t="str">
        <f t="shared" si="4"/>
        <v/>
      </c>
      <c r="BS8" s="34" t="str" cm="1">
        <f t="array" ref="BS8">IF(BR8= "","",IFERROR(SUMPRODUCT(LARGE($C8:$BM8,{1,2,3,4})), ""))</f>
        <v/>
      </c>
      <c r="BT8" s="34" t="str" cm="1">
        <f t="array" ref="BT8">IF(BS8&lt;&gt;"",(IFERROR(SUMPRODUCT(LARGE($C8:$BM8,{1,2,3,4,5,6,7})),"")),"")</f>
        <v/>
      </c>
      <c r="BU8" s="34" t="str" cm="1">
        <f t="array" ref="BU8">IF(BT8&lt;&gt;"",(IFERROR(SUMPRODUCT(LARGE($C8:$BM8,{1,2,3,4,5,6,7,8})),"")),"")</f>
        <v/>
      </c>
    </row>
    <row r="9" spans="1:74" ht="15" customHeight="1" x14ac:dyDescent="0.25">
      <c r="B9" s="67" t="s">
        <v>2100</v>
      </c>
      <c r="C9" s="10"/>
      <c r="D9" s="5"/>
      <c r="E9" s="5"/>
      <c r="F9" s="5"/>
      <c r="G9" s="84"/>
      <c r="H9" s="80"/>
      <c r="I9" s="21"/>
      <c r="J9" s="21"/>
      <c r="K9" s="21"/>
      <c r="L9" s="21"/>
      <c r="M9" s="21"/>
      <c r="N9" s="21"/>
      <c r="O9" s="21"/>
      <c r="P9" s="21"/>
      <c r="Q9" s="80"/>
      <c r="R9" s="80"/>
      <c r="S9" s="96"/>
      <c r="T9" s="21"/>
      <c r="U9" s="21"/>
      <c r="V9" s="80"/>
      <c r="W9" s="21"/>
      <c r="X9" s="21"/>
      <c r="Y9" s="21"/>
      <c r="Z9" s="21"/>
      <c r="AA9" s="21"/>
      <c r="AB9" s="21"/>
      <c r="AC9" s="21"/>
      <c r="AD9" s="21"/>
      <c r="AE9" s="21"/>
      <c r="AF9" s="21">
        <v>16</v>
      </c>
      <c r="AG9" s="21"/>
      <c r="AH9" s="21"/>
      <c r="AI9" s="21">
        <v>16</v>
      </c>
      <c r="AJ9" s="21"/>
      <c r="AK9" s="21"/>
      <c r="AL9" s="21"/>
      <c r="AM9" s="21"/>
      <c r="AN9" s="21"/>
      <c r="AO9" s="21"/>
      <c r="AP9" s="118"/>
      <c r="AQ9" s="21"/>
      <c r="AR9" s="80"/>
      <c r="AS9" s="21"/>
      <c r="AT9" s="21"/>
      <c r="AU9" s="80"/>
      <c r="AV9" s="21"/>
      <c r="AW9" s="21"/>
      <c r="AX9" s="21"/>
      <c r="AY9" s="21"/>
      <c r="AZ9" s="21"/>
      <c r="BA9" s="21"/>
      <c r="BB9" s="21"/>
      <c r="BC9" s="21"/>
      <c r="BD9" s="96"/>
      <c r="BE9" s="96"/>
      <c r="BF9" s="21"/>
      <c r="BG9" s="21"/>
      <c r="BH9" s="21">
        <v>8</v>
      </c>
      <c r="BI9" s="21"/>
      <c r="BJ9" s="21"/>
      <c r="BK9" s="21"/>
      <c r="BL9" s="21"/>
      <c r="BM9" s="21"/>
      <c r="BN9" s="40"/>
      <c r="BO9" s="41">
        <f t="shared" si="2"/>
        <v>40</v>
      </c>
      <c r="BP9" s="39">
        <f t="shared" si="3"/>
        <v>3</v>
      </c>
      <c r="BQ9" s="48" cm="1">
        <f t="array" ref="BQ9">IF($BP9&lt;=6,SUM($C9:$BM9),SUMPRODUCT(LARGE($C9:$BM9,{1,2,3,4,5,6})))</f>
        <v>40</v>
      </c>
      <c r="BR9" s="37" t="str">
        <f t="shared" si="4"/>
        <v/>
      </c>
      <c r="BS9" s="34" t="str" cm="1">
        <f t="array" ref="BS9">IF(BR9= "","",IFERROR(SUMPRODUCT(LARGE($C9:$BM9,{1,2,3,4})), ""))</f>
        <v/>
      </c>
      <c r="BT9" s="34" t="str" cm="1">
        <f t="array" ref="BT9">IF(BS9&lt;&gt;"",(IFERROR(SUMPRODUCT(LARGE($C9:$BM9,{1,2,3,4,5,6,7})),"")),"")</f>
        <v/>
      </c>
      <c r="BU9" s="34" t="str" cm="1">
        <f t="array" ref="BU9">IF(BT9&lt;&gt;"",(IFERROR(SUMPRODUCT(LARGE($C9:$BM9,{1,2,3,4,5,6,7,8})),"")),"")</f>
        <v/>
      </c>
      <c r="BV9" s="11"/>
    </row>
    <row r="10" spans="1:74" ht="15" customHeight="1" x14ac:dyDescent="0.25">
      <c r="B10" s="67" t="s">
        <v>492</v>
      </c>
      <c r="C10" s="10"/>
      <c r="D10" s="10"/>
      <c r="E10" s="10"/>
      <c r="F10" s="10"/>
      <c r="G10" s="78"/>
      <c r="H10" s="80"/>
      <c r="I10" s="21"/>
      <c r="J10" s="21"/>
      <c r="K10" s="21"/>
      <c r="L10" s="21"/>
      <c r="M10" s="21"/>
      <c r="N10" s="21"/>
      <c r="O10" s="21"/>
      <c r="P10" s="21"/>
      <c r="Q10" s="80"/>
      <c r="R10" s="80"/>
      <c r="S10" s="96"/>
      <c r="T10" s="21"/>
      <c r="U10" s="21"/>
      <c r="V10" s="80"/>
      <c r="W10" s="21"/>
      <c r="X10" s="21"/>
      <c r="Y10" s="21"/>
      <c r="Z10" s="21">
        <v>1</v>
      </c>
      <c r="AA10" s="21"/>
      <c r="AB10" s="21"/>
      <c r="AC10" s="21">
        <v>4</v>
      </c>
      <c r="AD10" s="21">
        <v>4</v>
      </c>
      <c r="AE10" s="21">
        <v>10</v>
      </c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118"/>
      <c r="AQ10" s="21"/>
      <c r="AR10" s="80"/>
      <c r="AS10" s="21"/>
      <c r="AT10" s="21">
        <v>7</v>
      </c>
      <c r="AU10" s="80"/>
      <c r="AV10" s="21">
        <v>2</v>
      </c>
      <c r="AW10" s="21">
        <v>1</v>
      </c>
      <c r="AX10" s="21"/>
      <c r="AY10" s="21"/>
      <c r="AZ10" s="21"/>
      <c r="BA10" s="21"/>
      <c r="BB10" s="21"/>
      <c r="BC10" s="21"/>
      <c r="BD10" s="96"/>
      <c r="BE10" s="96"/>
      <c r="BF10" s="21"/>
      <c r="BG10" s="21"/>
      <c r="BH10" s="21"/>
      <c r="BI10" s="21"/>
      <c r="BJ10" s="21"/>
      <c r="BK10" s="21"/>
      <c r="BL10" s="21"/>
      <c r="BM10" s="21"/>
      <c r="BN10" s="40"/>
      <c r="BO10" s="41">
        <f t="shared" si="2"/>
        <v>29</v>
      </c>
      <c r="BP10" s="39">
        <f t="shared" si="3"/>
        <v>7</v>
      </c>
      <c r="BQ10" s="48" cm="1">
        <f t="array" ref="BQ10">IF($BP10&lt;=6,SUM($C10:$BM10),SUMPRODUCT(LARGE($C10:$BM10,{1,2,3,4,5,6})))</f>
        <v>28</v>
      </c>
      <c r="BR10" s="37" t="str">
        <f t="shared" si="4"/>
        <v/>
      </c>
      <c r="BS10" s="34" t="str" cm="1">
        <f t="array" ref="BS10">IF(BR10= "","",IFERROR(SUMPRODUCT(LARGE($C10:$BM10,{1,2,3,4})), ""))</f>
        <v/>
      </c>
      <c r="BT10" s="34" t="str" cm="1">
        <f t="array" ref="BT10">IF(BS10&lt;&gt;"",(IFERROR(SUMPRODUCT(LARGE($C10:$BM10,{1,2,3,4,5,6,7})),"")),"")</f>
        <v/>
      </c>
      <c r="BU10" s="34" t="str" cm="1">
        <f t="array" ref="BU10">IF(BT10&lt;&gt;"",(IFERROR(SUMPRODUCT(LARGE($C10:$BM10,{1,2,3,4,5,6,7,8})),"")),"")</f>
        <v/>
      </c>
    </row>
    <row r="11" spans="1:74" ht="15" customHeight="1" x14ac:dyDescent="0.25">
      <c r="B11" s="67" t="s">
        <v>1872</v>
      </c>
      <c r="C11" s="21"/>
      <c r="D11" s="21"/>
      <c r="E11" s="21"/>
      <c r="F11" s="21"/>
      <c r="G11" s="80"/>
      <c r="H11" s="80"/>
      <c r="I11" s="21"/>
      <c r="J11" s="21"/>
      <c r="K11" s="21"/>
      <c r="L11" s="21"/>
      <c r="M11" s="21"/>
      <c r="N11" s="21"/>
      <c r="O11" s="21"/>
      <c r="P11" s="21"/>
      <c r="Q11" s="80"/>
      <c r="R11" s="80"/>
      <c r="S11" s="96"/>
      <c r="T11" s="21"/>
      <c r="U11" s="21"/>
      <c r="V11" s="80"/>
      <c r="W11" s="21"/>
      <c r="X11" s="21"/>
      <c r="Y11" s="21"/>
      <c r="Z11" s="21">
        <v>2</v>
      </c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118"/>
      <c r="AQ11" s="21"/>
      <c r="AR11" s="80"/>
      <c r="AS11" s="21"/>
      <c r="AT11" s="21"/>
      <c r="AU11" s="80"/>
      <c r="AV11" s="21"/>
      <c r="AW11" s="21"/>
      <c r="AX11" s="21"/>
      <c r="AY11" s="21"/>
      <c r="AZ11" s="21"/>
      <c r="BA11" s="21"/>
      <c r="BB11" s="21"/>
      <c r="BC11" s="21"/>
      <c r="BD11" s="96"/>
      <c r="BE11" s="96"/>
      <c r="BF11" s="21"/>
      <c r="BG11" s="21"/>
      <c r="BH11" s="21"/>
      <c r="BI11" s="21"/>
      <c r="BJ11" s="21"/>
      <c r="BK11" s="21"/>
      <c r="BL11" s="21"/>
      <c r="BM11" s="21"/>
      <c r="BN11" s="40"/>
      <c r="BO11" s="41">
        <f t="shared" si="2"/>
        <v>2</v>
      </c>
      <c r="BP11" s="39">
        <f t="shared" si="3"/>
        <v>1</v>
      </c>
      <c r="BQ11" s="48" cm="1">
        <f t="array" ref="BQ11">IF($BP11&lt;=6,SUM($C11:$BM11),SUMPRODUCT(LARGE($C11:$BM11,{1,2,3,4,5,6})))</f>
        <v>2</v>
      </c>
      <c r="BR11" s="37" t="str">
        <f t="shared" si="4"/>
        <v/>
      </c>
      <c r="BS11" s="34" t="str" cm="1">
        <f t="array" ref="BS11">IF(BR11= "","",IFERROR(SUMPRODUCT(LARGE($C11:$BM11,{1,2,3,4})), ""))</f>
        <v/>
      </c>
      <c r="BT11" s="34" t="str" cm="1">
        <f t="array" ref="BT11">IF(BS11&lt;&gt;"",(IFERROR(SUMPRODUCT(LARGE($C11:$BM11,{1,2,3,4,5,6,7})),"")),"")</f>
        <v/>
      </c>
      <c r="BU11" s="34" t="str" cm="1">
        <f t="array" ref="BU11">IF(BT11&lt;&gt;"",(IFERROR(SUMPRODUCT(LARGE($C11:$BM11,{1,2,3,4,5,6,7,8})),"")),"")</f>
        <v/>
      </c>
      <c r="BV11" s="11"/>
    </row>
    <row r="12" spans="1:74" ht="15" customHeight="1" x14ac:dyDescent="0.25">
      <c r="B12" s="67" t="s">
        <v>145</v>
      </c>
      <c r="C12" s="10"/>
      <c r="D12" s="10"/>
      <c r="E12" s="21"/>
      <c r="F12" s="21"/>
      <c r="G12" s="80"/>
      <c r="H12" s="80"/>
      <c r="I12" s="21"/>
      <c r="J12" s="21"/>
      <c r="K12" s="21"/>
      <c r="L12" s="21"/>
      <c r="M12" s="21"/>
      <c r="N12" s="21"/>
      <c r="O12" s="21"/>
      <c r="P12" s="21"/>
      <c r="Q12" s="80"/>
      <c r="R12" s="80"/>
      <c r="S12" s="96"/>
      <c r="T12" s="21"/>
      <c r="U12" s="21"/>
      <c r="V12" s="80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118"/>
      <c r="AQ12" s="21"/>
      <c r="AR12" s="80"/>
      <c r="AS12" s="21"/>
      <c r="AT12" s="21"/>
      <c r="AU12" s="80"/>
      <c r="AV12" s="21"/>
      <c r="AW12" s="21"/>
      <c r="AX12" s="21"/>
      <c r="AY12" s="21"/>
      <c r="AZ12" s="21"/>
      <c r="BA12" s="21"/>
      <c r="BB12" s="21"/>
      <c r="BC12" s="21"/>
      <c r="BD12" s="96"/>
      <c r="BE12" s="96"/>
      <c r="BF12" s="21">
        <v>1</v>
      </c>
      <c r="BG12" s="21">
        <v>6</v>
      </c>
      <c r="BH12" s="21">
        <v>4</v>
      </c>
      <c r="BI12" s="21">
        <v>13</v>
      </c>
      <c r="BJ12" s="21"/>
      <c r="BK12" s="21"/>
      <c r="BL12" s="21"/>
      <c r="BM12" s="21"/>
      <c r="BN12" s="40"/>
      <c r="BO12" s="41">
        <f t="shared" si="2"/>
        <v>24</v>
      </c>
      <c r="BP12" s="39">
        <f t="shared" si="3"/>
        <v>4</v>
      </c>
      <c r="BQ12" s="48" cm="1">
        <f t="array" ref="BQ12">IF($BP12&lt;=6,SUM($C12:$BM12),SUMPRODUCT(LARGE($C12:$BM12,{1,2,3,4,5,6})))</f>
        <v>24</v>
      </c>
      <c r="BR12" s="37" t="str">
        <f t="shared" si="4"/>
        <v/>
      </c>
      <c r="BS12" s="34" t="str" cm="1">
        <f t="array" ref="BS12">IF(BR12= "","",IFERROR(SUMPRODUCT(LARGE($C12:$BM12,{1,2,3,4})), ""))</f>
        <v/>
      </c>
      <c r="BT12" s="34" t="str" cm="1">
        <f t="array" ref="BT12">IF(BS12&lt;&gt;"",(IFERROR(SUMPRODUCT(LARGE($C12:$BM12,{1,2,3,4,5,6,7})),"")),"")</f>
        <v/>
      </c>
      <c r="BU12" s="34" t="str" cm="1">
        <f t="array" ref="BU12">IF(BT12&lt;&gt;"",(IFERROR(SUMPRODUCT(LARGE($C12:$BM12,{1,2,3,4,5,6,7,8})),"")),"")</f>
        <v/>
      </c>
    </row>
    <row r="13" spans="1:74" ht="15" customHeight="1" x14ac:dyDescent="0.25">
      <c r="B13" s="67" t="s">
        <v>2108</v>
      </c>
      <c r="C13" s="10"/>
      <c r="D13" s="10"/>
      <c r="E13" s="10"/>
      <c r="F13" s="10"/>
      <c r="G13" s="78"/>
      <c r="H13" s="80"/>
      <c r="I13" s="21"/>
      <c r="J13" s="21"/>
      <c r="K13" s="21"/>
      <c r="L13" s="21"/>
      <c r="M13" s="21"/>
      <c r="N13" s="21"/>
      <c r="O13" s="21"/>
      <c r="P13" s="21"/>
      <c r="Q13" s="80"/>
      <c r="R13" s="80"/>
      <c r="S13" s="96"/>
      <c r="T13" s="21"/>
      <c r="U13" s="21"/>
      <c r="V13" s="80"/>
      <c r="W13" s="21"/>
      <c r="X13" s="21"/>
      <c r="Y13" s="21"/>
      <c r="Z13" s="21"/>
      <c r="AA13" s="21"/>
      <c r="AB13" s="21"/>
      <c r="AC13" s="21"/>
      <c r="AD13" s="21"/>
      <c r="AE13" s="21"/>
      <c r="AF13" s="21">
        <v>3</v>
      </c>
      <c r="AG13" s="21"/>
      <c r="AH13" s="21"/>
      <c r="AI13" s="21">
        <v>2</v>
      </c>
      <c r="AJ13" s="21"/>
      <c r="AK13" s="21"/>
      <c r="AL13" s="21"/>
      <c r="AM13" s="21"/>
      <c r="AN13" s="21"/>
      <c r="AO13" s="21"/>
      <c r="AP13" s="118"/>
      <c r="AQ13" s="21"/>
      <c r="AR13" s="80"/>
      <c r="AS13" s="21"/>
      <c r="AT13" s="21"/>
      <c r="AU13" s="80"/>
      <c r="AV13" s="21"/>
      <c r="AW13" s="21"/>
      <c r="AX13" s="21"/>
      <c r="AY13" s="21"/>
      <c r="AZ13" s="21"/>
      <c r="BA13" s="21"/>
      <c r="BB13" s="21"/>
      <c r="BC13" s="21"/>
      <c r="BD13" s="96"/>
      <c r="BE13" s="96"/>
      <c r="BF13" s="21"/>
      <c r="BG13" s="21"/>
      <c r="BH13" s="21"/>
      <c r="BI13" s="21"/>
      <c r="BJ13" s="21"/>
      <c r="BK13" s="21"/>
      <c r="BL13" s="21"/>
      <c r="BM13" s="21"/>
      <c r="BN13" s="40"/>
      <c r="BO13" s="41">
        <f t="shared" si="2"/>
        <v>5</v>
      </c>
      <c r="BP13" s="39">
        <f t="shared" si="3"/>
        <v>2</v>
      </c>
      <c r="BQ13" s="48" cm="1">
        <f t="array" ref="BQ13">IF($BP13&lt;=6,SUM($C13:$BM13),SUMPRODUCT(LARGE($C13:$BM13,{1,2,3,4,5,6})))</f>
        <v>5</v>
      </c>
      <c r="BR13" s="37" t="str">
        <f t="shared" si="4"/>
        <v/>
      </c>
      <c r="BS13" s="34" t="str" cm="1">
        <f t="array" ref="BS13">IF(BR13= "","",IFERROR(SUMPRODUCT(LARGE($C13:$BM13,{1,2,3,4})), ""))</f>
        <v/>
      </c>
      <c r="BT13" s="34" t="str" cm="1">
        <f t="array" ref="BT13">IF(BS13&lt;&gt;"",(IFERROR(SUMPRODUCT(LARGE($C13:$BM13,{1,2,3,4,5,6,7})),"")),"")</f>
        <v/>
      </c>
      <c r="BU13" s="34" t="str" cm="1">
        <f t="array" ref="BU13">IF(BT13&lt;&gt;"",(IFERROR(SUMPRODUCT(LARGE($C13:$BM13,{1,2,3,4,5,6,7,8})),"")),"")</f>
        <v/>
      </c>
      <c r="BV13" s="11"/>
    </row>
    <row r="14" spans="1:74" ht="15" customHeight="1" x14ac:dyDescent="0.25">
      <c r="B14" s="67" t="s">
        <v>1876</v>
      </c>
      <c r="C14" s="10"/>
      <c r="D14" s="10"/>
      <c r="E14" s="10"/>
      <c r="F14" s="10"/>
      <c r="G14" s="78"/>
      <c r="H14" s="80"/>
      <c r="I14" s="21"/>
      <c r="J14" s="21"/>
      <c r="K14" s="21"/>
      <c r="L14" s="21"/>
      <c r="M14" s="21"/>
      <c r="N14" s="21"/>
      <c r="O14" s="21"/>
      <c r="P14" s="21"/>
      <c r="Q14" s="80"/>
      <c r="R14" s="80"/>
      <c r="S14" s="96"/>
      <c r="T14" s="21"/>
      <c r="U14" s="21"/>
      <c r="V14" s="80"/>
      <c r="W14" s="21"/>
      <c r="X14" s="21"/>
      <c r="Y14" s="21"/>
      <c r="Z14" s="21">
        <v>23</v>
      </c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118"/>
      <c r="AQ14" s="21"/>
      <c r="AR14" s="80"/>
      <c r="AS14" s="21"/>
      <c r="AT14" s="21">
        <v>12</v>
      </c>
      <c r="AU14" s="80"/>
      <c r="AV14" s="21">
        <v>2</v>
      </c>
      <c r="AW14" s="21"/>
      <c r="AX14" s="21"/>
      <c r="AY14" s="21"/>
      <c r="AZ14" s="21"/>
      <c r="BA14" s="21"/>
      <c r="BB14" s="21"/>
      <c r="BC14" s="21"/>
      <c r="BD14" s="96"/>
      <c r="BE14" s="96"/>
      <c r="BF14" s="21">
        <v>11</v>
      </c>
      <c r="BG14" s="21"/>
      <c r="BH14" s="21"/>
      <c r="BI14" s="21"/>
      <c r="BJ14" s="21"/>
      <c r="BK14" s="21"/>
      <c r="BL14" s="21"/>
      <c r="BM14" s="21"/>
      <c r="BN14" s="40"/>
      <c r="BO14" s="41">
        <f t="shared" si="2"/>
        <v>48</v>
      </c>
      <c r="BP14" s="39">
        <f t="shared" si="3"/>
        <v>4</v>
      </c>
      <c r="BQ14" s="48" cm="1">
        <f t="array" ref="BQ14">IF($BP14&lt;=6,SUM($C14:$BM14),SUMPRODUCT(LARGE($C14:$BM14,{1,2,3,4,5,6})))</f>
        <v>48</v>
      </c>
      <c r="BR14" s="37" t="str">
        <f t="shared" si="4"/>
        <v/>
      </c>
      <c r="BS14" s="34" t="str" cm="1">
        <f t="array" ref="BS14">IF(BR14= "","",IFERROR(SUMPRODUCT(LARGE($C14:$BM14,{1,2,3,4})), ""))</f>
        <v/>
      </c>
      <c r="BT14" s="34" t="str" cm="1">
        <f t="array" ref="BT14">IF(BS14&lt;&gt;"",(IFERROR(SUMPRODUCT(LARGE($C14:$BM14,{1,2,3,4,5,6,7})),"")),"")</f>
        <v/>
      </c>
      <c r="BU14" s="34" t="str" cm="1">
        <f t="array" ref="BU14">IF(BT14&lt;&gt;"",(IFERROR(SUMPRODUCT(LARGE($C14:$BM14,{1,2,3,4,5,6,7,8})),"")),"")</f>
        <v/>
      </c>
    </row>
    <row r="15" spans="1:74" ht="15" customHeight="1" x14ac:dyDescent="0.25">
      <c r="B15" s="67" t="s">
        <v>544</v>
      </c>
      <c r="C15" s="10"/>
      <c r="D15" s="10"/>
      <c r="E15" s="21"/>
      <c r="F15" s="21"/>
      <c r="G15" s="80"/>
      <c r="H15" s="80"/>
      <c r="I15" s="21"/>
      <c r="J15" s="21">
        <v>5</v>
      </c>
      <c r="K15" s="21"/>
      <c r="L15" s="21"/>
      <c r="M15" s="21"/>
      <c r="N15" s="21"/>
      <c r="O15" s="21"/>
      <c r="P15" s="21"/>
      <c r="Q15" s="80"/>
      <c r="R15" s="80"/>
      <c r="S15" s="96"/>
      <c r="T15" s="21"/>
      <c r="U15" s="21"/>
      <c r="V15" s="80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118"/>
      <c r="AQ15" s="21"/>
      <c r="AR15" s="80"/>
      <c r="AS15" s="21"/>
      <c r="AT15" s="21"/>
      <c r="AU15" s="80"/>
      <c r="AV15" s="21"/>
      <c r="AW15" s="21"/>
      <c r="AX15" s="21"/>
      <c r="AY15" s="21"/>
      <c r="AZ15" s="21"/>
      <c r="BA15" s="21"/>
      <c r="BB15" s="21"/>
      <c r="BC15" s="21"/>
      <c r="BD15" s="96"/>
      <c r="BE15" s="96"/>
      <c r="BF15" s="21"/>
      <c r="BG15" s="21"/>
      <c r="BH15" s="21"/>
      <c r="BI15" s="21"/>
      <c r="BJ15" s="21"/>
      <c r="BK15" s="21"/>
      <c r="BL15" s="21"/>
      <c r="BM15" s="21"/>
      <c r="BN15" s="40"/>
      <c r="BO15" s="41">
        <f t="shared" si="2"/>
        <v>5</v>
      </c>
      <c r="BP15" s="39">
        <f t="shared" si="3"/>
        <v>1</v>
      </c>
      <c r="BQ15" s="48" cm="1">
        <f t="array" ref="BQ15">IF($BP15&lt;=6,SUM($C15:$BM15),SUMPRODUCT(LARGE($C15:$BM15,{1,2,3,4,5,6})))</f>
        <v>5</v>
      </c>
      <c r="BR15" s="37" t="str">
        <f t="shared" si="4"/>
        <v/>
      </c>
      <c r="BS15" s="34" t="str" cm="1">
        <f t="array" ref="BS15">IF(BR15= "","",IFERROR(SUMPRODUCT(LARGE($C15:$BM15,{1,2,3,4})), ""))</f>
        <v/>
      </c>
      <c r="BT15" s="34" t="str" cm="1">
        <f t="array" ref="BT15">IF(BS15&lt;&gt;"",(IFERROR(SUMPRODUCT(LARGE($C15:$BM15,{1,2,3,4,5,6,7})),"")),"")</f>
        <v/>
      </c>
      <c r="BU15" s="34" t="str" cm="1">
        <f t="array" ref="BU15">IF(BT15&lt;&gt;"",(IFERROR(SUMPRODUCT(LARGE($C15:$BM15,{1,2,3,4,5,6,7,8})),"")),"")</f>
        <v/>
      </c>
    </row>
    <row r="16" spans="1:74" ht="15" customHeight="1" x14ac:dyDescent="0.25">
      <c r="B16" s="14" t="s">
        <v>1</v>
      </c>
      <c r="C16" s="21"/>
      <c r="D16" s="21"/>
      <c r="E16" s="21">
        <v>24</v>
      </c>
      <c r="F16" s="21">
        <v>19</v>
      </c>
      <c r="G16" s="80"/>
      <c r="H16" s="80"/>
      <c r="I16" s="21"/>
      <c r="J16" s="21"/>
      <c r="K16" s="21"/>
      <c r="L16" s="21"/>
      <c r="M16" s="21"/>
      <c r="N16" s="21"/>
      <c r="O16" s="21"/>
      <c r="P16" s="21"/>
      <c r="Q16" s="80"/>
      <c r="R16" s="80">
        <v>24</v>
      </c>
      <c r="S16" s="96"/>
      <c r="T16" s="21"/>
      <c r="U16" s="21"/>
      <c r="V16" s="80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118"/>
      <c r="AQ16" s="21"/>
      <c r="AR16" s="80"/>
      <c r="AS16" s="21"/>
      <c r="AT16" s="21"/>
      <c r="AU16" s="80"/>
      <c r="AV16" s="21"/>
      <c r="AW16" s="21">
        <v>15</v>
      </c>
      <c r="AX16" s="21"/>
      <c r="AY16" s="21"/>
      <c r="AZ16" s="21"/>
      <c r="BA16" s="21"/>
      <c r="BB16" s="21"/>
      <c r="BC16" s="21"/>
      <c r="BD16" s="96"/>
      <c r="BE16" s="96"/>
      <c r="BF16" s="21"/>
      <c r="BG16" s="21"/>
      <c r="BH16" s="21"/>
      <c r="BI16" s="21"/>
      <c r="BJ16" s="21"/>
      <c r="BK16" s="21"/>
      <c r="BL16" s="21"/>
      <c r="BM16" s="21"/>
      <c r="BN16" s="40"/>
      <c r="BO16" s="41">
        <f t="shared" si="2"/>
        <v>82</v>
      </c>
      <c r="BP16" s="39">
        <f t="shared" si="3"/>
        <v>4</v>
      </c>
      <c r="BQ16" s="48" cm="1">
        <f t="array" ref="BQ16">IF($BP16&lt;=6,SUM($C16:$BM16),SUMPRODUCT(LARGE($C16:$BM16,{1,2,3,4,5,6})))</f>
        <v>82</v>
      </c>
      <c r="BR16" s="37" t="str">
        <f t="shared" si="4"/>
        <v/>
      </c>
      <c r="BS16" s="34" t="str" cm="1">
        <f t="array" ref="BS16">IF(BR16= "","",IFERROR(SUMPRODUCT(LARGE($C16:$BM16,{1,2,3,4})), ""))</f>
        <v/>
      </c>
      <c r="BT16" s="34" t="str" cm="1">
        <f t="array" ref="BT16">IF(BS16&lt;&gt;"",(IFERROR(SUMPRODUCT(LARGE($C16:$BM16,{1,2,3,4,5,6,7})),"")),"")</f>
        <v/>
      </c>
      <c r="BU16" s="34" t="str" cm="1">
        <f t="array" ref="BU16">IF(BT16&lt;&gt;"",(IFERROR(SUMPRODUCT(LARGE($C16:$BM16,{1,2,3,4,5,6,7,8})),"")),"")</f>
        <v/>
      </c>
    </row>
    <row r="17" spans="2:75" ht="15" customHeight="1" x14ac:dyDescent="0.25">
      <c r="B17" s="67" t="s">
        <v>161</v>
      </c>
      <c r="C17" s="5"/>
      <c r="D17" s="10"/>
      <c r="E17" s="10">
        <v>33</v>
      </c>
      <c r="F17" s="10">
        <v>38</v>
      </c>
      <c r="G17" s="78"/>
      <c r="H17" s="78"/>
      <c r="I17" s="10"/>
      <c r="J17" s="10"/>
      <c r="K17" s="10"/>
      <c r="L17" s="10"/>
      <c r="M17" s="10"/>
      <c r="N17" s="10"/>
      <c r="O17" s="10"/>
      <c r="P17" s="10"/>
      <c r="Q17" s="78"/>
      <c r="R17" s="78">
        <v>28</v>
      </c>
      <c r="S17" s="41"/>
      <c r="T17" s="10"/>
      <c r="U17" s="10"/>
      <c r="V17" s="78"/>
      <c r="W17" s="10"/>
      <c r="X17" s="10"/>
      <c r="Y17" s="10"/>
      <c r="Z17" s="10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118"/>
      <c r="AQ17" s="21"/>
      <c r="AR17" s="80"/>
      <c r="AS17" s="21"/>
      <c r="AT17" s="21"/>
      <c r="AU17" s="80"/>
      <c r="AV17" s="21"/>
      <c r="AW17" s="21"/>
      <c r="AX17" s="21"/>
      <c r="AY17" s="21"/>
      <c r="AZ17" s="21"/>
      <c r="BA17" s="21"/>
      <c r="BB17" s="21"/>
      <c r="BC17" s="21"/>
      <c r="BD17" s="96"/>
      <c r="BE17" s="96"/>
      <c r="BF17" s="21"/>
      <c r="BG17" s="21"/>
      <c r="BH17" s="21"/>
      <c r="BI17" s="21"/>
      <c r="BJ17" s="21"/>
      <c r="BK17" s="21"/>
      <c r="BL17" s="21"/>
      <c r="BM17" s="21"/>
      <c r="BN17" s="40"/>
      <c r="BO17" s="41">
        <f t="shared" si="2"/>
        <v>99</v>
      </c>
      <c r="BP17" s="39">
        <f t="shared" si="3"/>
        <v>3</v>
      </c>
      <c r="BQ17" s="48" cm="1">
        <f t="array" ref="BQ17">IF($BP17&lt;=6,SUM($C17:$BM17),SUMPRODUCT(LARGE($C17:$BM17,{1,2,3,4,5,6})))</f>
        <v>99</v>
      </c>
      <c r="BR17" s="37" t="str">
        <f t="shared" si="4"/>
        <v/>
      </c>
      <c r="BS17" s="34" t="str" cm="1">
        <f t="array" ref="BS17">IF(BR17= "","",IFERROR(SUMPRODUCT(LARGE($C17:$BM17,{1,2,3,4})), ""))</f>
        <v/>
      </c>
      <c r="BT17" s="34" t="str" cm="1">
        <f t="array" ref="BT17">IF(BS17&lt;&gt;"",(IFERROR(SUMPRODUCT(LARGE($C17:$BM17,{1,2,3,4,5,6,7})),"")),"")</f>
        <v/>
      </c>
      <c r="BU17" s="34" t="str" cm="1">
        <f t="array" ref="BU17">IF(BT17&lt;&gt;"",(IFERROR(SUMPRODUCT(LARGE($C17:$BM17,{1,2,3,4,5,6,7,8})),"")),"")</f>
        <v/>
      </c>
      <c r="BV17" s="11"/>
      <c r="BW17" s="11"/>
    </row>
    <row r="18" spans="2:75" ht="15" customHeight="1" x14ac:dyDescent="0.25">
      <c r="B18" s="14" t="s">
        <v>445</v>
      </c>
      <c r="C18" s="10"/>
      <c r="D18" s="10"/>
      <c r="E18" s="10"/>
      <c r="F18" s="10"/>
      <c r="G18" s="78"/>
      <c r="H18" s="80"/>
      <c r="I18" s="21"/>
      <c r="J18" s="21"/>
      <c r="K18" s="21"/>
      <c r="L18" s="21"/>
      <c r="M18" s="21"/>
      <c r="N18" s="21"/>
      <c r="O18" s="21"/>
      <c r="P18" s="21"/>
      <c r="Q18" s="80">
        <v>8</v>
      </c>
      <c r="R18" s="80"/>
      <c r="S18" s="96"/>
      <c r="T18" s="21"/>
      <c r="U18" s="21"/>
      <c r="V18" s="80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118"/>
      <c r="AQ18" s="21"/>
      <c r="AR18" s="80"/>
      <c r="AS18" s="21"/>
      <c r="AT18" s="21"/>
      <c r="AU18" s="80"/>
      <c r="AV18" s="21"/>
      <c r="AW18" s="21"/>
      <c r="AX18" s="21"/>
      <c r="AY18" s="21"/>
      <c r="AZ18" s="21"/>
      <c r="BA18" s="21"/>
      <c r="BB18" s="21"/>
      <c r="BC18" s="21">
        <v>9</v>
      </c>
      <c r="BD18" s="96"/>
      <c r="BE18" s="96"/>
      <c r="BF18" s="21"/>
      <c r="BG18" s="21"/>
      <c r="BH18" s="21"/>
      <c r="BI18" s="21"/>
      <c r="BJ18" s="21"/>
      <c r="BK18" s="21"/>
      <c r="BL18" s="21"/>
      <c r="BM18" s="21"/>
      <c r="BN18" s="40"/>
      <c r="BO18" s="41">
        <f t="shared" si="2"/>
        <v>17</v>
      </c>
      <c r="BP18" s="39">
        <f t="shared" si="3"/>
        <v>2</v>
      </c>
      <c r="BQ18" s="48" cm="1">
        <f t="array" ref="BQ18">IF($BP18&lt;=6,SUM($C18:$BM18),SUMPRODUCT(LARGE($C18:$BM18,{1,2,3,4,5,6})))</f>
        <v>17</v>
      </c>
      <c r="BR18" s="37" t="str">
        <f t="shared" si="4"/>
        <v/>
      </c>
      <c r="BS18" s="34" t="str" cm="1">
        <f t="array" ref="BS18">IF(BR18= "","",IFERROR(SUMPRODUCT(LARGE($C18:$BM18,{1,2,3,4})), ""))</f>
        <v/>
      </c>
      <c r="BT18" s="34" t="str" cm="1">
        <f t="array" ref="BT18">IF(BS18&lt;&gt;"",(IFERROR(SUMPRODUCT(LARGE($C18:$BM18,{1,2,3,4,5,6,7})),"")),"")</f>
        <v/>
      </c>
      <c r="BU18" s="34" t="str" cm="1">
        <f t="array" ref="BU18">IF(BT18&lt;&gt;"",(IFERROR(SUMPRODUCT(LARGE($C18:$BM18,{1,2,3,4,5,6,7,8})),"")),"")</f>
        <v/>
      </c>
    </row>
    <row r="19" spans="2:75" ht="15" customHeight="1" x14ac:dyDescent="0.25">
      <c r="B19" s="14" t="s">
        <v>129</v>
      </c>
      <c r="C19" s="5"/>
      <c r="D19" s="10"/>
      <c r="E19" s="10"/>
      <c r="F19" s="21"/>
      <c r="G19" s="80"/>
      <c r="H19" s="80"/>
      <c r="I19" s="21"/>
      <c r="J19" s="21"/>
      <c r="K19" s="21"/>
      <c r="L19" s="21"/>
      <c r="M19" s="21"/>
      <c r="N19" s="21"/>
      <c r="O19" s="21"/>
      <c r="P19" s="21"/>
      <c r="Q19" s="80"/>
      <c r="R19" s="80"/>
      <c r="S19" s="96"/>
      <c r="T19" s="21"/>
      <c r="U19" s="21"/>
      <c r="V19" s="80"/>
      <c r="W19" s="21"/>
      <c r="X19" s="21"/>
      <c r="Y19" s="21"/>
      <c r="Z19" s="21">
        <v>2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>
        <v>2</v>
      </c>
      <c r="AK19" s="21"/>
      <c r="AL19" s="21"/>
      <c r="AM19" s="21"/>
      <c r="AN19" s="21"/>
      <c r="AO19" s="21"/>
      <c r="AP19" s="118"/>
      <c r="AQ19" s="21"/>
      <c r="AR19" s="80"/>
      <c r="AS19" s="21"/>
      <c r="AT19" s="21"/>
      <c r="AU19" s="80"/>
      <c r="AV19" s="21"/>
      <c r="AW19" s="21"/>
      <c r="AX19" s="21"/>
      <c r="AY19" s="21"/>
      <c r="AZ19" s="21"/>
      <c r="BA19" s="21"/>
      <c r="BB19" s="21"/>
      <c r="BC19" s="21"/>
      <c r="BD19" s="96"/>
      <c r="BE19" s="96"/>
      <c r="BF19" s="21">
        <v>6</v>
      </c>
      <c r="BG19" s="21"/>
      <c r="BH19" s="21">
        <v>10</v>
      </c>
      <c r="BI19" s="21">
        <v>10</v>
      </c>
      <c r="BJ19" s="21"/>
      <c r="BK19" s="21"/>
      <c r="BL19" s="21"/>
      <c r="BM19" s="21"/>
      <c r="BN19" s="40"/>
      <c r="BO19" s="41">
        <f t="shared" si="2"/>
        <v>30</v>
      </c>
      <c r="BP19" s="39">
        <f t="shared" si="3"/>
        <v>5</v>
      </c>
      <c r="BQ19" s="48" cm="1">
        <f t="array" ref="BQ19">IF($BP19&lt;=6,SUM($C19:$BM19),SUMPRODUCT(LARGE($C19:$BM19,{1,2,3,4,5,6})))</f>
        <v>30</v>
      </c>
      <c r="BR19" s="37" t="str">
        <f t="shared" si="4"/>
        <v/>
      </c>
      <c r="BS19" s="34" t="str" cm="1">
        <f t="array" ref="BS19">IF(BR19= "","",IFERROR(SUMPRODUCT(LARGE($C19:$BM19,{1,2,3,4})), ""))</f>
        <v/>
      </c>
      <c r="BT19" s="34" t="str" cm="1">
        <f t="array" ref="BT19">IF(BS19&lt;&gt;"",(IFERROR(SUMPRODUCT(LARGE($C19:$BM19,{1,2,3,4,5,6,7})),"")),"")</f>
        <v/>
      </c>
      <c r="BU19" s="34" t="str" cm="1">
        <f t="array" ref="BU19">IF(BT19&lt;&gt;"",(IFERROR(SUMPRODUCT(LARGE($C19:$BM19,{1,2,3,4,5,6,7,8})),"")),"")</f>
        <v/>
      </c>
    </row>
    <row r="20" spans="2:75" ht="15" customHeight="1" x14ac:dyDescent="0.25">
      <c r="B20" s="67" t="s">
        <v>173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10"/>
      <c r="Q20" s="78"/>
      <c r="R20" s="78"/>
      <c r="S20" s="41"/>
      <c r="T20" s="10"/>
      <c r="U20" s="10"/>
      <c r="V20" s="78"/>
      <c r="W20" s="10"/>
      <c r="X20" s="10"/>
      <c r="Y20" s="10"/>
      <c r="Z20" s="10">
        <v>26</v>
      </c>
      <c r="AA20" s="10"/>
      <c r="AB20" s="10"/>
      <c r="AC20" s="10">
        <v>2</v>
      </c>
      <c r="AD20" s="10"/>
      <c r="AE20" s="10"/>
      <c r="AF20" s="10"/>
      <c r="AG20" s="10"/>
      <c r="AH20" s="10"/>
      <c r="AI20" s="21"/>
      <c r="AJ20" s="21"/>
      <c r="AK20" s="21"/>
      <c r="AL20" s="21"/>
      <c r="AM20" s="21"/>
      <c r="AN20" s="21"/>
      <c r="AO20" s="21"/>
      <c r="AP20" s="118"/>
      <c r="AQ20" s="21"/>
      <c r="AR20" s="80"/>
      <c r="AS20" s="21"/>
      <c r="AT20" s="21">
        <v>10</v>
      </c>
      <c r="AU20" s="80"/>
      <c r="AV20" s="21">
        <v>21</v>
      </c>
      <c r="AW20" s="21">
        <v>15</v>
      </c>
      <c r="AX20" s="21"/>
      <c r="AY20" s="21"/>
      <c r="AZ20" s="21">
        <v>4</v>
      </c>
      <c r="BA20" s="21"/>
      <c r="BB20" s="21"/>
      <c r="BC20" s="21"/>
      <c r="BD20" s="96"/>
      <c r="BE20" s="96"/>
      <c r="BF20" s="21"/>
      <c r="BG20" s="21"/>
      <c r="BH20" s="21"/>
      <c r="BI20" s="21"/>
      <c r="BJ20" s="21"/>
      <c r="BK20" s="21"/>
      <c r="BL20" s="21"/>
      <c r="BM20" s="21"/>
      <c r="BN20" s="40"/>
      <c r="BO20" s="41">
        <f t="shared" si="2"/>
        <v>78</v>
      </c>
      <c r="BP20" s="39">
        <f t="shared" si="3"/>
        <v>6</v>
      </c>
      <c r="BQ20" s="48" cm="1">
        <f t="array" ref="BQ20">IF($BP20&lt;=6,SUM($C20:$BM20),SUMPRODUCT(LARGE($C20:$BM20,{1,2,3,4,5,6})))</f>
        <v>78</v>
      </c>
      <c r="BR20" s="37" t="str">
        <f t="shared" si="4"/>
        <v/>
      </c>
      <c r="BS20" s="34" t="str" cm="1">
        <f t="array" ref="BS20">IF(BR20= "","",IFERROR(SUMPRODUCT(LARGE($C20:$BM20,{1,2,3,4})), ""))</f>
        <v/>
      </c>
      <c r="BT20" s="34" t="str" cm="1">
        <f t="array" ref="BT20">IF(BS20&lt;&gt;"",(IFERROR(SUMPRODUCT(LARGE($C20:$BM20,{1,2,3,4,5,6,7})),"")),"")</f>
        <v/>
      </c>
      <c r="BU20" s="34" t="str" cm="1">
        <f t="array" ref="BU20">IF(BT20&lt;&gt;"",(IFERROR(SUMPRODUCT(LARGE($C20:$BM20,{1,2,3,4,5,6,7,8})),"")),"")</f>
        <v/>
      </c>
      <c r="BV20" s="11"/>
    </row>
    <row r="21" spans="2:75" ht="15" customHeight="1" x14ac:dyDescent="0.25">
      <c r="B21" s="14" t="s">
        <v>175</v>
      </c>
      <c r="C21" s="10"/>
      <c r="D21" s="10"/>
      <c r="E21" s="10"/>
      <c r="F21" s="10"/>
      <c r="G21" s="78"/>
      <c r="H21" s="80"/>
      <c r="I21" s="21"/>
      <c r="J21" s="21"/>
      <c r="K21" s="21"/>
      <c r="L21" s="21"/>
      <c r="M21" s="21"/>
      <c r="N21" s="21"/>
      <c r="O21" s="21"/>
      <c r="P21" s="21"/>
      <c r="Q21" s="80"/>
      <c r="R21" s="80"/>
      <c r="S21" s="96"/>
      <c r="T21" s="21"/>
      <c r="U21" s="21"/>
      <c r="V21" s="80"/>
      <c r="W21" s="21"/>
      <c r="X21" s="21"/>
      <c r="Y21" s="21"/>
      <c r="Z21" s="21"/>
      <c r="AA21" s="21"/>
      <c r="AB21" s="21">
        <v>1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118"/>
      <c r="AQ21" s="21"/>
      <c r="AR21" s="80"/>
      <c r="AS21" s="21"/>
      <c r="AT21" s="21"/>
      <c r="AU21" s="80"/>
      <c r="AV21" s="21"/>
      <c r="AW21" s="21">
        <v>3</v>
      </c>
      <c r="AX21" s="21"/>
      <c r="AY21" s="21"/>
      <c r="AZ21" s="21"/>
      <c r="BA21" s="21"/>
      <c r="BB21" s="21"/>
      <c r="BC21" s="21"/>
      <c r="BD21" s="96"/>
      <c r="BE21" s="96"/>
      <c r="BF21" s="21"/>
      <c r="BG21" s="21"/>
      <c r="BH21" s="21"/>
      <c r="BI21" s="21">
        <v>2</v>
      </c>
      <c r="BJ21" s="21"/>
      <c r="BK21" s="21"/>
      <c r="BL21" s="21"/>
      <c r="BM21" s="21"/>
      <c r="BN21" s="40"/>
      <c r="BO21" s="41">
        <f t="shared" si="2"/>
        <v>6</v>
      </c>
      <c r="BP21" s="39">
        <f t="shared" si="3"/>
        <v>3</v>
      </c>
      <c r="BQ21" s="48" cm="1">
        <f t="array" ref="BQ21">IF($BP21&lt;=6,SUM($C21:$BM21),SUMPRODUCT(LARGE($C21:$BM21,{1,2,3,4,5,6})))</f>
        <v>6</v>
      </c>
      <c r="BR21" s="37" t="str">
        <f t="shared" si="4"/>
        <v/>
      </c>
      <c r="BS21" s="34" t="str" cm="1">
        <f t="array" ref="BS21">IF(BR21= "","",IFERROR(SUMPRODUCT(LARGE($C21:$BM21,{1,2,3,4})), ""))</f>
        <v/>
      </c>
      <c r="BT21" s="34" t="str" cm="1">
        <f t="array" ref="BT21">IF(BS21&lt;&gt;"",(IFERROR(SUMPRODUCT(LARGE($C21:$BM21,{1,2,3,4,5,6,7})),"")),"")</f>
        <v/>
      </c>
      <c r="BU21" s="34" t="str" cm="1">
        <f t="array" ref="BU21">IF(BT21&lt;&gt;"",(IFERROR(SUMPRODUCT(LARGE($C21:$BM21,{1,2,3,4,5,6,7,8})),"")),"")</f>
        <v/>
      </c>
    </row>
    <row r="22" spans="2:75" ht="15" customHeight="1" x14ac:dyDescent="0.25">
      <c r="B22" s="14" t="s">
        <v>179</v>
      </c>
      <c r="C22" s="10"/>
      <c r="D22" s="10"/>
      <c r="E22" s="21"/>
      <c r="F22" s="21"/>
      <c r="G22" s="80"/>
      <c r="H22" s="80"/>
      <c r="I22" s="21"/>
      <c r="J22" s="21"/>
      <c r="K22" s="21"/>
      <c r="L22" s="21"/>
      <c r="M22" s="21"/>
      <c r="N22" s="21"/>
      <c r="O22" s="21"/>
      <c r="P22" s="21"/>
      <c r="Q22" s="80"/>
      <c r="R22" s="80"/>
      <c r="S22" s="96"/>
      <c r="T22" s="21"/>
      <c r="U22" s="21"/>
      <c r="V22" s="80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118"/>
      <c r="AQ22" s="21"/>
      <c r="AR22" s="80"/>
      <c r="AS22" s="21"/>
      <c r="AT22" s="21"/>
      <c r="AU22" s="80"/>
      <c r="AV22" s="21"/>
      <c r="AW22" s="21"/>
      <c r="AX22" s="21"/>
      <c r="AY22" s="21"/>
      <c r="AZ22" s="21"/>
      <c r="BA22" s="21"/>
      <c r="BB22" s="21"/>
      <c r="BC22" s="21"/>
      <c r="BD22" s="96"/>
      <c r="BE22" s="96"/>
      <c r="BF22" s="21">
        <v>12</v>
      </c>
      <c r="BG22" s="21"/>
      <c r="BH22" s="21"/>
      <c r="BI22" s="21"/>
      <c r="BJ22" s="21"/>
      <c r="BK22" s="21"/>
      <c r="BL22" s="21"/>
      <c r="BM22" s="21"/>
      <c r="BN22" s="40"/>
      <c r="BO22" s="41">
        <f t="shared" si="2"/>
        <v>12</v>
      </c>
      <c r="BP22" s="39">
        <f t="shared" si="3"/>
        <v>1</v>
      </c>
      <c r="BQ22" s="48" cm="1">
        <f t="array" ref="BQ22">IF($BP22&lt;=6,SUM($C22:$BM22),SUMPRODUCT(LARGE($C22:$BM22,{1,2,3,4,5,6})))</f>
        <v>12</v>
      </c>
      <c r="BR22" s="37" t="str">
        <f t="shared" si="4"/>
        <v/>
      </c>
      <c r="BS22" s="34" t="str" cm="1">
        <f t="array" ref="BS22">IF(BR22= "","",IFERROR(SUMPRODUCT(LARGE($C22:$BM22,{1,2,3,4})), ""))</f>
        <v/>
      </c>
      <c r="BT22" s="34" t="str" cm="1">
        <f t="array" ref="BT22">IF(BS22&lt;&gt;"",(IFERROR(SUMPRODUCT(LARGE($C22:$BM22,{1,2,3,4,5,6,7})),"")),"")</f>
        <v/>
      </c>
      <c r="BU22" s="34" t="str" cm="1">
        <f t="array" ref="BU22">IF(BT22&lt;&gt;"",(IFERROR(SUMPRODUCT(LARGE($C22:$BM22,{1,2,3,4,5,6,7,8})),"")),"")</f>
        <v/>
      </c>
    </row>
    <row r="23" spans="2:75" ht="15" customHeight="1" x14ac:dyDescent="0.25">
      <c r="B23" s="67" t="s">
        <v>183</v>
      </c>
      <c r="C23" s="10"/>
      <c r="D23" s="21"/>
      <c r="E23" s="21"/>
      <c r="F23" s="21"/>
      <c r="G23" s="80">
        <v>5</v>
      </c>
      <c r="H23" s="80">
        <v>1</v>
      </c>
      <c r="I23" s="21"/>
      <c r="J23" s="21"/>
      <c r="K23" s="21"/>
      <c r="L23" s="21"/>
      <c r="M23" s="21"/>
      <c r="N23" s="21"/>
      <c r="O23" s="21"/>
      <c r="P23" s="21"/>
      <c r="Q23" s="80"/>
      <c r="R23" s="80"/>
      <c r="S23" s="96"/>
      <c r="T23" s="21"/>
      <c r="U23" s="21"/>
      <c r="V23" s="80"/>
      <c r="W23" s="21">
        <v>8</v>
      </c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118"/>
      <c r="AQ23" s="21"/>
      <c r="AR23" s="80"/>
      <c r="AS23" s="21"/>
      <c r="AT23" s="21"/>
      <c r="AU23" s="80"/>
      <c r="AV23" s="21"/>
      <c r="AW23" s="21"/>
      <c r="AX23" s="21"/>
      <c r="AY23" s="21"/>
      <c r="AZ23" s="21"/>
      <c r="BA23" s="21"/>
      <c r="BB23" s="21"/>
      <c r="BC23" s="21"/>
      <c r="BD23" s="96">
        <v>2</v>
      </c>
      <c r="BE23" s="96"/>
      <c r="BF23" s="21"/>
      <c r="BG23" s="21"/>
      <c r="BH23" s="21"/>
      <c r="BI23" s="21"/>
      <c r="BJ23" s="21"/>
      <c r="BK23" s="21"/>
      <c r="BL23" s="21"/>
      <c r="BM23" s="21"/>
      <c r="BN23" s="40"/>
      <c r="BO23" s="41">
        <f t="shared" si="2"/>
        <v>16</v>
      </c>
      <c r="BP23" s="39">
        <f t="shared" si="3"/>
        <v>4</v>
      </c>
      <c r="BQ23" s="48" cm="1">
        <f t="array" ref="BQ23">IF($BP23&lt;=6,SUM($C23:$BM23),SUMPRODUCT(LARGE($C23:$BM23,{1,2,3,4,5,6})))</f>
        <v>16</v>
      </c>
      <c r="BR23" s="37" t="str">
        <f t="shared" si="4"/>
        <v/>
      </c>
      <c r="BS23" s="34" t="str" cm="1">
        <f t="array" ref="BS23">IF(BR23= "","",IFERROR(SUMPRODUCT(LARGE($C23:$BM23,{1,2,3,4})), ""))</f>
        <v/>
      </c>
      <c r="BT23" s="34" t="str" cm="1">
        <f t="array" ref="BT23">IF(BS23&lt;&gt;"",(IFERROR(SUMPRODUCT(LARGE($C23:$BM23,{1,2,3,4,5,6,7})),"")),"")</f>
        <v/>
      </c>
      <c r="BU23" s="34" t="str" cm="1">
        <f t="array" ref="BU23">IF(BT23&lt;&gt;"",(IFERROR(SUMPRODUCT(LARGE($C23:$BM23,{1,2,3,4,5,6,7,8})),"")),"")</f>
        <v/>
      </c>
    </row>
    <row r="24" spans="2:75" ht="15" customHeight="1" x14ac:dyDescent="0.25">
      <c r="B24" s="14" t="s">
        <v>191</v>
      </c>
      <c r="C24" s="5"/>
      <c r="D24" s="10"/>
      <c r="E24" s="21"/>
      <c r="F24" s="21"/>
      <c r="G24" s="80"/>
      <c r="H24" s="80"/>
      <c r="I24" s="21"/>
      <c r="J24" s="21"/>
      <c r="K24" s="21"/>
      <c r="L24" s="21"/>
      <c r="M24" s="21"/>
      <c r="N24" s="21"/>
      <c r="O24" s="21"/>
      <c r="P24" s="21"/>
      <c r="Q24" s="80"/>
      <c r="R24" s="80"/>
      <c r="S24" s="96"/>
      <c r="T24" s="21"/>
      <c r="U24" s="21"/>
      <c r="V24" s="80"/>
      <c r="W24" s="21"/>
      <c r="X24" s="21"/>
      <c r="Y24" s="21"/>
      <c r="Z24" s="21">
        <v>8</v>
      </c>
      <c r="AA24" s="21"/>
      <c r="AB24" s="21"/>
      <c r="AC24" s="21"/>
      <c r="AD24" s="21"/>
      <c r="AE24" s="21">
        <v>22</v>
      </c>
      <c r="AF24" s="21"/>
      <c r="AG24" s="21">
        <v>4</v>
      </c>
      <c r="AH24" s="21">
        <v>13</v>
      </c>
      <c r="AI24" s="21"/>
      <c r="AJ24" s="21"/>
      <c r="AK24" s="21"/>
      <c r="AL24" s="21"/>
      <c r="AM24" s="21"/>
      <c r="AN24" s="21"/>
      <c r="AO24" s="21"/>
      <c r="AP24" s="118"/>
      <c r="AQ24" s="21"/>
      <c r="AR24" s="80"/>
      <c r="AS24" s="21"/>
      <c r="AT24" s="21">
        <v>9</v>
      </c>
      <c r="AU24" s="80"/>
      <c r="AV24" s="21"/>
      <c r="AW24" s="21">
        <v>12</v>
      </c>
      <c r="AX24" s="21"/>
      <c r="AY24" s="21"/>
      <c r="AZ24" s="21">
        <v>11</v>
      </c>
      <c r="BA24" s="21"/>
      <c r="BB24" s="21"/>
      <c r="BC24" s="21"/>
      <c r="BD24" s="96"/>
      <c r="BE24" s="96"/>
      <c r="BF24" s="21"/>
      <c r="BG24" s="21"/>
      <c r="BH24" s="21"/>
      <c r="BI24" s="21"/>
      <c r="BJ24" s="21"/>
      <c r="BK24" s="21"/>
      <c r="BL24" s="21"/>
      <c r="BM24" s="21"/>
      <c r="BN24" s="40"/>
      <c r="BO24" s="41">
        <f t="shared" si="2"/>
        <v>79</v>
      </c>
      <c r="BP24" s="39">
        <f t="shared" si="3"/>
        <v>7</v>
      </c>
      <c r="BQ24" s="48" cm="1">
        <f t="array" ref="BQ24">IF($BP24&lt;=6,SUM($C24:$BM24),SUMPRODUCT(LARGE($C24:$BM24,{1,2,3,4,5,6})))</f>
        <v>75</v>
      </c>
      <c r="BR24" s="37" t="str">
        <f t="shared" si="4"/>
        <v/>
      </c>
      <c r="BS24" s="34" t="str" cm="1">
        <f t="array" ref="BS24">IF(BR24= "","",IFERROR(SUMPRODUCT(LARGE($C24:$BM24,{1,2,3,4})), ""))</f>
        <v/>
      </c>
      <c r="BT24" s="34" t="str" cm="1">
        <f t="array" ref="BT24">IF(BS24&lt;&gt;"",(IFERROR(SUMPRODUCT(LARGE($C24:$BM24,{1,2,3,4,5,6,7})),"")),"")</f>
        <v/>
      </c>
      <c r="BU24" s="34" t="str" cm="1">
        <f t="array" ref="BU24">IF(BT24&lt;&gt;"",(IFERROR(SUMPRODUCT(LARGE($C24:$BM24,{1,2,3,4,5,6,7,8})),"")),"")</f>
        <v/>
      </c>
    </row>
    <row r="25" spans="2:75" ht="15" customHeight="1" x14ac:dyDescent="0.25">
      <c r="B25" s="6" t="s">
        <v>2118</v>
      </c>
      <c r="C25" s="5"/>
      <c r="D25" s="5"/>
      <c r="E25" s="21"/>
      <c r="F25" s="21"/>
      <c r="G25" s="80"/>
      <c r="H25" s="80"/>
      <c r="I25" s="21"/>
      <c r="J25" s="21"/>
      <c r="K25" s="21"/>
      <c r="L25" s="21"/>
      <c r="M25" s="21"/>
      <c r="N25" s="21"/>
      <c r="O25" s="21"/>
      <c r="P25" s="21"/>
      <c r="Q25" s="80"/>
      <c r="R25" s="80"/>
      <c r="S25" s="96"/>
      <c r="T25" s="21"/>
      <c r="U25" s="21"/>
      <c r="V25" s="80"/>
      <c r="W25" s="21"/>
      <c r="X25" s="21"/>
      <c r="Y25" s="21"/>
      <c r="Z25" s="21"/>
      <c r="AA25" s="21"/>
      <c r="AB25" s="21"/>
      <c r="AC25" s="21"/>
      <c r="AD25" s="21"/>
      <c r="AE25" s="21"/>
      <c r="AF25" s="21">
        <v>9</v>
      </c>
      <c r="AG25" s="21"/>
      <c r="AH25" s="21"/>
      <c r="AI25" s="21">
        <v>19</v>
      </c>
      <c r="AJ25" s="21"/>
      <c r="AK25" s="21"/>
      <c r="AL25" s="21"/>
      <c r="AM25" s="21"/>
      <c r="AN25" s="21"/>
      <c r="AO25" s="21"/>
      <c r="AP25" s="118"/>
      <c r="AQ25" s="21"/>
      <c r="AR25" s="80"/>
      <c r="AS25" s="21"/>
      <c r="AT25" s="21"/>
      <c r="AU25" s="80"/>
      <c r="AV25" s="21"/>
      <c r="AW25" s="21"/>
      <c r="AX25" s="21"/>
      <c r="AY25" s="21"/>
      <c r="AZ25" s="21"/>
      <c r="BA25" s="21"/>
      <c r="BB25" s="21"/>
      <c r="BC25" s="21"/>
      <c r="BD25" s="96"/>
      <c r="BE25" s="96"/>
      <c r="BF25" s="21"/>
      <c r="BG25" s="21"/>
      <c r="BH25" s="21"/>
      <c r="BI25" s="21"/>
      <c r="BJ25" s="21"/>
      <c r="BK25" s="21"/>
      <c r="BL25" s="21"/>
      <c r="BM25" s="21"/>
      <c r="BN25" s="40"/>
      <c r="BO25" s="41">
        <f t="shared" si="2"/>
        <v>28</v>
      </c>
      <c r="BP25" s="39">
        <f t="shared" si="3"/>
        <v>2</v>
      </c>
      <c r="BQ25" s="48" cm="1">
        <f t="array" ref="BQ25">IF($BP25&lt;=6,SUM($C25:$BM25),SUMPRODUCT(LARGE($C25:$BM25,{1,2,3,4,5,6})))</f>
        <v>28</v>
      </c>
      <c r="BR25" s="37" t="str">
        <f t="shared" si="4"/>
        <v/>
      </c>
      <c r="BS25" s="34" t="str" cm="1">
        <f t="array" ref="BS25">IF(BR25= "","",IFERROR(SUMPRODUCT(LARGE($C25:$BM25,{1,2,3,4})), ""))</f>
        <v/>
      </c>
      <c r="BT25" s="34" t="str" cm="1">
        <f t="array" ref="BT25">IF(BS25&lt;&gt;"",(IFERROR(SUMPRODUCT(LARGE($C25:$BM25,{1,2,3,4,5,6,7})),"")),"")</f>
        <v/>
      </c>
      <c r="BU25" s="34" t="str" cm="1">
        <f t="array" ref="BU25">IF(BT25&lt;&gt;"",(IFERROR(SUMPRODUCT(LARGE($C25:$BM25,{1,2,3,4,5,6,7,8})),"")),"")</f>
        <v/>
      </c>
    </row>
    <row r="26" spans="2:75" ht="15" customHeight="1" x14ac:dyDescent="0.25">
      <c r="B26" s="6" t="s">
        <v>450</v>
      </c>
      <c r="C26" s="21"/>
      <c r="D26" s="21"/>
      <c r="E26" s="21"/>
      <c r="F26" s="21"/>
      <c r="G26" s="80"/>
      <c r="H26" s="80"/>
      <c r="I26" s="21"/>
      <c r="J26" s="21"/>
      <c r="K26" s="21"/>
      <c r="L26" s="21"/>
      <c r="M26" s="21"/>
      <c r="N26" s="21"/>
      <c r="O26" s="21"/>
      <c r="P26" s="21"/>
      <c r="Q26" s="80"/>
      <c r="R26" s="80"/>
      <c r="S26" s="96"/>
      <c r="T26" s="21"/>
      <c r="U26" s="21"/>
      <c r="V26" s="80"/>
      <c r="W26" s="21"/>
      <c r="X26" s="21"/>
      <c r="Y26" s="21"/>
      <c r="Z26" s="21"/>
      <c r="AA26" s="21"/>
      <c r="AB26" s="21"/>
      <c r="AC26" s="21"/>
      <c r="AD26" s="21"/>
      <c r="AE26" s="21"/>
      <c r="AF26" s="21">
        <v>1</v>
      </c>
      <c r="AG26" s="21"/>
      <c r="AH26" s="21"/>
      <c r="AI26" s="21"/>
      <c r="AJ26" s="21"/>
      <c r="AK26" s="21"/>
      <c r="AL26" s="21"/>
      <c r="AM26" s="21"/>
      <c r="AN26" s="21"/>
      <c r="AO26" s="21"/>
      <c r="AP26" s="118"/>
      <c r="AQ26" s="21"/>
      <c r="AR26" s="80"/>
      <c r="AS26" s="21"/>
      <c r="AT26" s="21"/>
      <c r="AU26" s="80"/>
      <c r="AV26" s="21"/>
      <c r="AW26" s="21"/>
      <c r="AX26" s="21"/>
      <c r="AY26" s="21"/>
      <c r="AZ26" s="21"/>
      <c r="BA26" s="21"/>
      <c r="BB26" s="21"/>
      <c r="BC26" s="21"/>
      <c r="BD26" s="96"/>
      <c r="BE26" s="96"/>
      <c r="BF26" s="21"/>
      <c r="BG26" s="21"/>
      <c r="BH26" s="21"/>
      <c r="BI26" s="21"/>
      <c r="BJ26" s="21"/>
      <c r="BK26" s="21"/>
      <c r="BL26" s="21"/>
      <c r="BM26" s="21"/>
      <c r="BN26" s="40"/>
      <c r="BO26" s="41">
        <f t="shared" si="2"/>
        <v>1</v>
      </c>
      <c r="BP26" s="39">
        <f t="shared" si="3"/>
        <v>1</v>
      </c>
      <c r="BQ26" s="48" cm="1">
        <f t="array" ref="BQ26">IF($BP26&lt;=6,SUM($C26:$BM26),SUMPRODUCT(LARGE($C26:$BM26,{1,2,3,4,5,6})))</f>
        <v>1</v>
      </c>
      <c r="BR26" s="37" t="str">
        <f t="shared" si="4"/>
        <v/>
      </c>
      <c r="BS26" s="34" t="str" cm="1">
        <f t="array" ref="BS26">IF(BR26= "","",IFERROR(SUMPRODUCT(LARGE($C26:$BM26,{1,2,3,4})), ""))</f>
        <v/>
      </c>
      <c r="BT26" s="34" t="str" cm="1">
        <f t="array" ref="BT26">IF(BS26&lt;&gt;"",(IFERROR(SUMPRODUCT(LARGE($C26:$BM26,{1,2,3,4,5,6,7})),"")),"")</f>
        <v/>
      </c>
      <c r="BU26" s="34" t="str" cm="1">
        <f t="array" ref="BU26">IF(BT26&lt;&gt;"",(IFERROR(SUMPRODUCT(LARGE($C26:$BM26,{1,2,3,4,5,6,7,8})),"")),"")</f>
        <v/>
      </c>
      <c r="BV26" s="11"/>
    </row>
    <row r="27" spans="2:75" ht="15" customHeight="1" x14ac:dyDescent="0.25">
      <c r="B27" s="14" t="s">
        <v>210</v>
      </c>
      <c r="C27" s="21"/>
      <c r="D27" s="21"/>
      <c r="E27" s="21"/>
      <c r="F27" s="21"/>
      <c r="G27" s="80"/>
      <c r="H27" s="80"/>
      <c r="I27" s="21"/>
      <c r="J27" s="21"/>
      <c r="K27" s="21"/>
      <c r="L27" s="21"/>
      <c r="M27" s="21"/>
      <c r="N27" s="21"/>
      <c r="O27" s="21"/>
      <c r="P27" s="21"/>
      <c r="Q27" s="80"/>
      <c r="R27" s="80"/>
      <c r="S27" s="96"/>
      <c r="T27" s="21"/>
      <c r="U27" s="21"/>
      <c r="V27" s="80"/>
      <c r="W27" s="21"/>
      <c r="X27" s="21"/>
      <c r="Y27" s="21"/>
      <c r="Z27" s="21">
        <v>30</v>
      </c>
      <c r="AA27" s="21"/>
      <c r="AB27" s="21"/>
      <c r="AC27" s="21"/>
      <c r="AD27" s="21"/>
      <c r="AE27" s="21">
        <v>17</v>
      </c>
      <c r="AF27" s="21"/>
      <c r="AG27" s="21">
        <v>19</v>
      </c>
      <c r="AH27" s="21"/>
      <c r="AI27" s="21"/>
      <c r="AJ27" s="21"/>
      <c r="AK27" s="21"/>
      <c r="AL27" s="21"/>
      <c r="AM27" s="21"/>
      <c r="AN27" s="21"/>
      <c r="AO27" s="21"/>
      <c r="AP27" s="118"/>
      <c r="AQ27" s="21"/>
      <c r="AR27" s="80"/>
      <c r="AS27" s="21"/>
      <c r="AT27" s="21"/>
      <c r="AU27" s="80">
        <v>16</v>
      </c>
      <c r="AV27" s="21">
        <v>22</v>
      </c>
      <c r="AW27" s="21">
        <v>18</v>
      </c>
      <c r="AX27" s="21"/>
      <c r="AY27" s="21"/>
      <c r="AZ27" s="21"/>
      <c r="BA27" s="21"/>
      <c r="BB27" s="21"/>
      <c r="BC27" s="21"/>
      <c r="BD27" s="96"/>
      <c r="BE27" s="96"/>
      <c r="BF27" s="21"/>
      <c r="BG27" s="21"/>
      <c r="BH27" s="21"/>
      <c r="BI27" s="21"/>
      <c r="BJ27" s="21"/>
      <c r="BK27" s="21"/>
      <c r="BL27" s="21"/>
      <c r="BM27" s="21"/>
      <c r="BN27" s="40"/>
      <c r="BO27" s="41">
        <f t="shared" si="2"/>
        <v>122</v>
      </c>
      <c r="BP27" s="39">
        <f t="shared" si="3"/>
        <v>6</v>
      </c>
      <c r="BQ27" s="48" cm="1">
        <f t="array" ref="BQ27">IF($BP27&lt;=6,SUM($C27:$BM27),SUMPRODUCT(LARGE($C27:$BM27,{1,2,3,4,5,6})))</f>
        <v>122</v>
      </c>
      <c r="BR27" s="37" t="str">
        <f t="shared" si="4"/>
        <v/>
      </c>
      <c r="BS27" s="34" t="str" cm="1">
        <f t="array" ref="BS27">IF(BR27= "","",IFERROR(SUMPRODUCT(LARGE($C27:$BM27,{1,2,3,4})), ""))</f>
        <v/>
      </c>
      <c r="BT27" s="34" t="str" cm="1">
        <f t="array" ref="BT27">IF(BS27&lt;&gt;"",(IFERROR(SUMPRODUCT(LARGE($C27:$BM27,{1,2,3,4,5,6,7})),"")),"")</f>
        <v/>
      </c>
      <c r="BU27" s="34" t="str" cm="1">
        <f t="array" ref="BU27">IF(BT27&lt;&gt;"",(IFERROR(SUMPRODUCT(LARGE($C27:$BM27,{1,2,3,4,5,6,7,8})),"")),"")</f>
        <v/>
      </c>
    </row>
    <row r="28" spans="2:75" ht="15" customHeight="1" x14ac:dyDescent="0.25">
      <c r="B28" s="14" t="s">
        <v>45</v>
      </c>
      <c r="C28" s="10"/>
      <c r="D28" s="26"/>
      <c r="E28" s="26"/>
      <c r="F28" s="26"/>
      <c r="G28" s="80"/>
      <c r="H28" s="82"/>
      <c r="I28" s="26"/>
      <c r="J28" s="26"/>
      <c r="K28" s="21">
        <v>16</v>
      </c>
      <c r="L28" s="10">
        <v>7</v>
      </c>
      <c r="M28" s="26"/>
      <c r="N28" s="10">
        <v>10</v>
      </c>
      <c r="O28" s="26"/>
      <c r="P28" s="10"/>
      <c r="Q28" s="82"/>
      <c r="R28" s="82"/>
      <c r="S28" s="41">
        <v>26</v>
      </c>
      <c r="T28" s="26"/>
      <c r="U28" s="26"/>
      <c r="V28" s="78"/>
      <c r="W28" s="10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30"/>
      <c r="AK28" s="21">
        <v>9</v>
      </c>
      <c r="AL28" s="30"/>
      <c r="AM28" s="30"/>
      <c r="AN28" s="30"/>
      <c r="AO28" s="21">
        <v>22</v>
      </c>
      <c r="AP28" s="119"/>
      <c r="AQ28" s="30"/>
      <c r="AR28" s="80">
        <v>15</v>
      </c>
      <c r="AS28" s="21">
        <v>3</v>
      </c>
      <c r="AT28" s="30"/>
      <c r="AU28" s="80">
        <v>13</v>
      </c>
      <c r="AV28" s="21"/>
      <c r="AW28" s="21"/>
      <c r="AX28" s="30"/>
      <c r="AY28" s="30"/>
      <c r="AZ28" s="30"/>
      <c r="BA28" s="30"/>
      <c r="BB28" s="30"/>
      <c r="BC28" s="30"/>
      <c r="BD28" s="96">
        <v>7</v>
      </c>
      <c r="BE28" s="138"/>
      <c r="BF28" s="30"/>
      <c r="BG28" s="30"/>
      <c r="BH28" s="30"/>
      <c r="BI28" s="30"/>
      <c r="BJ28" s="30"/>
      <c r="BK28" s="30"/>
      <c r="BL28" s="30"/>
      <c r="BM28" s="30"/>
      <c r="BN28" s="40"/>
      <c r="BO28" s="41">
        <f t="shared" si="2"/>
        <v>128</v>
      </c>
      <c r="BP28" s="39">
        <f t="shared" si="3"/>
        <v>10</v>
      </c>
      <c r="BQ28" s="48" cm="1">
        <f t="array" ref="BQ28">IF($BP28&lt;=6,SUM($C28:$BM28),SUMPRODUCT(LARGE($C28:$BM28,{1,2,3,4,5,6})))</f>
        <v>102</v>
      </c>
      <c r="BR28" s="37" t="str">
        <f t="shared" si="4"/>
        <v/>
      </c>
      <c r="BS28" s="34" t="str" cm="1">
        <f t="array" ref="BS28">IF(BR28= "","",IFERROR(SUMPRODUCT(LARGE($C28:$BM28,{1,2,3,4})), ""))</f>
        <v/>
      </c>
      <c r="BT28" s="34" t="str" cm="1">
        <f t="array" ref="BT28">IF(BS28&lt;&gt;"",(IFERROR(SUMPRODUCT(LARGE($C28:$BM28,{1,2,3,4,5,6,7})),"")),"")</f>
        <v/>
      </c>
      <c r="BU28" s="34" t="str" cm="1">
        <f t="array" ref="BU28">IF(BT28&lt;&gt;"",(IFERROR(SUMPRODUCT(LARGE($C28:$BM28,{1,2,3,4,5,6,7,8})),"")),"")</f>
        <v/>
      </c>
    </row>
    <row r="29" spans="2:75" ht="15" customHeight="1" x14ac:dyDescent="0.25">
      <c r="B29" s="6" t="s">
        <v>453</v>
      </c>
      <c r="C29" s="21"/>
      <c r="D29" s="21"/>
      <c r="E29" s="21"/>
      <c r="F29" s="21"/>
      <c r="G29" s="80"/>
      <c r="H29" s="80"/>
      <c r="I29" s="21"/>
      <c r="J29" s="21"/>
      <c r="K29" s="21"/>
      <c r="L29" s="21"/>
      <c r="M29" s="21"/>
      <c r="N29" s="21"/>
      <c r="O29" s="21"/>
      <c r="P29" s="21"/>
      <c r="Q29" s="80"/>
      <c r="R29" s="80"/>
      <c r="S29" s="96"/>
      <c r="T29" s="21"/>
      <c r="U29" s="21"/>
      <c r="V29" s="80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118"/>
      <c r="AQ29" s="21"/>
      <c r="AR29" s="80"/>
      <c r="AS29" s="21"/>
      <c r="AT29" s="21"/>
      <c r="AU29" s="80"/>
      <c r="AV29" s="21"/>
      <c r="AW29" s="21"/>
      <c r="AX29" s="21"/>
      <c r="AY29" s="21">
        <v>12</v>
      </c>
      <c r="AZ29" s="21"/>
      <c r="BA29" s="21"/>
      <c r="BB29" s="21">
        <v>8</v>
      </c>
      <c r="BC29" s="21"/>
      <c r="BD29" s="96"/>
      <c r="BE29" s="96"/>
      <c r="BF29" s="21"/>
      <c r="BG29" s="21"/>
      <c r="BH29" s="21"/>
      <c r="BI29" s="21"/>
      <c r="BJ29" s="21"/>
      <c r="BK29" s="21"/>
      <c r="BL29" s="21"/>
      <c r="BM29" s="21"/>
      <c r="BN29" s="40"/>
      <c r="BO29" s="41">
        <f t="shared" si="2"/>
        <v>20</v>
      </c>
      <c r="BP29" s="39">
        <f t="shared" si="3"/>
        <v>2</v>
      </c>
      <c r="BQ29" s="48" cm="1">
        <f t="array" ref="BQ29">IF($BP29&lt;=6,SUM($C29:$BM29),SUMPRODUCT(LARGE($C29:$BM29,{1,2,3,4,5,6})))</f>
        <v>20</v>
      </c>
      <c r="BR29" s="37" t="str">
        <f t="shared" si="4"/>
        <v/>
      </c>
      <c r="BS29" s="34" t="str" cm="1">
        <f t="array" ref="BS29">IF(BR29= "","",IFERROR(SUMPRODUCT(LARGE($C29:$BM29,{1,2,3,4})), ""))</f>
        <v/>
      </c>
      <c r="BT29" s="34" t="str" cm="1">
        <f t="array" ref="BT29">IF(BS29&lt;&gt;"",(IFERROR(SUMPRODUCT(LARGE($C29:$BM29,{1,2,3,4,5,6,7})),"")),"")</f>
        <v/>
      </c>
      <c r="BU29" s="34" t="str" cm="1">
        <f t="array" ref="BU29">IF(BT29&lt;&gt;"",(IFERROR(SUMPRODUCT(LARGE($C29:$BM29,{1,2,3,4,5,6,7,8})),"")),"")</f>
        <v/>
      </c>
    </row>
    <row r="30" spans="2:75" ht="15" customHeight="1" x14ac:dyDescent="0.25">
      <c r="B30" s="14" t="s">
        <v>217</v>
      </c>
      <c r="C30" s="10"/>
      <c r="D30" s="10"/>
      <c r="E30" s="10"/>
      <c r="F30" s="10"/>
      <c r="G30" s="78"/>
      <c r="H30" s="78"/>
      <c r="I30" s="10"/>
      <c r="J30" s="10"/>
      <c r="K30" s="10"/>
      <c r="L30" s="10"/>
      <c r="M30" s="10"/>
      <c r="N30" s="10"/>
      <c r="O30" s="10"/>
      <c r="P30" s="10"/>
      <c r="Q30" s="78"/>
      <c r="R30" s="78"/>
      <c r="S30" s="41"/>
      <c r="T30" s="10"/>
      <c r="U30" s="10"/>
      <c r="V30" s="78"/>
      <c r="W30" s="10"/>
      <c r="X30" s="10"/>
      <c r="Y30" s="10"/>
      <c r="Z30" s="10">
        <v>11</v>
      </c>
      <c r="AA30" s="10"/>
      <c r="AB30" s="10"/>
      <c r="AC30" s="10"/>
      <c r="AD30" s="10"/>
      <c r="AE30" s="10"/>
      <c r="AF30" s="10"/>
      <c r="AG30" s="10"/>
      <c r="AH30" s="10"/>
      <c r="AI30" s="21"/>
      <c r="AJ30" s="21"/>
      <c r="AK30" s="21"/>
      <c r="AL30" s="21"/>
      <c r="AM30" s="21"/>
      <c r="AN30" s="21"/>
      <c r="AO30" s="21"/>
      <c r="AP30" s="118"/>
      <c r="AQ30" s="21"/>
      <c r="AR30" s="80"/>
      <c r="AS30" s="21"/>
      <c r="AT30" s="21"/>
      <c r="AU30" s="80"/>
      <c r="AV30" s="21"/>
      <c r="AW30" s="21"/>
      <c r="AX30" s="21"/>
      <c r="AY30" s="21"/>
      <c r="AZ30" s="21"/>
      <c r="BA30" s="21"/>
      <c r="BB30" s="21"/>
      <c r="BC30" s="21"/>
      <c r="BD30" s="96"/>
      <c r="BE30" s="96"/>
      <c r="BF30" s="21"/>
      <c r="BG30" s="21"/>
      <c r="BH30" s="21"/>
      <c r="BI30" s="21"/>
      <c r="BJ30" s="21"/>
      <c r="BK30" s="21"/>
      <c r="BL30" s="21"/>
      <c r="BM30" s="21"/>
      <c r="BN30" s="40"/>
      <c r="BO30" s="41">
        <f t="shared" si="2"/>
        <v>11</v>
      </c>
      <c r="BP30" s="39">
        <f t="shared" si="3"/>
        <v>1</v>
      </c>
      <c r="BQ30" s="48" cm="1">
        <f t="array" ref="BQ30">IF($BP30&lt;=6,SUM($C30:$BM30),SUMPRODUCT(LARGE($C30:$BM30,{1,2,3,4,5,6})))</f>
        <v>11</v>
      </c>
      <c r="BR30" s="37" t="str">
        <f t="shared" si="4"/>
        <v/>
      </c>
      <c r="BS30" s="34" t="str" cm="1">
        <f t="array" ref="BS30">IF(BR30= "","",IFERROR(SUMPRODUCT(LARGE($C30:$BM30,{1,2,3,4})), ""))</f>
        <v/>
      </c>
      <c r="BT30" s="34" t="str" cm="1">
        <f t="array" ref="BT30">IF(BS30&lt;&gt;"",(IFERROR(SUMPRODUCT(LARGE($C30:$BM30,{1,2,3,4,5,6,7})),"")),"")</f>
        <v/>
      </c>
      <c r="BU30" s="34" t="str" cm="1">
        <f t="array" ref="BU30">IF(BT30&lt;&gt;"",(IFERROR(SUMPRODUCT(LARGE($C30:$BM30,{1,2,3,4,5,6,7,8})),"")),"")</f>
        <v/>
      </c>
    </row>
    <row r="31" spans="2:75" ht="15" customHeight="1" x14ac:dyDescent="0.25">
      <c r="B31" s="14" t="s">
        <v>138</v>
      </c>
      <c r="C31" s="5"/>
      <c r="D31" s="21"/>
      <c r="E31" s="21">
        <v>13</v>
      </c>
      <c r="F31" s="21"/>
      <c r="G31" s="80"/>
      <c r="H31" s="80"/>
      <c r="I31" s="21"/>
      <c r="J31" s="21"/>
      <c r="K31" s="21"/>
      <c r="L31" s="21"/>
      <c r="M31" s="21">
        <v>13</v>
      </c>
      <c r="N31" s="21"/>
      <c r="O31" s="21"/>
      <c r="P31" s="21"/>
      <c r="Q31" s="80"/>
      <c r="R31" s="80">
        <v>17</v>
      </c>
      <c r="S31" s="96"/>
      <c r="T31" s="21"/>
      <c r="U31" s="21"/>
      <c r="V31" s="80">
        <v>21</v>
      </c>
      <c r="W31" s="21"/>
      <c r="X31" s="21"/>
      <c r="Y31" s="21"/>
      <c r="Z31" s="21"/>
      <c r="AA31" s="10"/>
      <c r="AB31" s="10"/>
      <c r="AC31" s="10"/>
      <c r="AD31" s="10"/>
      <c r="AE31" s="10"/>
      <c r="AF31" s="10"/>
      <c r="AG31" s="10"/>
      <c r="AH31" s="10"/>
      <c r="AI31" s="21"/>
      <c r="AJ31" s="21"/>
      <c r="AK31" s="21"/>
      <c r="AL31" s="21"/>
      <c r="AM31" s="21">
        <v>27</v>
      </c>
      <c r="AN31" s="21"/>
      <c r="AO31" s="21"/>
      <c r="AP31" s="118"/>
      <c r="AQ31" s="21">
        <v>17</v>
      </c>
      <c r="AR31" s="80"/>
      <c r="AS31" s="21"/>
      <c r="AT31" s="21"/>
      <c r="AU31" s="80"/>
      <c r="AV31" s="21"/>
      <c r="AW31" s="21"/>
      <c r="AX31" s="21"/>
      <c r="AY31" s="21"/>
      <c r="AZ31" s="21"/>
      <c r="BA31" s="21"/>
      <c r="BB31" s="21"/>
      <c r="BC31" s="21"/>
      <c r="BD31" s="96"/>
      <c r="BE31" s="96"/>
      <c r="BF31" s="21"/>
      <c r="BG31" s="21"/>
      <c r="BH31" s="21"/>
      <c r="BI31" s="21"/>
      <c r="BJ31" s="21"/>
      <c r="BK31" s="21"/>
      <c r="BL31" s="21"/>
      <c r="BM31" s="21"/>
      <c r="BN31" s="40"/>
      <c r="BO31" s="41">
        <f t="shared" si="2"/>
        <v>108</v>
      </c>
      <c r="BP31" s="39">
        <f t="shared" si="3"/>
        <v>6</v>
      </c>
      <c r="BQ31" s="48" cm="1">
        <f t="array" ref="BQ31">IF($BP31&lt;=6,SUM($C31:$BM31),SUMPRODUCT(LARGE($C31:$BM31,{1,2,3,4,5,6})))</f>
        <v>108</v>
      </c>
      <c r="BR31" s="37" t="str">
        <f t="shared" si="4"/>
        <v/>
      </c>
      <c r="BS31" s="34" t="str" cm="1">
        <f t="array" ref="BS31">IF(BR31= "","",IFERROR(SUMPRODUCT(LARGE($C31:$BM31,{1,2,3,4})), ""))</f>
        <v/>
      </c>
      <c r="BT31" s="34" t="str" cm="1">
        <f t="array" ref="BT31">IF(BS31&lt;&gt;"",(IFERROR(SUMPRODUCT(LARGE($C31:$BM31,{1,2,3,4,5,6,7})),"")),"")</f>
        <v/>
      </c>
      <c r="BU31" s="34" t="str" cm="1">
        <f t="array" ref="BU31">IF(BT31&lt;&gt;"",(IFERROR(SUMPRODUCT(LARGE($C31:$BM31,{1,2,3,4,5,6,7,8})),"")),"")</f>
        <v/>
      </c>
    </row>
    <row r="32" spans="2:75" ht="15" customHeight="1" x14ac:dyDescent="0.25">
      <c r="B32" s="14" t="s">
        <v>221</v>
      </c>
      <c r="C32" s="5">
        <v>13</v>
      </c>
      <c r="D32" s="10">
        <v>18</v>
      </c>
      <c r="E32" s="10"/>
      <c r="F32" s="10"/>
      <c r="G32" s="78"/>
      <c r="H32" s="78"/>
      <c r="I32" s="10">
        <v>53</v>
      </c>
      <c r="J32" s="10"/>
      <c r="K32" s="10"/>
      <c r="L32" s="10"/>
      <c r="M32" s="10"/>
      <c r="N32" s="10">
        <v>51</v>
      </c>
      <c r="O32" s="10"/>
      <c r="P32" s="10"/>
      <c r="Q32" s="78"/>
      <c r="R32" s="78"/>
      <c r="S32" s="41">
        <v>31</v>
      </c>
      <c r="T32" s="10"/>
      <c r="U32" s="10">
        <v>50</v>
      </c>
      <c r="V32" s="78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21"/>
      <c r="AJ32" s="21"/>
      <c r="AK32" s="21">
        <v>36</v>
      </c>
      <c r="AL32" s="21">
        <v>41</v>
      </c>
      <c r="AM32" s="21"/>
      <c r="AN32" s="21"/>
      <c r="AO32" s="21"/>
      <c r="AP32" s="118"/>
      <c r="AQ32" s="21"/>
      <c r="AR32" s="80">
        <v>35</v>
      </c>
      <c r="AS32" s="21">
        <v>56</v>
      </c>
      <c r="AT32" s="21"/>
      <c r="AU32" s="80">
        <v>8</v>
      </c>
      <c r="AV32" s="21"/>
      <c r="AW32" s="21"/>
      <c r="AX32" s="21"/>
      <c r="AY32" s="21"/>
      <c r="AZ32" s="21"/>
      <c r="BA32" s="21"/>
      <c r="BB32" s="21"/>
      <c r="BC32" s="21"/>
      <c r="BD32" s="96"/>
      <c r="BE32" s="96"/>
      <c r="BF32" s="21"/>
      <c r="BG32" s="21"/>
      <c r="BH32" s="21"/>
      <c r="BI32" s="21"/>
      <c r="BJ32" s="21"/>
      <c r="BK32" s="21"/>
      <c r="BL32" s="21"/>
      <c r="BM32" s="21"/>
      <c r="BN32" s="40"/>
      <c r="BO32" s="41">
        <f t="shared" si="2"/>
        <v>392</v>
      </c>
      <c r="BP32" s="39">
        <f t="shared" si="3"/>
        <v>11</v>
      </c>
      <c r="BQ32" s="48" cm="1">
        <f t="array" ref="BQ32">IF($BP32&lt;=6,SUM($C32:$BM32),SUMPRODUCT(LARGE($C32:$BM32,{1,2,3,4,5,6})))</f>
        <v>287</v>
      </c>
      <c r="BR32" s="37" t="str">
        <f t="shared" si="4"/>
        <v/>
      </c>
      <c r="BS32" s="34" t="str" cm="1">
        <f t="array" ref="BS32">IF(BR32= "","",IFERROR(SUMPRODUCT(LARGE($C32:$BM32,{1,2,3,4})), ""))</f>
        <v/>
      </c>
      <c r="BT32" s="34" t="str" cm="1">
        <f t="array" ref="BT32">IF(BS32&lt;&gt;"",(IFERROR(SUMPRODUCT(LARGE($C32:$BM32,{1,2,3,4,5,6,7})),"")),"")</f>
        <v/>
      </c>
      <c r="BU32" s="34" t="str" cm="1">
        <f t="array" ref="BU32">IF(BT32&lt;&gt;"",(IFERROR(SUMPRODUCT(LARGE($C32:$BM32,{1,2,3,4,5,6,7,8})),"")),"")</f>
        <v/>
      </c>
    </row>
    <row r="33" spans="2:73" ht="15" customHeight="1" x14ac:dyDescent="0.25">
      <c r="B33" s="14" t="s">
        <v>1600</v>
      </c>
      <c r="C33" s="10"/>
      <c r="D33" s="10"/>
      <c r="E33" s="10"/>
      <c r="F33" s="10"/>
      <c r="G33" s="78"/>
      <c r="H33" s="80"/>
      <c r="I33" s="21"/>
      <c r="J33" s="21"/>
      <c r="K33" s="21"/>
      <c r="L33" s="21"/>
      <c r="M33" s="21"/>
      <c r="N33" s="21"/>
      <c r="O33" s="21"/>
      <c r="P33" s="21"/>
      <c r="Q33" s="80"/>
      <c r="R33" s="80"/>
      <c r="S33" s="96"/>
      <c r="T33" s="21"/>
      <c r="U33" s="21"/>
      <c r="V33" s="80"/>
      <c r="W33" s="21">
        <v>8</v>
      </c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118"/>
      <c r="AQ33" s="21"/>
      <c r="AR33" s="80"/>
      <c r="AS33" s="21"/>
      <c r="AT33" s="21"/>
      <c r="AU33" s="80"/>
      <c r="AV33" s="21"/>
      <c r="AW33" s="21"/>
      <c r="AX33" s="21"/>
      <c r="AY33" s="21"/>
      <c r="AZ33" s="21"/>
      <c r="BA33" s="21"/>
      <c r="BB33" s="21"/>
      <c r="BC33" s="21"/>
      <c r="BD33" s="96"/>
      <c r="BE33" s="96"/>
      <c r="BF33" s="21"/>
      <c r="BG33" s="21"/>
      <c r="BH33" s="21"/>
      <c r="BI33" s="21"/>
      <c r="BJ33" s="21"/>
      <c r="BK33" s="21"/>
      <c r="BL33" s="21"/>
      <c r="BM33" s="21"/>
      <c r="BN33" s="40"/>
      <c r="BO33" s="41">
        <f t="shared" si="2"/>
        <v>8</v>
      </c>
      <c r="BP33" s="39">
        <f t="shared" si="3"/>
        <v>1</v>
      </c>
      <c r="BQ33" s="48" cm="1">
        <f t="array" ref="BQ33">IF($BP33&lt;=6,SUM($C33:$BM33),SUMPRODUCT(LARGE($C33:$BM33,{1,2,3,4,5,6})))</f>
        <v>8</v>
      </c>
      <c r="BR33" s="37" t="str">
        <f t="shared" si="4"/>
        <v/>
      </c>
      <c r="BS33" s="34" t="str" cm="1">
        <f t="array" ref="BS33">IF(BR33= "","",IFERROR(SUMPRODUCT(LARGE($C33:$BM33,{1,2,3,4})), ""))</f>
        <v/>
      </c>
      <c r="BT33" s="34" t="str" cm="1">
        <f t="array" ref="BT33">IF(BS33&lt;&gt;"",(IFERROR(SUMPRODUCT(LARGE($C33:$BM33,{1,2,3,4,5,6,7})),"")),"")</f>
        <v/>
      </c>
      <c r="BU33" s="34" t="str" cm="1">
        <f t="array" ref="BU33">IF(BT33&lt;&gt;"",(IFERROR(SUMPRODUCT(LARGE($C33:$BM33,{1,2,3,4,5,6,7,8})),"")),"")</f>
        <v/>
      </c>
    </row>
    <row r="34" spans="2:73" ht="15" customHeight="1" x14ac:dyDescent="0.25">
      <c r="B34" s="14" t="s">
        <v>237</v>
      </c>
      <c r="C34" s="10"/>
      <c r="D34" s="4"/>
      <c r="E34" s="4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78"/>
      <c r="R34" s="78"/>
      <c r="S34" s="41"/>
      <c r="T34" s="10"/>
      <c r="U34" s="10"/>
      <c r="V34" s="78">
        <v>1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21"/>
      <c r="AJ34" s="21"/>
      <c r="AK34" s="21"/>
      <c r="AL34" s="21"/>
      <c r="AM34" s="21"/>
      <c r="AN34" s="21"/>
      <c r="AO34" s="21"/>
      <c r="AP34" s="118"/>
      <c r="AQ34" s="21"/>
      <c r="AR34" s="80"/>
      <c r="AS34" s="21"/>
      <c r="AT34" s="21"/>
      <c r="AU34" s="80"/>
      <c r="AV34" s="21"/>
      <c r="AW34" s="21"/>
      <c r="AX34" s="21"/>
      <c r="AY34" s="21"/>
      <c r="AZ34" s="21"/>
      <c r="BA34" s="21"/>
      <c r="BB34" s="21"/>
      <c r="BC34" s="21"/>
      <c r="BD34" s="96">
        <v>4</v>
      </c>
      <c r="BE34" s="96">
        <v>10</v>
      </c>
      <c r="BF34" s="21"/>
      <c r="BG34" s="21"/>
      <c r="BH34" s="21"/>
      <c r="BI34" s="21"/>
      <c r="BJ34" s="21"/>
      <c r="BK34" s="21"/>
      <c r="BL34" s="21"/>
      <c r="BM34" s="21"/>
      <c r="BN34" s="40"/>
      <c r="BO34" s="41">
        <f t="shared" si="2"/>
        <v>15</v>
      </c>
      <c r="BP34" s="39">
        <f t="shared" si="3"/>
        <v>3</v>
      </c>
      <c r="BQ34" s="48" cm="1">
        <f t="array" ref="BQ34">IF($BP34&lt;=6,SUM($C34:$BM34),SUMPRODUCT(LARGE($C34:$BM34,{1,2,3,4,5,6})))</f>
        <v>15</v>
      </c>
      <c r="BR34" s="37" t="str">
        <f t="shared" si="4"/>
        <v/>
      </c>
      <c r="BS34" s="34" t="str" cm="1">
        <f t="array" ref="BS34">IF(BR34= "","",IFERROR(SUMPRODUCT(LARGE($C34:$BM34,{1,2,3,4})), ""))</f>
        <v/>
      </c>
      <c r="BT34" s="34" t="str" cm="1">
        <f t="array" ref="BT34">IF(BS34&lt;&gt;"",(IFERROR(SUMPRODUCT(LARGE($C34:$BM34,{1,2,3,4,5,6,7})),"")),"")</f>
        <v/>
      </c>
      <c r="BU34" s="34" t="str" cm="1">
        <f t="array" ref="BU34">IF(BT34&lt;&gt;"",(IFERROR(SUMPRODUCT(LARGE($C34:$BM34,{1,2,3,4,5,6,7,8})),"")),"")</f>
        <v/>
      </c>
    </row>
    <row r="35" spans="2:73" ht="15" customHeight="1" x14ac:dyDescent="0.25">
      <c r="B35" s="14" t="s">
        <v>2492</v>
      </c>
      <c r="C35" s="21"/>
      <c r="D35" s="21"/>
      <c r="E35" s="21"/>
      <c r="F35" s="21"/>
      <c r="G35" s="80"/>
      <c r="H35" s="80"/>
      <c r="I35" s="21"/>
      <c r="J35" s="21"/>
      <c r="K35" s="21"/>
      <c r="L35" s="21"/>
      <c r="M35" s="21"/>
      <c r="N35" s="21"/>
      <c r="O35" s="21"/>
      <c r="P35" s="21"/>
      <c r="Q35" s="80"/>
      <c r="R35" s="80"/>
      <c r="S35" s="96"/>
      <c r="T35" s="21"/>
      <c r="U35" s="21"/>
      <c r="V35" s="80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118"/>
      <c r="AQ35" s="21"/>
      <c r="AR35" s="80"/>
      <c r="AS35" s="21"/>
      <c r="AT35" s="21"/>
      <c r="AU35" s="80">
        <v>3</v>
      </c>
      <c r="AV35" s="21"/>
      <c r="AW35" s="21"/>
      <c r="AX35" s="21"/>
      <c r="AY35" s="21"/>
      <c r="AZ35" s="21"/>
      <c r="BA35" s="21"/>
      <c r="BB35" s="21"/>
      <c r="BC35" s="21"/>
      <c r="BD35" s="96"/>
      <c r="BE35" s="96"/>
      <c r="BF35" s="21"/>
      <c r="BG35" s="21"/>
      <c r="BH35" s="21"/>
      <c r="BI35" s="21"/>
      <c r="BJ35" s="21"/>
      <c r="BK35" s="21"/>
      <c r="BL35" s="21"/>
      <c r="BM35" s="21"/>
      <c r="BN35" s="40"/>
      <c r="BO35" s="41">
        <f t="shared" si="2"/>
        <v>3</v>
      </c>
      <c r="BP35" s="39">
        <f t="shared" si="3"/>
        <v>1</v>
      </c>
      <c r="BQ35" s="48" cm="1">
        <f t="array" ref="BQ35">IF($BP35&lt;=6,SUM($C35:$BM35),SUMPRODUCT(LARGE($C35:$BM35,{1,2,3,4,5,6})))</f>
        <v>3</v>
      </c>
      <c r="BR35" s="37" t="str">
        <f t="shared" si="4"/>
        <v/>
      </c>
      <c r="BS35" s="34" t="str" cm="1">
        <f t="array" ref="BS35">IF(BR35= "","",IFERROR(SUMPRODUCT(LARGE($C35:$BM35,{1,2,3,4})), ""))</f>
        <v/>
      </c>
      <c r="BT35" s="34" t="str" cm="1">
        <f t="array" ref="BT35">IF(BS35&lt;&gt;"",(IFERROR(SUMPRODUCT(LARGE($C35:$BM35,{1,2,3,4,5,6,7})),"")),"")</f>
        <v/>
      </c>
      <c r="BU35" s="34" t="str" cm="1">
        <f t="array" ref="BU35">IF(BT35&lt;&gt;"",(IFERROR(SUMPRODUCT(LARGE($C35:$BM35,{1,2,3,4,5,6,7,8})),"")),"")</f>
        <v/>
      </c>
    </row>
    <row r="36" spans="2:73" ht="15" customHeight="1" x14ac:dyDescent="0.25">
      <c r="B36" s="6" t="s">
        <v>239</v>
      </c>
      <c r="C36" s="21"/>
      <c r="D36" s="21"/>
      <c r="E36" s="21"/>
      <c r="F36" s="21"/>
      <c r="G36" s="80"/>
      <c r="H36" s="80"/>
      <c r="I36" s="21"/>
      <c r="J36" s="21"/>
      <c r="K36" s="21"/>
      <c r="L36" s="21"/>
      <c r="M36" s="21"/>
      <c r="N36" s="21"/>
      <c r="O36" s="21"/>
      <c r="P36" s="21"/>
      <c r="Q36" s="80"/>
      <c r="R36" s="80"/>
      <c r="S36" s="96"/>
      <c r="T36" s="21"/>
      <c r="U36" s="21"/>
      <c r="V36" s="80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118"/>
      <c r="AQ36" s="21"/>
      <c r="AR36" s="80"/>
      <c r="AS36" s="21"/>
      <c r="AT36" s="21"/>
      <c r="AU36" s="80"/>
      <c r="AV36" s="21"/>
      <c r="AW36" s="21"/>
      <c r="AX36" s="21"/>
      <c r="AY36" s="21"/>
      <c r="AZ36" s="21"/>
      <c r="BA36" s="21"/>
      <c r="BB36" s="21"/>
      <c r="BC36" s="21"/>
      <c r="BD36" s="96"/>
      <c r="BE36" s="96"/>
      <c r="BF36" s="21"/>
      <c r="BG36" s="21">
        <v>1</v>
      </c>
      <c r="BH36" s="21">
        <v>6</v>
      </c>
      <c r="BI36" s="21">
        <v>7</v>
      </c>
      <c r="BJ36" s="21"/>
      <c r="BK36" s="21"/>
      <c r="BL36" s="21"/>
      <c r="BM36" s="21"/>
      <c r="BN36" s="40"/>
      <c r="BO36" s="41">
        <f t="shared" ref="BO36:BO61" si="5">SUM($C36:$BN36)</f>
        <v>14</v>
      </c>
      <c r="BP36" s="39">
        <f t="shared" ref="BP36:BP61" si="6">COUNTA(C36:BM36)</f>
        <v>3</v>
      </c>
      <c r="BQ36" s="48" cm="1">
        <f t="array" ref="BQ36">IF($BP36&lt;=6,SUM($C36:$BM36),SUMPRODUCT(LARGE($C36:$BM36,{1,2,3,4,5,6})))</f>
        <v>14</v>
      </c>
      <c r="BR36" s="37" t="str">
        <f t="shared" ref="BR36:BR61" si="7">IF(AND($BP36&gt;=6,BQ36=BQ37),"Manual Calc Needed","")</f>
        <v/>
      </c>
      <c r="BS36" s="34" t="str" cm="1">
        <f t="array" ref="BS36">IF(BR36= "","",IFERROR(SUMPRODUCT(LARGE($C36:$BM36,{1,2,3,4})), ""))</f>
        <v/>
      </c>
      <c r="BT36" s="34" t="str" cm="1">
        <f t="array" ref="BT36">IF(BS36&lt;&gt;"",(IFERROR(SUMPRODUCT(LARGE($C36:$BM36,{1,2,3,4,5,6,7})),"")),"")</f>
        <v/>
      </c>
      <c r="BU36" s="34" t="str" cm="1">
        <f t="array" ref="BU36">IF(BT36&lt;&gt;"",(IFERROR(SUMPRODUCT(LARGE($C36:$BM36,{1,2,3,4,5,6,7,8})),"")),"")</f>
        <v/>
      </c>
    </row>
    <row r="37" spans="2:73" ht="15" customHeight="1" x14ac:dyDescent="0.25">
      <c r="B37" s="14" t="s">
        <v>483</v>
      </c>
      <c r="C37" s="10"/>
      <c r="D37" s="10"/>
      <c r="E37" s="10"/>
      <c r="F37" s="10"/>
      <c r="G37" s="78"/>
      <c r="H37" s="78"/>
      <c r="I37" s="10"/>
      <c r="J37" s="10"/>
      <c r="K37" s="10"/>
      <c r="L37" s="10"/>
      <c r="M37" s="10"/>
      <c r="N37" s="10"/>
      <c r="O37" s="10"/>
      <c r="P37" s="10"/>
      <c r="Q37" s="78"/>
      <c r="R37" s="78"/>
      <c r="S37" s="41"/>
      <c r="T37" s="10"/>
      <c r="U37" s="10"/>
      <c r="V37" s="78"/>
      <c r="W37" s="10"/>
      <c r="X37" s="10"/>
      <c r="Y37" s="10">
        <v>15</v>
      </c>
      <c r="Z37" s="10">
        <v>33</v>
      </c>
      <c r="AA37" s="10">
        <v>21</v>
      </c>
      <c r="AB37" s="10"/>
      <c r="AC37" s="10">
        <v>26</v>
      </c>
      <c r="AD37" s="10"/>
      <c r="AE37" s="10">
        <v>26</v>
      </c>
      <c r="AF37" s="10"/>
      <c r="AG37" s="10"/>
      <c r="AH37" s="10"/>
      <c r="AI37" s="21"/>
      <c r="AJ37" s="21"/>
      <c r="AK37" s="21"/>
      <c r="AL37" s="21"/>
      <c r="AM37" s="21"/>
      <c r="AN37" s="21"/>
      <c r="AO37" s="21"/>
      <c r="AP37" s="118"/>
      <c r="AQ37" s="21"/>
      <c r="AR37" s="80"/>
      <c r="AS37" s="21"/>
      <c r="AT37" s="21">
        <v>18</v>
      </c>
      <c r="AU37" s="80"/>
      <c r="AV37" s="21">
        <v>17</v>
      </c>
      <c r="AW37" s="21"/>
      <c r="AX37" s="21"/>
      <c r="AY37" s="21"/>
      <c r="AZ37" s="21"/>
      <c r="BA37" s="21"/>
      <c r="BB37" s="21"/>
      <c r="BC37" s="21"/>
      <c r="BD37" s="96"/>
      <c r="BE37" s="96"/>
      <c r="BF37" s="21"/>
      <c r="BG37" s="21"/>
      <c r="BH37" s="21"/>
      <c r="BI37" s="21"/>
      <c r="BJ37" s="21"/>
      <c r="BK37" s="21"/>
      <c r="BL37" s="21"/>
      <c r="BM37" s="21"/>
      <c r="BN37" s="40"/>
      <c r="BO37" s="41">
        <f t="shared" si="5"/>
        <v>156</v>
      </c>
      <c r="BP37" s="39">
        <f t="shared" si="6"/>
        <v>7</v>
      </c>
      <c r="BQ37" s="48" cm="1">
        <f t="array" ref="BQ37">IF($BP37&lt;=6,SUM($C37:$BM37),SUMPRODUCT(LARGE($C37:$BM37,{1,2,3,4,5,6})))</f>
        <v>141</v>
      </c>
      <c r="BR37" s="37" t="str">
        <f t="shared" si="7"/>
        <v/>
      </c>
      <c r="BS37" s="34" t="str" cm="1">
        <f t="array" ref="BS37">IF(BR37= "","",IFERROR(SUMPRODUCT(LARGE($C37:$BM37,{1,2,3,4})), ""))</f>
        <v/>
      </c>
      <c r="BT37" s="34" t="str" cm="1">
        <f t="array" ref="BT37">IF(BS37&lt;&gt;"",(IFERROR(SUMPRODUCT(LARGE($C37:$BM37,{1,2,3,4,5,6,7})),"")),"")</f>
        <v/>
      </c>
      <c r="BU37" s="34" t="str" cm="1">
        <f t="array" ref="BU37">IF(BT37&lt;&gt;"",(IFERROR(SUMPRODUCT(LARGE($C37:$BM37,{1,2,3,4,5,6,7,8})),"")),"")</f>
        <v/>
      </c>
    </row>
    <row r="38" spans="2:73" ht="15" customHeight="1" x14ac:dyDescent="0.25">
      <c r="B38" s="14" t="s">
        <v>243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78"/>
      <c r="R38" s="78"/>
      <c r="S38" s="41"/>
      <c r="T38" s="10"/>
      <c r="U38" s="10"/>
      <c r="V38" s="78"/>
      <c r="W38" s="10"/>
      <c r="X38" s="10"/>
      <c r="Y38" s="10"/>
      <c r="Z38" s="10">
        <v>19</v>
      </c>
      <c r="AA38" s="10">
        <v>28</v>
      </c>
      <c r="AB38" s="10"/>
      <c r="AC38" s="10"/>
      <c r="AD38" s="10"/>
      <c r="AE38" s="10">
        <v>22</v>
      </c>
      <c r="AF38" s="10"/>
      <c r="AG38" s="10"/>
      <c r="AH38" s="10"/>
      <c r="AI38" s="21"/>
      <c r="AJ38" s="21"/>
      <c r="AK38" s="21"/>
      <c r="AL38" s="21"/>
      <c r="AM38" s="21"/>
      <c r="AN38" s="21"/>
      <c r="AO38" s="21"/>
      <c r="AP38" s="118"/>
      <c r="AQ38" s="21"/>
      <c r="AR38" s="80"/>
      <c r="AS38" s="21"/>
      <c r="AT38" s="21"/>
      <c r="AU38" s="80"/>
      <c r="AV38" s="21">
        <v>25</v>
      </c>
      <c r="AW38" s="21"/>
      <c r="AX38" s="21"/>
      <c r="AY38" s="21"/>
      <c r="AZ38" s="21"/>
      <c r="BA38" s="21"/>
      <c r="BB38" s="21"/>
      <c r="BC38" s="21"/>
      <c r="BD38" s="96"/>
      <c r="BE38" s="96"/>
      <c r="BF38" s="21"/>
      <c r="BG38" s="21"/>
      <c r="BH38" s="21">
        <v>18</v>
      </c>
      <c r="BI38" s="21"/>
      <c r="BJ38" s="21"/>
      <c r="BK38" s="21"/>
      <c r="BL38" s="21"/>
      <c r="BM38" s="21"/>
      <c r="BN38" s="40"/>
      <c r="BO38" s="41">
        <f t="shared" si="5"/>
        <v>112</v>
      </c>
      <c r="BP38" s="39">
        <f t="shared" si="6"/>
        <v>5</v>
      </c>
      <c r="BQ38" s="48" cm="1">
        <f t="array" ref="BQ38">IF($BP38&lt;=6,SUM($C38:$BM38),SUMPRODUCT(LARGE($C38:$BM38,{1,2,3,4,5,6})))</f>
        <v>112</v>
      </c>
      <c r="BR38" s="37" t="str">
        <f t="shared" si="7"/>
        <v/>
      </c>
      <c r="BS38" s="34" t="str" cm="1">
        <f t="array" ref="BS38">IF(BR38= "","",IFERROR(SUMPRODUCT(LARGE($C38:$BM38,{1,2,3,4})), ""))</f>
        <v/>
      </c>
      <c r="BT38" s="34" t="str" cm="1">
        <f t="array" ref="BT38">IF(BS38&lt;&gt;"",(IFERROR(SUMPRODUCT(LARGE($C38:$BM38,{1,2,3,4,5,6,7})),"")),"")</f>
        <v/>
      </c>
      <c r="BU38" s="34" t="str" cm="1">
        <f t="array" ref="BU38">IF(BT38&lt;&gt;"",(IFERROR(SUMPRODUCT(LARGE($C38:$BM38,{1,2,3,4,5,6,7,8})),"")),"")</f>
        <v/>
      </c>
    </row>
    <row r="39" spans="2:73" ht="15" customHeight="1" x14ac:dyDescent="0.25">
      <c r="B39" s="14" t="s">
        <v>247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78"/>
      <c r="R39" s="78"/>
      <c r="S39" s="41"/>
      <c r="T39" s="10"/>
      <c r="U39" s="10"/>
      <c r="V39" s="78"/>
      <c r="W39" s="10"/>
      <c r="X39" s="10"/>
      <c r="Y39" s="10"/>
      <c r="Z39" s="10">
        <v>14</v>
      </c>
      <c r="AA39" s="10"/>
      <c r="AB39" s="10"/>
      <c r="AC39" s="10">
        <v>10</v>
      </c>
      <c r="AD39" s="10"/>
      <c r="AE39" s="10"/>
      <c r="AF39" s="10"/>
      <c r="AG39" s="10"/>
      <c r="AH39" s="10"/>
      <c r="AI39" s="21"/>
      <c r="AJ39" s="21"/>
      <c r="AK39" s="21"/>
      <c r="AL39" s="21"/>
      <c r="AM39" s="21"/>
      <c r="AN39" s="21"/>
      <c r="AO39" s="21"/>
      <c r="AP39" s="118"/>
      <c r="AQ39" s="21"/>
      <c r="AR39" s="80"/>
      <c r="AS39" s="21"/>
      <c r="AT39" s="21">
        <v>9</v>
      </c>
      <c r="AU39" s="80"/>
      <c r="AV39" s="21"/>
      <c r="AW39" s="21"/>
      <c r="AX39" s="21"/>
      <c r="AY39" s="21"/>
      <c r="AZ39" s="21">
        <v>10</v>
      </c>
      <c r="BA39" s="21"/>
      <c r="BB39" s="21"/>
      <c r="BC39" s="21">
        <v>5</v>
      </c>
      <c r="BD39" s="96"/>
      <c r="BE39" s="96"/>
      <c r="BF39" s="21"/>
      <c r="BG39" s="21"/>
      <c r="BH39" s="21"/>
      <c r="BI39" s="21"/>
      <c r="BJ39" s="21"/>
      <c r="BK39" s="21"/>
      <c r="BL39" s="21"/>
      <c r="BM39" s="21"/>
      <c r="BN39" s="40"/>
      <c r="BO39" s="41">
        <f t="shared" si="5"/>
        <v>48</v>
      </c>
      <c r="BP39" s="39">
        <f t="shared" si="6"/>
        <v>5</v>
      </c>
      <c r="BQ39" s="48" cm="1">
        <f t="array" ref="BQ39">IF($BP39&lt;=6,SUM($C39:$BM39),SUMPRODUCT(LARGE($C39:$BM39,{1,2,3,4,5,6})))</f>
        <v>48</v>
      </c>
      <c r="BR39" s="37" t="str">
        <f t="shared" si="7"/>
        <v/>
      </c>
      <c r="BS39" s="34" t="str" cm="1">
        <f t="array" ref="BS39">IF(BR39= "","",IFERROR(SUMPRODUCT(LARGE($C39:$BM39,{1,2,3,4})), ""))</f>
        <v/>
      </c>
      <c r="BT39" s="34" t="str" cm="1">
        <f t="array" ref="BT39">IF(BS39&lt;&gt;"",(IFERROR(SUMPRODUCT(LARGE($C39:$BM39,{1,2,3,4,5,6,7})),"")),"")</f>
        <v/>
      </c>
      <c r="BU39" s="34" t="str" cm="1">
        <f t="array" ref="BU39">IF(BT39&lt;&gt;"",(IFERROR(SUMPRODUCT(LARGE($C39:$BM39,{1,2,3,4,5,6,7,8})),"")),"")</f>
        <v/>
      </c>
    </row>
    <row r="40" spans="2:73" ht="15" customHeight="1" x14ac:dyDescent="0.25">
      <c r="B40" s="14" t="s">
        <v>484</v>
      </c>
      <c r="C40" s="21"/>
      <c r="D40" s="21"/>
      <c r="E40" s="21"/>
      <c r="F40" s="21"/>
      <c r="G40" s="80"/>
      <c r="H40" s="80"/>
      <c r="I40" s="21"/>
      <c r="J40" s="21"/>
      <c r="K40" s="21"/>
      <c r="L40" s="21"/>
      <c r="M40" s="21"/>
      <c r="N40" s="21"/>
      <c r="O40" s="21"/>
      <c r="P40" s="21"/>
      <c r="Q40" s="80"/>
      <c r="R40" s="80"/>
      <c r="S40" s="96"/>
      <c r="T40" s="21"/>
      <c r="U40" s="21"/>
      <c r="V40" s="80"/>
      <c r="W40" s="21"/>
      <c r="X40" s="21"/>
      <c r="Y40" s="21">
        <v>4</v>
      </c>
      <c r="Z40" s="21">
        <v>5</v>
      </c>
      <c r="AA40" s="21"/>
      <c r="AB40" s="21"/>
      <c r="AC40" s="21"/>
      <c r="AD40" s="21"/>
      <c r="AE40" s="21"/>
      <c r="AF40" s="21"/>
      <c r="AG40" s="21">
        <v>1</v>
      </c>
      <c r="AH40" s="21"/>
      <c r="AI40" s="21"/>
      <c r="AJ40" s="21"/>
      <c r="AK40" s="21"/>
      <c r="AL40" s="21"/>
      <c r="AM40" s="21"/>
      <c r="AN40" s="21"/>
      <c r="AO40" s="21"/>
      <c r="AP40" s="118"/>
      <c r="AQ40" s="21"/>
      <c r="AR40" s="80"/>
      <c r="AS40" s="21"/>
      <c r="AT40" s="21"/>
      <c r="AU40" s="80"/>
      <c r="AV40" s="21"/>
      <c r="AW40" s="21"/>
      <c r="AX40" s="21"/>
      <c r="AY40" s="21"/>
      <c r="AZ40" s="21"/>
      <c r="BA40" s="21"/>
      <c r="BB40" s="21"/>
      <c r="BC40" s="21"/>
      <c r="BD40" s="96"/>
      <c r="BE40" s="96"/>
      <c r="BF40" s="21"/>
      <c r="BG40" s="21"/>
      <c r="BH40" s="21"/>
      <c r="BI40" s="21"/>
      <c r="BJ40" s="21"/>
      <c r="BK40" s="21"/>
      <c r="BL40" s="21"/>
      <c r="BM40" s="21"/>
      <c r="BN40" s="40"/>
      <c r="BO40" s="41">
        <f t="shared" si="5"/>
        <v>10</v>
      </c>
      <c r="BP40" s="39">
        <f t="shared" si="6"/>
        <v>3</v>
      </c>
      <c r="BQ40" s="48" cm="1">
        <f t="array" ref="BQ40">IF($BP40&lt;=6,SUM($C40:$BM40),SUMPRODUCT(LARGE($C40:$BM40,{1,2,3,4,5,6})))</f>
        <v>10</v>
      </c>
      <c r="BR40" s="37" t="str">
        <f t="shared" si="7"/>
        <v/>
      </c>
      <c r="BS40" s="34" t="str" cm="1">
        <f t="array" ref="BS40">IF(BR40= "","",IFERROR(SUMPRODUCT(LARGE($C40:$BM40,{1,2,3,4})), ""))</f>
        <v/>
      </c>
      <c r="BT40" s="34" t="str" cm="1">
        <f t="array" ref="BT40">IF(BS40&lt;&gt;"",(IFERROR(SUMPRODUCT(LARGE($C40:$BM40,{1,2,3,4,5,6,7})),"")),"")</f>
        <v/>
      </c>
      <c r="BU40" s="34" t="str" cm="1">
        <f t="array" ref="BU40">IF(BT40&lt;&gt;"",(IFERROR(SUMPRODUCT(LARGE($C40:$BM40,{1,2,3,4,5,6,7,8})),"")),"")</f>
        <v/>
      </c>
    </row>
    <row r="41" spans="2:73" ht="15" customHeight="1" x14ac:dyDescent="0.25">
      <c r="B41" s="6" t="s">
        <v>2641</v>
      </c>
      <c r="C41" s="21"/>
      <c r="D41" s="21"/>
      <c r="E41" s="21"/>
      <c r="F41" s="21"/>
      <c r="G41" s="80"/>
      <c r="H41" s="80"/>
      <c r="I41" s="21"/>
      <c r="J41" s="21"/>
      <c r="K41" s="21"/>
      <c r="L41" s="21"/>
      <c r="M41" s="21"/>
      <c r="N41" s="21"/>
      <c r="O41" s="21"/>
      <c r="P41" s="21"/>
      <c r="Q41" s="80"/>
      <c r="R41" s="80"/>
      <c r="S41" s="96"/>
      <c r="T41" s="21"/>
      <c r="U41" s="21"/>
      <c r="V41" s="80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118"/>
      <c r="AQ41" s="21"/>
      <c r="AR41" s="80"/>
      <c r="AS41" s="21"/>
      <c r="AT41" s="21"/>
      <c r="AU41" s="80"/>
      <c r="AV41" s="21"/>
      <c r="AW41" s="21"/>
      <c r="AX41" s="21"/>
      <c r="AY41" s="21">
        <v>2</v>
      </c>
      <c r="AZ41" s="21"/>
      <c r="BA41" s="21"/>
      <c r="BB41" s="21">
        <v>2</v>
      </c>
      <c r="BC41" s="21">
        <v>2</v>
      </c>
      <c r="BD41" s="96"/>
      <c r="BE41" s="96"/>
      <c r="BF41" s="21"/>
      <c r="BG41" s="21"/>
      <c r="BH41" s="21"/>
      <c r="BI41" s="21"/>
      <c r="BJ41" s="21"/>
      <c r="BK41" s="21"/>
      <c r="BL41" s="21"/>
      <c r="BM41" s="21"/>
      <c r="BN41" s="40"/>
      <c r="BO41" s="41">
        <f t="shared" si="5"/>
        <v>6</v>
      </c>
      <c r="BP41" s="39">
        <f t="shared" si="6"/>
        <v>3</v>
      </c>
      <c r="BQ41" s="48" cm="1">
        <f t="array" ref="BQ41">IF($BP41&lt;=6,SUM($C41:$BM41),SUMPRODUCT(LARGE($C41:$BM41,{1,2,3,4,5,6})))</f>
        <v>6</v>
      </c>
      <c r="BR41" s="37" t="str">
        <f t="shared" si="7"/>
        <v/>
      </c>
      <c r="BS41" s="34" t="str" cm="1">
        <f t="array" ref="BS41">IF(BR41= "","",IFERROR(SUMPRODUCT(LARGE($C41:$BM41,{1,2,3,4})), ""))</f>
        <v/>
      </c>
      <c r="BT41" s="34" t="str" cm="1">
        <f t="array" ref="BT41">IF(BS41&lt;&gt;"",(IFERROR(SUMPRODUCT(LARGE($C41:$BM41,{1,2,3,4,5,6,7})),"")),"")</f>
        <v/>
      </c>
      <c r="BU41" s="34" t="str" cm="1">
        <f t="array" ref="BU41">IF(BT41&lt;&gt;"",(IFERROR(SUMPRODUCT(LARGE($C41:$BM41,{1,2,3,4,5,6,7,8})),"")),"")</f>
        <v/>
      </c>
    </row>
    <row r="42" spans="2:73" ht="15" customHeight="1" x14ac:dyDescent="0.25">
      <c r="B42" s="14" t="s">
        <v>1673</v>
      </c>
      <c r="C42" s="10"/>
      <c r="D42" s="10"/>
      <c r="E42" s="21"/>
      <c r="F42" s="21"/>
      <c r="G42" s="80"/>
      <c r="H42" s="80"/>
      <c r="I42" s="21"/>
      <c r="J42" s="21"/>
      <c r="K42" s="21"/>
      <c r="L42" s="21"/>
      <c r="M42" s="21"/>
      <c r="N42" s="21"/>
      <c r="O42" s="21"/>
      <c r="P42" s="21"/>
      <c r="Q42" s="80"/>
      <c r="R42" s="80"/>
      <c r="S42" s="96"/>
      <c r="T42" s="21"/>
      <c r="U42" s="21"/>
      <c r="V42" s="80"/>
      <c r="W42" s="21"/>
      <c r="X42" s="21"/>
      <c r="Y42" s="21"/>
      <c r="Z42" s="21"/>
      <c r="AA42" s="21"/>
      <c r="AB42" s="21"/>
      <c r="AC42" s="21"/>
      <c r="AD42" s="21"/>
      <c r="AE42" s="21"/>
      <c r="AF42" s="21">
        <v>4</v>
      </c>
      <c r="AG42" s="21"/>
      <c r="AH42" s="21"/>
      <c r="AI42" s="21"/>
      <c r="AJ42" s="21"/>
      <c r="AK42" s="21"/>
      <c r="AL42" s="21"/>
      <c r="AM42" s="21"/>
      <c r="AN42" s="21"/>
      <c r="AO42" s="21"/>
      <c r="AP42" s="118"/>
      <c r="AQ42" s="21"/>
      <c r="AR42" s="80"/>
      <c r="AS42" s="21"/>
      <c r="AT42" s="21"/>
      <c r="AU42" s="80"/>
      <c r="AV42" s="21"/>
      <c r="AW42" s="21"/>
      <c r="AX42" s="21"/>
      <c r="AY42" s="21"/>
      <c r="AZ42" s="21"/>
      <c r="BA42" s="21"/>
      <c r="BB42" s="21"/>
      <c r="BC42" s="21"/>
      <c r="BD42" s="96"/>
      <c r="BE42" s="96"/>
      <c r="BF42" s="21"/>
      <c r="BG42" s="21"/>
      <c r="BH42" s="21"/>
      <c r="BI42" s="21"/>
      <c r="BJ42" s="21"/>
      <c r="BK42" s="21"/>
      <c r="BL42" s="21"/>
      <c r="BM42" s="21"/>
      <c r="BN42" s="40"/>
      <c r="BO42" s="41">
        <f t="shared" si="5"/>
        <v>4</v>
      </c>
      <c r="BP42" s="39">
        <f t="shared" si="6"/>
        <v>1</v>
      </c>
      <c r="BQ42" s="48" cm="1">
        <f t="array" ref="BQ42">IF($BP42&lt;=6,SUM($C42:$BM42),SUMPRODUCT(LARGE($C42:$BM42,{1,2,3,4,5,6})))</f>
        <v>4</v>
      </c>
      <c r="BR42" s="37" t="str">
        <f t="shared" si="7"/>
        <v/>
      </c>
      <c r="BS42" s="34" t="str" cm="1">
        <f t="array" ref="BS42">IF(BR42= "","",IFERROR(SUMPRODUCT(LARGE($C42:$BM42,{1,2,3,4})), ""))</f>
        <v/>
      </c>
      <c r="BT42" s="34" t="str" cm="1">
        <f t="array" ref="BT42">IF(BS42&lt;&gt;"",(IFERROR(SUMPRODUCT(LARGE($C42:$BM42,{1,2,3,4,5,6,7})),"")),"")</f>
        <v/>
      </c>
      <c r="BU42" s="34" t="str" cm="1">
        <f t="array" ref="BU42">IF(BT42&lt;&gt;"",(IFERROR(SUMPRODUCT(LARGE($C42:$BM42,{1,2,3,4,5,6,7,8})),"")),"")</f>
        <v/>
      </c>
    </row>
    <row r="43" spans="2:73" ht="15" customHeight="1" x14ac:dyDescent="0.25">
      <c r="B43" s="14" t="s">
        <v>494</v>
      </c>
      <c r="C43" s="10"/>
      <c r="D43" s="10"/>
      <c r="E43" s="21"/>
      <c r="F43" s="21"/>
      <c r="G43" s="80"/>
      <c r="H43" s="80"/>
      <c r="I43" s="21"/>
      <c r="J43" s="21"/>
      <c r="K43" s="21"/>
      <c r="L43" s="21"/>
      <c r="M43" s="21"/>
      <c r="N43" s="21"/>
      <c r="O43" s="21"/>
      <c r="P43" s="21"/>
      <c r="Q43" s="80"/>
      <c r="R43" s="80"/>
      <c r="S43" s="96"/>
      <c r="T43" s="21"/>
      <c r="U43" s="21"/>
      <c r="V43" s="80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118"/>
      <c r="AQ43" s="21"/>
      <c r="AR43" s="80"/>
      <c r="AS43" s="21"/>
      <c r="AT43" s="21"/>
      <c r="AU43" s="80">
        <v>2</v>
      </c>
      <c r="AV43" s="21"/>
      <c r="AW43" s="21"/>
      <c r="AX43" s="21"/>
      <c r="AY43" s="21"/>
      <c r="AZ43" s="21"/>
      <c r="BA43" s="21"/>
      <c r="BB43" s="21"/>
      <c r="BC43" s="21"/>
      <c r="BD43" s="96"/>
      <c r="BE43" s="96"/>
      <c r="BF43" s="21"/>
      <c r="BG43" s="21"/>
      <c r="BH43" s="21"/>
      <c r="BI43" s="21"/>
      <c r="BJ43" s="21"/>
      <c r="BK43" s="21"/>
      <c r="BL43" s="21"/>
      <c r="BM43" s="21"/>
      <c r="BN43" s="40"/>
      <c r="BO43" s="41">
        <f t="shared" si="5"/>
        <v>2</v>
      </c>
      <c r="BP43" s="39">
        <f t="shared" si="6"/>
        <v>1</v>
      </c>
      <c r="BQ43" s="48" cm="1">
        <f t="array" ref="BQ43">IF($BP43&lt;=6,SUM($C43:$BM43),SUMPRODUCT(LARGE($C43:$BM43,{1,2,3,4,5,6})))</f>
        <v>2</v>
      </c>
      <c r="BR43" s="37" t="str">
        <f t="shared" si="7"/>
        <v/>
      </c>
      <c r="BS43" s="34" t="str" cm="1">
        <f t="array" ref="BS43">IF(BR43= "","",IFERROR(SUMPRODUCT(LARGE($C43:$BM43,{1,2,3,4})), ""))</f>
        <v/>
      </c>
      <c r="BT43" s="34" t="str" cm="1">
        <f t="array" ref="BT43">IF(BS43&lt;&gt;"",(IFERROR(SUMPRODUCT(LARGE($C43:$BM43,{1,2,3,4,5,6,7})),"")),"")</f>
        <v/>
      </c>
      <c r="BU43" s="34" t="str" cm="1">
        <f t="array" ref="BU43">IF(BT43&lt;&gt;"",(IFERROR(SUMPRODUCT(LARGE($C43:$BM43,{1,2,3,4,5,6,7,8})),"")),"")</f>
        <v/>
      </c>
    </row>
    <row r="44" spans="2:73" ht="15" customHeight="1" x14ac:dyDescent="0.25">
      <c r="B44" s="14" t="s">
        <v>279</v>
      </c>
      <c r="C44" s="10"/>
      <c r="D44" s="21"/>
      <c r="E44" s="21"/>
      <c r="F44" s="21">
        <v>2</v>
      </c>
      <c r="G44" s="80"/>
      <c r="H44" s="80"/>
      <c r="I44" s="21"/>
      <c r="J44" s="21"/>
      <c r="K44" s="21"/>
      <c r="L44" s="21"/>
      <c r="M44" s="21"/>
      <c r="N44" s="21"/>
      <c r="O44" s="21"/>
      <c r="P44" s="21"/>
      <c r="Q44" s="80"/>
      <c r="R44" s="80">
        <v>10</v>
      </c>
      <c r="S44" s="96"/>
      <c r="T44" s="21"/>
      <c r="U44" s="21"/>
      <c r="V44" s="80"/>
      <c r="W44" s="21"/>
      <c r="X44" s="21"/>
      <c r="Y44" s="21"/>
      <c r="Z44" s="21"/>
      <c r="AA44" s="10"/>
      <c r="AB44" s="10">
        <v>4</v>
      </c>
      <c r="AC44" s="10"/>
      <c r="AD44" s="10"/>
      <c r="AE44" s="10"/>
      <c r="AF44" s="10"/>
      <c r="AG44" s="10"/>
      <c r="AH44" s="10"/>
      <c r="AI44" s="21"/>
      <c r="AJ44" s="21"/>
      <c r="AK44" s="21"/>
      <c r="AL44" s="21"/>
      <c r="AM44" s="21"/>
      <c r="AN44" s="21"/>
      <c r="AO44" s="21"/>
      <c r="AP44" s="118"/>
      <c r="AQ44" s="21"/>
      <c r="AR44" s="80"/>
      <c r="AS44" s="21"/>
      <c r="AT44" s="21"/>
      <c r="AU44" s="80"/>
      <c r="AV44" s="21"/>
      <c r="AW44" s="21"/>
      <c r="AX44" s="21"/>
      <c r="AY44" s="21"/>
      <c r="AZ44" s="21"/>
      <c r="BA44" s="21">
        <v>3</v>
      </c>
      <c r="BB44" s="21"/>
      <c r="BC44" s="21"/>
      <c r="BD44" s="96"/>
      <c r="BE44" s="96"/>
      <c r="BF44" s="21"/>
      <c r="BG44" s="21"/>
      <c r="BH44" s="21"/>
      <c r="BI44" s="21"/>
      <c r="BJ44" s="21"/>
      <c r="BK44" s="21"/>
      <c r="BL44" s="21"/>
      <c r="BM44" s="21"/>
      <c r="BN44" s="40"/>
      <c r="BO44" s="41">
        <f t="shared" si="5"/>
        <v>19</v>
      </c>
      <c r="BP44" s="39">
        <f t="shared" si="6"/>
        <v>4</v>
      </c>
      <c r="BQ44" s="48" cm="1">
        <f t="array" ref="BQ44">IF($BP44&lt;=6,SUM($C44:$BM44),SUMPRODUCT(LARGE($C44:$BM44,{1,2,3,4,5,6})))</f>
        <v>19</v>
      </c>
      <c r="BR44" s="37" t="str">
        <f t="shared" si="7"/>
        <v/>
      </c>
      <c r="BS44" s="34" t="str" cm="1">
        <f t="array" ref="BS44">IF(BR44= "","",IFERROR(SUMPRODUCT(LARGE($C44:$BM44,{1,2,3,4})), ""))</f>
        <v/>
      </c>
      <c r="BT44" s="34" t="str" cm="1">
        <f t="array" ref="BT44">IF(BS44&lt;&gt;"",(IFERROR(SUMPRODUCT(LARGE($C44:$BM44,{1,2,3,4,5,6,7})),"")),"")</f>
        <v/>
      </c>
      <c r="BU44" s="34" t="str" cm="1">
        <f t="array" ref="BU44">IF(BT44&lt;&gt;"",(IFERROR(SUMPRODUCT(LARGE($C44:$BM44,{1,2,3,4,5,6,7,8})),"")),"")</f>
        <v/>
      </c>
    </row>
    <row r="45" spans="2:73" ht="15" customHeight="1" x14ac:dyDescent="0.25">
      <c r="B45" s="6" t="s">
        <v>282</v>
      </c>
      <c r="C45" s="21"/>
      <c r="D45" s="21"/>
      <c r="E45" s="21"/>
      <c r="F45" s="21"/>
      <c r="G45" s="80"/>
      <c r="H45" s="80"/>
      <c r="I45" s="21"/>
      <c r="J45" s="21"/>
      <c r="K45" s="21"/>
      <c r="L45" s="21"/>
      <c r="M45" s="21"/>
      <c r="N45" s="21"/>
      <c r="O45" s="21"/>
      <c r="P45" s="21"/>
      <c r="Q45" s="80"/>
      <c r="R45" s="80"/>
      <c r="S45" s="96"/>
      <c r="T45" s="21"/>
      <c r="U45" s="21"/>
      <c r="V45" s="80"/>
      <c r="W45" s="21"/>
      <c r="X45" s="21"/>
      <c r="Y45" s="21">
        <v>12</v>
      </c>
      <c r="Z45" s="21">
        <v>13</v>
      </c>
      <c r="AA45" s="21"/>
      <c r="AB45" s="21"/>
      <c r="AC45" s="21">
        <v>0</v>
      </c>
      <c r="AD45" s="21">
        <v>25</v>
      </c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118"/>
      <c r="AQ45" s="21"/>
      <c r="AR45" s="80"/>
      <c r="AS45" s="21"/>
      <c r="AT45" s="21">
        <v>18</v>
      </c>
      <c r="AU45" s="80"/>
      <c r="AV45" s="21"/>
      <c r="AW45" s="21"/>
      <c r="AX45" s="21"/>
      <c r="AY45" s="21"/>
      <c r="AZ45" s="21"/>
      <c r="BA45" s="21"/>
      <c r="BB45" s="21"/>
      <c r="BC45" s="21"/>
      <c r="BD45" s="96"/>
      <c r="BE45" s="96"/>
      <c r="BF45" s="21"/>
      <c r="BG45" s="21"/>
      <c r="BH45" s="21"/>
      <c r="BI45" s="21"/>
      <c r="BJ45" s="21"/>
      <c r="BK45" s="21"/>
      <c r="BL45" s="21"/>
      <c r="BM45" s="21"/>
      <c r="BN45" s="40"/>
      <c r="BO45" s="41">
        <f t="shared" si="5"/>
        <v>68</v>
      </c>
      <c r="BP45" s="39">
        <f t="shared" si="6"/>
        <v>5</v>
      </c>
      <c r="BQ45" s="48" cm="1">
        <f t="array" ref="BQ45">IF($BP45&lt;=6,SUM($C45:$BM45),SUMPRODUCT(LARGE($C45:$BM45,{1,2,3,4,5,6})))</f>
        <v>68</v>
      </c>
      <c r="BR45" s="37" t="str">
        <f t="shared" si="7"/>
        <v/>
      </c>
      <c r="BS45" s="34" t="str" cm="1">
        <f t="array" ref="BS45">IF(BR45= "","",IFERROR(SUMPRODUCT(LARGE($C45:$BM45,{1,2,3,4})), ""))</f>
        <v/>
      </c>
      <c r="BT45" s="34" t="str" cm="1">
        <f t="array" ref="BT45">IF(BS45&lt;&gt;"",(IFERROR(SUMPRODUCT(LARGE($C45:$BM45,{1,2,3,4,5,6,7})),"")),"")</f>
        <v/>
      </c>
      <c r="BU45" s="34" t="str" cm="1">
        <f t="array" ref="BU45">IF(BT45&lt;&gt;"",(IFERROR(SUMPRODUCT(LARGE($C45:$BM45,{1,2,3,4,5,6,7,8})),"")),"")</f>
        <v/>
      </c>
    </row>
    <row r="46" spans="2:73" ht="15" customHeight="1" x14ac:dyDescent="0.25">
      <c r="B46" s="14" t="s">
        <v>299</v>
      </c>
      <c r="C46" s="5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78"/>
      <c r="R46" s="78"/>
      <c r="S46" s="41"/>
      <c r="T46" s="10"/>
      <c r="U46" s="10"/>
      <c r="V46" s="78"/>
      <c r="W46" s="10"/>
      <c r="X46" s="10"/>
      <c r="Y46" s="10">
        <v>4</v>
      </c>
      <c r="Z46" s="10">
        <v>5</v>
      </c>
      <c r="AA46" s="21"/>
      <c r="AB46" s="21"/>
      <c r="AC46" s="21"/>
      <c r="AD46" s="21"/>
      <c r="AE46" s="21"/>
      <c r="AF46" s="21"/>
      <c r="AG46" s="21">
        <v>6</v>
      </c>
      <c r="AH46" s="21">
        <v>6</v>
      </c>
      <c r="AI46" s="21"/>
      <c r="AJ46" s="21"/>
      <c r="AK46" s="21"/>
      <c r="AL46" s="21"/>
      <c r="AM46" s="21"/>
      <c r="AN46" s="21"/>
      <c r="AO46" s="21"/>
      <c r="AP46" s="118"/>
      <c r="AQ46" s="21"/>
      <c r="AR46" s="80"/>
      <c r="AS46" s="21"/>
      <c r="AT46" s="21">
        <v>1</v>
      </c>
      <c r="AU46" s="80"/>
      <c r="AV46" s="21"/>
      <c r="AW46" s="21">
        <v>2</v>
      </c>
      <c r="AX46" s="21"/>
      <c r="AY46" s="21"/>
      <c r="AZ46" s="21">
        <v>2</v>
      </c>
      <c r="BA46" s="21"/>
      <c r="BB46" s="21"/>
      <c r="BC46" s="21"/>
      <c r="BD46" s="96"/>
      <c r="BE46" s="96"/>
      <c r="BF46" s="21"/>
      <c r="BG46" s="21"/>
      <c r="BH46" s="21"/>
      <c r="BI46" s="21"/>
      <c r="BJ46" s="21"/>
      <c r="BK46" s="21"/>
      <c r="BL46" s="21"/>
      <c r="BM46" s="21"/>
      <c r="BN46" s="40"/>
      <c r="BO46" s="41">
        <f t="shared" si="5"/>
        <v>26</v>
      </c>
      <c r="BP46" s="39">
        <f t="shared" si="6"/>
        <v>7</v>
      </c>
      <c r="BQ46" s="48" cm="1">
        <f t="array" ref="BQ46">IF($BP46&lt;=6,SUM($C46:$BM46),SUMPRODUCT(LARGE($C46:$BM46,{1,2,3,4,5,6})))</f>
        <v>25</v>
      </c>
      <c r="BR46" s="37" t="str">
        <f t="shared" si="7"/>
        <v/>
      </c>
      <c r="BS46" s="34" t="str" cm="1">
        <f t="array" ref="BS46">IF(BR46= "","",IFERROR(SUMPRODUCT(LARGE($C46:$BM46,{1,2,3,4})), ""))</f>
        <v/>
      </c>
      <c r="BT46" s="34" t="str" cm="1">
        <f t="array" ref="BT46">IF(BS46&lt;&gt;"",(IFERROR(SUMPRODUCT(LARGE($C46:$BM46,{1,2,3,4,5,6,7})),"")),"")</f>
        <v/>
      </c>
      <c r="BU46" s="34" t="str" cm="1">
        <f t="array" ref="BU46">IF(BT46&lt;&gt;"",(IFERROR(SUMPRODUCT(LARGE($C46:$BM46,{1,2,3,4,5,6,7,8})),"")),"")</f>
        <v/>
      </c>
    </row>
    <row r="47" spans="2:73" ht="15" customHeight="1" x14ac:dyDescent="0.25">
      <c r="B47" s="14" t="s">
        <v>459</v>
      </c>
      <c r="C47" s="21"/>
      <c r="D47" s="21"/>
      <c r="E47" s="21"/>
      <c r="F47" s="21"/>
      <c r="G47" s="80"/>
      <c r="H47" s="80"/>
      <c r="I47" s="21"/>
      <c r="J47" s="21"/>
      <c r="K47" s="21"/>
      <c r="L47" s="21"/>
      <c r="M47" s="21"/>
      <c r="N47" s="21"/>
      <c r="O47" s="21"/>
      <c r="P47" s="21"/>
      <c r="Q47" s="80"/>
      <c r="R47" s="80"/>
      <c r="S47" s="96"/>
      <c r="T47" s="21"/>
      <c r="U47" s="21"/>
      <c r="V47" s="80"/>
      <c r="W47" s="21"/>
      <c r="X47" s="21"/>
      <c r="Y47" s="21">
        <v>8</v>
      </c>
      <c r="Z47" s="21">
        <v>6</v>
      </c>
      <c r="AA47" s="21">
        <v>11</v>
      </c>
      <c r="AB47" s="21"/>
      <c r="AC47" s="21"/>
      <c r="AD47" s="21"/>
      <c r="AE47" s="21">
        <v>23</v>
      </c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118"/>
      <c r="AQ47" s="21"/>
      <c r="AR47" s="80"/>
      <c r="AS47" s="21"/>
      <c r="AT47" s="21">
        <v>8</v>
      </c>
      <c r="AU47" s="80"/>
      <c r="AV47" s="21">
        <v>6</v>
      </c>
      <c r="AW47" s="21"/>
      <c r="AX47" s="21"/>
      <c r="AY47" s="21"/>
      <c r="AZ47" s="21"/>
      <c r="BA47" s="21"/>
      <c r="BB47" s="21"/>
      <c r="BC47" s="21"/>
      <c r="BD47" s="96"/>
      <c r="BE47" s="96"/>
      <c r="BF47" s="21"/>
      <c r="BG47" s="21"/>
      <c r="BH47" s="21"/>
      <c r="BI47" s="21"/>
      <c r="BJ47" s="21"/>
      <c r="BK47" s="21"/>
      <c r="BL47" s="21"/>
      <c r="BM47" s="21"/>
      <c r="BN47" s="40"/>
      <c r="BO47" s="41">
        <f t="shared" si="5"/>
        <v>62</v>
      </c>
      <c r="BP47" s="39">
        <f t="shared" si="6"/>
        <v>6</v>
      </c>
      <c r="BQ47" s="48" cm="1">
        <f t="array" ref="BQ47">IF($BP47&lt;=6,SUM($C47:$BM47),SUMPRODUCT(LARGE($C47:$BM47,{1,2,3,4,5,6})))</f>
        <v>62</v>
      </c>
      <c r="BR47" s="37" t="str">
        <f t="shared" si="7"/>
        <v/>
      </c>
      <c r="BS47" s="34" t="str" cm="1">
        <f t="array" ref="BS47">IF(BR47= "","",IFERROR(SUMPRODUCT(LARGE($C47:$BM47,{1,2,3,4})), ""))</f>
        <v/>
      </c>
      <c r="BT47" s="34" t="str" cm="1">
        <f t="array" ref="BT47">IF(BS47&lt;&gt;"",(IFERROR(SUMPRODUCT(LARGE($C47:$BM47,{1,2,3,4,5,6,7})),"")),"")</f>
        <v/>
      </c>
      <c r="BU47" s="34" t="str" cm="1">
        <f t="array" ref="BU47">IF(BT47&lt;&gt;"",(IFERROR(SUMPRODUCT(LARGE($C47:$BM47,{1,2,3,4,5,6,7,8})),"")),"")</f>
        <v/>
      </c>
    </row>
    <row r="48" spans="2:73" ht="15" customHeight="1" x14ac:dyDescent="0.25">
      <c r="B48" s="6" t="s">
        <v>2169</v>
      </c>
      <c r="C48" s="21"/>
      <c r="D48" s="21"/>
      <c r="E48" s="21"/>
      <c r="F48" s="21"/>
      <c r="G48" s="80"/>
      <c r="H48" s="80"/>
      <c r="I48" s="21"/>
      <c r="J48" s="21"/>
      <c r="K48" s="21"/>
      <c r="L48" s="21"/>
      <c r="M48" s="21"/>
      <c r="N48" s="21"/>
      <c r="O48" s="21"/>
      <c r="P48" s="21"/>
      <c r="Q48" s="80"/>
      <c r="R48" s="80"/>
      <c r="S48" s="96"/>
      <c r="T48" s="21"/>
      <c r="U48" s="21"/>
      <c r="V48" s="80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>
        <v>9</v>
      </c>
      <c r="AJ48" s="21"/>
      <c r="AK48" s="21"/>
      <c r="AL48" s="21"/>
      <c r="AM48" s="21"/>
      <c r="AN48" s="21"/>
      <c r="AO48" s="21"/>
      <c r="AP48" s="118"/>
      <c r="AQ48" s="21"/>
      <c r="AR48" s="80"/>
      <c r="AS48" s="21"/>
      <c r="AT48" s="21"/>
      <c r="AU48" s="80"/>
      <c r="AV48" s="21"/>
      <c r="AW48" s="21"/>
      <c r="AX48" s="21"/>
      <c r="AY48" s="21"/>
      <c r="AZ48" s="21"/>
      <c r="BA48" s="21"/>
      <c r="BB48" s="21"/>
      <c r="BC48" s="21"/>
      <c r="BD48" s="96"/>
      <c r="BE48" s="96"/>
      <c r="BF48" s="21"/>
      <c r="BG48" s="21"/>
      <c r="BH48" s="21"/>
      <c r="BI48" s="21"/>
      <c r="BJ48" s="21"/>
      <c r="BK48" s="21"/>
      <c r="BL48" s="21"/>
      <c r="BM48" s="21"/>
      <c r="BN48" s="40"/>
      <c r="BO48" s="41">
        <f t="shared" si="5"/>
        <v>9</v>
      </c>
      <c r="BP48" s="39">
        <f t="shared" si="6"/>
        <v>1</v>
      </c>
      <c r="BQ48" s="48" cm="1">
        <f t="array" ref="BQ48">IF($BP48&lt;=6,SUM($C48:$BM48),SUMPRODUCT(LARGE($C48:$BM48,{1,2,3,4,5,6})))</f>
        <v>9</v>
      </c>
      <c r="BR48" s="37" t="str">
        <f t="shared" si="7"/>
        <v/>
      </c>
      <c r="BS48" s="34" t="str" cm="1">
        <f t="array" ref="BS48">IF(BR48= "","",IFERROR(SUMPRODUCT(LARGE($C48:$BM48,{1,2,3,4})), ""))</f>
        <v/>
      </c>
      <c r="BT48" s="34" t="str" cm="1">
        <f t="array" ref="BT48">IF(BS48&lt;&gt;"",(IFERROR(SUMPRODUCT(LARGE($C48:$BM48,{1,2,3,4,5,6,7})),"")),"")</f>
        <v/>
      </c>
      <c r="BU48" s="34" t="str" cm="1">
        <f t="array" ref="BU48">IF(BT48&lt;&gt;"",(IFERROR(SUMPRODUCT(LARGE($C48:$BM48,{1,2,3,4,5,6,7,8})),"")),"")</f>
        <v/>
      </c>
    </row>
    <row r="49" spans="2:75" ht="15" customHeight="1" x14ac:dyDescent="0.25">
      <c r="B49" s="14" t="s">
        <v>460</v>
      </c>
      <c r="C49" s="21"/>
      <c r="D49" s="21"/>
      <c r="E49" s="21"/>
      <c r="F49" s="21"/>
      <c r="G49" s="80"/>
      <c r="H49" s="80"/>
      <c r="I49" s="21"/>
      <c r="J49" s="21">
        <v>20</v>
      </c>
      <c r="K49" s="21">
        <v>14</v>
      </c>
      <c r="L49" s="21"/>
      <c r="M49" s="21"/>
      <c r="N49" s="21"/>
      <c r="O49" s="21"/>
      <c r="P49" s="21"/>
      <c r="Q49" s="80"/>
      <c r="R49" s="80"/>
      <c r="S49" s="96"/>
      <c r="T49" s="21"/>
      <c r="U49" s="21"/>
      <c r="V49" s="80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>
        <v>8</v>
      </c>
      <c r="AP49" s="118">
        <v>12</v>
      </c>
      <c r="AQ49" s="21"/>
      <c r="AR49" s="80"/>
      <c r="AS49" s="21"/>
      <c r="AT49" s="21"/>
      <c r="AU49" s="80"/>
      <c r="AV49" s="21"/>
      <c r="AW49" s="21"/>
      <c r="AX49" s="21"/>
      <c r="AY49" s="21"/>
      <c r="AZ49" s="21"/>
      <c r="BA49" s="21"/>
      <c r="BB49" s="21"/>
      <c r="BC49" s="21"/>
      <c r="BD49" s="96"/>
      <c r="BE49" s="96"/>
      <c r="BF49" s="21"/>
      <c r="BG49" s="21"/>
      <c r="BH49" s="21"/>
      <c r="BI49" s="21"/>
      <c r="BJ49" s="21"/>
      <c r="BK49" s="21"/>
      <c r="BL49" s="21"/>
      <c r="BM49" s="21"/>
      <c r="BN49" s="40"/>
      <c r="BO49" s="41">
        <f t="shared" si="5"/>
        <v>54</v>
      </c>
      <c r="BP49" s="39">
        <f t="shared" si="6"/>
        <v>4</v>
      </c>
      <c r="BQ49" s="48" cm="1">
        <f t="array" ref="BQ49">IF($BP49&lt;=6,SUM($C49:$BM49),SUMPRODUCT(LARGE($C49:$BM49,{1,2,3,4,5,6})))</f>
        <v>54</v>
      </c>
      <c r="BR49" s="37" t="str">
        <f t="shared" si="7"/>
        <v/>
      </c>
      <c r="BS49" s="34" t="str" cm="1">
        <f t="array" ref="BS49">IF(BR49= "","",IFERROR(SUMPRODUCT(LARGE($C49:$BM49,{1,2,3,4})), ""))</f>
        <v/>
      </c>
      <c r="BT49" s="34" t="str" cm="1">
        <f t="array" ref="BT49">IF(BS49&lt;&gt;"",(IFERROR(SUMPRODUCT(LARGE($C49:$BM49,{1,2,3,4,5,6,7})),"")),"")</f>
        <v/>
      </c>
      <c r="BU49" s="34" t="str" cm="1">
        <f t="array" ref="BU49">IF(BT49&lt;&gt;"",(IFERROR(SUMPRODUCT(LARGE($C49:$BM49,{1,2,3,4,5,6,7,8})),"")),"")</f>
        <v/>
      </c>
    </row>
    <row r="50" spans="2:75" ht="15" customHeight="1" x14ac:dyDescent="0.25">
      <c r="B50" s="6" t="s">
        <v>307</v>
      </c>
      <c r="C50" s="21"/>
      <c r="D50" s="21"/>
      <c r="E50" s="21"/>
      <c r="F50" s="21"/>
      <c r="G50" s="80"/>
      <c r="H50" s="80"/>
      <c r="I50" s="21"/>
      <c r="J50" s="21"/>
      <c r="K50" s="21"/>
      <c r="L50" s="21"/>
      <c r="M50" s="21"/>
      <c r="N50" s="21"/>
      <c r="O50" s="21"/>
      <c r="P50" s="21"/>
      <c r="Q50" s="80"/>
      <c r="R50" s="80"/>
      <c r="S50" s="96"/>
      <c r="T50" s="21"/>
      <c r="U50" s="21"/>
      <c r="V50" s="80"/>
      <c r="W50" s="21"/>
      <c r="X50" s="21"/>
      <c r="Y50" s="21"/>
      <c r="Z50" s="21">
        <v>12</v>
      </c>
      <c r="AA50" s="21"/>
      <c r="AB50" s="21"/>
      <c r="AC50" s="21"/>
      <c r="AD50" s="21">
        <v>8</v>
      </c>
      <c r="AE50" s="21">
        <v>6</v>
      </c>
      <c r="AF50" s="21"/>
      <c r="AG50" s="21"/>
      <c r="AH50" s="21">
        <v>14</v>
      </c>
      <c r="AI50" s="21"/>
      <c r="AJ50" s="21"/>
      <c r="AK50" s="21"/>
      <c r="AL50" s="21"/>
      <c r="AM50" s="21"/>
      <c r="AN50" s="21"/>
      <c r="AO50" s="21"/>
      <c r="AP50" s="118"/>
      <c r="AQ50" s="21"/>
      <c r="AR50" s="80"/>
      <c r="AS50" s="21"/>
      <c r="AT50" s="21"/>
      <c r="AU50" s="80"/>
      <c r="AV50" s="21">
        <v>5</v>
      </c>
      <c r="AW50" s="21"/>
      <c r="AX50" s="21"/>
      <c r="AY50" s="21"/>
      <c r="AZ50" s="21"/>
      <c r="BA50" s="21"/>
      <c r="BB50" s="21"/>
      <c r="BC50" s="21"/>
      <c r="BD50" s="96"/>
      <c r="BE50" s="96"/>
      <c r="BF50" s="21"/>
      <c r="BG50" s="21"/>
      <c r="BH50" s="21"/>
      <c r="BI50" s="21"/>
      <c r="BJ50" s="21"/>
      <c r="BK50" s="21"/>
      <c r="BL50" s="21"/>
      <c r="BM50" s="21"/>
      <c r="BN50" s="40"/>
      <c r="BO50" s="41">
        <f t="shared" si="5"/>
        <v>45</v>
      </c>
      <c r="BP50" s="39">
        <f t="shared" si="6"/>
        <v>5</v>
      </c>
      <c r="BQ50" s="48" cm="1">
        <f t="array" ref="BQ50">IF($BP50&lt;=6,SUM($C50:$BM50),SUMPRODUCT(LARGE($C50:$BM50,{1,2,3,4,5,6})))</f>
        <v>45</v>
      </c>
      <c r="BR50" s="37" t="str">
        <f t="shared" si="7"/>
        <v/>
      </c>
      <c r="BS50" s="34" t="str" cm="1">
        <f t="array" ref="BS50">IF(BR50= "","",IFERROR(SUMPRODUCT(LARGE($C50:$BM50,{1,2,3,4})), ""))</f>
        <v/>
      </c>
      <c r="BT50" s="34" t="str" cm="1">
        <f t="array" ref="BT50">IF(BS50&lt;&gt;"",(IFERROR(SUMPRODUCT(LARGE($C50:$BM50,{1,2,3,4,5,6,7})),"")),"")</f>
        <v/>
      </c>
      <c r="BU50" s="34" t="str" cm="1">
        <f t="array" ref="BU50">IF(BT50&lt;&gt;"",(IFERROR(SUMPRODUCT(LARGE($C50:$BM50,{1,2,3,4,5,6,7,8})),"")),"")</f>
        <v/>
      </c>
      <c r="BV50" s="11"/>
    </row>
    <row r="51" spans="2:75" ht="15" customHeight="1" x14ac:dyDescent="0.25">
      <c r="B51" s="6" t="s">
        <v>311</v>
      </c>
      <c r="C51" s="10"/>
      <c r="D51" s="10"/>
      <c r="E51" s="10"/>
      <c r="F51" s="10"/>
      <c r="G51" s="78"/>
      <c r="H51" s="80"/>
      <c r="I51" s="21"/>
      <c r="J51" s="21"/>
      <c r="K51" s="21"/>
      <c r="L51" s="21"/>
      <c r="M51" s="21"/>
      <c r="N51" s="21"/>
      <c r="O51" s="21"/>
      <c r="P51" s="21"/>
      <c r="Q51" s="80"/>
      <c r="R51" s="80"/>
      <c r="S51" s="96"/>
      <c r="T51" s="21"/>
      <c r="U51" s="21"/>
      <c r="V51" s="80"/>
      <c r="W51" s="21"/>
      <c r="X51" s="21"/>
      <c r="Y51" s="21">
        <v>7</v>
      </c>
      <c r="Z51" s="21">
        <v>13</v>
      </c>
      <c r="AA51" s="10"/>
      <c r="AB51" s="10"/>
      <c r="AC51" s="10"/>
      <c r="AD51" s="10"/>
      <c r="AE51" s="10">
        <v>16</v>
      </c>
      <c r="AF51" s="10"/>
      <c r="AG51" s="10"/>
      <c r="AH51" s="10"/>
      <c r="AI51" s="21"/>
      <c r="AJ51" s="21"/>
      <c r="AK51" s="21"/>
      <c r="AL51" s="21"/>
      <c r="AM51" s="21"/>
      <c r="AN51" s="21"/>
      <c r="AO51" s="21"/>
      <c r="AP51" s="118"/>
      <c r="AQ51" s="21"/>
      <c r="AR51" s="80"/>
      <c r="AS51" s="21"/>
      <c r="AT51" s="21"/>
      <c r="AU51" s="80"/>
      <c r="AV51" s="21"/>
      <c r="AW51" s="21"/>
      <c r="AX51" s="21"/>
      <c r="AY51" s="21"/>
      <c r="AZ51" s="21"/>
      <c r="BA51" s="21"/>
      <c r="BB51" s="21"/>
      <c r="BC51" s="21"/>
      <c r="BD51" s="96"/>
      <c r="BE51" s="96"/>
      <c r="BF51" s="21"/>
      <c r="BG51" s="21"/>
      <c r="BH51" s="21"/>
      <c r="BI51" s="21"/>
      <c r="BJ51" s="21"/>
      <c r="BK51" s="21"/>
      <c r="BL51" s="21"/>
      <c r="BM51" s="21"/>
      <c r="BN51" s="40"/>
      <c r="BO51" s="41">
        <f t="shared" si="5"/>
        <v>36</v>
      </c>
      <c r="BP51" s="39">
        <f t="shared" si="6"/>
        <v>3</v>
      </c>
      <c r="BQ51" s="48" cm="1">
        <f t="array" ref="BQ51">IF($BP51&lt;=6,SUM($C51:$BM51),SUMPRODUCT(LARGE($C51:$BM51,{1,2,3,4,5,6})))</f>
        <v>36</v>
      </c>
      <c r="BR51" s="37" t="str">
        <f t="shared" si="7"/>
        <v/>
      </c>
      <c r="BS51" s="34" t="str" cm="1">
        <f t="array" ref="BS51">IF(BR51= "","",IFERROR(SUMPRODUCT(LARGE($C51:$BM51,{1,2,3,4})), ""))</f>
        <v/>
      </c>
      <c r="BT51" s="34" t="str" cm="1">
        <f t="array" ref="BT51">IF(BS51&lt;&gt;"",(IFERROR(SUMPRODUCT(LARGE($C51:$BM51,{1,2,3,4,5,6,7})),"")),"")</f>
        <v/>
      </c>
      <c r="BU51" s="34" t="str" cm="1">
        <f t="array" ref="BU51">IF(BT51&lt;&gt;"",(IFERROR(SUMPRODUCT(LARGE($C51:$BM51,{1,2,3,4,5,6,7,8})),"")),"")</f>
        <v/>
      </c>
      <c r="BV51" s="11"/>
    </row>
    <row r="52" spans="2:75" ht="15" customHeight="1" x14ac:dyDescent="0.25">
      <c r="B52" s="14" t="s">
        <v>313</v>
      </c>
      <c r="C52" s="10"/>
      <c r="D52" s="10"/>
      <c r="E52" s="10"/>
      <c r="F52" s="10"/>
      <c r="G52" s="78"/>
      <c r="H52" s="78"/>
      <c r="I52" s="10"/>
      <c r="J52" s="10"/>
      <c r="K52" s="10"/>
      <c r="L52" s="10"/>
      <c r="M52" s="10"/>
      <c r="N52" s="10"/>
      <c r="O52" s="10"/>
      <c r="P52" s="10"/>
      <c r="Q52" s="78"/>
      <c r="R52" s="78"/>
      <c r="S52" s="41"/>
      <c r="T52" s="10"/>
      <c r="U52" s="10"/>
      <c r="V52" s="78"/>
      <c r="W52" s="10"/>
      <c r="X52" s="10"/>
      <c r="Y52" s="10"/>
      <c r="Z52" s="10">
        <v>17</v>
      </c>
      <c r="AA52" s="21"/>
      <c r="AB52" s="21"/>
      <c r="AC52" s="21"/>
      <c r="AD52" s="21"/>
      <c r="AE52" s="21">
        <v>3</v>
      </c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118"/>
      <c r="AQ52" s="21"/>
      <c r="AR52" s="80"/>
      <c r="AS52" s="21"/>
      <c r="AT52" s="21">
        <v>20</v>
      </c>
      <c r="AU52" s="80"/>
      <c r="AV52" s="21"/>
      <c r="AW52" s="21"/>
      <c r="AX52" s="21"/>
      <c r="AY52" s="21"/>
      <c r="AZ52" s="21"/>
      <c r="BA52" s="21"/>
      <c r="BB52" s="21"/>
      <c r="BC52" s="21"/>
      <c r="BD52" s="96"/>
      <c r="BE52" s="96"/>
      <c r="BF52" s="21"/>
      <c r="BG52" s="21"/>
      <c r="BH52" s="21"/>
      <c r="BI52" s="21"/>
      <c r="BJ52" s="21"/>
      <c r="BK52" s="21"/>
      <c r="BL52" s="21"/>
      <c r="BM52" s="21"/>
      <c r="BN52" s="40"/>
      <c r="BO52" s="41">
        <f t="shared" si="5"/>
        <v>40</v>
      </c>
      <c r="BP52" s="39">
        <f t="shared" si="6"/>
        <v>3</v>
      </c>
      <c r="BQ52" s="48" cm="1">
        <f t="array" ref="BQ52">IF($BP52&lt;=6,SUM($C52:$BM52),SUMPRODUCT(LARGE($C52:$BM52,{1,2,3,4,5,6})))</f>
        <v>40</v>
      </c>
      <c r="BR52" s="37" t="str">
        <f t="shared" si="7"/>
        <v/>
      </c>
      <c r="BS52" s="34" t="str" cm="1">
        <f t="array" ref="BS52">IF(BR52= "","",IFERROR(SUMPRODUCT(LARGE($C52:$BM52,{1,2,3,4})), ""))</f>
        <v/>
      </c>
      <c r="BT52" s="34" t="str" cm="1">
        <f t="array" ref="BT52">IF(BS52&lt;&gt;"",(IFERROR(SUMPRODUCT(LARGE($C52:$BM52,{1,2,3,4,5,6,7})),"")),"")</f>
        <v/>
      </c>
      <c r="BU52" s="34" t="str" cm="1">
        <f t="array" ref="BU52">IF(BT52&lt;&gt;"",(IFERROR(SUMPRODUCT(LARGE($C52:$BM52,{1,2,3,4,5,6,7,8})),"")),"")</f>
        <v/>
      </c>
      <c r="BV52" s="11"/>
    </row>
    <row r="53" spans="2:75" ht="15" customHeight="1" x14ac:dyDescent="0.25">
      <c r="B53" s="6" t="s">
        <v>489</v>
      </c>
      <c r="C53" s="21"/>
      <c r="D53" s="21"/>
      <c r="E53" s="21"/>
      <c r="F53" s="21"/>
      <c r="G53" s="80"/>
      <c r="H53" s="80"/>
      <c r="I53" s="21"/>
      <c r="J53" s="21"/>
      <c r="K53" s="21"/>
      <c r="L53" s="21"/>
      <c r="M53" s="21"/>
      <c r="N53" s="21"/>
      <c r="O53" s="21"/>
      <c r="P53" s="21"/>
      <c r="Q53" s="80"/>
      <c r="R53" s="80"/>
      <c r="S53" s="96"/>
      <c r="T53" s="21"/>
      <c r="U53" s="21"/>
      <c r="V53" s="80"/>
      <c r="W53" s="21"/>
      <c r="X53" s="21"/>
      <c r="Y53" s="21"/>
      <c r="Z53" s="21">
        <v>6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118"/>
      <c r="AQ53" s="21"/>
      <c r="AR53" s="80"/>
      <c r="AS53" s="21"/>
      <c r="AT53" s="21"/>
      <c r="AU53" s="80"/>
      <c r="AV53" s="21"/>
      <c r="AW53" s="21"/>
      <c r="AX53" s="21"/>
      <c r="AY53" s="21"/>
      <c r="AZ53" s="21"/>
      <c r="BA53" s="21"/>
      <c r="BB53" s="21"/>
      <c r="BC53" s="21"/>
      <c r="BD53" s="96"/>
      <c r="BE53" s="96"/>
      <c r="BF53" s="21"/>
      <c r="BG53" s="21"/>
      <c r="BH53" s="21"/>
      <c r="BI53" s="21"/>
      <c r="BJ53" s="21"/>
      <c r="BK53" s="21"/>
      <c r="BL53" s="21"/>
      <c r="BM53" s="21"/>
      <c r="BN53" s="40"/>
      <c r="BO53" s="41">
        <f t="shared" si="5"/>
        <v>6</v>
      </c>
      <c r="BP53" s="39">
        <f t="shared" si="6"/>
        <v>1</v>
      </c>
      <c r="BQ53" s="48" cm="1">
        <f t="array" ref="BQ53">IF($BP53&lt;=6,SUM($C53:$BM53),SUMPRODUCT(LARGE($C53:$BM53,{1,2,3,4,5,6})))</f>
        <v>6</v>
      </c>
      <c r="BR53" s="37" t="str">
        <f t="shared" si="7"/>
        <v/>
      </c>
      <c r="BS53" s="34" t="str" cm="1">
        <f t="array" ref="BS53">IF(BR53= "","",IFERROR(SUMPRODUCT(LARGE($C53:$BM53,{1,2,3,4})), ""))</f>
        <v/>
      </c>
      <c r="BT53" s="34" t="str" cm="1">
        <f t="array" ref="BT53">IF(BS53&lt;&gt;"",(IFERROR(SUMPRODUCT(LARGE($C53:$BM53,{1,2,3,4,5,6,7})),"")),"")</f>
        <v/>
      </c>
      <c r="BU53" s="34" t="str" cm="1">
        <f t="array" ref="BU53">IF(BT53&lt;&gt;"",(IFERROR(SUMPRODUCT(LARGE($C53:$BM53,{1,2,3,4,5,6,7,8})),"")),"")</f>
        <v/>
      </c>
      <c r="BV53" s="11"/>
    </row>
    <row r="54" spans="2:75" ht="15" customHeight="1" x14ac:dyDescent="0.25">
      <c r="B54" s="14" t="s">
        <v>323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>
        <v>19</v>
      </c>
      <c r="P54" s="10"/>
      <c r="Q54" s="78"/>
      <c r="R54" s="78"/>
      <c r="S54" s="41"/>
      <c r="T54" s="10"/>
      <c r="U54" s="10"/>
      <c r="V54" s="78"/>
      <c r="W54" s="10">
        <v>19</v>
      </c>
      <c r="X54" s="10"/>
      <c r="Y54" s="10"/>
      <c r="Z54" s="10"/>
      <c r="AA54" s="10"/>
      <c r="AB54" s="10"/>
      <c r="AC54" s="10"/>
      <c r="AD54" s="10"/>
      <c r="AE54" s="10"/>
      <c r="AF54" s="10">
        <v>0</v>
      </c>
      <c r="AG54" s="10"/>
      <c r="AH54" s="10"/>
      <c r="AI54" s="21"/>
      <c r="AJ54" s="21"/>
      <c r="AK54" s="21"/>
      <c r="AL54" s="21"/>
      <c r="AM54" s="21"/>
      <c r="AN54" s="21"/>
      <c r="AO54" s="21"/>
      <c r="AP54" s="118"/>
      <c r="AQ54" s="21"/>
      <c r="AR54" s="80"/>
      <c r="AS54" s="21"/>
      <c r="AT54" s="21"/>
      <c r="AU54" s="80"/>
      <c r="AV54" s="21"/>
      <c r="AW54" s="21"/>
      <c r="AX54" s="21"/>
      <c r="AY54" s="21">
        <v>3</v>
      </c>
      <c r="AZ54" s="21"/>
      <c r="BA54" s="21"/>
      <c r="BB54" s="21">
        <v>2</v>
      </c>
      <c r="BC54" s="21"/>
      <c r="BD54" s="96"/>
      <c r="BE54" s="96"/>
      <c r="BF54" s="21"/>
      <c r="BG54" s="21"/>
      <c r="BH54" s="21"/>
      <c r="BI54" s="21"/>
      <c r="BJ54" s="21"/>
      <c r="BK54" s="21"/>
      <c r="BL54" s="21"/>
      <c r="BM54" s="21"/>
      <c r="BN54" s="40"/>
      <c r="BO54" s="41">
        <f t="shared" si="5"/>
        <v>43</v>
      </c>
      <c r="BP54" s="39">
        <f t="shared" si="6"/>
        <v>5</v>
      </c>
      <c r="BQ54" s="48" cm="1">
        <f t="array" ref="BQ54">IF($BP54&lt;=6,SUM($C54:$BM54),SUMPRODUCT(LARGE($C54:$BM54,{1,2,3,4,5,6})))</f>
        <v>43</v>
      </c>
      <c r="BR54" s="37" t="str">
        <f t="shared" si="7"/>
        <v/>
      </c>
      <c r="BS54" s="34" t="str" cm="1">
        <f t="array" ref="BS54">IF(BR54= "","",IFERROR(SUMPRODUCT(LARGE($C54:$BM54,{1,2,3,4})), ""))</f>
        <v/>
      </c>
      <c r="BT54" s="34" t="str" cm="1">
        <f t="array" ref="BT54">IF(BS54&lt;&gt;"",(IFERROR(SUMPRODUCT(LARGE($C54:$BM54,{1,2,3,4,5,6,7})),"")),"")</f>
        <v/>
      </c>
      <c r="BU54" s="34" t="str" cm="1">
        <f t="array" ref="BU54">IF(BT54&lt;&gt;"",(IFERROR(SUMPRODUCT(LARGE($C54:$BM54,{1,2,3,4,5,6,7,8})),"")),"")</f>
        <v/>
      </c>
    </row>
    <row r="55" spans="2:75" ht="15" customHeight="1" x14ac:dyDescent="0.25">
      <c r="B55" s="6" t="s">
        <v>2878</v>
      </c>
      <c r="C55" s="21"/>
      <c r="D55" s="21"/>
      <c r="E55" s="21"/>
      <c r="F55" s="21"/>
      <c r="G55" s="80"/>
      <c r="H55" s="80"/>
      <c r="I55" s="21"/>
      <c r="J55" s="21"/>
      <c r="K55" s="21"/>
      <c r="L55" s="21"/>
      <c r="M55" s="21"/>
      <c r="N55" s="21"/>
      <c r="O55" s="21"/>
      <c r="P55" s="21"/>
      <c r="Q55" s="80"/>
      <c r="R55" s="80"/>
      <c r="S55" s="96"/>
      <c r="T55" s="21"/>
      <c r="U55" s="21"/>
      <c r="V55" s="80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118"/>
      <c r="AQ55" s="21"/>
      <c r="AR55" s="80"/>
      <c r="AS55" s="21"/>
      <c r="AT55" s="21"/>
      <c r="AU55" s="80"/>
      <c r="AV55" s="21"/>
      <c r="AW55" s="21"/>
      <c r="AX55" s="21"/>
      <c r="AY55" s="21"/>
      <c r="AZ55" s="21"/>
      <c r="BA55" s="21"/>
      <c r="BB55" s="21"/>
      <c r="BC55" s="21"/>
      <c r="BD55" s="96"/>
      <c r="BE55" s="96"/>
      <c r="BF55" s="21"/>
      <c r="BG55" s="21">
        <v>7</v>
      </c>
      <c r="BH55" s="21">
        <v>6</v>
      </c>
      <c r="BI55" s="21">
        <v>7</v>
      </c>
      <c r="BJ55" s="21"/>
      <c r="BK55" s="21"/>
      <c r="BL55" s="21"/>
      <c r="BM55" s="21"/>
      <c r="BN55" s="40"/>
      <c r="BO55" s="41">
        <f t="shared" si="5"/>
        <v>20</v>
      </c>
      <c r="BP55" s="39">
        <f t="shared" si="6"/>
        <v>3</v>
      </c>
      <c r="BQ55" s="48" cm="1">
        <f t="array" ref="BQ55">IF($BP55&lt;=6,SUM($C55:$BM55),SUMPRODUCT(LARGE($C55:$BM55,{1,2,3,4,5,6})))</f>
        <v>20</v>
      </c>
      <c r="BR55" s="37" t="str">
        <f t="shared" si="7"/>
        <v/>
      </c>
      <c r="BS55" s="34" t="str" cm="1">
        <f t="array" ref="BS55">IF(BR55= "","",IFERROR(SUMPRODUCT(LARGE($C55:$BM55,{1,2,3,4})), ""))</f>
        <v/>
      </c>
      <c r="BT55" s="34" t="str" cm="1">
        <f t="array" ref="BT55">IF(BS55&lt;&gt;"",(IFERROR(SUMPRODUCT(LARGE($C55:$BM55,{1,2,3,4,5,6,7})),"")),"")</f>
        <v/>
      </c>
      <c r="BU55" s="34" t="str" cm="1">
        <f t="array" ref="BU55">IF(BT55&lt;&gt;"",(IFERROR(SUMPRODUCT(LARGE($C55:$BM55,{1,2,3,4,5,6,7,8})),"")),"")</f>
        <v/>
      </c>
    </row>
    <row r="56" spans="2:75" ht="15" customHeight="1" x14ac:dyDescent="0.25">
      <c r="B56" s="14" t="s">
        <v>331</v>
      </c>
      <c r="C56" s="10"/>
      <c r="D56" s="10"/>
      <c r="E56" s="21"/>
      <c r="F56" s="21"/>
      <c r="G56" s="80"/>
      <c r="H56" s="80"/>
      <c r="I56" s="21"/>
      <c r="J56" s="21"/>
      <c r="K56" s="21"/>
      <c r="L56" s="21"/>
      <c r="M56" s="21"/>
      <c r="N56" s="21"/>
      <c r="O56" s="21"/>
      <c r="P56" s="21"/>
      <c r="Q56" s="80"/>
      <c r="R56" s="80"/>
      <c r="S56" s="96"/>
      <c r="T56" s="21"/>
      <c r="U56" s="21"/>
      <c r="V56" s="80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>
        <v>6</v>
      </c>
      <c r="AK56" s="21"/>
      <c r="AL56" s="21"/>
      <c r="AM56" s="21"/>
      <c r="AN56" s="21"/>
      <c r="AO56" s="21"/>
      <c r="AP56" s="118"/>
      <c r="AQ56" s="21"/>
      <c r="AR56" s="80"/>
      <c r="AS56" s="21"/>
      <c r="AT56" s="21"/>
      <c r="AU56" s="80"/>
      <c r="AV56" s="21"/>
      <c r="AW56" s="21"/>
      <c r="AX56" s="21"/>
      <c r="AY56" s="21"/>
      <c r="AZ56" s="21"/>
      <c r="BA56" s="21"/>
      <c r="BB56" s="21"/>
      <c r="BC56" s="21"/>
      <c r="BD56" s="96"/>
      <c r="BE56" s="96"/>
      <c r="BF56" s="21"/>
      <c r="BG56" s="21">
        <v>4</v>
      </c>
      <c r="BH56" s="21"/>
      <c r="BI56" s="21"/>
      <c r="BJ56" s="21"/>
      <c r="BK56" s="21"/>
      <c r="BL56" s="21"/>
      <c r="BM56" s="21"/>
      <c r="BN56" s="40"/>
      <c r="BO56" s="41">
        <f t="shared" si="5"/>
        <v>10</v>
      </c>
      <c r="BP56" s="39">
        <f t="shared" si="6"/>
        <v>2</v>
      </c>
      <c r="BQ56" s="48" cm="1">
        <f t="array" ref="BQ56">IF($BP56&lt;=6,SUM($C56:$BM56),SUMPRODUCT(LARGE($C56:$BM56,{1,2,3,4,5,6})))</f>
        <v>10</v>
      </c>
      <c r="BR56" s="37" t="str">
        <f t="shared" si="7"/>
        <v/>
      </c>
      <c r="BS56" s="34" t="str" cm="1">
        <f t="array" ref="BS56">IF(BR56= "","",IFERROR(SUMPRODUCT(LARGE($C56:$BM56,{1,2,3,4})), ""))</f>
        <v/>
      </c>
      <c r="BT56" s="34" t="str" cm="1">
        <f t="array" ref="BT56">IF(BS56&lt;&gt;"",(IFERROR(SUMPRODUCT(LARGE($C56:$BM56,{1,2,3,4,5,6,7})),"")),"")</f>
        <v/>
      </c>
      <c r="BU56" s="34" t="str" cm="1">
        <f t="array" ref="BU56">IF(BT56&lt;&gt;"",(IFERROR(SUMPRODUCT(LARGE($C56:$BM56,{1,2,3,4,5,6,7,8})),"")),"")</f>
        <v/>
      </c>
    </row>
    <row r="57" spans="2:75" ht="15" customHeight="1" x14ac:dyDescent="0.25">
      <c r="B57" s="6" t="s">
        <v>2053</v>
      </c>
      <c r="C57" s="5"/>
      <c r="D57" s="5"/>
      <c r="E57" s="21"/>
      <c r="F57" s="21"/>
      <c r="G57" s="80"/>
      <c r="H57" s="80"/>
      <c r="I57" s="21"/>
      <c r="J57" s="21"/>
      <c r="K57" s="21"/>
      <c r="L57" s="21"/>
      <c r="M57" s="21"/>
      <c r="N57" s="21"/>
      <c r="O57" s="21"/>
      <c r="P57" s="21"/>
      <c r="Q57" s="80"/>
      <c r="R57" s="80"/>
      <c r="S57" s="96"/>
      <c r="T57" s="21"/>
      <c r="U57" s="21"/>
      <c r="V57" s="80"/>
      <c r="W57" s="21"/>
      <c r="X57" s="21"/>
      <c r="Y57" s="21"/>
      <c r="Z57" s="21"/>
      <c r="AA57" s="21"/>
      <c r="AB57" s="21"/>
      <c r="AC57" s="21"/>
      <c r="AD57" s="21">
        <v>10</v>
      </c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118"/>
      <c r="AQ57" s="21"/>
      <c r="AR57" s="80"/>
      <c r="AS57" s="21"/>
      <c r="AT57" s="21"/>
      <c r="AU57" s="80"/>
      <c r="AV57" s="21"/>
      <c r="AW57" s="21"/>
      <c r="AX57" s="21"/>
      <c r="AY57" s="21"/>
      <c r="AZ57" s="21"/>
      <c r="BA57" s="21"/>
      <c r="BB57" s="21"/>
      <c r="BC57" s="21"/>
      <c r="BD57" s="96"/>
      <c r="BE57" s="96"/>
      <c r="BF57" s="21"/>
      <c r="BG57" s="21"/>
      <c r="BH57" s="21"/>
      <c r="BI57" s="21"/>
      <c r="BJ57" s="21"/>
      <c r="BK57" s="21"/>
      <c r="BL57" s="21"/>
      <c r="BM57" s="21"/>
      <c r="BN57" s="40"/>
      <c r="BO57" s="41">
        <f t="shared" si="5"/>
        <v>10</v>
      </c>
      <c r="BP57" s="39">
        <f t="shared" si="6"/>
        <v>1</v>
      </c>
      <c r="BQ57" s="48" cm="1">
        <f t="array" ref="BQ57">IF($BP57&lt;=6,SUM($C57:$BM57),SUMPRODUCT(LARGE($C57:$BM57,{1,2,3,4,5,6})))</f>
        <v>10</v>
      </c>
      <c r="BR57" s="37" t="str">
        <f t="shared" si="7"/>
        <v/>
      </c>
      <c r="BS57" s="34" t="str" cm="1">
        <f t="array" ref="BS57">IF(BR57= "","",IFERROR(SUMPRODUCT(LARGE($C57:$BM57,{1,2,3,4})), ""))</f>
        <v/>
      </c>
      <c r="BT57" s="34" t="str" cm="1">
        <f t="array" ref="BT57">IF(BS57&lt;&gt;"",(IFERROR(SUMPRODUCT(LARGE($C57:$BM57,{1,2,3,4,5,6,7})),"")),"")</f>
        <v/>
      </c>
      <c r="BU57" s="34" t="str" cm="1">
        <f t="array" ref="BU57">IF(BT57&lt;&gt;"",(IFERROR(SUMPRODUCT(LARGE($C57:$BM57,{1,2,3,4,5,6,7,8})),"")),"")</f>
        <v/>
      </c>
    </row>
    <row r="58" spans="2:75" ht="15" customHeight="1" x14ac:dyDescent="0.25">
      <c r="B58" s="14" t="s">
        <v>334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78"/>
      <c r="R58" s="78"/>
      <c r="S58" s="41"/>
      <c r="T58" s="10"/>
      <c r="U58" s="10"/>
      <c r="V58" s="78"/>
      <c r="W58" s="10"/>
      <c r="X58" s="10"/>
      <c r="Y58" s="10"/>
      <c r="Z58" s="10">
        <v>8</v>
      </c>
      <c r="AA58" s="21"/>
      <c r="AB58" s="21"/>
      <c r="AC58" s="21"/>
      <c r="AD58" s="21"/>
      <c r="AE58" s="21"/>
      <c r="AF58" s="21"/>
      <c r="AG58" s="21"/>
      <c r="AH58" s="21"/>
      <c r="AI58" s="21"/>
      <c r="AJ58" s="21">
        <v>6</v>
      </c>
      <c r="AK58" s="21"/>
      <c r="AL58" s="21"/>
      <c r="AM58" s="21"/>
      <c r="AN58" s="21"/>
      <c r="AO58" s="21"/>
      <c r="AP58" s="118"/>
      <c r="AQ58" s="21"/>
      <c r="AR58" s="80"/>
      <c r="AS58" s="21"/>
      <c r="AT58" s="21"/>
      <c r="AU58" s="80"/>
      <c r="AV58" s="21"/>
      <c r="AW58" s="21"/>
      <c r="AX58" s="21"/>
      <c r="AY58" s="21"/>
      <c r="AZ58" s="21"/>
      <c r="BA58" s="21"/>
      <c r="BB58" s="21"/>
      <c r="BC58" s="21"/>
      <c r="BD58" s="96"/>
      <c r="BE58" s="96"/>
      <c r="BF58" s="21">
        <v>1</v>
      </c>
      <c r="BG58" s="21">
        <v>3</v>
      </c>
      <c r="BH58" s="21">
        <v>6</v>
      </c>
      <c r="BI58" s="21">
        <v>2</v>
      </c>
      <c r="BJ58" s="21"/>
      <c r="BK58" s="21"/>
      <c r="BL58" s="21"/>
      <c r="BM58" s="21"/>
      <c r="BN58" s="40"/>
      <c r="BO58" s="41">
        <f t="shared" si="5"/>
        <v>26</v>
      </c>
      <c r="BP58" s="39">
        <f t="shared" si="6"/>
        <v>6</v>
      </c>
      <c r="BQ58" s="48" cm="1">
        <f t="array" ref="BQ58">IF($BP58&lt;=6,SUM($C58:$BM58),SUMPRODUCT(LARGE($C58:$BM58,{1,2,3,4,5,6})))</f>
        <v>26</v>
      </c>
      <c r="BR58" s="37" t="str">
        <f t="shared" si="7"/>
        <v/>
      </c>
      <c r="BS58" s="34" t="str" cm="1">
        <f t="array" ref="BS58">IF(BR58= "","",IFERROR(SUMPRODUCT(LARGE($C58:$BM58,{1,2,3,4})), ""))</f>
        <v/>
      </c>
      <c r="BT58" s="34" t="str" cm="1">
        <f t="array" ref="BT58">IF(BS58&lt;&gt;"",(IFERROR(SUMPRODUCT(LARGE($C58:$BM58,{1,2,3,4,5,6,7})),"")),"")</f>
        <v/>
      </c>
      <c r="BU58" s="34" t="str" cm="1">
        <f t="array" ref="BU58">IF(BT58&lt;&gt;"",(IFERROR(SUMPRODUCT(LARGE($C58:$BM58,{1,2,3,4,5,6,7,8})),"")),"")</f>
        <v/>
      </c>
      <c r="BV58" s="11"/>
      <c r="BW58" s="11"/>
    </row>
    <row r="59" spans="2:75" ht="15" customHeight="1" x14ac:dyDescent="0.25">
      <c r="B59" s="14" t="s">
        <v>348</v>
      </c>
      <c r="C59" s="21"/>
      <c r="D59" s="21"/>
      <c r="E59" s="21"/>
      <c r="F59" s="21"/>
      <c r="G59" s="80"/>
      <c r="H59" s="80"/>
      <c r="I59" s="21"/>
      <c r="J59" s="21"/>
      <c r="K59" s="21"/>
      <c r="L59" s="21"/>
      <c r="M59" s="21"/>
      <c r="N59" s="21"/>
      <c r="O59" s="21"/>
      <c r="P59" s="21">
        <v>13</v>
      </c>
      <c r="Q59" s="80"/>
      <c r="R59" s="80"/>
      <c r="S59" s="96"/>
      <c r="T59" s="21"/>
      <c r="U59" s="21"/>
      <c r="V59" s="80"/>
      <c r="W59" s="21">
        <v>29</v>
      </c>
      <c r="X59" s="21"/>
      <c r="Y59" s="21"/>
      <c r="Z59" s="21"/>
      <c r="AA59" s="10"/>
      <c r="AB59" s="10"/>
      <c r="AC59" s="10"/>
      <c r="AD59" s="10"/>
      <c r="AE59" s="10"/>
      <c r="AF59" s="10"/>
      <c r="AG59" s="10"/>
      <c r="AH59" s="10"/>
      <c r="AI59" s="21"/>
      <c r="AJ59" s="21"/>
      <c r="AK59" s="21"/>
      <c r="AL59" s="21"/>
      <c r="AM59" s="21"/>
      <c r="AN59" s="21"/>
      <c r="AO59" s="21"/>
      <c r="AP59" s="118"/>
      <c r="AQ59" s="21"/>
      <c r="AR59" s="80"/>
      <c r="AS59" s="21"/>
      <c r="AT59" s="21"/>
      <c r="AU59" s="80"/>
      <c r="AV59" s="21"/>
      <c r="AW59" s="21"/>
      <c r="AX59" s="21"/>
      <c r="AY59" s="21"/>
      <c r="AZ59" s="21"/>
      <c r="BA59" s="21"/>
      <c r="BB59" s="21"/>
      <c r="BC59" s="21"/>
      <c r="BD59" s="96"/>
      <c r="BE59" s="96"/>
      <c r="BF59" s="21"/>
      <c r="BG59" s="21"/>
      <c r="BH59" s="21">
        <v>17</v>
      </c>
      <c r="BI59" s="21"/>
      <c r="BJ59" s="21"/>
      <c r="BK59" s="21"/>
      <c r="BL59" s="21"/>
      <c r="BM59" s="21"/>
      <c r="BN59" s="40"/>
      <c r="BO59" s="41">
        <f t="shared" si="5"/>
        <v>59</v>
      </c>
      <c r="BP59" s="39">
        <f t="shared" si="6"/>
        <v>3</v>
      </c>
      <c r="BQ59" s="48" cm="1">
        <f t="array" ref="BQ59">IF($BP59&lt;=6,SUM($C59:$BM59),SUMPRODUCT(LARGE($C59:$BM59,{1,2,3,4,5,6})))</f>
        <v>59</v>
      </c>
      <c r="BR59" s="37" t="str">
        <f t="shared" si="7"/>
        <v/>
      </c>
      <c r="BS59" s="34" t="str" cm="1">
        <f t="array" ref="BS59">IF(BR59= "","",IFERROR(SUMPRODUCT(LARGE($C59:$BM59,{1,2,3,4})), ""))</f>
        <v/>
      </c>
      <c r="BT59" s="34" t="str" cm="1">
        <f t="array" ref="BT59">IF(BS59&lt;&gt;"",(IFERROR(SUMPRODUCT(LARGE($C59:$BM59,{1,2,3,4,5,6,7})),"")),"")</f>
        <v/>
      </c>
      <c r="BU59" s="34" t="str" cm="1">
        <f t="array" ref="BU59">IF(BT59&lt;&gt;"",(IFERROR(SUMPRODUCT(LARGE($C59:$BM59,{1,2,3,4,5,6,7,8})),"")),"")</f>
        <v/>
      </c>
    </row>
    <row r="60" spans="2:75" ht="15" customHeight="1" x14ac:dyDescent="0.25">
      <c r="B60" s="14" t="s">
        <v>354</v>
      </c>
      <c r="C60" s="10"/>
      <c r="D60" s="10">
        <v>11</v>
      </c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78"/>
      <c r="R60" s="78"/>
      <c r="S60" s="41"/>
      <c r="T60" s="10">
        <v>12</v>
      </c>
      <c r="U60" s="10"/>
      <c r="V60" s="78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21"/>
      <c r="AJ60" s="21"/>
      <c r="AK60" s="21"/>
      <c r="AL60" s="21"/>
      <c r="AM60" s="21"/>
      <c r="AN60" s="21"/>
      <c r="AO60" s="21"/>
      <c r="AP60" s="118"/>
      <c r="AQ60" s="21"/>
      <c r="AR60" s="80"/>
      <c r="AS60" s="21"/>
      <c r="AT60" s="21"/>
      <c r="AU60" s="80">
        <v>2</v>
      </c>
      <c r="AV60" s="21"/>
      <c r="AW60" s="21"/>
      <c r="AX60" s="21">
        <v>14</v>
      </c>
      <c r="AY60" s="21"/>
      <c r="AZ60" s="21"/>
      <c r="BA60" s="21"/>
      <c r="BB60" s="21"/>
      <c r="BC60" s="21"/>
      <c r="BD60" s="96"/>
      <c r="BE60" s="96"/>
      <c r="BF60" s="21"/>
      <c r="BG60" s="21"/>
      <c r="BH60" s="21"/>
      <c r="BI60" s="21"/>
      <c r="BJ60" s="21"/>
      <c r="BK60" s="21"/>
      <c r="BL60" s="21"/>
      <c r="BM60" s="21"/>
      <c r="BN60" s="40"/>
      <c r="BO60" s="41">
        <f t="shared" si="5"/>
        <v>39</v>
      </c>
      <c r="BP60" s="39">
        <f t="shared" si="6"/>
        <v>4</v>
      </c>
      <c r="BQ60" s="48" cm="1">
        <f t="array" ref="BQ60">IF($BP60&lt;=6,SUM($C60:$BM60),SUMPRODUCT(LARGE($C60:$BM60,{1,2,3,4,5,6})))</f>
        <v>39</v>
      </c>
      <c r="BR60" s="37" t="str">
        <f t="shared" si="7"/>
        <v/>
      </c>
      <c r="BS60" s="34" t="str" cm="1">
        <f t="array" ref="BS60">IF(BR60= "","",IFERROR(SUMPRODUCT(LARGE($C60:$BM60,{1,2,3,4})), ""))</f>
        <v/>
      </c>
      <c r="BT60" s="34" t="str" cm="1">
        <f t="array" ref="BT60">IF(BS60&lt;&gt;"",(IFERROR(SUMPRODUCT(LARGE($C60:$BM60,{1,2,3,4,5,6,7})),"")),"")</f>
        <v/>
      </c>
      <c r="BU60" s="34" t="str" cm="1">
        <f t="array" ref="BU60">IF(BT60&lt;&gt;"",(IFERROR(SUMPRODUCT(LARGE($C60:$BM60,{1,2,3,4,5,6,7,8})),"")),"")</f>
        <v/>
      </c>
    </row>
    <row r="61" spans="2:75" ht="15" customHeight="1" x14ac:dyDescent="0.25">
      <c r="B61" s="14" t="s">
        <v>1302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>
        <v>8</v>
      </c>
      <c r="O61" s="10"/>
      <c r="P61" s="10"/>
      <c r="Q61" s="78"/>
      <c r="R61" s="78"/>
      <c r="S61" s="41"/>
      <c r="T61" s="10"/>
      <c r="U61" s="10"/>
      <c r="V61" s="78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21"/>
      <c r="AJ61" s="21"/>
      <c r="AK61" s="21"/>
      <c r="AL61" s="21">
        <v>5</v>
      </c>
      <c r="AM61" s="21"/>
      <c r="AN61" s="21">
        <v>7</v>
      </c>
      <c r="AO61" s="21"/>
      <c r="AP61" s="118"/>
      <c r="AQ61" s="21"/>
      <c r="AR61" s="80"/>
      <c r="AS61" s="21"/>
      <c r="AT61" s="21"/>
      <c r="AU61" s="80"/>
      <c r="AV61" s="21"/>
      <c r="AW61" s="21"/>
      <c r="AX61" s="21"/>
      <c r="AY61" s="21"/>
      <c r="AZ61" s="21"/>
      <c r="BA61" s="21"/>
      <c r="BB61" s="21"/>
      <c r="BC61" s="21"/>
      <c r="BD61" s="96"/>
      <c r="BE61" s="96"/>
      <c r="BF61" s="21"/>
      <c r="BG61" s="21"/>
      <c r="BH61" s="21"/>
      <c r="BI61" s="21"/>
      <c r="BJ61" s="21"/>
      <c r="BK61" s="21"/>
      <c r="BL61" s="21"/>
      <c r="BM61" s="21"/>
      <c r="BN61" s="40"/>
      <c r="BO61" s="41">
        <f t="shared" si="5"/>
        <v>20</v>
      </c>
      <c r="BP61" s="39">
        <f t="shared" si="6"/>
        <v>3</v>
      </c>
      <c r="BQ61" s="48" cm="1">
        <f t="array" ref="BQ61">IF($BP61&lt;=6,SUM($C61:$BM61),SUMPRODUCT(LARGE($C61:$BM61,{1,2,3,4,5,6})))</f>
        <v>20</v>
      </c>
      <c r="BR61" s="37" t="str">
        <f t="shared" si="7"/>
        <v/>
      </c>
      <c r="BS61" s="34" t="str" cm="1">
        <f t="array" ref="BS61">IF(BR61= "","",IFERROR(SUMPRODUCT(LARGE($C61:$BM61,{1,2,3,4})), ""))</f>
        <v/>
      </c>
      <c r="BT61" s="34" t="str" cm="1">
        <f t="array" ref="BT61">IF(BS61&lt;&gt;"",(IFERROR(SUMPRODUCT(LARGE($C61:$BM61,{1,2,3,4,5,6,7})),"")),"")</f>
        <v/>
      </c>
      <c r="BU61" s="34" t="str" cm="1">
        <f t="array" ref="BU61">IF(BT61&lt;&gt;"",(IFERROR(SUMPRODUCT(LARGE($C61:$BM61,{1,2,3,4,5,6,7,8})),"")),"")</f>
        <v/>
      </c>
      <c r="BV61" s="11"/>
      <c r="BW61" s="11"/>
    </row>
    <row r="62" spans="2:75" ht="15" customHeight="1" x14ac:dyDescent="0.25">
      <c r="B62" s="6"/>
      <c r="C62" s="21"/>
      <c r="D62" s="21"/>
      <c r="E62" s="21"/>
      <c r="F62" s="21"/>
      <c r="G62" s="80"/>
      <c r="H62" s="80"/>
      <c r="I62" s="21"/>
      <c r="J62" s="21"/>
      <c r="K62" s="21"/>
      <c r="L62" s="21"/>
      <c r="M62" s="21"/>
      <c r="N62" s="21"/>
      <c r="O62" s="21"/>
      <c r="P62" s="21"/>
      <c r="Q62" s="80"/>
      <c r="R62" s="80"/>
      <c r="S62" s="96"/>
      <c r="T62" s="21"/>
      <c r="U62" s="21"/>
      <c r="V62" s="80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118"/>
      <c r="AQ62" s="21"/>
      <c r="AR62" s="80"/>
      <c r="AS62" s="21"/>
      <c r="AT62" s="21"/>
      <c r="AU62" s="80"/>
      <c r="AV62" s="21"/>
      <c r="AW62" s="21"/>
      <c r="AX62" s="21"/>
      <c r="AY62" s="21"/>
      <c r="AZ62" s="21"/>
      <c r="BA62" s="21"/>
      <c r="BB62" s="21"/>
      <c r="BC62" s="21"/>
      <c r="BD62" s="96"/>
      <c r="BE62" s="96"/>
      <c r="BF62" s="21"/>
      <c r="BG62" s="21"/>
      <c r="BH62" s="21"/>
      <c r="BI62" s="21"/>
      <c r="BJ62" s="21"/>
      <c r="BK62" s="21"/>
      <c r="BL62" s="21"/>
      <c r="BM62" s="21"/>
      <c r="BN62" s="40"/>
      <c r="BO62" s="41">
        <f t="shared" ref="BO62:BO67" si="8">SUM($C62:$BN62)</f>
        <v>0</v>
      </c>
      <c r="BP62" s="39">
        <f t="shared" ref="BP62:BP122" si="9">COUNTA(C62:BM62)</f>
        <v>0</v>
      </c>
      <c r="BQ62" s="48" cm="1">
        <f t="array" ref="BQ62">IF($BP62&lt;=6,SUM($C62:$BM62),SUMPRODUCT(LARGE($C62:$BM62,{1,2,3,4,5,6})))</f>
        <v>0</v>
      </c>
      <c r="BR62" s="37" t="str">
        <f t="shared" ref="BR62:BR68" si="10">IF(AND($BP62&gt;=6,BQ62=BQ63),"Manual Calc Needed","")</f>
        <v/>
      </c>
      <c r="BS62" s="34" t="str" cm="1">
        <f t="array" ref="BS62">IF(BR62= "","",IFERROR(SUMPRODUCT(LARGE($C62:$BM62,{1,2,3,4})), ""))</f>
        <v/>
      </c>
      <c r="BT62" s="34" t="str" cm="1">
        <f t="array" ref="BT62">IF(BS62&lt;&gt;"",(IFERROR(SUMPRODUCT(LARGE($C62:$BM62,{1,2,3,4,5,6,7})),"")),"")</f>
        <v/>
      </c>
      <c r="BU62" s="34" t="str" cm="1">
        <f t="array" ref="BU62">IF(BT62&lt;&gt;"",(IFERROR(SUMPRODUCT(LARGE($C62:$BM62,{1,2,3,4,5,6,7,8})),"")),"")</f>
        <v/>
      </c>
      <c r="BV62" s="7"/>
    </row>
    <row r="63" spans="2:75" ht="15" customHeight="1" x14ac:dyDescent="0.25">
      <c r="B63" s="6"/>
      <c r="C63" s="21"/>
      <c r="D63" s="21"/>
      <c r="E63" s="21"/>
      <c r="F63" s="21"/>
      <c r="G63" s="80"/>
      <c r="H63" s="80"/>
      <c r="I63" s="21"/>
      <c r="J63" s="21"/>
      <c r="K63" s="21"/>
      <c r="L63" s="21"/>
      <c r="M63" s="21"/>
      <c r="N63" s="21"/>
      <c r="O63" s="21"/>
      <c r="P63" s="21"/>
      <c r="Q63" s="80"/>
      <c r="R63" s="80"/>
      <c r="S63" s="96"/>
      <c r="T63" s="21"/>
      <c r="U63" s="21"/>
      <c r="V63" s="80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118"/>
      <c r="AQ63" s="21"/>
      <c r="AR63" s="80"/>
      <c r="AS63" s="21"/>
      <c r="AT63" s="21"/>
      <c r="AU63" s="80"/>
      <c r="AV63" s="21"/>
      <c r="AW63" s="21"/>
      <c r="AX63" s="21"/>
      <c r="AY63" s="21"/>
      <c r="AZ63" s="21"/>
      <c r="BA63" s="21"/>
      <c r="BB63" s="21"/>
      <c r="BC63" s="21"/>
      <c r="BD63" s="96"/>
      <c r="BE63" s="96"/>
      <c r="BF63" s="21"/>
      <c r="BG63" s="21"/>
      <c r="BH63" s="21"/>
      <c r="BI63" s="21"/>
      <c r="BJ63" s="21"/>
      <c r="BK63" s="21"/>
      <c r="BL63" s="21"/>
      <c r="BM63" s="21"/>
      <c r="BN63" s="40"/>
      <c r="BO63" s="41">
        <f t="shared" si="8"/>
        <v>0</v>
      </c>
      <c r="BP63" s="39">
        <f t="shared" si="9"/>
        <v>0</v>
      </c>
      <c r="BQ63" s="48" cm="1">
        <f t="array" ref="BQ63">IF($BP63&lt;=6,SUM($C63:$BM63),SUMPRODUCT(LARGE($C63:$BM63,{1,2,3,4,5,6})))</f>
        <v>0</v>
      </c>
      <c r="BR63" s="37" t="str">
        <f t="shared" si="10"/>
        <v/>
      </c>
      <c r="BS63" s="34" t="str" cm="1">
        <f t="array" ref="BS63">IF(BR63= "","",IFERROR(SUMPRODUCT(LARGE($C63:$BM63,{1,2,3,4})), ""))</f>
        <v/>
      </c>
      <c r="BT63" s="34" t="str" cm="1">
        <f t="array" ref="BT63">IF(BS63&lt;&gt;"",(IFERROR(SUMPRODUCT(LARGE($C63:$BM63,{1,2,3,4,5,6,7})),"")),"")</f>
        <v/>
      </c>
      <c r="BU63" s="34" t="str" cm="1">
        <f t="array" ref="BU63">IF(BT63&lt;&gt;"",(IFERROR(SUMPRODUCT(LARGE($C63:$BM63,{1,2,3,4,5,6,7,8})),"")),"")</f>
        <v/>
      </c>
    </row>
    <row r="64" spans="2:75" ht="15" customHeight="1" x14ac:dyDescent="0.25">
      <c r="B64" s="6"/>
      <c r="C64" s="10"/>
      <c r="D64" s="10"/>
      <c r="E64" s="10"/>
      <c r="F64" s="10"/>
      <c r="G64" s="78"/>
      <c r="H64" s="80"/>
      <c r="I64" s="21"/>
      <c r="J64" s="21"/>
      <c r="K64" s="21"/>
      <c r="L64" s="21"/>
      <c r="M64" s="21"/>
      <c r="N64" s="21"/>
      <c r="O64" s="21"/>
      <c r="P64" s="21"/>
      <c r="Q64" s="80"/>
      <c r="R64" s="80"/>
      <c r="S64" s="96"/>
      <c r="T64" s="21"/>
      <c r="U64" s="21"/>
      <c r="V64" s="80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118"/>
      <c r="AQ64" s="21"/>
      <c r="AR64" s="80"/>
      <c r="AS64" s="21"/>
      <c r="AT64" s="21"/>
      <c r="AU64" s="80"/>
      <c r="AV64" s="21"/>
      <c r="AW64" s="21"/>
      <c r="AX64" s="21"/>
      <c r="AY64" s="21"/>
      <c r="AZ64" s="21"/>
      <c r="BA64" s="21"/>
      <c r="BB64" s="21"/>
      <c r="BC64" s="21"/>
      <c r="BD64" s="96"/>
      <c r="BE64" s="96"/>
      <c r="BF64" s="21"/>
      <c r="BG64" s="21"/>
      <c r="BH64" s="21"/>
      <c r="BI64" s="21"/>
      <c r="BJ64" s="21"/>
      <c r="BK64" s="21"/>
      <c r="BL64" s="21"/>
      <c r="BM64" s="21"/>
      <c r="BN64" s="40"/>
      <c r="BO64" s="41">
        <f t="shared" si="8"/>
        <v>0</v>
      </c>
      <c r="BP64" s="39">
        <f t="shared" si="9"/>
        <v>0</v>
      </c>
      <c r="BQ64" s="48" cm="1">
        <f t="array" ref="BQ64">IF($BP64&lt;=6,SUM($C64:$BM64),SUMPRODUCT(LARGE($C64:$BM64,{1,2,3,4,5,6})))</f>
        <v>0</v>
      </c>
      <c r="BR64" s="37" t="str">
        <f t="shared" si="10"/>
        <v/>
      </c>
      <c r="BS64" s="34" t="str" cm="1">
        <f t="array" ref="BS64">IF(BR64= "","",IFERROR(SUMPRODUCT(LARGE($C64:$BM64,{1,2,3,4})), ""))</f>
        <v/>
      </c>
      <c r="BT64" s="34" t="str" cm="1">
        <f t="array" ref="BT64">IF(BS64&lt;&gt;"",(IFERROR(SUMPRODUCT(LARGE($C64:$BM64,{1,2,3,4,5,6,7})),"")),"")</f>
        <v/>
      </c>
      <c r="BU64" s="34" t="str" cm="1">
        <f t="array" ref="BU64">IF(BT64&lt;&gt;"",(IFERROR(SUMPRODUCT(LARGE($C64:$BM64,{1,2,3,4,5,6,7,8})),"")),"")</f>
        <v/>
      </c>
    </row>
    <row r="65" spans="2:75" ht="15" customHeight="1" x14ac:dyDescent="0.25">
      <c r="B65" s="6"/>
      <c r="C65" s="21"/>
      <c r="D65" s="21"/>
      <c r="E65" s="21"/>
      <c r="F65" s="21"/>
      <c r="G65" s="80"/>
      <c r="H65" s="80"/>
      <c r="I65" s="21"/>
      <c r="J65" s="21"/>
      <c r="K65" s="21"/>
      <c r="L65" s="21"/>
      <c r="M65" s="21"/>
      <c r="N65" s="21"/>
      <c r="O65" s="21"/>
      <c r="P65" s="21"/>
      <c r="Q65" s="80"/>
      <c r="R65" s="80"/>
      <c r="S65" s="96"/>
      <c r="T65" s="21"/>
      <c r="U65" s="21"/>
      <c r="V65" s="80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118"/>
      <c r="AQ65" s="21"/>
      <c r="AR65" s="80"/>
      <c r="AS65" s="21"/>
      <c r="AT65" s="21"/>
      <c r="AU65" s="80"/>
      <c r="AV65" s="21"/>
      <c r="AW65" s="21"/>
      <c r="AX65" s="21"/>
      <c r="AY65" s="21"/>
      <c r="AZ65" s="21"/>
      <c r="BA65" s="21"/>
      <c r="BB65" s="21"/>
      <c r="BC65" s="21"/>
      <c r="BD65" s="96"/>
      <c r="BE65" s="96"/>
      <c r="BF65" s="21"/>
      <c r="BG65" s="21"/>
      <c r="BH65" s="21"/>
      <c r="BI65" s="21"/>
      <c r="BJ65" s="21"/>
      <c r="BK65" s="21"/>
      <c r="BL65" s="21"/>
      <c r="BM65" s="21"/>
      <c r="BN65" s="40"/>
      <c r="BO65" s="41">
        <f t="shared" si="8"/>
        <v>0</v>
      </c>
      <c r="BP65" s="39">
        <f t="shared" si="9"/>
        <v>0</v>
      </c>
      <c r="BQ65" s="48" cm="1">
        <f t="array" ref="BQ65">IF($BP65&lt;=6,SUM($C65:$BM65),SUMPRODUCT(LARGE($C65:$BM65,{1,2,3,4,5,6})))</f>
        <v>0</v>
      </c>
      <c r="BR65" s="37" t="str">
        <f t="shared" si="10"/>
        <v/>
      </c>
      <c r="BS65" s="34" t="str" cm="1">
        <f t="array" ref="BS65">IF(BR65= "","",IFERROR(SUMPRODUCT(LARGE($C65:$BM65,{1,2,3,4})), ""))</f>
        <v/>
      </c>
      <c r="BT65" s="34" t="str" cm="1">
        <f t="array" ref="BT65">IF(BS65&lt;&gt;"",(IFERROR(SUMPRODUCT(LARGE($C65:$BM65,{1,2,3,4,5,6,7})),"")),"")</f>
        <v/>
      </c>
      <c r="BU65" s="34" t="str" cm="1">
        <f t="array" ref="BU65">IF(BT65&lt;&gt;"",(IFERROR(SUMPRODUCT(LARGE($C65:$BM65,{1,2,3,4,5,6,7,8})),"")),"")</f>
        <v/>
      </c>
    </row>
    <row r="66" spans="2:75" ht="15" customHeight="1" x14ac:dyDescent="0.25">
      <c r="B66" s="6"/>
      <c r="C66" s="21"/>
      <c r="D66" s="21"/>
      <c r="E66" s="21"/>
      <c r="F66" s="21"/>
      <c r="G66" s="80"/>
      <c r="H66" s="80"/>
      <c r="I66" s="21"/>
      <c r="J66" s="21"/>
      <c r="K66" s="21"/>
      <c r="L66" s="21"/>
      <c r="M66" s="21"/>
      <c r="N66" s="21"/>
      <c r="O66" s="21"/>
      <c r="P66" s="21"/>
      <c r="Q66" s="80"/>
      <c r="R66" s="80"/>
      <c r="S66" s="96"/>
      <c r="T66" s="21"/>
      <c r="U66" s="21"/>
      <c r="V66" s="80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118"/>
      <c r="AQ66" s="21"/>
      <c r="AR66" s="80"/>
      <c r="AS66" s="21"/>
      <c r="AT66" s="21"/>
      <c r="AU66" s="80"/>
      <c r="AV66" s="21"/>
      <c r="AW66" s="21"/>
      <c r="AX66" s="21"/>
      <c r="AY66" s="21"/>
      <c r="AZ66" s="21"/>
      <c r="BA66" s="21"/>
      <c r="BB66" s="21"/>
      <c r="BC66" s="21"/>
      <c r="BD66" s="96"/>
      <c r="BE66" s="96"/>
      <c r="BF66" s="21"/>
      <c r="BG66" s="21"/>
      <c r="BH66" s="21"/>
      <c r="BI66" s="21"/>
      <c r="BJ66" s="21"/>
      <c r="BK66" s="21"/>
      <c r="BL66" s="21"/>
      <c r="BM66" s="21"/>
      <c r="BN66" s="40"/>
      <c r="BO66" s="41">
        <f t="shared" si="8"/>
        <v>0</v>
      </c>
      <c r="BP66" s="39">
        <f t="shared" si="9"/>
        <v>0</v>
      </c>
      <c r="BQ66" s="48" cm="1">
        <f t="array" ref="BQ66">IF($BP66&lt;=6,SUM($C66:$BM66),SUMPRODUCT(LARGE($C66:$BM66,{1,2,3,4,5,6})))</f>
        <v>0</v>
      </c>
      <c r="BR66" s="37" t="str">
        <f t="shared" si="10"/>
        <v/>
      </c>
      <c r="BS66" s="34" t="str" cm="1">
        <f t="array" ref="BS66">IF(BR66= "","",IFERROR(SUMPRODUCT(LARGE($C66:$BM66,{1,2,3,4})), ""))</f>
        <v/>
      </c>
      <c r="BT66" s="34" t="str" cm="1">
        <f t="array" ref="BT66">IF(BS66&lt;&gt;"",(IFERROR(SUMPRODUCT(LARGE($C66:$BM66,{1,2,3,4,5,6,7})),"")),"")</f>
        <v/>
      </c>
      <c r="BU66" s="34" t="str" cm="1">
        <f t="array" ref="BU66">IF(BT66&lt;&gt;"",(IFERROR(SUMPRODUCT(LARGE($C66:$BM66,{1,2,3,4,5,6,7,8})),"")),"")</f>
        <v/>
      </c>
    </row>
    <row r="67" spans="2:75" ht="15" customHeight="1" x14ac:dyDescent="0.25">
      <c r="B67" s="6"/>
      <c r="C67" s="21"/>
      <c r="D67" s="21"/>
      <c r="E67" s="21"/>
      <c r="F67" s="21"/>
      <c r="G67" s="80"/>
      <c r="H67" s="80"/>
      <c r="I67" s="21"/>
      <c r="J67" s="21"/>
      <c r="K67" s="21"/>
      <c r="L67" s="21"/>
      <c r="M67" s="21"/>
      <c r="N67" s="21"/>
      <c r="O67" s="21"/>
      <c r="P67" s="21"/>
      <c r="Q67" s="80"/>
      <c r="R67" s="80"/>
      <c r="S67" s="96"/>
      <c r="T67" s="21"/>
      <c r="U67" s="21"/>
      <c r="V67" s="80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118"/>
      <c r="AQ67" s="21"/>
      <c r="AR67" s="80"/>
      <c r="AS67" s="21"/>
      <c r="AT67" s="21"/>
      <c r="AU67" s="80"/>
      <c r="AV67" s="21"/>
      <c r="AW67" s="21"/>
      <c r="AX67" s="21"/>
      <c r="AY67" s="21"/>
      <c r="AZ67" s="21"/>
      <c r="BA67" s="21"/>
      <c r="BB67" s="21"/>
      <c r="BC67" s="21"/>
      <c r="BD67" s="96"/>
      <c r="BE67" s="96"/>
      <c r="BF67" s="21"/>
      <c r="BG67" s="21"/>
      <c r="BH67" s="21"/>
      <c r="BI67" s="21"/>
      <c r="BJ67" s="21"/>
      <c r="BK67" s="21"/>
      <c r="BL67" s="21"/>
      <c r="BM67" s="21"/>
      <c r="BN67" s="40"/>
      <c r="BO67" s="41">
        <f t="shared" si="8"/>
        <v>0</v>
      </c>
      <c r="BP67" s="39">
        <f t="shared" si="9"/>
        <v>0</v>
      </c>
      <c r="BQ67" s="48" cm="1">
        <f t="array" ref="BQ67">IF($BP67&lt;=6,SUM($C67:$BM67),SUMPRODUCT(LARGE($C67:$BM67,{1,2,3,4,5,6})))</f>
        <v>0</v>
      </c>
      <c r="BR67" s="37" t="str">
        <f t="shared" si="10"/>
        <v/>
      </c>
      <c r="BS67" s="34" t="str" cm="1">
        <f t="array" ref="BS67">IF(BR67= "","",IFERROR(SUMPRODUCT(LARGE($C67:$BM67,{1,2,3,4})), ""))</f>
        <v/>
      </c>
      <c r="BT67" s="34" t="str" cm="1">
        <f t="array" ref="BT67">IF(BS67&lt;&gt;"",(IFERROR(SUMPRODUCT(LARGE($C67:$BM67,{1,2,3,4,5,6,7})),"")),"")</f>
        <v/>
      </c>
      <c r="BU67" s="34" t="str" cm="1">
        <f t="array" ref="BU67">IF(BT67&lt;&gt;"",(IFERROR(SUMPRODUCT(LARGE($C67:$BM67,{1,2,3,4,5,6,7,8})),"")),"")</f>
        <v/>
      </c>
    </row>
    <row r="68" spans="2:75" ht="15" customHeight="1" x14ac:dyDescent="0.25">
      <c r="B68" s="6"/>
      <c r="C68" s="21"/>
      <c r="D68" s="21"/>
      <c r="E68" s="21"/>
      <c r="F68" s="21"/>
      <c r="G68" s="80"/>
      <c r="H68" s="80"/>
      <c r="I68" s="21"/>
      <c r="J68" s="21"/>
      <c r="K68" s="21"/>
      <c r="L68" s="21"/>
      <c r="M68" s="21"/>
      <c r="N68" s="21"/>
      <c r="O68" s="21"/>
      <c r="P68" s="21"/>
      <c r="Q68" s="80"/>
      <c r="R68" s="80"/>
      <c r="S68" s="96"/>
      <c r="T68" s="21"/>
      <c r="U68" s="21"/>
      <c r="V68" s="80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118"/>
      <c r="AQ68" s="21"/>
      <c r="AR68" s="80"/>
      <c r="AS68" s="21"/>
      <c r="AT68" s="21"/>
      <c r="AU68" s="80"/>
      <c r="AV68" s="21"/>
      <c r="AW68" s="21"/>
      <c r="AX68" s="21"/>
      <c r="AY68" s="21"/>
      <c r="AZ68" s="21"/>
      <c r="BA68" s="21"/>
      <c r="BB68" s="21"/>
      <c r="BC68" s="21"/>
      <c r="BD68" s="96"/>
      <c r="BE68" s="96"/>
      <c r="BF68" s="21"/>
      <c r="BG68" s="21"/>
      <c r="BH68" s="21"/>
      <c r="BI68" s="21"/>
      <c r="BJ68" s="21"/>
      <c r="BK68" s="21"/>
      <c r="BL68" s="21"/>
      <c r="BM68" s="21"/>
      <c r="BN68" s="40"/>
      <c r="BO68" s="41">
        <f t="shared" ref="BO68:BO131" si="11">SUM($C68:$BN68)</f>
        <v>0</v>
      </c>
      <c r="BP68" s="39">
        <f t="shared" si="9"/>
        <v>0</v>
      </c>
      <c r="BQ68" s="48" cm="1">
        <f t="array" ref="BQ68">IF($BP68&lt;=6,SUM($C68:$BM68),SUMPRODUCT(LARGE($C68:$BM68,{1,2,3,4,5,6})))</f>
        <v>0</v>
      </c>
      <c r="BR68" s="37" t="str">
        <f t="shared" si="10"/>
        <v/>
      </c>
      <c r="BS68" s="34" t="str" cm="1">
        <f t="array" ref="BS68">IF(BR68= "","",IFERROR(SUMPRODUCT(LARGE($C68:$BM68,{1,2,3,4})), ""))</f>
        <v/>
      </c>
      <c r="BT68" s="34" t="str" cm="1">
        <f t="array" ref="BT68">IF(BS68&lt;&gt;"",(IFERROR(SUMPRODUCT(LARGE($C68:$BM68,{1,2,3,4,5,6,7})),"")),"")</f>
        <v/>
      </c>
      <c r="BU68" s="34" t="str" cm="1">
        <f t="array" ref="BU68">IF(BT68&lt;&gt;"",(IFERROR(SUMPRODUCT(LARGE($C68:$BM68,{1,2,3,4,5,6,7,8})),"")),"")</f>
        <v/>
      </c>
    </row>
    <row r="69" spans="2:75" ht="15" customHeight="1" x14ac:dyDescent="0.25">
      <c r="B69" s="6"/>
      <c r="C69" s="21"/>
      <c r="D69" s="21"/>
      <c r="E69" s="21"/>
      <c r="F69" s="21"/>
      <c r="G69" s="80"/>
      <c r="H69" s="80"/>
      <c r="I69" s="21"/>
      <c r="J69" s="21"/>
      <c r="K69" s="21"/>
      <c r="L69" s="21"/>
      <c r="M69" s="21"/>
      <c r="N69" s="21"/>
      <c r="O69" s="21"/>
      <c r="P69" s="21"/>
      <c r="Q69" s="80"/>
      <c r="R69" s="80"/>
      <c r="S69" s="96"/>
      <c r="T69" s="21"/>
      <c r="U69" s="21"/>
      <c r="V69" s="80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118"/>
      <c r="AQ69" s="21"/>
      <c r="AR69" s="80"/>
      <c r="AS69" s="21"/>
      <c r="AT69" s="21"/>
      <c r="AU69" s="80"/>
      <c r="AV69" s="21"/>
      <c r="AW69" s="21"/>
      <c r="AX69" s="21"/>
      <c r="AY69" s="21"/>
      <c r="AZ69" s="21"/>
      <c r="BA69" s="21"/>
      <c r="BB69" s="21"/>
      <c r="BC69" s="21"/>
      <c r="BD69" s="96"/>
      <c r="BE69" s="96"/>
      <c r="BF69" s="21"/>
      <c r="BG69" s="21"/>
      <c r="BH69" s="21"/>
      <c r="BI69" s="21"/>
      <c r="BJ69" s="21"/>
      <c r="BK69" s="21"/>
      <c r="BL69" s="21"/>
      <c r="BM69" s="21"/>
      <c r="BN69" s="40"/>
      <c r="BO69" s="41">
        <f t="shared" si="11"/>
        <v>0</v>
      </c>
      <c r="BP69" s="39">
        <f t="shared" si="9"/>
        <v>0</v>
      </c>
      <c r="BQ69" s="48" cm="1">
        <f t="array" ref="BQ69">IF($BP69&lt;=6,SUM($C69:$BM69),SUMPRODUCT(LARGE($C69:$BM69,{1,2,3,4,5,6})))</f>
        <v>0</v>
      </c>
      <c r="BR69" s="37" t="str">
        <f t="shared" ref="BR69:BR132" si="12">IF(AND($BP69&gt;=6,BQ69=BQ70),"Manual Calc Needed","")</f>
        <v/>
      </c>
      <c r="BS69" s="34" t="str" cm="1">
        <f t="array" ref="BS69">IF(BR69= "","",IFERROR(SUMPRODUCT(LARGE($C69:$BM69,{1,2,3,4})), ""))</f>
        <v/>
      </c>
      <c r="BT69" s="34" t="str" cm="1">
        <f t="array" ref="BT69">IF(BS69&lt;&gt;"",(IFERROR(SUMPRODUCT(LARGE($C69:$BM69,{1,2,3,4,5,6,7})),"")),"")</f>
        <v/>
      </c>
      <c r="BU69" s="34" t="str" cm="1">
        <f t="array" ref="BU69">IF(BT69&lt;&gt;"",(IFERROR(SUMPRODUCT(LARGE($C69:$BM69,{1,2,3,4,5,6,7,8})),"")),"")</f>
        <v/>
      </c>
    </row>
    <row r="70" spans="2:75" ht="15" customHeight="1" x14ac:dyDescent="0.25">
      <c r="B70" s="6"/>
      <c r="C70" s="21"/>
      <c r="D70" s="21"/>
      <c r="E70" s="21"/>
      <c r="F70" s="21"/>
      <c r="G70" s="80"/>
      <c r="H70" s="80"/>
      <c r="I70" s="21"/>
      <c r="J70" s="21"/>
      <c r="K70" s="21"/>
      <c r="L70" s="21"/>
      <c r="M70" s="21"/>
      <c r="N70" s="21"/>
      <c r="O70" s="21"/>
      <c r="P70" s="21"/>
      <c r="Q70" s="80"/>
      <c r="R70" s="80"/>
      <c r="S70" s="96"/>
      <c r="T70" s="21"/>
      <c r="U70" s="21"/>
      <c r="V70" s="80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118"/>
      <c r="AQ70" s="21"/>
      <c r="AR70" s="80"/>
      <c r="AS70" s="21"/>
      <c r="AT70" s="21"/>
      <c r="AU70" s="80"/>
      <c r="AV70" s="21"/>
      <c r="AW70" s="21"/>
      <c r="AX70" s="21"/>
      <c r="AY70" s="21"/>
      <c r="AZ70" s="21"/>
      <c r="BA70" s="21"/>
      <c r="BB70" s="21"/>
      <c r="BC70" s="21"/>
      <c r="BD70" s="96"/>
      <c r="BE70" s="96"/>
      <c r="BF70" s="21"/>
      <c r="BG70" s="21"/>
      <c r="BH70" s="21"/>
      <c r="BI70" s="21"/>
      <c r="BJ70" s="21"/>
      <c r="BK70" s="21"/>
      <c r="BL70" s="21"/>
      <c r="BM70" s="21"/>
      <c r="BN70" s="40"/>
      <c r="BO70" s="41">
        <f t="shared" si="11"/>
        <v>0</v>
      </c>
      <c r="BP70" s="39">
        <f t="shared" si="9"/>
        <v>0</v>
      </c>
      <c r="BQ70" s="48" cm="1">
        <f t="array" ref="BQ70">IF($BP70&lt;=6,SUM($C70:$BM70),SUMPRODUCT(LARGE($C70:$BM70,{1,2,3,4,5,6})))</f>
        <v>0</v>
      </c>
      <c r="BR70" s="37" t="str">
        <f t="shared" si="12"/>
        <v/>
      </c>
      <c r="BS70" s="34" t="str" cm="1">
        <f t="array" ref="BS70">IF(BR70= "","",IFERROR(SUMPRODUCT(LARGE($C70:$BM70,{1,2,3,4})), ""))</f>
        <v/>
      </c>
      <c r="BT70" s="34" t="str" cm="1">
        <f t="array" ref="BT70">IF(BS70&lt;&gt;"",(IFERROR(SUMPRODUCT(LARGE($C70:$BM70,{1,2,3,4,5,6,7})),"")),"")</f>
        <v/>
      </c>
      <c r="BU70" s="34" t="str" cm="1">
        <f t="array" ref="BU70">IF(BT70&lt;&gt;"",(IFERROR(SUMPRODUCT(LARGE($C70:$BM70,{1,2,3,4,5,6,7,8})),"")),"")</f>
        <v/>
      </c>
    </row>
    <row r="71" spans="2:75" ht="15" customHeight="1" x14ac:dyDescent="0.25">
      <c r="B71" s="6"/>
      <c r="C71" s="21"/>
      <c r="D71" s="21"/>
      <c r="E71" s="21"/>
      <c r="F71" s="21"/>
      <c r="G71" s="80"/>
      <c r="H71" s="80"/>
      <c r="I71" s="21"/>
      <c r="J71" s="21"/>
      <c r="K71" s="21"/>
      <c r="L71" s="21"/>
      <c r="M71" s="21"/>
      <c r="N71" s="21"/>
      <c r="O71" s="21"/>
      <c r="P71" s="21"/>
      <c r="Q71" s="80"/>
      <c r="R71" s="80"/>
      <c r="S71" s="96"/>
      <c r="T71" s="21"/>
      <c r="U71" s="21"/>
      <c r="V71" s="80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118"/>
      <c r="AQ71" s="21"/>
      <c r="AR71" s="80"/>
      <c r="AS71" s="21"/>
      <c r="AT71" s="21"/>
      <c r="AU71" s="80"/>
      <c r="AV71" s="21"/>
      <c r="AW71" s="21"/>
      <c r="AX71" s="21"/>
      <c r="AY71" s="21"/>
      <c r="AZ71" s="21"/>
      <c r="BA71" s="21"/>
      <c r="BB71" s="21"/>
      <c r="BC71" s="21"/>
      <c r="BD71" s="96"/>
      <c r="BE71" s="96"/>
      <c r="BF71" s="21"/>
      <c r="BG71" s="21"/>
      <c r="BH71" s="21"/>
      <c r="BI71" s="21"/>
      <c r="BJ71" s="21"/>
      <c r="BK71" s="21"/>
      <c r="BL71" s="21"/>
      <c r="BM71" s="21"/>
      <c r="BN71" s="40"/>
      <c r="BO71" s="41">
        <f t="shared" si="11"/>
        <v>0</v>
      </c>
      <c r="BP71" s="39">
        <f t="shared" si="9"/>
        <v>0</v>
      </c>
      <c r="BQ71" s="48" cm="1">
        <f t="array" ref="BQ71">IF($BP71&lt;=6,SUM($C71:$BM71),SUMPRODUCT(LARGE($C71:$BM71,{1,2,3,4,5,6})))</f>
        <v>0</v>
      </c>
      <c r="BR71" s="37" t="str">
        <f t="shared" si="12"/>
        <v/>
      </c>
      <c r="BS71" s="34" t="str" cm="1">
        <f t="array" ref="BS71">IF(BR71= "","",IFERROR(SUMPRODUCT(LARGE($C71:$BM71,{1,2,3,4})), ""))</f>
        <v/>
      </c>
      <c r="BT71" s="34" t="str" cm="1">
        <f t="array" ref="BT71">IF(BS71&lt;&gt;"",(IFERROR(SUMPRODUCT(LARGE($C71:$BM71,{1,2,3,4,5,6,7})),"")),"")</f>
        <v/>
      </c>
      <c r="BU71" s="34" t="str" cm="1">
        <f t="array" ref="BU71">IF(BT71&lt;&gt;"",(IFERROR(SUMPRODUCT(LARGE($C71:$BM71,{1,2,3,4,5,6,7,8})),"")),"")</f>
        <v/>
      </c>
    </row>
    <row r="72" spans="2:75" ht="15" customHeight="1" x14ac:dyDescent="0.25">
      <c r="B72" s="6"/>
      <c r="C72" s="21"/>
      <c r="D72" s="21"/>
      <c r="E72" s="21"/>
      <c r="F72" s="21"/>
      <c r="G72" s="80"/>
      <c r="H72" s="80"/>
      <c r="I72" s="21"/>
      <c r="J72" s="21"/>
      <c r="K72" s="21"/>
      <c r="L72" s="21"/>
      <c r="M72" s="21"/>
      <c r="N72" s="21"/>
      <c r="O72" s="21"/>
      <c r="P72" s="21"/>
      <c r="Q72" s="80"/>
      <c r="R72" s="80"/>
      <c r="S72" s="96"/>
      <c r="T72" s="21"/>
      <c r="U72" s="21"/>
      <c r="V72" s="80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118"/>
      <c r="AQ72" s="21"/>
      <c r="AR72" s="80"/>
      <c r="AS72" s="21"/>
      <c r="AT72" s="21"/>
      <c r="AU72" s="80"/>
      <c r="AV72" s="21"/>
      <c r="AW72" s="21"/>
      <c r="AX72" s="21"/>
      <c r="AY72" s="21"/>
      <c r="AZ72" s="21"/>
      <c r="BA72" s="21"/>
      <c r="BB72" s="21"/>
      <c r="BC72" s="21"/>
      <c r="BD72" s="96"/>
      <c r="BE72" s="96"/>
      <c r="BF72" s="21"/>
      <c r="BG72" s="21"/>
      <c r="BH72" s="21"/>
      <c r="BI72" s="21"/>
      <c r="BJ72" s="21"/>
      <c r="BK72" s="21"/>
      <c r="BL72" s="21"/>
      <c r="BM72" s="21"/>
      <c r="BN72" s="40"/>
      <c r="BO72" s="41">
        <f t="shared" si="11"/>
        <v>0</v>
      </c>
      <c r="BP72" s="39">
        <f t="shared" si="9"/>
        <v>0</v>
      </c>
      <c r="BQ72" s="48" cm="1">
        <f t="array" ref="BQ72">IF($BP72&lt;=6,SUM($C72:$BM72),SUMPRODUCT(LARGE($C72:$BM72,{1,2,3,4,5,6})))</f>
        <v>0</v>
      </c>
      <c r="BR72" s="37" t="str">
        <f t="shared" si="12"/>
        <v/>
      </c>
      <c r="BS72" s="34" t="str" cm="1">
        <f t="array" ref="BS72">IF(BR72= "","",IFERROR(SUMPRODUCT(LARGE($C72:$BM72,{1,2,3,4})), ""))</f>
        <v/>
      </c>
      <c r="BT72" s="34" t="str" cm="1">
        <f t="array" ref="BT72">IF(BS72&lt;&gt;"",(IFERROR(SUMPRODUCT(LARGE($C72:$BM72,{1,2,3,4,5,6,7})),"")),"")</f>
        <v/>
      </c>
      <c r="BU72" s="34" t="str" cm="1">
        <f t="array" ref="BU72">IF(BT72&lt;&gt;"",(IFERROR(SUMPRODUCT(LARGE($C72:$BM72,{1,2,3,4,5,6,7,8})),"")),"")</f>
        <v/>
      </c>
    </row>
    <row r="73" spans="2:75" ht="15" customHeight="1" x14ac:dyDescent="0.25">
      <c r="B73" s="6"/>
      <c r="C73" s="21"/>
      <c r="D73" s="21"/>
      <c r="E73" s="21"/>
      <c r="F73" s="21"/>
      <c r="G73" s="80"/>
      <c r="H73" s="80"/>
      <c r="I73" s="21"/>
      <c r="J73" s="21"/>
      <c r="K73" s="21"/>
      <c r="L73" s="21"/>
      <c r="M73" s="21"/>
      <c r="N73" s="21"/>
      <c r="O73" s="21"/>
      <c r="P73" s="21"/>
      <c r="Q73" s="80"/>
      <c r="R73" s="80"/>
      <c r="S73" s="96"/>
      <c r="T73" s="21"/>
      <c r="U73" s="21"/>
      <c r="V73" s="80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118"/>
      <c r="AQ73" s="21"/>
      <c r="AR73" s="80"/>
      <c r="AS73" s="21"/>
      <c r="AT73" s="21"/>
      <c r="AU73" s="80"/>
      <c r="AV73" s="21"/>
      <c r="AW73" s="21"/>
      <c r="AX73" s="21"/>
      <c r="AY73" s="21"/>
      <c r="AZ73" s="21"/>
      <c r="BA73" s="21"/>
      <c r="BB73" s="21"/>
      <c r="BC73" s="21"/>
      <c r="BD73" s="96"/>
      <c r="BE73" s="96"/>
      <c r="BF73" s="21"/>
      <c r="BG73" s="21"/>
      <c r="BH73" s="21"/>
      <c r="BI73" s="21"/>
      <c r="BJ73" s="21"/>
      <c r="BK73" s="21"/>
      <c r="BL73" s="21"/>
      <c r="BM73" s="21"/>
      <c r="BN73" s="40"/>
      <c r="BO73" s="41">
        <f t="shared" si="11"/>
        <v>0</v>
      </c>
      <c r="BP73" s="39">
        <f t="shared" si="9"/>
        <v>0</v>
      </c>
      <c r="BQ73" s="48" cm="1">
        <f t="array" ref="BQ73">IF($BP73&lt;=6,SUM($C73:$BM73),SUMPRODUCT(LARGE($C73:$BM73,{1,2,3,4,5,6})))</f>
        <v>0</v>
      </c>
      <c r="BR73" s="37" t="str">
        <f t="shared" si="12"/>
        <v/>
      </c>
      <c r="BS73" s="34" t="str" cm="1">
        <f t="array" ref="BS73">IF(BR73= "","",IFERROR(SUMPRODUCT(LARGE($C73:$BM73,{1,2,3,4})), ""))</f>
        <v/>
      </c>
      <c r="BT73" s="34" t="str" cm="1">
        <f t="array" ref="BT73">IF(BS73&lt;&gt;"",(IFERROR(SUMPRODUCT(LARGE($C73:$BM73,{1,2,3,4,5,6,7})),"")),"")</f>
        <v/>
      </c>
      <c r="BU73" s="34" t="str" cm="1">
        <f t="array" ref="BU73">IF(BT73&lt;&gt;"",(IFERROR(SUMPRODUCT(LARGE($C73:$BM73,{1,2,3,4,5,6,7,8})),"")),"")</f>
        <v/>
      </c>
    </row>
    <row r="74" spans="2:75" ht="15" customHeight="1" x14ac:dyDescent="0.25">
      <c r="B74" s="14"/>
      <c r="C74" s="21"/>
      <c r="D74" s="21"/>
      <c r="E74" s="21"/>
      <c r="F74" s="21"/>
      <c r="G74" s="80"/>
      <c r="H74" s="80"/>
      <c r="I74" s="21"/>
      <c r="J74" s="21"/>
      <c r="K74" s="21"/>
      <c r="L74" s="21"/>
      <c r="M74" s="21"/>
      <c r="N74" s="21"/>
      <c r="O74" s="21"/>
      <c r="P74" s="21"/>
      <c r="Q74" s="80"/>
      <c r="R74" s="80"/>
      <c r="S74" s="96"/>
      <c r="T74" s="21"/>
      <c r="U74" s="21"/>
      <c r="V74" s="80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118"/>
      <c r="AQ74" s="21"/>
      <c r="AR74" s="80"/>
      <c r="AS74" s="21"/>
      <c r="AT74" s="21"/>
      <c r="AU74" s="80"/>
      <c r="AV74" s="21"/>
      <c r="AW74" s="21"/>
      <c r="AX74" s="21"/>
      <c r="AY74" s="21"/>
      <c r="AZ74" s="21"/>
      <c r="BA74" s="21"/>
      <c r="BB74" s="21"/>
      <c r="BC74" s="21"/>
      <c r="BD74" s="96"/>
      <c r="BE74" s="96"/>
      <c r="BF74" s="21"/>
      <c r="BG74" s="21"/>
      <c r="BH74" s="21"/>
      <c r="BI74" s="21"/>
      <c r="BJ74" s="21"/>
      <c r="BK74" s="21"/>
      <c r="BL74" s="21"/>
      <c r="BM74" s="21"/>
      <c r="BN74" s="40"/>
      <c r="BO74" s="41">
        <f t="shared" si="11"/>
        <v>0</v>
      </c>
      <c r="BP74" s="39">
        <f t="shared" si="9"/>
        <v>0</v>
      </c>
      <c r="BQ74" s="48" cm="1">
        <f t="array" ref="BQ74">IF($BP74&lt;=6,SUM($C74:$BM74),SUMPRODUCT(LARGE($C74:$BM74,{1,2,3,4,5,6})))</f>
        <v>0</v>
      </c>
      <c r="BR74" s="37" t="str">
        <f t="shared" si="12"/>
        <v/>
      </c>
      <c r="BS74" s="34" t="str" cm="1">
        <f t="array" ref="BS74">IF(BR74= "","",IFERROR(SUMPRODUCT(LARGE($C74:$BM74,{1,2,3,4})), ""))</f>
        <v/>
      </c>
      <c r="BT74" s="34" t="str" cm="1">
        <f t="array" ref="BT74">IF(BS74&lt;&gt;"",(IFERROR(SUMPRODUCT(LARGE($C74:$BM74,{1,2,3,4,5,6,7})),"")),"")</f>
        <v/>
      </c>
      <c r="BU74" s="34" t="str" cm="1">
        <f t="array" ref="BU74">IF(BT74&lt;&gt;"",(IFERROR(SUMPRODUCT(LARGE($C74:$BM74,{1,2,3,4,5,6,7,8})),"")),"")</f>
        <v/>
      </c>
    </row>
    <row r="75" spans="2:75" ht="15" customHeight="1" x14ac:dyDescent="0.25">
      <c r="B75" s="14"/>
      <c r="C75" s="21"/>
      <c r="D75" s="21"/>
      <c r="E75" s="21"/>
      <c r="F75" s="21"/>
      <c r="G75" s="80"/>
      <c r="H75" s="80"/>
      <c r="I75" s="21"/>
      <c r="J75" s="21"/>
      <c r="K75" s="21"/>
      <c r="L75" s="21"/>
      <c r="M75" s="21"/>
      <c r="N75" s="21"/>
      <c r="O75" s="21"/>
      <c r="P75" s="21"/>
      <c r="Q75" s="80"/>
      <c r="R75" s="80"/>
      <c r="S75" s="96"/>
      <c r="T75" s="21"/>
      <c r="U75" s="21"/>
      <c r="V75" s="80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118"/>
      <c r="AQ75" s="21"/>
      <c r="AR75" s="80"/>
      <c r="AS75" s="21"/>
      <c r="AT75" s="21"/>
      <c r="AU75" s="80"/>
      <c r="AV75" s="21"/>
      <c r="AW75" s="21"/>
      <c r="AX75" s="21"/>
      <c r="AY75" s="21"/>
      <c r="AZ75" s="21"/>
      <c r="BA75" s="21"/>
      <c r="BB75" s="21"/>
      <c r="BC75" s="21"/>
      <c r="BD75" s="96"/>
      <c r="BE75" s="96"/>
      <c r="BF75" s="21"/>
      <c r="BG75" s="21"/>
      <c r="BH75" s="21"/>
      <c r="BI75" s="21"/>
      <c r="BJ75" s="21"/>
      <c r="BK75" s="21"/>
      <c r="BL75" s="21"/>
      <c r="BM75" s="21"/>
      <c r="BN75" s="40"/>
      <c r="BO75" s="41">
        <f t="shared" si="11"/>
        <v>0</v>
      </c>
      <c r="BP75" s="39">
        <f t="shared" si="9"/>
        <v>0</v>
      </c>
      <c r="BQ75" s="48" cm="1">
        <f t="array" ref="BQ75">IF($BP75&lt;=6,SUM($C75:$BM75),SUMPRODUCT(LARGE($C75:$BM75,{1,2,3,4,5,6})))</f>
        <v>0</v>
      </c>
      <c r="BR75" s="37" t="str">
        <f t="shared" si="12"/>
        <v/>
      </c>
      <c r="BS75" s="34" t="str" cm="1">
        <f t="array" ref="BS75">IF(BR75= "","",IFERROR(SUMPRODUCT(LARGE($C75:$BM75,{1,2,3,4})), ""))</f>
        <v/>
      </c>
      <c r="BT75" s="34" t="str" cm="1">
        <f t="array" ref="BT75">IF(BS75&lt;&gt;"",(IFERROR(SUMPRODUCT(LARGE($C75:$BM75,{1,2,3,4,5,6,7})),"")),"")</f>
        <v/>
      </c>
      <c r="BU75" s="34" t="str" cm="1">
        <f t="array" ref="BU75">IF(BT75&lt;&gt;"",(IFERROR(SUMPRODUCT(LARGE($C75:$BM75,{1,2,3,4,5,6,7,8})),"")),"")</f>
        <v/>
      </c>
    </row>
    <row r="76" spans="2:75" ht="15" customHeight="1" x14ac:dyDescent="0.25">
      <c r="B76" s="14"/>
      <c r="C76" s="21"/>
      <c r="D76" s="21"/>
      <c r="E76" s="21"/>
      <c r="F76" s="21"/>
      <c r="G76" s="80"/>
      <c r="H76" s="80"/>
      <c r="I76" s="21"/>
      <c r="J76" s="21"/>
      <c r="K76" s="21"/>
      <c r="L76" s="21"/>
      <c r="M76" s="21"/>
      <c r="N76" s="21"/>
      <c r="O76" s="21"/>
      <c r="P76" s="21"/>
      <c r="Q76" s="80"/>
      <c r="R76" s="80"/>
      <c r="S76" s="96"/>
      <c r="T76" s="21"/>
      <c r="U76" s="21"/>
      <c r="V76" s="80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118"/>
      <c r="AQ76" s="21"/>
      <c r="AR76" s="80"/>
      <c r="AS76" s="21"/>
      <c r="AT76" s="21"/>
      <c r="AU76" s="80"/>
      <c r="AV76" s="21"/>
      <c r="AW76" s="21"/>
      <c r="AX76" s="21"/>
      <c r="AY76" s="21"/>
      <c r="AZ76" s="21"/>
      <c r="BA76" s="21"/>
      <c r="BB76" s="21"/>
      <c r="BC76" s="21"/>
      <c r="BD76" s="96"/>
      <c r="BE76" s="96"/>
      <c r="BF76" s="21"/>
      <c r="BG76" s="21"/>
      <c r="BH76" s="21"/>
      <c r="BI76" s="21"/>
      <c r="BJ76" s="21"/>
      <c r="BK76" s="21"/>
      <c r="BL76" s="21"/>
      <c r="BM76" s="21"/>
      <c r="BN76" s="40"/>
      <c r="BO76" s="41">
        <f t="shared" si="11"/>
        <v>0</v>
      </c>
      <c r="BP76" s="39">
        <f t="shared" si="9"/>
        <v>0</v>
      </c>
      <c r="BQ76" s="48" cm="1">
        <f t="array" ref="BQ76">IF($BP76&lt;=6,SUM($C76:$BM76),SUMPRODUCT(LARGE($C76:$BM76,{1,2,3,4,5,6})))</f>
        <v>0</v>
      </c>
      <c r="BR76" s="37" t="str">
        <f t="shared" si="12"/>
        <v/>
      </c>
      <c r="BS76" s="34" t="str" cm="1">
        <f t="array" ref="BS76">IF(BR76= "","",IFERROR(SUMPRODUCT(LARGE($C76:$BM76,{1,2,3,4})), ""))</f>
        <v/>
      </c>
      <c r="BT76" s="34" t="str" cm="1">
        <f t="array" ref="BT76">IF(BS76&lt;&gt;"",(IFERROR(SUMPRODUCT(LARGE($C76:$BM76,{1,2,3,4,5,6,7})),"")),"")</f>
        <v/>
      </c>
      <c r="BU76" s="34" t="str" cm="1">
        <f t="array" ref="BU76">IF(BT76&lt;&gt;"",(IFERROR(SUMPRODUCT(LARGE($C76:$BM76,{1,2,3,4,5,6,7,8})),"")),"")</f>
        <v/>
      </c>
    </row>
    <row r="77" spans="2:75" ht="15" customHeight="1" x14ac:dyDescent="0.25">
      <c r="B77" s="14"/>
      <c r="C77" s="10"/>
      <c r="D77" s="10"/>
      <c r="E77" s="10"/>
      <c r="F77" s="10"/>
      <c r="G77" s="78"/>
      <c r="H77" s="80"/>
      <c r="I77" s="21"/>
      <c r="J77" s="21"/>
      <c r="K77" s="21"/>
      <c r="L77" s="21"/>
      <c r="M77" s="21"/>
      <c r="N77" s="21"/>
      <c r="O77" s="21"/>
      <c r="P77" s="21"/>
      <c r="Q77" s="80"/>
      <c r="R77" s="80"/>
      <c r="S77" s="96"/>
      <c r="T77" s="21"/>
      <c r="U77" s="21"/>
      <c r="V77" s="80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118"/>
      <c r="AQ77" s="21"/>
      <c r="AR77" s="80"/>
      <c r="AS77" s="21"/>
      <c r="AT77" s="21"/>
      <c r="AU77" s="80"/>
      <c r="AV77" s="21"/>
      <c r="AW77" s="21"/>
      <c r="AX77" s="21"/>
      <c r="AY77" s="21"/>
      <c r="AZ77" s="21"/>
      <c r="BA77" s="21"/>
      <c r="BB77" s="21"/>
      <c r="BC77" s="21"/>
      <c r="BD77" s="96"/>
      <c r="BE77" s="96"/>
      <c r="BF77" s="21"/>
      <c r="BG77" s="21"/>
      <c r="BH77" s="21"/>
      <c r="BI77" s="21"/>
      <c r="BJ77" s="21"/>
      <c r="BK77" s="21"/>
      <c r="BL77" s="21"/>
      <c r="BM77" s="21"/>
      <c r="BN77" s="40"/>
      <c r="BO77" s="41">
        <f t="shared" si="11"/>
        <v>0</v>
      </c>
      <c r="BP77" s="39">
        <f t="shared" si="9"/>
        <v>0</v>
      </c>
      <c r="BQ77" s="48" cm="1">
        <f t="array" ref="BQ77">IF($BP77&lt;=6,SUM($C77:$BM77),SUMPRODUCT(LARGE($C77:$BM77,{1,2,3,4,5,6})))</f>
        <v>0</v>
      </c>
      <c r="BR77" s="37" t="str">
        <f t="shared" si="12"/>
        <v/>
      </c>
      <c r="BS77" s="34" t="str" cm="1">
        <f t="array" ref="BS77">IF(BR77= "","",IFERROR(SUMPRODUCT(LARGE($C77:$BM77,{1,2,3,4})), ""))</f>
        <v/>
      </c>
      <c r="BT77" s="34" t="str" cm="1">
        <f t="array" ref="BT77">IF(BS77&lt;&gt;"",(IFERROR(SUMPRODUCT(LARGE($C77:$BM77,{1,2,3,4,5,6,7})),"")),"")</f>
        <v/>
      </c>
      <c r="BU77" s="34" t="str" cm="1">
        <f t="array" ref="BU77">IF(BT77&lt;&gt;"",(IFERROR(SUMPRODUCT(LARGE($C77:$BM77,{1,2,3,4,5,6,7,8})),"")),"")</f>
        <v/>
      </c>
    </row>
    <row r="78" spans="2:75" ht="15" customHeight="1" x14ac:dyDescent="0.25">
      <c r="B78" s="6"/>
      <c r="C78" s="21"/>
      <c r="D78" s="21"/>
      <c r="E78" s="21"/>
      <c r="F78" s="21"/>
      <c r="G78" s="80"/>
      <c r="H78" s="80"/>
      <c r="I78" s="21"/>
      <c r="J78" s="21"/>
      <c r="K78" s="21"/>
      <c r="L78" s="21"/>
      <c r="M78" s="21"/>
      <c r="N78" s="21"/>
      <c r="O78" s="21"/>
      <c r="P78" s="21"/>
      <c r="Q78" s="80"/>
      <c r="R78" s="80"/>
      <c r="S78" s="96"/>
      <c r="T78" s="21"/>
      <c r="U78" s="21"/>
      <c r="V78" s="80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118"/>
      <c r="AQ78" s="21"/>
      <c r="AR78" s="80"/>
      <c r="AS78" s="21"/>
      <c r="AT78" s="21"/>
      <c r="AU78" s="80"/>
      <c r="AV78" s="21"/>
      <c r="AW78" s="21"/>
      <c r="AX78" s="21"/>
      <c r="AY78" s="21"/>
      <c r="AZ78" s="21"/>
      <c r="BA78" s="21"/>
      <c r="BB78" s="21"/>
      <c r="BC78" s="21"/>
      <c r="BD78" s="96"/>
      <c r="BE78" s="96"/>
      <c r="BF78" s="21"/>
      <c r="BG78" s="21"/>
      <c r="BH78" s="21"/>
      <c r="BI78" s="21"/>
      <c r="BJ78" s="21"/>
      <c r="BK78" s="21"/>
      <c r="BL78" s="21"/>
      <c r="BM78" s="21"/>
      <c r="BN78" s="40"/>
      <c r="BO78" s="41">
        <f t="shared" si="11"/>
        <v>0</v>
      </c>
      <c r="BP78" s="39">
        <f t="shared" si="9"/>
        <v>0</v>
      </c>
      <c r="BQ78" s="48" cm="1">
        <f t="array" ref="BQ78">IF($BP78&lt;=6,SUM($C78:$BM78),SUMPRODUCT(LARGE($C78:$BM78,{1,2,3,4,5,6})))</f>
        <v>0</v>
      </c>
      <c r="BR78" s="37" t="str">
        <f t="shared" si="12"/>
        <v/>
      </c>
      <c r="BS78" s="34" t="str" cm="1">
        <f t="array" ref="BS78">IF(BR78= "","",IFERROR(SUMPRODUCT(LARGE($C78:$BM78,{1,2,3,4})), ""))</f>
        <v/>
      </c>
      <c r="BT78" s="34" t="str" cm="1">
        <f t="array" ref="BT78">IF(BS78&lt;&gt;"",(IFERROR(SUMPRODUCT(LARGE($C78:$BM78,{1,2,3,4,5,6,7})),"")),"")</f>
        <v/>
      </c>
      <c r="BU78" s="34" t="str" cm="1">
        <f t="array" ref="BU78">IF(BT78&lt;&gt;"",(IFERROR(SUMPRODUCT(LARGE($C78:$BM78,{1,2,3,4,5,6,7,8})),"")),"")</f>
        <v/>
      </c>
    </row>
    <row r="79" spans="2:75" ht="15" customHeight="1" x14ac:dyDescent="0.25">
      <c r="B79" s="6"/>
      <c r="C79" s="21"/>
      <c r="D79" s="21"/>
      <c r="E79" s="21"/>
      <c r="F79" s="21"/>
      <c r="G79" s="80"/>
      <c r="H79" s="80"/>
      <c r="I79" s="21"/>
      <c r="J79" s="21"/>
      <c r="K79" s="21"/>
      <c r="L79" s="21"/>
      <c r="M79" s="21"/>
      <c r="N79" s="21"/>
      <c r="O79" s="21"/>
      <c r="P79" s="21"/>
      <c r="Q79" s="80"/>
      <c r="R79" s="80"/>
      <c r="S79" s="96"/>
      <c r="T79" s="21"/>
      <c r="U79" s="21"/>
      <c r="V79" s="80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118"/>
      <c r="AQ79" s="21"/>
      <c r="AR79" s="80"/>
      <c r="AS79" s="21"/>
      <c r="AT79" s="21"/>
      <c r="AU79" s="80"/>
      <c r="AV79" s="21"/>
      <c r="AW79" s="21"/>
      <c r="AX79" s="21"/>
      <c r="AY79" s="21"/>
      <c r="AZ79" s="21"/>
      <c r="BA79" s="21"/>
      <c r="BB79" s="21"/>
      <c r="BC79" s="21"/>
      <c r="BD79" s="96"/>
      <c r="BE79" s="96"/>
      <c r="BF79" s="21"/>
      <c r="BG79" s="21"/>
      <c r="BH79" s="21"/>
      <c r="BI79" s="21"/>
      <c r="BJ79" s="21"/>
      <c r="BK79" s="21"/>
      <c r="BL79" s="21"/>
      <c r="BM79" s="21"/>
      <c r="BN79" s="40"/>
      <c r="BO79" s="41">
        <f t="shared" si="11"/>
        <v>0</v>
      </c>
      <c r="BP79" s="39">
        <f t="shared" si="9"/>
        <v>0</v>
      </c>
      <c r="BQ79" s="48" cm="1">
        <f t="array" ref="BQ79">IF($BP79&lt;=6,SUM($C79:$BM79),SUMPRODUCT(LARGE($C79:$BM79,{1,2,3,4,5,6})))</f>
        <v>0</v>
      </c>
      <c r="BR79" s="37" t="str">
        <f t="shared" si="12"/>
        <v/>
      </c>
      <c r="BS79" s="34" t="str" cm="1">
        <f t="array" ref="BS79">IF(BR79= "","",IFERROR(SUMPRODUCT(LARGE($C79:$BM79,{1,2,3,4})), ""))</f>
        <v/>
      </c>
      <c r="BT79" s="34" t="str" cm="1">
        <f t="array" ref="BT79">IF(BS79&lt;&gt;"",(IFERROR(SUMPRODUCT(LARGE($C79:$BM79,{1,2,3,4,5,6,7})),"")),"")</f>
        <v/>
      </c>
      <c r="BU79" s="34" t="str" cm="1">
        <f t="array" ref="BU79">IF(BT79&lt;&gt;"",(IFERROR(SUMPRODUCT(LARGE($C79:$BM79,{1,2,3,4,5,6,7,8})),"")),"")</f>
        <v/>
      </c>
    </row>
    <row r="80" spans="2:75" ht="15" customHeight="1" x14ac:dyDescent="0.25">
      <c r="B80" s="14"/>
      <c r="C80" s="21"/>
      <c r="D80" s="21"/>
      <c r="E80" s="21"/>
      <c r="F80" s="21"/>
      <c r="G80" s="80"/>
      <c r="H80" s="80"/>
      <c r="I80" s="21"/>
      <c r="J80" s="21"/>
      <c r="K80" s="21"/>
      <c r="L80" s="21"/>
      <c r="M80" s="21"/>
      <c r="N80" s="21"/>
      <c r="O80" s="21"/>
      <c r="P80" s="21"/>
      <c r="Q80" s="80"/>
      <c r="R80" s="80"/>
      <c r="S80" s="96"/>
      <c r="T80" s="21"/>
      <c r="U80" s="21"/>
      <c r="V80" s="80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118"/>
      <c r="AQ80" s="21"/>
      <c r="AR80" s="80"/>
      <c r="AS80" s="21"/>
      <c r="AT80" s="21"/>
      <c r="AU80" s="80"/>
      <c r="AV80" s="21"/>
      <c r="AW80" s="21"/>
      <c r="AX80" s="21"/>
      <c r="AY80" s="21"/>
      <c r="AZ80" s="21"/>
      <c r="BA80" s="21"/>
      <c r="BB80" s="21"/>
      <c r="BC80" s="21"/>
      <c r="BD80" s="96"/>
      <c r="BE80" s="96"/>
      <c r="BF80" s="21"/>
      <c r="BG80" s="21"/>
      <c r="BH80" s="21"/>
      <c r="BI80" s="21"/>
      <c r="BJ80" s="21"/>
      <c r="BK80" s="21"/>
      <c r="BL80" s="21"/>
      <c r="BM80" s="21"/>
      <c r="BN80" s="40"/>
      <c r="BO80" s="41">
        <f t="shared" si="11"/>
        <v>0</v>
      </c>
      <c r="BP80" s="39">
        <f t="shared" si="9"/>
        <v>0</v>
      </c>
      <c r="BQ80" s="48" cm="1">
        <f t="array" ref="BQ80">IF($BP80&lt;=6,SUM($C80:$BM80),SUMPRODUCT(LARGE($C80:$BM80,{1,2,3,4,5,6})))</f>
        <v>0</v>
      </c>
      <c r="BR80" s="37" t="str">
        <f t="shared" si="12"/>
        <v/>
      </c>
      <c r="BS80" s="34" t="str" cm="1">
        <f t="array" ref="BS80">IF(BR80= "","",IFERROR(SUMPRODUCT(LARGE($C80:$BM80,{1,2,3,4})), ""))</f>
        <v/>
      </c>
      <c r="BT80" s="34" t="str" cm="1">
        <f t="array" ref="BT80">IF(BS80&lt;&gt;"",(IFERROR(SUMPRODUCT(LARGE($C80:$BM80,{1,2,3,4,5,6,7})),"")),"")</f>
        <v/>
      </c>
      <c r="BU80" s="34" t="str" cm="1">
        <f t="array" ref="BU80">IF(BT80&lt;&gt;"",(IFERROR(SUMPRODUCT(LARGE($C80:$BM80,{1,2,3,4,5,6,7,8})),"")),"")</f>
        <v/>
      </c>
      <c r="BV80" s="11"/>
      <c r="BW80" s="11"/>
    </row>
    <row r="81" spans="2:75" ht="15" customHeight="1" x14ac:dyDescent="0.25">
      <c r="B81" s="14"/>
      <c r="C81" s="21"/>
      <c r="D81" s="21"/>
      <c r="E81" s="21"/>
      <c r="F81" s="21"/>
      <c r="G81" s="80"/>
      <c r="H81" s="80"/>
      <c r="I81" s="21"/>
      <c r="J81" s="21"/>
      <c r="K81" s="21"/>
      <c r="L81" s="21"/>
      <c r="M81" s="21"/>
      <c r="N81" s="21"/>
      <c r="O81" s="21"/>
      <c r="P81" s="21"/>
      <c r="Q81" s="80"/>
      <c r="R81" s="80"/>
      <c r="S81" s="96"/>
      <c r="T81" s="21"/>
      <c r="U81" s="21"/>
      <c r="V81" s="80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118"/>
      <c r="AQ81" s="21"/>
      <c r="AR81" s="80"/>
      <c r="AS81" s="21"/>
      <c r="AT81" s="21"/>
      <c r="AU81" s="80"/>
      <c r="AV81" s="21"/>
      <c r="AW81" s="21"/>
      <c r="AX81" s="21"/>
      <c r="AY81" s="21"/>
      <c r="AZ81" s="21"/>
      <c r="BA81" s="21"/>
      <c r="BB81" s="21"/>
      <c r="BC81" s="21"/>
      <c r="BD81" s="96"/>
      <c r="BE81" s="96"/>
      <c r="BF81" s="21"/>
      <c r="BG81" s="21"/>
      <c r="BH81" s="21"/>
      <c r="BI81" s="21"/>
      <c r="BJ81" s="21"/>
      <c r="BK81" s="21"/>
      <c r="BL81" s="21"/>
      <c r="BM81" s="21"/>
      <c r="BN81" s="40"/>
      <c r="BO81" s="41">
        <f t="shared" si="11"/>
        <v>0</v>
      </c>
      <c r="BP81" s="39">
        <f t="shared" si="9"/>
        <v>0</v>
      </c>
      <c r="BQ81" s="48" cm="1">
        <f t="array" ref="BQ81">IF($BP81&lt;=6,SUM($C81:$BM81),SUMPRODUCT(LARGE($C81:$BM81,{1,2,3,4,5,6})))</f>
        <v>0</v>
      </c>
      <c r="BR81" s="37" t="str">
        <f t="shared" si="12"/>
        <v/>
      </c>
      <c r="BS81" s="34" t="str" cm="1">
        <f t="array" ref="BS81">IF(BR81= "","",IFERROR(SUMPRODUCT(LARGE($C81:$BM81,{1,2,3,4})), ""))</f>
        <v/>
      </c>
      <c r="BT81" s="34" t="str" cm="1">
        <f t="array" ref="BT81">IF(BS81&lt;&gt;"",(IFERROR(SUMPRODUCT(LARGE($C81:$BM81,{1,2,3,4,5,6,7})),"")),"")</f>
        <v/>
      </c>
      <c r="BU81" s="34" t="str" cm="1">
        <f t="array" ref="BU81">IF(BT81&lt;&gt;"",(IFERROR(SUMPRODUCT(LARGE($C81:$BM81,{1,2,3,4,5,6,7,8})),"")),"")</f>
        <v/>
      </c>
    </row>
    <row r="82" spans="2:75" ht="15" customHeight="1" x14ac:dyDescent="0.25">
      <c r="B82" s="6"/>
      <c r="C82" s="21"/>
      <c r="D82" s="21"/>
      <c r="E82" s="21"/>
      <c r="F82" s="21"/>
      <c r="G82" s="80"/>
      <c r="H82" s="80"/>
      <c r="I82" s="21"/>
      <c r="J82" s="21"/>
      <c r="K82" s="21"/>
      <c r="L82" s="21"/>
      <c r="M82" s="21"/>
      <c r="N82" s="21"/>
      <c r="O82" s="21"/>
      <c r="P82" s="21"/>
      <c r="Q82" s="80"/>
      <c r="R82" s="80"/>
      <c r="S82" s="96"/>
      <c r="T82" s="21"/>
      <c r="U82" s="21"/>
      <c r="V82" s="80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118"/>
      <c r="AQ82" s="21"/>
      <c r="AR82" s="80"/>
      <c r="AS82" s="21"/>
      <c r="AT82" s="21"/>
      <c r="AU82" s="80"/>
      <c r="AV82" s="21"/>
      <c r="AW82" s="21"/>
      <c r="AX82" s="21"/>
      <c r="AY82" s="21"/>
      <c r="AZ82" s="21"/>
      <c r="BA82" s="21"/>
      <c r="BB82" s="21"/>
      <c r="BC82" s="21"/>
      <c r="BD82" s="96"/>
      <c r="BE82" s="96"/>
      <c r="BF82" s="21"/>
      <c r="BG82" s="21"/>
      <c r="BH82" s="21"/>
      <c r="BI82" s="21"/>
      <c r="BJ82" s="21"/>
      <c r="BK82" s="21"/>
      <c r="BL82" s="21"/>
      <c r="BM82" s="21"/>
      <c r="BN82" s="40"/>
      <c r="BO82" s="41">
        <f t="shared" si="11"/>
        <v>0</v>
      </c>
      <c r="BP82" s="39">
        <f t="shared" si="9"/>
        <v>0</v>
      </c>
      <c r="BQ82" s="48" cm="1">
        <f t="array" ref="BQ82">IF($BP82&lt;=6,SUM($C82:$BM82),SUMPRODUCT(LARGE($C82:$BM82,{1,2,3,4,5,6})))</f>
        <v>0</v>
      </c>
      <c r="BR82" s="37" t="str">
        <f t="shared" si="12"/>
        <v/>
      </c>
      <c r="BS82" s="34" t="str" cm="1">
        <f t="array" ref="BS82">IF(BR82= "","",IFERROR(SUMPRODUCT(LARGE($C82:$BM82,{1,2,3,4})), ""))</f>
        <v/>
      </c>
      <c r="BT82" s="34" t="str" cm="1">
        <f t="array" ref="BT82">IF(BS82&lt;&gt;"",(IFERROR(SUMPRODUCT(LARGE($C82:$BM82,{1,2,3,4,5,6,7})),"")),"")</f>
        <v/>
      </c>
      <c r="BU82" s="34" t="str" cm="1">
        <f t="array" ref="BU82">IF(BT82&lt;&gt;"",(IFERROR(SUMPRODUCT(LARGE($C82:$BM82,{1,2,3,4,5,6,7,8})),"")),"")</f>
        <v/>
      </c>
      <c r="BV82" s="11"/>
      <c r="BW82" s="11"/>
    </row>
    <row r="83" spans="2:75" ht="15" customHeight="1" x14ac:dyDescent="0.25">
      <c r="B83" s="14"/>
      <c r="C83" s="10"/>
      <c r="D83" s="10"/>
      <c r="E83" s="10"/>
      <c r="F83" s="10"/>
      <c r="G83" s="78"/>
      <c r="H83" s="80"/>
      <c r="I83" s="21"/>
      <c r="J83" s="21"/>
      <c r="K83" s="21"/>
      <c r="L83" s="21"/>
      <c r="M83" s="21"/>
      <c r="N83" s="21"/>
      <c r="O83" s="21"/>
      <c r="P83" s="21"/>
      <c r="Q83" s="80"/>
      <c r="R83" s="80"/>
      <c r="S83" s="96"/>
      <c r="T83" s="21"/>
      <c r="U83" s="21"/>
      <c r="V83" s="80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118"/>
      <c r="AQ83" s="21"/>
      <c r="AR83" s="80"/>
      <c r="AS83" s="21"/>
      <c r="AT83" s="21"/>
      <c r="AU83" s="80"/>
      <c r="AV83" s="21"/>
      <c r="AW83" s="21"/>
      <c r="AX83" s="21"/>
      <c r="AY83" s="21"/>
      <c r="AZ83" s="21"/>
      <c r="BA83" s="21"/>
      <c r="BB83" s="21"/>
      <c r="BC83" s="21"/>
      <c r="BD83" s="96"/>
      <c r="BE83" s="96"/>
      <c r="BF83" s="21"/>
      <c r="BG83" s="21"/>
      <c r="BH83" s="21"/>
      <c r="BI83" s="21"/>
      <c r="BJ83" s="21"/>
      <c r="BK83" s="21"/>
      <c r="BL83" s="21"/>
      <c r="BM83" s="21"/>
      <c r="BN83" s="40"/>
      <c r="BO83" s="41">
        <f t="shared" si="11"/>
        <v>0</v>
      </c>
      <c r="BP83" s="39">
        <f t="shared" si="9"/>
        <v>0</v>
      </c>
      <c r="BQ83" s="48" cm="1">
        <f t="array" ref="BQ83">IF($BP83&lt;=6,SUM($C83:$BM83),SUMPRODUCT(LARGE($C83:$BM83,{1,2,3,4,5,6})))</f>
        <v>0</v>
      </c>
      <c r="BR83" s="37" t="str">
        <f t="shared" si="12"/>
        <v/>
      </c>
      <c r="BS83" s="34" t="str" cm="1">
        <f t="array" ref="BS83">IF(BR83= "","",IFERROR(SUMPRODUCT(LARGE($C83:$BM83,{1,2,3,4})), ""))</f>
        <v/>
      </c>
      <c r="BT83" s="34" t="str" cm="1">
        <f t="array" ref="BT83">IF(BS83&lt;&gt;"",(IFERROR(SUMPRODUCT(LARGE($C83:$BM83,{1,2,3,4,5,6,7})),"")),"")</f>
        <v/>
      </c>
      <c r="BU83" s="34" t="str" cm="1">
        <f t="array" ref="BU83">IF(BT83&lt;&gt;"",(IFERROR(SUMPRODUCT(LARGE($C83:$BM83,{1,2,3,4,5,6,7,8})),"")),"")</f>
        <v/>
      </c>
    </row>
    <row r="84" spans="2:75" ht="15" customHeight="1" x14ac:dyDescent="0.25">
      <c r="B84" s="14"/>
      <c r="C84" s="10"/>
      <c r="D84" s="10"/>
      <c r="E84" s="10"/>
      <c r="F84" s="10"/>
      <c r="G84" s="78"/>
      <c r="H84" s="80"/>
      <c r="I84" s="21"/>
      <c r="J84" s="21"/>
      <c r="K84" s="21"/>
      <c r="L84" s="21"/>
      <c r="M84" s="21"/>
      <c r="N84" s="21"/>
      <c r="O84" s="21"/>
      <c r="P84" s="21"/>
      <c r="Q84" s="80"/>
      <c r="R84" s="80"/>
      <c r="S84" s="96"/>
      <c r="T84" s="21"/>
      <c r="U84" s="21"/>
      <c r="V84" s="80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118"/>
      <c r="AQ84" s="21"/>
      <c r="AR84" s="80"/>
      <c r="AS84" s="21"/>
      <c r="AT84" s="21"/>
      <c r="AU84" s="80"/>
      <c r="AV84" s="21"/>
      <c r="AW84" s="21"/>
      <c r="AX84" s="21"/>
      <c r="AY84" s="21"/>
      <c r="AZ84" s="21"/>
      <c r="BA84" s="21"/>
      <c r="BB84" s="21"/>
      <c r="BC84" s="21"/>
      <c r="BD84" s="96"/>
      <c r="BE84" s="96"/>
      <c r="BF84" s="21"/>
      <c r="BG84" s="21"/>
      <c r="BH84" s="21"/>
      <c r="BI84" s="21"/>
      <c r="BJ84" s="21"/>
      <c r="BK84" s="21"/>
      <c r="BL84" s="21"/>
      <c r="BM84" s="21"/>
      <c r="BN84" s="40"/>
      <c r="BO84" s="41">
        <f t="shared" si="11"/>
        <v>0</v>
      </c>
      <c r="BP84" s="39">
        <f t="shared" si="9"/>
        <v>0</v>
      </c>
      <c r="BQ84" s="48" cm="1">
        <f t="array" ref="BQ84">IF($BP84&lt;=6,SUM($C84:$BM84),SUMPRODUCT(LARGE($C84:$BM84,{1,2,3,4,5,6})))</f>
        <v>0</v>
      </c>
      <c r="BR84" s="37" t="str">
        <f t="shared" si="12"/>
        <v/>
      </c>
      <c r="BS84" s="34" t="str" cm="1">
        <f t="array" ref="BS84">IF(BR84= "","",IFERROR(SUMPRODUCT(LARGE($C84:$BM84,{1,2,3,4})), ""))</f>
        <v/>
      </c>
      <c r="BT84" s="34" t="str" cm="1">
        <f t="array" ref="BT84">IF(BS84&lt;&gt;"",(IFERROR(SUMPRODUCT(LARGE($C84:$BM84,{1,2,3,4,5,6,7})),"")),"")</f>
        <v/>
      </c>
      <c r="BU84" s="34" t="str" cm="1">
        <f t="array" ref="BU84">IF(BT84&lt;&gt;"",(IFERROR(SUMPRODUCT(LARGE($C84:$BM84,{1,2,3,4,5,6,7,8})),"")),"")</f>
        <v/>
      </c>
    </row>
    <row r="85" spans="2:75" ht="15" customHeight="1" x14ac:dyDescent="0.25">
      <c r="B85" s="14"/>
      <c r="C85" s="10"/>
      <c r="D85" s="10"/>
      <c r="E85" s="10"/>
      <c r="F85" s="10"/>
      <c r="G85" s="78"/>
      <c r="H85" s="80"/>
      <c r="I85" s="21"/>
      <c r="J85" s="21"/>
      <c r="K85" s="21"/>
      <c r="L85" s="21"/>
      <c r="M85" s="21"/>
      <c r="N85" s="21"/>
      <c r="O85" s="21"/>
      <c r="P85" s="21"/>
      <c r="Q85" s="80"/>
      <c r="R85" s="80"/>
      <c r="S85" s="96"/>
      <c r="T85" s="21"/>
      <c r="U85" s="21"/>
      <c r="V85" s="80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118"/>
      <c r="AQ85" s="21"/>
      <c r="AR85" s="80"/>
      <c r="AS85" s="21"/>
      <c r="AT85" s="21"/>
      <c r="AU85" s="80"/>
      <c r="AV85" s="21"/>
      <c r="AW85" s="21"/>
      <c r="AX85" s="21"/>
      <c r="AY85" s="21"/>
      <c r="AZ85" s="21"/>
      <c r="BA85" s="21"/>
      <c r="BB85" s="21"/>
      <c r="BC85" s="21"/>
      <c r="BD85" s="96"/>
      <c r="BE85" s="96"/>
      <c r="BF85" s="21"/>
      <c r="BG85" s="21"/>
      <c r="BH85" s="21"/>
      <c r="BI85" s="21"/>
      <c r="BJ85" s="21"/>
      <c r="BK85" s="21"/>
      <c r="BL85" s="21"/>
      <c r="BM85" s="21"/>
      <c r="BN85" s="40"/>
      <c r="BO85" s="41">
        <f t="shared" si="11"/>
        <v>0</v>
      </c>
      <c r="BP85" s="39">
        <f t="shared" si="9"/>
        <v>0</v>
      </c>
      <c r="BQ85" s="48" cm="1">
        <f t="array" ref="BQ85">IF($BP85&lt;=6,SUM($C85:$BM85),SUMPRODUCT(LARGE($C85:$BM85,{1,2,3,4,5,6})))</f>
        <v>0</v>
      </c>
      <c r="BR85" s="37" t="str">
        <f t="shared" si="12"/>
        <v/>
      </c>
      <c r="BS85" s="34" t="str" cm="1">
        <f t="array" ref="BS85">IF(BR85= "","",IFERROR(SUMPRODUCT(LARGE($C85:$BM85,{1,2,3,4})), ""))</f>
        <v/>
      </c>
      <c r="BT85" s="34" t="str" cm="1">
        <f t="array" ref="BT85">IF(BS85&lt;&gt;"",(IFERROR(SUMPRODUCT(LARGE($C85:$BM85,{1,2,3,4,5,6,7})),"")),"")</f>
        <v/>
      </c>
      <c r="BU85" s="34" t="str" cm="1">
        <f t="array" ref="BU85">IF(BT85&lt;&gt;"",(IFERROR(SUMPRODUCT(LARGE($C85:$BM85,{1,2,3,4,5,6,7,8})),"")),"")</f>
        <v/>
      </c>
    </row>
    <row r="86" spans="2:75" ht="15" customHeight="1" x14ac:dyDescent="0.25">
      <c r="B86" s="14"/>
      <c r="C86" s="10"/>
      <c r="D86" s="10"/>
      <c r="E86" s="10"/>
      <c r="F86" s="10"/>
      <c r="G86" s="78"/>
      <c r="H86" s="80"/>
      <c r="I86" s="21"/>
      <c r="J86" s="21"/>
      <c r="K86" s="21"/>
      <c r="L86" s="21"/>
      <c r="M86" s="21"/>
      <c r="N86" s="21"/>
      <c r="O86" s="21"/>
      <c r="P86" s="21"/>
      <c r="Q86" s="80"/>
      <c r="R86" s="80"/>
      <c r="S86" s="96"/>
      <c r="T86" s="21"/>
      <c r="U86" s="21"/>
      <c r="V86" s="80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118"/>
      <c r="AQ86" s="21"/>
      <c r="AR86" s="80"/>
      <c r="AS86" s="21"/>
      <c r="AT86" s="21"/>
      <c r="AU86" s="80"/>
      <c r="AV86" s="21"/>
      <c r="AW86" s="21"/>
      <c r="AX86" s="21"/>
      <c r="AY86" s="21"/>
      <c r="AZ86" s="21"/>
      <c r="BA86" s="21"/>
      <c r="BB86" s="21"/>
      <c r="BC86" s="21"/>
      <c r="BD86" s="96"/>
      <c r="BE86" s="96"/>
      <c r="BF86" s="21"/>
      <c r="BG86" s="21"/>
      <c r="BH86" s="21"/>
      <c r="BI86" s="21"/>
      <c r="BJ86" s="21"/>
      <c r="BK86" s="21"/>
      <c r="BL86" s="21"/>
      <c r="BM86" s="21"/>
      <c r="BN86" s="40"/>
      <c r="BO86" s="41">
        <f t="shared" si="11"/>
        <v>0</v>
      </c>
      <c r="BP86" s="39">
        <f t="shared" si="9"/>
        <v>0</v>
      </c>
      <c r="BQ86" s="48" cm="1">
        <f t="array" ref="BQ86">IF($BP86&lt;=6,SUM($C86:$BM86),SUMPRODUCT(LARGE($C86:$BM86,{1,2,3,4,5,6})))</f>
        <v>0</v>
      </c>
      <c r="BR86" s="37" t="str">
        <f t="shared" si="12"/>
        <v/>
      </c>
      <c r="BS86" s="34" t="str" cm="1">
        <f t="array" ref="BS86">IF(BR86= "","",IFERROR(SUMPRODUCT(LARGE($C86:$BM86,{1,2,3,4})), ""))</f>
        <v/>
      </c>
      <c r="BT86" s="34" t="str" cm="1">
        <f t="array" ref="BT86">IF(BS86&lt;&gt;"",(IFERROR(SUMPRODUCT(LARGE($C86:$BM86,{1,2,3,4,5,6,7})),"")),"")</f>
        <v/>
      </c>
      <c r="BU86" s="34" t="str" cm="1">
        <f t="array" ref="BU86">IF(BT86&lt;&gt;"",(IFERROR(SUMPRODUCT(LARGE($C86:$BM86,{1,2,3,4,5,6,7,8})),"")),"")</f>
        <v/>
      </c>
    </row>
    <row r="87" spans="2:75" ht="15" customHeight="1" x14ac:dyDescent="0.25">
      <c r="B87" s="14"/>
      <c r="C87" s="10"/>
      <c r="D87" s="10"/>
      <c r="E87" s="21"/>
      <c r="F87" s="21"/>
      <c r="G87" s="80"/>
      <c r="H87" s="80"/>
      <c r="I87" s="21"/>
      <c r="J87" s="21"/>
      <c r="K87" s="21"/>
      <c r="L87" s="21"/>
      <c r="M87" s="21"/>
      <c r="N87" s="21"/>
      <c r="O87" s="21"/>
      <c r="P87" s="21"/>
      <c r="Q87" s="80"/>
      <c r="R87" s="80"/>
      <c r="S87" s="96"/>
      <c r="T87" s="21"/>
      <c r="U87" s="21"/>
      <c r="V87" s="80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118"/>
      <c r="AQ87" s="21"/>
      <c r="AR87" s="80"/>
      <c r="AS87" s="21"/>
      <c r="AT87" s="21"/>
      <c r="AU87" s="80"/>
      <c r="AV87" s="21"/>
      <c r="AW87" s="21"/>
      <c r="AX87" s="21"/>
      <c r="AY87" s="21"/>
      <c r="AZ87" s="21"/>
      <c r="BA87" s="21"/>
      <c r="BB87" s="21"/>
      <c r="BC87" s="21"/>
      <c r="BD87" s="96"/>
      <c r="BE87" s="96"/>
      <c r="BF87" s="21"/>
      <c r="BG87" s="21"/>
      <c r="BH87" s="21"/>
      <c r="BI87" s="21"/>
      <c r="BJ87" s="21"/>
      <c r="BK87" s="21"/>
      <c r="BL87" s="21"/>
      <c r="BM87" s="21"/>
      <c r="BN87" s="40"/>
      <c r="BO87" s="41">
        <f t="shared" si="11"/>
        <v>0</v>
      </c>
      <c r="BP87" s="39">
        <f t="shared" si="9"/>
        <v>0</v>
      </c>
      <c r="BQ87" s="48" cm="1">
        <f t="array" ref="BQ87">IF($BP87&lt;=6,SUM($C87:$BM87),SUMPRODUCT(LARGE($C87:$BM87,{1,2,3,4,5,6})))</f>
        <v>0</v>
      </c>
      <c r="BR87" s="37" t="str">
        <f t="shared" si="12"/>
        <v/>
      </c>
      <c r="BS87" s="34" t="str" cm="1">
        <f t="array" ref="BS87">IF(BR87= "","",IFERROR(SUMPRODUCT(LARGE($C87:$BM87,{1,2,3,4})), ""))</f>
        <v/>
      </c>
      <c r="BT87" s="34" t="str" cm="1">
        <f t="array" ref="BT87">IF(BS87&lt;&gt;"",(IFERROR(SUMPRODUCT(LARGE($C87:$BM87,{1,2,3,4,5,6,7})),"")),"")</f>
        <v/>
      </c>
      <c r="BU87" s="34" t="str" cm="1">
        <f t="array" ref="BU87">IF(BT87&lt;&gt;"",(IFERROR(SUMPRODUCT(LARGE($C87:$BM87,{1,2,3,4,5,6,7,8})),"")),"")</f>
        <v/>
      </c>
    </row>
    <row r="88" spans="2:75" ht="15" customHeight="1" x14ac:dyDescent="0.25">
      <c r="B88" s="14"/>
      <c r="C88" s="10"/>
      <c r="D88" s="10"/>
      <c r="E88" s="10"/>
      <c r="F88" s="10"/>
      <c r="G88" s="78"/>
      <c r="H88" s="80"/>
      <c r="I88" s="21"/>
      <c r="J88" s="21"/>
      <c r="K88" s="21"/>
      <c r="L88" s="21"/>
      <c r="M88" s="21"/>
      <c r="N88" s="21"/>
      <c r="O88" s="21"/>
      <c r="P88" s="21"/>
      <c r="Q88" s="80"/>
      <c r="R88" s="80"/>
      <c r="S88" s="96"/>
      <c r="T88" s="21"/>
      <c r="U88" s="21"/>
      <c r="V88" s="80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118"/>
      <c r="AQ88" s="21"/>
      <c r="AR88" s="80"/>
      <c r="AS88" s="21"/>
      <c r="AT88" s="21"/>
      <c r="AU88" s="80"/>
      <c r="AV88" s="21"/>
      <c r="AW88" s="21"/>
      <c r="AX88" s="21"/>
      <c r="AY88" s="21"/>
      <c r="AZ88" s="21"/>
      <c r="BA88" s="21"/>
      <c r="BB88" s="21"/>
      <c r="BC88" s="21"/>
      <c r="BD88" s="96"/>
      <c r="BE88" s="96"/>
      <c r="BF88" s="21"/>
      <c r="BG88" s="21"/>
      <c r="BH88" s="21"/>
      <c r="BI88" s="21"/>
      <c r="BJ88" s="21"/>
      <c r="BK88" s="21"/>
      <c r="BL88" s="21"/>
      <c r="BM88" s="21"/>
      <c r="BN88" s="40"/>
      <c r="BO88" s="41">
        <f t="shared" si="11"/>
        <v>0</v>
      </c>
      <c r="BP88" s="39">
        <f t="shared" si="9"/>
        <v>0</v>
      </c>
      <c r="BQ88" s="48" cm="1">
        <f t="array" ref="BQ88">IF($BP88&lt;=6,SUM($C88:$BM88),SUMPRODUCT(LARGE($C88:$BM88,{1,2,3,4,5,6})))</f>
        <v>0</v>
      </c>
      <c r="BR88" s="37" t="str">
        <f t="shared" si="12"/>
        <v/>
      </c>
      <c r="BS88" s="34" t="str" cm="1">
        <f t="array" ref="BS88">IF(BR88= "","",IFERROR(SUMPRODUCT(LARGE($C88:$BM88,{1,2,3,4})), ""))</f>
        <v/>
      </c>
      <c r="BT88" s="34" t="str" cm="1">
        <f t="array" ref="BT88">IF(BS88&lt;&gt;"",(IFERROR(SUMPRODUCT(LARGE($C88:$BM88,{1,2,3,4,5,6,7})),"")),"")</f>
        <v/>
      </c>
      <c r="BU88" s="34" t="str" cm="1">
        <f t="array" ref="BU88">IF(BT88&lt;&gt;"",(IFERROR(SUMPRODUCT(LARGE($C88:$BM88,{1,2,3,4,5,6,7,8})),"")),"")</f>
        <v/>
      </c>
    </row>
    <row r="89" spans="2:75" ht="15" customHeight="1" x14ac:dyDescent="0.25">
      <c r="B89" s="6"/>
      <c r="C89" s="21"/>
      <c r="D89" s="21"/>
      <c r="E89" s="21"/>
      <c r="F89" s="21"/>
      <c r="G89" s="80"/>
      <c r="H89" s="80"/>
      <c r="I89" s="21"/>
      <c r="J89" s="21"/>
      <c r="K89" s="21"/>
      <c r="L89" s="21"/>
      <c r="M89" s="21"/>
      <c r="N89" s="21"/>
      <c r="O89" s="21"/>
      <c r="P89" s="21"/>
      <c r="Q89" s="80"/>
      <c r="R89" s="80"/>
      <c r="S89" s="96"/>
      <c r="T89" s="21"/>
      <c r="U89" s="21"/>
      <c r="V89" s="80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118"/>
      <c r="AQ89" s="21"/>
      <c r="AR89" s="80"/>
      <c r="AS89" s="21"/>
      <c r="AT89" s="21"/>
      <c r="AU89" s="80"/>
      <c r="AV89" s="21"/>
      <c r="AW89" s="21"/>
      <c r="AX89" s="21"/>
      <c r="AY89" s="21"/>
      <c r="AZ89" s="21"/>
      <c r="BA89" s="21"/>
      <c r="BB89" s="21"/>
      <c r="BC89" s="21"/>
      <c r="BD89" s="96"/>
      <c r="BE89" s="96"/>
      <c r="BF89" s="21"/>
      <c r="BG89" s="21"/>
      <c r="BH89" s="21"/>
      <c r="BI89" s="21"/>
      <c r="BJ89" s="21"/>
      <c r="BK89" s="21"/>
      <c r="BL89" s="21"/>
      <c r="BM89" s="21"/>
      <c r="BN89" s="40"/>
      <c r="BO89" s="41">
        <f t="shared" si="11"/>
        <v>0</v>
      </c>
      <c r="BP89" s="39">
        <f t="shared" si="9"/>
        <v>0</v>
      </c>
      <c r="BQ89" s="48" cm="1">
        <f t="array" ref="BQ89">IF($BP89&lt;=6,SUM($C89:$BM89),SUMPRODUCT(LARGE($C89:$BM89,{1,2,3,4,5,6})))</f>
        <v>0</v>
      </c>
      <c r="BR89" s="37" t="str">
        <f t="shared" si="12"/>
        <v/>
      </c>
      <c r="BS89" s="34" t="str" cm="1">
        <f t="array" ref="BS89">IF(BR89= "","",IFERROR(SUMPRODUCT(LARGE($C89:$BM89,{1,2,3,4})), ""))</f>
        <v/>
      </c>
      <c r="BT89" s="34" t="str" cm="1">
        <f t="array" ref="BT89">IF(BS89&lt;&gt;"",(IFERROR(SUMPRODUCT(LARGE($C89:$BM89,{1,2,3,4,5,6,7})),"")),"")</f>
        <v/>
      </c>
      <c r="BU89" s="34" t="str" cm="1">
        <f t="array" ref="BU89">IF(BT89&lt;&gt;"",(IFERROR(SUMPRODUCT(LARGE($C89:$BM89,{1,2,3,4,5,6,7,8})),"")),"")</f>
        <v/>
      </c>
      <c r="BV89" s="11"/>
      <c r="BW89" s="11"/>
    </row>
    <row r="90" spans="2:75" ht="15" customHeight="1" x14ac:dyDescent="0.25">
      <c r="B90" s="6"/>
      <c r="C90" s="21"/>
      <c r="D90" s="21"/>
      <c r="E90" s="21"/>
      <c r="F90" s="21"/>
      <c r="G90" s="80"/>
      <c r="H90" s="80"/>
      <c r="I90" s="21"/>
      <c r="J90" s="21"/>
      <c r="K90" s="21"/>
      <c r="L90" s="21"/>
      <c r="M90" s="21"/>
      <c r="N90" s="21"/>
      <c r="O90" s="21"/>
      <c r="P90" s="21"/>
      <c r="Q90" s="80"/>
      <c r="R90" s="80"/>
      <c r="S90" s="96"/>
      <c r="T90" s="21"/>
      <c r="U90" s="21"/>
      <c r="V90" s="80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118"/>
      <c r="AQ90" s="21"/>
      <c r="AR90" s="80"/>
      <c r="AS90" s="21"/>
      <c r="AT90" s="21"/>
      <c r="AU90" s="80"/>
      <c r="AV90" s="21"/>
      <c r="AW90" s="21"/>
      <c r="AX90" s="21"/>
      <c r="AY90" s="21"/>
      <c r="AZ90" s="21"/>
      <c r="BA90" s="21"/>
      <c r="BB90" s="21"/>
      <c r="BC90" s="21"/>
      <c r="BD90" s="96"/>
      <c r="BE90" s="96"/>
      <c r="BF90" s="21"/>
      <c r="BG90" s="21"/>
      <c r="BH90" s="21"/>
      <c r="BI90" s="21"/>
      <c r="BJ90" s="21"/>
      <c r="BK90" s="21"/>
      <c r="BL90" s="21"/>
      <c r="BM90" s="21"/>
      <c r="BN90" s="40"/>
      <c r="BO90" s="41">
        <f t="shared" si="11"/>
        <v>0</v>
      </c>
      <c r="BP90" s="39">
        <f t="shared" si="9"/>
        <v>0</v>
      </c>
      <c r="BQ90" s="48" cm="1">
        <f t="array" ref="BQ90">IF($BP90&lt;=6,SUM($C90:$BM90),SUMPRODUCT(LARGE($C90:$BM90,{1,2,3,4,5,6})))</f>
        <v>0</v>
      </c>
      <c r="BR90" s="37" t="str">
        <f t="shared" si="12"/>
        <v/>
      </c>
      <c r="BS90" s="34" t="str" cm="1">
        <f t="array" ref="BS90">IF(BR90= "","",IFERROR(SUMPRODUCT(LARGE($C90:$BM90,{1,2,3,4})), ""))</f>
        <v/>
      </c>
      <c r="BT90" s="34" t="str" cm="1">
        <f t="array" ref="BT90">IF(BS90&lt;&gt;"",(IFERROR(SUMPRODUCT(LARGE($C90:$BM90,{1,2,3,4,5,6,7})),"")),"")</f>
        <v/>
      </c>
      <c r="BU90" s="34" t="str" cm="1">
        <f t="array" ref="BU90">IF(BT90&lt;&gt;"",(IFERROR(SUMPRODUCT(LARGE($C90:$BM90,{1,2,3,4,5,6,7,8})),"")),"")</f>
        <v/>
      </c>
    </row>
    <row r="91" spans="2:75" ht="15" customHeight="1" x14ac:dyDescent="0.25">
      <c r="B91" s="14"/>
      <c r="C91" s="21"/>
      <c r="D91" s="21"/>
      <c r="E91" s="21"/>
      <c r="F91" s="21"/>
      <c r="G91" s="80"/>
      <c r="H91" s="80"/>
      <c r="I91" s="21"/>
      <c r="J91" s="21"/>
      <c r="K91" s="21"/>
      <c r="L91" s="21"/>
      <c r="M91" s="21"/>
      <c r="N91" s="21"/>
      <c r="O91" s="21"/>
      <c r="P91" s="21"/>
      <c r="Q91" s="80"/>
      <c r="R91" s="80"/>
      <c r="S91" s="96"/>
      <c r="T91" s="21"/>
      <c r="U91" s="21"/>
      <c r="V91" s="80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118"/>
      <c r="AQ91" s="21"/>
      <c r="AR91" s="80"/>
      <c r="AS91" s="21"/>
      <c r="AT91" s="21"/>
      <c r="AU91" s="80"/>
      <c r="AV91" s="21"/>
      <c r="AW91" s="21"/>
      <c r="AX91" s="21"/>
      <c r="AY91" s="21"/>
      <c r="AZ91" s="21"/>
      <c r="BA91" s="21"/>
      <c r="BB91" s="21"/>
      <c r="BC91" s="21"/>
      <c r="BD91" s="96"/>
      <c r="BE91" s="96"/>
      <c r="BF91" s="21"/>
      <c r="BG91" s="21"/>
      <c r="BH91" s="21"/>
      <c r="BI91" s="21"/>
      <c r="BJ91" s="21"/>
      <c r="BK91" s="21"/>
      <c r="BL91" s="21"/>
      <c r="BM91" s="21"/>
      <c r="BN91" s="40"/>
      <c r="BO91" s="41">
        <f t="shared" si="11"/>
        <v>0</v>
      </c>
      <c r="BP91" s="39">
        <f t="shared" si="9"/>
        <v>0</v>
      </c>
      <c r="BQ91" s="48" cm="1">
        <f t="array" ref="BQ91">IF($BP91&lt;=6,SUM($C91:$BM91),SUMPRODUCT(LARGE($C91:$BM91,{1,2,3,4,5,6})))</f>
        <v>0</v>
      </c>
      <c r="BR91" s="37" t="str">
        <f t="shared" si="12"/>
        <v/>
      </c>
      <c r="BS91" s="34" t="str" cm="1">
        <f t="array" ref="BS91">IF(BR91= "","",IFERROR(SUMPRODUCT(LARGE($C91:$BM91,{1,2,3,4})), ""))</f>
        <v/>
      </c>
      <c r="BT91" s="34" t="str" cm="1">
        <f t="array" ref="BT91">IF(BS91&lt;&gt;"",(IFERROR(SUMPRODUCT(LARGE($C91:$BM91,{1,2,3,4,5,6,7})),"")),"")</f>
        <v/>
      </c>
      <c r="BU91" s="34" t="str" cm="1">
        <f t="array" ref="BU91">IF(BT91&lt;&gt;"",(IFERROR(SUMPRODUCT(LARGE($C91:$BM91,{1,2,3,4,5,6,7,8})),"")),"")</f>
        <v/>
      </c>
      <c r="BV91" s="11"/>
      <c r="BW91" s="11"/>
    </row>
    <row r="92" spans="2:75" ht="15" customHeight="1" x14ac:dyDescent="0.25">
      <c r="B92" s="6"/>
      <c r="C92" s="21"/>
      <c r="D92" s="21"/>
      <c r="E92" s="21"/>
      <c r="F92" s="21"/>
      <c r="G92" s="80"/>
      <c r="H92" s="80"/>
      <c r="I92" s="21"/>
      <c r="J92" s="21"/>
      <c r="K92" s="21"/>
      <c r="L92" s="21"/>
      <c r="M92" s="21"/>
      <c r="N92" s="21"/>
      <c r="O92" s="21"/>
      <c r="P92" s="21"/>
      <c r="Q92" s="80"/>
      <c r="R92" s="80"/>
      <c r="S92" s="96"/>
      <c r="T92" s="21"/>
      <c r="U92" s="21"/>
      <c r="V92" s="80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118"/>
      <c r="AQ92" s="21"/>
      <c r="AR92" s="80"/>
      <c r="AS92" s="21"/>
      <c r="AT92" s="21"/>
      <c r="AU92" s="80"/>
      <c r="AV92" s="21"/>
      <c r="AW92" s="21"/>
      <c r="AX92" s="21"/>
      <c r="AY92" s="21"/>
      <c r="AZ92" s="21"/>
      <c r="BA92" s="21"/>
      <c r="BB92" s="21"/>
      <c r="BC92" s="21"/>
      <c r="BD92" s="96"/>
      <c r="BE92" s="96"/>
      <c r="BF92" s="21"/>
      <c r="BG92" s="21"/>
      <c r="BH92" s="21"/>
      <c r="BI92" s="21"/>
      <c r="BJ92" s="21"/>
      <c r="BK92" s="21"/>
      <c r="BL92" s="21"/>
      <c r="BM92" s="21"/>
      <c r="BN92" s="40"/>
      <c r="BO92" s="41">
        <f t="shared" si="11"/>
        <v>0</v>
      </c>
      <c r="BP92" s="39">
        <f t="shared" si="9"/>
        <v>0</v>
      </c>
      <c r="BQ92" s="48" cm="1">
        <f t="array" ref="BQ92">IF($BP92&lt;=6,SUM($C92:$BM92),SUMPRODUCT(LARGE($C92:$BM92,{1,2,3,4,5,6})))</f>
        <v>0</v>
      </c>
      <c r="BR92" s="37" t="str">
        <f t="shared" si="12"/>
        <v/>
      </c>
      <c r="BS92" s="34" t="str" cm="1">
        <f t="array" ref="BS92">IF(BR92= "","",IFERROR(SUMPRODUCT(LARGE($C92:$BM92,{1,2,3,4})), ""))</f>
        <v/>
      </c>
      <c r="BT92" s="34" t="str" cm="1">
        <f t="array" ref="BT92">IF(BS92&lt;&gt;"",(IFERROR(SUMPRODUCT(LARGE($C92:$BM92,{1,2,3,4,5,6,7})),"")),"")</f>
        <v/>
      </c>
      <c r="BU92" s="34" t="str" cm="1">
        <f t="array" ref="BU92">IF(BT92&lt;&gt;"",(IFERROR(SUMPRODUCT(LARGE($C92:$BM92,{1,2,3,4,5,6,7,8})),"")),"")</f>
        <v/>
      </c>
    </row>
    <row r="93" spans="2:75" ht="15" customHeight="1" x14ac:dyDescent="0.25">
      <c r="B93" s="6"/>
      <c r="C93" s="21"/>
      <c r="D93" s="21"/>
      <c r="E93" s="21"/>
      <c r="F93" s="21"/>
      <c r="G93" s="80"/>
      <c r="H93" s="80"/>
      <c r="I93" s="21"/>
      <c r="J93" s="21"/>
      <c r="K93" s="21"/>
      <c r="L93" s="21"/>
      <c r="M93" s="21"/>
      <c r="N93" s="21"/>
      <c r="O93" s="21"/>
      <c r="P93" s="21"/>
      <c r="Q93" s="80"/>
      <c r="R93" s="80"/>
      <c r="S93" s="96"/>
      <c r="T93" s="21"/>
      <c r="U93" s="21"/>
      <c r="V93" s="80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118"/>
      <c r="AQ93" s="21"/>
      <c r="AR93" s="80"/>
      <c r="AS93" s="21"/>
      <c r="AT93" s="21"/>
      <c r="AU93" s="80"/>
      <c r="AV93" s="21"/>
      <c r="AW93" s="21"/>
      <c r="AX93" s="21"/>
      <c r="AY93" s="21"/>
      <c r="AZ93" s="21"/>
      <c r="BA93" s="21"/>
      <c r="BB93" s="21"/>
      <c r="BC93" s="21"/>
      <c r="BD93" s="96"/>
      <c r="BE93" s="96"/>
      <c r="BF93" s="21"/>
      <c r="BG93" s="21"/>
      <c r="BH93" s="21"/>
      <c r="BI93" s="21"/>
      <c r="BJ93" s="21"/>
      <c r="BK93" s="21"/>
      <c r="BL93" s="21"/>
      <c r="BM93" s="21"/>
      <c r="BN93" s="40"/>
      <c r="BO93" s="41">
        <f t="shared" si="11"/>
        <v>0</v>
      </c>
      <c r="BP93" s="39">
        <f t="shared" si="9"/>
        <v>0</v>
      </c>
      <c r="BQ93" s="48" cm="1">
        <f t="array" ref="BQ93">IF($BP93&lt;=6,SUM($C93:$BM93),SUMPRODUCT(LARGE($C93:$BM93,{1,2,3,4,5,6})))</f>
        <v>0</v>
      </c>
      <c r="BR93" s="37" t="str">
        <f t="shared" si="12"/>
        <v/>
      </c>
      <c r="BS93" s="34" t="str" cm="1">
        <f t="array" ref="BS93">IF(BR93= "","",IFERROR(SUMPRODUCT(LARGE($C93:$BM93,{1,2,3,4})), ""))</f>
        <v/>
      </c>
      <c r="BT93" s="34" t="str" cm="1">
        <f t="array" ref="BT93">IF(BS93&lt;&gt;"",(IFERROR(SUMPRODUCT(LARGE($C93:$BM93,{1,2,3,4,5,6,7})),"")),"")</f>
        <v/>
      </c>
      <c r="BU93" s="34" t="str" cm="1">
        <f t="array" ref="BU93">IF(BT93&lt;&gt;"",(IFERROR(SUMPRODUCT(LARGE($C93:$BM93,{1,2,3,4,5,6,7,8})),"")),"")</f>
        <v/>
      </c>
    </row>
    <row r="94" spans="2:75" ht="15" customHeight="1" x14ac:dyDescent="0.25">
      <c r="B94" s="6"/>
      <c r="C94" s="21"/>
      <c r="D94" s="21"/>
      <c r="E94" s="21"/>
      <c r="F94" s="21"/>
      <c r="G94" s="80"/>
      <c r="H94" s="80"/>
      <c r="I94" s="21"/>
      <c r="J94" s="21"/>
      <c r="K94" s="21"/>
      <c r="L94" s="21"/>
      <c r="M94" s="21"/>
      <c r="N94" s="21"/>
      <c r="O94" s="21"/>
      <c r="P94" s="21"/>
      <c r="Q94" s="80"/>
      <c r="R94" s="80"/>
      <c r="S94" s="96"/>
      <c r="T94" s="21"/>
      <c r="U94" s="21"/>
      <c r="V94" s="80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118"/>
      <c r="AQ94" s="21"/>
      <c r="AR94" s="80"/>
      <c r="AS94" s="21"/>
      <c r="AT94" s="21"/>
      <c r="AU94" s="80"/>
      <c r="AV94" s="21"/>
      <c r="AW94" s="21"/>
      <c r="AX94" s="21"/>
      <c r="AY94" s="21"/>
      <c r="AZ94" s="21"/>
      <c r="BA94" s="21"/>
      <c r="BB94" s="21"/>
      <c r="BC94" s="21"/>
      <c r="BD94" s="96"/>
      <c r="BE94" s="96"/>
      <c r="BF94" s="21"/>
      <c r="BG94" s="21"/>
      <c r="BH94" s="21"/>
      <c r="BI94" s="21"/>
      <c r="BJ94" s="21"/>
      <c r="BK94" s="21"/>
      <c r="BL94" s="21"/>
      <c r="BM94" s="21"/>
      <c r="BN94" s="40"/>
      <c r="BO94" s="41">
        <f t="shared" si="11"/>
        <v>0</v>
      </c>
      <c r="BP94" s="39">
        <f t="shared" si="9"/>
        <v>0</v>
      </c>
      <c r="BQ94" s="48" cm="1">
        <f t="array" ref="BQ94">IF($BP94&lt;=6,SUM($C94:$BM94),SUMPRODUCT(LARGE($C94:$BM94,{1,2,3,4,5,6})))</f>
        <v>0</v>
      </c>
      <c r="BR94" s="37" t="str">
        <f t="shared" si="12"/>
        <v/>
      </c>
      <c r="BS94" s="34" t="str" cm="1">
        <f t="array" ref="BS94">IF(BR94= "","",IFERROR(SUMPRODUCT(LARGE($C94:$BM94,{1,2,3,4})), ""))</f>
        <v/>
      </c>
      <c r="BT94" s="34" t="str" cm="1">
        <f t="array" ref="BT94">IF(BS94&lt;&gt;"",(IFERROR(SUMPRODUCT(LARGE($C94:$BM94,{1,2,3,4,5,6,7})),"")),"")</f>
        <v/>
      </c>
      <c r="BU94" s="34" t="str" cm="1">
        <f t="array" ref="BU94">IF(BT94&lt;&gt;"",(IFERROR(SUMPRODUCT(LARGE($C94:$BM94,{1,2,3,4,5,6,7,8})),"")),"")</f>
        <v/>
      </c>
    </row>
    <row r="95" spans="2:75" ht="15" customHeight="1" x14ac:dyDescent="0.25">
      <c r="B95" s="6"/>
      <c r="C95" s="21"/>
      <c r="D95" s="21"/>
      <c r="E95" s="21"/>
      <c r="F95" s="21"/>
      <c r="G95" s="80"/>
      <c r="H95" s="80"/>
      <c r="I95" s="21"/>
      <c r="J95" s="21"/>
      <c r="K95" s="21"/>
      <c r="L95" s="21"/>
      <c r="M95" s="21"/>
      <c r="N95" s="21"/>
      <c r="O95" s="21"/>
      <c r="P95" s="21"/>
      <c r="Q95" s="80"/>
      <c r="R95" s="80"/>
      <c r="S95" s="96"/>
      <c r="T95" s="21"/>
      <c r="U95" s="21"/>
      <c r="V95" s="80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118"/>
      <c r="AQ95" s="21"/>
      <c r="AR95" s="80"/>
      <c r="AS95" s="21"/>
      <c r="AT95" s="21"/>
      <c r="AU95" s="80"/>
      <c r="AV95" s="21"/>
      <c r="AW95" s="21"/>
      <c r="AX95" s="21"/>
      <c r="AY95" s="21"/>
      <c r="AZ95" s="21"/>
      <c r="BA95" s="21"/>
      <c r="BB95" s="21"/>
      <c r="BC95" s="21"/>
      <c r="BD95" s="96"/>
      <c r="BE95" s="96"/>
      <c r="BF95" s="21"/>
      <c r="BG95" s="21"/>
      <c r="BH95" s="21"/>
      <c r="BI95" s="21"/>
      <c r="BJ95" s="21"/>
      <c r="BK95" s="21"/>
      <c r="BL95" s="21"/>
      <c r="BM95" s="21"/>
      <c r="BN95" s="40"/>
      <c r="BO95" s="41">
        <f t="shared" si="11"/>
        <v>0</v>
      </c>
      <c r="BP95" s="39">
        <f t="shared" si="9"/>
        <v>0</v>
      </c>
      <c r="BQ95" s="48" cm="1">
        <f t="array" ref="BQ95">IF($BP95&lt;=6,SUM($C95:$BM95),SUMPRODUCT(LARGE($C95:$BM95,{1,2,3,4,5,6})))</f>
        <v>0</v>
      </c>
      <c r="BR95" s="37" t="str">
        <f t="shared" si="12"/>
        <v/>
      </c>
      <c r="BS95" s="34" t="str" cm="1">
        <f t="array" ref="BS95">IF(BR95= "","",IFERROR(SUMPRODUCT(LARGE($C95:$BM95,{1,2,3,4})), ""))</f>
        <v/>
      </c>
      <c r="BT95" s="34" t="str" cm="1">
        <f t="array" ref="BT95">IF(BS95&lt;&gt;"",(IFERROR(SUMPRODUCT(LARGE($C95:$BM95,{1,2,3,4,5,6,7})),"")),"")</f>
        <v/>
      </c>
      <c r="BU95" s="34" t="str" cm="1">
        <f t="array" ref="BU95">IF(BT95&lt;&gt;"",(IFERROR(SUMPRODUCT(LARGE($C95:$BM95,{1,2,3,4,5,6,7,8})),"")),"")</f>
        <v/>
      </c>
    </row>
    <row r="96" spans="2:75" ht="15" customHeight="1" x14ac:dyDescent="0.25">
      <c r="B96" s="6"/>
      <c r="C96" s="21"/>
      <c r="D96" s="21"/>
      <c r="E96" s="21"/>
      <c r="F96" s="21"/>
      <c r="G96" s="80"/>
      <c r="H96" s="80"/>
      <c r="I96" s="21"/>
      <c r="J96" s="21"/>
      <c r="K96" s="21"/>
      <c r="L96" s="21"/>
      <c r="M96" s="21"/>
      <c r="N96" s="21"/>
      <c r="O96" s="21"/>
      <c r="P96" s="21"/>
      <c r="Q96" s="80"/>
      <c r="R96" s="80"/>
      <c r="S96" s="96"/>
      <c r="T96" s="21"/>
      <c r="U96" s="21"/>
      <c r="V96" s="80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118"/>
      <c r="AQ96" s="21"/>
      <c r="AR96" s="80"/>
      <c r="AS96" s="21"/>
      <c r="AT96" s="21"/>
      <c r="AU96" s="80"/>
      <c r="AV96" s="21"/>
      <c r="AW96" s="21"/>
      <c r="AX96" s="21"/>
      <c r="AY96" s="21"/>
      <c r="AZ96" s="21"/>
      <c r="BA96" s="21"/>
      <c r="BB96" s="21"/>
      <c r="BC96" s="21"/>
      <c r="BD96" s="96"/>
      <c r="BE96" s="96"/>
      <c r="BF96" s="21"/>
      <c r="BG96" s="21"/>
      <c r="BH96" s="21"/>
      <c r="BI96" s="21"/>
      <c r="BJ96" s="21"/>
      <c r="BK96" s="21"/>
      <c r="BL96" s="21"/>
      <c r="BM96" s="21"/>
      <c r="BN96" s="40"/>
      <c r="BO96" s="41">
        <f t="shared" si="11"/>
        <v>0</v>
      </c>
      <c r="BP96" s="39">
        <f t="shared" si="9"/>
        <v>0</v>
      </c>
      <c r="BQ96" s="48" cm="1">
        <f t="array" ref="BQ96">IF($BP96&lt;=6,SUM($C96:$BM96),SUMPRODUCT(LARGE($C96:$BM96,{1,2,3,4,5,6})))</f>
        <v>0</v>
      </c>
      <c r="BR96" s="37" t="str">
        <f t="shared" si="12"/>
        <v/>
      </c>
      <c r="BS96" s="34" t="str" cm="1">
        <f t="array" ref="BS96">IF(BR96= "","",IFERROR(SUMPRODUCT(LARGE($C96:$BM96,{1,2,3,4})), ""))</f>
        <v/>
      </c>
      <c r="BT96" s="34" t="str" cm="1">
        <f t="array" ref="BT96">IF(BS96&lt;&gt;"",(IFERROR(SUMPRODUCT(LARGE($C96:$BM96,{1,2,3,4,5,6,7})),"")),"")</f>
        <v/>
      </c>
      <c r="BU96" s="34" t="str" cm="1">
        <f t="array" ref="BU96">IF(BT96&lt;&gt;"",(IFERROR(SUMPRODUCT(LARGE($C96:$BM96,{1,2,3,4,5,6,7,8})),"")),"")</f>
        <v/>
      </c>
    </row>
    <row r="97" spans="2:73" ht="15" customHeight="1" x14ac:dyDescent="0.25">
      <c r="B97" s="6"/>
      <c r="C97" s="21"/>
      <c r="D97" s="21"/>
      <c r="E97" s="21"/>
      <c r="F97" s="21"/>
      <c r="G97" s="80"/>
      <c r="H97" s="80"/>
      <c r="I97" s="21"/>
      <c r="J97" s="21"/>
      <c r="K97" s="21"/>
      <c r="L97" s="21"/>
      <c r="M97" s="21"/>
      <c r="N97" s="21"/>
      <c r="O97" s="21"/>
      <c r="P97" s="21"/>
      <c r="Q97" s="80"/>
      <c r="R97" s="80"/>
      <c r="S97" s="96"/>
      <c r="T97" s="21"/>
      <c r="U97" s="21"/>
      <c r="V97" s="80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118"/>
      <c r="AQ97" s="21"/>
      <c r="AR97" s="80"/>
      <c r="AS97" s="21"/>
      <c r="AT97" s="21"/>
      <c r="AU97" s="80"/>
      <c r="AV97" s="21"/>
      <c r="AW97" s="21"/>
      <c r="AX97" s="21"/>
      <c r="AY97" s="21"/>
      <c r="AZ97" s="21"/>
      <c r="BA97" s="21"/>
      <c r="BB97" s="21"/>
      <c r="BC97" s="21"/>
      <c r="BD97" s="96"/>
      <c r="BE97" s="96"/>
      <c r="BF97" s="21"/>
      <c r="BG97" s="21"/>
      <c r="BH97" s="21"/>
      <c r="BI97" s="21"/>
      <c r="BJ97" s="21"/>
      <c r="BK97" s="21"/>
      <c r="BL97" s="21"/>
      <c r="BM97" s="21"/>
      <c r="BN97" s="40"/>
      <c r="BO97" s="41">
        <f t="shared" si="11"/>
        <v>0</v>
      </c>
      <c r="BP97" s="39">
        <f t="shared" si="9"/>
        <v>0</v>
      </c>
      <c r="BQ97" s="48" cm="1">
        <f t="array" ref="BQ97">IF($BP97&lt;=6,SUM($C97:$BM97),SUMPRODUCT(LARGE($C97:$BM97,{1,2,3,4,5,6})))</f>
        <v>0</v>
      </c>
      <c r="BR97" s="37" t="str">
        <f t="shared" si="12"/>
        <v/>
      </c>
      <c r="BS97" s="34" t="str" cm="1">
        <f t="array" ref="BS97">IF(BR97= "","",IFERROR(SUMPRODUCT(LARGE($C97:$BM97,{1,2,3,4})), ""))</f>
        <v/>
      </c>
      <c r="BT97" s="34" t="str" cm="1">
        <f t="array" ref="BT97">IF(BS97&lt;&gt;"",(IFERROR(SUMPRODUCT(LARGE($C97:$BM97,{1,2,3,4,5,6,7})),"")),"")</f>
        <v/>
      </c>
      <c r="BU97" s="34" t="str" cm="1">
        <f t="array" ref="BU97">IF(BT97&lt;&gt;"",(IFERROR(SUMPRODUCT(LARGE($C97:$BM97,{1,2,3,4,5,6,7,8})),"")),"")</f>
        <v/>
      </c>
    </row>
    <row r="98" spans="2:73" ht="15" customHeight="1" x14ac:dyDescent="0.25">
      <c r="B98" s="14"/>
      <c r="C98" s="21"/>
      <c r="D98" s="21"/>
      <c r="E98" s="21"/>
      <c r="F98" s="21"/>
      <c r="G98" s="80"/>
      <c r="H98" s="80"/>
      <c r="I98" s="21"/>
      <c r="J98" s="21"/>
      <c r="K98" s="21"/>
      <c r="L98" s="21"/>
      <c r="M98" s="21"/>
      <c r="N98" s="21"/>
      <c r="O98" s="21"/>
      <c r="P98" s="21"/>
      <c r="Q98" s="80"/>
      <c r="R98" s="80"/>
      <c r="S98" s="96"/>
      <c r="T98" s="21"/>
      <c r="U98" s="21"/>
      <c r="V98" s="80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118"/>
      <c r="AQ98" s="21"/>
      <c r="AR98" s="80"/>
      <c r="AS98" s="21"/>
      <c r="AT98" s="21"/>
      <c r="AU98" s="80"/>
      <c r="AV98" s="21"/>
      <c r="AW98" s="21"/>
      <c r="AX98" s="21"/>
      <c r="AY98" s="21"/>
      <c r="AZ98" s="21"/>
      <c r="BA98" s="21"/>
      <c r="BB98" s="21"/>
      <c r="BC98" s="21"/>
      <c r="BD98" s="96"/>
      <c r="BE98" s="96"/>
      <c r="BF98" s="21"/>
      <c r="BG98" s="21"/>
      <c r="BH98" s="21"/>
      <c r="BI98" s="21"/>
      <c r="BJ98" s="21"/>
      <c r="BK98" s="21"/>
      <c r="BL98" s="21"/>
      <c r="BM98" s="21"/>
      <c r="BN98" s="40"/>
      <c r="BO98" s="41">
        <f t="shared" si="11"/>
        <v>0</v>
      </c>
      <c r="BP98" s="39">
        <f t="shared" si="9"/>
        <v>0</v>
      </c>
      <c r="BQ98" s="48" cm="1">
        <f t="array" ref="BQ98">IF($BP98&lt;=6,SUM($C98:$BM98),SUMPRODUCT(LARGE($C98:$BM98,{1,2,3,4,5,6})))</f>
        <v>0</v>
      </c>
      <c r="BR98" s="37" t="str">
        <f t="shared" si="12"/>
        <v/>
      </c>
      <c r="BS98" s="34" t="str" cm="1">
        <f t="array" ref="BS98">IF(BR98= "","",IFERROR(SUMPRODUCT(LARGE($C98:$BM98,{1,2,3,4})), ""))</f>
        <v/>
      </c>
      <c r="BT98" s="34" t="str" cm="1">
        <f t="array" ref="BT98">IF(BS98&lt;&gt;"",(IFERROR(SUMPRODUCT(LARGE($C98:$BM98,{1,2,3,4,5,6,7})),"")),"")</f>
        <v/>
      </c>
      <c r="BU98" s="34" t="str" cm="1">
        <f t="array" ref="BU98">IF(BT98&lt;&gt;"",(IFERROR(SUMPRODUCT(LARGE($C98:$BM98,{1,2,3,4,5,6,7,8})),"")),"")</f>
        <v/>
      </c>
    </row>
    <row r="99" spans="2:73" ht="15" customHeight="1" x14ac:dyDescent="0.25">
      <c r="B99" s="14"/>
      <c r="C99" s="21"/>
      <c r="D99" s="21"/>
      <c r="E99" s="21"/>
      <c r="F99" s="21"/>
      <c r="G99" s="80"/>
      <c r="H99" s="80"/>
      <c r="I99" s="21"/>
      <c r="J99" s="21"/>
      <c r="K99" s="21"/>
      <c r="L99" s="21"/>
      <c r="M99" s="21"/>
      <c r="N99" s="21"/>
      <c r="O99" s="21"/>
      <c r="P99" s="21"/>
      <c r="Q99" s="80"/>
      <c r="R99" s="80"/>
      <c r="S99" s="96"/>
      <c r="T99" s="21"/>
      <c r="U99" s="21"/>
      <c r="V99" s="80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118"/>
      <c r="AQ99" s="21"/>
      <c r="AR99" s="80"/>
      <c r="AS99" s="21"/>
      <c r="AT99" s="21"/>
      <c r="AU99" s="80"/>
      <c r="AV99" s="21"/>
      <c r="AW99" s="21"/>
      <c r="AX99" s="21"/>
      <c r="AY99" s="21"/>
      <c r="AZ99" s="21"/>
      <c r="BA99" s="21"/>
      <c r="BB99" s="21"/>
      <c r="BC99" s="21"/>
      <c r="BD99" s="96"/>
      <c r="BE99" s="96"/>
      <c r="BF99" s="21"/>
      <c r="BG99" s="21"/>
      <c r="BH99" s="21"/>
      <c r="BI99" s="21"/>
      <c r="BJ99" s="21"/>
      <c r="BK99" s="21"/>
      <c r="BL99" s="21"/>
      <c r="BM99" s="21"/>
      <c r="BN99" s="40"/>
      <c r="BO99" s="41">
        <f t="shared" si="11"/>
        <v>0</v>
      </c>
      <c r="BP99" s="39">
        <f t="shared" si="9"/>
        <v>0</v>
      </c>
      <c r="BQ99" s="48" cm="1">
        <f t="array" ref="BQ99">IF($BP99&lt;=6,SUM($C99:$BM99),SUMPRODUCT(LARGE($C99:$BM99,{1,2,3,4,5,6})))</f>
        <v>0</v>
      </c>
      <c r="BR99" s="37" t="str">
        <f t="shared" si="12"/>
        <v/>
      </c>
      <c r="BS99" s="34" t="str" cm="1">
        <f t="array" ref="BS99">IF(BR99= "","",IFERROR(SUMPRODUCT(LARGE($C99:$BM99,{1,2,3,4})), ""))</f>
        <v/>
      </c>
      <c r="BT99" s="34" t="str" cm="1">
        <f t="array" ref="BT99">IF(BS99&lt;&gt;"",(IFERROR(SUMPRODUCT(LARGE($C99:$BM99,{1,2,3,4,5,6,7})),"")),"")</f>
        <v/>
      </c>
      <c r="BU99" s="34" t="str" cm="1">
        <f t="array" ref="BU99">IF(BT99&lt;&gt;"",(IFERROR(SUMPRODUCT(LARGE($C99:$BM99,{1,2,3,4,5,6,7,8})),"")),"")</f>
        <v/>
      </c>
    </row>
    <row r="100" spans="2:73" ht="15" customHeight="1" x14ac:dyDescent="0.25">
      <c r="B100" s="14"/>
      <c r="C100" s="21"/>
      <c r="D100" s="21"/>
      <c r="E100" s="21"/>
      <c r="F100" s="21"/>
      <c r="G100" s="80"/>
      <c r="H100" s="80"/>
      <c r="I100" s="21"/>
      <c r="J100" s="21"/>
      <c r="K100" s="21"/>
      <c r="L100" s="21"/>
      <c r="M100" s="21"/>
      <c r="N100" s="21"/>
      <c r="O100" s="21"/>
      <c r="P100" s="21"/>
      <c r="Q100" s="80"/>
      <c r="R100" s="80"/>
      <c r="S100" s="96"/>
      <c r="T100" s="21"/>
      <c r="U100" s="21"/>
      <c r="V100" s="80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118"/>
      <c r="AQ100" s="21"/>
      <c r="AR100" s="80"/>
      <c r="AS100" s="21"/>
      <c r="AT100" s="21"/>
      <c r="AU100" s="80"/>
      <c r="AV100" s="21"/>
      <c r="AW100" s="21"/>
      <c r="AX100" s="21"/>
      <c r="AY100" s="21"/>
      <c r="AZ100" s="21"/>
      <c r="BA100" s="21"/>
      <c r="BB100" s="21"/>
      <c r="BC100" s="21"/>
      <c r="BD100" s="96"/>
      <c r="BE100" s="96"/>
      <c r="BF100" s="21"/>
      <c r="BG100" s="21"/>
      <c r="BH100" s="21"/>
      <c r="BI100" s="21"/>
      <c r="BJ100" s="21"/>
      <c r="BK100" s="21"/>
      <c r="BL100" s="21"/>
      <c r="BM100" s="21"/>
      <c r="BN100" s="40"/>
      <c r="BO100" s="41">
        <f t="shared" si="11"/>
        <v>0</v>
      </c>
      <c r="BP100" s="39">
        <f t="shared" si="9"/>
        <v>0</v>
      </c>
      <c r="BQ100" s="48" cm="1">
        <f t="array" ref="BQ100">IF($BP100&lt;=6,SUM($C100:$BM100),SUMPRODUCT(LARGE($C100:$BM100,{1,2,3,4,5,6})))</f>
        <v>0</v>
      </c>
      <c r="BR100" s="37" t="str">
        <f t="shared" si="12"/>
        <v/>
      </c>
      <c r="BS100" s="34" t="str" cm="1">
        <f t="array" ref="BS100">IF(BR100= "","",IFERROR(SUMPRODUCT(LARGE($C100:$BM100,{1,2,3,4})), ""))</f>
        <v/>
      </c>
      <c r="BT100" s="34" t="str" cm="1">
        <f t="array" ref="BT100">IF(BS100&lt;&gt;"",(IFERROR(SUMPRODUCT(LARGE($C100:$BM100,{1,2,3,4,5,6,7})),"")),"")</f>
        <v/>
      </c>
      <c r="BU100" s="34" t="str" cm="1">
        <f t="array" ref="BU100">IF(BT100&lt;&gt;"",(IFERROR(SUMPRODUCT(LARGE($C100:$BM100,{1,2,3,4,5,6,7,8})),"")),"")</f>
        <v/>
      </c>
    </row>
    <row r="101" spans="2:73" ht="15" customHeight="1" x14ac:dyDescent="0.25">
      <c r="B101" s="14"/>
      <c r="C101" s="21"/>
      <c r="D101" s="21"/>
      <c r="E101" s="21"/>
      <c r="F101" s="21"/>
      <c r="G101" s="80"/>
      <c r="H101" s="80"/>
      <c r="I101" s="21"/>
      <c r="J101" s="21"/>
      <c r="K101" s="21"/>
      <c r="L101" s="21"/>
      <c r="M101" s="21"/>
      <c r="N101" s="21"/>
      <c r="O101" s="21"/>
      <c r="P101" s="21"/>
      <c r="Q101" s="80"/>
      <c r="R101" s="80"/>
      <c r="S101" s="96"/>
      <c r="T101" s="21"/>
      <c r="U101" s="21"/>
      <c r="V101" s="80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118"/>
      <c r="AQ101" s="21"/>
      <c r="AR101" s="80"/>
      <c r="AS101" s="21"/>
      <c r="AT101" s="21"/>
      <c r="AU101" s="80"/>
      <c r="AV101" s="21"/>
      <c r="AW101" s="21"/>
      <c r="AX101" s="21"/>
      <c r="AY101" s="21"/>
      <c r="AZ101" s="21"/>
      <c r="BA101" s="21"/>
      <c r="BB101" s="21"/>
      <c r="BC101" s="21"/>
      <c r="BD101" s="96"/>
      <c r="BE101" s="96"/>
      <c r="BF101" s="21"/>
      <c r="BG101" s="21"/>
      <c r="BH101" s="21"/>
      <c r="BI101" s="21"/>
      <c r="BJ101" s="21"/>
      <c r="BK101" s="21"/>
      <c r="BL101" s="21"/>
      <c r="BM101" s="21"/>
      <c r="BN101" s="40"/>
      <c r="BO101" s="41">
        <f t="shared" si="11"/>
        <v>0</v>
      </c>
      <c r="BP101" s="39">
        <f t="shared" si="9"/>
        <v>0</v>
      </c>
      <c r="BQ101" s="48" cm="1">
        <f t="array" ref="BQ101">IF($BP101&lt;=6,SUM($C101:$BM101),SUMPRODUCT(LARGE($C101:$BM101,{1,2,3,4,5,6})))</f>
        <v>0</v>
      </c>
      <c r="BR101" s="37" t="str">
        <f t="shared" si="12"/>
        <v/>
      </c>
      <c r="BS101" s="34" t="str" cm="1">
        <f t="array" ref="BS101">IF(BR101= "","",IFERROR(SUMPRODUCT(LARGE($C101:$BM101,{1,2,3,4})), ""))</f>
        <v/>
      </c>
      <c r="BT101" s="34" t="str" cm="1">
        <f t="array" ref="BT101">IF(BS101&lt;&gt;"",(IFERROR(SUMPRODUCT(LARGE($C101:$BM101,{1,2,3,4,5,6,7})),"")),"")</f>
        <v/>
      </c>
      <c r="BU101" s="34" t="str" cm="1">
        <f t="array" ref="BU101">IF(BT101&lt;&gt;"",(IFERROR(SUMPRODUCT(LARGE($C101:$BM101,{1,2,3,4,5,6,7,8})),"")),"")</f>
        <v/>
      </c>
    </row>
    <row r="102" spans="2:73" ht="15" customHeight="1" x14ac:dyDescent="0.25">
      <c r="B102" s="14"/>
      <c r="C102" s="21"/>
      <c r="D102" s="21"/>
      <c r="E102" s="21"/>
      <c r="F102" s="21"/>
      <c r="G102" s="80"/>
      <c r="H102" s="80"/>
      <c r="I102" s="21"/>
      <c r="J102" s="21"/>
      <c r="K102" s="21"/>
      <c r="L102" s="21"/>
      <c r="M102" s="21"/>
      <c r="N102" s="21"/>
      <c r="O102" s="21"/>
      <c r="P102" s="21"/>
      <c r="Q102" s="80"/>
      <c r="R102" s="80"/>
      <c r="S102" s="96"/>
      <c r="T102" s="21"/>
      <c r="U102" s="21"/>
      <c r="V102" s="80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118"/>
      <c r="AQ102" s="21"/>
      <c r="AR102" s="80"/>
      <c r="AS102" s="21"/>
      <c r="AT102" s="21"/>
      <c r="AU102" s="80"/>
      <c r="AV102" s="21"/>
      <c r="AW102" s="21"/>
      <c r="AX102" s="21"/>
      <c r="AY102" s="21"/>
      <c r="AZ102" s="21"/>
      <c r="BA102" s="21"/>
      <c r="BB102" s="21"/>
      <c r="BC102" s="21"/>
      <c r="BD102" s="96"/>
      <c r="BE102" s="96"/>
      <c r="BF102" s="21"/>
      <c r="BG102" s="21"/>
      <c r="BH102" s="21"/>
      <c r="BI102" s="21"/>
      <c r="BJ102" s="21"/>
      <c r="BK102" s="21"/>
      <c r="BL102" s="21"/>
      <c r="BM102" s="21"/>
      <c r="BN102" s="40"/>
      <c r="BO102" s="41">
        <f t="shared" si="11"/>
        <v>0</v>
      </c>
      <c r="BP102" s="39">
        <f t="shared" si="9"/>
        <v>0</v>
      </c>
      <c r="BQ102" s="48" cm="1">
        <f t="array" ref="BQ102">IF($BP102&lt;=6,SUM($C102:$BM102),SUMPRODUCT(LARGE($C102:$BM102,{1,2,3,4,5,6})))</f>
        <v>0</v>
      </c>
      <c r="BR102" s="37" t="str">
        <f t="shared" si="12"/>
        <v/>
      </c>
      <c r="BS102" s="34" t="str" cm="1">
        <f t="array" ref="BS102">IF(BR102= "","",IFERROR(SUMPRODUCT(LARGE($C102:$BM102,{1,2,3,4})), ""))</f>
        <v/>
      </c>
      <c r="BT102" s="34" t="str" cm="1">
        <f t="array" ref="BT102">IF(BS102&lt;&gt;"",(IFERROR(SUMPRODUCT(LARGE($C102:$BM102,{1,2,3,4,5,6,7})),"")),"")</f>
        <v/>
      </c>
      <c r="BU102" s="34" t="str" cm="1">
        <f t="array" ref="BU102">IF(BT102&lt;&gt;"",(IFERROR(SUMPRODUCT(LARGE($C102:$BM102,{1,2,3,4,5,6,7,8})),"")),"")</f>
        <v/>
      </c>
    </row>
    <row r="103" spans="2:73" ht="15" customHeight="1" x14ac:dyDescent="0.25">
      <c r="B103" s="6"/>
      <c r="C103" s="21"/>
      <c r="D103" s="21"/>
      <c r="E103" s="21"/>
      <c r="F103" s="21"/>
      <c r="G103" s="80"/>
      <c r="H103" s="80"/>
      <c r="I103" s="21"/>
      <c r="J103" s="21"/>
      <c r="K103" s="21"/>
      <c r="L103" s="21"/>
      <c r="M103" s="21"/>
      <c r="N103" s="21"/>
      <c r="O103" s="21"/>
      <c r="P103" s="21"/>
      <c r="Q103" s="80"/>
      <c r="R103" s="80"/>
      <c r="S103" s="96"/>
      <c r="T103" s="21"/>
      <c r="U103" s="21"/>
      <c r="V103" s="80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118"/>
      <c r="AQ103" s="21"/>
      <c r="AR103" s="80"/>
      <c r="AS103" s="21"/>
      <c r="AT103" s="21"/>
      <c r="AU103" s="80"/>
      <c r="AV103" s="21"/>
      <c r="AW103" s="21"/>
      <c r="AX103" s="21"/>
      <c r="AY103" s="21"/>
      <c r="AZ103" s="21"/>
      <c r="BA103" s="21"/>
      <c r="BB103" s="21"/>
      <c r="BC103" s="21"/>
      <c r="BD103" s="96"/>
      <c r="BE103" s="96"/>
      <c r="BF103" s="21"/>
      <c r="BG103" s="21"/>
      <c r="BH103" s="21"/>
      <c r="BI103" s="21"/>
      <c r="BJ103" s="21"/>
      <c r="BK103" s="21"/>
      <c r="BL103" s="21"/>
      <c r="BM103" s="21"/>
      <c r="BN103" s="40"/>
      <c r="BO103" s="41">
        <f t="shared" si="11"/>
        <v>0</v>
      </c>
      <c r="BP103" s="39">
        <f t="shared" si="9"/>
        <v>0</v>
      </c>
      <c r="BQ103" s="48" cm="1">
        <f t="array" ref="BQ103">IF($BP103&lt;=6,SUM($C103:$BM103),SUMPRODUCT(LARGE($C103:$BM103,{1,2,3,4,5,6})))</f>
        <v>0</v>
      </c>
      <c r="BR103" s="37" t="str">
        <f t="shared" si="12"/>
        <v/>
      </c>
      <c r="BS103" s="34" t="str" cm="1">
        <f t="array" ref="BS103">IF(BR103= "","",IFERROR(SUMPRODUCT(LARGE($C103:$BM103,{1,2,3,4})), ""))</f>
        <v/>
      </c>
      <c r="BT103" s="34" t="str" cm="1">
        <f t="array" ref="BT103">IF(BS103&lt;&gt;"",(IFERROR(SUMPRODUCT(LARGE($C103:$BM103,{1,2,3,4,5,6,7})),"")),"")</f>
        <v/>
      </c>
      <c r="BU103" s="34" t="str" cm="1">
        <f t="array" ref="BU103">IF(BT103&lt;&gt;"",(IFERROR(SUMPRODUCT(LARGE($C103:$BM103,{1,2,3,4,5,6,7,8})),"")),"")</f>
        <v/>
      </c>
    </row>
    <row r="104" spans="2:73" ht="15" customHeight="1" x14ac:dyDescent="0.25">
      <c r="B104" s="6"/>
      <c r="C104" s="21"/>
      <c r="D104" s="21"/>
      <c r="E104" s="21"/>
      <c r="F104" s="21"/>
      <c r="G104" s="80"/>
      <c r="H104" s="80"/>
      <c r="I104" s="21"/>
      <c r="J104" s="21"/>
      <c r="K104" s="21"/>
      <c r="L104" s="21"/>
      <c r="M104" s="21"/>
      <c r="N104" s="21"/>
      <c r="O104" s="21"/>
      <c r="P104" s="21"/>
      <c r="Q104" s="80"/>
      <c r="R104" s="80"/>
      <c r="S104" s="96"/>
      <c r="T104" s="21"/>
      <c r="U104" s="21"/>
      <c r="V104" s="80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118"/>
      <c r="AQ104" s="21"/>
      <c r="AR104" s="80"/>
      <c r="AS104" s="21"/>
      <c r="AT104" s="21"/>
      <c r="AU104" s="80"/>
      <c r="AV104" s="21"/>
      <c r="AW104" s="21"/>
      <c r="AX104" s="21"/>
      <c r="AY104" s="21"/>
      <c r="AZ104" s="21"/>
      <c r="BA104" s="21"/>
      <c r="BB104" s="21"/>
      <c r="BC104" s="21"/>
      <c r="BD104" s="96"/>
      <c r="BE104" s="96"/>
      <c r="BF104" s="21"/>
      <c r="BG104" s="21"/>
      <c r="BH104" s="21"/>
      <c r="BI104" s="21"/>
      <c r="BJ104" s="21"/>
      <c r="BK104" s="21"/>
      <c r="BL104" s="21"/>
      <c r="BM104" s="21"/>
      <c r="BN104" s="40"/>
      <c r="BO104" s="41">
        <f t="shared" si="11"/>
        <v>0</v>
      </c>
      <c r="BP104" s="39">
        <f t="shared" si="9"/>
        <v>0</v>
      </c>
      <c r="BQ104" s="48" cm="1">
        <f t="array" ref="BQ104">IF($BP104&lt;=6,SUM($C104:$BM104),SUMPRODUCT(LARGE($C104:$BM104,{1,2,3,4,5,6})))</f>
        <v>0</v>
      </c>
      <c r="BR104" s="37" t="str">
        <f t="shared" si="12"/>
        <v/>
      </c>
      <c r="BS104" s="34" t="str" cm="1">
        <f t="array" ref="BS104">IF(BR104= "","",IFERROR(SUMPRODUCT(LARGE($C104:$BM104,{1,2,3,4})), ""))</f>
        <v/>
      </c>
      <c r="BT104" s="34" t="str" cm="1">
        <f t="array" ref="BT104">IF(BS104&lt;&gt;"",(IFERROR(SUMPRODUCT(LARGE($C104:$BM104,{1,2,3,4,5,6,7})),"")),"")</f>
        <v/>
      </c>
      <c r="BU104" s="34" t="str" cm="1">
        <f t="array" ref="BU104">IF(BT104&lt;&gt;"",(IFERROR(SUMPRODUCT(LARGE($C104:$BM104,{1,2,3,4,5,6,7,8})),"")),"")</f>
        <v/>
      </c>
    </row>
    <row r="105" spans="2:73" ht="15" customHeight="1" x14ac:dyDescent="0.25">
      <c r="B105" s="14"/>
      <c r="C105" s="21"/>
      <c r="D105" s="21"/>
      <c r="E105" s="21"/>
      <c r="F105" s="21"/>
      <c r="G105" s="80"/>
      <c r="H105" s="80"/>
      <c r="I105" s="10"/>
      <c r="J105" s="21"/>
      <c r="K105" s="21"/>
      <c r="L105" s="21"/>
      <c r="M105" s="21"/>
      <c r="N105" s="21"/>
      <c r="O105" s="21"/>
      <c r="P105" s="21"/>
      <c r="Q105" s="80"/>
      <c r="R105" s="80"/>
      <c r="S105" s="96"/>
      <c r="T105" s="21"/>
      <c r="U105" s="21"/>
      <c r="V105" s="80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118"/>
      <c r="AQ105" s="21"/>
      <c r="AR105" s="80"/>
      <c r="AS105" s="21"/>
      <c r="AT105" s="21"/>
      <c r="AU105" s="80"/>
      <c r="AV105" s="21"/>
      <c r="AW105" s="21"/>
      <c r="AX105" s="21"/>
      <c r="AY105" s="21"/>
      <c r="AZ105" s="21"/>
      <c r="BA105" s="21"/>
      <c r="BB105" s="21"/>
      <c r="BC105" s="21"/>
      <c r="BD105" s="96"/>
      <c r="BE105" s="96"/>
      <c r="BF105" s="21"/>
      <c r="BG105" s="21"/>
      <c r="BH105" s="21"/>
      <c r="BI105" s="21"/>
      <c r="BJ105" s="21"/>
      <c r="BK105" s="21"/>
      <c r="BL105" s="21"/>
      <c r="BM105" s="21"/>
      <c r="BN105" s="40"/>
      <c r="BO105" s="41">
        <f t="shared" si="11"/>
        <v>0</v>
      </c>
      <c r="BP105" s="39">
        <f t="shared" si="9"/>
        <v>0</v>
      </c>
      <c r="BQ105" s="48" cm="1">
        <f t="array" ref="BQ105">IF($BP105&lt;=6,SUM($C105:$BM105),SUMPRODUCT(LARGE($C105:$BM105,{1,2,3,4,5,6})))</f>
        <v>0</v>
      </c>
      <c r="BR105" s="37" t="str">
        <f t="shared" si="12"/>
        <v/>
      </c>
      <c r="BS105" s="34" t="str" cm="1">
        <f t="array" ref="BS105">IF(BR105= "","",IFERROR(SUMPRODUCT(LARGE($C105:$BM105,{1,2,3,4})), ""))</f>
        <v/>
      </c>
      <c r="BT105" s="34" t="str" cm="1">
        <f t="array" ref="BT105">IF(BS105&lt;&gt;"",(IFERROR(SUMPRODUCT(LARGE($C105:$BM105,{1,2,3,4,5,6,7})),"")),"")</f>
        <v/>
      </c>
      <c r="BU105" s="34" t="str" cm="1">
        <f t="array" ref="BU105">IF(BT105&lt;&gt;"",(IFERROR(SUMPRODUCT(LARGE($C105:$BM105,{1,2,3,4,5,6,7,8})),"")),"")</f>
        <v/>
      </c>
    </row>
    <row r="106" spans="2:73" ht="15" customHeight="1" x14ac:dyDescent="0.25">
      <c r="B106" s="6"/>
      <c r="C106" s="21"/>
      <c r="D106" s="21"/>
      <c r="E106" s="21"/>
      <c r="F106" s="21"/>
      <c r="G106" s="80"/>
      <c r="H106" s="80"/>
      <c r="I106" s="21"/>
      <c r="J106" s="21"/>
      <c r="K106" s="21"/>
      <c r="L106" s="21"/>
      <c r="M106" s="21"/>
      <c r="N106" s="21"/>
      <c r="O106" s="21"/>
      <c r="P106" s="21"/>
      <c r="Q106" s="80"/>
      <c r="R106" s="80"/>
      <c r="S106" s="96"/>
      <c r="T106" s="21"/>
      <c r="U106" s="21"/>
      <c r="V106" s="80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118"/>
      <c r="AQ106" s="21"/>
      <c r="AR106" s="80"/>
      <c r="AS106" s="21"/>
      <c r="AT106" s="21"/>
      <c r="AU106" s="80"/>
      <c r="AV106" s="21"/>
      <c r="AW106" s="21"/>
      <c r="AX106" s="21"/>
      <c r="AY106" s="21"/>
      <c r="AZ106" s="21"/>
      <c r="BA106" s="21"/>
      <c r="BB106" s="21"/>
      <c r="BC106" s="21"/>
      <c r="BD106" s="96"/>
      <c r="BE106" s="96"/>
      <c r="BF106" s="21"/>
      <c r="BG106" s="21"/>
      <c r="BH106" s="21"/>
      <c r="BI106" s="21"/>
      <c r="BJ106" s="21"/>
      <c r="BK106" s="21"/>
      <c r="BL106" s="21"/>
      <c r="BM106" s="21"/>
      <c r="BN106" s="40"/>
      <c r="BO106" s="41">
        <f t="shared" si="11"/>
        <v>0</v>
      </c>
      <c r="BP106" s="39">
        <f t="shared" si="9"/>
        <v>0</v>
      </c>
      <c r="BQ106" s="48" cm="1">
        <f t="array" ref="BQ106">IF($BP106&lt;=6,SUM($C106:$BM106),SUMPRODUCT(LARGE($C106:$BM106,{1,2,3,4,5,6})))</f>
        <v>0</v>
      </c>
      <c r="BR106" s="37" t="str">
        <f t="shared" si="12"/>
        <v/>
      </c>
      <c r="BS106" s="34" t="str" cm="1">
        <f t="array" ref="BS106">IF(BR106= "","",IFERROR(SUMPRODUCT(LARGE($C106:$BM106,{1,2,3,4})), ""))</f>
        <v/>
      </c>
      <c r="BT106" s="34" t="str" cm="1">
        <f t="array" ref="BT106">IF(BS106&lt;&gt;"",(IFERROR(SUMPRODUCT(LARGE($C106:$BM106,{1,2,3,4,5,6,7})),"")),"")</f>
        <v/>
      </c>
      <c r="BU106" s="34" t="str" cm="1">
        <f t="array" ref="BU106">IF(BT106&lt;&gt;"",(IFERROR(SUMPRODUCT(LARGE($C106:$BM106,{1,2,3,4,5,6,7,8})),"")),"")</f>
        <v/>
      </c>
    </row>
    <row r="107" spans="2:73" ht="15" customHeight="1" x14ac:dyDescent="0.25">
      <c r="B107" s="6"/>
      <c r="C107" s="21"/>
      <c r="D107" s="21"/>
      <c r="E107" s="21"/>
      <c r="F107" s="21"/>
      <c r="G107" s="80"/>
      <c r="H107" s="80"/>
      <c r="I107" s="10"/>
      <c r="J107" s="21"/>
      <c r="K107" s="21"/>
      <c r="L107" s="21"/>
      <c r="M107" s="21"/>
      <c r="N107" s="21"/>
      <c r="O107" s="21"/>
      <c r="P107" s="21"/>
      <c r="Q107" s="80"/>
      <c r="R107" s="80"/>
      <c r="S107" s="96"/>
      <c r="T107" s="21"/>
      <c r="U107" s="21"/>
      <c r="V107" s="80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118"/>
      <c r="AQ107" s="21"/>
      <c r="AR107" s="80"/>
      <c r="AS107" s="21"/>
      <c r="AT107" s="21"/>
      <c r="AU107" s="80"/>
      <c r="AV107" s="21"/>
      <c r="AW107" s="21"/>
      <c r="AX107" s="21"/>
      <c r="AY107" s="21"/>
      <c r="AZ107" s="21"/>
      <c r="BA107" s="21"/>
      <c r="BB107" s="21"/>
      <c r="BC107" s="21"/>
      <c r="BD107" s="96"/>
      <c r="BE107" s="96"/>
      <c r="BF107" s="21"/>
      <c r="BG107" s="21"/>
      <c r="BH107" s="21"/>
      <c r="BI107" s="21"/>
      <c r="BJ107" s="21"/>
      <c r="BK107" s="21"/>
      <c r="BL107" s="21"/>
      <c r="BM107" s="21"/>
      <c r="BN107" s="40"/>
      <c r="BO107" s="41">
        <f t="shared" si="11"/>
        <v>0</v>
      </c>
      <c r="BP107" s="39">
        <f t="shared" si="9"/>
        <v>0</v>
      </c>
      <c r="BQ107" s="48" cm="1">
        <f t="array" ref="BQ107">IF($BP107&lt;=6,SUM($C107:$BM107),SUMPRODUCT(LARGE($C107:$BM107,{1,2,3,4,5,6})))</f>
        <v>0</v>
      </c>
      <c r="BR107" s="37" t="str">
        <f t="shared" si="12"/>
        <v/>
      </c>
      <c r="BS107" s="34" t="str" cm="1">
        <f t="array" ref="BS107">IF(BR107= "","",IFERROR(SUMPRODUCT(LARGE($C107:$BM107,{1,2,3,4})), ""))</f>
        <v/>
      </c>
      <c r="BT107" s="34" t="str" cm="1">
        <f t="array" ref="BT107">IF(BS107&lt;&gt;"",(IFERROR(SUMPRODUCT(LARGE($C107:$BM107,{1,2,3,4,5,6,7})),"")),"")</f>
        <v/>
      </c>
      <c r="BU107" s="34" t="str" cm="1">
        <f t="array" ref="BU107">IF(BT107&lt;&gt;"",(IFERROR(SUMPRODUCT(LARGE($C107:$BM107,{1,2,3,4,5,6,7,8})),"")),"")</f>
        <v/>
      </c>
    </row>
    <row r="108" spans="2:73" ht="15" customHeight="1" x14ac:dyDescent="0.25">
      <c r="B108" s="6"/>
      <c r="C108" s="21"/>
      <c r="D108" s="21"/>
      <c r="E108" s="21"/>
      <c r="F108" s="21"/>
      <c r="G108" s="80"/>
      <c r="H108" s="80"/>
      <c r="I108" s="10"/>
      <c r="J108" s="21"/>
      <c r="K108" s="21"/>
      <c r="L108" s="21"/>
      <c r="M108" s="21"/>
      <c r="N108" s="21"/>
      <c r="O108" s="21"/>
      <c r="P108" s="21"/>
      <c r="Q108" s="80"/>
      <c r="R108" s="80"/>
      <c r="S108" s="96"/>
      <c r="T108" s="21"/>
      <c r="U108" s="21"/>
      <c r="V108" s="80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118"/>
      <c r="AQ108" s="21"/>
      <c r="AR108" s="80"/>
      <c r="AS108" s="21"/>
      <c r="AT108" s="21"/>
      <c r="AU108" s="80"/>
      <c r="AV108" s="21"/>
      <c r="AW108" s="21"/>
      <c r="AX108" s="21"/>
      <c r="AY108" s="21"/>
      <c r="AZ108" s="21"/>
      <c r="BA108" s="21"/>
      <c r="BB108" s="21"/>
      <c r="BC108" s="21"/>
      <c r="BD108" s="96"/>
      <c r="BE108" s="96"/>
      <c r="BF108" s="21"/>
      <c r="BG108" s="21"/>
      <c r="BH108" s="21"/>
      <c r="BI108" s="21"/>
      <c r="BJ108" s="21"/>
      <c r="BK108" s="21"/>
      <c r="BL108" s="21"/>
      <c r="BM108" s="21"/>
      <c r="BN108" s="40"/>
      <c r="BO108" s="41">
        <f t="shared" si="11"/>
        <v>0</v>
      </c>
      <c r="BP108" s="39">
        <f t="shared" si="9"/>
        <v>0</v>
      </c>
      <c r="BQ108" s="48" cm="1">
        <f t="array" ref="BQ108">IF($BP108&lt;=6,SUM($C108:$BM108),SUMPRODUCT(LARGE($C108:$BM108,{1,2,3,4,5,6})))</f>
        <v>0</v>
      </c>
      <c r="BR108" s="37" t="str">
        <f t="shared" si="12"/>
        <v/>
      </c>
      <c r="BS108" s="34" t="str" cm="1">
        <f t="array" ref="BS108">IF(BR108= "","",IFERROR(SUMPRODUCT(LARGE($C108:$BM108,{1,2,3,4})), ""))</f>
        <v/>
      </c>
      <c r="BT108" s="34" t="str" cm="1">
        <f t="array" ref="BT108">IF(BS108&lt;&gt;"",(IFERROR(SUMPRODUCT(LARGE($C108:$BM108,{1,2,3,4,5,6,7})),"")),"")</f>
        <v/>
      </c>
      <c r="BU108" s="34" t="str" cm="1">
        <f t="array" ref="BU108">IF(BT108&lt;&gt;"",(IFERROR(SUMPRODUCT(LARGE($C108:$BM108,{1,2,3,4,5,6,7,8})),"")),"")</f>
        <v/>
      </c>
    </row>
    <row r="109" spans="2:73" ht="15" customHeight="1" x14ac:dyDescent="0.25">
      <c r="B109" s="6"/>
      <c r="C109" s="21"/>
      <c r="D109" s="21"/>
      <c r="E109" s="21"/>
      <c r="F109" s="21"/>
      <c r="G109" s="80"/>
      <c r="H109" s="80"/>
      <c r="I109" s="10"/>
      <c r="J109" s="21"/>
      <c r="K109" s="21"/>
      <c r="L109" s="21"/>
      <c r="M109" s="21"/>
      <c r="N109" s="21"/>
      <c r="O109" s="21"/>
      <c r="P109" s="21"/>
      <c r="Q109" s="80"/>
      <c r="R109" s="80"/>
      <c r="S109" s="96"/>
      <c r="T109" s="21"/>
      <c r="U109" s="21"/>
      <c r="V109" s="80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118"/>
      <c r="AQ109" s="21"/>
      <c r="AR109" s="80"/>
      <c r="AS109" s="21"/>
      <c r="AT109" s="21"/>
      <c r="AU109" s="80"/>
      <c r="AV109" s="21"/>
      <c r="AW109" s="21"/>
      <c r="AX109" s="21"/>
      <c r="AY109" s="21"/>
      <c r="AZ109" s="21"/>
      <c r="BA109" s="21"/>
      <c r="BB109" s="21"/>
      <c r="BC109" s="21"/>
      <c r="BD109" s="96"/>
      <c r="BE109" s="96"/>
      <c r="BF109" s="21"/>
      <c r="BG109" s="21"/>
      <c r="BH109" s="21"/>
      <c r="BI109" s="21"/>
      <c r="BJ109" s="21"/>
      <c r="BK109" s="21"/>
      <c r="BL109" s="21"/>
      <c r="BM109" s="21"/>
      <c r="BN109" s="40"/>
      <c r="BO109" s="41">
        <f t="shared" si="11"/>
        <v>0</v>
      </c>
      <c r="BP109" s="39">
        <f t="shared" si="9"/>
        <v>0</v>
      </c>
      <c r="BQ109" s="48" cm="1">
        <f t="array" ref="BQ109">IF($BP109&lt;=6,SUM($C109:$BM109),SUMPRODUCT(LARGE($C109:$BM109,{1,2,3,4,5,6})))</f>
        <v>0</v>
      </c>
      <c r="BR109" s="37" t="str">
        <f t="shared" si="12"/>
        <v/>
      </c>
      <c r="BS109" s="34" t="str" cm="1">
        <f t="array" ref="BS109">IF(BR109= "","",IFERROR(SUMPRODUCT(LARGE($C109:$BM109,{1,2,3,4})), ""))</f>
        <v/>
      </c>
      <c r="BT109" s="34" t="str" cm="1">
        <f t="array" ref="BT109">IF(BS109&lt;&gt;"",(IFERROR(SUMPRODUCT(LARGE($C109:$BM109,{1,2,3,4,5,6,7})),"")),"")</f>
        <v/>
      </c>
      <c r="BU109" s="34" t="str" cm="1">
        <f t="array" ref="BU109">IF(BT109&lt;&gt;"",(IFERROR(SUMPRODUCT(LARGE($C109:$BM109,{1,2,3,4,5,6,7,8})),"")),"")</f>
        <v/>
      </c>
    </row>
    <row r="110" spans="2:73" ht="15" customHeight="1" x14ac:dyDescent="0.25">
      <c r="B110" s="14"/>
      <c r="C110" s="10"/>
      <c r="D110" s="10"/>
      <c r="E110" s="10"/>
      <c r="F110" s="10"/>
      <c r="G110" s="78"/>
      <c r="H110" s="80"/>
      <c r="I110" s="21"/>
      <c r="J110" s="21"/>
      <c r="K110" s="21"/>
      <c r="L110" s="21"/>
      <c r="M110" s="21"/>
      <c r="N110" s="21"/>
      <c r="O110" s="21"/>
      <c r="P110" s="21"/>
      <c r="Q110" s="80"/>
      <c r="R110" s="80"/>
      <c r="S110" s="96"/>
      <c r="T110" s="21"/>
      <c r="U110" s="21"/>
      <c r="V110" s="80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118"/>
      <c r="AQ110" s="21"/>
      <c r="AR110" s="80"/>
      <c r="AS110" s="21"/>
      <c r="AT110" s="21"/>
      <c r="AU110" s="80"/>
      <c r="AV110" s="21"/>
      <c r="AW110" s="21"/>
      <c r="AX110" s="21"/>
      <c r="AY110" s="21"/>
      <c r="AZ110" s="21"/>
      <c r="BA110" s="21"/>
      <c r="BB110" s="21"/>
      <c r="BC110" s="21"/>
      <c r="BD110" s="96"/>
      <c r="BE110" s="96"/>
      <c r="BF110" s="21"/>
      <c r="BG110" s="21"/>
      <c r="BH110" s="21"/>
      <c r="BI110" s="21"/>
      <c r="BJ110" s="21"/>
      <c r="BK110" s="21"/>
      <c r="BL110" s="21"/>
      <c r="BM110" s="21"/>
      <c r="BN110" s="40"/>
      <c r="BO110" s="41">
        <f t="shared" si="11"/>
        <v>0</v>
      </c>
      <c r="BP110" s="39">
        <f t="shared" si="9"/>
        <v>0</v>
      </c>
      <c r="BQ110" s="48" cm="1">
        <f t="array" ref="BQ110">IF($BP110&lt;=6,SUM($C110:$BM110),SUMPRODUCT(LARGE($C110:$BM110,{1,2,3,4,5,6})))</f>
        <v>0</v>
      </c>
      <c r="BR110" s="37" t="str">
        <f t="shared" si="12"/>
        <v/>
      </c>
      <c r="BS110" s="34" t="str" cm="1">
        <f t="array" ref="BS110">IF(BR110= "","",IFERROR(SUMPRODUCT(LARGE($C110:$BM110,{1,2,3,4})), ""))</f>
        <v/>
      </c>
      <c r="BT110" s="34" t="str" cm="1">
        <f t="array" ref="BT110">IF(BS110&lt;&gt;"",(IFERROR(SUMPRODUCT(LARGE($C110:$BM110,{1,2,3,4,5,6,7})),"")),"")</f>
        <v/>
      </c>
      <c r="BU110" s="34" t="str" cm="1">
        <f t="array" ref="BU110">IF(BT110&lt;&gt;"",(IFERROR(SUMPRODUCT(LARGE($C110:$BM110,{1,2,3,4,5,6,7,8})),"")),"")</f>
        <v/>
      </c>
    </row>
    <row r="111" spans="2:73" ht="15" customHeight="1" x14ac:dyDescent="0.25">
      <c r="B111" s="6"/>
      <c r="C111" s="21"/>
      <c r="D111" s="21"/>
      <c r="E111" s="21"/>
      <c r="F111" s="21"/>
      <c r="G111" s="80"/>
      <c r="H111" s="80"/>
      <c r="I111" s="21"/>
      <c r="J111" s="21"/>
      <c r="K111" s="21"/>
      <c r="L111" s="21"/>
      <c r="M111" s="21"/>
      <c r="N111" s="21"/>
      <c r="O111" s="21"/>
      <c r="P111" s="21"/>
      <c r="Q111" s="80"/>
      <c r="R111" s="80"/>
      <c r="S111" s="96"/>
      <c r="T111" s="21"/>
      <c r="U111" s="21"/>
      <c r="V111" s="80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118"/>
      <c r="AQ111" s="21"/>
      <c r="AR111" s="80"/>
      <c r="AS111" s="21"/>
      <c r="AT111" s="21"/>
      <c r="AU111" s="80"/>
      <c r="AV111" s="21"/>
      <c r="AW111" s="21"/>
      <c r="AX111" s="21"/>
      <c r="AY111" s="21"/>
      <c r="AZ111" s="21"/>
      <c r="BA111" s="21"/>
      <c r="BB111" s="21"/>
      <c r="BC111" s="21"/>
      <c r="BD111" s="96"/>
      <c r="BE111" s="96"/>
      <c r="BF111" s="21"/>
      <c r="BG111" s="21"/>
      <c r="BH111" s="21"/>
      <c r="BI111" s="21"/>
      <c r="BJ111" s="21"/>
      <c r="BK111" s="21"/>
      <c r="BL111" s="21"/>
      <c r="BM111" s="21"/>
      <c r="BN111" s="40"/>
      <c r="BO111" s="41">
        <f t="shared" si="11"/>
        <v>0</v>
      </c>
      <c r="BP111" s="39">
        <f t="shared" si="9"/>
        <v>0</v>
      </c>
      <c r="BQ111" s="48" cm="1">
        <f t="array" ref="BQ111">IF($BP111&lt;=6,SUM($C111:$BM111),SUMPRODUCT(LARGE($C111:$BM111,{1,2,3,4,5,6})))</f>
        <v>0</v>
      </c>
      <c r="BR111" s="37" t="str">
        <f t="shared" si="12"/>
        <v/>
      </c>
      <c r="BS111" s="34" t="str" cm="1">
        <f t="array" ref="BS111">IF(BR111= "","",IFERROR(SUMPRODUCT(LARGE($C111:$BM111,{1,2,3,4})), ""))</f>
        <v/>
      </c>
      <c r="BT111" s="34" t="str" cm="1">
        <f t="array" ref="BT111">IF(BS111&lt;&gt;"",(IFERROR(SUMPRODUCT(LARGE($C111:$BM111,{1,2,3,4,5,6,7})),"")),"")</f>
        <v/>
      </c>
      <c r="BU111" s="34" t="str" cm="1">
        <f t="array" ref="BU111">IF(BT111&lt;&gt;"",(IFERROR(SUMPRODUCT(LARGE($C111:$BM111,{1,2,3,4,5,6,7,8})),"")),"")</f>
        <v/>
      </c>
    </row>
    <row r="112" spans="2:73" ht="15" customHeight="1" x14ac:dyDescent="0.25">
      <c r="B112" s="6"/>
      <c r="C112" s="21"/>
      <c r="D112" s="21"/>
      <c r="E112" s="21"/>
      <c r="F112" s="21"/>
      <c r="G112" s="80"/>
      <c r="H112" s="80"/>
      <c r="I112" s="21"/>
      <c r="J112" s="21"/>
      <c r="K112" s="21"/>
      <c r="L112" s="21"/>
      <c r="M112" s="21"/>
      <c r="N112" s="21"/>
      <c r="O112" s="21"/>
      <c r="P112" s="21"/>
      <c r="Q112" s="80"/>
      <c r="R112" s="80"/>
      <c r="S112" s="96"/>
      <c r="T112" s="21"/>
      <c r="U112" s="21"/>
      <c r="V112" s="80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118"/>
      <c r="AQ112" s="21"/>
      <c r="AR112" s="80"/>
      <c r="AS112" s="21"/>
      <c r="AT112" s="21"/>
      <c r="AU112" s="80"/>
      <c r="AV112" s="21"/>
      <c r="AW112" s="21"/>
      <c r="AX112" s="21"/>
      <c r="AY112" s="21"/>
      <c r="AZ112" s="21"/>
      <c r="BA112" s="21"/>
      <c r="BB112" s="21"/>
      <c r="BC112" s="21"/>
      <c r="BD112" s="96"/>
      <c r="BE112" s="96"/>
      <c r="BF112" s="21"/>
      <c r="BG112" s="21"/>
      <c r="BH112" s="21"/>
      <c r="BI112" s="21"/>
      <c r="BJ112" s="21"/>
      <c r="BK112" s="21"/>
      <c r="BL112" s="21"/>
      <c r="BM112" s="21"/>
      <c r="BN112" s="40"/>
      <c r="BO112" s="41">
        <f t="shared" si="11"/>
        <v>0</v>
      </c>
      <c r="BP112" s="39">
        <f t="shared" si="9"/>
        <v>0</v>
      </c>
      <c r="BQ112" s="48" cm="1">
        <f t="array" ref="BQ112">IF($BP112&lt;=6,SUM($C112:$BM112),SUMPRODUCT(LARGE($C112:$BM112,{1,2,3,4,5,6})))</f>
        <v>0</v>
      </c>
      <c r="BR112" s="37" t="str">
        <f t="shared" si="12"/>
        <v/>
      </c>
      <c r="BS112" s="34" t="str" cm="1">
        <f t="array" ref="BS112">IF(BR112= "","",IFERROR(SUMPRODUCT(LARGE($C112:$BM112,{1,2,3,4})), ""))</f>
        <v/>
      </c>
      <c r="BT112" s="34" t="str" cm="1">
        <f t="array" ref="BT112">IF(BS112&lt;&gt;"",(IFERROR(SUMPRODUCT(LARGE($C112:$BM112,{1,2,3,4,5,6,7})),"")),"")</f>
        <v/>
      </c>
      <c r="BU112" s="34" t="str" cm="1">
        <f t="array" ref="BU112">IF(BT112&lt;&gt;"",(IFERROR(SUMPRODUCT(LARGE($C112:$BM112,{1,2,3,4,5,6,7,8})),"")),"")</f>
        <v/>
      </c>
    </row>
    <row r="113" spans="2:73" ht="15" customHeight="1" x14ac:dyDescent="0.25">
      <c r="B113" s="6"/>
      <c r="C113" s="21"/>
      <c r="D113" s="21"/>
      <c r="E113" s="21"/>
      <c r="F113" s="21"/>
      <c r="G113" s="80"/>
      <c r="H113" s="80"/>
      <c r="I113" s="21"/>
      <c r="J113" s="21"/>
      <c r="K113" s="21"/>
      <c r="L113" s="21"/>
      <c r="M113" s="21"/>
      <c r="N113" s="21"/>
      <c r="O113" s="21"/>
      <c r="P113" s="21"/>
      <c r="Q113" s="80"/>
      <c r="R113" s="80"/>
      <c r="S113" s="96"/>
      <c r="T113" s="21"/>
      <c r="U113" s="21"/>
      <c r="V113" s="80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118"/>
      <c r="AQ113" s="21"/>
      <c r="AR113" s="80"/>
      <c r="AS113" s="21"/>
      <c r="AT113" s="21"/>
      <c r="AU113" s="80"/>
      <c r="AV113" s="21"/>
      <c r="AW113" s="21"/>
      <c r="AX113" s="21"/>
      <c r="AY113" s="21"/>
      <c r="AZ113" s="21"/>
      <c r="BA113" s="21"/>
      <c r="BB113" s="21"/>
      <c r="BC113" s="21"/>
      <c r="BD113" s="96"/>
      <c r="BE113" s="96"/>
      <c r="BF113" s="21"/>
      <c r="BG113" s="21"/>
      <c r="BH113" s="21"/>
      <c r="BI113" s="21"/>
      <c r="BJ113" s="21"/>
      <c r="BK113" s="21"/>
      <c r="BL113" s="21"/>
      <c r="BM113" s="21"/>
      <c r="BN113" s="40"/>
      <c r="BO113" s="41">
        <f t="shared" si="11"/>
        <v>0</v>
      </c>
      <c r="BP113" s="39">
        <f t="shared" si="9"/>
        <v>0</v>
      </c>
      <c r="BQ113" s="48" cm="1">
        <f t="array" ref="BQ113">IF($BP113&lt;=6,SUM($C113:$BM113),SUMPRODUCT(LARGE($C113:$BM113,{1,2,3,4,5,6})))</f>
        <v>0</v>
      </c>
      <c r="BR113" s="37" t="str">
        <f t="shared" si="12"/>
        <v/>
      </c>
      <c r="BS113" s="34" t="str" cm="1">
        <f t="array" ref="BS113">IF(BR113= "","",IFERROR(SUMPRODUCT(LARGE($C113:$BM113,{1,2,3,4})), ""))</f>
        <v/>
      </c>
      <c r="BT113" s="34" t="str" cm="1">
        <f t="array" ref="BT113">IF(BS113&lt;&gt;"",(IFERROR(SUMPRODUCT(LARGE($C113:$BM113,{1,2,3,4,5,6,7})),"")),"")</f>
        <v/>
      </c>
      <c r="BU113" s="34" t="str" cm="1">
        <f t="array" ref="BU113">IF(BT113&lt;&gt;"",(IFERROR(SUMPRODUCT(LARGE($C113:$BM113,{1,2,3,4,5,6,7,8})),"")),"")</f>
        <v/>
      </c>
    </row>
    <row r="114" spans="2:73" ht="15" customHeight="1" x14ac:dyDescent="0.25">
      <c r="B114" s="14"/>
      <c r="C114" s="5"/>
      <c r="D114" s="5"/>
      <c r="E114" s="5"/>
      <c r="F114" s="5"/>
      <c r="G114" s="84"/>
      <c r="H114" s="80"/>
      <c r="I114" s="21"/>
      <c r="J114" s="21"/>
      <c r="K114" s="21"/>
      <c r="L114" s="21"/>
      <c r="M114" s="21"/>
      <c r="N114" s="21"/>
      <c r="O114" s="21"/>
      <c r="P114" s="21"/>
      <c r="Q114" s="80"/>
      <c r="R114" s="80"/>
      <c r="S114" s="96"/>
      <c r="T114" s="21"/>
      <c r="U114" s="21"/>
      <c r="V114" s="80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118"/>
      <c r="AQ114" s="21"/>
      <c r="AR114" s="80"/>
      <c r="AS114" s="21"/>
      <c r="AT114" s="21"/>
      <c r="AU114" s="80"/>
      <c r="AV114" s="21"/>
      <c r="AW114" s="21"/>
      <c r="AX114" s="21"/>
      <c r="AY114" s="21"/>
      <c r="AZ114" s="21"/>
      <c r="BA114" s="21"/>
      <c r="BB114" s="21"/>
      <c r="BC114" s="21"/>
      <c r="BD114" s="96"/>
      <c r="BE114" s="96"/>
      <c r="BF114" s="21"/>
      <c r="BG114" s="21"/>
      <c r="BH114" s="21"/>
      <c r="BI114" s="21"/>
      <c r="BJ114" s="21"/>
      <c r="BK114" s="21"/>
      <c r="BL114" s="21"/>
      <c r="BM114" s="21"/>
      <c r="BN114" s="40"/>
      <c r="BO114" s="41">
        <f t="shared" si="11"/>
        <v>0</v>
      </c>
      <c r="BP114" s="39">
        <f t="shared" si="9"/>
        <v>0</v>
      </c>
      <c r="BQ114" s="48" cm="1">
        <f t="array" ref="BQ114">IF($BP114&lt;=6,SUM($C114:$BM114),SUMPRODUCT(LARGE($C114:$BM114,{1,2,3,4,5,6})))</f>
        <v>0</v>
      </c>
      <c r="BR114" s="37" t="str">
        <f t="shared" si="12"/>
        <v/>
      </c>
      <c r="BS114" s="34" t="str" cm="1">
        <f t="array" ref="BS114">IF(BR114= "","",IFERROR(SUMPRODUCT(LARGE($C114:$BM114,{1,2,3,4})), ""))</f>
        <v/>
      </c>
      <c r="BT114" s="34" t="str" cm="1">
        <f t="array" ref="BT114">IF(BS114&lt;&gt;"",(IFERROR(SUMPRODUCT(LARGE($C114:$BM114,{1,2,3,4,5,6,7})),"")),"")</f>
        <v/>
      </c>
      <c r="BU114" s="34" t="str" cm="1">
        <f t="array" ref="BU114">IF(BT114&lt;&gt;"",(IFERROR(SUMPRODUCT(LARGE($C114:$BM114,{1,2,3,4,5,6,7,8})),"")),"")</f>
        <v/>
      </c>
    </row>
    <row r="115" spans="2:73" ht="15" customHeight="1" x14ac:dyDescent="0.25">
      <c r="B115" s="6"/>
      <c r="C115" s="21"/>
      <c r="D115" s="21"/>
      <c r="E115" s="21"/>
      <c r="F115" s="21"/>
      <c r="G115" s="80"/>
      <c r="H115" s="80"/>
      <c r="I115" s="21"/>
      <c r="J115" s="21"/>
      <c r="K115" s="21"/>
      <c r="L115" s="21"/>
      <c r="M115" s="21"/>
      <c r="N115" s="21"/>
      <c r="O115" s="21"/>
      <c r="P115" s="21"/>
      <c r="Q115" s="80"/>
      <c r="R115" s="80"/>
      <c r="S115" s="96"/>
      <c r="T115" s="21"/>
      <c r="U115" s="21"/>
      <c r="V115" s="80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118"/>
      <c r="AQ115" s="21"/>
      <c r="AR115" s="80"/>
      <c r="AS115" s="21"/>
      <c r="AT115" s="21"/>
      <c r="AU115" s="80"/>
      <c r="AV115" s="21"/>
      <c r="AW115" s="21"/>
      <c r="AX115" s="21"/>
      <c r="AY115" s="21"/>
      <c r="AZ115" s="21"/>
      <c r="BA115" s="21"/>
      <c r="BB115" s="21"/>
      <c r="BC115" s="21"/>
      <c r="BD115" s="96"/>
      <c r="BE115" s="96"/>
      <c r="BF115" s="21"/>
      <c r="BG115" s="21"/>
      <c r="BH115" s="21"/>
      <c r="BI115" s="21"/>
      <c r="BJ115" s="21"/>
      <c r="BK115" s="21"/>
      <c r="BL115" s="21"/>
      <c r="BM115" s="21"/>
      <c r="BN115" s="40"/>
      <c r="BO115" s="41">
        <f t="shared" si="11"/>
        <v>0</v>
      </c>
      <c r="BP115" s="39">
        <f t="shared" si="9"/>
        <v>0</v>
      </c>
      <c r="BQ115" s="48" cm="1">
        <f t="array" ref="BQ115">IF($BP115&lt;=6,SUM($C115:$BM115),SUMPRODUCT(LARGE($C115:$BM115,{1,2,3,4,5,6})))</f>
        <v>0</v>
      </c>
      <c r="BR115" s="37" t="str">
        <f t="shared" si="12"/>
        <v/>
      </c>
      <c r="BS115" s="34" t="str" cm="1">
        <f t="array" ref="BS115">IF(BR115= "","",IFERROR(SUMPRODUCT(LARGE($C115:$BM115,{1,2,3,4})), ""))</f>
        <v/>
      </c>
      <c r="BT115" s="34" t="str" cm="1">
        <f t="array" ref="BT115">IF(BS115&lt;&gt;"",(IFERROR(SUMPRODUCT(LARGE($C115:$BM115,{1,2,3,4,5,6,7})),"")),"")</f>
        <v/>
      </c>
      <c r="BU115" s="34" t="str" cm="1">
        <f t="array" ref="BU115">IF(BT115&lt;&gt;"",(IFERROR(SUMPRODUCT(LARGE($C115:$BM115,{1,2,3,4,5,6,7,8})),"")),"")</f>
        <v/>
      </c>
    </row>
    <row r="116" spans="2:73" ht="15" customHeight="1" x14ac:dyDescent="0.25">
      <c r="B116" s="14"/>
      <c r="C116" s="5"/>
      <c r="D116" s="5"/>
      <c r="E116" s="5"/>
      <c r="F116" s="5"/>
      <c r="G116" s="84"/>
      <c r="H116" s="80"/>
      <c r="I116" s="21"/>
      <c r="J116" s="21"/>
      <c r="K116" s="21"/>
      <c r="L116" s="21"/>
      <c r="M116" s="21"/>
      <c r="N116" s="21"/>
      <c r="O116" s="21"/>
      <c r="P116" s="21"/>
      <c r="Q116" s="80"/>
      <c r="R116" s="80"/>
      <c r="S116" s="96"/>
      <c r="T116" s="21"/>
      <c r="U116" s="21"/>
      <c r="V116" s="80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118"/>
      <c r="AQ116" s="21"/>
      <c r="AR116" s="80"/>
      <c r="AS116" s="21"/>
      <c r="AT116" s="21"/>
      <c r="AU116" s="80"/>
      <c r="AV116" s="21"/>
      <c r="AW116" s="21"/>
      <c r="AX116" s="21"/>
      <c r="AY116" s="21"/>
      <c r="AZ116" s="21"/>
      <c r="BA116" s="21"/>
      <c r="BB116" s="21"/>
      <c r="BC116" s="21"/>
      <c r="BD116" s="96"/>
      <c r="BE116" s="96"/>
      <c r="BF116" s="21"/>
      <c r="BG116" s="21"/>
      <c r="BH116" s="21"/>
      <c r="BI116" s="21"/>
      <c r="BJ116" s="21"/>
      <c r="BK116" s="21"/>
      <c r="BL116" s="21"/>
      <c r="BM116" s="21"/>
      <c r="BN116" s="40"/>
      <c r="BO116" s="41">
        <f t="shared" si="11"/>
        <v>0</v>
      </c>
      <c r="BP116" s="39">
        <f t="shared" si="9"/>
        <v>0</v>
      </c>
      <c r="BQ116" s="48" cm="1">
        <f t="array" ref="BQ116">IF($BP116&lt;=6,SUM($C116:$BM116),SUMPRODUCT(LARGE($C116:$BM116,{1,2,3,4,5,6})))</f>
        <v>0</v>
      </c>
      <c r="BR116" s="37" t="str">
        <f t="shared" si="12"/>
        <v/>
      </c>
      <c r="BS116" s="34" t="str" cm="1">
        <f t="array" ref="BS116">IF(BR116= "","",IFERROR(SUMPRODUCT(LARGE($C116:$BM116,{1,2,3,4})), ""))</f>
        <v/>
      </c>
      <c r="BT116" s="34" t="str" cm="1">
        <f t="array" ref="BT116">IF(BS116&lt;&gt;"",(IFERROR(SUMPRODUCT(LARGE($C116:$BM116,{1,2,3,4,5,6,7})),"")),"")</f>
        <v/>
      </c>
      <c r="BU116" s="34" t="str" cm="1">
        <f t="array" ref="BU116">IF(BT116&lt;&gt;"",(IFERROR(SUMPRODUCT(LARGE($C116:$BM116,{1,2,3,4,5,6,7,8})),"")),"")</f>
        <v/>
      </c>
    </row>
    <row r="117" spans="2:73" ht="15" customHeight="1" x14ac:dyDescent="0.25">
      <c r="B117" s="14"/>
      <c r="C117" s="21"/>
      <c r="D117" s="21"/>
      <c r="E117" s="21"/>
      <c r="F117" s="21"/>
      <c r="G117" s="80"/>
      <c r="H117" s="80"/>
      <c r="I117" s="21"/>
      <c r="J117" s="21"/>
      <c r="K117" s="21"/>
      <c r="L117" s="21"/>
      <c r="M117" s="21"/>
      <c r="N117" s="21"/>
      <c r="O117" s="21"/>
      <c r="P117" s="21"/>
      <c r="Q117" s="80"/>
      <c r="R117" s="80"/>
      <c r="S117" s="96"/>
      <c r="T117" s="21"/>
      <c r="U117" s="21"/>
      <c r="V117" s="80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118"/>
      <c r="AQ117" s="21"/>
      <c r="AR117" s="80"/>
      <c r="AS117" s="21"/>
      <c r="AT117" s="21"/>
      <c r="AU117" s="80"/>
      <c r="AV117" s="21"/>
      <c r="AW117" s="21"/>
      <c r="AX117" s="21"/>
      <c r="AY117" s="21"/>
      <c r="AZ117" s="21"/>
      <c r="BA117" s="21"/>
      <c r="BB117" s="21"/>
      <c r="BC117" s="21"/>
      <c r="BD117" s="96"/>
      <c r="BE117" s="96"/>
      <c r="BF117" s="21"/>
      <c r="BG117" s="21"/>
      <c r="BH117" s="21"/>
      <c r="BI117" s="21"/>
      <c r="BJ117" s="21"/>
      <c r="BK117" s="21"/>
      <c r="BL117" s="21"/>
      <c r="BM117" s="21"/>
      <c r="BN117" s="40"/>
      <c r="BO117" s="41">
        <f t="shared" si="11"/>
        <v>0</v>
      </c>
      <c r="BP117" s="39">
        <f t="shared" si="9"/>
        <v>0</v>
      </c>
      <c r="BQ117" s="48" cm="1">
        <f t="array" ref="BQ117">IF($BP117&lt;=6,SUM($C117:$BM117),SUMPRODUCT(LARGE($C117:$BM117,{1,2,3,4,5,6})))</f>
        <v>0</v>
      </c>
      <c r="BR117" s="37" t="str">
        <f t="shared" si="12"/>
        <v/>
      </c>
      <c r="BS117" s="34" t="str" cm="1">
        <f t="array" ref="BS117">IF(BR117= "","",IFERROR(SUMPRODUCT(LARGE($C117:$BM117,{1,2,3,4})), ""))</f>
        <v/>
      </c>
      <c r="BT117" s="34" t="str" cm="1">
        <f t="array" ref="BT117">IF(BS117&lt;&gt;"",(IFERROR(SUMPRODUCT(LARGE($C117:$BM117,{1,2,3,4,5,6,7})),"")),"")</f>
        <v/>
      </c>
      <c r="BU117" s="34" t="str" cm="1">
        <f t="array" ref="BU117">IF(BT117&lt;&gt;"",(IFERROR(SUMPRODUCT(LARGE($C117:$BM117,{1,2,3,4,5,6,7,8})),"")),"")</f>
        <v/>
      </c>
    </row>
    <row r="118" spans="2:73" ht="15" customHeight="1" x14ac:dyDescent="0.25">
      <c r="B118" s="14"/>
      <c r="C118" s="21"/>
      <c r="D118" s="21"/>
      <c r="E118" s="21"/>
      <c r="F118" s="21"/>
      <c r="G118" s="80"/>
      <c r="H118" s="80"/>
      <c r="I118" s="21"/>
      <c r="J118" s="21"/>
      <c r="K118" s="21"/>
      <c r="L118" s="21"/>
      <c r="M118" s="21"/>
      <c r="N118" s="21"/>
      <c r="O118" s="21"/>
      <c r="P118" s="21"/>
      <c r="Q118" s="80"/>
      <c r="R118" s="80"/>
      <c r="S118" s="96"/>
      <c r="T118" s="21"/>
      <c r="U118" s="21"/>
      <c r="V118" s="80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118"/>
      <c r="AQ118" s="21"/>
      <c r="AR118" s="80"/>
      <c r="AS118" s="21"/>
      <c r="AT118" s="21"/>
      <c r="AU118" s="80"/>
      <c r="AV118" s="21"/>
      <c r="AW118" s="21"/>
      <c r="AX118" s="21"/>
      <c r="AY118" s="21"/>
      <c r="AZ118" s="21"/>
      <c r="BA118" s="21"/>
      <c r="BB118" s="21"/>
      <c r="BC118" s="21"/>
      <c r="BD118" s="96"/>
      <c r="BE118" s="96"/>
      <c r="BF118" s="21"/>
      <c r="BG118" s="21"/>
      <c r="BH118" s="21"/>
      <c r="BI118" s="21"/>
      <c r="BJ118" s="21"/>
      <c r="BK118" s="21"/>
      <c r="BL118" s="21"/>
      <c r="BM118" s="21"/>
      <c r="BN118" s="40"/>
      <c r="BO118" s="41">
        <f t="shared" si="11"/>
        <v>0</v>
      </c>
      <c r="BP118" s="39">
        <f t="shared" si="9"/>
        <v>0</v>
      </c>
      <c r="BQ118" s="48" cm="1">
        <f t="array" ref="BQ118">IF($BP118&lt;=6,SUM($C118:$BM118),SUMPRODUCT(LARGE($C118:$BM118,{1,2,3,4,5,6})))</f>
        <v>0</v>
      </c>
      <c r="BR118" s="37" t="str">
        <f t="shared" si="12"/>
        <v/>
      </c>
      <c r="BS118" s="34" t="str" cm="1">
        <f t="array" ref="BS118">IF(BR118= "","",IFERROR(SUMPRODUCT(LARGE($C118:$BM118,{1,2,3,4})), ""))</f>
        <v/>
      </c>
      <c r="BT118" s="34" t="str" cm="1">
        <f t="array" ref="BT118">IF(BS118&lt;&gt;"",(IFERROR(SUMPRODUCT(LARGE($C118:$BM118,{1,2,3,4,5,6,7})),"")),"")</f>
        <v/>
      </c>
      <c r="BU118" s="34" t="str" cm="1">
        <f t="array" ref="BU118">IF(BT118&lt;&gt;"",(IFERROR(SUMPRODUCT(LARGE($C118:$BM118,{1,2,3,4,5,6,7,8})),"")),"")</f>
        <v/>
      </c>
    </row>
    <row r="119" spans="2:73" ht="15" customHeight="1" x14ac:dyDescent="0.25">
      <c r="B119" s="14"/>
      <c r="C119" s="21"/>
      <c r="D119" s="21"/>
      <c r="E119" s="21"/>
      <c r="F119" s="21"/>
      <c r="G119" s="80"/>
      <c r="H119" s="80"/>
      <c r="I119" s="21"/>
      <c r="J119" s="21"/>
      <c r="K119" s="21"/>
      <c r="L119" s="21"/>
      <c r="M119" s="21"/>
      <c r="N119" s="21"/>
      <c r="O119" s="21"/>
      <c r="P119" s="21"/>
      <c r="Q119" s="80"/>
      <c r="R119" s="80"/>
      <c r="S119" s="96"/>
      <c r="T119" s="21"/>
      <c r="U119" s="21"/>
      <c r="V119" s="80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118"/>
      <c r="AQ119" s="21"/>
      <c r="AR119" s="80"/>
      <c r="AS119" s="21"/>
      <c r="AT119" s="21"/>
      <c r="AU119" s="80"/>
      <c r="AV119" s="21"/>
      <c r="AW119" s="21"/>
      <c r="AX119" s="21"/>
      <c r="AY119" s="21"/>
      <c r="AZ119" s="21"/>
      <c r="BA119" s="21"/>
      <c r="BB119" s="21"/>
      <c r="BC119" s="21"/>
      <c r="BD119" s="96"/>
      <c r="BE119" s="96"/>
      <c r="BF119" s="21"/>
      <c r="BG119" s="21"/>
      <c r="BH119" s="21"/>
      <c r="BI119" s="21"/>
      <c r="BJ119" s="21"/>
      <c r="BK119" s="21"/>
      <c r="BL119" s="21"/>
      <c r="BM119" s="21"/>
      <c r="BN119" s="40"/>
      <c r="BO119" s="41">
        <f t="shared" si="11"/>
        <v>0</v>
      </c>
      <c r="BP119" s="39">
        <f t="shared" si="9"/>
        <v>0</v>
      </c>
      <c r="BQ119" s="48" cm="1">
        <f t="array" ref="BQ119">IF($BP119&lt;=6,SUM($C119:$BM119),SUMPRODUCT(LARGE($C119:$BM119,{1,2,3,4,5,6})))</f>
        <v>0</v>
      </c>
      <c r="BR119" s="37" t="str">
        <f t="shared" si="12"/>
        <v/>
      </c>
      <c r="BS119" s="34" t="str" cm="1">
        <f t="array" ref="BS119">IF(BR119= "","",IFERROR(SUMPRODUCT(LARGE($C119:$BM119,{1,2,3,4})), ""))</f>
        <v/>
      </c>
      <c r="BT119" s="34" t="str" cm="1">
        <f t="array" ref="BT119">IF(BS119&lt;&gt;"",(IFERROR(SUMPRODUCT(LARGE($C119:$BM119,{1,2,3,4,5,6,7})),"")),"")</f>
        <v/>
      </c>
      <c r="BU119" s="34" t="str" cm="1">
        <f t="array" ref="BU119">IF(BT119&lt;&gt;"",(IFERROR(SUMPRODUCT(LARGE($C119:$BM119,{1,2,3,4,5,6,7,8})),"")),"")</f>
        <v/>
      </c>
    </row>
    <row r="120" spans="2:73" ht="15" customHeight="1" x14ac:dyDescent="0.25">
      <c r="B120" s="14"/>
      <c r="C120" s="21"/>
      <c r="D120" s="21"/>
      <c r="E120" s="21"/>
      <c r="F120" s="21"/>
      <c r="G120" s="80"/>
      <c r="H120" s="80"/>
      <c r="I120" s="21"/>
      <c r="J120" s="21"/>
      <c r="K120" s="21"/>
      <c r="L120" s="21"/>
      <c r="M120" s="21"/>
      <c r="N120" s="21"/>
      <c r="O120" s="21"/>
      <c r="P120" s="21"/>
      <c r="Q120" s="80"/>
      <c r="R120" s="80"/>
      <c r="S120" s="96"/>
      <c r="T120" s="21"/>
      <c r="U120" s="21"/>
      <c r="V120" s="80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118"/>
      <c r="AQ120" s="21"/>
      <c r="AR120" s="80"/>
      <c r="AS120" s="21"/>
      <c r="AT120" s="21"/>
      <c r="AU120" s="80"/>
      <c r="AV120" s="21"/>
      <c r="AW120" s="21"/>
      <c r="AX120" s="21"/>
      <c r="AY120" s="21"/>
      <c r="AZ120" s="21"/>
      <c r="BA120" s="21"/>
      <c r="BB120" s="21"/>
      <c r="BC120" s="21"/>
      <c r="BD120" s="96"/>
      <c r="BE120" s="96"/>
      <c r="BF120" s="21"/>
      <c r="BG120" s="21"/>
      <c r="BH120" s="21"/>
      <c r="BI120" s="21"/>
      <c r="BJ120" s="21"/>
      <c r="BK120" s="21"/>
      <c r="BL120" s="21"/>
      <c r="BM120" s="21"/>
      <c r="BN120" s="40"/>
      <c r="BO120" s="41">
        <f t="shared" si="11"/>
        <v>0</v>
      </c>
      <c r="BP120" s="39">
        <f t="shared" si="9"/>
        <v>0</v>
      </c>
      <c r="BQ120" s="48" cm="1">
        <f t="array" ref="BQ120">IF($BP120&lt;=6,SUM($C120:$BM120),SUMPRODUCT(LARGE($C120:$BM120,{1,2,3,4,5,6})))</f>
        <v>0</v>
      </c>
      <c r="BR120" s="37" t="str">
        <f t="shared" si="12"/>
        <v/>
      </c>
      <c r="BS120" s="34" t="str" cm="1">
        <f t="array" ref="BS120">IF(BR120= "","",IFERROR(SUMPRODUCT(LARGE($C120:$BM120,{1,2,3,4})), ""))</f>
        <v/>
      </c>
      <c r="BT120" s="34" t="str" cm="1">
        <f t="array" ref="BT120">IF(BS120&lt;&gt;"",(IFERROR(SUMPRODUCT(LARGE($C120:$BM120,{1,2,3,4,5,6,7})),"")),"")</f>
        <v/>
      </c>
      <c r="BU120" s="34" t="str" cm="1">
        <f t="array" ref="BU120">IF(BT120&lt;&gt;"",(IFERROR(SUMPRODUCT(LARGE($C120:$BM120,{1,2,3,4,5,6,7,8})),"")),"")</f>
        <v/>
      </c>
    </row>
    <row r="121" spans="2:73" ht="15" customHeight="1" x14ac:dyDescent="0.25">
      <c r="B121" s="14"/>
      <c r="C121" s="21"/>
      <c r="D121" s="21"/>
      <c r="E121" s="21"/>
      <c r="F121" s="21"/>
      <c r="G121" s="80"/>
      <c r="H121" s="80"/>
      <c r="I121" s="21"/>
      <c r="J121" s="21"/>
      <c r="K121" s="21"/>
      <c r="L121" s="21"/>
      <c r="M121" s="21"/>
      <c r="N121" s="21"/>
      <c r="O121" s="21"/>
      <c r="P121" s="21"/>
      <c r="Q121" s="80"/>
      <c r="R121" s="80"/>
      <c r="S121" s="96"/>
      <c r="T121" s="21"/>
      <c r="U121" s="21"/>
      <c r="V121" s="80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118"/>
      <c r="AQ121" s="21"/>
      <c r="AR121" s="80"/>
      <c r="AS121" s="21"/>
      <c r="AT121" s="21"/>
      <c r="AU121" s="80"/>
      <c r="AV121" s="21"/>
      <c r="AW121" s="21"/>
      <c r="AX121" s="21"/>
      <c r="AY121" s="21"/>
      <c r="AZ121" s="21"/>
      <c r="BA121" s="21"/>
      <c r="BB121" s="21"/>
      <c r="BC121" s="21"/>
      <c r="BD121" s="96"/>
      <c r="BE121" s="96"/>
      <c r="BF121" s="21"/>
      <c r="BG121" s="21"/>
      <c r="BH121" s="21"/>
      <c r="BI121" s="21"/>
      <c r="BJ121" s="21"/>
      <c r="BK121" s="21"/>
      <c r="BL121" s="21"/>
      <c r="BM121" s="21"/>
      <c r="BN121" s="40"/>
      <c r="BO121" s="41">
        <f t="shared" si="11"/>
        <v>0</v>
      </c>
      <c r="BP121" s="39">
        <f t="shared" si="9"/>
        <v>0</v>
      </c>
      <c r="BQ121" s="48" cm="1">
        <f t="array" ref="BQ121">IF($BP121&lt;=6,SUM($C121:$BM121),SUMPRODUCT(LARGE($C121:$BM121,{1,2,3,4,5,6})))</f>
        <v>0</v>
      </c>
      <c r="BR121" s="37" t="str">
        <f t="shared" si="12"/>
        <v/>
      </c>
      <c r="BS121" s="34" t="str" cm="1">
        <f t="array" ref="BS121">IF(BR121= "","",IFERROR(SUMPRODUCT(LARGE($C121:$BM121,{1,2,3,4})), ""))</f>
        <v/>
      </c>
      <c r="BT121" s="34" t="str" cm="1">
        <f t="array" ref="BT121">IF(BS121&lt;&gt;"",(IFERROR(SUMPRODUCT(LARGE($C121:$BM121,{1,2,3,4,5,6,7})),"")),"")</f>
        <v/>
      </c>
      <c r="BU121" s="34" t="str" cm="1">
        <f t="array" ref="BU121">IF(BT121&lt;&gt;"",(IFERROR(SUMPRODUCT(LARGE($C121:$BM121,{1,2,3,4,5,6,7,8})),"")),"")</f>
        <v/>
      </c>
    </row>
    <row r="122" spans="2:73" ht="15" customHeight="1" x14ac:dyDescent="0.25">
      <c r="B122" s="6"/>
      <c r="C122" s="21"/>
      <c r="D122" s="21"/>
      <c r="E122" s="21"/>
      <c r="F122" s="21"/>
      <c r="G122" s="80"/>
      <c r="H122" s="80"/>
      <c r="I122" s="21"/>
      <c r="J122" s="21"/>
      <c r="K122" s="21"/>
      <c r="L122" s="21"/>
      <c r="M122" s="21"/>
      <c r="N122" s="21"/>
      <c r="O122" s="21"/>
      <c r="P122" s="21"/>
      <c r="Q122" s="80"/>
      <c r="R122" s="80"/>
      <c r="S122" s="96"/>
      <c r="T122" s="21"/>
      <c r="U122" s="21"/>
      <c r="V122" s="80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118"/>
      <c r="AQ122" s="21"/>
      <c r="AR122" s="80"/>
      <c r="AS122" s="21"/>
      <c r="AT122" s="21"/>
      <c r="AU122" s="80"/>
      <c r="AV122" s="21"/>
      <c r="AW122" s="21"/>
      <c r="AX122" s="21"/>
      <c r="AY122" s="21"/>
      <c r="AZ122" s="21"/>
      <c r="BA122" s="21"/>
      <c r="BB122" s="21"/>
      <c r="BC122" s="21"/>
      <c r="BD122" s="96"/>
      <c r="BE122" s="96"/>
      <c r="BF122" s="21"/>
      <c r="BG122" s="21"/>
      <c r="BH122" s="21"/>
      <c r="BI122" s="21"/>
      <c r="BJ122" s="21"/>
      <c r="BK122" s="21"/>
      <c r="BL122" s="21"/>
      <c r="BM122" s="21"/>
      <c r="BN122" s="40"/>
      <c r="BO122" s="41">
        <f t="shared" si="11"/>
        <v>0</v>
      </c>
      <c r="BP122" s="39">
        <f t="shared" si="9"/>
        <v>0</v>
      </c>
      <c r="BQ122" s="48" cm="1">
        <f t="array" ref="BQ122">IF($BP122&lt;=6,SUM($C122:$BM122),SUMPRODUCT(LARGE($C122:$BM122,{1,2,3,4,5,6})))</f>
        <v>0</v>
      </c>
      <c r="BR122" s="37" t="str">
        <f t="shared" si="12"/>
        <v/>
      </c>
      <c r="BS122" s="34" t="str" cm="1">
        <f t="array" ref="BS122">IF(BR122= "","",IFERROR(SUMPRODUCT(LARGE($C122:$BM122,{1,2,3,4})), ""))</f>
        <v/>
      </c>
      <c r="BT122" s="34" t="str" cm="1">
        <f t="array" ref="BT122">IF(BS122&lt;&gt;"",(IFERROR(SUMPRODUCT(LARGE($C122:$BM122,{1,2,3,4,5,6,7})),"")),"")</f>
        <v/>
      </c>
      <c r="BU122" s="34" t="str" cm="1">
        <f t="array" ref="BU122">IF(BT122&lt;&gt;"",(IFERROR(SUMPRODUCT(LARGE($C122:$BM122,{1,2,3,4,5,6,7,8})),"")),"")</f>
        <v/>
      </c>
    </row>
    <row r="123" spans="2:73" ht="15" customHeight="1" x14ac:dyDescent="0.25">
      <c r="B123" s="6"/>
      <c r="C123" s="21"/>
      <c r="D123" s="21"/>
      <c r="E123" s="21"/>
      <c r="F123" s="21"/>
      <c r="G123" s="80"/>
      <c r="H123" s="80"/>
      <c r="I123" s="21"/>
      <c r="J123" s="21"/>
      <c r="K123" s="21"/>
      <c r="L123" s="21"/>
      <c r="M123" s="21"/>
      <c r="N123" s="21"/>
      <c r="O123" s="21"/>
      <c r="P123" s="21"/>
      <c r="Q123" s="80"/>
      <c r="R123" s="80"/>
      <c r="S123" s="96"/>
      <c r="T123" s="21"/>
      <c r="U123" s="21"/>
      <c r="V123" s="80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118"/>
      <c r="AQ123" s="21"/>
      <c r="AR123" s="80"/>
      <c r="AS123" s="21"/>
      <c r="AT123" s="21"/>
      <c r="AU123" s="80"/>
      <c r="AV123" s="21"/>
      <c r="AW123" s="21"/>
      <c r="AX123" s="21"/>
      <c r="AY123" s="21"/>
      <c r="AZ123" s="21"/>
      <c r="BA123" s="21"/>
      <c r="BB123" s="21"/>
      <c r="BC123" s="21"/>
      <c r="BD123" s="96"/>
      <c r="BE123" s="96"/>
      <c r="BF123" s="21"/>
      <c r="BG123" s="21"/>
      <c r="BH123" s="21"/>
      <c r="BI123" s="21"/>
      <c r="BJ123" s="21"/>
      <c r="BK123" s="21"/>
      <c r="BL123" s="21"/>
      <c r="BM123" s="21"/>
      <c r="BN123" s="40"/>
      <c r="BO123" s="41">
        <f t="shared" si="11"/>
        <v>0</v>
      </c>
      <c r="BP123" s="39">
        <f t="shared" ref="BP123:BP186" si="13">COUNTA(C123:BM123)</f>
        <v>0</v>
      </c>
      <c r="BQ123" s="48" cm="1">
        <f t="array" ref="BQ123">IF($BP123&lt;=6,SUM($C123:$BM123),SUMPRODUCT(LARGE($C123:$BM123,{1,2,3,4,5,6})))</f>
        <v>0</v>
      </c>
      <c r="BR123" s="37" t="str">
        <f t="shared" si="12"/>
        <v/>
      </c>
      <c r="BS123" s="34" t="str" cm="1">
        <f t="array" ref="BS123">IF(BR123= "","",IFERROR(SUMPRODUCT(LARGE($C123:$BM123,{1,2,3,4})), ""))</f>
        <v/>
      </c>
      <c r="BT123" s="34" t="str" cm="1">
        <f t="array" ref="BT123">IF(BS123&lt;&gt;"",(IFERROR(SUMPRODUCT(LARGE($C123:$BM123,{1,2,3,4,5,6,7})),"")),"")</f>
        <v/>
      </c>
      <c r="BU123" s="34" t="str" cm="1">
        <f t="array" ref="BU123">IF(BT123&lt;&gt;"",(IFERROR(SUMPRODUCT(LARGE($C123:$BM123,{1,2,3,4,5,6,7,8})),"")),"")</f>
        <v/>
      </c>
    </row>
    <row r="124" spans="2:73" ht="15" customHeight="1" x14ac:dyDescent="0.25">
      <c r="B124" s="6"/>
      <c r="C124" s="21"/>
      <c r="D124" s="21"/>
      <c r="E124" s="21"/>
      <c r="F124" s="21"/>
      <c r="G124" s="80"/>
      <c r="H124" s="80"/>
      <c r="I124" s="21"/>
      <c r="J124" s="21"/>
      <c r="K124" s="21"/>
      <c r="L124" s="21"/>
      <c r="M124" s="21"/>
      <c r="N124" s="21"/>
      <c r="O124" s="21"/>
      <c r="P124" s="21"/>
      <c r="Q124" s="80"/>
      <c r="R124" s="80"/>
      <c r="S124" s="96"/>
      <c r="T124" s="21"/>
      <c r="U124" s="21"/>
      <c r="V124" s="80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118"/>
      <c r="AQ124" s="21"/>
      <c r="AR124" s="80"/>
      <c r="AS124" s="21"/>
      <c r="AT124" s="21"/>
      <c r="AU124" s="80"/>
      <c r="AV124" s="21"/>
      <c r="AW124" s="21"/>
      <c r="AX124" s="21"/>
      <c r="AY124" s="21"/>
      <c r="AZ124" s="21"/>
      <c r="BA124" s="21"/>
      <c r="BB124" s="21"/>
      <c r="BC124" s="21"/>
      <c r="BD124" s="96"/>
      <c r="BE124" s="96"/>
      <c r="BF124" s="21"/>
      <c r="BG124" s="21"/>
      <c r="BH124" s="21"/>
      <c r="BI124" s="21"/>
      <c r="BJ124" s="21"/>
      <c r="BK124" s="21"/>
      <c r="BL124" s="21"/>
      <c r="BM124" s="21"/>
      <c r="BN124" s="40"/>
      <c r="BO124" s="41">
        <f t="shared" si="11"/>
        <v>0</v>
      </c>
      <c r="BP124" s="39">
        <f t="shared" si="13"/>
        <v>0</v>
      </c>
      <c r="BQ124" s="48" cm="1">
        <f t="array" ref="BQ124">IF($BP124&lt;=6,SUM($C124:$BM124),SUMPRODUCT(LARGE($C124:$BM124,{1,2,3,4,5,6})))</f>
        <v>0</v>
      </c>
      <c r="BR124" s="37" t="str">
        <f t="shared" si="12"/>
        <v/>
      </c>
      <c r="BS124" s="34" t="str" cm="1">
        <f t="array" ref="BS124">IF(BR124= "","",IFERROR(SUMPRODUCT(LARGE($C124:$BM124,{1,2,3,4})), ""))</f>
        <v/>
      </c>
      <c r="BT124" s="34" t="str" cm="1">
        <f t="array" ref="BT124">IF(BS124&lt;&gt;"",(IFERROR(SUMPRODUCT(LARGE($C124:$BM124,{1,2,3,4,5,6,7})),"")),"")</f>
        <v/>
      </c>
      <c r="BU124" s="34" t="str" cm="1">
        <f t="array" ref="BU124">IF(BT124&lt;&gt;"",(IFERROR(SUMPRODUCT(LARGE($C124:$BM124,{1,2,3,4,5,6,7,8})),"")),"")</f>
        <v/>
      </c>
    </row>
    <row r="125" spans="2:73" ht="15" customHeight="1" x14ac:dyDescent="0.25">
      <c r="B125" s="14"/>
      <c r="C125" s="10"/>
      <c r="D125" s="10"/>
      <c r="E125" s="10"/>
      <c r="F125" s="10"/>
      <c r="G125" s="78"/>
      <c r="H125" s="80"/>
      <c r="I125" s="21"/>
      <c r="J125" s="21"/>
      <c r="K125" s="21"/>
      <c r="L125" s="21"/>
      <c r="M125" s="21"/>
      <c r="N125" s="21"/>
      <c r="O125" s="21"/>
      <c r="P125" s="21"/>
      <c r="Q125" s="80"/>
      <c r="R125" s="80"/>
      <c r="S125" s="96"/>
      <c r="T125" s="21"/>
      <c r="U125" s="21"/>
      <c r="V125" s="80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118"/>
      <c r="AQ125" s="21"/>
      <c r="AR125" s="80"/>
      <c r="AS125" s="21"/>
      <c r="AT125" s="21"/>
      <c r="AU125" s="80"/>
      <c r="AV125" s="21"/>
      <c r="AW125" s="21"/>
      <c r="AX125" s="21"/>
      <c r="AY125" s="21"/>
      <c r="AZ125" s="21"/>
      <c r="BA125" s="21"/>
      <c r="BB125" s="21"/>
      <c r="BC125" s="21"/>
      <c r="BD125" s="96"/>
      <c r="BE125" s="96"/>
      <c r="BF125" s="21"/>
      <c r="BG125" s="21"/>
      <c r="BH125" s="21"/>
      <c r="BI125" s="21"/>
      <c r="BJ125" s="21"/>
      <c r="BK125" s="21"/>
      <c r="BL125" s="21"/>
      <c r="BM125" s="21"/>
      <c r="BN125" s="40"/>
      <c r="BO125" s="41">
        <f t="shared" si="11"/>
        <v>0</v>
      </c>
      <c r="BP125" s="39">
        <f t="shared" si="13"/>
        <v>0</v>
      </c>
      <c r="BQ125" s="48" cm="1">
        <f t="array" ref="BQ125">IF($BP125&lt;=6,SUM($C125:$BM125),SUMPRODUCT(LARGE($C125:$BM125,{1,2,3,4,5,6})))</f>
        <v>0</v>
      </c>
      <c r="BR125" s="37" t="str">
        <f t="shared" si="12"/>
        <v/>
      </c>
      <c r="BS125" s="34" t="str" cm="1">
        <f t="array" ref="BS125">IF(BR125= "","",IFERROR(SUMPRODUCT(LARGE($C125:$BM125,{1,2,3,4})), ""))</f>
        <v/>
      </c>
      <c r="BT125" s="34" t="str" cm="1">
        <f t="array" ref="BT125">IF(BS125&lt;&gt;"",(IFERROR(SUMPRODUCT(LARGE($C125:$BM125,{1,2,3,4,5,6,7})),"")),"")</f>
        <v/>
      </c>
      <c r="BU125" s="34" t="str" cm="1">
        <f t="array" ref="BU125">IF(BT125&lt;&gt;"",(IFERROR(SUMPRODUCT(LARGE($C125:$BM125,{1,2,3,4,5,6,7,8})),"")),"")</f>
        <v/>
      </c>
    </row>
    <row r="126" spans="2:73" ht="15" customHeight="1" x14ac:dyDescent="0.25">
      <c r="B126" s="6"/>
      <c r="C126" s="21"/>
      <c r="D126" s="21"/>
      <c r="E126" s="21"/>
      <c r="F126" s="21"/>
      <c r="G126" s="80"/>
      <c r="H126" s="80"/>
      <c r="I126" s="21"/>
      <c r="J126" s="21"/>
      <c r="K126" s="21"/>
      <c r="L126" s="21"/>
      <c r="M126" s="21"/>
      <c r="N126" s="21"/>
      <c r="O126" s="21"/>
      <c r="P126" s="21"/>
      <c r="Q126" s="80"/>
      <c r="R126" s="80"/>
      <c r="S126" s="96"/>
      <c r="T126" s="21"/>
      <c r="U126" s="21"/>
      <c r="V126" s="80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118"/>
      <c r="AQ126" s="21"/>
      <c r="AR126" s="80"/>
      <c r="AS126" s="21"/>
      <c r="AT126" s="21"/>
      <c r="AU126" s="80"/>
      <c r="AV126" s="21"/>
      <c r="AW126" s="21"/>
      <c r="AX126" s="21"/>
      <c r="AY126" s="21"/>
      <c r="AZ126" s="21"/>
      <c r="BA126" s="21"/>
      <c r="BB126" s="21"/>
      <c r="BC126" s="21"/>
      <c r="BD126" s="96"/>
      <c r="BE126" s="96"/>
      <c r="BF126" s="21"/>
      <c r="BG126" s="21"/>
      <c r="BH126" s="21"/>
      <c r="BI126" s="21"/>
      <c r="BJ126" s="21"/>
      <c r="BK126" s="21"/>
      <c r="BL126" s="21"/>
      <c r="BM126" s="21"/>
      <c r="BN126" s="40"/>
      <c r="BO126" s="41">
        <f t="shared" si="11"/>
        <v>0</v>
      </c>
      <c r="BP126" s="39">
        <f t="shared" si="13"/>
        <v>0</v>
      </c>
      <c r="BQ126" s="48" cm="1">
        <f t="array" ref="BQ126">IF($BP126&lt;=6,SUM($C126:$BM126),SUMPRODUCT(LARGE($C126:$BM126,{1,2,3,4,5,6})))</f>
        <v>0</v>
      </c>
      <c r="BR126" s="37" t="str">
        <f t="shared" si="12"/>
        <v/>
      </c>
      <c r="BS126" s="34" t="str" cm="1">
        <f t="array" ref="BS126">IF(BR126= "","",IFERROR(SUMPRODUCT(LARGE($C126:$BM126,{1,2,3,4})), ""))</f>
        <v/>
      </c>
      <c r="BT126" s="34" t="str" cm="1">
        <f t="array" ref="BT126">IF(BS126&lt;&gt;"",(IFERROR(SUMPRODUCT(LARGE($C126:$BM126,{1,2,3,4,5,6,7})),"")),"")</f>
        <v/>
      </c>
      <c r="BU126" s="34" t="str" cm="1">
        <f t="array" ref="BU126">IF(BT126&lt;&gt;"",(IFERROR(SUMPRODUCT(LARGE($C126:$BM126,{1,2,3,4,5,6,7,8})),"")),"")</f>
        <v/>
      </c>
    </row>
    <row r="127" spans="2:73" ht="15" customHeight="1" x14ac:dyDescent="0.25">
      <c r="B127" s="14"/>
      <c r="C127" s="10"/>
      <c r="D127" s="10"/>
      <c r="E127" s="10"/>
      <c r="F127" s="10"/>
      <c r="G127" s="78"/>
      <c r="H127" s="80"/>
      <c r="I127" s="21"/>
      <c r="J127" s="21"/>
      <c r="K127" s="21"/>
      <c r="L127" s="21"/>
      <c r="M127" s="21"/>
      <c r="N127" s="21"/>
      <c r="O127" s="21"/>
      <c r="P127" s="21"/>
      <c r="Q127" s="80"/>
      <c r="R127" s="80"/>
      <c r="S127" s="96"/>
      <c r="T127" s="21"/>
      <c r="U127" s="21"/>
      <c r="V127" s="80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118"/>
      <c r="AQ127" s="21"/>
      <c r="AR127" s="80"/>
      <c r="AS127" s="21"/>
      <c r="AT127" s="21"/>
      <c r="AU127" s="80"/>
      <c r="AV127" s="21"/>
      <c r="AW127" s="21"/>
      <c r="AX127" s="21"/>
      <c r="AY127" s="21"/>
      <c r="AZ127" s="21"/>
      <c r="BA127" s="21"/>
      <c r="BB127" s="21"/>
      <c r="BC127" s="21"/>
      <c r="BD127" s="96"/>
      <c r="BE127" s="96"/>
      <c r="BF127" s="21"/>
      <c r="BG127" s="21"/>
      <c r="BH127" s="21"/>
      <c r="BI127" s="21"/>
      <c r="BJ127" s="21"/>
      <c r="BK127" s="21"/>
      <c r="BL127" s="21"/>
      <c r="BM127" s="21"/>
      <c r="BN127" s="40"/>
      <c r="BO127" s="41">
        <f t="shared" si="11"/>
        <v>0</v>
      </c>
      <c r="BP127" s="39">
        <f t="shared" si="13"/>
        <v>0</v>
      </c>
      <c r="BQ127" s="48" cm="1">
        <f t="array" ref="BQ127">IF($BP127&lt;=6,SUM($C127:$BM127),SUMPRODUCT(LARGE($C127:$BM127,{1,2,3,4,5,6})))</f>
        <v>0</v>
      </c>
      <c r="BR127" s="37" t="str">
        <f t="shared" si="12"/>
        <v/>
      </c>
      <c r="BS127" s="34" t="str" cm="1">
        <f t="array" ref="BS127">IF(BR127= "","",IFERROR(SUMPRODUCT(LARGE($C127:$BM127,{1,2,3,4})), ""))</f>
        <v/>
      </c>
      <c r="BT127" s="34" t="str" cm="1">
        <f t="array" ref="BT127">IF(BS127&lt;&gt;"",(IFERROR(SUMPRODUCT(LARGE($C127:$BM127,{1,2,3,4,5,6,7})),"")),"")</f>
        <v/>
      </c>
      <c r="BU127" s="34" t="str" cm="1">
        <f t="array" ref="BU127">IF(BT127&lt;&gt;"",(IFERROR(SUMPRODUCT(LARGE($C127:$BM127,{1,2,3,4,5,6,7,8})),"")),"")</f>
        <v/>
      </c>
    </row>
    <row r="128" spans="2:73" ht="15" customHeight="1" x14ac:dyDescent="0.25">
      <c r="B128" s="6"/>
      <c r="C128" s="21"/>
      <c r="D128" s="21"/>
      <c r="E128" s="21"/>
      <c r="F128" s="21"/>
      <c r="G128" s="80"/>
      <c r="H128" s="80"/>
      <c r="I128" s="21"/>
      <c r="J128" s="21"/>
      <c r="K128" s="21"/>
      <c r="L128" s="21"/>
      <c r="M128" s="21"/>
      <c r="N128" s="21"/>
      <c r="O128" s="21"/>
      <c r="P128" s="21"/>
      <c r="Q128" s="80"/>
      <c r="R128" s="80"/>
      <c r="S128" s="96"/>
      <c r="T128" s="21"/>
      <c r="U128" s="21"/>
      <c r="V128" s="80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118"/>
      <c r="AQ128" s="21"/>
      <c r="AR128" s="80"/>
      <c r="AS128" s="21"/>
      <c r="AT128" s="21"/>
      <c r="AU128" s="80"/>
      <c r="AV128" s="21"/>
      <c r="AW128" s="21"/>
      <c r="AX128" s="21"/>
      <c r="AY128" s="21"/>
      <c r="AZ128" s="21"/>
      <c r="BA128" s="21"/>
      <c r="BB128" s="21"/>
      <c r="BC128" s="21"/>
      <c r="BD128" s="96"/>
      <c r="BE128" s="96"/>
      <c r="BF128" s="21"/>
      <c r="BG128" s="21"/>
      <c r="BH128" s="21"/>
      <c r="BI128" s="21"/>
      <c r="BJ128" s="21"/>
      <c r="BK128" s="21"/>
      <c r="BL128" s="21"/>
      <c r="BM128" s="21"/>
      <c r="BN128" s="40"/>
      <c r="BO128" s="41">
        <f t="shared" si="11"/>
        <v>0</v>
      </c>
      <c r="BP128" s="39">
        <f t="shared" si="13"/>
        <v>0</v>
      </c>
      <c r="BQ128" s="48" cm="1">
        <f t="array" ref="BQ128">IF($BP128&lt;=6,SUM($C128:$BM128),SUMPRODUCT(LARGE($C128:$BM128,{1,2,3,4,5,6})))</f>
        <v>0</v>
      </c>
      <c r="BR128" s="37" t="str">
        <f t="shared" si="12"/>
        <v/>
      </c>
      <c r="BS128" s="34" t="str" cm="1">
        <f t="array" ref="BS128">IF(BR128= "","",IFERROR(SUMPRODUCT(LARGE($C128:$BM128,{1,2,3,4})), ""))</f>
        <v/>
      </c>
      <c r="BT128" s="34" t="str" cm="1">
        <f t="array" ref="BT128">IF(BS128&lt;&gt;"",(IFERROR(SUMPRODUCT(LARGE($C128:$BM128,{1,2,3,4,5,6,7})),"")),"")</f>
        <v/>
      </c>
      <c r="BU128" s="34" t="str" cm="1">
        <f t="array" ref="BU128">IF(BT128&lt;&gt;"",(IFERROR(SUMPRODUCT(LARGE($C128:$BM128,{1,2,3,4,5,6,7,8})),"")),"")</f>
        <v/>
      </c>
    </row>
    <row r="129" spans="2:73" ht="15" customHeight="1" x14ac:dyDescent="0.25">
      <c r="B129" s="6"/>
      <c r="C129" s="21"/>
      <c r="D129" s="21"/>
      <c r="E129" s="21"/>
      <c r="F129" s="21"/>
      <c r="G129" s="80"/>
      <c r="H129" s="80"/>
      <c r="I129" s="21"/>
      <c r="J129" s="21"/>
      <c r="K129" s="21"/>
      <c r="L129" s="21"/>
      <c r="M129" s="21"/>
      <c r="N129" s="21"/>
      <c r="O129" s="21"/>
      <c r="P129" s="21"/>
      <c r="Q129" s="80"/>
      <c r="R129" s="80"/>
      <c r="S129" s="96"/>
      <c r="T129" s="21"/>
      <c r="U129" s="21"/>
      <c r="V129" s="80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118"/>
      <c r="AQ129" s="21"/>
      <c r="AR129" s="80"/>
      <c r="AS129" s="21"/>
      <c r="AT129" s="21"/>
      <c r="AU129" s="80"/>
      <c r="AV129" s="21"/>
      <c r="AW129" s="21"/>
      <c r="AX129" s="21"/>
      <c r="AY129" s="21"/>
      <c r="AZ129" s="21"/>
      <c r="BA129" s="21"/>
      <c r="BB129" s="21"/>
      <c r="BC129" s="21"/>
      <c r="BD129" s="96"/>
      <c r="BE129" s="96"/>
      <c r="BF129" s="21"/>
      <c r="BG129" s="21"/>
      <c r="BH129" s="21"/>
      <c r="BI129" s="21"/>
      <c r="BJ129" s="21"/>
      <c r="BK129" s="21"/>
      <c r="BL129" s="21"/>
      <c r="BM129" s="21"/>
      <c r="BN129" s="40"/>
      <c r="BO129" s="41">
        <f t="shared" si="11"/>
        <v>0</v>
      </c>
      <c r="BP129" s="39">
        <f t="shared" si="13"/>
        <v>0</v>
      </c>
      <c r="BQ129" s="48" cm="1">
        <f t="array" ref="BQ129">IF($BP129&lt;=6,SUM($C129:$BM129),SUMPRODUCT(LARGE($C129:$BM129,{1,2,3,4,5,6})))</f>
        <v>0</v>
      </c>
      <c r="BR129" s="37" t="str">
        <f t="shared" si="12"/>
        <v/>
      </c>
      <c r="BS129" s="34" t="str" cm="1">
        <f t="array" ref="BS129">IF(BR129= "","",IFERROR(SUMPRODUCT(LARGE($C129:$BM129,{1,2,3,4})), ""))</f>
        <v/>
      </c>
      <c r="BT129" s="34" t="str" cm="1">
        <f t="array" ref="BT129">IF(BS129&lt;&gt;"",(IFERROR(SUMPRODUCT(LARGE($C129:$BM129,{1,2,3,4,5,6,7})),"")),"")</f>
        <v/>
      </c>
      <c r="BU129" s="34" t="str" cm="1">
        <f t="array" ref="BU129">IF(BT129&lt;&gt;"",(IFERROR(SUMPRODUCT(LARGE($C129:$BM129,{1,2,3,4,5,6,7,8})),"")),"")</f>
        <v/>
      </c>
    </row>
    <row r="130" spans="2:73" ht="15" customHeight="1" x14ac:dyDescent="0.25">
      <c r="B130" s="6"/>
      <c r="C130" s="21"/>
      <c r="D130" s="21"/>
      <c r="E130" s="21"/>
      <c r="F130" s="21"/>
      <c r="G130" s="80"/>
      <c r="H130" s="80"/>
      <c r="I130" s="21"/>
      <c r="J130" s="21"/>
      <c r="K130" s="21"/>
      <c r="L130" s="21"/>
      <c r="M130" s="21"/>
      <c r="N130" s="21"/>
      <c r="O130" s="21"/>
      <c r="P130" s="21"/>
      <c r="Q130" s="80"/>
      <c r="R130" s="80"/>
      <c r="S130" s="96"/>
      <c r="T130" s="21"/>
      <c r="U130" s="21"/>
      <c r="V130" s="80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118"/>
      <c r="AQ130" s="21"/>
      <c r="AR130" s="80"/>
      <c r="AS130" s="21"/>
      <c r="AT130" s="21"/>
      <c r="AU130" s="80"/>
      <c r="AV130" s="21"/>
      <c r="AW130" s="21"/>
      <c r="AX130" s="21"/>
      <c r="AY130" s="21"/>
      <c r="AZ130" s="21"/>
      <c r="BA130" s="21"/>
      <c r="BB130" s="21"/>
      <c r="BC130" s="21"/>
      <c r="BD130" s="96"/>
      <c r="BE130" s="96"/>
      <c r="BF130" s="21"/>
      <c r="BG130" s="21"/>
      <c r="BH130" s="21"/>
      <c r="BI130" s="21"/>
      <c r="BJ130" s="21"/>
      <c r="BK130" s="21"/>
      <c r="BL130" s="21"/>
      <c r="BM130" s="21"/>
      <c r="BN130" s="40"/>
      <c r="BO130" s="41">
        <f t="shared" si="11"/>
        <v>0</v>
      </c>
      <c r="BP130" s="39">
        <f t="shared" si="13"/>
        <v>0</v>
      </c>
      <c r="BQ130" s="48" cm="1">
        <f t="array" ref="BQ130">IF($BP130&lt;=6,SUM($C130:$BM130),SUMPRODUCT(LARGE($C130:$BM130,{1,2,3,4,5,6})))</f>
        <v>0</v>
      </c>
      <c r="BR130" s="37" t="str">
        <f t="shared" si="12"/>
        <v/>
      </c>
      <c r="BS130" s="34" t="str" cm="1">
        <f t="array" ref="BS130">IF(BR130= "","",IFERROR(SUMPRODUCT(LARGE($C130:$BM130,{1,2,3,4})), ""))</f>
        <v/>
      </c>
      <c r="BT130" s="34" t="str" cm="1">
        <f t="array" ref="BT130">IF(BS130&lt;&gt;"",(IFERROR(SUMPRODUCT(LARGE($C130:$BM130,{1,2,3,4,5,6,7})),"")),"")</f>
        <v/>
      </c>
      <c r="BU130" s="34" t="str" cm="1">
        <f t="array" ref="BU130">IF(BT130&lt;&gt;"",(IFERROR(SUMPRODUCT(LARGE($C130:$BM130,{1,2,3,4,5,6,7,8})),"")),"")</f>
        <v/>
      </c>
    </row>
    <row r="131" spans="2:73" ht="15" customHeight="1" x14ac:dyDescent="0.25">
      <c r="B131" s="6"/>
      <c r="C131" s="21"/>
      <c r="D131" s="21"/>
      <c r="E131" s="21"/>
      <c r="F131" s="21"/>
      <c r="G131" s="80"/>
      <c r="H131" s="80"/>
      <c r="I131" s="21"/>
      <c r="J131" s="21"/>
      <c r="K131" s="21"/>
      <c r="L131" s="21"/>
      <c r="M131" s="21"/>
      <c r="N131" s="21"/>
      <c r="O131" s="21"/>
      <c r="P131" s="21"/>
      <c r="Q131" s="80"/>
      <c r="R131" s="80"/>
      <c r="S131" s="96"/>
      <c r="T131" s="21"/>
      <c r="U131" s="21"/>
      <c r="V131" s="80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118"/>
      <c r="AQ131" s="21"/>
      <c r="AR131" s="80"/>
      <c r="AS131" s="21"/>
      <c r="AT131" s="21"/>
      <c r="AU131" s="80"/>
      <c r="AV131" s="21"/>
      <c r="AW131" s="21"/>
      <c r="AX131" s="21"/>
      <c r="AY131" s="21"/>
      <c r="AZ131" s="21"/>
      <c r="BA131" s="21"/>
      <c r="BB131" s="21"/>
      <c r="BC131" s="21"/>
      <c r="BD131" s="96"/>
      <c r="BE131" s="96"/>
      <c r="BF131" s="21"/>
      <c r="BG131" s="21"/>
      <c r="BH131" s="21"/>
      <c r="BI131" s="21"/>
      <c r="BJ131" s="21"/>
      <c r="BK131" s="21"/>
      <c r="BL131" s="21"/>
      <c r="BM131" s="21"/>
      <c r="BN131" s="40"/>
      <c r="BO131" s="41">
        <f t="shared" si="11"/>
        <v>0</v>
      </c>
      <c r="BP131" s="39">
        <f t="shared" si="13"/>
        <v>0</v>
      </c>
      <c r="BQ131" s="48" cm="1">
        <f t="array" ref="BQ131">IF($BP131&lt;=6,SUM($C131:$BM131),SUMPRODUCT(LARGE($C131:$BM131,{1,2,3,4,5,6})))</f>
        <v>0</v>
      </c>
      <c r="BR131" s="37" t="str">
        <f t="shared" si="12"/>
        <v/>
      </c>
      <c r="BS131" s="34" t="str" cm="1">
        <f t="array" ref="BS131">IF(BR131= "","",IFERROR(SUMPRODUCT(LARGE($C131:$BM131,{1,2,3,4})), ""))</f>
        <v/>
      </c>
      <c r="BT131" s="34" t="str" cm="1">
        <f t="array" ref="BT131">IF(BS131&lt;&gt;"",(IFERROR(SUMPRODUCT(LARGE($C131:$BM131,{1,2,3,4,5,6,7})),"")),"")</f>
        <v/>
      </c>
      <c r="BU131" s="34" t="str" cm="1">
        <f t="array" ref="BU131">IF(BT131&lt;&gt;"",(IFERROR(SUMPRODUCT(LARGE($C131:$BM131,{1,2,3,4,5,6,7,8})),"")),"")</f>
        <v/>
      </c>
    </row>
    <row r="132" spans="2:73" ht="15" customHeight="1" x14ac:dyDescent="0.25">
      <c r="B132" s="6"/>
      <c r="C132" s="21"/>
      <c r="D132" s="21"/>
      <c r="E132" s="21"/>
      <c r="F132" s="21"/>
      <c r="G132" s="80"/>
      <c r="H132" s="80"/>
      <c r="I132" s="21"/>
      <c r="J132" s="21"/>
      <c r="K132" s="21"/>
      <c r="L132" s="21"/>
      <c r="M132" s="21"/>
      <c r="N132" s="21"/>
      <c r="O132" s="21"/>
      <c r="P132" s="21"/>
      <c r="Q132" s="80"/>
      <c r="R132" s="80"/>
      <c r="S132" s="96"/>
      <c r="T132" s="21"/>
      <c r="U132" s="21"/>
      <c r="V132" s="80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118"/>
      <c r="AQ132" s="21"/>
      <c r="AR132" s="80"/>
      <c r="AS132" s="21"/>
      <c r="AT132" s="21"/>
      <c r="AU132" s="80"/>
      <c r="AV132" s="21"/>
      <c r="AW132" s="21"/>
      <c r="AX132" s="21"/>
      <c r="AY132" s="21"/>
      <c r="AZ132" s="21"/>
      <c r="BA132" s="21"/>
      <c r="BB132" s="21"/>
      <c r="BC132" s="21"/>
      <c r="BD132" s="96"/>
      <c r="BE132" s="96"/>
      <c r="BF132" s="21"/>
      <c r="BG132" s="21"/>
      <c r="BH132" s="21"/>
      <c r="BI132" s="21"/>
      <c r="BJ132" s="21"/>
      <c r="BK132" s="21"/>
      <c r="BL132" s="21"/>
      <c r="BM132" s="21"/>
      <c r="BN132" s="40"/>
      <c r="BO132" s="41">
        <f t="shared" ref="BO132:BO195" si="14">SUM($C132:$BN132)</f>
        <v>0</v>
      </c>
      <c r="BP132" s="39">
        <f t="shared" si="13"/>
        <v>0</v>
      </c>
      <c r="BQ132" s="48" cm="1">
        <f t="array" ref="BQ132">IF($BP132&lt;=6,SUM($C132:$BM132),SUMPRODUCT(LARGE($C132:$BM132,{1,2,3,4,5,6})))</f>
        <v>0</v>
      </c>
      <c r="BR132" s="37" t="str">
        <f t="shared" si="12"/>
        <v/>
      </c>
      <c r="BS132" s="34" t="str" cm="1">
        <f t="array" ref="BS132">IF(BR132= "","",IFERROR(SUMPRODUCT(LARGE($C132:$BM132,{1,2,3,4})), ""))</f>
        <v/>
      </c>
      <c r="BT132" s="34" t="str" cm="1">
        <f t="array" ref="BT132">IF(BS132&lt;&gt;"",(IFERROR(SUMPRODUCT(LARGE($C132:$BM132,{1,2,3,4,5,6,7})),"")),"")</f>
        <v/>
      </c>
      <c r="BU132" s="34" t="str" cm="1">
        <f t="array" ref="BU132">IF(BT132&lt;&gt;"",(IFERROR(SUMPRODUCT(LARGE($C132:$BM132,{1,2,3,4,5,6,7,8})),"")),"")</f>
        <v/>
      </c>
    </row>
    <row r="133" spans="2:73" ht="15" customHeight="1" x14ac:dyDescent="0.25">
      <c r="B133" s="6"/>
      <c r="C133" s="21"/>
      <c r="D133" s="21"/>
      <c r="E133" s="21"/>
      <c r="F133" s="21"/>
      <c r="G133" s="80"/>
      <c r="H133" s="80"/>
      <c r="I133" s="21"/>
      <c r="J133" s="21"/>
      <c r="K133" s="21"/>
      <c r="L133" s="21"/>
      <c r="M133" s="21"/>
      <c r="N133" s="21"/>
      <c r="O133" s="21"/>
      <c r="P133" s="21"/>
      <c r="Q133" s="80"/>
      <c r="R133" s="80"/>
      <c r="S133" s="96"/>
      <c r="T133" s="21"/>
      <c r="U133" s="21"/>
      <c r="V133" s="80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118"/>
      <c r="AQ133" s="21"/>
      <c r="AR133" s="80"/>
      <c r="AS133" s="21"/>
      <c r="AT133" s="21"/>
      <c r="AU133" s="80"/>
      <c r="AV133" s="21"/>
      <c r="AW133" s="21"/>
      <c r="AX133" s="21"/>
      <c r="AY133" s="21"/>
      <c r="AZ133" s="21"/>
      <c r="BA133" s="21"/>
      <c r="BB133" s="21"/>
      <c r="BC133" s="21"/>
      <c r="BD133" s="96"/>
      <c r="BE133" s="96"/>
      <c r="BF133" s="21"/>
      <c r="BG133" s="21"/>
      <c r="BH133" s="21"/>
      <c r="BI133" s="21"/>
      <c r="BJ133" s="21"/>
      <c r="BK133" s="21"/>
      <c r="BL133" s="21"/>
      <c r="BM133" s="21"/>
      <c r="BN133" s="40"/>
      <c r="BO133" s="41">
        <f t="shared" si="14"/>
        <v>0</v>
      </c>
      <c r="BP133" s="39">
        <f t="shared" si="13"/>
        <v>0</v>
      </c>
      <c r="BQ133" s="48" cm="1">
        <f t="array" ref="BQ133">IF($BP133&lt;=6,SUM($C133:$BM133),SUMPRODUCT(LARGE($C133:$BM133,{1,2,3,4,5,6})))</f>
        <v>0</v>
      </c>
      <c r="BR133" s="37" t="str">
        <f t="shared" ref="BR133:BR196" si="15">IF(AND($BP133&gt;=6,BQ133=BQ134),"Manual Calc Needed","")</f>
        <v/>
      </c>
      <c r="BS133" s="34" t="str" cm="1">
        <f t="array" ref="BS133">IF(BR133= "","",IFERROR(SUMPRODUCT(LARGE($C133:$BM133,{1,2,3,4})), ""))</f>
        <v/>
      </c>
      <c r="BT133" s="34" t="str" cm="1">
        <f t="array" ref="BT133">IF(BS133&lt;&gt;"",(IFERROR(SUMPRODUCT(LARGE($C133:$BM133,{1,2,3,4,5,6,7})),"")),"")</f>
        <v/>
      </c>
      <c r="BU133" s="34" t="str" cm="1">
        <f t="array" ref="BU133">IF(BT133&lt;&gt;"",(IFERROR(SUMPRODUCT(LARGE($C133:$BM133,{1,2,3,4,5,6,7,8})),"")),"")</f>
        <v/>
      </c>
    </row>
    <row r="134" spans="2:73" ht="15" customHeight="1" x14ac:dyDescent="0.25">
      <c r="B134" s="6"/>
      <c r="C134" s="21"/>
      <c r="D134" s="21"/>
      <c r="E134" s="21"/>
      <c r="F134" s="21"/>
      <c r="G134" s="80"/>
      <c r="H134" s="80"/>
      <c r="I134" s="21"/>
      <c r="J134" s="21"/>
      <c r="K134" s="21"/>
      <c r="L134" s="21"/>
      <c r="M134" s="21"/>
      <c r="N134" s="21"/>
      <c r="O134" s="21"/>
      <c r="P134" s="21"/>
      <c r="Q134" s="80"/>
      <c r="R134" s="80"/>
      <c r="S134" s="96"/>
      <c r="T134" s="21"/>
      <c r="U134" s="21"/>
      <c r="V134" s="80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118"/>
      <c r="AQ134" s="21"/>
      <c r="AR134" s="80"/>
      <c r="AS134" s="21"/>
      <c r="AT134" s="21"/>
      <c r="AU134" s="80"/>
      <c r="AV134" s="21"/>
      <c r="AW134" s="21"/>
      <c r="AX134" s="21"/>
      <c r="AY134" s="21"/>
      <c r="AZ134" s="21"/>
      <c r="BA134" s="21"/>
      <c r="BB134" s="21"/>
      <c r="BC134" s="21"/>
      <c r="BD134" s="96"/>
      <c r="BE134" s="96"/>
      <c r="BF134" s="21"/>
      <c r="BG134" s="21"/>
      <c r="BH134" s="21"/>
      <c r="BI134" s="21"/>
      <c r="BJ134" s="21"/>
      <c r="BK134" s="21"/>
      <c r="BL134" s="21"/>
      <c r="BM134" s="21"/>
      <c r="BN134" s="40"/>
      <c r="BO134" s="41">
        <f t="shared" si="14"/>
        <v>0</v>
      </c>
      <c r="BP134" s="39">
        <f t="shared" si="13"/>
        <v>0</v>
      </c>
      <c r="BQ134" s="48" cm="1">
        <f t="array" ref="BQ134">IF($BP134&lt;=6,SUM($C134:$BM134),SUMPRODUCT(LARGE($C134:$BM134,{1,2,3,4,5,6})))</f>
        <v>0</v>
      </c>
      <c r="BR134" s="37" t="str">
        <f t="shared" si="15"/>
        <v/>
      </c>
      <c r="BS134" s="34" t="str" cm="1">
        <f t="array" ref="BS134">IF(BR134= "","",IFERROR(SUMPRODUCT(LARGE($C134:$BM134,{1,2,3,4})), ""))</f>
        <v/>
      </c>
      <c r="BT134" s="34" t="str" cm="1">
        <f t="array" ref="BT134">IF(BS134&lt;&gt;"",(IFERROR(SUMPRODUCT(LARGE($C134:$BM134,{1,2,3,4,5,6,7})),"")),"")</f>
        <v/>
      </c>
      <c r="BU134" s="34" t="str" cm="1">
        <f t="array" ref="BU134">IF(BT134&lt;&gt;"",(IFERROR(SUMPRODUCT(LARGE($C134:$BM134,{1,2,3,4,5,6,7,8})),"")),"")</f>
        <v/>
      </c>
    </row>
    <row r="135" spans="2:73" ht="15" customHeight="1" x14ac:dyDescent="0.25">
      <c r="B135" s="6"/>
      <c r="C135" s="21"/>
      <c r="D135" s="21"/>
      <c r="E135" s="21"/>
      <c r="F135" s="21"/>
      <c r="G135" s="80"/>
      <c r="H135" s="80"/>
      <c r="I135" s="21"/>
      <c r="J135" s="21"/>
      <c r="K135" s="21"/>
      <c r="L135" s="21"/>
      <c r="M135" s="21"/>
      <c r="N135" s="21"/>
      <c r="O135" s="21"/>
      <c r="P135" s="21"/>
      <c r="Q135" s="80"/>
      <c r="R135" s="80"/>
      <c r="S135" s="96"/>
      <c r="T135" s="21"/>
      <c r="U135" s="21"/>
      <c r="V135" s="80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118"/>
      <c r="AQ135" s="21"/>
      <c r="AR135" s="80"/>
      <c r="AS135" s="21"/>
      <c r="AT135" s="21"/>
      <c r="AU135" s="80"/>
      <c r="AV135" s="21"/>
      <c r="AW135" s="21"/>
      <c r="AX135" s="21"/>
      <c r="AY135" s="21"/>
      <c r="AZ135" s="21"/>
      <c r="BA135" s="21"/>
      <c r="BB135" s="21"/>
      <c r="BC135" s="21"/>
      <c r="BD135" s="96"/>
      <c r="BE135" s="96"/>
      <c r="BF135" s="21"/>
      <c r="BG135" s="21"/>
      <c r="BH135" s="21"/>
      <c r="BI135" s="21"/>
      <c r="BJ135" s="21"/>
      <c r="BK135" s="21"/>
      <c r="BL135" s="21"/>
      <c r="BM135" s="21"/>
      <c r="BN135" s="40"/>
      <c r="BO135" s="41">
        <f t="shared" si="14"/>
        <v>0</v>
      </c>
      <c r="BP135" s="39">
        <f t="shared" si="13"/>
        <v>0</v>
      </c>
      <c r="BQ135" s="48" cm="1">
        <f t="array" ref="BQ135">IF($BP135&lt;=6,SUM($C135:$BM135),SUMPRODUCT(LARGE($C135:$BM135,{1,2,3,4,5,6})))</f>
        <v>0</v>
      </c>
      <c r="BR135" s="37" t="str">
        <f t="shared" si="15"/>
        <v/>
      </c>
      <c r="BS135" s="34" t="str" cm="1">
        <f t="array" ref="BS135">IF(BR135= "","",IFERROR(SUMPRODUCT(LARGE($C135:$BM135,{1,2,3,4})), ""))</f>
        <v/>
      </c>
      <c r="BT135" s="34" t="str" cm="1">
        <f t="array" ref="BT135">IF(BS135&lt;&gt;"",(IFERROR(SUMPRODUCT(LARGE($C135:$BM135,{1,2,3,4,5,6,7})),"")),"")</f>
        <v/>
      </c>
      <c r="BU135" s="34" t="str" cm="1">
        <f t="array" ref="BU135">IF(BT135&lt;&gt;"",(IFERROR(SUMPRODUCT(LARGE($C135:$BM135,{1,2,3,4,5,6,7,8})),"")),"")</f>
        <v/>
      </c>
    </row>
    <row r="136" spans="2:73" ht="15" customHeight="1" x14ac:dyDescent="0.25">
      <c r="B136" s="6"/>
      <c r="C136" s="21"/>
      <c r="D136" s="21"/>
      <c r="E136" s="21"/>
      <c r="F136" s="21"/>
      <c r="G136" s="80"/>
      <c r="H136" s="80"/>
      <c r="I136" s="21"/>
      <c r="J136" s="21"/>
      <c r="K136" s="21"/>
      <c r="L136" s="21"/>
      <c r="M136" s="21"/>
      <c r="N136" s="21"/>
      <c r="O136" s="21"/>
      <c r="P136" s="21"/>
      <c r="Q136" s="80"/>
      <c r="R136" s="80"/>
      <c r="S136" s="96"/>
      <c r="T136" s="21"/>
      <c r="U136" s="21"/>
      <c r="V136" s="80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118"/>
      <c r="AQ136" s="21"/>
      <c r="AR136" s="80"/>
      <c r="AS136" s="21"/>
      <c r="AT136" s="21"/>
      <c r="AU136" s="80"/>
      <c r="AV136" s="21"/>
      <c r="AW136" s="21"/>
      <c r="AX136" s="21"/>
      <c r="AY136" s="21"/>
      <c r="AZ136" s="21"/>
      <c r="BA136" s="21"/>
      <c r="BB136" s="21"/>
      <c r="BC136" s="21"/>
      <c r="BD136" s="96"/>
      <c r="BE136" s="96"/>
      <c r="BF136" s="21"/>
      <c r="BG136" s="21"/>
      <c r="BH136" s="21"/>
      <c r="BI136" s="21"/>
      <c r="BJ136" s="21"/>
      <c r="BK136" s="21"/>
      <c r="BL136" s="21"/>
      <c r="BM136" s="21"/>
      <c r="BN136" s="40"/>
      <c r="BO136" s="41">
        <f t="shared" si="14"/>
        <v>0</v>
      </c>
      <c r="BP136" s="39">
        <f t="shared" si="13"/>
        <v>0</v>
      </c>
      <c r="BQ136" s="48" cm="1">
        <f t="array" ref="BQ136">IF($BP136&lt;=6,SUM($C136:$BM136),SUMPRODUCT(LARGE($C136:$BM136,{1,2,3,4,5,6})))</f>
        <v>0</v>
      </c>
      <c r="BR136" s="37" t="str">
        <f t="shared" si="15"/>
        <v/>
      </c>
      <c r="BS136" s="34" t="str" cm="1">
        <f t="array" ref="BS136">IF(BR136= "","",IFERROR(SUMPRODUCT(LARGE($C136:$BM136,{1,2,3,4})), ""))</f>
        <v/>
      </c>
      <c r="BT136" s="34" t="str" cm="1">
        <f t="array" ref="BT136">IF(BS136&lt;&gt;"",(IFERROR(SUMPRODUCT(LARGE($C136:$BM136,{1,2,3,4,5,6,7})),"")),"")</f>
        <v/>
      </c>
      <c r="BU136" s="34" t="str" cm="1">
        <f t="array" ref="BU136">IF(BT136&lt;&gt;"",(IFERROR(SUMPRODUCT(LARGE($C136:$BM136,{1,2,3,4,5,6,7,8})),"")),"")</f>
        <v/>
      </c>
    </row>
    <row r="137" spans="2:73" ht="15" customHeight="1" x14ac:dyDescent="0.25">
      <c r="B137" s="6"/>
      <c r="C137" s="21"/>
      <c r="D137" s="21"/>
      <c r="E137" s="21"/>
      <c r="F137" s="21"/>
      <c r="G137" s="80"/>
      <c r="H137" s="80"/>
      <c r="I137" s="21"/>
      <c r="J137" s="21"/>
      <c r="K137" s="21"/>
      <c r="L137" s="21"/>
      <c r="M137" s="21"/>
      <c r="N137" s="21"/>
      <c r="O137" s="21"/>
      <c r="P137" s="21"/>
      <c r="Q137" s="80"/>
      <c r="R137" s="80"/>
      <c r="S137" s="96"/>
      <c r="T137" s="21"/>
      <c r="U137" s="21"/>
      <c r="V137" s="80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118"/>
      <c r="AQ137" s="21"/>
      <c r="AR137" s="80"/>
      <c r="AS137" s="21"/>
      <c r="AT137" s="21"/>
      <c r="AU137" s="80"/>
      <c r="AV137" s="21"/>
      <c r="AW137" s="21"/>
      <c r="AX137" s="21"/>
      <c r="AY137" s="21"/>
      <c r="AZ137" s="21"/>
      <c r="BA137" s="21"/>
      <c r="BB137" s="21"/>
      <c r="BC137" s="21"/>
      <c r="BD137" s="96"/>
      <c r="BE137" s="96"/>
      <c r="BF137" s="21"/>
      <c r="BG137" s="21"/>
      <c r="BH137" s="21"/>
      <c r="BI137" s="21"/>
      <c r="BJ137" s="21"/>
      <c r="BK137" s="21"/>
      <c r="BL137" s="21"/>
      <c r="BM137" s="21"/>
      <c r="BN137" s="40"/>
      <c r="BO137" s="41">
        <f t="shared" si="14"/>
        <v>0</v>
      </c>
      <c r="BP137" s="39">
        <f t="shared" si="13"/>
        <v>0</v>
      </c>
      <c r="BQ137" s="48" cm="1">
        <f t="array" ref="BQ137">IF($BP137&lt;=6,SUM($C137:$BM137),SUMPRODUCT(LARGE($C137:$BM137,{1,2,3,4,5,6})))</f>
        <v>0</v>
      </c>
      <c r="BR137" s="37" t="str">
        <f t="shared" si="15"/>
        <v/>
      </c>
      <c r="BS137" s="34" t="str" cm="1">
        <f t="array" ref="BS137">IF(BR137= "","",IFERROR(SUMPRODUCT(LARGE($C137:$BM137,{1,2,3,4})), ""))</f>
        <v/>
      </c>
      <c r="BT137" s="34" t="str" cm="1">
        <f t="array" ref="BT137">IF(BS137&lt;&gt;"",(IFERROR(SUMPRODUCT(LARGE($C137:$BM137,{1,2,3,4,5,6,7})),"")),"")</f>
        <v/>
      </c>
      <c r="BU137" s="34" t="str" cm="1">
        <f t="array" ref="BU137">IF(BT137&lt;&gt;"",(IFERROR(SUMPRODUCT(LARGE($C137:$BM137,{1,2,3,4,5,6,7,8})),"")),"")</f>
        <v/>
      </c>
    </row>
    <row r="138" spans="2:73" ht="15" customHeight="1" x14ac:dyDescent="0.25">
      <c r="B138" s="6"/>
      <c r="C138" s="21"/>
      <c r="D138" s="21"/>
      <c r="E138" s="21"/>
      <c r="F138" s="21"/>
      <c r="G138" s="80"/>
      <c r="H138" s="80"/>
      <c r="I138" s="21"/>
      <c r="J138" s="21"/>
      <c r="K138" s="21"/>
      <c r="L138" s="21"/>
      <c r="M138" s="21"/>
      <c r="N138" s="21"/>
      <c r="O138" s="21"/>
      <c r="P138" s="21"/>
      <c r="Q138" s="80"/>
      <c r="R138" s="80"/>
      <c r="S138" s="96"/>
      <c r="T138" s="21"/>
      <c r="U138" s="21"/>
      <c r="V138" s="80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118"/>
      <c r="AQ138" s="21"/>
      <c r="AR138" s="80"/>
      <c r="AS138" s="21"/>
      <c r="AT138" s="21"/>
      <c r="AU138" s="80"/>
      <c r="AV138" s="21"/>
      <c r="AW138" s="21"/>
      <c r="AX138" s="21"/>
      <c r="AY138" s="21"/>
      <c r="AZ138" s="21"/>
      <c r="BA138" s="21"/>
      <c r="BB138" s="21"/>
      <c r="BC138" s="21"/>
      <c r="BD138" s="96"/>
      <c r="BE138" s="96"/>
      <c r="BF138" s="21"/>
      <c r="BG138" s="21"/>
      <c r="BH138" s="21"/>
      <c r="BI138" s="21"/>
      <c r="BJ138" s="21"/>
      <c r="BK138" s="21"/>
      <c r="BL138" s="21"/>
      <c r="BM138" s="21"/>
      <c r="BN138" s="40"/>
      <c r="BO138" s="41">
        <f t="shared" si="14"/>
        <v>0</v>
      </c>
      <c r="BP138" s="39">
        <f t="shared" si="13"/>
        <v>0</v>
      </c>
      <c r="BQ138" s="48" cm="1">
        <f t="array" ref="BQ138">IF($BP138&lt;=6,SUM($C138:$BM138),SUMPRODUCT(LARGE($C138:$BM138,{1,2,3,4,5,6})))</f>
        <v>0</v>
      </c>
      <c r="BR138" s="37" t="str">
        <f t="shared" si="15"/>
        <v/>
      </c>
      <c r="BS138" s="34" t="str" cm="1">
        <f t="array" ref="BS138">IF(BR138= "","",IFERROR(SUMPRODUCT(LARGE($C138:$BM138,{1,2,3,4})), ""))</f>
        <v/>
      </c>
      <c r="BT138" s="34" t="str" cm="1">
        <f t="array" ref="BT138">IF(BS138&lt;&gt;"",(IFERROR(SUMPRODUCT(LARGE($C138:$BM138,{1,2,3,4,5,6,7})),"")),"")</f>
        <v/>
      </c>
      <c r="BU138" s="34" t="str" cm="1">
        <f t="array" ref="BU138">IF(BT138&lt;&gt;"",(IFERROR(SUMPRODUCT(LARGE($C138:$BM138,{1,2,3,4,5,6,7,8})),"")),"")</f>
        <v/>
      </c>
    </row>
    <row r="139" spans="2:73" ht="15" customHeight="1" x14ac:dyDescent="0.25">
      <c r="B139" s="6"/>
      <c r="C139" s="21"/>
      <c r="D139" s="21"/>
      <c r="E139" s="21"/>
      <c r="F139" s="21"/>
      <c r="G139" s="80"/>
      <c r="H139" s="80"/>
      <c r="I139" s="21"/>
      <c r="J139" s="21"/>
      <c r="K139" s="21"/>
      <c r="L139" s="21"/>
      <c r="M139" s="21"/>
      <c r="N139" s="21"/>
      <c r="O139" s="21"/>
      <c r="P139" s="21"/>
      <c r="Q139" s="80"/>
      <c r="R139" s="80"/>
      <c r="S139" s="96"/>
      <c r="T139" s="21"/>
      <c r="U139" s="21"/>
      <c r="V139" s="80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118"/>
      <c r="AQ139" s="21"/>
      <c r="AR139" s="80"/>
      <c r="AS139" s="21"/>
      <c r="AT139" s="21"/>
      <c r="AU139" s="80"/>
      <c r="AV139" s="21"/>
      <c r="AW139" s="21"/>
      <c r="AX139" s="21"/>
      <c r="AY139" s="21"/>
      <c r="AZ139" s="21"/>
      <c r="BA139" s="21"/>
      <c r="BB139" s="21"/>
      <c r="BC139" s="21"/>
      <c r="BD139" s="96"/>
      <c r="BE139" s="96"/>
      <c r="BF139" s="21"/>
      <c r="BG139" s="21"/>
      <c r="BH139" s="21"/>
      <c r="BI139" s="21"/>
      <c r="BJ139" s="21"/>
      <c r="BK139" s="21"/>
      <c r="BL139" s="21"/>
      <c r="BM139" s="21"/>
      <c r="BN139" s="40"/>
      <c r="BO139" s="41">
        <f t="shared" si="14"/>
        <v>0</v>
      </c>
      <c r="BP139" s="39">
        <f t="shared" si="13"/>
        <v>0</v>
      </c>
      <c r="BQ139" s="48" cm="1">
        <f t="array" ref="BQ139">IF($BP139&lt;=6,SUM($C139:$BM139),SUMPRODUCT(LARGE($C139:$BM139,{1,2,3,4,5,6})))</f>
        <v>0</v>
      </c>
      <c r="BR139" s="37" t="str">
        <f t="shared" si="15"/>
        <v/>
      </c>
      <c r="BS139" s="34" t="str" cm="1">
        <f t="array" ref="BS139">IF(BR139= "","",IFERROR(SUMPRODUCT(LARGE($C139:$BM139,{1,2,3,4})), ""))</f>
        <v/>
      </c>
      <c r="BT139" s="34" t="str" cm="1">
        <f t="array" ref="BT139">IF(BS139&lt;&gt;"",(IFERROR(SUMPRODUCT(LARGE($C139:$BM139,{1,2,3,4,5,6,7})),"")),"")</f>
        <v/>
      </c>
      <c r="BU139" s="34" t="str" cm="1">
        <f t="array" ref="BU139">IF(BT139&lt;&gt;"",(IFERROR(SUMPRODUCT(LARGE($C139:$BM139,{1,2,3,4,5,6,7,8})),"")),"")</f>
        <v/>
      </c>
    </row>
    <row r="140" spans="2:73" ht="15" customHeight="1" x14ac:dyDescent="0.25">
      <c r="B140" s="6"/>
      <c r="C140" s="21"/>
      <c r="D140" s="21"/>
      <c r="E140" s="21"/>
      <c r="F140" s="21"/>
      <c r="G140" s="80"/>
      <c r="H140" s="80"/>
      <c r="I140" s="21"/>
      <c r="J140" s="21"/>
      <c r="K140" s="21"/>
      <c r="L140" s="21"/>
      <c r="M140" s="21"/>
      <c r="N140" s="21"/>
      <c r="O140" s="21"/>
      <c r="P140" s="21"/>
      <c r="Q140" s="80"/>
      <c r="R140" s="80"/>
      <c r="S140" s="96"/>
      <c r="T140" s="21"/>
      <c r="U140" s="21"/>
      <c r="V140" s="80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118"/>
      <c r="AQ140" s="21"/>
      <c r="AR140" s="80"/>
      <c r="AS140" s="21"/>
      <c r="AT140" s="21"/>
      <c r="AU140" s="80"/>
      <c r="AV140" s="21"/>
      <c r="AW140" s="21"/>
      <c r="AX140" s="21"/>
      <c r="AY140" s="21"/>
      <c r="AZ140" s="21"/>
      <c r="BA140" s="21"/>
      <c r="BB140" s="21"/>
      <c r="BC140" s="21"/>
      <c r="BD140" s="96"/>
      <c r="BE140" s="96"/>
      <c r="BF140" s="21"/>
      <c r="BG140" s="21"/>
      <c r="BH140" s="21"/>
      <c r="BI140" s="21"/>
      <c r="BJ140" s="21"/>
      <c r="BK140" s="21"/>
      <c r="BL140" s="21"/>
      <c r="BM140" s="21"/>
      <c r="BN140" s="40"/>
      <c r="BO140" s="41">
        <f t="shared" si="14"/>
        <v>0</v>
      </c>
      <c r="BP140" s="39">
        <f t="shared" si="13"/>
        <v>0</v>
      </c>
      <c r="BQ140" s="48" cm="1">
        <f t="array" ref="BQ140">IF($BP140&lt;=6,SUM($C140:$BM140),SUMPRODUCT(LARGE($C140:$BM140,{1,2,3,4,5,6})))</f>
        <v>0</v>
      </c>
      <c r="BR140" s="37" t="str">
        <f t="shared" si="15"/>
        <v/>
      </c>
      <c r="BS140" s="34" t="str" cm="1">
        <f t="array" ref="BS140">IF(BR140= "","",IFERROR(SUMPRODUCT(LARGE($C140:$BM140,{1,2,3,4})), ""))</f>
        <v/>
      </c>
      <c r="BT140" s="34" t="str" cm="1">
        <f t="array" ref="BT140">IF(BS140&lt;&gt;"",(IFERROR(SUMPRODUCT(LARGE($C140:$BM140,{1,2,3,4,5,6,7})),"")),"")</f>
        <v/>
      </c>
      <c r="BU140" s="34" t="str" cm="1">
        <f t="array" ref="BU140">IF(BT140&lt;&gt;"",(IFERROR(SUMPRODUCT(LARGE($C140:$BM140,{1,2,3,4,5,6,7,8})),"")),"")</f>
        <v/>
      </c>
    </row>
    <row r="141" spans="2:73" ht="15" customHeight="1" x14ac:dyDescent="0.25">
      <c r="B141" s="6"/>
      <c r="C141" s="21"/>
      <c r="D141" s="21"/>
      <c r="E141" s="21"/>
      <c r="F141" s="21"/>
      <c r="G141" s="80"/>
      <c r="H141" s="80"/>
      <c r="I141" s="21"/>
      <c r="J141" s="21"/>
      <c r="K141" s="21"/>
      <c r="L141" s="21"/>
      <c r="M141" s="21"/>
      <c r="N141" s="21"/>
      <c r="O141" s="21"/>
      <c r="P141" s="21"/>
      <c r="Q141" s="80"/>
      <c r="R141" s="80"/>
      <c r="S141" s="96"/>
      <c r="T141" s="21"/>
      <c r="U141" s="21"/>
      <c r="V141" s="80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118"/>
      <c r="AQ141" s="21"/>
      <c r="AR141" s="80"/>
      <c r="AS141" s="21"/>
      <c r="AT141" s="21"/>
      <c r="AU141" s="80"/>
      <c r="AV141" s="21"/>
      <c r="AW141" s="21"/>
      <c r="AX141" s="21"/>
      <c r="AY141" s="21"/>
      <c r="AZ141" s="21"/>
      <c r="BA141" s="21"/>
      <c r="BB141" s="21"/>
      <c r="BC141" s="21"/>
      <c r="BD141" s="96"/>
      <c r="BE141" s="96"/>
      <c r="BF141" s="21"/>
      <c r="BG141" s="21"/>
      <c r="BH141" s="21"/>
      <c r="BI141" s="21"/>
      <c r="BJ141" s="21"/>
      <c r="BK141" s="21"/>
      <c r="BL141" s="21"/>
      <c r="BM141" s="21"/>
      <c r="BN141" s="40"/>
      <c r="BO141" s="41">
        <f t="shared" si="14"/>
        <v>0</v>
      </c>
      <c r="BP141" s="39">
        <f t="shared" si="13"/>
        <v>0</v>
      </c>
      <c r="BQ141" s="48" cm="1">
        <f t="array" ref="BQ141">IF($BP141&lt;=6,SUM($C141:$BM141),SUMPRODUCT(LARGE($C141:$BM141,{1,2,3,4,5,6})))</f>
        <v>0</v>
      </c>
      <c r="BR141" s="37" t="str">
        <f t="shared" si="15"/>
        <v/>
      </c>
      <c r="BS141" s="34" t="str" cm="1">
        <f t="array" ref="BS141">IF(BR141= "","",IFERROR(SUMPRODUCT(LARGE($C141:$BM141,{1,2,3,4})), ""))</f>
        <v/>
      </c>
      <c r="BT141" s="34" t="str" cm="1">
        <f t="array" ref="BT141">IF(BS141&lt;&gt;"",(IFERROR(SUMPRODUCT(LARGE($C141:$BM141,{1,2,3,4,5,6,7})),"")),"")</f>
        <v/>
      </c>
      <c r="BU141" s="34" t="str" cm="1">
        <f t="array" ref="BU141">IF(BT141&lt;&gt;"",(IFERROR(SUMPRODUCT(LARGE($C141:$BM141,{1,2,3,4,5,6,7,8})),"")),"")</f>
        <v/>
      </c>
    </row>
    <row r="142" spans="2:73" ht="15" customHeight="1" x14ac:dyDescent="0.25">
      <c r="B142" s="6"/>
      <c r="C142" s="21"/>
      <c r="D142" s="21"/>
      <c r="E142" s="21"/>
      <c r="F142" s="21"/>
      <c r="G142" s="80"/>
      <c r="H142" s="80"/>
      <c r="I142" s="21"/>
      <c r="J142" s="21"/>
      <c r="K142" s="21"/>
      <c r="L142" s="21"/>
      <c r="M142" s="21"/>
      <c r="N142" s="21"/>
      <c r="O142" s="21"/>
      <c r="P142" s="21"/>
      <c r="Q142" s="80"/>
      <c r="R142" s="80"/>
      <c r="S142" s="96"/>
      <c r="T142" s="21"/>
      <c r="U142" s="21"/>
      <c r="V142" s="80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118"/>
      <c r="AQ142" s="21"/>
      <c r="AR142" s="80"/>
      <c r="AS142" s="21"/>
      <c r="AT142" s="21"/>
      <c r="AU142" s="80"/>
      <c r="AV142" s="21"/>
      <c r="AW142" s="21"/>
      <c r="AX142" s="21"/>
      <c r="AY142" s="21"/>
      <c r="AZ142" s="21"/>
      <c r="BA142" s="21"/>
      <c r="BB142" s="21"/>
      <c r="BC142" s="21"/>
      <c r="BD142" s="96"/>
      <c r="BE142" s="96"/>
      <c r="BF142" s="21"/>
      <c r="BG142" s="21"/>
      <c r="BH142" s="21"/>
      <c r="BI142" s="21"/>
      <c r="BJ142" s="21"/>
      <c r="BK142" s="21"/>
      <c r="BL142" s="21"/>
      <c r="BM142" s="21"/>
      <c r="BN142" s="40"/>
      <c r="BO142" s="41">
        <f t="shared" si="14"/>
        <v>0</v>
      </c>
      <c r="BP142" s="39">
        <f t="shared" si="13"/>
        <v>0</v>
      </c>
      <c r="BQ142" s="48" cm="1">
        <f t="array" ref="BQ142">IF($BP142&lt;=6,SUM($C142:$BM142),SUMPRODUCT(LARGE($C142:$BM142,{1,2,3,4,5,6})))</f>
        <v>0</v>
      </c>
      <c r="BR142" s="37" t="str">
        <f t="shared" si="15"/>
        <v/>
      </c>
      <c r="BS142" s="34" t="str" cm="1">
        <f t="array" ref="BS142">IF(BR142= "","",IFERROR(SUMPRODUCT(LARGE($C142:$BM142,{1,2,3,4})), ""))</f>
        <v/>
      </c>
      <c r="BT142" s="34" t="str" cm="1">
        <f t="array" ref="BT142">IF(BS142&lt;&gt;"",(IFERROR(SUMPRODUCT(LARGE($C142:$BM142,{1,2,3,4,5,6,7})),"")),"")</f>
        <v/>
      </c>
      <c r="BU142" s="34" t="str" cm="1">
        <f t="array" ref="BU142">IF(BT142&lt;&gt;"",(IFERROR(SUMPRODUCT(LARGE($C142:$BM142,{1,2,3,4,5,6,7,8})),"")),"")</f>
        <v/>
      </c>
    </row>
    <row r="143" spans="2:73" ht="15" customHeight="1" x14ac:dyDescent="0.25">
      <c r="B143" s="6"/>
      <c r="C143" s="21"/>
      <c r="D143" s="21"/>
      <c r="E143" s="21"/>
      <c r="F143" s="21"/>
      <c r="G143" s="80"/>
      <c r="H143" s="80"/>
      <c r="I143" s="21"/>
      <c r="J143" s="21"/>
      <c r="K143" s="21"/>
      <c r="L143" s="21"/>
      <c r="M143" s="21"/>
      <c r="N143" s="21"/>
      <c r="O143" s="21"/>
      <c r="P143" s="21"/>
      <c r="Q143" s="80"/>
      <c r="R143" s="80"/>
      <c r="S143" s="96"/>
      <c r="T143" s="21"/>
      <c r="U143" s="21"/>
      <c r="V143" s="80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118"/>
      <c r="AQ143" s="21"/>
      <c r="AR143" s="80"/>
      <c r="AS143" s="21"/>
      <c r="AT143" s="21"/>
      <c r="AU143" s="80"/>
      <c r="AV143" s="21"/>
      <c r="AW143" s="21"/>
      <c r="AX143" s="21"/>
      <c r="AY143" s="21"/>
      <c r="AZ143" s="21"/>
      <c r="BA143" s="21"/>
      <c r="BB143" s="21"/>
      <c r="BC143" s="21"/>
      <c r="BD143" s="96"/>
      <c r="BE143" s="96"/>
      <c r="BF143" s="21"/>
      <c r="BG143" s="21"/>
      <c r="BH143" s="21"/>
      <c r="BI143" s="21"/>
      <c r="BJ143" s="21"/>
      <c r="BK143" s="21"/>
      <c r="BL143" s="21"/>
      <c r="BM143" s="21"/>
      <c r="BN143" s="40"/>
      <c r="BO143" s="41">
        <f t="shared" si="14"/>
        <v>0</v>
      </c>
      <c r="BP143" s="39">
        <f t="shared" si="13"/>
        <v>0</v>
      </c>
      <c r="BQ143" s="48" cm="1">
        <f t="array" ref="BQ143">IF($BP143&lt;=6,SUM($C143:$BM143),SUMPRODUCT(LARGE($C143:$BM143,{1,2,3,4,5,6})))</f>
        <v>0</v>
      </c>
      <c r="BR143" s="37" t="str">
        <f t="shared" si="15"/>
        <v/>
      </c>
      <c r="BS143" s="34" t="str" cm="1">
        <f t="array" ref="BS143">IF(BR143= "","",IFERROR(SUMPRODUCT(LARGE($C143:$BM143,{1,2,3,4})), ""))</f>
        <v/>
      </c>
      <c r="BT143" s="34" t="str" cm="1">
        <f t="array" ref="BT143">IF(BS143&lt;&gt;"",(IFERROR(SUMPRODUCT(LARGE($C143:$BM143,{1,2,3,4,5,6,7})),"")),"")</f>
        <v/>
      </c>
      <c r="BU143" s="34" t="str" cm="1">
        <f t="array" ref="BU143">IF(BT143&lt;&gt;"",(IFERROR(SUMPRODUCT(LARGE($C143:$BM143,{1,2,3,4,5,6,7,8})),"")),"")</f>
        <v/>
      </c>
    </row>
    <row r="144" spans="2:73" ht="15" customHeight="1" x14ac:dyDescent="0.25">
      <c r="B144" s="6"/>
      <c r="C144" s="21"/>
      <c r="D144" s="21"/>
      <c r="E144" s="21"/>
      <c r="F144" s="21"/>
      <c r="G144" s="80"/>
      <c r="H144" s="80"/>
      <c r="I144" s="21"/>
      <c r="J144" s="21"/>
      <c r="K144" s="21"/>
      <c r="L144" s="21"/>
      <c r="M144" s="21"/>
      <c r="N144" s="21"/>
      <c r="O144" s="21"/>
      <c r="P144" s="21"/>
      <c r="Q144" s="80"/>
      <c r="R144" s="80"/>
      <c r="S144" s="96"/>
      <c r="T144" s="21"/>
      <c r="U144" s="21"/>
      <c r="V144" s="80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118"/>
      <c r="AQ144" s="21"/>
      <c r="AR144" s="80"/>
      <c r="AS144" s="21"/>
      <c r="AT144" s="21"/>
      <c r="AU144" s="80"/>
      <c r="AV144" s="21"/>
      <c r="AW144" s="21"/>
      <c r="AX144" s="21"/>
      <c r="AY144" s="21"/>
      <c r="AZ144" s="21"/>
      <c r="BA144" s="21"/>
      <c r="BB144" s="21"/>
      <c r="BC144" s="21"/>
      <c r="BD144" s="96"/>
      <c r="BE144" s="96"/>
      <c r="BF144" s="21"/>
      <c r="BG144" s="21"/>
      <c r="BH144" s="21"/>
      <c r="BI144" s="21"/>
      <c r="BJ144" s="21"/>
      <c r="BK144" s="21"/>
      <c r="BL144" s="21"/>
      <c r="BM144" s="21"/>
      <c r="BN144" s="40"/>
      <c r="BO144" s="41">
        <f t="shared" si="14"/>
        <v>0</v>
      </c>
      <c r="BP144" s="39">
        <f t="shared" si="13"/>
        <v>0</v>
      </c>
      <c r="BQ144" s="48" cm="1">
        <f t="array" ref="BQ144">IF($BP144&lt;=6,SUM($C144:$BM144),SUMPRODUCT(LARGE($C144:$BM144,{1,2,3,4,5,6})))</f>
        <v>0</v>
      </c>
      <c r="BR144" s="37" t="str">
        <f t="shared" si="15"/>
        <v/>
      </c>
      <c r="BS144" s="34" t="str" cm="1">
        <f t="array" ref="BS144">IF(BR144= "","",IFERROR(SUMPRODUCT(LARGE($C144:$BM144,{1,2,3,4})), ""))</f>
        <v/>
      </c>
      <c r="BT144" s="34" t="str" cm="1">
        <f t="array" ref="BT144">IF(BS144&lt;&gt;"",(IFERROR(SUMPRODUCT(LARGE($C144:$BM144,{1,2,3,4,5,6,7})),"")),"")</f>
        <v/>
      </c>
      <c r="BU144" s="34" t="str" cm="1">
        <f t="array" ref="BU144">IF(BT144&lt;&gt;"",(IFERROR(SUMPRODUCT(LARGE($C144:$BM144,{1,2,3,4,5,6,7,8})),"")),"")</f>
        <v/>
      </c>
    </row>
    <row r="145" spans="2:73" ht="15" customHeight="1" x14ac:dyDescent="0.25">
      <c r="B145" s="6"/>
      <c r="C145" s="21"/>
      <c r="D145" s="21"/>
      <c r="E145" s="21"/>
      <c r="F145" s="21"/>
      <c r="G145" s="80"/>
      <c r="H145" s="80"/>
      <c r="I145" s="21"/>
      <c r="J145" s="21"/>
      <c r="K145" s="21"/>
      <c r="L145" s="21"/>
      <c r="M145" s="21"/>
      <c r="N145" s="21"/>
      <c r="O145" s="21"/>
      <c r="P145" s="21"/>
      <c r="Q145" s="80"/>
      <c r="R145" s="80"/>
      <c r="S145" s="96"/>
      <c r="T145" s="21"/>
      <c r="U145" s="21"/>
      <c r="V145" s="80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118"/>
      <c r="AQ145" s="21"/>
      <c r="AR145" s="80"/>
      <c r="AS145" s="21"/>
      <c r="AT145" s="21"/>
      <c r="AU145" s="80"/>
      <c r="AV145" s="21"/>
      <c r="AW145" s="21"/>
      <c r="AX145" s="21"/>
      <c r="AY145" s="21"/>
      <c r="AZ145" s="21"/>
      <c r="BA145" s="21"/>
      <c r="BB145" s="21"/>
      <c r="BC145" s="21"/>
      <c r="BD145" s="96"/>
      <c r="BE145" s="96"/>
      <c r="BF145" s="21"/>
      <c r="BG145" s="21"/>
      <c r="BH145" s="21"/>
      <c r="BI145" s="21"/>
      <c r="BJ145" s="21"/>
      <c r="BK145" s="21"/>
      <c r="BL145" s="21"/>
      <c r="BM145" s="21"/>
      <c r="BN145" s="40"/>
      <c r="BO145" s="41">
        <f t="shared" si="14"/>
        <v>0</v>
      </c>
      <c r="BP145" s="39">
        <f t="shared" si="13"/>
        <v>0</v>
      </c>
      <c r="BQ145" s="48" cm="1">
        <f t="array" ref="BQ145">IF($BP145&lt;=6,SUM($C145:$BM145),SUMPRODUCT(LARGE($C145:$BM145,{1,2,3,4,5,6})))</f>
        <v>0</v>
      </c>
      <c r="BR145" s="37" t="str">
        <f t="shared" si="15"/>
        <v/>
      </c>
      <c r="BS145" s="34" t="str" cm="1">
        <f t="array" ref="BS145">IF(BR145= "","",IFERROR(SUMPRODUCT(LARGE($C145:$BM145,{1,2,3,4})), ""))</f>
        <v/>
      </c>
      <c r="BT145" s="34" t="str" cm="1">
        <f t="array" ref="BT145">IF(BS145&lt;&gt;"",(IFERROR(SUMPRODUCT(LARGE($C145:$BM145,{1,2,3,4,5,6,7})),"")),"")</f>
        <v/>
      </c>
      <c r="BU145" s="34" t="str" cm="1">
        <f t="array" ref="BU145">IF(BT145&lt;&gt;"",(IFERROR(SUMPRODUCT(LARGE($C145:$BM145,{1,2,3,4,5,6,7,8})),"")),"")</f>
        <v/>
      </c>
    </row>
    <row r="146" spans="2:73" ht="15" customHeight="1" x14ac:dyDescent="0.25">
      <c r="B146" s="6"/>
      <c r="C146" s="21"/>
      <c r="D146" s="21"/>
      <c r="E146" s="21"/>
      <c r="F146" s="21"/>
      <c r="G146" s="80"/>
      <c r="H146" s="80"/>
      <c r="I146" s="21"/>
      <c r="J146" s="21"/>
      <c r="K146" s="21"/>
      <c r="L146" s="21"/>
      <c r="M146" s="21"/>
      <c r="N146" s="21"/>
      <c r="O146" s="21"/>
      <c r="P146" s="21"/>
      <c r="Q146" s="80"/>
      <c r="R146" s="80"/>
      <c r="S146" s="96"/>
      <c r="T146" s="21"/>
      <c r="U146" s="21"/>
      <c r="V146" s="80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118"/>
      <c r="AQ146" s="21"/>
      <c r="AR146" s="80"/>
      <c r="AS146" s="21"/>
      <c r="AT146" s="21"/>
      <c r="AU146" s="80"/>
      <c r="AV146" s="21"/>
      <c r="AW146" s="21"/>
      <c r="AX146" s="21"/>
      <c r="AY146" s="21"/>
      <c r="AZ146" s="21"/>
      <c r="BA146" s="21"/>
      <c r="BB146" s="21"/>
      <c r="BC146" s="21"/>
      <c r="BD146" s="96"/>
      <c r="BE146" s="96"/>
      <c r="BF146" s="21"/>
      <c r="BG146" s="21"/>
      <c r="BH146" s="21"/>
      <c r="BI146" s="21"/>
      <c r="BJ146" s="21"/>
      <c r="BK146" s="21"/>
      <c r="BL146" s="21"/>
      <c r="BM146" s="21"/>
      <c r="BN146" s="40"/>
      <c r="BO146" s="41">
        <f t="shared" si="14"/>
        <v>0</v>
      </c>
      <c r="BP146" s="39">
        <f t="shared" si="13"/>
        <v>0</v>
      </c>
      <c r="BQ146" s="48" cm="1">
        <f t="array" ref="BQ146">IF($BP146&lt;=6,SUM($C146:$BM146),SUMPRODUCT(LARGE($C146:$BM146,{1,2,3,4,5,6})))</f>
        <v>0</v>
      </c>
      <c r="BR146" s="37" t="str">
        <f t="shared" si="15"/>
        <v/>
      </c>
      <c r="BS146" s="34" t="str" cm="1">
        <f t="array" ref="BS146">IF(BR146= "","",IFERROR(SUMPRODUCT(LARGE($C146:$BM146,{1,2,3,4})), ""))</f>
        <v/>
      </c>
      <c r="BT146" s="34" t="str" cm="1">
        <f t="array" ref="BT146">IF(BS146&lt;&gt;"",(IFERROR(SUMPRODUCT(LARGE($C146:$BM146,{1,2,3,4,5,6,7})),"")),"")</f>
        <v/>
      </c>
      <c r="BU146" s="34" t="str" cm="1">
        <f t="array" ref="BU146">IF(BT146&lt;&gt;"",(IFERROR(SUMPRODUCT(LARGE($C146:$BM146,{1,2,3,4,5,6,7,8})),"")),"")</f>
        <v/>
      </c>
    </row>
    <row r="147" spans="2:73" ht="15" customHeight="1" x14ac:dyDescent="0.25">
      <c r="B147" s="6"/>
      <c r="C147" s="21"/>
      <c r="D147" s="21"/>
      <c r="E147" s="21"/>
      <c r="F147" s="21"/>
      <c r="G147" s="80"/>
      <c r="H147" s="80"/>
      <c r="I147" s="21"/>
      <c r="J147" s="21"/>
      <c r="K147" s="21"/>
      <c r="L147" s="21"/>
      <c r="M147" s="21"/>
      <c r="N147" s="21"/>
      <c r="O147" s="21"/>
      <c r="P147" s="21"/>
      <c r="Q147" s="80"/>
      <c r="R147" s="80"/>
      <c r="S147" s="96"/>
      <c r="T147" s="21"/>
      <c r="U147" s="21"/>
      <c r="V147" s="80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118"/>
      <c r="AQ147" s="21"/>
      <c r="AR147" s="80"/>
      <c r="AS147" s="21"/>
      <c r="AT147" s="21"/>
      <c r="AU147" s="80"/>
      <c r="AV147" s="21"/>
      <c r="AW147" s="21"/>
      <c r="AX147" s="21"/>
      <c r="AY147" s="21"/>
      <c r="AZ147" s="21"/>
      <c r="BA147" s="21"/>
      <c r="BB147" s="21"/>
      <c r="BC147" s="21"/>
      <c r="BD147" s="96"/>
      <c r="BE147" s="96"/>
      <c r="BF147" s="21"/>
      <c r="BG147" s="21"/>
      <c r="BH147" s="21"/>
      <c r="BI147" s="21"/>
      <c r="BJ147" s="21"/>
      <c r="BK147" s="21"/>
      <c r="BL147" s="21"/>
      <c r="BM147" s="21"/>
      <c r="BN147" s="40"/>
      <c r="BO147" s="41">
        <f t="shared" si="14"/>
        <v>0</v>
      </c>
      <c r="BP147" s="39">
        <f t="shared" si="13"/>
        <v>0</v>
      </c>
      <c r="BQ147" s="48" cm="1">
        <f t="array" ref="BQ147">IF($BP147&lt;=6,SUM($C147:$BM147),SUMPRODUCT(LARGE($C147:$BM147,{1,2,3,4,5,6})))</f>
        <v>0</v>
      </c>
      <c r="BR147" s="37" t="str">
        <f t="shared" si="15"/>
        <v/>
      </c>
      <c r="BS147" s="34" t="str" cm="1">
        <f t="array" ref="BS147">IF(BR147= "","",IFERROR(SUMPRODUCT(LARGE($C147:$BM147,{1,2,3,4})), ""))</f>
        <v/>
      </c>
      <c r="BT147" s="34" t="str" cm="1">
        <f t="array" ref="BT147">IF(BS147&lt;&gt;"",(IFERROR(SUMPRODUCT(LARGE($C147:$BM147,{1,2,3,4,5,6,7})),"")),"")</f>
        <v/>
      </c>
      <c r="BU147" s="34" t="str" cm="1">
        <f t="array" ref="BU147">IF(BT147&lt;&gt;"",(IFERROR(SUMPRODUCT(LARGE($C147:$BM147,{1,2,3,4,5,6,7,8})),"")),"")</f>
        <v/>
      </c>
    </row>
    <row r="148" spans="2:73" ht="15" customHeight="1" x14ac:dyDescent="0.25">
      <c r="B148" s="6"/>
      <c r="C148" s="21"/>
      <c r="D148" s="21"/>
      <c r="E148" s="21"/>
      <c r="F148" s="21"/>
      <c r="G148" s="80"/>
      <c r="H148" s="80"/>
      <c r="I148" s="21"/>
      <c r="J148" s="21"/>
      <c r="K148" s="21"/>
      <c r="L148" s="21"/>
      <c r="M148" s="21"/>
      <c r="N148" s="21"/>
      <c r="O148" s="21"/>
      <c r="P148" s="21"/>
      <c r="Q148" s="80"/>
      <c r="R148" s="80"/>
      <c r="S148" s="96"/>
      <c r="T148" s="21"/>
      <c r="U148" s="21"/>
      <c r="V148" s="80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118"/>
      <c r="AQ148" s="21"/>
      <c r="AR148" s="80"/>
      <c r="AS148" s="21"/>
      <c r="AT148" s="21"/>
      <c r="AU148" s="80"/>
      <c r="AV148" s="21"/>
      <c r="AW148" s="21"/>
      <c r="AX148" s="21"/>
      <c r="AY148" s="21"/>
      <c r="AZ148" s="21"/>
      <c r="BA148" s="21"/>
      <c r="BB148" s="21"/>
      <c r="BC148" s="21"/>
      <c r="BD148" s="96"/>
      <c r="BE148" s="96"/>
      <c r="BF148" s="21"/>
      <c r="BG148" s="21"/>
      <c r="BH148" s="21"/>
      <c r="BI148" s="21"/>
      <c r="BJ148" s="21"/>
      <c r="BK148" s="21"/>
      <c r="BL148" s="21"/>
      <c r="BM148" s="21"/>
      <c r="BN148" s="40"/>
      <c r="BO148" s="41">
        <f t="shared" si="14"/>
        <v>0</v>
      </c>
      <c r="BP148" s="39">
        <f t="shared" si="13"/>
        <v>0</v>
      </c>
      <c r="BQ148" s="48" cm="1">
        <f t="array" ref="BQ148">IF($BP148&lt;=6,SUM($C148:$BM148),SUMPRODUCT(LARGE($C148:$BM148,{1,2,3,4,5,6})))</f>
        <v>0</v>
      </c>
      <c r="BR148" s="37" t="str">
        <f t="shared" si="15"/>
        <v/>
      </c>
      <c r="BS148" s="34" t="str" cm="1">
        <f t="array" ref="BS148">IF(BR148= "","",IFERROR(SUMPRODUCT(LARGE($C148:$BM148,{1,2,3,4})), ""))</f>
        <v/>
      </c>
      <c r="BT148" s="34" t="str" cm="1">
        <f t="array" ref="BT148">IF(BS148&lt;&gt;"",(IFERROR(SUMPRODUCT(LARGE($C148:$BM148,{1,2,3,4,5,6,7})),"")),"")</f>
        <v/>
      </c>
      <c r="BU148" s="34" t="str" cm="1">
        <f t="array" ref="BU148">IF(BT148&lt;&gt;"",(IFERROR(SUMPRODUCT(LARGE($C148:$BM148,{1,2,3,4,5,6,7,8})),"")),"")</f>
        <v/>
      </c>
    </row>
    <row r="149" spans="2:73" ht="15" customHeight="1" x14ac:dyDescent="0.25">
      <c r="B149" s="6"/>
      <c r="C149" s="21"/>
      <c r="D149" s="21"/>
      <c r="E149" s="21"/>
      <c r="F149" s="21"/>
      <c r="G149" s="80"/>
      <c r="H149" s="80"/>
      <c r="I149" s="21"/>
      <c r="J149" s="21"/>
      <c r="K149" s="21"/>
      <c r="L149" s="21"/>
      <c r="M149" s="21"/>
      <c r="N149" s="21"/>
      <c r="O149" s="21"/>
      <c r="P149" s="21"/>
      <c r="Q149" s="80"/>
      <c r="R149" s="80"/>
      <c r="S149" s="96"/>
      <c r="T149" s="21"/>
      <c r="U149" s="21"/>
      <c r="V149" s="80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118"/>
      <c r="AQ149" s="21"/>
      <c r="AR149" s="80"/>
      <c r="AS149" s="21"/>
      <c r="AT149" s="21"/>
      <c r="AU149" s="80"/>
      <c r="AV149" s="21"/>
      <c r="AW149" s="21"/>
      <c r="AX149" s="21"/>
      <c r="AY149" s="21"/>
      <c r="AZ149" s="21"/>
      <c r="BA149" s="21"/>
      <c r="BB149" s="21"/>
      <c r="BC149" s="21"/>
      <c r="BD149" s="96"/>
      <c r="BE149" s="96"/>
      <c r="BF149" s="21"/>
      <c r="BG149" s="21"/>
      <c r="BH149" s="21"/>
      <c r="BI149" s="21"/>
      <c r="BJ149" s="21"/>
      <c r="BK149" s="21"/>
      <c r="BL149" s="21"/>
      <c r="BM149" s="21"/>
      <c r="BN149" s="40"/>
      <c r="BO149" s="41">
        <f t="shared" si="14"/>
        <v>0</v>
      </c>
      <c r="BP149" s="39">
        <f t="shared" si="13"/>
        <v>0</v>
      </c>
      <c r="BQ149" s="48" cm="1">
        <f t="array" ref="BQ149">IF($BP149&lt;=6,SUM($C149:$BM149),SUMPRODUCT(LARGE($C149:$BM149,{1,2,3,4,5,6})))</f>
        <v>0</v>
      </c>
      <c r="BR149" s="37" t="str">
        <f t="shared" si="15"/>
        <v/>
      </c>
      <c r="BS149" s="34" t="str" cm="1">
        <f t="array" ref="BS149">IF(BR149= "","",IFERROR(SUMPRODUCT(LARGE($C149:$BM149,{1,2,3,4})), ""))</f>
        <v/>
      </c>
      <c r="BT149" s="34" t="str" cm="1">
        <f t="array" ref="BT149">IF(BS149&lt;&gt;"",(IFERROR(SUMPRODUCT(LARGE($C149:$BM149,{1,2,3,4,5,6,7})),"")),"")</f>
        <v/>
      </c>
      <c r="BU149" s="34" t="str" cm="1">
        <f t="array" ref="BU149">IF(BT149&lt;&gt;"",(IFERROR(SUMPRODUCT(LARGE($C149:$BM149,{1,2,3,4,5,6,7,8})),"")),"")</f>
        <v/>
      </c>
    </row>
    <row r="150" spans="2:73" ht="15" customHeight="1" x14ac:dyDescent="0.25">
      <c r="B150" s="6"/>
      <c r="C150" s="21"/>
      <c r="D150" s="21"/>
      <c r="E150" s="21"/>
      <c r="F150" s="21"/>
      <c r="G150" s="80"/>
      <c r="H150" s="80"/>
      <c r="I150" s="21"/>
      <c r="J150" s="21"/>
      <c r="K150" s="21"/>
      <c r="L150" s="21"/>
      <c r="M150" s="21"/>
      <c r="N150" s="21"/>
      <c r="O150" s="21"/>
      <c r="P150" s="21"/>
      <c r="Q150" s="80"/>
      <c r="R150" s="80"/>
      <c r="S150" s="96"/>
      <c r="T150" s="21"/>
      <c r="U150" s="21"/>
      <c r="V150" s="80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118"/>
      <c r="AQ150" s="21"/>
      <c r="AR150" s="80"/>
      <c r="AS150" s="21"/>
      <c r="AT150" s="21"/>
      <c r="AU150" s="80"/>
      <c r="AV150" s="21"/>
      <c r="AW150" s="21"/>
      <c r="AX150" s="21"/>
      <c r="AY150" s="21"/>
      <c r="AZ150" s="21"/>
      <c r="BA150" s="21"/>
      <c r="BB150" s="21"/>
      <c r="BC150" s="21"/>
      <c r="BD150" s="96"/>
      <c r="BE150" s="96"/>
      <c r="BF150" s="21"/>
      <c r="BG150" s="21"/>
      <c r="BH150" s="21"/>
      <c r="BI150" s="21"/>
      <c r="BJ150" s="21"/>
      <c r="BK150" s="21"/>
      <c r="BL150" s="21"/>
      <c r="BM150" s="21"/>
      <c r="BN150" s="40"/>
      <c r="BO150" s="41">
        <f t="shared" si="14"/>
        <v>0</v>
      </c>
      <c r="BP150" s="39">
        <f t="shared" si="13"/>
        <v>0</v>
      </c>
      <c r="BQ150" s="48" cm="1">
        <f t="array" ref="BQ150">IF($BP150&lt;=6,SUM($C150:$BM150),SUMPRODUCT(LARGE($C150:$BM150,{1,2,3,4,5,6})))</f>
        <v>0</v>
      </c>
      <c r="BR150" s="37" t="str">
        <f t="shared" si="15"/>
        <v/>
      </c>
      <c r="BS150" s="34" t="str" cm="1">
        <f t="array" ref="BS150">IF(BR150= "","",IFERROR(SUMPRODUCT(LARGE($C150:$BM150,{1,2,3,4})), ""))</f>
        <v/>
      </c>
      <c r="BT150" s="34" t="str" cm="1">
        <f t="array" ref="BT150">IF(BS150&lt;&gt;"",(IFERROR(SUMPRODUCT(LARGE($C150:$BM150,{1,2,3,4,5,6,7})),"")),"")</f>
        <v/>
      </c>
      <c r="BU150" s="34" t="str" cm="1">
        <f t="array" ref="BU150">IF(BT150&lt;&gt;"",(IFERROR(SUMPRODUCT(LARGE($C150:$BM150,{1,2,3,4,5,6,7,8})),"")),"")</f>
        <v/>
      </c>
    </row>
    <row r="151" spans="2:73" ht="15" customHeight="1" x14ac:dyDescent="0.25">
      <c r="B151" s="6"/>
      <c r="C151" s="21"/>
      <c r="D151" s="21"/>
      <c r="E151" s="21"/>
      <c r="F151" s="21"/>
      <c r="G151" s="80"/>
      <c r="H151" s="80"/>
      <c r="I151" s="21"/>
      <c r="J151" s="21"/>
      <c r="K151" s="21"/>
      <c r="L151" s="21"/>
      <c r="M151" s="21"/>
      <c r="N151" s="21"/>
      <c r="O151" s="21"/>
      <c r="P151" s="21"/>
      <c r="Q151" s="80"/>
      <c r="R151" s="80"/>
      <c r="S151" s="96"/>
      <c r="T151" s="21"/>
      <c r="U151" s="21"/>
      <c r="V151" s="80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118"/>
      <c r="AQ151" s="21"/>
      <c r="AR151" s="80"/>
      <c r="AS151" s="21"/>
      <c r="AT151" s="21"/>
      <c r="AU151" s="80"/>
      <c r="AV151" s="21"/>
      <c r="AW151" s="21"/>
      <c r="AX151" s="21"/>
      <c r="AY151" s="21"/>
      <c r="AZ151" s="21"/>
      <c r="BA151" s="21"/>
      <c r="BB151" s="21"/>
      <c r="BC151" s="21"/>
      <c r="BD151" s="96"/>
      <c r="BE151" s="96"/>
      <c r="BF151" s="21"/>
      <c r="BG151" s="21"/>
      <c r="BH151" s="21"/>
      <c r="BI151" s="21"/>
      <c r="BJ151" s="21"/>
      <c r="BK151" s="21"/>
      <c r="BL151" s="21"/>
      <c r="BM151" s="21"/>
      <c r="BN151" s="40"/>
      <c r="BO151" s="41">
        <f t="shared" si="14"/>
        <v>0</v>
      </c>
      <c r="BP151" s="39">
        <f t="shared" si="13"/>
        <v>0</v>
      </c>
      <c r="BQ151" s="48" cm="1">
        <f t="array" ref="BQ151">IF($BP151&lt;=6,SUM($C151:$BM151),SUMPRODUCT(LARGE($C151:$BM151,{1,2,3,4,5,6})))</f>
        <v>0</v>
      </c>
      <c r="BR151" s="37" t="str">
        <f t="shared" si="15"/>
        <v/>
      </c>
      <c r="BS151" s="34" t="str" cm="1">
        <f t="array" ref="BS151">IF(BR151= "","",IFERROR(SUMPRODUCT(LARGE($C151:$BM151,{1,2,3,4})), ""))</f>
        <v/>
      </c>
      <c r="BT151" s="34" t="str" cm="1">
        <f t="array" ref="BT151">IF(BS151&lt;&gt;"",(IFERROR(SUMPRODUCT(LARGE($C151:$BM151,{1,2,3,4,5,6,7})),"")),"")</f>
        <v/>
      </c>
      <c r="BU151" s="34" t="str" cm="1">
        <f t="array" ref="BU151">IF(BT151&lt;&gt;"",(IFERROR(SUMPRODUCT(LARGE($C151:$BM151,{1,2,3,4,5,6,7,8})),"")),"")</f>
        <v/>
      </c>
    </row>
    <row r="152" spans="2:73" ht="15" customHeight="1" x14ac:dyDescent="0.25">
      <c r="B152" s="6"/>
      <c r="C152" s="21"/>
      <c r="D152" s="21"/>
      <c r="E152" s="21"/>
      <c r="F152" s="21"/>
      <c r="G152" s="80"/>
      <c r="H152" s="80"/>
      <c r="I152" s="21"/>
      <c r="J152" s="21"/>
      <c r="K152" s="21"/>
      <c r="L152" s="21"/>
      <c r="M152" s="21"/>
      <c r="N152" s="21"/>
      <c r="O152" s="21"/>
      <c r="P152" s="21"/>
      <c r="Q152" s="80"/>
      <c r="R152" s="80"/>
      <c r="S152" s="96"/>
      <c r="T152" s="21"/>
      <c r="U152" s="21"/>
      <c r="V152" s="80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118"/>
      <c r="AQ152" s="21"/>
      <c r="AR152" s="80"/>
      <c r="AS152" s="21"/>
      <c r="AT152" s="21"/>
      <c r="AU152" s="80"/>
      <c r="AV152" s="21"/>
      <c r="AW152" s="21"/>
      <c r="AX152" s="21"/>
      <c r="AY152" s="21"/>
      <c r="AZ152" s="21"/>
      <c r="BA152" s="21"/>
      <c r="BB152" s="21"/>
      <c r="BC152" s="21"/>
      <c r="BD152" s="96"/>
      <c r="BE152" s="96"/>
      <c r="BF152" s="21"/>
      <c r="BG152" s="21"/>
      <c r="BH152" s="21"/>
      <c r="BI152" s="21"/>
      <c r="BJ152" s="21"/>
      <c r="BK152" s="21"/>
      <c r="BL152" s="21"/>
      <c r="BM152" s="21"/>
      <c r="BN152" s="40"/>
      <c r="BO152" s="41">
        <f t="shared" si="14"/>
        <v>0</v>
      </c>
      <c r="BP152" s="39">
        <f t="shared" si="13"/>
        <v>0</v>
      </c>
      <c r="BQ152" s="48" cm="1">
        <f t="array" ref="BQ152">IF($BP152&lt;=6,SUM($C152:$BM152),SUMPRODUCT(LARGE($C152:$BM152,{1,2,3,4,5,6})))</f>
        <v>0</v>
      </c>
      <c r="BR152" s="37" t="str">
        <f t="shared" si="15"/>
        <v/>
      </c>
      <c r="BS152" s="34" t="str" cm="1">
        <f t="array" ref="BS152">IF(BR152= "","",IFERROR(SUMPRODUCT(LARGE($C152:$BM152,{1,2,3,4})), ""))</f>
        <v/>
      </c>
      <c r="BT152" s="34" t="str" cm="1">
        <f t="array" ref="BT152">IF(BS152&lt;&gt;"",(IFERROR(SUMPRODUCT(LARGE($C152:$BM152,{1,2,3,4,5,6,7})),"")),"")</f>
        <v/>
      </c>
      <c r="BU152" s="34" t="str" cm="1">
        <f t="array" ref="BU152">IF(BT152&lt;&gt;"",(IFERROR(SUMPRODUCT(LARGE($C152:$BM152,{1,2,3,4,5,6,7,8})),"")),"")</f>
        <v/>
      </c>
    </row>
    <row r="153" spans="2:73" ht="15" customHeight="1" x14ac:dyDescent="0.25">
      <c r="B153" s="6"/>
      <c r="C153" s="21"/>
      <c r="D153" s="21"/>
      <c r="E153" s="21"/>
      <c r="F153" s="21"/>
      <c r="G153" s="80"/>
      <c r="H153" s="80"/>
      <c r="I153" s="21"/>
      <c r="J153" s="21"/>
      <c r="K153" s="21"/>
      <c r="L153" s="21"/>
      <c r="M153" s="21"/>
      <c r="N153" s="21"/>
      <c r="O153" s="21"/>
      <c r="P153" s="21"/>
      <c r="Q153" s="80"/>
      <c r="R153" s="80"/>
      <c r="S153" s="96"/>
      <c r="T153" s="21"/>
      <c r="U153" s="21"/>
      <c r="V153" s="80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118"/>
      <c r="AQ153" s="21"/>
      <c r="AR153" s="80"/>
      <c r="AS153" s="21"/>
      <c r="AT153" s="21"/>
      <c r="AU153" s="80"/>
      <c r="AV153" s="21"/>
      <c r="AW153" s="21"/>
      <c r="AX153" s="21"/>
      <c r="AY153" s="21"/>
      <c r="AZ153" s="21"/>
      <c r="BA153" s="21"/>
      <c r="BB153" s="21"/>
      <c r="BC153" s="21"/>
      <c r="BD153" s="96"/>
      <c r="BE153" s="96"/>
      <c r="BF153" s="21"/>
      <c r="BG153" s="21"/>
      <c r="BH153" s="21"/>
      <c r="BI153" s="21"/>
      <c r="BJ153" s="21"/>
      <c r="BK153" s="21"/>
      <c r="BL153" s="21"/>
      <c r="BM153" s="21"/>
      <c r="BN153" s="40"/>
      <c r="BO153" s="41">
        <f t="shared" si="14"/>
        <v>0</v>
      </c>
      <c r="BP153" s="39">
        <f t="shared" si="13"/>
        <v>0</v>
      </c>
      <c r="BQ153" s="48" cm="1">
        <f t="array" ref="BQ153">IF($BP153&lt;=6,SUM($C153:$BM153),SUMPRODUCT(LARGE($C153:$BM153,{1,2,3,4,5,6})))</f>
        <v>0</v>
      </c>
      <c r="BR153" s="37" t="str">
        <f t="shared" si="15"/>
        <v/>
      </c>
      <c r="BS153" s="34" t="str" cm="1">
        <f t="array" ref="BS153">IF(BR153= "","",IFERROR(SUMPRODUCT(LARGE($C153:$BM153,{1,2,3,4})), ""))</f>
        <v/>
      </c>
      <c r="BT153" s="34" t="str" cm="1">
        <f t="array" ref="BT153">IF(BS153&lt;&gt;"",(IFERROR(SUMPRODUCT(LARGE($C153:$BM153,{1,2,3,4,5,6,7})),"")),"")</f>
        <v/>
      </c>
      <c r="BU153" s="34" t="str" cm="1">
        <f t="array" ref="BU153">IF(BT153&lt;&gt;"",(IFERROR(SUMPRODUCT(LARGE($C153:$BM153,{1,2,3,4,5,6,7,8})),"")),"")</f>
        <v/>
      </c>
    </row>
    <row r="154" spans="2:73" ht="15" customHeight="1" x14ac:dyDescent="0.25">
      <c r="B154" s="6"/>
      <c r="C154" s="21"/>
      <c r="D154" s="21"/>
      <c r="E154" s="21"/>
      <c r="F154" s="21"/>
      <c r="G154" s="80"/>
      <c r="H154" s="80"/>
      <c r="I154" s="21"/>
      <c r="J154" s="21"/>
      <c r="K154" s="21"/>
      <c r="L154" s="21"/>
      <c r="M154" s="21"/>
      <c r="N154" s="21"/>
      <c r="O154" s="21"/>
      <c r="P154" s="21"/>
      <c r="Q154" s="80"/>
      <c r="R154" s="80"/>
      <c r="S154" s="96"/>
      <c r="T154" s="21"/>
      <c r="U154" s="21"/>
      <c r="V154" s="80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118"/>
      <c r="AQ154" s="21"/>
      <c r="AR154" s="80"/>
      <c r="AS154" s="21"/>
      <c r="AT154" s="21"/>
      <c r="AU154" s="80"/>
      <c r="AV154" s="21"/>
      <c r="AW154" s="21"/>
      <c r="AX154" s="21"/>
      <c r="AY154" s="21"/>
      <c r="AZ154" s="21"/>
      <c r="BA154" s="21"/>
      <c r="BB154" s="21"/>
      <c r="BC154" s="21"/>
      <c r="BD154" s="96"/>
      <c r="BE154" s="96"/>
      <c r="BF154" s="21"/>
      <c r="BG154" s="21"/>
      <c r="BH154" s="21"/>
      <c r="BI154" s="21"/>
      <c r="BJ154" s="21"/>
      <c r="BK154" s="21"/>
      <c r="BL154" s="21"/>
      <c r="BM154" s="21"/>
      <c r="BN154" s="40"/>
      <c r="BO154" s="41">
        <f t="shared" si="14"/>
        <v>0</v>
      </c>
      <c r="BP154" s="39">
        <f t="shared" si="13"/>
        <v>0</v>
      </c>
      <c r="BQ154" s="48" cm="1">
        <f t="array" ref="BQ154">IF($BP154&lt;=6,SUM($C154:$BM154),SUMPRODUCT(LARGE($C154:$BM154,{1,2,3,4,5,6})))</f>
        <v>0</v>
      </c>
      <c r="BR154" s="37" t="str">
        <f t="shared" si="15"/>
        <v/>
      </c>
      <c r="BS154" s="34" t="str" cm="1">
        <f t="array" ref="BS154">IF(BR154= "","",IFERROR(SUMPRODUCT(LARGE($C154:$BM154,{1,2,3,4})), ""))</f>
        <v/>
      </c>
      <c r="BT154" s="34" t="str" cm="1">
        <f t="array" ref="BT154">IF(BS154&lt;&gt;"",(IFERROR(SUMPRODUCT(LARGE($C154:$BM154,{1,2,3,4,5,6,7})),"")),"")</f>
        <v/>
      </c>
      <c r="BU154" s="34" t="str" cm="1">
        <f t="array" ref="BU154">IF(BT154&lt;&gt;"",(IFERROR(SUMPRODUCT(LARGE($C154:$BM154,{1,2,3,4,5,6,7,8})),"")),"")</f>
        <v/>
      </c>
    </row>
    <row r="155" spans="2:73" ht="15" customHeight="1" x14ac:dyDescent="0.25">
      <c r="B155" s="6"/>
      <c r="C155" s="21"/>
      <c r="D155" s="21"/>
      <c r="E155" s="21"/>
      <c r="F155" s="21"/>
      <c r="G155" s="80"/>
      <c r="H155" s="80"/>
      <c r="I155" s="21"/>
      <c r="J155" s="21"/>
      <c r="K155" s="21"/>
      <c r="L155" s="21"/>
      <c r="M155" s="21"/>
      <c r="N155" s="21"/>
      <c r="O155" s="21"/>
      <c r="P155" s="21"/>
      <c r="Q155" s="80"/>
      <c r="R155" s="80"/>
      <c r="S155" s="96"/>
      <c r="T155" s="21"/>
      <c r="U155" s="21"/>
      <c r="V155" s="80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118"/>
      <c r="AQ155" s="21"/>
      <c r="AR155" s="80"/>
      <c r="AS155" s="21"/>
      <c r="AT155" s="21"/>
      <c r="AU155" s="80"/>
      <c r="AV155" s="21"/>
      <c r="AW155" s="21"/>
      <c r="AX155" s="21"/>
      <c r="AY155" s="21"/>
      <c r="AZ155" s="21"/>
      <c r="BA155" s="21"/>
      <c r="BB155" s="21"/>
      <c r="BC155" s="21"/>
      <c r="BD155" s="96"/>
      <c r="BE155" s="96"/>
      <c r="BF155" s="21"/>
      <c r="BG155" s="21"/>
      <c r="BH155" s="21"/>
      <c r="BI155" s="21"/>
      <c r="BJ155" s="21"/>
      <c r="BK155" s="21"/>
      <c r="BL155" s="21"/>
      <c r="BM155" s="21"/>
      <c r="BN155" s="40"/>
      <c r="BO155" s="41">
        <f t="shared" si="14"/>
        <v>0</v>
      </c>
      <c r="BP155" s="39">
        <f t="shared" si="13"/>
        <v>0</v>
      </c>
      <c r="BQ155" s="48" cm="1">
        <f t="array" ref="BQ155">IF($BP155&lt;=6,SUM($C155:$BM155),SUMPRODUCT(LARGE($C155:$BM155,{1,2,3,4,5,6})))</f>
        <v>0</v>
      </c>
      <c r="BR155" s="37" t="str">
        <f t="shared" si="15"/>
        <v/>
      </c>
      <c r="BS155" s="34" t="str" cm="1">
        <f t="array" ref="BS155">IF(BR155= "","",IFERROR(SUMPRODUCT(LARGE($C155:$BM155,{1,2,3,4})), ""))</f>
        <v/>
      </c>
      <c r="BT155" s="34" t="str" cm="1">
        <f t="array" ref="BT155">IF(BS155&lt;&gt;"",(IFERROR(SUMPRODUCT(LARGE($C155:$BM155,{1,2,3,4,5,6,7})),"")),"")</f>
        <v/>
      </c>
      <c r="BU155" s="34" t="str" cm="1">
        <f t="array" ref="BU155">IF(BT155&lt;&gt;"",(IFERROR(SUMPRODUCT(LARGE($C155:$BM155,{1,2,3,4,5,6,7,8})),"")),"")</f>
        <v/>
      </c>
    </row>
    <row r="156" spans="2:73" ht="15" customHeight="1" x14ac:dyDescent="0.25">
      <c r="B156" s="6"/>
      <c r="C156" s="21"/>
      <c r="D156" s="21"/>
      <c r="E156" s="21"/>
      <c r="F156" s="21"/>
      <c r="G156" s="80"/>
      <c r="H156" s="80"/>
      <c r="I156" s="21"/>
      <c r="J156" s="21"/>
      <c r="K156" s="21"/>
      <c r="L156" s="21"/>
      <c r="M156" s="21"/>
      <c r="N156" s="21"/>
      <c r="O156" s="21"/>
      <c r="P156" s="21"/>
      <c r="Q156" s="80"/>
      <c r="R156" s="80"/>
      <c r="S156" s="96"/>
      <c r="T156" s="21"/>
      <c r="U156" s="21"/>
      <c r="V156" s="80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118"/>
      <c r="AQ156" s="21"/>
      <c r="AR156" s="80"/>
      <c r="AS156" s="21"/>
      <c r="AT156" s="21"/>
      <c r="AU156" s="80"/>
      <c r="AV156" s="21"/>
      <c r="AW156" s="21"/>
      <c r="AX156" s="21"/>
      <c r="AY156" s="21"/>
      <c r="AZ156" s="21"/>
      <c r="BA156" s="21"/>
      <c r="BB156" s="21"/>
      <c r="BC156" s="21"/>
      <c r="BD156" s="96"/>
      <c r="BE156" s="96"/>
      <c r="BF156" s="21"/>
      <c r="BG156" s="21"/>
      <c r="BH156" s="21"/>
      <c r="BI156" s="21"/>
      <c r="BJ156" s="21"/>
      <c r="BK156" s="21"/>
      <c r="BL156" s="21"/>
      <c r="BM156" s="21"/>
      <c r="BN156" s="40"/>
      <c r="BO156" s="41">
        <f t="shared" si="14"/>
        <v>0</v>
      </c>
      <c r="BP156" s="39">
        <f t="shared" si="13"/>
        <v>0</v>
      </c>
      <c r="BQ156" s="48" cm="1">
        <f t="array" ref="BQ156">IF($BP156&lt;=6,SUM($C156:$BM156),SUMPRODUCT(LARGE($C156:$BM156,{1,2,3,4,5,6})))</f>
        <v>0</v>
      </c>
      <c r="BR156" s="37" t="str">
        <f t="shared" si="15"/>
        <v/>
      </c>
      <c r="BS156" s="34" t="str" cm="1">
        <f t="array" ref="BS156">IF(BR156= "","",IFERROR(SUMPRODUCT(LARGE($C156:$BM156,{1,2,3,4})), ""))</f>
        <v/>
      </c>
      <c r="BT156" s="34" t="str" cm="1">
        <f t="array" ref="BT156">IF(BS156&lt;&gt;"",(IFERROR(SUMPRODUCT(LARGE($C156:$BM156,{1,2,3,4,5,6,7})),"")),"")</f>
        <v/>
      </c>
      <c r="BU156" s="34" t="str" cm="1">
        <f t="array" ref="BU156">IF(BT156&lt;&gt;"",(IFERROR(SUMPRODUCT(LARGE($C156:$BM156,{1,2,3,4,5,6,7,8})),"")),"")</f>
        <v/>
      </c>
    </row>
    <row r="157" spans="2:73" ht="15" customHeight="1" x14ac:dyDescent="0.25">
      <c r="B157" s="6"/>
      <c r="C157" s="21"/>
      <c r="D157" s="21"/>
      <c r="E157" s="21"/>
      <c r="F157" s="21"/>
      <c r="G157" s="80"/>
      <c r="H157" s="80"/>
      <c r="I157" s="21"/>
      <c r="J157" s="21"/>
      <c r="K157" s="21"/>
      <c r="L157" s="21"/>
      <c r="M157" s="21"/>
      <c r="N157" s="21"/>
      <c r="O157" s="21"/>
      <c r="P157" s="21"/>
      <c r="Q157" s="80"/>
      <c r="R157" s="80"/>
      <c r="S157" s="96"/>
      <c r="T157" s="21"/>
      <c r="U157" s="21"/>
      <c r="V157" s="80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118"/>
      <c r="AQ157" s="21"/>
      <c r="AR157" s="80"/>
      <c r="AS157" s="21"/>
      <c r="AT157" s="21"/>
      <c r="AU157" s="80"/>
      <c r="AV157" s="21"/>
      <c r="AW157" s="21"/>
      <c r="AX157" s="21"/>
      <c r="AY157" s="21"/>
      <c r="AZ157" s="21"/>
      <c r="BA157" s="21"/>
      <c r="BB157" s="21"/>
      <c r="BC157" s="21"/>
      <c r="BD157" s="96"/>
      <c r="BE157" s="96"/>
      <c r="BF157" s="21"/>
      <c r="BG157" s="21"/>
      <c r="BH157" s="21"/>
      <c r="BI157" s="21"/>
      <c r="BJ157" s="21"/>
      <c r="BK157" s="21"/>
      <c r="BL157" s="21"/>
      <c r="BM157" s="21"/>
      <c r="BN157" s="40"/>
      <c r="BO157" s="41">
        <f t="shared" si="14"/>
        <v>0</v>
      </c>
      <c r="BP157" s="39">
        <f t="shared" si="13"/>
        <v>0</v>
      </c>
      <c r="BQ157" s="48" cm="1">
        <f t="array" ref="BQ157">IF($BP157&lt;=6,SUM($C157:$BM157),SUMPRODUCT(LARGE($C157:$BM157,{1,2,3,4,5,6})))</f>
        <v>0</v>
      </c>
      <c r="BR157" s="37" t="str">
        <f t="shared" si="15"/>
        <v/>
      </c>
      <c r="BS157" s="34" t="str" cm="1">
        <f t="array" ref="BS157">IF(BR157= "","",IFERROR(SUMPRODUCT(LARGE($C157:$BM157,{1,2,3,4})), ""))</f>
        <v/>
      </c>
      <c r="BT157" s="34" t="str" cm="1">
        <f t="array" ref="BT157">IF(BS157&lt;&gt;"",(IFERROR(SUMPRODUCT(LARGE($C157:$BM157,{1,2,3,4,5,6,7})),"")),"")</f>
        <v/>
      </c>
      <c r="BU157" s="34" t="str" cm="1">
        <f t="array" ref="BU157">IF(BT157&lt;&gt;"",(IFERROR(SUMPRODUCT(LARGE($C157:$BM157,{1,2,3,4,5,6,7,8})),"")),"")</f>
        <v/>
      </c>
    </row>
    <row r="158" spans="2:73" ht="15" customHeight="1" x14ac:dyDescent="0.25">
      <c r="B158" s="6"/>
      <c r="C158" s="21"/>
      <c r="D158" s="21"/>
      <c r="E158" s="21"/>
      <c r="F158" s="21"/>
      <c r="G158" s="80"/>
      <c r="H158" s="80"/>
      <c r="I158" s="21"/>
      <c r="J158" s="21"/>
      <c r="K158" s="21"/>
      <c r="L158" s="21"/>
      <c r="M158" s="21"/>
      <c r="N158" s="21"/>
      <c r="O158" s="21"/>
      <c r="P158" s="21"/>
      <c r="Q158" s="80"/>
      <c r="R158" s="80"/>
      <c r="S158" s="96"/>
      <c r="T158" s="21"/>
      <c r="U158" s="21"/>
      <c r="V158" s="80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118"/>
      <c r="AQ158" s="21"/>
      <c r="AR158" s="80"/>
      <c r="AS158" s="21"/>
      <c r="AT158" s="21"/>
      <c r="AU158" s="80"/>
      <c r="AV158" s="21"/>
      <c r="AW158" s="21"/>
      <c r="AX158" s="21"/>
      <c r="AY158" s="21"/>
      <c r="AZ158" s="21"/>
      <c r="BA158" s="21"/>
      <c r="BB158" s="21"/>
      <c r="BC158" s="21"/>
      <c r="BD158" s="96"/>
      <c r="BE158" s="96"/>
      <c r="BF158" s="21"/>
      <c r="BG158" s="21"/>
      <c r="BH158" s="21"/>
      <c r="BI158" s="21"/>
      <c r="BJ158" s="21"/>
      <c r="BK158" s="21"/>
      <c r="BL158" s="21"/>
      <c r="BM158" s="21"/>
      <c r="BN158" s="40"/>
      <c r="BO158" s="41">
        <f t="shared" si="14"/>
        <v>0</v>
      </c>
      <c r="BP158" s="39">
        <f t="shared" si="13"/>
        <v>0</v>
      </c>
      <c r="BQ158" s="48" cm="1">
        <f t="array" ref="BQ158">IF($BP158&lt;=6,SUM($C158:$BM158),SUMPRODUCT(LARGE($C158:$BM158,{1,2,3,4,5,6})))</f>
        <v>0</v>
      </c>
      <c r="BR158" s="37" t="str">
        <f t="shared" si="15"/>
        <v/>
      </c>
      <c r="BS158" s="34" t="str" cm="1">
        <f t="array" ref="BS158">IF(BR158= "","",IFERROR(SUMPRODUCT(LARGE($C158:$BM158,{1,2,3,4})), ""))</f>
        <v/>
      </c>
      <c r="BT158" s="34" t="str" cm="1">
        <f t="array" ref="BT158">IF(BS158&lt;&gt;"",(IFERROR(SUMPRODUCT(LARGE($C158:$BM158,{1,2,3,4,5,6,7})),"")),"")</f>
        <v/>
      </c>
      <c r="BU158" s="34" t="str" cm="1">
        <f t="array" ref="BU158">IF(BT158&lt;&gt;"",(IFERROR(SUMPRODUCT(LARGE($C158:$BM158,{1,2,3,4,5,6,7,8})),"")),"")</f>
        <v/>
      </c>
    </row>
    <row r="159" spans="2:73" ht="15" customHeight="1" x14ac:dyDescent="0.25">
      <c r="B159" s="6"/>
      <c r="C159" s="21"/>
      <c r="D159" s="21"/>
      <c r="E159" s="21"/>
      <c r="F159" s="21"/>
      <c r="G159" s="80"/>
      <c r="H159" s="80"/>
      <c r="I159" s="21"/>
      <c r="J159" s="21"/>
      <c r="K159" s="21"/>
      <c r="L159" s="21"/>
      <c r="M159" s="21"/>
      <c r="N159" s="21"/>
      <c r="O159" s="21"/>
      <c r="P159" s="21"/>
      <c r="Q159" s="80"/>
      <c r="R159" s="80"/>
      <c r="S159" s="96"/>
      <c r="T159" s="21"/>
      <c r="U159" s="21"/>
      <c r="V159" s="80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118"/>
      <c r="AQ159" s="21"/>
      <c r="AR159" s="80"/>
      <c r="AS159" s="21"/>
      <c r="AT159" s="21"/>
      <c r="AU159" s="80"/>
      <c r="AV159" s="21"/>
      <c r="AW159" s="21"/>
      <c r="AX159" s="21"/>
      <c r="AY159" s="21"/>
      <c r="AZ159" s="21"/>
      <c r="BA159" s="21"/>
      <c r="BB159" s="21"/>
      <c r="BC159" s="21"/>
      <c r="BD159" s="96"/>
      <c r="BE159" s="96"/>
      <c r="BF159" s="21"/>
      <c r="BG159" s="21"/>
      <c r="BH159" s="21"/>
      <c r="BI159" s="21"/>
      <c r="BJ159" s="21"/>
      <c r="BK159" s="21"/>
      <c r="BL159" s="21"/>
      <c r="BM159" s="21"/>
      <c r="BN159" s="40"/>
      <c r="BO159" s="41">
        <f t="shared" si="14"/>
        <v>0</v>
      </c>
      <c r="BP159" s="39">
        <f t="shared" si="13"/>
        <v>0</v>
      </c>
      <c r="BQ159" s="48" cm="1">
        <f t="array" ref="BQ159">IF($BP159&lt;=6,SUM($C159:$BM159),SUMPRODUCT(LARGE($C159:$BM159,{1,2,3,4,5,6})))</f>
        <v>0</v>
      </c>
      <c r="BR159" s="37" t="str">
        <f t="shared" si="15"/>
        <v/>
      </c>
      <c r="BS159" s="34" t="str" cm="1">
        <f t="array" ref="BS159">IF(BR159= "","",IFERROR(SUMPRODUCT(LARGE($C159:$BM159,{1,2,3,4})), ""))</f>
        <v/>
      </c>
      <c r="BT159" s="34" t="str" cm="1">
        <f t="array" ref="BT159">IF(BS159&lt;&gt;"",(IFERROR(SUMPRODUCT(LARGE($C159:$BM159,{1,2,3,4,5,6,7})),"")),"")</f>
        <v/>
      </c>
      <c r="BU159" s="34" t="str" cm="1">
        <f t="array" ref="BU159">IF(BT159&lt;&gt;"",(IFERROR(SUMPRODUCT(LARGE($C159:$BM159,{1,2,3,4,5,6,7,8})),"")),"")</f>
        <v/>
      </c>
    </row>
    <row r="160" spans="2:73" ht="15" customHeight="1" x14ac:dyDescent="0.25">
      <c r="B160" s="6"/>
      <c r="C160" s="21"/>
      <c r="D160" s="21"/>
      <c r="E160" s="21"/>
      <c r="F160" s="21"/>
      <c r="G160" s="80"/>
      <c r="H160" s="80"/>
      <c r="I160" s="21"/>
      <c r="J160" s="21"/>
      <c r="K160" s="21"/>
      <c r="L160" s="21"/>
      <c r="M160" s="21"/>
      <c r="N160" s="21"/>
      <c r="O160" s="21"/>
      <c r="P160" s="21"/>
      <c r="Q160" s="80"/>
      <c r="R160" s="80"/>
      <c r="S160" s="96"/>
      <c r="T160" s="21"/>
      <c r="U160" s="21"/>
      <c r="V160" s="80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118"/>
      <c r="AQ160" s="21"/>
      <c r="AR160" s="80"/>
      <c r="AS160" s="21"/>
      <c r="AT160" s="21"/>
      <c r="AU160" s="80"/>
      <c r="AV160" s="21"/>
      <c r="AW160" s="21"/>
      <c r="AX160" s="21"/>
      <c r="AY160" s="21"/>
      <c r="AZ160" s="21"/>
      <c r="BA160" s="21"/>
      <c r="BB160" s="21"/>
      <c r="BC160" s="21"/>
      <c r="BD160" s="96"/>
      <c r="BE160" s="96"/>
      <c r="BF160" s="21"/>
      <c r="BG160" s="21"/>
      <c r="BH160" s="21"/>
      <c r="BI160" s="21"/>
      <c r="BJ160" s="21"/>
      <c r="BK160" s="21"/>
      <c r="BL160" s="21"/>
      <c r="BM160" s="21"/>
      <c r="BN160" s="40"/>
      <c r="BO160" s="41">
        <f t="shared" si="14"/>
        <v>0</v>
      </c>
      <c r="BP160" s="39">
        <f t="shared" si="13"/>
        <v>0</v>
      </c>
      <c r="BQ160" s="48" cm="1">
        <f t="array" ref="BQ160">IF($BP160&lt;=6,SUM($C160:$BM160),SUMPRODUCT(LARGE($C160:$BM160,{1,2,3,4,5,6})))</f>
        <v>0</v>
      </c>
      <c r="BR160" s="37" t="str">
        <f t="shared" si="15"/>
        <v/>
      </c>
      <c r="BS160" s="34" t="str" cm="1">
        <f t="array" ref="BS160">IF(BR160= "","",IFERROR(SUMPRODUCT(LARGE($C160:$BM160,{1,2,3,4})), ""))</f>
        <v/>
      </c>
      <c r="BT160" s="34" t="str" cm="1">
        <f t="array" ref="BT160">IF(BS160&lt;&gt;"",(IFERROR(SUMPRODUCT(LARGE($C160:$BM160,{1,2,3,4,5,6,7})),"")),"")</f>
        <v/>
      </c>
      <c r="BU160" s="34" t="str" cm="1">
        <f t="array" ref="BU160">IF(BT160&lt;&gt;"",(IFERROR(SUMPRODUCT(LARGE($C160:$BM160,{1,2,3,4,5,6,7,8})),"")),"")</f>
        <v/>
      </c>
    </row>
    <row r="161" spans="2:73" ht="15" customHeight="1" x14ac:dyDescent="0.25">
      <c r="B161" s="6"/>
      <c r="C161" s="21"/>
      <c r="D161" s="21"/>
      <c r="E161" s="21"/>
      <c r="F161" s="21"/>
      <c r="G161" s="80"/>
      <c r="H161" s="80"/>
      <c r="I161" s="21"/>
      <c r="J161" s="21"/>
      <c r="K161" s="21"/>
      <c r="L161" s="21"/>
      <c r="M161" s="21"/>
      <c r="N161" s="21"/>
      <c r="O161" s="21"/>
      <c r="P161" s="21"/>
      <c r="Q161" s="80"/>
      <c r="R161" s="80"/>
      <c r="S161" s="96"/>
      <c r="T161" s="21"/>
      <c r="U161" s="21"/>
      <c r="V161" s="80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118"/>
      <c r="AQ161" s="21"/>
      <c r="AR161" s="80"/>
      <c r="AS161" s="21"/>
      <c r="AT161" s="21"/>
      <c r="AU161" s="80"/>
      <c r="AV161" s="21"/>
      <c r="AW161" s="21"/>
      <c r="AX161" s="21"/>
      <c r="AY161" s="21"/>
      <c r="AZ161" s="21"/>
      <c r="BA161" s="21"/>
      <c r="BB161" s="21"/>
      <c r="BC161" s="21"/>
      <c r="BD161" s="96"/>
      <c r="BE161" s="96"/>
      <c r="BF161" s="21"/>
      <c r="BG161" s="21"/>
      <c r="BH161" s="21"/>
      <c r="BI161" s="21"/>
      <c r="BJ161" s="21"/>
      <c r="BK161" s="21"/>
      <c r="BL161" s="21"/>
      <c r="BM161" s="21"/>
      <c r="BN161" s="40"/>
      <c r="BO161" s="41">
        <f t="shared" si="14"/>
        <v>0</v>
      </c>
      <c r="BP161" s="39">
        <f t="shared" si="13"/>
        <v>0</v>
      </c>
      <c r="BQ161" s="48" cm="1">
        <f t="array" ref="BQ161">IF($BP161&lt;=6,SUM($C161:$BM161),SUMPRODUCT(LARGE($C161:$BM161,{1,2,3,4,5,6})))</f>
        <v>0</v>
      </c>
      <c r="BR161" s="37" t="str">
        <f t="shared" si="15"/>
        <v/>
      </c>
      <c r="BS161" s="34" t="str" cm="1">
        <f t="array" ref="BS161">IF(BR161= "","",IFERROR(SUMPRODUCT(LARGE($C161:$BM161,{1,2,3,4})), ""))</f>
        <v/>
      </c>
      <c r="BT161" s="34" t="str" cm="1">
        <f t="array" ref="BT161">IF(BS161&lt;&gt;"",(IFERROR(SUMPRODUCT(LARGE($C161:$BM161,{1,2,3,4,5,6,7})),"")),"")</f>
        <v/>
      </c>
      <c r="BU161" s="34" t="str" cm="1">
        <f t="array" ref="BU161">IF(BT161&lt;&gt;"",(IFERROR(SUMPRODUCT(LARGE($C161:$BM161,{1,2,3,4,5,6,7,8})),"")),"")</f>
        <v/>
      </c>
    </row>
    <row r="162" spans="2:73" ht="15" customHeight="1" x14ac:dyDescent="0.25">
      <c r="B162" s="6"/>
      <c r="C162" s="21"/>
      <c r="D162" s="21"/>
      <c r="E162" s="21"/>
      <c r="F162" s="21"/>
      <c r="G162" s="80"/>
      <c r="H162" s="80"/>
      <c r="I162" s="21"/>
      <c r="J162" s="21"/>
      <c r="K162" s="21"/>
      <c r="L162" s="21"/>
      <c r="M162" s="21"/>
      <c r="N162" s="21"/>
      <c r="O162" s="21"/>
      <c r="P162" s="21"/>
      <c r="Q162" s="80"/>
      <c r="R162" s="80"/>
      <c r="S162" s="96"/>
      <c r="T162" s="21"/>
      <c r="U162" s="21"/>
      <c r="V162" s="80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118"/>
      <c r="AQ162" s="21"/>
      <c r="AR162" s="80"/>
      <c r="AS162" s="21"/>
      <c r="AT162" s="21"/>
      <c r="AU162" s="80"/>
      <c r="AV162" s="21"/>
      <c r="AW162" s="21"/>
      <c r="AX162" s="21"/>
      <c r="AY162" s="21"/>
      <c r="AZ162" s="21"/>
      <c r="BA162" s="21"/>
      <c r="BB162" s="21"/>
      <c r="BC162" s="21"/>
      <c r="BD162" s="96"/>
      <c r="BE162" s="96"/>
      <c r="BF162" s="21"/>
      <c r="BG162" s="21"/>
      <c r="BH162" s="21"/>
      <c r="BI162" s="21"/>
      <c r="BJ162" s="21"/>
      <c r="BK162" s="21"/>
      <c r="BL162" s="21"/>
      <c r="BM162" s="21"/>
      <c r="BN162" s="40"/>
      <c r="BO162" s="41">
        <f t="shared" si="14"/>
        <v>0</v>
      </c>
      <c r="BP162" s="39">
        <f t="shared" si="13"/>
        <v>0</v>
      </c>
      <c r="BQ162" s="48" cm="1">
        <f t="array" ref="BQ162">IF($BP162&lt;=6,SUM($C162:$BM162),SUMPRODUCT(LARGE($C162:$BM162,{1,2,3,4,5,6})))</f>
        <v>0</v>
      </c>
      <c r="BR162" s="37" t="str">
        <f t="shared" si="15"/>
        <v/>
      </c>
      <c r="BS162" s="34" t="str" cm="1">
        <f t="array" ref="BS162">IF(BR162= "","",IFERROR(SUMPRODUCT(LARGE($C162:$BM162,{1,2,3,4})), ""))</f>
        <v/>
      </c>
      <c r="BT162" s="34" t="str" cm="1">
        <f t="array" ref="BT162">IF(BS162&lt;&gt;"",(IFERROR(SUMPRODUCT(LARGE($C162:$BM162,{1,2,3,4,5,6,7})),"")),"")</f>
        <v/>
      </c>
      <c r="BU162" s="34" t="str" cm="1">
        <f t="array" ref="BU162">IF(BT162&lt;&gt;"",(IFERROR(SUMPRODUCT(LARGE($C162:$BM162,{1,2,3,4,5,6,7,8})),"")),"")</f>
        <v/>
      </c>
    </row>
    <row r="163" spans="2:73" ht="15" customHeight="1" x14ac:dyDescent="0.25">
      <c r="B163" s="6"/>
      <c r="C163" s="21"/>
      <c r="D163" s="21"/>
      <c r="E163" s="21"/>
      <c r="F163" s="21"/>
      <c r="G163" s="80"/>
      <c r="H163" s="80"/>
      <c r="I163" s="21"/>
      <c r="J163" s="21"/>
      <c r="K163" s="21"/>
      <c r="L163" s="21"/>
      <c r="M163" s="21"/>
      <c r="N163" s="21"/>
      <c r="O163" s="21"/>
      <c r="P163" s="21"/>
      <c r="Q163" s="80"/>
      <c r="R163" s="80"/>
      <c r="S163" s="96"/>
      <c r="T163" s="21"/>
      <c r="U163" s="21"/>
      <c r="V163" s="80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118"/>
      <c r="AQ163" s="21"/>
      <c r="AR163" s="80"/>
      <c r="AS163" s="21"/>
      <c r="AT163" s="21"/>
      <c r="AU163" s="80"/>
      <c r="AV163" s="21"/>
      <c r="AW163" s="21"/>
      <c r="AX163" s="21"/>
      <c r="AY163" s="21"/>
      <c r="AZ163" s="21"/>
      <c r="BA163" s="21"/>
      <c r="BB163" s="21"/>
      <c r="BC163" s="21"/>
      <c r="BD163" s="96"/>
      <c r="BE163" s="96"/>
      <c r="BF163" s="21"/>
      <c r="BG163" s="21"/>
      <c r="BH163" s="21"/>
      <c r="BI163" s="21"/>
      <c r="BJ163" s="21"/>
      <c r="BK163" s="21"/>
      <c r="BL163" s="21"/>
      <c r="BM163" s="21"/>
      <c r="BN163" s="40"/>
      <c r="BO163" s="41">
        <f t="shared" si="14"/>
        <v>0</v>
      </c>
      <c r="BP163" s="39">
        <f t="shared" si="13"/>
        <v>0</v>
      </c>
      <c r="BQ163" s="48" cm="1">
        <f t="array" ref="BQ163">IF($BP163&lt;=6,SUM($C163:$BM163),SUMPRODUCT(LARGE($C163:$BM163,{1,2,3,4,5,6})))</f>
        <v>0</v>
      </c>
      <c r="BR163" s="37" t="str">
        <f t="shared" si="15"/>
        <v/>
      </c>
      <c r="BS163" s="34" t="str" cm="1">
        <f t="array" ref="BS163">IF(BR163= "","",IFERROR(SUMPRODUCT(LARGE($C163:$BM163,{1,2,3,4})), ""))</f>
        <v/>
      </c>
      <c r="BT163" s="34" t="str" cm="1">
        <f t="array" ref="BT163">IF(BS163&lt;&gt;"",(IFERROR(SUMPRODUCT(LARGE($C163:$BM163,{1,2,3,4,5,6,7})),"")),"")</f>
        <v/>
      </c>
      <c r="BU163" s="34" t="str" cm="1">
        <f t="array" ref="BU163">IF(BT163&lt;&gt;"",(IFERROR(SUMPRODUCT(LARGE($C163:$BM163,{1,2,3,4,5,6,7,8})),"")),"")</f>
        <v/>
      </c>
    </row>
    <row r="164" spans="2:73" ht="15" customHeight="1" x14ac:dyDescent="0.25">
      <c r="B164" s="6"/>
      <c r="C164" s="21"/>
      <c r="D164" s="21"/>
      <c r="E164" s="21"/>
      <c r="F164" s="21"/>
      <c r="G164" s="80"/>
      <c r="H164" s="80"/>
      <c r="I164" s="21"/>
      <c r="J164" s="21"/>
      <c r="K164" s="21"/>
      <c r="L164" s="21"/>
      <c r="M164" s="21"/>
      <c r="N164" s="21"/>
      <c r="O164" s="21"/>
      <c r="P164" s="21"/>
      <c r="Q164" s="80"/>
      <c r="R164" s="80"/>
      <c r="S164" s="96"/>
      <c r="T164" s="21"/>
      <c r="U164" s="21"/>
      <c r="V164" s="80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118"/>
      <c r="AQ164" s="21"/>
      <c r="AR164" s="80"/>
      <c r="AS164" s="21"/>
      <c r="AT164" s="21"/>
      <c r="AU164" s="80"/>
      <c r="AV164" s="21"/>
      <c r="AW164" s="21"/>
      <c r="AX164" s="21"/>
      <c r="AY164" s="21"/>
      <c r="AZ164" s="21"/>
      <c r="BA164" s="21"/>
      <c r="BB164" s="21"/>
      <c r="BC164" s="21"/>
      <c r="BD164" s="96"/>
      <c r="BE164" s="96"/>
      <c r="BF164" s="21"/>
      <c r="BG164" s="21"/>
      <c r="BH164" s="21"/>
      <c r="BI164" s="21"/>
      <c r="BJ164" s="21"/>
      <c r="BK164" s="21"/>
      <c r="BL164" s="21"/>
      <c r="BM164" s="21"/>
      <c r="BN164" s="40"/>
      <c r="BO164" s="41">
        <f t="shared" si="14"/>
        <v>0</v>
      </c>
      <c r="BP164" s="39">
        <f t="shared" si="13"/>
        <v>0</v>
      </c>
      <c r="BQ164" s="48" cm="1">
        <f t="array" ref="BQ164">IF($BP164&lt;=6,SUM($C164:$BM164),SUMPRODUCT(LARGE($C164:$BM164,{1,2,3,4,5,6})))</f>
        <v>0</v>
      </c>
      <c r="BR164" s="37" t="str">
        <f t="shared" si="15"/>
        <v/>
      </c>
      <c r="BS164" s="34" t="str" cm="1">
        <f t="array" ref="BS164">IF(BR164= "","",IFERROR(SUMPRODUCT(LARGE($C164:$BM164,{1,2,3,4})), ""))</f>
        <v/>
      </c>
      <c r="BT164" s="34" t="str" cm="1">
        <f t="array" ref="BT164">IF(BS164&lt;&gt;"",(IFERROR(SUMPRODUCT(LARGE($C164:$BM164,{1,2,3,4,5,6,7})),"")),"")</f>
        <v/>
      </c>
      <c r="BU164" s="34" t="str" cm="1">
        <f t="array" ref="BU164">IF(BT164&lt;&gt;"",(IFERROR(SUMPRODUCT(LARGE($C164:$BM164,{1,2,3,4,5,6,7,8})),"")),"")</f>
        <v/>
      </c>
    </row>
    <row r="165" spans="2:73" ht="15" customHeight="1" x14ac:dyDescent="0.25">
      <c r="B165" s="6"/>
      <c r="C165" s="21"/>
      <c r="D165" s="21"/>
      <c r="E165" s="21"/>
      <c r="F165" s="21"/>
      <c r="G165" s="80"/>
      <c r="H165" s="80"/>
      <c r="I165" s="21"/>
      <c r="J165" s="21"/>
      <c r="K165" s="21"/>
      <c r="L165" s="21"/>
      <c r="M165" s="21"/>
      <c r="N165" s="21"/>
      <c r="O165" s="21"/>
      <c r="P165" s="21"/>
      <c r="Q165" s="80"/>
      <c r="R165" s="80"/>
      <c r="S165" s="96"/>
      <c r="T165" s="21"/>
      <c r="U165" s="21"/>
      <c r="V165" s="80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118"/>
      <c r="AQ165" s="21"/>
      <c r="AR165" s="80"/>
      <c r="AS165" s="21"/>
      <c r="AT165" s="21"/>
      <c r="AU165" s="80"/>
      <c r="AV165" s="21"/>
      <c r="AW165" s="21"/>
      <c r="AX165" s="21"/>
      <c r="AY165" s="21"/>
      <c r="AZ165" s="21"/>
      <c r="BA165" s="21"/>
      <c r="BB165" s="21"/>
      <c r="BC165" s="21"/>
      <c r="BD165" s="96"/>
      <c r="BE165" s="96"/>
      <c r="BF165" s="21"/>
      <c r="BG165" s="21"/>
      <c r="BH165" s="21"/>
      <c r="BI165" s="21"/>
      <c r="BJ165" s="21"/>
      <c r="BK165" s="21"/>
      <c r="BL165" s="21"/>
      <c r="BM165" s="21"/>
      <c r="BN165" s="40"/>
      <c r="BO165" s="41">
        <f t="shared" si="14"/>
        <v>0</v>
      </c>
      <c r="BP165" s="39">
        <f t="shared" si="13"/>
        <v>0</v>
      </c>
      <c r="BQ165" s="48" cm="1">
        <f t="array" ref="BQ165">IF($BP165&lt;=6,SUM($C165:$BM165),SUMPRODUCT(LARGE($C165:$BM165,{1,2,3,4,5,6})))</f>
        <v>0</v>
      </c>
      <c r="BR165" s="37" t="str">
        <f t="shared" si="15"/>
        <v/>
      </c>
      <c r="BS165" s="34" t="str" cm="1">
        <f t="array" ref="BS165">IF(BR165= "","",IFERROR(SUMPRODUCT(LARGE($C165:$BM165,{1,2,3,4})), ""))</f>
        <v/>
      </c>
      <c r="BT165" s="34" t="str" cm="1">
        <f t="array" ref="BT165">IF(BS165&lt;&gt;"",(IFERROR(SUMPRODUCT(LARGE($C165:$BM165,{1,2,3,4,5,6,7})),"")),"")</f>
        <v/>
      </c>
      <c r="BU165" s="34" t="str" cm="1">
        <f t="array" ref="BU165">IF(BT165&lt;&gt;"",(IFERROR(SUMPRODUCT(LARGE($C165:$BM165,{1,2,3,4,5,6,7,8})),"")),"")</f>
        <v/>
      </c>
    </row>
    <row r="166" spans="2:73" ht="15" customHeight="1" x14ac:dyDescent="0.25">
      <c r="B166" s="6"/>
      <c r="C166" s="21"/>
      <c r="D166" s="21"/>
      <c r="E166" s="21"/>
      <c r="F166" s="21"/>
      <c r="G166" s="80"/>
      <c r="H166" s="80"/>
      <c r="I166" s="21"/>
      <c r="J166" s="21"/>
      <c r="K166" s="21"/>
      <c r="L166" s="21"/>
      <c r="M166" s="21"/>
      <c r="N166" s="21"/>
      <c r="O166" s="21"/>
      <c r="P166" s="21"/>
      <c r="Q166" s="80"/>
      <c r="R166" s="80"/>
      <c r="S166" s="96"/>
      <c r="T166" s="21"/>
      <c r="U166" s="21"/>
      <c r="V166" s="80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118"/>
      <c r="AQ166" s="21"/>
      <c r="AR166" s="80"/>
      <c r="AS166" s="21"/>
      <c r="AT166" s="21"/>
      <c r="AU166" s="80"/>
      <c r="AV166" s="21"/>
      <c r="AW166" s="21"/>
      <c r="AX166" s="21"/>
      <c r="AY166" s="21"/>
      <c r="AZ166" s="21"/>
      <c r="BA166" s="21"/>
      <c r="BB166" s="21"/>
      <c r="BC166" s="21"/>
      <c r="BD166" s="96"/>
      <c r="BE166" s="96"/>
      <c r="BF166" s="21"/>
      <c r="BG166" s="21"/>
      <c r="BH166" s="21"/>
      <c r="BI166" s="21"/>
      <c r="BJ166" s="21"/>
      <c r="BK166" s="21"/>
      <c r="BL166" s="21"/>
      <c r="BM166" s="21"/>
      <c r="BN166" s="40"/>
      <c r="BO166" s="41">
        <f t="shared" si="14"/>
        <v>0</v>
      </c>
      <c r="BP166" s="39">
        <f t="shared" si="13"/>
        <v>0</v>
      </c>
      <c r="BQ166" s="48" cm="1">
        <f t="array" ref="BQ166">IF($BP166&lt;=6,SUM($C166:$BM166),SUMPRODUCT(LARGE($C166:$BM166,{1,2,3,4,5,6})))</f>
        <v>0</v>
      </c>
      <c r="BR166" s="37" t="str">
        <f t="shared" si="15"/>
        <v/>
      </c>
      <c r="BS166" s="34" t="str" cm="1">
        <f t="array" ref="BS166">IF(BR166= "","",IFERROR(SUMPRODUCT(LARGE($C166:$BM166,{1,2,3,4})), ""))</f>
        <v/>
      </c>
      <c r="BT166" s="34" t="str" cm="1">
        <f t="array" ref="BT166">IF(BS166&lt;&gt;"",(IFERROR(SUMPRODUCT(LARGE($C166:$BM166,{1,2,3,4,5,6,7})),"")),"")</f>
        <v/>
      </c>
      <c r="BU166" s="34" t="str" cm="1">
        <f t="array" ref="BU166">IF(BT166&lt;&gt;"",(IFERROR(SUMPRODUCT(LARGE($C166:$BM166,{1,2,3,4,5,6,7,8})),"")),"")</f>
        <v/>
      </c>
    </row>
    <row r="167" spans="2:73" ht="15" customHeight="1" x14ac:dyDescent="0.25">
      <c r="B167" s="6"/>
      <c r="C167" s="21"/>
      <c r="D167" s="21"/>
      <c r="E167" s="21"/>
      <c r="F167" s="21"/>
      <c r="G167" s="80"/>
      <c r="H167" s="80"/>
      <c r="I167" s="21"/>
      <c r="J167" s="21"/>
      <c r="K167" s="21"/>
      <c r="L167" s="21"/>
      <c r="M167" s="21"/>
      <c r="N167" s="21"/>
      <c r="O167" s="21"/>
      <c r="P167" s="21"/>
      <c r="Q167" s="80"/>
      <c r="R167" s="80"/>
      <c r="S167" s="96"/>
      <c r="T167" s="21"/>
      <c r="U167" s="21"/>
      <c r="V167" s="80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118"/>
      <c r="AQ167" s="21"/>
      <c r="AR167" s="80"/>
      <c r="AS167" s="21"/>
      <c r="AT167" s="21"/>
      <c r="AU167" s="80"/>
      <c r="AV167" s="21"/>
      <c r="AW167" s="21"/>
      <c r="AX167" s="21"/>
      <c r="AY167" s="21"/>
      <c r="AZ167" s="21"/>
      <c r="BA167" s="21"/>
      <c r="BB167" s="21"/>
      <c r="BC167" s="21"/>
      <c r="BD167" s="96"/>
      <c r="BE167" s="96"/>
      <c r="BF167" s="21"/>
      <c r="BG167" s="21"/>
      <c r="BH167" s="21"/>
      <c r="BI167" s="21"/>
      <c r="BJ167" s="21"/>
      <c r="BK167" s="21"/>
      <c r="BL167" s="21"/>
      <c r="BM167" s="21"/>
      <c r="BN167" s="40"/>
      <c r="BO167" s="41">
        <f t="shared" si="14"/>
        <v>0</v>
      </c>
      <c r="BP167" s="39">
        <f t="shared" si="13"/>
        <v>0</v>
      </c>
      <c r="BQ167" s="48" cm="1">
        <f t="array" ref="BQ167">IF($BP167&lt;=6,SUM($C167:$BM167),SUMPRODUCT(LARGE($C167:$BM167,{1,2,3,4,5,6})))</f>
        <v>0</v>
      </c>
      <c r="BR167" s="37" t="str">
        <f t="shared" si="15"/>
        <v/>
      </c>
      <c r="BS167" s="34" t="str" cm="1">
        <f t="array" ref="BS167">IF(BR167= "","",IFERROR(SUMPRODUCT(LARGE($C167:$BM167,{1,2,3,4})), ""))</f>
        <v/>
      </c>
      <c r="BT167" s="34" t="str" cm="1">
        <f t="array" ref="BT167">IF(BS167&lt;&gt;"",(IFERROR(SUMPRODUCT(LARGE($C167:$BM167,{1,2,3,4,5,6,7})),"")),"")</f>
        <v/>
      </c>
      <c r="BU167" s="34" t="str" cm="1">
        <f t="array" ref="BU167">IF(BT167&lt;&gt;"",(IFERROR(SUMPRODUCT(LARGE($C167:$BM167,{1,2,3,4,5,6,7,8})),"")),"")</f>
        <v/>
      </c>
    </row>
    <row r="168" spans="2:73" ht="15" customHeight="1" x14ac:dyDescent="0.25">
      <c r="B168" s="6"/>
      <c r="C168" s="21"/>
      <c r="D168" s="21"/>
      <c r="E168" s="21"/>
      <c r="F168" s="21"/>
      <c r="G168" s="80"/>
      <c r="H168" s="80"/>
      <c r="I168" s="21"/>
      <c r="J168" s="21"/>
      <c r="K168" s="21"/>
      <c r="L168" s="21"/>
      <c r="M168" s="21"/>
      <c r="N168" s="21"/>
      <c r="O168" s="21"/>
      <c r="P168" s="21"/>
      <c r="Q168" s="80"/>
      <c r="R168" s="80"/>
      <c r="S168" s="96"/>
      <c r="T168" s="21"/>
      <c r="U168" s="21"/>
      <c r="V168" s="80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118"/>
      <c r="AQ168" s="21"/>
      <c r="AR168" s="80"/>
      <c r="AS168" s="21"/>
      <c r="AT168" s="21"/>
      <c r="AU168" s="80"/>
      <c r="AV168" s="21"/>
      <c r="AW168" s="21"/>
      <c r="AX168" s="21"/>
      <c r="AY168" s="21"/>
      <c r="AZ168" s="21"/>
      <c r="BA168" s="21"/>
      <c r="BB168" s="21"/>
      <c r="BC168" s="21"/>
      <c r="BD168" s="96"/>
      <c r="BE168" s="96"/>
      <c r="BF168" s="21"/>
      <c r="BG168" s="21"/>
      <c r="BH168" s="21"/>
      <c r="BI168" s="21"/>
      <c r="BJ168" s="21"/>
      <c r="BK168" s="21"/>
      <c r="BL168" s="21"/>
      <c r="BM168" s="21"/>
      <c r="BN168" s="40"/>
      <c r="BO168" s="41">
        <f t="shared" si="14"/>
        <v>0</v>
      </c>
      <c r="BP168" s="39">
        <f t="shared" si="13"/>
        <v>0</v>
      </c>
      <c r="BQ168" s="48" cm="1">
        <f t="array" ref="BQ168">IF($BP168&lt;=6,SUM($C168:$BM168),SUMPRODUCT(LARGE($C168:$BM168,{1,2,3,4,5,6})))</f>
        <v>0</v>
      </c>
      <c r="BR168" s="37" t="str">
        <f t="shared" si="15"/>
        <v/>
      </c>
      <c r="BS168" s="34" t="str" cm="1">
        <f t="array" ref="BS168">IF(BR168= "","",IFERROR(SUMPRODUCT(LARGE($C168:$BM168,{1,2,3,4})), ""))</f>
        <v/>
      </c>
      <c r="BT168" s="34" t="str" cm="1">
        <f t="array" ref="BT168">IF(BS168&lt;&gt;"",(IFERROR(SUMPRODUCT(LARGE($C168:$BM168,{1,2,3,4,5,6,7})),"")),"")</f>
        <v/>
      </c>
      <c r="BU168" s="34" t="str" cm="1">
        <f t="array" ref="BU168">IF(BT168&lt;&gt;"",(IFERROR(SUMPRODUCT(LARGE($C168:$BM168,{1,2,3,4,5,6,7,8})),"")),"")</f>
        <v/>
      </c>
    </row>
    <row r="169" spans="2:73" ht="15" customHeight="1" x14ac:dyDescent="0.25">
      <c r="B169" s="6"/>
      <c r="C169" s="21"/>
      <c r="D169" s="21"/>
      <c r="E169" s="21"/>
      <c r="F169" s="21"/>
      <c r="G169" s="80"/>
      <c r="H169" s="80"/>
      <c r="I169" s="21"/>
      <c r="J169" s="21"/>
      <c r="K169" s="21"/>
      <c r="L169" s="21"/>
      <c r="M169" s="21"/>
      <c r="N169" s="21"/>
      <c r="O169" s="21"/>
      <c r="P169" s="21"/>
      <c r="Q169" s="80"/>
      <c r="R169" s="80"/>
      <c r="S169" s="96"/>
      <c r="T169" s="21"/>
      <c r="U169" s="21"/>
      <c r="V169" s="80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118"/>
      <c r="AQ169" s="21"/>
      <c r="AR169" s="80"/>
      <c r="AS169" s="21"/>
      <c r="AT169" s="21"/>
      <c r="AU169" s="80"/>
      <c r="AV169" s="21"/>
      <c r="AW169" s="21"/>
      <c r="AX169" s="21"/>
      <c r="AY169" s="21"/>
      <c r="AZ169" s="21"/>
      <c r="BA169" s="21"/>
      <c r="BB169" s="21"/>
      <c r="BC169" s="21"/>
      <c r="BD169" s="96"/>
      <c r="BE169" s="96"/>
      <c r="BF169" s="21"/>
      <c r="BG169" s="21"/>
      <c r="BH169" s="21"/>
      <c r="BI169" s="21"/>
      <c r="BJ169" s="21"/>
      <c r="BK169" s="21"/>
      <c r="BL169" s="21"/>
      <c r="BM169" s="21"/>
      <c r="BN169" s="40"/>
      <c r="BO169" s="41">
        <f t="shared" si="14"/>
        <v>0</v>
      </c>
      <c r="BP169" s="39">
        <f t="shared" si="13"/>
        <v>0</v>
      </c>
      <c r="BQ169" s="48" cm="1">
        <f t="array" ref="BQ169">IF($BP169&lt;=6,SUM($C169:$BM169),SUMPRODUCT(LARGE($C169:$BM169,{1,2,3,4,5,6})))</f>
        <v>0</v>
      </c>
      <c r="BR169" s="37" t="str">
        <f t="shared" si="15"/>
        <v/>
      </c>
      <c r="BS169" s="34" t="str" cm="1">
        <f t="array" ref="BS169">IF(BR169= "","",IFERROR(SUMPRODUCT(LARGE($C169:$BM169,{1,2,3,4})), ""))</f>
        <v/>
      </c>
      <c r="BT169" s="34" t="str" cm="1">
        <f t="array" ref="BT169">IF(BS169&lt;&gt;"",(IFERROR(SUMPRODUCT(LARGE($C169:$BM169,{1,2,3,4,5,6,7})),"")),"")</f>
        <v/>
      </c>
      <c r="BU169" s="34" t="str" cm="1">
        <f t="array" ref="BU169">IF(BT169&lt;&gt;"",(IFERROR(SUMPRODUCT(LARGE($C169:$BM169,{1,2,3,4,5,6,7,8})),"")),"")</f>
        <v/>
      </c>
    </row>
    <row r="170" spans="2:73" ht="15" customHeight="1" x14ac:dyDescent="0.25">
      <c r="B170" s="6"/>
      <c r="C170" s="21"/>
      <c r="D170" s="21"/>
      <c r="E170" s="21"/>
      <c r="F170" s="21"/>
      <c r="G170" s="80"/>
      <c r="H170" s="80"/>
      <c r="I170" s="21"/>
      <c r="J170" s="21"/>
      <c r="K170" s="21"/>
      <c r="L170" s="21"/>
      <c r="M170" s="21"/>
      <c r="N170" s="21"/>
      <c r="O170" s="21"/>
      <c r="P170" s="21"/>
      <c r="Q170" s="80"/>
      <c r="R170" s="80"/>
      <c r="S170" s="96"/>
      <c r="T170" s="21"/>
      <c r="U170" s="21"/>
      <c r="V170" s="80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118"/>
      <c r="AQ170" s="21"/>
      <c r="AR170" s="80"/>
      <c r="AS170" s="21"/>
      <c r="AT170" s="21"/>
      <c r="AU170" s="80"/>
      <c r="AV170" s="21"/>
      <c r="AW170" s="21"/>
      <c r="AX170" s="21"/>
      <c r="AY170" s="21"/>
      <c r="AZ170" s="21"/>
      <c r="BA170" s="21"/>
      <c r="BB170" s="21"/>
      <c r="BC170" s="21"/>
      <c r="BD170" s="96"/>
      <c r="BE170" s="96"/>
      <c r="BF170" s="21"/>
      <c r="BG170" s="21"/>
      <c r="BH170" s="21"/>
      <c r="BI170" s="21"/>
      <c r="BJ170" s="21"/>
      <c r="BK170" s="21"/>
      <c r="BL170" s="21"/>
      <c r="BM170" s="21"/>
      <c r="BN170" s="40"/>
      <c r="BO170" s="41">
        <f t="shared" si="14"/>
        <v>0</v>
      </c>
      <c r="BP170" s="39">
        <f t="shared" si="13"/>
        <v>0</v>
      </c>
      <c r="BQ170" s="48" cm="1">
        <f t="array" ref="BQ170">IF($BP170&lt;=6,SUM($C170:$BM170),SUMPRODUCT(LARGE($C170:$BM170,{1,2,3,4,5,6})))</f>
        <v>0</v>
      </c>
      <c r="BR170" s="37" t="str">
        <f t="shared" si="15"/>
        <v/>
      </c>
      <c r="BS170" s="34" t="str" cm="1">
        <f t="array" ref="BS170">IF(BR170= "","",IFERROR(SUMPRODUCT(LARGE($C170:$BM170,{1,2,3,4})), ""))</f>
        <v/>
      </c>
      <c r="BT170" s="34" t="str" cm="1">
        <f t="array" ref="BT170">IF(BS170&lt;&gt;"",(IFERROR(SUMPRODUCT(LARGE($C170:$BM170,{1,2,3,4,5,6,7})),"")),"")</f>
        <v/>
      </c>
      <c r="BU170" s="34" t="str" cm="1">
        <f t="array" ref="BU170">IF(BT170&lt;&gt;"",(IFERROR(SUMPRODUCT(LARGE($C170:$BM170,{1,2,3,4,5,6,7,8})),"")),"")</f>
        <v/>
      </c>
    </row>
    <row r="171" spans="2:73" ht="15" customHeight="1" x14ac:dyDescent="0.25">
      <c r="B171" s="6"/>
      <c r="C171" s="21"/>
      <c r="D171" s="21"/>
      <c r="E171" s="21"/>
      <c r="F171" s="21"/>
      <c r="G171" s="80"/>
      <c r="H171" s="80"/>
      <c r="I171" s="21"/>
      <c r="J171" s="21"/>
      <c r="K171" s="21"/>
      <c r="L171" s="21"/>
      <c r="M171" s="21"/>
      <c r="N171" s="21"/>
      <c r="O171" s="21"/>
      <c r="P171" s="21"/>
      <c r="Q171" s="80"/>
      <c r="R171" s="80"/>
      <c r="S171" s="96"/>
      <c r="T171" s="21"/>
      <c r="U171" s="21"/>
      <c r="V171" s="80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118"/>
      <c r="AQ171" s="21"/>
      <c r="AR171" s="80"/>
      <c r="AS171" s="21"/>
      <c r="AT171" s="21"/>
      <c r="AU171" s="80"/>
      <c r="AV171" s="21"/>
      <c r="AW171" s="21"/>
      <c r="AX171" s="21"/>
      <c r="AY171" s="21"/>
      <c r="AZ171" s="21"/>
      <c r="BA171" s="21"/>
      <c r="BB171" s="21"/>
      <c r="BC171" s="21"/>
      <c r="BD171" s="96"/>
      <c r="BE171" s="96"/>
      <c r="BF171" s="21"/>
      <c r="BG171" s="21"/>
      <c r="BH171" s="21"/>
      <c r="BI171" s="21"/>
      <c r="BJ171" s="21"/>
      <c r="BK171" s="21"/>
      <c r="BL171" s="21"/>
      <c r="BM171" s="21"/>
      <c r="BN171" s="40"/>
      <c r="BO171" s="41">
        <f t="shared" si="14"/>
        <v>0</v>
      </c>
      <c r="BP171" s="39">
        <f t="shared" si="13"/>
        <v>0</v>
      </c>
      <c r="BQ171" s="48" cm="1">
        <f t="array" ref="BQ171">IF($BP171&lt;=6,SUM($C171:$BM171),SUMPRODUCT(LARGE($C171:$BM171,{1,2,3,4,5,6})))</f>
        <v>0</v>
      </c>
      <c r="BR171" s="37" t="str">
        <f t="shared" si="15"/>
        <v/>
      </c>
      <c r="BS171" s="34" t="str" cm="1">
        <f t="array" ref="BS171">IF(BR171= "","",IFERROR(SUMPRODUCT(LARGE($C171:$BM171,{1,2,3,4})), ""))</f>
        <v/>
      </c>
      <c r="BT171" s="34" t="str" cm="1">
        <f t="array" ref="BT171">IF(BS171&lt;&gt;"",(IFERROR(SUMPRODUCT(LARGE($C171:$BM171,{1,2,3,4,5,6,7})),"")),"")</f>
        <v/>
      </c>
      <c r="BU171" s="34" t="str" cm="1">
        <f t="array" ref="BU171">IF(BT171&lt;&gt;"",(IFERROR(SUMPRODUCT(LARGE($C171:$BM171,{1,2,3,4,5,6,7,8})),"")),"")</f>
        <v/>
      </c>
    </row>
    <row r="172" spans="2:73" ht="15" customHeight="1" x14ac:dyDescent="0.25">
      <c r="B172" s="6"/>
      <c r="C172" s="21"/>
      <c r="D172" s="21"/>
      <c r="E172" s="21"/>
      <c r="F172" s="21"/>
      <c r="G172" s="80"/>
      <c r="H172" s="80"/>
      <c r="I172" s="21"/>
      <c r="J172" s="21"/>
      <c r="K172" s="21"/>
      <c r="L172" s="21"/>
      <c r="M172" s="21"/>
      <c r="N172" s="21"/>
      <c r="O172" s="21"/>
      <c r="P172" s="21"/>
      <c r="Q172" s="80"/>
      <c r="R172" s="80"/>
      <c r="S172" s="96"/>
      <c r="T172" s="21"/>
      <c r="U172" s="21"/>
      <c r="V172" s="80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118"/>
      <c r="AQ172" s="21"/>
      <c r="AR172" s="80"/>
      <c r="AS172" s="21"/>
      <c r="AT172" s="21"/>
      <c r="AU172" s="80"/>
      <c r="AV172" s="21"/>
      <c r="AW172" s="21"/>
      <c r="AX172" s="21"/>
      <c r="AY172" s="21"/>
      <c r="AZ172" s="21"/>
      <c r="BA172" s="21"/>
      <c r="BB172" s="21"/>
      <c r="BC172" s="21"/>
      <c r="BD172" s="96"/>
      <c r="BE172" s="96"/>
      <c r="BF172" s="21"/>
      <c r="BG172" s="21"/>
      <c r="BH172" s="21"/>
      <c r="BI172" s="21"/>
      <c r="BJ172" s="21"/>
      <c r="BK172" s="21"/>
      <c r="BL172" s="21"/>
      <c r="BM172" s="21"/>
      <c r="BN172" s="40"/>
      <c r="BO172" s="41">
        <f t="shared" si="14"/>
        <v>0</v>
      </c>
      <c r="BP172" s="39">
        <f t="shared" si="13"/>
        <v>0</v>
      </c>
      <c r="BQ172" s="48" cm="1">
        <f t="array" ref="BQ172">IF($BP172&lt;=6,SUM($C172:$BM172),SUMPRODUCT(LARGE($C172:$BM172,{1,2,3,4,5,6})))</f>
        <v>0</v>
      </c>
      <c r="BR172" s="37" t="str">
        <f t="shared" si="15"/>
        <v/>
      </c>
      <c r="BS172" s="34" t="str" cm="1">
        <f t="array" ref="BS172">IF(BR172= "","",IFERROR(SUMPRODUCT(LARGE($C172:$BM172,{1,2,3,4})), ""))</f>
        <v/>
      </c>
      <c r="BT172" s="34" t="str" cm="1">
        <f t="array" ref="BT172">IF(BS172&lt;&gt;"",(IFERROR(SUMPRODUCT(LARGE($C172:$BM172,{1,2,3,4,5,6,7})),"")),"")</f>
        <v/>
      </c>
      <c r="BU172" s="34" t="str" cm="1">
        <f t="array" ref="BU172">IF(BT172&lt;&gt;"",(IFERROR(SUMPRODUCT(LARGE($C172:$BM172,{1,2,3,4,5,6,7,8})),"")),"")</f>
        <v/>
      </c>
    </row>
    <row r="173" spans="2:73" ht="15" customHeight="1" x14ac:dyDescent="0.25">
      <c r="B173" s="6"/>
      <c r="C173" s="21"/>
      <c r="D173" s="21"/>
      <c r="E173" s="21"/>
      <c r="F173" s="21"/>
      <c r="G173" s="80"/>
      <c r="H173" s="80"/>
      <c r="I173" s="21"/>
      <c r="J173" s="21"/>
      <c r="K173" s="21"/>
      <c r="L173" s="21"/>
      <c r="M173" s="21"/>
      <c r="N173" s="21"/>
      <c r="O173" s="21"/>
      <c r="P173" s="21"/>
      <c r="Q173" s="80"/>
      <c r="R173" s="80"/>
      <c r="S173" s="96"/>
      <c r="T173" s="21"/>
      <c r="U173" s="21"/>
      <c r="V173" s="80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118"/>
      <c r="AQ173" s="21"/>
      <c r="AR173" s="80"/>
      <c r="AS173" s="21"/>
      <c r="AT173" s="21"/>
      <c r="AU173" s="80"/>
      <c r="AV173" s="21"/>
      <c r="AW173" s="21"/>
      <c r="AX173" s="21"/>
      <c r="AY173" s="21"/>
      <c r="AZ173" s="21"/>
      <c r="BA173" s="21"/>
      <c r="BB173" s="21"/>
      <c r="BC173" s="21"/>
      <c r="BD173" s="96"/>
      <c r="BE173" s="96"/>
      <c r="BF173" s="21"/>
      <c r="BG173" s="21"/>
      <c r="BH173" s="21"/>
      <c r="BI173" s="21"/>
      <c r="BJ173" s="21"/>
      <c r="BK173" s="21"/>
      <c r="BL173" s="21"/>
      <c r="BM173" s="21"/>
      <c r="BN173" s="40"/>
      <c r="BO173" s="41">
        <f t="shared" si="14"/>
        <v>0</v>
      </c>
      <c r="BP173" s="39">
        <f t="shared" si="13"/>
        <v>0</v>
      </c>
      <c r="BQ173" s="48" cm="1">
        <f t="array" ref="BQ173">IF($BP173&lt;=6,SUM($C173:$BM173),SUMPRODUCT(LARGE($C173:$BM173,{1,2,3,4,5,6})))</f>
        <v>0</v>
      </c>
      <c r="BR173" s="37" t="str">
        <f t="shared" si="15"/>
        <v/>
      </c>
      <c r="BS173" s="34" t="str" cm="1">
        <f t="array" ref="BS173">IF(BR173= "","",IFERROR(SUMPRODUCT(LARGE($C173:$BM173,{1,2,3,4})), ""))</f>
        <v/>
      </c>
      <c r="BT173" s="34" t="str" cm="1">
        <f t="array" ref="BT173">IF(BS173&lt;&gt;"",(IFERROR(SUMPRODUCT(LARGE($C173:$BM173,{1,2,3,4,5,6,7})),"")),"")</f>
        <v/>
      </c>
      <c r="BU173" s="34" t="str" cm="1">
        <f t="array" ref="BU173">IF(BT173&lt;&gt;"",(IFERROR(SUMPRODUCT(LARGE($C173:$BM173,{1,2,3,4,5,6,7,8})),"")),"")</f>
        <v/>
      </c>
    </row>
    <row r="174" spans="2:73" ht="15" customHeight="1" x14ac:dyDescent="0.25">
      <c r="B174" s="6"/>
      <c r="C174" s="21"/>
      <c r="D174" s="21"/>
      <c r="E174" s="21"/>
      <c r="F174" s="21"/>
      <c r="G174" s="80"/>
      <c r="H174" s="80"/>
      <c r="I174" s="21"/>
      <c r="J174" s="21"/>
      <c r="K174" s="21"/>
      <c r="L174" s="21"/>
      <c r="M174" s="21"/>
      <c r="N174" s="21"/>
      <c r="O174" s="21"/>
      <c r="P174" s="21"/>
      <c r="Q174" s="80"/>
      <c r="R174" s="80"/>
      <c r="S174" s="96"/>
      <c r="T174" s="21"/>
      <c r="U174" s="21"/>
      <c r="V174" s="80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118"/>
      <c r="AQ174" s="21"/>
      <c r="AR174" s="80"/>
      <c r="AS174" s="21"/>
      <c r="AT174" s="21"/>
      <c r="AU174" s="80"/>
      <c r="AV174" s="21"/>
      <c r="AW174" s="21"/>
      <c r="AX174" s="21"/>
      <c r="AY174" s="21"/>
      <c r="AZ174" s="21"/>
      <c r="BA174" s="21"/>
      <c r="BB174" s="21"/>
      <c r="BC174" s="21"/>
      <c r="BD174" s="96"/>
      <c r="BE174" s="96"/>
      <c r="BF174" s="21"/>
      <c r="BG174" s="21"/>
      <c r="BH174" s="21"/>
      <c r="BI174" s="21"/>
      <c r="BJ174" s="21"/>
      <c r="BK174" s="21"/>
      <c r="BL174" s="21"/>
      <c r="BM174" s="21"/>
      <c r="BN174" s="40"/>
      <c r="BO174" s="41">
        <f t="shared" si="14"/>
        <v>0</v>
      </c>
      <c r="BP174" s="39">
        <f t="shared" si="13"/>
        <v>0</v>
      </c>
      <c r="BQ174" s="48" cm="1">
        <f t="array" ref="BQ174">IF($BP174&lt;=6,SUM($C174:$BM174),SUMPRODUCT(LARGE($C174:$BM174,{1,2,3,4,5,6})))</f>
        <v>0</v>
      </c>
      <c r="BR174" s="37" t="str">
        <f t="shared" si="15"/>
        <v/>
      </c>
      <c r="BS174" s="34" t="str" cm="1">
        <f t="array" ref="BS174">IF(BR174= "","",IFERROR(SUMPRODUCT(LARGE($C174:$BM174,{1,2,3,4})), ""))</f>
        <v/>
      </c>
      <c r="BT174" s="34" t="str" cm="1">
        <f t="array" ref="BT174">IF(BS174&lt;&gt;"",(IFERROR(SUMPRODUCT(LARGE($C174:$BM174,{1,2,3,4,5,6,7})),"")),"")</f>
        <v/>
      </c>
      <c r="BU174" s="34" t="str" cm="1">
        <f t="array" ref="BU174">IF(BT174&lt;&gt;"",(IFERROR(SUMPRODUCT(LARGE($C174:$BM174,{1,2,3,4,5,6,7,8})),"")),"")</f>
        <v/>
      </c>
    </row>
    <row r="175" spans="2:73" ht="15" customHeight="1" x14ac:dyDescent="0.25">
      <c r="B175" s="6"/>
      <c r="C175" s="21"/>
      <c r="D175" s="21"/>
      <c r="E175" s="21"/>
      <c r="F175" s="21"/>
      <c r="G175" s="80"/>
      <c r="H175" s="80"/>
      <c r="I175" s="21"/>
      <c r="J175" s="21"/>
      <c r="K175" s="21"/>
      <c r="L175" s="21"/>
      <c r="M175" s="21"/>
      <c r="N175" s="21"/>
      <c r="O175" s="21"/>
      <c r="P175" s="21"/>
      <c r="Q175" s="80"/>
      <c r="R175" s="80"/>
      <c r="S175" s="96"/>
      <c r="T175" s="21"/>
      <c r="U175" s="21"/>
      <c r="V175" s="80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118"/>
      <c r="AQ175" s="21"/>
      <c r="AR175" s="80"/>
      <c r="AS175" s="21"/>
      <c r="AT175" s="21"/>
      <c r="AU175" s="80"/>
      <c r="AV175" s="21"/>
      <c r="AW175" s="21"/>
      <c r="AX175" s="21"/>
      <c r="AY175" s="21"/>
      <c r="AZ175" s="21"/>
      <c r="BA175" s="21"/>
      <c r="BB175" s="21"/>
      <c r="BC175" s="21"/>
      <c r="BD175" s="96"/>
      <c r="BE175" s="96"/>
      <c r="BF175" s="21"/>
      <c r="BG175" s="21"/>
      <c r="BH175" s="21"/>
      <c r="BI175" s="21"/>
      <c r="BJ175" s="21"/>
      <c r="BK175" s="21"/>
      <c r="BL175" s="21"/>
      <c r="BM175" s="21"/>
      <c r="BN175" s="40"/>
      <c r="BO175" s="41">
        <f t="shared" si="14"/>
        <v>0</v>
      </c>
      <c r="BP175" s="39">
        <f t="shared" si="13"/>
        <v>0</v>
      </c>
      <c r="BQ175" s="48" cm="1">
        <f t="array" ref="BQ175">IF($BP175&lt;=6,SUM($C175:$BM175),SUMPRODUCT(LARGE($C175:$BM175,{1,2,3,4,5,6})))</f>
        <v>0</v>
      </c>
      <c r="BR175" s="37" t="str">
        <f t="shared" si="15"/>
        <v/>
      </c>
      <c r="BS175" s="34" t="str" cm="1">
        <f t="array" ref="BS175">IF(BR175= "","",IFERROR(SUMPRODUCT(LARGE($C175:$BM175,{1,2,3,4})), ""))</f>
        <v/>
      </c>
      <c r="BT175" s="34" t="str" cm="1">
        <f t="array" ref="BT175">IF(BS175&lt;&gt;"",(IFERROR(SUMPRODUCT(LARGE($C175:$BM175,{1,2,3,4,5,6,7})),"")),"")</f>
        <v/>
      </c>
      <c r="BU175" s="34" t="str" cm="1">
        <f t="array" ref="BU175">IF(BT175&lt;&gt;"",(IFERROR(SUMPRODUCT(LARGE($C175:$BM175,{1,2,3,4,5,6,7,8})),"")),"")</f>
        <v/>
      </c>
    </row>
    <row r="176" spans="2:73" ht="15" customHeight="1" x14ac:dyDescent="0.25">
      <c r="B176" s="6"/>
      <c r="C176" s="21"/>
      <c r="D176" s="21"/>
      <c r="E176" s="21"/>
      <c r="F176" s="21"/>
      <c r="G176" s="80"/>
      <c r="H176" s="80"/>
      <c r="I176" s="21"/>
      <c r="J176" s="21"/>
      <c r="K176" s="21"/>
      <c r="L176" s="21"/>
      <c r="M176" s="21"/>
      <c r="N176" s="21"/>
      <c r="O176" s="21"/>
      <c r="P176" s="21"/>
      <c r="Q176" s="80"/>
      <c r="R176" s="80"/>
      <c r="S176" s="96"/>
      <c r="T176" s="21"/>
      <c r="U176" s="21"/>
      <c r="V176" s="80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118"/>
      <c r="AQ176" s="21"/>
      <c r="AR176" s="80"/>
      <c r="AS176" s="21"/>
      <c r="AT176" s="21"/>
      <c r="AU176" s="80"/>
      <c r="AV176" s="21"/>
      <c r="AW176" s="21"/>
      <c r="AX176" s="21"/>
      <c r="AY176" s="21"/>
      <c r="AZ176" s="21"/>
      <c r="BA176" s="21"/>
      <c r="BB176" s="21"/>
      <c r="BC176" s="21"/>
      <c r="BD176" s="96"/>
      <c r="BE176" s="96"/>
      <c r="BF176" s="21"/>
      <c r="BG176" s="21"/>
      <c r="BH176" s="21"/>
      <c r="BI176" s="21"/>
      <c r="BJ176" s="21"/>
      <c r="BK176" s="21"/>
      <c r="BL176" s="21"/>
      <c r="BM176" s="21"/>
      <c r="BN176" s="40"/>
      <c r="BO176" s="41">
        <f t="shared" si="14"/>
        <v>0</v>
      </c>
      <c r="BP176" s="39">
        <f t="shared" si="13"/>
        <v>0</v>
      </c>
      <c r="BQ176" s="48" cm="1">
        <f t="array" ref="BQ176">IF($BP176&lt;=6,SUM($C176:$BM176),SUMPRODUCT(LARGE($C176:$BM176,{1,2,3,4,5,6})))</f>
        <v>0</v>
      </c>
      <c r="BR176" s="37" t="str">
        <f t="shared" si="15"/>
        <v/>
      </c>
      <c r="BS176" s="34" t="str" cm="1">
        <f t="array" ref="BS176">IF(BR176= "","",IFERROR(SUMPRODUCT(LARGE($C176:$BM176,{1,2,3,4})), ""))</f>
        <v/>
      </c>
      <c r="BT176" s="34" t="str" cm="1">
        <f t="array" ref="BT176">IF(BS176&lt;&gt;"",(IFERROR(SUMPRODUCT(LARGE($C176:$BM176,{1,2,3,4,5,6,7})),"")),"")</f>
        <v/>
      </c>
      <c r="BU176" s="34" t="str" cm="1">
        <f t="array" ref="BU176">IF(BT176&lt;&gt;"",(IFERROR(SUMPRODUCT(LARGE($C176:$BM176,{1,2,3,4,5,6,7,8})),"")),"")</f>
        <v/>
      </c>
    </row>
    <row r="177" spans="2:73" ht="15" customHeight="1" x14ac:dyDescent="0.25">
      <c r="B177" s="6"/>
      <c r="C177" s="21"/>
      <c r="D177" s="21"/>
      <c r="E177" s="21"/>
      <c r="F177" s="21"/>
      <c r="G177" s="80"/>
      <c r="H177" s="80"/>
      <c r="I177" s="21"/>
      <c r="J177" s="21"/>
      <c r="K177" s="21"/>
      <c r="L177" s="21"/>
      <c r="M177" s="21"/>
      <c r="N177" s="21"/>
      <c r="O177" s="21"/>
      <c r="P177" s="21"/>
      <c r="Q177" s="80"/>
      <c r="R177" s="80"/>
      <c r="S177" s="96"/>
      <c r="T177" s="21"/>
      <c r="U177" s="21"/>
      <c r="V177" s="80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118"/>
      <c r="AQ177" s="21"/>
      <c r="AR177" s="80"/>
      <c r="AS177" s="21"/>
      <c r="AT177" s="21"/>
      <c r="AU177" s="80"/>
      <c r="AV177" s="21"/>
      <c r="AW177" s="21"/>
      <c r="AX177" s="21"/>
      <c r="AY177" s="21"/>
      <c r="AZ177" s="21"/>
      <c r="BA177" s="21"/>
      <c r="BB177" s="21"/>
      <c r="BC177" s="21"/>
      <c r="BD177" s="96"/>
      <c r="BE177" s="96"/>
      <c r="BF177" s="21"/>
      <c r="BG177" s="21"/>
      <c r="BH177" s="21"/>
      <c r="BI177" s="21"/>
      <c r="BJ177" s="21"/>
      <c r="BK177" s="21"/>
      <c r="BL177" s="21"/>
      <c r="BM177" s="21"/>
      <c r="BN177" s="40"/>
      <c r="BO177" s="41">
        <f t="shared" si="14"/>
        <v>0</v>
      </c>
      <c r="BP177" s="39">
        <f t="shared" si="13"/>
        <v>0</v>
      </c>
      <c r="BQ177" s="48" cm="1">
        <f t="array" ref="BQ177">IF($BP177&lt;=6,SUM($C177:$BM177),SUMPRODUCT(LARGE($C177:$BM177,{1,2,3,4,5,6})))</f>
        <v>0</v>
      </c>
      <c r="BR177" s="37" t="str">
        <f t="shared" si="15"/>
        <v/>
      </c>
      <c r="BS177" s="34" t="str" cm="1">
        <f t="array" ref="BS177">IF(BR177= "","",IFERROR(SUMPRODUCT(LARGE($C177:$BM177,{1,2,3,4})), ""))</f>
        <v/>
      </c>
      <c r="BT177" s="34" t="str" cm="1">
        <f t="array" ref="BT177">IF(BS177&lt;&gt;"",(IFERROR(SUMPRODUCT(LARGE($C177:$BM177,{1,2,3,4,5,6,7})),"")),"")</f>
        <v/>
      </c>
      <c r="BU177" s="34" t="str" cm="1">
        <f t="array" ref="BU177">IF(BT177&lt;&gt;"",(IFERROR(SUMPRODUCT(LARGE($C177:$BM177,{1,2,3,4,5,6,7,8})),"")),"")</f>
        <v/>
      </c>
    </row>
    <row r="178" spans="2:73" ht="15" customHeight="1" x14ac:dyDescent="0.25">
      <c r="B178" s="6"/>
      <c r="C178" s="21"/>
      <c r="D178" s="21"/>
      <c r="E178" s="21"/>
      <c r="F178" s="21"/>
      <c r="G178" s="80"/>
      <c r="H178" s="80"/>
      <c r="I178" s="21"/>
      <c r="J178" s="21"/>
      <c r="K178" s="21"/>
      <c r="L178" s="21"/>
      <c r="M178" s="21"/>
      <c r="N178" s="21"/>
      <c r="O178" s="21"/>
      <c r="P178" s="21"/>
      <c r="Q178" s="80"/>
      <c r="R178" s="80"/>
      <c r="S178" s="96"/>
      <c r="T178" s="21"/>
      <c r="U178" s="21"/>
      <c r="V178" s="80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118"/>
      <c r="AQ178" s="21"/>
      <c r="AR178" s="80"/>
      <c r="AS178" s="21"/>
      <c r="AT178" s="21"/>
      <c r="AU178" s="80"/>
      <c r="AV178" s="21"/>
      <c r="AW178" s="21"/>
      <c r="AX178" s="21"/>
      <c r="AY178" s="21"/>
      <c r="AZ178" s="21"/>
      <c r="BA178" s="21"/>
      <c r="BB178" s="21"/>
      <c r="BC178" s="21"/>
      <c r="BD178" s="96"/>
      <c r="BE178" s="96"/>
      <c r="BF178" s="21"/>
      <c r="BG178" s="21"/>
      <c r="BH178" s="21"/>
      <c r="BI178" s="21"/>
      <c r="BJ178" s="21"/>
      <c r="BK178" s="21"/>
      <c r="BL178" s="21"/>
      <c r="BM178" s="21"/>
      <c r="BN178" s="40"/>
      <c r="BO178" s="41">
        <f t="shared" si="14"/>
        <v>0</v>
      </c>
      <c r="BP178" s="39">
        <f t="shared" si="13"/>
        <v>0</v>
      </c>
      <c r="BQ178" s="48" cm="1">
        <f t="array" ref="BQ178">IF($BP178&lt;=6,SUM($C178:$BM178),SUMPRODUCT(LARGE($C178:$BM178,{1,2,3,4,5,6})))</f>
        <v>0</v>
      </c>
      <c r="BR178" s="37" t="str">
        <f t="shared" si="15"/>
        <v/>
      </c>
      <c r="BS178" s="34" t="str" cm="1">
        <f t="array" ref="BS178">IF(BR178= "","",IFERROR(SUMPRODUCT(LARGE($C178:$BM178,{1,2,3,4})), ""))</f>
        <v/>
      </c>
      <c r="BT178" s="34" t="str" cm="1">
        <f t="array" ref="BT178">IF(BS178&lt;&gt;"",(IFERROR(SUMPRODUCT(LARGE($C178:$BM178,{1,2,3,4,5,6,7})),"")),"")</f>
        <v/>
      </c>
      <c r="BU178" s="34" t="str" cm="1">
        <f t="array" ref="BU178">IF(BT178&lt;&gt;"",(IFERROR(SUMPRODUCT(LARGE($C178:$BM178,{1,2,3,4,5,6,7,8})),"")),"")</f>
        <v/>
      </c>
    </row>
    <row r="179" spans="2:73" ht="15" customHeight="1" x14ac:dyDescent="0.25">
      <c r="B179" s="6"/>
      <c r="C179" s="21"/>
      <c r="D179" s="21"/>
      <c r="E179" s="21"/>
      <c r="F179" s="21"/>
      <c r="G179" s="80"/>
      <c r="H179" s="80"/>
      <c r="I179" s="21"/>
      <c r="J179" s="21"/>
      <c r="K179" s="21"/>
      <c r="L179" s="21"/>
      <c r="M179" s="21"/>
      <c r="N179" s="21"/>
      <c r="O179" s="21"/>
      <c r="P179" s="21"/>
      <c r="Q179" s="80"/>
      <c r="R179" s="80"/>
      <c r="S179" s="96"/>
      <c r="T179" s="21"/>
      <c r="U179" s="21"/>
      <c r="V179" s="80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118"/>
      <c r="AQ179" s="21"/>
      <c r="AR179" s="80"/>
      <c r="AS179" s="21"/>
      <c r="AT179" s="21"/>
      <c r="AU179" s="80"/>
      <c r="AV179" s="21"/>
      <c r="AW179" s="21"/>
      <c r="AX179" s="21"/>
      <c r="AY179" s="21"/>
      <c r="AZ179" s="21"/>
      <c r="BA179" s="21"/>
      <c r="BB179" s="21"/>
      <c r="BC179" s="21"/>
      <c r="BD179" s="96"/>
      <c r="BE179" s="96"/>
      <c r="BF179" s="21"/>
      <c r="BG179" s="21"/>
      <c r="BH179" s="21"/>
      <c r="BI179" s="21"/>
      <c r="BJ179" s="21"/>
      <c r="BK179" s="21"/>
      <c r="BL179" s="21"/>
      <c r="BM179" s="21"/>
      <c r="BN179" s="40"/>
      <c r="BO179" s="41">
        <f t="shared" si="14"/>
        <v>0</v>
      </c>
      <c r="BP179" s="39">
        <f t="shared" si="13"/>
        <v>0</v>
      </c>
      <c r="BQ179" s="48" cm="1">
        <f t="array" ref="BQ179">IF($BP179&lt;=6,SUM($C179:$BM179),SUMPRODUCT(LARGE($C179:$BM179,{1,2,3,4,5,6})))</f>
        <v>0</v>
      </c>
      <c r="BR179" s="37" t="str">
        <f t="shared" si="15"/>
        <v/>
      </c>
      <c r="BS179" s="34" t="str" cm="1">
        <f t="array" ref="BS179">IF(BR179= "","",IFERROR(SUMPRODUCT(LARGE($C179:$BM179,{1,2,3,4})), ""))</f>
        <v/>
      </c>
      <c r="BT179" s="34" t="str" cm="1">
        <f t="array" ref="BT179">IF(BS179&lt;&gt;"",(IFERROR(SUMPRODUCT(LARGE($C179:$BM179,{1,2,3,4,5,6,7})),"")),"")</f>
        <v/>
      </c>
      <c r="BU179" s="34" t="str" cm="1">
        <f t="array" ref="BU179">IF(BT179&lt;&gt;"",(IFERROR(SUMPRODUCT(LARGE($C179:$BM179,{1,2,3,4,5,6,7,8})),"")),"")</f>
        <v/>
      </c>
    </row>
    <row r="180" spans="2:73" ht="15" customHeight="1" x14ac:dyDescent="0.25">
      <c r="B180" s="6"/>
      <c r="C180" s="21"/>
      <c r="D180" s="21"/>
      <c r="E180" s="21"/>
      <c r="F180" s="21"/>
      <c r="G180" s="80"/>
      <c r="H180" s="80"/>
      <c r="I180" s="21"/>
      <c r="J180" s="21"/>
      <c r="K180" s="21"/>
      <c r="L180" s="21"/>
      <c r="M180" s="21"/>
      <c r="N180" s="21"/>
      <c r="O180" s="21"/>
      <c r="P180" s="21"/>
      <c r="Q180" s="80"/>
      <c r="R180" s="80"/>
      <c r="S180" s="96"/>
      <c r="T180" s="21"/>
      <c r="U180" s="21"/>
      <c r="V180" s="80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118"/>
      <c r="AQ180" s="21"/>
      <c r="AR180" s="80"/>
      <c r="AS180" s="21"/>
      <c r="AT180" s="21"/>
      <c r="AU180" s="80"/>
      <c r="AV180" s="21"/>
      <c r="AW180" s="21"/>
      <c r="AX180" s="21"/>
      <c r="AY180" s="21"/>
      <c r="AZ180" s="21"/>
      <c r="BA180" s="21"/>
      <c r="BB180" s="21"/>
      <c r="BC180" s="21"/>
      <c r="BD180" s="96"/>
      <c r="BE180" s="96"/>
      <c r="BF180" s="21"/>
      <c r="BG180" s="21"/>
      <c r="BH180" s="21"/>
      <c r="BI180" s="21"/>
      <c r="BJ180" s="21"/>
      <c r="BK180" s="21"/>
      <c r="BL180" s="21"/>
      <c r="BM180" s="21"/>
      <c r="BN180" s="40"/>
      <c r="BO180" s="41">
        <f t="shared" si="14"/>
        <v>0</v>
      </c>
      <c r="BP180" s="39">
        <f t="shared" si="13"/>
        <v>0</v>
      </c>
      <c r="BQ180" s="48" cm="1">
        <f t="array" ref="BQ180">IF($BP180&lt;=6,SUM($C180:$BM180),SUMPRODUCT(LARGE($C180:$BM180,{1,2,3,4,5,6})))</f>
        <v>0</v>
      </c>
      <c r="BR180" s="37" t="str">
        <f t="shared" si="15"/>
        <v/>
      </c>
      <c r="BS180" s="34" t="str" cm="1">
        <f t="array" ref="BS180">IF(BR180= "","",IFERROR(SUMPRODUCT(LARGE($C180:$BM180,{1,2,3,4})), ""))</f>
        <v/>
      </c>
      <c r="BT180" s="34" t="str" cm="1">
        <f t="array" ref="BT180">IF(BS180&lt;&gt;"",(IFERROR(SUMPRODUCT(LARGE($C180:$BM180,{1,2,3,4,5,6,7})),"")),"")</f>
        <v/>
      </c>
      <c r="BU180" s="34" t="str" cm="1">
        <f t="array" ref="BU180">IF(BT180&lt;&gt;"",(IFERROR(SUMPRODUCT(LARGE($C180:$BM180,{1,2,3,4,5,6,7,8})),"")),"")</f>
        <v/>
      </c>
    </row>
    <row r="181" spans="2:73" ht="15" customHeight="1" x14ac:dyDescent="0.25">
      <c r="B181" s="6"/>
      <c r="C181" s="21"/>
      <c r="D181" s="21"/>
      <c r="E181" s="21"/>
      <c r="F181" s="21"/>
      <c r="G181" s="80"/>
      <c r="H181" s="80"/>
      <c r="I181" s="21"/>
      <c r="J181" s="21"/>
      <c r="K181" s="21"/>
      <c r="L181" s="21"/>
      <c r="M181" s="21"/>
      <c r="N181" s="21"/>
      <c r="O181" s="21"/>
      <c r="P181" s="21"/>
      <c r="Q181" s="80"/>
      <c r="R181" s="80"/>
      <c r="S181" s="96"/>
      <c r="T181" s="21"/>
      <c r="U181" s="21"/>
      <c r="V181" s="80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118"/>
      <c r="AQ181" s="21"/>
      <c r="AR181" s="80"/>
      <c r="AS181" s="21"/>
      <c r="AT181" s="21"/>
      <c r="AU181" s="80"/>
      <c r="AV181" s="21"/>
      <c r="AW181" s="21"/>
      <c r="AX181" s="21"/>
      <c r="AY181" s="21"/>
      <c r="AZ181" s="21"/>
      <c r="BA181" s="21"/>
      <c r="BB181" s="21"/>
      <c r="BC181" s="21"/>
      <c r="BD181" s="96"/>
      <c r="BE181" s="96"/>
      <c r="BF181" s="21"/>
      <c r="BG181" s="21"/>
      <c r="BH181" s="21"/>
      <c r="BI181" s="21"/>
      <c r="BJ181" s="21"/>
      <c r="BK181" s="21"/>
      <c r="BL181" s="21"/>
      <c r="BM181" s="21"/>
      <c r="BN181" s="40"/>
      <c r="BO181" s="41">
        <f t="shared" si="14"/>
        <v>0</v>
      </c>
      <c r="BP181" s="39">
        <f t="shared" si="13"/>
        <v>0</v>
      </c>
      <c r="BQ181" s="48" cm="1">
        <f t="array" ref="BQ181">IF($BP181&lt;=6,SUM($C181:$BM181),SUMPRODUCT(LARGE($C181:$BM181,{1,2,3,4,5,6})))</f>
        <v>0</v>
      </c>
      <c r="BR181" s="37" t="str">
        <f t="shared" si="15"/>
        <v/>
      </c>
      <c r="BS181" s="34" t="str" cm="1">
        <f t="array" ref="BS181">IF(BR181= "","",IFERROR(SUMPRODUCT(LARGE($C181:$BM181,{1,2,3,4})), ""))</f>
        <v/>
      </c>
      <c r="BT181" s="34" t="str" cm="1">
        <f t="array" ref="BT181">IF(BS181&lt;&gt;"",(IFERROR(SUMPRODUCT(LARGE($C181:$BM181,{1,2,3,4,5,6,7})),"")),"")</f>
        <v/>
      </c>
      <c r="BU181" s="34" t="str" cm="1">
        <f t="array" ref="BU181">IF(BT181&lt;&gt;"",(IFERROR(SUMPRODUCT(LARGE($C181:$BM181,{1,2,3,4,5,6,7,8})),"")),"")</f>
        <v/>
      </c>
    </row>
    <row r="182" spans="2:73" ht="15" customHeight="1" x14ac:dyDescent="0.25">
      <c r="B182" s="6"/>
      <c r="C182" s="21"/>
      <c r="D182" s="21"/>
      <c r="E182" s="21"/>
      <c r="F182" s="21"/>
      <c r="G182" s="80"/>
      <c r="H182" s="80"/>
      <c r="I182" s="21"/>
      <c r="J182" s="21"/>
      <c r="K182" s="21"/>
      <c r="L182" s="21"/>
      <c r="M182" s="21"/>
      <c r="N182" s="21"/>
      <c r="O182" s="21"/>
      <c r="P182" s="21"/>
      <c r="Q182" s="80"/>
      <c r="R182" s="80"/>
      <c r="S182" s="96"/>
      <c r="T182" s="21"/>
      <c r="U182" s="21"/>
      <c r="V182" s="80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118"/>
      <c r="AQ182" s="21"/>
      <c r="AR182" s="80"/>
      <c r="AS182" s="21"/>
      <c r="AT182" s="21"/>
      <c r="AU182" s="80"/>
      <c r="AV182" s="21"/>
      <c r="AW182" s="21"/>
      <c r="AX182" s="21"/>
      <c r="AY182" s="21"/>
      <c r="AZ182" s="21"/>
      <c r="BA182" s="21"/>
      <c r="BB182" s="21"/>
      <c r="BC182" s="21"/>
      <c r="BD182" s="96"/>
      <c r="BE182" s="96"/>
      <c r="BF182" s="21"/>
      <c r="BG182" s="21"/>
      <c r="BH182" s="21"/>
      <c r="BI182" s="21"/>
      <c r="BJ182" s="21"/>
      <c r="BK182" s="21"/>
      <c r="BL182" s="21"/>
      <c r="BM182" s="21"/>
      <c r="BN182" s="40"/>
      <c r="BO182" s="41">
        <f t="shared" si="14"/>
        <v>0</v>
      </c>
      <c r="BP182" s="39">
        <f t="shared" si="13"/>
        <v>0</v>
      </c>
      <c r="BQ182" s="48" cm="1">
        <f t="array" ref="BQ182">IF($BP182&lt;=6,SUM($C182:$BM182),SUMPRODUCT(LARGE($C182:$BM182,{1,2,3,4,5,6})))</f>
        <v>0</v>
      </c>
      <c r="BR182" s="37" t="str">
        <f t="shared" si="15"/>
        <v/>
      </c>
      <c r="BS182" s="34" t="str" cm="1">
        <f t="array" ref="BS182">IF(BR182= "","",IFERROR(SUMPRODUCT(LARGE($C182:$BM182,{1,2,3,4})), ""))</f>
        <v/>
      </c>
      <c r="BT182" s="34" t="str" cm="1">
        <f t="array" ref="BT182">IF(BS182&lt;&gt;"",(IFERROR(SUMPRODUCT(LARGE($C182:$BM182,{1,2,3,4,5,6,7})),"")),"")</f>
        <v/>
      </c>
      <c r="BU182" s="34" t="str" cm="1">
        <f t="array" ref="BU182">IF(BT182&lt;&gt;"",(IFERROR(SUMPRODUCT(LARGE($C182:$BM182,{1,2,3,4,5,6,7,8})),"")),"")</f>
        <v/>
      </c>
    </row>
    <row r="183" spans="2:73" ht="15" customHeight="1" x14ac:dyDescent="0.25">
      <c r="B183" s="6"/>
      <c r="C183" s="21"/>
      <c r="D183" s="21"/>
      <c r="E183" s="21"/>
      <c r="F183" s="21"/>
      <c r="G183" s="80"/>
      <c r="H183" s="80"/>
      <c r="I183" s="21"/>
      <c r="J183" s="21"/>
      <c r="K183" s="21"/>
      <c r="L183" s="21"/>
      <c r="M183" s="21"/>
      <c r="N183" s="21"/>
      <c r="O183" s="21"/>
      <c r="P183" s="21"/>
      <c r="Q183" s="80"/>
      <c r="R183" s="80"/>
      <c r="S183" s="96"/>
      <c r="T183" s="21"/>
      <c r="U183" s="21"/>
      <c r="V183" s="80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118"/>
      <c r="AQ183" s="21"/>
      <c r="AR183" s="80"/>
      <c r="AS183" s="21"/>
      <c r="AT183" s="21"/>
      <c r="AU183" s="80"/>
      <c r="AV183" s="21"/>
      <c r="AW183" s="21"/>
      <c r="AX183" s="21"/>
      <c r="AY183" s="21"/>
      <c r="AZ183" s="21"/>
      <c r="BA183" s="21"/>
      <c r="BB183" s="21"/>
      <c r="BC183" s="21"/>
      <c r="BD183" s="96"/>
      <c r="BE183" s="96"/>
      <c r="BF183" s="21"/>
      <c r="BG183" s="21"/>
      <c r="BH183" s="21"/>
      <c r="BI183" s="21"/>
      <c r="BJ183" s="21"/>
      <c r="BK183" s="21"/>
      <c r="BL183" s="21"/>
      <c r="BM183" s="21"/>
      <c r="BN183" s="40"/>
      <c r="BO183" s="41">
        <f t="shared" si="14"/>
        <v>0</v>
      </c>
      <c r="BP183" s="39">
        <f t="shared" si="13"/>
        <v>0</v>
      </c>
      <c r="BQ183" s="48" cm="1">
        <f t="array" ref="BQ183">IF($BP183&lt;=6,SUM($C183:$BM183),SUMPRODUCT(LARGE($C183:$BM183,{1,2,3,4,5,6})))</f>
        <v>0</v>
      </c>
      <c r="BR183" s="37" t="str">
        <f t="shared" si="15"/>
        <v/>
      </c>
      <c r="BS183" s="34" t="str" cm="1">
        <f t="array" ref="BS183">IF(BR183= "","",IFERROR(SUMPRODUCT(LARGE($C183:$BM183,{1,2,3,4})), ""))</f>
        <v/>
      </c>
      <c r="BT183" s="34" t="str" cm="1">
        <f t="array" ref="BT183">IF(BS183&lt;&gt;"",(IFERROR(SUMPRODUCT(LARGE($C183:$BM183,{1,2,3,4,5,6,7})),"")),"")</f>
        <v/>
      </c>
      <c r="BU183" s="34" t="str" cm="1">
        <f t="array" ref="BU183">IF(BT183&lt;&gt;"",(IFERROR(SUMPRODUCT(LARGE($C183:$BM183,{1,2,3,4,5,6,7,8})),"")),"")</f>
        <v/>
      </c>
    </row>
    <row r="184" spans="2:73" ht="15" customHeight="1" x14ac:dyDescent="0.25">
      <c r="B184" s="6"/>
      <c r="C184" s="21"/>
      <c r="D184" s="21"/>
      <c r="E184" s="21"/>
      <c r="F184" s="21"/>
      <c r="G184" s="80"/>
      <c r="H184" s="80"/>
      <c r="I184" s="21"/>
      <c r="J184" s="21"/>
      <c r="K184" s="21"/>
      <c r="L184" s="21"/>
      <c r="M184" s="21"/>
      <c r="N184" s="21"/>
      <c r="O184" s="21"/>
      <c r="P184" s="21"/>
      <c r="Q184" s="80"/>
      <c r="R184" s="80"/>
      <c r="S184" s="96"/>
      <c r="T184" s="21"/>
      <c r="U184" s="21"/>
      <c r="V184" s="80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118"/>
      <c r="AQ184" s="21"/>
      <c r="AR184" s="80"/>
      <c r="AS184" s="21"/>
      <c r="AT184" s="21"/>
      <c r="AU184" s="80"/>
      <c r="AV184" s="21"/>
      <c r="AW184" s="21"/>
      <c r="AX184" s="21"/>
      <c r="AY184" s="21"/>
      <c r="AZ184" s="21"/>
      <c r="BA184" s="21"/>
      <c r="BB184" s="21"/>
      <c r="BC184" s="21"/>
      <c r="BD184" s="96"/>
      <c r="BE184" s="96"/>
      <c r="BF184" s="21"/>
      <c r="BG184" s="21"/>
      <c r="BH184" s="21"/>
      <c r="BI184" s="21"/>
      <c r="BJ184" s="21"/>
      <c r="BK184" s="21"/>
      <c r="BL184" s="21"/>
      <c r="BM184" s="21"/>
      <c r="BN184" s="40"/>
      <c r="BO184" s="41">
        <f t="shared" si="14"/>
        <v>0</v>
      </c>
      <c r="BP184" s="39">
        <f t="shared" si="13"/>
        <v>0</v>
      </c>
      <c r="BQ184" s="48" cm="1">
        <f t="array" ref="BQ184">IF($BP184&lt;=6,SUM($C184:$BM184),SUMPRODUCT(LARGE($C184:$BM184,{1,2,3,4,5,6})))</f>
        <v>0</v>
      </c>
      <c r="BR184" s="37" t="str">
        <f t="shared" si="15"/>
        <v/>
      </c>
      <c r="BS184" s="34" t="str" cm="1">
        <f t="array" ref="BS184">IF(BR184= "","",IFERROR(SUMPRODUCT(LARGE($C184:$BM184,{1,2,3,4})), ""))</f>
        <v/>
      </c>
      <c r="BT184" s="34" t="str" cm="1">
        <f t="array" ref="BT184">IF(BS184&lt;&gt;"",(IFERROR(SUMPRODUCT(LARGE($C184:$BM184,{1,2,3,4,5,6,7})),"")),"")</f>
        <v/>
      </c>
      <c r="BU184" s="34" t="str" cm="1">
        <f t="array" ref="BU184">IF(BT184&lt;&gt;"",(IFERROR(SUMPRODUCT(LARGE($C184:$BM184,{1,2,3,4,5,6,7,8})),"")),"")</f>
        <v/>
      </c>
    </row>
    <row r="185" spans="2:73" ht="15" customHeight="1" x14ac:dyDescent="0.25">
      <c r="B185" s="6"/>
      <c r="C185" s="21"/>
      <c r="D185" s="21"/>
      <c r="E185" s="21"/>
      <c r="F185" s="21"/>
      <c r="G185" s="80"/>
      <c r="H185" s="80"/>
      <c r="I185" s="21"/>
      <c r="J185" s="21"/>
      <c r="K185" s="21"/>
      <c r="L185" s="21"/>
      <c r="M185" s="21"/>
      <c r="N185" s="21"/>
      <c r="O185" s="21"/>
      <c r="P185" s="21"/>
      <c r="Q185" s="80"/>
      <c r="R185" s="80"/>
      <c r="S185" s="96"/>
      <c r="T185" s="21"/>
      <c r="U185" s="21"/>
      <c r="V185" s="80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118"/>
      <c r="AQ185" s="21"/>
      <c r="AR185" s="80"/>
      <c r="AS185" s="21"/>
      <c r="AT185" s="21"/>
      <c r="AU185" s="80"/>
      <c r="AV185" s="21"/>
      <c r="AW185" s="21"/>
      <c r="AX185" s="21"/>
      <c r="AY185" s="21"/>
      <c r="AZ185" s="21"/>
      <c r="BA185" s="21"/>
      <c r="BB185" s="21"/>
      <c r="BC185" s="21"/>
      <c r="BD185" s="96"/>
      <c r="BE185" s="96"/>
      <c r="BF185" s="21"/>
      <c r="BG185" s="21"/>
      <c r="BH185" s="21"/>
      <c r="BI185" s="21"/>
      <c r="BJ185" s="21"/>
      <c r="BK185" s="21"/>
      <c r="BL185" s="21"/>
      <c r="BM185" s="21"/>
      <c r="BN185" s="40"/>
      <c r="BO185" s="41">
        <f t="shared" si="14"/>
        <v>0</v>
      </c>
      <c r="BP185" s="39">
        <f t="shared" si="13"/>
        <v>0</v>
      </c>
      <c r="BQ185" s="48" cm="1">
        <f t="array" ref="BQ185">IF($BP185&lt;=6,SUM($C185:$BM185),SUMPRODUCT(LARGE($C185:$BM185,{1,2,3,4,5,6})))</f>
        <v>0</v>
      </c>
      <c r="BR185" s="37" t="str">
        <f t="shared" si="15"/>
        <v/>
      </c>
      <c r="BS185" s="34" t="str" cm="1">
        <f t="array" ref="BS185">IF(BR185= "","",IFERROR(SUMPRODUCT(LARGE($C185:$BM185,{1,2,3,4})), ""))</f>
        <v/>
      </c>
      <c r="BT185" s="34" t="str" cm="1">
        <f t="array" ref="BT185">IF(BS185&lt;&gt;"",(IFERROR(SUMPRODUCT(LARGE($C185:$BM185,{1,2,3,4,5,6,7})),"")),"")</f>
        <v/>
      </c>
      <c r="BU185" s="34" t="str" cm="1">
        <f t="array" ref="BU185">IF(BT185&lt;&gt;"",(IFERROR(SUMPRODUCT(LARGE($C185:$BM185,{1,2,3,4,5,6,7,8})),"")),"")</f>
        <v/>
      </c>
    </row>
    <row r="186" spans="2:73" ht="15" customHeight="1" x14ac:dyDescent="0.25">
      <c r="B186" s="6"/>
      <c r="C186" s="21"/>
      <c r="D186" s="21"/>
      <c r="E186" s="21"/>
      <c r="F186" s="21"/>
      <c r="G186" s="80"/>
      <c r="H186" s="80"/>
      <c r="I186" s="21"/>
      <c r="J186" s="21"/>
      <c r="K186" s="21"/>
      <c r="L186" s="21"/>
      <c r="M186" s="21"/>
      <c r="N186" s="21"/>
      <c r="O186" s="21"/>
      <c r="P186" s="21"/>
      <c r="Q186" s="80"/>
      <c r="R186" s="80"/>
      <c r="S186" s="96"/>
      <c r="T186" s="21"/>
      <c r="U186" s="21"/>
      <c r="V186" s="80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118"/>
      <c r="AQ186" s="21"/>
      <c r="AR186" s="80"/>
      <c r="AS186" s="21"/>
      <c r="AT186" s="21"/>
      <c r="AU186" s="80"/>
      <c r="AV186" s="21"/>
      <c r="AW186" s="21"/>
      <c r="AX186" s="21"/>
      <c r="AY186" s="21"/>
      <c r="AZ186" s="21"/>
      <c r="BA186" s="21"/>
      <c r="BB186" s="21"/>
      <c r="BC186" s="21"/>
      <c r="BD186" s="96"/>
      <c r="BE186" s="96"/>
      <c r="BF186" s="21"/>
      <c r="BG186" s="21"/>
      <c r="BH186" s="21"/>
      <c r="BI186" s="21"/>
      <c r="BJ186" s="21"/>
      <c r="BK186" s="21"/>
      <c r="BL186" s="21"/>
      <c r="BM186" s="21"/>
      <c r="BN186" s="40"/>
      <c r="BO186" s="41">
        <f t="shared" si="14"/>
        <v>0</v>
      </c>
      <c r="BP186" s="39">
        <f t="shared" si="13"/>
        <v>0</v>
      </c>
      <c r="BQ186" s="48" cm="1">
        <f t="array" ref="BQ186">IF($BP186&lt;=6,SUM($C186:$BM186),SUMPRODUCT(LARGE($C186:$BM186,{1,2,3,4,5,6})))</f>
        <v>0</v>
      </c>
      <c r="BR186" s="37" t="str">
        <f t="shared" si="15"/>
        <v/>
      </c>
      <c r="BS186" s="34" t="str" cm="1">
        <f t="array" ref="BS186">IF(BR186= "","",IFERROR(SUMPRODUCT(LARGE($C186:$BM186,{1,2,3,4})), ""))</f>
        <v/>
      </c>
      <c r="BT186" s="34" t="str" cm="1">
        <f t="array" ref="BT186">IF(BS186&lt;&gt;"",(IFERROR(SUMPRODUCT(LARGE($C186:$BM186,{1,2,3,4,5,6,7})),"")),"")</f>
        <v/>
      </c>
      <c r="BU186" s="34" t="str" cm="1">
        <f t="array" ref="BU186">IF(BT186&lt;&gt;"",(IFERROR(SUMPRODUCT(LARGE($C186:$BM186,{1,2,3,4,5,6,7,8})),"")),"")</f>
        <v/>
      </c>
    </row>
    <row r="187" spans="2:73" ht="15" customHeight="1" x14ac:dyDescent="0.25">
      <c r="B187" s="6"/>
      <c r="C187" s="21"/>
      <c r="D187" s="21"/>
      <c r="E187" s="21"/>
      <c r="F187" s="21"/>
      <c r="G187" s="80"/>
      <c r="H187" s="80"/>
      <c r="I187" s="21"/>
      <c r="J187" s="21"/>
      <c r="K187" s="21"/>
      <c r="L187" s="21"/>
      <c r="M187" s="21"/>
      <c r="N187" s="21"/>
      <c r="O187" s="21"/>
      <c r="P187" s="21"/>
      <c r="Q187" s="80"/>
      <c r="R187" s="80"/>
      <c r="S187" s="96"/>
      <c r="T187" s="21"/>
      <c r="U187" s="21"/>
      <c r="V187" s="80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118"/>
      <c r="AQ187" s="21"/>
      <c r="AR187" s="80"/>
      <c r="AS187" s="21"/>
      <c r="AT187" s="21"/>
      <c r="AU187" s="80"/>
      <c r="AV187" s="21"/>
      <c r="AW187" s="21"/>
      <c r="AX187" s="21"/>
      <c r="AY187" s="21"/>
      <c r="AZ187" s="21"/>
      <c r="BA187" s="21"/>
      <c r="BB187" s="21"/>
      <c r="BC187" s="21"/>
      <c r="BD187" s="96"/>
      <c r="BE187" s="96"/>
      <c r="BF187" s="21"/>
      <c r="BG187" s="21"/>
      <c r="BH187" s="21"/>
      <c r="BI187" s="21"/>
      <c r="BJ187" s="21"/>
      <c r="BK187" s="21"/>
      <c r="BL187" s="21"/>
      <c r="BM187" s="21"/>
      <c r="BN187" s="40"/>
      <c r="BO187" s="41">
        <f t="shared" si="14"/>
        <v>0</v>
      </c>
      <c r="BP187" s="39">
        <f t="shared" ref="BP187:BP250" si="16">COUNTA(C187:BM187)</f>
        <v>0</v>
      </c>
      <c r="BQ187" s="48" cm="1">
        <f t="array" ref="BQ187">IF($BP187&lt;=6,SUM($C187:$BM187),SUMPRODUCT(LARGE($C187:$BM187,{1,2,3,4,5,6})))</f>
        <v>0</v>
      </c>
      <c r="BR187" s="37" t="str">
        <f t="shared" si="15"/>
        <v/>
      </c>
      <c r="BS187" s="34" t="str" cm="1">
        <f t="array" ref="BS187">IF(BR187= "","",IFERROR(SUMPRODUCT(LARGE($C187:$BM187,{1,2,3,4})), ""))</f>
        <v/>
      </c>
      <c r="BT187" s="34" t="str" cm="1">
        <f t="array" ref="BT187">IF(BS187&lt;&gt;"",(IFERROR(SUMPRODUCT(LARGE($C187:$BM187,{1,2,3,4,5,6,7})),"")),"")</f>
        <v/>
      </c>
      <c r="BU187" s="34" t="str" cm="1">
        <f t="array" ref="BU187">IF(BT187&lt;&gt;"",(IFERROR(SUMPRODUCT(LARGE($C187:$BM187,{1,2,3,4,5,6,7,8})),"")),"")</f>
        <v/>
      </c>
    </row>
    <row r="188" spans="2:73" ht="15" customHeight="1" x14ac:dyDescent="0.25">
      <c r="B188" s="6"/>
      <c r="C188" s="21"/>
      <c r="D188" s="21"/>
      <c r="E188" s="21"/>
      <c r="F188" s="21"/>
      <c r="G188" s="80"/>
      <c r="H188" s="80"/>
      <c r="I188" s="21"/>
      <c r="J188" s="21"/>
      <c r="K188" s="21"/>
      <c r="L188" s="21"/>
      <c r="M188" s="21"/>
      <c r="N188" s="21"/>
      <c r="O188" s="21"/>
      <c r="P188" s="21"/>
      <c r="Q188" s="80"/>
      <c r="R188" s="80"/>
      <c r="S188" s="96"/>
      <c r="T188" s="21"/>
      <c r="U188" s="21"/>
      <c r="V188" s="80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118"/>
      <c r="AQ188" s="21"/>
      <c r="AR188" s="80"/>
      <c r="AS188" s="21"/>
      <c r="AT188" s="21"/>
      <c r="AU188" s="80"/>
      <c r="AV188" s="21"/>
      <c r="AW188" s="21"/>
      <c r="AX188" s="21"/>
      <c r="AY188" s="21"/>
      <c r="AZ188" s="21"/>
      <c r="BA188" s="21"/>
      <c r="BB188" s="21"/>
      <c r="BC188" s="21"/>
      <c r="BD188" s="96"/>
      <c r="BE188" s="96"/>
      <c r="BF188" s="21"/>
      <c r="BG188" s="21"/>
      <c r="BH188" s="21"/>
      <c r="BI188" s="21"/>
      <c r="BJ188" s="21"/>
      <c r="BK188" s="21"/>
      <c r="BL188" s="21"/>
      <c r="BM188" s="21"/>
      <c r="BN188" s="40"/>
      <c r="BO188" s="41">
        <f t="shared" si="14"/>
        <v>0</v>
      </c>
      <c r="BP188" s="39">
        <f t="shared" si="16"/>
        <v>0</v>
      </c>
      <c r="BQ188" s="48" cm="1">
        <f t="array" ref="BQ188">IF($BP188&lt;=6,SUM($C188:$BM188),SUMPRODUCT(LARGE($C188:$BM188,{1,2,3,4,5,6})))</f>
        <v>0</v>
      </c>
      <c r="BR188" s="37" t="str">
        <f t="shared" si="15"/>
        <v/>
      </c>
      <c r="BS188" s="34" t="str" cm="1">
        <f t="array" ref="BS188">IF(BR188= "","",IFERROR(SUMPRODUCT(LARGE($C188:$BM188,{1,2,3,4})), ""))</f>
        <v/>
      </c>
      <c r="BT188" s="34" t="str" cm="1">
        <f t="array" ref="BT188">IF(BS188&lt;&gt;"",(IFERROR(SUMPRODUCT(LARGE($C188:$BM188,{1,2,3,4,5,6,7})),"")),"")</f>
        <v/>
      </c>
      <c r="BU188" s="34" t="str" cm="1">
        <f t="array" ref="BU188">IF(BT188&lt;&gt;"",(IFERROR(SUMPRODUCT(LARGE($C188:$BM188,{1,2,3,4,5,6,7,8})),"")),"")</f>
        <v/>
      </c>
    </row>
    <row r="189" spans="2:73" ht="15" customHeight="1" x14ac:dyDescent="0.25">
      <c r="B189" s="6"/>
      <c r="C189" s="21"/>
      <c r="D189" s="21"/>
      <c r="E189" s="21"/>
      <c r="F189" s="21"/>
      <c r="G189" s="80"/>
      <c r="H189" s="80"/>
      <c r="I189" s="21"/>
      <c r="J189" s="21"/>
      <c r="K189" s="21"/>
      <c r="L189" s="21"/>
      <c r="M189" s="21"/>
      <c r="N189" s="21"/>
      <c r="O189" s="21"/>
      <c r="P189" s="21"/>
      <c r="Q189" s="80"/>
      <c r="R189" s="80"/>
      <c r="S189" s="96"/>
      <c r="T189" s="21"/>
      <c r="U189" s="21"/>
      <c r="V189" s="80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118"/>
      <c r="AQ189" s="21"/>
      <c r="AR189" s="80"/>
      <c r="AS189" s="21"/>
      <c r="AT189" s="21"/>
      <c r="AU189" s="80"/>
      <c r="AV189" s="21"/>
      <c r="AW189" s="21"/>
      <c r="AX189" s="21"/>
      <c r="AY189" s="21"/>
      <c r="AZ189" s="21"/>
      <c r="BA189" s="21"/>
      <c r="BB189" s="21"/>
      <c r="BC189" s="21"/>
      <c r="BD189" s="96"/>
      <c r="BE189" s="96"/>
      <c r="BF189" s="21"/>
      <c r="BG189" s="21"/>
      <c r="BH189" s="21"/>
      <c r="BI189" s="21"/>
      <c r="BJ189" s="21"/>
      <c r="BK189" s="21"/>
      <c r="BL189" s="21"/>
      <c r="BM189" s="21"/>
      <c r="BN189" s="40"/>
      <c r="BO189" s="41">
        <f t="shared" si="14"/>
        <v>0</v>
      </c>
      <c r="BP189" s="39">
        <f t="shared" si="16"/>
        <v>0</v>
      </c>
      <c r="BQ189" s="48" cm="1">
        <f t="array" ref="BQ189">IF($BP189&lt;=6,SUM($C189:$BM189),SUMPRODUCT(LARGE($C189:$BM189,{1,2,3,4,5,6})))</f>
        <v>0</v>
      </c>
      <c r="BR189" s="37" t="str">
        <f t="shared" si="15"/>
        <v/>
      </c>
      <c r="BS189" s="34" t="str" cm="1">
        <f t="array" ref="BS189">IF(BR189= "","",IFERROR(SUMPRODUCT(LARGE($C189:$BM189,{1,2,3,4})), ""))</f>
        <v/>
      </c>
      <c r="BT189" s="34" t="str" cm="1">
        <f t="array" ref="BT189">IF(BS189&lt;&gt;"",(IFERROR(SUMPRODUCT(LARGE($C189:$BM189,{1,2,3,4,5,6,7})),"")),"")</f>
        <v/>
      </c>
      <c r="BU189" s="34" t="str" cm="1">
        <f t="array" ref="BU189">IF(BT189&lt;&gt;"",(IFERROR(SUMPRODUCT(LARGE($C189:$BM189,{1,2,3,4,5,6,7,8})),"")),"")</f>
        <v/>
      </c>
    </row>
    <row r="190" spans="2:73" ht="15" customHeight="1" x14ac:dyDescent="0.25">
      <c r="B190" s="6"/>
      <c r="C190" s="21"/>
      <c r="D190" s="21"/>
      <c r="E190" s="21"/>
      <c r="F190" s="21"/>
      <c r="G190" s="80"/>
      <c r="H190" s="80"/>
      <c r="I190" s="21"/>
      <c r="J190" s="21"/>
      <c r="K190" s="21"/>
      <c r="L190" s="21"/>
      <c r="M190" s="21"/>
      <c r="N190" s="21"/>
      <c r="O190" s="21"/>
      <c r="P190" s="21"/>
      <c r="Q190" s="80"/>
      <c r="R190" s="80"/>
      <c r="S190" s="96"/>
      <c r="T190" s="21"/>
      <c r="U190" s="21"/>
      <c r="V190" s="80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118"/>
      <c r="AQ190" s="21"/>
      <c r="AR190" s="80"/>
      <c r="AS190" s="21"/>
      <c r="AT190" s="21"/>
      <c r="AU190" s="80"/>
      <c r="AV190" s="21"/>
      <c r="AW190" s="21"/>
      <c r="AX190" s="21"/>
      <c r="AY190" s="21"/>
      <c r="AZ190" s="21"/>
      <c r="BA190" s="21"/>
      <c r="BB190" s="21"/>
      <c r="BC190" s="21"/>
      <c r="BD190" s="96"/>
      <c r="BE190" s="96"/>
      <c r="BF190" s="21"/>
      <c r="BG190" s="21"/>
      <c r="BH190" s="21"/>
      <c r="BI190" s="21"/>
      <c r="BJ190" s="21"/>
      <c r="BK190" s="21"/>
      <c r="BL190" s="21"/>
      <c r="BM190" s="21"/>
      <c r="BN190" s="40"/>
      <c r="BO190" s="41">
        <f t="shared" si="14"/>
        <v>0</v>
      </c>
      <c r="BP190" s="39">
        <f t="shared" si="16"/>
        <v>0</v>
      </c>
      <c r="BQ190" s="48" cm="1">
        <f t="array" ref="BQ190">IF($BP190&lt;=6,SUM($C190:$BM190),SUMPRODUCT(LARGE($C190:$BM190,{1,2,3,4,5,6})))</f>
        <v>0</v>
      </c>
      <c r="BR190" s="37" t="str">
        <f t="shared" si="15"/>
        <v/>
      </c>
      <c r="BS190" s="34" t="str" cm="1">
        <f t="array" ref="BS190">IF(BR190= "","",IFERROR(SUMPRODUCT(LARGE($C190:$BM190,{1,2,3,4})), ""))</f>
        <v/>
      </c>
      <c r="BT190" s="34" t="str" cm="1">
        <f t="array" ref="BT190">IF(BS190&lt;&gt;"",(IFERROR(SUMPRODUCT(LARGE($C190:$BM190,{1,2,3,4,5,6,7})),"")),"")</f>
        <v/>
      </c>
      <c r="BU190" s="34" t="str" cm="1">
        <f t="array" ref="BU190">IF(BT190&lt;&gt;"",(IFERROR(SUMPRODUCT(LARGE($C190:$BM190,{1,2,3,4,5,6,7,8})),"")),"")</f>
        <v/>
      </c>
    </row>
    <row r="191" spans="2:73" ht="15" customHeight="1" x14ac:dyDescent="0.25">
      <c r="B191" s="6"/>
      <c r="C191" s="21"/>
      <c r="D191" s="21"/>
      <c r="E191" s="21"/>
      <c r="F191" s="21"/>
      <c r="G191" s="80"/>
      <c r="H191" s="80"/>
      <c r="I191" s="21"/>
      <c r="J191" s="21"/>
      <c r="K191" s="21"/>
      <c r="L191" s="21"/>
      <c r="M191" s="21"/>
      <c r="N191" s="21"/>
      <c r="O191" s="21"/>
      <c r="P191" s="21"/>
      <c r="Q191" s="80"/>
      <c r="R191" s="80"/>
      <c r="S191" s="96"/>
      <c r="T191" s="21"/>
      <c r="U191" s="21"/>
      <c r="V191" s="80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118"/>
      <c r="AQ191" s="21"/>
      <c r="AR191" s="80"/>
      <c r="AS191" s="21"/>
      <c r="AT191" s="21"/>
      <c r="AU191" s="80"/>
      <c r="AV191" s="21"/>
      <c r="AW191" s="21"/>
      <c r="AX191" s="21"/>
      <c r="AY191" s="21"/>
      <c r="AZ191" s="21"/>
      <c r="BA191" s="21"/>
      <c r="BB191" s="21"/>
      <c r="BC191" s="21"/>
      <c r="BD191" s="96"/>
      <c r="BE191" s="96"/>
      <c r="BF191" s="21"/>
      <c r="BG191" s="21"/>
      <c r="BH191" s="21"/>
      <c r="BI191" s="21"/>
      <c r="BJ191" s="21"/>
      <c r="BK191" s="21"/>
      <c r="BL191" s="21"/>
      <c r="BM191" s="21"/>
      <c r="BN191" s="40"/>
      <c r="BO191" s="41">
        <f t="shared" si="14"/>
        <v>0</v>
      </c>
      <c r="BP191" s="39">
        <f t="shared" si="16"/>
        <v>0</v>
      </c>
      <c r="BQ191" s="48" cm="1">
        <f t="array" ref="BQ191">IF($BP191&lt;=6,SUM($C191:$BM191),SUMPRODUCT(LARGE($C191:$BM191,{1,2,3,4,5,6})))</f>
        <v>0</v>
      </c>
      <c r="BR191" s="37" t="str">
        <f t="shared" si="15"/>
        <v/>
      </c>
      <c r="BS191" s="34" t="str" cm="1">
        <f t="array" ref="BS191">IF(BR191= "","",IFERROR(SUMPRODUCT(LARGE($C191:$BM191,{1,2,3,4})), ""))</f>
        <v/>
      </c>
      <c r="BT191" s="34" t="str" cm="1">
        <f t="array" ref="BT191">IF(BS191&lt;&gt;"",(IFERROR(SUMPRODUCT(LARGE($C191:$BM191,{1,2,3,4,5,6,7})),"")),"")</f>
        <v/>
      </c>
      <c r="BU191" s="34" t="str" cm="1">
        <f t="array" ref="BU191">IF(BT191&lt;&gt;"",(IFERROR(SUMPRODUCT(LARGE($C191:$BM191,{1,2,3,4,5,6,7,8})),"")),"")</f>
        <v/>
      </c>
    </row>
    <row r="192" spans="2:73" ht="15" customHeight="1" x14ac:dyDescent="0.25">
      <c r="B192" s="6"/>
      <c r="C192" s="21"/>
      <c r="D192" s="21"/>
      <c r="E192" s="21"/>
      <c r="F192" s="21"/>
      <c r="G192" s="80"/>
      <c r="H192" s="80"/>
      <c r="I192" s="21"/>
      <c r="J192" s="21"/>
      <c r="K192" s="21"/>
      <c r="L192" s="21"/>
      <c r="M192" s="21"/>
      <c r="N192" s="21"/>
      <c r="O192" s="21"/>
      <c r="P192" s="21"/>
      <c r="Q192" s="80"/>
      <c r="R192" s="80"/>
      <c r="S192" s="96"/>
      <c r="T192" s="21"/>
      <c r="U192" s="21"/>
      <c r="V192" s="80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118"/>
      <c r="AQ192" s="21"/>
      <c r="AR192" s="80"/>
      <c r="AS192" s="21"/>
      <c r="AT192" s="21"/>
      <c r="AU192" s="80"/>
      <c r="AV192" s="21"/>
      <c r="AW192" s="21"/>
      <c r="AX192" s="21"/>
      <c r="AY192" s="21"/>
      <c r="AZ192" s="21"/>
      <c r="BA192" s="21"/>
      <c r="BB192" s="21"/>
      <c r="BC192" s="21"/>
      <c r="BD192" s="96"/>
      <c r="BE192" s="96"/>
      <c r="BF192" s="21"/>
      <c r="BG192" s="21"/>
      <c r="BH192" s="21"/>
      <c r="BI192" s="21"/>
      <c r="BJ192" s="21"/>
      <c r="BK192" s="21"/>
      <c r="BL192" s="21"/>
      <c r="BM192" s="21"/>
      <c r="BN192" s="40"/>
      <c r="BO192" s="41">
        <f t="shared" si="14"/>
        <v>0</v>
      </c>
      <c r="BP192" s="39">
        <f t="shared" si="16"/>
        <v>0</v>
      </c>
      <c r="BQ192" s="48" cm="1">
        <f t="array" ref="BQ192">IF($BP192&lt;=6,SUM($C192:$BM192),SUMPRODUCT(LARGE($C192:$BM192,{1,2,3,4,5,6})))</f>
        <v>0</v>
      </c>
      <c r="BR192" s="37" t="str">
        <f t="shared" si="15"/>
        <v/>
      </c>
      <c r="BS192" s="34" t="str" cm="1">
        <f t="array" ref="BS192">IF(BR192= "","",IFERROR(SUMPRODUCT(LARGE($C192:$BM192,{1,2,3,4})), ""))</f>
        <v/>
      </c>
      <c r="BT192" s="34" t="str" cm="1">
        <f t="array" ref="BT192">IF(BS192&lt;&gt;"",(IFERROR(SUMPRODUCT(LARGE($C192:$BM192,{1,2,3,4,5,6,7})),"")),"")</f>
        <v/>
      </c>
      <c r="BU192" s="34" t="str" cm="1">
        <f t="array" ref="BU192">IF(BT192&lt;&gt;"",(IFERROR(SUMPRODUCT(LARGE($C192:$BM192,{1,2,3,4,5,6,7,8})),"")),"")</f>
        <v/>
      </c>
    </row>
    <row r="193" spans="2:73" ht="15" customHeight="1" x14ac:dyDescent="0.25">
      <c r="B193" s="6"/>
      <c r="C193" s="21"/>
      <c r="D193" s="21"/>
      <c r="E193" s="21"/>
      <c r="F193" s="21"/>
      <c r="G193" s="80"/>
      <c r="H193" s="80"/>
      <c r="I193" s="21"/>
      <c r="J193" s="21"/>
      <c r="K193" s="21"/>
      <c r="L193" s="21"/>
      <c r="M193" s="21"/>
      <c r="N193" s="21"/>
      <c r="O193" s="21"/>
      <c r="P193" s="21"/>
      <c r="Q193" s="80"/>
      <c r="R193" s="80"/>
      <c r="S193" s="96"/>
      <c r="T193" s="21"/>
      <c r="U193" s="21"/>
      <c r="V193" s="80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118"/>
      <c r="AQ193" s="21"/>
      <c r="AR193" s="80"/>
      <c r="AS193" s="21"/>
      <c r="AT193" s="21"/>
      <c r="AU193" s="80"/>
      <c r="AV193" s="21"/>
      <c r="AW193" s="21"/>
      <c r="AX193" s="21"/>
      <c r="AY193" s="21"/>
      <c r="AZ193" s="21"/>
      <c r="BA193" s="21"/>
      <c r="BB193" s="21"/>
      <c r="BC193" s="21"/>
      <c r="BD193" s="96"/>
      <c r="BE193" s="96"/>
      <c r="BF193" s="21"/>
      <c r="BG193" s="21"/>
      <c r="BH193" s="21"/>
      <c r="BI193" s="21"/>
      <c r="BJ193" s="21"/>
      <c r="BK193" s="21"/>
      <c r="BL193" s="21"/>
      <c r="BM193" s="21"/>
      <c r="BN193" s="40"/>
      <c r="BO193" s="41">
        <f t="shared" si="14"/>
        <v>0</v>
      </c>
      <c r="BP193" s="39">
        <f t="shared" si="16"/>
        <v>0</v>
      </c>
      <c r="BQ193" s="48" cm="1">
        <f t="array" ref="BQ193">IF($BP193&lt;=6,SUM($C193:$BM193),SUMPRODUCT(LARGE($C193:$BM193,{1,2,3,4,5,6})))</f>
        <v>0</v>
      </c>
      <c r="BR193" s="37" t="str">
        <f t="shared" si="15"/>
        <v/>
      </c>
      <c r="BS193" s="34" t="str" cm="1">
        <f t="array" ref="BS193">IF(BR193= "","",IFERROR(SUMPRODUCT(LARGE($C193:$BM193,{1,2,3,4})), ""))</f>
        <v/>
      </c>
      <c r="BT193" s="34" t="str" cm="1">
        <f t="array" ref="BT193">IF(BS193&lt;&gt;"",(IFERROR(SUMPRODUCT(LARGE($C193:$BM193,{1,2,3,4,5,6,7})),"")),"")</f>
        <v/>
      </c>
      <c r="BU193" s="34" t="str" cm="1">
        <f t="array" ref="BU193">IF(BT193&lt;&gt;"",(IFERROR(SUMPRODUCT(LARGE($C193:$BM193,{1,2,3,4,5,6,7,8})),"")),"")</f>
        <v/>
      </c>
    </row>
    <row r="194" spans="2:73" ht="15" customHeight="1" x14ac:dyDescent="0.25">
      <c r="B194" s="6"/>
      <c r="C194" s="21"/>
      <c r="D194" s="21"/>
      <c r="E194" s="21"/>
      <c r="F194" s="21"/>
      <c r="G194" s="80"/>
      <c r="H194" s="80"/>
      <c r="I194" s="21"/>
      <c r="J194" s="21"/>
      <c r="K194" s="21"/>
      <c r="L194" s="21"/>
      <c r="M194" s="21"/>
      <c r="N194" s="21"/>
      <c r="O194" s="21"/>
      <c r="P194" s="21"/>
      <c r="Q194" s="80"/>
      <c r="R194" s="80"/>
      <c r="S194" s="96"/>
      <c r="T194" s="21"/>
      <c r="U194" s="21"/>
      <c r="V194" s="80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118"/>
      <c r="AQ194" s="21"/>
      <c r="AR194" s="80"/>
      <c r="AS194" s="21"/>
      <c r="AT194" s="21"/>
      <c r="AU194" s="80"/>
      <c r="AV194" s="21"/>
      <c r="AW194" s="21"/>
      <c r="AX194" s="21"/>
      <c r="AY194" s="21"/>
      <c r="AZ194" s="21"/>
      <c r="BA194" s="21"/>
      <c r="BB194" s="21"/>
      <c r="BC194" s="21"/>
      <c r="BD194" s="96"/>
      <c r="BE194" s="96"/>
      <c r="BF194" s="21"/>
      <c r="BG194" s="21"/>
      <c r="BH194" s="21"/>
      <c r="BI194" s="21"/>
      <c r="BJ194" s="21"/>
      <c r="BK194" s="21"/>
      <c r="BL194" s="21"/>
      <c r="BM194" s="21"/>
      <c r="BN194" s="40"/>
      <c r="BO194" s="41">
        <f t="shared" si="14"/>
        <v>0</v>
      </c>
      <c r="BP194" s="39">
        <f t="shared" si="16"/>
        <v>0</v>
      </c>
      <c r="BQ194" s="48" cm="1">
        <f t="array" ref="BQ194">IF($BP194&lt;=6,SUM($C194:$BM194),SUMPRODUCT(LARGE($C194:$BM194,{1,2,3,4,5,6})))</f>
        <v>0</v>
      </c>
      <c r="BR194" s="37" t="str">
        <f t="shared" si="15"/>
        <v/>
      </c>
      <c r="BS194" s="34" t="str" cm="1">
        <f t="array" ref="BS194">IF(BR194= "","",IFERROR(SUMPRODUCT(LARGE($C194:$BM194,{1,2,3,4})), ""))</f>
        <v/>
      </c>
      <c r="BT194" s="34" t="str" cm="1">
        <f t="array" ref="BT194">IF(BS194&lt;&gt;"",(IFERROR(SUMPRODUCT(LARGE($C194:$BM194,{1,2,3,4,5,6,7})),"")),"")</f>
        <v/>
      </c>
      <c r="BU194" s="34" t="str" cm="1">
        <f t="array" ref="BU194">IF(BT194&lt;&gt;"",(IFERROR(SUMPRODUCT(LARGE($C194:$BM194,{1,2,3,4,5,6,7,8})),"")),"")</f>
        <v/>
      </c>
    </row>
    <row r="195" spans="2:73" ht="15" customHeight="1" x14ac:dyDescent="0.25">
      <c r="B195" s="6"/>
      <c r="C195" s="21"/>
      <c r="D195" s="21"/>
      <c r="E195" s="21"/>
      <c r="F195" s="21"/>
      <c r="G195" s="80"/>
      <c r="H195" s="80"/>
      <c r="I195" s="21"/>
      <c r="J195" s="21"/>
      <c r="K195" s="21"/>
      <c r="L195" s="21"/>
      <c r="M195" s="21"/>
      <c r="N195" s="21"/>
      <c r="O195" s="21"/>
      <c r="P195" s="21"/>
      <c r="Q195" s="80"/>
      <c r="R195" s="80"/>
      <c r="S195" s="96"/>
      <c r="T195" s="21"/>
      <c r="U195" s="21"/>
      <c r="V195" s="80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118"/>
      <c r="AQ195" s="21"/>
      <c r="AR195" s="80"/>
      <c r="AS195" s="21"/>
      <c r="AT195" s="21"/>
      <c r="AU195" s="80"/>
      <c r="AV195" s="21"/>
      <c r="AW195" s="21"/>
      <c r="AX195" s="21"/>
      <c r="AY195" s="21"/>
      <c r="AZ195" s="21"/>
      <c r="BA195" s="21"/>
      <c r="BB195" s="21"/>
      <c r="BC195" s="21"/>
      <c r="BD195" s="96"/>
      <c r="BE195" s="96"/>
      <c r="BF195" s="21"/>
      <c r="BG195" s="21"/>
      <c r="BH195" s="21"/>
      <c r="BI195" s="21"/>
      <c r="BJ195" s="21"/>
      <c r="BK195" s="21"/>
      <c r="BL195" s="21"/>
      <c r="BM195" s="21"/>
      <c r="BN195" s="40"/>
      <c r="BO195" s="41">
        <f t="shared" si="14"/>
        <v>0</v>
      </c>
      <c r="BP195" s="39">
        <f t="shared" si="16"/>
        <v>0</v>
      </c>
      <c r="BQ195" s="48" cm="1">
        <f t="array" ref="BQ195">IF($BP195&lt;=6,SUM($C195:$BM195),SUMPRODUCT(LARGE($C195:$BM195,{1,2,3,4,5,6})))</f>
        <v>0</v>
      </c>
      <c r="BR195" s="37" t="str">
        <f t="shared" si="15"/>
        <v/>
      </c>
      <c r="BS195" s="34" t="str" cm="1">
        <f t="array" ref="BS195">IF(BR195= "","",IFERROR(SUMPRODUCT(LARGE($C195:$BM195,{1,2,3,4})), ""))</f>
        <v/>
      </c>
      <c r="BT195" s="34" t="str" cm="1">
        <f t="array" ref="BT195">IF(BS195&lt;&gt;"",(IFERROR(SUMPRODUCT(LARGE($C195:$BM195,{1,2,3,4,5,6,7})),"")),"")</f>
        <v/>
      </c>
      <c r="BU195" s="34" t="str" cm="1">
        <f t="array" ref="BU195">IF(BT195&lt;&gt;"",(IFERROR(SUMPRODUCT(LARGE($C195:$BM195,{1,2,3,4,5,6,7,8})),"")),"")</f>
        <v/>
      </c>
    </row>
    <row r="196" spans="2:73" ht="15" customHeight="1" x14ac:dyDescent="0.25">
      <c r="B196" s="6"/>
      <c r="C196" s="21"/>
      <c r="D196" s="21"/>
      <c r="E196" s="21"/>
      <c r="F196" s="21"/>
      <c r="G196" s="80"/>
      <c r="H196" s="80"/>
      <c r="I196" s="21"/>
      <c r="J196" s="21"/>
      <c r="K196" s="21"/>
      <c r="L196" s="21"/>
      <c r="M196" s="21"/>
      <c r="N196" s="21"/>
      <c r="O196" s="21"/>
      <c r="P196" s="21"/>
      <c r="Q196" s="80"/>
      <c r="R196" s="80"/>
      <c r="S196" s="96"/>
      <c r="T196" s="21"/>
      <c r="U196" s="21"/>
      <c r="V196" s="80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118"/>
      <c r="AQ196" s="21"/>
      <c r="AR196" s="80"/>
      <c r="AS196" s="21"/>
      <c r="AT196" s="21"/>
      <c r="AU196" s="80"/>
      <c r="AV196" s="21"/>
      <c r="AW196" s="21"/>
      <c r="AX196" s="21"/>
      <c r="AY196" s="21"/>
      <c r="AZ196" s="21"/>
      <c r="BA196" s="21"/>
      <c r="BB196" s="21"/>
      <c r="BC196" s="21"/>
      <c r="BD196" s="96"/>
      <c r="BE196" s="96"/>
      <c r="BF196" s="21"/>
      <c r="BG196" s="21"/>
      <c r="BH196" s="21"/>
      <c r="BI196" s="21"/>
      <c r="BJ196" s="21"/>
      <c r="BK196" s="21"/>
      <c r="BL196" s="21"/>
      <c r="BM196" s="21"/>
      <c r="BN196" s="40"/>
      <c r="BO196" s="41">
        <f t="shared" ref="BO196:BO259" si="17">SUM($C196:$BN196)</f>
        <v>0</v>
      </c>
      <c r="BP196" s="39">
        <f t="shared" si="16"/>
        <v>0</v>
      </c>
      <c r="BQ196" s="48" cm="1">
        <f t="array" ref="BQ196">IF($BP196&lt;=6,SUM($C196:$BM196),SUMPRODUCT(LARGE($C196:$BM196,{1,2,3,4,5,6})))</f>
        <v>0</v>
      </c>
      <c r="BR196" s="37" t="str">
        <f t="shared" si="15"/>
        <v/>
      </c>
      <c r="BS196" s="34" t="str" cm="1">
        <f t="array" ref="BS196">IF(BR196= "","",IFERROR(SUMPRODUCT(LARGE($C196:$BM196,{1,2,3,4})), ""))</f>
        <v/>
      </c>
      <c r="BT196" s="34" t="str" cm="1">
        <f t="array" ref="BT196">IF(BS196&lt;&gt;"",(IFERROR(SUMPRODUCT(LARGE($C196:$BM196,{1,2,3,4,5,6,7})),"")),"")</f>
        <v/>
      </c>
      <c r="BU196" s="34" t="str" cm="1">
        <f t="array" ref="BU196">IF(BT196&lt;&gt;"",(IFERROR(SUMPRODUCT(LARGE($C196:$BM196,{1,2,3,4,5,6,7,8})),"")),"")</f>
        <v/>
      </c>
    </row>
    <row r="197" spans="2:73" ht="15" customHeight="1" x14ac:dyDescent="0.25">
      <c r="B197" s="6"/>
      <c r="C197" s="21"/>
      <c r="D197" s="21"/>
      <c r="E197" s="21"/>
      <c r="F197" s="21"/>
      <c r="G197" s="80"/>
      <c r="H197" s="80"/>
      <c r="I197" s="21"/>
      <c r="J197" s="21"/>
      <c r="K197" s="21"/>
      <c r="L197" s="21"/>
      <c r="M197" s="21"/>
      <c r="N197" s="21"/>
      <c r="O197" s="21"/>
      <c r="P197" s="21"/>
      <c r="Q197" s="80"/>
      <c r="R197" s="80"/>
      <c r="S197" s="96"/>
      <c r="T197" s="21"/>
      <c r="U197" s="21"/>
      <c r="V197" s="80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118"/>
      <c r="AQ197" s="21"/>
      <c r="AR197" s="80"/>
      <c r="AS197" s="21"/>
      <c r="AT197" s="21"/>
      <c r="AU197" s="80"/>
      <c r="AV197" s="21"/>
      <c r="AW197" s="21"/>
      <c r="AX197" s="21"/>
      <c r="AY197" s="21"/>
      <c r="AZ197" s="21"/>
      <c r="BA197" s="21"/>
      <c r="BB197" s="21"/>
      <c r="BC197" s="21"/>
      <c r="BD197" s="96"/>
      <c r="BE197" s="96"/>
      <c r="BF197" s="21"/>
      <c r="BG197" s="21"/>
      <c r="BH197" s="21"/>
      <c r="BI197" s="21"/>
      <c r="BJ197" s="21"/>
      <c r="BK197" s="21"/>
      <c r="BL197" s="21"/>
      <c r="BM197" s="21"/>
      <c r="BN197" s="40"/>
      <c r="BO197" s="41">
        <f t="shared" si="17"/>
        <v>0</v>
      </c>
      <c r="BP197" s="39">
        <f t="shared" si="16"/>
        <v>0</v>
      </c>
      <c r="BQ197" s="48" cm="1">
        <f t="array" ref="BQ197">IF($BP197&lt;=6,SUM($C197:$BM197),SUMPRODUCT(LARGE($C197:$BM197,{1,2,3,4,5,6})))</f>
        <v>0</v>
      </c>
      <c r="BR197" s="37" t="str">
        <f t="shared" ref="BR197:BR260" si="18">IF(AND($BP197&gt;=6,BQ197=BQ198),"Manual Calc Needed","")</f>
        <v/>
      </c>
      <c r="BS197" s="34" t="str" cm="1">
        <f t="array" ref="BS197">IF(BR197= "","",IFERROR(SUMPRODUCT(LARGE($C197:$BM197,{1,2,3,4})), ""))</f>
        <v/>
      </c>
      <c r="BT197" s="34" t="str" cm="1">
        <f t="array" ref="BT197">IF(BS197&lt;&gt;"",(IFERROR(SUMPRODUCT(LARGE($C197:$BM197,{1,2,3,4,5,6,7})),"")),"")</f>
        <v/>
      </c>
      <c r="BU197" s="34" t="str" cm="1">
        <f t="array" ref="BU197">IF(BT197&lt;&gt;"",(IFERROR(SUMPRODUCT(LARGE($C197:$BM197,{1,2,3,4,5,6,7,8})),"")),"")</f>
        <v/>
      </c>
    </row>
    <row r="198" spans="2:73" ht="15" customHeight="1" x14ac:dyDescent="0.25">
      <c r="B198" s="6"/>
      <c r="C198" s="21"/>
      <c r="D198" s="21"/>
      <c r="E198" s="21"/>
      <c r="F198" s="21"/>
      <c r="G198" s="80"/>
      <c r="H198" s="80"/>
      <c r="I198" s="21"/>
      <c r="J198" s="21"/>
      <c r="K198" s="21"/>
      <c r="L198" s="21"/>
      <c r="M198" s="21"/>
      <c r="N198" s="21"/>
      <c r="O198" s="21"/>
      <c r="P198" s="21"/>
      <c r="Q198" s="80"/>
      <c r="R198" s="80"/>
      <c r="S198" s="96"/>
      <c r="T198" s="21"/>
      <c r="U198" s="21"/>
      <c r="V198" s="80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118"/>
      <c r="AQ198" s="21"/>
      <c r="AR198" s="80"/>
      <c r="AS198" s="21"/>
      <c r="AT198" s="21"/>
      <c r="AU198" s="80"/>
      <c r="AV198" s="21"/>
      <c r="AW198" s="21"/>
      <c r="AX198" s="21"/>
      <c r="AY198" s="21"/>
      <c r="AZ198" s="21"/>
      <c r="BA198" s="21"/>
      <c r="BB198" s="21"/>
      <c r="BC198" s="21"/>
      <c r="BD198" s="96"/>
      <c r="BE198" s="96"/>
      <c r="BF198" s="21"/>
      <c r="BG198" s="21"/>
      <c r="BH198" s="21"/>
      <c r="BI198" s="21"/>
      <c r="BJ198" s="21"/>
      <c r="BK198" s="21"/>
      <c r="BL198" s="21"/>
      <c r="BM198" s="21"/>
      <c r="BN198" s="40"/>
      <c r="BO198" s="41">
        <f t="shared" si="17"/>
        <v>0</v>
      </c>
      <c r="BP198" s="39">
        <f t="shared" si="16"/>
        <v>0</v>
      </c>
      <c r="BQ198" s="48" cm="1">
        <f t="array" ref="BQ198">IF($BP198&lt;=6,SUM($C198:$BM198),SUMPRODUCT(LARGE($C198:$BM198,{1,2,3,4,5,6})))</f>
        <v>0</v>
      </c>
      <c r="BR198" s="37" t="str">
        <f t="shared" si="18"/>
        <v/>
      </c>
      <c r="BS198" s="34" t="str" cm="1">
        <f t="array" ref="BS198">IF(BR198= "","",IFERROR(SUMPRODUCT(LARGE($C198:$BM198,{1,2,3,4})), ""))</f>
        <v/>
      </c>
      <c r="BT198" s="34" t="str" cm="1">
        <f t="array" ref="BT198">IF(BS198&lt;&gt;"",(IFERROR(SUMPRODUCT(LARGE($C198:$BM198,{1,2,3,4,5,6,7})),"")),"")</f>
        <v/>
      </c>
      <c r="BU198" s="34" t="str" cm="1">
        <f t="array" ref="BU198">IF(BT198&lt;&gt;"",(IFERROR(SUMPRODUCT(LARGE($C198:$BM198,{1,2,3,4,5,6,7,8})),"")),"")</f>
        <v/>
      </c>
    </row>
    <row r="199" spans="2:73" ht="15" customHeight="1" x14ac:dyDescent="0.25">
      <c r="B199" s="6"/>
      <c r="C199" s="21"/>
      <c r="D199" s="21"/>
      <c r="E199" s="21"/>
      <c r="F199" s="21"/>
      <c r="G199" s="80"/>
      <c r="H199" s="80"/>
      <c r="I199" s="21"/>
      <c r="J199" s="21"/>
      <c r="K199" s="21"/>
      <c r="L199" s="21"/>
      <c r="M199" s="21"/>
      <c r="N199" s="21"/>
      <c r="O199" s="21"/>
      <c r="P199" s="21"/>
      <c r="Q199" s="80"/>
      <c r="R199" s="80"/>
      <c r="S199" s="96"/>
      <c r="T199" s="21"/>
      <c r="U199" s="21"/>
      <c r="V199" s="80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118"/>
      <c r="AQ199" s="21"/>
      <c r="AR199" s="80"/>
      <c r="AS199" s="21"/>
      <c r="AT199" s="21"/>
      <c r="AU199" s="80"/>
      <c r="AV199" s="21"/>
      <c r="AW199" s="21"/>
      <c r="AX199" s="21"/>
      <c r="AY199" s="21"/>
      <c r="AZ199" s="21"/>
      <c r="BA199" s="21"/>
      <c r="BB199" s="21"/>
      <c r="BC199" s="21"/>
      <c r="BD199" s="96"/>
      <c r="BE199" s="96"/>
      <c r="BF199" s="21"/>
      <c r="BG199" s="21"/>
      <c r="BH199" s="21"/>
      <c r="BI199" s="21"/>
      <c r="BJ199" s="21"/>
      <c r="BK199" s="21"/>
      <c r="BL199" s="21"/>
      <c r="BM199" s="21"/>
      <c r="BN199" s="40"/>
      <c r="BO199" s="41">
        <f t="shared" si="17"/>
        <v>0</v>
      </c>
      <c r="BP199" s="39">
        <f t="shared" si="16"/>
        <v>0</v>
      </c>
      <c r="BQ199" s="48" cm="1">
        <f t="array" ref="BQ199">IF($BP199&lt;=6,SUM($C199:$BM199),SUMPRODUCT(LARGE($C199:$BM199,{1,2,3,4,5,6})))</f>
        <v>0</v>
      </c>
      <c r="BR199" s="37" t="str">
        <f t="shared" si="18"/>
        <v/>
      </c>
      <c r="BS199" s="34" t="str" cm="1">
        <f t="array" ref="BS199">IF(BR199= "","",IFERROR(SUMPRODUCT(LARGE($C199:$BM199,{1,2,3,4})), ""))</f>
        <v/>
      </c>
      <c r="BT199" s="34" t="str" cm="1">
        <f t="array" ref="BT199">IF(BS199&lt;&gt;"",(IFERROR(SUMPRODUCT(LARGE($C199:$BM199,{1,2,3,4,5,6,7})),"")),"")</f>
        <v/>
      </c>
      <c r="BU199" s="34" t="str" cm="1">
        <f t="array" ref="BU199">IF(BT199&lt;&gt;"",(IFERROR(SUMPRODUCT(LARGE($C199:$BM199,{1,2,3,4,5,6,7,8})),"")),"")</f>
        <v/>
      </c>
    </row>
    <row r="200" spans="2:73" ht="15" customHeight="1" x14ac:dyDescent="0.25">
      <c r="B200" s="6"/>
      <c r="C200" s="21"/>
      <c r="D200" s="21"/>
      <c r="E200" s="21"/>
      <c r="F200" s="21"/>
      <c r="G200" s="80"/>
      <c r="H200" s="80"/>
      <c r="I200" s="21"/>
      <c r="J200" s="21"/>
      <c r="K200" s="21"/>
      <c r="L200" s="21"/>
      <c r="M200" s="21"/>
      <c r="N200" s="21"/>
      <c r="O200" s="21"/>
      <c r="P200" s="21"/>
      <c r="Q200" s="80"/>
      <c r="R200" s="80"/>
      <c r="S200" s="96"/>
      <c r="T200" s="21"/>
      <c r="U200" s="21"/>
      <c r="V200" s="80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118"/>
      <c r="AQ200" s="21"/>
      <c r="AR200" s="80"/>
      <c r="AS200" s="21"/>
      <c r="AT200" s="21"/>
      <c r="AU200" s="80"/>
      <c r="AV200" s="21"/>
      <c r="AW200" s="21"/>
      <c r="AX200" s="21"/>
      <c r="AY200" s="21"/>
      <c r="AZ200" s="21"/>
      <c r="BA200" s="21"/>
      <c r="BB200" s="21"/>
      <c r="BC200" s="21"/>
      <c r="BD200" s="96"/>
      <c r="BE200" s="96"/>
      <c r="BF200" s="21"/>
      <c r="BG200" s="21"/>
      <c r="BH200" s="21"/>
      <c r="BI200" s="21"/>
      <c r="BJ200" s="21"/>
      <c r="BK200" s="21"/>
      <c r="BL200" s="21"/>
      <c r="BM200" s="21"/>
      <c r="BN200" s="40"/>
      <c r="BO200" s="41">
        <f t="shared" si="17"/>
        <v>0</v>
      </c>
      <c r="BP200" s="39">
        <f t="shared" si="16"/>
        <v>0</v>
      </c>
      <c r="BQ200" s="48" cm="1">
        <f t="array" ref="BQ200">IF($BP200&lt;=6,SUM($C200:$BM200),SUMPRODUCT(LARGE($C200:$BM200,{1,2,3,4,5,6})))</f>
        <v>0</v>
      </c>
      <c r="BR200" s="37" t="str">
        <f t="shared" si="18"/>
        <v/>
      </c>
      <c r="BS200" s="34" t="str" cm="1">
        <f t="array" ref="BS200">IF(BR200= "","",IFERROR(SUMPRODUCT(LARGE($C200:$BM200,{1,2,3,4})), ""))</f>
        <v/>
      </c>
      <c r="BT200" s="34" t="str" cm="1">
        <f t="array" ref="BT200">IF(BS200&lt;&gt;"",(IFERROR(SUMPRODUCT(LARGE($C200:$BM200,{1,2,3,4,5,6,7})),"")),"")</f>
        <v/>
      </c>
      <c r="BU200" s="34" t="str" cm="1">
        <f t="array" ref="BU200">IF(BT200&lt;&gt;"",(IFERROR(SUMPRODUCT(LARGE($C200:$BM200,{1,2,3,4,5,6,7,8})),"")),"")</f>
        <v/>
      </c>
    </row>
    <row r="201" spans="2:73" ht="15" customHeight="1" x14ac:dyDescent="0.25">
      <c r="B201" s="6"/>
      <c r="C201" s="21"/>
      <c r="D201" s="21"/>
      <c r="E201" s="21"/>
      <c r="F201" s="21"/>
      <c r="G201" s="80"/>
      <c r="H201" s="80"/>
      <c r="I201" s="21"/>
      <c r="J201" s="21"/>
      <c r="K201" s="21"/>
      <c r="L201" s="21"/>
      <c r="M201" s="21"/>
      <c r="N201" s="21"/>
      <c r="O201" s="21"/>
      <c r="P201" s="21"/>
      <c r="Q201" s="80"/>
      <c r="R201" s="80"/>
      <c r="S201" s="96"/>
      <c r="T201" s="21"/>
      <c r="U201" s="21"/>
      <c r="V201" s="80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118"/>
      <c r="AQ201" s="21"/>
      <c r="AR201" s="80"/>
      <c r="AS201" s="21"/>
      <c r="AT201" s="21"/>
      <c r="AU201" s="80"/>
      <c r="AV201" s="21"/>
      <c r="AW201" s="21"/>
      <c r="AX201" s="21"/>
      <c r="AY201" s="21"/>
      <c r="AZ201" s="21"/>
      <c r="BA201" s="21"/>
      <c r="BB201" s="21"/>
      <c r="BC201" s="21"/>
      <c r="BD201" s="96"/>
      <c r="BE201" s="96"/>
      <c r="BF201" s="21"/>
      <c r="BG201" s="21"/>
      <c r="BH201" s="21"/>
      <c r="BI201" s="21"/>
      <c r="BJ201" s="21"/>
      <c r="BK201" s="21"/>
      <c r="BL201" s="21"/>
      <c r="BM201" s="21"/>
      <c r="BN201" s="40"/>
      <c r="BO201" s="41">
        <f t="shared" si="17"/>
        <v>0</v>
      </c>
      <c r="BP201" s="39">
        <f t="shared" si="16"/>
        <v>0</v>
      </c>
      <c r="BQ201" s="48" cm="1">
        <f t="array" ref="BQ201">IF($BP201&lt;=6,SUM($C201:$BM201),SUMPRODUCT(LARGE($C201:$BM201,{1,2,3,4,5,6})))</f>
        <v>0</v>
      </c>
      <c r="BR201" s="37" t="str">
        <f t="shared" si="18"/>
        <v/>
      </c>
      <c r="BS201" s="34" t="str" cm="1">
        <f t="array" ref="BS201">IF(BR201= "","",IFERROR(SUMPRODUCT(LARGE($C201:$BM201,{1,2,3,4})), ""))</f>
        <v/>
      </c>
      <c r="BT201" s="34" t="str" cm="1">
        <f t="array" ref="BT201">IF(BS201&lt;&gt;"",(IFERROR(SUMPRODUCT(LARGE($C201:$BM201,{1,2,3,4,5,6,7})),"")),"")</f>
        <v/>
      </c>
      <c r="BU201" s="34" t="str" cm="1">
        <f t="array" ref="BU201">IF(BT201&lt;&gt;"",(IFERROR(SUMPRODUCT(LARGE($C201:$BM201,{1,2,3,4,5,6,7,8})),"")),"")</f>
        <v/>
      </c>
    </row>
    <row r="202" spans="2:73" ht="15" customHeight="1" x14ac:dyDescent="0.25">
      <c r="B202" s="6"/>
      <c r="C202" s="21"/>
      <c r="D202" s="21"/>
      <c r="E202" s="21"/>
      <c r="F202" s="21"/>
      <c r="G202" s="80"/>
      <c r="H202" s="80"/>
      <c r="I202" s="21"/>
      <c r="J202" s="21"/>
      <c r="K202" s="21"/>
      <c r="L202" s="21"/>
      <c r="M202" s="21"/>
      <c r="N202" s="21"/>
      <c r="O202" s="21"/>
      <c r="P202" s="21"/>
      <c r="Q202" s="80"/>
      <c r="R202" s="80"/>
      <c r="S202" s="96"/>
      <c r="T202" s="21"/>
      <c r="U202" s="21"/>
      <c r="V202" s="80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118"/>
      <c r="AQ202" s="21"/>
      <c r="AR202" s="80"/>
      <c r="AS202" s="21"/>
      <c r="AT202" s="21"/>
      <c r="AU202" s="80"/>
      <c r="AV202" s="21"/>
      <c r="AW202" s="21"/>
      <c r="AX202" s="21"/>
      <c r="AY202" s="21"/>
      <c r="AZ202" s="21"/>
      <c r="BA202" s="21"/>
      <c r="BB202" s="21"/>
      <c r="BC202" s="21"/>
      <c r="BD202" s="96"/>
      <c r="BE202" s="96"/>
      <c r="BF202" s="21"/>
      <c r="BG202" s="21"/>
      <c r="BH202" s="21"/>
      <c r="BI202" s="21"/>
      <c r="BJ202" s="21"/>
      <c r="BK202" s="21"/>
      <c r="BL202" s="21"/>
      <c r="BM202" s="21"/>
      <c r="BN202" s="40"/>
      <c r="BO202" s="41">
        <f t="shared" si="17"/>
        <v>0</v>
      </c>
      <c r="BP202" s="39">
        <f t="shared" si="16"/>
        <v>0</v>
      </c>
      <c r="BQ202" s="48" cm="1">
        <f t="array" ref="BQ202">IF($BP202&lt;=6,SUM($C202:$BM202),SUMPRODUCT(LARGE($C202:$BM202,{1,2,3,4,5,6})))</f>
        <v>0</v>
      </c>
      <c r="BR202" s="37" t="str">
        <f t="shared" si="18"/>
        <v/>
      </c>
      <c r="BS202" s="34" t="str" cm="1">
        <f t="array" ref="BS202">IF(BR202= "","",IFERROR(SUMPRODUCT(LARGE($C202:$BM202,{1,2,3,4})), ""))</f>
        <v/>
      </c>
      <c r="BT202" s="34" t="str" cm="1">
        <f t="array" ref="BT202">IF(BS202&lt;&gt;"",(IFERROR(SUMPRODUCT(LARGE($C202:$BM202,{1,2,3,4,5,6,7})),"")),"")</f>
        <v/>
      </c>
      <c r="BU202" s="34" t="str" cm="1">
        <f t="array" ref="BU202">IF(BT202&lt;&gt;"",(IFERROR(SUMPRODUCT(LARGE($C202:$BM202,{1,2,3,4,5,6,7,8})),"")),"")</f>
        <v/>
      </c>
    </row>
    <row r="203" spans="2:73" ht="15" customHeight="1" x14ac:dyDescent="0.25">
      <c r="B203" s="6"/>
      <c r="C203" s="21"/>
      <c r="D203" s="21"/>
      <c r="E203" s="21"/>
      <c r="F203" s="21"/>
      <c r="G203" s="80"/>
      <c r="H203" s="80"/>
      <c r="I203" s="21"/>
      <c r="J203" s="21"/>
      <c r="K203" s="21"/>
      <c r="L203" s="21"/>
      <c r="M203" s="21"/>
      <c r="N203" s="21"/>
      <c r="O203" s="21"/>
      <c r="P203" s="21"/>
      <c r="Q203" s="80"/>
      <c r="R203" s="80"/>
      <c r="S203" s="96"/>
      <c r="T203" s="21"/>
      <c r="U203" s="21"/>
      <c r="V203" s="80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118"/>
      <c r="AQ203" s="21"/>
      <c r="AR203" s="80"/>
      <c r="AS203" s="21"/>
      <c r="AT203" s="21"/>
      <c r="AU203" s="80"/>
      <c r="AV203" s="21"/>
      <c r="AW203" s="21"/>
      <c r="AX203" s="21"/>
      <c r="AY203" s="21"/>
      <c r="AZ203" s="21"/>
      <c r="BA203" s="21"/>
      <c r="BB203" s="21"/>
      <c r="BC203" s="21"/>
      <c r="BD203" s="96"/>
      <c r="BE203" s="96"/>
      <c r="BF203" s="21"/>
      <c r="BG203" s="21"/>
      <c r="BH203" s="21"/>
      <c r="BI203" s="21"/>
      <c r="BJ203" s="21"/>
      <c r="BK203" s="21"/>
      <c r="BL203" s="21"/>
      <c r="BM203" s="21"/>
      <c r="BN203" s="40"/>
      <c r="BO203" s="41">
        <f t="shared" si="17"/>
        <v>0</v>
      </c>
      <c r="BP203" s="39">
        <f t="shared" si="16"/>
        <v>0</v>
      </c>
      <c r="BQ203" s="48" cm="1">
        <f t="array" ref="BQ203">IF($BP203&lt;=6,SUM($C203:$BM203),SUMPRODUCT(LARGE($C203:$BM203,{1,2,3,4,5,6})))</f>
        <v>0</v>
      </c>
      <c r="BR203" s="37" t="str">
        <f t="shared" si="18"/>
        <v/>
      </c>
      <c r="BS203" s="34" t="str" cm="1">
        <f t="array" ref="BS203">IF(BR203= "","",IFERROR(SUMPRODUCT(LARGE($C203:$BM203,{1,2,3,4})), ""))</f>
        <v/>
      </c>
      <c r="BT203" s="34" t="str" cm="1">
        <f t="array" ref="BT203">IF(BS203&lt;&gt;"",(IFERROR(SUMPRODUCT(LARGE($C203:$BM203,{1,2,3,4,5,6,7})),"")),"")</f>
        <v/>
      </c>
      <c r="BU203" s="34" t="str" cm="1">
        <f t="array" ref="BU203">IF(BT203&lt;&gt;"",(IFERROR(SUMPRODUCT(LARGE($C203:$BM203,{1,2,3,4,5,6,7,8})),"")),"")</f>
        <v/>
      </c>
    </row>
    <row r="204" spans="2:73" ht="15" customHeight="1" x14ac:dyDescent="0.25">
      <c r="B204" s="6"/>
      <c r="C204" s="21"/>
      <c r="D204" s="21"/>
      <c r="E204" s="21"/>
      <c r="F204" s="21"/>
      <c r="G204" s="80"/>
      <c r="H204" s="80"/>
      <c r="I204" s="21"/>
      <c r="J204" s="21"/>
      <c r="K204" s="21"/>
      <c r="L204" s="21"/>
      <c r="M204" s="21"/>
      <c r="N204" s="21"/>
      <c r="O204" s="21"/>
      <c r="P204" s="21"/>
      <c r="Q204" s="80"/>
      <c r="R204" s="80"/>
      <c r="S204" s="96"/>
      <c r="T204" s="21"/>
      <c r="U204" s="21"/>
      <c r="V204" s="80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118"/>
      <c r="AQ204" s="21"/>
      <c r="AR204" s="80"/>
      <c r="AS204" s="21"/>
      <c r="AT204" s="21"/>
      <c r="AU204" s="80"/>
      <c r="AV204" s="21"/>
      <c r="AW204" s="21"/>
      <c r="AX204" s="21"/>
      <c r="AY204" s="21"/>
      <c r="AZ204" s="21"/>
      <c r="BA204" s="21"/>
      <c r="BB204" s="21"/>
      <c r="BC204" s="21"/>
      <c r="BD204" s="96"/>
      <c r="BE204" s="96"/>
      <c r="BF204" s="21"/>
      <c r="BG204" s="21"/>
      <c r="BH204" s="21"/>
      <c r="BI204" s="21"/>
      <c r="BJ204" s="21"/>
      <c r="BK204" s="21"/>
      <c r="BL204" s="21"/>
      <c r="BM204" s="21"/>
      <c r="BN204" s="40"/>
      <c r="BO204" s="41">
        <f t="shared" si="17"/>
        <v>0</v>
      </c>
      <c r="BP204" s="39">
        <f t="shared" si="16"/>
        <v>0</v>
      </c>
      <c r="BQ204" s="48" cm="1">
        <f t="array" ref="BQ204">IF($BP204&lt;=6,SUM($C204:$BM204),SUMPRODUCT(LARGE($C204:$BM204,{1,2,3,4,5,6})))</f>
        <v>0</v>
      </c>
      <c r="BR204" s="37" t="str">
        <f t="shared" si="18"/>
        <v/>
      </c>
      <c r="BS204" s="34" t="str" cm="1">
        <f t="array" ref="BS204">IF(BR204= "","",IFERROR(SUMPRODUCT(LARGE($C204:$BM204,{1,2,3,4})), ""))</f>
        <v/>
      </c>
      <c r="BT204" s="34" t="str" cm="1">
        <f t="array" ref="BT204">IF(BS204&lt;&gt;"",(IFERROR(SUMPRODUCT(LARGE($C204:$BM204,{1,2,3,4,5,6,7})),"")),"")</f>
        <v/>
      </c>
      <c r="BU204" s="34" t="str" cm="1">
        <f t="array" ref="BU204">IF(BT204&lt;&gt;"",(IFERROR(SUMPRODUCT(LARGE($C204:$BM204,{1,2,3,4,5,6,7,8})),"")),"")</f>
        <v/>
      </c>
    </row>
    <row r="205" spans="2:73" ht="15" customHeight="1" x14ac:dyDescent="0.25">
      <c r="B205" s="6"/>
      <c r="C205" s="21"/>
      <c r="D205" s="21"/>
      <c r="E205" s="21"/>
      <c r="F205" s="21"/>
      <c r="G205" s="80"/>
      <c r="H205" s="80"/>
      <c r="I205" s="21"/>
      <c r="J205" s="21"/>
      <c r="K205" s="21"/>
      <c r="L205" s="21"/>
      <c r="M205" s="21"/>
      <c r="N205" s="21"/>
      <c r="O205" s="21"/>
      <c r="P205" s="21"/>
      <c r="Q205" s="80"/>
      <c r="R205" s="80"/>
      <c r="S205" s="96"/>
      <c r="T205" s="21"/>
      <c r="U205" s="21"/>
      <c r="V205" s="80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118"/>
      <c r="AQ205" s="21"/>
      <c r="AR205" s="80"/>
      <c r="AS205" s="21"/>
      <c r="AT205" s="21"/>
      <c r="AU205" s="80"/>
      <c r="AV205" s="21"/>
      <c r="AW205" s="21"/>
      <c r="AX205" s="21"/>
      <c r="AY205" s="21"/>
      <c r="AZ205" s="21"/>
      <c r="BA205" s="21"/>
      <c r="BB205" s="21"/>
      <c r="BC205" s="21"/>
      <c r="BD205" s="96"/>
      <c r="BE205" s="96"/>
      <c r="BF205" s="21"/>
      <c r="BG205" s="21"/>
      <c r="BH205" s="21"/>
      <c r="BI205" s="21"/>
      <c r="BJ205" s="21"/>
      <c r="BK205" s="21"/>
      <c r="BL205" s="21"/>
      <c r="BM205" s="21"/>
      <c r="BN205" s="40"/>
      <c r="BO205" s="41">
        <f t="shared" si="17"/>
        <v>0</v>
      </c>
      <c r="BP205" s="39">
        <f t="shared" si="16"/>
        <v>0</v>
      </c>
      <c r="BQ205" s="48" cm="1">
        <f t="array" ref="BQ205">IF($BP205&lt;=6,SUM($C205:$BM205),SUMPRODUCT(LARGE($C205:$BM205,{1,2,3,4,5,6})))</f>
        <v>0</v>
      </c>
      <c r="BR205" s="37" t="str">
        <f t="shared" si="18"/>
        <v/>
      </c>
      <c r="BS205" s="34" t="str" cm="1">
        <f t="array" ref="BS205">IF(BR205= "","",IFERROR(SUMPRODUCT(LARGE($C205:$BM205,{1,2,3,4})), ""))</f>
        <v/>
      </c>
      <c r="BT205" s="34" t="str" cm="1">
        <f t="array" ref="BT205">IF(BS205&lt;&gt;"",(IFERROR(SUMPRODUCT(LARGE($C205:$BM205,{1,2,3,4,5,6,7})),"")),"")</f>
        <v/>
      </c>
      <c r="BU205" s="34" t="str" cm="1">
        <f t="array" ref="BU205">IF(BT205&lt;&gt;"",(IFERROR(SUMPRODUCT(LARGE($C205:$BM205,{1,2,3,4,5,6,7,8})),"")),"")</f>
        <v/>
      </c>
    </row>
    <row r="206" spans="2:73" ht="15" customHeight="1" x14ac:dyDescent="0.25">
      <c r="B206" s="6"/>
      <c r="C206" s="21"/>
      <c r="D206" s="21"/>
      <c r="E206" s="21"/>
      <c r="F206" s="21"/>
      <c r="G206" s="80"/>
      <c r="H206" s="80"/>
      <c r="I206" s="21"/>
      <c r="J206" s="21"/>
      <c r="K206" s="21"/>
      <c r="L206" s="21"/>
      <c r="M206" s="21"/>
      <c r="N206" s="21"/>
      <c r="O206" s="21"/>
      <c r="P206" s="21"/>
      <c r="Q206" s="80"/>
      <c r="R206" s="80"/>
      <c r="S206" s="96"/>
      <c r="T206" s="21"/>
      <c r="U206" s="21"/>
      <c r="V206" s="80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118"/>
      <c r="AQ206" s="21"/>
      <c r="AR206" s="80"/>
      <c r="AS206" s="21"/>
      <c r="AT206" s="21"/>
      <c r="AU206" s="80"/>
      <c r="AV206" s="21"/>
      <c r="AW206" s="21"/>
      <c r="AX206" s="21"/>
      <c r="AY206" s="21"/>
      <c r="AZ206" s="21"/>
      <c r="BA206" s="21"/>
      <c r="BB206" s="21"/>
      <c r="BC206" s="21"/>
      <c r="BD206" s="96"/>
      <c r="BE206" s="96"/>
      <c r="BF206" s="21"/>
      <c r="BG206" s="21"/>
      <c r="BH206" s="21"/>
      <c r="BI206" s="21"/>
      <c r="BJ206" s="21"/>
      <c r="BK206" s="21"/>
      <c r="BL206" s="21"/>
      <c r="BM206" s="21"/>
      <c r="BN206" s="40"/>
      <c r="BO206" s="41">
        <f t="shared" si="17"/>
        <v>0</v>
      </c>
      <c r="BP206" s="39">
        <f t="shared" si="16"/>
        <v>0</v>
      </c>
      <c r="BQ206" s="48" cm="1">
        <f t="array" ref="BQ206">IF($BP206&lt;=6,SUM($C206:$BM206),SUMPRODUCT(LARGE($C206:$BM206,{1,2,3,4,5,6})))</f>
        <v>0</v>
      </c>
      <c r="BR206" s="37" t="str">
        <f t="shared" si="18"/>
        <v/>
      </c>
      <c r="BS206" s="34" t="str" cm="1">
        <f t="array" ref="BS206">IF(BR206= "","",IFERROR(SUMPRODUCT(LARGE($C206:$BM206,{1,2,3,4})), ""))</f>
        <v/>
      </c>
      <c r="BT206" s="34" t="str" cm="1">
        <f t="array" ref="BT206">IF(BS206&lt;&gt;"",(IFERROR(SUMPRODUCT(LARGE($C206:$BM206,{1,2,3,4,5,6,7})),"")),"")</f>
        <v/>
      </c>
      <c r="BU206" s="34" t="str" cm="1">
        <f t="array" ref="BU206">IF(BT206&lt;&gt;"",(IFERROR(SUMPRODUCT(LARGE($C206:$BM206,{1,2,3,4,5,6,7,8})),"")),"")</f>
        <v/>
      </c>
    </row>
    <row r="207" spans="2:73" ht="15" customHeight="1" x14ac:dyDescent="0.25">
      <c r="B207" s="6"/>
      <c r="C207" s="21"/>
      <c r="D207" s="21"/>
      <c r="E207" s="21"/>
      <c r="F207" s="21"/>
      <c r="G207" s="80"/>
      <c r="H207" s="80"/>
      <c r="I207" s="21"/>
      <c r="J207" s="21"/>
      <c r="K207" s="21"/>
      <c r="L207" s="21"/>
      <c r="M207" s="21"/>
      <c r="N207" s="21"/>
      <c r="O207" s="21"/>
      <c r="P207" s="21"/>
      <c r="Q207" s="80"/>
      <c r="R207" s="80"/>
      <c r="S207" s="96"/>
      <c r="T207" s="21"/>
      <c r="U207" s="21"/>
      <c r="V207" s="80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118"/>
      <c r="AQ207" s="21"/>
      <c r="AR207" s="80"/>
      <c r="AS207" s="21"/>
      <c r="AT207" s="21"/>
      <c r="AU207" s="80"/>
      <c r="AV207" s="21"/>
      <c r="AW207" s="21"/>
      <c r="AX207" s="21"/>
      <c r="AY207" s="21"/>
      <c r="AZ207" s="21"/>
      <c r="BA207" s="21"/>
      <c r="BB207" s="21"/>
      <c r="BC207" s="21"/>
      <c r="BD207" s="96"/>
      <c r="BE207" s="96"/>
      <c r="BF207" s="21"/>
      <c r="BG207" s="21"/>
      <c r="BH207" s="21"/>
      <c r="BI207" s="21"/>
      <c r="BJ207" s="21"/>
      <c r="BK207" s="21"/>
      <c r="BL207" s="21"/>
      <c r="BM207" s="21"/>
      <c r="BN207" s="40"/>
      <c r="BO207" s="41">
        <f t="shared" si="17"/>
        <v>0</v>
      </c>
      <c r="BP207" s="39">
        <f t="shared" si="16"/>
        <v>0</v>
      </c>
      <c r="BQ207" s="48" cm="1">
        <f t="array" ref="BQ207">IF($BP207&lt;=6,SUM($C207:$BM207),SUMPRODUCT(LARGE($C207:$BM207,{1,2,3,4,5,6})))</f>
        <v>0</v>
      </c>
      <c r="BR207" s="37" t="str">
        <f t="shared" si="18"/>
        <v/>
      </c>
      <c r="BS207" s="34" t="str" cm="1">
        <f t="array" ref="BS207">IF(BR207= "","",IFERROR(SUMPRODUCT(LARGE($C207:$BM207,{1,2,3,4})), ""))</f>
        <v/>
      </c>
      <c r="BT207" s="34" t="str" cm="1">
        <f t="array" ref="BT207">IF(BS207&lt;&gt;"",(IFERROR(SUMPRODUCT(LARGE($C207:$BM207,{1,2,3,4,5,6,7})),"")),"")</f>
        <v/>
      </c>
      <c r="BU207" s="34" t="str" cm="1">
        <f t="array" ref="BU207">IF(BT207&lt;&gt;"",(IFERROR(SUMPRODUCT(LARGE($C207:$BM207,{1,2,3,4,5,6,7,8})),"")),"")</f>
        <v/>
      </c>
    </row>
    <row r="208" spans="2:73" ht="15" customHeight="1" x14ac:dyDescent="0.25">
      <c r="B208" s="6"/>
      <c r="C208" s="21"/>
      <c r="D208" s="21"/>
      <c r="E208" s="21"/>
      <c r="F208" s="21"/>
      <c r="G208" s="80"/>
      <c r="H208" s="80"/>
      <c r="I208" s="21"/>
      <c r="J208" s="21"/>
      <c r="K208" s="21"/>
      <c r="L208" s="21"/>
      <c r="M208" s="21"/>
      <c r="N208" s="21"/>
      <c r="O208" s="21"/>
      <c r="P208" s="21"/>
      <c r="Q208" s="80"/>
      <c r="R208" s="80"/>
      <c r="S208" s="96"/>
      <c r="T208" s="21"/>
      <c r="U208" s="21"/>
      <c r="V208" s="80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118"/>
      <c r="AQ208" s="21"/>
      <c r="AR208" s="80"/>
      <c r="AS208" s="21"/>
      <c r="AT208" s="21"/>
      <c r="AU208" s="80"/>
      <c r="AV208" s="21"/>
      <c r="AW208" s="21"/>
      <c r="AX208" s="21"/>
      <c r="AY208" s="21"/>
      <c r="AZ208" s="21"/>
      <c r="BA208" s="21"/>
      <c r="BB208" s="21"/>
      <c r="BC208" s="21"/>
      <c r="BD208" s="96"/>
      <c r="BE208" s="96"/>
      <c r="BF208" s="21"/>
      <c r="BG208" s="21"/>
      <c r="BH208" s="21"/>
      <c r="BI208" s="21"/>
      <c r="BJ208" s="21"/>
      <c r="BK208" s="21"/>
      <c r="BL208" s="21"/>
      <c r="BM208" s="21"/>
      <c r="BN208" s="40"/>
      <c r="BO208" s="41">
        <f t="shared" si="17"/>
        <v>0</v>
      </c>
      <c r="BP208" s="39">
        <f t="shared" si="16"/>
        <v>0</v>
      </c>
      <c r="BQ208" s="48" cm="1">
        <f t="array" ref="BQ208">IF($BP208&lt;=6,SUM($C208:$BM208),SUMPRODUCT(LARGE($C208:$BM208,{1,2,3,4,5,6})))</f>
        <v>0</v>
      </c>
      <c r="BR208" s="37" t="str">
        <f t="shared" si="18"/>
        <v/>
      </c>
      <c r="BS208" s="34" t="str" cm="1">
        <f t="array" ref="BS208">IF(BR208= "","",IFERROR(SUMPRODUCT(LARGE($C208:$BM208,{1,2,3,4})), ""))</f>
        <v/>
      </c>
      <c r="BT208" s="34" t="str" cm="1">
        <f t="array" ref="BT208">IF(BS208&lt;&gt;"",(IFERROR(SUMPRODUCT(LARGE($C208:$BM208,{1,2,3,4,5,6,7})),"")),"")</f>
        <v/>
      </c>
      <c r="BU208" s="34" t="str" cm="1">
        <f t="array" ref="BU208">IF(BT208&lt;&gt;"",(IFERROR(SUMPRODUCT(LARGE($C208:$BM208,{1,2,3,4,5,6,7,8})),"")),"")</f>
        <v/>
      </c>
    </row>
    <row r="209" spans="2:73" ht="15" customHeight="1" x14ac:dyDescent="0.25">
      <c r="B209" s="6"/>
      <c r="C209" s="21"/>
      <c r="D209" s="21"/>
      <c r="E209" s="21"/>
      <c r="F209" s="21"/>
      <c r="G209" s="80"/>
      <c r="H209" s="80"/>
      <c r="I209" s="21"/>
      <c r="J209" s="21"/>
      <c r="K209" s="21"/>
      <c r="L209" s="21"/>
      <c r="M209" s="21"/>
      <c r="N209" s="21"/>
      <c r="O209" s="21"/>
      <c r="P209" s="21"/>
      <c r="Q209" s="80"/>
      <c r="R209" s="80"/>
      <c r="S209" s="96"/>
      <c r="T209" s="21"/>
      <c r="U209" s="21"/>
      <c r="V209" s="80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118"/>
      <c r="AQ209" s="21"/>
      <c r="AR209" s="80"/>
      <c r="AS209" s="21"/>
      <c r="AT209" s="21"/>
      <c r="AU209" s="80"/>
      <c r="AV209" s="21"/>
      <c r="AW209" s="21"/>
      <c r="AX209" s="21"/>
      <c r="AY209" s="21"/>
      <c r="AZ209" s="21"/>
      <c r="BA209" s="21"/>
      <c r="BB209" s="21"/>
      <c r="BC209" s="21"/>
      <c r="BD209" s="96"/>
      <c r="BE209" s="96"/>
      <c r="BF209" s="21"/>
      <c r="BG209" s="21"/>
      <c r="BH209" s="21"/>
      <c r="BI209" s="21"/>
      <c r="BJ209" s="21"/>
      <c r="BK209" s="21"/>
      <c r="BL209" s="21"/>
      <c r="BM209" s="21"/>
      <c r="BN209" s="40"/>
      <c r="BO209" s="41">
        <f t="shared" si="17"/>
        <v>0</v>
      </c>
      <c r="BP209" s="39">
        <f t="shared" si="16"/>
        <v>0</v>
      </c>
      <c r="BQ209" s="48" cm="1">
        <f t="array" ref="BQ209">IF($BP209&lt;=6,SUM($C209:$BM209),SUMPRODUCT(LARGE($C209:$BM209,{1,2,3,4,5,6})))</f>
        <v>0</v>
      </c>
      <c r="BR209" s="37" t="str">
        <f t="shared" si="18"/>
        <v/>
      </c>
      <c r="BS209" s="34" t="str" cm="1">
        <f t="array" ref="BS209">IF(BR209= "","",IFERROR(SUMPRODUCT(LARGE($C209:$BM209,{1,2,3,4})), ""))</f>
        <v/>
      </c>
      <c r="BT209" s="34" t="str" cm="1">
        <f t="array" ref="BT209">IF(BS209&lt;&gt;"",(IFERROR(SUMPRODUCT(LARGE($C209:$BM209,{1,2,3,4,5,6,7})),"")),"")</f>
        <v/>
      </c>
      <c r="BU209" s="34" t="str" cm="1">
        <f t="array" ref="BU209">IF(BT209&lt;&gt;"",(IFERROR(SUMPRODUCT(LARGE($C209:$BM209,{1,2,3,4,5,6,7,8})),"")),"")</f>
        <v/>
      </c>
    </row>
    <row r="210" spans="2:73" ht="15" customHeight="1" x14ac:dyDescent="0.25">
      <c r="B210" s="6"/>
      <c r="C210" s="21"/>
      <c r="D210" s="21"/>
      <c r="E210" s="21"/>
      <c r="F210" s="21"/>
      <c r="G210" s="80"/>
      <c r="H210" s="80"/>
      <c r="I210" s="21"/>
      <c r="J210" s="21"/>
      <c r="K210" s="21"/>
      <c r="L210" s="21"/>
      <c r="M210" s="21"/>
      <c r="N210" s="21"/>
      <c r="O210" s="21"/>
      <c r="P210" s="21"/>
      <c r="Q210" s="80"/>
      <c r="R210" s="80"/>
      <c r="S210" s="96"/>
      <c r="T210" s="21"/>
      <c r="U210" s="21"/>
      <c r="V210" s="80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118"/>
      <c r="AQ210" s="21"/>
      <c r="AR210" s="80"/>
      <c r="AS210" s="21"/>
      <c r="AT210" s="21"/>
      <c r="AU210" s="80"/>
      <c r="AV210" s="21"/>
      <c r="AW210" s="21"/>
      <c r="AX210" s="21"/>
      <c r="AY210" s="21"/>
      <c r="AZ210" s="21"/>
      <c r="BA210" s="21"/>
      <c r="BB210" s="21"/>
      <c r="BC210" s="21"/>
      <c r="BD210" s="96"/>
      <c r="BE210" s="96"/>
      <c r="BF210" s="21"/>
      <c r="BG210" s="21"/>
      <c r="BH210" s="21"/>
      <c r="BI210" s="21"/>
      <c r="BJ210" s="21"/>
      <c r="BK210" s="21"/>
      <c r="BL210" s="21"/>
      <c r="BM210" s="21"/>
      <c r="BN210" s="40"/>
      <c r="BO210" s="41">
        <f t="shared" si="17"/>
        <v>0</v>
      </c>
      <c r="BP210" s="39">
        <f t="shared" si="16"/>
        <v>0</v>
      </c>
      <c r="BQ210" s="48" cm="1">
        <f t="array" ref="BQ210">IF($BP210&lt;=6,SUM($C210:$BM210),SUMPRODUCT(LARGE($C210:$BM210,{1,2,3,4,5,6})))</f>
        <v>0</v>
      </c>
      <c r="BR210" s="37" t="str">
        <f t="shared" si="18"/>
        <v/>
      </c>
      <c r="BS210" s="34" t="str" cm="1">
        <f t="array" ref="BS210">IF(BR210= "","",IFERROR(SUMPRODUCT(LARGE($C210:$BM210,{1,2,3,4})), ""))</f>
        <v/>
      </c>
      <c r="BT210" s="34" t="str" cm="1">
        <f t="array" ref="BT210">IF(BS210&lt;&gt;"",(IFERROR(SUMPRODUCT(LARGE($C210:$BM210,{1,2,3,4,5,6,7})),"")),"")</f>
        <v/>
      </c>
      <c r="BU210" s="34" t="str" cm="1">
        <f t="array" ref="BU210">IF(BT210&lt;&gt;"",(IFERROR(SUMPRODUCT(LARGE($C210:$BM210,{1,2,3,4,5,6,7,8})),"")),"")</f>
        <v/>
      </c>
    </row>
    <row r="211" spans="2:73" ht="15" customHeight="1" x14ac:dyDescent="0.25">
      <c r="B211" s="6"/>
      <c r="C211" s="21"/>
      <c r="D211" s="21"/>
      <c r="E211" s="21"/>
      <c r="F211" s="21"/>
      <c r="G211" s="80"/>
      <c r="H211" s="80"/>
      <c r="I211" s="21"/>
      <c r="J211" s="21"/>
      <c r="K211" s="21"/>
      <c r="L211" s="21"/>
      <c r="M211" s="21"/>
      <c r="N211" s="21"/>
      <c r="O211" s="21"/>
      <c r="P211" s="21"/>
      <c r="Q211" s="80"/>
      <c r="R211" s="80"/>
      <c r="S211" s="96"/>
      <c r="T211" s="21"/>
      <c r="U211" s="21"/>
      <c r="V211" s="80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118"/>
      <c r="AQ211" s="21"/>
      <c r="AR211" s="80"/>
      <c r="AS211" s="21"/>
      <c r="AT211" s="21"/>
      <c r="AU211" s="80"/>
      <c r="AV211" s="21"/>
      <c r="AW211" s="21"/>
      <c r="AX211" s="21"/>
      <c r="AY211" s="21"/>
      <c r="AZ211" s="21"/>
      <c r="BA211" s="21"/>
      <c r="BB211" s="21"/>
      <c r="BC211" s="21"/>
      <c r="BD211" s="96"/>
      <c r="BE211" s="96"/>
      <c r="BF211" s="21"/>
      <c r="BG211" s="21"/>
      <c r="BH211" s="21"/>
      <c r="BI211" s="21"/>
      <c r="BJ211" s="21"/>
      <c r="BK211" s="21"/>
      <c r="BL211" s="21"/>
      <c r="BM211" s="21"/>
      <c r="BN211" s="40"/>
      <c r="BO211" s="41">
        <f t="shared" si="17"/>
        <v>0</v>
      </c>
      <c r="BP211" s="39">
        <f t="shared" si="16"/>
        <v>0</v>
      </c>
      <c r="BQ211" s="48" cm="1">
        <f t="array" ref="BQ211">IF($BP211&lt;=6,SUM($C211:$BM211),SUMPRODUCT(LARGE($C211:$BM211,{1,2,3,4,5,6})))</f>
        <v>0</v>
      </c>
      <c r="BR211" s="37" t="str">
        <f t="shared" si="18"/>
        <v/>
      </c>
      <c r="BS211" s="34" t="str" cm="1">
        <f t="array" ref="BS211">IF(BR211= "","",IFERROR(SUMPRODUCT(LARGE($C211:$BM211,{1,2,3,4})), ""))</f>
        <v/>
      </c>
      <c r="BT211" s="34" t="str" cm="1">
        <f t="array" ref="BT211">IF(BS211&lt;&gt;"",(IFERROR(SUMPRODUCT(LARGE($C211:$BM211,{1,2,3,4,5,6,7})),"")),"")</f>
        <v/>
      </c>
      <c r="BU211" s="34" t="str" cm="1">
        <f t="array" ref="BU211">IF(BT211&lt;&gt;"",(IFERROR(SUMPRODUCT(LARGE($C211:$BM211,{1,2,3,4,5,6,7,8})),"")),"")</f>
        <v/>
      </c>
    </row>
    <row r="212" spans="2:73" ht="15" customHeight="1" x14ac:dyDescent="0.25">
      <c r="B212" s="6"/>
      <c r="C212" s="21"/>
      <c r="D212" s="21"/>
      <c r="E212" s="21"/>
      <c r="F212" s="21"/>
      <c r="G212" s="80"/>
      <c r="H212" s="80"/>
      <c r="I212" s="21"/>
      <c r="J212" s="21"/>
      <c r="K212" s="21"/>
      <c r="L212" s="21"/>
      <c r="M212" s="21"/>
      <c r="N212" s="21"/>
      <c r="O212" s="21"/>
      <c r="P212" s="21"/>
      <c r="Q212" s="80"/>
      <c r="R212" s="80"/>
      <c r="S212" s="96"/>
      <c r="T212" s="21"/>
      <c r="U212" s="21"/>
      <c r="V212" s="80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118"/>
      <c r="AQ212" s="21"/>
      <c r="AR212" s="80"/>
      <c r="AS212" s="21"/>
      <c r="AT212" s="21"/>
      <c r="AU212" s="80"/>
      <c r="AV212" s="21"/>
      <c r="AW212" s="21"/>
      <c r="AX212" s="21"/>
      <c r="AY212" s="21"/>
      <c r="AZ212" s="21"/>
      <c r="BA212" s="21"/>
      <c r="BB212" s="21"/>
      <c r="BC212" s="21"/>
      <c r="BD212" s="96"/>
      <c r="BE212" s="96"/>
      <c r="BF212" s="21"/>
      <c r="BG212" s="21"/>
      <c r="BH212" s="21"/>
      <c r="BI212" s="21"/>
      <c r="BJ212" s="21"/>
      <c r="BK212" s="21"/>
      <c r="BL212" s="21"/>
      <c r="BM212" s="21"/>
      <c r="BN212" s="40"/>
      <c r="BO212" s="41">
        <f t="shared" si="17"/>
        <v>0</v>
      </c>
      <c r="BP212" s="39">
        <f t="shared" si="16"/>
        <v>0</v>
      </c>
      <c r="BQ212" s="48" cm="1">
        <f t="array" ref="BQ212">IF($BP212&lt;=6,SUM($C212:$BM212),SUMPRODUCT(LARGE($C212:$BM212,{1,2,3,4,5,6})))</f>
        <v>0</v>
      </c>
      <c r="BR212" s="37" t="str">
        <f t="shared" si="18"/>
        <v/>
      </c>
      <c r="BS212" s="34" t="str" cm="1">
        <f t="array" ref="BS212">IF(BR212= "","",IFERROR(SUMPRODUCT(LARGE($C212:$BM212,{1,2,3,4})), ""))</f>
        <v/>
      </c>
      <c r="BT212" s="34" t="str" cm="1">
        <f t="array" ref="BT212">IF(BS212&lt;&gt;"",(IFERROR(SUMPRODUCT(LARGE($C212:$BM212,{1,2,3,4,5,6,7})),"")),"")</f>
        <v/>
      </c>
      <c r="BU212" s="34" t="str" cm="1">
        <f t="array" ref="BU212">IF(BT212&lt;&gt;"",(IFERROR(SUMPRODUCT(LARGE($C212:$BM212,{1,2,3,4,5,6,7,8})),"")),"")</f>
        <v/>
      </c>
    </row>
    <row r="213" spans="2:73" ht="15" customHeight="1" x14ac:dyDescent="0.25">
      <c r="B213" s="6"/>
      <c r="C213" s="21"/>
      <c r="D213" s="21"/>
      <c r="E213" s="21"/>
      <c r="F213" s="21"/>
      <c r="G213" s="80"/>
      <c r="H213" s="80"/>
      <c r="I213" s="21"/>
      <c r="J213" s="21"/>
      <c r="K213" s="21"/>
      <c r="L213" s="21"/>
      <c r="M213" s="21"/>
      <c r="N213" s="21"/>
      <c r="O213" s="21"/>
      <c r="P213" s="21"/>
      <c r="Q213" s="80"/>
      <c r="R213" s="80"/>
      <c r="S213" s="96"/>
      <c r="T213" s="21"/>
      <c r="U213" s="21"/>
      <c r="V213" s="80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118"/>
      <c r="AQ213" s="21"/>
      <c r="AR213" s="80"/>
      <c r="AS213" s="21"/>
      <c r="AT213" s="21"/>
      <c r="AU213" s="80"/>
      <c r="AV213" s="21"/>
      <c r="AW213" s="21"/>
      <c r="AX213" s="21"/>
      <c r="AY213" s="21"/>
      <c r="AZ213" s="21"/>
      <c r="BA213" s="21"/>
      <c r="BB213" s="21"/>
      <c r="BC213" s="21"/>
      <c r="BD213" s="96"/>
      <c r="BE213" s="96"/>
      <c r="BF213" s="21"/>
      <c r="BG213" s="21"/>
      <c r="BH213" s="21"/>
      <c r="BI213" s="21"/>
      <c r="BJ213" s="21"/>
      <c r="BK213" s="21"/>
      <c r="BL213" s="21"/>
      <c r="BM213" s="21"/>
      <c r="BN213" s="40"/>
      <c r="BO213" s="41">
        <f t="shared" si="17"/>
        <v>0</v>
      </c>
      <c r="BP213" s="39">
        <f t="shared" si="16"/>
        <v>0</v>
      </c>
      <c r="BQ213" s="48" cm="1">
        <f t="array" ref="BQ213">IF($BP213&lt;=6,SUM($C213:$BM213),SUMPRODUCT(LARGE($C213:$BM213,{1,2,3,4,5,6})))</f>
        <v>0</v>
      </c>
      <c r="BR213" s="37" t="str">
        <f t="shared" si="18"/>
        <v/>
      </c>
      <c r="BS213" s="34" t="str" cm="1">
        <f t="array" ref="BS213">IF(BR213= "","",IFERROR(SUMPRODUCT(LARGE($C213:$BM213,{1,2,3,4})), ""))</f>
        <v/>
      </c>
      <c r="BT213" s="34" t="str" cm="1">
        <f t="array" ref="BT213">IF(BS213&lt;&gt;"",(IFERROR(SUMPRODUCT(LARGE($C213:$BM213,{1,2,3,4,5,6,7})),"")),"")</f>
        <v/>
      </c>
      <c r="BU213" s="34" t="str" cm="1">
        <f t="array" ref="BU213">IF(BT213&lt;&gt;"",(IFERROR(SUMPRODUCT(LARGE($C213:$BM213,{1,2,3,4,5,6,7,8})),"")),"")</f>
        <v/>
      </c>
    </row>
    <row r="214" spans="2:73" ht="15" customHeight="1" x14ac:dyDescent="0.25">
      <c r="B214" s="6"/>
      <c r="C214" s="21"/>
      <c r="D214" s="21"/>
      <c r="E214" s="21"/>
      <c r="F214" s="21"/>
      <c r="G214" s="80"/>
      <c r="H214" s="80"/>
      <c r="I214" s="21"/>
      <c r="J214" s="21"/>
      <c r="K214" s="21"/>
      <c r="L214" s="21"/>
      <c r="M214" s="21"/>
      <c r="N214" s="21"/>
      <c r="O214" s="21"/>
      <c r="P214" s="21"/>
      <c r="Q214" s="80"/>
      <c r="R214" s="80"/>
      <c r="S214" s="96"/>
      <c r="T214" s="21"/>
      <c r="U214" s="21"/>
      <c r="V214" s="80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118"/>
      <c r="AQ214" s="21"/>
      <c r="AR214" s="80"/>
      <c r="AS214" s="21"/>
      <c r="AT214" s="21"/>
      <c r="AU214" s="80"/>
      <c r="AV214" s="21"/>
      <c r="AW214" s="21"/>
      <c r="AX214" s="21"/>
      <c r="AY214" s="21"/>
      <c r="AZ214" s="21"/>
      <c r="BA214" s="21"/>
      <c r="BB214" s="21"/>
      <c r="BC214" s="21"/>
      <c r="BD214" s="96"/>
      <c r="BE214" s="96"/>
      <c r="BF214" s="21"/>
      <c r="BG214" s="21"/>
      <c r="BH214" s="21"/>
      <c r="BI214" s="21"/>
      <c r="BJ214" s="21"/>
      <c r="BK214" s="21"/>
      <c r="BL214" s="21"/>
      <c r="BM214" s="21"/>
      <c r="BN214" s="40"/>
      <c r="BO214" s="41">
        <f t="shared" si="17"/>
        <v>0</v>
      </c>
      <c r="BP214" s="39">
        <f t="shared" si="16"/>
        <v>0</v>
      </c>
      <c r="BQ214" s="48" cm="1">
        <f t="array" ref="BQ214">IF($BP214&lt;=6,SUM($C214:$BM214),SUMPRODUCT(LARGE($C214:$BM214,{1,2,3,4,5,6})))</f>
        <v>0</v>
      </c>
      <c r="BR214" s="37" t="str">
        <f t="shared" si="18"/>
        <v/>
      </c>
      <c r="BS214" s="34" t="str" cm="1">
        <f t="array" ref="BS214">IF(BR214= "","",IFERROR(SUMPRODUCT(LARGE($C214:$BM214,{1,2,3,4})), ""))</f>
        <v/>
      </c>
      <c r="BT214" s="34" t="str" cm="1">
        <f t="array" ref="BT214">IF(BS214&lt;&gt;"",(IFERROR(SUMPRODUCT(LARGE($C214:$BM214,{1,2,3,4,5,6,7})),"")),"")</f>
        <v/>
      </c>
      <c r="BU214" s="34" t="str" cm="1">
        <f t="array" ref="BU214">IF(BT214&lt;&gt;"",(IFERROR(SUMPRODUCT(LARGE($C214:$BM214,{1,2,3,4,5,6,7,8})),"")),"")</f>
        <v/>
      </c>
    </row>
    <row r="215" spans="2:73" ht="15" customHeight="1" x14ac:dyDescent="0.25">
      <c r="B215" s="6"/>
      <c r="C215" s="21"/>
      <c r="D215" s="21"/>
      <c r="E215" s="21"/>
      <c r="F215" s="21"/>
      <c r="G215" s="80"/>
      <c r="H215" s="80"/>
      <c r="I215" s="21"/>
      <c r="J215" s="21"/>
      <c r="K215" s="21"/>
      <c r="L215" s="21"/>
      <c r="M215" s="21"/>
      <c r="N215" s="21"/>
      <c r="O215" s="21"/>
      <c r="P215" s="21"/>
      <c r="Q215" s="80"/>
      <c r="R215" s="80"/>
      <c r="S215" s="96"/>
      <c r="T215" s="21"/>
      <c r="U215" s="21"/>
      <c r="V215" s="80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118"/>
      <c r="AQ215" s="21"/>
      <c r="AR215" s="80"/>
      <c r="AS215" s="21"/>
      <c r="AT215" s="21"/>
      <c r="AU215" s="80"/>
      <c r="AV215" s="21"/>
      <c r="AW215" s="21"/>
      <c r="AX215" s="21"/>
      <c r="AY215" s="21"/>
      <c r="AZ215" s="21"/>
      <c r="BA215" s="21"/>
      <c r="BB215" s="21"/>
      <c r="BC215" s="21"/>
      <c r="BD215" s="96"/>
      <c r="BE215" s="96"/>
      <c r="BF215" s="21"/>
      <c r="BG215" s="21"/>
      <c r="BH215" s="21"/>
      <c r="BI215" s="21"/>
      <c r="BJ215" s="21"/>
      <c r="BK215" s="21"/>
      <c r="BL215" s="21"/>
      <c r="BM215" s="21"/>
      <c r="BN215" s="40"/>
      <c r="BO215" s="41">
        <f t="shared" si="17"/>
        <v>0</v>
      </c>
      <c r="BP215" s="39">
        <f t="shared" si="16"/>
        <v>0</v>
      </c>
      <c r="BQ215" s="48" cm="1">
        <f t="array" ref="BQ215">IF($BP215&lt;=6,SUM($C215:$BM215),SUMPRODUCT(LARGE($C215:$BM215,{1,2,3,4,5,6})))</f>
        <v>0</v>
      </c>
      <c r="BR215" s="37" t="str">
        <f t="shared" si="18"/>
        <v/>
      </c>
      <c r="BS215" s="34" t="str" cm="1">
        <f t="array" ref="BS215">IF(BR215= "","",IFERROR(SUMPRODUCT(LARGE($C215:$BM215,{1,2,3,4})), ""))</f>
        <v/>
      </c>
      <c r="BT215" s="34" t="str" cm="1">
        <f t="array" ref="BT215">IF(BS215&lt;&gt;"",(IFERROR(SUMPRODUCT(LARGE($C215:$BM215,{1,2,3,4,5,6,7})),"")),"")</f>
        <v/>
      </c>
      <c r="BU215" s="34" t="str" cm="1">
        <f t="array" ref="BU215">IF(BT215&lt;&gt;"",(IFERROR(SUMPRODUCT(LARGE($C215:$BM215,{1,2,3,4,5,6,7,8})),"")),"")</f>
        <v/>
      </c>
    </row>
    <row r="216" spans="2:73" ht="15" customHeight="1" x14ac:dyDescent="0.25">
      <c r="B216" s="6"/>
      <c r="C216" s="21"/>
      <c r="D216" s="21"/>
      <c r="E216" s="21"/>
      <c r="F216" s="21"/>
      <c r="G216" s="80"/>
      <c r="H216" s="80"/>
      <c r="I216" s="21"/>
      <c r="J216" s="21"/>
      <c r="K216" s="21"/>
      <c r="L216" s="21"/>
      <c r="M216" s="21"/>
      <c r="N216" s="21"/>
      <c r="O216" s="21"/>
      <c r="P216" s="21"/>
      <c r="Q216" s="80"/>
      <c r="R216" s="80"/>
      <c r="S216" s="96"/>
      <c r="T216" s="21"/>
      <c r="U216" s="21"/>
      <c r="V216" s="80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118"/>
      <c r="AQ216" s="21"/>
      <c r="AR216" s="80"/>
      <c r="AS216" s="21"/>
      <c r="AT216" s="21"/>
      <c r="AU216" s="80"/>
      <c r="AV216" s="21"/>
      <c r="AW216" s="21"/>
      <c r="AX216" s="21"/>
      <c r="AY216" s="21"/>
      <c r="AZ216" s="21"/>
      <c r="BA216" s="21"/>
      <c r="BB216" s="21"/>
      <c r="BC216" s="21"/>
      <c r="BD216" s="96"/>
      <c r="BE216" s="96"/>
      <c r="BF216" s="21"/>
      <c r="BG216" s="21"/>
      <c r="BH216" s="21"/>
      <c r="BI216" s="21"/>
      <c r="BJ216" s="21"/>
      <c r="BK216" s="21"/>
      <c r="BL216" s="21"/>
      <c r="BM216" s="21"/>
      <c r="BN216" s="40"/>
      <c r="BO216" s="41">
        <f t="shared" si="17"/>
        <v>0</v>
      </c>
      <c r="BP216" s="39">
        <f t="shared" si="16"/>
        <v>0</v>
      </c>
      <c r="BQ216" s="48" cm="1">
        <f t="array" ref="BQ216">IF($BP216&lt;=6,SUM($C216:$BM216),SUMPRODUCT(LARGE($C216:$BM216,{1,2,3,4,5,6})))</f>
        <v>0</v>
      </c>
      <c r="BR216" s="37" t="str">
        <f t="shared" si="18"/>
        <v/>
      </c>
      <c r="BS216" s="34" t="str" cm="1">
        <f t="array" ref="BS216">IF(BR216= "","",IFERROR(SUMPRODUCT(LARGE($C216:$BM216,{1,2,3,4})), ""))</f>
        <v/>
      </c>
      <c r="BT216" s="34" t="str" cm="1">
        <f t="array" ref="BT216">IF(BS216&lt;&gt;"",(IFERROR(SUMPRODUCT(LARGE($C216:$BM216,{1,2,3,4,5,6,7})),"")),"")</f>
        <v/>
      </c>
      <c r="BU216" s="34" t="str" cm="1">
        <f t="array" ref="BU216">IF(BT216&lt;&gt;"",(IFERROR(SUMPRODUCT(LARGE($C216:$BM216,{1,2,3,4,5,6,7,8})),"")),"")</f>
        <v/>
      </c>
    </row>
    <row r="217" spans="2:73" ht="15" customHeight="1" x14ac:dyDescent="0.25">
      <c r="B217" s="6"/>
      <c r="C217" s="21"/>
      <c r="D217" s="21"/>
      <c r="E217" s="21"/>
      <c r="F217" s="21"/>
      <c r="G217" s="80"/>
      <c r="H217" s="80"/>
      <c r="I217" s="21"/>
      <c r="J217" s="21"/>
      <c r="K217" s="21"/>
      <c r="L217" s="21"/>
      <c r="M217" s="21"/>
      <c r="N217" s="21"/>
      <c r="O217" s="21"/>
      <c r="P217" s="21"/>
      <c r="Q217" s="80"/>
      <c r="R217" s="80"/>
      <c r="S217" s="96"/>
      <c r="T217" s="21"/>
      <c r="U217" s="21"/>
      <c r="V217" s="80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118"/>
      <c r="AQ217" s="21"/>
      <c r="AR217" s="80"/>
      <c r="AS217" s="21"/>
      <c r="AT217" s="21"/>
      <c r="AU217" s="80"/>
      <c r="AV217" s="21"/>
      <c r="AW217" s="21"/>
      <c r="AX217" s="21"/>
      <c r="AY217" s="21"/>
      <c r="AZ217" s="21"/>
      <c r="BA217" s="21"/>
      <c r="BB217" s="21"/>
      <c r="BC217" s="21"/>
      <c r="BD217" s="96"/>
      <c r="BE217" s="96"/>
      <c r="BF217" s="21"/>
      <c r="BG217" s="21"/>
      <c r="BH217" s="21"/>
      <c r="BI217" s="21"/>
      <c r="BJ217" s="21"/>
      <c r="BK217" s="21"/>
      <c r="BL217" s="21"/>
      <c r="BM217" s="21"/>
      <c r="BN217" s="40"/>
      <c r="BO217" s="41">
        <f t="shared" si="17"/>
        <v>0</v>
      </c>
      <c r="BP217" s="39">
        <f t="shared" si="16"/>
        <v>0</v>
      </c>
      <c r="BQ217" s="48" cm="1">
        <f t="array" ref="BQ217">IF($BP217&lt;=6,SUM($C217:$BM217),SUMPRODUCT(LARGE($C217:$BM217,{1,2,3,4,5,6})))</f>
        <v>0</v>
      </c>
      <c r="BR217" s="37" t="str">
        <f t="shared" si="18"/>
        <v/>
      </c>
      <c r="BS217" s="34" t="str" cm="1">
        <f t="array" ref="BS217">IF(BR217= "","",IFERROR(SUMPRODUCT(LARGE($C217:$BM217,{1,2,3,4})), ""))</f>
        <v/>
      </c>
      <c r="BT217" s="34" t="str" cm="1">
        <f t="array" ref="BT217">IF(BS217&lt;&gt;"",(IFERROR(SUMPRODUCT(LARGE($C217:$BM217,{1,2,3,4,5,6,7})),"")),"")</f>
        <v/>
      </c>
      <c r="BU217" s="34" t="str" cm="1">
        <f t="array" ref="BU217">IF(BT217&lt;&gt;"",(IFERROR(SUMPRODUCT(LARGE($C217:$BM217,{1,2,3,4,5,6,7,8})),"")),"")</f>
        <v/>
      </c>
    </row>
    <row r="218" spans="2:73" ht="15" customHeight="1" x14ac:dyDescent="0.25">
      <c r="B218" s="6"/>
      <c r="C218" s="21"/>
      <c r="D218" s="21"/>
      <c r="E218" s="21"/>
      <c r="F218" s="21"/>
      <c r="G218" s="80"/>
      <c r="H218" s="80"/>
      <c r="I218" s="21"/>
      <c r="J218" s="21"/>
      <c r="K218" s="21"/>
      <c r="L218" s="21"/>
      <c r="M218" s="21"/>
      <c r="N218" s="21"/>
      <c r="O218" s="21"/>
      <c r="P218" s="21"/>
      <c r="Q218" s="80"/>
      <c r="R218" s="80"/>
      <c r="S218" s="96"/>
      <c r="T218" s="21"/>
      <c r="U218" s="21"/>
      <c r="V218" s="80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118"/>
      <c r="AQ218" s="21"/>
      <c r="AR218" s="80"/>
      <c r="AS218" s="21"/>
      <c r="AT218" s="21"/>
      <c r="AU218" s="80"/>
      <c r="AV218" s="21"/>
      <c r="AW218" s="21"/>
      <c r="AX218" s="21"/>
      <c r="AY218" s="21"/>
      <c r="AZ218" s="21"/>
      <c r="BA218" s="21"/>
      <c r="BB218" s="21"/>
      <c r="BC218" s="21"/>
      <c r="BD218" s="96"/>
      <c r="BE218" s="96"/>
      <c r="BF218" s="21"/>
      <c r="BG218" s="21"/>
      <c r="BH218" s="21"/>
      <c r="BI218" s="21"/>
      <c r="BJ218" s="21"/>
      <c r="BK218" s="21"/>
      <c r="BL218" s="21"/>
      <c r="BM218" s="21"/>
      <c r="BN218" s="40"/>
      <c r="BO218" s="41">
        <f t="shared" si="17"/>
        <v>0</v>
      </c>
      <c r="BP218" s="39">
        <f t="shared" si="16"/>
        <v>0</v>
      </c>
      <c r="BQ218" s="48" cm="1">
        <f t="array" ref="BQ218">IF($BP218&lt;=6,SUM($C218:$BM218),SUMPRODUCT(LARGE($C218:$BM218,{1,2,3,4,5,6})))</f>
        <v>0</v>
      </c>
      <c r="BR218" s="37" t="str">
        <f t="shared" si="18"/>
        <v/>
      </c>
      <c r="BS218" s="34" t="str" cm="1">
        <f t="array" ref="BS218">IF(BR218= "","",IFERROR(SUMPRODUCT(LARGE($C218:$BM218,{1,2,3,4})), ""))</f>
        <v/>
      </c>
      <c r="BT218" s="34" t="str" cm="1">
        <f t="array" ref="BT218">IF(BS218&lt;&gt;"",(IFERROR(SUMPRODUCT(LARGE($C218:$BM218,{1,2,3,4,5,6,7})),"")),"")</f>
        <v/>
      </c>
      <c r="BU218" s="34" t="str" cm="1">
        <f t="array" ref="BU218">IF(BT218&lt;&gt;"",(IFERROR(SUMPRODUCT(LARGE($C218:$BM218,{1,2,3,4,5,6,7,8})),"")),"")</f>
        <v/>
      </c>
    </row>
    <row r="219" spans="2:73" ht="15" customHeight="1" x14ac:dyDescent="0.25">
      <c r="B219" s="6"/>
      <c r="C219" s="21"/>
      <c r="D219" s="21"/>
      <c r="E219" s="21"/>
      <c r="F219" s="21"/>
      <c r="G219" s="80"/>
      <c r="H219" s="80"/>
      <c r="I219" s="21"/>
      <c r="J219" s="21"/>
      <c r="K219" s="21"/>
      <c r="L219" s="21"/>
      <c r="M219" s="21"/>
      <c r="N219" s="21"/>
      <c r="O219" s="21"/>
      <c r="P219" s="21"/>
      <c r="Q219" s="80"/>
      <c r="R219" s="80"/>
      <c r="S219" s="96"/>
      <c r="T219" s="21"/>
      <c r="U219" s="21"/>
      <c r="V219" s="80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118"/>
      <c r="AQ219" s="21"/>
      <c r="AR219" s="80"/>
      <c r="AS219" s="21"/>
      <c r="AT219" s="21"/>
      <c r="AU219" s="80"/>
      <c r="AV219" s="21"/>
      <c r="AW219" s="21"/>
      <c r="AX219" s="21"/>
      <c r="AY219" s="21"/>
      <c r="AZ219" s="21"/>
      <c r="BA219" s="21"/>
      <c r="BB219" s="21"/>
      <c r="BC219" s="21"/>
      <c r="BD219" s="96"/>
      <c r="BE219" s="96"/>
      <c r="BF219" s="21"/>
      <c r="BG219" s="21"/>
      <c r="BH219" s="21"/>
      <c r="BI219" s="21"/>
      <c r="BJ219" s="21"/>
      <c r="BK219" s="21"/>
      <c r="BL219" s="21"/>
      <c r="BM219" s="21"/>
      <c r="BN219" s="40"/>
      <c r="BO219" s="41">
        <f t="shared" si="17"/>
        <v>0</v>
      </c>
      <c r="BP219" s="39">
        <f t="shared" si="16"/>
        <v>0</v>
      </c>
      <c r="BQ219" s="48" cm="1">
        <f t="array" ref="BQ219">IF($BP219&lt;=6,SUM($C219:$BM219),SUMPRODUCT(LARGE($C219:$BM219,{1,2,3,4,5,6})))</f>
        <v>0</v>
      </c>
      <c r="BR219" s="37" t="str">
        <f t="shared" si="18"/>
        <v/>
      </c>
      <c r="BS219" s="34" t="str" cm="1">
        <f t="array" ref="BS219">IF(BR219= "","",IFERROR(SUMPRODUCT(LARGE($C219:$BM219,{1,2,3,4})), ""))</f>
        <v/>
      </c>
      <c r="BT219" s="34" t="str" cm="1">
        <f t="array" ref="BT219">IF(BS219&lt;&gt;"",(IFERROR(SUMPRODUCT(LARGE($C219:$BM219,{1,2,3,4,5,6,7})),"")),"")</f>
        <v/>
      </c>
      <c r="BU219" s="34" t="str" cm="1">
        <f t="array" ref="BU219">IF(BT219&lt;&gt;"",(IFERROR(SUMPRODUCT(LARGE($C219:$BM219,{1,2,3,4,5,6,7,8})),"")),"")</f>
        <v/>
      </c>
    </row>
    <row r="220" spans="2:73" ht="15" customHeight="1" x14ac:dyDescent="0.25">
      <c r="B220" s="6"/>
      <c r="C220" s="21"/>
      <c r="D220" s="21"/>
      <c r="E220" s="21"/>
      <c r="F220" s="21"/>
      <c r="G220" s="80"/>
      <c r="H220" s="80"/>
      <c r="I220" s="21"/>
      <c r="J220" s="21"/>
      <c r="K220" s="21"/>
      <c r="L220" s="21"/>
      <c r="M220" s="21"/>
      <c r="N220" s="21"/>
      <c r="O220" s="21"/>
      <c r="P220" s="21"/>
      <c r="Q220" s="80"/>
      <c r="R220" s="80"/>
      <c r="S220" s="96"/>
      <c r="T220" s="21"/>
      <c r="U220" s="21"/>
      <c r="V220" s="80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118"/>
      <c r="AQ220" s="21"/>
      <c r="AR220" s="80"/>
      <c r="AS220" s="21"/>
      <c r="AT220" s="21"/>
      <c r="AU220" s="80"/>
      <c r="AV220" s="21"/>
      <c r="AW220" s="21"/>
      <c r="AX220" s="21"/>
      <c r="AY220" s="21"/>
      <c r="AZ220" s="21"/>
      <c r="BA220" s="21"/>
      <c r="BB220" s="21"/>
      <c r="BC220" s="21"/>
      <c r="BD220" s="96"/>
      <c r="BE220" s="96"/>
      <c r="BF220" s="21"/>
      <c r="BG220" s="21"/>
      <c r="BH220" s="21"/>
      <c r="BI220" s="21"/>
      <c r="BJ220" s="21"/>
      <c r="BK220" s="21"/>
      <c r="BL220" s="21"/>
      <c r="BM220" s="21"/>
      <c r="BN220" s="40"/>
      <c r="BO220" s="41">
        <f t="shared" si="17"/>
        <v>0</v>
      </c>
      <c r="BP220" s="39">
        <f t="shared" si="16"/>
        <v>0</v>
      </c>
      <c r="BQ220" s="48" cm="1">
        <f t="array" ref="BQ220">IF($BP220&lt;=6,SUM($C220:$BM220),SUMPRODUCT(LARGE($C220:$BM220,{1,2,3,4,5,6})))</f>
        <v>0</v>
      </c>
      <c r="BR220" s="37" t="str">
        <f t="shared" si="18"/>
        <v/>
      </c>
      <c r="BS220" s="34" t="str" cm="1">
        <f t="array" ref="BS220">IF(BR220= "","",IFERROR(SUMPRODUCT(LARGE($C220:$BM220,{1,2,3,4})), ""))</f>
        <v/>
      </c>
      <c r="BT220" s="34" t="str" cm="1">
        <f t="array" ref="BT220">IF(BS220&lt;&gt;"",(IFERROR(SUMPRODUCT(LARGE($C220:$BM220,{1,2,3,4,5,6,7})),"")),"")</f>
        <v/>
      </c>
      <c r="BU220" s="34" t="str" cm="1">
        <f t="array" ref="BU220">IF(BT220&lt;&gt;"",(IFERROR(SUMPRODUCT(LARGE($C220:$BM220,{1,2,3,4,5,6,7,8})),"")),"")</f>
        <v/>
      </c>
    </row>
    <row r="221" spans="2:73" ht="15" customHeight="1" x14ac:dyDescent="0.25">
      <c r="B221" s="6"/>
      <c r="C221" s="21"/>
      <c r="D221" s="21"/>
      <c r="E221" s="21"/>
      <c r="F221" s="21"/>
      <c r="G221" s="80"/>
      <c r="H221" s="80"/>
      <c r="I221" s="21"/>
      <c r="J221" s="21"/>
      <c r="K221" s="21"/>
      <c r="L221" s="21"/>
      <c r="M221" s="21"/>
      <c r="N221" s="21"/>
      <c r="O221" s="21"/>
      <c r="P221" s="21"/>
      <c r="Q221" s="80"/>
      <c r="R221" s="80"/>
      <c r="S221" s="96"/>
      <c r="T221" s="21"/>
      <c r="U221" s="21"/>
      <c r="V221" s="80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118"/>
      <c r="AQ221" s="21"/>
      <c r="AR221" s="80"/>
      <c r="AS221" s="21"/>
      <c r="AT221" s="21"/>
      <c r="AU221" s="80"/>
      <c r="AV221" s="21"/>
      <c r="AW221" s="21"/>
      <c r="AX221" s="21"/>
      <c r="AY221" s="21"/>
      <c r="AZ221" s="21"/>
      <c r="BA221" s="21"/>
      <c r="BB221" s="21"/>
      <c r="BC221" s="21"/>
      <c r="BD221" s="96"/>
      <c r="BE221" s="96"/>
      <c r="BF221" s="21"/>
      <c r="BG221" s="21"/>
      <c r="BH221" s="21"/>
      <c r="BI221" s="21"/>
      <c r="BJ221" s="21"/>
      <c r="BK221" s="21"/>
      <c r="BL221" s="21"/>
      <c r="BM221" s="21"/>
      <c r="BN221" s="40"/>
      <c r="BO221" s="41">
        <f t="shared" si="17"/>
        <v>0</v>
      </c>
      <c r="BP221" s="39">
        <f t="shared" si="16"/>
        <v>0</v>
      </c>
      <c r="BQ221" s="48" cm="1">
        <f t="array" ref="BQ221">IF($BP221&lt;=6,SUM($C221:$BM221),SUMPRODUCT(LARGE($C221:$BM221,{1,2,3,4,5,6})))</f>
        <v>0</v>
      </c>
      <c r="BR221" s="37" t="str">
        <f t="shared" si="18"/>
        <v/>
      </c>
      <c r="BS221" s="34" t="str" cm="1">
        <f t="array" ref="BS221">IF(BR221= "","",IFERROR(SUMPRODUCT(LARGE($C221:$BM221,{1,2,3,4})), ""))</f>
        <v/>
      </c>
      <c r="BT221" s="34" t="str" cm="1">
        <f t="array" ref="BT221">IF(BS221&lt;&gt;"",(IFERROR(SUMPRODUCT(LARGE($C221:$BM221,{1,2,3,4,5,6,7})),"")),"")</f>
        <v/>
      </c>
      <c r="BU221" s="34" t="str" cm="1">
        <f t="array" ref="BU221">IF(BT221&lt;&gt;"",(IFERROR(SUMPRODUCT(LARGE($C221:$BM221,{1,2,3,4,5,6,7,8})),"")),"")</f>
        <v/>
      </c>
    </row>
    <row r="222" spans="2:73" ht="15" customHeight="1" x14ac:dyDescent="0.25">
      <c r="B222" s="6"/>
      <c r="C222" s="21"/>
      <c r="D222" s="21"/>
      <c r="E222" s="21"/>
      <c r="F222" s="21"/>
      <c r="G222" s="80"/>
      <c r="H222" s="80"/>
      <c r="I222" s="21"/>
      <c r="J222" s="21"/>
      <c r="K222" s="21"/>
      <c r="L222" s="21"/>
      <c r="M222" s="21"/>
      <c r="N222" s="21"/>
      <c r="O222" s="21"/>
      <c r="P222" s="21"/>
      <c r="Q222" s="80"/>
      <c r="R222" s="80"/>
      <c r="S222" s="96"/>
      <c r="T222" s="21"/>
      <c r="U222" s="21"/>
      <c r="V222" s="80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118"/>
      <c r="AQ222" s="21"/>
      <c r="AR222" s="80"/>
      <c r="AS222" s="21"/>
      <c r="AT222" s="21"/>
      <c r="AU222" s="80"/>
      <c r="AV222" s="21"/>
      <c r="AW222" s="21"/>
      <c r="AX222" s="21"/>
      <c r="AY222" s="21"/>
      <c r="AZ222" s="21"/>
      <c r="BA222" s="21"/>
      <c r="BB222" s="21"/>
      <c r="BC222" s="21"/>
      <c r="BD222" s="96"/>
      <c r="BE222" s="96"/>
      <c r="BF222" s="21"/>
      <c r="BG222" s="21"/>
      <c r="BH222" s="21"/>
      <c r="BI222" s="21"/>
      <c r="BJ222" s="21"/>
      <c r="BK222" s="21"/>
      <c r="BL222" s="21"/>
      <c r="BM222" s="21"/>
      <c r="BN222" s="40"/>
      <c r="BO222" s="41">
        <f t="shared" si="17"/>
        <v>0</v>
      </c>
      <c r="BP222" s="39">
        <f t="shared" si="16"/>
        <v>0</v>
      </c>
      <c r="BQ222" s="48" cm="1">
        <f t="array" ref="BQ222">IF($BP222&lt;=6,SUM($C222:$BM222),SUMPRODUCT(LARGE($C222:$BM222,{1,2,3,4,5,6})))</f>
        <v>0</v>
      </c>
      <c r="BR222" s="37" t="str">
        <f t="shared" si="18"/>
        <v/>
      </c>
      <c r="BS222" s="34" t="str" cm="1">
        <f t="array" ref="BS222">IF(BR222= "","",IFERROR(SUMPRODUCT(LARGE($C222:$BM222,{1,2,3,4})), ""))</f>
        <v/>
      </c>
      <c r="BT222" s="34" t="str" cm="1">
        <f t="array" ref="BT222">IF(BS222&lt;&gt;"",(IFERROR(SUMPRODUCT(LARGE($C222:$BM222,{1,2,3,4,5,6,7})),"")),"")</f>
        <v/>
      </c>
      <c r="BU222" s="34" t="str" cm="1">
        <f t="array" ref="BU222">IF(BT222&lt;&gt;"",(IFERROR(SUMPRODUCT(LARGE($C222:$BM222,{1,2,3,4,5,6,7,8})),"")),"")</f>
        <v/>
      </c>
    </row>
    <row r="223" spans="2:73" ht="15" customHeight="1" x14ac:dyDescent="0.25">
      <c r="B223" s="6"/>
      <c r="C223" s="21"/>
      <c r="D223" s="21"/>
      <c r="E223" s="21"/>
      <c r="F223" s="21"/>
      <c r="G223" s="80"/>
      <c r="H223" s="80"/>
      <c r="I223" s="21"/>
      <c r="J223" s="21"/>
      <c r="K223" s="21"/>
      <c r="L223" s="21"/>
      <c r="M223" s="21"/>
      <c r="N223" s="21"/>
      <c r="O223" s="21"/>
      <c r="P223" s="21"/>
      <c r="Q223" s="80"/>
      <c r="R223" s="80"/>
      <c r="S223" s="96"/>
      <c r="T223" s="21"/>
      <c r="U223" s="21"/>
      <c r="V223" s="80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118"/>
      <c r="AQ223" s="21"/>
      <c r="AR223" s="80"/>
      <c r="AS223" s="21"/>
      <c r="AT223" s="21"/>
      <c r="AU223" s="80"/>
      <c r="AV223" s="21"/>
      <c r="AW223" s="21"/>
      <c r="AX223" s="21"/>
      <c r="AY223" s="21"/>
      <c r="AZ223" s="21"/>
      <c r="BA223" s="21"/>
      <c r="BB223" s="21"/>
      <c r="BC223" s="21"/>
      <c r="BD223" s="96"/>
      <c r="BE223" s="96"/>
      <c r="BF223" s="21"/>
      <c r="BG223" s="21"/>
      <c r="BH223" s="21"/>
      <c r="BI223" s="21"/>
      <c r="BJ223" s="21"/>
      <c r="BK223" s="21"/>
      <c r="BL223" s="21"/>
      <c r="BM223" s="21"/>
      <c r="BN223" s="40"/>
      <c r="BO223" s="41">
        <f t="shared" si="17"/>
        <v>0</v>
      </c>
      <c r="BP223" s="39">
        <f t="shared" si="16"/>
        <v>0</v>
      </c>
      <c r="BQ223" s="48" cm="1">
        <f t="array" ref="BQ223">IF($BP223&lt;=6,SUM($C223:$BM223),SUMPRODUCT(LARGE($C223:$BM223,{1,2,3,4,5,6})))</f>
        <v>0</v>
      </c>
      <c r="BR223" s="37" t="str">
        <f t="shared" si="18"/>
        <v/>
      </c>
      <c r="BS223" s="34" t="str" cm="1">
        <f t="array" ref="BS223">IF(BR223= "","",IFERROR(SUMPRODUCT(LARGE($C223:$BM223,{1,2,3,4})), ""))</f>
        <v/>
      </c>
      <c r="BT223" s="34" t="str" cm="1">
        <f t="array" ref="BT223">IF(BS223&lt;&gt;"",(IFERROR(SUMPRODUCT(LARGE($C223:$BM223,{1,2,3,4,5,6,7})),"")),"")</f>
        <v/>
      </c>
      <c r="BU223" s="34" t="str" cm="1">
        <f t="array" ref="BU223">IF(BT223&lt;&gt;"",(IFERROR(SUMPRODUCT(LARGE($C223:$BM223,{1,2,3,4,5,6,7,8})),"")),"")</f>
        <v/>
      </c>
    </row>
    <row r="224" spans="2:73" ht="15" customHeight="1" x14ac:dyDescent="0.25">
      <c r="B224" s="6"/>
      <c r="C224" s="21"/>
      <c r="D224" s="21"/>
      <c r="E224" s="21"/>
      <c r="F224" s="21"/>
      <c r="G224" s="80"/>
      <c r="H224" s="80"/>
      <c r="I224" s="21"/>
      <c r="J224" s="21"/>
      <c r="K224" s="21"/>
      <c r="L224" s="21"/>
      <c r="M224" s="21"/>
      <c r="N224" s="21"/>
      <c r="O224" s="21"/>
      <c r="P224" s="21"/>
      <c r="Q224" s="80"/>
      <c r="R224" s="80"/>
      <c r="S224" s="96"/>
      <c r="T224" s="21"/>
      <c r="U224" s="21"/>
      <c r="V224" s="80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118"/>
      <c r="AQ224" s="21"/>
      <c r="AR224" s="80"/>
      <c r="AS224" s="21"/>
      <c r="AT224" s="21"/>
      <c r="AU224" s="80"/>
      <c r="AV224" s="21"/>
      <c r="AW224" s="21"/>
      <c r="AX224" s="21"/>
      <c r="AY224" s="21"/>
      <c r="AZ224" s="21"/>
      <c r="BA224" s="21"/>
      <c r="BB224" s="21"/>
      <c r="BC224" s="21"/>
      <c r="BD224" s="96"/>
      <c r="BE224" s="96"/>
      <c r="BF224" s="21"/>
      <c r="BG224" s="21"/>
      <c r="BH224" s="21"/>
      <c r="BI224" s="21"/>
      <c r="BJ224" s="21"/>
      <c r="BK224" s="21"/>
      <c r="BL224" s="21"/>
      <c r="BM224" s="21"/>
      <c r="BN224" s="40"/>
      <c r="BO224" s="41">
        <f t="shared" si="17"/>
        <v>0</v>
      </c>
      <c r="BP224" s="39">
        <f t="shared" si="16"/>
        <v>0</v>
      </c>
      <c r="BQ224" s="48" cm="1">
        <f t="array" ref="BQ224">IF($BP224&lt;=6,SUM($C224:$BM224),SUMPRODUCT(LARGE($C224:$BM224,{1,2,3,4,5,6})))</f>
        <v>0</v>
      </c>
      <c r="BR224" s="37" t="str">
        <f t="shared" si="18"/>
        <v/>
      </c>
      <c r="BS224" s="34" t="str" cm="1">
        <f t="array" ref="BS224">IF(BR224= "","",IFERROR(SUMPRODUCT(LARGE($C224:$BM224,{1,2,3,4})), ""))</f>
        <v/>
      </c>
      <c r="BT224" s="34" t="str" cm="1">
        <f t="array" ref="BT224">IF(BS224&lt;&gt;"",(IFERROR(SUMPRODUCT(LARGE($C224:$BM224,{1,2,3,4,5,6,7})),"")),"")</f>
        <v/>
      </c>
      <c r="BU224" s="34" t="str" cm="1">
        <f t="array" ref="BU224">IF(BT224&lt;&gt;"",(IFERROR(SUMPRODUCT(LARGE($C224:$BM224,{1,2,3,4,5,6,7,8})),"")),"")</f>
        <v/>
      </c>
    </row>
    <row r="225" spans="2:73" ht="15" customHeight="1" x14ac:dyDescent="0.25">
      <c r="B225" s="6"/>
      <c r="C225" s="21"/>
      <c r="D225" s="21"/>
      <c r="E225" s="21"/>
      <c r="F225" s="21"/>
      <c r="G225" s="80"/>
      <c r="H225" s="80"/>
      <c r="I225" s="21"/>
      <c r="J225" s="21"/>
      <c r="K225" s="21"/>
      <c r="L225" s="21"/>
      <c r="M225" s="21"/>
      <c r="N225" s="21"/>
      <c r="O225" s="21"/>
      <c r="P225" s="21"/>
      <c r="Q225" s="80"/>
      <c r="R225" s="80"/>
      <c r="S225" s="96"/>
      <c r="T225" s="21"/>
      <c r="U225" s="21"/>
      <c r="V225" s="80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118"/>
      <c r="AQ225" s="21"/>
      <c r="AR225" s="80"/>
      <c r="AS225" s="21"/>
      <c r="AT225" s="21"/>
      <c r="AU225" s="80"/>
      <c r="AV225" s="21"/>
      <c r="AW225" s="21"/>
      <c r="AX225" s="21"/>
      <c r="AY225" s="21"/>
      <c r="AZ225" s="21"/>
      <c r="BA225" s="21"/>
      <c r="BB225" s="21"/>
      <c r="BC225" s="21"/>
      <c r="BD225" s="96"/>
      <c r="BE225" s="96"/>
      <c r="BF225" s="21"/>
      <c r="BG225" s="21"/>
      <c r="BH225" s="21"/>
      <c r="BI225" s="21"/>
      <c r="BJ225" s="21"/>
      <c r="BK225" s="21"/>
      <c r="BL225" s="21"/>
      <c r="BM225" s="21"/>
      <c r="BN225" s="40"/>
      <c r="BO225" s="41">
        <f t="shared" si="17"/>
        <v>0</v>
      </c>
      <c r="BP225" s="39">
        <f t="shared" si="16"/>
        <v>0</v>
      </c>
      <c r="BQ225" s="48" cm="1">
        <f t="array" ref="BQ225">IF($BP225&lt;=6,SUM($C225:$BM225),SUMPRODUCT(LARGE($C225:$BM225,{1,2,3,4,5,6})))</f>
        <v>0</v>
      </c>
      <c r="BR225" s="37" t="str">
        <f t="shared" si="18"/>
        <v/>
      </c>
      <c r="BS225" s="34" t="str" cm="1">
        <f t="array" ref="BS225">IF(BR225= "","",IFERROR(SUMPRODUCT(LARGE($C225:$BM225,{1,2,3,4})), ""))</f>
        <v/>
      </c>
      <c r="BT225" s="34" t="str" cm="1">
        <f t="array" ref="BT225">IF(BS225&lt;&gt;"",(IFERROR(SUMPRODUCT(LARGE($C225:$BM225,{1,2,3,4,5,6,7})),"")),"")</f>
        <v/>
      </c>
      <c r="BU225" s="34" t="str" cm="1">
        <f t="array" ref="BU225">IF(BT225&lt;&gt;"",(IFERROR(SUMPRODUCT(LARGE($C225:$BM225,{1,2,3,4,5,6,7,8})),"")),"")</f>
        <v/>
      </c>
    </row>
    <row r="226" spans="2:73" ht="15" customHeight="1" x14ac:dyDescent="0.25">
      <c r="B226" s="6"/>
      <c r="C226" s="21"/>
      <c r="D226" s="21"/>
      <c r="E226" s="21"/>
      <c r="F226" s="21"/>
      <c r="G226" s="80"/>
      <c r="H226" s="80"/>
      <c r="I226" s="21"/>
      <c r="J226" s="21"/>
      <c r="K226" s="21"/>
      <c r="L226" s="21"/>
      <c r="M226" s="21"/>
      <c r="N226" s="21"/>
      <c r="O226" s="21"/>
      <c r="P226" s="21"/>
      <c r="Q226" s="80"/>
      <c r="R226" s="80"/>
      <c r="S226" s="96"/>
      <c r="T226" s="21"/>
      <c r="U226" s="21"/>
      <c r="V226" s="80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118"/>
      <c r="AQ226" s="21"/>
      <c r="AR226" s="80"/>
      <c r="AS226" s="21"/>
      <c r="AT226" s="21"/>
      <c r="AU226" s="80"/>
      <c r="AV226" s="21"/>
      <c r="AW226" s="21"/>
      <c r="AX226" s="21"/>
      <c r="AY226" s="21"/>
      <c r="AZ226" s="21"/>
      <c r="BA226" s="21"/>
      <c r="BB226" s="21"/>
      <c r="BC226" s="21"/>
      <c r="BD226" s="96"/>
      <c r="BE226" s="96"/>
      <c r="BF226" s="21"/>
      <c r="BG226" s="21"/>
      <c r="BH226" s="21"/>
      <c r="BI226" s="21"/>
      <c r="BJ226" s="21"/>
      <c r="BK226" s="21"/>
      <c r="BL226" s="21"/>
      <c r="BM226" s="21"/>
      <c r="BN226" s="40"/>
      <c r="BO226" s="41">
        <f t="shared" si="17"/>
        <v>0</v>
      </c>
      <c r="BP226" s="39">
        <f t="shared" si="16"/>
        <v>0</v>
      </c>
      <c r="BQ226" s="48" cm="1">
        <f t="array" ref="BQ226">IF($BP226&lt;=6,SUM($C226:$BM226),SUMPRODUCT(LARGE($C226:$BM226,{1,2,3,4,5,6})))</f>
        <v>0</v>
      </c>
      <c r="BR226" s="37" t="str">
        <f t="shared" si="18"/>
        <v/>
      </c>
      <c r="BS226" s="34" t="str" cm="1">
        <f t="array" ref="BS226">IF(BR226= "","",IFERROR(SUMPRODUCT(LARGE($C226:$BM226,{1,2,3,4})), ""))</f>
        <v/>
      </c>
      <c r="BT226" s="34" t="str" cm="1">
        <f t="array" ref="BT226">IF(BS226&lt;&gt;"",(IFERROR(SUMPRODUCT(LARGE($C226:$BM226,{1,2,3,4,5,6,7})),"")),"")</f>
        <v/>
      </c>
      <c r="BU226" s="34" t="str" cm="1">
        <f t="array" ref="BU226">IF(BT226&lt;&gt;"",(IFERROR(SUMPRODUCT(LARGE($C226:$BM226,{1,2,3,4,5,6,7,8})),"")),"")</f>
        <v/>
      </c>
    </row>
    <row r="227" spans="2:73" ht="15" customHeight="1" x14ac:dyDescent="0.25">
      <c r="B227" s="6"/>
      <c r="C227" s="21"/>
      <c r="D227" s="21"/>
      <c r="E227" s="21"/>
      <c r="F227" s="21"/>
      <c r="G227" s="80"/>
      <c r="H227" s="80"/>
      <c r="I227" s="21"/>
      <c r="J227" s="21"/>
      <c r="K227" s="21"/>
      <c r="L227" s="21"/>
      <c r="M227" s="21"/>
      <c r="N227" s="21"/>
      <c r="O227" s="21"/>
      <c r="P227" s="21"/>
      <c r="Q227" s="80"/>
      <c r="R227" s="80"/>
      <c r="S227" s="96"/>
      <c r="T227" s="21"/>
      <c r="U227" s="21"/>
      <c r="V227" s="80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118"/>
      <c r="AQ227" s="21"/>
      <c r="AR227" s="80"/>
      <c r="AS227" s="21"/>
      <c r="AT227" s="21"/>
      <c r="AU227" s="80"/>
      <c r="AV227" s="21"/>
      <c r="AW227" s="21"/>
      <c r="AX227" s="21"/>
      <c r="AY227" s="21"/>
      <c r="AZ227" s="21"/>
      <c r="BA227" s="21"/>
      <c r="BB227" s="21"/>
      <c r="BC227" s="21"/>
      <c r="BD227" s="96"/>
      <c r="BE227" s="96"/>
      <c r="BF227" s="21"/>
      <c r="BG227" s="21"/>
      <c r="BH227" s="21"/>
      <c r="BI227" s="21"/>
      <c r="BJ227" s="21"/>
      <c r="BK227" s="21"/>
      <c r="BL227" s="21"/>
      <c r="BM227" s="21"/>
      <c r="BN227" s="40"/>
      <c r="BO227" s="41">
        <f t="shared" si="17"/>
        <v>0</v>
      </c>
      <c r="BP227" s="39">
        <f t="shared" si="16"/>
        <v>0</v>
      </c>
      <c r="BQ227" s="48" cm="1">
        <f t="array" ref="BQ227">IF($BP227&lt;=6,SUM($C227:$BM227),SUMPRODUCT(LARGE($C227:$BM227,{1,2,3,4,5,6})))</f>
        <v>0</v>
      </c>
      <c r="BR227" s="37" t="str">
        <f t="shared" si="18"/>
        <v/>
      </c>
      <c r="BS227" s="34" t="str" cm="1">
        <f t="array" ref="BS227">IF(BR227= "","",IFERROR(SUMPRODUCT(LARGE($C227:$BM227,{1,2,3,4})), ""))</f>
        <v/>
      </c>
      <c r="BT227" s="34" t="str" cm="1">
        <f t="array" ref="BT227">IF(BS227&lt;&gt;"",(IFERROR(SUMPRODUCT(LARGE($C227:$BM227,{1,2,3,4,5,6,7})),"")),"")</f>
        <v/>
      </c>
      <c r="BU227" s="34" t="str" cm="1">
        <f t="array" ref="BU227">IF(BT227&lt;&gt;"",(IFERROR(SUMPRODUCT(LARGE($C227:$BM227,{1,2,3,4,5,6,7,8})),"")),"")</f>
        <v/>
      </c>
    </row>
    <row r="228" spans="2:73" ht="15" customHeight="1" x14ac:dyDescent="0.25">
      <c r="B228" s="6"/>
      <c r="C228" s="21"/>
      <c r="D228" s="21"/>
      <c r="E228" s="21"/>
      <c r="F228" s="21"/>
      <c r="G228" s="80"/>
      <c r="H228" s="80"/>
      <c r="I228" s="21"/>
      <c r="J228" s="21"/>
      <c r="K228" s="21"/>
      <c r="L228" s="21"/>
      <c r="M228" s="21"/>
      <c r="N228" s="21"/>
      <c r="O228" s="21"/>
      <c r="P228" s="21"/>
      <c r="Q228" s="80"/>
      <c r="R228" s="80"/>
      <c r="S228" s="96"/>
      <c r="T228" s="21"/>
      <c r="U228" s="21"/>
      <c r="V228" s="80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118"/>
      <c r="AQ228" s="21"/>
      <c r="AR228" s="80"/>
      <c r="AS228" s="21"/>
      <c r="AT228" s="21"/>
      <c r="AU228" s="80"/>
      <c r="AV228" s="21"/>
      <c r="AW228" s="21"/>
      <c r="AX228" s="21"/>
      <c r="AY228" s="21"/>
      <c r="AZ228" s="21"/>
      <c r="BA228" s="21"/>
      <c r="BB228" s="21"/>
      <c r="BC228" s="21"/>
      <c r="BD228" s="96"/>
      <c r="BE228" s="96"/>
      <c r="BF228" s="21"/>
      <c r="BG228" s="21"/>
      <c r="BH228" s="21"/>
      <c r="BI228" s="21"/>
      <c r="BJ228" s="21"/>
      <c r="BK228" s="21"/>
      <c r="BL228" s="21"/>
      <c r="BM228" s="21"/>
      <c r="BN228" s="40"/>
      <c r="BO228" s="41">
        <f t="shared" si="17"/>
        <v>0</v>
      </c>
      <c r="BP228" s="39">
        <f t="shared" si="16"/>
        <v>0</v>
      </c>
      <c r="BQ228" s="48" cm="1">
        <f t="array" ref="BQ228">IF($BP228&lt;=6,SUM($C228:$BM228),SUMPRODUCT(LARGE($C228:$BM228,{1,2,3,4,5,6})))</f>
        <v>0</v>
      </c>
      <c r="BR228" s="37" t="str">
        <f t="shared" si="18"/>
        <v/>
      </c>
      <c r="BS228" s="34" t="str" cm="1">
        <f t="array" ref="BS228">IF(BR228= "","",IFERROR(SUMPRODUCT(LARGE($C228:$BM228,{1,2,3,4})), ""))</f>
        <v/>
      </c>
      <c r="BT228" s="34" t="str" cm="1">
        <f t="array" ref="BT228">IF(BS228&lt;&gt;"",(IFERROR(SUMPRODUCT(LARGE($C228:$BM228,{1,2,3,4,5,6,7})),"")),"")</f>
        <v/>
      </c>
      <c r="BU228" s="34" t="str" cm="1">
        <f t="array" ref="BU228">IF(BT228&lt;&gt;"",(IFERROR(SUMPRODUCT(LARGE($C228:$BM228,{1,2,3,4,5,6,7,8})),"")),"")</f>
        <v/>
      </c>
    </row>
    <row r="229" spans="2:73" ht="15" customHeight="1" x14ac:dyDescent="0.25">
      <c r="B229" s="6"/>
      <c r="C229" s="21"/>
      <c r="D229" s="21"/>
      <c r="E229" s="21"/>
      <c r="F229" s="21"/>
      <c r="G229" s="80"/>
      <c r="H229" s="80"/>
      <c r="I229" s="21"/>
      <c r="J229" s="21"/>
      <c r="K229" s="21"/>
      <c r="L229" s="21"/>
      <c r="M229" s="21"/>
      <c r="N229" s="21"/>
      <c r="O229" s="21"/>
      <c r="P229" s="21"/>
      <c r="Q229" s="80"/>
      <c r="R229" s="80"/>
      <c r="S229" s="96"/>
      <c r="T229" s="21"/>
      <c r="U229" s="21"/>
      <c r="V229" s="80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118"/>
      <c r="AQ229" s="21"/>
      <c r="AR229" s="80"/>
      <c r="AS229" s="21"/>
      <c r="AT229" s="21"/>
      <c r="AU229" s="80"/>
      <c r="AV229" s="21"/>
      <c r="AW229" s="21"/>
      <c r="AX229" s="21"/>
      <c r="AY229" s="21"/>
      <c r="AZ229" s="21"/>
      <c r="BA229" s="21"/>
      <c r="BB229" s="21"/>
      <c r="BC229" s="21"/>
      <c r="BD229" s="96"/>
      <c r="BE229" s="96"/>
      <c r="BF229" s="21"/>
      <c r="BG229" s="21"/>
      <c r="BH229" s="21"/>
      <c r="BI229" s="21"/>
      <c r="BJ229" s="21"/>
      <c r="BK229" s="21"/>
      <c r="BL229" s="21"/>
      <c r="BM229" s="21"/>
      <c r="BN229" s="40"/>
      <c r="BO229" s="41">
        <f t="shared" si="17"/>
        <v>0</v>
      </c>
      <c r="BP229" s="39">
        <f t="shared" si="16"/>
        <v>0</v>
      </c>
      <c r="BQ229" s="48" cm="1">
        <f t="array" ref="BQ229">IF($BP229&lt;=6,SUM($C229:$BM229),SUMPRODUCT(LARGE($C229:$BM229,{1,2,3,4,5,6})))</f>
        <v>0</v>
      </c>
      <c r="BR229" s="37" t="str">
        <f t="shared" si="18"/>
        <v/>
      </c>
      <c r="BS229" s="34" t="str" cm="1">
        <f t="array" ref="BS229">IF(BR229= "","",IFERROR(SUMPRODUCT(LARGE($C229:$BM229,{1,2,3,4})), ""))</f>
        <v/>
      </c>
      <c r="BT229" s="34" t="str" cm="1">
        <f t="array" ref="BT229">IF(BS229&lt;&gt;"",(IFERROR(SUMPRODUCT(LARGE($C229:$BM229,{1,2,3,4,5,6,7})),"")),"")</f>
        <v/>
      </c>
      <c r="BU229" s="34" t="str" cm="1">
        <f t="array" ref="BU229">IF(BT229&lt;&gt;"",(IFERROR(SUMPRODUCT(LARGE($C229:$BM229,{1,2,3,4,5,6,7,8})),"")),"")</f>
        <v/>
      </c>
    </row>
    <row r="230" spans="2:73" ht="15" customHeight="1" x14ac:dyDescent="0.25">
      <c r="B230" s="6"/>
      <c r="C230" s="21"/>
      <c r="D230" s="21"/>
      <c r="E230" s="21"/>
      <c r="F230" s="21"/>
      <c r="G230" s="80"/>
      <c r="H230" s="80"/>
      <c r="I230" s="21"/>
      <c r="J230" s="21"/>
      <c r="K230" s="21"/>
      <c r="L230" s="21"/>
      <c r="M230" s="21"/>
      <c r="N230" s="21"/>
      <c r="O230" s="21"/>
      <c r="P230" s="21"/>
      <c r="Q230" s="80"/>
      <c r="R230" s="80"/>
      <c r="S230" s="96"/>
      <c r="T230" s="21"/>
      <c r="U230" s="21"/>
      <c r="V230" s="80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118"/>
      <c r="AQ230" s="21"/>
      <c r="AR230" s="80"/>
      <c r="AS230" s="21"/>
      <c r="AT230" s="21"/>
      <c r="AU230" s="80"/>
      <c r="AV230" s="21"/>
      <c r="AW230" s="21"/>
      <c r="AX230" s="21"/>
      <c r="AY230" s="21"/>
      <c r="AZ230" s="21"/>
      <c r="BA230" s="21"/>
      <c r="BB230" s="21"/>
      <c r="BC230" s="21"/>
      <c r="BD230" s="96"/>
      <c r="BE230" s="96"/>
      <c r="BF230" s="21"/>
      <c r="BG230" s="21"/>
      <c r="BH230" s="21"/>
      <c r="BI230" s="21"/>
      <c r="BJ230" s="21"/>
      <c r="BK230" s="21"/>
      <c r="BL230" s="21"/>
      <c r="BM230" s="21"/>
      <c r="BN230" s="40"/>
      <c r="BO230" s="41">
        <f t="shared" si="17"/>
        <v>0</v>
      </c>
      <c r="BP230" s="39">
        <f t="shared" si="16"/>
        <v>0</v>
      </c>
      <c r="BQ230" s="48" cm="1">
        <f t="array" ref="BQ230">IF($BP230&lt;=6,SUM($C230:$BM230),SUMPRODUCT(LARGE($C230:$BM230,{1,2,3,4,5,6})))</f>
        <v>0</v>
      </c>
      <c r="BR230" s="37" t="str">
        <f t="shared" si="18"/>
        <v/>
      </c>
      <c r="BS230" s="34" t="str" cm="1">
        <f t="array" ref="BS230">IF(BR230= "","",IFERROR(SUMPRODUCT(LARGE($C230:$BM230,{1,2,3,4})), ""))</f>
        <v/>
      </c>
      <c r="BT230" s="34" t="str" cm="1">
        <f t="array" ref="BT230">IF(BS230&lt;&gt;"",(IFERROR(SUMPRODUCT(LARGE($C230:$BM230,{1,2,3,4,5,6,7})),"")),"")</f>
        <v/>
      </c>
      <c r="BU230" s="34" t="str" cm="1">
        <f t="array" ref="BU230">IF(BT230&lt;&gt;"",(IFERROR(SUMPRODUCT(LARGE($C230:$BM230,{1,2,3,4,5,6,7,8})),"")),"")</f>
        <v/>
      </c>
    </row>
    <row r="231" spans="2:73" ht="15" customHeight="1" x14ac:dyDescent="0.25">
      <c r="B231" s="6"/>
      <c r="C231" s="21"/>
      <c r="D231" s="21"/>
      <c r="E231" s="21"/>
      <c r="F231" s="21"/>
      <c r="G231" s="80"/>
      <c r="H231" s="80"/>
      <c r="I231" s="21"/>
      <c r="J231" s="21"/>
      <c r="K231" s="21"/>
      <c r="L231" s="21"/>
      <c r="M231" s="21"/>
      <c r="N231" s="21"/>
      <c r="O231" s="21"/>
      <c r="P231" s="21"/>
      <c r="Q231" s="80"/>
      <c r="R231" s="80"/>
      <c r="S231" s="96"/>
      <c r="T231" s="21"/>
      <c r="U231" s="21"/>
      <c r="V231" s="80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118"/>
      <c r="AQ231" s="21"/>
      <c r="AR231" s="80"/>
      <c r="AS231" s="21"/>
      <c r="AT231" s="21"/>
      <c r="AU231" s="80"/>
      <c r="AV231" s="21"/>
      <c r="AW231" s="21"/>
      <c r="AX231" s="21"/>
      <c r="AY231" s="21"/>
      <c r="AZ231" s="21"/>
      <c r="BA231" s="21"/>
      <c r="BB231" s="21"/>
      <c r="BC231" s="21"/>
      <c r="BD231" s="96"/>
      <c r="BE231" s="96"/>
      <c r="BF231" s="21"/>
      <c r="BG231" s="21"/>
      <c r="BH231" s="21"/>
      <c r="BI231" s="21"/>
      <c r="BJ231" s="21"/>
      <c r="BK231" s="21"/>
      <c r="BL231" s="21"/>
      <c r="BM231" s="21"/>
      <c r="BN231" s="40"/>
      <c r="BO231" s="41">
        <f t="shared" si="17"/>
        <v>0</v>
      </c>
      <c r="BP231" s="39">
        <f t="shared" si="16"/>
        <v>0</v>
      </c>
      <c r="BQ231" s="48" cm="1">
        <f t="array" ref="BQ231">IF($BP231&lt;=6,SUM($C231:$BM231),SUMPRODUCT(LARGE($C231:$BM231,{1,2,3,4,5,6})))</f>
        <v>0</v>
      </c>
      <c r="BR231" s="37" t="str">
        <f t="shared" si="18"/>
        <v/>
      </c>
      <c r="BS231" s="34" t="str" cm="1">
        <f t="array" ref="BS231">IF(BR231= "","",IFERROR(SUMPRODUCT(LARGE($C231:$BM231,{1,2,3,4})), ""))</f>
        <v/>
      </c>
      <c r="BT231" s="34" t="str" cm="1">
        <f t="array" ref="BT231">IF(BS231&lt;&gt;"",(IFERROR(SUMPRODUCT(LARGE($C231:$BM231,{1,2,3,4,5,6,7})),"")),"")</f>
        <v/>
      </c>
      <c r="BU231" s="34" t="str" cm="1">
        <f t="array" ref="BU231">IF(BT231&lt;&gt;"",(IFERROR(SUMPRODUCT(LARGE($C231:$BM231,{1,2,3,4,5,6,7,8})),"")),"")</f>
        <v/>
      </c>
    </row>
    <row r="232" spans="2:73" ht="15" customHeight="1" x14ac:dyDescent="0.25">
      <c r="B232" s="6"/>
      <c r="C232" s="21"/>
      <c r="D232" s="21"/>
      <c r="E232" s="21"/>
      <c r="F232" s="21"/>
      <c r="G232" s="80"/>
      <c r="H232" s="80"/>
      <c r="I232" s="21"/>
      <c r="J232" s="21"/>
      <c r="K232" s="21"/>
      <c r="L232" s="21"/>
      <c r="M232" s="21"/>
      <c r="N232" s="21"/>
      <c r="O232" s="21"/>
      <c r="P232" s="21"/>
      <c r="Q232" s="80"/>
      <c r="R232" s="80"/>
      <c r="S232" s="96"/>
      <c r="T232" s="21"/>
      <c r="U232" s="21"/>
      <c r="V232" s="80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118"/>
      <c r="AQ232" s="21"/>
      <c r="AR232" s="80"/>
      <c r="AS232" s="21"/>
      <c r="AT232" s="21"/>
      <c r="AU232" s="80"/>
      <c r="AV232" s="21"/>
      <c r="AW232" s="21"/>
      <c r="AX232" s="21"/>
      <c r="AY232" s="21"/>
      <c r="AZ232" s="21"/>
      <c r="BA232" s="21"/>
      <c r="BB232" s="21"/>
      <c r="BC232" s="21"/>
      <c r="BD232" s="96"/>
      <c r="BE232" s="96"/>
      <c r="BF232" s="21"/>
      <c r="BG232" s="21"/>
      <c r="BH232" s="21"/>
      <c r="BI232" s="21"/>
      <c r="BJ232" s="21"/>
      <c r="BK232" s="21"/>
      <c r="BL232" s="21"/>
      <c r="BM232" s="21"/>
      <c r="BN232" s="40"/>
      <c r="BO232" s="41">
        <f t="shared" si="17"/>
        <v>0</v>
      </c>
      <c r="BP232" s="39">
        <f t="shared" si="16"/>
        <v>0</v>
      </c>
      <c r="BQ232" s="48" cm="1">
        <f t="array" ref="BQ232">IF($BP232&lt;=6,SUM($C232:$BM232),SUMPRODUCT(LARGE($C232:$BM232,{1,2,3,4,5,6})))</f>
        <v>0</v>
      </c>
      <c r="BR232" s="37" t="str">
        <f t="shared" si="18"/>
        <v/>
      </c>
      <c r="BS232" s="34" t="str" cm="1">
        <f t="array" ref="BS232">IF(BR232= "","",IFERROR(SUMPRODUCT(LARGE($C232:$BM232,{1,2,3,4})), ""))</f>
        <v/>
      </c>
      <c r="BT232" s="34" t="str" cm="1">
        <f t="array" ref="BT232">IF(BS232&lt;&gt;"",(IFERROR(SUMPRODUCT(LARGE($C232:$BM232,{1,2,3,4,5,6,7})),"")),"")</f>
        <v/>
      </c>
      <c r="BU232" s="34" t="str" cm="1">
        <f t="array" ref="BU232">IF(BT232&lt;&gt;"",(IFERROR(SUMPRODUCT(LARGE($C232:$BM232,{1,2,3,4,5,6,7,8})),"")),"")</f>
        <v/>
      </c>
    </row>
    <row r="233" spans="2:73" ht="15" customHeight="1" x14ac:dyDescent="0.25">
      <c r="B233" s="6"/>
      <c r="C233" s="21"/>
      <c r="D233" s="21"/>
      <c r="E233" s="21"/>
      <c r="F233" s="21"/>
      <c r="G233" s="80"/>
      <c r="H233" s="80"/>
      <c r="I233" s="21"/>
      <c r="J233" s="21"/>
      <c r="K233" s="21"/>
      <c r="L233" s="21"/>
      <c r="M233" s="21"/>
      <c r="N233" s="21"/>
      <c r="O233" s="21"/>
      <c r="P233" s="21"/>
      <c r="Q233" s="80"/>
      <c r="R233" s="80"/>
      <c r="S233" s="96"/>
      <c r="T233" s="21"/>
      <c r="U233" s="21"/>
      <c r="V233" s="80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118"/>
      <c r="AQ233" s="21"/>
      <c r="AR233" s="80"/>
      <c r="AS233" s="21"/>
      <c r="AT233" s="21"/>
      <c r="AU233" s="80"/>
      <c r="AV233" s="21"/>
      <c r="AW233" s="21"/>
      <c r="AX233" s="21"/>
      <c r="AY233" s="21"/>
      <c r="AZ233" s="21"/>
      <c r="BA233" s="21"/>
      <c r="BB233" s="21"/>
      <c r="BC233" s="21"/>
      <c r="BD233" s="96"/>
      <c r="BE233" s="96"/>
      <c r="BF233" s="21"/>
      <c r="BG233" s="21"/>
      <c r="BH233" s="21"/>
      <c r="BI233" s="21"/>
      <c r="BJ233" s="21"/>
      <c r="BK233" s="21"/>
      <c r="BL233" s="21"/>
      <c r="BM233" s="21"/>
      <c r="BN233" s="40"/>
      <c r="BO233" s="41">
        <f t="shared" si="17"/>
        <v>0</v>
      </c>
      <c r="BP233" s="39">
        <f t="shared" si="16"/>
        <v>0</v>
      </c>
      <c r="BQ233" s="48" cm="1">
        <f t="array" ref="BQ233">IF($BP233&lt;=6,SUM($C233:$BM233),SUMPRODUCT(LARGE($C233:$BM233,{1,2,3,4,5,6})))</f>
        <v>0</v>
      </c>
      <c r="BR233" s="37" t="str">
        <f t="shared" si="18"/>
        <v/>
      </c>
      <c r="BS233" s="34" t="str" cm="1">
        <f t="array" ref="BS233">IF(BR233= "","",IFERROR(SUMPRODUCT(LARGE($C233:$BM233,{1,2,3,4})), ""))</f>
        <v/>
      </c>
      <c r="BT233" s="34" t="str" cm="1">
        <f t="array" ref="BT233">IF(BS233&lt;&gt;"",(IFERROR(SUMPRODUCT(LARGE($C233:$BM233,{1,2,3,4,5,6,7})),"")),"")</f>
        <v/>
      </c>
      <c r="BU233" s="34" t="str" cm="1">
        <f t="array" ref="BU233">IF(BT233&lt;&gt;"",(IFERROR(SUMPRODUCT(LARGE($C233:$BM233,{1,2,3,4,5,6,7,8})),"")),"")</f>
        <v/>
      </c>
    </row>
    <row r="234" spans="2:73" ht="15" customHeight="1" x14ac:dyDescent="0.25">
      <c r="B234" s="6"/>
      <c r="C234" s="21"/>
      <c r="D234" s="21"/>
      <c r="E234" s="21"/>
      <c r="F234" s="21"/>
      <c r="G234" s="80"/>
      <c r="H234" s="80"/>
      <c r="I234" s="21"/>
      <c r="J234" s="21"/>
      <c r="K234" s="21"/>
      <c r="L234" s="21"/>
      <c r="M234" s="21"/>
      <c r="N234" s="21"/>
      <c r="O234" s="21"/>
      <c r="P234" s="21"/>
      <c r="Q234" s="80"/>
      <c r="R234" s="80"/>
      <c r="S234" s="96"/>
      <c r="T234" s="21"/>
      <c r="U234" s="21"/>
      <c r="V234" s="80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118"/>
      <c r="AQ234" s="21"/>
      <c r="AR234" s="80"/>
      <c r="AS234" s="21"/>
      <c r="AT234" s="21"/>
      <c r="AU234" s="80"/>
      <c r="AV234" s="21"/>
      <c r="AW234" s="21"/>
      <c r="AX234" s="21"/>
      <c r="AY234" s="21"/>
      <c r="AZ234" s="21"/>
      <c r="BA234" s="21"/>
      <c r="BB234" s="21"/>
      <c r="BC234" s="21"/>
      <c r="BD234" s="96"/>
      <c r="BE234" s="96"/>
      <c r="BF234" s="21"/>
      <c r="BG234" s="21"/>
      <c r="BH234" s="21"/>
      <c r="BI234" s="21"/>
      <c r="BJ234" s="21"/>
      <c r="BK234" s="21"/>
      <c r="BL234" s="21"/>
      <c r="BM234" s="21"/>
      <c r="BN234" s="40"/>
      <c r="BO234" s="41">
        <f t="shared" si="17"/>
        <v>0</v>
      </c>
      <c r="BP234" s="39">
        <f t="shared" si="16"/>
        <v>0</v>
      </c>
      <c r="BQ234" s="48" cm="1">
        <f t="array" ref="BQ234">IF($BP234&lt;=6,SUM($C234:$BM234),SUMPRODUCT(LARGE($C234:$BM234,{1,2,3,4,5,6})))</f>
        <v>0</v>
      </c>
      <c r="BR234" s="37" t="str">
        <f t="shared" si="18"/>
        <v/>
      </c>
      <c r="BS234" s="34" t="str" cm="1">
        <f t="array" ref="BS234">IF(BR234= "","",IFERROR(SUMPRODUCT(LARGE($C234:$BM234,{1,2,3,4})), ""))</f>
        <v/>
      </c>
      <c r="BT234" s="34" t="str" cm="1">
        <f t="array" ref="BT234">IF(BS234&lt;&gt;"",(IFERROR(SUMPRODUCT(LARGE($C234:$BM234,{1,2,3,4,5,6,7})),"")),"")</f>
        <v/>
      </c>
      <c r="BU234" s="34" t="str" cm="1">
        <f t="array" ref="BU234">IF(BT234&lt;&gt;"",(IFERROR(SUMPRODUCT(LARGE($C234:$BM234,{1,2,3,4,5,6,7,8})),"")),"")</f>
        <v/>
      </c>
    </row>
    <row r="235" spans="2:73" ht="15" customHeight="1" x14ac:dyDescent="0.25">
      <c r="B235" s="6"/>
      <c r="C235" s="21"/>
      <c r="D235" s="21"/>
      <c r="E235" s="21"/>
      <c r="F235" s="21"/>
      <c r="G235" s="80"/>
      <c r="H235" s="80"/>
      <c r="I235" s="21"/>
      <c r="J235" s="21"/>
      <c r="K235" s="21"/>
      <c r="L235" s="21"/>
      <c r="M235" s="21"/>
      <c r="N235" s="21"/>
      <c r="O235" s="21"/>
      <c r="P235" s="21"/>
      <c r="Q235" s="80"/>
      <c r="R235" s="80"/>
      <c r="S235" s="96"/>
      <c r="T235" s="21"/>
      <c r="U235" s="21"/>
      <c r="V235" s="80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118"/>
      <c r="AQ235" s="21"/>
      <c r="AR235" s="80"/>
      <c r="AS235" s="21"/>
      <c r="AT235" s="21"/>
      <c r="AU235" s="80"/>
      <c r="AV235" s="21"/>
      <c r="AW235" s="21"/>
      <c r="AX235" s="21"/>
      <c r="AY235" s="21"/>
      <c r="AZ235" s="21"/>
      <c r="BA235" s="21"/>
      <c r="BB235" s="21"/>
      <c r="BC235" s="21"/>
      <c r="BD235" s="96"/>
      <c r="BE235" s="96"/>
      <c r="BF235" s="21"/>
      <c r="BG235" s="21"/>
      <c r="BH235" s="21"/>
      <c r="BI235" s="21"/>
      <c r="BJ235" s="21"/>
      <c r="BK235" s="21"/>
      <c r="BL235" s="21"/>
      <c r="BM235" s="21"/>
      <c r="BN235" s="40"/>
      <c r="BO235" s="41">
        <f t="shared" si="17"/>
        <v>0</v>
      </c>
      <c r="BP235" s="39">
        <f t="shared" si="16"/>
        <v>0</v>
      </c>
      <c r="BQ235" s="48" cm="1">
        <f t="array" ref="BQ235">IF($BP235&lt;=6,SUM($C235:$BM235),SUMPRODUCT(LARGE($C235:$BM235,{1,2,3,4,5,6})))</f>
        <v>0</v>
      </c>
      <c r="BR235" s="37" t="str">
        <f t="shared" si="18"/>
        <v/>
      </c>
      <c r="BS235" s="34" t="str" cm="1">
        <f t="array" ref="BS235">IF(BR235= "","",IFERROR(SUMPRODUCT(LARGE($C235:$BM235,{1,2,3,4})), ""))</f>
        <v/>
      </c>
      <c r="BT235" s="34" t="str" cm="1">
        <f t="array" ref="BT235">IF(BS235&lt;&gt;"",(IFERROR(SUMPRODUCT(LARGE($C235:$BM235,{1,2,3,4,5,6,7})),"")),"")</f>
        <v/>
      </c>
      <c r="BU235" s="34" t="str" cm="1">
        <f t="array" ref="BU235">IF(BT235&lt;&gt;"",(IFERROR(SUMPRODUCT(LARGE($C235:$BM235,{1,2,3,4,5,6,7,8})),"")),"")</f>
        <v/>
      </c>
    </row>
    <row r="236" spans="2:73" ht="15" customHeight="1" x14ac:dyDescent="0.25">
      <c r="B236" s="6"/>
      <c r="C236" s="21"/>
      <c r="D236" s="21"/>
      <c r="E236" s="21"/>
      <c r="F236" s="21"/>
      <c r="G236" s="80"/>
      <c r="H236" s="80"/>
      <c r="I236" s="21"/>
      <c r="J236" s="21"/>
      <c r="K236" s="21"/>
      <c r="L236" s="21"/>
      <c r="M236" s="21"/>
      <c r="N236" s="21"/>
      <c r="O236" s="21"/>
      <c r="P236" s="21"/>
      <c r="Q236" s="80"/>
      <c r="R236" s="80"/>
      <c r="S236" s="96"/>
      <c r="T236" s="21"/>
      <c r="U236" s="21"/>
      <c r="V236" s="80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118"/>
      <c r="AQ236" s="21"/>
      <c r="AR236" s="80"/>
      <c r="AS236" s="21"/>
      <c r="AT236" s="21"/>
      <c r="AU236" s="80"/>
      <c r="AV236" s="21"/>
      <c r="AW236" s="21"/>
      <c r="AX236" s="21"/>
      <c r="AY236" s="21"/>
      <c r="AZ236" s="21"/>
      <c r="BA236" s="21"/>
      <c r="BB236" s="21"/>
      <c r="BC236" s="21"/>
      <c r="BD236" s="96"/>
      <c r="BE236" s="96"/>
      <c r="BF236" s="21"/>
      <c r="BG236" s="21"/>
      <c r="BH236" s="21"/>
      <c r="BI236" s="21"/>
      <c r="BJ236" s="21"/>
      <c r="BK236" s="21"/>
      <c r="BL236" s="21"/>
      <c r="BM236" s="21"/>
      <c r="BN236" s="40"/>
      <c r="BO236" s="41">
        <f t="shared" si="17"/>
        <v>0</v>
      </c>
      <c r="BP236" s="39">
        <f t="shared" si="16"/>
        <v>0</v>
      </c>
      <c r="BQ236" s="48" cm="1">
        <f t="array" ref="BQ236">IF($BP236&lt;=6,SUM($C236:$BM236),SUMPRODUCT(LARGE($C236:$BM236,{1,2,3,4,5,6})))</f>
        <v>0</v>
      </c>
      <c r="BR236" s="37" t="str">
        <f t="shared" si="18"/>
        <v/>
      </c>
      <c r="BS236" s="34" t="str" cm="1">
        <f t="array" ref="BS236">IF(BR236= "","",IFERROR(SUMPRODUCT(LARGE($C236:$BM236,{1,2,3,4})), ""))</f>
        <v/>
      </c>
      <c r="BT236" s="34" t="str" cm="1">
        <f t="array" ref="BT236">IF(BS236&lt;&gt;"",(IFERROR(SUMPRODUCT(LARGE($C236:$BM236,{1,2,3,4,5,6,7})),"")),"")</f>
        <v/>
      </c>
      <c r="BU236" s="34" t="str" cm="1">
        <f t="array" ref="BU236">IF(BT236&lt;&gt;"",(IFERROR(SUMPRODUCT(LARGE($C236:$BM236,{1,2,3,4,5,6,7,8})),"")),"")</f>
        <v/>
      </c>
    </row>
    <row r="237" spans="2:73" ht="15" customHeight="1" x14ac:dyDescent="0.25">
      <c r="B237" s="6"/>
      <c r="C237" s="21"/>
      <c r="D237" s="21"/>
      <c r="E237" s="21"/>
      <c r="F237" s="21"/>
      <c r="G237" s="80"/>
      <c r="H237" s="80"/>
      <c r="I237" s="21"/>
      <c r="J237" s="21"/>
      <c r="K237" s="21"/>
      <c r="L237" s="21"/>
      <c r="M237" s="21"/>
      <c r="N237" s="21"/>
      <c r="O237" s="21"/>
      <c r="P237" s="21"/>
      <c r="Q237" s="80"/>
      <c r="R237" s="80"/>
      <c r="S237" s="96"/>
      <c r="T237" s="21"/>
      <c r="U237" s="21"/>
      <c r="V237" s="80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118"/>
      <c r="AQ237" s="21"/>
      <c r="AR237" s="80"/>
      <c r="AS237" s="21"/>
      <c r="AT237" s="21"/>
      <c r="AU237" s="80"/>
      <c r="AV237" s="21"/>
      <c r="AW237" s="21"/>
      <c r="AX237" s="21"/>
      <c r="AY237" s="21"/>
      <c r="AZ237" s="21"/>
      <c r="BA237" s="21"/>
      <c r="BB237" s="21"/>
      <c r="BC237" s="21"/>
      <c r="BD237" s="96"/>
      <c r="BE237" s="96"/>
      <c r="BF237" s="21"/>
      <c r="BG237" s="21"/>
      <c r="BH237" s="21"/>
      <c r="BI237" s="21"/>
      <c r="BJ237" s="21"/>
      <c r="BK237" s="21"/>
      <c r="BL237" s="21"/>
      <c r="BM237" s="21"/>
      <c r="BN237" s="40"/>
      <c r="BO237" s="41">
        <f t="shared" si="17"/>
        <v>0</v>
      </c>
      <c r="BP237" s="39">
        <f t="shared" si="16"/>
        <v>0</v>
      </c>
      <c r="BQ237" s="48" cm="1">
        <f t="array" ref="BQ237">IF($BP237&lt;=6,SUM($C237:$BM237),SUMPRODUCT(LARGE($C237:$BM237,{1,2,3,4,5,6})))</f>
        <v>0</v>
      </c>
      <c r="BR237" s="37" t="str">
        <f t="shared" si="18"/>
        <v/>
      </c>
      <c r="BS237" s="34" t="str" cm="1">
        <f t="array" ref="BS237">IF(BR237= "","",IFERROR(SUMPRODUCT(LARGE($C237:$BM237,{1,2,3,4})), ""))</f>
        <v/>
      </c>
      <c r="BT237" s="34" t="str" cm="1">
        <f t="array" ref="BT237">IF(BS237&lt;&gt;"",(IFERROR(SUMPRODUCT(LARGE($C237:$BM237,{1,2,3,4,5,6,7})),"")),"")</f>
        <v/>
      </c>
      <c r="BU237" s="34" t="str" cm="1">
        <f t="array" ref="BU237">IF(BT237&lt;&gt;"",(IFERROR(SUMPRODUCT(LARGE($C237:$BM237,{1,2,3,4,5,6,7,8})),"")),"")</f>
        <v/>
      </c>
    </row>
    <row r="238" spans="2:73" ht="15" customHeight="1" x14ac:dyDescent="0.25">
      <c r="B238" s="6"/>
      <c r="C238" s="21"/>
      <c r="D238" s="21"/>
      <c r="E238" s="21"/>
      <c r="F238" s="21"/>
      <c r="G238" s="80"/>
      <c r="H238" s="80"/>
      <c r="I238" s="21"/>
      <c r="J238" s="21"/>
      <c r="K238" s="21"/>
      <c r="L238" s="21"/>
      <c r="M238" s="21"/>
      <c r="N238" s="21"/>
      <c r="O238" s="21"/>
      <c r="P238" s="21"/>
      <c r="Q238" s="80"/>
      <c r="R238" s="80"/>
      <c r="S238" s="96"/>
      <c r="T238" s="21"/>
      <c r="U238" s="21"/>
      <c r="V238" s="80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118"/>
      <c r="AQ238" s="21"/>
      <c r="AR238" s="80"/>
      <c r="AS238" s="21"/>
      <c r="AT238" s="21"/>
      <c r="AU238" s="80"/>
      <c r="AV238" s="21"/>
      <c r="AW238" s="21"/>
      <c r="AX238" s="21"/>
      <c r="AY238" s="21"/>
      <c r="AZ238" s="21"/>
      <c r="BA238" s="21"/>
      <c r="BB238" s="21"/>
      <c r="BC238" s="21"/>
      <c r="BD238" s="96"/>
      <c r="BE238" s="96"/>
      <c r="BF238" s="21"/>
      <c r="BG238" s="21"/>
      <c r="BH238" s="21"/>
      <c r="BI238" s="21"/>
      <c r="BJ238" s="21"/>
      <c r="BK238" s="21"/>
      <c r="BL238" s="21"/>
      <c r="BM238" s="21"/>
      <c r="BN238" s="40"/>
      <c r="BO238" s="41">
        <f t="shared" si="17"/>
        <v>0</v>
      </c>
      <c r="BP238" s="39">
        <f t="shared" si="16"/>
        <v>0</v>
      </c>
      <c r="BQ238" s="48" cm="1">
        <f t="array" ref="BQ238">IF($BP238&lt;=6,SUM($C238:$BM238),SUMPRODUCT(LARGE($C238:$BM238,{1,2,3,4,5,6})))</f>
        <v>0</v>
      </c>
      <c r="BR238" s="37" t="str">
        <f t="shared" si="18"/>
        <v/>
      </c>
      <c r="BS238" s="34" t="str" cm="1">
        <f t="array" ref="BS238">IF(BR238= "","",IFERROR(SUMPRODUCT(LARGE($C238:$BM238,{1,2,3,4})), ""))</f>
        <v/>
      </c>
      <c r="BT238" s="34" t="str" cm="1">
        <f t="array" ref="BT238">IF(BS238&lt;&gt;"",(IFERROR(SUMPRODUCT(LARGE($C238:$BM238,{1,2,3,4,5,6,7})),"")),"")</f>
        <v/>
      </c>
      <c r="BU238" s="34" t="str" cm="1">
        <f t="array" ref="BU238">IF(BT238&lt;&gt;"",(IFERROR(SUMPRODUCT(LARGE($C238:$BM238,{1,2,3,4,5,6,7,8})),"")),"")</f>
        <v/>
      </c>
    </row>
    <row r="239" spans="2:73" ht="15" customHeight="1" x14ac:dyDescent="0.25">
      <c r="B239" s="6"/>
      <c r="C239" s="21"/>
      <c r="D239" s="21"/>
      <c r="E239" s="21"/>
      <c r="F239" s="21"/>
      <c r="G239" s="80"/>
      <c r="H239" s="80"/>
      <c r="I239" s="21"/>
      <c r="J239" s="21"/>
      <c r="K239" s="21"/>
      <c r="L239" s="21"/>
      <c r="M239" s="21"/>
      <c r="N239" s="21"/>
      <c r="O239" s="21"/>
      <c r="P239" s="21"/>
      <c r="Q239" s="80"/>
      <c r="R239" s="80"/>
      <c r="S239" s="96"/>
      <c r="T239" s="21"/>
      <c r="U239" s="21"/>
      <c r="V239" s="80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118"/>
      <c r="AQ239" s="21"/>
      <c r="AR239" s="80"/>
      <c r="AS239" s="21"/>
      <c r="AT239" s="21"/>
      <c r="AU239" s="80"/>
      <c r="AV239" s="21"/>
      <c r="AW239" s="21"/>
      <c r="AX239" s="21"/>
      <c r="AY239" s="21"/>
      <c r="AZ239" s="21"/>
      <c r="BA239" s="21"/>
      <c r="BB239" s="21"/>
      <c r="BC239" s="21"/>
      <c r="BD239" s="96"/>
      <c r="BE239" s="96"/>
      <c r="BF239" s="21"/>
      <c r="BG239" s="21"/>
      <c r="BH239" s="21"/>
      <c r="BI239" s="21"/>
      <c r="BJ239" s="21"/>
      <c r="BK239" s="21"/>
      <c r="BL239" s="21"/>
      <c r="BM239" s="21"/>
      <c r="BN239" s="40"/>
      <c r="BO239" s="41">
        <f t="shared" si="17"/>
        <v>0</v>
      </c>
      <c r="BP239" s="39">
        <f t="shared" si="16"/>
        <v>0</v>
      </c>
      <c r="BQ239" s="48" cm="1">
        <f t="array" ref="BQ239">IF($BP239&lt;=6,SUM($C239:$BM239),SUMPRODUCT(LARGE($C239:$BM239,{1,2,3,4,5,6})))</f>
        <v>0</v>
      </c>
      <c r="BR239" s="37" t="str">
        <f t="shared" si="18"/>
        <v/>
      </c>
      <c r="BS239" s="34" t="str" cm="1">
        <f t="array" ref="BS239">IF(BR239= "","",IFERROR(SUMPRODUCT(LARGE($C239:$BM239,{1,2,3,4})), ""))</f>
        <v/>
      </c>
      <c r="BT239" s="34" t="str" cm="1">
        <f t="array" ref="BT239">IF(BS239&lt;&gt;"",(IFERROR(SUMPRODUCT(LARGE($C239:$BM239,{1,2,3,4,5,6,7})),"")),"")</f>
        <v/>
      </c>
      <c r="BU239" s="34" t="str" cm="1">
        <f t="array" ref="BU239">IF(BT239&lt;&gt;"",(IFERROR(SUMPRODUCT(LARGE($C239:$BM239,{1,2,3,4,5,6,7,8})),"")),"")</f>
        <v/>
      </c>
    </row>
    <row r="240" spans="2:73" ht="15" customHeight="1" x14ac:dyDescent="0.25">
      <c r="B240" s="6"/>
      <c r="C240" s="21"/>
      <c r="D240" s="21"/>
      <c r="E240" s="21"/>
      <c r="F240" s="21"/>
      <c r="G240" s="80"/>
      <c r="H240" s="80"/>
      <c r="I240" s="21"/>
      <c r="J240" s="21"/>
      <c r="K240" s="21"/>
      <c r="L240" s="21"/>
      <c r="M240" s="21"/>
      <c r="N240" s="21"/>
      <c r="O240" s="21"/>
      <c r="P240" s="21"/>
      <c r="Q240" s="80"/>
      <c r="R240" s="80"/>
      <c r="S240" s="96"/>
      <c r="T240" s="21"/>
      <c r="U240" s="21"/>
      <c r="V240" s="80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118"/>
      <c r="AQ240" s="21"/>
      <c r="AR240" s="80"/>
      <c r="AS240" s="21"/>
      <c r="AT240" s="21"/>
      <c r="AU240" s="80"/>
      <c r="AV240" s="21"/>
      <c r="AW240" s="21"/>
      <c r="AX240" s="21"/>
      <c r="AY240" s="21"/>
      <c r="AZ240" s="21"/>
      <c r="BA240" s="21"/>
      <c r="BB240" s="21"/>
      <c r="BC240" s="21"/>
      <c r="BD240" s="96"/>
      <c r="BE240" s="96"/>
      <c r="BF240" s="21"/>
      <c r="BG240" s="21"/>
      <c r="BH240" s="21"/>
      <c r="BI240" s="21"/>
      <c r="BJ240" s="21"/>
      <c r="BK240" s="21"/>
      <c r="BL240" s="21"/>
      <c r="BM240" s="21"/>
      <c r="BN240" s="40"/>
      <c r="BO240" s="41">
        <f t="shared" si="17"/>
        <v>0</v>
      </c>
      <c r="BP240" s="39">
        <f t="shared" si="16"/>
        <v>0</v>
      </c>
      <c r="BQ240" s="48" cm="1">
        <f t="array" ref="BQ240">IF($BP240&lt;=6,SUM($C240:$BM240),SUMPRODUCT(LARGE($C240:$BM240,{1,2,3,4,5,6})))</f>
        <v>0</v>
      </c>
      <c r="BR240" s="37" t="str">
        <f t="shared" si="18"/>
        <v/>
      </c>
      <c r="BS240" s="34" t="str" cm="1">
        <f t="array" ref="BS240">IF(BR240= "","",IFERROR(SUMPRODUCT(LARGE($C240:$BM240,{1,2,3,4})), ""))</f>
        <v/>
      </c>
      <c r="BT240" s="34" t="str" cm="1">
        <f t="array" ref="BT240">IF(BS240&lt;&gt;"",(IFERROR(SUMPRODUCT(LARGE($C240:$BM240,{1,2,3,4,5,6,7})),"")),"")</f>
        <v/>
      </c>
      <c r="BU240" s="34" t="str" cm="1">
        <f t="array" ref="BU240">IF(BT240&lt;&gt;"",(IFERROR(SUMPRODUCT(LARGE($C240:$BM240,{1,2,3,4,5,6,7,8})),"")),"")</f>
        <v/>
      </c>
    </row>
    <row r="241" spans="2:73" ht="15" customHeight="1" x14ac:dyDescent="0.25">
      <c r="B241" s="6"/>
      <c r="C241" s="21"/>
      <c r="D241" s="21"/>
      <c r="E241" s="21"/>
      <c r="F241" s="21"/>
      <c r="G241" s="80"/>
      <c r="H241" s="80"/>
      <c r="I241" s="21"/>
      <c r="J241" s="21"/>
      <c r="K241" s="21"/>
      <c r="L241" s="21"/>
      <c r="M241" s="21"/>
      <c r="N241" s="21"/>
      <c r="O241" s="21"/>
      <c r="P241" s="21"/>
      <c r="Q241" s="80"/>
      <c r="R241" s="80"/>
      <c r="S241" s="96"/>
      <c r="T241" s="21"/>
      <c r="U241" s="21"/>
      <c r="V241" s="80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118"/>
      <c r="AQ241" s="21"/>
      <c r="AR241" s="80"/>
      <c r="AS241" s="21"/>
      <c r="AT241" s="21"/>
      <c r="AU241" s="80"/>
      <c r="AV241" s="21"/>
      <c r="AW241" s="21"/>
      <c r="AX241" s="21"/>
      <c r="AY241" s="21"/>
      <c r="AZ241" s="21"/>
      <c r="BA241" s="21"/>
      <c r="BB241" s="21"/>
      <c r="BC241" s="21"/>
      <c r="BD241" s="96"/>
      <c r="BE241" s="96"/>
      <c r="BF241" s="21"/>
      <c r="BG241" s="21"/>
      <c r="BH241" s="21"/>
      <c r="BI241" s="21"/>
      <c r="BJ241" s="21"/>
      <c r="BK241" s="21"/>
      <c r="BL241" s="21"/>
      <c r="BM241" s="21"/>
      <c r="BN241" s="40"/>
      <c r="BO241" s="41">
        <f t="shared" si="17"/>
        <v>0</v>
      </c>
      <c r="BP241" s="39">
        <f t="shared" si="16"/>
        <v>0</v>
      </c>
      <c r="BQ241" s="48" cm="1">
        <f t="array" ref="BQ241">IF($BP241&lt;=6,SUM($C241:$BM241),SUMPRODUCT(LARGE($C241:$BM241,{1,2,3,4,5,6})))</f>
        <v>0</v>
      </c>
      <c r="BR241" s="37" t="str">
        <f t="shared" si="18"/>
        <v/>
      </c>
      <c r="BS241" s="34" t="str" cm="1">
        <f t="array" ref="BS241">IF(BR241= "","",IFERROR(SUMPRODUCT(LARGE($C241:$BM241,{1,2,3,4})), ""))</f>
        <v/>
      </c>
      <c r="BT241" s="34" t="str" cm="1">
        <f t="array" ref="BT241">IF(BS241&lt;&gt;"",(IFERROR(SUMPRODUCT(LARGE($C241:$BM241,{1,2,3,4,5,6,7})),"")),"")</f>
        <v/>
      </c>
      <c r="BU241" s="34" t="str" cm="1">
        <f t="array" ref="BU241">IF(BT241&lt;&gt;"",(IFERROR(SUMPRODUCT(LARGE($C241:$BM241,{1,2,3,4,5,6,7,8})),"")),"")</f>
        <v/>
      </c>
    </row>
    <row r="242" spans="2:73" ht="15" customHeight="1" x14ac:dyDescent="0.25">
      <c r="B242" s="6"/>
      <c r="C242" s="21"/>
      <c r="D242" s="21"/>
      <c r="E242" s="21"/>
      <c r="F242" s="21"/>
      <c r="G242" s="80"/>
      <c r="H242" s="80"/>
      <c r="I242" s="21"/>
      <c r="J242" s="21"/>
      <c r="K242" s="21"/>
      <c r="L242" s="21"/>
      <c r="M242" s="21"/>
      <c r="N242" s="21"/>
      <c r="O242" s="21"/>
      <c r="P242" s="21"/>
      <c r="Q242" s="80"/>
      <c r="R242" s="80"/>
      <c r="S242" s="96"/>
      <c r="T242" s="21"/>
      <c r="U242" s="21"/>
      <c r="V242" s="80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118"/>
      <c r="AQ242" s="21"/>
      <c r="AR242" s="80"/>
      <c r="AS242" s="21"/>
      <c r="AT242" s="21"/>
      <c r="AU242" s="80"/>
      <c r="AV242" s="21"/>
      <c r="AW242" s="21"/>
      <c r="AX242" s="21"/>
      <c r="AY242" s="21"/>
      <c r="AZ242" s="21"/>
      <c r="BA242" s="21"/>
      <c r="BB242" s="21"/>
      <c r="BC242" s="21"/>
      <c r="BD242" s="96"/>
      <c r="BE242" s="96"/>
      <c r="BF242" s="21"/>
      <c r="BG242" s="21"/>
      <c r="BH242" s="21"/>
      <c r="BI242" s="21"/>
      <c r="BJ242" s="21"/>
      <c r="BK242" s="21"/>
      <c r="BL242" s="21"/>
      <c r="BM242" s="21"/>
      <c r="BN242" s="40"/>
      <c r="BO242" s="41">
        <f t="shared" si="17"/>
        <v>0</v>
      </c>
      <c r="BP242" s="39">
        <f t="shared" si="16"/>
        <v>0</v>
      </c>
      <c r="BQ242" s="48" cm="1">
        <f t="array" ref="BQ242">IF($BP242&lt;=6,SUM($C242:$BM242),SUMPRODUCT(LARGE($C242:$BM242,{1,2,3,4,5,6})))</f>
        <v>0</v>
      </c>
      <c r="BR242" s="37" t="str">
        <f t="shared" si="18"/>
        <v/>
      </c>
      <c r="BS242" s="34" t="str" cm="1">
        <f t="array" ref="BS242">IF(BR242= "","",IFERROR(SUMPRODUCT(LARGE($C242:$BM242,{1,2,3,4})), ""))</f>
        <v/>
      </c>
      <c r="BT242" s="34" t="str" cm="1">
        <f t="array" ref="BT242">IF(BS242&lt;&gt;"",(IFERROR(SUMPRODUCT(LARGE($C242:$BM242,{1,2,3,4,5,6,7})),"")),"")</f>
        <v/>
      </c>
      <c r="BU242" s="34" t="str" cm="1">
        <f t="array" ref="BU242">IF(BT242&lt;&gt;"",(IFERROR(SUMPRODUCT(LARGE($C242:$BM242,{1,2,3,4,5,6,7,8})),"")),"")</f>
        <v/>
      </c>
    </row>
    <row r="243" spans="2:73" ht="15" customHeight="1" x14ac:dyDescent="0.25">
      <c r="B243" s="6"/>
      <c r="C243" s="21"/>
      <c r="D243" s="21"/>
      <c r="E243" s="21"/>
      <c r="F243" s="21"/>
      <c r="G243" s="80"/>
      <c r="H243" s="80"/>
      <c r="I243" s="21"/>
      <c r="J243" s="21"/>
      <c r="K243" s="21"/>
      <c r="L243" s="21"/>
      <c r="M243" s="21"/>
      <c r="N243" s="21"/>
      <c r="O243" s="21"/>
      <c r="P243" s="21"/>
      <c r="Q243" s="80"/>
      <c r="R243" s="80"/>
      <c r="S243" s="96"/>
      <c r="T243" s="21"/>
      <c r="U243" s="21"/>
      <c r="V243" s="80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118"/>
      <c r="AQ243" s="21"/>
      <c r="AR243" s="80"/>
      <c r="AS243" s="21"/>
      <c r="AT243" s="21"/>
      <c r="AU243" s="80"/>
      <c r="AV243" s="21"/>
      <c r="AW243" s="21"/>
      <c r="AX243" s="21"/>
      <c r="AY243" s="21"/>
      <c r="AZ243" s="21"/>
      <c r="BA243" s="21"/>
      <c r="BB243" s="21"/>
      <c r="BC243" s="21"/>
      <c r="BD243" s="96"/>
      <c r="BE243" s="96"/>
      <c r="BF243" s="21"/>
      <c r="BG243" s="21"/>
      <c r="BH243" s="21"/>
      <c r="BI243" s="21"/>
      <c r="BJ243" s="21"/>
      <c r="BK243" s="21"/>
      <c r="BL243" s="21"/>
      <c r="BM243" s="21"/>
      <c r="BN243" s="40"/>
      <c r="BO243" s="41">
        <f t="shared" si="17"/>
        <v>0</v>
      </c>
      <c r="BP243" s="39">
        <f t="shared" si="16"/>
        <v>0</v>
      </c>
      <c r="BQ243" s="48" cm="1">
        <f t="array" ref="BQ243">IF($BP243&lt;=6,SUM($C243:$BM243),SUMPRODUCT(LARGE($C243:$BM243,{1,2,3,4,5,6})))</f>
        <v>0</v>
      </c>
      <c r="BR243" s="37" t="str">
        <f t="shared" si="18"/>
        <v/>
      </c>
      <c r="BS243" s="34" t="str" cm="1">
        <f t="array" ref="BS243">IF(BR243= "","",IFERROR(SUMPRODUCT(LARGE($C243:$BM243,{1,2,3,4})), ""))</f>
        <v/>
      </c>
      <c r="BT243" s="34" t="str" cm="1">
        <f t="array" ref="BT243">IF(BS243&lt;&gt;"",(IFERROR(SUMPRODUCT(LARGE($C243:$BM243,{1,2,3,4,5,6,7})),"")),"")</f>
        <v/>
      </c>
      <c r="BU243" s="34" t="str" cm="1">
        <f t="array" ref="BU243">IF(BT243&lt;&gt;"",(IFERROR(SUMPRODUCT(LARGE($C243:$BM243,{1,2,3,4,5,6,7,8})),"")),"")</f>
        <v/>
      </c>
    </row>
    <row r="244" spans="2:73" ht="15" customHeight="1" x14ac:dyDescent="0.25">
      <c r="B244" s="6"/>
      <c r="C244" s="21"/>
      <c r="D244" s="21"/>
      <c r="E244" s="21"/>
      <c r="F244" s="21"/>
      <c r="G244" s="80"/>
      <c r="H244" s="80"/>
      <c r="I244" s="21"/>
      <c r="J244" s="21"/>
      <c r="K244" s="21"/>
      <c r="L244" s="21"/>
      <c r="M244" s="21"/>
      <c r="N244" s="21"/>
      <c r="O244" s="21"/>
      <c r="P244" s="21"/>
      <c r="Q244" s="80"/>
      <c r="R244" s="80"/>
      <c r="S244" s="96"/>
      <c r="T244" s="21"/>
      <c r="U244" s="21"/>
      <c r="V244" s="80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118"/>
      <c r="AQ244" s="21"/>
      <c r="AR244" s="80"/>
      <c r="AS244" s="21"/>
      <c r="AT244" s="21"/>
      <c r="AU244" s="80"/>
      <c r="AV244" s="21"/>
      <c r="AW244" s="21"/>
      <c r="AX244" s="21"/>
      <c r="AY244" s="21"/>
      <c r="AZ244" s="21"/>
      <c r="BA244" s="21"/>
      <c r="BB244" s="21"/>
      <c r="BC244" s="21"/>
      <c r="BD244" s="96"/>
      <c r="BE244" s="96"/>
      <c r="BF244" s="21"/>
      <c r="BG244" s="21"/>
      <c r="BH244" s="21"/>
      <c r="BI244" s="21"/>
      <c r="BJ244" s="21"/>
      <c r="BK244" s="21"/>
      <c r="BL244" s="21"/>
      <c r="BM244" s="21"/>
      <c r="BN244" s="40"/>
      <c r="BO244" s="41">
        <f t="shared" si="17"/>
        <v>0</v>
      </c>
      <c r="BP244" s="39">
        <f t="shared" si="16"/>
        <v>0</v>
      </c>
      <c r="BQ244" s="48" cm="1">
        <f t="array" ref="BQ244">IF($BP244&lt;=6,SUM($C244:$BM244),SUMPRODUCT(LARGE($C244:$BM244,{1,2,3,4,5,6})))</f>
        <v>0</v>
      </c>
      <c r="BR244" s="37" t="str">
        <f t="shared" si="18"/>
        <v/>
      </c>
      <c r="BS244" s="34" t="str" cm="1">
        <f t="array" ref="BS244">IF(BR244= "","",IFERROR(SUMPRODUCT(LARGE($C244:$BM244,{1,2,3,4})), ""))</f>
        <v/>
      </c>
      <c r="BT244" s="34" t="str" cm="1">
        <f t="array" ref="BT244">IF(BS244&lt;&gt;"",(IFERROR(SUMPRODUCT(LARGE($C244:$BM244,{1,2,3,4,5,6,7})),"")),"")</f>
        <v/>
      </c>
      <c r="BU244" s="34" t="str" cm="1">
        <f t="array" ref="BU244">IF(BT244&lt;&gt;"",(IFERROR(SUMPRODUCT(LARGE($C244:$BM244,{1,2,3,4,5,6,7,8})),"")),"")</f>
        <v/>
      </c>
    </row>
    <row r="245" spans="2:73" ht="15" customHeight="1" x14ac:dyDescent="0.25">
      <c r="B245" s="6"/>
      <c r="C245" s="21"/>
      <c r="D245" s="21"/>
      <c r="E245" s="21"/>
      <c r="F245" s="21"/>
      <c r="G245" s="80"/>
      <c r="H245" s="80"/>
      <c r="I245" s="21"/>
      <c r="J245" s="21"/>
      <c r="K245" s="21"/>
      <c r="L245" s="21"/>
      <c r="M245" s="21"/>
      <c r="N245" s="21"/>
      <c r="O245" s="21"/>
      <c r="P245" s="21"/>
      <c r="Q245" s="80"/>
      <c r="R245" s="80"/>
      <c r="S245" s="96"/>
      <c r="T245" s="21"/>
      <c r="U245" s="21"/>
      <c r="V245" s="80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118"/>
      <c r="AQ245" s="21"/>
      <c r="AR245" s="80"/>
      <c r="AS245" s="21"/>
      <c r="AT245" s="21"/>
      <c r="AU245" s="80"/>
      <c r="AV245" s="21"/>
      <c r="AW245" s="21"/>
      <c r="AX245" s="21"/>
      <c r="AY245" s="21"/>
      <c r="AZ245" s="21"/>
      <c r="BA245" s="21"/>
      <c r="BB245" s="21"/>
      <c r="BC245" s="21"/>
      <c r="BD245" s="96"/>
      <c r="BE245" s="96"/>
      <c r="BF245" s="21"/>
      <c r="BG245" s="21"/>
      <c r="BH245" s="21"/>
      <c r="BI245" s="21"/>
      <c r="BJ245" s="21"/>
      <c r="BK245" s="21"/>
      <c r="BL245" s="21"/>
      <c r="BM245" s="21"/>
      <c r="BN245" s="40"/>
      <c r="BO245" s="41">
        <f t="shared" si="17"/>
        <v>0</v>
      </c>
      <c r="BP245" s="39">
        <f t="shared" si="16"/>
        <v>0</v>
      </c>
      <c r="BQ245" s="48" cm="1">
        <f t="array" ref="BQ245">IF($BP245&lt;=6,SUM($C245:$BM245),SUMPRODUCT(LARGE($C245:$BM245,{1,2,3,4,5,6})))</f>
        <v>0</v>
      </c>
      <c r="BR245" s="37" t="str">
        <f t="shared" si="18"/>
        <v/>
      </c>
      <c r="BS245" s="34" t="str" cm="1">
        <f t="array" ref="BS245">IF(BR245= "","",IFERROR(SUMPRODUCT(LARGE($C245:$BM245,{1,2,3,4})), ""))</f>
        <v/>
      </c>
      <c r="BT245" s="34" t="str" cm="1">
        <f t="array" ref="BT245">IF(BS245&lt;&gt;"",(IFERROR(SUMPRODUCT(LARGE($C245:$BM245,{1,2,3,4,5,6,7})),"")),"")</f>
        <v/>
      </c>
      <c r="BU245" s="34" t="str" cm="1">
        <f t="array" ref="BU245">IF(BT245&lt;&gt;"",(IFERROR(SUMPRODUCT(LARGE($C245:$BM245,{1,2,3,4,5,6,7,8})),"")),"")</f>
        <v/>
      </c>
    </row>
    <row r="246" spans="2:73" ht="15" customHeight="1" x14ac:dyDescent="0.25">
      <c r="B246" s="6"/>
      <c r="C246" s="21"/>
      <c r="D246" s="21"/>
      <c r="E246" s="21"/>
      <c r="F246" s="21"/>
      <c r="G246" s="80"/>
      <c r="H246" s="80"/>
      <c r="I246" s="21"/>
      <c r="J246" s="21"/>
      <c r="K246" s="21"/>
      <c r="L246" s="21"/>
      <c r="M246" s="21"/>
      <c r="N246" s="21"/>
      <c r="O246" s="21"/>
      <c r="P246" s="21"/>
      <c r="Q246" s="80"/>
      <c r="R246" s="80"/>
      <c r="S246" s="96"/>
      <c r="T246" s="21"/>
      <c r="U246" s="21"/>
      <c r="V246" s="80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118"/>
      <c r="AQ246" s="21"/>
      <c r="AR246" s="80"/>
      <c r="AS246" s="21"/>
      <c r="AT246" s="21"/>
      <c r="AU246" s="80"/>
      <c r="AV246" s="21"/>
      <c r="AW246" s="21"/>
      <c r="AX246" s="21"/>
      <c r="AY246" s="21"/>
      <c r="AZ246" s="21"/>
      <c r="BA246" s="21"/>
      <c r="BB246" s="21"/>
      <c r="BC246" s="21"/>
      <c r="BD246" s="96"/>
      <c r="BE246" s="96"/>
      <c r="BF246" s="21"/>
      <c r="BG246" s="21"/>
      <c r="BH246" s="21"/>
      <c r="BI246" s="21"/>
      <c r="BJ246" s="21"/>
      <c r="BK246" s="21"/>
      <c r="BL246" s="21"/>
      <c r="BM246" s="21"/>
      <c r="BN246" s="40"/>
      <c r="BO246" s="41">
        <f t="shared" si="17"/>
        <v>0</v>
      </c>
      <c r="BP246" s="39">
        <f t="shared" si="16"/>
        <v>0</v>
      </c>
      <c r="BQ246" s="48" cm="1">
        <f t="array" ref="BQ246">IF($BP246&lt;=6,SUM($C246:$BM246),SUMPRODUCT(LARGE($C246:$BM246,{1,2,3,4,5,6})))</f>
        <v>0</v>
      </c>
      <c r="BR246" s="37" t="str">
        <f t="shared" si="18"/>
        <v/>
      </c>
      <c r="BS246" s="34" t="str" cm="1">
        <f t="array" ref="BS246">IF(BR246= "","",IFERROR(SUMPRODUCT(LARGE($C246:$BM246,{1,2,3,4})), ""))</f>
        <v/>
      </c>
      <c r="BT246" s="34" t="str" cm="1">
        <f t="array" ref="BT246">IF(BS246&lt;&gt;"",(IFERROR(SUMPRODUCT(LARGE($C246:$BM246,{1,2,3,4,5,6,7})),"")),"")</f>
        <v/>
      </c>
      <c r="BU246" s="34" t="str" cm="1">
        <f t="array" ref="BU246">IF(BT246&lt;&gt;"",(IFERROR(SUMPRODUCT(LARGE($C246:$BM246,{1,2,3,4,5,6,7,8})),"")),"")</f>
        <v/>
      </c>
    </row>
    <row r="247" spans="2:73" ht="15" customHeight="1" x14ac:dyDescent="0.25">
      <c r="B247" s="6"/>
      <c r="C247" s="21"/>
      <c r="D247" s="21"/>
      <c r="E247" s="21"/>
      <c r="F247" s="21"/>
      <c r="G247" s="80"/>
      <c r="H247" s="80"/>
      <c r="I247" s="21"/>
      <c r="J247" s="21"/>
      <c r="K247" s="21"/>
      <c r="L247" s="21"/>
      <c r="M247" s="21"/>
      <c r="N247" s="21"/>
      <c r="O247" s="21"/>
      <c r="P247" s="21"/>
      <c r="Q247" s="80"/>
      <c r="R247" s="80"/>
      <c r="S247" s="96"/>
      <c r="T247" s="21"/>
      <c r="U247" s="21"/>
      <c r="V247" s="80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118"/>
      <c r="AQ247" s="21"/>
      <c r="AR247" s="80"/>
      <c r="AS247" s="21"/>
      <c r="AT247" s="21"/>
      <c r="AU247" s="80"/>
      <c r="AV247" s="21"/>
      <c r="AW247" s="21"/>
      <c r="AX247" s="21"/>
      <c r="AY247" s="21"/>
      <c r="AZ247" s="21"/>
      <c r="BA247" s="21"/>
      <c r="BB247" s="21"/>
      <c r="BC247" s="21"/>
      <c r="BD247" s="96"/>
      <c r="BE247" s="96"/>
      <c r="BF247" s="21"/>
      <c r="BG247" s="21"/>
      <c r="BH247" s="21"/>
      <c r="BI247" s="21"/>
      <c r="BJ247" s="21"/>
      <c r="BK247" s="21"/>
      <c r="BL247" s="21"/>
      <c r="BM247" s="21"/>
      <c r="BN247" s="40"/>
      <c r="BO247" s="41">
        <f t="shared" si="17"/>
        <v>0</v>
      </c>
      <c r="BP247" s="39">
        <f t="shared" si="16"/>
        <v>0</v>
      </c>
      <c r="BQ247" s="48" cm="1">
        <f t="array" ref="BQ247">IF($BP247&lt;=6,SUM($C247:$BM247),SUMPRODUCT(LARGE($C247:$BM247,{1,2,3,4,5,6})))</f>
        <v>0</v>
      </c>
      <c r="BR247" s="37" t="str">
        <f t="shared" si="18"/>
        <v/>
      </c>
      <c r="BS247" s="34" t="str" cm="1">
        <f t="array" ref="BS247">IF(BR247= "","",IFERROR(SUMPRODUCT(LARGE($C247:$BM247,{1,2,3,4})), ""))</f>
        <v/>
      </c>
      <c r="BT247" s="34" t="str" cm="1">
        <f t="array" ref="BT247">IF(BS247&lt;&gt;"",(IFERROR(SUMPRODUCT(LARGE($C247:$BM247,{1,2,3,4,5,6,7})),"")),"")</f>
        <v/>
      </c>
      <c r="BU247" s="34" t="str" cm="1">
        <f t="array" ref="BU247">IF(BT247&lt;&gt;"",(IFERROR(SUMPRODUCT(LARGE($C247:$BM247,{1,2,3,4,5,6,7,8})),"")),"")</f>
        <v/>
      </c>
    </row>
    <row r="248" spans="2:73" ht="15" customHeight="1" x14ac:dyDescent="0.25">
      <c r="B248" s="6"/>
      <c r="C248" s="21"/>
      <c r="D248" s="21"/>
      <c r="E248" s="21"/>
      <c r="F248" s="21"/>
      <c r="G248" s="80"/>
      <c r="H248" s="80"/>
      <c r="I248" s="21"/>
      <c r="J248" s="21"/>
      <c r="K248" s="21"/>
      <c r="L248" s="21"/>
      <c r="M248" s="21"/>
      <c r="N248" s="21"/>
      <c r="O248" s="21"/>
      <c r="P248" s="21"/>
      <c r="Q248" s="80"/>
      <c r="R248" s="80"/>
      <c r="S248" s="96"/>
      <c r="T248" s="21"/>
      <c r="U248" s="21"/>
      <c r="V248" s="80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118"/>
      <c r="AQ248" s="21"/>
      <c r="AR248" s="80"/>
      <c r="AS248" s="21"/>
      <c r="AT248" s="21"/>
      <c r="AU248" s="80"/>
      <c r="AV248" s="21"/>
      <c r="AW248" s="21"/>
      <c r="AX248" s="21"/>
      <c r="AY248" s="21"/>
      <c r="AZ248" s="21"/>
      <c r="BA248" s="21"/>
      <c r="BB248" s="21"/>
      <c r="BC248" s="21"/>
      <c r="BD248" s="96"/>
      <c r="BE248" s="96"/>
      <c r="BF248" s="21"/>
      <c r="BG248" s="21"/>
      <c r="BH248" s="21"/>
      <c r="BI248" s="21"/>
      <c r="BJ248" s="21"/>
      <c r="BK248" s="21"/>
      <c r="BL248" s="21"/>
      <c r="BM248" s="21"/>
      <c r="BN248" s="40"/>
      <c r="BO248" s="41">
        <f t="shared" si="17"/>
        <v>0</v>
      </c>
      <c r="BP248" s="39">
        <f t="shared" si="16"/>
        <v>0</v>
      </c>
      <c r="BQ248" s="48" cm="1">
        <f t="array" ref="BQ248">IF($BP248&lt;=6,SUM($C248:$BM248),SUMPRODUCT(LARGE($C248:$BM248,{1,2,3,4,5,6})))</f>
        <v>0</v>
      </c>
      <c r="BR248" s="37" t="str">
        <f t="shared" si="18"/>
        <v/>
      </c>
      <c r="BS248" s="34" t="str" cm="1">
        <f t="array" ref="BS248">IF(BR248= "","",IFERROR(SUMPRODUCT(LARGE($C248:$BM248,{1,2,3,4})), ""))</f>
        <v/>
      </c>
      <c r="BT248" s="34" t="str" cm="1">
        <f t="array" ref="BT248">IF(BS248&lt;&gt;"",(IFERROR(SUMPRODUCT(LARGE($C248:$BM248,{1,2,3,4,5,6,7})),"")),"")</f>
        <v/>
      </c>
      <c r="BU248" s="34" t="str" cm="1">
        <f t="array" ref="BU248">IF(BT248&lt;&gt;"",(IFERROR(SUMPRODUCT(LARGE($C248:$BM248,{1,2,3,4,5,6,7,8})),"")),"")</f>
        <v/>
      </c>
    </row>
    <row r="249" spans="2:73" ht="15" customHeight="1" x14ac:dyDescent="0.25">
      <c r="B249" s="6"/>
      <c r="C249" s="21"/>
      <c r="D249" s="21"/>
      <c r="E249" s="21"/>
      <c r="F249" s="21"/>
      <c r="G249" s="80"/>
      <c r="H249" s="80"/>
      <c r="I249" s="21"/>
      <c r="J249" s="21"/>
      <c r="K249" s="21"/>
      <c r="L249" s="21"/>
      <c r="M249" s="21"/>
      <c r="N249" s="21"/>
      <c r="O249" s="21"/>
      <c r="P249" s="21"/>
      <c r="Q249" s="80"/>
      <c r="R249" s="80"/>
      <c r="S249" s="96"/>
      <c r="T249" s="21"/>
      <c r="U249" s="21"/>
      <c r="V249" s="80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118"/>
      <c r="AQ249" s="21"/>
      <c r="AR249" s="80"/>
      <c r="AS249" s="21"/>
      <c r="AT249" s="21"/>
      <c r="AU249" s="80"/>
      <c r="AV249" s="21"/>
      <c r="AW249" s="21"/>
      <c r="AX249" s="21"/>
      <c r="AY249" s="21"/>
      <c r="AZ249" s="21"/>
      <c r="BA249" s="21"/>
      <c r="BB249" s="21"/>
      <c r="BC249" s="21"/>
      <c r="BD249" s="96"/>
      <c r="BE249" s="96"/>
      <c r="BF249" s="21"/>
      <c r="BG249" s="21"/>
      <c r="BH249" s="21"/>
      <c r="BI249" s="21"/>
      <c r="BJ249" s="21"/>
      <c r="BK249" s="21"/>
      <c r="BL249" s="21"/>
      <c r="BM249" s="21"/>
      <c r="BN249" s="40"/>
      <c r="BO249" s="41">
        <f t="shared" si="17"/>
        <v>0</v>
      </c>
      <c r="BP249" s="39">
        <f t="shared" si="16"/>
        <v>0</v>
      </c>
      <c r="BQ249" s="48" cm="1">
        <f t="array" ref="BQ249">IF($BP249&lt;=6,SUM($C249:$BM249),SUMPRODUCT(LARGE($C249:$BM249,{1,2,3,4,5,6})))</f>
        <v>0</v>
      </c>
      <c r="BR249" s="37" t="str">
        <f t="shared" si="18"/>
        <v/>
      </c>
      <c r="BS249" s="34" t="str" cm="1">
        <f t="array" ref="BS249">IF(BR249= "","",IFERROR(SUMPRODUCT(LARGE($C249:$BM249,{1,2,3,4})), ""))</f>
        <v/>
      </c>
      <c r="BT249" s="34" t="str" cm="1">
        <f t="array" ref="BT249">IF(BS249&lt;&gt;"",(IFERROR(SUMPRODUCT(LARGE($C249:$BM249,{1,2,3,4,5,6,7})),"")),"")</f>
        <v/>
      </c>
      <c r="BU249" s="34" t="str" cm="1">
        <f t="array" ref="BU249">IF(BT249&lt;&gt;"",(IFERROR(SUMPRODUCT(LARGE($C249:$BM249,{1,2,3,4,5,6,7,8})),"")),"")</f>
        <v/>
      </c>
    </row>
    <row r="250" spans="2:73" ht="15" customHeight="1" x14ac:dyDescent="0.25">
      <c r="B250" s="6"/>
      <c r="C250" s="21"/>
      <c r="D250" s="21"/>
      <c r="E250" s="21"/>
      <c r="F250" s="21"/>
      <c r="G250" s="80"/>
      <c r="H250" s="80"/>
      <c r="I250" s="21"/>
      <c r="J250" s="21"/>
      <c r="K250" s="21"/>
      <c r="L250" s="21"/>
      <c r="M250" s="21"/>
      <c r="N250" s="21"/>
      <c r="O250" s="21"/>
      <c r="P250" s="21"/>
      <c r="Q250" s="80"/>
      <c r="R250" s="80"/>
      <c r="S250" s="96"/>
      <c r="T250" s="21"/>
      <c r="U250" s="21"/>
      <c r="V250" s="80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118"/>
      <c r="AQ250" s="21"/>
      <c r="AR250" s="80"/>
      <c r="AS250" s="21"/>
      <c r="AT250" s="21"/>
      <c r="AU250" s="80"/>
      <c r="AV250" s="21"/>
      <c r="AW250" s="21"/>
      <c r="AX250" s="21"/>
      <c r="AY250" s="21"/>
      <c r="AZ250" s="21"/>
      <c r="BA250" s="21"/>
      <c r="BB250" s="21"/>
      <c r="BC250" s="21"/>
      <c r="BD250" s="96"/>
      <c r="BE250" s="96"/>
      <c r="BF250" s="21"/>
      <c r="BG250" s="21"/>
      <c r="BH250" s="21"/>
      <c r="BI250" s="21"/>
      <c r="BJ250" s="21"/>
      <c r="BK250" s="21"/>
      <c r="BL250" s="21"/>
      <c r="BM250" s="21"/>
      <c r="BN250" s="40"/>
      <c r="BO250" s="41">
        <f t="shared" si="17"/>
        <v>0</v>
      </c>
      <c r="BP250" s="39">
        <f t="shared" si="16"/>
        <v>0</v>
      </c>
      <c r="BQ250" s="48" cm="1">
        <f t="array" ref="BQ250">IF($BP250&lt;=6,SUM($C250:$BM250),SUMPRODUCT(LARGE($C250:$BM250,{1,2,3,4,5,6})))</f>
        <v>0</v>
      </c>
      <c r="BR250" s="37" t="str">
        <f t="shared" si="18"/>
        <v/>
      </c>
      <c r="BS250" s="34" t="str" cm="1">
        <f t="array" ref="BS250">IF(BR250= "","",IFERROR(SUMPRODUCT(LARGE($C250:$BM250,{1,2,3,4})), ""))</f>
        <v/>
      </c>
      <c r="BT250" s="34" t="str" cm="1">
        <f t="array" ref="BT250">IF(BS250&lt;&gt;"",(IFERROR(SUMPRODUCT(LARGE($C250:$BM250,{1,2,3,4,5,6,7})),"")),"")</f>
        <v/>
      </c>
      <c r="BU250" s="34" t="str" cm="1">
        <f t="array" ref="BU250">IF(BT250&lt;&gt;"",(IFERROR(SUMPRODUCT(LARGE($C250:$BM250,{1,2,3,4,5,6,7,8})),"")),"")</f>
        <v/>
      </c>
    </row>
    <row r="251" spans="2:73" ht="15" customHeight="1" x14ac:dyDescent="0.25">
      <c r="B251" s="6"/>
      <c r="C251" s="21"/>
      <c r="D251" s="21"/>
      <c r="E251" s="21"/>
      <c r="F251" s="21"/>
      <c r="G251" s="80"/>
      <c r="H251" s="80"/>
      <c r="I251" s="21"/>
      <c r="J251" s="21"/>
      <c r="K251" s="21"/>
      <c r="L251" s="21"/>
      <c r="M251" s="21"/>
      <c r="N251" s="21"/>
      <c r="O251" s="21"/>
      <c r="P251" s="21"/>
      <c r="Q251" s="80"/>
      <c r="R251" s="80"/>
      <c r="S251" s="96"/>
      <c r="T251" s="21"/>
      <c r="U251" s="21"/>
      <c r="V251" s="80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118"/>
      <c r="AQ251" s="21"/>
      <c r="AR251" s="80"/>
      <c r="AS251" s="21"/>
      <c r="AT251" s="21"/>
      <c r="AU251" s="80"/>
      <c r="AV251" s="21"/>
      <c r="AW251" s="21"/>
      <c r="AX251" s="21"/>
      <c r="AY251" s="21"/>
      <c r="AZ251" s="21"/>
      <c r="BA251" s="21"/>
      <c r="BB251" s="21"/>
      <c r="BC251" s="21"/>
      <c r="BD251" s="96"/>
      <c r="BE251" s="96"/>
      <c r="BF251" s="21"/>
      <c r="BG251" s="21"/>
      <c r="BH251" s="21"/>
      <c r="BI251" s="21"/>
      <c r="BJ251" s="21"/>
      <c r="BK251" s="21"/>
      <c r="BL251" s="21"/>
      <c r="BM251" s="21"/>
      <c r="BN251" s="40"/>
      <c r="BO251" s="41">
        <f t="shared" si="17"/>
        <v>0</v>
      </c>
      <c r="BP251" s="39">
        <f t="shared" ref="BP251:BP302" si="19">COUNTA(C251:BM251)</f>
        <v>0</v>
      </c>
      <c r="BQ251" s="48" cm="1">
        <f t="array" ref="BQ251">IF($BP251&lt;=6,SUM($C251:$BM251),SUMPRODUCT(LARGE($C251:$BM251,{1,2,3,4,5,6})))</f>
        <v>0</v>
      </c>
      <c r="BR251" s="37" t="str">
        <f t="shared" si="18"/>
        <v/>
      </c>
      <c r="BS251" s="34" t="str" cm="1">
        <f t="array" ref="BS251">IF(BR251= "","",IFERROR(SUMPRODUCT(LARGE($C251:$BM251,{1,2,3,4})), ""))</f>
        <v/>
      </c>
      <c r="BT251" s="34" t="str" cm="1">
        <f t="array" ref="BT251">IF(BS251&lt;&gt;"",(IFERROR(SUMPRODUCT(LARGE($C251:$BM251,{1,2,3,4,5,6,7})),"")),"")</f>
        <v/>
      </c>
      <c r="BU251" s="34" t="str" cm="1">
        <f t="array" ref="BU251">IF(BT251&lt;&gt;"",(IFERROR(SUMPRODUCT(LARGE($C251:$BM251,{1,2,3,4,5,6,7,8})),"")),"")</f>
        <v/>
      </c>
    </row>
    <row r="252" spans="2:73" ht="15" customHeight="1" x14ac:dyDescent="0.25">
      <c r="B252" s="6"/>
      <c r="C252" s="21"/>
      <c r="D252" s="21"/>
      <c r="E252" s="21"/>
      <c r="F252" s="21"/>
      <c r="G252" s="80"/>
      <c r="H252" s="80"/>
      <c r="I252" s="21"/>
      <c r="J252" s="21"/>
      <c r="K252" s="21"/>
      <c r="L252" s="21"/>
      <c r="M252" s="21"/>
      <c r="N252" s="21"/>
      <c r="O252" s="21"/>
      <c r="P252" s="21"/>
      <c r="Q252" s="80"/>
      <c r="R252" s="80"/>
      <c r="S252" s="96"/>
      <c r="T252" s="21"/>
      <c r="U252" s="21"/>
      <c r="V252" s="80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118"/>
      <c r="AQ252" s="21"/>
      <c r="AR252" s="80"/>
      <c r="AS252" s="21"/>
      <c r="AT252" s="21"/>
      <c r="AU252" s="80"/>
      <c r="AV252" s="21"/>
      <c r="AW252" s="21"/>
      <c r="AX252" s="21"/>
      <c r="AY252" s="21"/>
      <c r="AZ252" s="21"/>
      <c r="BA252" s="21"/>
      <c r="BB252" s="21"/>
      <c r="BC252" s="21"/>
      <c r="BD252" s="96"/>
      <c r="BE252" s="96"/>
      <c r="BF252" s="21"/>
      <c r="BG252" s="21"/>
      <c r="BH252" s="21"/>
      <c r="BI252" s="21"/>
      <c r="BJ252" s="21"/>
      <c r="BK252" s="21"/>
      <c r="BL252" s="21"/>
      <c r="BM252" s="21"/>
      <c r="BN252" s="40"/>
      <c r="BO252" s="41">
        <f t="shared" si="17"/>
        <v>0</v>
      </c>
      <c r="BP252" s="39">
        <f t="shared" si="19"/>
        <v>0</v>
      </c>
      <c r="BQ252" s="48" cm="1">
        <f t="array" ref="BQ252">IF($BP252&lt;=6,SUM($C252:$BM252),SUMPRODUCT(LARGE($C252:$BM252,{1,2,3,4,5,6})))</f>
        <v>0</v>
      </c>
      <c r="BR252" s="37" t="str">
        <f t="shared" si="18"/>
        <v/>
      </c>
      <c r="BS252" s="34" t="str" cm="1">
        <f t="array" ref="BS252">IF(BR252= "","",IFERROR(SUMPRODUCT(LARGE($C252:$BM252,{1,2,3,4})), ""))</f>
        <v/>
      </c>
      <c r="BT252" s="34" t="str" cm="1">
        <f t="array" ref="BT252">IF(BS252&lt;&gt;"",(IFERROR(SUMPRODUCT(LARGE($C252:$BM252,{1,2,3,4,5,6,7})),"")),"")</f>
        <v/>
      </c>
      <c r="BU252" s="34" t="str" cm="1">
        <f t="array" ref="BU252">IF(BT252&lt;&gt;"",(IFERROR(SUMPRODUCT(LARGE($C252:$BM252,{1,2,3,4,5,6,7,8})),"")),"")</f>
        <v/>
      </c>
    </row>
    <row r="253" spans="2:73" ht="15" customHeight="1" x14ac:dyDescent="0.25">
      <c r="B253" s="6"/>
      <c r="C253" s="21"/>
      <c r="D253" s="21"/>
      <c r="E253" s="21"/>
      <c r="F253" s="21"/>
      <c r="G253" s="80"/>
      <c r="H253" s="80"/>
      <c r="I253" s="21"/>
      <c r="J253" s="21"/>
      <c r="K253" s="21"/>
      <c r="L253" s="21"/>
      <c r="M253" s="21"/>
      <c r="N253" s="21"/>
      <c r="O253" s="21"/>
      <c r="P253" s="21"/>
      <c r="Q253" s="80"/>
      <c r="R253" s="80"/>
      <c r="S253" s="96"/>
      <c r="T253" s="21"/>
      <c r="U253" s="21"/>
      <c r="V253" s="80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118"/>
      <c r="AQ253" s="21"/>
      <c r="AR253" s="80"/>
      <c r="AS253" s="21"/>
      <c r="AT253" s="21"/>
      <c r="AU253" s="80"/>
      <c r="AV253" s="21"/>
      <c r="AW253" s="21"/>
      <c r="AX253" s="21"/>
      <c r="AY253" s="21"/>
      <c r="AZ253" s="21"/>
      <c r="BA253" s="21"/>
      <c r="BB253" s="21"/>
      <c r="BC253" s="21"/>
      <c r="BD253" s="96"/>
      <c r="BE253" s="96"/>
      <c r="BF253" s="21"/>
      <c r="BG253" s="21"/>
      <c r="BH253" s="21"/>
      <c r="BI253" s="21"/>
      <c r="BJ253" s="21"/>
      <c r="BK253" s="21"/>
      <c r="BL253" s="21"/>
      <c r="BM253" s="21"/>
      <c r="BN253" s="40"/>
      <c r="BO253" s="41">
        <f t="shared" si="17"/>
        <v>0</v>
      </c>
      <c r="BP253" s="39">
        <f t="shared" si="19"/>
        <v>0</v>
      </c>
      <c r="BQ253" s="48" cm="1">
        <f t="array" ref="BQ253">IF($BP253&lt;=6,SUM($C253:$BM253),SUMPRODUCT(LARGE($C253:$BM253,{1,2,3,4,5,6})))</f>
        <v>0</v>
      </c>
      <c r="BR253" s="37" t="str">
        <f t="shared" si="18"/>
        <v/>
      </c>
      <c r="BS253" s="34" t="str" cm="1">
        <f t="array" ref="BS253">IF(BR253= "","",IFERROR(SUMPRODUCT(LARGE($C253:$BM253,{1,2,3,4})), ""))</f>
        <v/>
      </c>
      <c r="BT253" s="34" t="str" cm="1">
        <f t="array" ref="BT253">IF(BS253&lt;&gt;"",(IFERROR(SUMPRODUCT(LARGE($C253:$BM253,{1,2,3,4,5,6,7})),"")),"")</f>
        <v/>
      </c>
      <c r="BU253" s="34" t="str" cm="1">
        <f t="array" ref="BU253">IF(BT253&lt;&gt;"",(IFERROR(SUMPRODUCT(LARGE($C253:$BM253,{1,2,3,4,5,6,7,8})),"")),"")</f>
        <v/>
      </c>
    </row>
    <row r="254" spans="2:73" ht="15" customHeight="1" x14ac:dyDescent="0.25">
      <c r="B254" s="6"/>
      <c r="C254" s="21"/>
      <c r="D254" s="21"/>
      <c r="E254" s="21"/>
      <c r="F254" s="21"/>
      <c r="G254" s="80"/>
      <c r="H254" s="80"/>
      <c r="I254" s="21"/>
      <c r="J254" s="21"/>
      <c r="K254" s="21"/>
      <c r="L254" s="21"/>
      <c r="M254" s="21"/>
      <c r="N254" s="21"/>
      <c r="O254" s="21"/>
      <c r="P254" s="21"/>
      <c r="Q254" s="80"/>
      <c r="R254" s="80"/>
      <c r="S254" s="96"/>
      <c r="T254" s="21"/>
      <c r="U254" s="21"/>
      <c r="V254" s="80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118"/>
      <c r="AQ254" s="21"/>
      <c r="AR254" s="80"/>
      <c r="AS254" s="21"/>
      <c r="AT254" s="21"/>
      <c r="AU254" s="80"/>
      <c r="AV254" s="21"/>
      <c r="AW254" s="21"/>
      <c r="AX254" s="21"/>
      <c r="AY254" s="21"/>
      <c r="AZ254" s="21"/>
      <c r="BA254" s="21"/>
      <c r="BB254" s="21"/>
      <c r="BC254" s="21"/>
      <c r="BD254" s="96"/>
      <c r="BE254" s="96"/>
      <c r="BF254" s="21"/>
      <c r="BG254" s="21"/>
      <c r="BH254" s="21"/>
      <c r="BI254" s="21"/>
      <c r="BJ254" s="21"/>
      <c r="BK254" s="21"/>
      <c r="BL254" s="21"/>
      <c r="BM254" s="21"/>
      <c r="BN254" s="40"/>
      <c r="BO254" s="41">
        <f t="shared" si="17"/>
        <v>0</v>
      </c>
      <c r="BP254" s="39">
        <f t="shared" si="19"/>
        <v>0</v>
      </c>
      <c r="BQ254" s="48" cm="1">
        <f t="array" ref="BQ254">IF($BP254&lt;=6,SUM($C254:$BM254),SUMPRODUCT(LARGE($C254:$BM254,{1,2,3,4,5,6})))</f>
        <v>0</v>
      </c>
      <c r="BR254" s="37" t="str">
        <f t="shared" si="18"/>
        <v/>
      </c>
      <c r="BS254" s="34" t="str" cm="1">
        <f t="array" ref="BS254">IF(BR254= "","",IFERROR(SUMPRODUCT(LARGE($C254:$BM254,{1,2,3,4})), ""))</f>
        <v/>
      </c>
      <c r="BT254" s="34" t="str" cm="1">
        <f t="array" ref="BT254">IF(BS254&lt;&gt;"",(IFERROR(SUMPRODUCT(LARGE($C254:$BM254,{1,2,3,4,5,6,7})),"")),"")</f>
        <v/>
      </c>
      <c r="BU254" s="34" t="str" cm="1">
        <f t="array" ref="BU254">IF(BT254&lt;&gt;"",(IFERROR(SUMPRODUCT(LARGE($C254:$BM254,{1,2,3,4,5,6,7,8})),"")),"")</f>
        <v/>
      </c>
    </row>
    <row r="255" spans="2:73" ht="15" customHeight="1" x14ac:dyDescent="0.25">
      <c r="B255" s="6"/>
      <c r="C255" s="21"/>
      <c r="D255" s="21"/>
      <c r="E255" s="21"/>
      <c r="F255" s="21"/>
      <c r="G255" s="80"/>
      <c r="H255" s="80"/>
      <c r="I255" s="21"/>
      <c r="J255" s="21"/>
      <c r="K255" s="21"/>
      <c r="L255" s="21"/>
      <c r="M255" s="21"/>
      <c r="N255" s="21"/>
      <c r="O255" s="21"/>
      <c r="P255" s="21"/>
      <c r="Q255" s="80"/>
      <c r="R255" s="80"/>
      <c r="S255" s="96"/>
      <c r="T255" s="21"/>
      <c r="U255" s="21"/>
      <c r="V255" s="80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118"/>
      <c r="AQ255" s="21"/>
      <c r="AR255" s="80"/>
      <c r="AS255" s="21"/>
      <c r="AT255" s="21"/>
      <c r="AU255" s="80"/>
      <c r="AV255" s="21"/>
      <c r="AW255" s="21"/>
      <c r="AX255" s="21"/>
      <c r="AY255" s="21"/>
      <c r="AZ255" s="21"/>
      <c r="BA255" s="21"/>
      <c r="BB255" s="21"/>
      <c r="BC255" s="21"/>
      <c r="BD255" s="96"/>
      <c r="BE255" s="96"/>
      <c r="BF255" s="21"/>
      <c r="BG255" s="21"/>
      <c r="BH255" s="21"/>
      <c r="BI255" s="21"/>
      <c r="BJ255" s="21"/>
      <c r="BK255" s="21"/>
      <c r="BL255" s="21"/>
      <c r="BM255" s="21"/>
      <c r="BN255" s="40"/>
      <c r="BO255" s="41">
        <f t="shared" si="17"/>
        <v>0</v>
      </c>
      <c r="BP255" s="39">
        <f t="shared" si="19"/>
        <v>0</v>
      </c>
      <c r="BQ255" s="48" cm="1">
        <f t="array" ref="BQ255">IF($BP255&lt;=6,SUM($C255:$BM255),SUMPRODUCT(LARGE($C255:$BM255,{1,2,3,4,5,6})))</f>
        <v>0</v>
      </c>
      <c r="BR255" s="37" t="str">
        <f t="shared" si="18"/>
        <v/>
      </c>
      <c r="BS255" s="34" t="str" cm="1">
        <f t="array" ref="BS255">IF(BR255= "","",IFERROR(SUMPRODUCT(LARGE($C255:$BM255,{1,2,3,4})), ""))</f>
        <v/>
      </c>
      <c r="BT255" s="34" t="str" cm="1">
        <f t="array" ref="BT255">IF(BS255&lt;&gt;"",(IFERROR(SUMPRODUCT(LARGE($C255:$BM255,{1,2,3,4,5,6,7})),"")),"")</f>
        <v/>
      </c>
      <c r="BU255" s="34" t="str" cm="1">
        <f t="array" ref="BU255">IF(BT255&lt;&gt;"",(IFERROR(SUMPRODUCT(LARGE($C255:$BM255,{1,2,3,4,5,6,7,8})),"")),"")</f>
        <v/>
      </c>
    </row>
    <row r="256" spans="2:73" ht="15" customHeight="1" x14ac:dyDescent="0.25">
      <c r="B256" s="6"/>
      <c r="C256" s="21"/>
      <c r="D256" s="21"/>
      <c r="E256" s="21"/>
      <c r="F256" s="21"/>
      <c r="G256" s="80"/>
      <c r="H256" s="80"/>
      <c r="I256" s="21"/>
      <c r="J256" s="21"/>
      <c r="K256" s="21"/>
      <c r="L256" s="21"/>
      <c r="M256" s="21"/>
      <c r="N256" s="21"/>
      <c r="O256" s="21"/>
      <c r="P256" s="21"/>
      <c r="Q256" s="80"/>
      <c r="R256" s="80"/>
      <c r="S256" s="96"/>
      <c r="T256" s="21"/>
      <c r="U256" s="21"/>
      <c r="V256" s="80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118"/>
      <c r="AQ256" s="21"/>
      <c r="AR256" s="80"/>
      <c r="AS256" s="21"/>
      <c r="AT256" s="21"/>
      <c r="AU256" s="80"/>
      <c r="AV256" s="21"/>
      <c r="AW256" s="21"/>
      <c r="AX256" s="21"/>
      <c r="AY256" s="21"/>
      <c r="AZ256" s="21"/>
      <c r="BA256" s="21"/>
      <c r="BB256" s="21"/>
      <c r="BC256" s="21"/>
      <c r="BD256" s="96"/>
      <c r="BE256" s="96"/>
      <c r="BF256" s="21"/>
      <c r="BG256" s="21"/>
      <c r="BH256" s="21"/>
      <c r="BI256" s="21"/>
      <c r="BJ256" s="21"/>
      <c r="BK256" s="21"/>
      <c r="BL256" s="21"/>
      <c r="BM256" s="21"/>
      <c r="BN256" s="40"/>
      <c r="BO256" s="41">
        <f t="shared" si="17"/>
        <v>0</v>
      </c>
      <c r="BP256" s="39">
        <f t="shared" si="19"/>
        <v>0</v>
      </c>
      <c r="BQ256" s="48" cm="1">
        <f t="array" ref="BQ256">IF($BP256&lt;=6,SUM($C256:$BM256),SUMPRODUCT(LARGE($C256:$BM256,{1,2,3,4,5,6})))</f>
        <v>0</v>
      </c>
      <c r="BR256" s="37" t="str">
        <f t="shared" si="18"/>
        <v/>
      </c>
      <c r="BS256" s="34" t="str" cm="1">
        <f t="array" ref="BS256">IF(BR256= "","",IFERROR(SUMPRODUCT(LARGE($C256:$BM256,{1,2,3,4})), ""))</f>
        <v/>
      </c>
      <c r="BT256" s="34" t="str" cm="1">
        <f t="array" ref="BT256">IF(BS256&lt;&gt;"",(IFERROR(SUMPRODUCT(LARGE($C256:$BM256,{1,2,3,4,5,6,7})),"")),"")</f>
        <v/>
      </c>
      <c r="BU256" s="34" t="str" cm="1">
        <f t="array" ref="BU256">IF(BT256&lt;&gt;"",(IFERROR(SUMPRODUCT(LARGE($C256:$BM256,{1,2,3,4,5,6,7,8})),"")),"")</f>
        <v/>
      </c>
    </row>
    <row r="257" spans="2:73" ht="15" customHeight="1" x14ac:dyDescent="0.25">
      <c r="B257" s="6"/>
      <c r="C257" s="21"/>
      <c r="D257" s="21"/>
      <c r="E257" s="21"/>
      <c r="F257" s="21"/>
      <c r="G257" s="80"/>
      <c r="H257" s="80"/>
      <c r="I257" s="21"/>
      <c r="J257" s="21"/>
      <c r="K257" s="21"/>
      <c r="L257" s="21"/>
      <c r="M257" s="21"/>
      <c r="N257" s="21"/>
      <c r="O257" s="21"/>
      <c r="P257" s="21"/>
      <c r="Q257" s="80"/>
      <c r="R257" s="80"/>
      <c r="S257" s="96"/>
      <c r="T257" s="21"/>
      <c r="U257" s="21"/>
      <c r="V257" s="80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118"/>
      <c r="AQ257" s="21"/>
      <c r="AR257" s="80"/>
      <c r="AS257" s="21"/>
      <c r="AT257" s="21"/>
      <c r="AU257" s="80"/>
      <c r="AV257" s="21"/>
      <c r="AW257" s="21"/>
      <c r="AX257" s="21"/>
      <c r="AY257" s="21"/>
      <c r="AZ257" s="21"/>
      <c r="BA257" s="21"/>
      <c r="BB257" s="21"/>
      <c r="BC257" s="21"/>
      <c r="BD257" s="96"/>
      <c r="BE257" s="96"/>
      <c r="BF257" s="21"/>
      <c r="BG257" s="21"/>
      <c r="BH257" s="21"/>
      <c r="BI257" s="21"/>
      <c r="BJ257" s="21"/>
      <c r="BK257" s="21"/>
      <c r="BL257" s="21"/>
      <c r="BM257" s="21"/>
      <c r="BN257" s="40"/>
      <c r="BO257" s="41">
        <f t="shared" si="17"/>
        <v>0</v>
      </c>
      <c r="BP257" s="39">
        <f t="shared" si="19"/>
        <v>0</v>
      </c>
      <c r="BQ257" s="48" cm="1">
        <f t="array" ref="BQ257">IF($BP257&lt;=6,SUM($C257:$BM257),SUMPRODUCT(LARGE($C257:$BM257,{1,2,3,4,5,6})))</f>
        <v>0</v>
      </c>
      <c r="BR257" s="37" t="str">
        <f t="shared" si="18"/>
        <v/>
      </c>
      <c r="BS257" s="34" t="str" cm="1">
        <f t="array" ref="BS257">IF(BR257= "","",IFERROR(SUMPRODUCT(LARGE($C257:$BM257,{1,2,3,4})), ""))</f>
        <v/>
      </c>
      <c r="BT257" s="34" t="str" cm="1">
        <f t="array" ref="BT257">IF(BS257&lt;&gt;"",(IFERROR(SUMPRODUCT(LARGE($C257:$BM257,{1,2,3,4,5,6,7})),"")),"")</f>
        <v/>
      </c>
      <c r="BU257" s="34" t="str" cm="1">
        <f t="array" ref="BU257">IF(BT257&lt;&gt;"",(IFERROR(SUMPRODUCT(LARGE($C257:$BM257,{1,2,3,4,5,6,7,8})),"")),"")</f>
        <v/>
      </c>
    </row>
    <row r="258" spans="2:73" ht="15" customHeight="1" x14ac:dyDescent="0.25">
      <c r="B258" s="6"/>
      <c r="C258" s="21"/>
      <c r="D258" s="21"/>
      <c r="E258" s="21"/>
      <c r="F258" s="21"/>
      <c r="G258" s="80"/>
      <c r="H258" s="80"/>
      <c r="I258" s="21"/>
      <c r="J258" s="21"/>
      <c r="K258" s="21"/>
      <c r="L258" s="21"/>
      <c r="M258" s="21"/>
      <c r="N258" s="21"/>
      <c r="O258" s="21"/>
      <c r="P258" s="21"/>
      <c r="Q258" s="80"/>
      <c r="R258" s="80"/>
      <c r="S258" s="96"/>
      <c r="T258" s="21"/>
      <c r="U258" s="21"/>
      <c r="V258" s="80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118"/>
      <c r="AQ258" s="21"/>
      <c r="AR258" s="80"/>
      <c r="AS258" s="21"/>
      <c r="AT258" s="21"/>
      <c r="AU258" s="80"/>
      <c r="AV258" s="21"/>
      <c r="AW258" s="21"/>
      <c r="AX258" s="21"/>
      <c r="AY258" s="21"/>
      <c r="AZ258" s="21"/>
      <c r="BA258" s="21"/>
      <c r="BB258" s="21"/>
      <c r="BC258" s="21"/>
      <c r="BD258" s="96"/>
      <c r="BE258" s="96"/>
      <c r="BF258" s="21"/>
      <c r="BG258" s="21"/>
      <c r="BH258" s="21"/>
      <c r="BI258" s="21"/>
      <c r="BJ258" s="21"/>
      <c r="BK258" s="21"/>
      <c r="BL258" s="21"/>
      <c r="BM258" s="21"/>
      <c r="BN258" s="40"/>
      <c r="BO258" s="41">
        <f t="shared" si="17"/>
        <v>0</v>
      </c>
      <c r="BP258" s="39">
        <f t="shared" si="19"/>
        <v>0</v>
      </c>
      <c r="BQ258" s="48" cm="1">
        <f t="array" ref="BQ258">IF($BP258&lt;=6,SUM($C258:$BM258),SUMPRODUCT(LARGE($C258:$BM258,{1,2,3,4,5,6})))</f>
        <v>0</v>
      </c>
      <c r="BR258" s="37" t="str">
        <f t="shared" si="18"/>
        <v/>
      </c>
      <c r="BS258" s="34" t="str" cm="1">
        <f t="array" ref="BS258">IF(BR258= "","",IFERROR(SUMPRODUCT(LARGE($C258:$BM258,{1,2,3,4})), ""))</f>
        <v/>
      </c>
      <c r="BT258" s="34" t="str" cm="1">
        <f t="array" ref="BT258">IF(BS258&lt;&gt;"",(IFERROR(SUMPRODUCT(LARGE($C258:$BM258,{1,2,3,4,5,6,7})),"")),"")</f>
        <v/>
      </c>
      <c r="BU258" s="34" t="str" cm="1">
        <f t="array" ref="BU258">IF(BT258&lt;&gt;"",(IFERROR(SUMPRODUCT(LARGE($C258:$BM258,{1,2,3,4,5,6,7,8})),"")),"")</f>
        <v/>
      </c>
    </row>
    <row r="259" spans="2:73" ht="15" customHeight="1" x14ac:dyDescent="0.25">
      <c r="B259" s="6"/>
      <c r="C259" s="21"/>
      <c r="D259" s="21"/>
      <c r="E259" s="21"/>
      <c r="F259" s="21"/>
      <c r="G259" s="80"/>
      <c r="H259" s="80"/>
      <c r="I259" s="21"/>
      <c r="J259" s="21"/>
      <c r="K259" s="21"/>
      <c r="L259" s="21"/>
      <c r="M259" s="21"/>
      <c r="N259" s="21"/>
      <c r="O259" s="21"/>
      <c r="P259" s="21"/>
      <c r="Q259" s="80"/>
      <c r="R259" s="80"/>
      <c r="S259" s="96"/>
      <c r="T259" s="21"/>
      <c r="U259" s="21"/>
      <c r="V259" s="80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118"/>
      <c r="AQ259" s="21"/>
      <c r="AR259" s="80"/>
      <c r="AS259" s="21"/>
      <c r="AT259" s="21"/>
      <c r="AU259" s="80"/>
      <c r="AV259" s="21"/>
      <c r="AW259" s="21"/>
      <c r="AX259" s="21"/>
      <c r="AY259" s="21"/>
      <c r="AZ259" s="21"/>
      <c r="BA259" s="21"/>
      <c r="BB259" s="21"/>
      <c r="BC259" s="21"/>
      <c r="BD259" s="96"/>
      <c r="BE259" s="96"/>
      <c r="BF259" s="21"/>
      <c r="BG259" s="21"/>
      <c r="BH259" s="21"/>
      <c r="BI259" s="21"/>
      <c r="BJ259" s="21"/>
      <c r="BK259" s="21"/>
      <c r="BL259" s="21"/>
      <c r="BM259" s="21"/>
      <c r="BN259" s="40"/>
      <c r="BO259" s="41">
        <f t="shared" si="17"/>
        <v>0</v>
      </c>
      <c r="BP259" s="39">
        <f t="shared" si="19"/>
        <v>0</v>
      </c>
      <c r="BQ259" s="48" cm="1">
        <f t="array" ref="BQ259">IF($BP259&lt;=6,SUM($C259:$BM259),SUMPRODUCT(LARGE($C259:$BM259,{1,2,3,4,5,6})))</f>
        <v>0</v>
      </c>
      <c r="BR259" s="37" t="str">
        <f t="shared" si="18"/>
        <v/>
      </c>
      <c r="BS259" s="34" t="str" cm="1">
        <f t="array" ref="BS259">IF(BR259= "","",IFERROR(SUMPRODUCT(LARGE($C259:$BM259,{1,2,3,4})), ""))</f>
        <v/>
      </c>
      <c r="BT259" s="34" t="str" cm="1">
        <f t="array" ref="BT259">IF(BS259&lt;&gt;"",(IFERROR(SUMPRODUCT(LARGE($C259:$BM259,{1,2,3,4,5,6,7})),"")),"")</f>
        <v/>
      </c>
      <c r="BU259" s="34" t="str" cm="1">
        <f t="array" ref="BU259">IF(BT259&lt;&gt;"",(IFERROR(SUMPRODUCT(LARGE($C259:$BM259,{1,2,3,4,5,6,7,8})),"")),"")</f>
        <v/>
      </c>
    </row>
    <row r="260" spans="2:73" ht="15" customHeight="1" x14ac:dyDescent="0.25">
      <c r="B260" s="6"/>
      <c r="C260" s="21"/>
      <c r="D260" s="21"/>
      <c r="E260" s="21"/>
      <c r="F260" s="21"/>
      <c r="G260" s="80"/>
      <c r="H260" s="80"/>
      <c r="I260" s="21"/>
      <c r="J260" s="21"/>
      <c r="K260" s="21"/>
      <c r="L260" s="21"/>
      <c r="M260" s="21"/>
      <c r="N260" s="21"/>
      <c r="O260" s="21"/>
      <c r="P260" s="21"/>
      <c r="Q260" s="80"/>
      <c r="R260" s="80"/>
      <c r="S260" s="96"/>
      <c r="T260" s="21"/>
      <c r="U260" s="21"/>
      <c r="V260" s="80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118"/>
      <c r="AQ260" s="21"/>
      <c r="AR260" s="80"/>
      <c r="AS260" s="21"/>
      <c r="AT260" s="21"/>
      <c r="AU260" s="80"/>
      <c r="AV260" s="21"/>
      <c r="AW260" s="21"/>
      <c r="AX260" s="21"/>
      <c r="AY260" s="21"/>
      <c r="AZ260" s="21"/>
      <c r="BA260" s="21"/>
      <c r="BB260" s="21"/>
      <c r="BC260" s="21"/>
      <c r="BD260" s="96"/>
      <c r="BE260" s="96"/>
      <c r="BF260" s="21"/>
      <c r="BG260" s="21"/>
      <c r="BH260" s="21"/>
      <c r="BI260" s="21"/>
      <c r="BJ260" s="21"/>
      <c r="BK260" s="21"/>
      <c r="BL260" s="21"/>
      <c r="BM260" s="21"/>
      <c r="BN260" s="40"/>
      <c r="BO260" s="41">
        <f t="shared" ref="BO260:BO302" si="20">SUM($C260:$BN260)</f>
        <v>0</v>
      </c>
      <c r="BP260" s="39">
        <f t="shared" si="19"/>
        <v>0</v>
      </c>
      <c r="BQ260" s="48" cm="1">
        <f t="array" ref="BQ260">IF($BP260&lt;=6,SUM($C260:$BM260),SUMPRODUCT(LARGE($C260:$BM260,{1,2,3,4,5,6})))</f>
        <v>0</v>
      </c>
      <c r="BR260" s="37" t="str">
        <f t="shared" si="18"/>
        <v/>
      </c>
      <c r="BS260" s="34" t="str" cm="1">
        <f t="array" ref="BS260">IF(BR260= "","",IFERROR(SUMPRODUCT(LARGE($C260:$BM260,{1,2,3,4})), ""))</f>
        <v/>
      </c>
      <c r="BT260" s="34" t="str" cm="1">
        <f t="array" ref="BT260">IF(BS260&lt;&gt;"",(IFERROR(SUMPRODUCT(LARGE($C260:$BM260,{1,2,3,4,5,6,7})),"")),"")</f>
        <v/>
      </c>
      <c r="BU260" s="34" t="str" cm="1">
        <f t="array" ref="BU260">IF(BT260&lt;&gt;"",(IFERROR(SUMPRODUCT(LARGE($C260:$BM260,{1,2,3,4,5,6,7,8})),"")),"")</f>
        <v/>
      </c>
    </row>
    <row r="261" spans="2:73" ht="15" customHeight="1" x14ac:dyDescent="0.25">
      <c r="B261" s="6"/>
      <c r="C261" s="21"/>
      <c r="D261" s="21"/>
      <c r="E261" s="21"/>
      <c r="F261" s="21"/>
      <c r="G261" s="80"/>
      <c r="H261" s="80"/>
      <c r="I261" s="21"/>
      <c r="J261" s="21"/>
      <c r="K261" s="21"/>
      <c r="L261" s="21"/>
      <c r="M261" s="21"/>
      <c r="N261" s="21"/>
      <c r="O261" s="21"/>
      <c r="P261" s="21"/>
      <c r="Q261" s="80"/>
      <c r="R261" s="80"/>
      <c r="S261" s="96"/>
      <c r="T261" s="21"/>
      <c r="U261" s="21"/>
      <c r="V261" s="80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118"/>
      <c r="AQ261" s="21"/>
      <c r="AR261" s="80"/>
      <c r="AS261" s="21"/>
      <c r="AT261" s="21"/>
      <c r="AU261" s="80"/>
      <c r="AV261" s="21"/>
      <c r="AW261" s="21"/>
      <c r="AX261" s="21"/>
      <c r="AY261" s="21"/>
      <c r="AZ261" s="21"/>
      <c r="BA261" s="21"/>
      <c r="BB261" s="21"/>
      <c r="BC261" s="21"/>
      <c r="BD261" s="96"/>
      <c r="BE261" s="96"/>
      <c r="BF261" s="21"/>
      <c r="BG261" s="21"/>
      <c r="BH261" s="21"/>
      <c r="BI261" s="21"/>
      <c r="BJ261" s="21"/>
      <c r="BK261" s="21"/>
      <c r="BL261" s="21"/>
      <c r="BM261" s="21"/>
      <c r="BN261" s="40"/>
      <c r="BO261" s="41">
        <f t="shared" si="20"/>
        <v>0</v>
      </c>
      <c r="BP261" s="39">
        <f t="shared" si="19"/>
        <v>0</v>
      </c>
      <c r="BQ261" s="48" cm="1">
        <f t="array" ref="BQ261">IF($BP261&lt;=6,SUM($C261:$BM261),SUMPRODUCT(LARGE($C261:$BM261,{1,2,3,4,5,6})))</f>
        <v>0</v>
      </c>
      <c r="BR261" s="37" t="str">
        <f t="shared" ref="BR261:BR302" si="21">IF(AND($BP261&gt;=6,BQ261=BQ262),"Manual Calc Needed","")</f>
        <v/>
      </c>
      <c r="BS261" s="34" t="str" cm="1">
        <f t="array" ref="BS261">IF(BR261= "","",IFERROR(SUMPRODUCT(LARGE($C261:$BM261,{1,2,3,4})), ""))</f>
        <v/>
      </c>
      <c r="BT261" s="34" t="str" cm="1">
        <f t="array" ref="BT261">IF(BS261&lt;&gt;"",(IFERROR(SUMPRODUCT(LARGE($C261:$BM261,{1,2,3,4,5,6,7})),"")),"")</f>
        <v/>
      </c>
      <c r="BU261" s="34" t="str" cm="1">
        <f t="array" ref="BU261">IF(BT261&lt;&gt;"",(IFERROR(SUMPRODUCT(LARGE($C261:$BM261,{1,2,3,4,5,6,7,8})),"")),"")</f>
        <v/>
      </c>
    </row>
    <row r="262" spans="2:73" ht="15" customHeight="1" x14ac:dyDescent="0.25">
      <c r="B262" s="6"/>
      <c r="C262" s="21"/>
      <c r="D262" s="21"/>
      <c r="E262" s="21"/>
      <c r="F262" s="21"/>
      <c r="G262" s="80"/>
      <c r="H262" s="80"/>
      <c r="I262" s="21"/>
      <c r="J262" s="21"/>
      <c r="K262" s="21"/>
      <c r="L262" s="21"/>
      <c r="M262" s="21"/>
      <c r="N262" s="21"/>
      <c r="O262" s="21"/>
      <c r="P262" s="21"/>
      <c r="Q262" s="80"/>
      <c r="R262" s="80"/>
      <c r="S262" s="96"/>
      <c r="T262" s="21"/>
      <c r="U262" s="21"/>
      <c r="V262" s="80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118"/>
      <c r="AQ262" s="21"/>
      <c r="AR262" s="80"/>
      <c r="AS262" s="21"/>
      <c r="AT262" s="21"/>
      <c r="AU262" s="80"/>
      <c r="AV262" s="21"/>
      <c r="AW262" s="21"/>
      <c r="AX262" s="21"/>
      <c r="AY262" s="21"/>
      <c r="AZ262" s="21"/>
      <c r="BA262" s="21"/>
      <c r="BB262" s="21"/>
      <c r="BC262" s="21"/>
      <c r="BD262" s="96"/>
      <c r="BE262" s="96"/>
      <c r="BF262" s="21"/>
      <c r="BG262" s="21"/>
      <c r="BH262" s="21"/>
      <c r="BI262" s="21"/>
      <c r="BJ262" s="21"/>
      <c r="BK262" s="21"/>
      <c r="BL262" s="21"/>
      <c r="BM262" s="21"/>
      <c r="BN262" s="40"/>
      <c r="BO262" s="41">
        <f t="shared" si="20"/>
        <v>0</v>
      </c>
      <c r="BP262" s="39">
        <f t="shared" si="19"/>
        <v>0</v>
      </c>
      <c r="BQ262" s="48" cm="1">
        <f t="array" ref="BQ262">IF($BP262&lt;=6,SUM($C262:$BM262),SUMPRODUCT(LARGE($C262:$BM262,{1,2,3,4,5,6})))</f>
        <v>0</v>
      </c>
      <c r="BR262" s="37" t="str">
        <f t="shared" si="21"/>
        <v/>
      </c>
      <c r="BS262" s="34" t="str" cm="1">
        <f t="array" ref="BS262">IF(BR262= "","",IFERROR(SUMPRODUCT(LARGE($C262:$BM262,{1,2,3,4})), ""))</f>
        <v/>
      </c>
      <c r="BT262" s="34" t="str" cm="1">
        <f t="array" ref="BT262">IF(BS262&lt;&gt;"",(IFERROR(SUMPRODUCT(LARGE($C262:$BM262,{1,2,3,4,5,6,7})),"")),"")</f>
        <v/>
      </c>
      <c r="BU262" s="34" t="str" cm="1">
        <f t="array" ref="BU262">IF(BT262&lt;&gt;"",(IFERROR(SUMPRODUCT(LARGE($C262:$BM262,{1,2,3,4,5,6,7,8})),"")),"")</f>
        <v/>
      </c>
    </row>
    <row r="263" spans="2:73" ht="15" customHeight="1" x14ac:dyDescent="0.25">
      <c r="B263" s="6"/>
      <c r="C263" s="21"/>
      <c r="D263" s="21"/>
      <c r="E263" s="21"/>
      <c r="F263" s="21"/>
      <c r="G263" s="80"/>
      <c r="H263" s="80"/>
      <c r="I263" s="21"/>
      <c r="J263" s="21"/>
      <c r="K263" s="21"/>
      <c r="L263" s="21"/>
      <c r="M263" s="21"/>
      <c r="N263" s="21"/>
      <c r="O263" s="21"/>
      <c r="P263" s="21"/>
      <c r="Q263" s="80"/>
      <c r="R263" s="80"/>
      <c r="S263" s="96"/>
      <c r="T263" s="21"/>
      <c r="U263" s="21"/>
      <c r="V263" s="80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118"/>
      <c r="AQ263" s="21"/>
      <c r="AR263" s="80"/>
      <c r="AS263" s="21"/>
      <c r="AT263" s="21"/>
      <c r="AU263" s="80"/>
      <c r="AV263" s="21"/>
      <c r="AW263" s="21"/>
      <c r="AX263" s="21"/>
      <c r="AY263" s="21"/>
      <c r="AZ263" s="21"/>
      <c r="BA263" s="21"/>
      <c r="BB263" s="21"/>
      <c r="BC263" s="21"/>
      <c r="BD263" s="96"/>
      <c r="BE263" s="96"/>
      <c r="BF263" s="21"/>
      <c r="BG263" s="21"/>
      <c r="BH263" s="21"/>
      <c r="BI263" s="21"/>
      <c r="BJ263" s="21"/>
      <c r="BK263" s="21"/>
      <c r="BL263" s="21"/>
      <c r="BM263" s="21"/>
      <c r="BN263" s="40"/>
      <c r="BO263" s="41">
        <f t="shared" si="20"/>
        <v>0</v>
      </c>
      <c r="BP263" s="39">
        <f t="shared" si="19"/>
        <v>0</v>
      </c>
      <c r="BQ263" s="48" cm="1">
        <f t="array" ref="BQ263">IF($BP263&lt;=6,SUM($C263:$BM263),SUMPRODUCT(LARGE($C263:$BM263,{1,2,3,4,5,6})))</f>
        <v>0</v>
      </c>
      <c r="BR263" s="37" t="str">
        <f t="shared" si="21"/>
        <v/>
      </c>
      <c r="BS263" s="34" t="str" cm="1">
        <f t="array" ref="BS263">IF(BR263= "","",IFERROR(SUMPRODUCT(LARGE($C263:$BM263,{1,2,3,4})), ""))</f>
        <v/>
      </c>
      <c r="BT263" s="34" t="str" cm="1">
        <f t="array" ref="BT263">IF(BS263&lt;&gt;"",(IFERROR(SUMPRODUCT(LARGE($C263:$BM263,{1,2,3,4,5,6,7})),"")),"")</f>
        <v/>
      </c>
      <c r="BU263" s="34" t="str" cm="1">
        <f t="array" ref="BU263">IF(BT263&lt;&gt;"",(IFERROR(SUMPRODUCT(LARGE($C263:$BM263,{1,2,3,4,5,6,7,8})),"")),"")</f>
        <v/>
      </c>
    </row>
    <row r="264" spans="2:73" ht="15" customHeight="1" x14ac:dyDescent="0.25">
      <c r="B264" s="6"/>
      <c r="C264" s="21"/>
      <c r="D264" s="21"/>
      <c r="E264" s="21"/>
      <c r="F264" s="21"/>
      <c r="G264" s="80"/>
      <c r="H264" s="80"/>
      <c r="I264" s="21"/>
      <c r="J264" s="21"/>
      <c r="K264" s="21"/>
      <c r="L264" s="21"/>
      <c r="M264" s="21"/>
      <c r="N264" s="21"/>
      <c r="O264" s="21"/>
      <c r="P264" s="21"/>
      <c r="Q264" s="80"/>
      <c r="R264" s="80"/>
      <c r="S264" s="96"/>
      <c r="T264" s="21"/>
      <c r="U264" s="21"/>
      <c r="V264" s="80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118"/>
      <c r="AQ264" s="21"/>
      <c r="AR264" s="80"/>
      <c r="AS264" s="21"/>
      <c r="AT264" s="21"/>
      <c r="AU264" s="80"/>
      <c r="AV264" s="21"/>
      <c r="AW264" s="21"/>
      <c r="AX264" s="21"/>
      <c r="AY264" s="21"/>
      <c r="AZ264" s="21"/>
      <c r="BA264" s="21"/>
      <c r="BB264" s="21"/>
      <c r="BC264" s="21"/>
      <c r="BD264" s="96"/>
      <c r="BE264" s="96"/>
      <c r="BF264" s="21"/>
      <c r="BG264" s="21"/>
      <c r="BH264" s="21"/>
      <c r="BI264" s="21"/>
      <c r="BJ264" s="21"/>
      <c r="BK264" s="21"/>
      <c r="BL264" s="21"/>
      <c r="BM264" s="21"/>
      <c r="BN264" s="40"/>
      <c r="BO264" s="41">
        <f t="shared" si="20"/>
        <v>0</v>
      </c>
      <c r="BP264" s="39">
        <f t="shared" si="19"/>
        <v>0</v>
      </c>
      <c r="BQ264" s="48" cm="1">
        <f t="array" ref="BQ264">IF($BP264&lt;=6,SUM($C264:$BM264),SUMPRODUCT(LARGE($C264:$BM264,{1,2,3,4,5,6})))</f>
        <v>0</v>
      </c>
      <c r="BR264" s="37" t="str">
        <f t="shared" si="21"/>
        <v/>
      </c>
      <c r="BS264" s="34" t="str" cm="1">
        <f t="array" ref="BS264">IF(BR264= "","",IFERROR(SUMPRODUCT(LARGE($C264:$BM264,{1,2,3,4})), ""))</f>
        <v/>
      </c>
      <c r="BT264" s="34" t="str" cm="1">
        <f t="array" ref="BT264">IF(BS264&lt;&gt;"",(IFERROR(SUMPRODUCT(LARGE($C264:$BM264,{1,2,3,4,5,6,7})),"")),"")</f>
        <v/>
      </c>
      <c r="BU264" s="34" t="str" cm="1">
        <f t="array" ref="BU264">IF(BT264&lt;&gt;"",(IFERROR(SUMPRODUCT(LARGE($C264:$BM264,{1,2,3,4,5,6,7,8})),"")),"")</f>
        <v/>
      </c>
    </row>
    <row r="265" spans="2:73" ht="15" customHeight="1" x14ac:dyDescent="0.25">
      <c r="B265" s="6"/>
      <c r="C265" s="21"/>
      <c r="D265" s="21"/>
      <c r="E265" s="21"/>
      <c r="F265" s="21"/>
      <c r="G265" s="80"/>
      <c r="H265" s="80"/>
      <c r="I265" s="21"/>
      <c r="J265" s="21"/>
      <c r="K265" s="21"/>
      <c r="L265" s="21"/>
      <c r="M265" s="21"/>
      <c r="N265" s="21"/>
      <c r="O265" s="21"/>
      <c r="P265" s="21"/>
      <c r="Q265" s="80"/>
      <c r="R265" s="80"/>
      <c r="S265" s="96"/>
      <c r="T265" s="21"/>
      <c r="U265" s="21"/>
      <c r="V265" s="80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118"/>
      <c r="AQ265" s="21"/>
      <c r="AR265" s="80"/>
      <c r="AS265" s="21"/>
      <c r="AT265" s="21"/>
      <c r="AU265" s="80"/>
      <c r="AV265" s="21"/>
      <c r="AW265" s="21"/>
      <c r="AX265" s="21"/>
      <c r="AY265" s="21"/>
      <c r="AZ265" s="21"/>
      <c r="BA265" s="21"/>
      <c r="BB265" s="21"/>
      <c r="BC265" s="21"/>
      <c r="BD265" s="96"/>
      <c r="BE265" s="96"/>
      <c r="BF265" s="21"/>
      <c r="BG265" s="21"/>
      <c r="BH265" s="21"/>
      <c r="BI265" s="21"/>
      <c r="BJ265" s="21"/>
      <c r="BK265" s="21"/>
      <c r="BL265" s="21"/>
      <c r="BM265" s="21"/>
      <c r="BN265" s="40"/>
      <c r="BO265" s="41">
        <f t="shared" si="20"/>
        <v>0</v>
      </c>
      <c r="BP265" s="39">
        <f t="shared" si="19"/>
        <v>0</v>
      </c>
      <c r="BQ265" s="48" cm="1">
        <f t="array" ref="BQ265">IF($BP265&lt;=6,SUM($C265:$BM265),SUMPRODUCT(LARGE($C265:$BM265,{1,2,3,4,5,6})))</f>
        <v>0</v>
      </c>
      <c r="BR265" s="37" t="str">
        <f t="shared" si="21"/>
        <v/>
      </c>
      <c r="BS265" s="34" t="str" cm="1">
        <f t="array" ref="BS265">IF(BR265= "","",IFERROR(SUMPRODUCT(LARGE($C265:$BM265,{1,2,3,4})), ""))</f>
        <v/>
      </c>
      <c r="BT265" s="34" t="str" cm="1">
        <f t="array" ref="BT265">IF(BS265&lt;&gt;"",(IFERROR(SUMPRODUCT(LARGE($C265:$BM265,{1,2,3,4,5,6,7})),"")),"")</f>
        <v/>
      </c>
      <c r="BU265" s="34" t="str" cm="1">
        <f t="array" ref="BU265">IF(BT265&lt;&gt;"",(IFERROR(SUMPRODUCT(LARGE($C265:$BM265,{1,2,3,4,5,6,7,8})),"")),"")</f>
        <v/>
      </c>
    </row>
    <row r="266" spans="2:73" ht="15" customHeight="1" x14ac:dyDescent="0.25">
      <c r="B266" s="6"/>
      <c r="C266" s="21"/>
      <c r="D266" s="21"/>
      <c r="E266" s="21"/>
      <c r="F266" s="21"/>
      <c r="G266" s="80"/>
      <c r="H266" s="80"/>
      <c r="I266" s="21"/>
      <c r="J266" s="21"/>
      <c r="K266" s="21"/>
      <c r="L266" s="21"/>
      <c r="M266" s="21"/>
      <c r="N266" s="21"/>
      <c r="O266" s="21"/>
      <c r="P266" s="21"/>
      <c r="Q266" s="80"/>
      <c r="R266" s="80"/>
      <c r="S266" s="96"/>
      <c r="T266" s="21"/>
      <c r="U266" s="21"/>
      <c r="V266" s="80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118"/>
      <c r="AQ266" s="21"/>
      <c r="AR266" s="80"/>
      <c r="AS266" s="21"/>
      <c r="AT266" s="21"/>
      <c r="AU266" s="80"/>
      <c r="AV266" s="21"/>
      <c r="AW266" s="21"/>
      <c r="AX266" s="21"/>
      <c r="AY266" s="21"/>
      <c r="AZ266" s="21"/>
      <c r="BA266" s="21"/>
      <c r="BB266" s="21"/>
      <c r="BC266" s="21"/>
      <c r="BD266" s="96"/>
      <c r="BE266" s="96"/>
      <c r="BF266" s="21"/>
      <c r="BG266" s="21"/>
      <c r="BH266" s="21"/>
      <c r="BI266" s="21"/>
      <c r="BJ266" s="21"/>
      <c r="BK266" s="21"/>
      <c r="BL266" s="21"/>
      <c r="BM266" s="21"/>
      <c r="BN266" s="40"/>
      <c r="BO266" s="41">
        <f t="shared" si="20"/>
        <v>0</v>
      </c>
      <c r="BP266" s="39">
        <f t="shared" si="19"/>
        <v>0</v>
      </c>
      <c r="BQ266" s="48" cm="1">
        <f t="array" ref="BQ266">IF($BP266&lt;=6,SUM($C266:$BM266),SUMPRODUCT(LARGE($C266:$BM266,{1,2,3,4,5,6})))</f>
        <v>0</v>
      </c>
      <c r="BR266" s="37" t="str">
        <f t="shared" si="21"/>
        <v/>
      </c>
      <c r="BS266" s="34" t="str" cm="1">
        <f t="array" ref="BS266">IF(BR266= "","",IFERROR(SUMPRODUCT(LARGE($C266:$BM266,{1,2,3,4})), ""))</f>
        <v/>
      </c>
      <c r="BT266" s="34" t="str" cm="1">
        <f t="array" ref="BT266">IF(BS266&lt;&gt;"",(IFERROR(SUMPRODUCT(LARGE($C266:$BM266,{1,2,3,4,5,6,7})),"")),"")</f>
        <v/>
      </c>
      <c r="BU266" s="34" t="str" cm="1">
        <f t="array" ref="BU266">IF(BT266&lt;&gt;"",(IFERROR(SUMPRODUCT(LARGE($C266:$BM266,{1,2,3,4,5,6,7,8})),"")),"")</f>
        <v/>
      </c>
    </row>
    <row r="267" spans="2:73" ht="15" customHeight="1" x14ac:dyDescent="0.25">
      <c r="B267" s="6"/>
      <c r="C267" s="21"/>
      <c r="D267" s="21"/>
      <c r="E267" s="21"/>
      <c r="F267" s="21"/>
      <c r="G267" s="80"/>
      <c r="H267" s="80"/>
      <c r="I267" s="21"/>
      <c r="J267" s="21"/>
      <c r="K267" s="21"/>
      <c r="L267" s="21"/>
      <c r="M267" s="21"/>
      <c r="N267" s="21"/>
      <c r="O267" s="21"/>
      <c r="P267" s="21"/>
      <c r="Q267" s="80"/>
      <c r="R267" s="80"/>
      <c r="S267" s="96"/>
      <c r="T267" s="21"/>
      <c r="U267" s="21"/>
      <c r="V267" s="80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118"/>
      <c r="AQ267" s="21"/>
      <c r="AR267" s="80"/>
      <c r="AS267" s="21"/>
      <c r="AT267" s="21"/>
      <c r="AU267" s="80"/>
      <c r="AV267" s="21"/>
      <c r="AW267" s="21"/>
      <c r="AX267" s="21"/>
      <c r="AY267" s="21"/>
      <c r="AZ267" s="21"/>
      <c r="BA267" s="21"/>
      <c r="BB267" s="21"/>
      <c r="BC267" s="21"/>
      <c r="BD267" s="96"/>
      <c r="BE267" s="96"/>
      <c r="BF267" s="21"/>
      <c r="BG267" s="21"/>
      <c r="BH267" s="21"/>
      <c r="BI267" s="21"/>
      <c r="BJ267" s="21"/>
      <c r="BK267" s="21"/>
      <c r="BL267" s="21"/>
      <c r="BM267" s="21"/>
      <c r="BN267" s="40"/>
      <c r="BO267" s="41">
        <f t="shared" si="20"/>
        <v>0</v>
      </c>
      <c r="BP267" s="39">
        <f t="shared" si="19"/>
        <v>0</v>
      </c>
      <c r="BQ267" s="48" cm="1">
        <f t="array" ref="BQ267">IF($BP267&lt;=6,SUM($C267:$BM267),SUMPRODUCT(LARGE($C267:$BM267,{1,2,3,4,5,6})))</f>
        <v>0</v>
      </c>
      <c r="BR267" s="37" t="str">
        <f t="shared" si="21"/>
        <v/>
      </c>
      <c r="BS267" s="34" t="str" cm="1">
        <f t="array" ref="BS267">IF(BR267= "","",IFERROR(SUMPRODUCT(LARGE($C267:$BM267,{1,2,3,4})), ""))</f>
        <v/>
      </c>
      <c r="BT267" s="34" t="str" cm="1">
        <f t="array" ref="BT267">IF(BS267&lt;&gt;"",(IFERROR(SUMPRODUCT(LARGE($C267:$BM267,{1,2,3,4,5,6,7})),"")),"")</f>
        <v/>
      </c>
      <c r="BU267" s="34" t="str" cm="1">
        <f t="array" ref="BU267">IF(BT267&lt;&gt;"",(IFERROR(SUMPRODUCT(LARGE($C267:$BM267,{1,2,3,4,5,6,7,8})),"")),"")</f>
        <v/>
      </c>
    </row>
    <row r="268" spans="2:73" ht="15" customHeight="1" x14ac:dyDescent="0.25">
      <c r="B268" s="6"/>
      <c r="C268" s="21"/>
      <c r="D268" s="21"/>
      <c r="E268" s="21"/>
      <c r="F268" s="21"/>
      <c r="G268" s="80"/>
      <c r="H268" s="80"/>
      <c r="I268" s="21"/>
      <c r="J268" s="21"/>
      <c r="K268" s="21"/>
      <c r="L268" s="21"/>
      <c r="M268" s="21"/>
      <c r="N268" s="21"/>
      <c r="O268" s="21"/>
      <c r="P268" s="21"/>
      <c r="Q268" s="80"/>
      <c r="R268" s="80"/>
      <c r="S268" s="96"/>
      <c r="T268" s="21"/>
      <c r="U268" s="21"/>
      <c r="V268" s="80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118"/>
      <c r="AQ268" s="21"/>
      <c r="AR268" s="80"/>
      <c r="AS268" s="21"/>
      <c r="AT268" s="21"/>
      <c r="AU268" s="80"/>
      <c r="AV268" s="21"/>
      <c r="AW268" s="21"/>
      <c r="AX268" s="21"/>
      <c r="AY268" s="21"/>
      <c r="AZ268" s="21"/>
      <c r="BA268" s="21"/>
      <c r="BB268" s="21"/>
      <c r="BC268" s="21"/>
      <c r="BD268" s="96"/>
      <c r="BE268" s="96"/>
      <c r="BF268" s="21"/>
      <c r="BG268" s="21"/>
      <c r="BH268" s="21"/>
      <c r="BI268" s="21"/>
      <c r="BJ268" s="21"/>
      <c r="BK268" s="21"/>
      <c r="BL268" s="21"/>
      <c r="BM268" s="21"/>
      <c r="BN268" s="40"/>
      <c r="BO268" s="41">
        <f t="shared" si="20"/>
        <v>0</v>
      </c>
      <c r="BP268" s="39">
        <f t="shared" si="19"/>
        <v>0</v>
      </c>
      <c r="BQ268" s="48" cm="1">
        <f t="array" ref="BQ268">IF($BP268&lt;=6,SUM($C268:$BM268),SUMPRODUCT(LARGE($C268:$BM268,{1,2,3,4,5,6})))</f>
        <v>0</v>
      </c>
      <c r="BR268" s="37" t="str">
        <f t="shared" si="21"/>
        <v/>
      </c>
      <c r="BS268" s="34" t="str" cm="1">
        <f t="array" ref="BS268">IF(BR268= "","",IFERROR(SUMPRODUCT(LARGE($C268:$BM268,{1,2,3,4})), ""))</f>
        <v/>
      </c>
      <c r="BT268" s="34" t="str" cm="1">
        <f t="array" ref="BT268">IF(BS268&lt;&gt;"",(IFERROR(SUMPRODUCT(LARGE($C268:$BM268,{1,2,3,4,5,6,7})),"")),"")</f>
        <v/>
      </c>
      <c r="BU268" s="34" t="str" cm="1">
        <f t="array" ref="BU268">IF(BT268&lt;&gt;"",(IFERROR(SUMPRODUCT(LARGE($C268:$BM268,{1,2,3,4,5,6,7,8})),"")),"")</f>
        <v/>
      </c>
    </row>
    <row r="269" spans="2:73" ht="15" customHeight="1" x14ac:dyDescent="0.25">
      <c r="B269" s="6"/>
      <c r="C269" s="21"/>
      <c r="D269" s="21"/>
      <c r="E269" s="21"/>
      <c r="F269" s="21"/>
      <c r="G269" s="80"/>
      <c r="H269" s="80"/>
      <c r="I269" s="21"/>
      <c r="J269" s="21"/>
      <c r="K269" s="21"/>
      <c r="L269" s="21"/>
      <c r="M269" s="21"/>
      <c r="N269" s="21"/>
      <c r="O269" s="21"/>
      <c r="P269" s="21"/>
      <c r="Q269" s="80"/>
      <c r="R269" s="80"/>
      <c r="S269" s="96"/>
      <c r="T269" s="21"/>
      <c r="U269" s="21"/>
      <c r="V269" s="80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118"/>
      <c r="AQ269" s="21"/>
      <c r="AR269" s="80"/>
      <c r="AS269" s="21"/>
      <c r="AT269" s="21"/>
      <c r="AU269" s="80"/>
      <c r="AV269" s="21"/>
      <c r="AW269" s="21"/>
      <c r="AX269" s="21"/>
      <c r="AY269" s="21"/>
      <c r="AZ269" s="21"/>
      <c r="BA269" s="21"/>
      <c r="BB269" s="21"/>
      <c r="BC269" s="21"/>
      <c r="BD269" s="96"/>
      <c r="BE269" s="96"/>
      <c r="BF269" s="21"/>
      <c r="BG269" s="21"/>
      <c r="BH269" s="21"/>
      <c r="BI269" s="21"/>
      <c r="BJ269" s="21"/>
      <c r="BK269" s="21"/>
      <c r="BL269" s="21"/>
      <c r="BM269" s="21"/>
      <c r="BN269" s="40"/>
      <c r="BO269" s="41">
        <f t="shared" si="20"/>
        <v>0</v>
      </c>
      <c r="BP269" s="39">
        <f t="shared" si="19"/>
        <v>0</v>
      </c>
      <c r="BQ269" s="48" cm="1">
        <f t="array" ref="BQ269">IF($BP269&lt;=6,SUM($C269:$BM269),SUMPRODUCT(LARGE($C269:$BM269,{1,2,3,4,5,6})))</f>
        <v>0</v>
      </c>
      <c r="BR269" s="37" t="str">
        <f t="shared" si="21"/>
        <v/>
      </c>
      <c r="BS269" s="34" t="str" cm="1">
        <f t="array" ref="BS269">IF(BR269= "","",IFERROR(SUMPRODUCT(LARGE($C269:$BM269,{1,2,3,4})), ""))</f>
        <v/>
      </c>
      <c r="BT269" s="34" t="str" cm="1">
        <f t="array" ref="BT269">IF(BS269&lt;&gt;"",(IFERROR(SUMPRODUCT(LARGE($C269:$BM269,{1,2,3,4,5,6,7})),"")),"")</f>
        <v/>
      </c>
      <c r="BU269" s="34" t="str" cm="1">
        <f t="array" ref="BU269">IF(BT269&lt;&gt;"",(IFERROR(SUMPRODUCT(LARGE($C269:$BM269,{1,2,3,4,5,6,7,8})),"")),"")</f>
        <v/>
      </c>
    </row>
    <row r="270" spans="2:73" ht="15" customHeight="1" x14ac:dyDescent="0.25">
      <c r="B270" s="6"/>
      <c r="C270" s="21"/>
      <c r="D270" s="21"/>
      <c r="E270" s="21"/>
      <c r="F270" s="21"/>
      <c r="G270" s="80"/>
      <c r="H270" s="80"/>
      <c r="I270" s="21"/>
      <c r="J270" s="21"/>
      <c r="K270" s="21"/>
      <c r="L270" s="21"/>
      <c r="M270" s="21"/>
      <c r="N270" s="21"/>
      <c r="O270" s="21"/>
      <c r="P270" s="21"/>
      <c r="Q270" s="80"/>
      <c r="R270" s="80"/>
      <c r="S270" s="96"/>
      <c r="T270" s="21"/>
      <c r="U270" s="21"/>
      <c r="V270" s="80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118"/>
      <c r="AQ270" s="21"/>
      <c r="AR270" s="80"/>
      <c r="AS270" s="21"/>
      <c r="AT270" s="21"/>
      <c r="AU270" s="80"/>
      <c r="AV270" s="21"/>
      <c r="AW270" s="21"/>
      <c r="AX270" s="21"/>
      <c r="AY270" s="21"/>
      <c r="AZ270" s="21"/>
      <c r="BA270" s="21"/>
      <c r="BB270" s="21"/>
      <c r="BC270" s="21"/>
      <c r="BD270" s="96"/>
      <c r="BE270" s="96"/>
      <c r="BF270" s="21"/>
      <c r="BG270" s="21"/>
      <c r="BH270" s="21"/>
      <c r="BI270" s="21"/>
      <c r="BJ270" s="21"/>
      <c r="BK270" s="21"/>
      <c r="BL270" s="21"/>
      <c r="BM270" s="21"/>
      <c r="BN270" s="40"/>
      <c r="BO270" s="41">
        <f t="shared" si="20"/>
        <v>0</v>
      </c>
      <c r="BP270" s="39">
        <f t="shared" si="19"/>
        <v>0</v>
      </c>
      <c r="BQ270" s="48" cm="1">
        <f t="array" ref="BQ270">IF($BP270&lt;=6,SUM($C270:$BM270),SUMPRODUCT(LARGE($C270:$BM270,{1,2,3,4,5,6})))</f>
        <v>0</v>
      </c>
      <c r="BR270" s="37" t="str">
        <f t="shared" si="21"/>
        <v/>
      </c>
      <c r="BS270" s="34" t="str" cm="1">
        <f t="array" ref="BS270">IF(BR270= "","",IFERROR(SUMPRODUCT(LARGE($C270:$BM270,{1,2,3,4})), ""))</f>
        <v/>
      </c>
      <c r="BT270" s="34" t="str" cm="1">
        <f t="array" ref="BT270">IF(BS270&lt;&gt;"",(IFERROR(SUMPRODUCT(LARGE($C270:$BM270,{1,2,3,4,5,6,7})),"")),"")</f>
        <v/>
      </c>
      <c r="BU270" s="34" t="str" cm="1">
        <f t="array" ref="BU270">IF(BT270&lt;&gt;"",(IFERROR(SUMPRODUCT(LARGE($C270:$BM270,{1,2,3,4,5,6,7,8})),"")),"")</f>
        <v/>
      </c>
    </row>
    <row r="271" spans="2:73" ht="15" customHeight="1" x14ac:dyDescent="0.25">
      <c r="B271" s="6"/>
      <c r="C271" s="21"/>
      <c r="D271" s="21"/>
      <c r="E271" s="21"/>
      <c r="F271" s="21"/>
      <c r="G271" s="80"/>
      <c r="H271" s="80"/>
      <c r="I271" s="21"/>
      <c r="J271" s="21"/>
      <c r="K271" s="21"/>
      <c r="L271" s="21"/>
      <c r="M271" s="21"/>
      <c r="N271" s="21"/>
      <c r="O271" s="21"/>
      <c r="P271" s="21"/>
      <c r="Q271" s="80"/>
      <c r="R271" s="80"/>
      <c r="S271" s="96"/>
      <c r="T271" s="21"/>
      <c r="U271" s="21"/>
      <c r="V271" s="80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118"/>
      <c r="AQ271" s="21"/>
      <c r="AR271" s="80"/>
      <c r="AS271" s="21"/>
      <c r="AT271" s="21"/>
      <c r="AU271" s="80"/>
      <c r="AV271" s="21"/>
      <c r="AW271" s="21"/>
      <c r="AX271" s="21"/>
      <c r="AY271" s="21"/>
      <c r="AZ271" s="21"/>
      <c r="BA271" s="21"/>
      <c r="BB271" s="21"/>
      <c r="BC271" s="21"/>
      <c r="BD271" s="96"/>
      <c r="BE271" s="96"/>
      <c r="BF271" s="21"/>
      <c r="BG271" s="21"/>
      <c r="BH271" s="21"/>
      <c r="BI271" s="21"/>
      <c r="BJ271" s="21"/>
      <c r="BK271" s="21"/>
      <c r="BL271" s="21"/>
      <c r="BM271" s="21"/>
      <c r="BN271" s="40"/>
      <c r="BO271" s="41">
        <f t="shared" si="20"/>
        <v>0</v>
      </c>
      <c r="BP271" s="39">
        <f t="shared" si="19"/>
        <v>0</v>
      </c>
      <c r="BQ271" s="48" cm="1">
        <f t="array" ref="BQ271">IF($BP271&lt;=6,SUM($C271:$BM271),SUMPRODUCT(LARGE($C271:$BM271,{1,2,3,4,5,6})))</f>
        <v>0</v>
      </c>
      <c r="BR271" s="37" t="str">
        <f t="shared" si="21"/>
        <v/>
      </c>
      <c r="BS271" s="34" t="str" cm="1">
        <f t="array" ref="BS271">IF(BR271= "","",IFERROR(SUMPRODUCT(LARGE($C271:$BM271,{1,2,3,4})), ""))</f>
        <v/>
      </c>
      <c r="BT271" s="34" t="str" cm="1">
        <f t="array" ref="BT271">IF(BS271&lt;&gt;"",(IFERROR(SUMPRODUCT(LARGE($C271:$BM271,{1,2,3,4,5,6,7})),"")),"")</f>
        <v/>
      </c>
      <c r="BU271" s="34" t="str" cm="1">
        <f t="array" ref="BU271">IF(BT271&lt;&gt;"",(IFERROR(SUMPRODUCT(LARGE($C271:$BM271,{1,2,3,4,5,6,7,8})),"")),"")</f>
        <v/>
      </c>
    </row>
    <row r="272" spans="2:73" ht="15" customHeight="1" x14ac:dyDescent="0.25">
      <c r="B272" s="6"/>
      <c r="C272" s="21"/>
      <c r="D272" s="21"/>
      <c r="E272" s="21"/>
      <c r="F272" s="21"/>
      <c r="G272" s="80"/>
      <c r="H272" s="80"/>
      <c r="I272" s="21"/>
      <c r="J272" s="21"/>
      <c r="K272" s="21"/>
      <c r="L272" s="21"/>
      <c r="M272" s="21"/>
      <c r="N272" s="21"/>
      <c r="O272" s="21"/>
      <c r="P272" s="21"/>
      <c r="Q272" s="80"/>
      <c r="R272" s="80"/>
      <c r="S272" s="96"/>
      <c r="T272" s="21"/>
      <c r="U272" s="21"/>
      <c r="V272" s="80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118"/>
      <c r="AQ272" s="21"/>
      <c r="AR272" s="80"/>
      <c r="AS272" s="21"/>
      <c r="AT272" s="21"/>
      <c r="AU272" s="80"/>
      <c r="AV272" s="21"/>
      <c r="AW272" s="21"/>
      <c r="AX272" s="21"/>
      <c r="AY272" s="21"/>
      <c r="AZ272" s="21"/>
      <c r="BA272" s="21"/>
      <c r="BB272" s="21"/>
      <c r="BC272" s="21"/>
      <c r="BD272" s="96"/>
      <c r="BE272" s="96"/>
      <c r="BF272" s="21"/>
      <c r="BG272" s="21"/>
      <c r="BH272" s="21"/>
      <c r="BI272" s="21"/>
      <c r="BJ272" s="21"/>
      <c r="BK272" s="21"/>
      <c r="BL272" s="21"/>
      <c r="BM272" s="21"/>
      <c r="BN272" s="40"/>
      <c r="BO272" s="41">
        <f t="shared" si="20"/>
        <v>0</v>
      </c>
      <c r="BP272" s="39">
        <f t="shared" si="19"/>
        <v>0</v>
      </c>
      <c r="BQ272" s="48" cm="1">
        <f t="array" ref="BQ272">IF($BP272&lt;=6,SUM($C272:$BM272),SUMPRODUCT(LARGE($C272:$BM272,{1,2,3,4,5,6})))</f>
        <v>0</v>
      </c>
      <c r="BR272" s="37" t="str">
        <f t="shared" si="21"/>
        <v/>
      </c>
      <c r="BS272" s="34" t="str" cm="1">
        <f t="array" ref="BS272">IF(BR272= "","",IFERROR(SUMPRODUCT(LARGE($C272:$BM272,{1,2,3,4})), ""))</f>
        <v/>
      </c>
      <c r="BT272" s="34" t="str" cm="1">
        <f t="array" ref="BT272">IF(BS272&lt;&gt;"",(IFERROR(SUMPRODUCT(LARGE($C272:$BM272,{1,2,3,4,5,6,7})),"")),"")</f>
        <v/>
      </c>
      <c r="BU272" s="34" t="str" cm="1">
        <f t="array" ref="BU272">IF(BT272&lt;&gt;"",(IFERROR(SUMPRODUCT(LARGE($C272:$BM272,{1,2,3,4,5,6,7,8})),"")),"")</f>
        <v/>
      </c>
    </row>
    <row r="273" spans="2:73" ht="15" customHeight="1" x14ac:dyDescent="0.25">
      <c r="B273" s="6"/>
      <c r="C273" s="21"/>
      <c r="D273" s="21"/>
      <c r="E273" s="21"/>
      <c r="F273" s="21"/>
      <c r="G273" s="80"/>
      <c r="H273" s="80"/>
      <c r="I273" s="21"/>
      <c r="J273" s="21"/>
      <c r="K273" s="21"/>
      <c r="L273" s="21"/>
      <c r="M273" s="21"/>
      <c r="N273" s="21"/>
      <c r="O273" s="21"/>
      <c r="P273" s="21"/>
      <c r="Q273" s="80"/>
      <c r="R273" s="80"/>
      <c r="S273" s="96"/>
      <c r="T273" s="21"/>
      <c r="U273" s="21"/>
      <c r="V273" s="80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118"/>
      <c r="AQ273" s="21"/>
      <c r="AR273" s="80"/>
      <c r="AS273" s="21"/>
      <c r="AT273" s="21"/>
      <c r="AU273" s="80"/>
      <c r="AV273" s="21"/>
      <c r="AW273" s="21"/>
      <c r="AX273" s="21"/>
      <c r="AY273" s="21"/>
      <c r="AZ273" s="21"/>
      <c r="BA273" s="21"/>
      <c r="BB273" s="21"/>
      <c r="BC273" s="21"/>
      <c r="BD273" s="96"/>
      <c r="BE273" s="96"/>
      <c r="BF273" s="21"/>
      <c r="BG273" s="21"/>
      <c r="BH273" s="21"/>
      <c r="BI273" s="21"/>
      <c r="BJ273" s="21"/>
      <c r="BK273" s="21"/>
      <c r="BL273" s="21"/>
      <c r="BM273" s="21"/>
      <c r="BN273" s="40"/>
      <c r="BO273" s="41">
        <f t="shared" si="20"/>
        <v>0</v>
      </c>
      <c r="BP273" s="39">
        <f t="shared" si="19"/>
        <v>0</v>
      </c>
      <c r="BQ273" s="48" cm="1">
        <f t="array" ref="BQ273">IF($BP273&lt;=6,SUM($C273:$BM273),SUMPRODUCT(LARGE($C273:$BM273,{1,2,3,4,5,6})))</f>
        <v>0</v>
      </c>
      <c r="BR273" s="37" t="str">
        <f t="shared" si="21"/>
        <v/>
      </c>
      <c r="BS273" s="34" t="str" cm="1">
        <f t="array" ref="BS273">IF(BR273= "","",IFERROR(SUMPRODUCT(LARGE($C273:$BM273,{1,2,3,4})), ""))</f>
        <v/>
      </c>
      <c r="BT273" s="34" t="str" cm="1">
        <f t="array" ref="BT273">IF(BS273&lt;&gt;"",(IFERROR(SUMPRODUCT(LARGE($C273:$BM273,{1,2,3,4,5,6,7})),"")),"")</f>
        <v/>
      </c>
      <c r="BU273" s="34" t="str" cm="1">
        <f t="array" ref="BU273">IF(BT273&lt;&gt;"",(IFERROR(SUMPRODUCT(LARGE($C273:$BM273,{1,2,3,4,5,6,7,8})),"")),"")</f>
        <v/>
      </c>
    </row>
    <row r="274" spans="2:73" ht="15" customHeight="1" x14ac:dyDescent="0.25">
      <c r="B274" s="6"/>
      <c r="C274" s="21"/>
      <c r="D274" s="21"/>
      <c r="E274" s="21"/>
      <c r="F274" s="21"/>
      <c r="G274" s="80"/>
      <c r="H274" s="80"/>
      <c r="I274" s="21"/>
      <c r="J274" s="21"/>
      <c r="K274" s="21"/>
      <c r="L274" s="21"/>
      <c r="M274" s="21"/>
      <c r="N274" s="21"/>
      <c r="O274" s="21"/>
      <c r="P274" s="21"/>
      <c r="Q274" s="80"/>
      <c r="R274" s="80"/>
      <c r="S274" s="96"/>
      <c r="T274" s="21"/>
      <c r="U274" s="21"/>
      <c r="V274" s="80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118"/>
      <c r="AQ274" s="21"/>
      <c r="AR274" s="80"/>
      <c r="AS274" s="21"/>
      <c r="AT274" s="21"/>
      <c r="AU274" s="80"/>
      <c r="AV274" s="21"/>
      <c r="AW274" s="21"/>
      <c r="AX274" s="21"/>
      <c r="AY274" s="21"/>
      <c r="AZ274" s="21"/>
      <c r="BA274" s="21"/>
      <c r="BB274" s="21"/>
      <c r="BC274" s="21"/>
      <c r="BD274" s="96"/>
      <c r="BE274" s="96"/>
      <c r="BF274" s="21"/>
      <c r="BG274" s="21"/>
      <c r="BH274" s="21"/>
      <c r="BI274" s="21"/>
      <c r="BJ274" s="21"/>
      <c r="BK274" s="21"/>
      <c r="BL274" s="21"/>
      <c r="BM274" s="21"/>
      <c r="BN274" s="40"/>
      <c r="BO274" s="41">
        <f t="shared" si="20"/>
        <v>0</v>
      </c>
      <c r="BP274" s="39">
        <f t="shared" si="19"/>
        <v>0</v>
      </c>
      <c r="BQ274" s="48" cm="1">
        <f t="array" ref="BQ274">IF($BP274&lt;=6,SUM($C274:$BM274),SUMPRODUCT(LARGE($C274:$BM274,{1,2,3,4,5,6})))</f>
        <v>0</v>
      </c>
      <c r="BR274" s="37" t="str">
        <f t="shared" si="21"/>
        <v/>
      </c>
      <c r="BS274" s="34" t="str" cm="1">
        <f t="array" ref="BS274">IF(BR274= "","",IFERROR(SUMPRODUCT(LARGE($C274:$BM274,{1,2,3,4})), ""))</f>
        <v/>
      </c>
      <c r="BT274" s="34" t="str" cm="1">
        <f t="array" ref="BT274">IF(BS274&lt;&gt;"",(IFERROR(SUMPRODUCT(LARGE($C274:$BM274,{1,2,3,4,5,6,7})),"")),"")</f>
        <v/>
      </c>
      <c r="BU274" s="34" t="str" cm="1">
        <f t="array" ref="BU274">IF(BT274&lt;&gt;"",(IFERROR(SUMPRODUCT(LARGE($C274:$BM274,{1,2,3,4,5,6,7,8})),"")),"")</f>
        <v/>
      </c>
    </row>
    <row r="275" spans="2:73" ht="15" customHeight="1" x14ac:dyDescent="0.25">
      <c r="B275" s="6"/>
      <c r="C275" s="21"/>
      <c r="D275" s="21"/>
      <c r="E275" s="21"/>
      <c r="F275" s="21"/>
      <c r="G275" s="80"/>
      <c r="H275" s="80"/>
      <c r="I275" s="21"/>
      <c r="J275" s="21"/>
      <c r="K275" s="21"/>
      <c r="L275" s="21"/>
      <c r="M275" s="21"/>
      <c r="N275" s="21"/>
      <c r="O275" s="21"/>
      <c r="P275" s="21"/>
      <c r="Q275" s="80"/>
      <c r="R275" s="80"/>
      <c r="S275" s="96"/>
      <c r="T275" s="21"/>
      <c r="U275" s="21"/>
      <c r="V275" s="80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118"/>
      <c r="AQ275" s="21"/>
      <c r="AR275" s="80"/>
      <c r="AS275" s="21"/>
      <c r="AT275" s="21"/>
      <c r="AU275" s="80"/>
      <c r="AV275" s="21"/>
      <c r="AW275" s="21"/>
      <c r="AX275" s="21"/>
      <c r="AY275" s="21"/>
      <c r="AZ275" s="21"/>
      <c r="BA275" s="21"/>
      <c r="BB275" s="21"/>
      <c r="BC275" s="21"/>
      <c r="BD275" s="96"/>
      <c r="BE275" s="96"/>
      <c r="BF275" s="21"/>
      <c r="BG275" s="21"/>
      <c r="BH275" s="21"/>
      <c r="BI275" s="21"/>
      <c r="BJ275" s="21"/>
      <c r="BK275" s="21"/>
      <c r="BL275" s="21"/>
      <c r="BM275" s="21"/>
      <c r="BN275" s="40"/>
      <c r="BO275" s="41">
        <f t="shared" si="20"/>
        <v>0</v>
      </c>
      <c r="BP275" s="39">
        <f t="shared" si="19"/>
        <v>0</v>
      </c>
      <c r="BQ275" s="48" cm="1">
        <f t="array" ref="BQ275">IF($BP275&lt;=6,SUM($C275:$BM275),SUMPRODUCT(LARGE($C275:$BM275,{1,2,3,4,5,6})))</f>
        <v>0</v>
      </c>
      <c r="BR275" s="37" t="str">
        <f t="shared" si="21"/>
        <v/>
      </c>
      <c r="BS275" s="34" t="str" cm="1">
        <f t="array" ref="BS275">IF(BR275= "","",IFERROR(SUMPRODUCT(LARGE($C275:$BM275,{1,2,3,4})), ""))</f>
        <v/>
      </c>
      <c r="BT275" s="34" t="str" cm="1">
        <f t="array" ref="BT275">IF(BS275&lt;&gt;"",(IFERROR(SUMPRODUCT(LARGE($C275:$BM275,{1,2,3,4,5,6,7})),"")),"")</f>
        <v/>
      </c>
      <c r="BU275" s="34" t="str" cm="1">
        <f t="array" ref="BU275">IF(BT275&lt;&gt;"",(IFERROR(SUMPRODUCT(LARGE($C275:$BM275,{1,2,3,4,5,6,7,8})),"")),"")</f>
        <v/>
      </c>
    </row>
    <row r="276" spans="2:73" ht="15" customHeight="1" x14ac:dyDescent="0.25">
      <c r="B276" s="6"/>
      <c r="C276" s="21"/>
      <c r="D276" s="21"/>
      <c r="E276" s="21"/>
      <c r="F276" s="21"/>
      <c r="G276" s="80"/>
      <c r="H276" s="80"/>
      <c r="I276" s="21"/>
      <c r="J276" s="21"/>
      <c r="K276" s="21"/>
      <c r="L276" s="21"/>
      <c r="M276" s="21"/>
      <c r="N276" s="21"/>
      <c r="O276" s="21"/>
      <c r="P276" s="21"/>
      <c r="Q276" s="80"/>
      <c r="R276" s="80"/>
      <c r="S276" s="96"/>
      <c r="T276" s="21"/>
      <c r="U276" s="21"/>
      <c r="V276" s="80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118"/>
      <c r="AQ276" s="21"/>
      <c r="AR276" s="80"/>
      <c r="AS276" s="21"/>
      <c r="AT276" s="21"/>
      <c r="AU276" s="80"/>
      <c r="AV276" s="21"/>
      <c r="AW276" s="21"/>
      <c r="AX276" s="21"/>
      <c r="AY276" s="21"/>
      <c r="AZ276" s="21"/>
      <c r="BA276" s="21"/>
      <c r="BB276" s="21"/>
      <c r="BC276" s="21"/>
      <c r="BD276" s="96"/>
      <c r="BE276" s="96"/>
      <c r="BF276" s="21"/>
      <c r="BG276" s="21"/>
      <c r="BH276" s="21"/>
      <c r="BI276" s="21"/>
      <c r="BJ276" s="21"/>
      <c r="BK276" s="21"/>
      <c r="BL276" s="21"/>
      <c r="BM276" s="21"/>
      <c r="BN276" s="40"/>
      <c r="BO276" s="41">
        <f t="shared" si="20"/>
        <v>0</v>
      </c>
      <c r="BP276" s="39">
        <f t="shared" si="19"/>
        <v>0</v>
      </c>
      <c r="BQ276" s="48" cm="1">
        <f t="array" ref="BQ276">IF($BP276&lt;=6,SUM($C276:$BM276),SUMPRODUCT(LARGE($C276:$BM276,{1,2,3,4,5,6})))</f>
        <v>0</v>
      </c>
      <c r="BR276" s="37" t="str">
        <f t="shared" si="21"/>
        <v/>
      </c>
      <c r="BS276" s="34" t="str" cm="1">
        <f t="array" ref="BS276">IF(BR276= "","",IFERROR(SUMPRODUCT(LARGE($C276:$BM276,{1,2,3,4})), ""))</f>
        <v/>
      </c>
      <c r="BT276" s="34" t="str" cm="1">
        <f t="array" ref="BT276">IF(BS276&lt;&gt;"",(IFERROR(SUMPRODUCT(LARGE($C276:$BM276,{1,2,3,4,5,6,7})),"")),"")</f>
        <v/>
      </c>
      <c r="BU276" s="34" t="str" cm="1">
        <f t="array" ref="BU276">IF(BT276&lt;&gt;"",(IFERROR(SUMPRODUCT(LARGE($C276:$BM276,{1,2,3,4,5,6,7,8})),"")),"")</f>
        <v/>
      </c>
    </row>
    <row r="277" spans="2:73" ht="15" customHeight="1" x14ac:dyDescent="0.25">
      <c r="B277" s="6"/>
      <c r="C277" s="21"/>
      <c r="D277" s="21"/>
      <c r="E277" s="21"/>
      <c r="F277" s="21"/>
      <c r="G277" s="80"/>
      <c r="H277" s="80"/>
      <c r="I277" s="21"/>
      <c r="J277" s="21"/>
      <c r="K277" s="21"/>
      <c r="L277" s="21"/>
      <c r="M277" s="21"/>
      <c r="N277" s="21"/>
      <c r="O277" s="21"/>
      <c r="P277" s="21"/>
      <c r="Q277" s="80"/>
      <c r="R277" s="80"/>
      <c r="S277" s="96"/>
      <c r="T277" s="21"/>
      <c r="U277" s="21"/>
      <c r="V277" s="80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118"/>
      <c r="AQ277" s="21"/>
      <c r="AR277" s="80"/>
      <c r="AS277" s="21"/>
      <c r="AT277" s="21"/>
      <c r="AU277" s="80"/>
      <c r="AV277" s="21"/>
      <c r="AW277" s="21"/>
      <c r="AX277" s="21"/>
      <c r="AY277" s="21"/>
      <c r="AZ277" s="21"/>
      <c r="BA277" s="21"/>
      <c r="BB277" s="21"/>
      <c r="BC277" s="21"/>
      <c r="BD277" s="96"/>
      <c r="BE277" s="96"/>
      <c r="BF277" s="21"/>
      <c r="BG277" s="21"/>
      <c r="BH277" s="21"/>
      <c r="BI277" s="21"/>
      <c r="BJ277" s="21"/>
      <c r="BK277" s="21"/>
      <c r="BL277" s="21"/>
      <c r="BM277" s="21"/>
      <c r="BN277" s="40"/>
      <c r="BO277" s="41">
        <f t="shared" si="20"/>
        <v>0</v>
      </c>
      <c r="BP277" s="39">
        <f t="shared" si="19"/>
        <v>0</v>
      </c>
      <c r="BQ277" s="48" cm="1">
        <f t="array" ref="BQ277">IF($BP277&lt;=6,SUM($C277:$BM277),SUMPRODUCT(LARGE($C277:$BM277,{1,2,3,4,5,6})))</f>
        <v>0</v>
      </c>
      <c r="BR277" s="37" t="str">
        <f t="shared" si="21"/>
        <v/>
      </c>
      <c r="BS277" s="34" t="str" cm="1">
        <f t="array" ref="BS277">IF(BR277= "","",IFERROR(SUMPRODUCT(LARGE($C277:$BM277,{1,2,3,4})), ""))</f>
        <v/>
      </c>
      <c r="BT277" s="34" t="str" cm="1">
        <f t="array" ref="BT277">IF(BS277&lt;&gt;"",(IFERROR(SUMPRODUCT(LARGE($C277:$BM277,{1,2,3,4,5,6,7})),"")),"")</f>
        <v/>
      </c>
      <c r="BU277" s="34" t="str" cm="1">
        <f t="array" ref="BU277">IF(BT277&lt;&gt;"",(IFERROR(SUMPRODUCT(LARGE($C277:$BM277,{1,2,3,4,5,6,7,8})),"")),"")</f>
        <v/>
      </c>
    </row>
    <row r="278" spans="2:73" ht="15" customHeight="1" x14ac:dyDescent="0.25">
      <c r="B278" s="6"/>
      <c r="C278" s="21"/>
      <c r="D278" s="21"/>
      <c r="E278" s="21"/>
      <c r="F278" s="21"/>
      <c r="G278" s="80"/>
      <c r="H278" s="80"/>
      <c r="I278" s="21"/>
      <c r="J278" s="21"/>
      <c r="K278" s="21"/>
      <c r="L278" s="21"/>
      <c r="M278" s="21"/>
      <c r="N278" s="21"/>
      <c r="O278" s="21"/>
      <c r="P278" s="21"/>
      <c r="Q278" s="80"/>
      <c r="R278" s="80"/>
      <c r="S278" s="96"/>
      <c r="T278" s="21"/>
      <c r="U278" s="21"/>
      <c r="V278" s="80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118"/>
      <c r="AQ278" s="21"/>
      <c r="AR278" s="80"/>
      <c r="AS278" s="21"/>
      <c r="AT278" s="21"/>
      <c r="AU278" s="80"/>
      <c r="AV278" s="21"/>
      <c r="AW278" s="21"/>
      <c r="AX278" s="21"/>
      <c r="AY278" s="21"/>
      <c r="AZ278" s="21"/>
      <c r="BA278" s="21"/>
      <c r="BB278" s="21"/>
      <c r="BC278" s="21"/>
      <c r="BD278" s="96"/>
      <c r="BE278" s="96"/>
      <c r="BF278" s="21"/>
      <c r="BG278" s="21"/>
      <c r="BH278" s="21"/>
      <c r="BI278" s="21"/>
      <c r="BJ278" s="21"/>
      <c r="BK278" s="21"/>
      <c r="BL278" s="21"/>
      <c r="BM278" s="21"/>
      <c r="BN278" s="40"/>
      <c r="BO278" s="41">
        <f t="shared" si="20"/>
        <v>0</v>
      </c>
      <c r="BP278" s="39">
        <f t="shared" si="19"/>
        <v>0</v>
      </c>
      <c r="BQ278" s="48" cm="1">
        <f t="array" ref="BQ278">IF($BP278&lt;=6,SUM($C278:$BM278),SUMPRODUCT(LARGE($C278:$BM278,{1,2,3,4,5,6})))</f>
        <v>0</v>
      </c>
      <c r="BR278" s="37" t="str">
        <f t="shared" si="21"/>
        <v/>
      </c>
      <c r="BS278" s="34" t="str" cm="1">
        <f t="array" ref="BS278">IF(BR278= "","",IFERROR(SUMPRODUCT(LARGE($C278:$BM278,{1,2,3,4})), ""))</f>
        <v/>
      </c>
      <c r="BT278" s="34" t="str" cm="1">
        <f t="array" ref="BT278">IF(BS278&lt;&gt;"",(IFERROR(SUMPRODUCT(LARGE($C278:$BM278,{1,2,3,4,5,6,7})),"")),"")</f>
        <v/>
      </c>
      <c r="BU278" s="34" t="str" cm="1">
        <f t="array" ref="BU278">IF(BT278&lt;&gt;"",(IFERROR(SUMPRODUCT(LARGE($C278:$BM278,{1,2,3,4,5,6,7,8})),"")),"")</f>
        <v/>
      </c>
    </row>
    <row r="279" spans="2:73" ht="15" customHeight="1" x14ac:dyDescent="0.25">
      <c r="B279" s="6"/>
      <c r="C279" s="21"/>
      <c r="D279" s="21"/>
      <c r="E279" s="21"/>
      <c r="F279" s="21"/>
      <c r="G279" s="80"/>
      <c r="H279" s="80"/>
      <c r="I279" s="21"/>
      <c r="J279" s="21"/>
      <c r="K279" s="21"/>
      <c r="L279" s="21"/>
      <c r="M279" s="21"/>
      <c r="N279" s="21"/>
      <c r="O279" s="21"/>
      <c r="P279" s="21"/>
      <c r="Q279" s="80"/>
      <c r="R279" s="80"/>
      <c r="S279" s="96"/>
      <c r="T279" s="21"/>
      <c r="U279" s="21"/>
      <c r="V279" s="80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118"/>
      <c r="AQ279" s="21"/>
      <c r="AR279" s="80"/>
      <c r="AS279" s="21"/>
      <c r="AT279" s="21"/>
      <c r="AU279" s="80"/>
      <c r="AV279" s="21"/>
      <c r="AW279" s="21"/>
      <c r="AX279" s="21"/>
      <c r="AY279" s="21"/>
      <c r="AZ279" s="21"/>
      <c r="BA279" s="21"/>
      <c r="BB279" s="21"/>
      <c r="BC279" s="21"/>
      <c r="BD279" s="96"/>
      <c r="BE279" s="96"/>
      <c r="BF279" s="21"/>
      <c r="BG279" s="21"/>
      <c r="BH279" s="21"/>
      <c r="BI279" s="21"/>
      <c r="BJ279" s="21"/>
      <c r="BK279" s="21"/>
      <c r="BL279" s="21"/>
      <c r="BM279" s="21"/>
      <c r="BN279" s="40"/>
      <c r="BO279" s="41">
        <f t="shared" si="20"/>
        <v>0</v>
      </c>
      <c r="BP279" s="39">
        <f t="shared" si="19"/>
        <v>0</v>
      </c>
      <c r="BQ279" s="48" cm="1">
        <f t="array" ref="BQ279">IF($BP279&lt;=6,SUM($C279:$BM279),SUMPRODUCT(LARGE($C279:$BM279,{1,2,3,4,5,6})))</f>
        <v>0</v>
      </c>
      <c r="BR279" s="37" t="str">
        <f t="shared" si="21"/>
        <v/>
      </c>
      <c r="BS279" s="34" t="str" cm="1">
        <f t="array" ref="BS279">IF(BR279= "","",IFERROR(SUMPRODUCT(LARGE($C279:$BM279,{1,2,3,4})), ""))</f>
        <v/>
      </c>
      <c r="BT279" s="34" t="str" cm="1">
        <f t="array" ref="BT279">IF(BS279&lt;&gt;"",(IFERROR(SUMPRODUCT(LARGE($C279:$BM279,{1,2,3,4,5,6,7})),"")),"")</f>
        <v/>
      </c>
      <c r="BU279" s="34" t="str" cm="1">
        <f t="array" ref="BU279">IF(BT279&lt;&gt;"",(IFERROR(SUMPRODUCT(LARGE($C279:$BM279,{1,2,3,4,5,6,7,8})),"")),"")</f>
        <v/>
      </c>
    </row>
    <row r="280" spans="2:73" ht="15" customHeight="1" x14ac:dyDescent="0.25">
      <c r="B280" s="6"/>
      <c r="C280" s="21"/>
      <c r="D280" s="21"/>
      <c r="E280" s="21"/>
      <c r="F280" s="21"/>
      <c r="G280" s="80"/>
      <c r="H280" s="80"/>
      <c r="I280" s="21"/>
      <c r="J280" s="21"/>
      <c r="K280" s="21"/>
      <c r="L280" s="21"/>
      <c r="M280" s="21"/>
      <c r="N280" s="21"/>
      <c r="O280" s="21"/>
      <c r="P280" s="21"/>
      <c r="Q280" s="80"/>
      <c r="R280" s="80"/>
      <c r="S280" s="96"/>
      <c r="T280" s="21"/>
      <c r="U280" s="21"/>
      <c r="V280" s="80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118"/>
      <c r="AQ280" s="21"/>
      <c r="AR280" s="80"/>
      <c r="AS280" s="21"/>
      <c r="AT280" s="21"/>
      <c r="AU280" s="80"/>
      <c r="AV280" s="21"/>
      <c r="AW280" s="21"/>
      <c r="AX280" s="21"/>
      <c r="AY280" s="21"/>
      <c r="AZ280" s="21"/>
      <c r="BA280" s="21"/>
      <c r="BB280" s="21"/>
      <c r="BC280" s="21"/>
      <c r="BD280" s="96"/>
      <c r="BE280" s="96"/>
      <c r="BF280" s="21"/>
      <c r="BG280" s="21"/>
      <c r="BH280" s="21"/>
      <c r="BI280" s="21"/>
      <c r="BJ280" s="21"/>
      <c r="BK280" s="21"/>
      <c r="BL280" s="21"/>
      <c r="BM280" s="21"/>
      <c r="BN280" s="40"/>
      <c r="BO280" s="41">
        <f t="shared" si="20"/>
        <v>0</v>
      </c>
      <c r="BP280" s="39">
        <f t="shared" si="19"/>
        <v>0</v>
      </c>
      <c r="BQ280" s="48" cm="1">
        <f t="array" ref="BQ280">IF($BP280&lt;=6,SUM($C280:$BM280),SUMPRODUCT(LARGE($C280:$BM280,{1,2,3,4,5,6})))</f>
        <v>0</v>
      </c>
      <c r="BR280" s="37" t="str">
        <f t="shared" si="21"/>
        <v/>
      </c>
      <c r="BS280" s="34" t="str" cm="1">
        <f t="array" ref="BS280">IF(BR280= "","",IFERROR(SUMPRODUCT(LARGE($C280:$BM280,{1,2,3,4})), ""))</f>
        <v/>
      </c>
      <c r="BT280" s="34" t="str" cm="1">
        <f t="array" ref="BT280">IF(BS280&lt;&gt;"",(IFERROR(SUMPRODUCT(LARGE($C280:$BM280,{1,2,3,4,5,6,7})),"")),"")</f>
        <v/>
      </c>
      <c r="BU280" s="34" t="str" cm="1">
        <f t="array" ref="BU280">IF(BT280&lt;&gt;"",(IFERROR(SUMPRODUCT(LARGE($C280:$BM280,{1,2,3,4,5,6,7,8})),"")),"")</f>
        <v/>
      </c>
    </row>
    <row r="281" spans="2:73" ht="15" customHeight="1" x14ac:dyDescent="0.25">
      <c r="B281" s="6"/>
      <c r="C281" s="21"/>
      <c r="D281" s="21"/>
      <c r="E281" s="21"/>
      <c r="F281" s="21"/>
      <c r="G281" s="80"/>
      <c r="H281" s="80"/>
      <c r="I281" s="21"/>
      <c r="J281" s="21"/>
      <c r="K281" s="21"/>
      <c r="L281" s="21"/>
      <c r="M281" s="21"/>
      <c r="N281" s="21"/>
      <c r="O281" s="21"/>
      <c r="P281" s="21"/>
      <c r="Q281" s="80"/>
      <c r="R281" s="80"/>
      <c r="S281" s="96"/>
      <c r="T281" s="21"/>
      <c r="U281" s="21"/>
      <c r="V281" s="80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118"/>
      <c r="AQ281" s="21"/>
      <c r="AR281" s="80"/>
      <c r="AS281" s="21"/>
      <c r="AT281" s="21"/>
      <c r="AU281" s="80"/>
      <c r="AV281" s="21"/>
      <c r="AW281" s="21"/>
      <c r="AX281" s="21"/>
      <c r="AY281" s="21"/>
      <c r="AZ281" s="21"/>
      <c r="BA281" s="21"/>
      <c r="BB281" s="21"/>
      <c r="BC281" s="21"/>
      <c r="BD281" s="96"/>
      <c r="BE281" s="96"/>
      <c r="BF281" s="21"/>
      <c r="BG281" s="21"/>
      <c r="BH281" s="21"/>
      <c r="BI281" s="21"/>
      <c r="BJ281" s="21"/>
      <c r="BK281" s="21"/>
      <c r="BL281" s="21"/>
      <c r="BM281" s="21"/>
      <c r="BN281" s="40"/>
      <c r="BO281" s="41">
        <f t="shared" si="20"/>
        <v>0</v>
      </c>
      <c r="BP281" s="39">
        <f t="shared" si="19"/>
        <v>0</v>
      </c>
      <c r="BQ281" s="48" cm="1">
        <f t="array" ref="BQ281">IF($BP281&lt;=6,SUM($C281:$BM281),SUMPRODUCT(LARGE($C281:$BM281,{1,2,3,4,5,6})))</f>
        <v>0</v>
      </c>
      <c r="BR281" s="37" t="str">
        <f t="shared" si="21"/>
        <v/>
      </c>
      <c r="BS281" s="34" t="str" cm="1">
        <f t="array" ref="BS281">IF(BR281= "","",IFERROR(SUMPRODUCT(LARGE($C281:$BM281,{1,2,3,4})), ""))</f>
        <v/>
      </c>
      <c r="BT281" s="34" t="str" cm="1">
        <f t="array" ref="BT281">IF(BS281&lt;&gt;"",(IFERROR(SUMPRODUCT(LARGE($C281:$BM281,{1,2,3,4,5,6,7})),"")),"")</f>
        <v/>
      </c>
      <c r="BU281" s="34" t="str" cm="1">
        <f t="array" ref="BU281">IF(BT281&lt;&gt;"",(IFERROR(SUMPRODUCT(LARGE($C281:$BM281,{1,2,3,4,5,6,7,8})),"")),"")</f>
        <v/>
      </c>
    </row>
    <row r="282" spans="2:73" ht="15" customHeight="1" x14ac:dyDescent="0.25">
      <c r="B282" s="6"/>
      <c r="C282" s="21"/>
      <c r="D282" s="21"/>
      <c r="E282" s="21"/>
      <c r="F282" s="21"/>
      <c r="G282" s="80"/>
      <c r="H282" s="80"/>
      <c r="I282" s="21"/>
      <c r="J282" s="21"/>
      <c r="K282" s="21"/>
      <c r="L282" s="21"/>
      <c r="M282" s="21"/>
      <c r="N282" s="21"/>
      <c r="O282" s="21"/>
      <c r="P282" s="21"/>
      <c r="Q282" s="80"/>
      <c r="R282" s="80"/>
      <c r="S282" s="96"/>
      <c r="T282" s="21"/>
      <c r="U282" s="21"/>
      <c r="V282" s="80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118"/>
      <c r="AQ282" s="21"/>
      <c r="AR282" s="80"/>
      <c r="AS282" s="21"/>
      <c r="AT282" s="21"/>
      <c r="AU282" s="80"/>
      <c r="AV282" s="21"/>
      <c r="AW282" s="21"/>
      <c r="AX282" s="21"/>
      <c r="AY282" s="21"/>
      <c r="AZ282" s="21"/>
      <c r="BA282" s="21"/>
      <c r="BB282" s="21"/>
      <c r="BC282" s="21"/>
      <c r="BD282" s="96"/>
      <c r="BE282" s="96"/>
      <c r="BF282" s="21"/>
      <c r="BG282" s="21"/>
      <c r="BH282" s="21"/>
      <c r="BI282" s="21"/>
      <c r="BJ282" s="21"/>
      <c r="BK282" s="21"/>
      <c r="BL282" s="21"/>
      <c r="BM282" s="21"/>
      <c r="BN282" s="40"/>
      <c r="BO282" s="41">
        <f t="shared" si="20"/>
        <v>0</v>
      </c>
      <c r="BP282" s="39">
        <f t="shared" si="19"/>
        <v>0</v>
      </c>
      <c r="BQ282" s="48" cm="1">
        <f t="array" ref="BQ282">IF($BP282&lt;=6,SUM($C282:$BM282),SUMPRODUCT(LARGE($C282:$BM282,{1,2,3,4,5,6})))</f>
        <v>0</v>
      </c>
      <c r="BR282" s="37" t="str">
        <f t="shared" si="21"/>
        <v/>
      </c>
      <c r="BS282" s="34" t="str" cm="1">
        <f t="array" ref="BS282">IF(BR282= "","",IFERROR(SUMPRODUCT(LARGE($C282:$BM282,{1,2,3,4})), ""))</f>
        <v/>
      </c>
      <c r="BT282" s="34" t="str" cm="1">
        <f t="array" ref="BT282">IF(BS282&lt;&gt;"",(IFERROR(SUMPRODUCT(LARGE($C282:$BM282,{1,2,3,4,5,6,7})),"")),"")</f>
        <v/>
      </c>
      <c r="BU282" s="34" t="str" cm="1">
        <f t="array" ref="BU282">IF(BT282&lt;&gt;"",(IFERROR(SUMPRODUCT(LARGE($C282:$BM282,{1,2,3,4,5,6,7,8})),"")),"")</f>
        <v/>
      </c>
    </row>
    <row r="283" spans="2:73" ht="15" customHeight="1" x14ac:dyDescent="0.25">
      <c r="B283" s="6"/>
      <c r="C283" s="21"/>
      <c r="D283" s="21"/>
      <c r="E283" s="21"/>
      <c r="F283" s="21"/>
      <c r="G283" s="80"/>
      <c r="H283" s="80"/>
      <c r="I283" s="21"/>
      <c r="J283" s="21"/>
      <c r="K283" s="21"/>
      <c r="L283" s="21"/>
      <c r="M283" s="21"/>
      <c r="N283" s="21"/>
      <c r="O283" s="21"/>
      <c r="P283" s="21"/>
      <c r="Q283" s="80"/>
      <c r="R283" s="80"/>
      <c r="S283" s="96"/>
      <c r="T283" s="21"/>
      <c r="U283" s="21"/>
      <c r="V283" s="80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118"/>
      <c r="AQ283" s="21"/>
      <c r="AR283" s="80"/>
      <c r="AS283" s="21"/>
      <c r="AT283" s="21"/>
      <c r="AU283" s="80"/>
      <c r="AV283" s="21"/>
      <c r="AW283" s="21"/>
      <c r="AX283" s="21"/>
      <c r="AY283" s="21"/>
      <c r="AZ283" s="21"/>
      <c r="BA283" s="21"/>
      <c r="BB283" s="21"/>
      <c r="BC283" s="21"/>
      <c r="BD283" s="96"/>
      <c r="BE283" s="96"/>
      <c r="BF283" s="21"/>
      <c r="BG283" s="21"/>
      <c r="BH283" s="21"/>
      <c r="BI283" s="21"/>
      <c r="BJ283" s="21"/>
      <c r="BK283" s="21"/>
      <c r="BL283" s="21"/>
      <c r="BM283" s="21"/>
      <c r="BN283" s="40"/>
      <c r="BO283" s="41">
        <f t="shared" si="20"/>
        <v>0</v>
      </c>
      <c r="BP283" s="39">
        <f t="shared" si="19"/>
        <v>0</v>
      </c>
      <c r="BQ283" s="48" cm="1">
        <f t="array" ref="BQ283">IF($BP283&lt;=6,SUM($C283:$BM283),SUMPRODUCT(LARGE($C283:$BM283,{1,2,3,4,5,6})))</f>
        <v>0</v>
      </c>
      <c r="BR283" s="37" t="str">
        <f t="shared" si="21"/>
        <v/>
      </c>
      <c r="BS283" s="34" t="str" cm="1">
        <f t="array" ref="BS283">IF(BR283= "","",IFERROR(SUMPRODUCT(LARGE($C283:$BM283,{1,2,3,4})), ""))</f>
        <v/>
      </c>
      <c r="BT283" s="34" t="str" cm="1">
        <f t="array" ref="BT283">IF(BS283&lt;&gt;"",(IFERROR(SUMPRODUCT(LARGE($C283:$BM283,{1,2,3,4,5,6,7})),"")),"")</f>
        <v/>
      </c>
      <c r="BU283" s="34" t="str" cm="1">
        <f t="array" ref="BU283">IF(BT283&lt;&gt;"",(IFERROR(SUMPRODUCT(LARGE($C283:$BM283,{1,2,3,4,5,6,7,8})),"")),"")</f>
        <v/>
      </c>
    </row>
    <row r="284" spans="2:73" ht="15" customHeight="1" x14ac:dyDescent="0.25">
      <c r="B284" s="6"/>
      <c r="C284" s="21"/>
      <c r="D284" s="21"/>
      <c r="E284" s="21"/>
      <c r="F284" s="21"/>
      <c r="G284" s="80"/>
      <c r="H284" s="80"/>
      <c r="I284" s="21"/>
      <c r="J284" s="21"/>
      <c r="K284" s="21"/>
      <c r="L284" s="21"/>
      <c r="M284" s="21"/>
      <c r="N284" s="21"/>
      <c r="O284" s="21"/>
      <c r="P284" s="21"/>
      <c r="Q284" s="80"/>
      <c r="R284" s="80"/>
      <c r="S284" s="96"/>
      <c r="T284" s="21"/>
      <c r="U284" s="21"/>
      <c r="V284" s="80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118"/>
      <c r="AQ284" s="21"/>
      <c r="AR284" s="80"/>
      <c r="AS284" s="21"/>
      <c r="AT284" s="21"/>
      <c r="AU284" s="80"/>
      <c r="AV284" s="21"/>
      <c r="AW284" s="21"/>
      <c r="AX284" s="21"/>
      <c r="AY284" s="21"/>
      <c r="AZ284" s="21"/>
      <c r="BA284" s="21"/>
      <c r="BB284" s="21"/>
      <c r="BC284" s="21"/>
      <c r="BD284" s="96"/>
      <c r="BE284" s="96"/>
      <c r="BF284" s="21"/>
      <c r="BG284" s="21"/>
      <c r="BH284" s="21"/>
      <c r="BI284" s="21"/>
      <c r="BJ284" s="21"/>
      <c r="BK284" s="21"/>
      <c r="BL284" s="21"/>
      <c r="BM284" s="21"/>
      <c r="BN284" s="40"/>
      <c r="BO284" s="41">
        <f t="shared" si="20"/>
        <v>0</v>
      </c>
      <c r="BP284" s="39">
        <f t="shared" si="19"/>
        <v>0</v>
      </c>
      <c r="BQ284" s="48" cm="1">
        <f t="array" ref="BQ284">IF($BP284&lt;=6,SUM($C284:$BM284),SUMPRODUCT(LARGE($C284:$BM284,{1,2,3,4,5,6})))</f>
        <v>0</v>
      </c>
      <c r="BR284" s="37" t="str">
        <f t="shared" si="21"/>
        <v/>
      </c>
      <c r="BS284" s="34" t="str" cm="1">
        <f t="array" ref="BS284">IF(BR284= "","",IFERROR(SUMPRODUCT(LARGE($C284:$BM284,{1,2,3,4})), ""))</f>
        <v/>
      </c>
      <c r="BT284" s="34" t="str" cm="1">
        <f t="array" ref="BT284">IF(BS284&lt;&gt;"",(IFERROR(SUMPRODUCT(LARGE($C284:$BM284,{1,2,3,4,5,6,7})),"")),"")</f>
        <v/>
      </c>
      <c r="BU284" s="34" t="str" cm="1">
        <f t="array" ref="BU284">IF(BT284&lt;&gt;"",(IFERROR(SUMPRODUCT(LARGE($C284:$BM284,{1,2,3,4,5,6,7,8})),"")),"")</f>
        <v/>
      </c>
    </row>
    <row r="285" spans="2:73" ht="15" customHeight="1" x14ac:dyDescent="0.25">
      <c r="B285" s="6"/>
      <c r="C285" s="21"/>
      <c r="D285" s="21"/>
      <c r="E285" s="21"/>
      <c r="F285" s="21"/>
      <c r="G285" s="80"/>
      <c r="H285" s="80"/>
      <c r="I285" s="21"/>
      <c r="J285" s="21"/>
      <c r="K285" s="21"/>
      <c r="L285" s="21"/>
      <c r="M285" s="21"/>
      <c r="N285" s="21"/>
      <c r="O285" s="21"/>
      <c r="P285" s="21"/>
      <c r="Q285" s="80"/>
      <c r="R285" s="80"/>
      <c r="S285" s="96"/>
      <c r="T285" s="21"/>
      <c r="U285" s="21"/>
      <c r="V285" s="80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118"/>
      <c r="AQ285" s="21"/>
      <c r="AR285" s="80"/>
      <c r="AS285" s="21"/>
      <c r="AT285" s="21"/>
      <c r="AU285" s="80"/>
      <c r="AV285" s="21"/>
      <c r="AW285" s="21"/>
      <c r="AX285" s="21"/>
      <c r="AY285" s="21"/>
      <c r="AZ285" s="21"/>
      <c r="BA285" s="21"/>
      <c r="BB285" s="21"/>
      <c r="BC285" s="21"/>
      <c r="BD285" s="96"/>
      <c r="BE285" s="96"/>
      <c r="BF285" s="21"/>
      <c r="BG285" s="21"/>
      <c r="BH285" s="21"/>
      <c r="BI285" s="21"/>
      <c r="BJ285" s="21"/>
      <c r="BK285" s="21"/>
      <c r="BL285" s="21"/>
      <c r="BM285" s="21"/>
      <c r="BN285" s="40"/>
      <c r="BO285" s="41">
        <f t="shared" si="20"/>
        <v>0</v>
      </c>
      <c r="BP285" s="39">
        <f t="shared" si="19"/>
        <v>0</v>
      </c>
      <c r="BQ285" s="48" cm="1">
        <f t="array" ref="BQ285">IF($BP285&lt;=6,SUM($C285:$BM285),SUMPRODUCT(LARGE($C285:$BM285,{1,2,3,4,5,6})))</f>
        <v>0</v>
      </c>
      <c r="BR285" s="37" t="str">
        <f t="shared" si="21"/>
        <v/>
      </c>
      <c r="BS285" s="34" t="str" cm="1">
        <f t="array" ref="BS285">IF(BR285= "","",IFERROR(SUMPRODUCT(LARGE($C285:$BM285,{1,2,3,4})), ""))</f>
        <v/>
      </c>
      <c r="BT285" s="34" t="str" cm="1">
        <f t="array" ref="BT285">IF(BS285&lt;&gt;"",(IFERROR(SUMPRODUCT(LARGE($C285:$BM285,{1,2,3,4,5,6,7})),"")),"")</f>
        <v/>
      </c>
      <c r="BU285" s="34" t="str" cm="1">
        <f t="array" ref="BU285">IF(BT285&lt;&gt;"",(IFERROR(SUMPRODUCT(LARGE($C285:$BM285,{1,2,3,4,5,6,7,8})),"")),"")</f>
        <v/>
      </c>
    </row>
    <row r="286" spans="2:73" ht="15" customHeight="1" x14ac:dyDescent="0.25">
      <c r="B286" s="6"/>
      <c r="C286" s="21"/>
      <c r="D286" s="21"/>
      <c r="E286" s="21"/>
      <c r="F286" s="21"/>
      <c r="G286" s="80"/>
      <c r="H286" s="80"/>
      <c r="I286" s="21"/>
      <c r="J286" s="21"/>
      <c r="K286" s="21"/>
      <c r="L286" s="21"/>
      <c r="M286" s="21"/>
      <c r="N286" s="21"/>
      <c r="O286" s="21"/>
      <c r="P286" s="21"/>
      <c r="Q286" s="80"/>
      <c r="R286" s="80"/>
      <c r="S286" s="96"/>
      <c r="T286" s="21"/>
      <c r="U286" s="21"/>
      <c r="V286" s="80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118"/>
      <c r="AQ286" s="21"/>
      <c r="AR286" s="80"/>
      <c r="AS286" s="21"/>
      <c r="AT286" s="21"/>
      <c r="AU286" s="80"/>
      <c r="AV286" s="21"/>
      <c r="AW286" s="21"/>
      <c r="AX286" s="21"/>
      <c r="AY286" s="21"/>
      <c r="AZ286" s="21"/>
      <c r="BA286" s="21"/>
      <c r="BB286" s="21"/>
      <c r="BC286" s="21"/>
      <c r="BD286" s="96"/>
      <c r="BE286" s="96"/>
      <c r="BF286" s="21"/>
      <c r="BG286" s="21"/>
      <c r="BH286" s="21"/>
      <c r="BI286" s="21"/>
      <c r="BJ286" s="21"/>
      <c r="BK286" s="21"/>
      <c r="BL286" s="21"/>
      <c r="BM286" s="21"/>
      <c r="BN286" s="40"/>
      <c r="BO286" s="41">
        <f t="shared" si="20"/>
        <v>0</v>
      </c>
      <c r="BP286" s="39">
        <f t="shared" si="19"/>
        <v>0</v>
      </c>
      <c r="BQ286" s="48" cm="1">
        <f t="array" ref="BQ286">IF($BP286&lt;=6,SUM($C286:$BM286),SUMPRODUCT(LARGE($C286:$BM286,{1,2,3,4,5,6})))</f>
        <v>0</v>
      </c>
      <c r="BR286" s="37" t="str">
        <f t="shared" si="21"/>
        <v/>
      </c>
      <c r="BS286" s="34" t="str" cm="1">
        <f t="array" ref="BS286">IF(BR286= "","",IFERROR(SUMPRODUCT(LARGE($C286:$BM286,{1,2,3,4})), ""))</f>
        <v/>
      </c>
      <c r="BT286" s="34" t="str" cm="1">
        <f t="array" ref="BT286">IF(BS286&lt;&gt;"",(IFERROR(SUMPRODUCT(LARGE($C286:$BM286,{1,2,3,4,5,6,7})),"")),"")</f>
        <v/>
      </c>
      <c r="BU286" s="34" t="str" cm="1">
        <f t="array" ref="BU286">IF(BT286&lt;&gt;"",(IFERROR(SUMPRODUCT(LARGE($C286:$BM286,{1,2,3,4,5,6,7,8})),"")),"")</f>
        <v/>
      </c>
    </row>
    <row r="287" spans="2:73" ht="15" customHeight="1" x14ac:dyDescent="0.25">
      <c r="B287" s="6"/>
      <c r="C287" s="21"/>
      <c r="D287" s="21"/>
      <c r="E287" s="21"/>
      <c r="F287" s="21"/>
      <c r="G287" s="80"/>
      <c r="H287" s="80"/>
      <c r="I287" s="21"/>
      <c r="J287" s="21"/>
      <c r="K287" s="21"/>
      <c r="L287" s="21"/>
      <c r="M287" s="21"/>
      <c r="N287" s="21"/>
      <c r="O287" s="21"/>
      <c r="P287" s="21"/>
      <c r="Q287" s="80"/>
      <c r="R287" s="80"/>
      <c r="S287" s="96"/>
      <c r="T287" s="21"/>
      <c r="U287" s="21"/>
      <c r="V287" s="80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118"/>
      <c r="AQ287" s="21"/>
      <c r="AR287" s="80"/>
      <c r="AS287" s="21"/>
      <c r="AT287" s="21"/>
      <c r="AU287" s="80"/>
      <c r="AV287" s="21"/>
      <c r="AW287" s="21"/>
      <c r="AX287" s="21"/>
      <c r="AY287" s="21"/>
      <c r="AZ287" s="21"/>
      <c r="BA287" s="21"/>
      <c r="BB287" s="21"/>
      <c r="BC287" s="21"/>
      <c r="BD287" s="96"/>
      <c r="BE287" s="96"/>
      <c r="BF287" s="21"/>
      <c r="BG287" s="21"/>
      <c r="BH287" s="21"/>
      <c r="BI287" s="21"/>
      <c r="BJ287" s="21"/>
      <c r="BK287" s="21"/>
      <c r="BL287" s="21"/>
      <c r="BM287" s="21"/>
      <c r="BN287" s="40"/>
      <c r="BO287" s="41">
        <f t="shared" si="20"/>
        <v>0</v>
      </c>
      <c r="BP287" s="39">
        <f t="shared" si="19"/>
        <v>0</v>
      </c>
      <c r="BQ287" s="48" cm="1">
        <f t="array" ref="BQ287">IF($BP287&lt;=6,SUM($C287:$BM287),SUMPRODUCT(LARGE($C287:$BM287,{1,2,3,4,5,6})))</f>
        <v>0</v>
      </c>
      <c r="BR287" s="37" t="str">
        <f t="shared" si="21"/>
        <v/>
      </c>
      <c r="BS287" s="34" t="str" cm="1">
        <f t="array" ref="BS287">IF(BR287= "","",IFERROR(SUMPRODUCT(LARGE($C287:$BM287,{1,2,3,4})), ""))</f>
        <v/>
      </c>
      <c r="BT287" s="34" t="str" cm="1">
        <f t="array" ref="BT287">IF(BS287&lt;&gt;"",(IFERROR(SUMPRODUCT(LARGE($C287:$BM287,{1,2,3,4,5,6,7})),"")),"")</f>
        <v/>
      </c>
      <c r="BU287" s="34" t="str" cm="1">
        <f t="array" ref="BU287">IF(BT287&lt;&gt;"",(IFERROR(SUMPRODUCT(LARGE($C287:$BM287,{1,2,3,4,5,6,7,8})),"")),"")</f>
        <v/>
      </c>
    </row>
    <row r="288" spans="2:73" ht="15" customHeight="1" x14ac:dyDescent="0.25">
      <c r="B288" s="6"/>
      <c r="C288" s="21"/>
      <c r="D288" s="21"/>
      <c r="E288" s="21"/>
      <c r="F288" s="21"/>
      <c r="G288" s="80"/>
      <c r="H288" s="80"/>
      <c r="I288" s="21"/>
      <c r="J288" s="21"/>
      <c r="K288" s="21"/>
      <c r="L288" s="21"/>
      <c r="M288" s="21"/>
      <c r="N288" s="21"/>
      <c r="O288" s="21"/>
      <c r="P288" s="21"/>
      <c r="Q288" s="80"/>
      <c r="R288" s="80"/>
      <c r="S288" s="96"/>
      <c r="T288" s="21"/>
      <c r="U288" s="21"/>
      <c r="V288" s="80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118"/>
      <c r="AQ288" s="21"/>
      <c r="AR288" s="80"/>
      <c r="AS288" s="21"/>
      <c r="AT288" s="21"/>
      <c r="AU288" s="80"/>
      <c r="AV288" s="21"/>
      <c r="AW288" s="21"/>
      <c r="AX288" s="21"/>
      <c r="AY288" s="21"/>
      <c r="AZ288" s="21"/>
      <c r="BA288" s="21"/>
      <c r="BB288" s="21"/>
      <c r="BC288" s="21"/>
      <c r="BD288" s="96"/>
      <c r="BE288" s="96"/>
      <c r="BF288" s="21"/>
      <c r="BG288" s="21"/>
      <c r="BH288" s="21"/>
      <c r="BI288" s="21"/>
      <c r="BJ288" s="21"/>
      <c r="BK288" s="21"/>
      <c r="BL288" s="21"/>
      <c r="BM288" s="21"/>
      <c r="BN288" s="40"/>
      <c r="BO288" s="41">
        <f t="shared" si="20"/>
        <v>0</v>
      </c>
      <c r="BP288" s="39">
        <f t="shared" si="19"/>
        <v>0</v>
      </c>
      <c r="BQ288" s="48" cm="1">
        <f t="array" ref="BQ288">IF($BP288&lt;=6,SUM($C288:$BM288),SUMPRODUCT(LARGE($C288:$BM288,{1,2,3,4,5,6})))</f>
        <v>0</v>
      </c>
      <c r="BR288" s="37" t="str">
        <f t="shared" si="21"/>
        <v/>
      </c>
      <c r="BS288" s="34" t="str" cm="1">
        <f t="array" ref="BS288">IF(BR288= "","",IFERROR(SUMPRODUCT(LARGE($C288:$BM288,{1,2,3,4})), ""))</f>
        <v/>
      </c>
      <c r="BT288" s="34" t="str" cm="1">
        <f t="array" ref="BT288">IF(BS288&lt;&gt;"",(IFERROR(SUMPRODUCT(LARGE($C288:$BM288,{1,2,3,4,5,6,7})),"")),"")</f>
        <v/>
      </c>
      <c r="BU288" s="34" t="str" cm="1">
        <f t="array" ref="BU288">IF(BT288&lt;&gt;"",(IFERROR(SUMPRODUCT(LARGE($C288:$BM288,{1,2,3,4,5,6,7,8})),"")),"")</f>
        <v/>
      </c>
    </row>
    <row r="289" spans="2:73" ht="15" customHeight="1" x14ac:dyDescent="0.25">
      <c r="B289" s="6"/>
      <c r="C289" s="21"/>
      <c r="D289" s="21"/>
      <c r="E289" s="21"/>
      <c r="F289" s="21"/>
      <c r="G289" s="80"/>
      <c r="H289" s="80"/>
      <c r="I289" s="21"/>
      <c r="J289" s="21"/>
      <c r="K289" s="21"/>
      <c r="L289" s="21"/>
      <c r="M289" s="21"/>
      <c r="N289" s="21"/>
      <c r="O289" s="21"/>
      <c r="P289" s="21"/>
      <c r="Q289" s="80"/>
      <c r="R289" s="80"/>
      <c r="S289" s="96"/>
      <c r="T289" s="21"/>
      <c r="U289" s="21"/>
      <c r="V289" s="80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118"/>
      <c r="AQ289" s="21"/>
      <c r="AR289" s="80"/>
      <c r="AS289" s="21"/>
      <c r="AT289" s="21"/>
      <c r="AU289" s="80"/>
      <c r="AV289" s="21"/>
      <c r="AW289" s="21"/>
      <c r="AX289" s="21"/>
      <c r="AY289" s="21"/>
      <c r="AZ289" s="21"/>
      <c r="BA289" s="21"/>
      <c r="BB289" s="21"/>
      <c r="BC289" s="21"/>
      <c r="BD289" s="96"/>
      <c r="BE289" s="96"/>
      <c r="BF289" s="21"/>
      <c r="BG289" s="21"/>
      <c r="BH289" s="21"/>
      <c r="BI289" s="21"/>
      <c r="BJ289" s="21"/>
      <c r="BK289" s="21"/>
      <c r="BL289" s="21"/>
      <c r="BM289" s="21"/>
      <c r="BN289" s="40"/>
      <c r="BO289" s="41">
        <f t="shared" si="20"/>
        <v>0</v>
      </c>
      <c r="BP289" s="39">
        <f t="shared" si="19"/>
        <v>0</v>
      </c>
      <c r="BQ289" s="48" cm="1">
        <f t="array" ref="BQ289">IF($BP289&lt;=6,SUM($C289:$BM289),SUMPRODUCT(LARGE($C289:$BM289,{1,2,3,4,5,6})))</f>
        <v>0</v>
      </c>
      <c r="BR289" s="37" t="str">
        <f t="shared" si="21"/>
        <v/>
      </c>
      <c r="BS289" s="34" t="str" cm="1">
        <f t="array" ref="BS289">IF(BR289= "","",IFERROR(SUMPRODUCT(LARGE($C289:$BM289,{1,2,3,4})), ""))</f>
        <v/>
      </c>
      <c r="BT289" s="34" t="str" cm="1">
        <f t="array" ref="BT289">IF(BS289&lt;&gt;"",(IFERROR(SUMPRODUCT(LARGE($C289:$BM289,{1,2,3,4,5,6,7})),"")),"")</f>
        <v/>
      </c>
      <c r="BU289" s="34" t="str" cm="1">
        <f t="array" ref="BU289">IF(BT289&lt;&gt;"",(IFERROR(SUMPRODUCT(LARGE($C289:$BM289,{1,2,3,4,5,6,7,8})),"")),"")</f>
        <v/>
      </c>
    </row>
    <row r="290" spans="2:73" ht="15" customHeight="1" x14ac:dyDescent="0.25">
      <c r="B290" s="6"/>
      <c r="C290" s="21"/>
      <c r="D290" s="21"/>
      <c r="E290" s="21"/>
      <c r="F290" s="21"/>
      <c r="G290" s="80"/>
      <c r="H290" s="80"/>
      <c r="I290" s="21"/>
      <c r="J290" s="21"/>
      <c r="K290" s="21"/>
      <c r="L290" s="21"/>
      <c r="M290" s="21"/>
      <c r="N290" s="21"/>
      <c r="O290" s="21"/>
      <c r="P290" s="21"/>
      <c r="Q290" s="80"/>
      <c r="R290" s="80"/>
      <c r="S290" s="96"/>
      <c r="T290" s="21"/>
      <c r="U290" s="21"/>
      <c r="V290" s="80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118"/>
      <c r="AQ290" s="21"/>
      <c r="AR290" s="80"/>
      <c r="AS290" s="21"/>
      <c r="AT290" s="21"/>
      <c r="AU290" s="80"/>
      <c r="AV290" s="21"/>
      <c r="AW290" s="21"/>
      <c r="AX290" s="21"/>
      <c r="AY290" s="21"/>
      <c r="AZ290" s="21"/>
      <c r="BA290" s="21"/>
      <c r="BB290" s="21"/>
      <c r="BC290" s="21"/>
      <c r="BD290" s="96"/>
      <c r="BE290" s="96"/>
      <c r="BF290" s="21"/>
      <c r="BG290" s="21"/>
      <c r="BH290" s="21"/>
      <c r="BI290" s="21"/>
      <c r="BJ290" s="21"/>
      <c r="BK290" s="21"/>
      <c r="BL290" s="21"/>
      <c r="BM290" s="21"/>
      <c r="BN290" s="40"/>
      <c r="BO290" s="41">
        <f t="shared" si="20"/>
        <v>0</v>
      </c>
      <c r="BP290" s="39">
        <f t="shared" si="19"/>
        <v>0</v>
      </c>
      <c r="BQ290" s="48" cm="1">
        <f t="array" ref="BQ290">IF($BP290&lt;=6,SUM($C290:$BM290),SUMPRODUCT(LARGE($C290:$BM290,{1,2,3,4,5,6})))</f>
        <v>0</v>
      </c>
      <c r="BR290" s="37" t="str">
        <f t="shared" si="21"/>
        <v/>
      </c>
      <c r="BS290" s="34" t="str" cm="1">
        <f t="array" ref="BS290">IF(BR290= "","",IFERROR(SUMPRODUCT(LARGE($C290:$BM290,{1,2,3,4})), ""))</f>
        <v/>
      </c>
      <c r="BT290" s="34" t="str" cm="1">
        <f t="array" ref="BT290">IF(BS290&lt;&gt;"",(IFERROR(SUMPRODUCT(LARGE($C290:$BM290,{1,2,3,4,5,6,7})),"")),"")</f>
        <v/>
      </c>
      <c r="BU290" s="34" t="str" cm="1">
        <f t="array" ref="BU290">IF(BT290&lt;&gt;"",(IFERROR(SUMPRODUCT(LARGE($C290:$BM290,{1,2,3,4,5,6,7,8})),"")),"")</f>
        <v/>
      </c>
    </row>
    <row r="291" spans="2:73" ht="15" customHeight="1" x14ac:dyDescent="0.25">
      <c r="B291" s="6"/>
      <c r="C291" s="21"/>
      <c r="D291" s="21"/>
      <c r="E291" s="21"/>
      <c r="F291" s="21"/>
      <c r="G291" s="80"/>
      <c r="H291" s="80"/>
      <c r="I291" s="21"/>
      <c r="J291" s="21"/>
      <c r="K291" s="21"/>
      <c r="L291" s="21"/>
      <c r="M291" s="21"/>
      <c r="N291" s="21"/>
      <c r="O291" s="21"/>
      <c r="P291" s="21"/>
      <c r="Q291" s="80"/>
      <c r="R291" s="80"/>
      <c r="S291" s="96"/>
      <c r="T291" s="21"/>
      <c r="U291" s="21"/>
      <c r="V291" s="80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118"/>
      <c r="AQ291" s="21"/>
      <c r="AR291" s="80"/>
      <c r="AS291" s="21"/>
      <c r="AT291" s="21"/>
      <c r="AU291" s="80"/>
      <c r="AV291" s="21"/>
      <c r="AW291" s="21"/>
      <c r="AX291" s="21"/>
      <c r="AY291" s="21"/>
      <c r="AZ291" s="21"/>
      <c r="BA291" s="21"/>
      <c r="BB291" s="21"/>
      <c r="BC291" s="21"/>
      <c r="BD291" s="96"/>
      <c r="BE291" s="96"/>
      <c r="BF291" s="21"/>
      <c r="BG291" s="21"/>
      <c r="BH291" s="21"/>
      <c r="BI291" s="21"/>
      <c r="BJ291" s="21"/>
      <c r="BK291" s="21"/>
      <c r="BL291" s="21"/>
      <c r="BM291" s="21"/>
      <c r="BN291" s="40"/>
      <c r="BO291" s="41">
        <f t="shared" si="20"/>
        <v>0</v>
      </c>
      <c r="BP291" s="39">
        <f t="shared" si="19"/>
        <v>0</v>
      </c>
      <c r="BQ291" s="48" cm="1">
        <f t="array" ref="BQ291">IF($BP291&lt;=6,SUM($C291:$BM291),SUMPRODUCT(LARGE($C291:$BM291,{1,2,3,4,5,6})))</f>
        <v>0</v>
      </c>
      <c r="BR291" s="37" t="str">
        <f t="shared" si="21"/>
        <v/>
      </c>
      <c r="BS291" s="34" t="str" cm="1">
        <f t="array" ref="BS291">IF(BR291= "","",IFERROR(SUMPRODUCT(LARGE($C291:$BM291,{1,2,3,4})), ""))</f>
        <v/>
      </c>
      <c r="BT291" s="34" t="str" cm="1">
        <f t="array" ref="BT291">IF(BS291&lt;&gt;"",(IFERROR(SUMPRODUCT(LARGE($C291:$BM291,{1,2,3,4,5,6,7})),"")),"")</f>
        <v/>
      </c>
      <c r="BU291" s="34" t="str" cm="1">
        <f t="array" ref="BU291">IF(BT291&lt;&gt;"",(IFERROR(SUMPRODUCT(LARGE($C291:$BM291,{1,2,3,4,5,6,7,8})),"")),"")</f>
        <v/>
      </c>
    </row>
    <row r="292" spans="2:73" ht="15" customHeight="1" x14ac:dyDescent="0.25">
      <c r="B292" s="6"/>
      <c r="C292" s="21"/>
      <c r="D292" s="21"/>
      <c r="E292" s="21"/>
      <c r="F292" s="21"/>
      <c r="G292" s="80"/>
      <c r="H292" s="80"/>
      <c r="I292" s="21"/>
      <c r="J292" s="21"/>
      <c r="K292" s="21"/>
      <c r="L292" s="21"/>
      <c r="M292" s="21"/>
      <c r="N292" s="21"/>
      <c r="O292" s="21"/>
      <c r="P292" s="21"/>
      <c r="Q292" s="80"/>
      <c r="R292" s="80"/>
      <c r="S292" s="96"/>
      <c r="T292" s="21"/>
      <c r="U292" s="21"/>
      <c r="V292" s="80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118"/>
      <c r="AQ292" s="21"/>
      <c r="AR292" s="80"/>
      <c r="AS292" s="21"/>
      <c r="AT292" s="21"/>
      <c r="AU292" s="80"/>
      <c r="AV292" s="21"/>
      <c r="AW292" s="21"/>
      <c r="AX292" s="21"/>
      <c r="AY292" s="21"/>
      <c r="AZ292" s="21"/>
      <c r="BA292" s="21"/>
      <c r="BB292" s="21"/>
      <c r="BC292" s="21"/>
      <c r="BD292" s="96"/>
      <c r="BE292" s="96"/>
      <c r="BF292" s="21"/>
      <c r="BG292" s="21"/>
      <c r="BH292" s="21"/>
      <c r="BI292" s="21"/>
      <c r="BJ292" s="21"/>
      <c r="BK292" s="21"/>
      <c r="BL292" s="21"/>
      <c r="BM292" s="21"/>
      <c r="BN292" s="40"/>
      <c r="BO292" s="41">
        <f t="shared" si="20"/>
        <v>0</v>
      </c>
      <c r="BP292" s="39">
        <f t="shared" si="19"/>
        <v>0</v>
      </c>
      <c r="BQ292" s="48" cm="1">
        <f t="array" ref="BQ292">IF($BP292&lt;=6,SUM($C292:$BM292),SUMPRODUCT(LARGE($C292:$BM292,{1,2,3,4,5,6})))</f>
        <v>0</v>
      </c>
      <c r="BR292" s="37" t="str">
        <f t="shared" si="21"/>
        <v/>
      </c>
      <c r="BS292" s="34" t="str" cm="1">
        <f t="array" ref="BS292">IF(BR292= "","",IFERROR(SUMPRODUCT(LARGE($C292:$BM292,{1,2,3,4})), ""))</f>
        <v/>
      </c>
      <c r="BT292" s="34" t="str" cm="1">
        <f t="array" ref="BT292">IF(BS292&lt;&gt;"",(IFERROR(SUMPRODUCT(LARGE($C292:$BM292,{1,2,3,4,5,6,7})),"")),"")</f>
        <v/>
      </c>
      <c r="BU292" s="34" t="str" cm="1">
        <f t="array" ref="BU292">IF(BT292&lt;&gt;"",(IFERROR(SUMPRODUCT(LARGE($C292:$BM292,{1,2,3,4,5,6,7,8})),"")),"")</f>
        <v/>
      </c>
    </row>
    <row r="293" spans="2:73" ht="15" customHeight="1" x14ac:dyDescent="0.25">
      <c r="B293" s="6"/>
      <c r="C293" s="21"/>
      <c r="D293" s="21"/>
      <c r="E293" s="21"/>
      <c r="F293" s="21"/>
      <c r="G293" s="80"/>
      <c r="H293" s="80"/>
      <c r="I293" s="21"/>
      <c r="J293" s="21"/>
      <c r="K293" s="21"/>
      <c r="L293" s="21"/>
      <c r="M293" s="21"/>
      <c r="N293" s="21"/>
      <c r="O293" s="21"/>
      <c r="P293" s="21"/>
      <c r="Q293" s="80"/>
      <c r="R293" s="80"/>
      <c r="S293" s="96"/>
      <c r="T293" s="21"/>
      <c r="U293" s="21"/>
      <c r="V293" s="80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118"/>
      <c r="AQ293" s="21"/>
      <c r="AR293" s="80"/>
      <c r="AS293" s="21"/>
      <c r="AT293" s="21"/>
      <c r="AU293" s="80"/>
      <c r="AV293" s="21"/>
      <c r="AW293" s="21"/>
      <c r="AX293" s="21"/>
      <c r="AY293" s="21"/>
      <c r="AZ293" s="21"/>
      <c r="BA293" s="21"/>
      <c r="BB293" s="21"/>
      <c r="BC293" s="21"/>
      <c r="BD293" s="96"/>
      <c r="BE293" s="96"/>
      <c r="BF293" s="21"/>
      <c r="BG293" s="21"/>
      <c r="BH293" s="21"/>
      <c r="BI293" s="21"/>
      <c r="BJ293" s="21"/>
      <c r="BK293" s="21"/>
      <c r="BL293" s="21"/>
      <c r="BM293" s="21"/>
      <c r="BN293" s="40"/>
      <c r="BO293" s="41">
        <f t="shared" si="20"/>
        <v>0</v>
      </c>
      <c r="BP293" s="39">
        <f t="shared" si="19"/>
        <v>0</v>
      </c>
      <c r="BQ293" s="48" cm="1">
        <f t="array" ref="BQ293">IF($BP293&lt;=6,SUM($C293:$BM293),SUMPRODUCT(LARGE($C293:$BM293,{1,2,3,4,5,6})))</f>
        <v>0</v>
      </c>
      <c r="BR293" s="37" t="str">
        <f t="shared" si="21"/>
        <v/>
      </c>
      <c r="BS293" s="34" t="str" cm="1">
        <f t="array" ref="BS293">IF(BR293= "","",IFERROR(SUMPRODUCT(LARGE($C293:$BM293,{1,2,3,4})), ""))</f>
        <v/>
      </c>
      <c r="BT293" s="34" t="str" cm="1">
        <f t="array" ref="BT293">IF(BS293&lt;&gt;"",(IFERROR(SUMPRODUCT(LARGE($C293:$BM293,{1,2,3,4,5,6,7})),"")),"")</f>
        <v/>
      </c>
      <c r="BU293" s="34" t="str" cm="1">
        <f t="array" ref="BU293">IF(BT293&lt;&gt;"",(IFERROR(SUMPRODUCT(LARGE($C293:$BM293,{1,2,3,4,5,6,7,8})),"")),"")</f>
        <v/>
      </c>
    </row>
    <row r="294" spans="2:73" ht="15" customHeight="1" x14ac:dyDescent="0.25">
      <c r="B294" s="6"/>
      <c r="C294" s="21"/>
      <c r="D294" s="21"/>
      <c r="E294" s="21"/>
      <c r="F294" s="21"/>
      <c r="G294" s="80"/>
      <c r="H294" s="80"/>
      <c r="I294" s="21"/>
      <c r="J294" s="21"/>
      <c r="K294" s="21"/>
      <c r="L294" s="21"/>
      <c r="M294" s="21"/>
      <c r="N294" s="21"/>
      <c r="O294" s="21"/>
      <c r="P294" s="21"/>
      <c r="Q294" s="80"/>
      <c r="R294" s="80"/>
      <c r="S294" s="96"/>
      <c r="T294" s="21"/>
      <c r="U294" s="21"/>
      <c r="V294" s="80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118"/>
      <c r="AQ294" s="21"/>
      <c r="AR294" s="80"/>
      <c r="AS294" s="21"/>
      <c r="AT294" s="21"/>
      <c r="AU294" s="80"/>
      <c r="AV294" s="21"/>
      <c r="AW294" s="21"/>
      <c r="AX294" s="21"/>
      <c r="AY294" s="21"/>
      <c r="AZ294" s="21"/>
      <c r="BA294" s="21"/>
      <c r="BB294" s="21"/>
      <c r="BC294" s="21"/>
      <c r="BD294" s="96"/>
      <c r="BE294" s="96"/>
      <c r="BF294" s="21"/>
      <c r="BG294" s="21"/>
      <c r="BH294" s="21"/>
      <c r="BI294" s="21"/>
      <c r="BJ294" s="21"/>
      <c r="BK294" s="21"/>
      <c r="BL294" s="21"/>
      <c r="BM294" s="21"/>
      <c r="BN294" s="40"/>
      <c r="BO294" s="41">
        <f t="shared" si="20"/>
        <v>0</v>
      </c>
      <c r="BP294" s="39">
        <f t="shared" si="19"/>
        <v>0</v>
      </c>
      <c r="BQ294" s="48" cm="1">
        <f t="array" ref="BQ294">IF($BP294&lt;=6,SUM($C294:$BM294),SUMPRODUCT(LARGE($C294:$BM294,{1,2,3,4,5,6})))</f>
        <v>0</v>
      </c>
      <c r="BR294" s="37" t="str">
        <f t="shared" si="21"/>
        <v/>
      </c>
      <c r="BS294" s="34" t="str" cm="1">
        <f t="array" ref="BS294">IF(BR294= "","",IFERROR(SUMPRODUCT(LARGE($C294:$BM294,{1,2,3,4})), ""))</f>
        <v/>
      </c>
      <c r="BT294" s="34" t="str" cm="1">
        <f t="array" ref="BT294">IF(BS294&lt;&gt;"",(IFERROR(SUMPRODUCT(LARGE($C294:$BM294,{1,2,3,4,5,6,7})),"")),"")</f>
        <v/>
      </c>
      <c r="BU294" s="34" t="str" cm="1">
        <f t="array" ref="BU294">IF(BT294&lt;&gt;"",(IFERROR(SUMPRODUCT(LARGE($C294:$BM294,{1,2,3,4,5,6,7,8})),"")),"")</f>
        <v/>
      </c>
    </row>
    <row r="295" spans="2:73" ht="15" customHeight="1" x14ac:dyDescent="0.25">
      <c r="B295" s="6"/>
      <c r="C295" s="21"/>
      <c r="D295" s="21"/>
      <c r="E295" s="21"/>
      <c r="F295" s="21"/>
      <c r="G295" s="80"/>
      <c r="H295" s="80"/>
      <c r="I295" s="21"/>
      <c r="J295" s="21"/>
      <c r="K295" s="21"/>
      <c r="L295" s="21"/>
      <c r="M295" s="21"/>
      <c r="N295" s="21"/>
      <c r="O295" s="21"/>
      <c r="P295" s="21"/>
      <c r="Q295" s="80"/>
      <c r="R295" s="80"/>
      <c r="S295" s="96"/>
      <c r="T295" s="21"/>
      <c r="U295" s="21"/>
      <c r="V295" s="80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118"/>
      <c r="AQ295" s="21"/>
      <c r="AR295" s="80"/>
      <c r="AS295" s="21"/>
      <c r="AT295" s="21"/>
      <c r="AU295" s="80"/>
      <c r="AV295" s="21"/>
      <c r="AW295" s="21"/>
      <c r="AX295" s="21"/>
      <c r="AY295" s="21"/>
      <c r="AZ295" s="21"/>
      <c r="BA295" s="21"/>
      <c r="BB295" s="21"/>
      <c r="BC295" s="21"/>
      <c r="BD295" s="96"/>
      <c r="BE295" s="96"/>
      <c r="BF295" s="21"/>
      <c r="BG295" s="21"/>
      <c r="BH295" s="21"/>
      <c r="BI295" s="21"/>
      <c r="BJ295" s="21"/>
      <c r="BK295" s="21"/>
      <c r="BL295" s="21"/>
      <c r="BM295" s="21"/>
      <c r="BN295" s="40"/>
      <c r="BO295" s="41">
        <f t="shared" si="20"/>
        <v>0</v>
      </c>
      <c r="BP295" s="39">
        <f t="shared" si="19"/>
        <v>0</v>
      </c>
      <c r="BQ295" s="48" cm="1">
        <f t="array" ref="BQ295">IF($BP295&lt;=6,SUM($C295:$BM295),SUMPRODUCT(LARGE($C295:$BM295,{1,2,3,4,5,6})))</f>
        <v>0</v>
      </c>
      <c r="BR295" s="37" t="str">
        <f t="shared" si="21"/>
        <v/>
      </c>
      <c r="BS295" s="34" t="str" cm="1">
        <f t="array" ref="BS295">IF(BR295= "","",IFERROR(SUMPRODUCT(LARGE($C295:$BM295,{1,2,3,4})), ""))</f>
        <v/>
      </c>
      <c r="BT295" s="34" t="str" cm="1">
        <f t="array" ref="BT295">IF(BS295&lt;&gt;"",(IFERROR(SUMPRODUCT(LARGE($C295:$BM295,{1,2,3,4,5,6,7})),"")),"")</f>
        <v/>
      </c>
      <c r="BU295" s="34" t="str" cm="1">
        <f t="array" ref="BU295">IF(BT295&lt;&gt;"",(IFERROR(SUMPRODUCT(LARGE($C295:$BM295,{1,2,3,4,5,6,7,8})),"")),"")</f>
        <v/>
      </c>
    </row>
    <row r="296" spans="2:73" ht="15" customHeight="1" x14ac:dyDescent="0.25">
      <c r="B296" s="6"/>
      <c r="C296" s="21"/>
      <c r="D296" s="21"/>
      <c r="E296" s="21"/>
      <c r="F296" s="21"/>
      <c r="G296" s="80"/>
      <c r="H296" s="80"/>
      <c r="I296" s="21"/>
      <c r="J296" s="21"/>
      <c r="K296" s="21"/>
      <c r="L296" s="21"/>
      <c r="M296" s="21"/>
      <c r="N296" s="21"/>
      <c r="O296" s="21"/>
      <c r="P296" s="21"/>
      <c r="Q296" s="80"/>
      <c r="R296" s="80"/>
      <c r="S296" s="96"/>
      <c r="T296" s="21"/>
      <c r="U296" s="21"/>
      <c r="V296" s="80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118"/>
      <c r="AQ296" s="21"/>
      <c r="AR296" s="80"/>
      <c r="AS296" s="21"/>
      <c r="AT296" s="21"/>
      <c r="AU296" s="80"/>
      <c r="AV296" s="21"/>
      <c r="AW296" s="21"/>
      <c r="AX296" s="21"/>
      <c r="AY296" s="21"/>
      <c r="AZ296" s="21"/>
      <c r="BA296" s="21"/>
      <c r="BB296" s="21"/>
      <c r="BC296" s="21"/>
      <c r="BD296" s="96"/>
      <c r="BE296" s="96"/>
      <c r="BF296" s="21"/>
      <c r="BG296" s="21"/>
      <c r="BH296" s="21"/>
      <c r="BI296" s="21"/>
      <c r="BJ296" s="21"/>
      <c r="BK296" s="21"/>
      <c r="BL296" s="21"/>
      <c r="BM296" s="21"/>
      <c r="BN296" s="40"/>
      <c r="BO296" s="41">
        <f t="shared" si="20"/>
        <v>0</v>
      </c>
      <c r="BP296" s="39">
        <f t="shared" si="19"/>
        <v>0</v>
      </c>
      <c r="BQ296" s="48" cm="1">
        <f t="array" ref="BQ296">IF($BP296&lt;=6,SUM($C296:$BM296),SUMPRODUCT(LARGE($C296:$BM296,{1,2,3,4,5,6})))</f>
        <v>0</v>
      </c>
      <c r="BR296" s="37" t="str">
        <f t="shared" si="21"/>
        <v/>
      </c>
      <c r="BS296" s="34" t="str" cm="1">
        <f t="array" ref="BS296">IF(BR296= "","",IFERROR(SUMPRODUCT(LARGE($C296:$BM296,{1,2,3,4})), ""))</f>
        <v/>
      </c>
      <c r="BT296" s="34" t="str" cm="1">
        <f t="array" ref="BT296">IF(BS296&lt;&gt;"",(IFERROR(SUMPRODUCT(LARGE($C296:$BM296,{1,2,3,4,5,6,7})),"")),"")</f>
        <v/>
      </c>
      <c r="BU296" s="34" t="str" cm="1">
        <f t="array" ref="BU296">IF(BT296&lt;&gt;"",(IFERROR(SUMPRODUCT(LARGE($C296:$BM296,{1,2,3,4,5,6,7,8})),"")),"")</f>
        <v/>
      </c>
    </row>
    <row r="297" spans="2:73" ht="15" customHeight="1" x14ac:dyDescent="0.25">
      <c r="B297" s="6"/>
      <c r="C297" s="21"/>
      <c r="D297" s="21"/>
      <c r="E297" s="21"/>
      <c r="F297" s="21"/>
      <c r="G297" s="80"/>
      <c r="H297" s="80"/>
      <c r="I297" s="21"/>
      <c r="J297" s="21"/>
      <c r="K297" s="21"/>
      <c r="L297" s="21"/>
      <c r="M297" s="21"/>
      <c r="N297" s="21"/>
      <c r="O297" s="21"/>
      <c r="P297" s="21"/>
      <c r="Q297" s="80"/>
      <c r="R297" s="80"/>
      <c r="S297" s="96"/>
      <c r="T297" s="21"/>
      <c r="U297" s="21"/>
      <c r="V297" s="80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118"/>
      <c r="AQ297" s="21"/>
      <c r="AR297" s="80"/>
      <c r="AS297" s="21"/>
      <c r="AT297" s="21"/>
      <c r="AU297" s="80"/>
      <c r="AV297" s="21"/>
      <c r="AW297" s="21"/>
      <c r="AX297" s="21"/>
      <c r="AY297" s="21"/>
      <c r="AZ297" s="21"/>
      <c r="BA297" s="21"/>
      <c r="BB297" s="21"/>
      <c r="BC297" s="21"/>
      <c r="BD297" s="96"/>
      <c r="BE297" s="96"/>
      <c r="BF297" s="21"/>
      <c r="BG297" s="21"/>
      <c r="BH297" s="21"/>
      <c r="BI297" s="21"/>
      <c r="BJ297" s="21"/>
      <c r="BK297" s="21"/>
      <c r="BL297" s="21"/>
      <c r="BM297" s="21"/>
      <c r="BN297" s="40"/>
      <c r="BO297" s="41">
        <f t="shared" si="20"/>
        <v>0</v>
      </c>
      <c r="BP297" s="39">
        <f t="shared" si="19"/>
        <v>0</v>
      </c>
      <c r="BQ297" s="48" cm="1">
        <f t="array" ref="BQ297">IF($BP297&lt;=6,SUM($C297:$BM297),SUMPRODUCT(LARGE($C297:$BM297,{1,2,3,4,5,6})))</f>
        <v>0</v>
      </c>
      <c r="BR297" s="37" t="str">
        <f t="shared" si="21"/>
        <v/>
      </c>
      <c r="BS297" s="34" t="str" cm="1">
        <f t="array" ref="BS297">IF(BR297= "","",IFERROR(SUMPRODUCT(LARGE($C297:$BM297,{1,2,3,4})), ""))</f>
        <v/>
      </c>
      <c r="BT297" s="34" t="str" cm="1">
        <f t="array" ref="BT297">IF(BS297&lt;&gt;"",(IFERROR(SUMPRODUCT(LARGE($C297:$BM297,{1,2,3,4,5,6,7})),"")),"")</f>
        <v/>
      </c>
      <c r="BU297" s="34" t="str" cm="1">
        <f t="array" ref="BU297">IF(BT297&lt;&gt;"",(IFERROR(SUMPRODUCT(LARGE($C297:$BM297,{1,2,3,4,5,6,7,8})),"")),"")</f>
        <v/>
      </c>
    </row>
    <row r="298" spans="2:73" ht="15" customHeight="1" x14ac:dyDescent="0.25">
      <c r="B298" s="6"/>
      <c r="C298" s="21"/>
      <c r="D298" s="21"/>
      <c r="E298" s="21"/>
      <c r="F298" s="21"/>
      <c r="G298" s="80"/>
      <c r="H298" s="80"/>
      <c r="I298" s="21"/>
      <c r="J298" s="21"/>
      <c r="K298" s="21"/>
      <c r="L298" s="21"/>
      <c r="M298" s="21"/>
      <c r="N298" s="21"/>
      <c r="O298" s="21"/>
      <c r="P298" s="21"/>
      <c r="Q298" s="80"/>
      <c r="R298" s="80"/>
      <c r="S298" s="96"/>
      <c r="T298" s="21"/>
      <c r="U298" s="21"/>
      <c r="V298" s="80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118"/>
      <c r="AQ298" s="21"/>
      <c r="AR298" s="80"/>
      <c r="AS298" s="21"/>
      <c r="AT298" s="21"/>
      <c r="AU298" s="80"/>
      <c r="AV298" s="21"/>
      <c r="AW298" s="21"/>
      <c r="AX298" s="21"/>
      <c r="AY298" s="21"/>
      <c r="AZ298" s="21"/>
      <c r="BA298" s="21"/>
      <c r="BB298" s="21"/>
      <c r="BC298" s="21"/>
      <c r="BD298" s="96"/>
      <c r="BE298" s="96"/>
      <c r="BF298" s="21"/>
      <c r="BG298" s="21"/>
      <c r="BH298" s="21"/>
      <c r="BI298" s="21"/>
      <c r="BJ298" s="21"/>
      <c r="BK298" s="21"/>
      <c r="BL298" s="21"/>
      <c r="BM298" s="21"/>
      <c r="BN298" s="40"/>
      <c r="BO298" s="41">
        <f t="shared" si="20"/>
        <v>0</v>
      </c>
      <c r="BP298" s="39">
        <f t="shared" si="19"/>
        <v>0</v>
      </c>
      <c r="BQ298" s="48" cm="1">
        <f t="array" ref="BQ298">IF($BP298&lt;=6,SUM($C298:$BM298),SUMPRODUCT(LARGE($C298:$BM298,{1,2,3,4,5,6})))</f>
        <v>0</v>
      </c>
      <c r="BR298" s="37" t="str">
        <f t="shared" si="21"/>
        <v/>
      </c>
      <c r="BS298" s="34" t="str" cm="1">
        <f t="array" ref="BS298">IF(BR298= "","",IFERROR(SUMPRODUCT(LARGE($C298:$BM298,{1,2,3,4})), ""))</f>
        <v/>
      </c>
      <c r="BT298" s="34" t="str" cm="1">
        <f t="array" ref="BT298">IF(BS298&lt;&gt;"",(IFERROR(SUMPRODUCT(LARGE($C298:$BM298,{1,2,3,4,5,6,7})),"")),"")</f>
        <v/>
      </c>
      <c r="BU298" s="34" t="str" cm="1">
        <f t="array" ref="BU298">IF(BT298&lt;&gt;"",(IFERROR(SUMPRODUCT(LARGE($C298:$BM298,{1,2,3,4,5,6,7,8})),"")),"")</f>
        <v/>
      </c>
    </row>
    <row r="299" spans="2:73" ht="15" customHeight="1" x14ac:dyDescent="0.25">
      <c r="B299" s="6"/>
      <c r="C299" s="21"/>
      <c r="D299" s="21"/>
      <c r="E299" s="21"/>
      <c r="F299" s="21"/>
      <c r="G299" s="80"/>
      <c r="H299" s="80"/>
      <c r="I299" s="21"/>
      <c r="J299" s="21"/>
      <c r="K299" s="21"/>
      <c r="L299" s="21"/>
      <c r="M299" s="21"/>
      <c r="N299" s="21"/>
      <c r="O299" s="21"/>
      <c r="P299" s="21"/>
      <c r="Q299" s="80"/>
      <c r="R299" s="80"/>
      <c r="S299" s="96"/>
      <c r="T299" s="21"/>
      <c r="U299" s="21"/>
      <c r="V299" s="80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118"/>
      <c r="AQ299" s="21"/>
      <c r="AR299" s="80"/>
      <c r="AS299" s="21"/>
      <c r="AT299" s="21"/>
      <c r="AU299" s="80"/>
      <c r="AV299" s="21"/>
      <c r="AW299" s="21"/>
      <c r="AX299" s="21"/>
      <c r="AY299" s="21"/>
      <c r="AZ299" s="21"/>
      <c r="BA299" s="21"/>
      <c r="BB299" s="21"/>
      <c r="BC299" s="21"/>
      <c r="BD299" s="96"/>
      <c r="BE299" s="96"/>
      <c r="BF299" s="21"/>
      <c r="BG299" s="21"/>
      <c r="BH299" s="21"/>
      <c r="BI299" s="21"/>
      <c r="BJ299" s="21"/>
      <c r="BK299" s="21"/>
      <c r="BL299" s="21"/>
      <c r="BM299" s="21"/>
      <c r="BN299" s="40"/>
      <c r="BO299" s="41">
        <f t="shared" si="20"/>
        <v>0</v>
      </c>
      <c r="BP299" s="39">
        <f t="shared" si="19"/>
        <v>0</v>
      </c>
      <c r="BQ299" s="48" cm="1">
        <f t="array" ref="BQ299">IF($BP299&lt;=6,SUM($C299:$BM299),SUMPRODUCT(LARGE($C299:$BM299,{1,2,3,4,5,6})))</f>
        <v>0</v>
      </c>
      <c r="BR299" s="37" t="str">
        <f t="shared" si="21"/>
        <v/>
      </c>
      <c r="BS299" s="34" t="str" cm="1">
        <f t="array" ref="BS299">IF(BR299= "","",IFERROR(SUMPRODUCT(LARGE($C299:$BM299,{1,2,3,4})), ""))</f>
        <v/>
      </c>
      <c r="BT299" s="34" t="str" cm="1">
        <f t="array" ref="BT299">IF(BS299&lt;&gt;"",(IFERROR(SUMPRODUCT(LARGE($C299:$BM299,{1,2,3,4,5,6,7})),"")),"")</f>
        <v/>
      </c>
      <c r="BU299" s="34" t="str" cm="1">
        <f t="array" ref="BU299">IF(BT299&lt;&gt;"",(IFERROR(SUMPRODUCT(LARGE($C299:$BM299,{1,2,3,4,5,6,7,8})),"")),"")</f>
        <v/>
      </c>
    </row>
    <row r="300" spans="2:73" ht="15" customHeight="1" x14ac:dyDescent="0.25">
      <c r="B300" s="6"/>
      <c r="C300" s="21"/>
      <c r="D300" s="21"/>
      <c r="E300" s="21"/>
      <c r="F300" s="21"/>
      <c r="G300" s="80"/>
      <c r="H300" s="80"/>
      <c r="I300" s="21"/>
      <c r="J300" s="21"/>
      <c r="K300" s="21"/>
      <c r="L300" s="21"/>
      <c r="M300" s="21"/>
      <c r="N300" s="21"/>
      <c r="O300" s="21"/>
      <c r="P300" s="21"/>
      <c r="Q300" s="80"/>
      <c r="R300" s="80"/>
      <c r="S300" s="96"/>
      <c r="T300" s="21"/>
      <c r="U300" s="21"/>
      <c r="V300" s="80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118"/>
      <c r="AQ300" s="21"/>
      <c r="AR300" s="80"/>
      <c r="AS300" s="21"/>
      <c r="AT300" s="21"/>
      <c r="AU300" s="80"/>
      <c r="AV300" s="21"/>
      <c r="AW300" s="21"/>
      <c r="AX300" s="21"/>
      <c r="AY300" s="21"/>
      <c r="AZ300" s="21"/>
      <c r="BA300" s="21"/>
      <c r="BB300" s="21"/>
      <c r="BC300" s="21"/>
      <c r="BD300" s="96"/>
      <c r="BE300" s="96"/>
      <c r="BF300" s="21"/>
      <c r="BG300" s="21"/>
      <c r="BH300" s="21"/>
      <c r="BI300" s="21"/>
      <c r="BJ300" s="21"/>
      <c r="BK300" s="21"/>
      <c r="BL300" s="21"/>
      <c r="BM300" s="21"/>
      <c r="BN300" s="40"/>
      <c r="BO300" s="41">
        <f t="shared" si="20"/>
        <v>0</v>
      </c>
      <c r="BP300" s="39">
        <f t="shared" si="19"/>
        <v>0</v>
      </c>
      <c r="BQ300" s="48" cm="1">
        <f t="array" ref="BQ300">IF($BP300&lt;=6,SUM($C300:$BM300),SUMPRODUCT(LARGE($C300:$BM300,{1,2,3,4,5,6})))</f>
        <v>0</v>
      </c>
      <c r="BR300" s="37" t="str">
        <f t="shared" si="21"/>
        <v/>
      </c>
      <c r="BS300" s="34" t="str" cm="1">
        <f t="array" ref="BS300">IF(BR300= "","",IFERROR(SUMPRODUCT(LARGE($C300:$BM300,{1,2,3,4})), ""))</f>
        <v/>
      </c>
      <c r="BT300" s="34" t="str" cm="1">
        <f t="array" ref="BT300">IF(BS300&lt;&gt;"",(IFERROR(SUMPRODUCT(LARGE($C300:$BM300,{1,2,3,4,5,6,7})),"")),"")</f>
        <v/>
      </c>
      <c r="BU300" s="34" t="str" cm="1">
        <f t="array" ref="BU300">IF(BT300&lt;&gt;"",(IFERROR(SUMPRODUCT(LARGE($C300:$BM300,{1,2,3,4,5,6,7,8})),"")),"")</f>
        <v/>
      </c>
    </row>
    <row r="301" spans="2:73" ht="15" customHeight="1" x14ac:dyDescent="0.25">
      <c r="B301" s="6"/>
      <c r="C301" s="21"/>
      <c r="D301" s="21"/>
      <c r="E301" s="21"/>
      <c r="F301" s="21"/>
      <c r="G301" s="80"/>
      <c r="H301" s="80"/>
      <c r="I301" s="21"/>
      <c r="J301" s="21"/>
      <c r="K301" s="21"/>
      <c r="L301" s="21"/>
      <c r="M301" s="21"/>
      <c r="N301" s="21"/>
      <c r="O301" s="21"/>
      <c r="P301" s="21"/>
      <c r="Q301" s="80"/>
      <c r="R301" s="80"/>
      <c r="S301" s="96"/>
      <c r="T301" s="21"/>
      <c r="U301" s="21"/>
      <c r="V301" s="80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118"/>
      <c r="AQ301" s="21"/>
      <c r="AR301" s="80"/>
      <c r="AS301" s="21"/>
      <c r="AT301" s="21"/>
      <c r="AU301" s="80"/>
      <c r="AV301" s="21"/>
      <c r="AW301" s="21"/>
      <c r="AX301" s="21"/>
      <c r="AY301" s="21"/>
      <c r="AZ301" s="21"/>
      <c r="BA301" s="21"/>
      <c r="BB301" s="21"/>
      <c r="BC301" s="21"/>
      <c r="BD301" s="96"/>
      <c r="BE301" s="96"/>
      <c r="BF301" s="21"/>
      <c r="BG301" s="21"/>
      <c r="BH301" s="21"/>
      <c r="BI301" s="21"/>
      <c r="BJ301" s="21"/>
      <c r="BK301" s="21"/>
      <c r="BL301" s="21"/>
      <c r="BM301" s="21"/>
      <c r="BN301" s="40"/>
      <c r="BO301" s="41">
        <f t="shared" si="20"/>
        <v>0</v>
      </c>
      <c r="BP301" s="39">
        <f t="shared" si="19"/>
        <v>0</v>
      </c>
      <c r="BQ301" s="48" cm="1">
        <f t="array" ref="BQ301">IF($BP301&lt;=6,SUM($C301:$BM301),SUMPRODUCT(LARGE($C301:$BM301,{1,2,3,4,5,6})))</f>
        <v>0</v>
      </c>
      <c r="BR301" s="37" t="str">
        <f t="shared" si="21"/>
        <v/>
      </c>
      <c r="BS301" s="34" t="str" cm="1">
        <f t="array" ref="BS301">IF(BR301= "","",IFERROR(SUMPRODUCT(LARGE($C301:$BM301,{1,2,3,4})), ""))</f>
        <v/>
      </c>
      <c r="BT301" s="34" t="str" cm="1">
        <f t="array" ref="BT301">IF(BS301&lt;&gt;"",(IFERROR(SUMPRODUCT(LARGE($C301:$BM301,{1,2,3,4,5,6,7})),"")),"")</f>
        <v/>
      </c>
      <c r="BU301" s="34" t="str" cm="1">
        <f t="array" ref="BU301">IF(BT301&lt;&gt;"",(IFERROR(SUMPRODUCT(LARGE($C301:$BM301,{1,2,3,4,5,6,7,8})),"")),"")</f>
        <v/>
      </c>
    </row>
    <row r="302" spans="2:73" ht="15" customHeight="1" x14ac:dyDescent="0.25">
      <c r="B302" s="6"/>
      <c r="C302" s="21"/>
      <c r="D302" s="21"/>
      <c r="E302" s="21"/>
      <c r="F302" s="21"/>
      <c r="G302" s="80"/>
      <c r="H302" s="80"/>
      <c r="I302" s="21"/>
      <c r="J302" s="21"/>
      <c r="K302" s="21"/>
      <c r="L302" s="21"/>
      <c r="M302" s="21"/>
      <c r="N302" s="21"/>
      <c r="O302" s="21"/>
      <c r="P302" s="21"/>
      <c r="Q302" s="80"/>
      <c r="R302" s="80"/>
      <c r="S302" s="96"/>
      <c r="T302" s="21"/>
      <c r="U302" s="21"/>
      <c r="V302" s="80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118"/>
      <c r="AQ302" s="21"/>
      <c r="AR302" s="80"/>
      <c r="AS302" s="21"/>
      <c r="AT302" s="21"/>
      <c r="AU302" s="80"/>
      <c r="AV302" s="21"/>
      <c r="AW302" s="21"/>
      <c r="AX302" s="21"/>
      <c r="AY302" s="21"/>
      <c r="AZ302" s="21"/>
      <c r="BA302" s="21"/>
      <c r="BB302" s="21"/>
      <c r="BC302" s="21"/>
      <c r="BD302" s="96"/>
      <c r="BE302" s="96"/>
      <c r="BF302" s="21"/>
      <c r="BG302" s="21"/>
      <c r="BH302" s="21"/>
      <c r="BI302" s="21"/>
      <c r="BJ302" s="21"/>
      <c r="BK302" s="21"/>
      <c r="BL302" s="21"/>
      <c r="BM302" s="21"/>
      <c r="BN302" s="40"/>
      <c r="BO302" s="41">
        <f t="shared" si="20"/>
        <v>0</v>
      </c>
      <c r="BP302" s="39">
        <f t="shared" si="19"/>
        <v>0</v>
      </c>
      <c r="BQ302" s="48" cm="1">
        <f t="array" ref="BQ302">IF($BP302&lt;=6,SUM($C302:$BM302),SUMPRODUCT(LARGE($C302:$BM302,{1,2,3,4,5,6})))</f>
        <v>0</v>
      </c>
      <c r="BR302" s="37" t="str">
        <f t="shared" si="21"/>
        <v/>
      </c>
      <c r="BS302" s="34" t="str" cm="1">
        <f t="array" ref="BS302">IF(BR302= "","",IFERROR(SUMPRODUCT(LARGE($C302:$BM302,{1,2,3,4})), ""))</f>
        <v/>
      </c>
      <c r="BT302" s="34" t="str" cm="1">
        <f t="array" ref="BT302">IF(BS302&lt;&gt;"",(IFERROR(SUMPRODUCT(LARGE($C302:$BM302,{1,2,3,4,5,6,7})),"")),"")</f>
        <v/>
      </c>
      <c r="BU302" s="34" t="str" cm="1">
        <f t="array" ref="BU302">IF(BT302&lt;&gt;"",(IFERROR(SUMPRODUCT(LARGE($C302:$BM302,{1,2,3,4,5,6,7,8})),"")),"")</f>
        <v/>
      </c>
    </row>
  </sheetData>
  <autoFilter ref="B3:BM3" xr:uid="{F777D38C-1C5F-4354-9930-8DAF6ABAAFF5}"/>
  <sortState xmlns:xlrd2="http://schemas.microsoft.com/office/spreadsheetml/2017/richdata2" ref="B46:BU61">
    <sortCondition ref="B46:B61"/>
  </sortState>
  <conditionalFormatting sqref="AJ4:AJ19">
    <cfRule type="containsText" dxfId="37" priority="6" operator="containsText" text="0">
      <formula>NOT(ISERROR(SEARCH("0",AJ4)))</formula>
    </cfRule>
  </conditionalFormatting>
  <conditionalFormatting sqref="AK4:AK19">
    <cfRule type="containsText" dxfId="36" priority="5" operator="containsText" text="0">
      <formula>NOT(ISERROR(SEARCH("0",AK4)))</formula>
    </cfRule>
  </conditionalFormatting>
  <conditionalFormatting sqref="BP4:BP302">
    <cfRule type="cellIs" dxfId="35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D880"/>
  <sheetViews>
    <sheetView topLeftCell="A807" workbookViewId="0">
      <selection activeCell="A813" sqref="A813:XFD813"/>
    </sheetView>
  </sheetViews>
  <sheetFormatPr defaultColWidth="11.44140625" defaultRowHeight="15" customHeight="1" x14ac:dyDescent="0.25"/>
  <cols>
    <col min="1" max="1" width="9.109375" style="7" customWidth="1"/>
    <col min="2" max="2" width="25.6640625" style="3" customWidth="1"/>
    <col min="3" max="6" width="5.6640625" style="11" customWidth="1"/>
    <col min="7" max="8" width="5.6640625" style="85" customWidth="1"/>
    <col min="9" max="17" width="5.6640625" style="11" customWidth="1"/>
    <col min="18" max="20" width="5.6640625" style="85" customWidth="1"/>
    <col min="21" max="21" width="5.6640625" style="11" customWidth="1"/>
    <col min="22" max="22" width="5.6640625" style="91" customWidth="1"/>
    <col min="23" max="25" width="5.6640625" style="11" customWidth="1"/>
    <col min="26" max="26" width="5.6640625" style="85" customWidth="1"/>
    <col min="27" max="28" width="5.6640625" style="11" customWidth="1"/>
    <col min="29" max="30" width="7.88671875" style="11" customWidth="1"/>
    <col min="31" max="31" width="5.6640625" style="11" customWidth="1"/>
    <col min="32" max="46" width="5.44140625" style="11" customWidth="1"/>
    <col min="47" max="47" width="5.44140625" style="114" customWidth="1"/>
    <col min="48" max="48" width="5.44140625" style="11" customWidth="1"/>
    <col min="49" max="49" width="5.44140625" style="114" customWidth="1"/>
    <col min="50" max="50" width="5.44140625" style="85" customWidth="1"/>
    <col min="51" max="52" width="5.44140625" style="11" customWidth="1"/>
    <col min="53" max="53" width="5.44140625" style="83" customWidth="1"/>
    <col min="54" max="61" width="5.44140625" style="18" customWidth="1"/>
    <col min="62" max="63" width="5.44140625" style="136" customWidth="1"/>
    <col min="64" max="66" width="5.44140625" style="18" customWidth="1"/>
    <col min="67" max="67" width="5.33203125" style="18" customWidth="1"/>
    <col min="68" max="68" width="5.44140625" style="18" customWidth="1"/>
    <col min="69" max="69" width="5" style="18" customWidth="1"/>
    <col min="70" max="70" width="5.33203125" style="11" customWidth="1"/>
    <col min="71" max="72" width="5.6640625" style="7" customWidth="1"/>
    <col min="73" max="73" width="9.6640625" style="7" customWidth="1"/>
    <col min="74" max="74" width="10.6640625" style="22" customWidth="1"/>
    <col min="75" max="75" width="10.6640625" style="7" customWidth="1"/>
    <col min="76" max="78" width="10.6640625" style="3" customWidth="1"/>
    <col min="79" max="79" width="9.88671875" style="3" customWidth="1"/>
    <col min="80" max="80" width="9.33203125" style="3" customWidth="1"/>
    <col min="81" max="82" width="3" style="3" customWidth="1"/>
    <col min="83" max="16384" width="11.44140625" style="3"/>
  </cols>
  <sheetData>
    <row r="1" spans="1:78" ht="21" customHeight="1" x14ac:dyDescent="0.25">
      <c r="A1" s="4"/>
      <c r="B1" s="21"/>
      <c r="C1" s="28" t="s">
        <v>221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8" t="s">
        <v>1221</v>
      </c>
      <c r="M1" s="29" t="s">
        <v>1222</v>
      </c>
      <c r="N1" s="29" t="s">
        <v>421</v>
      </c>
      <c r="O1" s="29" t="s">
        <v>49</v>
      </c>
      <c r="P1" s="29" t="s">
        <v>315</v>
      </c>
      <c r="Q1" s="29" t="s">
        <v>414</v>
      </c>
      <c r="R1" s="86" t="s">
        <v>305</v>
      </c>
      <c r="S1" s="86" t="s">
        <v>435</v>
      </c>
      <c r="T1" s="86" t="s">
        <v>132</v>
      </c>
      <c r="U1" s="28" t="s">
        <v>0</v>
      </c>
      <c r="V1" s="46" t="s">
        <v>510</v>
      </c>
      <c r="W1" s="29" t="s">
        <v>1337</v>
      </c>
      <c r="X1" s="29" t="s">
        <v>356</v>
      </c>
      <c r="Y1" s="29" t="s">
        <v>53</v>
      </c>
      <c r="Z1" s="81" t="s">
        <v>149</v>
      </c>
      <c r="AA1" s="28" t="s">
        <v>385</v>
      </c>
      <c r="AB1" s="28" t="s">
        <v>1596</v>
      </c>
      <c r="AC1" s="29" t="s">
        <v>1655</v>
      </c>
      <c r="AD1" s="29" t="s">
        <v>1656</v>
      </c>
      <c r="AE1" s="28" t="s">
        <v>156</v>
      </c>
      <c r="AF1" s="28" t="s">
        <v>1658</v>
      </c>
      <c r="AG1" s="28" t="s">
        <v>1659</v>
      </c>
      <c r="AH1" s="28" t="s">
        <v>1660</v>
      </c>
      <c r="AI1" s="28" t="s">
        <v>191</v>
      </c>
      <c r="AJ1" s="28" t="s">
        <v>1673</v>
      </c>
      <c r="AK1" s="28" t="s">
        <v>299</v>
      </c>
      <c r="AL1" s="28" t="s">
        <v>7</v>
      </c>
      <c r="AM1" s="28" t="s">
        <v>488</v>
      </c>
      <c r="AN1" s="28" t="s">
        <v>398</v>
      </c>
      <c r="AO1" s="28" t="s">
        <v>1663</v>
      </c>
      <c r="AP1" s="29" t="s">
        <v>160</v>
      </c>
      <c r="AQ1" s="29" t="s">
        <v>2215</v>
      </c>
      <c r="AR1" s="29" t="s">
        <v>142</v>
      </c>
      <c r="AS1" s="29" t="s">
        <v>37</v>
      </c>
      <c r="AT1" s="29" t="s">
        <v>460</v>
      </c>
      <c r="AU1" s="111" t="s">
        <v>1682</v>
      </c>
      <c r="AV1" s="29" t="s">
        <v>138</v>
      </c>
      <c r="AW1" s="111" t="s">
        <v>2224</v>
      </c>
      <c r="AX1" s="86" t="s">
        <v>408</v>
      </c>
      <c r="AY1" s="29" t="s">
        <v>115</v>
      </c>
      <c r="AZ1" s="29" t="s">
        <v>2397</v>
      </c>
      <c r="BA1" s="86" t="s">
        <v>2400</v>
      </c>
      <c r="BB1" s="29" t="s">
        <v>158</v>
      </c>
      <c r="BC1" s="29" t="s">
        <v>2528</v>
      </c>
      <c r="BD1" s="29" t="s">
        <v>2529</v>
      </c>
      <c r="BE1" s="29" t="s">
        <v>2532</v>
      </c>
      <c r="BF1" s="29" t="s">
        <v>2534</v>
      </c>
      <c r="BG1" s="29" t="s">
        <v>2035</v>
      </c>
      <c r="BH1" s="29" t="s">
        <v>2546</v>
      </c>
      <c r="BI1" s="29" t="s">
        <v>2547</v>
      </c>
      <c r="BJ1" s="132" t="s">
        <v>2679</v>
      </c>
      <c r="BK1" s="132" t="s">
        <v>2678</v>
      </c>
      <c r="BL1" s="29" t="s">
        <v>2877</v>
      </c>
      <c r="BM1" s="29" t="s">
        <v>2876</v>
      </c>
      <c r="BN1" s="29" t="s">
        <v>223</v>
      </c>
      <c r="BO1" s="29" t="s">
        <v>325</v>
      </c>
      <c r="BP1" s="29"/>
      <c r="BQ1" s="29"/>
      <c r="BR1" s="42"/>
      <c r="BS1" s="46"/>
      <c r="BT1" s="47"/>
      <c r="BU1" s="50" t="s">
        <v>429</v>
      </c>
      <c r="BV1" s="35" t="s">
        <v>8</v>
      </c>
      <c r="BW1" s="35" t="s">
        <v>476</v>
      </c>
      <c r="BX1" s="35" t="s">
        <v>9</v>
      </c>
      <c r="BY1" s="35" t="s">
        <v>10</v>
      </c>
      <c r="BZ1" s="35" t="s">
        <v>11</v>
      </c>
    </row>
    <row r="2" spans="1:78" ht="21" customHeight="1" x14ac:dyDescent="0.25">
      <c r="A2" s="4"/>
      <c r="B2" s="21" t="s">
        <v>391</v>
      </c>
      <c r="C2" s="28">
        <f t="shared" ref="C2:AC2" si="0">IF(COUNTIFS(C$4:C$1051,"&lt;&gt;"),COUNTIFS(C$4:C$1051,"&lt;&gt;")," ")</f>
        <v>49</v>
      </c>
      <c r="D2" s="28">
        <f t="shared" si="0"/>
        <v>41</v>
      </c>
      <c r="E2" s="28">
        <f t="shared" si="0"/>
        <v>35</v>
      </c>
      <c r="F2" s="28">
        <f t="shared" si="0"/>
        <v>22</v>
      </c>
      <c r="G2" s="81">
        <f t="shared" si="0"/>
        <v>23</v>
      </c>
      <c r="H2" s="81">
        <f t="shared" si="0"/>
        <v>22</v>
      </c>
      <c r="I2" s="28">
        <f t="shared" si="0"/>
        <v>25</v>
      </c>
      <c r="J2" s="28">
        <f t="shared" si="0"/>
        <v>31</v>
      </c>
      <c r="K2" s="28">
        <f t="shared" si="0"/>
        <v>32</v>
      </c>
      <c r="L2" s="28" t="str">
        <f t="shared" si="0"/>
        <v xml:space="preserve"> </v>
      </c>
      <c r="M2" s="28">
        <f t="shared" si="0"/>
        <v>6</v>
      </c>
      <c r="N2" s="28">
        <f t="shared" si="0"/>
        <v>27</v>
      </c>
      <c r="O2" s="28">
        <f t="shared" si="0"/>
        <v>63</v>
      </c>
      <c r="P2" s="28">
        <f t="shared" si="0"/>
        <v>34</v>
      </c>
      <c r="Q2" s="28">
        <f t="shared" si="0"/>
        <v>26</v>
      </c>
      <c r="R2" s="81">
        <f t="shared" si="0"/>
        <v>13</v>
      </c>
      <c r="S2" s="81">
        <f t="shared" si="0"/>
        <v>20</v>
      </c>
      <c r="T2" s="81">
        <f t="shared" si="0"/>
        <v>56</v>
      </c>
      <c r="U2" s="28">
        <f t="shared" si="0"/>
        <v>12</v>
      </c>
      <c r="V2" s="90">
        <f t="shared" si="0"/>
        <v>35</v>
      </c>
      <c r="W2" s="28">
        <f t="shared" si="0"/>
        <v>13</v>
      </c>
      <c r="X2" s="28">
        <f t="shared" si="0"/>
        <v>14</v>
      </c>
      <c r="Y2" s="28">
        <f t="shared" si="0"/>
        <v>15</v>
      </c>
      <c r="Z2" s="81">
        <f t="shared" si="0"/>
        <v>15</v>
      </c>
      <c r="AA2" s="28">
        <f t="shared" si="0"/>
        <v>31</v>
      </c>
      <c r="AB2" s="28" t="str">
        <f t="shared" si="0"/>
        <v xml:space="preserve"> </v>
      </c>
      <c r="AC2" s="28">
        <f t="shared" si="0"/>
        <v>40</v>
      </c>
      <c r="AD2" s="29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9"/>
      <c r="AQ2" s="29"/>
      <c r="AR2" s="29"/>
      <c r="AS2" s="29"/>
      <c r="AT2" s="29"/>
      <c r="AU2" s="111"/>
      <c r="AV2" s="29"/>
      <c r="AW2" s="111"/>
      <c r="AX2" s="86"/>
      <c r="AY2" s="29"/>
      <c r="AZ2" s="29"/>
      <c r="BA2" s="86"/>
      <c r="BB2" s="29"/>
      <c r="BC2" s="29"/>
      <c r="BD2" s="29"/>
      <c r="BE2" s="29"/>
      <c r="BF2" s="29"/>
      <c r="BG2" s="29"/>
      <c r="BH2" s="29"/>
      <c r="BI2" s="29"/>
      <c r="BJ2" s="132"/>
      <c r="BK2" s="132"/>
      <c r="BL2" s="29"/>
      <c r="BM2" s="29"/>
      <c r="BN2" s="29"/>
      <c r="BO2" s="29"/>
      <c r="BP2" s="29"/>
      <c r="BQ2" s="29"/>
      <c r="BR2" s="42"/>
      <c r="BS2" s="46"/>
      <c r="BT2" s="47"/>
      <c r="BU2" s="50"/>
      <c r="BV2" s="35"/>
      <c r="BW2" s="35"/>
      <c r="BX2" s="35"/>
      <c r="BY2" s="35"/>
      <c r="BZ2" s="35"/>
    </row>
    <row r="3" spans="1:78" ht="144.9" customHeight="1" x14ac:dyDescent="0.3">
      <c r="A3" s="29" t="s">
        <v>518</v>
      </c>
      <c r="B3" s="70" t="s">
        <v>597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1224</v>
      </c>
      <c r="M3" s="26" t="s">
        <v>1225</v>
      </c>
      <c r="N3" s="26" t="s">
        <v>1220</v>
      </c>
      <c r="O3" s="26" t="s">
        <v>1275</v>
      </c>
      <c r="P3" s="26" t="s">
        <v>1280</v>
      </c>
      <c r="Q3" s="26" t="s">
        <v>1279</v>
      </c>
      <c r="R3" s="82" t="s">
        <v>306</v>
      </c>
      <c r="S3" s="82" t="s">
        <v>481</v>
      </c>
      <c r="T3" s="82" t="s">
        <v>133</v>
      </c>
      <c r="U3" s="26" t="s">
        <v>1493</v>
      </c>
      <c r="V3" s="38" t="s">
        <v>1494</v>
      </c>
      <c r="W3" s="26" t="s">
        <v>1495</v>
      </c>
      <c r="X3" s="26" t="s">
        <v>1497</v>
      </c>
      <c r="Y3" s="26" t="s">
        <v>1496</v>
      </c>
      <c r="Z3" s="82" t="s">
        <v>150</v>
      </c>
      <c r="AA3" s="26" t="s">
        <v>1593</v>
      </c>
      <c r="AB3" s="26" t="s">
        <v>1595</v>
      </c>
      <c r="AC3" s="26" t="s">
        <v>1668</v>
      </c>
      <c r="AD3" s="26" t="s">
        <v>1667</v>
      </c>
      <c r="AE3" s="26" t="s">
        <v>1669</v>
      </c>
      <c r="AF3" s="26" t="s">
        <v>1657</v>
      </c>
      <c r="AG3" s="26" t="s">
        <v>1670</v>
      </c>
      <c r="AH3" s="26" t="s">
        <v>1671</v>
      </c>
      <c r="AI3" s="26" t="s">
        <v>1653</v>
      </c>
      <c r="AJ3" s="26" t="s">
        <v>1675</v>
      </c>
      <c r="AK3" s="26" t="s">
        <v>1672</v>
      </c>
      <c r="AL3" s="26" t="s">
        <v>1676</v>
      </c>
      <c r="AM3" s="26" t="s">
        <v>1677</v>
      </c>
      <c r="AN3" s="26" t="s">
        <v>1678</v>
      </c>
      <c r="AO3" s="30" t="s">
        <v>1666</v>
      </c>
      <c r="AP3" s="26" t="s">
        <v>2212</v>
      </c>
      <c r="AQ3" s="26" t="s">
        <v>2214</v>
      </c>
      <c r="AR3" s="26" t="s">
        <v>296</v>
      </c>
      <c r="AS3" s="26" t="s">
        <v>2216</v>
      </c>
      <c r="AT3" s="26" t="s">
        <v>2219</v>
      </c>
      <c r="AU3" s="112" t="s">
        <v>2221</v>
      </c>
      <c r="AV3" s="26" t="s">
        <v>2223</v>
      </c>
      <c r="AW3" s="112" t="s">
        <v>2226</v>
      </c>
      <c r="AX3" s="82" t="s">
        <v>409</v>
      </c>
      <c r="AY3" s="26" t="s">
        <v>2402</v>
      </c>
      <c r="AZ3" s="26" t="s">
        <v>2403</v>
      </c>
      <c r="BA3" s="82" t="s">
        <v>2404</v>
      </c>
      <c r="BB3" s="26" t="s">
        <v>2536</v>
      </c>
      <c r="BC3" s="26" t="s">
        <v>2538</v>
      </c>
      <c r="BD3" s="26" t="s">
        <v>2537</v>
      </c>
      <c r="BE3" s="26" t="s">
        <v>2539</v>
      </c>
      <c r="BF3" s="26" t="s">
        <v>2543</v>
      </c>
      <c r="BG3" s="26" t="s">
        <v>2544</v>
      </c>
      <c r="BH3" s="26" t="s">
        <v>2545</v>
      </c>
      <c r="BI3" s="26" t="s">
        <v>2548</v>
      </c>
      <c r="BJ3" s="133" t="s">
        <v>2680</v>
      </c>
      <c r="BK3" s="133" t="s">
        <v>2681</v>
      </c>
      <c r="BL3" s="26" t="s">
        <v>2787</v>
      </c>
      <c r="BM3" s="26" t="s">
        <v>2814</v>
      </c>
      <c r="BN3" s="26" t="s">
        <v>2839</v>
      </c>
      <c r="BO3" s="26" t="s">
        <v>2867</v>
      </c>
      <c r="BP3" s="26"/>
      <c r="BQ3" s="26"/>
      <c r="BR3" s="38" t="s">
        <v>21</v>
      </c>
      <c r="BS3" s="38" t="s">
        <v>22</v>
      </c>
      <c r="BT3" s="38" t="s">
        <v>23</v>
      </c>
      <c r="BU3" s="49" t="s">
        <v>430</v>
      </c>
      <c r="BV3" s="36" t="s">
        <v>25</v>
      </c>
      <c r="BW3" s="36" t="s">
        <v>26</v>
      </c>
      <c r="BX3" s="36" t="s">
        <v>27</v>
      </c>
      <c r="BY3" s="36" t="s">
        <v>28</v>
      </c>
      <c r="BZ3" s="36" t="s">
        <v>29</v>
      </c>
    </row>
    <row r="4" spans="1:78" ht="15" customHeight="1" x14ac:dyDescent="0.25">
      <c r="A4" s="45" t="s">
        <v>595</v>
      </c>
      <c r="B4" s="4" t="s">
        <v>1290</v>
      </c>
      <c r="C4" s="10"/>
      <c r="D4" s="10"/>
      <c r="E4" s="10"/>
      <c r="F4" s="10"/>
      <c r="G4" s="78"/>
      <c r="H4" s="78"/>
      <c r="I4" s="10"/>
      <c r="J4" s="10"/>
      <c r="K4" s="10"/>
      <c r="L4" s="10"/>
      <c r="M4" s="10"/>
      <c r="N4" s="10"/>
      <c r="O4" s="10">
        <v>7</v>
      </c>
      <c r="P4" s="10"/>
      <c r="Q4" s="10"/>
      <c r="R4" s="78"/>
      <c r="S4" s="78"/>
      <c r="T4" s="78"/>
      <c r="U4" s="10"/>
      <c r="V4" s="41">
        <v>5</v>
      </c>
      <c r="W4" s="10"/>
      <c r="X4" s="10"/>
      <c r="Y4" s="10"/>
      <c r="Z4" s="78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13"/>
      <c r="AV4" s="10"/>
      <c r="AW4" s="113"/>
      <c r="AX4" s="78"/>
      <c r="AY4" s="10"/>
      <c r="AZ4" s="10"/>
      <c r="BA4" s="80"/>
      <c r="BB4" s="21"/>
      <c r="BC4" s="21"/>
      <c r="BD4" s="21"/>
      <c r="BE4" s="21"/>
      <c r="BF4" s="21"/>
      <c r="BG4" s="21"/>
      <c r="BH4" s="21"/>
      <c r="BI4" s="21"/>
      <c r="BJ4" s="134"/>
      <c r="BK4" s="134"/>
      <c r="BL4" s="21"/>
      <c r="BM4" s="21"/>
      <c r="BN4" s="21"/>
      <c r="BO4" s="21"/>
      <c r="BP4" s="21"/>
      <c r="BQ4" s="21"/>
      <c r="BR4" s="40"/>
      <c r="BS4" s="41">
        <f t="shared" ref="BS4:BS35" si="1">SUM($C4:$BR4)</f>
        <v>12</v>
      </c>
      <c r="BT4" s="39">
        <f t="shared" ref="BT4:BT35" si="2">COUNTA(C4:BQ4)</f>
        <v>2</v>
      </c>
      <c r="BU4" s="48" cm="1">
        <f t="array" ref="BU4">IF($BT4&lt;=6,SUM($C4:$BQ4),SUMPRODUCT(LARGE($C4:$BQ4,{1,2,3,4,5,6})))</f>
        <v>12</v>
      </c>
      <c r="BV4" s="37" t="str">
        <f t="shared" ref="BV4:BV73" si="3">IF(AND($BT4&gt;=6,BU4=BU5),"Manual Calc Needed","")</f>
        <v/>
      </c>
      <c r="BW4" s="37" t="str">
        <f t="shared" ref="BW4:BW73" si="4">IF(AND($BT4&gt;=6,$BV4="Tie"),"Manual Calc Needed"," ")</f>
        <v xml:space="preserve"> </v>
      </c>
      <c r="BX4" s="34" t="str" cm="1">
        <f t="array" ref="BX4">IFERROR(SUMPRODUCT(LARGE($C4:$BQ4,{1,2,3,4})), "")</f>
        <v/>
      </c>
      <c r="BY4" s="34" t="str" cm="1">
        <f t="array" ref="BY4">IFERROR(SUMPRODUCT(LARGE($C4:$BQ4,{1,2,3,4,5,6,7})), "")</f>
        <v/>
      </c>
      <c r="BZ4" s="34" t="str" cm="1">
        <f t="array" ref="BZ4">IFERROR(SUMPRODUCT(LARGE($C4:$BQ4,{1,2,3,4,5,6,7,8})), "")</f>
        <v/>
      </c>
    </row>
    <row r="5" spans="1:78" ht="15" customHeight="1" x14ac:dyDescent="0.25">
      <c r="A5" s="45" t="str">
        <f t="shared" ref="A5:A36" si="5">IF(ISBLANK(B5)," ",(LEFT(B5,FIND("@",SUBSTITUTE(B5,"-","@",LEN(B5)-LEN(SUBSTITUTE(B5,"-",""))))-1)))</f>
        <v xml:space="preserve">ACU </v>
      </c>
      <c r="B5" s="4" t="s">
        <v>594</v>
      </c>
      <c r="C5" s="10">
        <v>11</v>
      </c>
      <c r="D5" s="10"/>
      <c r="E5" s="10"/>
      <c r="F5" s="10"/>
      <c r="G5" s="78"/>
      <c r="H5" s="78"/>
      <c r="I5" s="10">
        <v>7</v>
      </c>
      <c r="J5" s="10"/>
      <c r="K5" s="10"/>
      <c r="L5" s="10"/>
      <c r="M5" s="10"/>
      <c r="N5" s="10"/>
      <c r="O5" s="10"/>
      <c r="P5" s="10"/>
      <c r="Q5" s="10"/>
      <c r="R5" s="78"/>
      <c r="S5" s="78"/>
      <c r="T5" s="78"/>
      <c r="U5" s="10"/>
      <c r="V5" s="41"/>
      <c r="W5" s="10"/>
      <c r="X5" s="10"/>
      <c r="Y5" s="10"/>
      <c r="Z5" s="78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>
        <v>5</v>
      </c>
      <c r="AP5" s="10"/>
      <c r="AQ5" s="10"/>
      <c r="AR5" s="10"/>
      <c r="AS5" s="10">
        <v>8</v>
      </c>
      <c r="AT5" s="10"/>
      <c r="AU5" s="113"/>
      <c r="AV5" s="10"/>
      <c r="AW5" s="113"/>
      <c r="AX5" s="78">
        <v>7</v>
      </c>
      <c r="AY5" s="10">
        <v>6</v>
      </c>
      <c r="AZ5" s="10"/>
      <c r="BA5" s="80"/>
      <c r="BB5" s="21"/>
      <c r="BC5" s="21"/>
      <c r="BD5" s="21"/>
      <c r="BE5" s="21"/>
      <c r="BF5" s="21"/>
      <c r="BG5" s="21"/>
      <c r="BH5" s="21"/>
      <c r="BI5" s="21"/>
      <c r="BJ5" s="134"/>
      <c r="BK5" s="134"/>
      <c r="BL5" s="21"/>
      <c r="BM5" s="21"/>
      <c r="BN5" s="21"/>
      <c r="BO5" s="21"/>
      <c r="BP5" s="21"/>
      <c r="BQ5" s="21"/>
      <c r="BR5" s="40"/>
      <c r="BS5" s="41">
        <f t="shared" si="1"/>
        <v>44</v>
      </c>
      <c r="BT5" s="39">
        <f t="shared" si="2"/>
        <v>6</v>
      </c>
      <c r="BU5" s="48" cm="1">
        <f t="array" ref="BU5">IF($BT5&lt;=6,SUM($C5:$BQ5),SUMPRODUCT(LARGE($C5:$BQ5,{1,2,3,4,5,6})))</f>
        <v>44</v>
      </c>
      <c r="BV5" s="37" t="str">
        <f t="shared" si="3"/>
        <v/>
      </c>
      <c r="BW5" s="37" t="str">
        <f t="shared" si="4"/>
        <v xml:space="preserve"> </v>
      </c>
      <c r="BX5" s="34" cm="1">
        <f t="array" ref="BX5">IFERROR(SUMPRODUCT(LARGE($C5:$BQ5,{1,2,3,4})), "")</f>
        <v>33</v>
      </c>
      <c r="BY5" s="34" t="str" cm="1">
        <f t="array" ref="BY5">IFERROR(SUMPRODUCT(LARGE($C5:$BQ5,{1,2,3,4,5,6,7})), "")</f>
        <v/>
      </c>
      <c r="BZ5" s="34" t="str" cm="1">
        <f t="array" ref="BZ5">IFERROR(SUMPRODUCT(LARGE($C5:$BQ5,{1,2,3,4,5,6,7,8})), "")</f>
        <v/>
      </c>
    </row>
    <row r="6" spans="1:78" ht="15" customHeight="1" x14ac:dyDescent="0.25">
      <c r="A6" s="51" t="str">
        <f t="shared" si="5"/>
        <v xml:space="preserve">ACU </v>
      </c>
      <c r="B6" s="4" t="s">
        <v>2405</v>
      </c>
      <c r="C6" s="10"/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10"/>
      <c r="Q6" s="10"/>
      <c r="R6" s="78"/>
      <c r="S6" s="78"/>
      <c r="T6" s="78"/>
      <c r="U6" s="10"/>
      <c r="V6" s="41"/>
      <c r="W6" s="10"/>
      <c r="X6" s="10"/>
      <c r="Y6" s="10"/>
      <c r="Z6" s="78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13"/>
      <c r="AV6" s="10"/>
      <c r="AW6" s="113"/>
      <c r="AX6" s="78"/>
      <c r="AY6" s="10">
        <v>4</v>
      </c>
      <c r="AZ6" s="10"/>
      <c r="BA6" s="80"/>
      <c r="BB6" s="21"/>
      <c r="BC6" s="21"/>
      <c r="BD6" s="21"/>
      <c r="BE6" s="21"/>
      <c r="BF6" s="21"/>
      <c r="BG6" s="21"/>
      <c r="BH6" s="21"/>
      <c r="BI6" s="21"/>
      <c r="BJ6" s="134"/>
      <c r="BK6" s="134"/>
      <c r="BL6" s="21"/>
      <c r="BM6" s="21"/>
      <c r="BN6" s="21"/>
      <c r="BO6" s="21"/>
      <c r="BP6" s="21"/>
      <c r="BQ6" s="21"/>
      <c r="BR6" s="40"/>
      <c r="BS6" s="41">
        <f t="shared" si="1"/>
        <v>4</v>
      </c>
      <c r="BT6" s="39">
        <f t="shared" si="2"/>
        <v>1</v>
      </c>
      <c r="BU6" s="48" cm="1">
        <f t="array" ref="BU6">IF($BT6&lt;=6,SUM($C6:$BQ6),SUMPRODUCT(LARGE($C6:$BQ6,{1,2,3,4,5,6})))</f>
        <v>4</v>
      </c>
      <c r="BV6" s="37" t="str">
        <f t="shared" si="3"/>
        <v/>
      </c>
      <c r="BW6" s="37" t="str">
        <f t="shared" si="4"/>
        <v xml:space="preserve"> </v>
      </c>
      <c r="BX6" s="34" t="str" cm="1">
        <f t="array" ref="BX6">IFERROR(SUMPRODUCT(LARGE($C6:$BQ6,{1,2,3,4})), "")</f>
        <v/>
      </c>
      <c r="BY6" s="34" t="str" cm="1">
        <f t="array" ref="BY6">IFERROR(SUMPRODUCT(LARGE($C6:$BQ6,{1,2,3,4,5,6,7})), "")</f>
        <v/>
      </c>
      <c r="BZ6" s="34" t="str" cm="1">
        <f t="array" ref="BZ6">IFERROR(SUMPRODUCT(LARGE($C6:$BQ6,{1,2,3,4,5,6,7,8})), "")</f>
        <v/>
      </c>
    </row>
    <row r="7" spans="1:78" ht="15" customHeight="1" x14ac:dyDescent="0.25">
      <c r="A7" s="51" t="str">
        <f t="shared" si="5"/>
        <v xml:space="preserve">ACU </v>
      </c>
      <c r="B7" s="4" t="s">
        <v>592</v>
      </c>
      <c r="C7" s="10">
        <v>5</v>
      </c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>
        <v>7</v>
      </c>
      <c r="P7" s="10"/>
      <c r="Q7" s="10"/>
      <c r="R7" s="78"/>
      <c r="S7" s="78"/>
      <c r="T7" s="78"/>
      <c r="U7" s="10"/>
      <c r="V7" s="41">
        <v>3</v>
      </c>
      <c r="W7" s="10"/>
      <c r="X7" s="10"/>
      <c r="Y7" s="10"/>
      <c r="Z7" s="78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>
        <v>3</v>
      </c>
      <c r="AP7" s="10"/>
      <c r="AQ7" s="10"/>
      <c r="AR7" s="10"/>
      <c r="AS7" s="10"/>
      <c r="AT7" s="10"/>
      <c r="AU7" s="113"/>
      <c r="AV7" s="10"/>
      <c r="AW7" s="113"/>
      <c r="AX7" s="78">
        <v>5</v>
      </c>
      <c r="AY7" s="10"/>
      <c r="AZ7" s="10"/>
      <c r="BA7" s="80"/>
      <c r="BB7" s="21"/>
      <c r="BC7" s="21"/>
      <c r="BD7" s="21"/>
      <c r="BE7" s="21"/>
      <c r="BF7" s="21"/>
      <c r="BG7" s="21"/>
      <c r="BH7" s="21"/>
      <c r="BI7" s="21"/>
      <c r="BJ7" s="134"/>
      <c r="BK7" s="134"/>
      <c r="BL7" s="21"/>
      <c r="BM7" s="21"/>
      <c r="BN7" s="21"/>
      <c r="BO7" s="21"/>
      <c r="BP7" s="21"/>
      <c r="BQ7" s="21"/>
      <c r="BR7" s="40"/>
      <c r="BS7" s="41">
        <f t="shared" si="1"/>
        <v>23</v>
      </c>
      <c r="BT7" s="39">
        <f t="shared" si="2"/>
        <v>5</v>
      </c>
      <c r="BU7" s="48" cm="1">
        <f t="array" ref="BU7">IF($BT7&lt;=6,SUM($C7:$BQ7),SUMPRODUCT(LARGE($C7:$BQ7,{1,2,3,4,5,6})))</f>
        <v>23</v>
      </c>
      <c r="BV7" s="37" t="str">
        <f t="shared" si="3"/>
        <v/>
      </c>
      <c r="BW7" s="37" t="str">
        <f t="shared" si="4"/>
        <v xml:space="preserve"> </v>
      </c>
      <c r="BX7" s="34" cm="1">
        <f t="array" ref="BX7">IFERROR(SUMPRODUCT(LARGE($C7:$BQ7,{1,2,3,4})), "")</f>
        <v>20</v>
      </c>
      <c r="BY7" s="34" t="str" cm="1">
        <f t="array" ref="BY7">IFERROR(SUMPRODUCT(LARGE($C7:$BQ7,{1,2,3,4,5,6,7})), "")</f>
        <v/>
      </c>
      <c r="BZ7" s="34" t="str" cm="1">
        <f t="array" ref="BZ7">IFERROR(SUMPRODUCT(LARGE($C7:$BQ7,{1,2,3,4,5,6,7,8})), "")</f>
        <v/>
      </c>
    </row>
    <row r="8" spans="1:78" ht="15" customHeight="1" x14ac:dyDescent="0.25">
      <c r="A8" s="51" t="str">
        <f t="shared" si="5"/>
        <v xml:space="preserve">ACU </v>
      </c>
      <c r="B8" s="4" t="s">
        <v>593</v>
      </c>
      <c r="C8" s="10">
        <v>5</v>
      </c>
      <c r="D8" s="10"/>
      <c r="E8" s="10"/>
      <c r="F8" s="10"/>
      <c r="G8" s="78"/>
      <c r="H8" s="78"/>
      <c r="I8" s="10"/>
      <c r="J8" s="10"/>
      <c r="K8" s="10"/>
      <c r="L8" s="10"/>
      <c r="M8" s="10"/>
      <c r="N8" s="10"/>
      <c r="O8" s="10">
        <v>6</v>
      </c>
      <c r="P8" s="10"/>
      <c r="Q8" s="10"/>
      <c r="R8" s="78"/>
      <c r="S8" s="78"/>
      <c r="T8" s="78"/>
      <c r="U8" s="10"/>
      <c r="V8" s="41">
        <v>7</v>
      </c>
      <c r="W8" s="10"/>
      <c r="X8" s="10"/>
      <c r="Y8" s="10"/>
      <c r="Z8" s="78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>
        <v>10</v>
      </c>
      <c r="AP8" s="10"/>
      <c r="AQ8" s="10"/>
      <c r="AR8" s="10"/>
      <c r="AS8" s="10">
        <v>8</v>
      </c>
      <c r="AT8" s="10"/>
      <c r="AU8" s="113"/>
      <c r="AV8" s="10"/>
      <c r="AW8" s="113"/>
      <c r="AX8" s="78">
        <v>7</v>
      </c>
      <c r="AY8" s="10">
        <v>2</v>
      </c>
      <c r="AZ8" s="10"/>
      <c r="BA8" s="80"/>
      <c r="BB8" s="21"/>
      <c r="BC8" s="21"/>
      <c r="BD8" s="21"/>
      <c r="BE8" s="21"/>
      <c r="BF8" s="21"/>
      <c r="BG8" s="21"/>
      <c r="BH8" s="21"/>
      <c r="BI8" s="21"/>
      <c r="BJ8" s="134"/>
      <c r="BK8" s="134"/>
      <c r="BL8" s="21"/>
      <c r="BM8" s="21"/>
      <c r="BN8" s="21"/>
      <c r="BO8" s="21"/>
      <c r="BP8" s="21"/>
      <c r="BQ8" s="21"/>
      <c r="BR8" s="40"/>
      <c r="BS8" s="41">
        <f t="shared" si="1"/>
        <v>45</v>
      </c>
      <c r="BT8" s="39">
        <f t="shared" si="2"/>
        <v>7</v>
      </c>
      <c r="BU8" s="48" cm="1">
        <f t="array" ref="BU8">IF($BT8&lt;=6,SUM($C8:$BQ8),SUMPRODUCT(LARGE($C8:$BQ8,{1,2,3,4,5,6})))</f>
        <v>43</v>
      </c>
      <c r="BV8" s="37" t="str">
        <f t="shared" si="3"/>
        <v/>
      </c>
      <c r="BW8" s="37" t="str">
        <f t="shared" si="4"/>
        <v xml:space="preserve"> </v>
      </c>
      <c r="BX8" s="34" cm="1">
        <f t="array" ref="BX8">IFERROR(SUMPRODUCT(LARGE($C8:$BQ8,{1,2,3,4})), "")</f>
        <v>32</v>
      </c>
      <c r="BY8" s="34" cm="1">
        <f t="array" ref="BY8">IFERROR(SUMPRODUCT(LARGE($C8:$BQ8,{1,2,3,4,5,6,7})), "")</f>
        <v>45</v>
      </c>
      <c r="BZ8" s="34" t="str" cm="1">
        <f t="array" ref="BZ8">IFERROR(SUMPRODUCT(LARGE($C8:$BQ8,{1,2,3,4,5,6,7,8})), "")</f>
        <v/>
      </c>
    </row>
    <row r="9" spans="1:78" ht="15" customHeight="1" x14ac:dyDescent="0.25">
      <c r="A9" s="45" t="str">
        <f t="shared" si="5"/>
        <v xml:space="preserve">ASU </v>
      </c>
      <c r="B9" s="14" t="s">
        <v>1319</v>
      </c>
      <c r="C9" s="10"/>
      <c r="D9" s="10"/>
      <c r="E9" s="10"/>
      <c r="F9" s="10"/>
      <c r="G9" s="78"/>
      <c r="H9" s="78"/>
      <c r="I9" s="10"/>
      <c r="J9" s="10"/>
      <c r="K9" s="10"/>
      <c r="L9" s="10"/>
      <c r="M9" s="10"/>
      <c r="N9" s="10"/>
      <c r="O9" s="10"/>
      <c r="P9" s="10">
        <v>4</v>
      </c>
      <c r="Q9" s="10"/>
      <c r="R9" s="78"/>
      <c r="S9" s="78"/>
      <c r="T9" s="78"/>
      <c r="U9" s="10"/>
      <c r="V9" s="41"/>
      <c r="W9" s="10"/>
      <c r="X9" s="10"/>
      <c r="Y9" s="10"/>
      <c r="Z9" s="78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3"/>
      <c r="AV9" s="10"/>
      <c r="AW9" s="113"/>
      <c r="AX9" s="78"/>
      <c r="AY9" s="10"/>
      <c r="AZ9" s="10"/>
      <c r="BA9" s="80"/>
      <c r="BB9" s="21"/>
      <c r="BC9" s="21"/>
      <c r="BD9" s="21"/>
      <c r="BE9" s="21"/>
      <c r="BF9" s="21"/>
      <c r="BG9" s="21"/>
      <c r="BH9" s="21"/>
      <c r="BI9" s="21"/>
      <c r="BJ9" s="134"/>
      <c r="BK9" s="134"/>
      <c r="BL9" s="21"/>
      <c r="BM9" s="21"/>
      <c r="BN9" s="21"/>
      <c r="BO9" s="21"/>
      <c r="BP9" s="21"/>
      <c r="BQ9" s="21"/>
      <c r="BR9" s="40"/>
      <c r="BS9" s="41">
        <f t="shared" si="1"/>
        <v>4</v>
      </c>
      <c r="BT9" s="39">
        <f t="shared" si="2"/>
        <v>1</v>
      </c>
      <c r="BU9" s="48" cm="1">
        <f t="array" ref="BU9">IF($BT9&lt;=6,SUM($C9:$BQ9),SUMPRODUCT(LARGE($C9:$BQ9,{1,2,3,4,5,6})))</f>
        <v>4</v>
      </c>
      <c r="BV9" s="37" t="str">
        <f t="shared" si="3"/>
        <v/>
      </c>
      <c r="BW9" s="37" t="str">
        <f t="shared" si="4"/>
        <v xml:space="preserve"> </v>
      </c>
      <c r="BX9" s="34" t="str" cm="1">
        <f t="array" ref="BX9">IFERROR(SUMPRODUCT(LARGE($C9:$BQ9,{1,2,3,4})), "")</f>
        <v/>
      </c>
      <c r="BY9" s="34" t="str" cm="1">
        <f t="array" ref="BY9">IFERROR(SUMPRODUCT(LARGE($C9:$BQ9,{1,2,3,4,5,6,7})), "")</f>
        <v/>
      </c>
      <c r="BZ9" s="34" t="str" cm="1">
        <f t="array" ref="BZ9">IFERROR(SUMPRODUCT(LARGE($C9:$BQ9,{1,2,3,4,5,6,7,8})), "")</f>
        <v/>
      </c>
    </row>
    <row r="10" spans="1:78" ht="15" customHeight="1" x14ac:dyDescent="0.25">
      <c r="A10" s="51" t="str">
        <f t="shared" si="5"/>
        <v xml:space="preserve">ASU </v>
      </c>
      <c r="B10" s="4" t="s">
        <v>1318</v>
      </c>
      <c r="C10" s="10"/>
      <c r="D10" s="10"/>
      <c r="E10" s="10"/>
      <c r="F10" s="10"/>
      <c r="G10" s="78"/>
      <c r="H10" s="78"/>
      <c r="I10" s="10"/>
      <c r="J10" s="10"/>
      <c r="K10" s="10"/>
      <c r="L10" s="10"/>
      <c r="M10" s="10"/>
      <c r="N10" s="10"/>
      <c r="O10" s="10"/>
      <c r="P10" s="10">
        <v>6</v>
      </c>
      <c r="Q10" s="10"/>
      <c r="R10" s="78"/>
      <c r="S10" s="78"/>
      <c r="T10" s="78"/>
      <c r="U10" s="10"/>
      <c r="V10" s="41"/>
      <c r="W10" s="10"/>
      <c r="X10" s="10"/>
      <c r="Y10" s="10"/>
      <c r="Z10" s="78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13"/>
      <c r="AV10" s="10"/>
      <c r="AW10" s="113"/>
      <c r="AX10" s="78"/>
      <c r="AY10" s="10"/>
      <c r="AZ10" s="10"/>
      <c r="BA10" s="80"/>
      <c r="BB10" s="21"/>
      <c r="BC10" s="21"/>
      <c r="BD10" s="21"/>
      <c r="BE10" s="21"/>
      <c r="BF10" s="21"/>
      <c r="BG10" s="21"/>
      <c r="BH10" s="21"/>
      <c r="BI10" s="21"/>
      <c r="BJ10" s="134"/>
      <c r="BK10" s="134"/>
      <c r="BL10" s="21"/>
      <c r="BM10" s="21"/>
      <c r="BN10" s="21"/>
      <c r="BO10" s="21"/>
      <c r="BP10" s="21"/>
      <c r="BQ10" s="21"/>
      <c r="BR10" s="40"/>
      <c r="BS10" s="41">
        <f t="shared" si="1"/>
        <v>6</v>
      </c>
      <c r="BT10" s="39">
        <f t="shared" si="2"/>
        <v>1</v>
      </c>
      <c r="BU10" s="48" cm="1">
        <f t="array" ref="BU10">IF($BT10&lt;=6,SUM($C10:$BQ10),SUMPRODUCT(LARGE($C10:$BQ10,{1,2,3,4,5,6})))</f>
        <v>6</v>
      </c>
      <c r="BV10" s="37" t="str">
        <f t="shared" si="3"/>
        <v/>
      </c>
      <c r="BW10" s="37" t="str">
        <f t="shared" si="4"/>
        <v xml:space="preserve"> </v>
      </c>
      <c r="BX10" s="34" t="str" cm="1">
        <f t="array" ref="BX10">IFERROR(SUMPRODUCT(LARGE($C10:$BQ10,{1,2,3,4})), "")</f>
        <v/>
      </c>
      <c r="BY10" s="34" t="str" cm="1">
        <f t="array" ref="BY10">IFERROR(SUMPRODUCT(LARGE($C10:$BQ10,{1,2,3,4,5,6,7})), "")</f>
        <v/>
      </c>
      <c r="BZ10" s="34" t="str" cm="1">
        <f t="array" ref="BZ10">IFERROR(SUMPRODUCT(LARGE($C10:$BQ10,{1,2,3,4,5,6,7,8})), "")</f>
        <v/>
      </c>
    </row>
    <row r="11" spans="1:78" ht="15" customHeight="1" x14ac:dyDescent="0.25">
      <c r="A11" s="51" t="str">
        <f t="shared" si="5"/>
        <v xml:space="preserve">ATU </v>
      </c>
      <c r="B11" s="4" t="s">
        <v>796</v>
      </c>
      <c r="C11" s="10"/>
      <c r="D11" s="10"/>
      <c r="E11" s="10"/>
      <c r="F11" s="10"/>
      <c r="G11" s="78"/>
      <c r="H11" s="78"/>
      <c r="I11" s="10"/>
      <c r="J11" s="10"/>
      <c r="K11" s="10"/>
      <c r="L11" s="10"/>
      <c r="M11" s="10"/>
      <c r="N11" s="10"/>
      <c r="O11" s="10"/>
      <c r="P11" s="10"/>
      <c r="Q11" s="10"/>
      <c r="R11" s="78"/>
      <c r="S11" s="78"/>
      <c r="T11" s="78"/>
      <c r="U11" s="10"/>
      <c r="V11" s="41"/>
      <c r="W11" s="10"/>
      <c r="X11" s="10"/>
      <c r="Y11" s="10"/>
      <c r="Z11" s="78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13"/>
      <c r="AV11" s="10"/>
      <c r="AW11" s="113"/>
      <c r="AX11" s="78">
        <v>3</v>
      </c>
      <c r="AY11" s="10"/>
      <c r="AZ11" s="10"/>
      <c r="BA11" s="80"/>
      <c r="BB11" s="21"/>
      <c r="BC11" s="21"/>
      <c r="BD11" s="21"/>
      <c r="BE11" s="21"/>
      <c r="BF11" s="21"/>
      <c r="BG11" s="21"/>
      <c r="BH11" s="21"/>
      <c r="BI11" s="21"/>
      <c r="BJ11" s="134"/>
      <c r="BK11" s="134"/>
      <c r="BL11" s="21"/>
      <c r="BM11" s="21"/>
      <c r="BN11" s="21"/>
      <c r="BO11" s="21"/>
      <c r="BP11" s="21"/>
      <c r="BQ11" s="21"/>
      <c r="BR11" s="40"/>
      <c r="BS11" s="41">
        <f t="shared" si="1"/>
        <v>3</v>
      </c>
      <c r="BT11" s="39">
        <f t="shared" si="2"/>
        <v>1</v>
      </c>
      <c r="BU11" s="48" cm="1">
        <f t="array" ref="BU11">IF($BT11&lt;=6,SUM($C11:$BQ11),SUMPRODUCT(LARGE($C11:$BQ11,{1,2,3,4,5,6})))</f>
        <v>3</v>
      </c>
      <c r="BV11" s="37" t="str">
        <f t="shared" si="3"/>
        <v/>
      </c>
      <c r="BW11" s="37" t="str">
        <f t="shared" si="4"/>
        <v xml:space="preserve"> </v>
      </c>
      <c r="BX11" s="34" t="str" cm="1">
        <f t="array" ref="BX11">IFERROR(SUMPRODUCT(LARGE($C11:$BQ11,{1,2,3,4})), "")</f>
        <v/>
      </c>
      <c r="BY11" s="34" t="str" cm="1">
        <f t="array" ref="BY11">IFERROR(SUMPRODUCT(LARGE($C11:$BQ11,{1,2,3,4,5,6,7})), "")</f>
        <v/>
      </c>
      <c r="BZ11" s="34" t="str" cm="1">
        <f t="array" ref="BZ11">IFERROR(SUMPRODUCT(LARGE($C11:$BQ11,{1,2,3,4,5,6,7,8})), "")</f>
        <v/>
      </c>
    </row>
    <row r="12" spans="1:78" ht="15" customHeight="1" x14ac:dyDescent="0.25">
      <c r="A12" s="51" t="str">
        <f t="shared" si="5"/>
        <v xml:space="preserve">ATU </v>
      </c>
      <c r="B12" s="4" t="s">
        <v>758</v>
      </c>
      <c r="C12" s="10"/>
      <c r="D12" s="10">
        <v>3</v>
      </c>
      <c r="E12" s="10"/>
      <c r="F12" s="10"/>
      <c r="G12" s="78"/>
      <c r="H12" s="78"/>
      <c r="I12" s="10"/>
      <c r="J12" s="10"/>
      <c r="K12" s="10"/>
      <c r="L12" s="10"/>
      <c r="M12" s="10"/>
      <c r="N12" s="10"/>
      <c r="O12" s="10"/>
      <c r="P12" s="10"/>
      <c r="Q12" s="10"/>
      <c r="R12" s="78"/>
      <c r="S12" s="78"/>
      <c r="T12" s="78"/>
      <c r="U12" s="10"/>
      <c r="V12" s="41"/>
      <c r="W12" s="10"/>
      <c r="X12" s="10"/>
      <c r="Y12" s="10"/>
      <c r="Z12" s="78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>
        <v>3</v>
      </c>
      <c r="AQ12" s="10"/>
      <c r="AR12" s="10"/>
      <c r="AS12" s="10"/>
      <c r="AT12" s="10"/>
      <c r="AU12" s="113"/>
      <c r="AV12" s="10"/>
      <c r="AW12" s="113"/>
      <c r="AX12" s="78"/>
      <c r="AY12" s="10">
        <v>3</v>
      </c>
      <c r="AZ12" s="10"/>
      <c r="BA12" s="80"/>
      <c r="BB12" s="21"/>
      <c r="BC12" s="21"/>
      <c r="BD12" s="21"/>
      <c r="BE12" s="21"/>
      <c r="BF12" s="21"/>
      <c r="BG12" s="21"/>
      <c r="BH12" s="21"/>
      <c r="BI12" s="21"/>
      <c r="BJ12" s="134"/>
      <c r="BK12" s="134"/>
      <c r="BL12" s="21"/>
      <c r="BM12" s="21"/>
      <c r="BN12" s="21"/>
      <c r="BO12" s="21"/>
      <c r="BP12" s="21"/>
      <c r="BQ12" s="21"/>
      <c r="BR12" s="40"/>
      <c r="BS12" s="41">
        <f t="shared" si="1"/>
        <v>9</v>
      </c>
      <c r="BT12" s="39">
        <f t="shared" si="2"/>
        <v>3</v>
      </c>
      <c r="BU12" s="48" cm="1">
        <f t="array" ref="BU12">IF($BT12&lt;=6,SUM($C12:$BQ12),SUMPRODUCT(LARGE($C12:$BQ12,{1,2,3,4,5,6})))</f>
        <v>9</v>
      </c>
      <c r="BV12" s="37" t="str">
        <f t="shared" si="3"/>
        <v/>
      </c>
      <c r="BW12" s="37" t="str">
        <f t="shared" si="4"/>
        <v xml:space="preserve"> </v>
      </c>
      <c r="BX12" s="34" t="str" cm="1">
        <f t="array" ref="BX12">IFERROR(SUMPRODUCT(LARGE($C12:$BQ12,{1,2,3,4})), "")</f>
        <v/>
      </c>
      <c r="BY12" s="34" t="str" cm="1">
        <f t="array" ref="BY12">IFERROR(SUMPRODUCT(LARGE($C12:$BQ12,{1,2,3,4,5,6,7})), "")</f>
        <v/>
      </c>
      <c r="BZ12" s="34" t="str" cm="1">
        <f t="array" ref="BZ12">IFERROR(SUMPRODUCT(LARGE($C12:$BQ12,{1,2,3,4,5,6,7,8})), "")</f>
        <v/>
      </c>
    </row>
    <row r="13" spans="1:78" ht="15" customHeight="1" x14ac:dyDescent="0.25">
      <c r="A13" s="51" t="str">
        <f t="shared" si="5"/>
        <v xml:space="preserve">ATU </v>
      </c>
      <c r="B13" s="4" t="s">
        <v>2258</v>
      </c>
      <c r="C13" s="10"/>
      <c r="D13" s="10"/>
      <c r="E13" s="10"/>
      <c r="F13" s="10"/>
      <c r="G13" s="78"/>
      <c r="H13" s="78"/>
      <c r="I13" s="10"/>
      <c r="J13" s="10"/>
      <c r="K13" s="10"/>
      <c r="L13" s="10"/>
      <c r="M13" s="10"/>
      <c r="N13" s="10"/>
      <c r="O13" s="10"/>
      <c r="P13" s="10"/>
      <c r="Q13" s="10"/>
      <c r="R13" s="78"/>
      <c r="S13" s="78"/>
      <c r="T13" s="78"/>
      <c r="U13" s="10"/>
      <c r="V13" s="41"/>
      <c r="W13" s="10"/>
      <c r="X13" s="10"/>
      <c r="Y13" s="10"/>
      <c r="Z13" s="78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2</v>
      </c>
      <c r="AQ13" s="10"/>
      <c r="AR13" s="10"/>
      <c r="AS13" s="10"/>
      <c r="AT13" s="10"/>
      <c r="AU13" s="113"/>
      <c r="AV13" s="10"/>
      <c r="AW13" s="113"/>
      <c r="AX13" s="78">
        <v>3</v>
      </c>
      <c r="AY13" s="10">
        <v>3</v>
      </c>
      <c r="AZ13" s="10"/>
      <c r="BA13" s="80"/>
      <c r="BB13" s="21"/>
      <c r="BC13" s="21"/>
      <c r="BD13" s="21"/>
      <c r="BE13" s="21"/>
      <c r="BF13" s="21"/>
      <c r="BG13" s="21"/>
      <c r="BH13" s="21"/>
      <c r="BI13" s="21"/>
      <c r="BJ13" s="134"/>
      <c r="BK13" s="134"/>
      <c r="BL13" s="21"/>
      <c r="BM13" s="21"/>
      <c r="BN13" s="21"/>
      <c r="BO13" s="21"/>
      <c r="BP13" s="21"/>
      <c r="BQ13" s="21"/>
      <c r="BR13" s="40"/>
      <c r="BS13" s="41">
        <f t="shared" si="1"/>
        <v>8</v>
      </c>
      <c r="BT13" s="39">
        <f t="shared" si="2"/>
        <v>3</v>
      </c>
      <c r="BU13" s="48" cm="1">
        <f t="array" ref="BU13">IF($BT13&lt;=6,SUM($C13:$BQ13),SUMPRODUCT(LARGE($C13:$BQ13,{1,2,3,4,5,6})))</f>
        <v>8</v>
      </c>
      <c r="BV13" s="37" t="str">
        <f t="shared" si="3"/>
        <v/>
      </c>
      <c r="BW13" s="37" t="str">
        <f t="shared" si="4"/>
        <v xml:space="preserve"> </v>
      </c>
      <c r="BX13" s="34" t="str" cm="1">
        <f t="array" ref="BX13">IFERROR(SUMPRODUCT(LARGE($C13:$BQ13,{1,2,3,4})), "")</f>
        <v/>
      </c>
      <c r="BY13" s="34" t="str" cm="1">
        <f t="array" ref="BY13">IFERROR(SUMPRODUCT(LARGE($C13:$BQ13,{1,2,3,4,5,6,7})), "")</f>
        <v/>
      </c>
      <c r="BZ13" s="34" t="str" cm="1">
        <f t="array" ref="BZ13">IFERROR(SUMPRODUCT(LARGE($C13:$BQ13,{1,2,3,4,5,6,7,8})), "")</f>
        <v/>
      </c>
    </row>
    <row r="14" spans="1:78" ht="15" customHeight="1" x14ac:dyDescent="0.25">
      <c r="A14" s="51" t="str">
        <f t="shared" si="5"/>
        <v xml:space="preserve">ATU </v>
      </c>
      <c r="B14" s="4" t="s">
        <v>760</v>
      </c>
      <c r="C14" s="10"/>
      <c r="D14" s="10">
        <v>2</v>
      </c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10"/>
      <c r="Q14" s="10"/>
      <c r="R14" s="78"/>
      <c r="S14" s="78"/>
      <c r="T14" s="78"/>
      <c r="U14" s="10"/>
      <c r="V14" s="41"/>
      <c r="W14" s="10"/>
      <c r="X14" s="10"/>
      <c r="Y14" s="10"/>
      <c r="Z14" s="78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>
        <v>2</v>
      </c>
      <c r="AQ14" s="10"/>
      <c r="AR14" s="10"/>
      <c r="AS14" s="10"/>
      <c r="AT14" s="10"/>
      <c r="AU14" s="113"/>
      <c r="AV14" s="10"/>
      <c r="AW14" s="113"/>
      <c r="AX14" s="78">
        <v>2</v>
      </c>
      <c r="AY14" s="10">
        <v>1</v>
      </c>
      <c r="AZ14" s="10"/>
      <c r="BA14" s="80"/>
      <c r="BB14" s="21"/>
      <c r="BC14" s="21"/>
      <c r="BD14" s="21"/>
      <c r="BE14" s="21"/>
      <c r="BF14" s="21"/>
      <c r="BG14" s="21"/>
      <c r="BH14" s="21"/>
      <c r="BI14" s="21"/>
      <c r="BJ14" s="134"/>
      <c r="BK14" s="134"/>
      <c r="BL14" s="21"/>
      <c r="BM14" s="21"/>
      <c r="BN14" s="21"/>
      <c r="BO14" s="21"/>
      <c r="BP14" s="21"/>
      <c r="BQ14" s="21"/>
      <c r="BR14" s="40"/>
      <c r="BS14" s="41">
        <f t="shared" si="1"/>
        <v>7</v>
      </c>
      <c r="BT14" s="39">
        <f t="shared" si="2"/>
        <v>4</v>
      </c>
      <c r="BU14" s="48" cm="1">
        <f t="array" ref="BU14">IF($BT14&lt;=6,SUM($C14:$BQ14),SUMPRODUCT(LARGE($C14:$BQ14,{1,2,3,4,5,6})))</f>
        <v>7</v>
      </c>
      <c r="BV14" s="37" t="str">
        <f t="shared" si="3"/>
        <v/>
      </c>
      <c r="BW14" s="37" t="str">
        <f t="shared" si="4"/>
        <v xml:space="preserve"> </v>
      </c>
      <c r="BX14" s="34" cm="1">
        <f t="array" ref="BX14">IFERROR(SUMPRODUCT(LARGE($C14:$BQ14,{1,2,3,4})), "")</f>
        <v>7</v>
      </c>
      <c r="BY14" s="34" t="str" cm="1">
        <f t="array" ref="BY14">IFERROR(SUMPRODUCT(LARGE($C14:$BQ14,{1,2,3,4,5,6,7})), "")</f>
        <v/>
      </c>
      <c r="BZ14" s="34" t="str" cm="1">
        <f t="array" ref="BZ14">IFERROR(SUMPRODUCT(LARGE($C14:$BQ14,{1,2,3,4,5,6,7,8})), "")</f>
        <v/>
      </c>
    </row>
    <row r="15" spans="1:78" ht="15" customHeight="1" x14ac:dyDescent="0.25">
      <c r="A15" s="51" t="str">
        <f t="shared" si="5"/>
        <v xml:space="preserve">ATU </v>
      </c>
      <c r="B15" s="14" t="s">
        <v>759</v>
      </c>
      <c r="C15" s="10"/>
      <c r="D15" s="10">
        <v>1</v>
      </c>
      <c r="E15" s="10"/>
      <c r="F15" s="10"/>
      <c r="G15" s="78"/>
      <c r="H15" s="78"/>
      <c r="I15" s="10"/>
      <c r="J15" s="10"/>
      <c r="K15" s="10"/>
      <c r="L15" s="10"/>
      <c r="M15" s="10"/>
      <c r="N15" s="10"/>
      <c r="O15" s="10"/>
      <c r="P15" s="10"/>
      <c r="Q15" s="10"/>
      <c r="R15" s="78"/>
      <c r="S15" s="78"/>
      <c r="T15" s="78"/>
      <c r="U15" s="10"/>
      <c r="V15" s="41"/>
      <c r="W15" s="10"/>
      <c r="X15" s="10"/>
      <c r="Y15" s="10"/>
      <c r="Z15" s="78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13"/>
      <c r="AV15" s="10"/>
      <c r="AW15" s="113"/>
      <c r="AX15" s="78"/>
      <c r="AY15" s="10"/>
      <c r="AZ15" s="10"/>
      <c r="BA15" s="80"/>
      <c r="BB15" s="21"/>
      <c r="BC15" s="21"/>
      <c r="BD15" s="21"/>
      <c r="BE15" s="21"/>
      <c r="BF15" s="21"/>
      <c r="BG15" s="21"/>
      <c r="BH15" s="21"/>
      <c r="BI15" s="21"/>
      <c r="BJ15" s="134"/>
      <c r="BK15" s="134"/>
      <c r="BL15" s="21"/>
      <c r="BM15" s="21"/>
      <c r="BN15" s="21"/>
      <c r="BO15" s="21"/>
      <c r="BP15" s="21"/>
      <c r="BQ15" s="21"/>
      <c r="BR15" s="40"/>
      <c r="BS15" s="41">
        <f t="shared" si="1"/>
        <v>1</v>
      </c>
      <c r="BT15" s="39">
        <f t="shared" si="2"/>
        <v>1</v>
      </c>
      <c r="BU15" s="48" cm="1">
        <f t="array" ref="BU15">IF($BT15&lt;=6,SUM($C15:$BQ15),SUMPRODUCT(LARGE($C15:$BQ15,{1,2,3,4,5,6})))</f>
        <v>1</v>
      </c>
      <c r="BV15" s="37" t="str">
        <f t="shared" si="3"/>
        <v/>
      </c>
      <c r="BW15" s="37" t="str">
        <f t="shared" si="4"/>
        <v xml:space="preserve"> </v>
      </c>
      <c r="BX15" s="34" t="str" cm="1">
        <f t="array" ref="BX15">IFERROR(SUMPRODUCT(LARGE($C15:$BQ15,{1,2,3,4})), "")</f>
        <v/>
      </c>
      <c r="BY15" s="34" t="str" cm="1">
        <f t="array" ref="BY15">IFERROR(SUMPRODUCT(LARGE($C15:$BQ15,{1,2,3,4,5,6,7})), "")</f>
        <v/>
      </c>
      <c r="BZ15" s="34" t="str" cm="1">
        <f t="array" ref="BZ15">IFERROR(SUMPRODUCT(LARGE($C15:$BQ15,{1,2,3,4,5,6,7,8})), "")</f>
        <v/>
      </c>
    </row>
    <row r="16" spans="1:78" ht="15" customHeight="1" x14ac:dyDescent="0.25">
      <c r="A16" s="51" t="str">
        <f t="shared" si="5"/>
        <v xml:space="preserve">BasU </v>
      </c>
      <c r="B16" s="4" t="s">
        <v>2271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10"/>
      <c r="Q16" s="10"/>
      <c r="R16" s="78"/>
      <c r="S16" s="78"/>
      <c r="T16" s="78"/>
      <c r="U16" s="10"/>
      <c r="V16" s="41"/>
      <c r="W16" s="10"/>
      <c r="X16" s="10"/>
      <c r="Y16" s="10"/>
      <c r="Z16" s="78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>
        <v>1</v>
      </c>
      <c r="AR16" s="10"/>
      <c r="AS16" s="10"/>
      <c r="AT16" s="10"/>
      <c r="AU16" s="113"/>
      <c r="AV16" s="10"/>
      <c r="AW16" s="113"/>
      <c r="AX16" s="78"/>
      <c r="AY16" s="10"/>
      <c r="AZ16" s="10"/>
      <c r="BA16" s="80"/>
      <c r="BB16" s="21"/>
      <c r="BC16" s="21"/>
      <c r="BD16" s="21"/>
      <c r="BE16" s="21"/>
      <c r="BF16" s="21"/>
      <c r="BG16" s="21"/>
      <c r="BH16" s="21"/>
      <c r="BI16" s="21"/>
      <c r="BJ16" s="134"/>
      <c r="BK16" s="134"/>
      <c r="BL16" s="21"/>
      <c r="BM16" s="21"/>
      <c r="BN16" s="21"/>
      <c r="BO16" s="21"/>
      <c r="BP16" s="21"/>
      <c r="BQ16" s="21"/>
      <c r="BR16" s="40"/>
      <c r="BS16" s="41">
        <f t="shared" si="1"/>
        <v>1</v>
      </c>
      <c r="BT16" s="39">
        <f t="shared" si="2"/>
        <v>1</v>
      </c>
      <c r="BU16" s="48" cm="1">
        <f t="array" ref="BU16">IF($BT16&lt;=6,SUM($C16:$BQ16),SUMPRODUCT(LARGE($C16:$BQ16,{1,2,3,4,5,6})))</f>
        <v>1</v>
      </c>
      <c r="BV16" s="37" t="str">
        <f t="shared" si="3"/>
        <v/>
      </c>
      <c r="BW16" s="37" t="str">
        <f t="shared" si="4"/>
        <v xml:space="preserve"> </v>
      </c>
      <c r="BX16" s="34" t="str" cm="1">
        <f t="array" ref="BX16">IFERROR(SUMPRODUCT(LARGE($C16:$BQ16,{1,2,3,4})), "")</f>
        <v/>
      </c>
      <c r="BY16" s="34" t="str" cm="1">
        <f t="array" ref="BY16">IFERROR(SUMPRODUCT(LARGE($C16:$BQ16,{1,2,3,4,5,6,7})), "")</f>
        <v/>
      </c>
      <c r="BZ16" s="34" t="str" cm="1">
        <f t="array" ref="BZ16">IFERROR(SUMPRODUCT(LARGE($C16:$BQ16,{1,2,3,4,5,6,7,8})), "")</f>
        <v/>
      </c>
    </row>
    <row r="17" spans="1:78" ht="15" customHeight="1" x14ac:dyDescent="0.25">
      <c r="A17" s="51" t="str">
        <f t="shared" si="5"/>
        <v xml:space="preserve">BasU </v>
      </c>
      <c r="B17" s="4" t="s">
        <v>2272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10"/>
      <c r="Q17" s="10"/>
      <c r="R17" s="78"/>
      <c r="S17" s="78"/>
      <c r="T17" s="78"/>
      <c r="U17" s="10"/>
      <c r="V17" s="41"/>
      <c r="W17" s="10"/>
      <c r="X17" s="10"/>
      <c r="Y17" s="10"/>
      <c r="Z17" s="78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>
        <v>1</v>
      </c>
      <c r="AR17" s="10"/>
      <c r="AS17" s="10"/>
      <c r="AT17" s="10"/>
      <c r="AU17" s="113"/>
      <c r="AV17" s="10"/>
      <c r="AW17" s="113"/>
      <c r="AX17" s="78"/>
      <c r="AY17" s="10"/>
      <c r="AZ17" s="10"/>
      <c r="BA17" s="80"/>
      <c r="BB17" s="21"/>
      <c r="BC17" s="21"/>
      <c r="BD17" s="21"/>
      <c r="BE17" s="21"/>
      <c r="BF17" s="21"/>
      <c r="BG17" s="21"/>
      <c r="BH17" s="21"/>
      <c r="BI17" s="21"/>
      <c r="BJ17" s="134"/>
      <c r="BK17" s="134"/>
      <c r="BL17" s="21"/>
      <c r="BM17" s="21"/>
      <c r="BN17" s="21"/>
      <c r="BO17" s="21"/>
      <c r="BP17" s="21"/>
      <c r="BQ17" s="21"/>
      <c r="BR17" s="40"/>
      <c r="BS17" s="41">
        <f t="shared" si="1"/>
        <v>1</v>
      </c>
      <c r="BT17" s="39">
        <f t="shared" si="2"/>
        <v>1</v>
      </c>
      <c r="BU17" s="48" cm="1">
        <f t="array" ref="BU17">IF($BT17&lt;=6,SUM($C17:$BQ17),SUMPRODUCT(LARGE($C17:$BQ17,{1,2,3,4,5,6})))</f>
        <v>1</v>
      </c>
      <c r="BV17" s="37" t="str">
        <f t="shared" si="3"/>
        <v/>
      </c>
      <c r="BW17" s="37" t="str">
        <f t="shared" si="4"/>
        <v xml:space="preserve"> </v>
      </c>
      <c r="BX17" s="34" t="str" cm="1">
        <f t="array" ref="BX17">IFERROR(SUMPRODUCT(LARGE($C17:$BQ17,{1,2,3,4})), "")</f>
        <v/>
      </c>
      <c r="BY17" s="34" t="str" cm="1">
        <f t="array" ref="BY17">IFERROR(SUMPRODUCT(LARGE($C17:$BQ17,{1,2,3,4,5,6,7})), "")</f>
        <v/>
      </c>
      <c r="BZ17" s="34" t="str" cm="1">
        <f t="array" ref="BZ17">IFERROR(SUMPRODUCT(LARGE($C17:$BQ17,{1,2,3,4,5,6,7,8})), "")</f>
        <v/>
      </c>
    </row>
    <row r="18" spans="1:78" ht="15" customHeight="1" x14ac:dyDescent="0.25">
      <c r="A18" s="51" t="str">
        <f t="shared" si="5"/>
        <v xml:space="preserve">BasU </v>
      </c>
      <c r="B18" s="4" t="s">
        <v>2273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/>
      <c r="O18" s="10"/>
      <c r="P18" s="10"/>
      <c r="Q18" s="10"/>
      <c r="R18" s="78"/>
      <c r="S18" s="78"/>
      <c r="T18" s="78"/>
      <c r="U18" s="10"/>
      <c r="V18" s="41"/>
      <c r="W18" s="10"/>
      <c r="X18" s="10"/>
      <c r="Y18" s="10"/>
      <c r="Z18" s="78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>
        <v>1</v>
      </c>
      <c r="AR18" s="10"/>
      <c r="AS18" s="10"/>
      <c r="AT18" s="10"/>
      <c r="AU18" s="113"/>
      <c r="AV18" s="10"/>
      <c r="AW18" s="113"/>
      <c r="AX18" s="78"/>
      <c r="AY18" s="10"/>
      <c r="AZ18" s="10"/>
      <c r="BA18" s="80"/>
      <c r="BB18" s="21"/>
      <c r="BC18" s="21"/>
      <c r="BD18" s="21"/>
      <c r="BE18" s="21"/>
      <c r="BF18" s="21"/>
      <c r="BG18" s="21"/>
      <c r="BH18" s="21"/>
      <c r="BI18" s="21"/>
      <c r="BJ18" s="134"/>
      <c r="BK18" s="134"/>
      <c r="BL18" s="21"/>
      <c r="BM18" s="21"/>
      <c r="BN18" s="21"/>
      <c r="BO18" s="21"/>
      <c r="BP18" s="21"/>
      <c r="BQ18" s="21"/>
      <c r="BR18" s="40"/>
      <c r="BS18" s="41">
        <f t="shared" si="1"/>
        <v>1</v>
      </c>
      <c r="BT18" s="39">
        <f t="shared" si="2"/>
        <v>1</v>
      </c>
      <c r="BU18" s="48" cm="1">
        <f t="array" ref="BU18">IF($BT18&lt;=6,SUM($C18:$BQ18),SUMPRODUCT(LARGE($C18:$BQ18,{1,2,3,4,5,6})))</f>
        <v>1</v>
      </c>
      <c r="BV18" s="37" t="str">
        <f t="shared" si="3"/>
        <v/>
      </c>
      <c r="BW18" s="37" t="str">
        <f t="shared" si="4"/>
        <v xml:space="preserve"> </v>
      </c>
      <c r="BX18" s="34" t="str" cm="1">
        <f t="array" ref="BX18">IFERROR(SUMPRODUCT(LARGE($C18:$BQ18,{1,2,3,4})), "")</f>
        <v/>
      </c>
      <c r="BY18" s="34" t="str" cm="1">
        <f t="array" ref="BY18">IFERROR(SUMPRODUCT(LARGE($C18:$BQ18,{1,2,3,4,5,6,7})), "")</f>
        <v/>
      </c>
      <c r="BZ18" s="34" t="str" cm="1">
        <f t="array" ref="BZ18">IFERROR(SUMPRODUCT(LARGE($C18:$BQ18,{1,2,3,4,5,6,7,8})), "")</f>
        <v/>
      </c>
    </row>
    <row r="19" spans="1:78" ht="15" customHeight="1" x14ac:dyDescent="0.25">
      <c r="A19" s="51" t="str">
        <f t="shared" si="5"/>
        <v xml:space="preserve">BasU </v>
      </c>
      <c r="B19" s="4" t="s">
        <v>2274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10"/>
      <c r="Q19" s="10"/>
      <c r="R19" s="78"/>
      <c r="S19" s="78"/>
      <c r="T19" s="78"/>
      <c r="U19" s="10"/>
      <c r="V19" s="41"/>
      <c r="W19" s="10"/>
      <c r="X19" s="10"/>
      <c r="Y19" s="10"/>
      <c r="Z19" s="78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>
        <v>2</v>
      </c>
      <c r="AR19" s="10"/>
      <c r="AS19" s="10"/>
      <c r="AT19" s="10"/>
      <c r="AU19" s="113"/>
      <c r="AV19" s="10"/>
      <c r="AW19" s="113"/>
      <c r="AX19" s="78"/>
      <c r="AY19" s="10"/>
      <c r="AZ19" s="10"/>
      <c r="BA19" s="80"/>
      <c r="BB19" s="21"/>
      <c r="BC19" s="21"/>
      <c r="BD19" s="21"/>
      <c r="BE19" s="21"/>
      <c r="BF19" s="21"/>
      <c r="BG19" s="21"/>
      <c r="BH19" s="21"/>
      <c r="BI19" s="21"/>
      <c r="BJ19" s="134"/>
      <c r="BK19" s="134"/>
      <c r="BL19" s="21"/>
      <c r="BM19" s="21"/>
      <c r="BN19" s="21"/>
      <c r="BO19" s="21"/>
      <c r="BP19" s="21"/>
      <c r="BQ19" s="21"/>
      <c r="BR19" s="40"/>
      <c r="BS19" s="41">
        <f t="shared" si="1"/>
        <v>2</v>
      </c>
      <c r="BT19" s="39">
        <f t="shared" si="2"/>
        <v>1</v>
      </c>
      <c r="BU19" s="48" cm="1">
        <f t="array" ref="BU19">IF($BT19&lt;=6,SUM($C19:$BQ19),SUMPRODUCT(LARGE($C19:$BQ19,{1,2,3,4,5,6})))</f>
        <v>2</v>
      </c>
      <c r="BV19" s="37" t="str">
        <f t="shared" si="3"/>
        <v/>
      </c>
      <c r="BW19" s="37" t="str">
        <f t="shared" si="4"/>
        <v xml:space="preserve"> </v>
      </c>
      <c r="BX19" s="34" t="str" cm="1">
        <f t="array" ref="BX19">IFERROR(SUMPRODUCT(LARGE($C19:$BQ19,{1,2,3,4})), "")</f>
        <v/>
      </c>
      <c r="BY19" s="34" t="str" cm="1">
        <f t="array" ref="BY19">IFERROR(SUMPRODUCT(LARGE($C19:$BQ19,{1,2,3,4,5,6,7})), "")</f>
        <v/>
      </c>
      <c r="BZ19" s="34" t="str" cm="1">
        <f t="array" ref="BZ19">IFERROR(SUMPRODUCT(LARGE($C19:$BQ19,{1,2,3,4,5,6,7,8})), "")</f>
        <v/>
      </c>
    </row>
    <row r="20" spans="1:78" ht="15" customHeight="1" x14ac:dyDescent="0.25">
      <c r="A20" s="51" t="str">
        <f t="shared" si="5"/>
        <v xml:space="preserve">BGSU </v>
      </c>
      <c r="B20" s="4" t="s">
        <v>1027</v>
      </c>
      <c r="C20" s="10"/>
      <c r="D20" s="10"/>
      <c r="E20" s="10"/>
      <c r="F20" s="10"/>
      <c r="G20" s="78">
        <v>1</v>
      </c>
      <c r="H20" s="78"/>
      <c r="I20" s="10"/>
      <c r="J20" s="10"/>
      <c r="K20" s="10"/>
      <c r="L20" s="10"/>
      <c r="M20" s="10"/>
      <c r="N20" s="10"/>
      <c r="O20" s="10"/>
      <c r="P20" s="10"/>
      <c r="Q20" s="10"/>
      <c r="R20" s="78"/>
      <c r="S20" s="78"/>
      <c r="T20" s="78"/>
      <c r="U20" s="10"/>
      <c r="V20" s="41"/>
      <c r="W20" s="10"/>
      <c r="X20" s="10"/>
      <c r="Y20" s="10"/>
      <c r="Z20" s="78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3"/>
      <c r="AV20" s="10"/>
      <c r="AW20" s="113"/>
      <c r="AX20" s="78"/>
      <c r="AY20" s="10"/>
      <c r="AZ20" s="10"/>
      <c r="BA20" s="80"/>
      <c r="BB20" s="21"/>
      <c r="BC20" s="21"/>
      <c r="BD20" s="21"/>
      <c r="BE20" s="21"/>
      <c r="BF20" s="21"/>
      <c r="BG20" s="21"/>
      <c r="BH20" s="21"/>
      <c r="BI20" s="21"/>
      <c r="BJ20" s="134"/>
      <c r="BK20" s="134"/>
      <c r="BL20" s="21"/>
      <c r="BM20" s="21"/>
      <c r="BN20" s="21"/>
      <c r="BO20" s="21"/>
      <c r="BP20" s="21"/>
      <c r="BQ20" s="21"/>
      <c r="BR20" s="40"/>
      <c r="BS20" s="41">
        <f t="shared" si="1"/>
        <v>1</v>
      </c>
      <c r="BT20" s="39">
        <f t="shared" si="2"/>
        <v>1</v>
      </c>
      <c r="BU20" s="48" cm="1">
        <f t="array" ref="BU20">IF($BT20&lt;=6,SUM($C20:$BQ20),SUMPRODUCT(LARGE($C20:$BQ20,{1,2,3,4,5,6})))</f>
        <v>1</v>
      </c>
      <c r="BV20" s="37" t="str">
        <f t="shared" si="3"/>
        <v/>
      </c>
      <c r="BW20" s="37" t="str">
        <f t="shared" si="4"/>
        <v xml:space="preserve"> </v>
      </c>
      <c r="BX20" s="34" t="str" cm="1">
        <f t="array" ref="BX20">IFERROR(SUMPRODUCT(LARGE($C20:$BQ20,{1,2,3,4})), "")</f>
        <v/>
      </c>
      <c r="BY20" s="34" t="str" cm="1">
        <f t="array" ref="BY20">IFERROR(SUMPRODUCT(LARGE($C20:$BQ20,{1,2,3,4,5,6,7})), "")</f>
        <v/>
      </c>
      <c r="BZ20" s="34" t="str" cm="1">
        <f t="array" ref="BZ20">IFERROR(SUMPRODUCT(LARGE($C20:$BQ20,{1,2,3,4,5,6,7,8})), "")</f>
        <v/>
      </c>
    </row>
    <row r="21" spans="1:78" ht="15" customHeight="1" x14ac:dyDescent="0.25">
      <c r="A21" s="51" t="str">
        <f t="shared" si="5"/>
        <v xml:space="preserve">BPCC </v>
      </c>
      <c r="B21" s="4" t="s">
        <v>1104</v>
      </c>
      <c r="C21" s="10"/>
      <c r="D21" s="10"/>
      <c r="E21" s="10"/>
      <c r="F21" s="10"/>
      <c r="G21" s="78"/>
      <c r="H21" s="78"/>
      <c r="I21" s="10">
        <v>11</v>
      </c>
      <c r="J21" s="10"/>
      <c r="K21" s="10"/>
      <c r="L21" s="10"/>
      <c r="M21" s="10"/>
      <c r="N21" s="10"/>
      <c r="O21" s="10">
        <v>11</v>
      </c>
      <c r="P21" s="10"/>
      <c r="Q21" s="10"/>
      <c r="R21" s="78"/>
      <c r="S21" s="78"/>
      <c r="T21" s="78"/>
      <c r="U21" s="10"/>
      <c r="V21" s="41">
        <v>11</v>
      </c>
      <c r="W21" s="10"/>
      <c r="X21" s="10"/>
      <c r="Y21" s="10">
        <v>4</v>
      </c>
      <c r="Z21" s="78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>
        <v>7</v>
      </c>
      <c r="AP21" s="10">
        <v>13</v>
      </c>
      <c r="AQ21" s="10"/>
      <c r="AR21" s="10"/>
      <c r="AS21" s="10"/>
      <c r="AT21" s="10"/>
      <c r="AU21" s="113"/>
      <c r="AV21" s="10"/>
      <c r="AW21" s="113"/>
      <c r="AX21" s="78">
        <v>7</v>
      </c>
      <c r="AY21" s="10"/>
      <c r="AZ21" s="10"/>
      <c r="BA21" s="80"/>
      <c r="BB21" s="21"/>
      <c r="BC21" s="21"/>
      <c r="BD21" s="21"/>
      <c r="BE21" s="21"/>
      <c r="BF21" s="21"/>
      <c r="BG21" s="21"/>
      <c r="BH21" s="21"/>
      <c r="BI21" s="21"/>
      <c r="BJ21" s="134"/>
      <c r="BK21" s="134"/>
      <c r="BL21" s="21"/>
      <c r="BM21" s="21"/>
      <c r="BN21" s="21"/>
      <c r="BO21" s="21"/>
      <c r="BP21" s="21"/>
      <c r="BQ21" s="21"/>
      <c r="BR21" s="40"/>
      <c r="BS21" s="41">
        <f t="shared" si="1"/>
        <v>64</v>
      </c>
      <c r="BT21" s="39">
        <f t="shared" si="2"/>
        <v>7</v>
      </c>
      <c r="BU21" s="48" cm="1">
        <f t="array" ref="BU21">IF($BT21&lt;=6,SUM($C21:$BQ21),SUMPRODUCT(LARGE($C21:$BQ21,{1,2,3,4,5,6})))</f>
        <v>60</v>
      </c>
      <c r="BV21" s="37" t="str">
        <f t="shared" si="3"/>
        <v/>
      </c>
      <c r="BW21" s="37" t="str">
        <f t="shared" si="4"/>
        <v xml:space="preserve"> </v>
      </c>
      <c r="BX21" s="34" cm="1">
        <f t="array" ref="BX21">IFERROR(SUMPRODUCT(LARGE($C21:$BQ21,{1,2,3,4})), "")</f>
        <v>46</v>
      </c>
      <c r="BY21" s="34" cm="1">
        <f t="array" ref="BY21">IFERROR(SUMPRODUCT(LARGE($C21:$BQ21,{1,2,3,4,5,6,7})), "")</f>
        <v>64</v>
      </c>
      <c r="BZ21" s="34" t="str" cm="1">
        <f t="array" ref="BZ21">IFERROR(SUMPRODUCT(LARGE($C21:$BQ21,{1,2,3,4,5,6,7,8})), "")</f>
        <v/>
      </c>
    </row>
    <row r="22" spans="1:78" ht="15" customHeight="1" x14ac:dyDescent="0.25">
      <c r="A22" s="51" t="str">
        <f t="shared" si="5"/>
        <v xml:space="preserve">BPCC </v>
      </c>
      <c r="B22" s="4" t="s">
        <v>596</v>
      </c>
      <c r="C22" s="10">
        <v>3</v>
      </c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10"/>
      <c r="Q22" s="10"/>
      <c r="R22" s="78"/>
      <c r="S22" s="78"/>
      <c r="T22" s="78"/>
      <c r="U22" s="10"/>
      <c r="V22" s="41">
        <v>2</v>
      </c>
      <c r="W22" s="10"/>
      <c r="X22" s="10"/>
      <c r="Y22" s="10">
        <v>5</v>
      </c>
      <c r="Z22" s="78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>
        <v>7</v>
      </c>
      <c r="AP22" s="10"/>
      <c r="AQ22" s="10"/>
      <c r="AR22" s="10"/>
      <c r="AS22" s="10"/>
      <c r="AT22" s="10"/>
      <c r="AU22" s="113"/>
      <c r="AV22" s="10"/>
      <c r="AW22" s="113"/>
      <c r="AX22" s="78"/>
      <c r="AY22" s="10"/>
      <c r="AZ22" s="10"/>
      <c r="BA22" s="80"/>
      <c r="BB22" s="21"/>
      <c r="BC22" s="21"/>
      <c r="BD22" s="21"/>
      <c r="BE22" s="21"/>
      <c r="BF22" s="21"/>
      <c r="BG22" s="21"/>
      <c r="BH22" s="21"/>
      <c r="BI22" s="21"/>
      <c r="BJ22" s="134"/>
      <c r="BK22" s="134"/>
      <c r="BL22" s="21"/>
      <c r="BM22" s="21"/>
      <c r="BN22" s="21"/>
      <c r="BO22" s="21"/>
      <c r="BP22" s="21"/>
      <c r="BQ22" s="21"/>
      <c r="BR22" s="40"/>
      <c r="BS22" s="41">
        <f t="shared" si="1"/>
        <v>17</v>
      </c>
      <c r="BT22" s="39">
        <f t="shared" si="2"/>
        <v>4</v>
      </c>
      <c r="BU22" s="48" cm="1">
        <f t="array" ref="BU22">IF($BT22&lt;=6,SUM($C22:$BQ22),SUMPRODUCT(LARGE($C22:$BQ22,{1,2,3,4,5,6})))</f>
        <v>17</v>
      </c>
      <c r="BV22" s="37" t="str">
        <f t="shared" si="3"/>
        <v/>
      </c>
      <c r="BW22" s="37" t="str">
        <f t="shared" si="4"/>
        <v xml:space="preserve"> </v>
      </c>
      <c r="BX22" s="34" cm="1">
        <f t="array" ref="BX22">IFERROR(SUMPRODUCT(LARGE($C22:$BQ22,{1,2,3,4})), "")</f>
        <v>17</v>
      </c>
      <c r="BY22" s="34" t="str" cm="1">
        <f t="array" ref="BY22">IFERROR(SUMPRODUCT(LARGE($C22:$BQ22,{1,2,3,4,5,6,7})), "")</f>
        <v/>
      </c>
      <c r="BZ22" s="34" t="str" cm="1">
        <f t="array" ref="BZ22">IFERROR(SUMPRODUCT(LARGE($C22:$BQ22,{1,2,3,4,5,6,7,8})), "")</f>
        <v/>
      </c>
    </row>
    <row r="23" spans="1:78" ht="15" customHeight="1" x14ac:dyDescent="0.25">
      <c r="A23" s="51" t="str">
        <f t="shared" si="5"/>
        <v xml:space="preserve">BPCC </v>
      </c>
      <c r="B23" s="4" t="s">
        <v>2291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10"/>
      <c r="Q23" s="10"/>
      <c r="R23" s="78"/>
      <c r="S23" s="78"/>
      <c r="T23" s="78"/>
      <c r="U23" s="10"/>
      <c r="V23" s="41"/>
      <c r="W23" s="10"/>
      <c r="X23" s="10"/>
      <c r="Y23" s="10"/>
      <c r="Z23" s="78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>
        <v>4</v>
      </c>
      <c r="AT23" s="10"/>
      <c r="AU23" s="113"/>
      <c r="AV23" s="10"/>
      <c r="AW23" s="113"/>
      <c r="AX23" s="78"/>
      <c r="AY23" s="10"/>
      <c r="AZ23" s="10"/>
      <c r="BA23" s="80"/>
      <c r="BB23" s="21"/>
      <c r="BC23" s="21"/>
      <c r="BD23" s="21"/>
      <c r="BE23" s="21"/>
      <c r="BF23" s="21"/>
      <c r="BG23" s="21"/>
      <c r="BH23" s="21"/>
      <c r="BI23" s="21"/>
      <c r="BJ23" s="134"/>
      <c r="BK23" s="134"/>
      <c r="BL23" s="21"/>
      <c r="BM23" s="21"/>
      <c r="BN23" s="21"/>
      <c r="BO23" s="21"/>
      <c r="BP23" s="21"/>
      <c r="BQ23" s="21"/>
      <c r="BR23" s="40"/>
      <c r="BS23" s="41">
        <f t="shared" si="1"/>
        <v>4</v>
      </c>
      <c r="BT23" s="39">
        <f t="shared" si="2"/>
        <v>1</v>
      </c>
      <c r="BU23" s="48" cm="1">
        <f t="array" ref="BU23">IF($BT23&lt;=6,SUM($C23:$BQ23),SUMPRODUCT(LARGE($C23:$BQ23,{1,2,3,4,5,6})))</f>
        <v>4</v>
      </c>
      <c r="BV23" s="37" t="str">
        <f t="shared" si="3"/>
        <v/>
      </c>
      <c r="BW23" s="37" t="str">
        <f t="shared" si="4"/>
        <v xml:space="preserve"> </v>
      </c>
      <c r="BX23" s="34" t="str" cm="1">
        <f t="array" ref="BX23">IFERROR(SUMPRODUCT(LARGE($C23:$BQ23,{1,2,3,4})), "")</f>
        <v/>
      </c>
      <c r="BY23" s="34" t="str" cm="1">
        <f t="array" ref="BY23">IFERROR(SUMPRODUCT(LARGE($C23:$BQ23,{1,2,3,4,5,6,7})), "")</f>
        <v/>
      </c>
      <c r="BZ23" s="34" t="str" cm="1">
        <f t="array" ref="BZ23">IFERROR(SUMPRODUCT(LARGE($C23:$BQ23,{1,2,3,4,5,6,7,8})), "")</f>
        <v/>
      </c>
    </row>
    <row r="24" spans="1:78" ht="15" customHeight="1" x14ac:dyDescent="0.25">
      <c r="A24" s="51" t="str">
        <f t="shared" si="5"/>
        <v xml:space="preserve">BPCC </v>
      </c>
      <c r="B24" s="4" t="s">
        <v>1105</v>
      </c>
      <c r="C24" s="10"/>
      <c r="D24" s="10"/>
      <c r="E24" s="10"/>
      <c r="F24" s="10"/>
      <c r="G24" s="78"/>
      <c r="H24" s="78"/>
      <c r="I24" s="10">
        <v>2</v>
      </c>
      <c r="J24" s="10"/>
      <c r="K24" s="10"/>
      <c r="L24" s="10"/>
      <c r="M24" s="10"/>
      <c r="N24" s="10"/>
      <c r="O24" s="10">
        <v>1</v>
      </c>
      <c r="P24" s="10"/>
      <c r="Q24" s="10"/>
      <c r="R24" s="78"/>
      <c r="S24" s="78"/>
      <c r="T24" s="78"/>
      <c r="U24" s="10"/>
      <c r="V24" s="41">
        <v>1</v>
      </c>
      <c r="W24" s="10"/>
      <c r="X24" s="10"/>
      <c r="Y24" s="10">
        <v>0</v>
      </c>
      <c r="Z24" s="78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>
        <v>0</v>
      </c>
      <c r="AP24" s="10">
        <v>3</v>
      </c>
      <c r="AQ24" s="10"/>
      <c r="AR24" s="10"/>
      <c r="AS24" s="10">
        <v>3</v>
      </c>
      <c r="AT24" s="10"/>
      <c r="AU24" s="113"/>
      <c r="AV24" s="10"/>
      <c r="AW24" s="113"/>
      <c r="AX24" s="78">
        <v>5</v>
      </c>
      <c r="AY24" s="10"/>
      <c r="AZ24" s="10"/>
      <c r="BA24" s="80"/>
      <c r="BB24" s="21"/>
      <c r="BC24" s="21"/>
      <c r="BD24" s="21"/>
      <c r="BE24" s="21"/>
      <c r="BF24" s="21"/>
      <c r="BG24" s="21"/>
      <c r="BH24" s="21"/>
      <c r="BI24" s="21"/>
      <c r="BJ24" s="134"/>
      <c r="BK24" s="134"/>
      <c r="BL24" s="21"/>
      <c r="BM24" s="21"/>
      <c r="BN24" s="21"/>
      <c r="BO24" s="21"/>
      <c r="BP24" s="21"/>
      <c r="BQ24" s="21"/>
      <c r="BR24" s="40"/>
      <c r="BS24" s="41">
        <f t="shared" si="1"/>
        <v>15</v>
      </c>
      <c r="BT24" s="39">
        <f t="shared" si="2"/>
        <v>8</v>
      </c>
      <c r="BU24" s="48" cm="1">
        <f t="array" ref="BU24">IF($BT24&lt;=6,SUM($C24:$BQ24),SUMPRODUCT(LARGE($C24:$BQ24,{1,2,3,4,5,6})))</f>
        <v>15</v>
      </c>
      <c r="BV24" s="37" t="str">
        <f t="shared" si="3"/>
        <v/>
      </c>
      <c r="BW24" s="37" t="str">
        <f t="shared" si="4"/>
        <v xml:space="preserve"> </v>
      </c>
      <c r="BX24" s="34" cm="1">
        <f t="array" ref="BX24">IFERROR(SUMPRODUCT(LARGE($C24:$BQ24,{1,2,3,4})), "")</f>
        <v>13</v>
      </c>
      <c r="BY24" s="34" cm="1">
        <f t="array" ref="BY24">IFERROR(SUMPRODUCT(LARGE($C24:$BQ24,{1,2,3,4,5,6,7})), "")</f>
        <v>15</v>
      </c>
      <c r="BZ24" s="34" cm="1">
        <f t="array" ref="BZ24">IFERROR(SUMPRODUCT(LARGE($C24:$BQ24,{1,2,3,4,5,6,7,8})), "")</f>
        <v>15</v>
      </c>
    </row>
    <row r="25" spans="1:78" ht="15" customHeight="1" x14ac:dyDescent="0.25">
      <c r="A25" s="45" t="str">
        <f t="shared" si="5"/>
        <v xml:space="preserve">BSU </v>
      </c>
      <c r="B25" s="4" t="s">
        <v>953</v>
      </c>
      <c r="C25" s="10"/>
      <c r="D25" s="10"/>
      <c r="E25" s="10"/>
      <c r="F25" s="10"/>
      <c r="G25" s="78"/>
      <c r="H25" s="78"/>
      <c r="I25" s="10"/>
      <c r="J25" s="10"/>
      <c r="K25" s="10"/>
      <c r="L25" s="10"/>
      <c r="M25" s="10"/>
      <c r="N25" s="10"/>
      <c r="O25" s="10"/>
      <c r="P25" s="10"/>
      <c r="Q25" s="10"/>
      <c r="R25" s="78"/>
      <c r="S25" s="78"/>
      <c r="T25" s="78"/>
      <c r="U25" s="10"/>
      <c r="V25" s="41"/>
      <c r="W25" s="10"/>
      <c r="X25" s="10"/>
      <c r="Y25" s="10"/>
      <c r="Z25" s="78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8</v>
      </c>
      <c r="AS25" s="10"/>
      <c r="AT25" s="10"/>
      <c r="AU25" s="113"/>
      <c r="AV25" s="10"/>
      <c r="AW25" s="113"/>
      <c r="AX25" s="78"/>
      <c r="AY25" s="10"/>
      <c r="AZ25" s="10"/>
      <c r="BA25" s="80"/>
      <c r="BB25" s="21"/>
      <c r="BC25" s="21"/>
      <c r="BD25" s="21"/>
      <c r="BE25" s="21"/>
      <c r="BF25" s="21"/>
      <c r="BG25" s="21"/>
      <c r="BH25" s="21"/>
      <c r="BI25" s="21"/>
      <c r="BJ25" s="134"/>
      <c r="BK25" s="134"/>
      <c r="BL25" s="21"/>
      <c r="BM25" s="21"/>
      <c r="BN25" s="21"/>
      <c r="BO25" s="21"/>
      <c r="BP25" s="21"/>
      <c r="BQ25" s="21"/>
      <c r="BR25" s="40"/>
      <c r="BS25" s="41">
        <f t="shared" si="1"/>
        <v>8</v>
      </c>
      <c r="BT25" s="39">
        <f t="shared" si="2"/>
        <v>1</v>
      </c>
      <c r="BU25" s="48" cm="1">
        <f t="array" ref="BU25">IF($BT25&lt;=6,SUM($C25:$BQ25),SUMPRODUCT(LARGE($C25:$BQ25,{1,2,3,4,5,6})))</f>
        <v>8</v>
      </c>
      <c r="BV25" s="37" t="str">
        <f t="shared" si="3"/>
        <v/>
      </c>
      <c r="BW25" s="37" t="str">
        <f t="shared" si="4"/>
        <v xml:space="preserve"> </v>
      </c>
      <c r="BX25" s="34" t="str" cm="1">
        <f t="array" ref="BX25">IFERROR(SUMPRODUCT(LARGE($C25:$BQ25,{1,2,3,4})), "")</f>
        <v/>
      </c>
      <c r="BY25" s="34" t="str" cm="1">
        <f t="array" ref="BY25">IFERROR(SUMPRODUCT(LARGE($C25:$BQ25,{1,2,3,4,5,6,7})), "")</f>
        <v/>
      </c>
      <c r="BZ25" s="34" t="str" cm="1">
        <f t="array" ref="BZ25">IFERROR(SUMPRODUCT(LARGE($C25:$BQ25,{1,2,3,4,5,6,7,8})), "")</f>
        <v/>
      </c>
    </row>
    <row r="26" spans="1:78" ht="15" customHeight="1" x14ac:dyDescent="0.25">
      <c r="A26" s="51" t="str">
        <f t="shared" si="5"/>
        <v xml:space="preserve">BSU </v>
      </c>
      <c r="B26" s="14" t="s">
        <v>994</v>
      </c>
      <c r="C26" s="10"/>
      <c r="D26" s="10"/>
      <c r="E26" s="10"/>
      <c r="F26" s="10">
        <v>3</v>
      </c>
      <c r="G26" s="78"/>
      <c r="H26" s="78"/>
      <c r="I26" s="10"/>
      <c r="J26" s="10"/>
      <c r="K26" s="10"/>
      <c r="L26" s="10"/>
      <c r="M26" s="10"/>
      <c r="N26" s="10"/>
      <c r="O26" s="10"/>
      <c r="P26" s="10"/>
      <c r="Q26" s="10"/>
      <c r="R26" s="78"/>
      <c r="S26" s="78"/>
      <c r="T26" s="78">
        <v>1</v>
      </c>
      <c r="U26" s="10"/>
      <c r="V26" s="41"/>
      <c r="W26" s="10"/>
      <c r="X26" s="10"/>
      <c r="Y26" s="10"/>
      <c r="Z26" s="78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13"/>
      <c r="AV26" s="10"/>
      <c r="AW26" s="113"/>
      <c r="AX26" s="78"/>
      <c r="AY26" s="10"/>
      <c r="AZ26" s="10"/>
      <c r="BA26" s="80"/>
      <c r="BB26" s="21"/>
      <c r="BC26" s="21"/>
      <c r="BD26" s="21"/>
      <c r="BE26" s="21"/>
      <c r="BF26" s="21"/>
      <c r="BG26" s="21"/>
      <c r="BH26" s="21"/>
      <c r="BI26" s="21"/>
      <c r="BJ26" s="134"/>
      <c r="BK26" s="134"/>
      <c r="BL26" s="21"/>
      <c r="BM26" s="21"/>
      <c r="BN26" s="21"/>
      <c r="BO26" s="21"/>
      <c r="BP26" s="21"/>
      <c r="BQ26" s="21"/>
      <c r="BR26" s="40"/>
      <c r="BS26" s="41">
        <f t="shared" si="1"/>
        <v>4</v>
      </c>
      <c r="BT26" s="39">
        <f t="shared" si="2"/>
        <v>2</v>
      </c>
      <c r="BU26" s="48" cm="1">
        <f t="array" ref="BU26">IF($BT26&lt;=6,SUM($C26:$BQ26),SUMPRODUCT(LARGE($C26:$BQ26,{1,2,3,4,5,6})))</f>
        <v>4</v>
      </c>
      <c r="BV26" s="37" t="str">
        <f t="shared" si="3"/>
        <v/>
      </c>
      <c r="BW26" s="37" t="str">
        <f t="shared" si="4"/>
        <v xml:space="preserve"> </v>
      </c>
      <c r="BX26" s="34" t="str" cm="1">
        <f t="array" ref="BX26">IFERROR(SUMPRODUCT(LARGE($C26:$BQ26,{1,2,3,4})), "")</f>
        <v/>
      </c>
      <c r="BY26" s="34" t="str" cm="1">
        <f t="array" ref="BY26">IFERROR(SUMPRODUCT(LARGE($C26:$BQ26,{1,2,3,4,5,6,7})), "")</f>
        <v/>
      </c>
      <c r="BZ26" s="34" t="str" cm="1">
        <f t="array" ref="BZ26">IFERROR(SUMPRODUCT(LARGE($C26:$BQ26,{1,2,3,4,5,6,7,8})), "")</f>
        <v/>
      </c>
    </row>
    <row r="27" spans="1:78" ht="15" customHeight="1" x14ac:dyDescent="0.25">
      <c r="A27" s="51" t="str">
        <f t="shared" si="5"/>
        <v xml:space="preserve">BSU </v>
      </c>
      <c r="B27" s="4" t="s">
        <v>885</v>
      </c>
      <c r="C27" s="10"/>
      <c r="D27" s="10"/>
      <c r="E27" s="10">
        <v>2</v>
      </c>
      <c r="F27" s="10">
        <v>2</v>
      </c>
      <c r="G27" s="78"/>
      <c r="H27" s="78"/>
      <c r="I27" s="10"/>
      <c r="J27" s="10"/>
      <c r="K27" s="10"/>
      <c r="L27" s="10"/>
      <c r="M27" s="10"/>
      <c r="N27" s="10"/>
      <c r="O27" s="10"/>
      <c r="P27" s="10"/>
      <c r="Q27" s="10"/>
      <c r="R27" s="78"/>
      <c r="S27" s="78"/>
      <c r="T27" s="78">
        <v>5</v>
      </c>
      <c r="U27" s="10"/>
      <c r="V27" s="41"/>
      <c r="W27" s="10"/>
      <c r="X27" s="10"/>
      <c r="Y27" s="10"/>
      <c r="Z27" s="78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>
        <v>2</v>
      </c>
      <c r="AS27" s="10"/>
      <c r="AT27" s="10"/>
      <c r="AU27" s="113"/>
      <c r="AV27" s="10"/>
      <c r="AW27" s="113"/>
      <c r="AX27" s="78"/>
      <c r="AY27" s="10"/>
      <c r="AZ27" s="10"/>
      <c r="BA27" s="80"/>
      <c r="BB27" s="21"/>
      <c r="BC27" s="21"/>
      <c r="BD27" s="21"/>
      <c r="BE27" s="21"/>
      <c r="BF27" s="21"/>
      <c r="BG27" s="21"/>
      <c r="BH27" s="21"/>
      <c r="BI27" s="21"/>
      <c r="BJ27" s="134"/>
      <c r="BK27" s="134"/>
      <c r="BL27" s="21"/>
      <c r="BM27" s="21"/>
      <c r="BN27" s="21"/>
      <c r="BO27" s="21"/>
      <c r="BP27" s="21"/>
      <c r="BQ27" s="21"/>
      <c r="BR27" s="40"/>
      <c r="BS27" s="41">
        <f t="shared" si="1"/>
        <v>11</v>
      </c>
      <c r="BT27" s="39">
        <f t="shared" si="2"/>
        <v>4</v>
      </c>
      <c r="BU27" s="48" cm="1">
        <f t="array" ref="BU27">IF($BT27&lt;=6,SUM($C27:$BQ27),SUMPRODUCT(LARGE($C27:$BQ27,{1,2,3,4,5,6})))</f>
        <v>11</v>
      </c>
      <c r="BV27" s="37" t="str">
        <f t="shared" si="3"/>
        <v/>
      </c>
      <c r="BW27" s="37" t="str">
        <f t="shared" si="4"/>
        <v xml:space="preserve"> </v>
      </c>
      <c r="BX27" s="34" cm="1">
        <f t="array" ref="BX27">IFERROR(SUMPRODUCT(LARGE($C27:$BQ27,{1,2,3,4})), "")</f>
        <v>11</v>
      </c>
      <c r="BY27" s="34" t="str" cm="1">
        <f t="array" ref="BY27">IFERROR(SUMPRODUCT(LARGE($C27:$BQ27,{1,2,3,4,5,6,7})), "")</f>
        <v/>
      </c>
      <c r="BZ27" s="34" t="str" cm="1">
        <f t="array" ref="BZ27">IFERROR(SUMPRODUCT(LARGE($C27:$BQ27,{1,2,3,4,5,6,7,8})), "")</f>
        <v/>
      </c>
    </row>
    <row r="28" spans="1:78" ht="15" customHeight="1" x14ac:dyDescent="0.25">
      <c r="A28" s="45" t="str">
        <f t="shared" si="5"/>
        <v xml:space="preserve">BU </v>
      </c>
      <c r="B28" s="4" t="s">
        <v>1143</v>
      </c>
      <c r="C28" s="10"/>
      <c r="D28" s="10"/>
      <c r="E28" s="10"/>
      <c r="F28" s="10"/>
      <c r="G28" s="78"/>
      <c r="H28" s="78"/>
      <c r="I28" s="10"/>
      <c r="J28" s="10">
        <v>4</v>
      </c>
      <c r="K28" s="10"/>
      <c r="L28" s="10"/>
      <c r="M28" s="10"/>
      <c r="N28" s="10"/>
      <c r="O28" s="10"/>
      <c r="P28" s="10"/>
      <c r="Q28" s="10"/>
      <c r="R28" s="78"/>
      <c r="S28" s="78"/>
      <c r="T28" s="78"/>
      <c r="U28" s="10"/>
      <c r="V28" s="41"/>
      <c r="W28" s="10"/>
      <c r="X28" s="10"/>
      <c r="Y28" s="10"/>
      <c r="Z28" s="78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13">
        <v>9</v>
      </c>
      <c r="AV28" s="10"/>
      <c r="AW28" s="113">
        <v>5</v>
      </c>
      <c r="AX28" s="78"/>
      <c r="AY28" s="10"/>
      <c r="AZ28" s="10"/>
      <c r="BA28" s="80"/>
      <c r="BB28" s="21"/>
      <c r="BC28" s="21"/>
      <c r="BD28" s="21"/>
      <c r="BE28" s="21"/>
      <c r="BF28" s="21"/>
      <c r="BG28" s="21"/>
      <c r="BH28" s="21"/>
      <c r="BI28" s="21"/>
      <c r="BJ28" s="134"/>
      <c r="BK28" s="134"/>
      <c r="BL28" s="21"/>
      <c r="BM28" s="21"/>
      <c r="BN28" s="21"/>
      <c r="BO28" s="21"/>
      <c r="BP28" s="21"/>
      <c r="BQ28" s="21"/>
      <c r="BR28" s="40"/>
      <c r="BS28" s="41">
        <f t="shared" si="1"/>
        <v>18</v>
      </c>
      <c r="BT28" s="39">
        <f t="shared" si="2"/>
        <v>3</v>
      </c>
      <c r="BU28" s="48" cm="1">
        <f t="array" ref="BU28">IF($BT28&lt;=6,SUM($C28:$BQ28),SUMPRODUCT(LARGE($C28:$BQ28,{1,2,3,4,5,6})))</f>
        <v>18</v>
      </c>
      <c r="BV28" s="37" t="str">
        <f t="shared" si="3"/>
        <v/>
      </c>
      <c r="BW28" s="37" t="str">
        <f t="shared" si="4"/>
        <v xml:space="preserve"> </v>
      </c>
      <c r="BX28" s="34" t="str" cm="1">
        <f t="array" ref="BX28">IFERROR(SUMPRODUCT(LARGE($C28:$BQ28,{1,2,3,4})), "")</f>
        <v/>
      </c>
      <c r="BY28" s="34" t="str" cm="1">
        <f t="array" ref="BY28">IFERROR(SUMPRODUCT(LARGE($C28:$BQ28,{1,2,3,4,5,6,7})), "")</f>
        <v/>
      </c>
      <c r="BZ28" s="34" t="str" cm="1">
        <f t="array" ref="BZ28">IFERROR(SUMPRODUCT(LARGE($C28:$BQ28,{1,2,3,4,5,6,7,8})), "")</f>
        <v/>
      </c>
    </row>
    <row r="29" spans="1:78" ht="15" customHeight="1" x14ac:dyDescent="0.25">
      <c r="A29" s="51" t="str">
        <f t="shared" si="5"/>
        <v xml:space="preserve">BU </v>
      </c>
      <c r="B29" s="14" t="s">
        <v>1144</v>
      </c>
      <c r="C29" s="10"/>
      <c r="D29" s="10"/>
      <c r="E29" s="10"/>
      <c r="F29" s="10"/>
      <c r="G29" s="78"/>
      <c r="H29" s="78"/>
      <c r="I29" s="10"/>
      <c r="J29" s="10">
        <v>9</v>
      </c>
      <c r="K29" s="10">
        <v>7</v>
      </c>
      <c r="L29" s="10"/>
      <c r="M29" s="10"/>
      <c r="N29" s="10"/>
      <c r="O29" s="10"/>
      <c r="P29" s="10"/>
      <c r="Q29" s="10"/>
      <c r="R29" s="78"/>
      <c r="S29" s="78"/>
      <c r="T29" s="78"/>
      <c r="U29" s="10"/>
      <c r="V29" s="41"/>
      <c r="W29" s="10"/>
      <c r="X29" s="10"/>
      <c r="Y29" s="10"/>
      <c r="Z29" s="78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13">
        <v>4</v>
      </c>
      <c r="AV29" s="10"/>
      <c r="AW29" s="113">
        <v>3</v>
      </c>
      <c r="AX29" s="78"/>
      <c r="AY29" s="10"/>
      <c r="AZ29" s="10"/>
      <c r="BA29" s="80"/>
      <c r="BB29" s="21"/>
      <c r="BC29" s="21"/>
      <c r="BD29" s="21"/>
      <c r="BE29" s="21"/>
      <c r="BF29" s="21"/>
      <c r="BG29" s="21"/>
      <c r="BH29" s="21"/>
      <c r="BI29" s="21"/>
      <c r="BJ29" s="134"/>
      <c r="BK29" s="134"/>
      <c r="BL29" s="21"/>
      <c r="BM29" s="21"/>
      <c r="BN29" s="21"/>
      <c r="BO29" s="21"/>
      <c r="BP29" s="21"/>
      <c r="BQ29" s="21"/>
      <c r="BR29" s="40"/>
      <c r="BS29" s="41">
        <f t="shared" si="1"/>
        <v>23</v>
      </c>
      <c r="BT29" s="39">
        <f t="shared" si="2"/>
        <v>4</v>
      </c>
      <c r="BU29" s="48" cm="1">
        <f t="array" ref="BU29">IF($BT29&lt;=6,SUM($C29:$BQ29),SUMPRODUCT(LARGE($C29:$BQ29,{1,2,3,4,5,6})))</f>
        <v>23</v>
      </c>
      <c r="BV29" s="37" t="str">
        <f t="shared" si="3"/>
        <v/>
      </c>
      <c r="BW29" s="37" t="str">
        <f t="shared" si="4"/>
        <v xml:space="preserve"> </v>
      </c>
      <c r="BX29" s="34" cm="1">
        <f t="array" ref="BX29">IFERROR(SUMPRODUCT(LARGE($C29:$BQ29,{1,2,3,4})), "")</f>
        <v>23</v>
      </c>
      <c r="BY29" s="34" t="str" cm="1">
        <f t="array" ref="BY29">IFERROR(SUMPRODUCT(LARGE($C29:$BQ29,{1,2,3,4,5,6,7})), "")</f>
        <v/>
      </c>
      <c r="BZ29" s="34" t="str" cm="1">
        <f t="array" ref="BZ29">IFERROR(SUMPRODUCT(LARGE($C29:$BQ29,{1,2,3,4,5,6,7,8})), "")</f>
        <v/>
      </c>
    </row>
    <row r="30" spans="1:78" ht="15" customHeight="1" x14ac:dyDescent="0.25">
      <c r="A30" s="51" t="str">
        <f t="shared" si="5"/>
        <v xml:space="preserve">BU </v>
      </c>
      <c r="B30" s="4" t="s">
        <v>1145</v>
      </c>
      <c r="C30" s="10"/>
      <c r="D30" s="10"/>
      <c r="E30" s="10"/>
      <c r="F30" s="10"/>
      <c r="G30" s="78"/>
      <c r="H30" s="78"/>
      <c r="I30" s="10"/>
      <c r="J30" s="10">
        <v>5</v>
      </c>
      <c r="K30" s="10">
        <v>2</v>
      </c>
      <c r="L30" s="10"/>
      <c r="M30" s="10"/>
      <c r="N30" s="10"/>
      <c r="O30" s="10"/>
      <c r="P30" s="10"/>
      <c r="Q30" s="10"/>
      <c r="R30" s="78"/>
      <c r="S30" s="78"/>
      <c r="T30" s="78"/>
      <c r="U30" s="10"/>
      <c r="V30" s="41"/>
      <c r="W30" s="10"/>
      <c r="X30" s="10"/>
      <c r="Y30" s="10"/>
      <c r="Z30" s="78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>
        <v>3</v>
      </c>
      <c r="AR30" s="10"/>
      <c r="AS30" s="10"/>
      <c r="AT30" s="10"/>
      <c r="AU30" s="113">
        <v>11</v>
      </c>
      <c r="AV30" s="10"/>
      <c r="AW30" s="113">
        <v>4</v>
      </c>
      <c r="AX30" s="78"/>
      <c r="AY30" s="10"/>
      <c r="AZ30" s="10"/>
      <c r="BA30" s="80"/>
      <c r="BB30" s="21"/>
      <c r="BC30" s="21"/>
      <c r="BD30" s="21"/>
      <c r="BE30" s="21"/>
      <c r="BF30" s="21"/>
      <c r="BG30" s="21"/>
      <c r="BH30" s="21"/>
      <c r="BI30" s="21"/>
      <c r="BJ30" s="134"/>
      <c r="BK30" s="134"/>
      <c r="BL30" s="21"/>
      <c r="BM30" s="21"/>
      <c r="BN30" s="21"/>
      <c r="BO30" s="21"/>
      <c r="BP30" s="21"/>
      <c r="BQ30" s="21"/>
      <c r="BR30" s="40"/>
      <c r="BS30" s="41">
        <f t="shared" si="1"/>
        <v>25</v>
      </c>
      <c r="BT30" s="39">
        <f t="shared" si="2"/>
        <v>5</v>
      </c>
      <c r="BU30" s="48" cm="1">
        <f t="array" ref="BU30">IF($BT30&lt;=6,SUM($C30:$BQ30),SUMPRODUCT(LARGE($C30:$BQ30,{1,2,3,4,5,6})))</f>
        <v>25</v>
      </c>
      <c r="BV30" s="37" t="str">
        <f t="shared" si="3"/>
        <v/>
      </c>
      <c r="BW30" s="37" t="str">
        <f t="shared" si="4"/>
        <v xml:space="preserve"> </v>
      </c>
      <c r="BX30" s="34" cm="1">
        <f t="array" ref="BX30">IFERROR(SUMPRODUCT(LARGE($C30:$BQ30,{1,2,3,4})), "")</f>
        <v>23</v>
      </c>
      <c r="BY30" s="34" t="str" cm="1">
        <f t="array" ref="BY30">IFERROR(SUMPRODUCT(LARGE($C30:$BQ30,{1,2,3,4,5,6,7})), "")</f>
        <v/>
      </c>
      <c r="BZ30" s="34" t="str" cm="1">
        <f t="array" ref="BZ30">IFERROR(SUMPRODUCT(LARGE($C30:$BQ30,{1,2,3,4,5,6,7,8})), "")</f>
        <v/>
      </c>
    </row>
    <row r="31" spans="1:78" ht="15" customHeight="1" x14ac:dyDescent="0.25">
      <c r="A31" s="51" t="str">
        <f t="shared" si="5"/>
        <v xml:space="preserve">BU </v>
      </c>
      <c r="B31" s="4" t="s">
        <v>1146</v>
      </c>
      <c r="C31" s="10"/>
      <c r="D31" s="10"/>
      <c r="E31" s="10"/>
      <c r="F31" s="10"/>
      <c r="G31" s="78"/>
      <c r="H31" s="78"/>
      <c r="I31" s="10"/>
      <c r="J31" s="10">
        <v>8</v>
      </c>
      <c r="K31" s="10">
        <v>2</v>
      </c>
      <c r="L31" s="10"/>
      <c r="M31" s="10"/>
      <c r="N31" s="10"/>
      <c r="O31" s="10"/>
      <c r="P31" s="10"/>
      <c r="Q31" s="10"/>
      <c r="R31" s="78"/>
      <c r="S31" s="78"/>
      <c r="T31" s="78"/>
      <c r="U31" s="10"/>
      <c r="V31" s="41"/>
      <c r="W31" s="10"/>
      <c r="X31" s="10"/>
      <c r="Y31" s="10"/>
      <c r="Z31" s="78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13"/>
      <c r="AV31" s="10"/>
      <c r="AW31" s="113"/>
      <c r="AX31" s="78"/>
      <c r="AY31" s="10"/>
      <c r="AZ31" s="10"/>
      <c r="BA31" s="80"/>
      <c r="BB31" s="21"/>
      <c r="BC31" s="21"/>
      <c r="BD31" s="21"/>
      <c r="BE31" s="21"/>
      <c r="BF31" s="21"/>
      <c r="BG31" s="21"/>
      <c r="BH31" s="21"/>
      <c r="BI31" s="21"/>
      <c r="BJ31" s="134"/>
      <c r="BK31" s="134"/>
      <c r="BL31" s="21"/>
      <c r="BM31" s="21"/>
      <c r="BN31" s="21"/>
      <c r="BO31" s="21"/>
      <c r="BP31" s="21"/>
      <c r="BQ31" s="21"/>
      <c r="BR31" s="40"/>
      <c r="BS31" s="41">
        <f t="shared" si="1"/>
        <v>10</v>
      </c>
      <c r="BT31" s="39">
        <f t="shared" si="2"/>
        <v>2</v>
      </c>
      <c r="BU31" s="48" cm="1">
        <f t="array" ref="BU31">IF($BT31&lt;=6,SUM($C31:$BQ31),SUMPRODUCT(LARGE($C31:$BQ31,{1,2,3,4,5,6})))</f>
        <v>10</v>
      </c>
      <c r="BV31" s="37" t="str">
        <f t="shared" si="3"/>
        <v/>
      </c>
      <c r="BW31" s="37" t="str">
        <f t="shared" si="4"/>
        <v xml:space="preserve"> </v>
      </c>
      <c r="BX31" s="34" t="str" cm="1">
        <f t="array" ref="BX31">IFERROR(SUMPRODUCT(LARGE($C31:$BQ31,{1,2,3,4})), "")</f>
        <v/>
      </c>
      <c r="BY31" s="34" t="str" cm="1">
        <f t="array" ref="BY31">IFERROR(SUMPRODUCT(LARGE($C31:$BQ31,{1,2,3,4,5,6,7})), "")</f>
        <v/>
      </c>
      <c r="BZ31" s="34" t="str" cm="1">
        <f t="array" ref="BZ31">IFERROR(SUMPRODUCT(LARGE($C31:$BQ31,{1,2,3,4,5,6,7,8})), "")</f>
        <v/>
      </c>
    </row>
    <row r="32" spans="1:78" ht="15" customHeight="1" x14ac:dyDescent="0.25">
      <c r="A32" s="51" t="str">
        <f t="shared" si="5"/>
        <v xml:space="preserve">BU </v>
      </c>
      <c r="B32" s="4" t="s">
        <v>1147</v>
      </c>
      <c r="C32" s="10"/>
      <c r="D32" s="10"/>
      <c r="E32" s="10"/>
      <c r="F32" s="10"/>
      <c r="G32" s="78"/>
      <c r="H32" s="78"/>
      <c r="I32" s="10"/>
      <c r="J32" s="10">
        <v>5</v>
      </c>
      <c r="K32" s="10">
        <v>3</v>
      </c>
      <c r="L32" s="10"/>
      <c r="M32" s="10"/>
      <c r="N32" s="10"/>
      <c r="O32" s="10"/>
      <c r="P32" s="10"/>
      <c r="Q32" s="10"/>
      <c r="R32" s="78"/>
      <c r="S32" s="78"/>
      <c r="T32" s="78"/>
      <c r="U32" s="10"/>
      <c r="V32" s="41"/>
      <c r="W32" s="10"/>
      <c r="X32" s="10"/>
      <c r="Y32" s="10"/>
      <c r="Z32" s="78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13"/>
      <c r="AV32" s="10"/>
      <c r="AW32" s="113"/>
      <c r="AX32" s="78"/>
      <c r="AY32" s="10"/>
      <c r="AZ32" s="10"/>
      <c r="BA32" s="80"/>
      <c r="BB32" s="21"/>
      <c r="BC32" s="21"/>
      <c r="BD32" s="21"/>
      <c r="BE32" s="21"/>
      <c r="BF32" s="21"/>
      <c r="BG32" s="21"/>
      <c r="BH32" s="21"/>
      <c r="BI32" s="21"/>
      <c r="BJ32" s="134"/>
      <c r="BK32" s="134"/>
      <c r="BL32" s="21"/>
      <c r="BM32" s="21"/>
      <c r="BN32" s="21"/>
      <c r="BO32" s="21"/>
      <c r="BP32" s="21"/>
      <c r="BQ32" s="21"/>
      <c r="BR32" s="40"/>
      <c r="BS32" s="41">
        <f t="shared" si="1"/>
        <v>8</v>
      </c>
      <c r="BT32" s="39">
        <f t="shared" si="2"/>
        <v>2</v>
      </c>
      <c r="BU32" s="48" cm="1">
        <f t="array" ref="BU32">IF($BT32&lt;=6,SUM($C32:$BQ32),SUMPRODUCT(LARGE($C32:$BQ32,{1,2,3,4,5,6})))</f>
        <v>8</v>
      </c>
      <c r="BV32" s="37" t="str">
        <f t="shared" si="3"/>
        <v/>
      </c>
      <c r="BW32" s="37" t="str">
        <f t="shared" si="4"/>
        <v xml:space="preserve"> </v>
      </c>
      <c r="BX32" s="34" t="str" cm="1">
        <f t="array" ref="BX32">IFERROR(SUMPRODUCT(LARGE($C32:$BQ32,{1,2,3,4})), "")</f>
        <v/>
      </c>
      <c r="BY32" s="34" t="str" cm="1">
        <f t="array" ref="BY32">IFERROR(SUMPRODUCT(LARGE($C32:$BQ32,{1,2,3,4,5,6,7})), "")</f>
        <v/>
      </c>
      <c r="BZ32" s="34" t="str" cm="1">
        <f t="array" ref="BZ32">IFERROR(SUMPRODUCT(LARGE($C32:$BQ32,{1,2,3,4,5,6,7,8})), "")</f>
        <v/>
      </c>
    </row>
    <row r="33" spans="1:78" ht="15" customHeight="1" x14ac:dyDescent="0.25">
      <c r="A33" s="51" t="str">
        <f t="shared" si="5"/>
        <v xml:space="preserve">ButU </v>
      </c>
      <c r="B33" s="4" t="s">
        <v>1366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10"/>
      <c r="Q33" s="10">
        <v>6</v>
      </c>
      <c r="R33" s="78"/>
      <c r="S33" s="78"/>
      <c r="T33" s="78"/>
      <c r="U33" s="10"/>
      <c r="V33" s="41"/>
      <c r="W33" s="10"/>
      <c r="X33" s="10"/>
      <c r="Y33" s="10"/>
      <c r="Z33" s="78"/>
      <c r="AA33" s="10"/>
      <c r="AB33" s="10"/>
      <c r="AC33" s="10"/>
      <c r="AD33" s="10"/>
      <c r="AE33" s="10"/>
      <c r="AF33" s="10"/>
      <c r="AG33" s="10"/>
      <c r="AH33" s="10"/>
      <c r="AI33" s="10"/>
      <c r="AJ33" s="10">
        <v>0</v>
      </c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13"/>
      <c r="AV33" s="10"/>
      <c r="AW33" s="113"/>
      <c r="AX33" s="78"/>
      <c r="AY33" s="10"/>
      <c r="AZ33" s="10"/>
      <c r="BA33" s="80"/>
      <c r="BB33" s="21"/>
      <c r="BC33" s="21"/>
      <c r="BD33" s="21"/>
      <c r="BE33" s="21"/>
      <c r="BF33" s="21"/>
      <c r="BG33" s="21"/>
      <c r="BH33" s="21"/>
      <c r="BI33" s="21">
        <v>2</v>
      </c>
      <c r="BJ33" s="134"/>
      <c r="BK33" s="134"/>
      <c r="BL33" s="21"/>
      <c r="BM33" s="21"/>
      <c r="BN33" s="21"/>
      <c r="BO33" s="21"/>
      <c r="BP33" s="21"/>
      <c r="BQ33" s="21"/>
      <c r="BR33" s="40"/>
      <c r="BS33" s="41">
        <f t="shared" si="1"/>
        <v>8</v>
      </c>
      <c r="BT33" s="39">
        <f t="shared" si="2"/>
        <v>3</v>
      </c>
      <c r="BU33" s="48" cm="1">
        <f t="array" ref="BU33">IF($BT33&lt;=6,SUM($C33:$BQ33),SUMPRODUCT(LARGE($C33:$BQ33,{1,2,3,4,5,6})))</f>
        <v>8</v>
      </c>
      <c r="BV33" s="37" t="str">
        <f t="shared" si="3"/>
        <v/>
      </c>
      <c r="BW33" s="37" t="str">
        <f t="shared" si="4"/>
        <v xml:space="preserve"> </v>
      </c>
      <c r="BX33" s="34" t="str" cm="1">
        <f t="array" ref="BX33">IFERROR(SUMPRODUCT(LARGE($C33:$BQ33,{1,2,3,4})), "")</f>
        <v/>
      </c>
      <c r="BY33" s="34" t="str" cm="1">
        <f t="array" ref="BY33">IFERROR(SUMPRODUCT(LARGE($C33:$BQ33,{1,2,3,4,5,6,7})), "")</f>
        <v/>
      </c>
      <c r="BZ33" s="34" t="str" cm="1">
        <f t="array" ref="BZ33">IFERROR(SUMPRODUCT(LARGE($C33:$BQ33,{1,2,3,4,5,6,7,8})), "")</f>
        <v/>
      </c>
    </row>
    <row r="34" spans="1:78" ht="15" customHeight="1" x14ac:dyDescent="0.25">
      <c r="A34" s="51" t="str">
        <f t="shared" si="5"/>
        <v xml:space="preserve">ButU </v>
      </c>
      <c r="B34" s="4" t="s">
        <v>1369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10"/>
      <c r="Q34" s="10">
        <v>3</v>
      </c>
      <c r="R34" s="78"/>
      <c r="S34" s="78"/>
      <c r="T34" s="78"/>
      <c r="U34" s="10"/>
      <c r="V34" s="41"/>
      <c r="W34" s="10"/>
      <c r="X34" s="10"/>
      <c r="Y34" s="10"/>
      <c r="Z34" s="78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13"/>
      <c r="AV34" s="10"/>
      <c r="AW34" s="113"/>
      <c r="AX34" s="78"/>
      <c r="AY34" s="10"/>
      <c r="AZ34" s="10"/>
      <c r="BA34" s="80"/>
      <c r="BB34" s="21"/>
      <c r="BC34" s="21"/>
      <c r="BD34" s="21"/>
      <c r="BE34" s="21"/>
      <c r="BF34" s="21"/>
      <c r="BG34" s="21"/>
      <c r="BH34" s="21"/>
      <c r="BI34" s="21">
        <v>2</v>
      </c>
      <c r="BJ34" s="134"/>
      <c r="BK34" s="134"/>
      <c r="BL34" s="21"/>
      <c r="BM34" s="21"/>
      <c r="BN34" s="21"/>
      <c r="BO34" s="21"/>
      <c r="BP34" s="21"/>
      <c r="BQ34" s="21"/>
      <c r="BR34" s="40"/>
      <c r="BS34" s="41">
        <f t="shared" si="1"/>
        <v>5</v>
      </c>
      <c r="BT34" s="39">
        <f t="shared" si="2"/>
        <v>2</v>
      </c>
      <c r="BU34" s="48" cm="1">
        <f t="array" ref="BU34">IF($BT34&lt;=6,SUM($C34:$BQ34),SUMPRODUCT(LARGE($C34:$BQ34,{1,2,3,4,5,6})))</f>
        <v>5</v>
      </c>
      <c r="BV34" s="37" t="str">
        <f t="shared" si="3"/>
        <v/>
      </c>
      <c r="BW34" s="37" t="str">
        <f t="shared" si="4"/>
        <v xml:space="preserve"> </v>
      </c>
      <c r="BX34" s="34" t="str" cm="1">
        <f t="array" ref="BX34">IFERROR(SUMPRODUCT(LARGE($C34:$BQ34,{1,2,3,4})), "")</f>
        <v/>
      </c>
      <c r="BY34" s="34" t="str" cm="1">
        <f t="array" ref="BY34">IFERROR(SUMPRODUCT(LARGE($C34:$BQ34,{1,2,3,4,5,6,7})), "")</f>
        <v/>
      </c>
      <c r="BZ34" s="34" t="str" cm="1">
        <f t="array" ref="BZ34">IFERROR(SUMPRODUCT(LARGE($C34:$BQ34,{1,2,3,4,5,6,7,8})), "")</f>
        <v/>
      </c>
    </row>
    <row r="35" spans="1:78" ht="15" customHeight="1" x14ac:dyDescent="0.25">
      <c r="A35" s="51" t="str">
        <f t="shared" si="5"/>
        <v xml:space="preserve">ButU </v>
      </c>
      <c r="B35" s="14" t="s">
        <v>1365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10"/>
      <c r="Q35" s="10">
        <v>4</v>
      </c>
      <c r="R35" s="78"/>
      <c r="S35" s="78"/>
      <c r="T35" s="78"/>
      <c r="U35" s="10"/>
      <c r="V35" s="41"/>
      <c r="W35" s="10"/>
      <c r="X35" s="10"/>
      <c r="Y35" s="10"/>
      <c r="Z35" s="78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13"/>
      <c r="AV35" s="10"/>
      <c r="AW35" s="113"/>
      <c r="AX35" s="78"/>
      <c r="AY35" s="10"/>
      <c r="AZ35" s="10"/>
      <c r="BA35" s="80"/>
      <c r="BB35" s="21"/>
      <c r="BC35" s="21"/>
      <c r="BD35" s="21"/>
      <c r="BE35" s="21"/>
      <c r="BF35" s="21"/>
      <c r="BG35" s="21"/>
      <c r="BH35" s="21"/>
      <c r="BI35" s="21">
        <v>5</v>
      </c>
      <c r="BJ35" s="134"/>
      <c r="BK35" s="134"/>
      <c r="BL35" s="21"/>
      <c r="BM35" s="21"/>
      <c r="BN35" s="21"/>
      <c r="BO35" s="21"/>
      <c r="BP35" s="21"/>
      <c r="BQ35" s="21"/>
      <c r="BR35" s="40"/>
      <c r="BS35" s="41">
        <f t="shared" si="1"/>
        <v>9</v>
      </c>
      <c r="BT35" s="39">
        <f t="shared" si="2"/>
        <v>2</v>
      </c>
      <c r="BU35" s="48" cm="1">
        <f t="array" ref="BU35">IF($BT35&lt;=6,SUM($C35:$BQ35),SUMPRODUCT(LARGE($C35:$BQ35,{1,2,3,4,5,6})))</f>
        <v>9</v>
      </c>
      <c r="BV35" s="37" t="str">
        <f t="shared" si="3"/>
        <v/>
      </c>
      <c r="BW35" s="37" t="str">
        <f t="shared" si="4"/>
        <v xml:space="preserve"> </v>
      </c>
      <c r="BX35" s="34" t="str" cm="1">
        <f t="array" ref="BX35">IFERROR(SUMPRODUCT(LARGE($C35:$BQ35,{1,2,3,4})), "")</f>
        <v/>
      </c>
      <c r="BY35" s="34" t="str" cm="1">
        <f t="array" ref="BY35">IFERROR(SUMPRODUCT(LARGE($C35:$BQ35,{1,2,3,4,5,6,7})), "")</f>
        <v/>
      </c>
      <c r="BZ35" s="34" t="str" cm="1">
        <f t="array" ref="BZ35">IFERROR(SUMPRODUCT(LARGE($C35:$BQ35,{1,2,3,4,5,6,7,8})), "")</f>
        <v/>
      </c>
    </row>
    <row r="36" spans="1:78" ht="15" customHeight="1" x14ac:dyDescent="0.25">
      <c r="A36" s="51" t="str">
        <f t="shared" si="5"/>
        <v xml:space="preserve">ButU </v>
      </c>
      <c r="B36" s="4" t="s">
        <v>1363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10"/>
      <c r="Q36" s="10">
        <v>2</v>
      </c>
      <c r="R36" s="78"/>
      <c r="S36" s="78"/>
      <c r="T36" s="78"/>
      <c r="U36" s="10"/>
      <c r="V36" s="41"/>
      <c r="W36" s="10"/>
      <c r="X36" s="10"/>
      <c r="Y36" s="10"/>
      <c r="Z36" s="78"/>
      <c r="AA36" s="10">
        <v>3</v>
      </c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13"/>
      <c r="AV36" s="10"/>
      <c r="AW36" s="113"/>
      <c r="AX36" s="78"/>
      <c r="AY36" s="10"/>
      <c r="AZ36" s="10"/>
      <c r="BA36" s="80"/>
      <c r="BB36" s="21"/>
      <c r="BC36" s="21"/>
      <c r="BD36" s="21"/>
      <c r="BE36" s="21"/>
      <c r="BF36" s="21"/>
      <c r="BG36" s="21"/>
      <c r="BH36" s="21"/>
      <c r="BI36" s="21">
        <v>3</v>
      </c>
      <c r="BJ36" s="134"/>
      <c r="BK36" s="134"/>
      <c r="BL36" s="21"/>
      <c r="BM36" s="21"/>
      <c r="BN36" s="21"/>
      <c r="BO36" s="21"/>
      <c r="BP36" s="21"/>
      <c r="BQ36" s="21"/>
      <c r="BR36" s="40"/>
      <c r="BS36" s="41">
        <f t="shared" ref="BS36:BS60" si="6">SUM($C36:$BR36)</f>
        <v>8</v>
      </c>
      <c r="BT36" s="39">
        <f t="shared" ref="BT36:BT60" si="7">COUNTA(C36:BQ36)</f>
        <v>3</v>
      </c>
      <c r="BU36" s="48" cm="1">
        <f t="array" ref="BU36">IF($BT36&lt;=6,SUM($C36:$BQ36),SUMPRODUCT(LARGE($C36:$BQ36,{1,2,3,4,5,6})))</f>
        <v>8</v>
      </c>
      <c r="BV36" s="37" t="str">
        <f t="shared" si="3"/>
        <v/>
      </c>
      <c r="BW36" s="37" t="str">
        <f t="shared" si="4"/>
        <v xml:space="preserve"> </v>
      </c>
      <c r="BX36" s="34" t="str" cm="1">
        <f t="array" ref="BX36">IFERROR(SUMPRODUCT(LARGE($C36:$BQ36,{1,2,3,4})), "")</f>
        <v/>
      </c>
      <c r="BY36" s="34" t="str" cm="1">
        <f t="array" ref="BY36">IFERROR(SUMPRODUCT(LARGE($C36:$BQ36,{1,2,3,4,5,6,7})), "")</f>
        <v/>
      </c>
      <c r="BZ36" s="34" t="str" cm="1">
        <f t="array" ref="BZ36">IFERROR(SUMPRODUCT(LARGE($C36:$BQ36,{1,2,3,4,5,6,7,8})), "")</f>
        <v/>
      </c>
    </row>
    <row r="37" spans="1:78" ht="15" customHeight="1" x14ac:dyDescent="0.25">
      <c r="A37" s="51" t="str">
        <f t="shared" ref="A37:A60" si="8">IF(ISBLANK(B37)," ",(LEFT(B37,FIND("@",SUBSTITUTE(B37,"-","@",LEN(B37)-LEN(SUBSTITUTE(B37,"-",""))))-1)))</f>
        <v xml:space="preserve">ButU </v>
      </c>
      <c r="B37" s="4" t="s">
        <v>1364</v>
      </c>
      <c r="C37" s="10"/>
      <c r="D37" s="10"/>
      <c r="E37" s="10"/>
      <c r="F37" s="10"/>
      <c r="G37" s="78"/>
      <c r="H37" s="78"/>
      <c r="I37" s="10"/>
      <c r="J37" s="10"/>
      <c r="K37" s="10"/>
      <c r="L37" s="10"/>
      <c r="M37" s="10"/>
      <c r="N37" s="10"/>
      <c r="O37" s="10"/>
      <c r="P37" s="10"/>
      <c r="Q37" s="10">
        <v>4</v>
      </c>
      <c r="R37" s="78"/>
      <c r="S37" s="78"/>
      <c r="T37" s="78"/>
      <c r="U37" s="10"/>
      <c r="V37" s="41"/>
      <c r="W37" s="10"/>
      <c r="X37" s="10"/>
      <c r="Y37" s="10"/>
      <c r="Z37" s="78"/>
      <c r="AA37" s="10">
        <v>2</v>
      </c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13"/>
      <c r="AV37" s="10"/>
      <c r="AW37" s="113"/>
      <c r="AX37" s="78"/>
      <c r="AY37" s="10"/>
      <c r="AZ37" s="10"/>
      <c r="BA37" s="80"/>
      <c r="BB37" s="21"/>
      <c r="BC37" s="21"/>
      <c r="BD37" s="21"/>
      <c r="BE37" s="21"/>
      <c r="BF37" s="21"/>
      <c r="BG37" s="21"/>
      <c r="BH37" s="21"/>
      <c r="BI37" s="21"/>
      <c r="BJ37" s="134"/>
      <c r="BK37" s="134"/>
      <c r="BL37" s="21"/>
      <c r="BM37" s="21"/>
      <c r="BN37" s="21"/>
      <c r="BO37" s="21"/>
      <c r="BP37" s="21"/>
      <c r="BQ37" s="21"/>
      <c r="BR37" s="40"/>
      <c r="BS37" s="41">
        <f t="shared" si="6"/>
        <v>6</v>
      </c>
      <c r="BT37" s="39">
        <f t="shared" si="7"/>
        <v>2</v>
      </c>
      <c r="BU37" s="48" cm="1">
        <f t="array" ref="BU37">IF($BT37&lt;=6,SUM($C37:$BQ37),SUMPRODUCT(LARGE($C37:$BQ37,{1,2,3,4,5,6})))</f>
        <v>6</v>
      </c>
      <c r="BV37" s="37" t="str">
        <f t="shared" si="3"/>
        <v/>
      </c>
      <c r="BW37" s="37" t="str">
        <f t="shared" si="4"/>
        <v xml:space="preserve"> </v>
      </c>
      <c r="BX37" s="34" t="str" cm="1">
        <f t="array" ref="BX37">IFERROR(SUMPRODUCT(LARGE($C37:$BQ37,{1,2,3,4})), "")</f>
        <v/>
      </c>
      <c r="BY37" s="34" t="str" cm="1">
        <f t="array" ref="BY37">IFERROR(SUMPRODUCT(LARGE($C37:$BQ37,{1,2,3,4,5,6,7})), "")</f>
        <v/>
      </c>
      <c r="BZ37" s="34" t="str" cm="1">
        <f t="array" ref="BZ37">IFERROR(SUMPRODUCT(LARGE($C37:$BQ37,{1,2,3,4,5,6,7,8})), "")</f>
        <v/>
      </c>
    </row>
    <row r="38" spans="1:78" ht="15" customHeight="1" x14ac:dyDescent="0.25">
      <c r="A38" s="51" t="str">
        <f t="shared" si="8"/>
        <v xml:space="preserve">ButU </v>
      </c>
      <c r="B38" s="4" t="s">
        <v>1368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10"/>
      <c r="Q38" s="10">
        <v>2</v>
      </c>
      <c r="R38" s="78"/>
      <c r="S38" s="78"/>
      <c r="T38" s="78"/>
      <c r="U38" s="10"/>
      <c r="V38" s="41"/>
      <c r="W38" s="10"/>
      <c r="X38" s="10"/>
      <c r="Y38" s="10"/>
      <c r="Z38" s="78"/>
      <c r="AA38" s="10"/>
      <c r="AB38" s="10"/>
      <c r="AC38" s="10"/>
      <c r="AD38" s="10"/>
      <c r="AE38" s="10"/>
      <c r="AF38" s="10"/>
      <c r="AG38" s="10"/>
      <c r="AH38" s="10"/>
      <c r="AI38" s="10"/>
      <c r="AJ38" s="10">
        <v>2</v>
      </c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13"/>
      <c r="AV38" s="10"/>
      <c r="AW38" s="113"/>
      <c r="AX38" s="78"/>
      <c r="AY38" s="10"/>
      <c r="AZ38" s="10"/>
      <c r="BA38" s="80"/>
      <c r="BB38" s="21"/>
      <c r="BC38" s="21"/>
      <c r="BD38" s="21"/>
      <c r="BE38" s="21"/>
      <c r="BF38" s="21"/>
      <c r="BG38" s="21"/>
      <c r="BH38" s="21"/>
      <c r="BI38" s="21">
        <v>7</v>
      </c>
      <c r="BJ38" s="134"/>
      <c r="BK38" s="134"/>
      <c r="BL38" s="21"/>
      <c r="BM38" s="21"/>
      <c r="BN38" s="21"/>
      <c r="BO38" s="21"/>
      <c r="BP38" s="21"/>
      <c r="BQ38" s="21"/>
      <c r="BR38" s="40"/>
      <c r="BS38" s="41">
        <f t="shared" si="6"/>
        <v>11</v>
      </c>
      <c r="BT38" s="39">
        <f t="shared" si="7"/>
        <v>3</v>
      </c>
      <c r="BU38" s="48" cm="1">
        <f t="array" ref="BU38">IF($BT38&lt;=6,SUM($C38:$BQ38),SUMPRODUCT(LARGE($C38:$BQ38,{1,2,3,4,5,6})))</f>
        <v>11</v>
      </c>
      <c r="BV38" s="37" t="str">
        <f t="shared" si="3"/>
        <v/>
      </c>
      <c r="BW38" s="37" t="str">
        <f t="shared" si="4"/>
        <v xml:space="preserve"> </v>
      </c>
      <c r="BX38" s="34" t="str" cm="1">
        <f t="array" ref="BX38">IFERROR(SUMPRODUCT(LARGE($C38:$BQ38,{1,2,3,4})), "")</f>
        <v/>
      </c>
      <c r="BY38" s="34" t="str" cm="1">
        <f t="array" ref="BY38">IFERROR(SUMPRODUCT(LARGE($C38:$BQ38,{1,2,3,4,5,6,7})), "")</f>
        <v/>
      </c>
      <c r="BZ38" s="34" t="str" cm="1">
        <f t="array" ref="BZ38">IFERROR(SUMPRODUCT(LARGE($C38:$BQ38,{1,2,3,4,5,6,7,8})), "")</f>
        <v/>
      </c>
    </row>
    <row r="39" spans="1:78" ht="15" customHeight="1" x14ac:dyDescent="0.25">
      <c r="A39" s="51" t="str">
        <f t="shared" si="8"/>
        <v xml:space="preserve">ButU </v>
      </c>
      <c r="B39" s="4" t="s">
        <v>1367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10"/>
      <c r="Q39" s="10">
        <v>2</v>
      </c>
      <c r="R39" s="78"/>
      <c r="S39" s="78"/>
      <c r="T39" s="78"/>
      <c r="U39" s="10"/>
      <c r="V39" s="41"/>
      <c r="W39" s="10"/>
      <c r="X39" s="10"/>
      <c r="Y39" s="10"/>
      <c r="Z39" s="78"/>
      <c r="AA39" s="10">
        <v>2</v>
      </c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13"/>
      <c r="AV39" s="10"/>
      <c r="AW39" s="113"/>
      <c r="AX39" s="78"/>
      <c r="AY39" s="10"/>
      <c r="AZ39" s="10"/>
      <c r="BA39" s="80"/>
      <c r="BB39" s="21"/>
      <c r="BC39" s="21"/>
      <c r="BD39" s="21"/>
      <c r="BE39" s="21"/>
      <c r="BF39" s="21"/>
      <c r="BG39" s="21"/>
      <c r="BH39" s="21"/>
      <c r="BI39" s="21">
        <v>2</v>
      </c>
      <c r="BJ39" s="134"/>
      <c r="BK39" s="134"/>
      <c r="BL39" s="21"/>
      <c r="BM39" s="21"/>
      <c r="BN39" s="21"/>
      <c r="BO39" s="21"/>
      <c r="BP39" s="21"/>
      <c r="BQ39" s="21"/>
      <c r="BR39" s="40"/>
      <c r="BS39" s="41">
        <f t="shared" si="6"/>
        <v>6</v>
      </c>
      <c r="BT39" s="39">
        <f t="shared" si="7"/>
        <v>3</v>
      </c>
      <c r="BU39" s="48" cm="1">
        <f t="array" ref="BU39">IF($BT39&lt;=6,SUM($C39:$BQ39),SUMPRODUCT(LARGE($C39:$BQ39,{1,2,3,4,5,6})))</f>
        <v>6</v>
      </c>
      <c r="BV39" s="37" t="str">
        <f t="shared" si="3"/>
        <v/>
      </c>
      <c r="BW39" s="37" t="str">
        <f t="shared" si="4"/>
        <v xml:space="preserve"> </v>
      </c>
      <c r="BX39" s="34" t="str" cm="1">
        <f t="array" ref="BX39">IFERROR(SUMPRODUCT(LARGE($C39:$BQ39,{1,2,3,4})), "")</f>
        <v/>
      </c>
      <c r="BY39" s="34" t="str" cm="1">
        <f t="array" ref="BY39">IFERROR(SUMPRODUCT(LARGE($C39:$BQ39,{1,2,3,4,5,6,7})), "")</f>
        <v/>
      </c>
      <c r="BZ39" s="34" t="str" cm="1">
        <f t="array" ref="BZ39">IFERROR(SUMPRODUCT(LARGE($C39:$BQ39,{1,2,3,4,5,6,7,8})), "")</f>
        <v/>
      </c>
    </row>
    <row r="40" spans="1:78" ht="15" customHeight="1" x14ac:dyDescent="0.25">
      <c r="A40" s="51" t="str">
        <f t="shared" si="8"/>
        <v xml:space="preserve">CasC </v>
      </c>
      <c r="B40" s="4" t="s">
        <v>993</v>
      </c>
      <c r="C40" s="10"/>
      <c r="D40" s="10"/>
      <c r="E40" s="10"/>
      <c r="F40" s="10">
        <v>5</v>
      </c>
      <c r="G40" s="78"/>
      <c r="H40" s="78"/>
      <c r="I40" s="10"/>
      <c r="J40" s="10"/>
      <c r="K40" s="10"/>
      <c r="L40" s="10"/>
      <c r="M40" s="10"/>
      <c r="N40" s="10"/>
      <c r="O40" s="10"/>
      <c r="P40" s="10"/>
      <c r="Q40" s="10"/>
      <c r="R40" s="78"/>
      <c r="S40" s="78"/>
      <c r="T40" s="78"/>
      <c r="U40" s="10"/>
      <c r="V40" s="41"/>
      <c r="W40" s="10"/>
      <c r="X40" s="10"/>
      <c r="Y40" s="10"/>
      <c r="Z40" s="78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13"/>
      <c r="AV40" s="10"/>
      <c r="AW40" s="113"/>
      <c r="AX40" s="78"/>
      <c r="AY40" s="10"/>
      <c r="AZ40" s="10"/>
      <c r="BA40" s="80"/>
      <c r="BB40" s="21"/>
      <c r="BC40" s="21"/>
      <c r="BD40" s="21"/>
      <c r="BE40" s="21"/>
      <c r="BF40" s="21"/>
      <c r="BG40" s="21"/>
      <c r="BH40" s="21"/>
      <c r="BI40" s="21"/>
      <c r="BJ40" s="134"/>
      <c r="BK40" s="134"/>
      <c r="BL40" s="21"/>
      <c r="BM40" s="21"/>
      <c r="BN40" s="21"/>
      <c r="BO40" s="21"/>
      <c r="BP40" s="21"/>
      <c r="BQ40" s="21"/>
      <c r="BR40" s="40"/>
      <c r="BS40" s="41">
        <f t="shared" si="6"/>
        <v>5</v>
      </c>
      <c r="BT40" s="39">
        <f t="shared" si="7"/>
        <v>1</v>
      </c>
      <c r="BU40" s="48" cm="1">
        <f t="array" ref="BU40">IF($BT40&lt;=6,SUM($C40:$BQ40),SUMPRODUCT(LARGE($C40:$BQ40,{1,2,3,4,5,6})))</f>
        <v>5</v>
      </c>
      <c r="BV40" s="37" t="str">
        <f t="shared" si="3"/>
        <v/>
      </c>
      <c r="BW40" s="37" t="str">
        <f t="shared" si="4"/>
        <v xml:space="preserve"> </v>
      </c>
      <c r="BX40" s="34" t="str" cm="1">
        <f t="array" ref="BX40">IFERROR(SUMPRODUCT(LARGE($C40:$BQ40,{1,2,3,4})), "")</f>
        <v/>
      </c>
      <c r="BY40" s="34" t="str" cm="1">
        <f t="array" ref="BY40">IFERROR(SUMPRODUCT(LARGE($C40:$BQ40,{1,2,3,4,5,6,7})), "")</f>
        <v/>
      </c>
      <c r="BZ40" s="34" t="str" cm="1">
        <f t="array" ref="BZ40">IFERROR(SUMPRODUCT(LARGE($C40:$BQ40,{1,2,3,4,5,6,7,8})), "")</f>
        <v/>
      </c>
    </row>
    <row r="41" spans="1:78" ht="15" customHeight="1" x14ac:dyDescent="0.25">
      <c r="A41" s="51" t="str">
        <f t="shared" si="8"/>
        <v xml:space="preserve">CasC </v>
      </c>
      <c r="B41" s="14" t="s">
        <v>992</v>
      </c>
      <c r="C41" s="10"/>
      <c r="D41" s="10"/>
      <c r="E41" s="10"/>
      <c r="F41" s="10">
        <v>2</v>
      </c>
      <c r="G41" s="78"/>
      <c r="H41" s="78"/>
      <c r="I41" s="10"/>
      <c r="J41" s="10"/>
      <c r="K41" s="10"/>
      <c r="L41" s="10"/>
      <c r="M41" s="10"/>
      <c r="N41" s="10"/>
      <c r="O41" s="10"/>
      <c r="P41" s="10"/>
      <c r="Q41" s="10"/>
      <c r="R41" s="78"/>
      <c r="S41" s="78"/>
      <c r="T41" s="78"/>
      <c r="U41" s="10"/>
      <c r="V41" s="41"/>
      <c r="W41" s="10"/>
      <c r="X41" s="10"/>
      <c r="Y41" s="10"/>
      <c r="Z41" s="78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13"/>
      <c r="AV41" s="10"/>
      <c r="AW41" s="113"/>
      <c r="AX41" s="78"/>
      <c r="AY41" s="10"/>
      <c r="AZ41" s="10"/>
      <c r="BA41" s="80"/>
      <c r="BB41" s="21"/>
      <c r="BC41" s="21"/>
      <c r="BD41" s="21"/>
      <c r="BE41" s="21"/>
      <c r="BF41" s="21"/>
      <c r="BG41" s="21"/>
      <c r="BH41" s="21"/>
      <c r="BI41" s="21"/>
      <c r="BJ41" s="134"/>
      <c r="BK41" s="134"/>
      <c r="BL41" s="21"/>
      <c r="BM41" s="21"/>
      <c r="BN41" s="21"/>
      <c r="BO41" s="21"/>
      <c r="BP41" s="21"/>
      <c r="BQ41" s="21"/>
      <c r="BR41" s="40"/>
      <c r="BS41" s="41">
        <f t="shared" si="6"/>
        <v>2</v>
      </c>
      <c r="BT41" s="39">
        <f t="shared" si="7"/>
        <v>1</v>
      </c>
      <c r="BU41" s="48" cm="1">
        <f t="array" ref="BU41">IF($BT41&lt;=6,SUM($C41:$BQ41),SUMPRODUCT(LARGE($C41:$BQ41,{1,2,3,4,5,6})))</f>
        <v>2</v>
      </c>
      <c r="BV41" s="37" t="str">
        <f t="shared" si="3"/>
        <v/>
      </c>
      <c r="BW41" s="37" t="str">
        <f t="shared" si="4"/>
        <v xml:space="preserve"> </v>
      </c>
      <c r="BX41" s="34" t="str" cm="1">
        <f t="array" ref="BX41">IFERROR(SUMPRODUCT(LARGE($C41:$BQ41,{1,2,3,4})), "")</f>
        <v/>
      </c>
      <c r="BY41" s="34" t="str" cm="1">
        <f t="array" ref="BY41">IFERROR(SUMPRODUCT(LARGE($C41:$BQ41,{1,2,3,4,5,6,7})), "")</f>
        <v/>
      </c>
      <c r="BZ41" s="34" t="str" cm="1">
        <f t="array" ref="BZ41">IFERROR(SUMPRODUCT(LARGE($C41:$BQ41,{1,2,3,4,5,6,7,8})), "")</f>
        <v/>
      </c>
    </row>
    <row r="42" spans="1:78" ht="15" customHeight="1" x14ac:dyDescent="0.25">
      <c r="A42" s="51" t="str">
        <f t="shared" si="8"/>
        <v xml:space="preserve">CBU </v>
      </c>
      <c r="B42" s="4" t="s">
        <v>2658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10"/>
      <c r="Q42" s="10"/>
      <c r="R42" s="78"/>
      <c r="S42" s="78"/>
      <c r="T42" s="78"/>
      <c r="U42" s="10"/>
      <c r="V42" s="41"/>
      <c r="W42" s="10"/>
      <c r="X42" s="10"/>
      <c r="Y42" s="10"/>
      <c r="Z42" s="78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13"/>
      <c r="AV42" s="10"/>
      <c r="AW42" s="113"/>
      <c r="AX42" s="78"/>
      <c r="AY42" s="10"/>
      <c r="AZ42" s="10"/>
      <c r="BA42" s="80"/>
      <c r="BB42" s="21"/>
      <c r="BC42" s="21"/>
      <c r="BD42" s="21"/>
      <c r="BE42" s="21"/>
      <c r="BF42" s="21">
        <v>0</v>
      </c>
      <c r="BG42" s="21"/>
      <c r="BH42" s="21"/>
      <c r="BI42" s="21"/>
      <c r="BJ42" s="134"/>
      <c r="BK42" s="134"/>
      <c r="BL42" s="21"/>
      <c r="BM42" s="21"/>
      <c r="BN42" s="21"/>
      <c r="BO42" s="21"/>
      <c r="BP42" s="21"/>
      <c r="BQ42" s="21"/>
      <c r="BR42" s="40"/>
      <c r="BS42" s="41">
        <f t="shared" si="6"/>
        <v>0</v>
      </c>
      <c r="BT42" s="39">
        <f t="shared" si="7"/>
        <v>1</v>
      </c>
      <c r="BU42" s="48" cm="1">
        <f t="array" ref="BU42">IF($BT42&lt;=6,SUM($C42:$BQ42),SUMPRODUCT(LARGE($C42:$BQ42,{1,2,3,4,5,6})))</f>
        <v>0</v>
      </c>
      <c r="BV42" s="37" t="str">
        <f t="shared" si="3"/>
        <v/>
      </c>
      <c r="BW42" s="37" t="str">
        <f t="shared" si="4"/>
        <v xml:space="preserve"> </v>
      </c>
      <c r="BX42" s="34" t="str" cm="1">
        <f t="array" ref="BX42">IFERROR(SUMPRODUCT(LARGE($C42:$BQ42,{1,2,3,4})), "")</f>
        <v/>
      </c>
      <c r="BY42" s="34" t="str" cm="1">
        <f t="array" ref="BY42">IFERROR(SUMPRODUCT(LARGE($C42:$BQ42,{1,2,3,4,5,6,7})), "")</f>
        <v/>
      </c>
      <c r="BZ42" s="34" t="str" cm="1">
        <f t="array" ref="BZ42">IFERROR(SUMPRODUCT(LARGE($C42:$BQ42,{1,2,3,4,5,6,7,8})), "")</f>
        <v/>
      </c>
    </row>
    <row r="43" spans="1:78" ht="15" customHeight="1" x14ac:dyDescent="0.25">
      <c r="A43" s="45" t="str">
        <f t="shared" si="8"/>
        <v xml:space="preserve">CBU </v>
      </c>
      <c r="B43" s="4" t="s">
        <v>1861</v>
      </c>
      <c r="C43" s="10"/>
      <c r="D43" s="10"/>
      <c r="E43" s="10"/>
      <c r="F43" s="10"/>
      <c r="G43" s="78"/>
      <c r="H43" s="78"/>
      <c r="I43" s="10"/>
      <c r="J43" s="10"/>
      <c r="K43" s="10"/>
      <c r="L43" s="10"/>
      <c r="M43" s="10"/>
      <c r="N43" s="10"/>
      <c r="O43" s="10"/>
      <c r="P43" s="10"/>
      <c r="Q43" s="10"/>
      <c r="R43" s="78"/>
      <c r="S43" s="78"/>
      <c r="T43" s="78"/>
      <c r="U43" s="10"/>
      <c r="V43" s="41"/>
      <c r="W43" s="10"/>
      <c r="X43" s="10"/>
      <c r="Y43" s="10"/>
      <c r="Z43" s="78"/>
      <c r="AA43" s="10"/>
      <c r="AB43" s="10"/>
      <c r="AC43" s="10"/>
      <c r="AD43" s="10">
        <v>1</v>
      </c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13"/>
      <c r="AV43" s="10"/>
      <c r="AW43" s="113"/>
      <c r="AX43" s="78"/>
      <c r="AY43" s="10"/>
      <c r="AZ43" s="10"/>
      <c r="BA43" s="80"/>
      <c r="BB43" s="21"/>
      <c r="BC43" s="21"/>
      <c r="BD43" s="21"/>
      <c r="BE43" s="21"/>
      <c r="BF43" s="21"/>
      <c r="BG43" s="21"/>
      <c r="BH43" s="21"/>
      <c r="BI43" s="21"/>
      <c r="BJ43" s="134"/>
      <c r="BK43" s="134"/>
      <c r="BL43" s="21"/>
      <c r="BM43" s="21"/>
      <c r="BN43" s="21"/>
      <c r="BO43" s="21"/>
      <c r="BP43" s="21"/>
      <c r="BQ43" s="21"/>
      <c r="BR43" s="40"/>
      <c r="BS43" s="41">
        <f t="shared" si="6"/>
        <v>1</v>
      </c>
      <c r="BT43" s="39">
        <f t="shared" si="7"/>
        <v>1</v>
      </c>
      <c r="BU43" s="48" cm="1">
        <f t="array" ref="BU43">IF($BT43&lt;=6,SUM($C43:$BQ43),SUMPRODUCT(LARGE($C43:$BQ43,{1,2,3,4,5,6})))</f>
        <v>1</v>
      </c>
      <c r="BV43" s="37" t="str">
        <f t="shared" si="3"/>
        <v/>
      </c>
      <c r="BW43" s="37" t="str">
        <f t="shared" si="4"/>
        <v xml:space="preserve"> </v>
      </c>
      <c r="BX43" s="34" t="str" cm="1">
        <f t="array" ref="BX43">IFERROR(SUMPRODUCT(LARGE($C43:$BQ43,{1,2,3,4})), "")</f>
        <v/>
      </c>
      <c r="BY43" s="34" t="str" cm="1">
        <f t="array" ref="BY43">IFERROR(SUMPRODUCT(LARGE($C43:$BQ43,{1,2,3,4,5,6,7})), "")</f>
        <v/>
      </c>
      <c r="BZ43" s="34" t="str" cm="1">
        <f t="array" ref="BZ43">IFERROR(SUMPRODUCT(LARGE($C43:$BQ43,{1,2,3,4,5,6,7,8})), "")</f>
        <v/>
      </c>
    </row>
    <row r="44" spans="1:78" ht="15" customHeight="1" x14ac:dyDescent="0.25">
      <c r="A44" s="45" t="str">
        <f t="shared" si="8"/>
        <v xml:space="preserve">CBU </v>
      </c>
      <c r="B44" s="4" t="s">
        <v>2659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10"/>
      <c r="Q44" s="10"/>
      <c r="R44" s="78"/>
      <c r="S44" s="78"/>
      <c r="T44" s="78"/>
      <c r="U44" s="10"/>
      <c r="V44" s="41"/>
      <c r="W44" s="10"/>
      <c r="X44" s="10"/>
      <c r="Y44" s="10"/>
      <c r="Z44" s="78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13"/>
      <c r="AV44" s="10"/>
      <c r="AW44" s="113"/>
      <c r="AX44" s="78"/>
      <c r="AY44" s="10"/>
      <c r="AZ44" s="10"/>
      <c r="BA44" s="80"/>
      <c r="BB44" s="21"/>
      <c r="BC44" s="21"/>
      <c r="BD44" s="21"/>
      <c r="BE44" s="21"/>
      <c r="BF44" s="21">
        <v>6</v>
      </c>
      <c r="BG44" s="21"/>
      <c r="BH44" s="21"/>
      <c r="BI44" s="21"/>
      <c r="BJ44" s="134"/>
      <c r="BK44" s="134"/>
      <c r="BL44" s="21"/>
      <c r="BM44" s="21"/>
      <c r="BN44" s="21"/>
      <c r="BO44" s="21"/>
      <c r="BP44" s="21"/>
      <c r="BQ44" s="21"/>
      <c r="BR44" s="40"/>
      <c r="BS44" s="41">
        <f t="shared" si="6"/>
        <v>6</v>
      </c>
      <c r="BT44" s="39">
        <f t="shared" si="7"/>
        <v>1</v>
      </c>
      <c r="BU44" s="48" cm="1">
        <f t="array" ref="BU44">IF($BT44&lt;=6,SUM($C44:$BQ44),SUMPRODUCT(LARGE($C44:$BQ44,{1,2,3,4,5,6})))</f>
        <v>6</v>
      </c>
      <c r="BV44" s="37" t="str">
        <f t="shared" si="3"/>
        <v/>
      </c>
      <c r="BW44" s="37" t="str">
        <f t="shared" si="4"/>
        <v xml:space="preserve"> </v>
      </c>
      <c r="BX44" s="34" t="str" cm="1">
        <f t="array" ref="BX44">IFERROR(SUMPRODUCT(LARGE($C44:$BQ44,{1,2,3,4})), "")</f>
        <v/>
      </c>
      <c r="BY44" s="34" t="str" cm="1">
        <f t="array" ref="BY44">IFERROR(SUMPRODUCT(LARGE($C44:$BQ44,{1,2,3,4,5,6,7})), "")</f>
        <v/>
      </c>
      <c r="BZ44" s="34" t="str" cm="1">
        <f t="array" ref="BZ44">IFERROR(SUMPRODUCT(LARGE($C44:$BQ44,{1,2,3,4,5,6,7,8})), "")</f>
        <v/>
      </c>
    </row>
    <row r="45" spans="1:78" ht="15" customHeight="1" x14ac:dyDescent="0.25">
      <c r="A45" s="45" t="str">
        <f t="shared" si="8"/>
        <v xml:space="preserve">CC </v>
      </c>
      <c r="B45" s="4" t="s">
        <v>2010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10"/>
      <c r="Q45" s="10"/>
      <c r="R45" s="78"/>
      <c r="S45" s="78"/>
      <c r="T45" s="78"/>
      <c r="U45" s="10"/>
      <c r="V45" s="41"/>
      <c r="W45" s="10"/>
      <c r="X45" s="10"/>
      <c r="Y45" s="10"/>
      <c r="Z45" s="78"/>
      <c r="AA45" s="10"/>
      <c r="AB45" s="10"/>
      <c r="AC45" s="10"/>
      <c r="AD45" s="10"/>
      <c r="AE45" s="10">
        <v>2</v>
      </c>
      <c r="AF45" s="10"/>
      <c r="AG45" s="10">
        <v>8</v>
      </c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13"/>
      <c r="AV45" s="10"/>
      <c r="AW45" s="113"/>
      <c r="AX45" s="78"/>
      <c r="AY45" s="10"/>
      <c r="AZ45" s="10"/>
      <c r="BA45" s="80"/>
      <c r="BB45" s="21"/>
      <c r="BC45" s="21"/>
      <c r="BD45" s="21"/>
      <c r="BE45" s="21"/>
      <c r="BF45" s="21"/>
      <c r="BG45" s="21"/>
      <c r="BH45" s="21"/>
      <c r="BI45" s="21"/>
      <c r="BJ45" s="134"/>
      <c r="BK45" s="134"/>
      <c r="BL45" s="21"/>
      <c r="BM45" s="21"/>
      <c r="BN45" s="21"/>
      <c r="BO45" s="21"/>
      <c r="BP45" s="21"/>
      <c r="BQ45" s="21"/>
      <c r="BR45" s="40"/>
      <c r="BS45" s="41">
        <f t="shared" si="6"/>
        <v>10</v>
      </c>
      <c r="BT45" s="39">
        <f t="shared" si="7"/>
        <v>2</v>
      </c>
      <c r="BU45" s="48" cm="1">
        <f t="array" ref="BU45">IF($BT45&lt;=6,SUM($C45:$BQ45),SUMPRODUCT(LARGE($C45:$BQ45,{1,2,3,4,5,6})))</f>
        <v>10</v>
      </c>
      <c r="BV45" s="37" t="str">
        <f t="shared" si="3"/>
        <v/>
      </c>
      <c r="BW45" s="37" t="str">
        <f t="shared" si="4"/>
        <v xml:space="preserve"> </v>
      </c>
      <c r="BX45" s="34" t="str" cm="1">
        <f t="array" ref="BX45">IFERROR(SUMPRODUCT(LARGE($C45:$BQ45,{1,2,3,4})), "")</f>
        <v/>
      </c>
      <c r="BY45" s="34" t="str" cm="1">
        <f t="array" ref="BY45">IFERROR(SUMPRODUCT(LARGE($C45:$BQ45,{1,2,3,4,5,6,7})), "")</f>
        <v/>
      </c>
      <c r="BZ45" s="34" t="str" cm="1">
        <f t="array" ref="BZ45">IFERROR(SUMPRODUCT(LARGE($C45:$BQ45,{1,2,3,4,5,6,7,8})), "")</f>
        <v/>
      </c>
    </row>
    <row r="46" spans="1:78" ht="15" customHeight="1" x14ac:dyDescent="0.25">
      <c r="A46" s="45" t="str">
        <f t="shared" si="8"/>
        <v xml:space="preserve">CC </v>
      </c>
      <c r="B46" s="4" t="s">
        <v>1883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10"/>
      <c r="Q46" s="10"/>
      <c r="R46" s="78"/>
      <c r="S46" s="78"/>
      <c r="T46" s="78"/>
      <c r="U46" s="10"/>
      <c r="V46" s="41"/>
      <c r="W46" s="10"/>
      <c r="X46" s="10"/>
      <c r="Y46" s="10"/>
      <c r="Z46" s="78"/>
      <c r="AA46" s="10"/>
      <c r="AB46" s="10"/>
      <c r="AC46" s="10"/>
      <c r="AD46" s="10">
        <v>2</v>
      </c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3"/>
      <c r="AV46" s="10"/>
      <c r="AW46" s="113"/>
      <c r="AX46" s="78"/>
      <c r="AY46" s="10"/>
      <c r="AZ46" s="10"/>
      <c r="BA46" s="80"/>
      <c r="BB46" s="21"/>
      <c r="BC46" s="21"/>
      <c r="BD46" s="21"/>
      <c r="BE46" s="21"/>
      <c r="BF46" s="21"/>
      <c r="BG46" s="21"/>
      <c r="BH46" s="21"/>
      <c r="BI46" s="21"/>
      <c r="BJ46" s="134"/>
      <c r="BK46" s="134"/>
      <c r="BL46" s="21"/>
      <c r="BM46" s="21"/>
      <c r="BN46" s="21"/>
      <c r="BO46" s="21"/>
      <c r="BP46" s="21"/>
      <c r="BQ46" s="21"/>
      <c r="BR46" s="40"/>
      <c r="BS46" s="41">
        <f t="shared" si="6"/>
        <v>2</v>
      </c>
      <c r="BT46" s="39">
        <f t="shared" si="7"/>
        <v>1</v>
      </c>
      <c r="BU46" s="48" cm="1">
        <f t="array" ref="BU46">IF($BT46&lt;=6,SUM($C46:$BQ46),SUMPRODUCT(LARGE($C46:$BQ46,{1,2,3,4,5,6})))</f>
        <v>2</v>
      </c>
      <c r="BV46" s="37" t="str">
        <f t="shared" si="3"/>
        <v/>
      </c>
      <c r="BW46" s="37" t="str">
        <f t="shared" si="4"/>
        <v xml:space="preserve"> </v>
      </c>
      <c r="BX46" s="34" t="str" cm="1">
        <f t="array" ref="BX46">IFERROR(SUMPRODUCT(LARGE($C46:$BQ46,{1,2,3,4})), "")</f>
        <v/>
      </c>
      <c r="BY46" s="34" t="str" cm="1">
        <f t="array" ref="BY46">IFERROR(SUMPRODUCT(LARGE($C46:$BQ46,{1,2,3,4,5,6,7})), "")</f>
        <v/>
      </c>
      <c r="BZ46" s="34" t="str" cm="1">
        <f t="array" ref="BZ46">IFERROR(SUMPRODUCT(LARGE($C46:$BQ46,{1,2,3,4,5,6,7,8})), "")</f>
        <v/>
      </c>
    </row>
    <row r="47" spans="1:78" ht="15" customHeight="1" x14ac:dyDescent="0.25">
      <c r="A47" s="45" t="str">
        <f t="shared" si="8"/>
        <v xml:space="preserve">CC </v>
      </c>
      <c r="B47" s="4" t="s">
        <v>1813</v>
      </c>
      <c r="C47" s="10"/>
      <c r="D47" s="10"/>
      <c r="E47" s="10"/>
      <c r="F47" s="10"/>
      <c r="G47" s="78"/>
      <c r="H47" s="78"/>
      <c r="I47" s="10"/>
      <c r="J47" s="10"/>
      <c r="K47" s="10"/>
      <c r="L47" s="10"/>
      <c r="M47" s="10"/>
      <c r="N47" s="10"/>
      <c r="O47" s="10"/>
      <c r="P47" s="10"/>
      <c r="Q47" s="10"/>
      <c r="R47" s="78"/>
      <c r="S47" s="78"/>
      <c r="T47" s="78"/>
      <c r="U47" s="10"/>
      <c r="V47" s="41"/>
      <c r="W47" s="10"/>
      <c r="X47" s="10"/>
      <c r="Y47" s="10"/>
      <c r="Z47" s="78"/>
      <c r="AA47" s="10"/>
      <c r="AB47" s="10"/>
      <c r="AC47" s="10">
        <v>2</v>
      </c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13"/>
      <c r="AV47" s="10"/>
      <c r="AW47" s="113"/>
      <c r="AX47" s="78"/>
      <c r="AY47" s="10"/>
      <c r="AZ47" s="10"/>
      <c r="BA47" s="80"/>
      <c r="BB47" s="21"/>
      <c r="BC47" s="21"/>
      <c r="BD47" s="21"/>
      <c r="BE47" s="21"/>
      <c r="BF47" s="21"/>
      <c r="BG47" s="21"/>
      <c r="BH47" s="21"/>
      <c r="BI47" s="21"/>
      <c r="BJ47" s="134"/>
      <c r="BK47" s="134"/>
      <c r="BL47" s="21"/>
      <c r="BM47" s="21"/>
      <c r="BN47" s="21"/>
      <c r="BO47" s="21"/>
      <c r="BP47" s="21"/>
      <c r="BQ47" s="21"/>
      <c r="BR47" s="40"/>
      <c r="BS47" s="41">
        <f t="shared" si="6"/>
        <v>2</v>
      </c>
      <c r="BT47" s="39">
        <f t="shared" si="7"/>
        <v>1</v>
      </c>
      <c r="BU47" s="48" cm="1">
        <f t="array" ref="BU47">IF($BT47&lt;=6,SUM($C47:$BQ47),SUMPRODUCT(LARGE($C47:$BQ47,{1,2,3,4,5,6})))</f>
        <v>2</v>
      </c>
      <c r="BV47" s="37" t="str">
        <f t="shared" si="3"/>
        <v/>
      </c>
      <c r="BW47" s="37" t="str">
        <f t="shared" si="4"/>
        <v xml:space="preserve"> </v>
      </c>
      <c r="BX47" s="34" t="str" cm="1">
        <f t="array" ref="BX47">IFERROR(SUMPRODUCT(LARGE($C47:$BQ47,{1,2,3,4})), "")</f>
        <v/>
      </c>
      <c r="BY47" s="34" t="str" cm="1">
        <f t="array" ref="BY47">IFERROR(SUMPRODUCT(LARGE($C47:$BQ47,{1,2,3,4,5,6,7})), "")</f>
        <v/>
      </c>
      <c r="BZ47" s="34" t="str" cm="1">
        <f t="array" ref="BZ47">IFERROR(SUMPRODUCT(LARGE($C47:$BQ47,{1,2,3,4,5,6,7,8})), "")</f>
        <v/>
      </c>
    </row>
    <row r="48" spans="1:78" ht="15" customHeight="1" x14ac:dyDescent="0.25">
      <c r="A48" s="45" t="str">
        <f t="shared" si="8"/>
        <v xml:space="preserve">CC </v>
      </c>
      <c r="B48" s="4" t="s">
        <v>2009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10"/>
      <c r="Q48" s="10"/>
      <c r="R48" s="78"/>
      <c r="S48" s="78"/>
      <c r="T48" s="78"/>
      <c r="U48" s="10"/>
      <c r="V48" s="41"/>
      <c r="W48" s="10"/>
      <c r="X48" s="10"/>
      <c r="Y48" s="10"/>
      <c r="Z48" s="78"/>
      <c r="AA48" s="10"/>
      <c r="AB48" s="10"/>
      <c r="AC48" s="10"/>
      <c r="AD48" s="10"/>
      <c r="AE48" s="10">
        <v>0</v>
      </c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13"/>
      <c r="AV48" s="10"/>
      <c r="AW48" s="113"/>
      <c r="AX48" s="78"/>
      <c r="AY48" s="10"/>
      <c r="AZ48" s="10"/>
      <c r="BA48" s="80"/>
      <c r="BB48" s="21"/>
      <c r="BC48" s="21"/>
      <c r="BD48" s="21"/>
      <c r="BE48" s="21"/>
      <c r="BF48" s="21"/>
      <c r="BG48" s="21"/>
      <c r="BH48" s="21"/>
      <c r="BI48" s="21"/>
      <c r="BJ48" s="134"/>
      <c r="BK48" s="134"/>
      <c r="BL48" s="21"/>
      <c r="BM48" s="21"/>
      <c r="BN48" s="21"/>
      <c r="BO48" s="21"/>
      <c r="BP48" s="21"/>
      <c r="BQ48" s="21"/>
      <c r="BR48" s="40"/>
      <c r="BS48" s="41">
        <f t="shared" si="6"/>
        <v>0</v>
      </c>
      <c r="BT48" s="39">
        <f t="shared" si="7"/>
        <v>1</v>
      </c>
      <c r="BU48" s="48" cm="1">
        <f t="array" ref="BU48">IF($BT48&lt;=6,SUM($C48:$BQ48),SUMPRODUCT(LARGE($C48:$BQ48,{1,2,3,4,5,6})))</f>
        <v>0</v>
      </c>
      <c r="BV48" s="37" t="str">
        <f t="shared" si="3"/>
        <v/>
      </c>
      <c r="BW48" s="37" t="str">
        <f t="shared" si="4"/>
        <v xml:space="preserve"> </v>
      </c>
      <c r="BX48" s="34" t="str" cm="1">
        <f t="array" ref="BX48">IFERROR(SUMPRODUCT(LARGE($C48:$BQ48,{1,2,3,4})), "")</f>
        <v/>
      </c>
      <c r="BY48" s="34" t="str" cm="1">
        <f t="array" ref="BY48">IFERROR(SUMPRODUCT(LARGE($C48:$BQ48,{1,2,3,4,5,6,7})), "")</f>
        <v/>
      </c>
      <c r="BZ48" s="34" t="str" cm="1">
        <f t="array" ref="BZ48">IFERROR(SUMPRODUCT(LARGE($C48:$BQ48,{1,2,3,4,5,6,7,8})), "")</f>
        <v/>
      </c>
    </row>
    <row r="49" spans="1:78" ht="15" customHeight="1" x14ac:dyDescent="0.25">
      <c r="A49" s="51" t="str">
        <f t="shared" si="8"/>
        <v xml:space="preserve">CC </v>
      </c>
      <c r="B49" s="4" t="s">
        <v>1812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10"/>
      <c r="Q49" s="10"/>
      <c r="R49" s="78"/>
      <c r="S49" s="78"/>
      <c r="T49" s="78"/>
      <c r="U49" s="10"/>
      <c r="V49" s="41"/>
      <c r="W49" s="10"/>
      <c r="X49" s="10"/>
      <c r="Y49" s="10"/>
      <c r="Z49" s="78"/>
      <c r="AA49" s="10"/>
      <c r="AB49" s="10"/>
      <c r="AC49" s="10">
        <v>3</v>
      </c>
      <c r="AD49" s="10"/>
      <c r="AE49" s="10">
        <v>2</v>
      </c>
      <c r="AF49" s="10"/>
      <c r="AG49" s="10">
        <v>7</v>
      </c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13"/>
      <c r="AV49" s="10"/>
      <c r="AW49" s="113"/>
      <c r="AX49" s="78"/>
      <c r="AY49" s="10"/>
      <c r="AZ49" s="10"/>
      <c r="BA49" s="80"/>
      <c r="BB49" s="21"/>
      <c r="BC49" s="21"/>
      <c r="BD49" s="21"/>
      <c r="BE49" s="21"/>
      <c r="BF49" s="21"/>
      <c r="BG49" s="21"/>
      <c r="BH49" s="21"/>
      <c r="BI49" s="21"/>
      <c r="BJ49" s="134"/>
      <c r="BK49" s="134"/>
      <c r="BL49" s="21"/>
      <c r="BM49" s="21"/>
      <c r="BN49" s="21"/>
      <c r="BO49" s="21"/>
      <c r="BP49" s="21"/>
      <c r="BQ49" s="21"/>
      <c r="BR49" s="40"/>
      <c r="BS49" s="41">
        <f t="shared" si="6"/>
        <v>12</v>
      </c>
      <c r="BT49" s="39">
        <f t="shared" si="7"/>
        <v>3</v>
      </c>
      <c r="BU49" s="48" cm="1">
        <f t="array" ref="BU49">IF($BT49&lt;=6,SUM($C49:$BQ49),SUMPRODUCT(LARGE($C49:$BQ49,{1,2,3,4,5,6})))</f>
        <v>12</v>
      </c>
      <c r="BV49" s="37" t="str">
        <f t="shared" si="3"/>
        <v/>
      </c>
      <c r="BW49" s="37" t="str">
        <f t="shared" si="4"/>
        <v xml:space="preserve"> </v>
      </c>
      <c r="BX49" s="34" t="str" cm="1">
        <f t="array" ref="BX49">IFERROR(SUMPRODUCT(LARGE($C49:$BQ49,{1,2,3,4})), "")</f>
        <v/>
      </c>
      <c r="BY49" s="34" t="str" cm="1">
        <f t="array" ref="BY49">IFERROR(SUMPRODUCT(LARGE($C49:$BQ49,{1,2,3,4,5,6,7})), "")</f>
        <v/>
      </c>
      <c r="BZ49" s="34" t="str" cm="1">
        <f t="array" ref="BZ49">IFERROR(SUMPRODUCT(LARGE($C49:$BQ49,{1,2,3,4,5,6,7,8})), "")</f>
        <v/>
      </c>
    </row>
    <row r="50" spans="1:78" ht="15" customHeight="1" x14ac:dyDescent="0.25">
      <c r="A50" s="51" t="str">
        <f t="shared" si="8"/>
        <v xml:space="preserve">CC </v>
      </c>
      <c r="B50" s="4" t="s">
        <v>2012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10"/>
      <c r="Q50" s="10"/>
      <c r="R50" s="78"/>
      <c r="S50" s="78"/>
      <c r="T50" s="78"/>
      <c r="U50" s="10"/>
      <c r="V50" s="41"/>
      <c r="W50" s="10"/>
      <c r="X50" s="10"/>
      <c r="Y50" s="10"/>
      <c r="Z50" s="78"/>
      <c r="AA50" s="10"/>
      <c r="AB50" s="10"/>
      <c r="AC50" s="10"/>
      <c r="AD50" s="10"/>
      <c r="AE50" s="10">
        <v>1</v>
      </c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13"/>
      <c r="AV50" s="10"/>
      <c r="AW50" s="113"/>
      <c r="AX50" s="78"/>
      <c r="AY50" s="10"/>
      <c r="AZ50" s="10"/>
      <c r="BA50" s="80"/>
      <c r="BB50" s="21"/>
      <c r="BC50" s="21"/>
      <c r="BD50" s="21"/>
      <c r="BE50" s="21"/>
      <c r="BF50" s="21"/>
      <c r="BG50" s="21"/>
      <c r="BH50" s="21"/>
      <c r="BI50" s="21"/>
      <c r="BJ50" s="134"/>
      <c r="BK50" s="134"/>
      <c r="BL50" s="21"/>
      <c r="BM50" s="21"/>
      <c r="BN50" s="21"/>
      <c r="BO50" s="21"/>
      <c r="BP50" s="21"/>
      <c r="BQ50" s="21"/>
      <c r="BR50" s="40"/>
      <c r="BS50" s="41">
        <f t="shared" si="6"/>
        <v>1</v>
      </c>
      <c r="BT50" s="39">
        <f t="shared" si="7"/>
        <v>1</v>
      </c>
      <c r="BU50" s="48" cm="1">
        <f t="array" ref="BU50">IF($BT50&lt;=6,SUM($C50:$BQ50),SUMPRODUCT(LARGE($C50:$BQ50,{1,2,3,4,5,6})))</f>
        <v>1</v>
      </c>
      <c r="BV50" s="37" t="str">
        <f t="shared" si="3"/>
        <v/>
      </c>
      <c r="BW50" s="37" t="str">
        <f t="shared" si="4"/>
        <v xml:space="preserve"> </v>
      </c>
      <c r="BX50" s="34" t="str" cm="1">
        <f t="array" ref="BX50">IFERROR(SUMPRODUCT(LARGE($C50:$BQ50,{1,2,3,4})), "")</f>
        <v/>
      </c>
      <c r="BY50" s="34" t="str" cm="1">
        <f t="array" ref="BY50">IFERROR(SUMPRODUCT(LARGE($C50:$BQ50,{1,2,3,4,5,6,7})), "")</f>
        <v/>
      </c>
      <c r="BZ50" s="34" t="str" cm="1">
        <f t="array" ref="BZ50">IFERROR(SUMPRODUCT(LARGE($C50:$BQ50,{1,2,3,4,5,6,7,8})), "")</f>
        <v/>
      </c>
    </row>
    <row r="51" spans="1:78" ht="15" customHeight="1" x14ac:dyDescent="0.25">
      <c r="A51" s="51" t="str">
        <f t="shared" si="8"/>
        <v xml:space="preserve">CC </v>
      </c>
      <c r="B51" s="4" t="s">
        <v>1815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10"/>
      <c r="Q51" s="10"/>
      <c r="R51" s="78"/>
      <c r="S51" s="78"/>
      <c r="T51" s="78"/>
      <c r="U51" s="10"/>
      <c r="V51" s="41"/>
      <c r="W51" s="10"/>
      <c r="X51" s="10"/>
      <c r="Y51" s="10"/>
      <c r="Z51" s="78"/>
      <c r="AA51" s="10"/>
      <c r="AB51" s="10"/>
      <c r="AC51" s="10">
        <v>2</v>
      </c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13"/>
      <c r="AV51" s="10"/>
      <c r="AW51" s="113"/>
      <c r="AX51" s="78"/>
      <c r="AY51" s="10"/>
      <c r="AZ51" s="10"/>
      <c r="BA51" s="80"/>
      <c r="BB51" s="21"/>
      <c r="BC51" s="21"/>
      <c r="BD51" s="21"/>
      <c r="BE51" s="21"/>
      <c r="BF51" s="21"/>
      <c r="BG51" s="21"/>
      <c r="BH51" s="21"/>
      <c r="BI51" s="21"/>
      <c r="BJ51" s="134"/>
      <c r="BK51" s="134"/>
      <c r="BL51" s="21"/>
      <c r="BM51" s="21"/>
      <c r="BN51" s="21"/>
      <c r="BO51" s="21"/>
      <c r="BP51" s="21"/>
      <c r="BQ51" s="21"/>
      <c r="BR51" s="40"/>
      <c r="BS51" s="41">
        <f t="shared" si="6"/>
        <v>2</v>
      </c>
      <c r="BT51" s="39">
        <f t="shared" si="7"/>
        <v>1</v>
      </c>
      <c r="BU51" s="48" cm="1">
        <f t="array" ref="BU51">IF($BT51&lt;=6,SUM($C51:$BQ51),SUMPRODUCT(LARGE($C51:$BQ51,{1,2,3,4,5,6})))</f>
        <v>2</v>
      </c>
      <c r="BV51" s="37" t="str">
        <f t="shared" si="3"/>
        <v/>
      </c>
      <c r="BW51" s="37" t="str">
        <f t="shared" si="4"/>
        <v xml:space="preserve"> </v>
      </c>
      <c r="BX51" s="34" t="str" cm="1">
        <f t="array" ref="BX51">IFERROR(SUMPRODUCT(LARGE($C51:$BQ51,{1,2,3,4})), "")</f>
        <v/>
      </c>
      <c r="BY51" s="34" t="str" cm="1">
        <f t="array" ref="BY51">IFERROR(SUMPRODUCT(LARGE($C51:$BQ51,{1,2,3,4,5,6,7})), "")</f>
        <v/>
      </c>
      <c r="BZ51" s="34" t="str" cm="1">
        <f t="array" ref="BZ51">IFERROR(SUMPRODUCT(LARGE($C51:$BQ51,{1,2,3,4,5,6,7,8})), "")</f>
        <v/>
      </c>
    </row>
    <row r="52" spans="1:78" ht="15" customHeight="1" x14ac:dyDescent="0.25">
      <c r="A52" s="51" t="str">
        <f t="shared" si="8"/>
        <v xml:space="preserve">CC </v>
      </c>
      <c r="B52" s="4" t="s">
        <v>1816</v>
      </c>
      <c r="C52" s="10"/>
      <c r="D52" s="10"/>
      <c r="E52" s="10"/>
      <c r="F52" s="10"/>
      <c r="G52" s="78"/>
      <c r="H52" s="78"/>
      <c r="I52" s="10"/>
      <c r="J52" s="10"/>
      <c r="K52" s="10"/>
      <c r="L52" s="10"/>
      <c r="M52" s="10"/>
      <c r="N52" s="10"/>
      <c r="O52" s="10"/>
      <c r="P52" s="10"/>
      <c r="Q52" s="10"/>
      <c r="R52" s="78"/>
      <c r="S52" s="78"/>
      <c r="T52" s="78"/>
      <c r="U52" s="10"/>
      <c r="V52" s="41"/>
      <c r="W52" s="10"/>
      <c r="X52" s="10"/>
      <c r="Y52" s="10"/>
      <c r="Z52" s="78"/>
      <c r="AA52" s="10"/>
      <c r="AB52" s="10"/>
      <c r="AC52" s="10">
        <v>2</v>
      </c>
      <c r="AD52" s="10"/>
      <c r="AE52" s="10">
        <v>1</v>
      </c>
      <c r="AF52" s="10"/>
      <c r="AG52" s="10">
        <v>0</v>
      </c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13"/>
      <c r="AV52" s="10"/>
      <c r="AW52" s="113"/>
      <c r="AX52" s="78"/>
      <c r="AY52" s="10"/>
      <c r="AZ52" s="10"/>
      <c r="BA52" s="80"/>
      <c r="BB52" s="21"/>
      <c r="BC52" s="21"/>
      <c r="BD52" s="21"/>
      <c r="BE52" s="21"/>
      <c r="BF52" s="21"/>
      <c r="BG52" s="21"/>
      <c r="BH52" s="21"/>
      <c r="BI52" s="21"/>
      <c r="BJ52" s="134"/>
      <c r="BK52" s="134"/>
      <c r="BL52" s="21"/>
      <c r="BM52" s="21"/>
      <c r="BN52" s="21"/>
      <c r="BO52" s="21"/>
      <c r="BP52" s="21"/>
      <c r="BQ52" s="21"/>
      <c r="BR52" s="40"/>
      <c r="BS52" s="41">
        <f t="shared" si="6"/>
        <v>3</v>
      </c>
      <c r="BT52" s="39">
        <f t="shared" si="7"/>
        <v>3</v>
      </c>
      <c r="BU52" s="48" cm="1">
        <f t="array" ref="BU52">IF($BT52&lt;=6,SUM($C52:$BQ52),SUMPRODUCT(LARGE($C52:$BQ52,{1,2,3,4,5,6})))</f>
        <v>3</v>
      </c>
      <c r="BV52" s="37" t="str">
        <f t="shared" si="3"/>
        <v/>
      </c>
      <c r="BW52" s="37" t="str">
        <f t="shared" si="4"/>
        <v xml:space="preserve"> </v>
      </c>
      <c r="BX52" s="34" t="str" cm="1">
        <f t="array" ref="BX52">IFERROR(SUMPRODUCT(LARGE($C52:$BQ52,{1,2,3,4})), "")</f>
        <v/>
      </c>
      <c r="BY52" s="34" t="str" cm="1">
        <f t="array" ref="BY52">IFERROR(SUMPRODUCT(LARGE($C52:$BQ52,{1,2,3,4,5,6,7})), "")</f>
        <v/>
      </c>
      <c r="BZ52" s="34" t="str" cm="1">
        <f t="array" ref="BZ52">IFERROR(SUMPRODUCT(LARGE($C52:$BQ52,{1,2,3,4,5,6,7,8})), "")</f>
        <v/>
      </c>
    </row>
    <row r="53" spans="1:78" ht="15" customHeight="1" x14ac:dyDescent="0.25">
      <c r="A53" s="51" t="str">
        <f t="shared" si="8"/>
        <v xml:space="preserve">CC </v>
      </c>
      <c r="B53" s="4" t="s">
        <v>2011</v>
      </c>
      <c r="C53" s="10"/>
      <c r="D53" s="10"/>
      <c r="E53" s="10"/>
      <c r="F53" s="10"/>
      <c r="G53" s="78"/>
      <c r="H53" s="78"/>
      <c r="I53" s="10"/>
      <c r="J53" s="10"/>
      <c r="K53" s="10"/>
      <c r="L53" s="10"/>
      <c r="M53" s="10"/>
      <c r="N53" s="10"/>
      <c r="O53" s="10"/>
      <c r="P53" s="10"/>
      <c r="Q53" s="10"/>
      <c r="R53" s="78"/>
      <c r="S53" s="78"/>
      <c r="T53" s="78"/>
      <c r="U53" s="10"/>
      <c r="V53" s="41"/>
      <c r="W53" s="10"/>
      <c r="X53" s="10"/>
      <c r="Y53" s="10"/>
      <c r="Z53" s="78"/>
      <c r="AA53" s="10"/>
      <c r="AB53" s="10"/>
      <c r="AC53" s="10"/>
      <c r="AD53" s="10"/>
      <c r="AE53" s="10">
        <v>2</v>
      </c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13"/>
      <c r="AV53" s="10"/>
      <c r="AW53" s="113"/>
      <c r="AX53" s="78"/>
      <c r="AY53" s="10"/>
      <c r="AZ53" s="10"/>
      <c r="BA53" s="80"/>
      <c r="BB53" s="21"/>
      <c r="BC53" s="21"/>
      <c r="BD53" s="21"/>
      <c r="BE53" s="21"/>
      <c r="BF53" s="21"/>
      <c r="BG53" s="21"/>
      <c r="BH53" s="21"/>
      <c r="BI53" s="21"/>
      <c r="BJ53" s="134"/>
      <c r="BK53" s="134"/>
      <c r="BL53" s="21"/>
      <c r="BM53" s="21"/>
      <c r="BN53" s="21"/>
      <c r="BO53" s="21"/>
      <c r="BP53" s="21"/>
      <c r="BQ53" s="21"/>
      <c r="BR53" s="40"/>
      <c r="BS53" s="41">
        <f t="shared" si="6"/>
        <v>2</v>
      </c>
      <c r="BT53" s="39">
        <f t="shared" si="7"/>
        <v>1</v>
      </c>
      <c r="BU53" s="48" cm="1">
        <f t="array" ref="BU53">IF($BT53&lt;=6,SUM($C53:$BQ53),SUMPRODUCT(LARGE($C53:$BQ53,{1,2,3,4,5,6})))</f>
        <v>2</v>
      </c>
      <c r="BV53" s="37" t="str">
        <f t="shared" si="3"/>
        <v/>
      </c>
      <c r="BW53" s="37" t="str">
        <f t="shared" si="4"/>
        <v xml:space="preserve"> </v>
      </c>
      <c r="BX53" s="34" t="str" cm="1">
        <f t="array" ref="BX53">IFERROR(SUMPRODUCT(LARGE($C53:$BQ53,{1,2,3,4})), "")</f>
        <v/>
      </c>
      <c r="BY53" s="34" t="str" cm="1">
        <f t="array" ref="BY53">IFERROR(SUMPRODUCT(LARGE($C53:$BQ53,{1,2,3,4,5,6,7})), "")</f>
        <v/>
      </c>
      <c r="BZ53" s="34" t="str" cm="1">
        <f t="array" ref="BZ53">IFERROR(SUMPRODUCT(LARGE($C53:$BQ53,{1,2,3,4,5,6,7,8})), "")</f>
        <v/>
      </c>
    </row>
    <row r="54" spans="1:78" ht="15" customHeight="1" x14ac:dyDescent="0.25">
      <c r="A54" s="45" t="str">
        <f t="shared" si="8"/>
        <v xml:space="preserve">CC </v>
      </c>
      <c r="B54" s="4" t="s">
        <v>1814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10"/>
      <c r="Q54" s="10"/>
      <c r="R54" s="78"/>
      <c r="S54" s="78"/>
      <c r="T54" s="78"/>
      <c r="U54" s="10"/>
      <c r="V54" s="41"/>
      <c r="W54" s="10"/>
      <c r="X54" s="10"/>
      <c r="Y54" s="10"/>
      <c r="Z54" s="78"/>
      <c r="AA54" s="10"/>
      <c r="AB54" s="10"/>
      <c r="AC54" s="10">
        <v>1</v>
      </c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13"/>
      <c r="AV54" s="10"/>
      <c r="AW54" s="113"/>
      <c r="AX54" s="78"/>
      <c r="AY54" s="10"/>
      <c r="AZ54" s="10"/>
      <c r="BA54" s="80"/>
      <c r="BB54" s="21"/>
      <c r="BC54" s="21"/>
      <c r="BD54" s="21"/>
      <c r="BE54" s="21"/>
      <c r="BF54" s="21"/>
      <c r="BG54" s="21"/>
      <c r="BH54" s="21"/>
      <c r="BI54" s="21"/>
      <c r="BJ54" s="134"/>
      <c r="BK54" s="134"/>
      <c r="BL54" s="21"/>
      <c r="BM54" s="21"/>
      <c r="BN54" s="21"/>
      <c r="BO54" s="21"/>
      <c r="BP54" s="21"/>
      <c r="BQ54" s="21"/>
      <c r="BR54" s="40"/>
      <c r="BS54" s="41">
        <f t="shared" si="6"/>
        <v>1</v>
      </c>
      <c r="BT54" s="39">
        <f t="shared" si="7"/>
        <v>1</v>
      </c>
      <c r="BU54" s="48" cm="1">
        <f t="array" ref="BU54">IF($BT54&lt;=6,SUM($C54:$BQ54),SUMPRODUCT(LARGE($C54:$BQ54,{1,2,3,4,5,6})))</f>
        <v>1</v>
      </c>
      <c r="BV54" s="37" t="str">
        <f t="shared" si="3"/>
        <v/>
      </c>
      <c r="BW54" s="37" t="str">
        <f t="shared" si="4"/>
        <v xml:space="preserve"> </v>
      </c>
      <c r="BX54" s="34" t="str" cm="1">
        <f t="array" ref="BX54">IFERROR(SUMPRODUCT(LARGE($C54:$BQ54,{1,2,3,4})), "")</f>
        <v/>
      </c>
      <c r="BY54" s="34" t="str" cm="1">
        <f t="array" ref="BY54">IFERROR(SUMPRODUCT(LARGE($C54:$BQ54,{1,2,3,4,5,6,7})), "")</f>
        <v/>
      </c>
      <c r="BZ54" s="34" t="str" cm="1">
        <f t="array" ref="BZ54">IFERROR(SUMPRODUCT(LARGE($C54:$BQ54,{1,2,3,4,5,6,7,8})), "")</f>
        <v/>
      </c>
    </row>
    <row r="55" spans="1:78" ht="15" customHeight="1" x14ac:dyDescent="0.25">
      <c r="A55" s="51" t="str">
        <f t="shared" si="8"/>
        <v xml:space="preserve">CC </v>
      </c>
      <c r="B55" s="4" t="s">
        <v>1884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10"/>
      <c r="Q55" s="10"/>
      <c r="R55" s="78"/>
      <c r="S55" s="78"/>
      <c r="T55" s="78"/>
      <c r="U55" s="10"/>
      <c r="V55" s="41"/>
      <c r="W55" s="10"/>
      <c r="X55" s="10"/>
      <c r="Y55" s="10"/>
      <c r="Z55" s="78"/>
      <c r="AA55" s="10"/>
      <c r="AB55" s="10"/>
      <c r="AC55" s="10"/>
      <c r="AD55" s="10">
        <v>1</v>
      </c>
      <c r="AE55" s="10">
        <v>2</v>
      </c>
      <c r="AF55" s="10"/>
      <c r="AG55" s="10">
        <v>0</v>
      </c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13"/>
      <c r="AV55" s="10"/>
      <c r="AW55" s="113"/>
      <c r="AX55" s="78"/>
      <c r="AY55" s="10"/>
      <c r="AZ55" s="10">
        <v>2</v>
      </c>
      <c r="BA55" s="80"/>
      <c r="BB55" s="21"/>
      <c r="BC55" s="21"/>
      <c r="BD55" s="21"/>
      <c r="BE55" s="21"/>
      <c r="BF55" s="21"/>
      <c r="BG55" s="21"/>
      <c r="BH55" s="21"/>
      <c r="BI55" s="21"/>
      <c r="BJ55" s="134"/>
      <c r="BK55" s="134"/>
      <c r="BL55" s="21"/>
      <c r="BM55" s="21"/>
      <c r="BN55" s="21"/>
      <c r="BO55" s="21"/>
      <c r="BP55" s="21"/>
      <c r="BQ55" s="21"/>
      <c r="BR55" s="40"/>
      <c r="BS55" s="41">
        <f t="shared" si="6"/>
        <v>5</v>
      </c>
      <c r="BT55" s="39">
        <f t="shared" si="7"/>
        <v>4</v>
      </c>
      <c r="BU55" s="48" cm="1">
        <f t="array" ref="BU55">IF($BT55&lt;=6,SUM($C55:$BQ55),SUMPRODUCT(LARGE($C55:$BQ55,{1,2,3,4,5,6})))</f>
        <v>5</v>
      </c>
      <c r="BV55" s="37" t="str">
        <f t="shared" si="3"/>
        <v/>
      </c>
      <c r="BW55" s="37" t="str">
        <f t="shared" si="4"/>
        <v xml:space="preserve"> </v>
      </c>
      <c r="BX55" s="34" cm="1">
        <f t="array" ref="BX55">IFERROR(SUMPRODUCT(LARGE($C55:$BQ55,{1,2,3,4})), "")</f>
        <v>5</v>
      </c>
      <c r="BY55" s="34" t="str" cm="1">
        <f t="array" ref="BY55">IFERROR(SUMPRODUCT(LARGE($C55:$BQ55,{1,2,3,4,5,6,7})), "")</f>
        <v/>
      </c>
      <c r="BZ55" s="34" t="str" cm="1">
        <f t="array" ref="BZ55">IFERROR(SUMPRODUCT(LARGE($C55:$BQ55,{1,2,3,4,5,6,7,8})), "")</f>
        <v/>
      </c>
    </row>
    <row r="56" spans="1:78" ht="15" customHeight="1" x14ac:dyDescent="0.25">
      <c r="A56" s="51" t="str">
        <f t="shared" si="8"/>
        <v xml:space="preserve">CCC </v>
      </c>
      <c r="B56" s="4" t="s">
        <v>2113</v>
      </c>
      <c r="C56" s="10"/>
      <c r="D56" s="10"/>
      <c r="E56" s="10"/>
      <c r="F56" s="10"/>
      <c r="G56" s="78"/>
      <c r="H56" s="78"/>
      <c r="I56" s="10"/>
      <c r="J56" s="10"/>
      <c r="K56" s="10"/>
      <c r="L56" s="10"/>
      <c r="M56" s="10"/>
      <c r="N56" s="10"/>
      <c r="O56" s="10"/>
      <c r="P56" s="10"/>
      <c r="Q56" s="10"/>
      <c r="R56" s="78"/>
      <c r="S56" s="78"/>
      <c r="T56" s="78"/>
      <c r="U56" s="10"/>
      <c r="V56" s="41"/>
      <c r="W56" s="10"/>
      <c r="X56" s="10"/>
      <c r="Y56" s="10"/>
      <c r="Z56" s="78"/>
      <c r="AA56" s="10"/>
      <c r="AB56" s="10"/>
      <c r="AC56" s="10"/>
      <c r="AD56" s="10"/>
      <c r="AE56" s="10"/>
      <c r="AF56" s="10"/>
      <c r="AG56" s="10"/>
      <c r="AH56" s="10"/>
      <c r="AI56" s="10"/>
      <c r="AJ56" s="10">
        <v>3</v>
      </c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13"/>
      <c r="AV56" s="10"/>
      <c r="AW56" s="113"/>
      <c r="AX56" s="78"/>
      <c r="AY56" s="10"/>
      <c r="AZ56" s="10"/>
      <c r="BA56" s="80"/>
      <c r="BB56" s="21"/>
      <c r="BC56" s="21"/>
      <c r="BD56" s="21"/>
      <c r="BE56" s="21"/>
      <c r="BF56" s="21"/>
      <c r="BG56" s="21"/>
      <c r="BH56" s="21"/>
      <c r="BI56" s="21"/>
      <c r="BJ56" s="134"/>
      <c r="BK56" s="134"/>
      <c r="BL56" s="21"/>
      <c r="BM56" s="21"/>
      <c r="BN56" s="21"/>
      <c r="BO56" s="21"/>
      <c r="BP56" s="21"/>
      <c r="BQ56" s="21"/>
      <c r="BR56" s="40"/>
      <c r="BS56" s="41">
        <f t="shared" si="6"/>
        <v>3</v>
      </c>
      <c r="BT56" s="39">
        <f t="shared" si="7"/>
        <v>1</v>
      </c>
      <c r="BU56" s="48" cm="1">
        <f t="array" ref="BU56">IF($BT56&lt;=6,SUM($C56:$BQ56),SUMPRODUCT(LARGE($C56:$BQ56,{1,2,3,4,5,6})))</f>
        <v>3</v>
      </c>
      <c r="BV56" s="37" t="str">
        <f t="shared" si="3"/>
        <v/>
      </c>
      <c r="BW56" s="37" t="str">
        <f t="shared" si="4"/>
        <v xml:space="preserve"> </v>
      </c>
      <c r="BX56" s="34" t="str" cm="1">
        <f t="array" ref="BX56">IFERROR(SUMPRODUCT(LARGE($C56:$BQ56,{1,2,3,4})), "")</f>
        <v/>
      </c>
      <c r="BY56" s="34" t="str" cm="1">
        <f t="array" ref="BY56">IFERROR(SUMPRODUCT(LARGE($C56:$BQ56,{1,2,3,4,5,6,7})), "")</f>
        <v/>
      </c>
      <c r="BZ56" s="34" t="str" cm="1">
        <f t="array" ref="BZ56">IFERROR(SUMPRODUCT(LARGE($C56:$BQ56,{1,2,3,4,5,6,7,8})), "")</f>
        <v/>
      </c>
    </row>
    <row r="57" spans="1:78" ht="15" customHeight="1" x14ac:dyDescent="0.25">
      <c r="A57" s="51" t="str">
        <f t="shared" si="8"/>
        <v xml:space="preserve">CCC </v>
      </c>
      <c r="B57" s="4" t="s">
        <v>2112</v>
      </c>
      <c r="C57" s="10"/>
      <c r="D57" s="10"/>
      <c r="E57" s="10"/>
      <c r="F57" s="10"/>
      <c r="G57" s="78"/>
      <c r="H57" s="78"/>
      <c r="I57" s="10"/>
      <c r="J57" s="10"/>
      <c r="K57" s="10"/>
      <c r="L57" s="10"/>
      <c r="M57" s="10"/>
      <c r="N57" s="10"/>
      <c r="O57" s="10"/>
      <c r="P57" s="10"/>
      <c r="Q57" s="10"/>
      <c r="R57" s="78"/>
      <c r="S57" s="78"/>
      <c r="T57" s="78"/>
      <c r="U57" s="10"/>
      <c r="V57" s="41"/>
      <c r="W57" s="10"/>
      <c r="X57" s="10"/>
      <c r="Y57" s="10"/>
      <c r="Z57" s="78"/>
      <c r="AA57" s="10"/>
      <c r="AB57" s="10"/>
      <c r="AC57" s="10"/>
      <c r="AD57" s="10"/>
      <c r="AE57" s="10"/>
      <c r="AF57" s="10"/>
      <c r="AG57" s="10"/>
      <c r="AH57" s="10"/>
      <c r="AI57" s="10"/>
      <c r="AJ57" s="10">
        <v>2</v>
      </c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13"/>
      <c r="AV57" s="10"/>
      <c r="AW57" s="113"/>
      <c r="AX57" s="78"/>
      <c r="AY57" s="10"/>
      <c r="AZ57" s="10"/>
      <c r="BA57" s="80"/>
      <c r="BB57" s="21"/>
      <c r="BC57" s="21"/>
      <c r="BD57" s="21"/>
      <c r="BE57" s="21"/>
      <c r="BF57" s="21"/>
      <c r="BG57" s="21"/>
      <c r="BH57" s="21"/>
      <c r="BI57" s="21"/>
      <c r="BJ57" s="134"/>
      <c r="BK57" s="134"/>
      <c r="BL57" s="21"/>
      <c r="BM57" s="21"/>
      <c r="BN57" s="21"/>
      <c r="BO57" s="21"/>
      <c r="BP57" s="21"/>
      <c r="BQ57" s="21"/>
      <c r="BR57" s="40"/>
      <c r="BS57" s="41">
        <f t="shared" si="6"/>
        <v>2</v>
      </c>
      <c r="BT57" s="39">
        <f t="shared" si="7"/>
        <v>1</v>
      </c>
      <c r="BU57" s="48" cm="1">
        <f t="array" ref="BU57">IF($BT57&lt;=6,SUM($C57:$BQ57),SUMPRODUCT(LARGE($C57:$BQ57,{1,2,3,4,5,6})))</f>
        <v>2</v>
      </c>
      <c r="BV57" s="37" t="str">
        <f t="shared" si="3"/>
        <v/>
      </c>
      <c r="BW57" s="37" t="str">
        <f t="shared" si="4"/>
        <v xml:space="preserve"> </v>
      </c>
      <c r="BX57" s="34" t="str" cm="1">
        <f t="array" ref="BX57">IFERROR(SUMPRODUCT(LARGE($C57:$BQ57,{1,2,3,4})), "")</f>
        <v/>
      </c>
      <c r="BY57" s="34" t="str" cm="1">
        <f t="array" ref="BY57">IFERROR(SUMPRODUCT(LARGE($C57:$BQ57,{1,2,3,4,5,6,7})), "")</f>
        <v/>
      </c>
      <c r="BZ57" s="34" t="str" cm="1">
        <f t="array" ref="BZ57">IFERROR(SUMPRODUCT(LARGE($C57:$BQ57,{1,2,3,4,5,6,7,8})), "")</f>
        <v/>
      </c>
    </row>
    <row r="58" spans="1:78" ht="15" customHeight="1" x14ac:dyDescent="0.25">
      <c r="A58" s="51" t="str">
        <f t="shared" si="8"/>
        <v xml:space="preserve">CCSF </v>
      </c>
      <c r="B58" s="4" t="s">
        <v>2180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10"/>
      <c r="Q58" s="10"/>
      <c r="R58" s="78"/>
      <c r="S58" s="78"/>
      <c r="T58" s="78"/>
      <c r="U58" s="10"/>
      <c r="V58" s="41"/>
      <c r="W58" s="10"/>
      <c r="X58" s="10"/>
      <c r="Y58" s="10"/>
      <c r="Z58" s="78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>
        <v>0</v>
      </c>
      <c r="AO58" s="10"/>
      <c r="AP58" s="10"/>
      <c r="AQ58" s="10"/>
      <c r="AR58" s="10"/>
      <c r="AS58" s="10"/>
      <c r="AT58" s="10"/>
      <c r="AU58" s="113"/>
      <c r="AV58" s="10"/>
      <c r="AW58" s="113"/>
      <c r="AX58" s="78"/>
      <c r="AY58" s="10"/>
      <c r="AZ58" s="10"/>
      <c r="BA58" s="80"/>
      <c r="BB58" s="21"/>
      <c r="BC58" s="21"/>
      <c r="BD58" s="21"/>
      <c r="BE58" s="21"/>
      <c r="BF58" s="21"/>
      <c r="BG58" s="21"/>
      <c r="BH58" s="21"/>
      <c r="BI58" s="21"/>
      <c r="BJ58" s="134"/>
      <c r="BK58" s="134"/>
      <c r="BL58" s="21"/>
      <c r="BM58" s="21"/>
      <c r="BN58" s="21"/>
      <c r="BO58" s="21"/>
      <c r="BP58" s="21"/>
      <c r="BQ58" s="21"/>
      <c r="BR58" s="40"/>
      <c r="BS58" s="41">
        <f t="shared" si="6"/>
        <v>0</v>
      </c>
      <c r="BT58" s="39">
        <f t="shared" si="7"/>
        <v>1</v>
      </c>
      <c r="BU58" s="48" cm="1">
        <f t="array" ref="BU58">IF($BT58&lt;=6,SUM($C58:$BQ58),SUMPRODUCT(LARGE($C58:$BQ58,{1,2,3,4,5,6})))</f>
        <v>0</v>
      </c>
      <c r="BV58" s="37" t="str">
        <f t="shared" si="3"/>
        <v/>
      </c>
      <c r="BW58" s="37" t="str">
        <f t="shared" si="4"/>
        <v xml:space="preserve"> </v>
      </c>
      <c r="BX58" s="34" t="str" cm="1">
        <f t="array" ref="BX58">IFERROR(SUMPRODUCT(LARGE($C58:$BQ58,{1,2,3,4})), "")</f>
        <v/>
      </c>
      <c r="BY58" s="34" t="str" cm="1">
        <f t="array" ref="BY58">IFERROR(SUMPRODUCT(LARGE($C58:$BQ58,{1,2,3,4,5,6,7})), "")</f>
        <v/>
      </c>
      <c r="BZ58" s="34" t="str" cm="1">
        <f t="array" ref="BZ58">IFERROR(SUMPRODUCT(LARGE($C58:$BQ58,{1,2,3,4,5,6,7,8})), "")</f>
        <v/>
      </c>
    </row>
    <row r="59" spans="1:78" ht="15" customHeight="1" x14ac:dyDescent="0.25">
      <c r="A59" s="45" t="str">
        <f t="shared" si="8"/>
        <v xml:space="preserve">CCSF </v>
      </c>
      <c r="B59" s="4" t="s">
        <v>2177</v>
      </c>
      <c r="C59" s="10"/>
      <c r="D59" s="10"/>
      <c r="E59" s="10"/>
      <c r="F59" s="10"/>
      <c r="G59" s="78"/>
      <c r="H59" s="78"/>
      <c r="I59" s="10"/>
      <c r="J59" s="10"/>
      <c r="K59" s="10"/>
      <c r="L59" s="10"/>
      <c r="M59" s="10"/>
      <c r="N59" s="10"/>
      <c r="O59" s="10"/>
      <c r="P59" s="10"/>
      <c r="Q59" s="10"/>
      <c r="R59" s="78"/>
      <c r="S59" s="78"/>
      <c r="T59" s="78"/>
      <c r="U59" s="10"/>
      <c r="V59" s="41"/>
      <c r="W59" s="10"/>
      <c r="X59" s="10"/>
      <c r="Y59" s="10"/>
      <c r="Z59" s="78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>
        <v>2</v>
      </c>
      <c r="AO59" s="10"/>
      <c r="AP59" s="10"/>
      <c r="AQ59" s="10"/>
      <c r="AR59" s="10"/>
      <c r="AS59" s="10"/>
      <c r="AT59" s="10"/>
      <c r="AU59" s="113"/>
      <c r="AV59" s="10"/>
      <c r="AW59" s="113"/>
      <c r="AX59" s="78"/>
      <c r="AY59" s="10"/>
      <c r="AZ59" s="10"/>
      <c r="BA59" s="80"/>
      <c r="BB59" s="21"/>
      <c r="BC59" s="21"/>
      <c r="BD59" s="21"/>
      <c r="BE59" s="21"/>
      <c r="BF59" s="21"/>
      <c r="BG59" s="21"/>
      <c r="BH59" s="21"/>
      <c r="BI59" s="21"/>
      <c r="BJ59" s="134"/>
      <c r="BK59" s="134"/>
      <c r="BL59" s="21">
        <v>1</v>
      </c>
      <c r="BM59" s="21"/>
      <c r="BN59" s="21">
        <v>2</v>
      </c>
      <c r="BO59" s="21"/>
      <c r="BP59" s="21"/>
      <c r="BQ59" s="21"/>
      <c r="BR59" s="40"/>
      <c r="BS59" s="41">
        <f t="shared" si="6"/>
        <v>5</v>
      </c>
      <c r="BT59" s="39">
        <f t="shared" si="7"/>
        <v>3</v>
      </c>
      <c r="BU59" s="48" cm="1">
        <f t="array" ref="BU59">IF($BT59&lt;=6,SUM($C59:$BQ59),SUMPRODUCT(LARGE($C59:$BQ59,{1,2,3,4,5,6})))</f>
        <v>5</v>
      </c>
      <c r="BV59" s="37" t="str">
        <f t="shared" si="3"/>
        <v/>
      </c>
      <c r="BW59" s="37" t="str">
        <f t="shared" si="4"/>
        <v xml:space="preserve"> </v>
      </c>
      <c r="BX59" s="34" t="str" cm="1">
        <f t="array" ref="BX59">IFERROR(SUMPRODUCT(LARGE($C59:$BQ59,{1,2,3,4})), "")</f>
        <v/>
      </c>
      <c r="BY59" s="34" t="str" cm="1">
        <f t="array" ref="BY59">IFERROR(SUMPRODUCT(LARGE($C59:$BQ59,{1,2,3,4,5,6,7})), "")</f>
        <v/>
      </c>
      <c r="BZ59" s="34" t="str" cm="1">
        <f t="array" ref="BZ59">IFERROR(SUMPRODUCT(LARGE($C59:$BQ59,{1,2,3,4,5,6,7,8})), "")</f>
        <v/>
      </c>
    </row>
    <row r="60" spans="1:78" ht="15" customHeight="1" x14ac:dyDescent="0.25">
      <c r="A60" s="45" t="str">
        <f t="shared" si="8"/>
        <v xml:space="preserve">CCSF </v>
      </c>
      <c r="B60" s="4" t="s">
        <v>2179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10"/>
      <c r="Q60" s="10"/>
      <c r="R60" s="78"/>
      <c r="S60" s="78"/>
      <c r="T60" s="78"/>
      <c r="U60" s="10"/>
      <c r="V60" s="41"/>
      <c r="W60" s="10"/>
      <c r="X60" s="10"/>
      <c r="Y60" s="10"/>
      <c r="Z60" s="78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>
        <v>1</v>
      </c>
      <c r="AO60" s="10"/>
      <c r="AP60" s="10"/>
      <c r="AQ60" s="10"/>
      <c r="AR60" s="10"/>
      <c r="AS60" s="10"/>
      <c r="AT60" s="10"/>
      <c r="AU60" s="113"/>
      <c r="AV60" s="10"/>
      <c r="AW60" s="113"/>
      <c r="AX60" s="78"/>
      <c r="AY60" s="10"/>
      <c r="AZ60" s="10"/>
      <c r="BA60" s="80"/>
      <c r="BB60" s="21"/>
      <c r="BC60" s="21"/>
      <c r="BD60" s="21"/>
      <c r="BE60" s="21"/>
      <c r="BF60" s="21"/>
      <c r="BG60" s="21"/>
      <c r="BH60" s="21"/>
      <c r="BI60" s="21"/>
      <c r="BJ60" s="134"/>
      <c r="BK60" s="134"/>
      <c r="BL60" s="21"/>
      <c r="BM60" s="21"/>
      <c r="BN60" s="21">
        <v>2</v>
      </c>
      <c r="BO60" s="21"/>
      <c r="BP60" s="21"/>
      <c r="BQ60" s="21"/>
      <c r="BR60" s="40"/>
      <c r="BS60" s="41">
        <f t="shared" si="6"/>
        <v>3</v>
      </c>
      <c r="BT60" s="39">
        <f t="shared" si="7"/>
        <v>2</v>
      </c>
      <c r="BU60" s="48" cm="1">
        <f t="array" ref="BU60">IF($BT60&lt;=6,SUM($C60:$BQ60),SUMPRODUCT(LARGE($C60:$BQ60,{1,2,3,4,5,6})))</f>
        <v>3</v>
      </c>
      <c r="BV60" s="37" t="str">
        <f>IF(AND($BT60&gt;=6,BU60=BU65),"Manual Calc Needed","")</f>
        <v/>
      </c>
      <c r="BW60" s="37" t="str">
        <f t="shared" si="4"/>
        <v xml:space="preserve"> </v>
      </c>
      <c r="BX60" s="34" t="str" cm="1">
        <f t="array" ref="BX60">IFERROR(SUMPRODUCT(LARGE($C60:$BQ60,{1,2,3,4})), "")</f>
        <v/>
      </c>
      <c r="BY60" s="34" t="str" cm="1">
        <f t="array" ref="BY60">IFERROR(SUMPRODUCT(LARGE($C60:$BQ60,{1,2,3,4,5,6,7})), "")</f>
        <v/>
      </c>
      <c r="BZ60" s="34" t="str" cm="1">
        <f t="array" ref="BZ60">IFERROR(SUMPRODUCT(LARGE($C60:$BQ60,{1,2,3,4,5,6,7,8})), "")</f>
        <v/>
      </c>
    </row>
    <row r="61" spans="1:78" ht="15" customHeight="1" x14ac:dyDescent="0.25">
      <c r="A61" s="45" t="s">
        <v>2788</v>
      </c>
      <c r="B61" s="4" t="s">
        <v>2789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10"/>
      <c r="Q61" s="10"/>
      <c r="R61" s="78"/>
      <c r="S61" s="78"/>
      <c r="T61" s="78"/>
      <c r="U61" s="10"/>
      <c r="V61" s="41"/>
      <c r="W61" s="10"/>
      <c r="X61" s="10"/>
      <c r="Y61" s="10"/>
      <c r="Z61" s="78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13"/>
      <c r="AV61" s="10"/>
      <c r="AW61" s="113"/>
      <c r="AX61" s="78"/>
      <c r="AY61" s="10"/>
      <c r="AZ61" s="10"/>
      <c r="BA61" s="80"/>
      <c r="BB61" s="21"/>
      <c r="BC61" s="21"/>
      <c r="BD61" s="21"/>
      <c r="BE61" s="21"/>
      <c r="BF61" s="21"/>
      <c r="BG61" s="21"/>
      <c r="BH61" s="21"/>
      <c r="BI61" s="21"/>
      <c r="BJ61" s="134"/>
      <c r="BK61" s="134"/>
      <c r="BL61" s="21">
        <v>2</v>
      </c>
      <c r="BM61" s="21"/>
      <c r="BN61" s="21"/>
      <c r="BO61" s="21">
        <v>2</v>
      </c>
      <c r="BP61" s="21"/>
      <c r="BQ61" s="21"/>
      <c r="BR61" s="40"/>
      <c r="BS61" s="41">
        <v>4</v>
      </c>
      <c r="BT61" s="39">
        <v>2</v>
      </c>
      <c r="BU61" s="48">
        <v>4</v>
      </c>
      <c r="BV61" s="37"/>
      <c r="BW61" s="37"/>
      <c r="BX61" s="34"/>
      <c r="BY61" s="34"/>
      <c r="BZ61" s="34"/>
    </row>
    <row r="62" spans="1:78" ht="15" customHeight="1" x14ac:dyDescent="0.25">
      <c r="A62" s="45" t="s">
        <v>2788</v>
      </c>
      <c r="B62" s="4" t="s">
        <v>2791</v>
      </c>
      <c r="C62" s="10"/>
      <c r="D62" s="10"/>
      <c r="E62" s="10"/>
      <c r="F62" s="10"/>
      <c r="G62" s="78"/>
      <c r="H62" s="78"/>
      <c r="I62" s="10"/>
      <c r="J62" s="10"/>
      <c r="K62" s="10"/>
      <c r="L62" s="10"/>
      <c r="M62" s="10"/>
      <c r="N62" s="10"/>
      <c r="O62" s="10"/>
      <c r="P62" s="10"/>
      <c r="Q62" s="10"/>
      <c r="R62" s="78"/>
      <c r="S62" s="78"/>
      <c r="T62" s="78"/>
      <c r="U62" s="10"/>
      <c r="V62" s="41"/>
      <c r="W62" s="10"/>
      <c r="X62" s="10"/>
      <c r="Y62" s="10"/>
      <c r="Z62" s="78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13"/>
      <c r="AV62" s="10"/>
      <c r="AW62" s="113"/>
      <c r="AX62" s="78"/>
      <c r="AY62" s="10"/>
      <c r="AZ62" s="10"/>
      <c r="BA62" s="80"/>
      <c r="BB62" s="21"/>
      <c r="BC62" s="21"/>
      <c r="BD62" s="21"/>
      <c r="BE62" s="21"/>
      <c r="BF62" s="21"/>
      <c r="BG62" s="21"/>
      <c r="BH62" s="21"/>
      <c r="BI62" s="21"/>
      <c r="BJ62" s="134"/>
      <c r="BK62" s="134"/>
      <c r="BL62" s="21">
        <v>1</v>
      </c>
      <c r="BM62" s="21"/>
      <c r="BN62" s="21"/>
      <c r="BO62" s="21"/>
      <c r="BP62" s="21"/>
      <c r="BQ62" s="21"/>
      <c r="BR62" s="40"/>
      <c r="BS62" s="41">
        <v>1</v>
      </c>
      <c r="BT62" s="39">
        <v>1</v>
      </c>
      <c r="BU62" s="48">
        <v>1</v>
      </c>
      <c r="BV62" s="37"/>
      <c r="BW62" s="37"/>
      <c r="BX62" s="34"/>
      <c r="BY62" s="34"/>
      <c r="BZ62" s="34"/>
    </row>
    <row r="63" spans="1:78" ht="15" customHeight="1" x14ac:dyDescent="0.25">
      <c r="A63" s="45" t="s">
        <v>2788</v>
      </c>
      <c r="B63" s="4" t="s">
        <v>2845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10"/>
      <c r="Q63" s="10"/>
      <c r="R63" s="78"/>
      <c r="S63" s="78"/>
      <c r="T63" s="78"/>
      <c r="U63" s="10"/>
      <c r="V63" s="41"/>
      <c r="W63" s="10"/>
      <c r="X63" s="10"/>
      <c r="Y63" s="10"/>
      <c r="Z63" s="78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13"/>
      <c r="AV63" s="10"/>
      <c r="AW63" s="113"/>
      <c r="AX63" s="78"/>
      <c r="AY63" s="10"/>
      <c r="AZ63" s="10"/>
      <c r="BA63" s="80"/>
      <c r="BB63" s="21"/>
      <c r="BC63" s="21"/>
      <c r="BD63" s="21"/>
      <c r="BE63" s="21"/>
      <c r="BF63" s="21"/>
      <c r="BG63" s="21"/>
      <c r="BH63" s="21"/>
      <c r="BI63" s="21"/>
      <c r="BJ63" s="134"/>
      <c r="BK63" s="134"/>
      <c r="BL63" s="21"/>
      <c r="BM63" s="21"/>
      <c r="BN63" s="21">
        <v>1</v>
      </c>
      <c r="BO63" s="21"/>
      <c r="BP63" s="21"/>
      <c r="BQ63" s="21"/>
      <c r="BR63" s="40"/>
      <c r="BS63" s="41">
        <v>1</v>
      </c>
      <c r="BT63" s="39">
        <v>1</v>
      </c>
      <c r="BU63" s="48">
        <v>1</v>
      </c>
      <c r="BV63" s="37"/>
      <c r="BW63" s="37"/>
      <c r="BX63" s="34"/>
      <c r="BY63" s="34"/>
      <c r="BZ63" s="34"/>
    </row>
    <row r="64" spans="1:78" ht="15" customHeight="1" x14ac:dyDescent="0.25">
      <c r="A64" s="45" t="s">
        <v>2788</v>
      </c>
      <c r="B64" s="4" t="s">
        <v>2846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10"/>
      <c r="Q64" s="10"/>
      <c r="R64" s="78"/>
      <c r="S64" s="78"/>
      <c r="T64" s="78"/>
      <c r="U64" s="10"/>
      <c r="V64" s="41"/>
      <c r="W64" s="10"/>
      <c r="X64" s="10"/>
      <c r="Y64" s="10"/>
      <c r="Z64" s="78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13"/>
      <c r="AV64" s="10"/>
      <c r="AW64" s="113"/>
      <c r="AX64" s="78"/>
      <c r="AY64" s="10"/>
      <c r="AZ64" s="10"/>
      <c r="BA64" s="80"/>
      <c r="BB64" s="21"/>
      <c r="BC64" s="21"/>
      <c r="BD64" s="21"/>
      <c r="BE64" s="21"/>
      <c r="BF64" s="21"/>
      <c r="BG64" s="21"/>
      <c r="BH64" s="21"/>
      <c r="BI64" s="21"/>
      <c r="BJ64" s="134"/>
      <c r="BK64" s="134"/>
      <c r="BL64" s="21"/>
      <c r="BM64" s="21"/>
      <c r="BN64" s="21">
        <v>4</v>
      </c>
      <c r="BO64" s="21"/>
      <c r="BP64" s="21"/>
      <c r="BQ64" s="21"/>
      <c r="BR64" s="40"/>
      <c r="BS64" s="41">
        <v>4</v>
      </c>
      <c r="BT64" s="39">
        <v>1</v>
      </c>
      <c r="BU64" s="48">
        <v>4</v>
      </c>
      <c r="BV64" s="37"/>
      <c r="BW64" s="37"/>
      <c r="BX64" s="34"/>
      <c r="BY64" s="34"/>
      <c r="BZ64" s="34"/>
    </row>
    <row r="65" spans="1:78" ht="15" customHeight="1" x14ac:dyDescent="0.25">
      <c r="A65" s="45" t="str">
        <f>IF(ISBLANK(B65)," ",(LEFT(B65,FIND("@",SUBSTITUTE(B65,"-","@",LEN(B65)-LEN(SUBSTITUTE(B65,"-",""))))-1)))</f>
        <v xml:space="preserve">CCSF </v>
      </c>
      <c r="B65" s="4" t="s">
        <v>2178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/>
      <c r="N65" s="10"/>
      <c r="O65" s="10"/>
      <c r="P65" s="10"/>
      <c r="Q65" s="10"/>
      <c r="R65" s="78"/>
      <c r="S65" s="78"/>
      <c r="T65" s="78"/>
      <c r="U65" s="10"/>
      <c r="V65" s="41"/>
      <c r="W65" s="10"/>
      <c r="X65" s="10"/>
      <c r="Y65" s="10"/>
      <c r="Z65" s="78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>
        <v>0</v>
      </c>
      <c r="AO65" s="10"/>
      <c r="AP65" s="10"/>
      <c r="AQ65" s="10"/>
      <c r="AR65" s="10"/>
      <c r="AS65" s="10"/>
      <c r="AT65" s="10"/>
      <c r="AU65" s="113"/>
      <c r="AV65" s="10"/>
      <c r="AW65" s="113"/>
      <c r="AX65" s="78"/>
      <c r="AY65" s="10"/>
      <c r="AZ65" s="10"/>
      <c r="BA65" s="80"/>
      <c r="BB65" s="21"/>
      <c r="BC65" s="21"/>
      <c r="BD65" s="21"/>
      <c r="BE65" s="21"/>
      <c r="BF65" s="21"/>
      <c r="BG65" s="21"/>
      <c r="BH65" s="21"/>
      <c r="BI65" s="21"/>
      <c r="BJ65" s="134"/>
      <c r="BK65" s="134"/>
      <c r="BL65" s="21"/>
      <c r="BM65" s="21"/>
      <c r="BN65" s="21"/>
      <c r="BO65" s="21"/>
      <c r="BP65" s="21"/>
      <c r="BQ65" s="21"/>
      <c r="BR65" s="40"/>
      <c r="BS65" s="41">
        <f>SUM($C65:$BR65)</f>
        <v>0</v>
      </c>
      <c r="BT65" s="39">
        <f>COUNTA(C65:BQ65)</f>
        <v>1</v>
      </c>
      <c r="BU65" s="48" cm="1">
        <f t="array" ref="BU65">IF($BT65&lt;=6,SUM($C65:$BQ65),SUMPRODUCT(LARGE($C65:$BQ65,{1,2,3,4,5,6})))</f>
        <v>0</v>
      </c>
      <c r="BV65" s="37" t="str">
        <f>IF(AND($BT65&gt;=6,BU65=BU68),"Manual Calc Needed","")</f>
        <v/>
      </c>
      <c r="BW65" s="37" t="str">
        <f t="shared" si="4"/>
        <v xml:space="preserve"> </v>
      </c>
      <c r="BX65" s="34" t="str" cm="1">
        <f t="array" ref="BX65">IFERROR(SUMPRODUCT(LARGE($C65:$BQ65,{1,2,3,4})), "")</f>
        <v/>
      </c>
      <c r="BY65" s="34" t="str" cm="1">
        <f t="array" ref="BY65">IFERROR(SUMPRODUCT(LARGE($C65:$BQ65,{1,2,3,4,5,6,7})), "")</f>
        <v/>
      </c>
      <c r="BZ65" s="34" t="str" cm="1">
        <f t="array" ref="BZ65">IFERROR(SUMPRODUCT(LARGE($C65:$BQ65,{1,2,3,4,5,6,7,8})), "")</f>
        <v/>
      </c>
    </row>
    <row r="66" spans="1:78" ht="15" customHeight="1" x14ac:dyDescent="0.25">
      <c r="A66" s="45" t="s">
        <v>2788</v>
      </c>
      <c r="B66" s="4" t="s">
        <v>2790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/>
      <c r="O66" s="10"/>
      <c r="P66" s="10"/>
      <c r="Q66" s="10"/>
      <c r="R66" s="78"/>
      <c r="S66" s="78"/>
      <c r="T66" s="78"/>
      <c r="U66" s="10"/>
      <c r="V66" s="41"/>
      <c r="W66" s="10"/>
      <c r="X66" s="10"/>
      <c r="Y66" s="10"/>
      <c r="Z66" s="78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3"/>
      <c r="AV66" s="10"/>
      <c r="AW66" s="113"/>
      <c r="AX66" s="78"/>
      <c r="AY66" s="10"/>
      <c r="AZ66" s="10"/>
      <c r="BA66" s="80"/>
      <c r="BB66" s="21"/>
      <c r="BC66" s="21"/>
      <c r="BD66" s="21"/>
      <c r="BE66" s="21"/>
      <c r="BF66" s="21"/>
      <c r="BG66" s="21"/>
      <c r="BH66" s="21"/>
      <c r="BI66" s="21"/>
      <c r="BJ66" s="134"/>
      <c r="BK66" s="134"/>
      <c r="BL66" s="21">
        <v>2</v>
      </c>
      <c r="BM66" s="21"/>
      <c r="BN66" s="21"/>
      <c r="BO66" s="21"/>
      <c r="BP66" s="21"/>
      <c r="BQ66" s="21"/>
      <c r="BR66" s="40"/>
      <c r="BS66" s="41">
        <v>2</v>
      </c>
      <c r="BT66" s="39">
        <v>1</v>
      </c>
      <c r="BU66" s="48">
        <v>2</v>
      </c>
      <c r="BV66" s="37"/>
      <c r="BW66" s="37"/>
      <c r="BX66" s="34"/>
      <c r="BY66" s="34"/>
      <c r="BZ66" s="34"/>
    </row>
    <row r="67" spans="1:78" ht="15" customHeight="1" x14ac:dyDescent="0.25">
      <c r="A67" s="45" t="s">
        <v>2788</v>
      </c>
      <c r="B67" s="4" t="s">
        <v>2815</v>
      </c>
      <c r="C67" s="10"/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10"/>
      <c r="Q67" s="10"/>
      <c r="R67" s="78"/>
      <c r="S67" s="78"/>
      <c r="T67" s="78"/>
      <c r="U67" s="10"/>
      <c r="V67" s="41"/>
      <c r="W67" s="10"/>
      <c r="X67" s="10"/>
      <c r="Y67" s="10"/>
      <c r="Z67" s="78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13"/>
      <c r="AV67" s="10"/>
      <c r="AW67" s="113"/>
      <c r="AX67" s="78"/>
      <c r="AY67" s="10"/>
      <c r="AZ67" s="10"/>
      <c r="BA67" s="80"/>
      <c r="BB67" s="21"/>
      <c r="BC67" s="21"/>
      <c r="BD67" s="21"/>
      <c r="BE67" s="21"/>
      <c r="BF67" s="21"/>
      <c r="BG67" s="21"/>
      <c r="BH67" s="21"/>
      <c r="BI67" s="21"/>
      <c r="BJ67" s="134"/>
      <c r="BK67" s="134"/>
      <c r="BL67" s="21"/>
      <c r="BM67" s="21">
        <v>9</v>
      </c>
      <c r="BN67" s="21"/>
      <c r="BO67" s="21"/>
      <c r="BP67" s="21"/>
      <c r="BQ67" s="21"/>
      <c r="BR67" s="40"/>
      <c r="BS67" s="41">
        <v>9</v>
      </c>
      <c r="BT67" s="39">
        <v>1</v>
      </c>
      <c r="BU67" s="48">
        <v>1</v>
      </c>
      <c r="BV67" s="37"/>
      <c r="BW67" s="37"/>
      <c r="BX67" s="34"/>
      <c r="BY67" s="34"/>
      <c r="BZ67" s="34"/>
    </row>
    <row r="68" spans="1:78" ht="15" customHeight="1" x14ac:dyDescent="0.25">
      <c r="A68" s="51" t="str">
        <f t="shared" ref="A68:A78" si="9">IF(ISBLANK(B68)," ",(LEFT(B68,FIND("@",SUBSTITUTE(B68,"-","@",LEN(B68)-LEN(SUBSTITUTE(B68,"-",""))))-1)))</f>
        <v xml:space="preserve">CCU </v>
      </c>
      <c r="B68" s="14" t="s">
        <v>1321</v>
      </c>
      <c r="C68" s="10"/>
      <c r="D68" s="10"/>
      <c r="E68" s="10"/>
      <c r="F68" s="10"/>
      <c r="G68" s="78"/>
      <c r="H68" s="78"/>
      <c r="I68" s="10"/>
      <c r="J68" s="10"/>
      <c r="K68" s="10"/>
      <c r="L68" s="10"/>
      <c r="M68" s="10"/>
      <c r="N68" s="10"/>
      <c r="O68" s="10"/>
      <c r="P68" s="10">
        <v>4</v>
      </c>
      <c r="Q68" s="10"/>
      <c r="R68" s="78"/>
      <c r="S68" s="78"/>
      <c r="T68" s="78"/>
      <c r="U68" s="10"/>
      <c r="V68" s="41"/>
      <c r="W68" s="10"/>
      <c r="X68" s="10"/>
      <c r="Y68" s="10"/>
      <c r="Z68" s="78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13"/>
      <c r="AV68" s="10"/>
      <c r="AW68" s="113">
        <v>5</v>
      </c>
      <c r="AX68" s="78"/>
      <c r="AY68" s="10"/>
      <c r="AZ68" s="10"/>
      <c r="BA68" s="80"/>
      <c r="BB68" s="21"/>
      <c r="BC68" s="21"/>
      <c r="BD68" s="21"/>
      <c r="BE68" s="21"/>
      <c r="BF68" s="21">
        <v>8</v>
      </c>
      <c r="BG68" s="21"/>
      <c r="BH68" s="21"/>
      <c r="BI68" s="21"/>
      <c r="BJ68" s="134"/>
      <c r="BK68" s="134"/>
      <c r="BL68" s="21"/>
      <c r="BM68" s="21"/>
      <c r="BN68" s="21"/>
      <c r="BO68" s="21"/>
      <c r="BP68" s="21"/>
      <c r="BQ68" s="21"/>
      <c r="BR68" s="40"/>
      <c r="BS68" s="41">
        <f t="shared" ref="BS68:BS78" si="10">SUM($C68:$BR68)</f>
        <v>17</v>
      </c>
      <c r="BT68" s="39">
        <f t="shared" ref="BT68:BT78" si="11">COUNTA(C68:BQ68)</f>
        <v>3</v>
      </c>
      <c r="BU68" s="48" cm="1">
        <f t="array" ref="BU68">IF($BT68&lt;=6,SUM($C68:$BQ68),SUMPRODUCT(LARGE($C68:$BQ68,{1,2,3,4,5,6})))</f>
        <v>17</v>
      </c>
      <c r="BV68" s="37" t="str">
        <f t="shared" si="3"/>
        <v/>
      </c>
      <c r="BW68" s="37" t="str">
        <f t="shared" si="4"/>
        <v xml:space="preserve"> </v>
      </c>
      <c r="BX68" s="34" t="str" cm="1">
        <f t="array" ref="BX68">IFERROR(SUMPRODUCT(LARGE($C68:$BQ68,{1,2,3,4})), "")</f>
        <v/>
      </c>
      <c r="BY68" s="34" t="str" cm="1">
        <f t="array" ref="BY68">IFERROR(SUMPRODUCT(LARGE($C68:$BQ68,{1,2,3,4,5,6,7})), "")</f>
        <v/>
      </c>
      <c r="BZ68" s="34" t="str" cm="1">
        <f t="array" ref="BZ68">IFERROR(SUMPRODUCT(LARGE($C68:$BQ68,{1,2,3,4,5,6,7,8})), "")</f>
        <v/>
      </c>
    </row>
    <row r="69" spans="1:78" ht="15" customHeight="1" x14ac:dyDescent="0.25">
      <c r="A69" s="51" t="str">
        <f t="shared" si="9"/>
        <v xml:space="preserve">CCU </v>
      </c>
      <c r="B69" s="4" t="s">
        <v>2337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/>
      <c r="N69" s="10"/>
      <c r="O69" s="10"/>
      <c r="P69" s="10"/>
      <c r="Q69" s="10"/>
      <c r="R69" s="78"/>
      <c r="S69" s="78"/>
      <c r="T69" s="78"/>
      <c r="U69" s="10"/>
      <c r="V69" s="41"/>
      <c r="W69" s="10"/>
      <c r="X69" s="10"/>
      <c r="Y69" s="10"/>
      <c r="Z69" s="78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13"/>
      <c r="AV69" s="10"/>
      <c r="AW69" s="113">
        <v>3</v>
      </c>
      <c r="AX69" s="78"/>
      <c r="AY69" s="10"/>
      <c r="AZ69" s="10"/>
      <c r="BA69" s="80"/>
      <c r="BB69" s="21"/>
      <c r="BC69" s="21"/>
      <c r="BD69" s="21"/>
      <c r="BE69" s="21"/>
      <c r="BF69" s="21">
        <v>1</v>
      </c>
      <c r="BG69" s="21"/>
      <c r="BH69" s="21"/>
      <c r="BI69" s="21"/>
      <c r="BJ69" s="134"/>
      <c r="BK69" s="134"/>
      <c r="BL69" s="21"/>
      <c r="BM69" s="21"/>
      <c r="BN69" s="21"/>
      <c r="BO69" s="21"/>
      <c r="BP69" s="21"/>
      <c r="BQ69" s="21"/>
      <c r="BR69" s="40"/>
      <c r="BS69" s="41">
        <f t="shared" si="10"/>
        <v>4</v>
      </c>
      <c r="BT69" s="39">
        <f t="shared" si="11"/>
        <v>2</v>
      </c>
      <c r="BU69" s="48" cm="1">
        <f t="array" ref="BU69">IF($BT69&lt;=6,SUM($C69:$BQ69),SUMPRODUCT(LARGE($C69:$BQ69,{1,2,3,4,5,6})))</f>
        <v>4</v>
      </c>
      <c r="BV69" s="37" t="str">
        <f t="shared" si="3"/>
        <v/>
      </c>
      <c r="BW69" s="37" t="str">
        <f t="shared" si="4"/>
        <v xml:space="preserve"> </v>
      </c>
      <c r="BX69" s="34" t="str" cm="1">
        <f t="array" ref="BX69">IFERROR(SUMPRODUCT(LARGE($C69:$BQ69,{1,2,3,4})), "")</f>
        <v/>
      </c>
      <c r="BY69" s="34" t="str" cm="1">
        <f t="array" ref="BY69">IFERROR(SUMPRODUCT(LARGE($C69:$BQ69,{1,2,3,4,5,6,7})), "")</f>
        <v/>
      </c>
      <c r="BZ69" s="34" t="str" cm="1">
        <f t="array" ref="BZ69">IFERROR(SUMPRODUCT(LARGE($C69:$BQ69,{1,2,3,4,5,6,7,8})), "")</f>
        <v/>
      </c>
    </row>
    <row r="70" spans="1:78" ht="15" customHeight="1" x14ac:dyDescent="0.25">
      <c r="A70" s="51" t="str">
        <f t="shared" si="9"/>
        <v xml:space="preserve">CCU </v>
      </c>
      <c r="B70" s="4" t="s">
        <v>1323</v>
      </c>
      <c r="C70" s="10"/>
      <c r="D70" s="10"/>
      <c r="E70" s="10"/>
      <c r="F70" s="10"/>
      <c r="G70" s="78"/>
      <c r="H70" s="78"/>
      <c r="I70" s="10"/>
      <c r="J70" s="10"/>
      <c r="K70" s="10"/>
      <c r="L70" s="10"/>
      <c r="M70" s="10"/>
      <c r="N70" s="10"/>
      <c r="O70" s="10"/>
      <c r="P70" s="10">
        <v>8</v>
      </c>
      <c r="Q70" s="10"/>
      <c r="R70" s="78"/>
      <c r="S70" s="78"/>
      <c r="T70" s="78"/>
      <c r="U70" s="10"/>
      <c r="V70" s="41"/>
      <c r="W70" s="10"/>
      <c r="X70" s="10"/>
      <c r="Y70" s="10"/>
      <c r="Z70" s="78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13"/>
      <c r="AV70" s="10"/>
      <c r="AW70" s="113"/>
      <c r="AX70" s="78"/>
      <c r="AY70" s="10"/>
      <c r="AZ70" s="10"/>
      <c r="BA70" s="80"/>
      <c r="BB70" s="21"/>
      <c r="BC70" s="21"/>
      <c r="BD70" s="21"/>
      <c r="BE70" s="21"/>
      <c r="BF70" s="21"/>
      <c r="BG70" s="21"/>
      <c r="BH70" s="21"/>
      <c r="BI70" s="21"/>
      <c r="BJ70" s="134"/>
      <c r="BK70" s="134"/>
      <c r="BL70" s="21"/>
      <c r="BM70" s="21"/>
      <c r="BN70" s="21"/>
      <c r="BO70" s="21"/>
      <c r="BP70" s="21"/>
      <c r="BQ70" s="21"/>
      <c r="BR70" s="40"/>
      <c r="BS70" s="41">
        <f t="shared" si="10"/>
        <v>8</v>
      </c>
      <c r="BT70" s="39">
        <f t="shared" si="11"/>
        <v>1</v>
      </c>
      <c r="BU70" s="48" cm="1">
        <f t="array" ref="BU70">IF($BT70&lt;=6,SUM($C70:$BQ70),SUMPRODUCT(LARGE($C70:$BQ70,{1,2,3,4,5,6})))</f>
        <v>8</v>
      </c>
      <c r="BV70" s="37" t="str">
        <f t="shared" si="3"/>
        <v/>
      </c>
      <c r="BW70" s="37" t="str">
        <f t="shared" si="4"/>
        <v xml:space="preserve"> </v>
      </c>
      <c r="BX70" s="34" t="str" cm="1">
        <f t="array" ref="BX70">IFERROR(SUMPRODUCT(LARGE($C70:$BQ70,{1,2,3,4})), "")</f>
        <v/>
      </c>
      <c r="BY70" s="34" t="str" cm="1">
        <f t="array" ref="BY70">IFERROR(SUMPRODUCT(LARGE($C70:$BQ70,{1,2,3,4,5,6,7})), "")</f>
        <v/>
      </c>
      <c r="BZ70" s="34" t="str" cm="1">
        <f t="array" ref="BZ70">IFERROR(SUMPRODUCT(LARGE($C70:$BQ70,{1,2,3,4,5,6,7,8})), "")</f>
        <v/>
      </c>
    </row>
    <row r="71" spans="1:78" ht="15" customHeight="1" x14ac:dyDescent="0.25">
      <c r="A71" s="51" t="str">
        <f t="shared" si="9"/>
        <v xml:space="preserve">CCU </v>
      </c>
      <c r="B71" s="4" t="s">
        <v>2336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/>
      <c r="P71" s="10"/>
      <c r="Q71" s="10"/>
      <c r="R71" s="78"/>
      <c r="S71" s="78"/>
      <c r="T71" s="78"/>
      <c r="U71" s="10"/>
      <c r="V71" s="41"/>
      <c r="W71" s="10"/>
      <c r="X71" s="10"/>
      <c r="Y71" s="10"/>
      <c r="Z71" s="78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13"/>
      <c r="AV71" s="10"/>
      <c r="AW71" s="113">
        <v>2</v>
      </c>
      <c r="AX71" s="78"/>
      <c r="AY71" s="10"/>
      <c r="AZ71" s="10"/>
      <c r="BA71" s="80"/>
      <c r="BB71" s="21"/>
      <c r="BC71" s="21"/>
      <c r="BD71" s="21"/>
      <c r="BE71" s="21"/>
      <c r="BF71" s="21">
        <v>1</v>
      </c>
      <c r="BG71" s="21"/>
      <c r="BH71" s="21"/>
      <c r="BI71" s="21"/>
      <c r="BJ71" s="134"/>
      <c r="BK71" s="134"/>
      <c r="BL71" s="21"/>
      <c r="BM71" s="21"/>
      <c r="BN71" s="21"/>
      <c r="BO71" s="21"/>
      <c r="BP71" s="21"/>
      <c r="BQ71" s="21"/>
      <c r="BR71" s="40"/>
      <c r="BS71" s="41">
        <f t="shared" si="10"/>
        <v>3</v>
      </c>
      <c r="BT71" s="39">
        <f t="shared" si="11"/>
        <v>2</v>
      </c>
      <c r="BU71" s="48" cm="1">
        <f t="array" ref="BU71">IF($BT71&lt;=6,SUM($C71:$BQ71),SUMPRODUCT(LARGE($C71:$BQ71,{1,2,3,4,5,6})))</f>
        <v>3</v>
      </c>
      <c r="BV71" s="37" t="str">
        <f t="shared" si="3"/>
        <v/>
      </c>
      <c r="BW71" s="37" t="str">
        <f t="shared" si="4"/>
        <v xml:space="preserve"> </v>
      </c>
      <c r="BX71" s="34" t="str" cm="1">
        <f t="array" ref="BX71">IFERROR(SUMPRODUCT(LARGE($C71:$BQ71,{1,2,3,4})), "")</f>
        <v/>
      </c>
      <c r="BY71" s="34" t="str" cm="1">
        <f t="array" ref="BY71">IFERROR(SUMPRODUCT(LARGE($C71:$BQ71,{1,2,3,4,5,6,7})), "")</f>
        <v/>
      </c>
      <c r="BZ71" s="34" t="str" cm="1">
        <f t="array" ref="BZ71">IFERROR(SUMPRODUCT(LARGE($C71:$BQ71,{1,2,3,4,5,6,7,8})), "")</f>
        <v/>
      </c>
    </row>
    <row r="72" spans="1:78" ht="15" customHeight="1" x14ac:dyDescent="0.25">
      <c r="A72" s="45" t="str">
        <f t="shared" si="9"/>
        <v xml:space="preserve">CCU </v>
      </c>
      <c r="B72" s="4" t="s">
        <v>1324</v>
      </c>
      <c r="C72" s="10"/>
      <c r="D72" s="10"/>
      <c r="E72" s="10"/>
      <c r="F72" s="10"/>
      <c r="G72" s="78"/>
      <c r="H72" s="78"/>
      <c r="I72" s="10"/>
      <c r="J72" s="10"/>
      <c r="K72" s="10"/>
      <c r="L72" s="10"/>
      <c r="M72" s="10"/>
      <c r="N72" s="10"/>
      <c r="O72" s="10"/>
      <c r="P72" s="10">
        <v>1</v>
      </c>
      <c r="Q72" s="10"/>
      <c r="R72" s="78"/>
      <c r="S72" s="78"/>
      <c r="T72" s="78"/>
      <c r="U72" s="10"/>
      <c r="V72" s="41"/>
      <c r="W72" s="10"/>
      <c r="X72" s="10"/>
      <c r="Y72" s="10"/>
      <c r="Z72" s="78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13"/>
      <c r="AV72" s="10"/>
      <c r="AW72" s="113"/>
      <c r="AX72" s="78"/>
      <c r="AY72" s="10"/>
      <c r="AZ72" s="10"/>
      <c r="BA72" s="80"/>
      <c r="BB72" s="21"/>
      <c r="BC72" s="21"/>
      <c r="BD72" s="21"/>
      <c r="BE72" s="21"/>
      <c r="BF72" s="21"/>
      <c r="BG72" s="21"/>
      <c r="BH72" s="21"/>
      <c r="BI72" s="21"/>
      <c r="BJ72" s="134"/>
      <c r="BK72" s="134"/>
      <c r="BL72" s="21"/>
      <c r="BM72" s="21"/>
      <c r="BN72" s="21"/>
      <c r="BO72" s="21"/>
      <c r="BP72" s="21"/>
      <c r="BQ72" s="21"/>
      <c r="BR72" s="40"/>
      <c r="BS72" s="41">
        <f t="shared" si="10"/>
        <v>1</v>
      </c>
      <c r="BT72" s="39">
        <f t="shared" si="11"/>
        <v>1</v>
      </c>
      <c r="BU72" s="48" cm="1">
        <f t="array" ref="BU72">IF($BT72&lt;=6,SUM($C72:$BQ72),SUMPRODUCT(LARGE($C72:$BQ72,{1,2,3,4,5,6})))</f>
        <v>1</v>
      </c>
      <c r="BV72" s="37" t="str">
        <f t="shared" si="3"/>
        <v/>
      </c>
      <c r="BW72" s="37" t="str">
        <f t="shared" si="4"/>
        <v xml:space="preserve"> </v>
      </c>
      <c r="BX72" s="34" t="str" cm="1">
        <f t="array" ref="BX72">IFERROR(SUMPRODUCT(LARGE($C72:$BQ72,{1,2,3,4})), "")</f>
        <v/>
      </c>
      <c r="BY72" s="34" t="str" cm="1">
        <f t="array" ref="BY72">IFERROR(SUMPRODUCT(LARGE($C72:$BQ72,{1,2,3,4,5,6,7})), "")</f>
        <v/>
      </c>
      <c r="BZ72" s="34" t="str" cm="1">
        <f t="array" ref="BZ72">IFERROR(SUMPRODUCT(LARGE($C72:$BQ72,{1,2,3,4,5,6,7,8})), "")</f>
        <v/>
      </c>
    </row>
    <row r="73" spans="1:78" ht="15" customHeight="1" x14ac:dyDescent="0.25">
      <c r="A73" s="51" t="str">
        <f t="shared" si="9"/>
        <v xml:space="preserve">CCU </v>
      </c>
      <c r="B73" s="14" t="s">
        <v>1322</v>
      </c>
      <c r="C73" s="10"/>
      <c r="D73" s="10"/>
      <c r="E73" s="10"/>
      <c r="F73" s="10"/>
      <c r="G73" s="78"/>
      <c r="H73" s="78"/>
      <c r="I73" s="10"/>
      <c r="J73" s="10"/>
      <c r="K73" s="10"/>
      <c r="L73" s="10"/>
      <c r="M73" s="10"/>
      <c r="N73" s="10"/>
      <c r="O73" s="10"/>
      <c r="P73" s="10">
        <v>1</v>
      </c>
      <c r="Q73" s="10"/>
      <c r="R73" s="78"/>
      <c r="S73" s="78"/>
      <c r="T73" s="78"/>
      <c r="U73" s="10"/>
      <c r="V73" s="41"/>
      <c r="W73" s="10"/>
      <c r="X73" s="10"/>
      <c r="Y73" s="10"/>
      <c r="Z73" s="78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13"/>
      <c r="AV73" s="10"/>
      <c r="AW73" s="113">
        <v>5</v>
      </c>
      <c r="AX73" s="78"/>
      <c r="AY73" s="10"/>
      <c r="AZ73" s="10"/>
      <c r="BA73" s="80"/>
      <c r="BB73" s="21"/>
      <c r="BC73" s="21"/>
      <c r="BD73" s="21"/>
      <c r="BE73" s="21"/>
      <c r="BF73" s="21">
        <v>6</v>
      </c>
      <c r="BG73" s="21"/>
      <c r="BH73" s="21"/>
      <c r="BI73" s="21"/>
      <c r="BJ73" s="134"/>
      <c r="BK73" s="134"/>
      <c r="BL73" s="21"/>
      <c r="BM73" s="21"/>
      <c r="BN73" s="21"/>
      <c r="BO73" s="21"/>
      <c r="BP73" s="21"/>
      <c r="BQ73" s="21"/>
      <c r="BR73" s="40"/>
      <c r="BS73" s="41">
        <f t="shared" si="10"/>
        <v>12</v>
      </c>
      <c r="BT73" s="39">
        <f t="shared" si="11"/>
        <v>3</v>
      </c>
      <c r="BU73" s="48" cm="1">
        <f t="array" ref="BU73">IF($BT73&lt;=6,SUM($C73:$BQ73),SUMPRODUCT(LARGE($C73:$BQ73,{1,2,3,4,5,6})))</f>
        <v>12</v>
      </c>
      <c r="BV73" s="37" t="str">
        <f t="shared" si="3"/>
        <v/>
      </c>
      <c r="BW73" s="37" t="str">
        <f t="shared" si="4"/>
        <v xml:space="preserve"> </v>
      </c>
      <c r="BX73" s="34" t="str" cm="1">
        <f t="array" ref="BX73">IFERROR(SUMPRODUCT(LARGE($C73:$BQ73,{1,2,3,4})), "")</f>
        <v/>
      </c>
      <c r="BY73" s="34" t="str" cm="1">
        <f t="array" ref="BY73">IFERROR(SUMPRODUCT(LARGE($C73:$BQ73,{1,2,3,4,5,6,7})), "")</f>
        <v/>
      </c>
      <c r="BZ73" s="34" t="str" cm="1">
        <f t="array" ref="BZ73">IFERROR(SUMPRODUCT(LARGE($C73:$BQ73,{1,2,3,4,5,6,7,8})), "")</f>
        <v/>
      </c>
    </row>
    <row r="74" spans="1:78" ht="15" customHeight="1" x14ac:dyDescent="0.25">
      <c r="A74" s="51" t="str">
        <f t="shared" si="9"/>
        <v xml:space="preserve">CCU </v>
      </c>
      <c r="B74" s="4" t="s">
        <v>1326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10">
        <v>1</v>
      </c>
      <c r="Q74" s="10"/>
      <c r="R74" s="78"/>
      <c r="S74" s="78"/>
      <c r="T74" s="78"/>
      <c r="U74" s="10"/>
      <c r="V74" s="41"/>
      <c r="W74" s="10"/>
      <c r="X74" s="10"/>
      <c r="Y74" s="10"/>
      <c r="Z74" s="78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13"/>
      <c r="AV74" s="10"/>
      <c r="AW74" s="113">
        <v>5</v>
      </c>
      <c r="AX74" s="78"/>
      <c r="AY74" s="10"/>
      <c r="AZ74" s="10"/>
      <c r="BA74" s="80"/>
      <c r="BB74" s="21"/>
      <c r="BC74" s="21"/>
      <c r="BD74" s="21"/>
      <c r="BE74" s="21"/>
      <c r="BF74" s="21">
        <v>2</v>
      </c>
      <c r="BG74" s="21"/>
      <c r="BH74" s="21"/>
      <c r="BI74" s="21"/>
      <c r="BJ74" s="134"/>
      <c r="BK74" s="134"/>
      <c r="BL74" s="21"/>
      <c r="BM74" s="21"/>
      <c r="BN74" s="21"/>
      <c r="BO74" s="21"/>
      <c r="BP74" s="21"/>
      <c r="BQ74" s="21"/>
      <c r="BR74" s="40"/>
      <c r="BS74" s="41">
        <f t="shared" si="10"/>
        <v>8</v>
      </c>
      <c r="BT74" s="39">
        <f t="shared" si="11"/>
        <v>3</v>
      </c>
      <c r="BU74" s="48" cm="1">
        <f t="array" ref="BU74">IF($BT74&lt;=6,SUM($C74:$BQ74),SUMPRODUCT(LARGE($C74:$BQ74,{1,2,3,4,5,6})))</f>
        <v>8</v>
      </c>
      <c r="BV74" s="37" t="str">
        <f t="shared" ref="BV74:BV142" si="12">IF(AND($BT74&gt;=6,BU74=BU75),"Manual Calc Needed","")</f>
        <v/>
      </c>
      <c r="BW74" s="37" t="str">
        <f t="shared" ref="BW74:BW142" si="13">IF(AND($BT74&gt;=6,$BV74="Tie"),"Manual Calc Needed"," ")</f>
        <v xml:space="preserve"> </v>
      </c>
      <c r="BX74" s="34" t="str" cm="1">
        <f t="array" ref="BX74">IFERROR(SUMPRODUCT(LARGE($C74:$BQ74,{1,2,3,4})), "")</f>
        <v/>
      </c>
      <c r="BY74" s="34" t="str" cm="1">
        <f t="array" ref="BY74">IFERROR(SUMPRODUCT(LARGE($C74:$BQ74,{1,2,3,4,5,6,7})), "")</f>
        <v/>
      </c>
      <c r="BZ74" s="34" t="str" cm="1">
        <f t="array" ref="BZ74">IFERROR(SUMPRODUCT(LARGE($C74:$BQ74,{1,2,3,4,5,6,7,8})), "")</f>
        <v/>
      </c>
    </row>
    <row r="75" spans="1:78" ht="15" customHeight="1" x14ac:dyDescent="0.25">
      <c r="A75" s="51" t="str">
        <f t="shared" si="9"/>
        <v xml:space="preserve">CCU </v>
      </c>
      <c r="B75" s="4" t="s">
        <v>1325</v>
      </c>
      <c r="C75" s="10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10">
        <v>1</v>
      </c>
      <c r="Q75" s="10"/>
      <c r="R75" s="78"/>
      <c r="S75" s="78"/>
      <c r="T75" s="78"/>
      <c r="U75" s="10"/>
      <c r="V75" s="41"/>
      <c r="W75" s="10"/>
      <c r="X75" s="10"/>
      <c r="Y75" s="10"/>
      <c r="Z75" s="78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13"/>
      <c r="AV75" s="10"/>
      <c r="AW75" s="113">
        <v>9</v>
      </c>
      <c r="AX75" s="78"/>
      <c r="AY75" s="10"/>
      <c r="AZ75" s="10"/>
      <c r="BA75" s="80"/>
      <c r="BB75" s="21"/>
      <c r="BC75" s="21"/>
      <c r="BD75" s="21"/>
      <c r="BE75" s="21"/>
      <c r="BF75" s="21">
        <v>1</v>
      </c>
      <c r="BG75" s="21"/>
      <c r="BH75" s="21"/>
      <c r="BI75" s="21"/>
      <c r="BJ75" s="134"/>
      <c r="BK75" s="134"/>
      <c r="BL75" s="21"/>
      <c r="BM75" s="21"/>
      <c r="BN75" s="21"/>
      <c r="BO75" s="21"/>
      <c r="BP75" s="21"/>
      <c r="BQ75" s="21"/>
      <c r="BR75" s="40"/>
      <c r="BS75" s="41">
        <f t="shared" si="10"/>
        <v>11</v>
      </c>
      <c r="BT75" s="39">
        <f t="shared" si="11"/>
        <v>3</v>
      </c>
      <c r="BU75" s="48" cm="1">
        <f t="array" ref="BU75">IF($BT75&lt;=6,SUM($C75:$BQ75),SUMPRODUCT(LARGE($C75:$BQ75,{1,2,3,4,5,6})))</f>
        <v>11</v>
      </c>
      <c r="BV75" s="37" t="str">
        <f t="shared" si="12"/>
        <v/>
      </c>
      <c r="BW75" s="37" t="str">
        <f t="shared" si="13"/>
        <v xml:space="preserve"> </v>
      </c>
      <c r="BX75" s="34" t="str" cm="1">
        <f t="array" ref="BX75">IFERROR(SUMPRODUCT(LARGE($C75:$BQ75,{1,2,3,4})), "")</f>
        <v/>
      </c>
      <c r="BY75" s="34" t="str" cm="1">
        <f t="array" ref="BY75">IFERROR(SUMPRODUCT(LARGE($C75:$BQ75,{1,2,3,4,5,6,7})), "")</f>
        <v/>
      </c>
      <c r="BZ75" s="34" t="str" cm="1">
        <f t="array" ref="BZ75">IFERROR(SUMPRODUCT(LARGE($C75:$BQ75,{1,2,3,4,5,6,7,8})), "")</f>
        <v/>
      </c>
    </row>
    <row r="76" spans="1:78" ht="15" customHeight="1" x14ac:dyDescent="0.25">
      <c r="A76" s="51" t="str">
        <f t="shared" si="9"/>
        <v xml:space="preserve">CCU </v>
      </c>
      <c r="B76" s="4" t="s">
        <v>1320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10">
        <v>2</v>
      </c>
      <c r="Q76" s="10"/>
      <c r="R76" s="78"/>
      <c r="S76" s="78"/>
      <c r="T76" s="78"/>
      <c r="U76" s="10"/>
      <c r="V76" s="41"/>
      <c r="W76" s="10"/>
      <c r="X76" s="10"/>
      <c r="Y76" s="10"/>
      <c r="Z76" s="78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13"/>
      <c r="AV76" s="10"/>
      <c r="AW76" s="113"/>
      <c r="AX76" s="78"/>
      <c r="AY76" s="10"/>
      <c r="AZ76" s="10"/>
      <c r="BA76" s="80"/>
      <c r="BB76" s="21"/>
      <c r="BC76" s="21"/>
      <c r="BD76" s="21"/>
      <c r="BE76" s="21"/>
      <c r="BF76" s="21"/>
      <c r="BG76" s="21"/>
      <c r="BH76" s="21"/>
      <c r="BI76" s="21"/>
      <c r="BJ76" s="134"/>
      <c r="BK76" s="134"/>
      <c r="BL76" s="21"/>
      <c r="BM76" s="21"/>
      <c r="BN76" s="21"/>
      <c r="BO76" s="21"/>
      <c r="BP76" s="21"/>
      <c r="BQ76" s="21"/>
      <c r="BR76" s="40"/>
      <c r="BS76" s="41">
        <f t="shared" si="10"/>
        <v>2</v>
      </c>
      <c r="BT76" s="39">
        <f t="shared" si="11"/>
        <v>1</v>
      </c>
      <c r="BU76" s="48" cm="1">
        <f t="array" ref="BU76">IF($BT76&lt;=6,SUM($C76:$BQ76),SUMPRODUCT(LARGE($C76:$BQ76,{1,2,3,4,5,6})))</f>
        <v>2</v>
      </c>
      <c r="BV76" s="37" t="str">
        <f t="shared" si="12"/>
        <v/>
      </c>
      <c r="BW76" s="37" t="str">
        <f t="shared" si="13"/>
        <v xml:space="preserve"> </v>
      </c>
      <c r="BX76" s="34" t="str" cm="1">
        <f t="array" ref="BX76">IFERROR(SUMPRODUCT(LARGE($C76:$BQ76,{1,2,3,4})), "")</f>
        <v/>
      </c>
      <c r="BY76" s="34" t="str" cm="1">
        <f t="array" ref="BY76">IFERROR(SUMPRODUCT(LARGE($C76:$BQ76,{1,2,3,4,5,6,7})), "")</f>
        <v/>
      </c>
      <c r="BZ76" s="34" t="str" cm="1">
        <f t="array" ref="BZ76">IFERROR(SUMPRODUCT(LARGE($C76:$BQ76,{1,2,3,4,5,6,7,8})), "")</f>
        <v/>
      </c>
    </row>
    <row r="77" spans="1:78" ht="15" customHeight="1" x14ac:dyDescent="0.25">
      <c r="A77" s="51" t="str">
        <f t="shared" si="9"/>
        <v xml:space="preserve">CCU </v>
      </c>
      <c r="B77" s="4" t="s">
        <v>2335</v>
      </c>
      <c r="C77" s="10"/>
      <c r="D77" s="10"/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10"/>
      <c r="Q77" s="10"/>
      <c r="R77" s="78"/>
      <c r="S77" s="78"/>
      <c r="T77" s="78"/>
      <c r="U77" s="10"/>
      <c r="V77" s="41"/>
      <c r="W77" s="10"/>
      <c r="X77" s="10"/>
      <c r="Y77" s="10"/>
      <c r="Z77" s="78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13"/>
      <c r="AV77" s="10"/>
      <c r="AW77" s="113">
        <v>2</v>
      </c>
      <c r="AX77" s="78"/>
      <c r="AY77" s="10"/>
      <c r="AZ77" s="10"/>
      <c r="BA77" s="80"/>
      <c r="BB77" s="21"/>
      <c r="BC77" s="21"/>
      <c r="BD77" s="21"/>
      <c r="BE77" s="21"/>
      <c r="BF77" s="21"/>
      <c r="BG77" s="21"/>
      <c r="BH77" s="21"/>
      <c r="BI77" s="21"/>
      <c r="BJ77" s="134"/>
      <c r="BK77" s="134"/>
      <c r="BL77" s="21"/>
      <c r="BM77" s="21"/>
      <c r="BN77" s="21"/>
      <c r="BO77" s="21"/>
      <c r="BP77" s="21"/>
      <c r="BQ77" s="21"/>
      <c r="BR77" s="40"/>
      <c r="BS77" s="41">
        <f t="shared" si="10"/>
        <v>2</v>
      </c>
      <c r="BT77" s="39">
        <f t="shared" si="11"/>
        <v>1</v>
      </c>
      <c r="BU77" s="48" cm="1">
        <f t="array" ref="BU77">IF($BT77&lt;=6,SUM($C77:$BQ77),SUMPRODUCT(LARGE($C77:$BQ77,{1,2,3,4,5,6})))</f>
        <v>2</v>
      </c>
      <c r="BV77" s="37" t="str">
        <f t="shared" si="12"/>
        <v/>
      </c>
      <c r="BW77" s="37" t="str">
        <f t="shared" si="13"/>
        <v xml:space="preserve"> </v>
      </c>
      <c r="BX77" s="34" t="str" cm="1">
        <f t="array" ref="BX77">IFERROR(SUMPRODUCT(LARGE($C77:$BQ77,{1,2,3,4})), "")</f>
        <v/>
      </c>
      <c r="BY77" s="34" t="str" cm="1">
        <f t="array" ref="BY77">IFERROR(SUMPRODUCT(LARGE($C77:$BQ77,{1,2,3,4,5,6,7})), "")</f>
        <v/>
      </c>
      <c r="BZ77" s="34" t="str" cm="1">
        <f t="array" ref="BZ77">IFERROR(SUMPRODUCT(LARGE($C77:$BQ77,{1,2,3,4,5,6,7,8})), "")</f>
        <v/>
      </c>
    </row>
    <row r="78" spans="1:78" ht="15" customHeight="1" x14ac:dyDescent="0.25">
      <c r="A78" s="51" t="str">
        <f t="shared" si="9"/>
        <v xml:space="preserve">CCU </v>
      </c>
      <c r="B78" s="4" t="s">
        <v>2338</v>
      </c>
      <c r="C78" s="10"/>
      <c r="D78" s="10"/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10"/>
      <c r="Q78" s="10"/>
      <c r="R78" s="78"/>
      <c r="S78" s="78"/>
      <c r="T78" s="78"/>
      <c r="U78" s="10"/>
      <c r="V78" s="41"/>
      <c r="W78" s="10"/>
      <c r="X78" s="10"/>
      <c r="Y78" s="10"/>
      <c r="Z78" s="78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13"/>
      <c r="AV78" s="10"/>
      <c r="AW78" s="113">
        <v>3</v>
      </c>
      <c r="AX78" s="78"/>
      <c r="AY78" s="10"/>
      <c r="AZ78" s="10"/>
      <c r="BA78" s="80"/>
      <c r="BB78" s="21"/>
      <c r="BC78" s="21"/>
      <c r="BD78" s="21"/>
      <c r="BE78" s="21"/>
      <c r="BF78" s="21">
        <v>2</v>
      </c>
      <c r="BG78" s="21"/>
      <c r="BH78" s="21"/>
      <c r="BI78" s="21"/>
      <c r="BJ78" s="134"/>
      <c r="BK78" s="134"/>
      <c r="BL78" s="21"/>
      <c r="BM78" s="21"/>
      <c r="BN78" s="21"/>
      <c r="BO78" s="21"/>
      <c r="BP78" s="21"/>
      <c r="BQ78" s="21"/>
      <c r="BR78" s="40"/>
      <c r="BS78" s="41">
        <f t="shared" si="10"/>
        <v>5</v>
      </c>
      <c r="BT78" s="39">
        <f t="shared" si="11"/>
        <v>2</v>
      </c>
      <c r="BU78" s="48" cm="1">
        <f t="array" ref="BU78">IF($BT78&lt;=6,SUM($C78:$BQ78),SUMPRODUCT(LARGE($C78:$BQ78,{1,2,3,4,5,6})))</f>
        <v>5</v>
      </c>
      <c r="BV78" s="37" t="str">
        <f>IF(AND($BT78&gt;=6,BU78=BU80),"Manual Calc Needed","")</f>
        <v/>
      </c>
      <c r="BW78" s="37" t="str">
        <f t="shared" si="13"/>
        <v xml:space="preserve"> </v>
      </c>
      <c r="BX78" s="34" t="str" cm="1">
        <f t="array" ref="BX78">IFERROR(SUMPRODUCT(LARGE($C78:$BQ78,{1,2,3,4})), "")</f>
        <v/>
      </c>
      <c r="BY78" s="34" t="str" cm="1">
        <f t="array" ref="BY78">IFERROR(SUMPRODUCT(LARGE($C78:$BQ78,{1,2,3,4,5,6,7})), "")</f>
        <v/>
      </c>
      <c r="BZ78" s="34" t="str" cm="1">
        <f t="array" ref="BZ78">IFERROR(SUMPRODUCT(LARGE($C78:$BQ78,{1,2,3,4,5,6,7,8})), "")</f>
        <v/>
      </c>
    </row>
    <row r="79" spans="1:78" ht="15" customHeight="1" x14ac:dyDescent="0.25">
      <c r="A79" s="51" t="s">
        <v>2840</v>
      </c>
      <c r="B79" s="4" t="s">
        <v>2841</v>
      </c>
      <c r="C79" s="10"/>
      <c r="D79" s="10"/>
      <c r="E79" s="10"/>
      <c r="F79" s="10"/>
      <c r="G79" s="78"/>
      <c r="H79" s="78"/>
      <c r="I79" s="10"/>
      <c r="J79" s="10"/>
      <c r="K79" s="10"/>
      <c r="L79" s="10"/>
      <c r="M79" s="10"/>
      <c r="N79" s="10"/>
      <c r="O79" s="10"/>
      <c r="P79" s="10"/>
      <c r="Q79" s="10"/>
      <c r="R79" s="78"/>
      <c r="S79" s="78"/>
      <c r="T79" s="78"/>
      <c r="U79" s="10"/>
      <c r="V79" s="41"/>
      <c r="W79" s="10"/>
      <c r="X79" s="10"/>
      <c r="Y79" s="10"/>
      <c r="Z79" s="78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13"/>
      <c r="AV79" s="10"/>
      <c r="AW79" s="113"/>
      <c r="AX79" s="78"/>
      <c r="AY79" s="10"/>
      <c r="AZ79" s="10"/>
      <c r="BA79" s="80"/>
      <c r="BB79" s="21"/>
      <c r="BC79" s="21"/>
      <c r="BD79" s="21"/>
      <c r="BE79" s="21"/>
      <c r="BF79" s="21"/>
      <c r="BG79" s="21"/>
      <c r="BH79" s="21"/>
      <c r="BI79" s="21"/>
      <c r="BJ79" s="134"/>
      <c r="BK79" s="134"/>
      <c r="BL79" s="21"/>
      <c r="BM79" s="21"/>
      <c r="BN79" s="21">
        <v>1</v>
      </c>
      <c r="BO79" s="21"/>
      <c r="BP79" s="21"/>
      <c r="BQ79" s="21"/>
      <c r="BR79" s="40"/>
      <c r="BS79" s="41">
        <v>1</v>
      </c>
      <c r="BT79" s="39">
        <v>1</v>
      </c>
      <c r="BU79" s="48">
        <v>1</v>
      </c>
      <c r="BV79" s="37"/>
      <c r="BW79" s="37"/>
      <c r="BX79" s="34"/>
      <c r="BY79" s="34"/>
      <c r="BZ79" s="34"/>
    </row>
    <row r="80" spans="1:78" ht="15" customHeight="1" x14ac:dyDescent="0.25">
      <c r="A80" s="45" t="str">
        <f t="shared" ref="A80:A93" si="14">IF(ISBLANK(B80)," ",(LEFT(B80,FIND("@",SUBSTITUTE(B80,"-","@",LEN(B80)-LEN(SUBSTITUTE(B80,"-",""))))-1)))</f>
        <v xml:space="preserve">CD </v>
      </c>
      <c r="B80" s="4" t="s">
        <v>2105</v>
      </c>
      <c r="C80" s="10"/>
      <c r="D80" s="10"/>
      <c r="E80" s="10"/>
      <c r="F80" s="10"/>
      <c r="G80" s="78"/>
      <c r="H80" s="78"/>
      <c r="I80" s="10"/>
      <c r="J80" s="10"/>
      <c r="K80" s="10"/>
      <c r="L80" s="10"/>
      <c r="M80" s="10"/>
      <c r="N80" s="10"/>
      <c r="O80" s="10"/>
      <c r="P80" s="10"/>
      <c r="Q80" s="10"/>
      <c r="R80" s="78"/>
      <c r="S80" s="78"/>
      <c r="T80" s="78"/>
      <c r="U80" s="10"/>
      <c r="V80" s="41"/>
      <c r="W80" s="10"/>
      <c r="X80" s="10"/>
      <c r="Y80" s="10"/>
      <c r="Z80" s="78"/>
      <c r="AA80" s="10"/>
      <c r="AB80" s="10"/>
      <c r="AC80" s="10"/>
      <c r="AD80" s="10"/>
      <c r="AE80" s="10"/>
      <c r="AF80" s="10"/>
      <c r="AG80" s="10"/>
      <c r="AH80" s="10"/>
      <c r="AI80" s="10"/>
      <c r="AJ80" s="10">
        <v>2</v>
      </c>
      <c r="AK80" s="10"/>
      <c r="AL80" s="10"/>
      <c r="AM80" s="10">
        <v>2</v>
      </c>
      <c r="AN80" s="10"/>
      <c r="AO80" s="10"/>
      <c r="AP80" s="10"/>
      <c r="AQ80" s="10"/>
      <c r="AR80" s="10"/>
      <c r="AS80" s="10"/>
      <c r="AT80" s="10"/>
      <c r="AU80" s="113"/>
      <c r="AV80" s="10"/>
      <c r="AW80" s="113"/>
      <c r="AX80" s="78"/>
      <c r="AY80" s="10"/>
      <c r="AZ80" s="10"/>
      <c r="BA80" s="80"/>
      <c r="BB80" s="21"/>
      <c r="BC80" s="21"/>
      <c r="BD80" s="21"/>
      <c r="BE80" s="21"/>
      <c r="BF80" s="21"/>
      <c r="BG80" s="21"/>
      <c r="BH80" s="21"/>
      <c r="BI80" s="21"/>
      <c r="BJ80" s="134"/>
      <c r="BK80" s="134"/>
      <c r="BL80" s="21"/>
      <c r="BM80" s="21"/>
      <c r="BN80" s="21"/>
      <c r="BO80" s="21"/>
      <c r="BP80" s="21"/>
      <c r="BQ80" s="21"/>
      <c r="BR80" s="40"/>
      <c r="BS80" s="41">
        <f t="shared" ref="BS80:BS93" si="15">SUM($C80:$BR80)</f>
        <v>4</v>
      </c>
      <c r="BT80" s="39">
        <f t="shared" ref="BT80:BT93" si="16">COUNTA(C80:BQ80)</f>
        <v>2</v>
      </c>
      <c r="BU80" s="48" cm="1">
        <f t="array" ref="BU80">IF($BT80&lt;=6,SUM($C80:$BQ80),SUMPRODUCT(LARGE($C80:$BQ80,{1,2,3,4,5,6})))</f>
        <v>4</v>
      </c>
      <c r="BV80" s="37" t="str">
        <f t="shared" si="12"/>
        <v/>
      </c>
      <c r="BW80" s="37" t="str">
        <f t="shared" si="13"/>
        <v xml:space="preserve"> </v>
      </c>
      <c r="BX80" s="34" t="str" cm="1">
        <f t="array" ref="BX80">IFERROR(SUMPRODUCT(LARGE($C80:$BQ80,{1,2,3,4})), "")</f>
        <v/>
      </c>
      <c r="BY80" s="34" t="str" cm="1">
        <f t="array" ref="BY80">IFERROR(SUMPRODUCT(LARGE($C80:$BQ80,{1,2,3,4,5,6,7})), "")</f>
        <v/>
      </c>
      <c r="BZ80" s="34" t="str" cm="1">
        <f t="array" ref="BZ80">IFERROR(SUMPRODUCT(LARGE($C80:$BQ80,{1,2,3,4,5,6,7,8})), "")</f>
        <v/>
      </c>
    </row>
    <row r="81" spans="1:78" ht="15" customHeight="1" x14ac:dyDescent="0.25">
      <c r="A81" s="51" t="str">
        <f t="shared" si="14"/>
        <v xml:space="preserve">CD </v>
      </c>
      <c r="B81" s="4" t="s">
        <v>2106</v>
      </c>
      <c r="C81" s="10"/>
      <c r="D81" s="10"/>
      <c r="E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10"/>
      <c r="Q81" s="10"/>
      <c r="R81" s="78"/>
      <c r="S81" s="78"/>
      <c r="T81" s="78"/>
      <c r="U81" s="10"/>
      <c r="V81" s="41"/>
      <c r="W81" s="10"/>
      <c r="X81" s="10"/>
      <c r="Y81" s="10"/>
      <c r="Z81" s="78"/>
      <c r="AA81" s="10"/>
      <c r="AB81" s="10"/>
      <c r="AC81" s="10"/>
      <c r="AD81" s="10"/>
      <c r="AE81" s="10"/>
      <c r="AF81" s="10"/>
      <c r="AG81" s="10"/>
      <c r="AH81" s="10"/>
      <c r="AI81" s="10"/>
      <c r="AJ81" s="10">
        <v>2</v>
      </c>
      <c r="AK81" s="10"/>
      <c r="AL81" s="10"/>
      <c r="AM81" s="10">
        <v>1</v>
      </c>
      <c r="AN81" s="10"/>
      <c r="AO81" s="10"/>
      <c r="AP81" s="10"/>
      <c r="AQ81" s="10"/>
      <c r="AR81" s="10"/>
      <c r="AS81" s="10"/>
      <c r="AT81" s="10"/>
      <c r="AU81" s="113"/>
      <c r="AV81" s="10"/>
      <c r="AW81" s="113"/>
      <c r="AX81" s="78"/>
      <c r="AY81" s="10"/>
      <c r="AZ81" s="10"/>
      <c r="BA81" s="80"/>
      <c r="BB81" s="21"/>
      <c r="BC81" s="21"/>
      <c r="BD81" s="21"/>
      <c r="BE81" s="21"/>
      <c r="BF81" s="21"/>
      <c r="BG81" s="21"/>
      <c r="BH81" s="21"/>
      <c r="BI81" s="21"/>
      <c r="BJ81" s="134"/>
      <c r="BK81" s="134"/>
      <c r="BL81" s="21"/>
      <c r="BM81" s="21"/>
      <c r="BN81" s="21"/>
      <c r="BO81" s="21"/>
      <c r="BP81" s="21"/>
      <c r="BQ81" s="21"/>
      <c r="BR81" s="40"/>
      <c r="BS81" s="41">
        <f t="shared" si="15"/>
        <v>3</v>
      </c>
      <c r="BT81" s="39">
        <f t="shared" si="16"/>
        <v>2</v>
      </c>
      <c r="BU81" s="48" cm="1">
        <f t="array" ref="BU81">IF($BT81&lt;=6,SUM($C81:$BQ81),SUMPRODUCT(LARGE($C81:$BQ81,{1,2,3,4,5,6})))</f>
        <v>3</v>
      </c>
      <c r="BV81" s="37" t="str">
        <f t="shared" si="12"/>
        <v/>
      </c>
      <c r="BW81" s="37" t="str">
        <f t="shared" si="13"/>
        <v xml:space="preserve"> </v>
      </c>
      <c r="BX81" s="34" t="str" cm="1">
        <f t="array" ref="BX81">IFERROR(SUMPRODUCT(LARGE($C81:$BQ81,{1,2,3,4})), "")</f>
        <v/>
      </c>
      <c r="BY81" s="34" t="str" cm="1">
        <f t="array" ref="BY81">IFERROR(SUMPRODUCT(LARGE($C81:$BQ81,{1,2,3,4,5,6,7})), "")</f>
        <v/>
      </c>
      <c r="BZ81" s="34" t="str" cm="1">
        <f t="array" ref="BZ81">IFERROR(SUMPRODUCT(LARGE($C81:$BQ81,{1,2,3,4,5,6,7,8})), "")</f>
        <v/>
      </c>
    </row>
    <row r="82" spans="1:78" ht="15" customHeight="1" x14ac:dyDescent="0.25">
      <c r="A82" s="45" t="str">
        <f t="shared" si="14"/>
        <v xml:space="preserve">CD </v>
      </c>
      <c r="B82" s="4" t="s">
        <v>2104</v>
      </c>
      <c r="C82" s="10"/>
      <c r="D82" s="10"/>
      <c r="E82" s="10"/>
      <c r="F82" s="10"/>
      <c r="G82" s="78"/>
      <c r="H82" s="78"/>
      <c r="I82" s="10"/>
      <c r="J82" s="10"/>
      <c r="K82" s="10"/>
      <c r="L82" s="10"/>
      <c r="M82" s="10"/>
      <c r="N82" s="10"/>
      <c r="O82" s="10"/>
      <c r="P82" s="10"/>
      <c r="Q82" s="10"/>
      <c r="R82" s="78"/>
      <c r="S82" s="78"/>
      <c r="T82" s="78"/>
      <c r="U82" s="10"/>
      <c r="V82" s="41"/>
      <c r="W82" s="10"/>
      <c r="X82" s="10"/>
      <c r="Y82" s="10"/>
      <c r="Z82" s="78"/>
      <c r="AA82" s="10"/>
      <c r="AB82" s="10"/>
      <c r="AC82" s="10"/>
      <c r="AD82" s="10"/>
      <c r="AE82" s="10"/>
      <c r="AF82" s="10"/>
      <c r="AG82" s="10"/>
      <c r="AH82" s="10"/>
      <c r="AI82" s="10"/>
      <c r="AJ82" s="10">
        <v>3</v>
      </c>
      <c r="AK82" s="10"/>
      <c r="AL82" s="10"/>
      <c r="AM82" s="10">
        <v>4</v>
      </c>
      <c r="AN82" s="10"/>
      <c r="AO82" s="10"/>
      <c r="AP82" s="10"/>
      <c r="AQ82" s="10"/>
      <c r="AR82" s="10"/>
      <c r="AS82" s="10"/>
      <c r="AT82" s="10"/>
      <c r="AU82" s="113"/>
      <c r="AV82" s="10"/>
      <c r="AW82" s="113"/>
      <c r="AX82" s="78"/>
      <c r="AY82" s="10"/>
      <c r="AZ82" s="10"/>
      <c r="BA82" s="80"/>
      <c r="BB82" s="21"/>
      <c r="BC82" s="21"/>
      <c r="BD82" s="21"/>
      <c r="BE82" s="21"/>
      <c r="BF82" s="21"/>
      <c r="BG82" s="21"/>
      <c r="BH82" s="21"/>
      <c r="BI82" s="21"/>
      <c r="BJ82" s="134"/>
      <c r="BK82" s="134"/>
      <c r="BL82" s="21"/>
      <c r="BM82" s="21"/>
      <c r="BN82" s="21"/>
      <c r="BO82" s="21"/>
      <c r="BP82" s="21"/>
      <c r="BQ82" s="21"/>
      <c r="BR82" s="40"/>
      <c r="BS82" s="41">
        <f t="shared" si="15"/>
        <v>7</v>
      </c>
      <c r="BT82" s="39">
        <f t="shared" si="16"/>
        <v>2</v>
      </c>
      <c r="BU82" s="48" cm="1">
        <f t="array" ref="BU82">IF($BT82&lt;=6,SUM($C82:$BQ82),SUMPRODUCT(LARGE($C82:$BQ82,{1,2,3,4,5,6})))</f>
        <v>7</v>
      </c>
      <c r="BV82" s="37" t="str">
        <f t="shared" si="12"/>
        <v/>
      </c>
      <c r="BW82" s="37" t="str">
        <f t="shared" si="13"/>
        <v xml:space="preserve"> </v>
      </c>
      <c r="BX82" s="34" t="str" cm="1">
        <f t="array" ref="BX82">IFERROR(SUMPRODUCT(LARGE($C82:$BQ82,{1,2,3,4})), "")</f>
        <v/>
      </c>
      <c r="BY82" s="34" t="str" cm="1">
        <f t="array" ref="BY82">IFERROR(SUMPRODUCT(LARGE($C82:$BQ82,{1,2,3,4,5,6,7})), "")</f>
        <v/>
      </c>
      <c r="BZ82" s="34" t="str" cm="1">
        <f t="array" ref="BZ82">IFERROR(SUMPRODUCT(LARGE($C82:$BQ82,{1,2,3,4,5,6,7,8})), "")</f>
        <v/>
      </c>
    </row>
    <row r="83" spans="1:78" ht="15" customHeight="1" x14ac:dyDescent="0.25">
      <c r="A83" s="45" t="str">
        <f t="shared" si="14"/>
        <v xml:space="preserve">CD </v>
      </c>
      <c r="B83" s="4" t="s">
        <v>2107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10"/>
      <c r="Q83" s="10"/>
      <c r="R83" s="78"/>
      <c r="S83" s="78"/>
      <c r="T83" s="78"/>
      <c r="U83" s="10"/>
      <c r="V83" s="41"/>
      <c r="W83" s="10"/>
      <c r="X83" s="10"/>
      <c r="Y83" s="10"/>
      <c r="Z83" s="78"/>
      <c r="AA83" s="10"/>
      <c r="AB83" s="10"/>
      <c r="AC83" s="10"/>
      <c r="AD83" s="10"/>
      <c r="AE83" s="10"/>
      <c r="AF83" s="10"/>
      <c r="AG83" s="10"/>
      <c r="AH83" s="10"/>
      <c r="AI83" s="10"/>
      <c r="AJ83" s="10">
        <v>9</v>
      </c>
      <c r="AK83" s="10"/>
      <c r="AL83" s="10"/>
      <c r="AM83" s="10">
        <v>8</v>
      </c>
      <c r="AN83" s="10"/>
      <c r="AO83" s="10"/>
      <c r="AP83" s="10"/>
      <c r="AQ83" s="10"/>
      <c r="AR83" s="10"/>
      <c r="AS83" s="10"/>
      <c r="AT83" s="10"/>
      <c r="AU83" s="113"/>
      <c r="AV83" s="10"/>
      <c r="AW83" s="113"/>
      <c r="AX83" s="78"/>
      <c r="AY83" s="10"/>
      <c r="AZ83" s="10"/>
      <c r="BA83" s="80"/>
      <c r="BB83" s="21"/>
      <c r="BC83" s="21"/>
      <c r="BD83" s="21"/>
      <c r="BE83" s="21"/>
      <c r="BF83" s="21"/>
      <c r="BG83" s="21"/>
      <c r="BH83" s="21"/>
      <c r="BI83" s="21"/>
      <c r="BJ83" s="134"/>
      <c r="BK83" s="134"/>
      <c r="BL83" s="21"/>
      <c r="BM83" s="21"/>
      <c r="BN83" s="21"/>
      <c r="BO83" s="21"/>
      <c r="BP83" s="21"/>
      <c r="BQ83" s="21"/>
      <c r="BR83" s="40"/>
      <c r="BS83" s="41">
        <f t="shared" si="15"/>
        <v>17</v>
      </c>
      <c r="BT83" s="39">
        <f t="shared" si="16"/>
        <v>2</v>
      </c>
      <c r="BU83" s="48" cm="1">
        <f t="array" ref="BU83">IF($BT83&lt;=6,SUM($C83:$BQ83),SUMPRODUCT(LARGE($C83:$BQ83,{1,2,3,4,5,6})))</f>
        <v>17</v>
      </c>
      <c r="BV83" s="37" t="str">
        <f t="shared" si="12"/>
        <v/>
      </c>
      <c r="BW83" s="37" t="str">
        <f t="shared" si="13"/>
        <v xml:space="preserve"> </v>
      </c>
      <c r="BX83" s="34" t="str" cm="1">
        <f t="array" ref="BX83">IFERROR(SUMPRODUCT(LARGE($C83:$BQ83,{1,2,3,4})), "")</f>
        <v/>
      </c>
      <c r="BY83" s="34" t="str" cm="1">
        <f t="array" ref="BY83">IFERROR(SUMPRODUCT(LARGE($C83:$BQ83,{1,2,3,4,5,6,7})), "")</f>
        <v/>
      </c>
      <c r="BZ83" s="34" t="str" cm="1">
        <f t="array" ref="BZ83">IFERROR(SUMPRODUCT(LARGE($C83:$BQ83,{1,2,3,4,5,6,7,8})), "")</f>
        <v/>
      </c>
    </row>
    <row r="84" spans="1:78" ht="15" customHeight="1" x14ac:dyDescent="0.25">
      <c r="A84" s="45" t="str">
        <f t="shared" si="14"/>
        <v xml:space="preserve">CD </v>
      </c>
      <c r="B84" s="4" t="s">
        <v>2103</v>
      </c>
      <c r="C84" s="10"/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/>
      <c r="P84" s="10"/>
      <c r="Q84" s="10"/>
      <c r="R84" s="78"/>
      <c r="S84" s="78"/>
      <c r="T84" s="78"/>
      <c r="U84" s="10"/>
      <c r="V84" s="41"/>
      <c r="W84" s="10"/>
      <c r="X84" s="10"/>
      <c r="Y84" s="10"/>
      <c r="Z84" s="78"/>
      <c r="AA84" s="10"/>
      <c r="AB84" s="10"/>
      <c r="AC84" s="10"/>
      <c r="AD84" s="10"/>
      <c r="AE84" s="10"/>
      <c r="AF84" s="10"/>
      <c r="AG84" s="10"/>
      <c r="AH84" s="10"/>
      <c r="AI84" s="10"/>
      <c r="AJ84" s="10">
        <v>4</v>
      </c>
      <c r="AK84" s="10"/>
      <c r="AL84" s="10"/>
      <c r="AM84" s="10">
        <v>4</v>
      </c>
      <c r="AN84" s="10"/>
      <c r="AO84" s="10"/>
      <c r="AP84" s="10"/>
      <c r="AQ84" s="10"/>
      <c r="AR84" s="10"/>
      <c r="AS84" s="10"/>
      <c r="AT84" s="10"/>
      <c r="AU84" s="113"/>
      <c r="AV84" s="10"/>
      <c r="AW84" s="113"/>
      <c r="AX84" s="78"/>
      <c r="AY84" s="10"/>
      <c r="AZ84" s="10"/>
      <c r="BA84" s="80"/>
      <c r="BB84" s="21"/>
      <c r="BC84" s="21"/>
      <c r="BD84" s="21"/>
      <c r="BE84" s="21"/>
      <c r="BF84" s="21"/>
      <c r="BG84" s="21"/>
      <c r="BH84" s="21"/>
      <c r="BI84" s="21"/>
      <c r="BJ84" s="134"/>
      <c r="BK84" s="134"/>
      <c r="BL84" s="21"/>
      <c r="BM84" s="21"/>
      <c r="BN84" s="21"/>
      <c r="BO84" s="21"/>
      <c r="BP84" s="21"/>
      <c r="BQ84" s="21"/>
      <c r="BR84" s="40"/>
      <c r="BS84" s="41">
        <f t="shared" si="15"/>
        <v>8</v>
      </c>
      <c r="BT84" s="39">
        <f t="shared" si="16"/>
        <v>2</v>
      </c>
      <c r="BU84" s="48" cm="1">
        <f t="array" ref="BU84">IF($BT84&lt;=6,SUM($C84:$BQ84),SUMPRODUCT(LARGE($C84:$BQ84,{1,2,3,4,5,6})))</f>
        <v>8</v>
      </c>
      <c r="BV84" s="37" t="str">
        <f t="shared" si="12"/>
        <v/>
      </c>
      <c r="BW84" s="37" t="str">
        <f t="shared" si="13"/>
        <v xml:space="preserve"> </v>
      </c>
      <c r="BX84" s="34" t="str" cm="1">
        <f t="array" ref="BX84">IFERROR(SUMPRODUCT(LARGE($C84:$BQ84,{1,2,3,4})), "")</f>
        <v/>
      </c>
      <c r="BY84" s="34" t="str" cm="1">
        <f t="array" ref="BY84">IFERROR(SUMPRODUCT(LARGE($C84:$BQ84,{1,2,3,4,5,6,7})), "")</f>
        <v/>
      </c>
      <c r="BZ84" s="34" t="str" cm="1">
        <f t="array" ref="BZ84">IFERROR(SUMPRODUCT(LARGE($C84:$BQ84,{1,2,3,4,5,6,7,8})), "")</f>
        <v/>
      </c>
    </row>
    <row r="85" spans="1:78" ht="15" customHeight="1" x14ac:dyDescent="0.25">
      <c r="A85" s="45" t="str">
        <f t="shared" si="14"/>
        <v xml:space="preserve">CD </v>
      </c>
      <c r="B85" s="4" t="s">
        <v>2102</v>
      </c>
      <c r="C85" s="10"/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10"/>
      <c r="Q85" s="10"/>
      <c r="R85" s="78"/>
      <c r="S85" s="78"/>
      <c r="T85" s="78"/>
      <c r="U85" s="10"/>
      <c r="V85" s="41"/>
      <c r="W85" s="10"/>
      <c r="X85" s="10"/>
      <c r="Y85" s="10"/>
      <c r="Z85" s="78"/>
      <c r="AA85" s="10"/>
      <c r="AB85" s="10"/>
      <c r="AC85" s="10"/>
      <c r="AD85" s="10"/>
      <c r="AE85" s="10"/>
      <c r="AF85" s="10"/>
      <c r="AG85" s="10"/>
      <c r="AH85" s="10"/>
      <c r="AI85" s="10"/>
      <c r="AJ85" s="10">
        <v>1</v>
      </c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13"/>
      <c r="AV85" s="10"/>
      <c r="AW85" s="113"/>
      <c r="AX85" s="78"/>
      <c r="AY85" s="10"/>
      <c r="AZ85" s="10"/>
      <c r="BA85" s="80"/>
      <c r="BB85" s="21"/>
      <c r="BC85" s="21"/>
      <c r="BD85" s="21"/>
      <c r="BE85" s="21"/>
      <c r="BF85" s="21"/>
      <c r="BG85" s="21"/>
      <c r="BH85" s="21"/>
      <c r="BI85" s="21"/>
      <c r="BJ85" s="134"/>
      <c r="BK85" s="134"/>
      <c r="BL85" s="21"/>
      <c r="BM85" s="21"/>
      <c r="BN85" s="21"/>
      <c r="BO85" s="21"/>
      <c r="BP85" s="21"/>
      <c r="BQ85" s="21"/>
      <c r="BR85" s="40"/>
      <c r="BS85" s="41">
        <f t="shared" si="15"/>
        <v>1</v>
      </c>
      <c r="BT85" s="39">
        <f t="shared" si="16"/>
        <v>1</v>
      </c>
      <c r="BU85" s="48" cm="1">
        <f t="array" ref="BU85">IF($BT85&lt;=6,SUM($C85:$BQ85),SUMPRODUCT(LARGE($C85:$BQ85,{1,2,3,4,5,6})))</f>
        <v>1</v>
      </c>
      <c r="BV85" s="37" t="str">
        <f t="shared" si="12"/>
        <v/>
      </c>
      <c r="BW85" s="37" t="str">
        <f t="shared" si="13"/>
        <v xml:space="preserve"> </v>
      </c>
      <c r="BX85" s="34" t="str" cm="1">
        <f t="array" ref="BX85">IFERROR(SUMPRODUCT(LARGE($C85:$BQ85,{1,2,3,4})), "")</f>
        <v/>
      </c>
      <c r="BY85" s="34" t="str" cm="1">
        <f t="array" ref="BY85">IFERROR(SUMPRODUCT(LARGE($C85:$BQ85,{1,2,3,4,5,6,7})), "")</f>
        <v/>
      </c>
      <c r="BZ85" s="34" t="str" cm="1">
        <f t="array" ref="BZ85">IFERROR(SUMPRODUCT(LARGE($C85:$BQ85,{1,2,3,4,5,6,7,8})), "")</f>
        <v/>
      </c>
    </row>
    <row r="86" spans="1:78" ht="15" customHeight="1" x14ac:dyDescent="0.25">
      <c r="A86" s="45" t="str">
        <f t="shared" si="14"/>
        <v xml:space="preserve">CerC </v>
      </c>
      <c r="B86" s="4" t="s">
        <v>2062</v>
      </c>
      <c r="C86" s="10"/>
      <c r="D86" s="10"/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10"/>
      <c r="Q86" s="10"/>
      <c r="R86" s="78"/>
      <c r="S86" s="78"/>
      <c r="T86" s="78"/>
      <c r="U86" s="10"/>
      <c r="V86" s="41"/>
      <c r="W86" s="10"/>
      <c r="X86" s="10"/>
      <c r="Y86" s="10"/>
      <c r="Z86" s="78"/>
      <c r="AA86" s="10"/>
      <c r="AB86" s="10"/>
      <c r="AC86" s="10"/>
      <c r="AD86" s="10"/>
      <c r="AE86" s="10"/>
      <c r="AF86" s="10"/>
      <c r="AG86" s="10"/>
      <c r="AH86" s="10"/>
      <c r="AI86" s="10">
        <v>3</v>
      </c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13"/>
      <c r="AV86" s="10"/>
      <c r="AW86" s="113"/>
      <c r="AX86" s="78"/>
      <c r="AY86" s="10"/>
      <c r="AZ86" s="10">
        <v>4</v>
      </c>
      <c r="BA86" s="80"/>
      <c r="BB86" s="21">
        <v>2</v>
      </c>
      <c r="BC86" s="21"/>
      <c r="BD86" s="21"/>
      <c r="BE86" s="21"/>
      <c r="BF86" s="21"/>
      <c r="BG86" s="21"/>
      <c r="BH86" s="21"/>
      <c r="BI86" s="21"/>
      <c r="BJ86" s="134"/>
      <c r="BK86" s="134"/>
      <c r="BL86" s="21"/>
      <c r="BM86" s="21"/>
      <c r="BN86" s="21"/>
      <c r="BO86" s="21"/>
      <c r="BP86" s="21"/>
      <c r="BQ86" s="21"/>
      <c r="BR86" s="40"/>
      <c r="BS86" s="41">
        <f t="shared" si="15"/>
        <v>9</v>
      </c>
      <c r="BT86" s="39">
        <f t="shared" si="16"/>
        <v>3</v>
      </c>
      <c r="BU86" s="48" cm="1">
        <f t="array" ref="BU86">IF($BT86&lt;=6,SUM($C86:$BQ86),SUMPRODUCT(LARGE($C86:$BQ86,{1,2,3,4,5,6})))</f>
        <v>9</v>
      </c>
      <c r="BV86" s="37" t="str">
        <f t="shared" si="12"/>
        <v/>
      </c>
      <c r="BW86" s="37" t="str">
        <f t="shared" si="13"/>
        <v xml:space="preserve"> </v>
      </c>
      <c r="BX86" s="34" t="str" cm="1">
        <f t="array" ref="BX86">IFERROR(SUMPRODUCT(LARGE($C86:$BQ86,{1,2,3,4})), "")</f>
        <v/>
      </c>
      <c r="BY86" s="34" t="str" cm="1">
        <f t="array" ref="BY86">IFERROR(SUMPRODUCT(LARGE($C86:$BQ86,{1,2,3,4,5,6,7})), "")</f>
        <v/>
      </c>
      <c r="BZ86" s="34" t="str" cm="1">
        <f t="array" ref="BZ86">IFERROR(SUMPRODUCT(LARGE($C86:$BQ86,{1,2,3,4,5,6,7,8})), "")</f>
        <v/>
      </c>
    </row>
    <row r="87" spans="1:78" ht="15" customHeight="1" x14ac:dyDescent="0.25">
      <c r="A87" s="51" t="str">
        <f t="shared" si="14"/>
        <v xml:space="preserve">CerC </v>
      </c>
      <c r="B87" s="4" t="s">
        <v>2440</v>
      </c>
      <c r="C87" s="10"/>
      <c r="D87" s="10"/>
      <c r="E87" s="10"/>
      <c r="F87" s="10"/>
      <c r="G87" s="78"/>
      <c r="H87" s="78"/>
      <c r="I87" s="10"/>
      <c r="J87" s="10"/>
      <c r="K87" s="10"/>
      <c r="L87" s="10"/>
      <c r="M87" s="10"/>
      <c r="N87" s="10"/>
      <c r="O87" s="10"/>
      <c r="P87" s="10"/>
      <c r="Q87" s="10"/>
      <c r="R87" s="78"/>
      <c r="S87" s="78"/>
      <c r="T87" s="78"/>
      <c r="U87" s="10"/>
      <c r="V87" s="41"/>
      <c r="W87" s="10"/>
      <c r="X87" s="10"/>
      <c r="Y87" s="10"/>
      <c r="Z87" s="78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13"/>
      <c r="AV87" s="10"/>
      <c r="AW87" s="113"/>
      <c r="AX87" s="78"/>
      <c r="AY87" s="10"/>
      <c r="AZ87" s="10">
        <v>1</v>
      </c>
      <c r="BA87" s="80"/>
      <c r="BB87" s="21"/>
      <c r="BC87" s="21"/>
      <c r="BD87" s="21"/>
      <c r="BE87" s="21"/>
      <c r="BF87" s="21"/>
      <c r="BG87" s="21"/>
      <c r="BH87" s="21"/>
      <c r="BI87" s="21"/>
      <c r="BJ87" s="134"/>
      <c r="BK87" s="134"/>
      <c r="BL87" s="21"/>
      <c r="BM87" s="21"/>
      <c r="BN87" s="21"/>
      <c r="BO87" s="21"/>
      <c r="BP87" s="21"/>
      <c r="BQ87" s="21"/>
      <c r="BR87" s="40"/>
      <c r="BS87" s="41">
        <f t="shared" si="15"/>
        <v>1</v>
      </c>
      <c r="BT87" s="39">
        <f t="shared" si="16"/>
        <v>1</v>
      </c>
      <c r="BU87" s="48" cm="1">
        <f t="array" ref="BU87">IF($BT87&lt;=6,SUM($C87:$BQ87),SUMPRODUCT(LARGE($C87:$BQ87,{1,2,3,4,5,6})))</f>
        <v>1</v>
      </c>
      <c r="BV87" s="37" t="str">
        <f t="shared" si="12"/>
        <v/>
      </c>
      <c r="BW87" s="37" t="str">
        <f t="shared" si="13"/>
        <v xml:space="preserve"> </v>
      </c>
      <c r="BX87" s="34" t="str" cm="1">
        <f t="array" ref="BX87">IFERROR(SUMPRODUCT(LARGE($C87:$BQ87,{1,2,3,4})), "")</f>
        <v/>
      </c>
      <c r="BY87" s="34" t="str" cm="1">
        <f t="array" ref="BY87">IFERROR(SUMPRODUCT(LARGE($C87:$BQ87,{1,2,3,4,5,6,7})), "")</f>
        <v/>
      </c>
      <c r="BZ87" s="34" t="str" cm="1">
        <f t="array" ref="BZ87">IFERROR(SUMPRODUCT(LARGE($C87:$BQ87,{1,2,3,4,5,6,7,8})), "")</f>
        <v/>
      </c>
    </row>
    <row r="88" spans="1:78" ht="15" customHeight="1" x14ac:dyDescent="0.25">
      <c r="A88" s="51" t="str">
        <f t="shared" si="14"/>
        <v xml:space="preserve">CerC </v>
      </c>
      <c r="B88" s="4" t="s">
        <v>2041</v>
      </c>
      <c r="C88" s="10"/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/>
      <c r="P88" s="10"/>
      <c r="Q88" s="10"/>
      <c r="R88" s="78"/>
      <c r="S88" s="78"/>
      <c r="T88" s="78"/>
      <c r="U88" s="10"/>
      <c r="V88" s="41"/>
      <c r="W88" s="10"/>
      <c r="X88" s="10"/>
      <c r="Y88" s="10"/>
      <c r="Z88" s="78"/>
      <c r="AA88" s="10"/>
      <c r="AB88" s="10"/>
      <c r="AC88" s="10"/>
      <c r="AD88" s="10"/>
      <c r="AE88" s="10"/>
      <c r="AF88" s="10"/>
      <c r="AG88" s="10">
        <v>4</v>
      </c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13"/>
      <c r="AV88" s="10"/>
      <c r="AW88" s="113"/>
      <c r="AX88" s="78"/>
      <c r="AY88" s="10"/>
      <c r="AZ88" s="10"/>
      <c r="BA88" s="80"/>
      <c r="BB88" s="21"/>
      <c r="BC88" s="21"/>
      <c r="BD88" s="21"/>
      <c r="BE88" s="21"/>
      <c r="BF88" s="21"/>
      <c r="BG88" s="21"/>
      <c r="BH88" s="21"/>
      <c r="BI88" s="21"/>
      <c r="BJ88" s="134"/>
      <c r="BK88" s="134"/>
      <c r="BL88" s="21"/>
      <c r="BM88" s="21"/>
      <c r="BN88" s="21"/>
      <c r="BO88" s="21"/>
      <c r="BP88" s="21"/>
      <c r="BQ88" s="21"/>
      <c r="BR88" s="40"/>
      <c r="BS88" s="41">
        <f t="shared" si="15"/>
        <v>4</v>
      </c>
      <c r="BT88" s="39">
        <f t="shared" si="16"/>
        <v>1</v>
      </c>
      <c r="BU88" s="48" cm="1">
        <f t="array" ref="BU88">IF($BT88&lt;=6,SUM($C88:$BQ88),SUMPRODUCT(LARGE($C88:$BQ88,{1,2,3,4,5,6})))</f>
        <v>4</v>
      </c>
      <c r="BV88" s="37" t="str">
        <f t="shared" si="12"/>
        <v/>
      </c>
      <c r="BW88" s="37" t="str">
        <f t="shared" si="13"/>
        <v xml:space="preserve"> </v>
      </c>
      <c r="BX88" s="34" t="str" cm="1">
        <f t="array" ref="BX88">IFERROR(SUMPRODUCT(LARGE($C88:$BQ88,{1,2,3,4})), "")</f>
        <v/>
      </c>
      <c r="BY88" s="34" t="str" cm="1">
        <f t="array" ref="BY88">IFERROR(SUMPRODUCT(LARGE($C88:$BQ88,{1,2,3,4,5,6,7})), "")</f>
        <v/>
      </c>
      <c r="BZ88" s="34" t="str" cm="1">
        <f t="array" ref="BZ88">IFERROR(SUMPRODUCT(LARGE($C88:$BQ88,{1,2,3,4,5,6,7,8})), "")</f>
        <v/>
      </c>
    </row>
    <row r="89" spans="1:78" ht="15" customHeight="1" x14ac:dyDescent="0.25">
      <c r="A89" s="51" t="str">
        <f t="shared" si="14"/>
        <v xml:space="preserve">CerC </v>
      </c>
      <c r="B89" s="4" t="s">
        <v>2063</v>
      </c>
      <c r="C89" s="10"/>
      <c r="D89" s="10"/>
      <c r="E89" s="10"/>
      <c r="F89" s="10"/>
      <c r="G89" s="78"/>
      <c r="H89" s="78"/>
      <c r="I89" s="10"/>
      <c r="J89" s="10"/>
      <c r="K89" s="10"/>
      <c r="L89" s="10"/>
      <c r="M89" s="10"/>
      <c r="N89" s="10"/>
      <c r="O89" s="10"/>
      <c r="P89" s="10"/>
      <c r="Q89" s="10"/>
      <c r="R89" s="78"/>
      <c r="S89" s="78"/>
      <c r="T89" s="78"/>
      <c r="U89" s="10"/>
      <c r="V89" s="41"/>
      <c r="W89" s="10"/>
      <c r="X89" s="10"/>
      <c r="Y89" s="10"/>
      <c r="Z89" s="78"/>
      <c r="AA89" s="10"/>
      <c r="AB89" s="10"/>
      <c r="AC89" s="10"/>
      <c r="AD89" s="10"/>
      <c r="AE89" s="10"/>
      <c r="AF89" s="10"/>
      <c r="AG89" s="10"/>
      <c r="AH89" s="10"/>
      <c r="AI89" s="10">
        <v>3</v>
      </c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13"/>
      <c r="AV89" s="10"/>
      <c r="AW89" s="113"/>
      <c r="AX89" s="78"/>
      <c r="AY89" s="10"/>
      <c r="AZ89" s="10"/>
      <c r="BA89" s="80"/>
      <c r="BB89" s="21"/>
      <c r="BC89" s="21"/>
      <c r="BD89" s="21"/>
      <c r="BE89" s="21"/>
      <c r="BF89" s="21"/>
      <c r="BG89" s="21"/>
      <c r="BH89" s="21"/>
      <c r="BI89" s="21"/>
      <c r="BJ89" s="134"/>
      <c r="BK89" s="134"/>
      <c r="BL89" s="21"/>
      <c r="BM89" s="21"/>
      <c r="BN89" s="21"/>
      <c r="BO89" s="21"/>
      <c r="BP89" s="21"/>
      <c r="BQ89" s="21"/>
      <c r="BR89" s="40"/>
      <c r="BS89" s="41">
        <f t="shared" si="15"/>
        <v>3</v>
      </c>
      <c r="BT89" s="39">
        <f t="shared" si="16"/>
        <v>1</v>
      </c>
      <c r="BU89" s="48" cm="1">
        <f t="array" ref="BU89">IF($BT89&lt;=6,SUM($C89:$BQ89),SUMPRODUCT(LARGE($C89:$BQ89,{1,2,3,4,5,6})))</f>
        <v>3</v>
      </c>
      <c r="BV89" s="37" t="str">
        <f t="shared" si="12"/>
        <v/>
      </c>
      <c r="BW89" s="37" t="str">
        <f t="shared" si="13"/>
        <v xml:space="preserve"> </v>
      </c>
      <c r="BX89" s="34" t="str" cm="1">
        <f t="array" ref="BX89">IFERROR(SUMPRODUCT(LARGE($C89:$BQ89,{1,2,3,4})), "")</f>
        <v/>
      </c>
      <c r="BY89" s="34" t="str" cm="1">
        <f t="array" ref="BY89">IFERROR(SUMPRODUCT(LARGE($C89:$BQ89,{1,2,3,4,5,6,7})), "")</f>
        <v/>
      </c>
      <c r="BZ89" s="34" t="str" cm="1">
        <f t="array" ref="BZ89">IFERROR(SUMPRODUCT(LARGE($C89:$BQ89,{1,2,3,4,5,6,7,8})), "")</f>
        <v/>
      </c>
    </row>
    <row r="90" spans="1:78" ht="15" customHeight="1" x14ac:dyDescent="0.25">
      <c r="A90" s="51" t="str">
        <f t="shared" si="14"/>
        <v xml:space="preserve">CerC </v>
      </c>
      <c r="B90" s="4" t="s">
        <v>2051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10"/>
      <c r="Q90" s="10"/>
      <c r="R90" s="78"/>
      <c r="S90" s="78"/>
      <c r="T90" s="78"/>
      <c r="U90" s="10"/>
      <c r="V90" s="41"/>
      <c r="W90" s="10"/>
      <c r="X90" s="10"/>
      <c r="Y90" s="10"/>
      <c r="Z90" s="78"/>
      <c r="AA90" s="10"/>
      <c r="AB90" s="10"/>
      <c r="AC90" s="10"/>
      <c r="AD90" s="10"/>
      <c r="AE90" s="10"/>
      <c r="AF90" s="10"/>
      <c r="AG90" s="10"/>
      <c r="AH90" s="10"/>
      <c r="AI90" s="10">
        <v>3</v>
      </c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13"/>
      <c r="AV90" s="10"/>
      <c r="AW90" s="113"/>
      <c r="AX90" s="78"/>
      <c r="AY90" s="10"/>
      <c r="AZ90" s="10">
        <v>2</v>
      </c>
      <c r="BA90" s="80"/>
      <c r="BB90" s="21"/>
      <c r="BC90" s="21"/>
      <c r="BD90" s="21"/>
      <c r="BE90" s="21"/>
      <c r="BF90" s="21"/>
      <c r="BG90" s="21"/>
      <c r="BH90" s="21"/>
      <c r="BI90" s="21"/>
      <c r="BJ90" s="134"/>
      <c r="BK90" s="134"/>
      <c r="BL90" s="21"/>
      <c r="BM90" s="21"/>
      <c r="BN90" s="21"/>
      <c r="BO90" s="21"/>
      <c r="BP90" s="21"/>
      <c r="BQ90" s="21"/>
      <c r="BR90" s="40"/>
      <c r="BS90" s="41">
        <f t="shared" si="15"/>
        <v>5</v>
      </c>
      <c r="BT90" s="39">
        <f t="shared" si="16"/>
        <v>2</v>
      </c>
      <c r="BU90" s="48" cm="1">
        <f t="array" ref="BU90">IF($BT90&lt;=6,SUM($C90:$BQ90),SUMPRODUCT(LARGE($C90:$BQ90,{1,2,3,4,5,6})))</f>
        <v>5</v>
      </c>
      <c r="BV90" s="37" t="str">
        <f t="shared" si="12"/>
        <v/>
      </c>
      <c r="BW90" s="37" t="str">
        <f t="shared" si="13"/>
        <v xml:space="preserve"> </v>
      </c>
      <c r="BX90" s="34" t="str" cm="1">
        <f t="array" ref="BX90">IFERROR(SUMPRODUCT(LARGE($C90:$BQ90,{1,2,3,4})), "")</f>
        <v/>
      </c>
      <c r="BY90" s="34" t="str" cm="1">
        <f t="array" ref="BY90">IFERROR(SUMPRODUCT(LARGE($C90:$BQ90,{1,2,3,4,5,6,7})), "")</f>
        <v/>
      </c>
      <c r="BZ90" s="34" t="str" cm="1">
        <f t="array" ref="BZ90">IFERROR(SUMPRODUCT(LARGE($C90:$BQ90,{1,2,3,4,5,6,7,8})), "")</f>
        <v/>
      </c>
    </row>
    <row r="91" spans="1:78" ht="15" customHeight="1" x14ac:dyDescent="0.25">
      <c r="A91" s="51" t="str">
        <f t="shared" si="14"/>
        <v xml:space="preserve">CerC </v>
      </c>
      <c r="B91" s="4" t="s">
        <v>1871</v>
      </c>
      <c r="C91" s="10"/>
      <c r="D91" s="10"/>
      <c r="E91" s="10"/>
      <c r="F91" s="10"/>
      <c r="G91" s="78"/>
      <c r="H91" s="78"/>
      <c r="I91" s="10"/>
      <c r="J91" s="10"/>
      <c r="K91" s="10"/>
      <c r="L91" s="10"/>
      <c r="M91" s="10"/>
      <c r="N91" s="10"/>
      <c r="O91" s="10"/>
      <c r="P91" s="10"/>
      <c r="Q91" s="10"/>
      <c r="R91" s="78"/>
      <c r="S91" s="78"/>
      <c r="T91" s="78"/>
      <c r="U91" s="10"/>
      <c r="V91" s="41"/>
      <c r="W91" s="10"/>
      <c r="X91" s="10"/>
      <c r="Y91" s="10"/>
      <c r="Z91" s="78"/>
      <c r="AA91" s="10"/>
      <c r="AB91" s="10"/>
      <c r="AC91" s="10"/>
      <c r="AD91" s="10">
        <v>1</v>
      </c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3"/>
      <c r="AV91" s="10"/>
      <c r="AW91" s="113"/>
      <c r="AX91" s="78"/>
      <c r="AY91" s="10"/>
      <c r="AZ91" s="10"/>
      <c r="BA91" s="80"/>
      <c r="BB91" s="21"/>
      <c r="BC91" s="21"/>
      <c r="BD91" s="21"/>
      <c r="BE91" s="21"/>
      <c r="BF91" s="21"/>
      <c r="BG91" s="21"/>
      <c r="BH91" s="21"/>
      <c r="BI91" s="21"/>
      <c r="BJ91" s="134"/>
      <c r="BK91" s="134"/>
      <c r="BL91" s="21"/>
      <c r="BM91" s="21"/>
      <c r="BN91" s="21"/>
      <c r="BO91" s="21"/>
      <c r="BP91" s="21"/>
      <c r="BQ91" s="21"/>
      <c r="BR91" s="40"/>
      <c r="BS91" s="41">
        <f t="shared" si="15"/>
        <v>1</v>
      </c>
      <c r="BT91" s="39">
        <f t="shared" si="16"/>
        <v>1</v>
      </c>
      <c r="BU91" s="48" cm="1">
        <f t="array" ref="BU91">IF($BT91&lt;=6,SUM($C91:$BQ91),SUMPRODUCT(LARGE($C91:$BQ91,{1,2,3,4,5,6})))</f>
        <v>1</v>
      </c>
      <c r="BV91" s="37" t="str">
        <f t="shared" si="12"/>
        <v/>
      </c>
      <c r="BW91" s="37" t="str">
        <f t="shared" si="13"/>
        <v xml:space="preserve"> </v>
      </c>
      <c r="BX91" s="34" t="str" cm="1">
        <f t="array" ref="BX91">IFERROR(SUMPRODUCT(LARGE($C91:$BQ91,{1,2,3,4})), "")</f>
        <v/>
      </c>
      <c r="BY91" s="34" t="str" cm="1">
        <f t="array" ref="BY91">IFERROR(SUMPRODUCT(LARGE($C91:$BQ91,{1,2,3,4,5,6,7})), "")</f>
        <v/>
      </c>
      <c r="BZ91" s="34" t="str" cm="1">
        <f t="array" ref="BZ91">IFERROR(SUMPRODUCT(LARGE($C91:$BQ91,{1,2,3,4,5,6,7,8})), "")</f>
        <v/>
      </c>
    </row>
    <row r="92" spans="1:78" ht="15" customHeight="1" x14ac:dyDescent="0.25">
      <c r="A92" s="51" t="str">
        <f t="shared" si="14"/>
        <v xml:space="preserve">ChaC </v>
      </c>
      <c r="B92" s="4" t="s">
        <v>1874</v>
      </c>
      <c r="C92" s="10"/>
      <c r="D92" s="10"/>
      <c r="E92" s="10"/>
      <c r="F92" s="10"/>
      <c r="G92" s="78"/>
      <c r="H92" s="78"/>
      <c r="I92" s="10"/>
      <c r="J92" s="10"/>
      <c r="K92" s="10"/>
      <c r="L92" s="10"/>
      <c r="M92" s="10"/>
      <c r="N92" s="10"/>
      <c r="O92" s="10"/>
      <c r="P92" s="10"/>
      <c r="Q92" s="10"/>
      <c r="R92" s="78"/>
      <c r="S92" s="78"/>
      <c r="T92" s="78"/>
      <c r="U92" s="10"/>
      <c r="V92" s="41"/>
      <c r="W92" s="10"/>
      <c r="X92" s="10"/>
      <c r="Y92" s="10"/>
      <c r="Z92" s="78"/>
      <c r="AA92" s="10"/>
      <c r="AB92" s="10"/>
      <c r="AC92" s="10"/>
      <c r="AD92" s="10">
        <v>1</v>
      </c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13"/>
      <c r="AV92" s="10"/>
      <c r="AW92" s="113"/>
      <c r="AX92" s="78"/>
      <c r="AY92" s="10"/>
      <c r="AZ92" s="10"/>
      <c r="BA92" s="80"/>
      <c r="BB92" s="21"/>
      <c r="BC92" s="21"/>
      <c r="BD92" s="21"/>
      <c r="BE92" s="21"/>
      <c r="BF92" s="21"/>
      <c r="BG92" s="21"/>
      <c r="BH92" s="21"/>
      <c r="BI92" s="21"/>
      <c r="BJ92" s="134"/>
      <c r="BK92" s="134"/>
      <c r="BL92" s="21"/>
      <c r="BM92" s="21"/>
      <c r="BN92" s="21"/>
      <c r="BO92" s="21"/>
      <c r="BP92" s="21"/>
      <c r="BQ92" s="21"/>
      <c r="BR92" s="40"/>
      <c r="BS92" s="41">
        <f t="shared" si="15"/>
        <v>1</v>
      </c>
      <c r="BT92" s="39">
        <f t="shared" si="16"/>
        <v>1</v>
      </c>
      <c r="BU92" s="48" cm="1">
        <f t="array" ref="BU92">IF($BT92&lt;=6,SUM($C92:$BQ92),SUMPRODUCT(LARGE($C92:$BQ92,{1,2,3,4,5,6})))</f>
        <v>1</v>
      </c>
      <c r="BV92" s="37" t="str">
        <f t="shared" si="12"/>
        <v/>
      </c>
      <c r="BW92" s="37" t="str">
        <f t="shared" si="13"/>
        <v xml:space="preserve"> </v>
      </c>
      <c r="BX92" s="34" t="str" cm="1">
        <f t="array" ref="BX92">IFERROR(SUMPRODUCT(LARGE($C92:$BQ92,{1,2,3,4})), "")</f>
        <v/>
      </c>
      <c r="BY92" s="34" t="str" cm="1">
        <f t="array" ref="BY92">IFERROR(SUMPRODUCT(LARGE($C92:$BQ92,{1,2,3,4,5,6,7})), "")</f>
        <v/>
      </c>
      <c r="BZ92" s="34" t="str" cm="1">
        <f t="array" ref="BZ92">IFERROR(SUMPRODUCT(LARGE($C92:$BQ92,{1,2,3,4,5,6,7,8})), "")</f>
        <v/>
      </c>
    </row>
    <row r="93" spans="1:78" ht="15" customHeight="1" x14ac:dyDescent="0.25">
      <c r="A93" s="51" t="str">
        <f t="shared" si="14"/>
        <v xml:space="preserve">ChaC </v>
      </c>
      <c r="B93" s="4" t="s">
        <v>1875</v>
      </c>
      <c r="C93" s="10"/>
      <c r="D93" s="10"/>
      <c r="E93" s="10"/>
      <c r="F93" s="10"/>
      <c r="G93" s="78"/>
      <c r="H93" s="78"/>
      <c r="I93" s="10"/>
      <c r="J93" s="10"/>
      <c r="K93" s="10"/>
      <c r="L93" s="10"/>
      <c r="M93" s="10"/>
      <c r="N93" s="10"/>
      <c r="O93" s="10"/>
      <c r="P93" s="10"/>
      <c r="Q93" s="10"/>
      <c r="R93" s="78"/>
      <c r="S93" s="78"/>
      <c r="T93" s="78"/>
      <c r="U93" s="10"/>
      <c r="V93" s="41"/>
      <c r="W93" s="10"/>
      <c r="X93" s="10"/>
      <c r="Y93" s="10"/>
      <c r="Z93" s="78"/>
      <c r="AA93" s="10"/>
      <c r="AB93" s="10"/>
      <c r="AC93" s="10"/>
      <c r="AD93" s="10">
        <v>1</v>
      </c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3"/>
      <c r="AV93" s="10"/>
      <c r="AW93" s="113"/>
      <c r="AX93" s="78"/>
      <c r="AY93" s="10"/>
      <c r="AZ93" s="10"/>
      <c r="BA93" s="80"/>
      <c r="BB93" s="21"/>
      <c r="BC93" s="21"/>
      <c r="BD93" s="21"/>
      <c r="BE93" s="21"/>
      <c r="BF93" s="21"/>
      <c r="BG93" s="21"/>
      <c r="BH93" s="21"/>
      <c r="BI93" s="21"/>
      <c r="BJ93" s="134"/>
      <c r="BK93" s="134"/>
      <c r="BL93" s="21"/>
      <c r="BM93" s="21"/>
      <c r="BN93" s="21"/>
      <c r="BO93" s="21"/>
      <c r="BP93" s="21"/>
      <c r="BQ93" s="21"/>
      <c r="BR93" s="40"/>
      <c r="BS93" s="41">
        <f t="shared" si="15"/>
        <v>1</v>
      </c>
      <c r="BT93" s="39">
        <f t="shared" si="16"/>
        <v>1</v>
      </c>
      <c r="BU93" s="48" cm="1">
        <f t="array" ref="BU93">IF($BT93&lt;=6,SUM($C93:$BQ93),SUMPRODUCT(LARGE($C93:$BQ93,{1,2,3,4,5,6})))</f>
        <v>1</v>
      </c>
      <c r="BV93" s="37" t="str">
        <f>IF(AND($BT93&gt;=6,BU93=BU98),"Manual Calc Needed","")</f>
        <v/>
      </c>
      <c r="BW93" s="37" t="str">
        <f t="shared" si="13"/>
        <v xml:space="preserve"> </v>
      </c>
      <c r="BX93" s="34" t="str" cm="1">
        <f t="array" ref="BX93">IFERROR(SUMPRODUCT(LARGE($C93:$BQ93,{1,2,3,4})), "")</f>
        <v/>
      </c>
      <c r="BY93" s="34" t="str" cm="1">
        <f t="array" ref="BY93">IFERROR(SUMPRODUCT(LARGE($C93:$BQ93,{1,2,3,4,5,6,7})), "")</f>
        <v/>
      </c>
      <c r="BZ93" s="34" t="str" cm="1">
        <f t="array" ref="BZ93">IFERROR(SUMPRODUCT(LARGE($C93:$BQ93,{1,2,3,4,5,6,7,8})), "")</f>
        <v/>
      </c>
    </row>
    <row r="94" spans="1:78" ht="15" customHeight="1" x14ac:dyDescent="0.25">
      <c r="A94" s="51" t="s">
        <v>145</v>
      </c>
      <c r="B94" s="4" t="s">
        <v>2843</v>
      </c>
      <c r="C94" s="10"/>
      <c r="D94" s="10"/>
      <c r="E94" s="10"/>
      <c r="F94" s="10"/>
      <c r="G94" s="78"/>
      <c r="H94" s="78"/>
      <c r="I94" s="10"/>
      <c r="J94" s="10"/>
      <c r="K94" s="10"/>
      <c r="L94" s="10"/>
      <c r="M94" s="10"/>
      <c r="N94" s="10"/>
      <c r="O94" s="10"/>
      <c r="P94" s="10"/>
      <c r="Q94" s="10"/>
      <c r="R94" s="78"/>
      <c r="S94" s="78"/>
      <c r="T94" s="78"/>
      <c r="U94" s="10"/>
      <c r="V94" s="41"/>
      <c r="W94" s="10"/>
      <c r="X94" s="10"/>
      <c r="Y94" s="10"/>
      <c r="Z94" s="78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13"/>
      <c r="AV94" s="10"/>
      <c r="AW94" s="113"/>
      <c r="AX94" s="78"/>
      <c r="AY94" s="10"/>
      <c r="AZ94" s="10"/>
      <c r="BA94" s="80"/>
      <c r="BB94" s="21"/>
      <c r="BC94" s="21"/>
      <c r="BD94" s="21"/>
      <c r="BE94" s="21"/>
      <c r="BF94" s="21"/>
      <c r="BG94" s="21"/>
      <c r="BH94" s="21"/>
      <c r="BI94" s="21"/>
      <c r="BJ94" s="134"/>
      <c r="BK94" s="134"/>
      <c r="BL94" s="21"/>
      <c r="BM94" s="21"/>
      <c r="BN94" s="21">
        <v>0</v>
      </c>
      <c r="BO94" s="21"/>
      <c r="BP94" s="21"/>
      <c r="BQ94" s="21"/>
      <c r="BR94" s="40"/>
      <c r="BS94" s="41">
        <v>0</v>
      </c>
      <c r="BT94" s="39">
        <v>1</v>
      </c>
      <c r="BU94" s="48">
        <v>0</v>
      </c>
      <c r="BV94" s="37"/>
      <c r="BW94" s="37"/>
      <c r="BX94" s="34"/>
      <c r="BY94" s="34"/>
      <c r="BZ94" s="34"/>
    </row>
    <row r="95" spans="1:78" ht="15" customHeight="1" x14ac:dyDescent="0.25">
      <c r="A95" s="51" t="s">
        <v>145</v>
      </c>
      <c r="B95" s="4" t="s">
        <v>2836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10"/>
      <c r="Q95" s="10"/>
      <c r="R95" s="78"/>
      <c r="S95" s="78"/>
      <c r="T95" s="78"/>
      <c r="U95" s="10"/>
      <c r="V95" s="41"/>
      <c r="W95" s="10"/>
      <c r="X95" s="10"/>
      <c r="Y95" s="10"/>
      <c r="Z95" s="78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3"/>
      <c r="AV95" s="10"/>
      <c r="AW95" s="113"/>
      <c r="AX95" s="78"/>
      <c r="AY95" s="10"/>
      <c r="AZ95" s="10"/>
      <c r="BA95" s="80"/>
      <c r="BB95" s="21"/>
      <c r="BC95" s="21"/>
      <c r="BD95" s="21"/>
      <c r="BE95" s="21"/>
      <c r="BF95" s="21"/>
      <c r="BG95" s="21"/>
      <c r="BH95" s="21"/>
      <c r="BI95" s="21"/>
      <c r="BJ95" s="134"/>
      <c r="BK95" s="134"/>
      <c r="BL95" s="21"/>
      <c r="BM95" s="21"/>
      <c r="BN95" s="21"/>
      <c r="BO95" s="21">
        <v>4</v>
      </c>
      <c r="BP95" s="21"/>
      <c r="BQ95" s="21"/>
      <c r="BR95" s="40"/>
      <c r="BS95" s="41">
        <v>4</v>
      </c>
      <c r="BT95" s="39">
        <v>1</v>
      </c>
      <c r="BU95" s="48">
        <v>4</v>
      </c>
      <c r="BV95" s="37"/>
      <c r="BW95" s="37"/>
      <c r="BX95" s="34"/>
      <c r="BY95" s="34"/>
      <c r="BZ95" s="34"/>
    </row>
    <row r="96" spans="1:78" ht="15" customHeight="1" x14ac:dyDescent="0.25">
      <c r="A96" s="51" t="s">
        <v>145</v>
      </c>
      <c r="B96" s="4" t="s">
        <v>2844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10"/>
      <c r="Q96" s="10"/>
      <c r="R96" s="78"/>
      <c r="S96" s="78"/>
      <c r="T96" s="78"/>
      <c r="U96" s="10"/>
      <c r="V96" s="41"/>
      <c r="W96" s="10"/>
      <c r="X96" s="10"/>
      <c r="Y96" s="10"/>
      <c r="Z96" s="78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3"/>
      <c r="AV96" s="10"/>
      <c r="AW96" s="113"/>
      <c r="AX96" s="78"/>
      <c r="AY96" s="10"/>
      <c r="AZ96" s="10"/>
      <c r="BA96" s="80"/>
      <c r="BB96" s="21"/>
      <c r="BC96" s="21"/>
      <c r="BD96" s="21"/>
      <c r="BE96" s="21"/>
      <c r="BF96" s="21"/>
      <c r="BG96" s="21"/>
      <c r="BH96" s="21"/>
      <c r="BI96" s="21"/>
      <c r="BJ96" s="134"/>
      <c r="BK96" s="134"/>
      <c r="BL96" s="21"/>
      <c r="BM96" s="21"/>
      <c r="BN96" s="21">
        <v>1</v>
      </c>
      <c r="BO96" s="21"/>
      <c r="BP96" s="21"/>
      <c r="BQ96" s="21"/>
      <c r="BR96" s="40"/>
      <c r="BS96" s="41">
        <v>1</v>
      </c>
      <c r="BT96" s="39">
        <v>0</v>
      </c>
      <c r="BU96" s="48">
        <v>1</v>
      </c>
      <c r="BV96" s="37"/>
      <c r="BW96" s="37"/>
      <c r="BX96" s="34"/>
      <c r="BY96" s="34"/>
      <c r="BZ96" s="34"/>
    </row>
    <row r="97" spans="1:78" ht="15" customHeight="1" x14ac:dyDescent="0.25">
      <c r="A97" s="51" t="s">
        <v>145</v>
      </c>
      <c r="B97" s="4" t="s">
        <v>2842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10"/>
      <c r="Q97" s="10"/>
      <c r="R97" s="78"/>
      <c r="S97" s="78"/>
      <c r="T97" s="78"/>
      <c r="U97" s="10"/>
      <c r="V97" s="41"/>
      <c r="W97" s="10"/>
      <c r="X97" s="10"/>
      <c r="Y97" s="10"/>
      <c r="Z97" s="78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13"/>
      <c r="AV97" s="10"/>
      <c r="AW97" s="113"/>
      <c r="AX97" s="78"/>
      <c r="AY97" s="10"/>
      <c r="AZ97" s="10"/>
      <c r="BA97" s="80"/>
      <c r="BB97" s="21"/>
      <c r="BC97" s="21"/>
      <c r="BD97" s="21"/>
      <c r="BE97" s="21"/>
      <c r="BF97" s="21"/>
      <c r="BG97" s="21"/>
      <c r="BH97" s="21"/>
      <c r="BI97" s="21"/>
      <c r="BJ97" s="134"/>
      <c r="BK97" s="134"/>
      <c r="BL97" s="21"/>
      <c r="BM97" s="21"/>
      <c r="BN97" s="21">
        <v>2</v>
      </c>
      <c r="BO97" s="21">
        <v>2</v>
      </c>
      <c r="BP97" s="21"/>
      <c r="BQ97" s="21"/>
      <c r="BR97" s="40"/>
      <c r="BS97" s="41">
        <v>4</v>
      </c>
      <c r="BT97" s="39">
        <v>2</v>
      </c>
      <c r="BU97" s="48">
        <v>4</v>
      </c>
      <c r="BV97" s="37"/>
      <c r="BW97" s="37"/>
      <c r="BX97" s="34"/>
      <c r="BY97" s="34"/>
      <c r="BZ97" s="34"/>
    </row>
    <row r="98" spans="1:78" ht="15" customHeight="1" x14ac:dyDescent="0.25">
      <c r="A98" s="51" t="str">
        <f t="shared" ref="A98:A129" si="17">IF(ISBLANK(B98)," ",(LEFT(B98,FIND("@",SUBSTITUTE(B98,"-","@",LEN(B98)-LEN(SUBSTITUTE(B98,"-",""))))-1)))</f>
        <v xml:space="preserve">CLC </v>
      </c>
      <c r="B98" s="4" t="s">
        <v>2110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10"/>
      <c r="Q98" s="10"/>
      <c r="R98" s="78"/>
      <c r="S98" s="78"/>
      <c r="T98" s="78"/>
      <c r="U98" s="10"/>
      <c r="V98" s="41"/>
      <c r="W98" s="10"/>
      <c r="X98" s="10"/>
      <c r="Y98" s="10"/>
      <c r="Z98" s="78"/>
      <c r="AA98" s="10"/>
      <c r="AB98" s="10"/>
      <c r="AC98" s="10"/>
      <c r="AD98" s="10"/>
      <c r="AE98" s="10"/>
      <c r="AF98" s="10"/>
      <c r="AG98" s="10"/>
      <c r="AH98" s="10"/>
      <c r="AI98" s="10"/>
      <c r="AJ98" s="10">
        <v>2</v>
      </c>
      <c r="AK98" s="10"/>
      <c r="AL98" s="10"/>
      <c r="AM98" s="10">
        <v>2</v>
      </c>
      <c r="AN98" s="10"/>
      <c r="AO98" s="10"/>
      <c r="AP98" s="10"/>
      <c r="AQ98" s="10"/>
      <c r="AR98" s="10"/>
      <c r="AS98" s="10"/>
      <c r="AT98" s="10"/>
      <c r="AU98" s="113"/>
      <c r="AV98" s="10"/>
      <c r="AW98" s="113"/>
      <c r="AX98" s="78"/>
      <c r="AY98" s="10"/>
      <c r="AZ98" s="10"/>
      <c r="BA98" s="80"/>
      <c r="BB98" s="21"/>
      <c r="BC98" s="21"/>
      <c r="BD98" s="21"/>
      <c r="BE98" s="21"/>
      <c r="BF98" s="21"/>
      <c r="BG98" s="21"/>
      <c r="BH98" s="21"/>
      <c r="BI98" s="21"/>
      <c r="BJ98" s="134"/>
      <c r="BK98" s="134"/>
      <c r="BL98" s="21"/>
      <c r="BM98" s="21"/>
      <c r="BN98" s="21"/>
      <c r="BO98" s="21"/>
      <c r="BP98" s="21"/>
      <c r="BQ98" s="21"/>
      <c r="BR98" s="40"/>
      <c r="BS98" s="41">
        <f t="shared" ref="BS98:BS129" si="18">SUM($C98:$BR98)</f>
        <v>4</v>
      </c>
      <c r="BT98" s="39">
        <f t="shared" ref="BT98:BT129" si="19">COUNTA(C98:BQ98)</f>
        <v>2</v>
      </c>
      <c r="BU98" s="48" cm="1">
        <f t="array" ref="BU98">IF($BT98&lt;=6,SUM($C98:$BQ98),SUMPRODUCT(LARGE($C98:$BQ98,{1,2,3,4,5,6})))</f>
        <v>4</v>
      </c>
      <c r="BV98" s="37" t="str">
        <f t="shared" si="12"/>
        <v/>
      </c>
      <c r="BW98" s="37" t="str">
        <f t="shared" si="13"/>
        <v xml:space="preserve"> </v>
      </c>
      <c r="BX98" s="34" t="str" cm="1">
        <f t="array" ref="BX98">IFERROR(SUMPRODUCT(LARGE($C98:$BQ98,{1,2,3,4})), "")</f>
        <v/>
      </c>
      <c r="BY98" s="34" t="str" cm="1">
        <f t="array" ref="BY98">IFERROR(SUMPRODUCT(LARGE($C98:$BQ98,{1,2,3,4,5,6,7})), "")</f>
        <v/>
      </c>
      <c r="BZ98" s="34" t="str" cm="1">
        <f t="array" ref="BZ98">IFERROR(SUMPRODUCT(LARGE($C98:$BQ98,{1,2,3,4,5,6,7,8})), "")</f>
        <v/>
      </c>
    </row>
    <row r="99" spans="1:78" ht="15" customHeight="1" x14ac:dyDescent="0.25">
      <c r="A99" s="51" t="str">
        <f t="shared" si="17"/>
        <v xml:space="preserve">CLC </v>
      </c>
      <c r="B99" s="4" t="s">
        <v>2111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10"/>
      <c r="Q99" s="10"/>
      <c r="R99" s="78"/>
      <c r="S99" s="78"/>
      <c r="T99" s="78"/>
      <c r="U99" s="10"/>
      <c r="V99" s="41"/>
      <c r="W99" s="10"/>
      <c r="X99" s="10"/>
      <c r="Y99" s="10"/>
      <c r="Z99" s="78"/>
      <c r="AA99" s="10"/>
      <c r="AB99" s="10"/>
      <c r="AC99" s="10"/>
      <c r="AD99" s="10"/>
      <c r="AE99" s="10"/>
      <c r="AF99" s="10"/>
      <c r="AG99" s="10"/>
      <c r="AH99" s="10"/>
      <c r="AI99" s="10"/>
      <c r="AJ99" s="10">
        <v>1</v>
      </c>
      <c r="AK99" s="10"/>
      <c r="AL99" s="10"/>
      <c r="AM99" s="10">
        <v>0</v>
      </c>
      <c r="AN99" s="10"/>
      <c r="AO99" s="10"/>
      <c r="AP99" s="10"/>
      <c r="AQ99" s="10"/>
      <c r="AR99" s="10"/>
      <c r="AS99" s="10"/>
      <c r="AT99" s="10"/>
      <c r="AU99" s="113"/>
      <c r="AV99" s="10"/>
      <c r="AW99" s="113"/>
      <c r="AX99" s="78"/>
      <c r="AY99" s="10"/>
      <c r="AZ99" s="10"/>
      <c r="BA99" s="80"/>
      <c r="BB99" s="21"/>
      <c r="BC99" s="21"/>
      <c r="BD99" s="21"/>
      <c r="BE99" s="21"/>
      <c r="BF99" s="21"/>
      <c r="BG99" s="21"/>
      <c r="BH99" s="21"/>
      <c r="BI99" s="21"/>
      <c r="BJ99" s="134"/>
      <c r="BK99" s="134"/>
      <c r="BL99" s="21"/>
      <c r="BM99" s="21"/>
      <c r="BN99" s="21"/>
      <c r="BO99" s="21"/>
      <c r="BP99" s="21"/>
      <c r="BQ99" s="21"/>
      <c r="BR99" s="40"/>
      <c r="BS99" s="41">
        <f t="shared" si="18"/>
        <v>1</v>
      </c>
      <c r="BT99" s="39">
        <f t="shared" si="19"/>
        <v>2</v>
      </c>
      <c r="BU99" s="48" cm="1">
        <f t="array" ref="BU99">IF($BT99&lt;=6,SUM($C99:$BQ99),SUMPRODUCT(LARGE($C99:$BQ99,{1,2,3,4,5,6})))</f>
        <v>1</v>
      </c>
      <c r="BV99" s="37" t="str">
        <f t="shared" si="12"/>
        <v/>
      </c>
      <c r="BW99" s="37" t="str">
        <f t="shared" si="13"/>
        <v xml:space="preserve"> </v>
      </c>
      <c r="BX99" s="34" t="str" cm="1">
        <f t="array" ref="BX99">IFERROR(SUMPRODUCT(LARGE($C99:$BQ99,{1,2,3,4})), "")</f>
        <v/>
      </c>
      <c r="BY99" s="34" t="str" cm="1">
        <f t="array" ref="BY99">IFERROR(SUMPRODUCT(LARGE($C99:$BQ99,{1,2,3,4,5,6,7})), "")</f>
        <v/>
      </c>
      <c r="BZ99" s="34" t="str" cm="1">
        <f t="array" ref="BZ99">IFERROR(SUMPRODUCT(LARGE($C99:$BQ99,{1,2,3,4,5,6,7,8})), "")</f>
        <v/>
      </c>
    </row>
    <row r="100" spans="1:78" ht="15" customHeight="1" x14ac:dyDescent="0.25">
      <c r="A100" s="51" t="str">
        <f t="shared" si="17"/>
        <v xml:space="preserve">ClCC </v>
      </c>
      <c r="B100" s="4" t="s">
        <v>1881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10"/>
      <c r="Q100" s="10"/>
      <c r="R100" s="78"/>
      <c r="S100" s="78"/>
      <c r="T100" s="78"/>
      <c r="U100" s="10"/>
      <c r="V100" s="41"/>
      <c r="W100" s="10"/>
      <c r="X100" s="10"/>
      <c r="Y100" s="10"/>
      <c r="Z100" s="78"/>
      <c r="AA100" s="10"/>
      <c r="AB100" s="10"/>
      <c r="AC100" s="10"/>
      <c r="AD100" s="10">
        <v>6</v>
      </c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13"/>
      <c r="AV100" s="10"/>
      <c r="AW100" s="113"/>
      <c r="AX100" s="78"/>
      <c r="AY100" s="10"/>
      <c r="AZ100" s="10"/>
      <c r="BA100" s="80"/>
      <c r="BB100" s="21"/>
      <c r="BC100" s="21"/>
      <c r="BD100" s="21"/>
      <c r="BE100" s="21"/>
      <c r="BF100" s="21"/>
      <c r="BG100" s="21"/>
      <c r="BH100" s="21"/>
      <c r="BI100" s="21"/>
      <c r="BJ100" s="134"/>
      <c r="BK100" s="134"/>
      <c r="BL100" s="21">
        <v>7</v>
      </c>
      <c r="BM100" s="21"/>
      <c r="BN100" s="21"/>
      <c r="BO100" s="21"/>
      <c r="BP100" s="21"/>
      <c r="BQ100" s="21"/>
      <c r="BR100" s="40"/>
      <c r="BS100" s="41">
        <f t="shared" si="18"/>
        <v>13</v>
      </c>
      <c r="BT100" s="39">
        <f t="shared" si="19"/>
        <v>2</v>
      </c>
      <c r="BU100" s="48" cm="1">
        <f t="array" ref="BU100">IF($BT100&lt;=6,SUM($C100:$BQ100),SUMPRODUCT(LARGE($C100:$BQ100,{1,2,3,4,5,6})))</f>
        <v>13</v>
      </c>
      <c r="BV100" s="37" t="str">
        <f t="shared" si="12"/>
        <v/>
      </c>
      <c r="BW100" s="37" t="str">
        <f t="shared" si="13"/>
        <v xml:space="preserve"> </v>
      </c>
      <c r="BX100" s="34" t="str" cm="1">
        <f t="array" ref="BX100">IFERROR(SUMPRODUCT(LARGE($C100:$BQ100,{1,2,3,4})), "")</f>
        <v/>
      </c>
      <c r="BY100" s="34" t="str" cm="1">
        <f t="array" ref="BY100">IFERROR(SUMPRODUCT(LARGE($C100:$BQ100,{1,2,3,4,5,6,7})), "")</f>
        <v/>
      </c>
      <c r="BZ100" s="34" t="str" cm="1">
        <f t="array" ref="BZ100">IFERROR(SUMPRODUCT(LARGE($C100:$BQ100,{1,2,3,4,5,6,7,8})), "")</f>
        <v/>
      </c>
    </row>
    <row r="101" spans="1:78" ht="15" customHeight="1" x14ac:dyDescent="0.25">
      <c r="A101" s="51" t="str">
        <f t="shared" si="17"/>
        <v xml:space="preserve">ClCC </v>
      </c>
      <c r="B101" s="4" t="s">
        <v>1879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/>
      <c r="O101" s="10"/>
      <c r="P101" s="10"/>
      <c r="Q101" s="10"/>
      <c r="R101" s="78"/>
      <c r="S101" s="78"/>
      <c r="T101" s="78"/>
      <c r="U101" s="10"/>
      <c r="V101" s="41"/>
      <c r="W101" s="10"/>
      <c r="X101" s="10"/>
      <c r="Y101" s="10"/>
      <c r="Z101" s="78"/>
      <c r="AA101" s="10"/>
      <c r="AB101" s="10"/>
      <c r="AC101" s="10"/>
      <c r="AD101" s="10">
        <v>2</v>
      </c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13"/>
      <c r="AV101" s="10"/>
      <c r="AW101" s="113"/>
      <c r="AX101" s="78"/>
      <c r="AY101" s="10"/>
      <c r="AZ101" s="10">
        <v>1</v>
      </c>
      <c r="BA101" s="80"/>
      <c r="BB101" s="21"/>
      <c r="BC101" s="21"/>
      <c r="BD101" s="21"/>
      <c r="BE101" s="21"/>
      <c r="BF101" s="21"/>
      <c r="BG101" s="21"/>
      <c r="BH101" s="21"/>
      <c r="BI101" s="21"/>
      <c r="BJ101" s="134"/>
      <c r="BK101" s="134"/>
      <c r="BL101" s="21"/>
      <c r="BM101" s="21"/>
      <c r="BN101" s="21"/>
      <c r="BO101" s="21"/>
      <c r="BP101" s="21"/>
      <c r="BQ101" s="21"/>
      <c r="BR101" s="40"/>
      <c r="BS101" s="41">
        <f t="shared" si="18"/>
        <v>3</v>
      </c>
      <c r="BT101" s="39">
        <f t="shared" si="19"/>
        <v>2</v>
      </c>
      <c r="BU101" s="48" cm="1">
        <f t="array" ref="BU101">IF($BT101&lt;=6,SUM($C101:$BQ101),SUMPRODUCT(LARGE($C101:$BQ101,{1,2,3,4,5,6})))</f>
        <v>3</v>
      </c>
      <c r="BV101" s="37" t="str">
        <f t="shared" si="12"/>
        <v/>
      </c>
      <c r="BW101" s="37" t="str">
        <f t="shared" si="13"/>
        <v xml:space="preserve"> </v>
      </c>
      <c r="BX101" s="34" t="str" cm="1">
        <f t="array" ref="BX101">IFERROR(SUMPRODUCT(LARGE($C101:$BQ101,{1,2,3,4})), "")</f>
        <v/>
      </c>
      <c r="BY101" s="34" t="str" cm="1">
        <f t="array" ref="BY101">IFERROR(SUMPRODUCT(LARGE($C101:$BQ101,{1,2,3,4,5,6,7})), "")</f>
        <v/>
      </c>
      <c r="BZ101" s="34" t="str" cm="1">
        <f t="array" ref="BZ101">IFERROR(SUMPRODUCT(LARGE($C101:$BQ101,{1,2,3,4,5,6,7,8})), "")</f>
        <v/>
      </c>
    </row>
    <row r="102" spans="1:78" ht="15" customHeight="1" x14ac:dyDescent="0.25">
      <c r="A102" s="51" t="str">
        <f t="shared" si="17"/>
        <v xml:space="preserve">ClCC </v>
      </c>
      <c r="B102" s="4" t="s">
        <v>1878</v>
      </c>
      <c r="C102" s="10"/>
      <c r="D102" s="10"/>
      <c r="E102" s="10"/>
      <c r="F102" s="10"/>
      <c r="G102" s="78"/>
      <c r="H102" s="78"/>
      <c r="I102" s="10"/>
      <c r="J102" s="10"/>
      <c r="K102" s="10"/>
      <c r="L102" s="10"/>
      <c r="M102" s="10"/>
      <c r="N102" s="10"/>
      <c r="O102" s="10"/>
      <c r="P102" s="10"/>
      <c r="Q102" s="10"/>
      <c r="R102" s="78"/>
      <c r="S102" s="78"/>
      <c r="T102" s="78"/>
      <c r="U102" s="10"/>
      <c r="V102" s="41"/>
      <c r="W102" s="10"/>
      <c r="X102" s="10"/>
      <c r="Y102" s="10"/>
      <c r="Z102" s="78"/>
      <c r="AA102" s="10"/>
      <c r="AB102" s="10"/>
      <c r="AC102" s="10"/>
      <c r="AD102" s="10">
        <v>9</v>
      </c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13"/>
      <c r="AV102" s="10"/>
      <c r="AW102" s="113"/>
      <c r="AX102" s="78"/>
      <c r="AY102" s="10"/>
      <c r="AZ102" s="10"/>
      <c r="BA102" s="80"/>
      <c r="BB102" s="21"/>
      <c r="BC102" s="21"/>
      <c r="BD102" s="21"/>
      <c r="BE102" s="21"/>
      <c r="BF102" s="21"/>
      <c r="BG102" s="21"/>
      <c r="BH102" s="21"/>
      <c r="BI102" s="21"/>
      <c r="BJ102" s="134"/>
      <c r="BK102" s="134"/>
      <c r="BL102" s="21">
        <v>4</v>
      </c>
      <c r="BM102" s="21"/>
      <c r="BN102" s="21"/>
      <c r="BO102" s="21"/>
      <c r="BP102" s="21"/>
      <c r="BQ102" s="21"/>
      <c r="BR102" s="40"/>
      <c r="BS102" s="41">
        <f t="shared" si="18"/>
        <v>13</v>
      </c>
      <c r="BT102" s="39">
        <f t="shared" si="19"/>
        <v>2</v>
      </c>
      <c r="BU102" s="48" cm="1">
        <f t="array" ref="BU102">IF($BT102&lt;=6,SUM($C102:$BQ102),SUMPRODUCT(LARGE($C102:$BQ102,{1,2,3,4,5,6})))</f>
        <v>13</v>
      </c>
      <c r="BV102" s="37" t="str">
        <f t="shared" si="12"/>
        <v/>
      </c>
      <c r="BW102" s="37" t="str">
        <f t="shared" si="13"/>
        <v xml:space="preserve"> </v>
      </c>
      <c r="BX102" s="34" t="str" cm="1">
        <f t="array" ref="BX102">IFERROR(SUMPRODUCT(LARGE($C102:$BQ102,{1,2,3,4})), "")</f>
        <v/>
      </c>
      <c r="BY102" s="34" t="str" cm="1">
        <f t="array" ref="BY102">IFERROR(SUMPRODUCT(LARGE($C102:$BQ102,{1,2,3,4,5,6,7})), "")</f>
        <v/>
      </c>
      <c r="BZ102" s="34" t="str" cm="1">
        <f t="array" ref="BZ102">IFERROR(SUMPRODUCT(LARGE($C102:$BQ102,{1,2,3,4,5,6,7,8})), "")</f>
        <v/>
      </c>
    </row>
    <row r="103" spans="1:78" ht="15" customHeight="1" x14ac:dyDescent="0.25">
      <c r="A103" s="51" t="str">
        <f t="shared" si="17"/>
        <v xml:space="preserve">ClCC </v>
      </c>
      <c r="B103" s="4" t="s">
        <v>1880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10"/>
      <c r="Q103" s="10"/>
      <c r="R103" s="78"/>
      <c r="S103" s="78"/>
      <c r="T103" s="78"/>
      <c r="U103" s="10"/>
      <c r="V103" s="41"/>
      <c r="W103" s="10"/>
      <c r="X103" s="10"/>
      <c r="Y103" s="10"/>
      <c r="Z103" s="78"/>
      <c r="AA103" s="10"/>
      <c r="AB103" s="10"/>
      <c r="AC103" s="10"/>
      <c r="AD103" s="10">
        <v>1</v>
      </c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3"/>
      <c r="AV103" s="10"/>
      <c r="AW103" s="113"/>
      <c r="AX103" s="78"/>
      <c r="AY103" s="10"/>
      <c r="AZ103" s="10"/>
      <c r="BA103" s="80"/>
      <c r="BB103" s="21"/>
      <c r="BC103" s="21"/>
      <c r="BD103" s="21"/>
      <c r="BE103" s="21"/>
      <c r="BF103" s="21"/>
      <c r="BG103" s="21"/>
      <c r="BH103" s="21"/>
      <c r="BI103" s="21"/>
      <c r="BJ103" s="134"/>
      <c r="BK103" s="134"/>
      <c r="BL103" s="21"/>
      <c r="BM103" s="21"/>
      <c r="BN103" s="21"/>
      <c r="BO103" s="21"/>
      <c r="BP103" s="21"/>
      <c r="BQ103" s="21"/>
      <c r="BR103" s="40"/>
      <c r="BS103" s="41">
        <f t="shared" si="18"/>
        <v>1</v>
      </c>
      <c r="BT103" s="39">
        <f t="shared" si="19"/>
        <v>1</v>
      </c>
      <c r="BU103" s="48" cm="1">
        <f t="array" ref="BU103">IF($BT103&lt;=6,SUM($C103:$BQ103),SUMPRODUCT(LARGE($C103:$BQ103,{1,2,3,4,5,6})))</f>
        <v>1</v>
      </c>
      <c r="BV103" s="37" t="str">
        <f t="shared" si="12"/>
        <v/>
      </c>
      <c r="BW103" s="37" t="str">
        <f t="shared" si="13"/>
        <v xml:space="preserve"> </v>
      </c>
      <c r="BX103" s="34" t="str" cm="1">
        <f t="array" ref="BX103">IFERROR(SUMPRODUCT(LARGE($C103:$BQ103,{1,2,3,4})), "")</f>
        <v/>
      </c>
      <c r="BY103" s="34" t="str" cm="1">
        <f t="array" ref="BY103">IFERROR(SUMPRODUCT(LARGE($C103:$BQ103,{1,2,3,4,5,6,7})), "")</f>
        <v/>
      </c>
      <c r="BZ103" s="34" t="str" cm="1">
        <f t="array" ref="BZ103">IFERROR(SUMPRODUCT(LARGE($C103:$BQ103,{1,2,3,4,5,6,7,8})), "")</f>
        <v/>
      </c>
    </row>
    <row r="104" spans="1:78" ht="15" customHeight="1" x14ac:dyDescent="0.25">
      <c r="A104" s="45" t="str">
        <f t="shared" si="17"/>
        <v xml:space="preserve">CrC </v>
      </c>
      <c r="B104" s="4" t="s">
        <v>2406</v>
      </c>
      <c r="C104" s="10"/>
      <c r="D104" s="10"/>
      <c r="E104" s="10"/>
      <c r="F104" s="10"/>
      <c r="G104" s="78"/>
      <c r="H104" s="78"/>
      <c r="I104" s="10"/>
      <c r="J104" s="10"/>
      <c r="K104" s="10"/>
      <c r="L104" s="10"/>
      <c r="M104" s="10"/>
      <c r="N104" s="10"/>
      <c r="O104" s="10"/>
      <c r="P104" s="10"/>
      <c r="Q104" s="10"/>
      <c r="R104" s="78"/>
      <c r="S104" s="78"/>
      <c r="T104" s="78"/>
      <c r="U104" s="10"/>
      <c r="V104" s="41"/>
      <c r="W104" s="10"/>
      <c r="X104" s="10"/>
      <c r="Y104" s="10"/>
      <c r="Z104" s="78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13"/>
      <c r="AV104" s="10"/>
      <c r="AW104" s="113"/>
      <c r="AX104" s="78"/>
      <c r="AY104" s="10">
        <v>3</v>
      </c>
      <c r="AZ104" s="10"/>
      <c r="BA104" s="80"/>
      <c r="BB104" s="21"/>
      <c r="BC104" s="21"/>
      <c r="BD104" s="21"/>
      <c r="BE104" s="21"/>
      <c r="BF104" s="21"/>
      <c r="BG104" s="21"/>
      <c r="BH104" s="21"/>
      <c r="BI104" s="21"/>
      <c r="BJ104" s="134"/>
      <c r="BK104" s="134"/>
      <c r="BL104" s="21"/>
      <c r="BM104" s="21"/>
      <c r="BN104" s="21"/>
      <c r="BO104" s="21"/>
      <c r="BP104" s="21"/>
      <c r="BQ104" s="21"/>
      <c r="BR104" s="40"/>
      <c r="BS104" s="41">
        <f t="shared" si="18"/>
        <v>3</v>
      </c>
      <c r="BT104" s="39">
        <f t="shared" si="19"/>
        <v>1</v>
      </c>
      <c r="BU104" s="48" cm="1">
        <f t="array" ref="BU104">IF($BT104&lt;=6,SUM($C104:$BQ104),SUMPRODUCT(LARGE($C104:$BQ104,{1,2,3,4,5,6})))</f>
        <v>3</v>
      </c>
      <c r="BV104" s="37" t="str">
        <f t="shared" si="12"/>
        <v/>
      </c>
      <c r="BW104" s="37" t="str">
        <f t="shared" si="13"/>
        <v xml:space="preserve"> </v>
      </c>
      <c r="BX104" s="34" t="str" cm="1">
        <f t="array" ref="BX104">IFERROR(SUMPRODUCT(LARGE($C104:$BQ104,{1,2,3,4})), "")</f>
        <v/>
      </c>
      <c r="BY104" s="34" t="str" cm="1">
        <f t="array" ref="BY104">IFERROR(SUMPRODUCT(LARGE($C104:$BQ104,{1,2,3,4,5,6,7})), "")</f>
        <v/>
      </c>
      <c r="BZ104" s="34" t="str" cm="1">
        <f t="array" ref="BZ104">IFERROR(SUMPRODUCT(LARGE($C104:$BQ104,{1,2,3,4,5,6,7,8})), "")</f>
        <v/>
      </c>
    </row>
    <row r="105" spans="1:78" ht="15" customHeight="1" x14ac:dyDescent="0.25">
      <c r="A105" s="45" t="str">
        <f t="shared" si="17"/>
        <v xml:space="preserve">CrC </v>
      </c>
      <c r="B105" s="4" t="s">
        <v>2407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10"/>
      <c r="Q105" s="10"/>
      <c r="R105" s="78"/>
      <c r="S105" s="78"/>
      <c r="T105" s="78"/>
      <c r="U105" s="10"/>
      <c r="V105" s="41"/>
      <c r="W105" s="10"/>
      <c r="X105" s="10"/>
      <c r="Y105" s="10"/>
      <c r="Z105" s="78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13"/>
      <c r="AV105" s="10"/>
      <c r="AW105" s="113"/>
      <c r="AX105" s="78"/>
      <c r="AY105" s="10">
        <v>1</v>
      </c>
      <c r="AZ105" s="10"/>
      <c r="BA105" s="80"/>
      <c r="BB105" s="21"/>
      <c r="BC105" s="21"/>
      <c r="BD105" s="21"/>
      <c r="BE105" s="21"/>
      <c r="BF105" s="21"/>
      <c r="BG105" s="21"/>
      <c r="BH105" s="21"/>
      <c r="BI105" s="21"/>
      <c r="BJ105" s="134"/>
      <c r="BK105" s="134"/>
      <c r="BL105" s="21"/>
      <c r="BM105" s="21"/>
      <c r="BN105" s="21"/>
      <c r="BO105" s="21"/>
      <c r="BP105" s="21"/>
      <c r="BQ105" s="21"/>
      <c r="BR105" s="40"/>
      <c r="BS105" s="41">
        <f t="shared" si="18"/>
        <v>1</v>
      </c>
      <c r="BT105" s="39">
        <f t="shared" si="19"/>
        <v>1</v>
      </c>
      <c r="BU105" s="48" cm="1">
        <f t="array" ref="BU105">IF($BT105&lt;=6,SUM($C105:$BQ105),SUMPRODUCT(LARGE($C105:$BQ105,{1,2,3,4,5,6})))</f>
        <v>1</v>
      </c>
      <c r="BV105" s="37" t="str">
        <f t="shared" si="12"/>
        <v/>
      </c>
      <c r="BW105" s="37" t="str">
        <f t="shared" si="13"/>
        <v xml:space="preserve"> </v>
      </c>
      <c r="BX105" s="34" t="str" cm="1">
        <f t="array" ref="BX105">IFERROR(SUMPRODUCT(LARGE($C105:$BQ105,{1,2,3,4})), "")</f>
        <v/>
      </c>
      <c r="BY105" s="34" t="str" cm="1">
        <f t="array" ref="BY105">IFERROR(SUMPRODUCT(LARGE($C105:$BQ105,{1,2,3,4,5,6,7})), "")</f>
        <v/>
      </c>
      <c r="BZ105" s="34" t="str" cm="1">
        <f t="array" ref="BZ105">IFERROR(SUMPRODUCT(LARGE($C105:$BQ105,{1,2,3,4,5,6,7,8})), "")</f>
        <v/>
      </c>
    </row>
    <row r="106" spans="1:78" ht="15" customHeight="1" x14ac:dyDescent="0.25">
      <c r="A106" s="45" t="str">
        <f t="shared" si="17"/>
        <v xml:space="preserve">CrC </v>
      </c>
      <c r="B106" s="4" t="s">
        <v>2408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10"/>
      <c r="Q106" s="10"/>
      <c r="R106" s="78"/>
      <c r="S106" s="78"/>
      <c r="T106" s="78"/>
      <c r="U106" s="10"/>
      <c r="V106" s="41"/>
      <c r="W106" s="10"/>
      <c r="X106" s="10"/>
      <c r="Y106" s="10"/>
      <c r="Z106" s="78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13"/>
      <c r="AV106" s="10"/>
      <c r="AW106" s="113"/>
      <c r="AX106" s="78"/>
      <c r="AY106" s="10">
        <v>0</v>
      </c>
      <c r="AZ106" s="10"/>
      <c r="BA106" s="80"/>
      <c r="BB106" s="21"/>
      <c r="BC106" s="21"/>
      <c r="BD106" s="21"/>
      <c r="BE106" s="21"/>
      <c r="BF106" s="21"/>
      <c r="BG106" s="21"/>
      <c r="BH106" s="21"/>
      <c r="BI106" s="21"/>
      <c r="BJ106" s="134"/>
      <c r="BK106" s="134"/>
      <c r="BL106" s="21"/>
      <c r="BM106" s="21"/>
      <c r="BN106" s="21"/>
      <c r="BO106" s="21"/>
      <c r="BP106" s="21"/>
      <c r="BQ106" s="21"/>
      <c r="BR106" s="40"/>
      <c r="BS106" s="41">
        <f t="shared" si="18"/>
        <v>0</v>
      </c>
      <c r="BT106" s="39">
        <f t="shared" si="19"/>
        <v>1</v>
      </c>
      <c r="BU106" s="48" cm="1">
        <f t="array" ref="BU106">IF($BT106&lt;=6,SUM($C106:$BQ106),SUMPRODUCT(LARGE($C106:$BQ106,{1,2,3,4,5,6})))</f>
        <v>0</v>
      </c>
      <c r="BV106" s="37" t="str">
        <f t="shared" si="12"/>
        <v/>
      </c>
      <c r="BW106" s="37" t="str">
        <f t="shared" si="13"/>
        <v xml:space="preserve"> </v>
      </c>
      <c r="BX106" s="34" t="str" cm="1">
        <f t="array" ref="BX106">IFERROR(SUMPRODUCT(LARGE($C106:$BQ106,{1,2,3,4})), "")</f>
        <v/>
      </c>
      <c r="BY106" s="34" t="str" cm="1">
        <f t="array" ref="BY106">IFERROR(SUMPRODUCT(LARGE($C106:$BQ106,{1,2,3,4,5,6,7})), "")</f>
        <v/>
      </c>
      <c r="BZ106" s="34" t="str" cm="1">
        <f t="array" ref="BZ106">IFERROR(SUMPRODUCT(LARGE($C106:$BQ106,{1,2,3,4,5,6,7,8})), "")</f>
        <v/>
      </c>
    </row>
    <row r="107" spans="1:78" ht="15" customHeight="1" x14ac:dyDescent="0.25">
      <c r="A107" s="51" t="str">
        <f t="shared" si="17"/>
        <v xml:space="preserve">CSCC </v>
      </c>
      <c r="B107" s="4" t="s">
        <v>1148</v>
      </c>
      <c r="C107" s="10"/>
      <c r="D107" s="10"/>
      <c r="E107" s="10"/>
      <c r="F107" s="10"/>
      <c r="G107" s="78"/>
      <c r="H107" s="78"/>
      <c r="I107" s="10"/>
      <c r="J107" s="10">
        <v>1</v>
      </c>
      <c r="K107" s="10"/>
      <c r="L107" s="10"/>
      <c r="M107" s="10"/>
      <c r="N107" s="10"/>
      <c r="O107" s="10"/>
      <c r="P107" s="10"/>
      <c r="Q107" s="10"/>
      <c r="R107" s="78"/>
      <c r="S107" s="78"/>
      <c r="T107" s="78"/>
      <c r="U107" s="10"/>
      <c r="V107" s="41"/>
      <c r="W107" s="10"/>
      <c r="X107" s="10"/>
      <c r="Y107" s="10"/>
      <c r="Z107" s="78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13"/>
      <c r="AV107" s="10"/>
      <c r="AW107" s="113"/>
      <c r="AX107" s="78"/>
      <c r="AY107" s="10"/>
      <c r="AZ107" s="10"/>
      <c r="BA107" s="80"/>
      <c r="BB107" s="21"/>
      <c r="BC107" s="21"/>
      <c r="BD107" s="21"/>
      <c r="BE107" s="21"/>
      <c r="BF107" s="21"/>
      <c r="BG107" s="21"/>
      <c r="BH107" s="21"/>
      <c r="BI107" s="21"/>
      <c r="BJ107" s="134"/>
      <c r="BK107" s="134"/>
      <c r="BL107" s="21"/>
      <c r="BM107" s="21"/>
      <c r="BN107" s="21"/>
      <c r="BO107" s="21"/>
      <c r="BP107" s="21"/>
      <c r="BQ107" s="21"/>
      <c r="BR107" s="40"/>
      <c r="BS107" s="41">
        <f t="shared" si="18"/>
        <v>1</v>
      </c>
      <c r="BT107" s="39">
        <f t="shared" si="19"/>
        <v>1</v>
      </c>
      <c r="BU107" s="48" cm="1">
        <f t="array" ref="BU107">IF($BT107&lt;=6,SUM($C107:$BQ107),SUMPRODUCT(LARGE($C107:$BQ107,{1,2,3,4,5,6})))</f>
        <v>1</v>
      </c>
      <c r="BV107" s="37" t="str">
        <f t="shared" si="12"/>
        <v/>
      </c>
      <c r="BW107" s="37" t="str">
        <f t="shared" si="13"/>
        <v xml:space="preserve"> </v>
      </c>
      <c r="BX107" s="34" t="str" cm="1">
        <f t="array" ref="BX107">IFERROR(SUMPRODUCT(LARGE($C107:$BQ107,{1,2,3,4})), "")</f>
        <v/>
      </c>
      <c r="BY107" s="34" t="str" cm="1">
        <f t="array" ref="BY107">IFERROR(SUMPRODUCT(LARGE($C107:$BQ107,{1,2,3,4,5,6,7})), "")</f>
        <v/>
      </c>
      <c r="BZ107" s="34" t="str" cm="1">
        <f t="array" ref="BZ107">IFERROR(SUMPRODUCT(LARGE($C107:$BQ107,{1,2,3,4,5,6,7,8})), "")</f>
        <v/>
      </c>
    </row>
    <row r="108" spans="1:78" ht="15" customHeight="1" x14ac:dyDescent="0.25">
      <c r="A108" s="51" t="str">
        <f t="shared" si="17"/>
        <v xml:space="preserve">CSCC </v>
      </c>
      <c r="B108" s="4" t="s">
        <v>1149</v>
      </c>
      <c r="C108" s="10"/>
      <c r="D108" s="10"/>
      <c r="E108" s="10"/>
      <c r="F108" s="10"/>
      <c r="G108" s="78"/>
      <c r="H108" s="78"/>
      <c r="I108" s="10"/>
      <c r="J108" s="10">
        <v>2</v>
      </c>
      <c r="K108" s="10"/>
      <c r="L108" s="10"/>
      <c r="M108" s="10"/>
      <c r="N108" s="10"/>
      <c r="O108" s="10"/>
      <c r="P108" s="10"/>
      <c r="Q108" s="10"/>
      <c r="R108" s="78"/>
      <c r="S108" s="78"/>
      <c r="T108" s="78"/>
      <c r="U108" s="10"/>
      <c r="V108" s="41"/>
      <c r="W108" s="10"/>
      <c r="X108" s="10"/>
      <c r="Y108" s="10"/>
      <c r="Z108" s="78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13"/>
      <c r="AV108" s="10"/>
      <c r="AW108" s="113"/>
      <c r="AX108" s="78"/>
      <c r="AY108" s="10"/>
      <c r="AZ108" s="10"/>
      <c r="BA108" s="80"/>
      <c r="BB108" s="21"/>
      <c r="BC108" s="21"/>
      <c r="BD108" s="21"/>
      <c r="BE108" s="21"/>
      <c r="BF108" s="21"/>
      <c r="BG108" s="21"/>
      <c r="BH108" s="21"/>
      <c r="BI108" s="21"/>
      <c r="BJ108" s="134"/>
      <c r="BK108" s="134"/>
      <c r="BL108" s="21"/>
      <c r="BM108" s="21"/>
      <c r="BN108" s="21"/>
      <c r="BO108" s="21"/>
      <c r="BP108" s="21"/>
      <c r="BQ108" s="21"/>
      <c r="BR108" s="40"/>
      <c r="BS108" s="41">
        <f t="shared" si="18"/>
        <v>2</v>
      </c>
      <c r="BT108" s="39">
        <f t="shared" si="19"/>
        <v>1</v>
      </c>
      <c r="BU108" s="48" cm="1">
        <f t="array" ref="BU108">IF($BT108&lt;=6,SUM($C108:$BQ108),SUMPRODUCT(LARGE($C108:$BQ108,{1,2,3,4,5,6})))</f>
        <v>2</v>
      </c>
      <c r="BV108" s="37" t="str">
        <f t="shared" si="12"/>
        <v/>
      </c>
      <c r="BW108" s="37" t="str">
        <f t="shared" si="13"/>
        <v xml:space="preserve"> </v>
      </c>
      <c r="BX108" s="34" t="str" cm="1">
        <f t="array" ref="BX108">IFERROR(SUMPRODUCT(LARGE($C108:$BQ108,{1,2,3,4})), "")</f>
        <v/>
      </c>
      <c r="BY108" s="34" t="str" cm="1">
        <f t="array" ref="BY108">IFERROR(SUMPRODUCT(LARGE($C108:$BQ108,{1,2,3,4,5,6,7})), "")</f>
        <v/>
      </c>
      <c r="BZ108" s="34" t="str" cm="1">
        <f t="array" ref="BZ108">IFERROR(SUMPRODUCT(LARGE($C108:$BQ108,{1,2,3,4,5,6,7,8})), "")</f>
        <v/>
      </c>
    </row>
    <row r="109" spans="1:78" ht="15" customHeight="1" x14ac:dyDescent="0.25">
      <c r="A109" s="51" t="str">
        <f t="shared" si="17"/>
        <v xml:space="preserve">CSCC </v>
      </c>
      <c r="B109" s="4" t="s">
        <v>1150</v>
      </c>
      <c r="C109" s="10"/>
      <c r="D109" s="10"/>
      <c r="E109" s="10"/>
      <c r="F109" s="10"/>
      <c r="G109" s="78"/>
      <c r="H109" s="78"/>
      <c r="I109" s="10"/>
      <c r="J109" s="10">
        <v>0</v>
      </c>
      <c r="K109" s="10"/>
      <c r="L109" s="10"/>
      <c r="M109" s="10"/>
      <c r="N109" s="10"/>
      <c r="O109" s="10"/>
      <c r="P109" s="10"/>
      <c r="Q109" s="10"/>
      <c r="R109" s="78"/>
      <c r="S109" s="78"/>
      <c r="T109" s="78"/>
      <c r="U109" s="10"/>
      <c r="V109" s="41"/>
      <c r="W109" s="10"/>
      <c r="X109" s="10"/>
      <c r="Y109" s="10"/>
      <c r="Z109" s="78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13"/>
      <c r="AV109" s="10"/>
      <c r="AW109" s="113"/>
      <c r="AX109" s="78"/>
      <c r="AY109" s="10"/>
      <c r="AZ109" s="10"/>
      <c r="BA109" s="80"/>
      <c r="BB109" s="21"/>
      <c r="BC109" s="21"/>
      <c r="BD109" s="21"/>
      <c r="BE109" s="21"/>
      <c r="BF109" s="21"/>
      <c r="BG109" s="21"/>
      <c r="BH109" s="21"/>
      <c r="BI109" s="21"/>
      <c r="BJ109" s="134"/>
      <c r="BK109" s="134"/>
      <c r="BL109" s="21"/>
      <c r="BM109" s="21"/>
      <c r="BN109" s="21"/>
      <c r="BO109" s="21"/>
      <c r="BP109" s="21"/>
      <c r="BQ109" s="21"/>
      <c r="BR109" s="40"/>
      <c r="BS109" s="41">
        <f t="shared" si="18"/>
        <v>0</v>
      </c>
      <c r="BT109" s="39">
        <f t="shared" si="19"/>
        <v>1</v>
      </c>
      <c r="BU109" s="48" cm="1">
        <f t="array" ref="BU109">IF($BT109&lt;=6,SUM($C109:$BQ109),SUMPRODUCT(LARGE($C109:$BQ109,{1,2,3,4,5,6})))</f>
        <v>0</v>
      </c>
      <c r="BV109" s="37" t="str">
        <f t="shared" si="12"/>
        <v/>
      </c>
      <c r="BW109" s="37" t="str">
        <f t="shared" si="13"/>
        <v xml:space="preserve"> </v>
      </c>
      <c r="BX109" s="34" t="str" cm="1">
        <f t="array" ref="BX109">IFERROR(SUMPRODUCT(LARGE($C109:$BQ109,{1,2,3,4})), "")</f>
        <v/>
      </c>
      <c r="BY109" s="34" t="str" cm="1">
        <f t="array" ref="BY109">IFERROR(SUMPRODUCT(LARGE($C109:$BQ109,{1,2,3,4,5,6,7})), "")</f>
        <v/>
      </c>
      <c r="BZ109" s="34" t="str" cm="1">
        <f t="array" ref="BZ109">IFERROR(SUMPRODUCT(LARGE($C109:$BQ109,{1,2,3,4,5,6,7,8})), "")</f>
        <v/>
      </c>
    </row>
    <row r="110" spans="1:78" ht="15" customHeight="1" x14ac:dyDescent="0.25">
      <c r="A110" s="51" t="str">
        <f t="shared" si="17"/>
        <v xml:space="preserve">CSCC </v>
      </c>
      <c r="B110" s="4" t="s">
        <v>1151</v>
      </c>
      <c r="C110" s="10"/>
      <c r="D110" s="10"/>
      <c r="E110" s="10"/>
      <c r="F110" s="10"/>
      <c r="G110" s="78"/>
      <c r="H110" s="78"/>
      <c r="I110" s="10"/>
      <c r="J110" s="10">
        <v>1</v>
      </c>
      <c r="K110" s="10"/>
      <c r="L110" s="10"/>
      <c r="M110" s="10"/>
      <c r="N110" s="10"/>
      <c r="O110" s="10"/>
      <c r="P110" s="10"/>
      <c r="Q110" s="10"/>
      <c r="R110" s="78"/>
      <c r="S110" s="78"/>
      <c r="T110" s="78"/>
      <c r="U110" s="10"/>
      <c r="V110" s="41"/>
      <c r="W110" s="10"/>
      <c r="X110" s="10"/>
      <c r="Y110" s="10"/>
      <c r="Z110" s="78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3"/>
      <c r="AV110" s="10"/>
      <c r="AW110" s="113"/>
      <c r="AX110" s="78"/>
      <c r="AY110" s="10"/>
      <c r="AZ110" s="10"/>
      <c r="BA110" s="80"/>
      <c r="BB110" s="21"/>
      <c r="BC110" s="21"/>
      <c r="BD110" s="21"/>
      <c r="BE110" s="21"/>
      <c r="BF110" s="21"/>
      <c r="BG110" s="21"/>
      <c r="BH110" s="21"/>
      <c r="BI110" s="21"/>
      <c r="BJ110" s="134"/>
      <c r="BK110" s="134"/>
      <c r="BL110" s="21"/>
      <c r="BM110" s="21"/>
      <c r="BN110" s="21"/>
      <c r="BO110" s="21"/>
      <c r="BP110" s="21"/>
      <c r="BQ110" s="21"/>
      <c r="BR110" s="40"/>
      <c r="BS110" s="41">
        <f t="shared" si="18"/>
        <v>1</v>
      </c>
      <c r="BT110" s="39">
        <f t="shared" si="19"/>
        <v>1</v>
      </c>
      <c r="BU110" s="48" cm="1">
        <f t="array" ref="BU110">IF($BT110&lt;=6,SUM($C110:$BQ110),SUMPRODUCT(LARGE($C110:$BQ110,{1,2,3,4,5,6})))</f>
        <v>1</v>
      </c>
      <c r="BV110" s="37" t="str">
        <f t="shared" si="12"/>
        <v/>
      </c>
      <c r="BW110" s="37" t="str">
        <f t="shared" si="13"/>
        <v xml:space="preserve"> </v>
      </c>
      <c r="BX110" s="34" t="str" cm="1">
        <f t="array" ref="BX110">IFERROR(SUMPRODUCT(LARGE($C110:$BQ110,{1,2,3,4})), "")</f>
        <v/>
      </c>
      <c r="BY110" s="34" t="str" cm="1">
        <f t="array" ref="BY110">IFERROR(SUMPRODUCT(LARGE($C110:$BQ110,{1,2,3,4,5,6,7})), "")</f>
        <v/>
      </c>
      <c r="BZ110" s="34" t="str" cm="1">
        <f t="array" ref="BZ110">IFERROR(SUMPRODUCT(LARGE($C110:$BQ110,{1,2,3,4,5,6,7,8})), "")</f>
        <v/>
      </c>
    </row>
    <row r="111" spans="1:78" ht="15" customHeight="1" x14ac:dyDescent="0.25">
      <c r="A111" s="45" t="str">
        <f t="shared" si="17"/>
        <v xml:space="preserve">CSI </v>
      </c>
      <c r="B111" s="4" t="s">
        <v>1454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10"/>
      <c r="Q111" s="10"/>
      <c r="R111" s="78"/>
      <c r="S111" s="78"/>
      <c r="T111" s="78">
        <v>2</v>
      </c>
      <c r="U111" s="10"/>
      <c r="V111" s="41"/>
      <c r="W111" s="10"/>
      <c r="X111" s="10"/>
      <c r="Y111" s="10"/>
      <c r="Z111" s="78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3"/>
      <c r="AV111" s="10"/>
      <c r="AW111" s="113"/>
      <c r="AX111" s="78"/>
      <c r="AY111" s="10"/>
      <c r="AZ111" s="10"/>
      <c r="BA111" s="80"/>
      <c r="BB111" s="21"/>
      <c r="BC111" s="21"/>
      <c r="BD111" s="21"/>
      <c r="BE111" s="21"/>
      <c r="BF111" s="21"/>
      <c r="BG111" s="21"/>
      <c r="BH111" s="21"/>
      <c r="BI111" s="21"/>
      <c r="BJ111" s="134"/>
      <c r="BK111" s="134"/>
      <c r="BL111" s="21"/>
      <c r="BM111" s="21"/>
      <c r="BN111" s="21"/>
      <c r="BO111" s="21"/>
      <c r="BP111" s="21"/>
      <c r="BQ111" s="21"/>
      <c r="BR111" s="40"/>
      <c r="BS111" s="41">
        <f t="shared" si="18"/>
        <v>2</v>
      </c>
      <c r="BT111" s="39">
        <f t="shared" si="19"/>
        <v>1</v>
      </c>
      <c r="BU111" s="48" cm="1">
        <f t="array" ref="BU111">IF($BT111&lt;=6,SUM($C111:$BQ111),SUMPRODUCT(LARGE($C111:$BQ111,{1,2,3,4,5,6})))</f>
        <v>2</v>
      </c>
      <c r="BV111" s="37" t="str">
        <f t="shared" si="12"/>
        <v/>
      </c>
      <c r="BW111" s="37" t="str">
        <f t="shared" si="13"/>
        <v xml:space="preserve"> </v>
      </c>
      <c r="BX111" s="34" t="str" cm="1">
        <f t="array" ref="BX111">IFERROR(SUMPRODUCT(LARGE($C111:$BQ111,{1,2,3,4})), "")</f>
        <v/>
      </c>
      <c r="BY111" s="34" t="str" cm="1">
        <f t="array" ref="BY111">IFERROR(SUMPRODUCT(LARGE($C111:$BQ111,{1,2,3,4,5,6,7})), "")</f>
        <v/>
      </c>
      <c r="BZ111" s="34" t="str" cm="1">
        <f t="array" ref="BZ111">IFERROR(SUMPRODUCT(LARGE($C111:$BQ111,{1,2,3,4,5,6,7,8})), "")</f>
        <v/>
      </c>
    </row>
    <row r="112" spans="1:78" ht="15" customHeight="1" x14ac:dyDescent="0.25">
      <c r="A112" s="45" t="str">
        <f t="shared" si="17"/>
        <v xml:space="preserve">CSI </v>
      </c>
      <c r="B112" s="4" t="s">
        <v>887</v>
      </c>
      <c r="C112" s="10"/>
      <c r="D112" s="10"/>
      <c r="E112" s="10">
        <v>2</v>
      </c>
      <c r="F112" s="10">
        <v>2</v>
      </c>
      <c r="G112" s="78"/>
      <c r="H112" s="78"/>
      <c r="I112" s="10"/>
      <c r="J112" s="10"/>
      <c r="K112" s="10"/>
      <c r="L112" s="10"/>
      <c r="M112" s="10"/>
      <c r="N112" s="10"/>
      <c r="O112" s="10"/>
      <c r="P112" s="10"/>
      <c r="Q112" s="10"/>
      <c r="R112" s="78"/>
      <c r="S112" s="78"/>
      <c r="T112" s="78">
        <v>3</v>
      </c>
      <c r="U112" s="10"/>
      <c r="V112" s="41"/>
      <c r="W112" s="10"/>
      <c r="X112" s="10"/>
      <c r="Y112" s="10"/>
      <c r="Z112" s="78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13"/>
      <c r="AV112" s="10"/>
      <c r="AW112" s="113"/>
      <c r="AX112" s="78"/>
      <c r="AY112" s="10"/>
      <c r="AZ112" s="10"/>
      <c r="BA112" s="80"/>
      <c r="BB112" s="21"/>
      <c r="BC112" s="21"/>
      <c r="BD112" s="21"/>
      <c r="BE112" s="21"/>
      <c r="BF112" s="21"/>
      <c r="BG112" s="21"/>
      <c r="BH112" s="21"/>
      <c r="BI112" s="21"/>
      <c r="BJ112" s="134"/>
      <c r="BK112" s="134"/>
      <c r="BL112" s="21"/>
      <c r="BM112" s="21"/>
      <c r="BN112" s="21"/>
      <c r="BO112" s="21"/>
      <c r="BP112" s="21"/>
      <c r="BQ112" s="21"/>
      <c r="BR112" s="40"/>
      <c r="BS112" s="41">
        <f t="shared" si="18"/>
        <v>7</v>
      </c>
      <c r="BT112" s="39">
        <f t="shared" si="19"/>
        <v>3</v>
      </c>
      <c r="BU112" s="48" cm="1">
        <f t="array" ref="BU112">IF($BT112&lt;=6,SUM($C112:$BQ112),SUMPRODUCT(LARGE($C112:$BQ112,{1,2,3,4,5,6})))</f>
        <v>7</v>
      </c>
      <c r="BV112" s="37" t="str">
        <f t="shared" si="12"/>
        <v/>
      </c>
      <c r="BW112" s="37" t="str">
        <f t="shared" si="13"/>
        <v xml:space="preserve"> </v>
      </c>
      <c r="BX112" s="34" t="str" cm="1">
        <f t="array" ref="BX112">IFERROR(SUMPRODUCT(LARGE($C112:$BQ112,{1,2,3,4})), "")</f>
        <v/>
      </c>
      <c r="BY112" s="34" t="str" cm="1">
        <f t="array" ref="BY112">IFERROR(SUMPRODUCT(LARGE($C112:$BQ112,{1,2,3,4,5,6,7})), "")</f>
        <v/>
      </c>
      <c r="BZ112" s="34" t="str" cm="1">
        <f t="array" ref="BZ112">IFERROR(SUMPRODUCT(LARGE($C112:$BQ112,{1,2,3,4,5,6,7,8})), "")</f>
        <v/>
      </c>
    </row>
    <row r="113" spans="1:78" ht="15" customHeight="1" x14ac:dyDescent="0.25">
      <c r="A113" s="51" t="str">
        <f t="shared" si="17"/>
        <v xml:space="preserve">CSI </v>
      </c>
      <c r="B113" s="4" t="s">
        <v>888</v>
      </c>
      <c r="C113" s="10"/>
      <c r="D113" s="10"/>
      <c r="E113" s="10">
        <v>7</v>
      </c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10"/>
      <c r="Q113" s="10"/>
      <c r="R113" s="78"/>
      <c r="S113" s="78"/>
      <c r="T113" s="78">
        <v>3</v>
      </c>
      <c r="U113" s="10"/>
      <c r="V113" s="41"/>
      <c r="W113" s="10"/>
      <c r="X113" s="10"/>
      <c r="Y113" s="10"/>
      <c r="Z113" s="78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13"/>
      <c r="AV113" s="10"/>
      <c r="AW113" s="113"/>
      <c r="AX113" s="78"/>
      <c r="AY113" s="10"/>
      <c r="AZ113" s="10"/>
      <c r="BA113" s="80"/>
      <c r="BB113" s="21"/>
      <c r="BC113" s="21"/>
      <c r="BD113" s="21"/>
      <c r="BE113" s="21"/>
      <c r="BF113" s="21"/>
      <c r="BG113" s="21"/>
      <c r="BH113" s="21"/>
      <c r="BI113" s="21"/>
      <c r="BJ113" s="134"/>
      <c r="BK113" s="134"/>
      <c r="BL113" s="21"/>
      <c r="BM113" s="21"/>
      <c r="BN113" s="21"/>
      <c r="BO113" s="21"/>
      <c r="BP113" s="21"/>
      <c r="BQ113" s="21"/>
      <c r="BR113" s="40"/>
      <c r="BS113" s="41">
        <f t="shared" si="18"/>
        <v>10</v>
      </c>
      <c r="BT113" s="39">
        <f t="shared" si="19"/>
        <v>2</v>
      </c>
      <c r="BU113" s="48" cm="1">
        <f t="array" ref="BU113">IF($BT113&lt;=6,SUM($C113:$BQ113),SUMPRODUCT(LARGE($C113:$BQ113,{1,2,3,4,5,6})))</f>
        <v>10</v>
      </c>
      <c r="BV113" s="37" t="str">
        <f t="shared" si="12"/>
        <v/>
      </c>
      <c r="BW113" s="37" t="str">
        <f t="shared" si="13"/>
        <v xml:space="preserve"> </v>
      </c>
      <c r="BX113" s="34" t="str" cm="1">
        <f t="array" ref="BX113">IFERROR(SUMPRODUCT(LARGE($C113:$BQ113,{1,2,3,4})), "")</f>
        <v/>
      </c>
      <c r="BY113" s="34" t="str" cm="1">
        <f t="array" ref="BY113">IFERROR(SUMPRODUCT(LARGE($C113:$BQ113,{1,2,3,4,5,6,7})), "")</f>
        <v/>
      </c>
      <c r="BZ113" s="34" t="str" cm="1">
        <f t="array" ref="BZ113">IFERROR(SUMPRODUCT(LARGE($C113:$BQ113,{1,2,3,4,5,6,7,8})), "")</f>
        <v/>
      </c>
    </row>
    <row r="114" spans="1:78" ht="15" customHeight="1" x14ac:dyDescent="0.25">
      <c r="A114" s="51" t="str">
        <f t="shared" si="17"/>
        <v xml:space="preserve">CSI </v>
      </c>
      <c r="B114" s="4" t="s">
        <v>889</v>
      </c>
      <c r="C114" s="10"/>
      <c r="D114" s="10"/>
      <c r="E114" s="10">
        <v>2</v>
      </c>
      <c r="F114" s="10">
        <v>1</v>
      </c>
      <c r="G114" s="78"/>
      <c r="H114" s="78"/>
      <c r="I114" s="10"/>
      <c r="J114" s="10"/>
      <c r="K114" s="10"/>
      <c r="L114" s="10"/>
      <c r="M114" s="10"/>
      <c r="N114" s="10"/>
      <c r="O114" s="10"/>
      <c r="P114" s="10"/>
      <c r="Q114" s="10"/>
      <c r="R114" s="78"/>
      <c r="S114" s="78"/>
      <c r="T114" s="78">
        <v>2</v>
      </c>
      <c r="U114" s="10"/>
      <c r="V114" s="41"/>
      <c r="W114" s="10"/>
      <c r="X114" s="10"/>
      <c r="Y114" s="10"/>
      <c r="Z114" s="78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13"/>
      <c r="AV114" s="10"/>
      <c r="AW114" s="113"/>
      <c r="AX114" s="78"/>
      <c r="AY114" s="10"/>
      <c r="AZ114" s="10"/>
      <c r="BA114" s="80"/>
      <c r="BB114" s="21"/>
      <c r="BC114" s="21"/>
      <c r="BD114" s="21"/>
      <c r="BE114" s="21"/>
      <c r="BF114" s="21"/>
      <c r="BG114" s="21"/>
      <c r="BH114" s="21"/>
      <c r="BI114" s="21"/>
      <c r="BJ114" s="134"/>
      <c r="BK114" s="134"/>
      <c r="BL114" s="21"/>
      <c r="BM114" s="21"/>
      <c r="BN114" s="21"/>
      <c r="BO114" s="21"/>
      <c r="BP114" s="21"/>
      <c r="BQ114" s="21"/>
      <c r="BR114" s="40"/>
      <c r="BS114" s="41">
        <f t="shared" si="18"/>
        <v>5</v>
      </c>
      <c r="BT114" s="39">
        <f t="shared" si="19"/>
        <v>3</v>
      </c>
      <c r="BU114" s="48" cm="1">
        <f t="array" ref="BU114">IF($BT114&lt;=6,SUM($C114:$BQ114),SUMPRODUCT(LARGE($C114:$BQ114,{1,2,3,4,5,6})))</f>
        <v>5</v>
      </c>
      <c r="BV114" s="37" t="str">
        <f t="shared" si="12"/>
        <v/>
      </c>
      <c r="BW114" s="37" t="str">
        <f t="shared" si="13"/>
        <v xml:space="preserve"> </v>
      </c>
      <c r="BX114" s="34" t="str" cm="1">
        <f t="array" ref="BX114">IFERROR(SUMPRODUCT(LARGE($C114:$BQ114,{1,2,3,4})), "")</f>
        <v/>
      </c>
      <c r="BY114" s="34" t="str" cm="1">
        <f t="array" ref="BY114">IFERROR(SUMPRODUCT(LARGE($C114:$BQ114,{1,2,3,4,5,6,7})), "")</f>
        <v/>
      </c>
      <c r="BZ114" s="34" t="str" cm="1">
        <f t="array" ref="BZ114">IFERROR(SUMPRODUCT(LARGE($C114:$BQ114,{1,2,3,4,5,6,7,8})), "")</f>
        <v/>
      </c>
    </row>
    <row r="115" spans="1:78" ht="15" customHeight="1" x14ac:dyDescent="0.25">
      <c r="A115" s="51" t="str">
        <f t="shared" si="17"/>
        <v xml:space="preserve">CSUC </v>
      </c>
      <c r="B115" s="4" t="s">
        <v>2689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10"/>
      <c r="Q115" s="10"/>
      <c r="R115" s="78"/>
      <c r="S115" s="78"/>
      <c r="T115" s="78"/>
      <c r="U115" s="10"/>
      <c r="V115" s="41"/>
      <c r="W115" s="10"/>
      <c r="X115" s="10"/>
      <c r="Y115" s="10"/>
      <c r="Z115" s="78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13"/>
      <c r="AV115" s="10"/>
      <c r="AW115" s="113"/>
      <c r="AX115" s="78"/>
      <c r="AY115" s="10"/>
      <c r="AZ115" s="10"/>
      <c r="BA115" s="80"/>
      <c r="BB115" s="21"/>
      <c r="BC115" s="21"/>
      <c r="BD115" s="21"/>
      <c r="BE115" s="21"/>
      <c r="BF115" s="21"/>
      <c r="BG115" s="21"/>
      <c r="BH115" s="21"/>
      <c r="BI115" s="21">
        <v>0</v>
      </c>
      <c r="BJ115" s="134"/>
      <c r="BK115" s="134"/>
      <c r="BL115" s="21"/>
      <c r="BM115" s="21">
        <v>2</v>
      </c>
      <c r="BN115" s="21">
        <v>0</v>
      </c>
      <c r="BO115" s="21"/>
      <c r="BP115" s="21"/>
      <c r="BQ115" s="21"/>
      <c r="BR115" s="40"/>
      <c r="BS115" s="41">
        <f t="shared" si="18"/>
        <v>2</v>
      </c>
      <c r="BT115" s="39">
        <f t="shared" si="19"/>
        <v>3</v>
      </c>
      <c r="BU115" s="48" cm="1">
        <f t="array" ref="BU115">IF($BT115&lt;=6,SUM($C115:$BQ115),SUMPRODUCT(LARGE($C115:$BQ115,{1,2,3,4,5,6})))</f>
        <v>2</v>
      </c>
      <c r="BV115" s="37" t="str">
        <f t="shared" si="12"/>
        <v/>
      </c>
      <c r="BW115" s="37" t="str">
        <f t="shared" si="13"/>
        <v xml:space="preserve"> </v>
      </c>
      <c r="BX115" s="34" t="str" cm="1">
        <f t="array" ref="BX115">IFERROR(SUMPRODUCT(LARGE($C115:$BQ115,{1,2,3,4})), "")</f>
        <v/>
      </c>
      <c r="BY115" s="34" t="str" cm="1">
        <f t="array" ref="BY115">IFERROR(SUMPRODUCT(LARGE($C115:$BQ115,{1,2,3,4,5,6,7})), "")</f>
        <v/>
      </c>
      <c r="BZ115" s="34" t="str" cm="1">
        <f t="array" ref="BZ115">IFERROR(SUMPRODUCT(LARGE($C115:$BQ115,{1,2,3,4,5,6,7,8})), "")</f>
        <v/>
      </c>
    </row>
    <row r="116" spans="1:78" ht="15" customHeight="1" x14ac:dyDescent="0.25">
      <c r="A116" s="51" t="str">
        <f t="shared" si="17"/>
        <v xml:space="preserve">CSUC </v>
      </c>
      <c r="B116" s="4" t="s">
        <v>2690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10"/>
      <c r="Q116" s="10"/>
      <c r="R116" s="78"/>
      <c r="S116" s="78"/>
      <c r="T116" s="78"/>
      <c r="U116" s="10"/>
      <c r="V116" s="41"/>
      <c r="W116" s="10"/>
      <c r="X116" s="10"/>
      <c r="Y116" s="10"/>
      <c r="Z116" s="78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13"/>
      <c r="AV116" s="10"/>
      <c r="AW116" s="113"/>
      <c r="AX116" s="78"/>
      <c r="AY116" s="10"/>
      <c r="AZ116" s="10"/>
      <c r="BA116" s="80"/>
      <c r="BB116" s="21"/>
      <c r="BC116" s="21"/>
      <c r="BD116" s="21"/>
      <c r="BE116" s="21"/>
      <c r="BF116" s="21"/>
      <c r="BG116" s="21"/>
      <c r="BH116" s="21"/>
      <c r="BI116" s="21">
        <v>2</v>
      </c>
      <c r="BJ116" s="134"/>
      <c r="BK116" s="134"/>
      <c r="BL116" s="21"/>
      <c r="BM116" s="21">
        <v>2</v>
      </c>
      <c r="BN116" s="21"/>
      <c r="BO116" s="21"/>
      <c r="BP116" s="21"/>
      <c r="BQ116" s="21"/>
      <c r="BR116" s="40"/>
      <c r="BS116" s="41">
        <f t="shared" si="18"/>
        <v>4</v>
      </c>
      <c r="BT116" s="39">
        <f t="shared" si="19"/>
        <v>2</v>
      </c>
      <c r="BU116" s="48" cm="1">
        <f t="array" ref="BU116">IF($BT116&lt;=6,SUM($C116:$BQ116),SUMPRODUCT(LARGE($C116:$BQ116,{1,2,3,4,5,6})))</f>
        <v>4</v>
      </c>
      <c r="BV116" s="37" t="str">
        <f t="shared" si="12"/>
        <v/>
      </c>
      <c r="BW116" s="37" t="str">
        <f t="shared" si="13"/>
        <v xml:space="preserve"> </v>
      </c>
      <c r="BX116" s="34" t="str" cm="1">
        <f t="array" ref="BX116">IFERROR(SUMPRODUCT(LARGE($C116:$BQ116,{1,2,3,4})), "")</f>
        <v/>
      </c>
      <c r="BY116" s="34" t="str" cm="1">
        <f t="array" ref="BY116">IFERROR(SUMPRODUCT(LARGE($C116:$BQ116,{1,2,3,4,5,6,7})), "")</f>
        <v/>
      </c>
      <c r="BZ116" s="34" t="str" cm="1">
        <f t="array" ref="BZ116">IFERROR(SUMPRODUCT(LARGE($C116:$BQ116,{1,2,3,4,5,6,7,8})), "")</f>
        <v/>
      </c>
    </row>
    <row r="117" spans="1:78" ht="15" customHeight="1" x14ac:dyDescent="0.25">
      <c r="A117" s="51" t="str">
        <f t="shared" si="17"/>
        <v xml:space="preserve">CSUC </v>
      </c>
      <c r="B117" s="4" t="s">
        <v>2691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10"/>
      <c r="Q117" s="10"/>
      <c r="R117" s="78"/>
      <c r="S117" s="78"/>
      <c r="T117" s="78"/>
      <c r="U117" s="10"/>
      <c r="V117" s="41"/>
      <c r="W117" s="10"/>
      <c r="X117" s="10"/>
      <c r="Y117" s="10"/>
      <c r="Z117" s="78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13"/>
      <c r="AV117" s="10"/>
      <c r="AW117" s="113"/>
      <c r="AX117" s="78"/>
      <c r="AY117" s="10"/>
      <c r="AZ117" s="10"/>
      <c r="BA117" s="80"/>
      <c r="BB117" s="21"/>
      <c r="BC117" s="21"/>
      <c r="BD117" s="21"/>
      <c r="BE117" s="21"/>
      <c r="BF117" s="21"/>
      <c r="BG117" s="21"/>
      <c r="BH117" s="21"/>
      <c r="BI117" s="21">
        <v>1</v>
      </c>
      <c r="BJ117" s="134"/>
      <c r="BK117" s="134"/>
      <c r="BL117" s="21"/>
      <c r="BM117" s="21">
        <v>4</v>
      </c>
      <c r="BN117" s="21"/>
      <c r="BO117" s="21"/>
      <c r="BP117" s="21"/>
      <c r="BQ117" s="21"/>
      <c r="BR117" s="40"/>
      <c r="BS117" s="41">
        <f t="shared" si="18"/>
        <v>5</v>
      </c>
      <c r="BT117" s="39">
        <f t="shared" si="19"/>
        <v>2</v>
      </c>
      <c r="BU117" s="48" cm="1">
        <f t="array" ref="BU117">IF($BT117&lt;=6,SUM($C117:$BQ117),SUMPRODUCT(LARGE($C117:$BQ117,{1,2,3,4,5,6})))</f>
        <v>5</v>
      </c>
      <c r="BV117" s="37" t="str">
        <f t="shared" si="12"/>
        <v/>
      </c>
      <c r="BW117" s="37" t="str">
        <f t="shared" si="13"/>
        <v xml:space="preserve"> </v>
      </c>
      <c r="BX117" s="34" t="str" cm="1">
        <f t="array" ref="BX117">IFERROR(SUMPRODUCT(LARGE($C117:$BQ117,{1,2,3,4})), "")</f>
        <v/>
      </c>
      <c r="BY117" s="34" t="str" cm="1">
        <f t="array" ref="BY117">IFERROR(SUMPRODUCT(LARGE($C117:$BQ117,{1,2,3,4,5,6,7})), "")</f>
        <v/>
      </c>
      <c r="BZ117" s="34" t="str" cm="1">
        <f t="array" ref="BZ117">IFERROR(SUMPRODUCT(LARGE($C117:$BQ117,{1,2,3,4,5,6,7,8})), "")</f>
        <v/>
      </c>
    </row>
    <row r="118" spans="1:78" ht="15" customHeight="1" x14ac:dyDescent="0.25">
      <c r="A118" s="51" t="str">
        <f t="shared" si="17"/>
        <v xml:space="preserve">CSUC </v>
      </c>
      <c r="B118" s="4" t="s">
        <v>2692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10"/>
      <c r="Q118" s="10"/>
      <c r="R118" s="78"/>
      <c r="S118" s="78"/>
      <c r="T118" s="78"/>
      <c r="U118" s="10"/>
      <c r="V118" s="41"/>
      <c r="W118" s="10"/>
      <c r="X118" s="10"/>
      <c r="Y118" s="10"/>
      <c r="Z118" s="78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13"/>
      <c r="AV118" s="10"/>
      <c r="AW118" s="113"/>
      <c r="AX118" s="78"/>
      <c r="AY118" s="10"/>
      <c r="AZ118" s="10"/>
      <c r="BA118" s="80"/>
      <c r="BB118" s="21"/>
      <c r="BC118" s="21"/>
      <c r="BD118" s="21"/>
      <c r="BE118" s="21"/>
      <c r="BF118" s="21"/>
      <c r="BG118" s="21"/>
      <c r="BH118" s="21"/>
      <c r="BI118" s="21">
        <v>2</v>
      </c>
      <c r="BJ118" s="134"/>
      <c r="BK118" s="134"/>
      <c r="BL118" s="21"/>
      <c r="BM118" s="21">
        <v>2</v>
      </c>
      <c r="BN118" s="21"/>
      <c r="BO118" s="21"/>
      <c r="BP118" s="21"/>
      <c r="BQ118" s="21"/>
      <c r="BR118" s="40"/>
      <c r="BS118" s="41">
        <f t="shared" si="18"/>
        <v>4</v>
      </c>
      <c r="BT118" s="39">
        <f t="shared" si="19"/>
        <v>2</v>
      </c>
      <c r="BU118" s="48" cm="1">
        <f t="array" ref="BU118">IF($BT118&lt;=6,SUM($C118:$BQ118),SUMPRODUCT(LARGE($C118:$BQ118,{1,2,3,4,5,6})))</f>
        <v>4</v>
      </c>
      <c r="BV118" s="37" t="str">
        <f t="shared" si="12"/>
        <v/>
      </c>
      <c r="BW118" s="37" t="str">
        <f t="shared" si="13"/>
        <v xml:space="preserve"> </v>
      </c>
      <c r="BX118" s="34" t="str" cm="1">
        <f t="array" ref="BX118">IFERROR(SUMPRODUCT(LARGE($C118:$BQ118,{1,2,3,4})), "")</f>
        <v/>
      </c>
      <c r="BY118" s="34" t="str" cm="1">
        <f t="array" ref="BY118">IFERROR(SUMPRODUCT(LARGE($C118:$BQ118,{1,2,3,4,5,6,7})), "")</f>
        <v/>
      </c>
      <c r="BZ118" s="34" t="str" cm="1">
        <f t="array" ref="BZ118">IFERROR(SUMPRODUCT(LARGE($C118:$BQ118,{1,2,3,4,5,6,7,8})), "")</f>
        <v/>
      </c>
    </row>
    <row r="119" spans="1:78" ht="15" customHeight="1" x14ac:dyDescent="0.25">
      <c r="A119" s="51" t="str">
        <f t="shared" si="17"/>
        <v xml:space="preserve">CSUF </v>
      </c>
      <c r="B119" s="4" t="s">
        <v>1865</v>
      </c>
      <c r="C119" s="10"/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10"/>
      <c r="Q119" s="10"/>
      <c r="R119" s="78"/>
      <c r="S119" s="78"/>
      <c r="T119" s="78"/>
      <c r="U119" s="10"/>
      <c r="V119" s="41"/>
      <c r="W119" s="10"/>
      <c r="X119" s="10"/>
      <c r="Y119" s="10"/>
      <c r="Z119" s="78"/>
      <c r="AA119" s="10"/>
      <c r="AB119" s="10"/>
      <c r="AC119" s="10"/>
      <c r="AD119" s="10">
        <v>2</v>
      </c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13"/>
      <c r="AV119" s="10"/>
      <c r="AW119" s="113"/>
      <c r="AX119" s="78"/>
      <c r="AY119" s="10"/>
      <c r="AZ119" s="10"/>
      <c r="BA119" s="80"/>
      <c r="BB119" s="21"/>
      <c r="BC119" s="21"/>
      <c r="BD119" s="21"/>
      <c r="BE119" s="21"/>
      <c r="BF119" s="21"/>
      <c r="BG119" s="21"/>
      <c r="BH119" s="21"/>
      <c r="BI119" s="21"/>
      <c r="BJ119" s="134"/>
      <c r="BK119" s="134"/>
      <c r="BL119" s="21"/>
      <c r="BM119" s="21"/>
      <c r="BN119" s="21"/>
      <c r="BO119" s="21"/>
      <c r="BP119" s="21"/>
      <c r="BQ119" s="21"/>
      <c r="BR119" s="40"/>
      <c r="BS119" s="41">
        <f t="shared" si="18"/>
        <v>2</v>
      </c>
      <c r="BT119" s="39">
        <f t="shared" si="19"/>
        <v>1</v>
      </c>
      <c r="BU119" s="48" cm="1">
        <f t="array" ref="BU119">IF($BT119&lt;=6,SUM($C119:$BQ119),SUMPRODUCT(LARGE($C119:$BQ119,{1,2,3,4,5,6})))</f>
        <v>2</v>
      </c>
      <c r="BV119" s="37" t="str">
        <f t="shared" si="12"/>
        <v/>
      </c>
      <c r="BW119" s="37" t="str">
        <f t="shared" si="13"/>
        <v xml:space="preserve"> </v>
      </c>
      <c r="BX119" s="34" t="str" cm="1">
        <f t="array" ref="BX119">IFERROR(SUMPRODUCT(LARGE($C119:$BQ119,{1,2,3,4})), "")</f>
        <v/>
      </c>
      <c r="BY119" s="34" t="str" cm="1">
        <f t="array" ref="BY119">IFERROR(SUMPRODUCT(LARGE($C119:$BQ119,{1,2,3,4,5,6,7})), "")</f>
        <v/>
      </c>
      <c r="BZ119" s="34" t="str" cm="1">
        <f t="array" ref="BZ119">IFERROR(SUMPRODUCT(LARGE($C119:$BQ119,{1,2,3,4,5,6,7,8})), "")</f>
        <v/>
      </c>
    </row>
    <row r="120" spans="1:78" ht="15" customHeight="1" x14ac:dyDescent="0.25">
      <c r="A120" s="51" t="str">
        <f t="shared" si="17"/>
        <v xml:space="preserve">CSUF </v>
      </c>
      <c r="B120" s="4" t="s">
        <v>1864</v>
      </c>
      <c r="C120" s="10"/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10"/>
      <c r="Q120" s="10"/>
      <c r="R120" s="78"/>
      <c r="S120" s="78"/>
      <c r="T120" s="78"/>
      <c r="U120" s="10"/>
      <c r="V120" s="41"/>
      <c r="W120" s="10"/>
      <c r="X120" s="10"/>
      <c r="Y120" s="10"/>
      <c r="Z120" s="78"/>
      <c r="AA120" s="10"/>
      <c r="AB120" s="10"/>
      <c r="AC120" s="10"/>
      <c r="AD120" s="10">
        <v>2</v>
      </c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13"/>
      <c r="AV120" s="10"/>
      <c r="AW120" s="113"/>
      <c r="AX120" s="78"/>
      <c r="AY120" s="10"/>
      <c r="AZ120" s="10"/>
      <c r="BA120" s="80"/>
      <c r="BB120" s="21"/>
      <c r="BC120" s="21"/>
      <c r="BD120" s="21"/>
      <c r="BE120" s="21"/>
      <c r="BF120" s="21"/>
      <c r="BG120" s="21"/>
      <c r="BH120" s="21"/>
      <c r="BI120" s="21"/>
      <c r="BJ120" s="134"/>
      <c r="BK120" s="134"/>
      <c r="BL120" s="21"/>
      <c r="BM120" s="21"/>
      <c r="BN120" s="21"/>
      <c r="BO120" s="21"/>
      <c r="BP120" s="21"/>
      <c r="BQ120" s="21"/>
      <c r="BR120" s="40"/>
      <c r="BS120" s="41">
        <f t="shared" si="18"/>
        <v>2</v>
      </c>
      <c r="BT120" s="39">
        <f t="shared" si="19"/>
        <v>1</v>
      </c>
      <c r="BU120" s="48" cm="1">
        <f t="array" ref="BU120">IF($BT120&lt;=6,SUM($C120:$BQ120),SUMPRODUCT(LARGE($C120:$BQ120,{1,2,3,4,5,6})))</f>
        <v>2</v>
      </c>
      <c r="BV120" s="37" t="str">
        <f t="shared" si="12"/>
        <v/>
      </c>
      <c r="BW120" s="37" t="str">
        <f t="shared" si="13"/>
        <v xml:space="preserve"> </v>
      </c>
      <c r="BX120" s="34" t="str" cm="1">
        <f t="array" ref="BX120">IFERROR(SUMPRODUCT(LARGE($C120:$BQ120,{1,2,3,4})), "")</f>
        <v/>
      </c>
      <c r="BY120" s="34" t="str" cm="1">
        <f t="array" ref="BY120">IFERROR(SUMPRODUCT(LARGE($C120:$BQ120,{1,2,3,4,5,6,7})), "")</f>
        <v/>
      </c>
      <c r="BZ120" s="34" t="str" cm="1">
        <f t="array" ref="BZ120">IFERROR(SUMPRODUCT(LARGE($C120:$BQ120,{1,2,3,4,5,6,7,8})), "")</f>
        <v/>
      </c>
    </row>
    <row r="121" spans="1:78" ht="15" customHeight="1" x14ac:dyDescent="0.25">
      <c r="A121" s="51" t="str">
        <f t="shared" si="17"/>
        <v xml:space="preserve">CSULA </v>
      </c>
      <c r="B121" s="4" t="s">
        <v>1687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10"/>
      <c r="Q121" s="10"/>
      <c r="R121" s="78"/>
      <c r="S121" s="78"/>
      <c r="T121" s="78"/>
      <c r="U121" s="10"/>
      <c r="V121" s="41"/>
      <c r="W121" s="10"/>
      <c r="X121" s="10"/>
      <c r="Y121" s="10"/>
      <c r="Z121" s="78"/>
      <c r="AA121" s="10"/>
      <c r="AB121" s="10"/>
      <c r="AC121" s="10">
        <v>1</v>
      </c>
      <c r="AD121" s="10"/>
      <c r="AE121" s="10"/>
      <c r="AF121" s="10"/>
      <c r="AG121" s="10"/>
      <c r="AH121" s="10"/>
      <c r="AI121" s="10"/>
      <c r="AJ121" s="10"/>
      <c r="AK121" s="10"/>
      <c r="AL121" s="10">
        <v>1</v>
      </c>
      <c r="AM121" s="10"/>
      <c r="AN121" s="10"/>
      <c r="AO121" s="10"/>
      <c r="AP121" s="10"/>
      <c r="AQ121" s="10"/>
      <c r="AR121" s="10"/>
      <c r="AS121" s="10"/>
      <c r="AT121" s="10"/>
      <c r="AU121" s="113"/>
      <c r="AV121" s="10"/>
      <c r="AW121" s="113"/>
      <c r="AX121" s="78"/>
      <c r="AY121" s="10"/>
      <c r="AZ121" s="10"/>
      <c r="BA121" s="80"/>
      <c r="BB121" s="21"/>
      <c r="BC121" s="21"/>
      <c r="BD121" s="21"/>
      <c r="BE121" s="21"/>
      <c r="BF121" s="21"/>
      <c r="BG121" s="21"/>
      <c r="BH121" s="21"/>
      <c r="BI121" s="21"/>
      <c r="BJ121" s="134"/>
      <c r="BK121" s="134"/>
      <c r="BL121" s="21"/>
      <c r="BM121" s="21"/>
      <c r="BN121" s="21"/>
      <c r="BO121" s="21"/>
      <c r="BP121" s="21"/>
      <c r="BQ121" s="21"/>
      <c r="BR121" s="40"/>
      <c r="BS121" s="41">
        <f t="shared" si="18"/>
        <v>2</v>
      </c>
      <c r="BT121" s="39">
        <f t="shared" si="19"/>
        <v>2</v>
      </c>
      <c r="BU121" s="48" cm="1">
        <f t="array" ref="BU121">IF($BT121&lt;=6,SUM($C121:$BQ121),SUMPRODUCT(LARGE($C121:$BQ121,{1,2,3,4,5,6})))</f>
        <v>2</v>
      </c>
      <c r="BV121" s="37" t="str">
        <f t="shared" si="12"/>
        <v/>
      </c>
      <c r="BW121" s="37" t="str">
        <f t="shared" si="13"/>
        <v xml:space="preserve"> </v>
      </c>
      <c r="BX121" s="34" t="str" cm="1">
        <f t="array" ref="BX121">IFERROR(SUMPRODUCT(LARGE($C121:$BQ121,{1,2,3,4})), "")</f>
        <v/>
      </c>
      <c r="BY121" s="34" t="str" cm="1">
        <f t="array" ref="BY121">IFERROR(SUMPRODUCT(LARGE($C121:$BQ121,{1,2,3,4,5,6,7})), "")</f>
        <v/>
      </c>
      <c r="BZ121" s="34" t="str" cm="1">
        <f t="array" ref="BZ121">IFERROR(SUMPRODUCT(LARGE($C121:$BQ121,{1,2,3,4,5,6,7,8})), "")</f>
        <v/>
      </c>
    </row>
    <row r="122" spans="1:78" ht="15" customHeight="1" x14ac:dyDescent="0.25">
      <c r="A122" s="51" t="str">
        <f t="shared" si="17"/>
        <v xml:space="preserve">CSULA </v>
      </c>
      <c r="B122" s="4" t="s">
        <v>1810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10"/>
      <c r="Q122" s="10"/>
      <c r="R122" s="78"/>
      <c r="S122" s="78"/>
      <c r="T122" s="78"/>
      <c r="U122" s="10"/>
      <c r="V122" s="41"/>
      <c r="W122" s="10"/>
      <c r="X122" s="10"/>
      <c r="Y122" s="10"/>
      <c r="Z122" s="78"/>
      <c r="AA122" s="10"/>
      <c r="AB122" s="10"/>
      <c r="AC122" s="10">
        <v>0</v>
      </c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13"/>
      <c r="AV122" s="10"/>
      <c r="AW122" s="113"/>
      <c r="AX122" s="78"/>
      <c r="AY122" s="10"/>
      <c r="AZ122" s="10"/>
      <c r="BA122" s="80"/>
      <c r="BB122" s="21"/>
      <c r="BC122" s="21"/>
      <c r="BD122" s="21"/>
      <c r="BE122" s="21"/>
      <c r="BF122" s="21"/>
      <c r="BG122" s="21"/>
      <c r="BH122" s="21"/>
      <c r="BI122" s="21"/>
      <c r="BJ122" s="134"/>
      <c r="BK122" s="134"/>
      <c r="BL122" s="21"/>
      <c r="BM122" s="21"/>
      <c r="BN122" s="21"/>
      <c r="BO122" s="21"/>
      <c r="BP122" s="21"/>
      <c r="BQ122" s="21"/>
      <c r="BR122" s="40"/>
      <c r="BS122" s="41">
        <f t="shared" si="18"/>
        <v>0</v>
      </c>
      <c r="BT122" s="39">
        <f t="shared" si="19"/>
        <v>1</v>
      </c>
      <c r="BU122" s="48" cm="1">
        <f t="array" ref="BU122">IF($BT122&lt;=6,SUM($C122:$BQ122),SUMPRODUCT(LARGE($C122:$BQ122,{1,2,3,4,5,6})))</f>
        <v>0</v>
      </c>
      <c r="BV122" s="37" t="str">
        <f t="shared" si="12"/>
        <v/>
      </c>
      <c r="BW122" s="37" t="str">
        <f t="shared" si="13"/>
        <v xml:space="preserve"> </v>
      </c>
      <c r="BX122" s="34" t="str" cm="1">
        <f t="array" ref="BX122">IFERROR(SUMPRODUCT(LARGE($C122:$BQ122,{1,2,3,4})), "")</f>
        <v/>
      </c>
      <c r="BY122" s="34" t="str" cm="1">
        <f t="array" ref="BY122">IFERROR(SUMPRODUCT(LARGE($C122:$BQ122,{1,2,3,4,5,6,7})), "")</f>
        <v/>
      </c>
      <c r="BZ122" s="34" t="str" cm="1">
        <f t="array" ref="BZ122">IFERROR(SUMPRODUCT(LARGE($C122:$BQ122,{1,2,3,4,5,6,7,8})), "")</f>
        <v/>
      </c>
    </row>
    <row r="123" spans="1:78" ht="15" customHeight="1" x14ac:dyDescent="0.25">
      <c r="A123" s="45" t="str">
        <f t="shared" si="17"/>
        <v xml:space="preserve">CSULA </v>
      </c>
      <c r="B123" s="4" t="s">
        <v>1686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10"/>
      <c r="Q123" s="10"/>
      <c r="R123" s="78"/>
      <c r="S123" s="78"/>
      <c r="T123" s="78"/>
      <c r="U123" s="10"/>
      <c r="V123" s="41"/>
      <c r="W123" s="10"/>
      <c r="X123" s="10"/>
      <c r="Y123" s="10"/>
      <c r="Z123" s="78"/>
      <c r="AA123" s="10"/>
      <c r="AB123" s="10"/>
      <c r="AC123" s="10"/>
      <c r="AD123" s="10">
        <v>2</v>
      </c>
      <c r="AE123" s="10"/>
      <c r="AF123" s="10"/>
      <c r="AG123" s="10"/>
      <c r="AH123" s="10"/>
      <c r="AI123" s="10"/>
      <c r="AJ123" s="10"/>
      <c r="AK123" s="10"/>
      <c r="AL123" s="10">
        <v>1</v>
      </c>
      <c r="AM123" s="10"/>
      <c r="AN123" s="10"/>
      <c r="AO123" s="10"/>
      <c r="AP123" s="10"/>
      <c r="AQ123" s="10"/>
      <c r="AR123" s="10"/>
      <c r="AS123" s="10"/>
      <c r="AT123" s="10"/>
      <c r="AU123" s="113"/>
      <c r="AV123" s="10"/>
      <c r="AW123" s="113"/>
      <c r="AX123" s="78"/>
      <c r="AY123" s="10"/>
      <c r="AZ123" s="10">
        <v>2</v>
      </c>
      <c r="BA123" s="80"/>
      <c r="BB123" s="21"/>
      <c r="BC123" s="21"/>
      <c r="BD123" s="21"/>
      <c r="BE123" s="21"/>
      <c r="BF123" s="21"/>
      <c r="BG123" s="21"/>
      <c r="BH123" s="21"/>
      <c r="BI123" s="21"/>
      <c r="BJ123" s="134"/>
      <c r="BK123" s="134"/>
      <c r="BL123" s="21"/>
      <c r="BM123" s="21"/>
      <c r="BN123" s="21"/>
      <c r="BO123" s="21"/>
      <c r="BP123" s="21"/>
      <c r="BQ123" s="21"/>
      <c r="BR123" s="40"/>
      <c r="BS123" s="41">
        <f t="shared" si="18"/>
        <v>5</v>
      </c>
      <c r="BT123" s="39">
        <f t="shared" si="19"/>
        <v>3</v>
      </c>
      <c r="BU123" s="48" cm="1">
        <f t="array" ref="BU123">IF($BT123&lt;=6,SUM($C123:$BQ123),SUMPRODUCT(LARGE($C123:$BQ123,{1,2,3,4,5,6})))</f>
        <v>5</v>
      </c>
      <c r="BV123" s="37" t="str">
        <f t="shared" si="12"/>
        <v/>
      </c>
      <c r="BW123" s="37" t="str">
        <f t="shared" si="13"/>
        <v xml:space="preserve"> </v>
      </c>
      <c r="BX123" s="34" t="str" cm="1">
        <f t="array" ref="BX123">IFERROR(SUMPRODUCT(LARGE($C123:$BQ123,{1,2,3,4})), "")</f>
        <v/>
      </c>
      <c r="BY123" s="34" t="str" cm="1">
        <f t="array" ref="BY123">IFERROR(SUMPRODUCT(LARGE($C123:$BQ123,{1,2,3,4,5,6,7})), "")</f>
        <v/>
      </c>
      <c r="BZ123" s="34" t="str" cm="1">
        <f t="array" ref="BZ123">IFERROR(SUMPRODUCT(LARGE($C123:$BQ123,{1,2,3,4,5,6,7,8})), "")</f>
        <v/>
      </c>
    </row>
    <row r="124" spans="1:78" ht="15" customHeight="1" x14ac:dyDescent="0.25">
      <c r="A124" s="51" t="str">
        <f t="shared" si="17"/>
        <v xml:space="preserve">CSULA </v>
      </c>
      <c r="B124" s="4" t="s">
        <v>1689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10"/>
      <c r="Q124" s="10"/>
      <c r="R124" s="78"/>
      <c r="S124" s="78"/>
      <c r="T124" s="78"/>
      <c r="U124" s="10"/>
      <c r="V124" s="41"/>
      <c r="W124" s="10"/>
      <c r="X124" s="10"/>
      <c r="Y124" s="10"/>
      <c r="Z124" s="78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>
        <v>1</v>
      </c>
      <c r="AM124" s="10"/>
      <c r="AN124" s="10"/>
      <c r="AO124" s="10"/>
      <c r="AP124" s="10"/>
      <c r="AQ124" s="10"/>
      <c r="AR124" s="10"/>
      <c r="AS124" s="10"/>
      <c r="AT124" s="10"/>
      <c r="AU124" s="113"/>
      <c r="AV124" s="10"/>
      <c r="AW124" s="113"/>
      <c r="AX124" s="78"/>
      <c r="AY124" s="10"/>
      <c r="AZ124" s="10"/>
      <c r="BA124" s="80"/>
      <c r="BB124" s="21"/>
      <c r="BC124" s="21"/>
      <c r="BD124" s="21"/>
      <c r="BE124" s="21"/>
      <c r="BF124" s="21"/>
      <c r="BG124" s="21"/>
      <c r="BH124" s="21"/>
      <c r="BI124" s="21"/>
      <c r="BJ124" s="134"/>
      <c r="BK124" s="134"/>
      <c r="BL124" s="21"/>
      <c r="BM124" s="21"/>
      <c r="BN124" s="21"/>
      <c r="BO124" s="21"/>
      <c r="BP124" s="21"/>
      <c r="BQ124" s="21"/>
      <c r="BR124" s="40"/>
      <c r="BS124" s="41">
        <f t="shared" si="18"/>
        <v>1</v>
      </c>
      <c r="BT124" s="39">
        <f t="shared" si="19"/>
        <v>1</v>
      </c>
      <c r="BU124" s="48" cm="1">
        <f t="array" ref="BU124">IF($BT124&lt;=6,SUM($C124:$BQ124),SUMPRODUCT(LARGE($C124:$BQ124,{1,2,3,4,5,6})))</f>
        <v>1</v>
      </c>
      <c r="BV124" s="37" t="str">
        <f t="shared" si="12"/>
        <v/>
      </c>
      <c r="BW124" s="37" t="str">
        <f t="shared" si="13"/>
        <v xml:space="preserve"> </v>
      </c>
      <c r="BX124" s="34" t="str" cm="1">
        <f t="array" ref="BX124">IFERROR(SUMPRODUCT(LARGE($C124:$BQ124,{1,2,3,4})), "")</f>
        <v/>
      </c>
      <c r="BY124" s="34" t="str" cm="1">
        <f t="array" ref="BY124">IFERROR(SUMPRODUCT(LARGE($C124:$BQ124,{1,2,3,4,5,6,7})), "")</f>
        <v/>
      </c>
      <c r="BZ124" s="34" t="str" cm="1">
        <f t="array" ref="BZ124">IFERROR(SUMPRODUCT(LARGE($C124:$BQ124,{1,2,3,4,5,6,7,8})), "")</f>
        <v/>
      </c>
    </row>
    <row r="125" spans="1:78" ht="15" customHeight="1" x14ac:dyDescent="0.25">
      <c r="A125" s="51" t="str">
        <f t="shared" si="17"/>
        <v xml:space="preserve">CSULA </v>
      </c>
      <c r="B125" s="14" t="s">
        <v>1688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10"/>
      <c r="Q125" s="10"/>
      <c r="R125" s="78"/>
      <c r="S125" s="78"/>
      <c r="T125" s="78"/>
      <c r="U125" s="10"/>
      <c r="V125" s="41"/>
      <c r="W125" s="10"/>
      <c r="X125" s="10"/>
      <c r="Y125" s="10"/>
      <c r="Z125" s="78"/>
      <c r="AA125" s="10"/>
      <c r="AB125" s="10"/>
      <c r="AC125" s="10"/>
      <c r="AD125" s="10">
        <v>2</v>
      </c>
      <c r="AE125" s="10"/>
      <c r="AF125" s="10"/>
      <c r="AG125" s="10"/>
      <c r="AH125" s="10"/>
      <c r="AI125" s="10"/>
      <c r="AJ125" s="10"/>
      <c r="AK125" s="10"/>
      <c r="AL125" s="10">
        <v>2</v>
      </c>
      <c r="AM125" s="10"/>
      <c r="AN125" s="10"/>
      <c r="AO125" s="10"/>
      <c r="AP125" s="10"/>
      <c r="AQ125" s="10"/>
      <c r="AR125" s="10"/>
      <c r="AS125" s="10"/>
      <c r="AT125" s="10"/>
      <c r="AU125" s="113"/>
      <c r="AV125" s="10"/>
      <c r="AW125" s="113"/>
      <c r="AX125" s="78"/>
      <c r="AY125" s="10"/>
      <c r="AZ125" s="10">
        <v>4</v>
      </c>
      <c r="BA125" s="80"/>
      <c r="BB125" s="21">
        <v>1</v>
      </c>
      <c r="BC125" s="21"/>
      <c r="BD125" s="21"/>
      <c r="BE125" s="21"/>
      <c r="BF125" s="21"/>
      <c r="BG125" s="21"/>
      <c r="BH125" s="21"/>
      <c r="BI125" s="21"/>
      <c r="BJ125" s="134"/>
      <c r="BK125" s="134"/>
      <c r="BL125" s="21"/>
      <c r="BM125" s="21"/>
      <c r="BN125" s="21"/>
      <c r="BO125" s="21"/>
      <c r="BP125" s="21"/>
      <c r="BQ125" s="21"/>
      <c r="BR125" s="40"/>
      <c r="BS125" s="41">
        <f t="shared" si="18"/>
        <v>9</v>
      </c>
      <c r="BT125" s="39">
        <f t="shared" si="19"/>
        <v>4</v>
      </c>
      <c r="BU125" s="48" cm="1">
        <f t="array" ref="BU125">IF($BT125&lt;=6,SUM($C125:$BQ125),SUMPRODUCT(LARGE($C125:$BQ125,{1,2,3,4,5,6})))</f>
        <v>9</v>
      </c>
      <c r="BV125" s="37" t="str">
        <f t="shared" si="12"/>
        <v/>
      </c>
      <c r="BW125" s="37" t="str">
        <f t="shared" si="13"/>
        <v xml:space="preserve"> </v>
      </c>
      <c r="BX125" s="34" cm="1">
        <f t="array" ref="BX125">IFERROR(SUMPRODUCT(LARGE($C125:$BQ125,{1,2,3,4})), "")</f>
        <v>9</v>
      </c>
      <c r="BY125" s="34" t="str" cm="1">
        <f t="array" ref="BY125">IFERROR(SUMPRODUCT(LARGE($C125:$BQ125,{1,2,3,4,5,6,7})), "")</f>
        <v/>
      </c>
      <c r="BZ125" s="34" t="str" cm="1">
        <f t="array" ref="BZ125">IFERROR(SUMPRODUCT(LARGE($C125:$BQ125,{1,2,3,4,5,6,7,8})), "")</f>
        <v/>
      </c>
    </row>
    <row r="126" spans="1:78" ht="15" customHeight="1" x14ac:dyDescent="0.25">
      <c r="A126" s="51" t="str">
        <f t="shared" si="17"/>
        <v xml:space="preserve">CSULA </v>
      </c>
      <c r="B126" s="4" t="s">
        <v>1809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10"/>
      <c r="Q126" s="10"/>
      <c r="R126" s="78"/>
      <c r="S126" s="78"/>
      <c r="T126" s="78"/>
      <c r="U126" s="10"/>
      <c r="V126" s="41"/>
      <c r="W126" s="10"/>
      <c r="X126" s="10"/>
      <c r="Y126" s="10"/>
      <c r="Z126" s="78"/>
      <c r="AA126" s="10"/>
      <c r="AB126" s="10"/>
      <c r="AC126" s="10">
        <v>3</v>
      </c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13"/>
      <c r="AV126" s="10"/>
      <c r="AW126" s="113"/>
      <c r="AX126" s="78"/>
      <c r="AY126" s="10"/>
      <c r="AZ126" s="10"/>
      <c r="BA126" s="80"/>
      <c r="BB126" s="21"/>
      <c r="BC126" s="21"/>
      <c r="BD126" s="21"/>
      <c r="BE126" s="21"/>
      <c r="BF126" s="21"/>
      <c r="BG126" s="21"/>
      <c r="BH126" s="21"/>
      <c r="BI126" s="21"/>
      <c r="BJ126" s="134"/>
      <c r="BK126" s="134"/>
      <c r="BL126" s="21"/>
      <c r="BM126" s="21"/>
      <c r="BN126" s="21"/>
      <c r="BO126" s="21"/>
      <c r="BP126" s="21"/>
      <c r="BQ126" s="21"/>
      <c r="BR126" s="40"/>
      <c r="BS126" s="41">
        <f t="shared" si="18"/>
        <v>3</v>
      </c>
      <c r="BT126" s="39">
        <f t="shared" si="19"/>
        <v>1</v>
      </c>
      <c r="BU126" s="48" cm="1">
        <f t="array" ref="BU126">IF($BT126&lt;=6,SUM($C126:$BQ126),SUMPRODUCT(LARGE($C126:$BQ126,{1,2,3,4,5,6})))</f>
        <v>3</v>
      </c>
      <c r="BV126" s="37" t="str">
        <f t="shared" si="12"/>
        <v/>
      </c>
      <c r="BW126" s="37" t="str">
        <f t="shared" si="13"/>
        <v xml:space="preserve"> </v>
      </c>
      <c r="BX126" s="34" t="str" cm="1">
        <f t="array" ref="BX126">IFERROR(SUMPRODUCT(LARGE($C126:$BQ126,{1,2,3,4})), "")</f>
        <v/>
      </c>
      <c r="BY126" s="34" t="str" cm="1">
        <f t="array" ref="BY126">IFERROR(SUMPRODUCT(LARGE($C126:$BQ126,{1,2,3,4,5,6,7})), "")</f>
        <v/>
      </c>
      <c r="BZ126" s="34" t="str" cm="1">
        <f t="array" ref="BZ126">IFERROR(SUMPRODUCT(LARGE($C126:$BQ126,{1,2,3,4,5,6,7,8})), "")</f>
        <v/>
      </c>
    </row>
    <row r="127" spans="1:78" ht="15" customHeight="1" x14ac:dyDescent="0.25">
      <c r="A127" s="51" t="str">
        <f t="shared" si="17"/>
        <v xml:space="preserve">CSULB </v>
      </c>
      <c r="B127" s="4" t="s">
        <v>2435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10"/>
      <c r="Q127" s="10"/>
      <c r="R127" s="78"/>
      <c r="S127" s="78"/>
      <c r="T127" s="78"/>
      <c r="U127" s="10"/>
      <c r="V127" s="41"/>
      <c r="W127" s="10"/>
      <c r="X127" s="10"/>
      <c r="Y127" s="10"/>
      <c r="Z127" s="78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13"/>
      <c r="AV127" s="10"/>
      <c r="AW127" s="113"/>
      <c r="AX127" s="78"/>
      <c r="AY127" s="10"/>
      <c r="AZ127" s="10">
        <v>1</v>
      </c>
      <c r="BA127" s="80"/>
      <c r="BB127" s="21"/>
      <c r="BC127" s="21"/>
      <c r="BD127" s="21"/>
      <c r="BE127" s="21"/>
      <c r="BF127" s="21"/>
      <c r="BG127" s="21"/>
      <c r="BH127" s="21"/>
      <c r="BI127" s="21"/>
      <c r="BJ127" s="134"/>
      <c r="BK127" s="134"/>
      <c r="BL127" s="21"/>
      <c r="BM127" s="21"/>
      <c r="BN127" s="21"/>
      <c r="BO127" s="21"/>
      <c r="BP127" s="21"/>
      <c r="BQ127" s="21"/>
      <c r="BR127" s="40"/>
      <c r="BS127" s="41">
        <f t="shared" si="18"/>
        <v>1</v>
      </c>
      <c r="BT127" s="39">
        <f t="shared" si="19"/>
        <v>1</v>
      </c>
      <c r="BU127" s="48" cm="1">
        <f t="array" ref="BU127">IF($BT127&lt;=6,SUM($C127:$BQ127),SUMPRODUCT(LARGE($C127:$BQ127,{1,2,3,4,5,6})))</f>
        <v>1</v>
      </c>
      <c r="BV127" s="37" t="str">
        <f t="shared" si="12"/>
        <v/>
      </c>
      <c r="BW127" s="37" t="str">
        <f t="shared" si="13"/>
        <v xml:space="preserve"> </v>
      </c>
      <c r="BX127" s="34" t="str" cm="1">
        <f t="array" ref="BX127">IFERROR(SUMPRODUCT(LARGE($C127:$BQ127,{1,2,3,4})), "")</f>
        <v/>
      </c>
      <c r="BY127" s="34" t="str" cm="1">
        <f t="array" ref="BY127">IFERROR(SUMPRODUCT(LARGE($C127:$BQ127,{1,2,3,4,5,6,7})), "")</f>
        <v/>
      </c>
      <c r="BZ127" s="34" t="str" cm="1">
        <f t="array" ref="BZ127">IFERROR(SUMPRODUCT(LARGE($C127:$BQ127,{1,2,3,4,5,6,7,8})), "")</f>
        <v/>
      </c>
    </row>
    <row r="128" spans="1:78" ht="15" customHeight="1" x14ac:dyDescent="0.25">
      <c r="A128" s="51" t="str">
        <f t="shared" si="17"/>
        <v xml:space="preserve">CSULB </v>
      </c>
      <c r="B128" s="4" t="s">
        <v>1868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10"/>
      <c r="Q128" s="10"/>
      <c r="R128" s="78"/>
      <c r="S128" s="78"/>
      <c r="T128" s="78"/>
      <c r="U128" s="10"/>
      <c r="V128" s="41"/>
      <c r="W128" s="10"/>
      <c r="X128" s="10"/>
      <c r="Y128" s="10"/>
      <c r="Z128" s="78"/>
      <c r="AA128" s="10"/>
      <c r="AB128" s="10"/>
      <c r="AC128" s="10"/>
      <c r="AD128" s="10">
        <v>2</v>
      </c>
      <c r="AE128" s="10">
        <v>2</v>
      </c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13"/>
      <c r="AV128" s="10"/>
      <c r="AW128" s="113"/>
      <c r="AX128" s="78"/>
      <c r="AY128" s="10"/>
      <c r="AZ128" s="10"/>
      <c r="BA128" s="80"/>
      <c r="BB128" s="21"/>
      <c r="BC128" s="21"/>
      <c r="BD128" s="21"/>
      <c r="BE128" s="21"/>
      <c r="BF128" s="21"/>
      <c r="BG128" s="21"/>
      <c r="BH128" s="21"/>
      <c r="BI128" s="21"/>
      <c r="BJ128" s="134"/>
      <c r="BK128" s="134"/>
      <c r="BL128" s="21"/>
      <c r="BM128" s="21"/>
      <c r="BN128" s="21"/>
      <c r="BO128" s="21"/>
      <c r="BP128" s="21"/>
      <c r="BQ128" s="21"/>
      <c r="BR128" s="40"/>
      <c r="BS128" s="41">
        <f t="shared" si="18"/>
        <v>4</v>
      </c>
      <c r="BT128" s="39">
        <f t="shared" si="19"/>
        <v>2</v>
      </c>
      <c r="BU128" s="48" cm="1">
        <f t="array" ref="BU128">IF($BT128&lt;=6,SUM($C128:$BQ128),SUMPRODUCT(LARGE($C128:$BQ128,{1,2,3,4,5,6})))</f>
        <v>4</v>
      </c>
      <c r="BV128" s="37" t="str">
        <f t="shared" si="12"/>
        <v/>
      </c>
      <c r="BW128" s="37" t="str">
        <f t="shared" si="13"/>
        <v xml:space="preserve"> </v>
      </c>
      <c r="BX128" s="34" t="str" cm="1">
        <f t="array" ref="BX128">IFERROR(SUMPRODUCT(LARGE($C128:$BQ128,{1,2,3,4})), "")</f>
        <v/>
      </c>
      <c r="BY128" s="34" t="str" cm="1">
        <f t="array" ref="BY128">IFERROR(SUMPRODUCT(LARGE($C128:$BQ128,{1,2,3,4,5,6,7})), "")</f>
        <v/>
      </c>
      <c r="BZ128" s="34" t="str" cm="1">
        <f t="array" ref="BZ128">IFERROR(SUMPRODUCT(LARGE($C128:$BQ128,{1,2,3,4,5,6,7,8})), "")</f>
        <v/>
      </c>
    </row>
    <row r="129" spans="1:78" ht="15" customHeight="1" x14ac:dyDescent="0.25">
      <c r="A129" s="51" t="str">
        <f t="shared" si="17"/>
        <v xml:space="preserve">CSULB </v>
      </c>
      <c r="B129" s="4" t="s">
        <v>1869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10"/>
      <c r="Q129" s="10"/>
      <c r="R129" s="78"/>
      <c r="S129" s="78"/>
      <c r="T129" s="78"/>
      <c r="U129" s="10"/>
      <c r="V129" s="41"/>
      <c r="W129" s="10"/>
      <c r="X129" s="10"/>
      <c r="Y129" s="10"/>
      <c r="Z129" s="78"/>
      <c r="AA129" s="10"/>
      <c r="AB129" s="10"/>
      <c r="AC129" s="10"/>
      <c r="AD129" s="10">
        <v>2</v>
      </c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13"/>
      <c r="AV129" s="10"/>
      <c r="AW129" s="113"/>
      <c r="AX129" s="78"/>
      <c r="AY129" s="10"/>
      <c r="AZ129" s="10"/>
      <c r="BA129" s="80"/>
      <c r="BB129" s="21"/>
      <c r="BC129" s="21"/>
      <c r="BD129" s="21"/>
      <c r="BE129" s="21"/>
      <c r="BF129" s="21"/>
      <c r="BG129" s="21"/>
      <c r="BH129" s="21"/>
      <c r="BI129" s="21"/>
      <c r="BJ129" s="134"/>
      <c r="BK129" s="134"/>
      <c r="BL129" s="21"/>
      <c r="BM129" s="21"/>
      <c r="BN129" s="21"/>
      <c r="BO129" s="21"/>
      <c r="BP129" s="21"/>
      <c r="BQ129" s="21"/>
      <c r="BR129" s="40"/>
      <c r="BS129" s="41">
        <f t="shared" si="18"/>
        <v>2</v>
      </c>
      <c r="BT129" s="39">
        <f t="shared" si="19"/>
        <v>1</v>
      </c>
      <c r="BU129" s="48" cm="1">
        <f t="array" ref="BU129">IF($BT129&lt;=6,SUM($C129:$BQ129),SUMPRODUCT(LARGE($C129:$BQ129,{1,2,3,4,5,6})))</f>
        <v>2</v>
      </c>
      <c r="BV129" s="37" t="str">
        <f t="shared" si="12"/>
        <v/>
      </c>
      <c r="BW129" s="37" t="str">
        <f t="shared" si="13"/>
        <v xml:space="preserve"> </v>
      </c>
      <c r="BX129" s="34" t="str" cm="1">
        <f t="array" ref="BX129">IFERROR(SUMPRODUCT(LARGE($C129:$BQ129,{1,2,3,4})), "")</f>
        <v/>
      </c>
      <c r="BY129" s="34" t="str" cm="1">
        <f t="array" ref="BY129">IFERROR(SUMPRODUCT(LARGE($C129:$BQ129,{1,2,3,4,5,6,7})), "")</f>
        <v/>
      </c>
      <c r="BZ129" s="34" t="str" cm="1">
        <f t="array" ref="BZ129">IFERROR(SUMPRODUCT(LARGE($C129:$BQ129,{1,2,3,4,5,6,7,8})), "")</f>
        <v/>
      </c>
    </row>
    <row r="130" spans="1:78" ht="15" customHeight="1" x14ac:dyDescent="0.25">
      <c r="A130" s="51" t="str">
        <f t="shared" ref="A130:A161" si="20">IF(ISBLANK(B130)," ",(LEFT(B130,FIND("@",SUBSTITUTE(B130,"-","@",LEN(B130)-LEN(SUBSTITUTE(B130,"-",""))))-1)))</f>
        <v xml:space="preserve">CSULB </v>
      </c>
      <c r="B130" s="4" t="s">
        <v>2433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10"/>
      <c r="Q130" s="10"/>
      <c r="R130" s="78"/>
      <c r="S130" s="78"/>
      <c r="T130" s="78"/>
      <c r="U130" s="10"/>
      <c r="V130" s="41"/>
      <c r="W130" s="10"/>
      <c r="X130" s="10"/>
      <c r="Y130" s="10"/>
      <c r="Z130" s="78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13"/>
      <c r="AV130" s="10"/>
      <c r="AW130" s="113"/>
      <c r="AX130" s="78"/>
      <c r="AY130" s="10"/>
      <c r="AZ130" s="10">
        <v>6</v>
      </c>
      <c r="BA130" s="80"/>
      <c r="BB130" s="21"/>
      <c r="BC130" s="21"/>
      <c r="BD130" s="21"/>
      <c r="BE130" s="21"/>
      <c r="BF130" s="21"/>
      <c r="BG130" s="21"/>
      <c r="BH130" s="21"/>
      <c r="BI130" s="21"/>
      <c r="BJ130" s="134"/>
      <c r="BK130" s="134"/>
      <c r="BL130" s="21"/>
      <c r="BM130" s="21"/>
      <c r="BN130" s="21"/>
      <c r="BO130" s="21"/>
      <c r="BP130" s="21"/>
      <c r="BQ130" s="21"/>
      <c r="BR130" s="40"/>
      <c r="BS130" s="41">
        <f t="shared" ref="BS130:BS161" si="21">SUM($C130:$BR130)</f>
        <v>6</v>
      </c>
      <c r="BT130" s="39">
        <f t="shared" ref="BT130:BT161" si="22">COUNTA(C130:BQ130)</f>
        <v>1</v>
      </c>
      <c r="BU130" s="48" cm="1">
        <f t="array" ref="BU130">IF($BT130&lt;=6,SUM($C130:$BQ130),SUMPRODUCT(LARGE($C130:$BQ130,{1,2,3,4,5,6})))</f>
        <v>6</v>
      </c>
      <c r="BV130" s="37" t="str">
        <f t="shared" si="12"/>
        <v/>
      </c>
      <c r="BW130" s="37" t="str">
        <f t="shared" si="13"/>
        <v xml:space="preserve"> </v>
      </c>
      <c r="BX130" s="34" t="str" cm="1">
        <f t="array" ref="BX130">IFERROR(SUMPRODUCT(LARGE($C130:$BQ130,{1,2,3,4})), "")</f>
        <v/>
      </c>
      <c r="BY130" s="34" t="str" cm="1">
        <f t="array" ref="BY130">IFERROR(SUMPRODUCT(LARGE($C130:$BQ130,{1,2,3,4,5,6,7})), "")</f>
        <v/>
      </c>
      <c r="BZ130" s="34" t="str" cm="1">
        <f t="array" ref="BZ130">IFERROR(SUMPRODUCT(LARGE($C130:$BQ130,{1,2,3,4,5,6,7,8})), "")</f>
        <v/>
      </c>
    </row>
    <row r="131" spans="1:78" ht="15" customHeight="1" x14ac:dyDescent="0.25">
      <c r="A131" s="51" t="str">
        <f t="shared" si="20"/>
        <v xml:space="preserve">CSULB </v>
      </c>
      <c r="B131" s="4" t="s">
        <v>1870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10"/>
      <c r="Q131" s="10"/>
      <c r="R131" s="78"/>
      <c r="S131" s="78"/>
      <c r="T131" s="78"/>
      <c r="U131" s="10"/>
      <c r="V131" s="41"/>
      <c r="W131" s="10"/>
      <c r="X131" s="10"/>
      <c r="Y131" s="10"/>
      <c r="Z131" s="78"/>
      <c r="AA131" s="10"/>
      <c r="AB131" s="10"/>
      <c r="AC131" s="10"/>
      <c r="AD131" s="10">
        <v>1</v>
      </c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13"/>
      <c r="AV131" s="10"/>
      <c r="AW131" s="113"/>
      <c r="AX131" s="78"/>
      <c r="AY131" s="10"/>
      <c r="AZ131" s="10"/>
      <c r="BA131" s="80"/>
      <c r="BB131" s="21"/>
      <c r="BC131" s="21"/>
      <c r="BD131" s="21"/>
      <c r="BE131" s="21"/>
      <c r="BF131" s="21"/>
      <c r="BG131" s="21"/>
      <c r="BH131" s="21"/>
      <c r="BI131" s="21"/>
      <c r="BJ131" s="134"/>
      <c r="BK131" s="134"/>
      <c r="BL131" s="21"/>
      <c r="BM131" s="21"/>
      <c r="BN131" s="21"/>
      <c r="BO131" s="21"/>
      <c r="BP131" s="21"/>
      <c r="BQ131" s="21"/>
      <c r="BR131" s="40"/>
      <c r="BS131" s="41">
        <f t="shared" si="21"/>
        <v>1</v>
      </c>
      <c r="BT131" s="39">
        <f t="shared" si="22"/>
        <v>1</v>
      </c>
      <c r="BU131" s="48" cm="1">
        <f t="array" ref="BU131">IF($BT131&lt;=6,SUM($C131:$BQ131),SUMPRODUCT(LARGE($C131:$BQ131,{1,2,3,4,5,6})))</f>
        <v>1</v>
      </c>
      <c r="BV131" s="37" t="str">
        <f t="shared" si="12"/>
        <v/>
      </c>
      <c r="BW131" s="37" t="str">
        <f t="shared" si="13"/>
        <v xml:space="preserve"> </v>
      </c>
      <c r="BX131" s="34" t="str" cm="1">
        <f t="array" ref="BX131">IFERROR(SUMPRODUCT(LARGE($C131:$BQ131,{1,2,3,4})), "")</f>
        <v/>
      </c>
      <c r="BY131" s="34" t="str" cm="1">
        <f t="array" ref="BY131">IFERROR(SUMPRODUCT(LARGE($C131:$BQ131,{1,2,3,4,5,6,7})), "")</f>
        <v/>
      </c>
      <c r="BZ131" s="34" t="str" cm="1">
        <f t="array" ref="BZ131">IFERROR(SUMPRODUCT(LARGE($C131:$BQ131,{1,2,3,4,5,6,7,8})), "")</f>
        <v/>
      </c>
    </row>
    <row r="132" spans="1:78" ht="15" customHeight="1" x14ac:dyDescent="0.25">
      <c r="A132" s="51" t="str">
        <f t="shared" si="20"/>
        <v xml:space="preserve">CSULB </v>
      </c>
      <c r="B132" s="4" t="s">
        <v>2434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/>
      <c r="P132" s="10"/>
      <c r="Q132" s="10"/>
      <c r="R132" s="78"/>
      <c r="S132" s="78"/>
      <c r="T132" s="78"/>
      <c r="U132" s="10"/>
      <c r="V132" s="41"/>
      <c r="W132" s="10"/>
      <c r="X132" s="10"/>
      <c r="Y132" s="10"/>
      <c r="Z132" s="78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13"/>
      <c r="AV132" s="10"/>
      <c r="AW132" s="113"/>
      <c r="AX132" s="78"/>
      <c r="AY132" s="10"/>
      <c r="AZ132" s="10">
        <v>8</v>
      </c>
      <c r="BA132" s="80"/>
      <c r="BB132" s="21"/>
      <c r="BC132" s="21"/>
      <c r="BD132" s="21"/>
      <c r="BE132" s="21"/>
      <c r="BF132" s="21"/>
      <c r="BG132" s="21"/>
      <c r="BH132" s="21"/>
      <c r="BI132" s="21"/>
      <c r="BJ132" s="134"/>
      <c r="BK132" s="134"/>
      <c r="BL132" s="21"/>
      <c r="BM132" s="21"/>
      <c r="BN132" s="21"/>
      <c r="BO132" s="21"/>
      <c r="BP132" s="21"/>
      <c r="BQ132" s="21"/>
      <c r="BR132" s="40"/>
      <c r="BS132" s="41">
        <f t="shared" si="21"/>
        <v>8</v>
      </c>
      <c r="BT132" s="39">
        <f t="shared" si="22"/>
        <v>1</v>
      </c>
      <c r="BU132" s="48" cm="1">
        <f t="array" ref="BU132">IF($BT132&lt;=6,SUM($C132:$BQ132),SUMPRODUCT(LARGE($C132:$BQ132,{1,2,3,4,5,6})))</f>
        <v>8</v>
      </c>
      <c r="BV132" s="37" t="str">
        <f t="shared" si="12"/>
        <v/>
      </c>
      <c r="BW132" s="37" t="str">
        <f t="shared" si="13"/>
        <v xml:space="preserve"> </v>
      </c>
      <c r="BX132" s="34" t="str" cm="1">
        <f t="array" ref="BX132">IFERROR(SUMPRODUCT(LARGE($C132:$BQ132,{1,2,3,4})), "")</f>
        <v/>
      </c>
      <c r="BY132" s="34" t="str" cm="1">
        <f t="array" ref="BY132">IFERROR(SUMPRODUCT(LARGE($C132:$BQ132,{1,2,3,4,5,6,7})), "")</f>
        <v/>
      </c>
      <c r="BZ132" s="34" t="str" cm="1">
        <f t="array" ref="BZ132">IFERROR(SUMPRODUCT(LARGE($C132:$BQ132,{1,2,3,4,5,6,7,8})), "")</f>
        <v/>
      </c>
    </row>
    <row r="133" spans="1:78" ht="15" customHeight="1" x14ac:dyDescent="0.25">
      <c r="A133" s="51" t="str">
        <f t="shared" si="20"/>
        <v xml:space="preserve">CSUN </v>
      </c>
      <c r="B133" s="4" t="s">
        <v>2437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10"/>
      <c r="Q133" s="10"/>
      <c r="R133" s="78"/>
      <c r="S133" s="78"/>
      <c r="T133" s="78"/>
      <c r="U133" s="10"/>
      <c r="V133" s="41"/>
      <c r="W133" s="10"/>
      <c r="X133" s="10"/>
      <c r="Y133" s="10"/>
      <c r="Z133" s="78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13"/>
      <c r="AV133" s="10"/>
      <c r="AW133" s="113"/>
      <c r="AX133" s="78"/>
      <c r="AY133" s="10"/>
      <c r="AZ133" s="10">
        <v>5</v>
      </c>
      <c r="BA133" s="80"/>
      <c r="BB133" s="21"/>
      <c r="BC133" s="21"/>
      <c r="BD133" s="21"/>
      <c r="BE133" s="21"/>
      <c r="BF133" s="21"/>
      <c r="BG133" s="21"/>
      <c r="BH133" s="21"/>
      <c r="BI133" s="21"/>
      <c r="BJ133" s="134"/>
      <c r="BK133" s="134"/>
      <c r="BL133" s="21"/>
      <c r="BM133" s="21"/>
      <c r="BN133" s="21"/>
      <c r="BO133" s="21"/>
      <c r="BP133" s="21"/>
      <c r="BQ133" s="21"/>
      <c r="BR133" s="40"/>
      <c r="BS133" s="41">
        <f t="shared" si="21"/>
        <v>5</v>
      </c>
      <c r="BT133" s="39">
        <f t="shared" si="22"/>
        <v>1</v>
      </c>
      <c r="BU133" s="48" cm="1">
        <f t="array" ref="BU133">IF($BT133&lt;=6,SUM($C133:$BQ133),SUMPRODUCT(LARGE($C133:$BQ133,{1,2,3,4,5,6})))</f>
        <v>5</v>
      </c>
      <c r="BV133" s="37" t="str">
        <f t="shared" si="12"/>
        <v/>
      </c>
      <c r="BW133" s="37" t="str">
        <f t="shared" si="13"/>
        <v xml:space="preserve"> </v>
      </c>
      <c r="BX133" s="34" t="str" cm="1">
        <f t="array" ref="BX133">IFERROR(SUMPRODUCT(LARGE($C133:$BQ133,{1,2,3,4})), "")</f>
        <v/>
      </c>
      <c r="BY133" s="34" t="str" cm="1">
        <f t="array" ref="BY133">IFERROR(SUMPRODUCT(LARGE($C133:$BQ133,{1,2,3,4,5,6,7})), "")</f>
        <v/>
      </c>
      <c r="BZ133" s="34" t="str" cm="1">
        <f t="array" ref="BZ133">IFERROR(SUMPRODUCT(LARGE($C133:$BQ133,{1,2,3,4,5,6,7,8})), "")</f>
        <v/>
      </c>
    </row>
    <row r="134" spans="1:78" ht="15" customHeight="1" x14ac:dyDescent="0.25">
      <c r="A134" s="51" t="str">
        <f t="shared" si="20"/>
        <v xml:space="preserve">CSUN </v>
      </c>
      <c r="B134" s="4" t="s">
        <v>2436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/>
      <c r="O134" s="10"/>
      <c r="P134" s="10"/>
      <c r="Q134" s="10"/>
      <c r="R134" s="78"/>
      <c r="S134" s="78"/>
      <c r="T134" s="78"/>
      <c r="U134" s="10"/>
      <c r="V134" s="41"/>
      <c r="W134" s="10"/>
      <c r="X134" s="10"/>
      <c r="Y134" s="10"/>
      <c r="Z134" s="78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13"/>
      <c r="AV134" s="10"/>
      <c r="AW134" s="113"/>
      <c r="AX134" s="78"/>
      <c r="AY134" s="10"/>
      <c r="AZ134" s="10">
        <v>7</v>
      </c>
      <c r="BA134" s="80"/>
      <c r="BB134" s="21"/>
      <c r="BC134" s="21"/>
      <c r="BD134" s="21"/>
      <c r="BE134" s="21"/>
      <c r="BF134" s="21"/>
      <c r="BG134" s="21"/>
      <c r="BH134" s="21"/>
      <c r="BI134" s="21"/>
      <c r="BJ134" s="134"/>
      <c r="BK134" s="134"/>
      <c r="BL134" s="21"/>
      <c r="BM134" s="21"/>
      <c r="BN134" s="21"/>
      <c r="BO134" s="21"/>
      <c r="BP134" s="21"/>
      <c r="BQ134" s="21"/>
      <c r="BR134" s="40"/>
      <c r="BS134" s="41">
        <f t="shared" si="21"/>
        <v>7</v>
      </c>
      <c r="BT134" s="39">
        <f t="shared" si="22"/>
        <v>1</v>
      </c>
      <c r="BU134" s="48" cm="1">
        <f t="array" ref="BU134">IF($BT134&lt;=6,SUM($C134:$BQ134),SUMPRODUCT(LARGE($C134:$BQ134,{1,2,3,4,5,6})))</f>
        <v>7</v>
      </c>
      <c r="BV134" s="37" t="str">
        <f t="shared" si="12"/>
        <v/>
      </c>
      <c r="BW134" s="37" t="str">
        <f t="shared" si="13"/>
        <v xml:space="preserve"> </v>
      </c>
      <c r="BX134" s="34" t="str" cm="1">
        <f t="array" ref="BX134">IFERROR(SUMPRODUCT(LARGE($C134:$BQ134,{1,2,3,4})), "")</f>
        <v/>
      </c>
      <c r="BY134" s="34" t="str" cm="1">
        <f t="array" ref="BY134">IFERROR(SUMPRODUCT(LARGE($C134:$BQ134,{1,2,3,4,5,6,7})), "")</f>
        <v/>
      </c>
      <c r="BZ134" s="34" t="str" cm="1">
        <f t="array" ref="BZ134">IFERROR(SUMPRODUCT(LARGE($C134:$BQ134,{1,2,3,4,5,6,7,8})), "")</f>
        <v/>
      </c>
    </row>
    <row r="135" spans="1:78" ht="15" customHeight="1" x14ac:dyDescent="0.25">
      <c r="A135" s="51" t="str">
        <f t="shared" si="20"/>
        <v xml:space="preserve">CSUN </v>
      </c>
      <c r="B135" s="4" t="s">
        <v>2438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10"/>
      <c r="Q135" s="10"/>
      <c r="R135" s="78"/>
      <c r="S135" s="78"/>
      <c r="T135" s="78"/>
      <c r="U135" s="10"/>
      <c r="V135" s="41"/>
      <c r="W135" s="10"/>
      <c r="X135" s="10"/>
      <c r="Y135" s="10"/>
      <c r="Z135" s="78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13"/>
      <c r="AV135" s="10"/>
      <c r="AW135" s="113"/>
      <c r="AX135" s="78"/>
      <c r="AY135" s="10"/>
      <c r="AZ135" s="10">
        <v>2</v>
      </c>
      <c r="BA135" s="80"/>
      <c r="BB135" s="21"/>
      <c r="BC135" s="21"/>
      <c r="BD135" s="21"/>
      <c r="BE135" s="21"/>
      <c r="BF135" s="21"/>
      <c r="BG135" s="21"/>
      <c r="BH135" s="21"/>
      <c r="BI135" s="21"/>
      <c r="BJ135" s="134"/>
      <c r="BK135" s="134"/>
      <c r="BL135" s="21"/>
      <c r="BM135" s="21"/>
      <c r="BN135" s="21"/>
      <c r="BO135" s="21"/>
      <c r="BP135" s="21"/>
      <c r="BQ135" s="21"/>
      <c r="BR135" s="40"/>
      <c r="BS135" s="41">
        <f t="shared" si="21"/>
        <v>2</v>
      </c>
      <c r="BT135" s="39">
        <f t="shared" si="22"/>
        <v>1</v>
      </c>
      <c r="BU135" s="48" cm="1">
        <f t="array" ref="BU135">IF($BT135&lt;=6,SUM($C135:$BQ135),SUMPRODUCT(LARGE($C135:$BQ135,{1,2,3,4,5,6})))</f>
        <v>2</v>
      </c>
      <c r="BV135" s="37" t="str">
        <f t="shared" si="12"/>
        <v/>
      </c>
      <c r="BW135" s="37" t="str">
        <f t="shared" si="13"/>
        <v xml:space="preserve"> </v>
      </c>
      <c r="BX135" s="34" t="str" cm="1">
        <f t="array" ref="BX135">IFERROR(SUMPRODUCT(LARGE($C135:$BQ135,{1,2,3,4})), "")</f>
        <v/>
      </c>
      <c r="BY135" s="34" t="str" cm="1">
        <f t="array" ref="BY135">IFERROR(SUMPRODUCT(LARGE($C135:$BQ135,{1,2,3,4,5,6,7})), "")</f>
        <v/>
      </c>
      <c r="BZ135" s="34" t="str" cm="1">
        <f t="array" ref="BZ135">IFERROR(SUMPRODUCT(LARGE($C135:$BQ135,{1,2,3,4,5,6,7,8})), "")</f>
        <v/>
      </c>
    </row>
    <row r="136" spans="1:78" ht="15" customHeight="1" x14ac:dyDescent="0.25">
      <c r="A136" s="51" t="str">
        <f t="shared" si="20"/>
        <v xml:space="preserve">CSUSM </v>
      </c>
      <c r="B136" s="4" t="s">
        <v>2439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10"/>
      <c r="Q136" s="10"/>
      <c r="R136" s="78"/>
      <c r="S136" s="78"/>
      <c r="T136" s="78"/>
      <c r="U136" s="10"/>
      <c r="V136" s="41"/>
      <c r="W136" s="10"/>
      <c r="X136" s="10"/>
      <c r="Y136" s="10"/>
      <c r="Z136" s="78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13"/>
      <c r="AV136" s="10"/>
      <c r="AW136" s="113"/>
      <c r="AX136" s="78"/>
      <c r="AY136" s="10"/>
      <c r="AZ136" s="10">
        <v>2</v>
      </c>
      <c r="BA136" s="80"/>
      <c r="BB136" s="21"/>
      <c r="BC136" s="21"/>
      <c r="BD136" s="21"/>
      <c r="BE136" s="21"/>
      <c r="BF136" s="21"/>
      <c r="BG136" s="21"/>
      <c r="BH136" s="21"/>
      <c r="BI136" s="21"/>
      <c r="BJ136" s="134"/>
      <c r="BK136" s="134"/>
      <c r="BL136" s="21"/>
      <c r="BM136" s="21"/>
      <c r="BN136" s="21"/>
      <c r="BO136" s="21"/>
      <c r="BP136" s="21"/>
      <c r="BQ136" s="21"/>
      <c r="BR136" s="40"/>
      <c r="BS136" s="41">
        <f t="shared" si="21"/>
        <v>2</v>
      </c>
      <c r="BT136" s="39">
        <f t="shared" si="22"/>
        <v>1</v>
      </c>
      <c r="BU136" s="48" cm="1">
        <f t="array" ref="BU136">IF($BT136&lt;=6,SUM($C136:$BQ136),SUMPRODUCT(LARGE($C136:$BQ136,{1,2,3,4,5,6})))</f>
        <v>2</v>
      </c>
      <c r="BV136" s="37" t="str">
        <f t="shared" si="12"/>
        <v/>
      </c>
      <c r="BW136" s="37" t="str">
        <f t="shared" si="13"/>
        <v xml:space="preserve"> </v>
      </c>
      <c r="BX136" s="34" t="str" cm="1">
        <f t="array" ref="BX136">IFERROR(SUMPRODUCT(LARGE($C136:$BQ136,{1,2,3,4})), "")</f>
        <v/>
      </c>
      <c r="BY136" s="34" t="str" cm="1">
        <f t="array" ref="BY136">IFERROR(SUMPRODUCT(LARGE($C136:$BQ136,{1,2,3,4,5,6,7})), "")</f>
        <v/>
      </c>
      <c r="BZ136" s="34" t="str" cm="1">
        <f t="array" ref="BZ136">IFERROR(SUMPRODUCT(LARGE($C136:$BQ136,{1,2,3,4,5,6,7,8})), "")</f>
        <v/>
      </c>
    </row>
    <row r="137" spans="1:78" ht="15" customHeight="1" x14ac:dyDescent="0.25">
      <c r="A137" s="51" t="str">
        <f t="shared" si="20"/>
        <v xml:space="preserve">CU </v>
      </c>
      <c r="B137" s="4" t="s">
        <v>2343</v>
      </c>
      <c r="C137" s="10"/>
      <c r="D137" s="10"/>
      <c r="E137" s="10"/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10"/>
      <c r="Q137" s="10"/>
      <c r="R137" s="78"/>
      <c r="S137" s="78"/>
      <c r="T137" s="78"/>
      <c r="U137" s="10"/>
      <c r="V137" s="41"/>
      <c r="W137" s="10"/>
      <c r="X137" s="10"/>
      <c r="Y137" s="10"/>
      <c r="Z137" s="78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13"/>
      <c r="AV137" s="10"/>
      <c r="AW137" s="113">
        <v>6</v>
      </c>
      <c r="AX137" s="78"/>
      <c r="AY137" s="10"/>
      <c r="AZ137" s="10"/>
      <c r="BA137" s="80"/>
      <c r="BB137" s="21"/>
      <c r="BC137" s="21"/>
      <c r="BD137" s="21"/>
      <c r="BE137" s="21"/>
      <c r="BF137" s="21"/>
      <c r="BG137" s="21"/>
      <c r="BH137" s="21"/>
      <c r="BI137" s="21"/>
      <c r="BJ137" s="134"/>
      <c r="BK137" s="134"/>
      <c r="BL137" s="21"/>
      <c r="BM137" s="21"/>
      <c r="BN137" s="21"/>
      <c r="BO137" s="21"/>
      <c r="BP137" s="21"/>
      <c r="BQ137" s="21"/>
      <c r="BR137" s="40"/>
      <c r="BS137" s="41">
        <f t="shared" si="21"/>
        <v>6</v>
      </c>
      <c r="BT137" s="39">
        <f t="shared" si="22"/>
        <v>1</v>
      </c>
      <c r="BU137" s="48" cm="1">
        <f t="array" ref="BU137">IF($BT137&lt;=6,SUM($C137:$BQ137),SUMPRODUCT(LARGE($C137:$BQ137,{1,2,3,4,5,6})))</f>
        <v>6</v>
      </c>
      <c r="BV137" s="37" t="str">
        <f t="shared" si="12"/>
        <v/>
      </c>
      <c r="BW137" s="37" t="str">
        <f t="shared" si="13"/>
        <v xml:space="preserve"> </v>
      </c>
      <c r="BX137" s="34" t="str" cm="1">
        <f t="array" ref="BX137">IFERROR(SUMPRODUCT(LARGE($C137:$BQ137,{1,2,3,4})), "")</f>
        <v/>
      </c>
      <c r="BY137" s="34" t="str" cm="1">
        <f t="array" ref="BY137">IFERROR(SUMPRODUCT(LARGE($C137:$BQ137,{1,2,3,4,5,6,7})), "")</f>
        <v/>
      </c>
      <c r="BZ137" s="34" t="str" cm="1">
        <f t="array" ref="BZ137">IFERROR(SUMPRODUCT(LARGE($C137:$BQ137,{1,2,3,4,5,6,7,8})), "")</f>
        <v/>
      </c>
    </row>
    <row r="138" spans="1:78" ht="15" customHeight="1" x14ac:dyDescent="0.25">
      <c r="A138" s="51" t="str">
        <f t="shared" si="20"/>
        <v xml:space="preserve">CU </v>
      </c>
      <c r="B138" s="4" t="s">
        <v>2342</v>
      </c>
      <c r="C138" s="10"/>
      <c r="D138" s="10"/>
      <c r="E138" s="10"/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10"/>
      <c r="Q138" s="10"/>
      <c r="R138" s="78"/>
      <c r="S138" s="78"/>
      <c r="T138" s="78"/>
      <c r="U138" s="10"/>
      <c r="V138" s="41"/>
      <c r="W138" s="10"/>
      <c r="X138" s="10"/>
      <c r="Y138" s="10"/>
      <c r="Z138" s="78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13"/>
      <c r="AV138" s="10"/>
      <c r="AW138" s="113">
        <v>4</v>
      </c>
      <c r="AX138" s="78"/>
      <c r="AY138" s="10"/>
      <c r="AZ138" s="10"/>
      <c r="BA138" s="80"/>
      <c r="BB138" s="21"/>
      <c r="BC138" s="21"/>
      <c r="BD138" s="21"/>
      <c r="BE138" s="21"/>
      <c r="BF138" s="21"/>
      <c r="BG138" s="21"/>
      <c r="BH138" s="21"/>
      <c r="BI138" s="21"/>
      <c r="BJ138" s="134"/>
      <c r="BK138" s="134"/>
      <c r="BL138" s="21"/>
      <c r="BM138" s="21"/>
      <c r="BN138" s="21"/>
      <c r="BO138" s="21"/>
      <c r="BP138" s="21"/>
      <c r="BQ138" s="21"/>
      <c r="BR138" s="40"/>
      <c r="BS138" s="41">
        <f t="shared" si="21"/>
        <v>4</v>
      </c>
      <c r="BT138" s="39">
        <f t="shared" si="22"/>
        <v>1</v>
      </c>
      <c r="BU138" s="48" cm="1">
        <f t="array" ref="BU138">IF($BT138&lt;=6,SUM($C138:$BQ138),SUMPRODUCT(LARGE($C138:$BQ138,{1,2,3,4,5,6})))</f>
        <v>4</v>
      </c>
      <c r="BV138" s="37" t="str">
        <f t="shared" si="12"/>
        <v/>
      </c>
      <c r="BW138" s="37" t="str">
        <f t="shared" si="13"/>
        <v xml:space="preserve"> </v>
      </c>
      <c r="BX138" s="34" t="str" cm="1">
        <f t="array" ref="BX138">IFERROR(SUMPRODUCT(LARGE($C138:$BQ138,{1,2,3,4})), "")</f>
        <v/>
      </c>
      <c r="BY138" s="34" t="str" cm="1">
        <f t="array" ref="BY138">IFERROR(SUMPRODUCT(LARGE($C138:$BQ138,{1,2,3,4,5,6,7})), "")</f>
        <v/>
      </c>
      <c r="BZ138" s="34" t="str" cm="1">
        <f t="array" ref="BZ138">IFERROR(SUMPRODUCT(LARGE($C138:$BQ138,{1,2,3,4,5,6,7,8})), "")</f>
        <v/>
      </c>
    </row>
    <row r="139" spans="1:78" ht="15" customHeight="1" x14ac:dyDescent="0.25">
      <c r="A139" s="51" t="str">
        <f t="shared" si="20"/>
        <v xml:space="preserve">CU </v>
      </c>
      <c r="B139" s="4" t="s">
        <v>2344</v>
      </c>
      <c r="C139" s="10"/>
      <c r="D139" s="10"/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10"/>
      <c r="Q139" s="10"/>
      <c r="R139" s="78"/>
      <c r="S139" s="78"/>
      <c r="T139" s="78"/>
      <c r="U139" s="10"/>
      <c r="V139" s="41"/>
      <c r="W139" s="10"/>
      <c r="X139" s="10"/>
      <c r="Y139" s="10"/>
      <c r="Z139" s="78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13"/>
      <c r="AV139" s="10"/>
      <c r="AW139" s="113">
        <v>8</v>
      </c>
      <c r="AX139" s="78"/>
      <c r="AY139" s="10"/>
      <c r="AZ139" s="10"/>
      <c r="BA139" s="80"/>
      <c r="BB139" s="21"/>
      <c r="BC139" s="21"/>
      <c r="BD139" s="21"/>
      <c r="BE139" s="21"/>
      <c r="BF139" s="21"/>
      <c r="BG139" s="21"/>
      <c r="BH139" s="21"/>
      <c r="BI139" s="21"/>
      <c r="BJ139" s="134"/>
      <c r="BK139" s="134"/>
      <c r="BL139" s="21"/>
      <c r="BM139" s="21"/>
      <c r="BN139" s="21"/>
      <c r="BO139" s="21"/>
      <c r="BP139" s="21"/>
      <c r="BQ139" s="21"/>
      <c r="BR139" s="40"/>
      <c r="BS139" s="41">
        <f t="shared" si="21"/>
        <v>8</v>
      </c>
      <c r="BT139" s="39">
        <f t="shared" si="22"/>
        <v>1</v>
      </c>
      <c r="BU139" s="48" cm="1">
        <f t="array" ref="BU139">IF($BT139&lt;=6,SUM($C139:$BQ139),SUMPRODUCT(LARGE($C139:$BQ139,{1,2,3,4,5,6})))</f>
        <v>8</v>
      </c>
      <c r="BV139" s="37" t="str">
        <f t="shared" si="12"/>
        <v/>
      </c>
      <c r="BW139" s="37" t="str">
        <f t="shared" si="13"/>
        <v xml:space="preserve"> </v>
      </c>
      <c r="BX139" s="34" t="str" cm="1">
        <f t="array" ref="BX139">IFERROR(SUMPRODUCT(LARGE($C139:$BQ139,{1,2,3,4})), "")</f>
        <v/>
      </c>
      <c r="BY139" s="34" t="str" cm="1">
        <f t="array" ref="BY139">IFERROR(SUMPRODUCT(LARGE($C139:$BQ139,{1,2,3,4,5,6,7})), "")</f>
        <v/>
      </c>
      <c r="BZ139" s="34" t="str" cm="1">
        <f t="array" ref="BZ139">IFERROR(SUMPRODUCT(LARGE($C139:$BQ139,{1,2,3,4,5,6,7,8})), "")</f>
        <v/>
      </c>
    </row>
    <row r="140" spans="1:78" ht="15" customHeight="1" x14ac:dyDescent="0.25">
      <c r="A140" s="51" t="str">
        <f t="shared" si="20"/>
        <v xml:space="preserve">CU </v>
      </c>
      <c r="B140" s="4" t="s">
        <v>2340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10"/>
      <c r="Q140" s="10"/>
      <c r="R140" s="78"/>
      <c r="S140" s="78"/>
      <c r="T140" s="78"/>
      <c r="U140" s="10"/>
      <c r="V140" s="41"/>
      <c r="W140" s="10"/>
      <c r="X140" s="10"/>
      <c r="Y140" s="10"/>
      <c r="Z140" s="78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3"/>
      <c r="AV140" s="10"/>
      <c r="AW140" s="113">
        <v>6</v>
      </c>
      <c r="AX140" s="78"/>
      <c r="AY140" s="10"/>
      <c r="AZ140" s="10"/>
      <c r="BA140" s="80"/>
      <c r="BB140" s="21"/>
      <c r="BC140" s="21"/>
      <c r="BD140" s="21"/>
      <c r="BE140" s="21"/>
      <c r="BF140" s="21"/>
      <c r="BG140" s="21"/>
      <c r="BH140" s="21"/>
      <c r="BI140" s="21"/>
      <c r="BJ140" s="134"/>
      <c r="BK140" s="134"/>
      <c r="BL140" s="21"/>
      <c r="BM140" s="21"/>
      <c r="BN140" s="21"/>
      <c r="BO140" s="21"/>
      <c r="BP140" s="21"/>
      <c r="BQ140" s="21"/>
      <c r="BR140" s="40"/>
      <c r="BS140" s="41">
        <f t="shared" si="21"/>
        <v>6</v>
      </c>
      <c r="BT140" s="39">
        <f t="shared" si="22"/>
        <v>1</v>
      </c>
      <c r="BU140" s="48" cm="1">
        <f t="array" ref="BU140">IF($BT140&lt;=6,SUM($C140:$BQ140),SUMPRODUCT(LARGE($C140:$BQ140,{1,2,3,4,5,6})))</f>
        <v>6</v>
      </c>
      <c r="BV140" s="37" t="str">
        <f t="shared" si="12"/>
        <v/>
      </c>
      <c r="BW140" s="37" t="str">
        <f t="shared" si="13"/>
        <v xml:space="preserve"> </v>
      </c>
      <c r="BX140" s="34" t="str" cm="1">
        <f t="array" ref="BX140">IFERROR(SUMPRODUCT(LARGE($C140:$BQ140,{1,2,3,4})), "")</f>
        <v/>
      </c>
      <c r="BY140" s="34" t="str" cm="1">
        <f t="array" ref="BY140">IFERROR(SUMPRODUCT(LARGE($C140:$BQ140,{1,2,3,4,5,6,7})), "")</f>
        <v/>
      </c>
      <c r="BZ140" s="34" t="str" cm="1">
        <f t="array" ref="BZ140">IFERROR(SUMPRODUCT(LARGE($C140:$BQ140,{1,2,3,4,5,6,7,8})), "")</f>
        <v/>
      </c>
    </row>
    <row r="141" spans="1:78" ht="15" customHeight="1" x14ac:dyDescent="0.25">
      <c r="A141" s="51" t="str">
        <f t="shared" si="20"/>
        <v xml:space="preserve">CU </v>
      </c>
      <c r="B141" s="4" t="s">
        <v>2341</v>
      </c>
      <c r="C141" s="10"/>
      <c r="D141" s="10"/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/>
      <c r="P141" s="10"/>
      <c r="Q141" s="10"/>
      <c r="R141" s="78"/>
      <c r="S141" s="78"/>
      <c r="T141" s="78"/>
      <c r="U141" s="10"/>
      <c r="V141" s="41"/>
      <c r="W141" s="10"/>
      <c r="X141" s="10"/>
      <c r="Y141" s="10"/>
      <c r="Z141" s="78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13"/>
      <c r="AV141" s="10"/>
      <c r="AW141" s="113">
        <v>3</v>
      </c>
      <c r="AX141" s="78"/>
      <c r="AY141" s="10"/>
      <c r="AZ141" s="10"/>
      <c r="BA141" s="80"/>
      <c r="BB141" s="21"/>
      <c r="BC141" s="21"/>
      <c r="BD141" s="21"/>
      <c r="BE141" s="21"/>
      <c r="BF141" s="21"/>
      <c r="BG141" s="21"/>
      <c r="BH141" s="21"/>
      <c r="BI141" s="21"/>
      <c r="BJ141" s="134"/>
      <c r="BK141" s="134"/>
      <c r="BL141" s="21"/>
      <c r="BM141" s="21"/>
      <c r="BN141" s="21"/>
      <c r="BO141" s="21"/>
      <c r="BP141" s="21"/>
      <c r="BQ141" s="21"/>
      <c r="BR141" s="40"/>
      <c r="BS141" s="41">
        <f t="shared" si="21"/>
        <v>3</v>
      </c>
      <c r="BT141" s="39">
        <f t="shared" si="22"/>
        <v>1</v>
      </c>
      <c r="BU141" s="48" cm="1">
        <f t="array" ref="BU141">IF($BT141&lt;=6,SUM($C141:$BQ141),SUMPRODUCT(LARGE($C141:$BQ141,{1,2,3,4,5,6})))</f>
        <v>3</v>
      </c>
      <c r="BV141" s="37" t="str">
        <f t="shared" si="12"/>
        <v/>
      </c>
      <c r="BW141" s="37" t="str">
        <f t="shared" si="13"/>
        <v xml:space="preserve"> </v>
      </c>
      <c r="BX141" s="34" t="str" cm="1">
        <f t="array" ref="BX141">IFERROR(SUMPRODUCT(LARGE($C141:$BQ141,{1,2,3,4})), "")</f>
        <v/>
      </c>
      <c r="BY141" s="34" t="str" cm="1">
        <f t="array" ref="BY141">IFERROR(SUMPRODUCT(LARGE($C141:$BQ141,{1,2,3,4,5,6,7})), "")</f>
        <v/>
      </c>
      <c r="BZ141" s="34" t="str" cm="1">
        <f t="array" ref="BZ141">IFERROR(SUMPRODUCT(LARGE($C141:$BQ141,{1,2,3,4,5,6,7,8})), "")</f>
        <v/>
      </c>
    </row>
    <row r="142" spans="1:78" ht="15" customHeight="1" x14ac:dyDescent="0.25">
      <c r="A142" s="51" t="str">
        <f t="shared" si="20"/>
        <v xml:space="preserve">CUI </v>
      </c>
      <c r="B142" s="69" t="s">
        <v>1731</v>
      </c>
      <c r="C142" s="10"/>
      <c r="D142" s="10"/>
      <c r="E142" s="10"/>
      <c r="F142" s="10"/>
      <c r="G142" s="78"/>
      <c r="H142" s="78"/>
      <c r="I142" s="10"/>
      <c r="J142" s="10"/>
      <c r="K142" s="10"/>
      <c r="L142" s="10"/>
      <c r="M142" s="10"/>
      <c r="N142" s="10"/>
      <c r="O142" s="10"/>
      <c r="P142" s="10"/>
      <c r="Q142" s="10"/>
      <c r="R142" s="78"/>
      <c r="S142" s="78"/>
      <c r="T142" s="78"/>
      <c r="U142" s="10"/>
      <c r="V142" s="41"/>
      <c r="W142" s="10"/>
      <c r="X142" s="10"/>
      <c r="Y142" s="10"/>
      <c r="Z142" s="78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>
        <v>9</v>
      </c>
      <c r="AM142" s="10"/>
      <c r="AN142" s="10"/>
      <c r="AO142" s="10"/>
      <c r="AP142" s="10"/>
      <c r="AQ142" s="10"/>
      <c r="AR142" s="10"/>
      <c r="AS142" s="10"/>
      <c r="AT142" s="10"/>
      <c r="AU142" s="113"/>
      <c r="AV142" s="10"/>
      <c r="AW142" s="113"/>
      <c r="AX142" s="78"/>
      <c r="AY142" s="10"/>
      <c r="AZ142" s="10">
        <v>2</v>
      </c>
      <c r="BA142" s="80"/>
      <c r="BB142" s="21"/>
      <c r="BC142" s="21"/>
      <c r="BD142" s="21"/>
      <c r="BE142" s="21"/>
      <c r="BF142" s="21"/>
      <c r="BG142" s="21"/>
      <c r="BH142" s="21"/>
      <c r="BI142" s="21">
        <v>3</v>
      </c>
      <c r="BJ142" s="134"/>
      <c r="BK142" s="134"/>
      <c r="BL142" s="21"/>
      <c r="BM142" s="21"/>
      <c r="BN142" s="21"/>
      <c r="BO142" s="21"/>
      <c r="BP142" s="21"/>
      <c r="BQ142" s="21"/>
      <c r="BR142" s="40"/>
      <c r="BS142" s="41">
        <f t="shared" si="21"/>
        <v>14</v>
      </c>
      <c r="BT142" s="39">
        <f t="shared" si="22"/>
        <v>3</v>
      </c>
      <c r="BU142" s="48" cm="1">
        <f t="array" ref="BU142">IF($BT142&lt;=6,SUM($C142:$BQ142),SUMPRODUCT(LARGE($C142:$BQ142,{1,2,3,4,5,6})))</f>
        <v>14</v>
      </c>
      <c r="BV142" s="37" t="str">
        <f t="shared" si="12"/>
        <v/>
      </c>
      <c r="BW142" s="37" t="str">
        <f t="shared" si="13"/>
        <v xml:space="preserve"> </v>
      </c>
      <c r="BX142" s="34" t="str" cm="1">
        <f t="array" ref="BX142">IFERROR(SUMPRODUCT(LARGE($C142:$BQ142,{1,2,3,4})), "")</f>
        <v/>
      </c>
      <c r="BY142" s="34" t="str" cm="1">
        <f t="array" ref="BY142">IFERROR(SUMPRODUCT(LARGE($C142:$BQ142,{1,2,3,4,5,6,7})), "")</f>
        <v/>
      </c>
      <c r="BZ142" s="34" t="str" cm="1">
        <f t="array" ref="BZ142">IFERROR(SUMPRODUCT(LARGE($C142:$BQ142,{1,2,3,4,5,6,7,8})), "")</f>
        <v/>
      </c>
    </row>
    <row r="143" spans="1:78" ht="15" customHeight="1" x14ac:dyDescent="0.25">
      <c r="A143" s="51" t="str">
        <f t="shared" si="20"/>
        <v xml:space="preserve">CUI </v>
      </c>
      <c r="B143" s="4" t="s">
        <v>1882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10"/>
      <c r="Q143" s="10"/>
      <c r="R143" s="78"/>
      <c r="S143" s="78"/>
      <c r="T143" s="78"/>
      <c r="U143" s="10"/>
      <c r="V143" s="41"/>
      <c r="W143" s="10"/>
      <c r="X143" s="10"/>
      <c r="Y143" s="10"/>
      <c r="Z143" s="78"/>
      <c r="AA143" s="10"/>
      <c r="AB143" s="10"/>
      <c r="AC143" s="10"/>
      <c r="AD143" s="10">
        <v>2</v>
      </c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13"/>
      <c r="AV143" s="10"/>
      <c r="AW143" s="113"/>
      <c r="AX143" s="78"/>
      <c r="AY143" s="10"/>
      <c r="AZ143" s="10"/>
      <c r="BA143" s="80"/>
      <c r="BB143" s="21">
        <v>3</v>
      </c>
      <c r="BC143" s="21"/>
      <c r="BD143" s="21"/>
      <c r="BE143" s="21"/>
      <c r="BF143" s="21"/>
      <c r="BG143" s="21"/>
      <c r="BH143" s="21"/>
      <c r="BI143" s="21"/>
      <c r="BJ143" s="134"/>
      <c r="BK143" s="134"/>
      <c r="BL143" s="21"/>
      <c r="BM143" s="21"/>
      <c r="BN143" s="21"/>
      <c r="BO143" s="21"/>
      <c r="BP143" s="21"/>
      <c r="BQ143" s="21"/>
      <c r="BR143" s="40"/>
      <c r="BS143" s="41">
        <f t="shared" si="21"/>
        <v>5</v>
      </c>
      <c r="BT143" s="39">
        <f t="shared" si="22"/>
        <v>2</v>
      </c>
      <c r="BU143" s="48" cm="1">
        <f t="array" ref="BU143">IF($BT143&lt;=6,SUM($C143:$BQ143),SUMPRODUCT(LARGE($C143:$BQ143,{1,2,3,4,5,6})))</f>
        <v>5</v>
      </c>
      <c r="BV143" s="37" t="str">
        <f t="shared" ref="BV143:BV195" si="23">IF(AND($BT143&gt;=6,BU143=BU144),"Manual Calc Needed","")</f>
        <v/>
      </c>
      <c r="BW143" s="37" t="str">
        <f t="shared" ref="BW143:BW195" si="24">IF(AND($BT143&gt;=6,$BV143="Tie"),"Manual Calc Needed"," ")</f>
        <v xml:space="preserve"> </v>
      </c>
      <c r="BX143" s="34" t="str" cm="1">
        <f t="array" ref="BX143">IFERROR(SUMPRODUCT(LARGE($C143:$BQ143,{1,2,3,4})), "")</f>
        <v/>
      </c>
      <c r="BY143" s="34" t="str" cm="1">
        <f t="array" ref="BY143">IFERROR(SUMPRODUCT(LARGE($C143:$BQ143,{1,2,3,4,5,6,7})), "")</f>
        <v/>
      </c>
      <c r="BZ143" s="34" t="str" cm="1">
        <f t="array" ref="BZ143">IFERROR(SUMPRODUCT(LARGE($C143:$BQ143,{1,2,3,4,5,6,7,8})), "")</f>
        <v/>
      </c>
    </row>
    <row r="144" spans="1:78" ht="15" customHeight="1" x14ac:dyDescent="0.25">
      <c r="A144" s="51" t="str">
        <f t="shared" si="20"/>
        <v xml:space="preserve">CUI </v>
      </c>
      <c r="B144" s="4" t="s">
        <v>2441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10"/>
      <c r="Q144" s="10"/>
      <c r="R144" s="78"/>
      <c r="S144" s="78"/>
      <c r="T144" s="78"/>
      <c r="U144" s="10"/>
      <c r="V144" s="41"/>
      <c r="W144" s="10"/>
      <c r="X144" s="10"/>
      <c r="Y144" s="10"/>
      <c r="Z144" s="78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13"/>
      <c r="AV144" s="10"/>
      <c r="AW144" s="113"/>
      <c r="AX144" s="78"/>
      <c r="AY144" s="10"/>
      <c r="AZ144" s="10">
        <v>2</v>
      </c>
      <c r="BA144" s="80"/>
      <c r="BB144" s="21">
        <v>1</v>
      </c>
      <c r="BC144" s="21"/>
      <c r="BD144" s="21"/>
      <c r="BE144" s="21"/>
      <c r="BF144" s="21">
        <v>0</v>
      </c>
      <c r="BG144" s="21"/>
      <c r="BH144" s="21"/>
      <c r="BI144" s="21">
        <v>1</v>
      </c>
      <c r="BJ144" s="134"/>
      <c r="BK144" s="134"/>
      <c r="BL144" s="21"/>
      <c r="BM144" s="21"/>
      <c r="BN144" s="21"/>
      <c r="BO144" s="21"/>
      <c r="BP144" s="21"/>
      <c r="BQ144" s="21"/>
      <c r="BR144" s="40"/>
      <c r="BS144" s="41">
        <f t="shared" si="21"/>
        <v>4</v>
      </c>
      <c r="BT144" s="39">
        <f t="shared" si="22"/>
        <v>4</v>
      </c>
      <c r="BU144" s="48" cm="1">
        <f t="array" ref="BU144">IF($BT144&lt;=6,SUM($C144:$BQ144),SUMPRODUCT(LARGE($C144:$BQ144,{1,2,3,4,5,6})))</f>
        <v>4</v>
      </c>
      <c r="BV144" s="37" t="str">
        <f t="shared" si="23"/>
        <v/>
      </c>
      <c r="BW144" s="37" t="str">
        <f t="shared" si="24"/>
        <v xml:space="preserve"> </v>
      </c>
      <c r="BX144" s="34" cm="1">
        <f t="array" ref="BX144">IFERROR(SUMPRODUCT(LARGE($C144:$BQ144,{1,2,3,4})), "")</f>
        <v>4</v>
      </c>
      <c r="BY144" s="34" t="str" cm="1">
        <f t="array" ref="BY144">IFERROR(SUMPRODUCT(LARGE($C144:$BQ144,{1,2,3,4,5,6,7})), "")</f>
        <v/>
      </c>
      <c r="BZ144" s="34" t="str" cm="1">
        <f t="array" ref="BZ144">IFERROR(SUMPRODUCT(LARGE($C144:$BQ144,{1,2,3,4,5,6,7,8})), "")</f>
        <v/>
      </c>
    </row>
    <row r="145" spans="1:78" ht="15" customHeight="1" x14ac:dyDescent="0.25">
      <c r="A145" s="51" t="str">
        <f t="shared" si="20"/>
        <v xml:space="preserve">CUN </v>
      </c>
      <c r="B145" s="4" t="s">
        <v>2349</v>
      </c>
      <c r="C145" s="10"/>
      <c r="D145" s="10"/>
      <c r="E145" s="10"/>
      <c r="F145" s="10"/>
      <c r="G145" s="78"/>
      <c r="H145" s="78"/>
      <c r="I145" s="10"/>
      <c r="J145" s="10"/>
      <c r="K145" s="10"/>
      <c r="L145" s="10"/>
      <c r="M145" s="10"/>
      <c r="N145" s="10"/>
      <c r="O145" s="10"/>
      <c r="P145" s="10"/>
      <c r="Q145" s="10"/>
      <c r="R145" s="78"/>
      <c r="S145" s="78"/>
      <c r="T145" s="78"/>
      <c r="U145" s="10"/>
      <c r="V145" s="41"/>
      <c r="W145" s="10"/>
      <c r="X145" s="10"/>
      <c r="Y145" s="10"/>
      <c r="Z145" s="78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13"/>
      <c r="AV145" s="10"/>
      <c r="AW145" s="113">
        <v>9</v>
      </c>
      <c r="AX145" s="78"/>
      <c r="AY145" s="10"/>
      <c r="AZ145" s="10"/>
      <c r="BA145" s="80"/>
      <c r="BB145" s="21"/>
      <c r="BC145" s="21"/>
      <c r="BD145" s="21"/>
      <c r="BE145" s="21"/>
      <c r="BF145" s="21"/>
      <c r="BG145" s="21"/>
      <c r="BH145" s="21"/>
      <c r="BI145" s="21"/>
      <c r="BJ145" s="134"/>
      <c r="BK145" s="134"/>
      <c r="BL145" s="21"/>
      <c r="BM145" s="21"/>
      <c r="BN145" s="21"/>
      <c r="BO145" s="21"/>
      <c r="BP145" s="21"/>
      <c r="BQ145" s="21"/>
      <c r="BR145" s="40"/>
      <c r="BS145" s="41">
        <f t="shared" si="21"/>
        <v>9</v>
      </c>
      <c r="BT145" s="39">
        <f t="shared" si="22"/>
        <v>1</v>
      </c>
      <c r="BU145" s="48" cm="1">
        <f t="array" ref="BU145">IF($BT145&lt;=6,SUM($C145:$BQ145),SUMPRODUCT(LARGE($C145:$BQ145,{1,2,3,4,5,6})))</f>
        <v>9</v>
      </c>
      <c r="BV145" s="37" t="str">
        <f t="shared" si="23"/>
        <v/>
      </c>
      <c r="BW145" s="37" t="str">
        <f t="shared" si="24"/>
        <v xml:space="preserve"> </v>
      </c>
      <c r="BX145" s="34" t="str" cm="1">
        <f t="array" ref="BX145">IFERROR(SUMPRODUCT(LARGE($C145:$BQ145,{1,2,3,4})), "")</f>
        <v/>
      </c>
      <c r="BY145" s="34" t="str" cm="1">
        <f t="array" ref="BY145">IFERROR(SUMPRODUCT(LARGE($C145:$BQ145,{1,2,3,4,5,6,7})), "")</f>
        <v/>
      </c>
      <c r="BZ145" s="34" t="str" cm="1">
        <f t="array" ref="BZ145">IFERROR(SUMPRODUCT(LARGE($C145:$BQ145,{1,2,3,4,5,6,7,8})), "")</f>
        <v/>
      </c>
    </row>
    <row r="146" spans="1:78" ht="15" customHeight="1" x14ac:dyDescent="0.25">
      <c r="A146" s="51" t="str">
        <f t="shared" si="20"/>
        <v xml:space="preserve">CUN </v>
      </c>
      <c r="B146" s="4" t="s">
        <v>2350</v>
      </c>
      <c r="C146" s="10"/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/>
      <c r="P146" s="10"/>
      <c r="Q146" s="10"/>
      <c r="R146" s="78"/>
      <c r="S146" s="78"/>
      <c r="T146" s="78"/>
      <c r="U146" s="10"/>
      <c r="V146" s="41"/>
      <c r="W146" s="10"/>
      <c r="X146" s="10"/>
      <c r="Y146" s="10"/>
      <c r="Z146" s="78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13"/>
      <c r="AV146" s="10"/>
      <c r="AW146" s="113">
        <v>2</v>
      </c>
      <c r="AX146" s="78"/>
      <c r="AY146" s="10"/>
      <c r="AZ146" s="10"/>
      <c r="BA146" s="80"/>
      <c r="BB146" s="21"/>
      <c r="BC146" s="21"/>
      <c r="BD146" s="21"/>
      <c r="BE146" s="21"/>
      <c r="BF146" s="21"/>
      <c r="BG146" s="21"/>
      <c r="BH146" s="21"/>
      <c r="BI146" s="21"/>
      <c r="BJ146" s="134"/>
      <c r="BK146" s="134"/>
      <c r="BL146" s="21"/>
      <c r="BM146" s="21"/>
      <c r="BN146" s="21"/>
      <c r="BO146" s="21"/>
      <c r="BP146" s="21"/>
      <c r="BQ146" s="21"/>
      <c r="BR146" s="40"/>
      <c r="BS146" s="41">
        <f t="shared" si="21"/>
        <v>2</v>
      </c>
      <c r="BT146" s="39">
        <f t="shared" si="22"/>
        <v>1</v>
      </c>
      <c r="BU146" s="48" cm="1">
        <f t="array" ref="BU146">IF($BT146&lt;=6,SUM($C146:$BQ146),SUMPRODUCT(LARGE($C146:$BQ146,{1,2,3,4,5,6})))</f>
        <v>2</v>
      </c>
      <c r="BV146" s="37" t="str">
        <f t="shared" si="23"/>
        <v/>
      </c>
      <c r="BW146" s="37" t="str">
        <f t="shared" si="24"/>
        <v xml:space="preserve"> </v>
      </c>
      <c r="BX146" s="34" t="str" cm="1">
        <f t="array" ref="BX146">IFERROR(SUMPRODUCT(LARGE($C146:$BQ146,{1,2,3,4})), "")</f>
        <v/>
      </c>
      <c r="BY146" s="34" t="str" cm="1">
        <f t="array" ref="BY146">IFERROR(SUMPRODUCT(LARGE($C146:$BQ146,{1,2,3,4,5,6,7})), "")</f>
        <v/>
      </c>
      <c r="BZ146" s="34" t="str" cm="1">
        <f t="array" ref="BZ146">IFERROR(SUMPRODUCT(LARGE($C146:$BQ146,{1,2,3,4,5,6,7,8})), "")</f>
        <v/>
      </c>
    </row>
    <row r="147" spans="1:78" ht="15" customHeight="1" x14ac:dyDescent="0.25">
      <c r="A147" s="51" t="str">
        <f t="shared" si="20"/>
        <v xml:space="preserve">CUN </v>
      </c>
      <c r="B147" s="4" t="s">
        <v>2351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10"/>
      <c r="Q147" s="10"/>
      <c r="R147" s="78"/>
      <c r="S147" s="78"/>
      <c r="T147" s="78"/>
      <c r="U147" s="10"/>
      <c r="V147" s="41"/>
      <c r="W147" s="10"/>
      <c r="X147" s="10"/>
      <c r="Y147" s="10"/>
      <c r="Z147" s="78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13"/>
      <c r="AV147" s="10"/>
      <c r="AW147" s="113">
        <v>7</v>
      </c>
      <c r="AX147" s="78"/>
      <c r="AY147" s="10"/>
      <c r="AZ147" s="10"/>
      <c r="BA147" s="80"/>
      <c r="BB147" s="21"/>
      <c r="BC147" s="21"/>
      <c r="BD147" s="21"/>
      <c r="BE147" s="21"/>
      <c r="BF147" s="21"/>
      <c r="BG147" s="21"/>
      <c r="BH147" s="21"/>
      <c r="BI147" s="21"/>
      <c r="BJ147" s="134"/>
      <c r="BK147" s="134"/>
      <c r="BL147" s="21"/>
      <c r="BM147" s="21"/>
      <c r="BN147" s="21"/>
      <c r="BO147" s="21"/>
      <c r="BP147" s="21"/>
      <c r="BQ147" s="21"/>
      <c r="BR147" s="40"/>
      <c r="BS147" s="41">
        <f t="shared" si="21"/>
        <v>7</v>
      </c>
      <c r="BT147" s="39">
        <f t="shared" si="22"/>
        <v>1</v>
      </c>
      <c r="BU147" s="48" cm="1">
        <f t="array" ref="BU147">IF($BT147&lt;=6,SUM($C147:$BQ147),SUMPRODUCT(LARGE($C147:$BQ147,{1,2,3,4,5,6})))</f>
        <v>7</v>
      </c>
      <c r="BV147" s="37" t="str">
        <f t="shared" si="23"/>
        <v/>
      </c>
      <c r="BW147" s="37" t="str">
        <f t="shared" si="24"/>
        <v xml:space="preserve"> </v>
      </c>
      <c r="BX147" s="34" t="str" cm="1">
        <f t="array" ref="BX147">IFERROR(SUMPRODUCT(LARGE($C147:$BQ147,{1,2,3,4})), "")</f>
        <v/>
      </c>
      <c r="BY147" s="34" t="str" cm="1">
        <f t="array" ref="BY147">IFERROR(SUMPRODUCT(LARGE($C147:$BQ147,{1,2,3,4,5,6,7})), "")</f>
        <v/>
      </c>
      <c r="BZ147" s="34" t="str" cm="1">
        <f t="array" ref="BZ147">IFERROR(SUMPRODUCT(LARGE($C147:$BQ147,{1,2,3,4,5,6,7,8})), "")</f>
        <v/>
      </c>
    </row>
    <row r="148" spans="1:78" ht="15" customHeight="1" x14ac:dyDescent="0.25">
      <c r="A148" s="51" t="str">
        <f t="shared" si="20"/>
        <v xml:space="preserve">CWI </v>
      </c>
      <c r="B148" s="4" t="s">
        <v>890</v>
      </c>
      <c r="C148" s="10"/>
      <c r="D148" s="10"/>
      <c r="E148" s="10">
        <v>7</v>
      </c>
      <c r="F148" s="10">
        <v>5</v>
      </c>
      <c r="G148" s="78"/>
      <c r="H148" s="78"/>
      <c r="I148" s="10"/>
      <c r="J148" s="10"/>
      <c r="K148" s="10"/>
      <c r="L148" s="10"/>
      <c r="M148" s="10"/>
      <c r="N148" s="10"/>
      <c r="O148" s="10"/>
      <c r="P148" s="10"/>
      <c r="Q148" s="10"/>
      <c r="R148" s="78"/>
      <c r="S148" s="78"/>
      <c r="T148" s="78">
        <v>5</v>
      </c>
      <c r="U148" s="10"/>
      <c r="V148" s="41"/>
      <c r="W148" s="10"/>
      <c r="X148" s="10"/>
      <c r="Y148" s="10"/>
      <c r="Z148" s="78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13"/>
      <c r="AV148" s="10"/>
      <c r="AW148" s="113"/>
      <c r="AX148" s="78"/>
      <c r="AY148" s="10"/>
      <c r="AZ148" s="10"/>
      <c r="BA148" s="80"/>
      <c r="BB148" s="21"/>
      <c r="BC148" s="21"/>
      <c r="BD148" s="21"/>
      <c r="BE148" s="21"/>
      <c r="BF148" s="21"/>
      <c r="BG148" s="21"/>
      <c r="BH148" s="21"/>
      <c r="BI148" s="21"/>
      <c r="BJ148" s="134"/>
      <c r="BK148" s="134"/>
      <c r="BL148" s="21"/>
      <c r="BM148" s="21"/>
      <c r="BN148" s="21"/>
      <c r="BO148" s="21"/>
      <c r="BP148" s="21"/>
      <c r="BQ148" s="21"/>
      <c r="BR148" s="40"/>
      <c r="BS148" s="41">
        <f t="shared" si="21"/>
        <v>17</v>
      </c>
      <c r="BT148" s="39">
        <f t="shared" si="22"/>
        <v>3</v>
      </c>
      <c r="BU148" s="48" cm="1">
        <f t="array" ref="BU148">IF($BT148&lt;=6,SUM($C148:$BQ148),SUMPRODUCT(LARGE($C148:$BQ148,{1,2,3,4,5,6})))</f>
        <v>17</v>
      </c>
      <c r="BV148" s="37" t="str">
        <f t="shared" si="23"/>
        <v/>
      </c>
      <c r="BW148" s="37" t="str">
        <f t="shared" si="24"/>
        <v xml:space="preserve"> </v>
      </c>
      <c r="BX148" s="34" t="str" cm="1">
        <f t="array" ref="BX148">IFERROR(SUMPRODUCT(LARGE($C148:$BQ148,{1,2,3,4})), "")</f>
        <v/>
      </c>
      <c r="BY148" s="34" t="str" cm="1">
        <f t="array" ref="BY148">IFERROR(SUMPRODUCT(LARGE($C148:$BQ148,{1,2,3,4,5,6,7})), "")</f>
        <v/>
      </c>
      <c r="BZ148" s="34" t="str" cm="1">
        <f t="array" ref="BZ148">IFERROR(SUMPRODUCT(LARGE($C148:$BQ148,{1,2,3,4,5,6,7,8})), "")</f>
        <v/>
      </c>
    </row>
    <row r="149" spans="1:78" ht="15" customHeight="1" x14ac:dyDescent="0.25">
      <c r="A149" s="51" t="str">
        <f t="shared" si="20"/>
        <v xml:space="preserve">CWI </v>
      </c>
      <c r="B149" s="4" t="s">
        <v>891</v>
      </c>
      <c r="C149" s="10"/>
      <c r="D149" s="10"/>
      <c r="E149" s="10">
        <v>4</v>
      </c>
      <c r="F149" s="10">
        <v>6</v>
      </c>
      <c r="G149" s="78"/>
      <c r="H149" s="78"/>
      <c r="I149" s="10"/>
      <c r="J149" s="10"/>
      <c r="K149" s="10"/>
      <c r="L149" s="10"/>
      <c r="M149" s="10"/>
      <c r="N149" s="10"/>
      <c r="O149" s="10"/>
      <c r="P149" s="10"/>
      <c r="Q149" s="10"/>
      <c r="R149" s="78"/>
      <c r="S149" s="78"/>
      <c r="T149" s="78">
        <v>3</v>
      </c>
      <c r="U149" s="10"/>
      <c r="V149" s="41"/>
      <c r="W149" s="10"/>
      <c r="X149" s="10"/>
      <c r="Y149" s="10"/>
      <c r="Z149" s="78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13"/>
      <c r="AV149" s="10"/>
      <c r="AW149" s="113"/>
      <c r="AX149" s="78"/>
      <c r="AY149" s="10"/>
      <c r="AZ149" s="10"/>
      <c r="BA149" s="80"/>
      <c r="BB149" s="21"/>
      <c r="BC149" s="21"/>
      <c r="BD149" s="21"/>
      <c r="BE149" s="21"/>
      <c r="BF149" s="21"/>
      <c r="BG149" s="21"/>
      <c r="BH149" s="21"/>
      <c r="BI149" s="21"/>
      <c r="BJ149" s="134"/>
      <c r="BK149" s="134"/>
      <c r="BL149" s="21"/>
      <c r="BM149" s="21"/>
      <c r="BN149" s="21"/>
      <c r="BO149" s="21"/>
      <c r="BP149" s="21"/>
      <c r="BQ149" s="21"/>
      <c r="BR149" s="40"/>
      <c r="BS149" s="41">
        <f t="shared" si="21"/>
        <v>13</v>
      </c>
      <c r="BT149" s="39">
        <f t="shared" si="22"/>
        <v>3</v>
      </c>
      <c r="BU149" s="48" cm="1">
        <f t="array" ref="BU149">IF($BT149&lt;=6,SUM($C149:$BQ149),SUMPRODUCT(LARGE($C149:$BQ149,{1,2,3,4,5,6})))</f>
        <v>13</v>
      </c>
      <c r="BV149" s="37" t="str">
        <f t="shared" si="23"/>
        <v/>
      </c>
      <c r="BW149" s="37" t="str">
        <f t="shared" si="24"/>
        <v xml:space="preserve"> </v>
      </c>
      <c r="BX149" s="34" t="str" cm="1">
        <f t="array" ref="BX149">IFERROR(SUMPRODUCT(LARGE($C149:$BQ149,{1,2,3,4})), "")</f>
        <v/>
      </c>
      <c r="BY149" s="34" t="str" cm="1">
        <f t="array" ref="BY149">IFERROR(SUMPRODUCT(LARGE($C149:$BQ149,{1,2,3,4,5,6,7})), "")</f>
        <v/>
      </c>
      <c r="BZ149" s="34" t="str" cm="1">
        <f t="array" ref="BZ149">IFERROR(SUMPRODUCT(LARGE($C149:$BQ149,{1,2,3,4,5,6,7,8})), "")</f>
        <v/>
      </c>
    </row>
    <row r="150" spans="1:78" ht="15" customHeight="1" x14ac:dyDescent="0.25">
      <c r="A150" s="51" t="str">
        <f t="shared" si="20"/>
        <v xml:space="preserve">CWI </v>
      </c>
      <c r="B150" s="4" t="s">
        <v>892</v>
      </c>
      <c r="C150" s="10"/>
      <c r="D150" s="10"/>
      <c r="E150" s="10">
        <v>4</v>
      </c>
      <c r="F150" s="10">
        <v>5</v>
      </c>
      <c r="G150" s="78"/>
      <c r="H150" s="78"/>
      <c r="I150" s="10"/>
      <c r="J150" s="10"/>
      <c r="K150" s="10"/>
      <c r="L150" s="10"/>
      <c r="M150" s="10"/>
      <c r="N150" s="10"/>
      <c r="O150" s="10"/>
      <c r="P150" s="10"/>
      <c r="Q150" s="10"/>
      <c r="R150" s="78"/>
      <c r="S150" s="78"/>
      <c r="T150" s="78">
        <v>8</v>
      </c>
      <c r="U150" s="10"/>
      <c r="V150" s="41"/>
      <c r="W150" s="10"/>
      <c r="X150" s="10"/>
      <c r="Y150" s="10"/>
      <c r="Z150" s="78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13"/>
      <c r="AV150" s="10"/>
      <c r="AW150" s="113"/>
      <c r="AX150" s="78"/>
      <c r="AY150" s="10"/>
      <c r="AZ150" s="10"/>
      <c r="BA150" s="80"/>
      <c r="BB150" s="21"/>
      <c r="BC150" s="21"/>
      <c r="BD150" s="21"/>
      <c r="BE150" s="21"/>
      <c r="BF150" s="21"/>
      <c r="BG150" s="21"/>
      <c r="BH150" s="21"/>
      <c r="BI150" s="21"/>
      <c r="BJ150" s="134"/>
      <c r="BK150" s="134"/>
      <c r="BL150" s="21"/>
      <c r="BM150" s="21"/>
      <c r="BN150" s="21"/>
      <c r="BO150" s="21"/>
      <c r="BP150" s="21"/>
      <c r="BQ150" s="21"/>
      <c r="BR150" s="40"/>
      <c r="BS150" s="41">
        <f t="shared" si="21"/>
        <v>17</v>
      </c>
      <c r="BT150" s="39">
        <f t="shared" si="22"/>
        <v>3</v>
      </c>
      <c r="BU150" s="48" cm="1">
        <f t="array" ref="BU150">IF($BT150&lt;=6,SUM($C150:$BQ150),SUMPRODUCT(LARGE($C150:$BQ150,{1,2,3,4,5,6})))</f>
        <v>17</v>
      </c>
      <c r="BV150" s="37" t="str">
        <f t="shared" si="23"/>
        <v/>
      </c>
      <c r="BW150" s="37" t="str">
        <f t="shared" si="24"/>
        <v xml:space="preserve"> </v>
      </c>
      <c r="BX150" s="34" t="str" cm="1">
        <f t="array" ref="BX150">IFERROR(SUMPRODUCT(LARGE($C150:$BQ150,{1,2,3,4})), "")</f>
        <v/>
      </c>
      <c r="BY150" s="34" t="str" cm="1">
        <f t="array" ref="BY150">IFERROR(SUMPRODUCT(LARGE($C150:$BQ150,{1,2,3,4,5,6,7})), "")</f>
        <v/>
      </c>
      <c r="BZ150" s="34" t="str" cm="1">
        <f t="array" ref="BZ150">IFERROR(SUMPRODUCT(LARGE($C150:$BQ150,{1,2,3,4,5,6,7,8})), "")</f>
        <v/>
      </c>
    </row>
    <row r="151" spans="1:78" ht="15" customHeight="1" x14ac:dyDescent="0.25">
      <c r="A151" s="45" t="str">
        <f t="shared" si="20"/>
        <v xml:space="preserve">CWI </v>
      </c>
      <c r="B151" s="4" t="s">
        <v>893</v>
      </c>
      <c r="C151" s="10"/>
      <c r="D151" s="10"/>
      <c r="E151" s="10">
        <v>5</v>
      </c>
      <c r="F151" s="10">
        <v>3</v>
      </c>
      <c r="G151" s="78"/>
      <c r="H151" s="78"/>
      <c r="I151" s="10"/>
      <c r="J151" s="10"/>
      <c r="K151" s="10"/>
      <c r="L151" s="10"/>
      <c r="M151" s="10"/>
      <c r="N151" s="10"/>
      <c r="O151" s="10"/>
      <c r="P151" s="10"/>
      <c r="Q151" s="10"/>
      <c r="R151" s="78"/>
      <c r="S151" s="78"/>
      <c r="T151" s="78"/>
      <c r="U151" s="10"/>
      <c r="V151" s="41"/>
      <c r="W151" s="10"/>
      <c r="X151" s="10"/>
      <c r="Y151" s="10"/>
      <c r="Z151" s="78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13"/>
      <c r="AV151" s="10"/>
      <c r="AW151" s="113"/>
      <c r="AX151" s="78"/>
      <c r="AY151" s="10"/>
      <c r="AZ151" s="10"/>
      <c r="BA151" s="80"/>
      <c r="BB151" s="21"/>
      <c r="BC151" s="21"/>
      <c r="BD151" s="21"/>
      <c r="BE151" s="21"/>
      <c r="BF151" s="21"/>
      <c r="BG151" s="21"/>
      <c r="BH151" s="21"/>
      <c r="BI151" s="21"/>
      <c r="BJ151" s="134"/>
      <c r="BK151" s="134"/>
      <c r="BL151" s="21"/>
      <c r="BM151" s="21"/>
      <c r="BN151" s="21"/>
      <c r="BO151" s="21"/>
      <c r="BP151" s="21"/>
      <c r="BQ151" s="21"/>
      <c r="BR151" s="40"/>
      <c r="BS151" s="41">
        <f t="shared" si="21"/>
        <v>8</v>
      </c>
      <c r="BT151" s="39">
        <f t="shared" si="22"/>
        <v>2</v>
      </c>
      <c r="BU151" s="48" cm="1">
        <f t="array" ref="BU151">IF($BT151&lt;=6,SUM($C151:$BQ151),SUMPRODUCT(LARGE($C151:$BQ151,{1,2,3,4,5,6})))</f>
        <v>8</v>
      </c>
      <c r="BV151" s="37" t="str">
        <f t="shared" si="23"/>
        <v/>
      </c>
      <c r="BW151" s="37" t="str">
        <f t="shared" si="24"/>
        <v xml:space="preserve"> </v>
      </c>
      <c r="BX151" s="34" t="str" cm="1">
        <f t="array" ref="BX151">IFERROR(SUMPRODUCT(LARGE($C151:$BQ151,{1,2,3,4})), "")</f>
        <v/>
      </c>
      <c r="BY151" s="34" t="str" cm="1">
        <f t="array" ref="BY151">IFERROR(SUMPRODUCT(LARGE($C151:$BQ151,{1,2,3,4,5,6,7})), "")</f>
        <v/>
      </c>
      <c r="BZ151" s="34" t="str" cm="1">
        <f t="array" ref="BZ151">IFERROR(SUMPRODUCT(LARGE($C151:$BQ151,{1,2,3,4,5,6,7,8})), "")</f>
        <v/>
      </c>
    </row>
    <row r="152" spans="1:78" ht="15" customHeight="1" x14ac:dyDescent="0.25">
      <c r="A152" s="51" t="str">
        <f t="shared" si="20"/>
        <v xml:space="preserve">CWI </v>
      </c>
      <c r="B152" s="4" t="s">
        <v>894</v>
      </c>
      <c r="C152" s="10"/>
      <c r="D152" s="10"/>
      <c r="E152" s="10">
        <v>2</v>
      </c>
      <c r="F152" s="10">
        <v>5</v>
      </c>
      <c r="G152" s="78"/>
      <c r="H152" s="78"/>
      <c r="I152" s="10"/>
      <c r="J152" s="10"/>
      <c r="K152" s="10"/>
      <c r="L152" s="10"/>
      <c r="M152" s="10"/>
      <c r="N152" s="10"/>
      <c r="O152" s="10"/>
      <c r="P152" s="10"/>
      <c r="Q152" s="10"/>
      <c r="R152" s="78"/>
      <c r="S152" s="78"/>
      <c r="T152" s="78">
        <v>2</v>
      </c>
      <c r="U152" s="10"/>
      <c r="V152" s="41"/>
      <c r="W152" s="10"/>
      <c r="X152" s="10"/>
      <c r="Y152" s="10"/>
      <c r="Z152" s="78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13"/>
      <c r="AV152" s="10"/>
      <c r="AW152" s="113"/>
      <c r="AX152" s="78"/>
      <c r="AY152" s="10"/>
      <c r="AZ152" s="10"/>
      <c r="BA152" s="80"/>
      <c r="BB152" s="21"/>
      <c r="BC152" s="21"/>
      <c r="BD152" s="21"/>
      <c r="BE152" s="21"/>
      <c r="BF152" s="21"/>
      <c r="BG152" s="21"/>
      <c r="BH152" s="21"/>
      <c r="BI152" s="21"/>
      <c r="BJ152" s="134"/>
      <c r="BK152" s="134"/>
      <c r="BL152" s="21"/>
      <c r="BM152" s="21"/>
      <c r="BN152" s="21"/>
      <c r="BO152" s="21"/>
      <c r="BP152" s="21"/>
      <c r="BQ152" s="21"/>
      <c r="BR152" s="40"/>
      <c r="BS152" s="41">
        <f t="shared" si="21"/>
        <v>9</v>
      </c>
      <c r="BT152" s="39">
        <f t="shared" si="22"/>
        <v>3</v>
      </c>
      <c r="BU152" s="48" cm="1">
        <f t="array" ref="BU152">IF($BT152&lt;=6,SUM($C152:$BQ152),SUMPRODUCT(LARGE($C152:$BQ152,{1,2,3,4,5,6})))</f>
        <v>9</v>
      </c>
      <c r="BV152" s="37" t="str">
        <f t="shared" si="23"/>
        <v/>
      </c>
      <c r="BW152" s="37" t="str">
        <f t="shared" si="24"/>
        <v xml:space="preserve"> </v>
      </c>
      <c r="BX152" s="34" t="str" cm="1">
        <f t="array" ref="BX152">IFERROR(SUMPRODUCT(LARGE($C152:$BQ152,{1,2,3,4})), "")</f>
        <v/>
      </c>
      <c r="BY152" s="34" t="str" cm="1">
        <f t="array" ref="BY152">IFERROR(SUMPRODUCT(LARGE($C152:$BQ152,{1,2,3,4,5,6,7})), "")</f>
        <v/>
      </c>
      <c r="BZ152" s="34" t="str" cm="1">
        <f t="array" ref="BZ152">IFERROR(SUMPRODUCT(LARGE($C152:$BQ152,{1,2,3,4,5,6,7,8})), "")</f>
        <v/>
      </c>
    </row>
    <row r="153" spans="1:78" ht="15" customHeight="1" x14ac:dyDescent="0.25">
      <c r="A153" s="51" t="str">
        <f t="shared" si="20"/>
        <v xml:space="preserve">CWI </v>
      </c>
      <c r="B153" s="4" t="s">
        <v>895</v>
      </c>
      <c r="C153" s="10"/>
      <c r="D153" s="10"/>
      <c r="E153" s="10">
        <v>1</v>
      </c>
      <c r="F153" s="10">
        <v>3</v>
      </c>
      <c r="G153" s="78"/>
      <c r="H153" s="78"/>
      <c r="I153" s="10"/>
      <c r="J153" s="10"/>
      <c r="K153" s="10"/>
      <c r="L153" s="10"/>
      <c r="M153" s="10"/>
      <c r="N153" s="10"/>
      <c r="O153" s="10"/>
      <c r="P153" s="10"/>
      <c r="Q153" s="10"/>
      <c r="R153" s="78"/>
      <c r="S153" s="78"/>
      <c r="T153" s="78">
        <v>2</v>
      </c>
      <c r="U153" s="10"/>
      <c r="V153" s="41"/>
      <c r="W153" s="10"/>
      <c r="X153" s="10"/>
      <c r="Y153" s="10"/>
      <c r="Z153" s="78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13"/>
      <c r="AV153" s="10"/>
      <c r="AW153" s="113"/>
      <c r="AX153" s="78"/>
      <c r="AY153" s="10"/>
      <c r="AZ153" s="10"/>
      <c r="BA153" s="80"/>
      <c r="BB153" s="21"/>
      <c r="BC153" s="21"/>
      <c r="BD153" s="21"/>
      <c r="BE153" s="21"/>
      <c r="BF153" s="21"/>
      <c r="BG153" s="21"/>
      <c r="BH153" s="21"/>
      <c r="BI153" s="21"/>
      <c r="BJ153" s="134"/>
      <c r="BK153" s="134"/>
      <c r="BL153" s="21"/>
      <c r="BM153" s="21"/>
      <c r="BN153" s="21"/>
      <c r="BO153" s="21"/>
      <c r="BP153" s="21"/>
      <c r="BQ153" s="21"/>
      <c r="BR153" s="40"/>
      <c r="BS153" s="41">
        <f t="shared" si="21"/>
        <v>6</v>
      </c>
      <c r="BT153" s="39">
        <f t="shared" si="22"/>
        <v>3</v>
      </c>
      <c r="BU153" s="48" cm="1">
        <f t="array" ref="BU153">IF($BT153&lt;=6,SUM($C153:$BQ153),SUMPRODUCT(LARGE($C153:$BQ153,{1,2,3,4,5,6})))</f>
        <v>6</v>
      </c>
      <c r="BV153" s="37" t="str">
        <f t="shared" si="23"/>
        <v/>
      </c>
      <c r="BW153" s="37" t="str">
        <f t="shared" si="24"/>
        <v xml:space="preserve"> </v>
      </c>
      <c r="BX153" s="34" t="str" cm="1">
        <f t="array" ref="BX153">IFERROR(SUMPRODUCT(LARGE($C153:$BQ153,{1,2,3,4})), "")</f>
        <v/>
      </c>
      <c r="BY153" s="34" t="str" cm="1">
        <f t="array" ref="BY153">IFERROR(SUMPRODUCT(LARGE($C153:$BQ153,{1,2,3,4,5,6,7})), "")</f>
        <v/>
      </c>
      <c r="BZ153" s="34" t="str" cm="1">
        <f t="array" ref="BZ153">IFERROR(SUMPRODUCT(LARGE($C153:$BQ153,{1,2,3,4,5,6,7,8})), "")</f>
        <v/>
      </c>
    </row>
    <row r="154" spans="1:78" ht="15" customHeight="1" x14ac:dyDescent="0.25">
      <c r="A154" s="51" t="str">
        <f t="shared" si="20"/>
        <v xml:space="preserve">DBU </v>
      </c>
      <c r="B154" s="4" t="s">
        <v>598</v>
      </c>
      <c r="C154" s="10">
        <v>3</v>
      </c>
      <c r="D154" s="10"/>
      <c r="E154" s="10"/>
      <c r="F154" s="10"/>
      <c r="G154" s="78"/>
      <c r="H154" s="78"/>
      <c r="I154" s="10">
        <v>3</v>
      </c>
      <c r="J154" s="10"/>
      <c r="K154" s="10"/>
      <c r="L154" s="10"/>
      <c r="M154" s="10"/>
      <c r="N154" s="10"/>
      <c r="O154" s="10"/>
      <c r="P154" s="10"/>
      <c r="Q154" s="10"/>
      <c r="R154" s="78"/>
      <c r="S154" s="78"/>
      <c r="T154" s="78"/>
      <c r="U154" s="10"/>
      <c r="V154" s="41"/>
      <c r="W154" s="10"/>
      <c r="X154" s="10">
        <v>3</v>
      </c>
      <c r="Y154" s="10"/>
      <c r="Z154" s="78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>
        <v>3</v>
      </c>
      <c r="AP154" s="10">
        <v>2</v>
      </c>
      <c r="AQ154" s="10"/>
      <c r="AR154" s="10"/>
      <c r="AS154" s="10"/>
      <c r="AT154" s="10"/>
      <c r="AU154" s="113"/>
      <c r="AV154" s="10"/>
      <c r="AW154" s="113"/>
      <c r="AX154" s="78">
        <v>2</v>
      </c>
      <c r="AY154" s="10">
        <v>3</v>
      </c>
      <c r="AZ154" s="10"/>
      <c r="BA154" s="80"/>
      <c r="BB154" s="21"/>
      <c r="BC154" s="21"/>
      <c r="BD154" s="21"/>
      <c r="BE154" s="21"/>
      <c r="BF154" s="21"/>
      <c r="BG154" s="21"/>
      <c r="BH154" s="21"/>
      <c r="BI154" s="21"/>
      <c r="BJ154" s="134"/>
      <c r="BK154" s="134"/>
      <c r="BL154" s="21"/>
      <c r="BM154" s="21"/>
      <c r="BN154" s="21"/>
      <c r="BO154" s="21"/>
      <c r="BP154" s="21"/>
      <c r="BQ154" s="21"/>
      <c r="BR154" s="40"/>
      <c r="BS154" s="41">
        <f t="shared" si="21"/>
        <v>19</v>
      </c>
      <c r="BT154" s="39">
        <f t="shared" si="22"/>
        <v>7</v>
      </c>
      <c r="BU154" s="48" cm="1">
        <f t="array" ref="BU154">IF($BT154&lt;=6,SUM($C154:$BQ154),SUMPRODUCT(LARGE($C154:$BQ154,{1,2,3,4,5,6})))</f>
        <v>17</v>
      </c>
      <c r="BV154" s="37" t="str">
        <f t="shared" si="23"/>
        <v/>
      </c>
      <c r="BW154" s="37" t="str">
        <f t="shared" si="24"/>
        <v xml:space="preserve"> </v>
      </c>
      <c r="BX154" s="34" cm="1">
        <f t="array" ref="BX154">IFERROR(SUMPRODUCT(LARGE($C154:$BQ154,{1,2,3,4})), "")</f>
        <v>12</v>
      </c>
      <c r="BY154" s="34" cm="1">
        <f t="array" ref="BY154">IFERROR(SUMPRODUCT(LARGE($C154:$BQ154,{1,2,3,4,5,6,7})), "")</f>
        <v>19</v>
      </c>
      <c r="BZ154" s="34" t="str" cm="1">
        <f t="array" ref="BZ154">IFERROR(SUMPRODUCT(LARGE($C154:$BQ154,{1,2,3,4,5,6,7,8})), "")</f>
        <v/>
      </c>
    </row>
    <row r="155" spans="1:78" ht="15" customHeight="1" x14ac:dyDescent="0.25">
      <c r="A155" s="51" t="str">
        <f t="shared" si="20"/>
        <v xml:space="preserve">DBU </v>
      </c>
      <c r="B155" s="4" t="s">
        <v>599</v>
      </c>
      <c r="C155" s="10">
        <v>3</v>
      </c>
      <c r="D155" s="10"/>
      <c r="E155" s="10"/>
      <c r="F155" s="10"/>
      <c r="G155" s="78"/>
      <c r="H155" s="78"/>
      <c r="I155" s="10">
        <v>8</v>
      </c>
      <c r="J155" s="10"/>
      <c r="K155" s="10"/>
      <c r="L155" s="10"/>
      <c r="M155" s="10"/>
      <c r="N155" s="10"/>
      <c r="O155" s="10"/>
      <c r="P155" s="10"/>
      <c r="Q155" s="10"/>
      <c r="R155" s="78"/>
      <c r="S155" s="78"/>
      <c r="T155" s="78"/>
      <c r="U155" s="10"/>
      <c r="V155" s="41">
        <v>15</v>
      </c>
      <c r="W155" s="10"/>
      <c r="X155" s="10"/>
      <c r="Y155" s="10"/>
      <c r="Z155" s="78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>
        <v>2</v>
      </c>
      <c r="AP155" s="10">
        <v>2</v>
      </c>
      <c r="AQ155" s="10"/>
      <c r="AR155" s="10"/>
      <c r="AS155" s="10"/>
      <c r="AT155" s="10"/>
      <c r="AU155" s="113"/>
      <c r="AV155" s="10"/>
      <c r="AW155" s="113"/>
      <c r="AX155" s="78">
        <v>5</v>
      </c>
      <c r="AY155" s="10">
        <v>9</v>
      </c>
      <c r="AZ155" s="10"/>
      <c r="BA155" s="80"/>
      <c r="BB155" s="21"/>
      <c r="BC155" s="21"/>
      <c r="BD155" s="21"/>
      <c r="BE155" s="21"/>
      <c r="BF155" s="21"/>
      <c r="BG155" s="21"/>
      <c r="BH155" s="21"/>
      <c r="BI155" s="21"/>
      <c r="BJ155" s="134"/>
      <c r="BK155" s="134"/>
      <c r="BL155" s="21"/>
      <c r="BM155" s="21"/>
      <c r="BN155" s="21"/>
      <c r="BO155" s="21"/>
      <c r="BP155" s="21"/>
      <c r="BQ155" s="21"/>
      <c r="BR155" s="40"/>
      <c r="BS155" s="41">
        <f t="shared" si="21"/>
        <v>44</v>
      </c>
      <c r="BT155" s="39">
        <f t="shared" si="22"/>
        <v>7</v>
      </c>
      <c r="BU155" s="48" cm="1">
        <f t="array" ref="BU155">IF($BT155&lt;=6,SUM($C155:$BQ155),SUMPRODUCT(LARGE($C155:$BQ155,{1,2,3,4,5,6})))</f>
        <v>42</v>
      </c>
      <c r="BV155" s="37" t="str">
        <f t="shared" si="23"/>
        <v/>
      </c>
      <c r="BW155" s="37" t="str">
        <f t="shared" si="24"/>
        <v xml:space="preserve"> </v>
      </c>
      <c r="BX155" s="34" cm="1">
        <f t="array" ref="BX155">IFERROR(SUMPRODUCT(LARGE($C155:$BQ155,{1,2,3,4})), "")</f>
        <v>37</v>
      </c>
      <c r="BY155" s="34" cm="1">
        <f t="array" ref="BY155">IFERROR(SUMPRODUCT(LARGE($C155:$BQ155,{1,2,3,4,5,6,7})), "")</f>
        <v>44</v>
      </c>
      <c r="BZ155" s="34" t="str" cm="1">
        <f t="array" ref="BZ155">IFERROR(SUMPRODUCT(LARGE($C155:$BQ155,{1,2,3,4,5,6,7,8})), "")</f>
        <v/>
      </c>
    </row>
    <row r="156" spans="1:78" ht="15" customHeight="1" x14ac:dyDescent="0.25">
      <c r="A156" s="51" t="str">
        <f t="shared" si="20"/>
        <v xml:space="preserve">DBU </v>
      </c>
      <c r="B156" s="14" t="s">
        <v>600</v>
      </c>
      <c r="C156" s="10">
        <v>1</v>
      </c>
      <c r="D156" s="10"/>
      <c r="E156" s="10"/>
      <c r="F156" s="10"/>
      <c r="G156" s="78"/>
      <c r="H156" s="78"/>
      <c r="I156" s="10">
        <v>2</v>
      </c>
      <c r="J156" s="10"/>
      <c r="K156" s="10"/>
      <c r="L156" s="10"/>
      <c r="M156" s="10"/>
      <c r="N156" s="10"/>
      <c r="O156" s="10">
        <v>5</v>
      </c>
      <c r="P156" s="10"/>
      <c r="Q156" s="10"/>
      <c r="R156" s="78"/>
      <c r="S156" s="78"/>
      <c r="T156" s="78"/>
      <c r="U156" s="10"/>
      <c r="V156" s="41"/>
      <c r="W156" s="10"/>
      <c r="X156" s="10"/>
      <c r="Y156" s="10"/>
      <c r="Z156" s="78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3"/>
      <c r="AV156" s="10"/>
      <c r="AW156" s="113"/>
      <c r="AX156" s="78"/>
      <c r="AY156" s="10"/>
      <c r="AZ156" s="10"/>
      <c r="BA156" s="80"/>
      <c r="BB156" s="21"/>
      <c r="BC156" s="21"/>
      <c r="BD156" s="21"/>
      <c r="BE156" s="21"/>
      <c r="BF156" s="21"/>
      <c r="BG156" s="21"/>
      <c r="BH156" s="21"/>
      <c r="BI156" s="21"/>
      <c r="BJ156" s="134"/>
      <c r="BK156" s="134"/>
      <c r="BL156" s="21"/>
      <c r="BM156" s="21"/>
      <c r="BN156" s="21"/>
      <c r="BO156" s="21"/>
      <c r="BP156" s="21"/>
      <c r="BQ156" s="21"/>
      <c r="BR156" s="40"/>
      <c r="BS156" s="41">
        <f t="shared" si="21"/>
        <v>8</v>
      </c>
      <c r="BT156" s="39">
        <f t="shared" si="22"/>
        <v>3</v>
      </c>
      <c r="BU156" s="48" cm="1">
        <f t="array" ref="BU156">IF($BT156&lt;=6,SUM($C156:$BQ156),SUMPRODUCT(LARGE($C156:$BQ156,{1,2,3,4,5,6})))</f>
        <v>8</v>
      </c>
      <c r="BV156" s="37" t="str">
        <f t="shared" si="23"/>
        <v/>
      </c>
      <c r="BW156" s="37" t="str">
        <f t="shared" si="24"/>
        <v xml:space="preserve"> </v>
      </c>
      <c r="BX156" s="34" t="str" cm="1">
        <f t="array" ref="BX156">IFERROR(SUMPRODUCT(LARGE($C156:$BQ156,{1,2,3,4})), "")</f>
        <v/>
      </c>
      <c r="BY156" s="34" t="str" cm="1">
        <f t="array" ref="BY156">IFERROR(SUMPRODUCT(LARGE($C156:$BQ156,{1,2,3,4,5,6,7})), "")</f>
        <v/>
      </c>
      <c r="BZ156" s="34" t="str" cm="1">
        <f t="array" ref="BZ156">IFERROR(SUMPRODUCT(LARGE($C156:$BQ156,{1,2,3,4,5,6,7,8})), "")</f>
        <v/>
      </c>
    </row>
    <row r="157" spans="1:78" ht="15" customHeight="1" x14ac:dyDescent="0.25">
      <c r="A157" s="51" t="str">
        <f t="shared" si="20"/>
        <v xml:space="preserve">DBU </v>
      </c>
      <c r="B157" s="14" t="s">
        <v>601</v>
      </c>
      <c r="C157" s="10">
        <v>5</v>
      </c>
      <c r="D157" s="10"/>
      <c r="E157" s="10"/>
      <c r="F157" s="10"/>
      <c r="G157" s="78"/>
      <c r="H157" s="78"/>
      <c r="I157" s="10">
        <v>5</v>
      </c>
      <c r="J157" s="10"/>
      <c r="K157" s="10"/>
      <c r="L157" s="10"/>
      <c r="M157" s="10"/>
      <c r="N157" s="10"/>
      <c r="O157" s="10">
        <v>5</v>
      </c>
      <c r="P157" s="10"/>
      <c r="Q157" s="10"/>
      <c r="R157" s="78"/>
      <c r="S157" s="78"/>
      <c r="T157" s="78"/>
      <c r="U157" s="10"/>
      <c r="V157" s="41"/>
      <c r="W157" s="10"/>
      <c r="X157" s="10"/>
      <c r="Y157" s="10"/>
      <c r="Z157" s="78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>
        <v>3</v>
      </c>
      <c r="AP157" s="10">
        <v>3</v>
      </c>
      <c r="AQ157" s="10"/>
      <c r="AR157" s="10"/>
      <c r="AS157" s="10"/>
      <c r="AT157" s="10"/>
      <c r="AU157" s="113"/>
      <c r="AV157" s="10"/>
      <c r="AW157" s="113"/>
      <c r="AX157" s="78"/>
      <c r="AY157" s="10">
        <v>4</v>
      </c>
      <c r="AZ157" s="10"/>
      <c r="BA157" s="80"/>
      <c r="BB157" s="21"/>
      <c r="BC157" s="21"/>
      <c r="BD157" s="21"/>
      <c r="BE157" s="21"/>
      <c r="BF157" s="21"/>
      <c r="BG157" s="21"/>
      <c r="BH157" s="21"/>
      <c r="BI157" s="21"/>
      <c r="BJ157" s="134"/>
      <c r="BK157" s="134"/>
      <c r="BL157" s="21"/>
      <c r="BM157" s="21"/>
      <c r="BN157" s="21"/>
      <c r="BO157" s="21"/>
      <c r="BP157" s="21"/>
      <c r="BQ157" s="21"/>
      <c r="BR157" s="40"/>
      <c r="BS157" s="41">
        <f t="shared" si="21"/>
        <v>25</v>
      </c>
      <c r="BT157" s="39">
        <f t="shared" si="22"/>
        <v>6</v>
      </c>
      <c r="BU157" s="48" cm="1">
        <f t="array" ref="BU157">IF($BT157&lt;=6,SUM($C157:$BQ157),SUMPRODUCT(LARGE($C157:$BQ157,{1,2,3,4,5,6})))</f>
        <v>25</v>
      </c>
      <c r="BV157" s="37" t="str">
        <f t="shared" si="23"/>
        <v/>
      </c>
      <c r="BW157" s="37" t="str">
        <f t="shared" si="24"/>
        <v xml:space="preserve"> </v>
      </c>
      <c r="BX157" s="34" cm="1">
        <f t="array" ref="BX157">IFERROR(SUMPRODUCT(LARGE($C157:$BQ157,{1,2,3,4})), "")</f>
        <v>19</v>
      </c>
      <c r="BY157" s="34" t="str" cm="1">
        <f t="array" ref="BY157">IFERROR(SUMPRODUCT(LARGE($C157:$BQ157,{1,2,3,4,5,6,7})), "")</f>
        <v/>
      </c>
      <c r="BZ157" s="34" t="str" cm="1">
        <f t="array" ref="BZ157">IFERROR(SUMPRODUCT(LARGE($C157:$BQ157,{1,2,3,4,5,6,7,8})), "")</f>
        <v/>
      </c>
    </row>
    <row r="158" spans="1:78" ht="15" customHeight="1" x14ac:dyDescent="0.25">
      <c r="A158" s="51" t="str">
        <f t="shared" si="20"/>
        <v xml:space="preserve">DBU </v>
      </c>
      <c r="B158" s="4" t="s">
        <v>602</v>
      </c>
      <c r="C158" s="10">
        <v>2</v>
      </c>
      <c r="D158" s="10"/>
      <c r="E158" s="10"/>
      <c r="F158" s="10"/>
      <c r="G158" s="78"/>
      <c r="H158" s="78"/>
      <c r="I158" s="10">
        <v>11</v>
      </c>
      <c r="J158" s="10"/>
      <c r="K158" s="10"/>
      <c r="L158" s="10"/>
      <c r="M158" s="10"/>
      <c r="N158" s="10"/>
      <c r="O158" s="10">
        <v>14</v>
      </c>
      <c r="P158" s="10"/>
      <c r="Q158" s="10"/>
      <c r="R158" s="78"/>
      <c r="S158" s="78"/>
      <c r="T158" s="78"/>
      <c r="U158" s="10"/>
      <c r="V158" s="41"/>
      <c r="W158" s="10"/>
      <c r="X158" s="10">
        <v>3</v>
      </c>
      <c r="Y158" s="10"/>
      <c r="Z158" s="78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>
        <v>4</v>
      </c>
      <c r="AP158" s="10">
        <v>8</v>
      </c>
      <c r="AQ158" s="10"/>
      <c r="AR158" s="10"/>
      <c r="AS158" s="10"/>
      <c r="AT158" s="10"/>
      <c r="AU158" s="113"/>
      <c r="AV158" s="10"/>
      <c r="AW158" s="113"/>
      <c r="AX158" s="78"/>
      <c r="AY158" s="10">
        <v>7</v>
      </c>
      <c r="AZ158" s="10"/>
      <c r="BA158" s="80"/>
      <c r="BB158" s="21"/>
      <c r="BC158" s="21"/>
      <c r="BD158" s="21"/>
      <c r="BE158" s="21"/>
      <c r="BF158" s="21"/>
      <c r="BG158" s="21"/>
      <c r="BH158" s="21"/>
      <c r="BI158" s="21"/>
      <c r="BJ158" s="134"/>
      <c r="BK158" s="134"/>
      <c r="BL158" s="21"/>
      <c r="BM158" s="21"/>
      <c r="BN158" s="21"/>
      <c r="BO158" s="21"/>
      <c r="BP158" s="21"/>
      <c r="BQ158" s="21"/>
      <c r="BR158" s="40"/>
      <c r="BS158" s="41">
        <f t="shared" si="21"/>
        <v>49</v>
      </c>
      <c r="BT158" s="39">
        <f t="shared" si="22"/>
        <v>7</v>
      </c>
      <c r="BU158" s="48" cm="1">
        <f t="array" ref="BU158">IF($BT158&lt;=6,SUM($C158:$BQ158),SUMPRODUCT(LARGE($C158:$BQ158,{1,2,3,4,5,6})))</f>
        <v>47</v>
      </c>
      <c r="BV158" s="37" t="str">
        <f t="shared" si="23"/>
        <v/>
      </c>
      <c r="BW158" s="37" t="str">
        <f t="shared" si="24"/>
        <v xml:space="preserve"> </v>
      </c>
      <c r="BX158" s="34" cm="1">
        <f t="array" ref="BX158">IFERROR(SUMPRODUCT(LARGE($C158:$BQ158,{1,2,3,4})), "")</f>
        <v>40</v>
      </c>
      <c r="BY158" s="34" cm="1">
        <f t="array" ref="BY158">IFERROR(SUMPRODUCT(LARGE($C158:$BQ158,{1,2,3,4,5,6,7})), "")</f>
        <v>49</v>
      </c>
      <c r="BZ158" s="34" t="str" cm="1">
        <f t="array" ref="BZ158">IFERROR(SUMPRODUCT(LARGE($C158:$BQ158,{1,2,3,4,5,6,7,8})), "")</f>
        <v/>
      </c>
    </row>
    <row r="159" spans="1:78" ht="15" customHeight="1" x14ac:dyDescent="0.25">
      <c r="A159" s="45" t="str">
        <f t="shared" si="20"/>
        <v xml:space="preserve">DBU </v>
      </c>
      <c r="B159" s="14" t="s">
        <v>603</v>
      </c>
      <c r="C159" s="10">
        <v>2</v>
      </c>
      <c r="D159" s="10"/>
      <c r="E159" s="10"/>
      <c r="F159" s="10"/>
      <c r="G159" s="78"/>
      <c r="H159" s="78"/>
      <c r="I159" s="10">
        <v>5</v>
      </c>
      <c r="J159" s="10"/>
      <c r="K159" s="10"/>
      <c r="L159" s="10"/>
      <c r="M159" s="10"/>
      <c r="N159" s="10"/>
      <c r="O159" s="10">
        <v>6</v>
      </c>
      <c r="P159" s="10"/>
      <c r="Q159" s="10"/>
      <c r="R159" s="78"/>
      <c r="S159" s="78"/>
      <c r="T159" s="78"/>
      <c r="U159" s="10"/>
      <c r="V159" s="41"/>
      <c r="W159" s="10"/>
      <c r="X159" s="10">
        <v>1</v>
      </c>
      <c r="Y159" s="10"/>
      <c r="Z159" s="78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>
        <v>6</v>
      </c>
      <c r="AP159" s="10">
        <v>2</v>
      </c>
      <c r="AQ159" s="10"/>
      <c r="AR159" s="10"/>
      <c r="AS159" s="10"/>
      <c r="AT159" s="10"/>
      <c r="AU159" s="113"/>
      <c r="AV159" s="10"/>
      <c r="AW159" s="113"/>
      <c r="AX159" s="78">
        <v>2</v>
      </c>
      <c r="AY159" s="10">
        <v>2</v>
      </c>
      <c r="AZ159" s="10"/>
      <c r="BA159" s="80"/>
      <c r="BB159" s="21"/>
      <c r="BC159" s="21"/>
      <c r="BD159" s="21"/>
      <c r="BE159" s="21"/>
      <c r="BF159" s="21"/>
      <c r="BG159" s="21"/>
      <c r="BH159" s="21"/>
      <c r="BI159" s="21"/>
      <c r="BJ159" s="134"/>
      <c r="BK159" s="134"/>
      <c r="BL159" s="21"/>
      <c r="BM159" s="21"/>
      <c r="BN159" s="21"/>
      <c r="BO159" s="21"/>
      <c r="BP159" s="21"/>
      <c r="BQ159" s="21"/>
      <c r="BR159" s="40"/>
      <c r="BS159" s="41">
        <f t="shared" si="21"/>
        <v>26</v>
      </c>
      <c r="BT159" s="39">
        <f t="shared" si="22"/>
        <v>8</v>
      </c>
      <c r="BU159" s="48" cm="1">
        <f t="array" ref="BU159">IF($BT159&lt;=6,SUM($C159:$BQ159),SUMPRODUCT(LARGE($C159:$BQ159,{1,2,3,4,5,6})))</f>
        <v>23</v>
      </c>
      <c r="BV159" s="37" t="str">
        <f t="shared" si="23"/>
        <v/>
      </c>
      <c r="BW159" s="37" t="str">
        <f t="shared" si="24"/>
        <v xml:space="preserve"> </v>
      </c>
      <c r="BX159" s="34" cm="1">
        <f t="array" ref="BX159">IFERROR(SUMPRODUCT(LARGE($C159:$BQ159,{1,2,3,4})), "")</f>
        <v>19</v>
      </c>
      <c r="BY159" s="34" cm="1">
        <f t="array" ref="BY159">IFERROR(SUMPRODUCT(LARGE($C159:$BQ159,{1,2,3,4,5,6,7})), "")</f>
        <v>25</v>
      </c>
      <c r="BZ159" s="34" cm="1">
        <f t="array" ref="BZ159">IFERROR(SUMPRODUCT(LARGE($C159:$BQ159,{1,2,3,4,5,6,7,8})), "")</f>
        <v>26</v>
      </c>
    </row>
    <row r="160" spans="1:78" ht="15" customHeight="1" x14ac:dyDescent="0.25">
      <c r="A160" s="51" t="str">
        <f t="shared" si="20"/>
        <v xml:space="preserve">DBU </v>
      </c>
      <c r="B160" s="4" t="s">
        <v>604</v>
      </c>
      <c r="C160" s="10">
        <v>3</v>
      </c>
      <c r="D160" s="10"/>
      <c r="E160" s="10"/>
      <c r="F160" s="10"/>
      <c r="G160" s="78"/>
      <c r="H160" s="78"/>
      <c r="I160" s="10">
        <v>3</v>
      </c>
      <c r="J160" s="10"/>
      <c r="K160" s="10"/>
      <c r="L160" s="10"/>
      <c r="M160" s="10"/>
      <c r="N160" s="10"/>
      <c r="O160" s="10">
        <v>8</v>
      </c>
      <c r="P160" s="10"/>
      <c r="Q160" s="10"/>
      <c r="R160" s="78"/>
      <c r="S160" s="78"/>
      <c r="T160" s="78"/>
      <c r="U160" s="10"/>
      <c r="V160" s="41"/>
      <c r="W160" s="10"/>
      <c r="X160" s="10">
        <v>7</v>
      </c>
      <c r="Y160" s="10"/>
      <c r="Z160" s="78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>
        <v>7</v>
      </c>
      <c r="AP160" s="10">
        <v>3</v>
      </c>
      <c r="AQ160" s="10"/>
      <c r="AR160" s="10"/>
      <c r="AS160" s="10"/>
      <c r="AT160" s="10"/>
      <c r="AU160" s="113"/>
      <c r="AV160" s="10"/>
      <c r="AW160" s="113"/>
      <c r="AX160" s="78"/>
      <c r="AY160" s="10"/>
      <c r="AZ160" s="10"/>
      <c r="BA160" s="80"/>
      <c r="BB160" s="21"/>
      <c r="BC160" s="21"/>
      <c r="BD160" s="21"/>
      <c r="BE160" s="21"/>
      <c r="BF160" s="21"/>
      <c r="BG160" s="21"/>
      <c r="BH160" s="21"/>
      <c r="BI160" s="21"/>
      <c r="BJ160" s="134"/>
      <c r="BK160" s="134"/>
      <c r="BL160" s="21"/>
      <c r="BM160" s="21"/>
      <c r="BN160" s="21"/>
      <c r="BO160" s="21"/>
      <c r="BP160" s="21"/>
      <c r="BQ160" s="21"/>
      <c r="BR160" s="40"/>
      <c r="BS160" s="41">
        <f t="shared" si="21"/>
        <v>31</v>
      </c>
      <c r="BT160" s="39">
        <f t="shared" si="22"/>
        <v>6</v>
      </c>
      <c r="BU160" s="48" cm="1">
        <f t="array" ref="BU160">IF($BT160&lt;=6,SUM($C160:$BQ160),SUMPRODUCT(LARGE($C160:$BQ160,{1,2,3,4,5,6})))</f>
        <v>31</v>
      </c>
      <c r="BV160" s="37" t="str">
        <f t="shared" si="23"/>
        <v/>
      </c>
      <c r="BW160" s="37" t="str">
        <f t="shared" si="24"/>
        <v xml:space="preserve"> </v>
      </c>
      <c r="BX160" s="34" cm="1">
        <f t="array" ref="BX160">IFERROR(SUMPRODUCT(LARGE($C160:$BQ160,{1,2,3,4})), "")</f>
        <v>25</v>
      </c>
      <c r="BY160" s="34" t="str" cm="1">
        <f t="array" ref="BY160">IFERROR(SUMPRODUCT(LARGE($C160:$BQ160,{1,2,3,4,5,6,7})), "")</f>
        <v/>
      </c>
      <c r="BZ160" s="34" t="str" cm="1">
        <f t="array" ref="BZ160">IFERROR(SUMPRODUCT(LARGE($C160:$BQ160,{1,2,3,4,5,6,7,8})), "")</f>
        <v/>
      </c>
    </row>
    <row r="161" spans="1:78" ht="15" customHeight="1" x14ac:dyDescent="0.25">
      <c r="A161" s="51" t="str">
        <f t="shared" si="20"/>
        <v xml:space="preserve">DC </v>
      </c>
      <c r="B161" s="4" t="s">
        <v>2163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10"/>
      <c r="Q161" s="10"/>
      <c r="R161" s="78"/>
      <c r="S161" s="78"/>
      <c r="T161" s="78"/>
      <c r="U161" s="10"/>
      <c r="V161" s="41"/>
      <c r="W161" s="10"/>
      <c r="X161" s="10"/>
      <c r="Y161" s="10"/>
      <c r="Z161" s="78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>
        <v>1</v>
      </c>
      <c r="AN161" s="10"/>
      <c r="AO161" s="10"/>
      <c r="AP161" s="10"/>
      <c r="AQ161" s="10"/>
      <c r="AR161" s="10"/>
      <c r="AS161" s="10"/>
      <c r="AT161" s="10"/>
      <c r="AU161" s="113"/>
      <c r="AV161" s="10"/>
      <c r="AW161" s="113"/>
      <c r="AX161" s="78"/>
      <c r="AY161" s="10"/>
      <c r="AZ161" s="10"/>
      <c r="BA161" s="80"/>
      <c r="BB161" s="21"/>
      <c r="BC161" s="21"/>
      <c r="BD161" s="21"/>
      <c r="BE161" s="21"/>
      <c r="BF161" s="21"/>
      <c r="BG161" s="21"/>
      <c r="BH161" s="21"/>
      <c r="BI161" s="21"/>
      <c r="BJ161" s="134"/>
      <c r="BK161" s="134"/>
      <c r="BL161" s="21"/>
      <c r="BM161" s="21"/>
      <c r="BN161" s="21"/>
      <c r="BO161" s="21"/>
      <c r="BP161" s="21"/>
      <c r="BQ161" s="21"/>
      <c r="BR161" s="40"/>
      <c r="BS161" s="41">
        <f t="shared" si="21"/>
        <v>1</v>
      </c>
      <c r="BT161" s="39">
        <f t="shared" si="22"/>
        <v>1</v>
      </c>
      <c r="BU161" s="48" cm="1">
        <f t="array" ref="BU161">IF($BT161&lt;=6,SUM($C161:$BQ161),SUMPRODUCT(LARGE($C161:$BQ161,{1,2,3,4,5,6})))</f>
        <v>1</v>
      </c>
      <c r="BV161" s="37" t="str">
        <f t="shared" si="23"/>
        <v/>
      </c>
      <c r="BW161" s="37" t="str">
        <f t="shared" si="24"/>
        <v xml:space="preserve"> </v>
      </c>
      <c r="BX161" s="34" t="str" cm="1">
        <f t="array" ref="BX161">IFERROR(SUMPRODUCT(LARGE($C161:$BQ161,{1,2,3,4})), "")</f>
        <v/>
      </c>
      <c r="BY161" s="34" t="str" cm="1">
        <f t="array" ref="BY161">IFERROR(SUMPRODUCT(LARGE($C161:$BQ161,{1,2,3,4,5,6,7})), "")</f>
        <v/>
      </c>
      <c r="BZ161" s="34" t="str" cm="1">
        <f t="array" ref="BZ161">IFERROR(SUMPRODUCT(LARGE($C161:$BQ161,{1,2,3,4,5,6,7,8})), "")</f>
        <v/>
      </c>
    </row>
    <row r="162" spans="1:78" ht="15" customHeight="1" x14ac:dyDescent="0.25">
      <c r="A162" s="51" t="str">
        <f t="shared" ref="A162:A180" si="25">IF(ISBLANK(B162)," ",(LEFT(B162,FIND("@",SUBSTITUTE(B162,"-","@",LEN(B162)-LEN(SUBSTITUTE(B162,"-",""))))-1)))</f>
        <v xml:space="preserve">DC </v>
      </c>
      <c r="B162" s="4" t="s">
        <v>2162</v>
      </c>
      <c r="C162" s="10"/>
      <c r="D162" s="10"/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10"/>
      <c r="Q162" s="10"/>
      <c r="R162" s="78"/>
      <c r="S162" s="78"/>
      <c r="T162" s="78"/>
      <c r="U162" s="10"/>
      <c r="V162" s="41"/>
      <c r="W162" s="10"/>
      <c r="X162" s="10"/>
      <c r="Y162" s="10"/>
      <c r="Z162" s="78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>
        <v>4</v>
      </c>
      <c r="AN162" s="10"/>
      <c r="AO162" s="10"/>
      <c r="AP162" s="10"/>
      <c r="AQ162" s="10"/>
      <c r="AR162" s="10"/>
      <c r="AS162" s="10"/>
      <c r="AT162" s="10"/>
      <c r="AU162" s="113"/>
      <c r="AV162" s="10"/>
      <c r="AW162" s="113"/>
      <c r="AX162" s="78"/>
      <c r="AY162" s="10"/>
      <c r="AZ162" s="10"/>
      <c r="BA162" s="80"/>
      <c r="BB162" s="21"/>
      <c r="BC162" s="21"/>
      <c r="BD162" s="21"/>
      <c r="BE162" s="21"/>
      <c r="BF162" s="21"/>
      <c r="BG162" s="21"/>
      <c r="BH162" s="21"/>
      <c r="BI162" s="21"/>
      <c r="BJ162" s="134"/>
      <c r="BK162" s="134"/>
      <c r="BL162" s="21"/>
      <c r="BM162" s="21"/>
      <c r="BN162" s="21"/>
      <c r="BO162" s="21"/>
      <c r="BP162" s="21"/>
      <c r="BQ162" s="21"/>
      <c r="BR162" s="40"/>
      <c r="BS162" s="41">
        <f t="shared" ref="BS162:BS180" si="26">SUM($C162:$BR162)</f>
        <v>4</v>
      </c>
      <c r="BT162" s="39">
        <f t="shared" ref="BT162:BT180" si="27">COUNTA(C162:BQ162)</f>
        <v>1</v>
      </c>
      <c r="BU162" s="48" cm="1">
        <f t="array" ref="BU162">IF($BT162&lt;=6,SUM($C162:$BQ162),SUMPRODUCT(LARGE($C162:$BQ162,{1,2,3,4,5,6})))</f>
        <v>4</v>
      </c>
      <c r="BV162" s="37" t="str">
        <f t="shared" si="23"/>
        <v/>
      </c>
      <c r="BW162" s="37" t="str">
        <f t="shared" si="24"/>
        <v xml:space="preserve"> </v>
      </c>
      <c r="BX162" s="34" t="str" cm="1">
        <f t="array" ref="BX162">IFERROR(SUMPRODUCT(LARGE($C162:$BQ162,{1,2,3,4})), "")</f>
        <v/>
      </c>
      <c r="BY162" s="34" t="str" cm="1">
        <f t="array" ref="BY162">IFERROR(SUMPRODUCT(LARGE($C162:$BQ162,{1,2,3,4,5,6,7})), "")</f>
        <v/>
      </c>
      <c r="BZ162" s="34" t="str" cm="1">
        <f t="array" ref="BZ162">IFERROR(SUMPRODUCT(LARGE($C162:$BQ162,{1,2,3,4,5,6,7,8})), "")</f>
        <v/>
      </c>
    </row>
    <row r="163" spans="1:78" ht="15" customHeight="1" x14ac:dyDescent="0.25">
      <c r="A163" s="51" t="str">
        <f t="shared" si="25"/>
        <v xml:space="preserve">DC </v>
      </c>
      <c r="B163" s="4" t="s">
        <v>2161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10"/>
      <c r="Q163" s="10"/>
      <c r="R163" s="78"/>
      <c r="S163" s="78"/>
      <c r="T163" s="78"/>
      <c r="U163" s="10"/>
      <c r="V163" s="41"/>
      <c r="W163" s="10"/>
      <c r="X163" s="10"/>
      <c r="Y163" s="10"/>
      <c r="Z163" s="78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>
        <v>4</v>
      </c>
      <c r="AN163" s="10"/>
      <c r="AO163" s="10"/>
      <c r="AP163" s="10"/>
      <c r="AQ163" s="10"/>
      <c r="AR163" s="10"/>
      <c r="AS163" s="10"/>
      <c r="AT163" s="10"/>
      <c r="AU163" s="113"/>
      <c r="AV163" s="10"/>
      <c r="AW163" s="113"/>
      <c r="AX163" s="78"/>
      <c r="AY163" s="10"/>
      <c r="AZ163" s="10"/>
      <c r="BA163" s="80"/>
      <c r="BB163" s="21"/>
      <c r="BC163" s="21"/>
      <c r="BD163" s="21"/>
      <c r="BE163" s="21"/>
      <c r="BF163" s="21"/>
      <c r="BG163" s="21"/>
      <c r="BH163" s="21"/>
      <c r="BI163" s="21"/>
      <c r="BJ163" s="134"/>
      <c r="BK163" s="134"/>
      <c r="BL163" s="21"/>
      <c r="BM163" s="21"/>
      <c r="BN163" s="21"/>
      <c r="BO163" s="21"/>
      <c r="BP163" s="21"/>
      <c r="BQ163" s="21"/>
      <c r="BR163" s="40"/>
      <c r="BS163" s="41">
        <f t="shared" si="26"/>
        <v>4</v>
      </c>
      <c r="BT163" s="39">
        <f t="shared" si="27"/>
        <v>1</v>
      </c>
      <c r="BU163" s="48" cm="1">
        <f t="array" ref="BU163">IF($BT163&lt;=6,SUM($C163:$BQ163),SUMPRODUCT(LARGE($C163:$BQ163,{1,2,3,4,5,6})))</f>
        <v>4</v>
      </c>
      <c r="BV163" s="37" t="str">
        <f t="shared" si="23"/>
        <v/>
      </c>
      <c r="BW163" s="37" t="str">
        <f t="shared" si="24"/>
        <v xml:space="preserve"> </v>
      </c>
      <c r="BX163" s="34" t="str" cm="1">
        <f t="array" ref="BX163">IFERROR(SUMPRODUCT(LARGE($C163:$BQ163,{1,2,3,4})), "")</f>
        <v/>
      </c>
      <c r="BY163" s="34" t="str" cm="1">
        <f t="array" ref="BY163">IFERROR(SUMPRODUCT(LARGE($C163:$BQ163,{1,2,3,4,5,6,7})), "")</f>
        <v/>
      </c>
      <c r="BZ163" s="34" t="str" cm="1">
        <f t="array" ref="BZ163">IFERROR(SUMPRODUCT(LARGE($C163:$BQ163,{1,2,3,4,5,6,7,8})), "")</f>
        <v/>
      </c>
    </row>
    <row r="164" spans="1:78" ht="15" customHeight="1" x14ac:dyDescent="0.25">
      <c r="A164" s="51" t="str">
        <f t="shared" si="25"/>
        <v xml:space="preserve">DCC </v>
      </c>
      <c r="B164" s="4" t="s">
        <v>1443</v>
      </c>
      <c r="C164" s="10"/>
      <c r="D164" s="10"/>
      <c r="E164" s="10"/>
      <c r="F164" s="10"/>
      <c r="G164" s="78"/>
      <c r="H164" s="78"/>
      <c r="I164" s="10"/>
      <c r="J164" s="10"/>
      <c r="K164" s="10"/>
      <c r="L164" s="10"/>
      <c r="M164" s="10"/>
      <c r="N164" s="10"/>
      <c r="O164" s="10"/>
      <c r="P164" s="10"/>
      <c r="Q164" s="10"/>
      <c r="R164" s="78"/>
      <c r="S164" s="78">
        <v>1</v>
      </c>
      <c r="T164" s="78"/>
      <c r="U164" s="10"/>
      <c r="V164" s="41"/>
      <c r="W164" s="10"/>
      <c r="X164" s="10"/>
      <c r="Y164" s="10"/>
      <c r="Z164" s="78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13"/>
      <c r="AV164" s="10"/>
      <c r="AW164" s="113"/>
      <c r="AX164" s="78"/>
      <c r="AY164" s="10"/>
      <c r="AZ164" s="10"/>
      <c r="BA164" s="80"/>
      <c r="BB164" s="21"/>
      <c r="BC164" s="21"/>
      <c r="BD164" s="21"/>
      <c r="BE164" s="21"/>
      <c r="BF164" s="21"/>
      <c r="BG164" s="21"/>
      <c r="BH164" s="21"/>
      <c r="BI164" s="21"/>
      <c r="BJ164" s="134"/>
      <c r="BK164" s="134"/>
      <c r="BL164" s="21"/>
      <c r="BM164" s="21"/>
      <c r="BN164" s="21"/>
      <c r="BO164" s="21"/>
      <c r="BP164" s="21"/>
      <c r="BQ164" s="21"/>
      <c r="BR164" s="40"/>
      <c r="BS164" s="41">
        <f t="shared" si="26"/>
        <v>1</v>
      </c>
      <c r="BT164" s="39">
        <f t="shared" si="27"/>
        <v>1</v>
      </c>
      <c r="BU164" s="48" cm="1">
        <f t="array" ref="BU164">IF($BT164&lt;=6,SUM($C164:$BQ164),SUMPRODUCT(LARGE($C164:$BQ164,{1,2,3,4,5,6})))</f>
        <v>1</v>
      </c>
      <c r="BV164" s="37" t="str">
        <f t="shared" si="23"/>
        <v/>
      </c>
      <c r="BW164" s="37" t="str">
        <f t="shared" si="24"/>
        <v xml:space="preserve"> </v>
      </c>
      <c r="BX164" s="34" t="str" cm="1">
        <f t="array" ref="BX164">IFERROR(SUMPRODUCT(LARGE($C164:$BQ164,{1,2,3,4})), "")</f>
        <v/>
      </c>
      <c r="BY164" s="34" t="str" cm="1">
        <f t="array" ref="BY164">IFERROR(SUMPRODUCT(LARGE($C164:$BQ164,{1,2,3,4,5,6,7})), "")</f>
        <v/>
      </c>
      <c r="BZ164" s="34" t="str" cm="1">
        <f t="array" ref="BZ164">IFERROR(SUMPRODUCT(LARGE($C164:$BQ164,{1,2,3,4,5,6,7,8})), "")</f>
        <v/>
      </c>
    </row>
    <row r="165" spans="1:78" ht="15" customHeight="1" x14ac:dyDescent="0.25">
      <c r="A165" s="45" t="str">
        <f t="shared" si="25"/>
        <v xml:space="preserve">DCC </v>
      </c>
      <c r="B165" s="4" t="s">
        <v>1434</v>
      </c>
      <c r="C165" s="10"/>
      <c r="D165" s="10"/>
      <c r="E165" s="10"/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10"/>
      <c r="Q165" s="10"/>
      <c r="R165" s="78"/>
      <c r="S165" s="78">
        <v>3</v>
      </c>
      <c r="T165" s="78"/>
      <c r="U165" s="10"/>
      <c r="V165" s="41"/>
      <c r="W165" s="10"/>
      <c r="X165" s="10"/>
      <c r="Y165" s="10"/>
      <c r="Z165" s="78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13"/>
      <c r="AV165" s="10"/>
      <c r="AW165" s="113"/>
      <c r="AX165" s="78"/>
      <c r="AY165" s="10"/>
      <c r="AZ165" s="10"/>
      <c r="BA165" s="80"/>
      <c r="BB165" s="21"/>
      <c r="BC165" s="21"/>
      <c r="BD165" s="21"/>
      <c r="BE165" s="21"/>
      <c r="BF165" s="21"/>
      <c r="BG165" s="21"/>
      <c r="BH165" s="21"/>
      <c r="BI165" s="21"/>
      <c r="BJ165" s="134"/>
      <c r="BK165" s="134"/>
      <c r="BL165" s="21"/>
      <c r="BM165" s="21"/>
      <c r="BN165" s="21"/>
      <c r="BO165" s="21"/>
      <c r="BP165" s="21"/>
      <c r="BQ165" s="21"/>
      <c r="BR165" s="40"/>
      <c r="BS165" s="41">
        <f t="shared" si="26"/>
        <v>3</v>
      </c>
      <c r="BT165" s="39">
        <f t="shared" si="27"/>
        <v>1</v>
      </c>
      <c r="BU165" s="48" cm="1">
        <f t="array" ref="BU165">IF($BT165&lt;=6,SUM($C165:$BQ165),SUMPRODUCT(LARGE($C165:$BQ165,{1,2,3,4,5,6})))</f>
        <v>3</v>
      </c>
      <c r="BV165" s="37" t="str">
        <f t="shared" si="23"/>
        <v/>
      </c>
      <c r="BW165" s="37" t="str">
        <f t="shared" si="24"/>
        <v xml:space="preserve"> </v>
      </c>
      <c r="BX165" s="34" t="str" cm="1">
        <f t="array" ref="BX165">IFERROR(SUMPRODUCT(LARGE($C165:$BQ165,{1,2,3,4})), "")</f>
        <v/>
      </c>
      <c r="BY165" s="34" t="str" cm="1">
        <f t="array" ref="BY165">IFERROR(SUMPRODUCT(LARGE($C165:$BQ165,{1,2,3,4,5,6,7})), "")</f>
        <v/>
      </c>
      <c r="BZ165" s="34" t="str" cm="1">
        <f t="array" ref="BZ165">IFERROR(SUMPRODUCT(LARGE($C165:$BQ165,{1,2,3,4,5,6,7,8})), "")</f>
        <v/>
      </c>
    </row>
    <row r="166" spans="1:78" ht="15" customHeight="1" x14ac:dyDescent="0.25">
      <c r="A166" s="45" t="str">
        <f t="shared" si="25"/>
        <v xml:space="preserve">DCC </v>
      </c>
      <c r="B166" s="4" t="s">
        <v>1437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10"/>
      <c r="Q166" s="10"/>
      <c r="R166" s="78"/>
      <c r="S166" s="78">
        <v>2</v>
      </c>
      <c r="T166" s="78"/>
      <c r="U166" s="10"/>
      <c r="V166" s="41"/>
      <c r="W166" s="10"/>
      <c r="X166" s="10"/>
      <c r="Y166" s="10"/>
      <c r="Z166" s="78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13"/>
      <c r="AV166" s="10"/>
      <c r="AW166" s="113"/>
      <c r="AX166" s="78"/>
      <c r="AY166" s="10"/>
      <c r="AZ166" s="10"/>
      <c r="BA166" s="80"/>
      <c r="BB166" s="21"/>
      <c r="BC166" s="21"/>
      <c r="BD166" s="21"/>
      <c r="BE166" s="21"/>
      <c r="BF166" s="21"/>
      <c r="BG166" s="21"/>
      <c r="BH166" s="21"/>
      <c r="BI166" s="21">
        <v>2</v>
      </c>
      <c r="BJ166" s="134"/>
      <c r="BK166" s="134">
        <v>3</v>
      </c>
      <c r="BL166" s="21"/>
      <c r="BM166" s="21"/>
      <c r="BN166" s="21"/>
      <c r="BO166" s="21"/>
      <c r="BP166" s="21"/>
      <c r="BQ166" s="21"/>
      <c r="BR166" s="40"/>
      <c r="BS166" s="41">
        <f t="shared" si="26"/>
        <v>7</v>
      </c>
      <c r="BT166" s="39">
        <f t="shared" si="27"/>
        <v>3</v>
      </c>
      <c r="BU166" s="48" cm="1">
        <f t="array" ref="BU166">IF($BT166&lt;=6,SUM($C166:$BQ166),SUMPRODUCT(LARGE($C166:$BQ166,{1,2,3,4,5,6})))</f>
        <v>7</v>
      </c>
      <c r="BV166" s="37" t="str">
        <f t="shared" si="23"/>
        <v/>
      </c>
      <c r="BW166" s="37" t="str">
        <f t="shared" si="24"/>
        <v xml:space="preserve"> </v>
      </c>
      <c r="BX166" s="34" t="str" cm="1">
        <f t="array" ref="BX166">IFERROR(SUMPRODUCT(LARGE($C166:$BQ166,{1,2,3,4})), "")</f>
        <v/>
      </c>
      <c r="BY166" s="34" t="str" cm="1">
        <f t="array" ref="BY166">IFERROR(SUMPRODUCT(LARGE($C166:$BQ166,{1,2,3,4,5,6,7})), "")</f>
        <v/>
      </c>
      <c r="BZ166" s="34" t="str" cm="1">
        <f t="array" ref="BZ166">IFERROR(SUMPRODUCT(LARGE($C166:$BQ166,{1,2,3,4,5,6,7,8})), "")</f>
        <v/>
      </c>
    </row>
    <row r="167" spans="1:78" ht="15" customHeight="1" x14ac:dyDescent="0.25">
      <c r="A167" s="45" t="str">
        <f t="shared" si="25"/>
        <v xml:space="preserve">DCC </v>
      </c>
      <c r="B167" s="4" t="s">
        <v>1441</v>
      </c>
      <c r="C167" s="10"/>
      <c r="D167" s="10"/>
      <c r="E167" s="10"/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10"/>
      <c r="Q167" s="10"/>
      <c r="R167" s="78"/>
      <c r="S167" s="78">
        <v>1</v>
      </c>
      <c r="T167" s="78"/>
      <c r="U167" s="10"/>
      <c r="V167" s="41"/>
      <c r="W167" s="10"/>
      <c r="X167" s="10"/>
      <c r="Y167" s="10"/>
      <c r="Z167" s="78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13"/>
      <c r="AV167" s="10"/>
      <c r="AW167" s="113"/>
      <c r="AX167" s="78"/>
      <c r="AY167" s="10"/>
      <c r="AZ167" s="10"/>
      <c r="BA167" s="80"/>
      <c r="BB167" s="21"/>
      <c r="BC167" s="21"/>
      <c r="BD167" s="21"/>
      <c r="BE167" s="21"/>
      <c r="BF167" s="21"/>
      <c r="BG167" s="21"/>
      <c r="BH167" s="21"/>
      <c r="BI167" s="21"/>
      <c r="BJ167" s="134"/>
      <c r="BK167" s="134"/>
      <c r="BL167" s="21"/>
      <c r="BM167" s="21"/>
      <c r="BN167" s="21"/>
      <c r="BO167" s="21"/>
      <c r="BP167" s="21"/>
      <c r="BQ167" s="21"/>
      <c r="BR167" s="40"/>
      <c r="BS167" s="41">
        <f t="shared" si="26"/>
        <v>1</v>
      </c>
      <c r="BT167" s="39">
        <f t="shared" si="27"/>
        <v>1</v>
      </c>
      <c r="BU167" s="48" cm="1">
        <f t="array" ref="BU167">IF($BT167&lt;=6,SUM($C167:$BQ167),SUMPRODUCT(LARGE($C167:$BQ167,{1,2,3,4,5,6})))</f>
        <v>1</v>
      </c>
      <c r="BV167" s="37" t="str">
        <f t="shared" si="23"/>
        <v/>
      </c>
      <c r="BW167" s="37" t="str">
        <f t="shared" si="24"/>
        <v xml:space="preserve"> </v>
      </c>
      <c r="BX167" s="34" t="str" cm="1">
        <f t="array" ref="BX167">IFERROR(SUMPRODUCT(LARGE($C167:$BQ167,{1,2,3,4})), "")</f>
        <v/>
      </c>
      <c r="BY167" s="34" t="str" cm="1">
        <f t="array" ref="BY167">IFERROR(SUMPRODUCT(LARGE($C167:$BQ167,{1,2,3,4,5,6,7})), "")</f>
        <v/>
      </c>
      <c r="BZ167" s="34" t="str" cm="1">
        <f t="array" ref="BZ167">IFERROR(SUMPRODUCT(LARGE($C167:$BQ167,{1,2,3,4,5,6,7,8})), "")</f>
        <v/>
      </c>
    </row>
    <row r="168" spans="1:78" ht="15" customHeight="1" x14ac:dyDescent="0.25">
      <c r="A168" s="45" t="str">
        <f t="shared" si="25"/>
        <v xml:space="preserve">DCC </v>
      </c>
      <c r="B168" s="4" t="s">
        <v>1435</v>
      </c>
      <c r="C168" s="10"/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10"/>
      <c r="Q168" s="10"/>
      <c r="R168" s="78"/>
      <c r="S168" s="78">
        <v>3</v>
      </c>
      <c r="T168" s="78"/>
      <c r="U168" s="10"/>
      <c r="V168" s="41"/>
      <c r="W168" s="10"/>
      <c r="X168" s="10"/>
      <c r="Y168" s="10"/>
      <c r="Z168" s="78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13"/>
      <c r="AV168" s="10"/>
      <c r="AW168" s="113"/>
      <c r="AX168" s="78"/>
      <c r="AY168" s="10"/>
      <c r="AZ168" s="10"/>
      <c r="BA168" s="80"/>
      <c r="BB168" s="21"/>
      <c r="BC168" s="21"/>
      <c r="BD168" s="21"/>
      <c r="BE168" s="21"/>
      <c r="BF168" s="21"/>
      <c r="BG168" s="21"/>
      <c r="BH168" s="21"/>
      <c r="BI168" s="21">
        <v>1</v>
      </c>
      <c r="BJ168" s="134"/>
      <c r="BK168" s="134">
        <v>2</v>
      </c>
      <c r="BL168" s="21"/>
      <c r="BM168" s="21"/>
      <c r="BN168" s="21"/>
      <c r="BO168" s="21"/>
      <c r="BP168" s="21"/>
      <c r="BQ168" s="21"/>
      <c r="BR168" s="40"/>
      <c r="BS168" s="41">
        <f t="shared" si="26"/>
        <v>6</v>
      </c>
      <c r="BT168" s="39">
        <f t="shared" si="27"/>
        <v>3</v>
      </c>
      <c r="BU168" s="48" cm="1">
        <f t="array" ref="BU168">IF($BT168&lt;=6,SUM($C168:$BQ168),SUMPRODUCT(LARGE($C168:$BQ168,{1,2,3,4,5,6})))</f>
        <v>6</v>
      </c>
      <c r="BV168" s="37" t="str">
        <f t="shared" si="23"/>
        <v/>
      </c>
      <c r="BW168" s="37" t="str">
        <f t="shared" si="24"/>
        <v xml:space="preserve"> </v>
      </c>
      <c r="BX168" s="34" t="str" cm="1">
        <f t="array" ref="BX168">IFERROR(SUMPRODUCT(LARGE($C168:$BQ168,{1,2,3,4})), "")</f>
        <v/>
      </c>
      <c r="BY168" s="34" t="str" cm="1">
        <f t="array" ref="BY168">IFERROR(SUMPRODUCT(LARGE($C168:$BQ168,{1,2,3,4,5,6,7})), "")</f>
        <v/>
      </c>
      <c r="BZ168" s="34" t="str" cm="1">
        <f t="array" ref="BZ168">IFERROR(SUMPRODUCT(LARGE($C168:$BQ168,{1,2,3,4,5,6,7,8})), "")</f>
        <v/>
      </c>
    </row>
    <row r="169" spans="1:78" ht="15" customHeight="1" x14ac:dyDescent="0.25">
      <c r="A169" s="45" t="str">
        <f t="shared" si="25"/>
        <v xml:space="preserve">DCC </v>
      </c>
      <c r="B169" s="4" t="s">
        <v>1442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10"/>
      <c r="Q169" s="10"/>
      <c r="R169" s="78"/>
      <c r="S169" s="78">
        <v>1</v>
      </c>
      <c r="T169" s="78"/>
      <c r="U169" s="10"/>
      <c r="V169" s="41"/>
      <c r="W169" s="10"/>
      <c r="X169" s="10"/>
      <c r="Y169" s="10"/>
      <c r="Z169" s="78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13"/>
      <c r="AV169" s="10"/>
      <c r="AW169" s="113"/>
      <c r="AX169" s="78"/>
      <c r="AY169" s="10"/>
      <c r="AZ169" s="10"/>
      <c r="BA169" s="80"/>
      <c r="BB169" s="21"/>
      <c r="BC169" s="21"/>
      <c r="BD169" s="21"/>
      <c r="BE169" s="21"/>
      <c r="BF169" s="21"/>
      <c r="BG169" s="21"/>
      <c r="BH169" s="21"/>
      <c r="BI169" s="21"/>
      <c r="BJ169" s="134"/>
      <c r="BK169" s="134"/>
      <c r="BL169" s="21"/>
      <c r="BM169" s="21"/>
      <c r="BN169" s="21"/>
      <c r="BO169" s="21"/>
      <c r="BP169" s="21"/>
      <c r="BQ169" s="21"/>
      <c r="BR169" s="40"/>
      <c r="BS169" s="41">
        <f t="shared" si="26"/>
        <v>1</v>
      </c>
      <c r="BT169" s="39">
        <f t="shared" si="27"/>
        <v>1</v>
      </c>
      <c r="BU169" s="48" cm="1">
        <f t="array" ref="BU169">IF($BT169&lt;=6,SUM($C169:$BQ169),SUMPRODUCT(LARGE($C169:$BQ169,{1,2,3,4,5,6})))</f>
        <v>1</v>
      </c>
      <c r="BV169" s="37" t="str">
        <f t="shared" si="23"/>
        <v/>
      </c>
      <c r="BW169" s="37" t="str">
        <f t="shared" si="24"/>
        <v xml:space="preserve"> </v>
      </c>
      <c r="BX169" s="34" t="str" cm="1">
        <f t="array" ref="BX169">IFERROR(SUMPRODUCT(LARGE($C169:$BQ169,{1,2,3,4})), "")</f>
        <v/>
      </c>
      <c r="BY169" s="34" t="str" cm="1">
        <f t="array" ref="BY169">IFERROR(SUMPRODUCT(LARGE($C169:$BQ169,{1,2,3,4,5,6,7})), "")</f>
        <v/>
      </c>
      <c r="BZ169" s="34" t="str" cm="1">
        <f t="array" ref="BZ169">IFERROR(SUMPRODUCT(LARGE($C169:$BQ169,{1,2,3,4,5,6,7,8})), "")</f>
        <v/>
      </c>
    </row>
    <row r="170" spans="1:78" ht="15" customHeight="1" x14ac:dyDescent="0.25">
      <c r="A170" s="45" t="str">
        <f t="shared" si="25"/>
        <v xml:space="preserve">DCC </v>
      </c>
      <c r="B170" s="4" t="s">
        <v>2697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10"/>
      <c r="Q170" s="10"/>
      <c r="R170" s="78"/>
      <c r="S170" s="78"/>
      <c r="T170" s="78"/>
      <c r="U170" s="10"/>
      <c r="V170" s="41"/>
      <c r="W170" s="10"/>
      <c r="X170" s="10"/>
      <c r="Y170" s="10"/>
      <c r="Z170" s="78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13"/>
      <c r="AV170" s="10"/>
      <c r="AW170" s="113"/>
      <c r="AX170" s="78"/>
      <c r="AY170" s="10"/>
      <c r="AZ170" s="10"/>
      <c r="BA170" s="80"/>
      <c r="BB170" s="21"/>
      <c r="BC170" s="21"/>
      <c r="BD170" s="21"/>
      <c r="BE170" s="21"/>
      <c r="BF170" s="21"/>
      <c r="BG170" s="21"/>
      <c r="BH170" s="21"/>
      <c r="BI170" s="21">
        <v>3</v>
      </c>
      <c r="BJ170" s="134"/>
      <c r="BK170" s="134"/>
      <c r="BL170" s="21"/>
      <c r="BM170" s="21"/>
      <c r="BN170" s="21"/>
      <c r="BO170" s="21"/>
      <c r="BP170" s="21"/>
      <c r="BQ170" s="21"/>
      <c r="BR170" s="40"/>
      <c r="BS170" s="41">
        <f t="shared" si="26"/>
        <v>3</v>
      </c>
      <c r="BT170" s="39">
        <f t="shared" si="27"/>
        <v>1</v>
      </c>
      <c r="BU170" s="48" cm="1">
        <f t="array" ref="BU170">IF($BT170&lt;=6,SUM($C170:$BQ170),SUMPRODUCT(LARGE($C170:$BQ170,{1,2,3,4,5,6})))</f>
        <v>3</v>
      </c>
      <c r="BV170" s="37" t="str">
        <f t="shared" si="23"/>
        <v/>
      </c>
      <c r="BW170" s="37" t="str">
        <f t="shared" si="24"/>
        <v xml:space="preserve"> </v>
      </c>
      <c r="BX170" s="34" t="str" cm="1">
        <f t="array" ref="BX170">IFERROR(SUMPRODUCT(LARGE($C170:$BQ170,{1,2,3,4})), "")</f>
        <v/>
      </c>
      <c r="BY170" s="34" t="str" cm="1">
        <f t="array" ref="BY170">IFERROR(SUMPRODUCT(LARGE($C170:$BQ170,{1,2,3,4,5,6,7})), "")</f>
        <v/>
      </c>
      <c r="BZ170" s="34" t="str" cm="1">
        <f t="array" ref="BZ170">IFERROR(SUMPRODUCT(LARGE($C170:$BQ170,{1,2,3,4,5,6,7,8})), "")</f>
        <v/>
      </c>
    </row>
    <row r="171" spans="1:78" ht="15" customHeight="1" x14ac:dyDescent="0.25">
      <c r="A171" s="45" t="str">
        <f t="shared" si="25"/>
        <v xml:space="preserve">DCC </v>
      </c>
      <c r="B171" s="4" t="s">
        <v>2776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10"/>
      <c r="Q171" s="10"/>
      <c r="R171" s="78"/>
      <c r="S171" s="78"/>
      <c r="T171" s="78"/>
      <c r="U171" s="10"/>
      <c r="V171" s="41"/>
      <c r="W171" s="10"/>
      <c r="X171" s="10"/>
      <c r="Y171" s="10"/>
      <c r="Z171" s="78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13"/>
      <c r="AV171" s="10"/>
      <c r="AW171" s="113"/>
      <c r="AX171" s="78"/>
      <c r="AY171" s="10"/>
      <c r="AZ171" s="10"/>
      <c r="BA171" s="80"/>
      <c r="BB171" s="21"/>
      <c r="BC171" s="21"/>
      <c r="BD171" s="21"/>
      <c r="BE171" s="21"/>
      <c r="BF171" s="21"/>
      <c r="BG171" s="21"/>
      <c r="BH171" s="21"/>
      <c r="BI171" s="21"/>
      <c r="BJ171" s="134"/>
      <c r="BK171" s="134">
        <v>11</v>
      </c>
      <c r="BL171" s="21"/>
      <c r="BM171" s="21"/>
      <c r="BN171" s="21"/>
      <c r="BO171" s="21"/>
      <c r="BP171" s="21"/>
      <c r="BQ171" s="21"/>
      <c r="BR171" s="40"/>
      <c r="BS171" s="41">
        <f t="shared" si="26"/>
        <v>11</v>
      </c>
      <c r="BT171" s="39">
        <f t="shared" si="27"/>
        <v>1</v>
      </c>
      <c r="BU171" s="48" cm="1">
        <f t="array" ref="BU171">IF($BT171&lt;=6,SUM($C171:$BQ171),SUMPRODUCT(LARGE($C171:$BQ171,{1,2,3,4,5,6})))</f>
        <v>11</v>
      </c>
      <c r="BV171" s="37" t="str">
        <f t="shared" si="23"/>
        <v/>
      </c>
      <c r="BW171" s="37" t="str">
        <f t="shared" si="24"/>
        <v xml:space="preserve"> </v>
      </c>
      <c r="BX171" s="34" t="str" cm="1">
        <f t="array" ref="BX171">IFERROR(SUMPRODUCT(LARGE($C171:$BQ171,{1,2,3,4})), "")</f>
        <v/>
      </c>
      <c r="BY171" s="34" t="str" cm="1">
        <f t="array" ref="BY171">IFERROR(SUMPRODUCT(LARGE($C171:$BQ171,{1,2,3,4,5,6,7})), "")</f>
        <v/>
      </c>
      <c r="BZ171" s="34" t="str" cm="1">
        <f t="array" ref="BZ171">IFERROR(SUMPRODUCT(LARGE($C171:$BQ171,{1,2,3,4,5,6,7,8})), "")</f>
        <v/>
      </c>
    </row>
    <row r="172" spans="1:78" ht="15" customHeight="1" x14ac:dyDescent="0.25">
      <c r="A172" s="45" t="str">
        <f t="shared" si="25"/>
        <v xml:space="preserve">DepU </v>
      </c>
      <c r="B172" s="4" t="s">
        <v>2166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10"/>
      <c r="Q172" s="10"/>
      <c r="R172" s="78"/>
      <c r="S172" s="78"/>
      <c r="T172" s="78"/>
      <c r="U172" s="10"/>
      <c r="V172" s="41"/>
      <c r="W172" s="10"/>
      <c r="X172" s="10"/>
      <c r="Y172" s="10"/>
      <c r="Z172" s="78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>
        <v>0</v>
      </c>
      <c r="AN172" s="10"/>
      <c r="AO172" s="10"/>
      <c r="AP172" s="10"/>
      <c r="AQ172" s="10"/>
      <c r="AR172" s="10"/>
      <c r="AS172" s="10"/>
      <c r="AT172" s="10"/>
      <c r="AU172" s="113"/>
      <c r="AV172" s="10"/>
      <c r="AW172" s="113"/>
      <c r="AX172" s="78"/>
      <c r="AY172" s="10"/>
      <c r="AZ172" s="10"/>
      <c r="BA172" s="80"/>
      <c r="BB172" s="21"/>
      <c r="BC172" s="21"/>
      <c r="BD172" s="21"/>
      <c r="BE172" s="21"/>
      <c r="BF172" s="21"/>
      <c r="BG172" s="21"/>
      <c r="BH172" s="21"/>
      <c r="BI172" s="21"/>
      <c r="BJ172" s="134"/>
      <c r="BK172" s="134"/>
      <c r="BL172" s="21"/>
      <c r="BM172" s="21"/>
      <c r="BN172" s="21"/>
      <c r="BO172" s="21"/>
      <c r="BP172" s="21"/>
      <c r="BQ172" s="21"/>
      <c r="BR172" s="40"/>
      <c r="BS172" s="41">
        <f t="shared" si="26"/>
        <v>0</v>
      </c>
      <c r="BT172" s="39">
        <f t="shared" si="27"/>
        <v>1</v>
      </c>
      <c r="BU172" s="48" cm="1">
        <f t="array" ref="BU172">IF($BT172&lt;=6,SUM($C172:$BQ172),SUMPRODUCT(LARGE($C172:$BQ172,{1,2,3,4,5,6})))</f>
        <v>0</v>
      </c>
      <c r="BV172" s="37" t="str">
        <f t="shared" si="23"/>
        <v/>
      </c>
      <c r="BW172" s="37" t="str">
        <f t="shared" si="24"/>
        <v xml:space="preserve"> </v>
      </c>
      <c r="BX172" s="34" t="str" cm="1">
        <f t="array" ref="BX172">IFERROR(SUMPRODUCT(LARGE($C172:$BQ172,{1,2,3,4})), "")</f>
        <v/>
      </c>
      <c r="BY172" s="34" t="str" cm="1">
        <f t="array" ref="BY172">IFERROR(SUMPRODUCT(LARGE($C172:$BQ172,{1,2,3,4,5,6,7})), "")</f>
        <v/>
      </c>
      <c r="BZ172" s="34" t="str" cm="1">
        <f t="array" ref="BZ172">IFERROR(SUMPRODUCT(LARGE($C172:$BQ172,{1,2,3,4,5,6,7,8})), "")</f>
        <v/>
      </c>
    </row>
    <row r="173" spans="1:78" ht="15" customHeight="1" x14ac:dyDescent="0.25">
      <c r="A173" s="45" t="str">
        <f t="shared" si="25"/>
        <v xml:space="preserve">DepU </v>
      </c>
      <c r="B173" s="4" t="s">
        <v>2117</v>
      </c>
      <c r="C173" s="10"/>
      <c r="D173" s="10"/>
      <c r="E173" s="10"/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10"/>
      <c r="Q173" s="10"/>
      <c r="R173" s="78"/>
      <c r="S173" s="78"/>
      <c r="T173" s="78"/>
      <c r="U173" s="10"/>
      <c r="V173" s="41"/>
      <c r="W173" s="10"/>
      <c r="X173" s="10"/>
      <c r="Y173" s="10"/>
      <c r="Z173" s="78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>
        <v>3</v>
      </c>
      <c r="AK173" s="10"/>
      <c r="AL173" s="10"/>
      <c r="AM173" s="10">
        <v>1</v>
      </c>
      <c r="AN173" s="10"/>
      <c r="AO173" s="10"/>
      <c r="AP173" s="10"/>
      <c r="AQ173" s="10"/>
      <c r="AR173" s="10"/>
      <c r="AS173" s="10"/>
      <c r="AT173" s="10"/>
      <c r="AU173" s="113"/>
      <c r="AV173" s="10"/>
      <c r="AW173" s="113"/>
      <c r="AX173" s="78"/>
      <c r="AY173" s="10"/>
      <c r="AZ173" s="10"/>
      <c r="BA173" s="80"/>
      <c r="BB173" s="21"/>
      <c r="BC173" s="21"/>
      <c r="BD173" s="21"/>
      <c r="BE173" s="21"/>
      <c r="BF173" s="21"/>
      <c r="BG173" s="21"/>
      <c r="BH173" s="21"/>
      <c r="BI173" s="21"/>
      <c r="BJ173" s="134"/>
      <c r="BK173" s="134"/>
      <c r="BL173" s="21"/>
      <c r="BM173" s="21"/>
      <c r="BN173" s="21"/>
      <c r="BO173" s="21"/>
      <c r="BP173" s="21"/>
      <c r="BQ173" s="21"/>
      <c r="BR173" s="40"/>
      <c r="BS173" s="41">
        <f t="shared" si="26"/>
        <v>4</v>
      </c>
      <c r="BT173" s="39">
        <f t="shared" si="27"/>
        <v>2</v>
      </c>
      <c r="BU173" s="48" cm="1">
        <f t="array" ref="BU173">IF($BT173&lt;=6,SUM($C173:$BQ173),SUMPRODUCT(LARGE($C173:$BQ173,{1,2,3,4,5,6})))</f>
        <v>4</v>
      </c>
      <c r="BV173" s="37" t="str">
        <f t="shared" si="23"/>
        <v/>
      </c>
      <c r="BW173" s="37" t="str">
        <f t="shared" si="24"/>
        <v xml:space="preserve"> </v>
      </c>
      <c r="BX173" s="34" t="str" cm="1">
        <f t="array" ref="BX173">IFERROR(SUMPRODUCT(LARGE($C173:$BQ173,{1,2,3,4})), "")</f>
        <v/>
      </c>
      <c r="BY173" s="34" t="str" cm="1">
        <f t="array" ref="BY173">IFERROR(SUMPRODUCT(LARGE($C173:$BQ173,{1,2,3,4,5,6,7})), "")</f>
        <v/>
      </c>
      <c r="BZ173" s="34" t="str" cm="1">
        <f t="array" ref="BZ173">IFERROR(SUMPRODUCT(LARGE($C173:$BQ173,{1,2,3,4,5,6,7,8})), "")</f>
        <v/>
      </c>
    </row>
    <row r="174" spans="1:78" ht="15" customHeight="1" x14ac:dyDescent="0.25">
      <c r="A174" s="45" t="str">
        <f t="shared" si="25"/>
        <v xml:space="preserve">DepU </v>
      </c>
      <c r="B174" s="4" t="s">
        <v>2164</v>
      </c>
      <c r="C174" s="10"/>
      <c r="D174" s="10"/>
      <c r="E174" s="10"/>
      <c r="F174" s="10"/>
      <c r="G174" s="78"/>
      <c r="H174" s="78"/>
      <c r="I174" s="10"/>
      <c r="J174" s="10"/>
      <c r="K174" s="10"/>
      <c r="L174" s="10"/>
      <c r="M174" s="10"/>
      <c r="N174" s="10"/>
      <c r="O174" s="10"/>
      <c r="P174" s="10"/>
      <c r="Q174" s="10"/>
      <c r="R174" s="78"/>
      <c r="S174" s="78"/>
      <c r="T174" s="78"/>
      <c r="U174" s="10"/>
      <c r="V174" s="41"/>
      <c r="W174" s="10"/>
      <c r="X174" s="10"/>
      <c r="Y174" s="10"/>
      <c r="Z174" s="78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>
        <v>1</v>
      </c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13"/>
      <c r="AV174" s="10"/>
      <c r="AW174" s="113"/>
      <c r="AX174" s="78"/>
      <c r="AY174" s="10"/>
      <c r="AZ174" s="10"/>
      <c r="BA174" s="80"/>
      <c r="BB174" s="21"/>
      <c r="BC174" s="21"/>
      <c r="BD174" s="21"/>
      <c r="BE174" s="21"/>
      <c r="BF174" s="21"/>
      <c r="BG174" s="21"/>
      <c r="BH174" s="21"/>
      <c r="BI174" s="21"/>
      <c r="BJ174" s="134"/>
      <c r="BK174" s="134"/>
      <c r="BL174" s="21"/>
      <c r="BM174" s="21"/>
      <c r="BN174" s="21"/>
      <c r="BO174" s="21"/>
      <c r="BP174" s="21"/>
      <c r="BQ174" s="21"/>
      <c r="BR174" s="40"/>
      <c r="BS174" s="41">
        <f t="shared" si="26"/>
        <v>1</v>
      </c>
      <c r="BT174" s="39">
        <f t="shared" si="27"/>
        <v>1</v>
      </c>
      <c r="BU174" s="48" cm="1">
        <f t="array" ref="BU174">IF($BT174&lt;=6,SUM($C174:$BQ174),SUMPRODUCT(LARGE($C174:$BQ174,{1,2,3,4,5,6})))</f>
        <v>1</v>
      </c>
      <c r="BV174" s="37" t="str">
        <f t="shared" si="23"/>
        <v/>
      </c>
      <c r="BW174" s="37" t="str">
        <f t="shared" si="24"/>
        <v xml:space="preserve"> </v>
      </c>
      <c r="BX174" s="34" t="str" cm="1">
        <f t="array" ref="BX174">IFERROR(SUMPRODUCT(LARGE($C174:$BQ174,{1,2,3,4})), "")</f>
        <v/>
      </c>
      <c r="BY174" s="34" t="str" cm="1">
        <f t="array" ref="BY174">IFERROR(SUMPRODUCT(LARGE($C174:$BQ174,{1,2,3,4,5,6,7})), "")</f>
        <v/>
      </c>
      <c r="BZ174" s="34" t="str" cm="1">
        <f t="array" ref="BZ174">IFERROR(SUMPRODUCT(LARGE($C174:$BQ174,{1,2,3,4,5,6,7,8})), "")</f>
        <v/>
      </c>
    </row>
    <row r="175" spans="1:78" ht="15" customHeight="1" x14ac:dyDescent="0.25">
      <c r="A175" s="51" t="str">
        <f t="shared" si="25"/>
        <v xml:space="preserve">DepU </v>
      </c>
      <c r="B175" s="4" t="s">
        <v>2165</v>
      </c>
      <c r="C175" s="10"/>
      <c r="D175" s="10"/>
      <c r="E175" s="10"/>
      <c r="F175" s="10"/>
      <c r="G175" s="78"/>
      <c r="H175" s="78"/>
      <c r="I175" s="10"/>
      <c r="J175" s="10"/>
      <c r="K175" s="10"/>
      <c r="L175" s="10"/>
      <c r="M175" s="10"/>
      <c r="N175" s="10"/>
      <c r="O175" s="10"/>
      <c r="P175" s="10"/>
      <c r="Q175" s="10"/>
      <c r="R175" s="78"/>
      <c r="S175" s="78"/>
      <c r="T175" s="78"/>
      <c r="U175" s="10"/>
      <c r="V175" s="41"/>
      <c r="W175" s="10"/>
      <c r="X175" s="10"/>
      <c r="Y175" s="10"/>
      <c r="Z175" s="78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>
        <v>1</v>
      </c>
      <c r="AN175" s="10"/>
      <c r="AO175" s="10"/>
      <c r="AP175" s="10"/>
      <c r="AQ175" s="10"/>
      <c r="AR175" s="10"/>
      <c r="AS175" s="10"/>
      <c r="AT175" s="10"/>
      <c r="AU175" s="113"/>
      <c r="AV175" s="10"/>
      <c r="AW175" s="113"/>
      <c r="AX175" s="78"/>
      <c r="AY175" s="10"/>
      <c r="AZ175" s="10"/>
      <c r="BA175" s="80"/>
      <c r="BB175" s="21"/>
      <c r="BC175" s="21"/>
      <c r="BD175" s="21"/>
      <c r="BE175" s="21"/>
      <c r="BF175" s="21"/>
      <c r="BG175" s="21"/>
      <c r="BH175" s="21"/>
      <c r="BI175" s="21"/>
      <c r="BJ175" s="134"/>
      <c r="BK175" s="134"/>
      <c r="BL175" s="21"/>
      <c r="BM175" s="21"/>
      <c r="BN175" s="21"/>
      <c r="BO175" s="21"/>
      <c r="BP175" s="21"/>
      <c r="BQ175" s="21"/>
      <c r="BR175" s="40"/>
      <c r="BS175" s="41">
        <f t="shared" si="26"/>
        <v>1</v>
      </c>
      <c r="BT175" s="39">
        <f t="shared" si="27"/>
        <v>1</v>
      </c>
      <c r="BU175" s="48" cm="1">
        <f t="array" ref="BU175">IF($BT175&lt;=6,SUM($C175:$BQ175),SUMPRODUCT(LARGE($C175:$BQ175,{1,2,3,4,5,6})))</f>
        <v>1</v>
      </c>
      <c r="BV175" s="37" t="str">
        <f t="shared" si="23"/>
        <v/>
      </c>
      <c r="BW175" s="37" t="str">
        <f t="shared" si="24"/>
        <v xml:space="preserve"> </v>
      </c>
      <c r="BX175" s="34" t="str" cm="1">
        <f t="array" ref="BX175">IFERROR(SUMPRODUCT(LARGE($C175:$BQ175,{1,2,3,4})), "")</f>
        <v/>
      </c>
      <c r="BY175" s="34" t="str" cm="1">
        <f t="array" ref="BY175">IFERROR(SUMPRODUCT(LARGE($C175:$BQ175,{1,2,3,4,5,6,7})), "")</f>
        <v/>
      </c>
      <c r="BZ175" s="34" t="str" cm="1">
        <f t="array" ref="BZ175">IFERROR(SUMPRODUCT(LARGE($C175:$BQ175,{1,2,3,4,5,6,7,8})), "")</f>
        <v/>
      </c>
    </row>
    <row r="176" spans="1:78" ht="15" customHeight="1" x14ac:dyDescent="0.25">
      <c r="A176" s="51" t="str">
        <f t="shared" si="25"/>
        <v xml:space="preserve">DepU </v>
      </c>
      <c r="B176" s="4" t="s">
        <v>2116</v>
      </c>
      <c r="C176" s="10"/>
      <c r="D176" s="10"/>
      <c r="E176" s="10"/>
      <c r="F176" s="10"/>
      <c r="G176" s="78"/>
      <c r="H176" s="78"/>
      <c r="I176" s="10"/>
      <c r="J176" s="10"/>
      <c r="K176" s="10"/>
      <c r="L176" s="10"/>
      <c r="M176" s="10"/>
      <c r="N176" s="10"/>
      <c r="O176" s="10"/>
      <c r="P176" s="10"/>
      <c r="Q176" s="10"/>
      <c r="R176" s="78"/>
      <c r="S176" s="78"/>
      <c r="T176" s="78"/>
      <c r="U176" s="10"/>
      <c r="V176" s="41"/>
      <c r="W176" s="10"/>
      <c r="X176" s="10"/>
      <c r="Y176" s="10"/>
      <c r="Z176" s="78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>
        <v>5</v>
      </c>
      <c r="AK176" s="10"/>
      <c r="AL176" s="10"/>
      <c r="AM176" s="10">
        <v>5</v>
      </c>
      <c r="AN176" s="10"/>
      <c r="AO176" s="10"/>
      <c r="AP176" s="10"/>
      <c r="AQ176" s="10"/>
      <c r="AR176" s="10"/>
      <c r="AS176" s="10"/>
      <c r="AT176" s="10"/>
      <c r="AU176" s="113"/>
      <c r="AV176" s="10"/>
      <c r="AW176" s="113"/>
      <c r="AX176" s="78"/>
      <c r="AY176" s="10"/>
      <c r="AZ176" s="10"/>
      <c r="BA176" s="80"/>
      <c r="BB176" s="21"/>
      <c r="BC176" s="21"/>
      <c r="BD176" s="21"/>
      <c r="BE176" s="21"/>
      <c r="BF176" s="21"/>
      <c r="BG176" s="21"/>
      <c r="BH176" s="21"/>
      <c r="BI176" s="21"/>
      <c r="BJ176" s="134"/>
      <c r="BK176" s="134"/>
      <c r="BL176" s="21"/>
      <c r="BM176" s="21"/>
      <c r="BN176" s="21"/>
      <c r="BO176" s="21"/>
      <c r="BP176" s="21"/>
      <c r="BQ176" s="21"/>
      <c r="BR176" s="40"/>
      <c r="BS176" s="41">
        <f t="shared" si="26"/>
        <v>10</v>
      </c>
      <c r="BT176" s="39">
        <f t="shared" si="27"/>
        <v>2</v>
      </c>
      <c r="BU176" s="48" cm="1">
        <f t="array" ref="BU176">IF($BT176&lt;=6,SUM($C176:$BQ176),SUMPRODUCT(LARGE($C176:$BQ176,{1,2,3,4,5,6})))</f>
        <v>10</v>
      </c>
      <c r="BV176" s="37" t="str">
        <f t="shared" si="23"/>
        <v/>
      </c>
      <c r="BW176" s="37" t="str">
        <f t="shared" si="24"/>
        <v xml:space="preserve"> </v>
      </c>
      <c r="BX176" s="34" t="str" cm="1">
        <f t="array" ref="BX176">IFERROR(SUMPRODUCT(LARGE($C176:$BQ176,{1,2,3,4})), "")</f>
        <v/>
      </c>
      <c r="BY176" s="34" t="str" cm="1">
        <f t="array" ref="BY176">IFERROR(SUMPRODUCT(LARGE($C176:$BQ176,{1,2,3,4,5,6,7})), "")</f>
        <v/>
      </c>
      <c r="BZ176" s="34" t="str" cm="1">
        <f t="array" ref="BZ176">IFERROR(SUMPRODUCT(LARGE($C176:$BQ176,{1,2,3,4,5,6,7,8})), "")</f>
        <v/>
      </c>
    </row>
    <row r="177" spans="1:78" ht="15" customHeight="1" x14ac:dyDescent="0.25">
      <c r="A177" s="51" t="str">
        <f t="shared" si="25"/>
        <v xml:space="preserve">DeU </v>
      </c>
      <c r="B177" s="4" t="s">
        <v>1024</v>
      </c>
      <c r="C177" s="10"/>
      <c r="D177" s="10"/>
      <c r="E177" s="10"/>
      <c r="F177" s="10"/>
      <c r="G177" s="78">
        <v>2</v>
      </c>
      <c r="H177" s="78"/>
      <c r="I177" s="10"/>
      <c r="J177" s="10"/>
      <c r="K177" s="10"/>
      <c r="L177" s="10"/>
      <c r="M177" s="10"/>
      <c r="N177" s="10"/>
      <c r="O177" s="10"/>
      <c r="P177" s="10"/>
      <c r="Q177" s="10"/>
      <c r="R177" s="78"/>
      <c r="S177" s="78"/>
      <c r="T177" s="78"/>
      <c r="U177" s="10"/>
      <c r="V177" s="41"/>
      <c r="W177" s="10"/>
      <c r="X177" s="10"/>
      <c r="Y177" s="10"/>
      <c r="Z177" s="78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13"/>
      <c r="AV177" s="10"/>
      <c r="AW177" s="113"/>
      <c r="AX177" s="78"/>
      <c r="AY177" s="10"/>
      <c r="AZ177" s="10"/>
      <c r="BA177" s="80"/>
      <c r="BB177" s="21"/>
      <c r="BC177" s="21"/>
      <c r="BD177" s="21"/>
      <c r="BE177" s="21"/>
      <c r="BF177" s="21"/>
      <c r="BG177" s="21"/>
      <c r="BH177" s="21"/>
      <c r="BI177" s="21"/>
      <c r="BJ177" s="134"/>
      <c r="BK177" s="134"/>
      <c r="BL177" s="21"/>
      <c r="BM177" s="21"/>
      <c r="BN177" s="21"/>
      <c r="BO177" s="21"/>
      <c r="BP177" s="21"/>
      <c r="BQ177" s="21"/>
      <c r="BR177" s="40"/>
      <c r="BS177" s="41">
        <f t="shared" si="26"/>
        <v>2</v>
      </c>
      <c r="BT177" s="39">
        <f t="shared" si="27"/>
        <v>1</v>
      </c>
      <c r="BU177" s="48" cm="1">
        <f t="array" ref="BU177">IF($BT177&lt;=6,SUM($C177:$BQ177),SUMPRODUCT(LARGE($C177:$BQ177,{1,2,3,4,5,6})))</f>
        <v>2</v>
      </c>
      <c r="BV177" s="37" t="str">
        <f t="shared" si="23"/>
        <v/>
      </c>
      <c r="BW177" s="37" t="str">
        <f t="shared" si="24"/>
        <v xml:space="preserve"> </v>
      </c>
      <c r="BX177" s="34" t="str" cm="1">
        <f t="array" ref="BX177">IFERROR(SUMPRODUCT(LARGE($C177:$BQ177,{1,2,3,4})), "")</f>
        <v/>
      </c>
      <c r="BY177" s="34" t="str" cm="1">
        <f t="array" ref="BY177">IFERROR(SUMPRODUCT(LARGE($C177:$BQ177,{1,2,3,4,5,6,7})), "")</f>
        <v/>
      </c>
      <c r="BZ177" s="34" t="str" cm="1">
        <f t="array" ref="BZ177">IFERROR(SUMPRODUCT(LARGE($C177:$BQ177,{1,2,3,4,5,6,7,8})), "")</f>
        <v/>
      </c>
    </row>
    <row r="178" spans="1:78" ht="15" customHeight="1" x14ac:dyDescent="0.25">
      <c r="A178" s="51" t="str">
        <f t="shared" si="25"/>
        <v xml:space="preserve">DeU </v>
      </c>
      <c r="B178" s="4" t="s">
        <v>1023</v>
      </c>
      <c r="C178" s="10"/>
      <c r="D178" s="10"/>
      <c r="E178" s="10"/>
      <c r="F178" s="10"/>
      <c r="G178" s="78">
        <v>2</v>
      </c>
      <c r="H178" s="78"/>
      <c r="I178" s="10"/>
      <c r="J178" s="10"/>
      <c r="K178" s="10"/>
      <c r="L178" s="10"/>
      <c r="M178" s="10"/>
      <c r="N178" s="10"/>
      <c r="O178" s="10"/>
      <c r="P178" s="10"/>
      <c r="Q178" s="10"/>
      <c r="R178" s="78"/>
      <c r="S178" s="78"/>
      <c r="T178" s="78"/>
      <c r="U178" s="10"/>
      <c r="V178" s="41"/>
      <c r="W178" s="10"/>
      <c r="X178" s="10"/>
      <c r="Y178" s="10"/>
      <c r="Z178" s="78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13"/>
      <c r="AV178" s="10"/>
      <c r="AW178" s="113"/>
      <c r="AX178" s="78"/>
      <c r="AY178" s="10"/>
      <c r="AZ178" s="10"/>
      <c r="BA178" s="80"/>
      <c r="BB178" s="21"/>
      <c r="BC178" s="21"/>
      <c r="BD178" s="21"/>
      <c r="BE178" s="21"/>
      <c r="BF178" s="21"/>
      <c r="BG178" s="21"/>
      <c r="BH178" s="21"/>
      <c r="BI178" s="21"/>
      <c r="BJ178" s="134"/>
      <c r="BK178" s="134"/>
      <c r="BL178" s="21"/>
      <c r="BM178" s="21"/>
      <c r="BN178" s="21"/>
      <c r="BO178" s="21"/>
      <c r="BP178" s="21"/>
      <c r="BQ178" s="21"/>
      <c r="BR178" s="40"/>
      <c r="BS178" s="41">
        <f t="shared" si="26"/>
        <v>2</v>
      </c>
      <c r="BT178" s="39">
        <f t="shared" si="27"/>
        <v>1</v>
      </c>
      <c r="BU178" s="48" cm="1">
        <f t="array" ref="BU178">IF($BT178&lt;=6,SUM($C178:$BQ178),SUMPRODUCT(LARGE($C178:$BQ178,{1,2,3,4,5,6})))</f>
        <v>2</v>
      </c>
      <c r="BV178" s="37" t="str">
        <f t="shared" si="23"/>
        <v/>
      </c>
      <c r="BW178" s="37" t="str">
        <f t="shared" si="24"/>
        <v xml:space="preserve"> </v>
      </c>
      <c r="BX178" s="34" t="str" cm="1">
        <f t="array" ref="BX178">IFERROR(SUMPRODUCT(LARGE($C178:$BQ178,{1,2,3,4})), "")</f>
        <v/>
      </c>
      <c r="BY178" s="34" t="str" cm="1">
        <f t="array" ref="BY178">IFERROR(SUMPRODUCT(LARGE($C178:$BQ178,{1,2,3,4,5,6,7})), "")</f>
        <v/>
      </c>
      <c r="BZ178" s="34" t="str" cm="1">
        <f t="array" ref="BZ178">IFERROR(SUMPRODUCT(LARGE($C178:$BQ178,{1,2,3,4,5,6,7,8})), "")</f>
        <v/>
      </c>
    </row>
    <row r="179" spans="1:78" ht="15" customHeight="1" x14ac:dyDescent="0.25">
      <c r="A179" s="51" t="str">
        <f t="shared" si="25"/>
        <v xml:space="preserve">DeU </v>
      </c>
      <c r="B179" s="4" t="s">
        <v>1022</v>
      </c>
      <c r="C179" s="10"/>
      <c r="D179" s="10"/>
      <c r="E179" s="10"/>
      <c r="F179" s="10"/>
      <c r="G179" s="78">
        <v>2</v>
      </c>
      <c r="H179" s="78"/>
      <c r="I179" s="10"/>
      <c r="J179" s="10"/>
      <c r="K179" s="10"/>
      <c r="L179" s="10"/>
      <c r="M179" s="10"/>
      <c r="N179" s="10"/>
      <c r="O179" s="10"/>
      <c r="P179" s="10"/>
      <c r="Q179" s="10"/>
      <c r="R179" s="78"/>
      <c r="S179" s="78"/>
      <c r="T179" s="78"/>
      <c r="U179" s="10"/>
      <c r="V179" s="41"/>
      <c r="W179" s="10"/>
      <c r="X179" s="10"/>
      <c r="Y179" s="10"/>
      <c r="Z179" s="78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13"/>
      <c r="AV179" s="10"/>
      <c r="AW179" s="113"/>
      <c r="AX179" s="78"/>
      <c r="AY179" s="10"/>
      <c r="AZ179" s="10"/>
      <c r="BA179" s="80"/>
      <c r="BB179" s="21"/>
      <c r="BC179" s="21"/>
      <c r="BD179" s="21"/>
      <c r="BE179" s="21"/>
      <c r="BF179" s="21"/>
      <c r="BG179" s="21"/>
      <c r="BH179" s="21"/>
      <c r="BI179" s="21"/>
      <c r="BJ179" s="134"/>
      <c r="BK179" s="134"/>
      <c r="BL179" s="21"/>
      <c r="BM179" s="21"/>
      <c r="BN179" s="21"/>
      <c r="BO179" s="21"/>
      <c r="BP179" s="21"/>
      <c r="BQ179" s="21"/>
      <c r="BR179" s="40"/>
      <c r="BS179" s="41">
        <f t="shared" si="26"/>
        <v>2</v>
      </c>
      <c r="BT179" s="39">
        <f t="shared" si="27"/>
        <v>1</v>
      </c>
      <c r="BU179" s="48" cm="1">
        <f t="array" ref="BU179">IF($BT179&lt;=6,SUM($C179:$BQ179),SUMPRODUCT(LARGE($C179:$BQ179,{1,2,3,4,5,6})))</f>
        <v>2</v>
      </c>
      <c r="BV179" s="37" t="str">
        <f t="shared" si="23"/>
        <v/>
      </c>
      <c r="BW179" s="37" t="str">
        <f t="shared" si="24"/>
        <v xml:space="preserve"> </v>
      </c>
      <c r="BX179" s="34" t="str" cm="1">
        <f t="array" ref="BX179">IFERROR(SUMPRODUCT(LARGE($C179:$BQ179,{1,2,3,4})), "")</f>
        <v/>
      </c>
      <c r="BY179" s="34" t="str" cm="1">
        <f t="array" ref="BY179">IFERROR(SUMPRODUCT(LARGE($C179:$BQ179,{1,2,3,4,5,6,7})), "")</f>
        <v/>
      </c>
      <c r="BZ179" s="34" t="str" cm="1">
        <f t="array" ref="BZ179">IFERROR(SUMPRODUCT(LARGE($C179:$BQ179,{1,2,3,4,5,6,7,8})), "")</f>
        <v/>
      </c>
    </row>
    <row r="180" spans="1:78" ht="15" customHeight="1" x14ac:dyDescent="0.25">
      <c r="A180" s="51" t="str">
        <f t="shared" si="25"/>
        <v xml:space="preserve">DeU </v>
      </c>
      <c r="B180" s="4" t="s">
        <v>1020</v>
      </c>
      <c r="C180" s="10"/>
      <c r="D180" s="10"/>
      <c r="E180" s="10"/>
      <c r="F180" s="10"/>
      <c r="G180" s="78">
        <v>2</v>
      </c>
      <c r="H180" s="78"/>
      <c r="I180" s="10"/>
      <c r="J180" s="10"/>
      <c r="K180" s="10"/>
      <c r="L180" s="10"/>
      <c r="M180" s="10"/>
      <c r="N180" s="10"/>
      <c r="O180" s="10"/>
      <c r="P180" s="10"/>
      <c r="Q180" s="10"/>
      <c r="R180" s="78"/>
      <c r="S180" s="78"/>
      <c r="T180" s="78"/>
      <c r="U180" s="10"/>
      <c r="V180" s="41"/>
      <c r="W180" s="10"/>
      <c r="X180" s="10"/>
      <c r="Y180" s="10"/>
      <c r="Z180" s="78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13"/>
      <c r="AV180" s="10"/>
      <c r="AW180" s="113"/>
      <c r="AX180" s="78"/>
      <c r="AY180" s="10"/>
      <c r="AZ180" s="10"/>
      <c r="BA180" s="80"/>
      <c r="BB180" s="21"/>
      <c r="BC180" s="21"/>
      <c r="BD180" s="21"/>
      <c r="BE180" s="21"/>
      <c r="BF180" s="21"/>
      <c r="BG180" s="21"/>
      <c r="BH180" s="21"/>
      <c r="BI180" s="21"/>
      <c r="BJ180" s="134"/>
      <c r="BK180" s="134"/>
      <c r="BL180" s="21"/>
      <c r="BM180" s="21"/>
      <c r="BN180" s="21"/>
      <c r="BO180" s="21"/>
      <c r="BP180" s="21"/>
      <c r="BQ180" s="21"/>
      <c r="BR180" s="40"/>
      <c r="BS180" s="41">
        <f t="shared" si="26"/>
        <v>2</v>
      </c>
      <c r="BT180" s="39">
        <f t="shared" si="27"/>
        <v>1</v>
      </c>
      <c r="BU180" s="48" cm="1">
        <f t="array" ref="BU180">IF($BT180&lt;=6,SUM($C180:$BQ180),SUMPRODUCT(LARGE($C180:$BQ180,{1,2,3,4,5,6})))</f>
        <v>2</v>
      </c>
      <c r="BV180" s="37" t="str">
        <f>IF(AND($BT180&gt;=6,BU180=BU186),"Manual Calc Needed","")</f>
        <v/>
      </c>
      <c r="BW180" s="37" t="str">
        <f t="shared" si="24"/>
        <v xml:space="preserve"> </v>
      </c>
      <c r="BX180" s="34" t="str" cm="1">
        <f t="array" ref="BX180">IFERROR(SUMPRODUCT(LARGE($C180:$BQ180,{1,2,3,4})), "")</f>
        <v/>
      </c>
      <c r="BY180" s="34" t="str" cm="1">
        <f t="array" ref="BY180">IFERROR(SUMPRODUCT(LARGE($C180:$BQ180,{1,2,3,4,5,6,7})), "")</f>
        <v/>
      </c>
      <c r="BZ180" s="34" t="str" cm="1">
        <f t="array" ref="BZ180">IFERROR(SUMPRODUCT(LARGE($C180:$BQ180,{1,2,3,4,5,6,7,8})), "")</f>
        <v/>
      </c>
    </row>
    <row r="181" spans="1:78" ht="15" customHeight="1" x14ac:dyDescent="0.25">
      <c r="A181" s="51" t="s">
        <v>2792</v>
      </c>
      <c r="B181" s="4" t="s">
        <v>2793</v>
      </c>
      <c r="C181" s="10"/>
      <c r="D181" s="10"/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10"/>
      <c r="Q181" s="10"/>
      <c r="R181" s="78"/>
      <c r="S181" s="78"/>
      <c r="T181" s="78"/>
      <c r="U181" s="10"/>
      <c r="V181" s="41"/>
      <c r="W181" s="10"/>
      <c r="X181" s="10"/>
      <c r="Y181" s="10"/>
      <c r="Z181" s="78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13"/>
      <c r="AV181" s="10"/>
      <c r="AW181" s="113"/>
      <c r="AX181" s="78"/>
      <c r="AY181" s="10"/>
      <c r="AZ181" s="10"/>
      <c r="BA181" s="80"/>
      <c r="BB181" s="21"/>
      <c r="BC181" s="21"/>
      <c r="BD181" s="21"/>
      <c r="BE181" s="21"/>
      <c r="BF181" s="21"/>
      <c r="BG181" s="21"/>
      <c r="BH181" s="21"/>
      <c r="BI181" s="21"/>
      <c r="BJ181" s="134"/>
      <c r="BK181" s="134"/>
      <c r="BL181" s="21">
        <v>1</v>
      </c>
      <c r="BM181" s="21"/>
      <c r="BN181" s="21"/>
      <c r="BO181" s="21">
        <v>1</v>
      </c>
      <c r="BP181" s="21"/>
      <c r="BQ181" s="21"/>
      <c r="BR181" s="40"/>
      <c r="BS181" s="41">
        <v>2</v>
      </c>
      <c r="BT181" s="39">
        <v>2</v>
      </c>
      <c r="BU181" s="48">
        <v>2</v>
      </c>
      <c r="BV181" s="37"/>
      <c r="BW181" s="37"/>
      <c r="BX181" s="34"/>
      <c r="BY181" s="34"/>
      <c r="BZ181" s="34"/>
    </row>
    <row r="182" spans="1:78" ht="15" customHeight="1" x14ac:dyDescent="0.25">
      <c r="A182" s="51" t="s">
        <v>2792</v>
      </c>
      <c r="B182" s="4" t="s">
        <v>2810</v>
      </c>
      <c r="C182" s="10"/>
      <c r="D182" s="10"/>
      <c r="E182" s="10"/>
      <c r="F182" s="10"/>
      <c r="G182" s="78"/>
      <c r="H182" s="78"/>
      <c r="I182" s="10"/>
      <c r="J182" s="10"/>
      <c r="K182" s="10"/>
      <c r="L182" s="10"/>
      <c r="M182" s="10"/>
      <c r="N182" s="10"/>
      <c r="O182" s="10"/>
      <c r="P182" s="10"/>
      <c r="Q182" s="10"/>
      <c r="R182" s="78"/>
      <c r="S182" s="78"/>
      <c r="T182" s="78"/>
      <c r="U182" s="10"/>
      <c r="V182" s="41"/>
      <c r="W182" s="10"/>
      <c r="X182" s="10"/>
      <c r="Y182" s="10"/>
      <c r="Z182" s="78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13"/>
      <c r="AV182" s="10"/>
      <c r="AW182" s="113"/>
      <c r="AX182" s="78"/>
      <c r="AY182" s="10"/>
      <c r="AZ182" s="10"/>
      <c r="BA182" s="80"/>
      <c r="BB182" s="21"/>
      <c r="BC182" s="21"/>
      <c r="BD182" s="21"/>
      <c r="BE182" s="21"/>
      <c r="BF182" s="21"/>
      <c r="BG182" s="21"/>
      <c r="BH182" s="21"/>
      <c r="BI182" s="21"/>
      <c r="BJ182" s="134"/>
      <c r="BK182" s="134"/>
      <c r="BL182" s="21"/>
      <c r="BM182" s="21"/>
      <c r="BN182" s="21"/>
      <c r="BO182" s="21">
        <v>6</v>
      </c>
      <c r="BP182" s="21"/>
      <c r="BQ182" s="21"/>
      <c r="BR182" s="40"/>
      <c r="BS182" s="41">
        <v>6</v>
      </c>
      <c r="BT182" s="39">
        <v>1</v>
      </c>
      <c r="BU182" s="48">
        <v>6</v>
      </c>
      <c r="BV182" s="37"/>
      <c r="BW182" s="37"/>
      <c r="BX182" s="34"/>
      <c r="BY182" s="34"/>
      <c r="BZ182" s="34"/>
    </row>
    <row r="183" spans="1:78" ht="15" customHeight="1" x14ac:dyDescent="0.25">
      <c r="A183" s="51" t="s">
        <v>2792</v>
      </c>
      <c r="B183" s="4" t="s">
        <v>2833</v>
      </c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10"/>
      <c r="Q183" s="10"/>
      <c r="R183" s="78"/>
      <c r="S183" s="78"/>
      <c r="T183" s="78"/>
      <c r="U183" s="10"/>
      <c r="V183" s="41"/>
      <c r="W183" s="10"/>
      <c r="X183" s="10"/>
      <c r="Y183" s="10"/>
      <c r="Z183" s="78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13"/>
      <c r="AV183" s="10"/>
      <c r="AW183" s="113"/>
      <c r="AX183" s="78"/>
      <c r="AY183" s="10"/>
      <c r="AZ183" s="10"/>
      <c r="BA183" s="80"/>
      <c r="BB183" s="21"/>
      <c r="BC183" s="21"/>
      <c r="BD183" s="21"/>
      <c r="BE183" s="21"/>
      <c r="BF183" s="21"/>
      <c r="BG183" s="21"/>
      <c r="BH183" s="21"/>
      <c r="BI183" s="21"/>
      <c r="BJ183" s="134"/>
      <c r="BK183" s="134"/>
      <c r="BL183" s="21"/>
      <c r="BM183" s="21"/>
      <c r="BN183" s="21">
        <v>6</v>
      </c>
      <c r="BO183" s="21"/>
      <c r="BP183" s="21"/>
      <c r="BQ183" s="21"/>
      <c r="BR183" s="40"/>
      <c r="BS183" s="41">
        <v>6</v>
      </c>
      <c r="BT183" s="39">
        <v>1</v>
      </c>
      <c r="BU183" s="48">
        <v>6</v>
      </c>
      <c r="BV183" s="37"/>
      <c r="BW183" s="37"/>
      <c r="BX183" s="34"/>
      <c r="BY183" s="34"/>
      <c r="BZ183" s="34"/>
    </row>
    <row r="184" spans="1:78" ht="15" customHeight="1" x14ac:dyDescent="0.25">
      <c r="A184" s="51" t="s">
        <v>2792</v>
      </c>
      <c r="B184" s="4" t="s">
        <v>2869</v>
      </c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10"/>
      <c r="Q184" s="10"/>
      <c r="R184" s="78"/>
      <c r="S184" s="78"/>
      <c r="T184" s="78"/>
      <c r="U184" s="10"/>
      <c r="V184" s="41"/>
      <c r="W184" s="10"/>
      <c r="X184" s="10"/>
      <c r="Y184" s="10"/>
      <c r="Z184" s="78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13"/>
      <c r="AV184" s="10"/>
      <c r="AW184" s="113"/>
      <c r="AX184" s="78"/>
      <c r="AY184" s="10"/>
      <c r="AZ184" s="10"/>
      <c r="BA184" s="80"/>
      <c r="BB184" s="21"/>
      <c r="BC184" s="21"/>
      <c r="BD184" s="21"/>
      <c r="BE184" s="21"/>
      <c r="BF184" s="21"/>
      <c r="BG184" s="21"/>
      <c r="BH184" s="21"/>
      <c r="BI184" s="21"/>
      <c r="BJ184" s="134"/>
      <c r="BK184" s="134"/>
      <c r="BL184" s="21"/>
      <c r="BM184" s="21"/>
      <c r="BN184" s="21"/>
      <c r="BO184" s="21">
        <v>1</v>
      </c>
      <c r="BP184" s="21"/>
      <c r="BQ184" s="21"/>
      <c r="BR184" s="40"/>
      <c r="BS184" s="41">
        <v>1</v>
      </c>
      <c r="BT184" s="39">
        <v>1</v>
      </c>
      <c r="BU184" s="48">
        <v>1</v>
      </c>
      <c r="BV184" s="37"/>
      <c r="BW184" s="37"/>
      <c r="BX184" s="34"/>
      <c r="BY184" s="34"/>
      <c r="BZ184" s="34"/>
    </row>
    <row r="185" spans="1:78" ht="15" customHeight="1" x14ac:dyDescent="0.25">
      <c r="A185" s="51" t="s">
        <v>2792</v>
      </c>
      <c r="B185" s="4" t="s">
        <v>2847</v>
      </c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10"/>
      <c r="Q185" s="10"/>
      <c r="R185" s="78"/>
      <c r="S185" s="78"/>
      <c r="T185" s="78"/>
      <c r="U185" s="10"/>
      <c r="V185" s="41"/>
      <c r="W185" s="10"/>
      <c r="X185" s="10"/>
      <c r="Y185" s="10"/>
      <c r="Z185" s="78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13"/>
      <c r="AV185" s="10"/>
      <c r="AW185" s="113"/>
      <c r="AX185" s="78"/>
      <c r="AY185" s="10"/>
      <c r="AZ185" s="10"/>
      <c r="BA185" s="80"/>
      <c r="BB185" s="21"/>
      <c r="BC185" s="21"/>
      <c r="BD185" s="21"/>
      <c r="BE185" s="21"/>
      <c r="BF185" s="21"/>
      <c r="BG185" s="21"/>
      <c r="BH185" s="21"/>
      <c r="BI185" s="21"/>
      <c r="BJ185" s="134"/>
      <c r="BK185" s="134"/>
      <c r="BL185" s="21"/>
      <c r="BM185" s="21"/>
      <c r="BN185" s="21">
        <v>2</v>
      </c>
      <c r="BO185" s="21"/>
      <c r="BP185" s="21"/>
      <c r="BQ185" s="21"/>
      <c r="BR185" s="40"/>
      <c r="BS185" s="41">
        <v>2</v>
      </c>
      <c r="BT185" s="39">
        <v>1</v>
      </c>
      <c r="BU185" s="48">
        <v>2</v>
      </c>
      <c r="BV185" s="37"/>
      <c r="BW185" s="37"/>
      <c r="BX185" s="34"/>
      <c r="BY185" s="34"/>
      <c r="BZ185" s="34"/>
    </row>
    <row r="186" spans="1:78" ht="15" customHeight="1" x14ac:dyDescent="0.25">
      <c r="A186" s="51" t="str">
        <f>IF(ISBLANK(B186)," ",(LEFT(B186,FIND("@",SUBSTITUTE(B186,"-","@",LEN(B186)-LEN(SUBSTITUTE(B186,"-",""))))-1)))</f>
        <v xml:space="preserve">DVC </v>
      </c>
      <c r="B186" s="4" t="s">
        <v>1992</v>
      </c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10"/>
      <c r="Q186" s="10"/>
      <c r="R186" s="78"/>
      <c r="S186" s="78"/>
      <c r="T186" s="78"/>
      <c r="U186" s="10"/>
      <c r="V186" s="41"/>
      <c r="W186" s="10"/>
      <c r="X186" s="10"/>
      <c r="Y186" s="10"/>
      <c r="Z186" s="78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>
        <v>2</v>
      </c>
      <c r="AO186" s="10"/>
      <c r="AP186" s="10"/>
      <c r="AQ186" s="10"/>
      <c r="AR186" s="10"/>
      <c r="AS186" s="10"/>
      <c r="AT186" s="10"/>
      <c r="AU186" s="113"/>
      <c r="AV186" s="10"/>
      <c r="AW186" s="113"/>
      <c r="AX186" s="78"/>
      <c r="AY186" s="10"/>
      <c r="AZ186" s="10"/>
      <c r="BA186" s="80"/>
      <c r="BB186" s="21"/>
      <c r="BC186" s="21"/>
      <c r="BD186" s="21"/>
      <c r="BE186" s="21"/>
      <c r="BF186" s="21"/>
      <c r="BG186" s="21"/>
      <c r="BH186" s="21"/>
      <c r="BI186" s="21"/>
      <c r="BJ186" s="134"/>
      <c r="BK186" s="134"/>
      <c r="BL186" s="21">
        <v>2</v>
      </c>
      <c r="BM186" s="21"/>
      <c r="BN186" s="21"/>
      <c r="BO186" s="21">
        <v>2</v>
      </c>
      <c r="BP186" s="21"/>
      <c r="BQ186" s="21"/>
      <c r="BR186" s="40"/>
      <c r="BS186" s="41">
        <f>SUM($C186:$BR186)</f>
        <v>6</v>
      </c>
      <c r="BT186" s="39">
        <f>COUNTA(C186:BQ186)</f>
        <v>3</v>
      </c>
      <c r="BU186" s="48" cm="1">
        <f t="array" ref="BU186">IF($BT186&lt;=6,SUM($C186:$BQ186),SUMPRODUCT(LARGE($C186:$BQ186,{1,2,3,4,5,6})))</f>
        <v>6</v>
      </c>
      <c r="BV186" s="37" t="str">
        <f>IF(AND($BT186&gt;=6,BU186=BU188),"Manual Calc Needed","")</f>
        <v/>
      </c>
      <c r="BW186" s="37" t="str">
        <f t="shared" si="24"/>
        <v xml:space="preserve"> </v>
      </c>
      <c r="BX186" s="34" t="str" cm="1">
        <f t="array" ref="BX186">IFERROR(SUMPRODUCT(LARGE($C186:$BQ186,{1,2,3,4})), "")</f>
        <v/>
      </c>
      <c r="BY186" s="34" t="str" cm="1">
        <f t="array" ref="BY186">IFERROR(SUMPRODUCT(LARGE($C186:$BQ186,{1,2,3,4,5,6,7})), "")</f>
        <v/>
      </c>
      <c r="BZ186" s="34" t="str" cm="1">
        <f t="array" ref="BZ186">IFERROR(SUMPRODUCT(LARGE($C186:$BQ186,{1,2,3,4,5,6,7,8})), "")</f>
        <v/>
      </c>
    </row>
    <row r="187" spans="1:78" ht="15" customHeight="1" x14ac:dyDescent="0.25">
      <c r="A187" s="51" t="s">
        <v>2792</v>
      </c>
      <c r="B187" s="4" t="s">
        <v>2868</v>
      </c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10"/>
      <c r="Q187" s="10"/>
      <c r="R187" s="78"/>
      <c r="S187" s="78"/>
      <c r="T187" s="78"/>
      <c r="U187" s="10"/>
      <c r="V187" s="41"/>
      <c r="W187" s="10"/>
      <c r="X187" s="10"/>
      <c r="Y187" s="10"/>
      <c r="Z187" s="78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13"/>
      <c r="AV187" s="10"/>
      <c r="AW187" s="113"/>
      <c r="AX187" s="78"/>
      <c r="AY187" s="10"/>
      <c r="AZ187" s="10"/>
      <c r="BA187" s="80"/>
      <c r="BB187" s="21"/>
      <c r="BC187" s="21"/>
      <c r="BD187" s="21"/>
      <c r="BE187" s="21"/>
      <c r="BF187" s="21"/>
      <c r="BG187" s="21"/>
      <c r="BH187" s="21"/>
      <c r="BI187" s="21"/>
      <c r="BJ187" s="134"/>
      <c r="BK187" s="134"/>
      <c r="BL187" s="21"/>
      <c r="BM187" s="21"/>
      <c r="BN187" s="21"/>
      <c r="BO187" s="21">
        <v>1</v>
      </c>
      <c r="BP187" s="21"/>
      <c r="BQ187" s="21"/>
      <c r="BR187" s="40"/>
      <c r="BS187" s="41">
        <v>1</v>
      </c>
      <c r="BT187" s="39">
        <v>1</v>
      </c>
      <c r="BU187" s="48">
        <v>1</v>
      </c>
      <c r="BV187" s="37"/>
      <c r="BW187" s="37"/>
      <c r="BX187" s="34"/>
      <c r="BY187" s="34"/>
      <c r="BZ187" s="34"/>
    </row>
    <row r="188" spans="1:78" ht="15" customHeight="1" x14ac:dyDescent="0.25">
      <c r="A188" s="51" t="str">
        <f t="shared" ref="A188:A208" si="28">IF(ISBLANK(B188)," ",(LEFT(B188,FIND("@",SUBSTITUTE(B188,"-","@",LEN(B188)-LEN(SUBSTITUTE(B188,"-",""))))-1)))</f>
        <v xml:space="preserve">EC </v>
      </c>
      <c r="B188" s="14" t="s">
        <v>1424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10"/>
      <c r="Q188" s="10"/>
      <c r="R188" s="78">
        <v>7</v>
      </c>
      <c r="S188" s="78"/>
      <c r="T188" s="78"/>
      <c r="U188" s="10"/>
      <c r="V188" s="41"/>
      <c r="W188" s="10"/>
      <c r="X188" s="10"/>
      <c r="Y188" s="10"/>
      <c r="Z188" s="78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13"/>
      <c r="AV188" s="10"/>
      <c r="AW188" s="113"/>
      <c r="AX188" s="78"/>
      <c r="AY188" s="10"/>
      <c r="AZ188" s="10"/>
      <c r="BA188" s="80"/>
      <c r="BB188" s="21"/>
      <c r="BC188" s="21"/>
      <c r="BD188" s="21"/>
      <c r="BE188" s="21"/>
      <c r="BF188" s="21"/>
      <c r="BG188" s="21"/>
      <c r="BH188" s="21"/>
      <c r="BI188" s="21"/>
      <c r="BJ188" s="134"/>
      <c r="BK188" s="134"/>
      <c r="BL188" s="21"/>
      <c r="BM188" s="21"/>
      <c r="BN188" s="21"/>
      <c r="BO188" s="21"/>
      <c r="BP188" s="21"/>
      <c r="BQ188" s="21"/>
      <c r="BR188" s="40"/>
      <c r="BS188" s="41">
        <f t="shared" ref="BS188:BS208" si="29">SUM($C188:$BR188)</f>
        <v>7</v>
      </c>
      <c r="BT188" s="39">
        <f t="shared" ref="BT188:BT208" si="30">COUNTA(C188:BQ188)</f>
        <v>1</v>
      </c>
      <c r="BU188" s="48" cm="1">
        <f t="array" ref="BU188">IF($BT188&lt;=6,SUM($C188:$BQ188),SUMPRODUCT(LARGE($C188:$BQ188,{1,2,3,4,5,6})))</f>
        <v>7</v>
      </c>
      <c r="BV188" s="37" t="str">
        <f t="shared" si="23"/>
        <v/>
      </c>
      <c r="BW188" s="37" t="str">
        <f t="shared" si="24"/>
        <v xml:space="preserve"> </v>
      </c>
      <c r="BX188" s="34" t="str" cm="1">
        <f t="array" ref="BX188">IFERROR(SUMPRODUCT(LARGE($C188:$BQ188,{1,2,3,4})), "")</f>
        <v/>
      </c>
      <c r="BY188" s="34" t="str" cm="1">
        <f t="array" ref="BY188">IFERROR(SUMPRODUCT(LARGE($C188:$BQ188,{1,2,3,4,5,6,7})), "")</f>
        <v/>
      </c>
      <c r="BZ188" s="34" t="str" cm="1">
        <f t="array" ref="BZ188">IFERROR(SUMPRODUCT(LARGE($C188:$BQ188,{1,2,3,4,5,6,7,8})), "")</f>
        <v/>
      </c>
    </row>
    <row r="189" spans="1:78" ht="15" customHeight="1" x14ac:dyDescent="0.25">
      <c r="A189" s="51" t="str">
        <f t="shared" si="28"/>
        <v xml:space="preserve">EC </v>
      </c>
      <c r="B189" s="4" t="s">
        <v>1425</v>
      </c>
      <c r="C189" s="10"/>
      <c r="D189" s="10"/>
      <c r="E189" s="10"/>
      <c r="F189" s="10"/>
      <c r="G189" s="78"/>
      <c r="H189" s="78"/>
      <c r="I189" s="10"/>
      <c r="J189" s="10"/>
      <c r="K189" s="10"/>
      <c r="L189" s="10"/>
      <c r="M189" s="10"/>
      <c r="N189" s="10"/>
      <c r="O189" s="10"/>
      <c r="P189" s="10"/>
      <c r="Q189" s="10"/>
      <c r="R189" s="78">
        <v>2</v>
      </c>
      <c r="S189" s="78"/>
      <c r="T189" s="78"/>
      <c r="U189" s="10"/>
      <c r="V189" s="41"/>
      <c r="W189" s="10"/>
      <c r="X189" s="10"/>
      <c r="Y189" s="10"/>
      <c r="Z189" s="78"/>
      <c r="AA189" s="10">
        <v>8</v>
      </c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13"/>
      <c r="AV189" s="10"/>
      <c r="AW189" s="113"/>
      <c r="AX189" s="78"/>
      <c r="AY189" s="10"/>
      <c r="AZ189" s="10"/>
      <c r="BA189" s="80"/>
      <c r="BB189" s="21"/>
      <c r="BC189" s="21"/>
      <c r="BD189" s="21"/>
      <c r="BE189" s="21"/>
      <c r="BF189" s="21"/>
      <c r="BG189" s="21"/>
      <c r="BH189" s="21"/>
      <c r="BI189" s="21"/>
      <c r="BJ189" s="134"/>
      <c r="BK189" s="134"/>
      <c r="BL189" s="21"/>
      <c r="BM189" s="21"/>
      <c r="BN189" s="21"/>
      <c r="BO189" s="21"/>
      <c r="BP189" s="21"/>
      <c r="BQ189" s="21"/>
      <c r="BR189" s="40"/>
      <c r="BS189" s="41">
        <f t="shared" si="29"/>
        <v>10</v>
      </c>
      <c r="BT189" s="39">
        <f t="shared" si="30"/>
        <v>2</v>
      </c>
      <c r="BU189" s="48" cm="1">
        <f t="array" ref="BU189">IF($BT189&lt;=6,SUM($C189:$BQ189),SUMPRODUCT(LARGE($C189:$BQ189,{1,2,3,4,5,6})))</f>
        <v>10</v>
      </c>
      <c r="BV189" s="37" t="str">
        <f t="shared" si="23"/>
        <v/>
      </c>
      <c r="BW189" s="37" t="str">
        <f t="shared" si="24"/>
        <v xml:space="preserve"> </v>
      </c>
      <c r="BX189" s="34" t="str" cm="1">
        <f t="array" ref="BX189">IFERROR(SUMPRODUCT(LARGE($C189:$BQ189,{1,2,3,4})), "")</f>
        <v/>
      </c>
      <c r="BY189" s="34" t="str" cm="1">
        <f t="array" ref="BY189">IFERROR(SUMPRODUCT(LARGE($C189:$BQ189,{1,2,3,4,5,6,7})), "")</f>
        <v/>
      </c>
      <c r="BZ189" s="34" t="str" cm="1">
        <f t="array" ref="BZ189">IFERROR(SUMPRODUCT(LARGE($C189:$BQ189,{1,2,3,4,5,6,7,8})), "")</f>
        <v/>
      </c>
    </row>
    <row r="190" spans="1:78" ht="15" customHeight="1" x14ac:dyDescent="0.25">
      <c r="A190" s="51" t="str">
        <f t="shared" si="28"/>
        <v xml:space="preserve">ECC </v>
      </c>
      <c r="B190" s="4" t="s">
        <v>1892</v>
      </c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10"/>
      <c r="Q190" s="10"/>
      <c r="R190" s="78"/>
      <c r="S190" s="78"/>
      <c r="T190" s="78"/>
      <c r="U190" s="10"/>
      <c r="V190" s="41"/>
      <c r="W190" s="10"/>
      <c r="X190" s="10"/>
      <c r="Y190" s="10"/>
      <c r="Z190" s="78"/>
      <c r="AA190" s="10"/>
      <c r="AB190" s="10"/>
      <c r="AC190" s="10"/>
      <c r="AD190" s="10">
        <v>1</v>
      </c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13"/>
      <c r="AV190" s="10"/>
      <c r="AW190" s="113"/>
      <c r="AX190" s="78"/>
      <c r="AY190" s="10"/>
      <c r="AZ190" s="10"/>
      <c r="BA190" s="80"/>
      <c r="BB190" s="21"/>
      <c r="BC190" s="21"/>
      <c r="BD190" s="21"/>
      <c r="BE190" s="21"/>
      <c r="BF190" s="21"/>
      <c r="BG190" s="21"/>
      <c r="BH190" s="21"/>
      <c r="BI190" s="21"/>
      <c r="BJ190" s="134"/>
      <c r="BK190" s="134"/>
      <c r="BL190" s="21"/>
      <c r="BM190" s="21"/>
      <c r="BN190" s="21"/>
      <c r="BO190" s="21"/>
      <c r="BP190" s="21"/>
      <c r="BQ190" s="21"/>
      <c r="BR190" s="40"/>
      <c r="BS190" s="41">
        <f t="shared" si="29"/>
        <v>1</v>
      </c>
      <c r="BT190" s="39">
        <f t="shared" si="30"/>
        <v>1</v>
      </c>
      <c r="BU190" s="48" cm="1">
        <f t="array" ref="BU190">IF($BT190&lt;=6,SUM($C190:$BQ190),SUMPRODUCT(LARGE($C190:$BQ190,{1,2,3,4,5,6})))</f>
        <v>1</v>
      </c>
      <c r="BV190" s="37" t="str">
        <f t="shared" si="23"/>
        <v/>
      </c>
      <c r="BW190" s="37" t="str">
        <f t="shared" si="24"/>
        <v xml:space="preserve"> </v>
      </c>
      <c r="BX190" s="34" t="str" cm="1">
        <f t="array" ref="BX190">IFERROR(SUMPRODUCT(LARGE($C190:$BQ190,{1,2,3,4})), "")</f>
        <v/>
      </c>
      <c r="BY190" s="34" t="str" cm="1">
        <f t="array" ref="BY190">IFERROR(SUMPRODUCT(LARGE($C190:$BQ190,{1,2,3,4,5,6,7})), "")</f>
        <v/>
      </c>
      <c r="BZ190" s="34" t="str" cm="1">
        <f t="array" ref="BZ190">IFERROR(SUMPRODUCT(LARGE($C190:$BQ190,{1,2,3,4,5,6,7,8})), "")</f>
        <v/>
      </c>
    </row>
    <row r="191" spans="1:78" ht="15" customHeight="1" x14ac:dyDescent="0.25">
      <c r="A191" s="51" t="str">
        <f t="shared" si="28"/>
        <v xml:space="preserve">ECC </v>
      </c>
      <c r="B191" s="4" t="s">
        <v>1889</v>
      </c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/>
      <c r="O191" s="10"/>
      <c r="P191" s="10"/>
      <c r="Q191" s="10"/>
      <c r="R191" s="78"/>
      <c r="S191" s="78"/>
      <c r="T191" s="78"/>
      <c r="U191" s="10"/>
      <c r="V191" s="41"/>
      <c r="W191" s="10"/>
      <c r="X191" s="10"/>
      <c r="Y191" s="10"/>
      <c r="Z191" s="78"/>
      <c r="AA191" s="10"/>
      <c r="AB191" s="10"/>
      <c r="AC191" s="10"/>
      <c r="AD191" s="10">
        <v>2</v>
      </c>
      <c r="AE191" s="10"/>
      <c r="AF191" s="10"/>
      <c r="AG191" s="10">
        <v>2</v>
      </c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13"/>
      <c r="AV191" s="10"/>
      <c r="AW191" s="113"/>
      <c r="AX191" s="78"/>
      <c r="AY191" s="10"/>
      <c r="AZ191" s="10"/>
      <c r="BA191" s="80"/>
      <c r="BB191" s="21"/>
      <c r="BC191" s="21"/>
      <c r="BD191" s="21"/>
      <c r="BE191" s="21"/>
      <c r="BF191" s="21"/>
      <c r="BG191" s="21"/>
      <c r="BH191" s="21"/>
      <c r="BI191" s="21"/>
      <c r="BJ191" s="134"/>
      <c r="BK191" s="134"/>
      <c r="BL191" s="21"/>
      <c r="BM191" s="21"/>
      <c r="BN191" s="21"/>
      <c r="BO191" s="21"/>
      <c r="BP191" s="21"/>
      <c r="BQ191" s="21"/>
      <c r="BR191" s="40"/>
      <c r="BS191" s="41">
        <f t="shared" si="29"/>
        <v>4</v>
      </c>
      <c r="BT191" s="39">
        <f t="shared" si="30"/>
        <v>2</v>
      </c>
      <c r="BU191" s="48" cm="1">
        <f t="array" ref="BU191">IF($BT191&lt;=6,SUM($C191:$BQ191),SUMPRODUCT(LARGE($C191:$BQ191,{1,2,3,4,5,6})))</f>
        <v>4</v>
      </c>
      <c r="BV191" s="37" t="str">
        <f t="shared" si="23"/>
        <v/>
      </c>
      <c r="BW191" s="37" t="str">
        <f t="shared" si="24"/>
        <v xml:space="preserve"> </v>
      </c>
      <c r="BX191" s="34" t="str" cm="1">
        <f t="array" ref="BX191">IFERROR(SUMPRODUCT(LARGE($C191:$BQ191,{1,2,3,4})), "")</f>
        <v/>
      </c>
      <c r="BY191" s="34" t="str" cm="1">
        <f t="array" ref="BY191">IFERROR(SUMPRODUCT(LARGE($C191:$BQ191,{1,2,3,4,5,6,7})), "")</f>
        <v/>
      </c>
      <c r="BZ191" s="34" t="str" cm="1">
        <f t="array" ref="BZ191">IFERROR(SUMPRODUCT(LARGE($C191:$BQ191,{1,2,3,4,5,6,7,8})), "")</f>
        <v/>
      </c>
    </row>
    <row r="192" spans="1:78" ht="15" customHeight="1" x14ac:dyDescent="0.25">
      <c r="A192" s="51" t="str">
        <f t="shared" si="28"/>
        <v xml:space="preserve">ECC </v>
      </c>
      <c r="B192" s="4" t="s">
        <v>1893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10"/>
      <c r="Q192" s="10"/>
      <c r="R192" s="78"/>
      <c r="S192" s="78"/>
      <c r="T192" s="78"/>
      <c r="U192" s="10"/>
      <c r="V192" s="41"/>
      <c r="W192" s="10"/>
      <c r="X192" s="10"/>
      <c r="Y192" s="10"/>
      <c r="Z192" s="78"/>
      <c r="AA192" s="10"/>
      <c r="AB192" s="10"/>
      <c r="AC192" s="10"/>
      <c r="AD192" s="10">
        <v>6</v>
      </c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13"/>
      <c r="AV192" s="10"/>
      <c r="AW192" s="113"/>
      <c r="AX192" s="78"/>
      <c r="AY192" s="10"/>
      <c r="AZ192" s="10"/>
      <c r="BA192" s="80"/>
      <c r="BB192" s="21"/>
      <c r="BC192" s="21"/>
      <c r="BD192" s="21"/>
      <c r="BE192" s="21"/>
      <c r="BF192" s="21"/>
      <c r="BG192" s="21"/>
      <c r="BH192" s="21"/>
      <c r="BI192" s="21"/>
      <c r="BJ192" s="134"/>
      <c r="BK192" s="134"/>
      <c r="BL192" s="21"/>
      <c r="BM192" s="21"/>
      <c r="BN192" s="21"/>
      <c r="BO192" s="21"/>
      <c r="BP192" s="21"/>
      <c r="BQ192" s="21"/>
      <c r="BR192" s="40"/>
      <c r="BS192" s="41">
        <f t="shared" si="29"/>
        <v>6</v>
      </c>
      <c r="BT192" s="39">
        <f t="shared" si="30"/>
        <v>1</v>
      </c>
      <c r="BU192" s="48" cm="1">
        <f t="array" ref="BU192">IF($BT192&lt;=6,SUM($C192:$BQ192),SUMPRODUCT(LARGE($C192:$BQ192,{1,2,3,4,5,6})))</f>
        <v>6</v>
      </c>
      <c r="BV192" s="37" t="str">
        <f t="shared" si="23"/>
        <v/>
      </c>
      <c r="BW192" s="37" t="str">
        <f t="shared" si="24"/>
        <v xml:space="preserve"> </v>
      </c>
      <c r="BX192" s="34" t="str" cm="1">
        <f t="array" ref="BX192">IFERROR(SUMPRODUCT(LARGE($C192:$BQ192,{1,2,3,4})), "")</f>
        <v/>
      </c>
      <c r="BY192" s="34" t="str" cm="1">
        <f t="array" ref="BY192">IFERROR(SUMPRODUCT(LARGE($C192:$BQ192,{1,2,3,4,5,6,7})), "")</f>
        <v/>
      </c>
      <c r="BZ192" s="34" t="str" cm="1">
        <f t="array" ref="BZ192">IFERROR(SUMPRODUCT(LARGE($C192:$BQ192,{1,2,3,4,5,6,7,8})), "")</f>
        <v/>
      </c>
    </row>
    <row r="193" spans="1:78" ht="15" customHeight="1" x14ac:dyDescent="0.25">
      <c r="A193" s="51" t="str">
        <f t="shared" si="28"/>
        <v xml:space="preserve">ECC </v>
      </c>
      <c r="B193" s="4" t="s">
        <v>1891</v>
      </c>
      <c r="C193" s="10"/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/>
      <c r="P193" s="10"/>
      <c r="Q193" s="10"/>
      <c r="R193" s="78"/>
      <c r="S193" s="78"/>
      <c r="T193" s="78"/>
      <c r="U193" s="10"/>
      <c r="V193" s="41"/>
      <c r="W193" s="10"/>
      <c r="X193" s="10"/>
      <c r="Y193" s="10"/>
      <c r="Z193" s="78"/>
      <c r="AA193" s="10"/>
      <c r="AB193" s="10"/>
      <c r="AC193" s="10"/>
      <c r="AD193" s="10">
        <v>7</v>
      </c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13"/>
      <c r="AV193" s="10"/>
      <c r="AW193" s="113"/>
      <c r="AX193" s="78"/>
      <c r="AY193" s="10"/>
      <c r="AZ193" s="10"/>
      <c r="BA193" s="80"/>
      <c r="BB193" s="21"/>
      <c r="BC193" s="21"/>
      <c r="BD193" s="21"/>
      <c r="BE193" s="21"/>
      <c r="BF193" s="21"/>
      <c r="BG193" s="21"/>
      <c r="BH193" s="21"/>
      <c r="BI193" s="21"/>
      <c r="BJ193" s="134"/>
      <c r="BK193" s="134"/>
      <c r="BL193" s="21"/>
      <c r="BM193" s="21"/>
      <c r="BN193" s="21"/>
      <c r="BO193" s="21"/>
      <c r="BP193" s="21"/>
      <c r="BQ193" s="21"/>
      <c r="BR193" s="40"/>
      <c r="BS193" s="41">
        <f t="shared" si="29"/>
        <v>7</v>
      </c>
      <c r="BT193" s="39">
        <f t="shared" si="30"/>
        <v>1</v>
      </c>
      <c r="BU193" s="48" cm="1">
        <f t="array" ref="BU193">IF($BT193&lt;=6,SUM($C193:$BQ193),SUMPRODUCT(LARGE($C193:$BQ193,{1,2,3,4,5,6})))</f>
        <v>7</v>
      </c>
      <c r="BV193" s="37" t="str">
        <f t="shared" si="23"/>
        <v/>
      </c>
      <c r="BW193" s="37" t="str">
        <f t="shared" si="24"/>
        <v xml:space="preserve"> </v>
      </c>
      <c r="BX193" s="34" t="str" cm="1">
        <f t="array" ref="BX193">IFERROR(SUMPRODUCT(LARGE($C193:$BQ193,{1,2,3,4})), "")</f>
        <v/>
      </c>
      <c r="BY193" s="34" t="str" cm="1">
        <f t="array" ref="BY193">IFERROR(SUMPRODUCT(LARGE($C193:$BQ193,{1,2,3,4,5,6,7})), "")</f>
        <v/>
      </c>
      <c r="BZ193" s="34" t="str" cm="1">
        <f t="array" ref="BZ193">IFERROR(SUMPRODUCT(LARGE($C193:$BQ193,{1,2,3,4,5,6,7,8})), "")</f>
        <v/>
      </c>
    </row>
    <row r="194" spans="1:78" ht="15" customHeight="1" x14ac:dyDescent="0.25">
      <c r="A194" s="51" t="str">
        <f t="shared" si="28"/>
        <v xml:space="preserve">ECC </v>
      </c>
      <c r="B194" s="4" t="s">
        <v>1890</v>
      </c>
      <c r="C194" s="10"/>
      <c r="D194" s="10"/>
      <c r="E194" s="10"/>
      <c r="F194" s="10"/>
      <c r="G194" s="78"/>
      <c r="H194" s="78"/>
      <c r="I194" s="10"/>
      <c r="J194" s="10"/>
      <c r="K194" s="10"/>
      <c r="L194" s="10"/>
      <c r="M194" s="10"/>
      <c r="N194" s="10"/>
      <c r="O194" s="10"/>
      <c r="P194" s="10"/>
      <c r="Q194" s="10"/>
      <c r="R194" s="78"/>
      <c r="S194" s="78"/>
      <c r="T194" s="78"/>
      <c r="U194" s="10"/>
      <c r="V194" s="41"/>
      <c r="W194" s="10"/>
      <c r="X194" s="10"/>
      <c r="Y194" s="10"/>
      <c r="Z194" s="78"/>
      <c r="AA194" s="10"/>
      <c r="AB194" s="10"/>
      <c r="AC194" s="10"/>
      <c r="AD194" s="10">
        <v>2</v>
      </c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13"/>
      <c r="AV194" s="10"/>
      <c r="AW194" s="113"/>
      <c r="AX194" s="78"/>
      <c r="AY194" s="10"/>
      <c r="AZ194" s="10"/>
      <c r="BA194" s="80"/>
      <c r="BB194" s="21"/>
      <c r="BC194" s="21"/>
      <c r="BD194" s="21"/>
      <c r="BE194" s="21"/>
      <c r="BF194" s="21"/>
      <c r="BG194" s="21"/>
      <c r="BH194" s="21"/>
      <c r="BI194" s="21"/>
      <c r="BJ194" s="134"/>
      <c r="BK194" s="134"/>
      <c r="BL194" s="21"/>
      <c r="BM194" s="21"/>
      <c r="BN194" s="21"/>
      <c r="BO194" s="21"/>
      <c r="BP194" s="21"/>
      <c r="BQ194" s="21"/>
      <c r="BR194" s="40"/>
      <c r="BS194" s="41">
        <f t="shared" si="29"/>
        <v>2</v>
      </c>
      <c r="BT194" s="39">
        <f t="shared" si="30"/>
        <v>1</v>
      </c>
      <c r="BU194" s="48" cm="1">
        <f t="array" ref="BU194">IF($BT194&lt;=6,SUM($C194:$BQ194),SUMPRODUCT(LARGE($C194:$BQ194,{1,2,3,4,5,6})))</f>
        <v>2</v>
      </c>
      <c r="BV194" s="37" t="str">
        <f t="shared" si="23"/>
        <v/>
      </c>
      <c r="BW194" s="37" t="str">
        <f t="shared" si="24"/>
        <v xml:space="preserve"> </v>
      </c>
      <c r="BX194" s="34" t="str" cm="1">
        <f t="array" ref="BX194">IFERROR(SUMPRODUCT(LARGE($C194:$BQ194,{1,2,3,4})), "")</f>
        <v/>
      </c>
      <c r="BY194" s="34" t="str" cm="1">
        <f t="array" ref="BY194">IFERROR(SUMPRODUCT(LARGE($C194:$BQ194,{1,2,3,4,5,6,7})), "")</f>
        <v/>
      </c>
      <c r="BZ194" s="34" t="str" cm="1">
        <f t="array" ref="BZ194">IFERROR(SUMPRODUCT(LARGE($C194:$BQ194,{1,2,3,4,5,6,7,8})), "")</f>
        <v/>
      </c>
    </row>
    <row r="195" spans="1:78" ht="15" customHeight="1" x14ac:dyDescent="0.25">
      <c r="A195" s="51" t="str">
        <f t="shared" si="28"/>
        <v xml:space="preserve">ECC </v>
      </c>
      <c r="B195" s="4" t="s">
        <v>1888</v>
      </c>
      <c r="C195" s="10"/>
      <c r="D195" s="10"/>
      <c r="E195" s="10"/>
      <c r="F195" s="10"/>
      <c r="G195" s="78"/>
      <c r="H195" s="78"/>
      <c r="I195" s="10"/>
      <c r="J195" s="10"/>
      <c r="K195" s="10"/>
      <c r="L195" s="10"/>
      <c r="M195" s="10"/>
      <c r="N195" s="10"/>
      <c r="O195" s="10"/>
      <c r="P195" s="10"/>
      <c r="Q195" s="10"/>
      <c r="R195" s="78"/>
      <c r="S195" s="78"/>
      <c r="T195" s="78"/>
      <c r="U195" s="10"/>
      <c r="V195" s="41"/>
      <c r="W195" s="10"/>
      <c r="X195" s="10"/>
      <c r="Y195" s="10"/>
      <c r="Z195" s="78"/>
      <c r="AA195" s="10"/>
      <c r="AB195" s="10"/>
      <c r="AC195" s="10"/>
      <c r="AD195" s="10">
        <v>2</v>
      </c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13"/>
      <c r="AV195" s="10"/>
      <c r="AW195" s="113"/>
      <c r="AX195" s="78"/>
      <c r="AY195" s="10"/>
      <c r="AZ195" s="10"/>
      <c r="BA195" s="80"/>
      <c r="BB195" s="21"/>
      <c r="BC195" s="21"/>
      <c r="BD195" s="21"/>
      <c r="BE195" s="21"/>
      <c r="BF195" s="21"/>
      <c r="BG195" s="21"/>
      <c r="BH195" s="21"/>
      <c r="BI195" s="21"/>
      <c r="BJ195" s="134"/>
      <c r="BK195" s="134"/>
      <c r="BL195" s="21"/>
      <c r="BM195" s="21"/>
      <c r="BN195" s="21"/>
      <c r="BO195" s="21"/>
      <c r="BP195" s="21"/>
      <c r="BQ195" s="21"/>
      <c r="BR195" s="40"/>
      <c r="BS195" s="41">
        <f t="shared" si="29"/>
        <v>2</v>
      </c>
      <c r="BT195" s="39">
        <f t="shared" si="30"/>
        <v>1</v>
      </c>
      <c r="BU195" s="48" cm="1">
        <f t="array" ref="BU195">IF($BT195&lt;=6,SUM($C195:$BQ195),SUMPRODUCT(LARGE($C195:$BQ195,{1,2,3,4,5,6})))</f>
        <v>2</v>
      </c>
      <c r="BV195" s="37" t="str">
        <f t="shared" si="23"/>
        <v/>
      </c>
      <c r="BW195" s="37" t="str">
        <f t="shared" si="24"/>
        <v xml:space="preserve"> </v>
      </c>
      <c r="BX195" s="34" t="str" cm="1">
        <f t="array" ref="BX195">IFERROR(SUMPRODUCT(LARGE($C195:$BQ195,{1,2,3,4})), "")</f>
        <v/>
      </c>
      <c r="BY195" s="34" t="str" cm="1">
        <f t="array" ref="BY195">IFERROR(SUMPRODUCT(LARGE($C195:$BQ195,{1,2,3,4,5,6,7})), "")</f>
        <v/>
      </c>
      <c r="BZ195" s="34" t="str" cm="1">
        <f t="array" ref="BZ195">IFERROR(SUMPRODUCT(LARGE($C195:$BQ195,{1,2,3,4,5,6,7,8})), "")</f>
        <v/>
      </c>
    </row>
    <row r="196" spans="1:78" ht="15" customHeight="1" x14ac:dyDescent="0.25">
      <c r="A196" s="51" t="str">
        <f t="shared" si="28"/>
        <v xml:space="preserve">ECC </v>
      </c>
      <c r="B196" s="4" t="s">
        <v>1887</v>
      </c>
      <c r="C196" s="10"/>
      <c r="D196" s="10"/>
      <c r="E196" s="10"/>
      <c r="F196" s="10"/>
      <c r="G196" s="78"/>
      <c r="H196" s="78"/>
      <c r="I196" s="10"/>
      <c r="J196" s="10"/>
      <c r="K196" s="10"/>
      <c r="L196" s="10"/>
      <c r="M196" s="10"/>
      <c r="N196" s="10"/>
      <c r="O196" s="10"/>
      <c r="P196" s="10"/>
      <c r="Q196" s="10"/>
      <c r="R196" s="78"/>
      <c r="S196" s="78"/>
      <c r="T196" s="78"/>
      <c r="U196" s="10"/>
      <c r="V196" s="41"/>
      <c r="W196" s="10"/>
      <c r="X196" s="10"/>
      <c r="Y196" s="10"/>
      <c r="Z196" s="78"/>
      <c r="AA196" s="10"/>
      <c r="AB196" s="10"/>
      <c r="AC196" s="10"/>
      <c r="AD196" s="10">
        <v>4</v>
      </c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13"/>
      <c r="AV196" s="10"/>
      <c r="AW196" s="113"/>
      <c r="AX196" s="78"/>
      <c r="AY196" s="10"/>
      <c r="AZ196" s="10"/>
      <c r="BA196" s="80"/>
      <c r="BB196" s="21"/>
      <c r="BC196" s="21"/>
      <c r="BD196" s="21"/>
      <c r="BE196" s="21"/>
      <c r="BF196" s="21"/>
      <c r="BG196" s="21"/>
      <c r="BH196" s="21"/>
      <c r="BI196" s="21"/>
      <c r="BJ196" s="134"/>
      <c r="BK196" s="134"/>
      <c r="BL196" s="21"/>
      <c r="BM196" s="21"/>
      <c r="BN196" s="21"/>
      <c r="BO196" s="21"/>
      <c r="BP196" s="21"/>
      <c r="BQ196" s="21"/>
      <c r="BR196" s="40"/>
      <c r="BS196" s="41">
        <f t="shared" si="29"/>
        <v>4</v>
      </c>
      <c r="BT196" s="39">
        <f t="shared" si="30"/>
        <v>1</v>
      </c>
      <c r="BU196" s="48" cm="1">
        <f t="array" ref="BU196">IF($BT196&lt;=6,SUM($C196:$BQ196),SUMPRODUCT(LARGE($C196:$BQ196,{1,2,3,4,5,6})))</f>
        <v>4</v>
      </c>
      <c r="BV196" s="37" t="str">
        <f t="shared" ref="BV196:BV207" si="31">IF(AND($BT196&gt;=6,BU196=BU197),"Manual Calc Needed","")</f>
        <v/>
      </c>
      <c r="BW196" s="37" t="str">
        <f t="shared" ref="BW196:BW208" si="32">IF(AND($BT196&gt;=6,$BV196="Tie"),"Manual Calc Needed"," ")</f>
        <v xml:space="preserve"> </v>
      </c>
      <c r="BX196" s="34" t="str" cm="1">
        <f t="array" ref="BX196">IFERROR(SUMPRODUCT(LARGE($C196:$BQ196,{1,2,3,4})), "")</f>
        <v/>
      </c>
      <c r="BY196" s="34" t="str" cm="1">
        <f t="array" ref="BY196">IFERROR(SUMPRODUCT(LARGE($C196:$BQ196,{1,2,3,4,5,6,7})), "")</f>
        <v/>
      </c>
      <c r="BZ196" s="34" t="str" cm="1">
        <f t="array" ref="BZ196">IFERROR(SUMPRODUCT(LARGE($C196:$BQ196,{1,2,3,4,5,6,7,8})), "")</f>
        <v/>
      </c>
    </row>
    <row r="197" spans="1:78" ht="15" customHeight="1" x14ac:dyDescent="0.25">
      <c r="A197" s="51" t="str">
        <f t="shared" si="28"/>
        <v xml:space="preserve">ECC </v>
      </c>
      <c r="B197" s="4" t="s">
        <v>1895</v>
      </c>
      <c r="C197" s="10"/>
      <c r="D197" s="10"/>
      <c r="E197" s="10"/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10"/>
      <c r="Q197" s="10"/>
      <c r="R197" s="78"/>
      <c r="S197" s="78"/>
      <c r="T197" s="78"/>
      <c r="U197" s="10"/>
      <c r="V197" s="41"/>
      <c r="W197" s="10"/>
      <c r="X197" s="10"/>
      <c r="Y197" s="10"/>
      <c r="Z197" s="78"/>
      <c r="AA197" s="10"/>
      <c r="AB197" s="10"/>
      <c r="AC197" s="10"/>
      <c r="AD197" s="10">
        <v>2</v>
      </c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13"/>
      <c r="AV197" s="10"/>
      <c r="AW197" s="113"/>
      <c r="AX197" s="78"/>
      <c r="AY197" s="10"/>
      <c r="AZ197" s="10"/>
      <c r="BA197" s="80"/>
      <c r="BB197" s="21"/>
      <c r="BC197" s="21"/>
      <c r="BD197" s="21"/>
      <c r="BE197" s="21"/>
      <c r="BF197" s="21"/>
      <c r="BG197" s="21"/>
      <c r="BH197" s="21"/>
      <c r="BI197" s="21"/>
      <c r="BJ197" s="134"/>
      <c r="BK197" s="134"/>
      <c r="BL197" s="21"/>
      <c r="BM197" s="21"/>
      <c r="BN197" s="21"/>
      <c r="BO197" s="21"/>
      <c r="BP197" s="21"/>
      <c r="BQ197" s="21"/>
      <c r="BR197" s="40"/>
      <c r="BS197" s="41">
        <f t="shared" si="29"/>
        <v>2</v>
      </c>
      <c r="BT197" s="39">
        <f t="shared" si="30"/>
        <v>1</v>
      </c>
      <c r="BU197" s="48" cm="1">
        <f t="array" ref="BU197">IF($BT197&lt;=6,SUM($C197:$BQ197),SUMPRODUCT(LARGE($C197:$BQ197,{1,2,3,4,5,6})))</f>
        <v>2</v>
      </c>
      <c r="BV197" s="37" t="str">
        <f t="shared" si="31"/>
        <v/>
      </c>
      <c r="BW197" s="37" t="str">
        <f t="shared" si="32"/>
        <v xml:space="preserve"> </v>
      </c>
      <c r="BX197" s="34" t="str" cm="1">
        <f t="array" ref="BX197">IFERROR(SUMPRODUCT(LARGE($C197:$BQ197,{1,2,3,4})), "")</f>
        <v/>
      </c>
      <c r="BY197" s="34" t="str" cm="1">
        <f t="array" ref="BY197">IFERROR(SUMPRODUCT(LARGE($C197:$BQ197,{1,2,3,4,5,6,7})), "")</f>
        <v/>
      </c>
      <c r="BZ197" s="34" t="str" cm="1">
        <f t="array" ref="BZ197">IFERROR(SUMPRODUCT(LARGE($C197:$BQ197,{1,2,3,4,5,6,7,8})), "")</f>
        <v/>
      </c>
    </row>
    <row r="198" spans="1:78" ht="15" customHeight="1" x14ac:dyDescent="0.25">
      <c r="A198" s="51" t="str">
        <f t="shared" si="28"/>
        <v xml:space="preserve">ECC </v>
      </c>
      <c r="B198" s="4" t="s">
        <v>1894</v>
      </c>
      <c r="C198" s="10"/>
      <c r="D198" s="10"/>
      <c r="E198" s="10"/>
      <c r="F198" s="10"/>
      <c r="G198" s="78"/>
      <c r="H198" s="78"/>
      <c r="I198" s="10"/>
      <c r="J198" s="10"/>
      <c r="K198" s="10"/>
      <c r="L198" s="10"/>
      <c r="M198" s="10"/>
      <c r="N198" s="10"/>
      <c r="O198" s="10"/>
      <c r="P198" s="10"/>
      <c r="Q198" s="10"/>
      <c r="R198" s="78"/>
      <c r="S198" s="78"/>
      <c r="T198" s="78"/>
      <c r="U198" s="10"/>
      <c r="V198" s="41"/>
      <c r="W198" s="10"/>
      <c r="X198" s="10"/>
      <c r="Y198" s="10"/>
      <c r="Z198" s="78"/>
      <c r="AA198" s="10"/>
      <c r="AB198" s="10"/>
      <c r="AC198" s="10"/>
      <c r="AD198" s="10">
        <v>0</v>
      </c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13"/>
      <c r="AV198" s="10"/>
      <c r="AW198" s="113"/>
      <c r="AX198" s="78"/>
      <c r="AY198" s="10"/>
      <c r="AZ198" s="10"/>
      <c r="BA198" s="80"/>
      <c r="BB198" s="21"/>
      <c r="BC198" s="21"/>
      <c r="BD198" s="21"/>
      <c r="BE198" s="21"/>
      <c r="BF198" s="21"/>
      <c r="BG198" s="21"/>
      <c r="BH198" s="21"/>
      <c r="BI198" s="21"/>
      <c r="BJ198" s="134"/>
      <c r="BK198" s="134"/>
      <c r="BL198" s="21"/>
      <c r="BM198" s="21"/>
      <c r="BN198" s="21"/>
      <c r="BO198" s="21"/>
      <c r="BP198" s="21"/>
      <c r="BQ198" s="21"/>
      <c r="BR198" s="40"/>
      <c r="BS198" s="41">
        <f t="shared" si="29"/>
        <v>0</v>
      </c>
      <c r="BT198" s="39">
        <f t="shared" si="30"/>
        <v>1</v>
      </c>
      <c r="BU198" s="48" cm="1">
        <f t="array" ref="BU198">IF($BT198&lt;=6,SUM($C198:$BQ198),SUMPRODUCT(LARGE($C198:$BQ198,{1,2,3,4,5,6})))</f>
        <v>0</v>
      </c>
      <c r="BV198" s="37" t="str">
        <f t="shared" si="31"/>
        <v/>
      </c>
      <c r="BW198" s="37" t="str">
        <f t="shared" si="32"/>
        <v xml:space="preserve"> </v>
      </c>
      <c r="BX198" s="34" t="str" cm="1">
        <f t="array" ref="BX198">IFERROR(SUMPRODUCT(LARGE($C198:$BQ198,{1,2,3,4})), "")</f>
        <v/>
      </c>
      <c r="BY198" s="34" t="str" cm="1">
        <f t="array" ref="BY198">IFERROR(SUMPRODUCT(LARGE($C198:$BQ198,{1,2,3,4,5,6,7})), "")</f>
        <v/>
      </c>
      <c r="BZ198" s="34" t="str" cm="1">
        <f t="array" ref="BZ198">IFERROR(SUMPRODUCT(LARGE($C198:$BQ198,{1,2,3,4,5,6,7,8})), "")</f>
        <v/>
      </c>
    </row>
    <row r="199" spans="1:78" ht="15" customHeight="1" x14ac:dyDescent="0.25">
      <c r="A199" s="51" t="str">
        <f t="shared" si="28"/>
        <v xml:space="preserve">ECC </v>
      </c>
      <c r="B199" s="4" t="s">
        <v>1885</v>
      </c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10"/>
      <c r="Q199" s="10"/>
      <c r="R199" s="78"/>
      <c r="S199" s="78"/>
      <c r="T199" s="78"/>
      <c r="U199" s="10"/>
      <c r="V199" s="41"/>
      <c r="W199" s="10"/>
      <c r="X199" s="10"/>
      <c r="Y199" s="10"/>
      <c r="Z199" s="78"/>
      <c r="AA199" s="10"/>
      <c r="AB199" s="10"/>
      <c r="AC199" s="10"/>
      <c r="AD199" s="10">
        <v>4</v>
      </c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13"/>
      <c r="AV199" s="10"/>
      <c r="AW199" s="113"/>
      <c r="AX199" s="78"/>
      <c r="AY199" s="10"/>
      <c r="AZ199" s="10"/>
      <c r="BA199" s="80"/>
      <c r="BB199" s="21"/>
      <c r="BC199" s="21"/>
      <c r="BD199" s="21"/>
      <c r="BE199" s="21"/>
      <c r="BF199" s="21"/>
      <c r="BG199" s="21"/>
      <c r="BH199" s="21"/>
      <c r="BI199" s="21"/>
      <c r="BJ199" s="134"/>
      <c r="BK199" s="134"/>
      <c r="BL199" s="21"/>
      <c r="BM199" s="21"/>
      <c r="BN199" s="21"/>
      <c r="BO199" s="21"/>
      <c r="BP199" s="21"/>
      <c r="BQ199" s="21"/>
      <c r="BR199" s="40"/>
      <c r="BS199" s="41">
        <f t="shared" si="29"/>
        <v>4</v>
      </c>
      <c r="BT199" s="39">
        <f t="shared" si="30"/>
        <v>1</v>
      </c>
      <c r="BU199" s="48" cm="1">
        <f t="array" ref="BU199">IF($BT199&lt;=6,SUM($C199:$BQ199),SUMPRODUCT(LARGE($C199:$BQ199,{1,2,3,4,5,6})))</f>
        <v>4</v>
      </c>
      <c r="BV199" s="37" t="str">
        <f t="shared" si="31"/>
        <v/>
      </c>
      <c r="BW199" s="37" t="str">
        <f t="shared" si="32"/>
        <v xml:space="preserve"> </v>
      </c>
      <c r="BX199" s="34" t="str" cm="1">
        <f t="array" ref="BX199">IFERROR(SUMPRODUCT(LARGE($C199:$BQ199,{1,2,3,4})), "")</f>
        <v/>
      </c>
      <c r="BY199" s="34" t="str" cm="1">
        <f t="array" ref="BY199">IFERROR(SUMPRODUCT(LARGE($C199:$BQ199,{1,2,3,4,5,6,7})), "")</f>
        <v/>
      </c>
      <c r="BZ199" s="34" t="str" cm="1">
        <f t="array" ref="BZ199">IFERROR(SUMPRODUCT(LARGE($C199:$BQ199,{1,2,3,4,5,6,7,8})), "")</f>
        <v/>
      </c>
    </row>
    <row r="200" spans="1:78" ht="15" customHeight="1" x14ac:dyDescent="0.25">
      <c r="A200" s="51" t="str">
        <f t="shared" si="28"/>
        <v xml:space="preserve">ECC </v>
      </c>
      <c r="B200" s="4" t="s">
        <v>1886</v>
      </c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10"/>
      <c r="Q200" s="10"/>
      <c r="R200" s="78"/>
      <c r="S200" s="78"/>
      <c r="T200" s="78"/>
      <c r="U200" s="10"/>
      <c r="V200" s="41"/>
      <c r="W200" s="10"/>
      <c r="X200" s="10"/>
      <c r="Y200" s="10"/>
      <c r="Z200" s="78"/>
      <c r="AA200" s="10"/>
      <c r="AB200" s="10"/>
      <c r="AC200" s="10"/>
      <c r="AD200" s="10">
        <v>2</v>
      </c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13"/>
      <c r="AV200" s="10"/>
      <c r="AW200" s="113"/>
      <c r="AX200" s="78"/>
      <c r="AY200" s="10"/>
      <c r="AZ200" s="10"/>
      <c r="BA200" s="80"/>
      <c r="BB200" s="21"/>
      <c r="BC200" s="21"/>
      <c r="BD200" s="21"/>
      <c r="BE200" s="21"/>
      <c r="BF200" s="21"/>
      <c r="BG200" s="21"/>
      <c r="BH200" s="21"/>
      <c r="BI200" s="21"/>
      <c r="BJ200" s="134"/>
      <c r="BK200" s="134"/>
      <c r="BL200" s="21"/>
      <c r="BM200" s="21"/>
      <c r="BN200" s="21"/>
      <c r="BO200" s="21"/>
      <c r="BP200" s="21"/>
      <c r="BQ200" s="21"/>
      <c r="BR200" s="40"/>
      <c r="BS200" s="41">
        <f t="shared" si="29"/>
        <v>2</v>
      </c>
      <c r="BT200" s="39">
        <f t="shared" si="30"/>
        <v>1</v>
      </c>
      <c r="BU200" s="48" cm="1">
        <f t="array" ref="BU200">IF($BT200&lt;=6,SUM($C200:$BQ200),SUMPRODUCT(LARGE($C200:$BQ200,{1,2,3,4,5,6})))</f>
        <v>2</v>
      </c>
      <c r="BV200" s="37" t="str">
        <f t="shared" si="31"/>
        <v/>
      </c>
      <c r="BW200" s="37" t="str">
        <f t="shared" si="32"/>
        <v xml:space="preserve"> </v>
      </c>
      <c r="BX200" s="34" t="str" cm="1">
        <f t="array" ref="BX200">IFERROR(SUMPRODUCT(LARGE($C200:$BQ200,{1,2,3,4})), "")</f>
        <v/>
      </c>
      <c r="BY200" s="34" t="str" cm="1">
        <f t="array" ref="BY200">IFERROR(SUMPRODUCT(LARGE($C200:$BQ200,{1,2,3,4,5,6,7})), "")</f>
        <v/>
      </c>
      <c r="BZ200" s="34" t="str" cm="1">
        <f t="array" ref="BZ200">IFERROR(SUMPRODUCT(LARGE($C200:$BQ200,{1,2,3,4,5,6,7,8})), "")</f>
        <v/>
      </c>
    </row>
    <row r="201" spans="1:78" ht="15" customHeight="1" x14ac:dyDescent="0.25">
      <c r="A201" s="51" t="str">
        <f t="shared" si="28"/>
        <v xml:space="preserve">ErC </v>
      </c>
      <c r="B201" s="4" t="s">
        <v>1152</v>
      </c>
      <c r="C201" s="10"/>
      <c r="D201" s="10"/>
      <c r="E201" s="10"/>
      <c r="F201" s="10"/>
      <c r="G201" s="78"/>
      <c r="H201" s="78"/>
      <c r="I201" s="10"/>
      <c r="J201" s="10">
        <v>4</v>
      </c>
      <c r="K201" s="10"/>
      <c r="L201" s="10"/>
      <c r="M201" s="10"/>
      <c r="N201" s="10"/>
      <c r="O201" s="10"/>
      <c r="P201" s="10"/>
      <c r="Q201" s="10"/>
      <c r="R201" s="78"/>
      <c r="S201" s="78"/>
      <c r="T201" s="78"/>
      <c r="U201" s="10"/>
      <c r="V201" s="41"/>
      <c r="W201" s="10"/>
      <c r="X201" s="10"/>
      <c r="Y201" s="10"/>
      <c r="Z201" s="78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>
        <v>3</v>
      </c>
      <c r="AU201" s="113"/>
      <c r="AV201" s="10"/>
      <c r="AW201" s="113"/>
      <c r="AX201" s="78"/>
      <c r="AY201" s="10"/>
      <c r="AZ201" s="10"/>
      <c r="BA201" s="80"/>
      <c r="BB201" s="21"/>
      <c r="BC201" s="21"/>
      <c r="BD201" s="21"/>
      <c r="BE201" s="21"/>
      <c r="BF201" s="21"/>
      <c r="BG201" s="21"/>
      <c r="BH201" s="21"/>
      <c r="BI201" s="21"/>
      <c r="BJ201" s="134"/>
      <c r="BK201" s="134"/>
      <c r="BL201" s="21"/>
      <c r="BM201" s="21"/>
      <c r="BN201" s="21"/>
      <c r="BO201" s="21"/>
      <c r="BP201" s="21"/>
      <c r="BQ201" s="21"/>
      <c r="BR201" s="40"/>
      <c r="BS201" s="41">
        <f t="shared" si="29"/>
        <v>7</v>
      </c>
      <c r="BT201" s="39">
        <f t="shared" si="30"/>
        <v>2</v>
      </c>
      <c r="BU201" s="48" cm="1">
        <f t="array" ref="BU201">IF($BT201&lt;=6,SUM($C201:$BQ201),SUMPRODUCT(LARGE($C201:$BQ201,{1,2,3,4,5,6})))</f>
        <v>7</v>
      </c>
      <c r="BV201" s="37" t="str">
        <f t="shared" si="31"/>
        <v/>
      </c>
      <c r="BW201" s="37" t="str">
        <f t="shared" si="32"/>
        <v xml:space="preserve"> </v>
      </c>
      <c r="BX201" s="34" t="str" cm="1">
        <f t="array" ref="BX201">IFERROR(SUMPRODUCT(LARGE($C201:$BQ201,{1,2,3,4})), "")</f>
        <v/>
      </c>
      <c r="BY201" s="34" t="str" cm="1">
        <f t="array" ref="BY201">IFERROR(SUMPRODUCT(LARGE($C201:$BQ201,{1,2,3,4,5,6,7})), "")</f>
        <v/>
      </c>
      <c r="BZ201" s="34" t="str" cm="1">
        <f t="array" ref="BZ201">IFERROR(SUMPRODUCT(LARGE($C201:$BQ201,{1,2,3,4,5,6,7,8})), "")</f>
        <v/>
      </c>
    </row>
    <row r="202" spans="1:78" ht="15" customHeight="1" x14ac:dyDescent="0.25">
      <c r="A202" s="51" t="str">
        <f t="shared" si="28"/>
        <v xml:space="preserve">ErC </v>
      </c>
      <c r="B202" s="4" t="s">
        <v>1153</v>
      </c>
      <c r="C202" s="10"/>
      <c r="D202" s="10"/>
      <c r="E202" s="10"/>
      <c r="F202" s="10"/>
      <c r="G202" s="78"/>
      <c r="H202" s="78"/>
      <c r="I202" s="10"/>
      <c r="J202" s="10">
        <v>2</v>
      </c>
      <c r="K202" s="10"/>
      <c r="L202" s="10"/>
      <c r="M202" s="10"/>
      <c r="N202" s="10"/>
      <c r="O202" s="10"/>
      <c r="P202" s="10"/>
      <c r="Q202" s="10"/>
      <c r="R202" s="78"/>
      <c r="S202" s="78"/>
      <c r="T202" s="78"/>
      <c r="U202" s="10"/>
      <c r="V202" s="41"/>
      <c r="W202" s="10"/>
      <c r="X202" s="10"/>
      <c r="Y202" s="10"/>
      <c r="Z202" s="78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>
        <v>1</v>
      </c>
      <c r="AU202" s="113"/>
      <c r="AV202" s="10"/>
      <c r="AW202" s="113"/>
      <c r="AX202" s="78"/>
      <c r="AY202" s="10"/>
      <c r="AZ202" s="10"/>
      <c r="BA202" s="80"/>
      <c r="BB202" s="21"/>
      <c r="BC202" s="21"/>
      <c r="BD202" s="21"/>
      <c r="BE202" s="21"/>
      <c r="BF202" s="21"/>
      <c r="BG202" s="21"/>
      <c r="BH202" s="21"/>
      <c r="BI202" s="21"/>
      <c r="BJ202" s="134"/>
      <c r="BK202" s="134"/>
      <c r="BL202" s="21"/>
      <c r="BM202" s="21"/>
      <c r="BN202" s="21"/>
      <c r="BO202" s="21"/>
      <c r="BP202" s="21"/>
      <c r="BQ202" s="21"/>
      <c r="BR202" s="40"/>
      <c r="BS202" s="41">
        <f t="shared" si="29"/>
        <v>3</v>
      </c>
      <c r="BT202" s="39">
        <f t="shared" si="30"/>
        <v>2</v>
      </c>
      <c r="BU202" s="48" cm="1">
        <f t="array" ref="BU202">IF($BT202&lt;=6,SUM($C202:$BQ202),SUMPRODUCT(LARGE($C202:$BQ202,{1,2,3,4,5,6})))</f>
        <v>3</v>
      </c>
      <c r="BV202" s="37" t="str">
        <f t="shared" si="31"/>
        <v/>
      </c>
      <c r="BW202" s="37" t="str">
        <f t="shared" si="32"/>
        <v xml:space="preserve"> </v>
      </c>
      <c r="BX202" s="34" t="str" cm="1">
        <f t="array" ref="BX202">IFERROR(SUMPRODUCT(LARGE($C202:$BQ202,{1,2,3,4})), "")</f>
        <v/>
      </c>
      <c r="BY202" s="34" t="str" cm="1">
        <f t="array" ref="BY202">IFERROR(SUMPRODUCT(LARGE($C202:$BQ202,{1,2,3,4,5,6,7})), "")</f>
        <v/>
      </c>
      <c r="BZ202" s="34" t="str" cm="1">
        <f t="array" ref="BZ202">IFERROR(SUMPRODUCT(LARGE($C202:$BQ202,{1,2,3,4,5,6,7,8})), "")</f>
        <v/>
      </c>
    </row>
    <row r="203" spans="1:78" ht="15" customHeight="1" x14ac:dyDescent="0.25">
      <c r="A203" s="51" t="str">
        <f t="shared" si="28"/>
        <v xml:space="preserve">ErC </v>
      </c>
      <c r="B203" s="4" t="s">
        <v>2313</v>
      </c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10"/>
      <c r="Q203" s="10"/>
      <c r="R203" s="78"/>
      <c r="S203" s="78"/>
      <c r="T203" s="78"/>
      <c r="U203" s="10"/>
      <c r="V203" s="41"/>
      <c r="W203" s="10"/>
      <c r="X203" s="10"/>
      <c r="Y203" s="10"/>
      <c r="Z203" s="78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>
        <v>4</v>
      </c>
      <c r="AU203" s="113"/>
      <c r="AV203" s="10"/>
      <c r="AW203" s="113"/>
      <c r="AX203" s="78"/>
      <c r="AY203" s="10"/>
      <c r="AZ203" s="10"/>
      <c r="BA203" s="80"/>
      <c r="BB203" s="21"/>
      <c r="BC203" s="21"/>
      <c r="BD203" s="21"/>
      <c r="BE203" s="21"/>
      <c r="BF203" s="21"/>
      <c r="BG203" s="21"/>
      <c r="BH203" s="21"/>
      <c r="BI203" s="21"/>
      <c r="BJ203" s="134"/>
      <c r="BK203" s="134"/>
      <c r="BL203" s="21"/>
      <c r="BM203" s="21"/>
      <c r="BN203" s="21"/>
      <c r="BO203" s="21"/>
      <c r="BP203" s="21"/>
      <c r="BQ203" s="21"/>
      <c r="BR203" s="40"/>
      <c r="BS203" s="41">
        <f t="shared" si="29"/>
        <v>4</v>
      </c>
      <c r="BT203" s="39">
        <f t="shared" si="30"/>
        <v>1</v>
      </c>
      <c r="BU203" s="48" cm="1">
        <f t="array" ref="BU203">IF($BT203&lt;=6,SUM($C203:$BQ203),SUMPRODUCT(LARGE($C203:$BQ203,{1,2,3,4,5,6})))</f>
        <v>4</v>
      </c>
      <c r="BV203" s="37" t="str">
        <f t="shared" si="31"/>
        <v/>
      </c>
      <c r="BW203" s="37" t="str">
        <f t="shared" si="32"/>
        <v xml:space="preserve"> </v>
      </c>
      <c r="BX203" s="34" t="str" cm="1">
        <f t="array" ref="BX203">IFERROR(SUMPRODUCT(LARGE($C203:$BQ203,{1,2,3,4})), "")</f>
        <v/>
      </c>
      <c r="BY203" s="34" t="str" cm="1">
        <f t="array" ref="BY203">IFERROR(SUMPRODUCT(LARGE($C203:$BQ203,{1,2,3,4,5,6,7})), "")</f>
        <v/>
      </c>
      <c r="BZ203" s="34" t="str" cm="1">
        <f t="array" ref="BZ203">IFERROR(SUMPRODUCT(LARGE($C203:$BQ203,{1,2,3,4,5,6,7,8})), "")</f>
        <v/>
      </c>
    </row>
    <row r="204" spans="1:78" ht="15" customHeight="1" x14ac:dyDescent="0.25">
      <c r="A204" s="51" t="str">
        <f t="shared" si="28"/>
        <v xml:space="preserve">ErC </v>
      </c>
      <c r="B204" s="4" t="s">
        <v>1154</v>
      </c>
      <c r="C204" s="10"/>
      <c r="D204" s="10"/>
      <c r="E204" s="10"/>
      <c r="F204" s="10"/>
      <c r="G204" s="78"/>
      <c r="H204" s="78"/>
      <c r="I204" s="10"/>
      <c r="J204" s="10">
        <v>5</v>
      </c>
      <c r="K204" s="10"/>
      <c r="L204" s="10"/>
      <c r="M204" s="10"/>
      <c r="N204" s="10"/>
      <c r="O204" s="10"/>
      <c r="P204" s="10"/>
      <c r="Q204" s="10"/>
      <c r="R204" s="78"/>
      <c r="S204" s="78"/>
      <c r="T204" s="78"/>
      <c r="U204" s="10"/>
      <c r="V204" s="41"/>
      <c r="W204" s="10"/>
      <c r="X204" s="10"/>
      <c r="Y204" s="10"/>
      <c r="Z204" s="78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>
        <v>2</v>
      </c>
      <c r="AU204" s="113"/>
      <c r="AV204" s="10"/>
      <c r="AW204" s="113"/>
      <c r="AX204" s="78"/>
      <c r="AY204" s="10"/>
      <c r="AZ204" s="10"/>
      <c r="BA204" s="80"/>
      <c r="BB204" s="21"/>
      <c r="BC204" s="21"/>
      <c r="BD204" s="21"/>
      <c r="BE204" s="21"/>
      <c r="BF204" s="21"/>
      <c r="BG204" s="21"/>
      <c r="BH204" s="21"/>
      <c r="BI204" s="21"/>
      <c r="BJ204" s="134"/>
      <c r="BK204" s="134"/>
      <c r="BL204" s="21"/>
      <c r="BM204" s="21"/>
      <c r="BN204" s="21"/>
      <c r="BO204" s="21"/>
      <c r="BP204" s="21"/>
      <c r="BQ204" s="21"/>
      <c r="BR204" s="40"/>
      <c r="BS204" s="41">
        <f t="shared" si="29"/>
        <v>7</v>
      </c>
      <c r="BT204" s="39">
        <f t="shared" si="30"/>
        <v>2</v>
      </c>
      <c r="BU204" s="48" cm="1">
        <f t="array" ref="BU204">IF($BT204&lt;=6,SUM($C204:$BQ204),SUMPRODUCT(LARGE($C204:$BQ204,{1,2,3,4,5,6})))</f>
        <v>7</v>
      </c>
      <c r="BV204" s="37" t="str">
        <f t="shared" si="31"/>
        <v/>
      </c>
      <c r="BW204" s="37" t="str">
        <f t="shared" si="32"/>
        <v xml:space="preserve"> </v>
      </c>
      <c r="BX204" s="34" t="str" cm="1">
        <f t="array" ref="BX204">IFERROR(SUMPRODUCT(LARGE($C204:$BQ204,{1,2,3,4})), "")</f>
        <v/>
      </c>
      <c r="BY204" s="34" t="str" cm="1">
        <f t="array" ref="BY204">IFERROR(SUMPRODUCT(LARGE($C204:$BQ204,{1,2,3,4,5,6,7})), "")</f>
        <v/>
      </c>
      <c r="BZ204" s="34" t="str" cm="1">
        <f t="array" ref="BZ204">IFERROR(SUMPRODUCT(LARGE($C204:$BQ204,{1,2,3,4,5,6,7,8})), "")</f>
        <v/>
      </c>
    </row>
    <row r="205" spans="1:78" ht="15" customHeight="1" x14ac:dyDescent="0.25">
      <c r="A205" s="51" t="str">
        <f t="shared" si="28"/>
        <v xml:space="preserve">ErC </v>
      </c>
      <c r="B205" s="4" t="s">
        <v>1155</v>
      </c>
      <c r="C205" s="10"/>
      <c r="D205" s="10"/>
      <c r="E205" s="10"/>
      <c r="F205" s="10"/>
      <c r="G205" s="78"/>
      <c r="H205" s="78"/>
      <c r="I205" s="10"/>
      <c r="J205" s="10">
        <v>1</v>
      </c>
      <c r="K205" s="10"/>
      <c r="L205" s="10"/>
      <c r="M205" s="10"/>
      <c r="N205" s="10"/>
      <c r="O205" s="10"/>
      <c r="P205" s="10"/>
      <c r="Q205" s="10"/>
      <c r="R205" s="78"/>
      <c r="S205" s="78"/>
      <c r="T205" s="78"/>
      <c r="U205" s="10"/>
      <c r="V205" s="41"/>
      <c r="W205" s="10"/>
      <c r="X205" s="10"/>
      <c r="Y205" s="10"/>
      <c r="Z205" s="78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>
        <v>2</v>
      </c>
      <c r="AU205" s="113"/>
      <c r="AV205" s="10"/>
      <c r="AW205" s="113"/>
      <c r="AX205" s="78"/>
      <c r="AY205" s="10"/>
      <c r="AZ205" s="10"/>
      <c r="BA205" s="80"/>
      <c r="BB205" s="21"/>
      <c r="BC205" s="21"/>
      <c r="BD205" s="21"/>
      <c r="BE205" s="21"/>
      <c r="BF205" s="21"/>
      <c r="BG205" s="21"/>
      <c r="BH205" s="21"/>
      <c r="BI205" s="21"/>
      <c r="BJ205" s="134"/>
      <c r="BK205" s="134"/>
      <c r="BL205" s="21"/>
      <c r="BM205" s="21"/>
      <c r="BN205" s="21"/>
      <c r="BO205" s="21"/>
      <c r="BP205" s="21"/>
      <c r="BQ205" s="21"/>
      <c r="BR205" s="40"/>
      <c r="BS205" s="41">
        <f t="shared" si="29"/>
        <v>3</v>
      </c>
      <c r="BT205" s="39">
        <f t="shared" si="30"/>
        <v>2</v>
      </c>
      <c r="BU205" s="48" cm="1">
        <f t="array" ref="BU205">IF($BT205&lt;=6,SUM($C205:$BQ205),SUMPRODUCT(LARGE($C205:$BQ205,{1,2,3,4,5,6})))</f>
        <v>3</v>
      </c>
      <c r="BV205" s="37" t="str">
        <f t="shared" si="31"/>
        <v/>
      </c>
      <c r="BW205" s="37" t="str">
        <f t="shared" si="32"/>
        <v xml:space="preserve"> </v>
      </c>
      <c r="BX205" s="34" t="str" cm="1">
        <f t="array" ref="BX205">IFERROR(SUMPRODUCT(LARGE($C205:$BQ205,{1,2,3,4})), "")</f>
        <v/>
      </c>
      <c r="BY205" s="34" t="str" cm="1">
        <f t="array" ref="BY205">IFERROR(SUMPRODUCT(LARGE($C205:$BQ205,{1,2,3,4,5,6,7})), "")</f>
        <v/>
      </c>
      <c r="BZ205" s="34" t="str" cm="1">
        <f t="array" ref="BZ205">IFERROR(SUMPRODUCT(LARGE($C205:$BQ205,{1,2,3,4,5,6,7,8})), "")</f>
        <v/>
      </c>
    </row>
    <row r="206" spans="1:78" ht="15" customHeight="1" x14ac:dyDescent="0.25">
      <c r="A206" s="51" t="str">
        <f t="shared" si="28"/>
        <v xml:space="preserve">ErC </v>
      </c>
      <c r="B206" s="4" t="s">
        <v>1156</v>
      </c>
      <c r="C206" s="10"/>
      <c r="D206" s="10"/>
      <c r="E206" s="10"/>
      <c r="F206" s="10"/>
      <c r="G206" s="78"/>
      <c r="H206" s="78"/>
      <c r="I206" s="10"/>
      <c r="J206" s="10">
        <v>4</v>
      </c>
      <c r="K206" s="10"/>
      <c r="L206" s="10"/>
      <c r="M206" s="10"/>
      <c r="N206" s="10"/>
      <c r="O206" s="10"/>
      <c r="P206" s="10"/>
      <c r="Q206" s="10"/>
      <c r="R206" s="78"/>
      <c r="S206" s="78"/>
      <c r="T206" s="78"/>
      <c r="U206" s="10"/>
      <c r="V206" s="41"/>
      <c r="W206" s="10"/>
      <c r="X206" s="10"/>
      <c r="Y206" s="10"/>
      <c r="Z206" s="78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13"/>
      <c r="AV206" s="10"/>
      <c r="AW206" s="113"/>
      <c r="AX206" s="78"/>
      <c r="AY206" s="10"/>
      <c r="AZ206" s="10"/>
      <c r="BA206" s="80"/>
      <c r="BB206" s="21"/>
      <c r="BC206" s="21"/>
      <c r="BD206" s="21"/>
      <c r="BE206" s="21"/>
      <c r="BF206" s="21"/>
      <c r="BG206" s="21"/>
      <c r="BH206" s="21"/>
      <c r="BI206" s="21"/>
      <c r="BJ206" s="134"/>
      <c r="BK206" s="134"/>
      <c r="BL206" s="21"/>
      <c r="BM206" s="21"/>
      <c r="BN206" s="21"/>
      <c r="BO206" s="21"/>
      <c r="BP206" s="21"/>
      <c r="BQ206" s="21"/>
      <c r="BR206" s="40"/>
      <c r="BS206" s="41">
        <f t="shared" si="29"/>
        <v>4</v>
      </c>
      <c r="BT206" s="39">
        <f t="shared" si="30"/>
        <v>1</v>
      </c>
      <c r="BU206" s="48" cm="1">
        <f t="array" ref="BU206">IF($BT206&lt;=6,SUM($C206:$BQ206),SUMPRODUCT(LARGE($C206:$BQ206,{1,2,3,4,5,6})))</f>
        <v>4</v>
      </c>
      <c r="BV206" s="37" t="str">
        <f t="shared" si="31"/>
        <v/>
      </c>
      <c r="BW206" s="37" t="str">
        <f t="shared" si="32"/>
        <v xml:space="preserve"> </v>
      </c>
      <c r="BX206" s="34" t="str" cm="1">
        <f t="array" ref="BX206">IFERROR(SUMPRODUCT(LARGE($C206:$BQ206,{1,2,3,4})), "")</f>
        <v/>
      </c>
      <c r="BY206" s="34" t="str" cm="1">
        <f t="array" ref="BY206">IFERROR(SUMPRODUCT(LARGE($C206:$BQ206,{1,2,3,4,5,6,7})), "")</f>
        <v/>
      </c>
      <c r="BZ206" s="34" t="str" cm="1">
        <f t="array" ref="BZ206">IFERROR(SUMPRODUCT(LARGE($C206:$BQ206,{1,2,3,4,5,6,7,8})), "")</f>
        <v/>
      </c>
    </row>
    <row r="207" spans="1:78" ht="15" customHeight="1" x14ac:dyDescent="0.25">
      <c r="A207" s="51" t="str">
        <f t="shared" si="28"/>
        <v xml:space="preserve">ErC </v>
      </c>
      <c r="B207" s="4" t="s">
        <v>1157</v>
      </c>
      <c r="C207" s="10"/>
      <c r="D207" s="10"/>
      <c r="E207" s="10"/>
      <c r="F207" s="10"/>
      <c r="G207" s="78"/>
      <c r="H207" s="78"/>
      <c r="I207" s="10"/>
      <c r="J207" s="10">
        <v>0</v>
      </c>
      <c r="K207" s="10"/>
      <c r="L207" s="10"/>
      <c r="M207" s="10"/>
      <c r="N207" s="10"/>
      <c r="O207" s="10"/>
      <c r="P207" s="10"/>
      <c r="Q207" s="10"/>
      <c r="R207" s="78"/>
      <c r="S207" s="78"/>
      <c r="T207" s="78"/>
      <c r="U207" s="10"/>
      <c r="V207" s="41"/>
      <c r="W207" s="10"/>
      <c r="X207" s="10"/>
      <c r="Y207" s="10"/>
      <c r="Z207" s="78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>
        <v>6</v>
      </c>
      <c r="AU207" s="113"/>
      <c r="AV207" s="10"/>
      <c r="AW207" s="113"/>
      <c r="AX207" s="78"/>
      <c r="AY207" s="10"/>
      <c r="AZ207" s="10"/>
      <c r="BA207" s="80"/>
      <c r="BB207" s="21"/>
      <c r="BC207" s="21"/>
      <c r="BD207" s="21"/>
      <c r="BE207" s="21"/>
      <c r="BF207" s="21"/>
      <c r="BG207" s="21"/>
      <c r="BH207" s="21"/>
      <c r="BI207" s="21"/>
      <c r="BJ207" s="134"/>
      <c r="BK207" s="134"/>
      <c r="BL207" s="21"/>
      <c r="BM207" s="21"/>
      <c r="BN207" s="21"/>
      <c r="BO207" s="21"/>
      <c r="BP207" s="21"/>
      <c r="BQ207" s="21"/>
      <c r="BR207" s="40"/>
      <c r="BS207" s="41">
        <f t="shared" si="29"/>
        <v>6</v>
      </c>
      <c r="BT207" s="39">
        <f t="shared" si="30"/>
        <v>2</v>
      </c>
      <c r="BU207" s="48" cm="1">
        <f t="array" ref="BU207">IF($BT207&lt;=6,SUM($C207:$BQ207),SUMPRODUCT(LARGE($C207:$BQ207,{1,2,3,4,5,6})))</f>
        <v>6</v>
      </c>
      <c r="BV207" s="37" t="str">
        <f t="shared" si="31"/>
        <v/>
      </c>
      <c r="BW207" s="37" t="str">
        <f t="shared" si="32"/>
        <v xml:space="preserve"> </v>
      </c>
      <c r="BX207" s="34" t="str" cm="1">
        <f t="array" ref="BX207">IFERROR(SUMPRODUCT(LARGE($C207:$BQ207,{1,2,3,4})), "")</f>
        <v/>
      </c>
      <c r="BY207" s="34" t="str" cm="1">
        <f t="array" ref="BY207">IFERROR(SUMPRODUCT(LARGE($C207:$BQ207,{1,2,3,4,5,6,7})), "")</f>
        <v/>
      </c>
      <c r="BZ207" s="34" t="str" cm="1">
        <f t="array" ref="BZ207">IFERROR(SUMPRODUCT(LARGE($C207:$BQ207,{1,2,3,4,5,6,7,8})), "")</f>
        <v/>
      </c>
    </row>
    <row r="208" spans="1:78" ht="15" customHeight="1" x14ac:dyDescent="0.25">
      <c r="A208" s="51" t="str">
        <f t="shared" si="28"/>
        <v xml:space="preserve">ErC </v>
      </c>
      <c r="B208" s="14" t="s">
        <v>1158</v>
      </c>
      <c r="C208" s="10"/>
      <c r="D208" s="10"/>
      <c r="E208" s="10"/>
      <c r="F208" s="10"/>
      <c r="G208" s="78"/>
      <c r="H208" s="78"/>
      <c r="I208" s="10"/>
      <c r="J208" s="10">
        <v>0</v>
      </c>
      <c r="K208" s="10"/>
      <c r="L208" s="10"/>
      <c r="M208" s="10"/>
      <c r="N208" s="10"/>
      <c r="O208" s="10"/>
      <c r="P208" s="10"/>
      <c r="Q208" s="10"/>
      <c r="R208" s="78"/>
      <c r="S208" s="78"/>
      <c r="T208" s="78"/>
      <c r="U208" s="10"/>
      <c r="V208" s="41"/>
      <c r="W208" s="10"/>
      <c r="X208" s="10"/>
      <c r="Y208" s="10"/>
      <c r="Z208" s="78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13"/>
      <c r="AV208" s="10"/>
      <c r="AW208" s="113"/>
      <c r="AX208" s="78"/>
      <c r="AY208" s="10"/>
      <c r="AZ208" s="10"/>
      <c r="BA208" s="80"/>
      <c r="BB208" s="21"/>
      <c r="BC208" s="21"/>
      <c r="BD208" s="21"/>
      <c r="BE208" s="21"/>
      <c r="BF208" s="21"/>
      <c r="BG208" s="21"/>
      <c r="BH208" s="21"/>
      <c r="BI208" s="21"/>
      <c r="BJ208" s="134"/>
      <c r="BK208" s="134"/>
      <c r="BL208" s="21"/>
      <c r="BM208" s="21"/>
      <c r="BN208" s="21"/>
      <c r="BO208" s="21"/>
      <c r="BP208" s="21"/>
      <c r="BQ208" s="21"/>
      <c r="BR208" s="40"/>
      <c r="BS208" s="41">
        <f t="shared" si="29"/>
        <v>0</v>
      </c>
      <c r="BT208" s="39">
        <f t="shared" si="30"/>
        <v>1</v>
      </c>
      <c r="BU208" s="48" cm="1">
        <f t="array" ref="BU208">IF($BT208&lt;=6,SUM($C208:$BQ208),SUMPRODUCT(LARGE($C208:$BQ208,{1,2,3,4,5,6})))</f>
        <v>0</v>
      </c>
      <c r="BV208" s="37" t="str">
        <f>IF(AND($BT208&gt;=6,BU208=BU217),"Manual Calc Needed","")</f>
        <v/>
      </c>
      <c r="BW208" s="37" t="str">
        <f t="shared" si="32"/>
        <v xml:space="preserve"> </v>
      </c>
      <c r="BX208" s="34" t="str" cm="1">
        <f t="array" ref="BX208">IFERROR(SUMPRODUCT(LARGE($C208:$BQ208,{1,2,3,4})), "")</f>
        <v/>
      </c>
      <c r="BY208" s="34" t="str" cm="1">
        <f t="array" ref="BY208">IFERROR(SUMPRODUCT(LARGE($C208:$BQ208,{1,2,3,4,5,6,7})), "")</f>
        <v/>
      </c>
      <c r="BZ208" s="34" t="str" cm="1">
        <f t="array" ref="BZ208">IFERROR(SUMPRODUCT(LARGE($C208:$BQ208,{1,2,3,4,5,6,7,8})), "")</f>
        <v/>
      </c>
    </row>
    <row r="209" spans="1:78" ht="15" customHeight="1" x14ac:dyDescent="0.25">
      <c r="A209" s="51" t="s">
        <v>179</v>
      </c>
      <c r="B209" s="14" t="s">
        <v>2794</v>
      </c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10"/>
      <c r="Q209" s="10"/>
      <c r="R209" s="78"/>
      <c r="S209" s="78"/>
      <c r="T209" s="78"/>
      <c r="U209" s="10"/>
      <c r="V209" s="41"/>
      <c r="W209" s="10"/>
      <c r="X209" s="10"/>
      <c r="Y209" s="10"/>
      <c r="Z209" s="78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13"/>
      <c r="AV209" s="10"/>
      <c r="AW209" s="113"/>
      <c r="AX209" s="78"/>
      <c r="AY209" s="10"/>
      <c r="AZ209" s="10"/>
      <c r="BA209" s="80"/>
      <c r="BB209" s="21"/>
      <c r="BC209" s="21"/>
      <c r="BD209" s="21"/>
      <c r="BE209" s="21"/>
      <c r="BF209" s="21"/>
      <c r="BG209" s="21"/>
      <c r="BH209" s="21"/>
      <c r="BI209" s="21"/>
      <c r="BJ209" s="134"/>
      <c r="BK209" s="134"/>
      <c r="BL209" s="21">
        <v>1</v>
      </c>
      <c r="BM209" s="21"/>
      <c r="BN209" s="21"/>
      <c r="BO209" s="21"/>
      <c r="BP209" s="21"/>
      <c r="BQ209" s="21"/>
      <c r="BR209" s="40"/>
      <c r="BS209" s="41">
        <v>1</v>
      </c>
      <c r="BT209" s="39">
        <v>1</v>
      </c>
      <c r="BU209" s="48">
        <v>1</v>
      </c>
      <c r="BV209" s="37"/>
      <c r="BW209" s="37"/>
      <c r="BX209" s="34"/>
      <c r="BY209" s="34"/>
      <c r="BZ209" s="34"/>
    </row>
    <row r="210" spans="1:78" ht="15" customHeight="1" x14ac:dyDescent="0.25">
      <c r="A210" s="51" t="s">
        <v>179</v>
      </c>
      <c r="B210" s="14" t="s">
        <v>2795</v>
      </c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10"/>
      <c r="Q210" s="10"/>
      <c r="R210" s="78"/>
      <c r="S210" s="78"/>
      <c r="T210" s="78"/>
      <c r="U210" s="10"/>
      <c r="V210" s="41"/>
      <c r="W210" s="10"/>
      <c r="X210" s="10"/>
      <c r="Y210" s="10"/>
      <c r="Z210" s="78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13"/>
      <c r="AV210" s="10"/>
      <c r="AW210" s="113"/>
      <c r="AX210" s="78"/>
      <c r="AY210" s="10"/>
      <c r="AZ210" s="10"/>
      <c r="BA210" s="80"/>
      <c r="BB210" s="21"/>
      <c r="BC210" s="21"/>
      <c r="BD210" s="21"/>
      <c r="BE210" s="21"/>
      <c r="BF210" s="21"/>
      <c r="BG210" s="21"/>
      <c r="BH210" s="21"/>
      <c r="BI210" s="21"/>
      <c r="BJ210" s="134"/>
      <c r="BK210" s="134"/>
      <c r="BL210" s="21">
        <v>0</v>
      </c>
      <c r="BM210" s="21"/>
      <c r="BN210" s="21"/>
      <c r="BO210" s="21"/>
      <c r="BP210" s="21"/>
      <c r="BQ210" s="21"/>
      <c r="BR210" s="40"/>
      <c r="BS210" s="41">
        <v>0</v>
      </c>
      <c r="BT210" s="39">
        <v>1</v>
      </c>
      <c r="BU210" s="48">
        <v>0</v>
      </c>
      <c r="BV210" s="37"/>
      <c r="BW210" s="37"/>
      <c r="BX210" s="34"/>
      <c r="BY210" s="34"/>
      <c r="BZ210" s="34"/>
    </row>
    <row r="211" spans="1:78" ht="15" customHeight="1" x14ac:dyDescent="0.25">
      <c r="A211" s="51" t="s">
        <v>179</v>
      </c>
      <c r="B211" s="14" t="s">
        <v>2797</v>
      </c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10"/>
      <c r="Q211" s="10"/>
      <c r="R211" s="78"/>
      <c r="S211" s="78"/>
      <c r="T211" s="78"/>
      <c r="U211" s="10"/>
      <c r="V211" s="41"/>
      <c r="W211" s="10"/>
      <c r="X211" s="10"/>
      <c r="Y211" s="10"/>
      <c r="Z211" s="78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13"/>
      <c r="AV211" s="10"/>
      <c r="AW211" s="113"/>
      <c r="AX211" s="78"/>
      <c r="AY211" s="10"/>
      <c r="AZ211" s="10"/>
      <c r="BA211" s="80"/>
      <c r="BB211" s="21"/>
      <c r="BC211" s="21"/>
      <c r="BD211" s="21"/>
      <c r="BE211" s="21"/>
      <c r="BF211" s="21"/>
      <c r="BG211" s="21"/>
      <c r="BH211" s="21"/>
      <c r="BI211" s="21"/>
      <c r="BJ211" s="134"/>
      <c r="BK211" s="134"/>
      <c r="BL211" s="21">
        <v>6</v>
      </c>
      <c r="BM211" s="21"/>
      <c r="BN211" s="21"/>
      <c r="BO211" s="21"/>
      <c r="BP211" s="21"/>
      <c r="BQ211" s="21"/>
      <c r="BR211" s="40"/>
      <c r="BS211" s="41">
        <v>6</v>
      </c>
      <c r="BT211" s="39">
        <v>1</v>
      </c>
      <c r="BU211" s="48">
        <v>6</v>
      </c>
      <c r="BV211" s="37"/>
      <c r="BW211" s="37"/>
      <c r="BX211" s="34"/>
      <c r="BY211" s="34"/>
      <c r="BZ211" s="34"/>
    </row>
    <row r="212" spans="1:78" ht="15" customHeight="1" x14ac:dyDescent="0.25">
      <c r="A212" s="51" t="s">
        <v>179</v>
      </c>
      <c r="B212" s="14" t="s">
        <v>2801</v>
      </c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10"/>
      <c r="Q212" s="10"/>
      <c r="R212" s="78"/>
      <c r="S212" s="78"/>
      <c r="T212" s="78"/>
      <c r="U212" s="10"/>
      <c r="V212" s="41"/>
      <c r="W212" s="10"/>
      <c r="X212" s="10"/>
      <c r="Y212" s="10"/>
      <c r="Z212" s="78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13"/>
      <c r="AV212" s="10"/>
      <c r="AW212" s="113"/>
      <c r="AX212" s="78"/>
      <c r="AY212" s="10"/>
      <c r="AZ212" s="10"/>
      <c r="BA212" s="80"/>
      <c r="BB212" s="21"/>
      <c r="BC212" s="21"/>
      <c r="BD212" s="21"/>
      <c r="BE212" s="21"/>
      <c r="BF212" s="21"/>
      <c r="BG212" s="21"/>
      <c r="BH212" s="21"/>
      <c r="BI212" s="21"/>
      <c r="BJ212" s="134"/>
      <c r="BK212" s="134"/>
      <c r="BL212" s="21">
        <v>3</v>
      </c>
      <c r="BM212" s="21"/>
      <c r="BN212" s="21"/>
      <c r="BO212" s="21"/>
      <c r="BP212" s="21"/>
      <c r="BQ212" s="21"/>
      <c r="BR212" s="40"/>
      <c r="BS212" s="41">
        <v>3</v>
      </c>
      <c r="BT212" s="39">
        <v>1</v>
      </c>
      <c r="BU212" s="48">
        <v>3</v>
      </c>
      <c r="BV212" s="37"/>
      <c r="BW212" s="37"/>
      <c r="BX212" s="34"/>
      <c r="BY212" s="34"/>
      <c r="BZ212" s="34"/>
    </row>
    <row r="213" spans="1:78" ht="15" customHeight="1" x14ac:dyDescent="0.25">
      <c r="A213" s="51" t="s">
        <v>179</v>
      </c>
      <c r="B213" s="14" t="s">
        <v>2798</v>
      </c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10"/>
      <c r="Q213" s="10"/>
      <c r="R213" s="78"/>
      <c r="S213" s="78"/>
      <c r="T213" s="78"/>
      <c r="U213" s="10"/>
      <c r="V213" s="41"/>
      <c r="W213" s="10"/>
      <c r="X213" s="10"/>
      <c r="Y213" s="10"/>
      <c r="Z213" s="78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13"/>
      <c r="AV213" s="10"/>
      <c r="AW213" s="113"/>
      <c r="AX213" s="78"/>
      <c r="AY213" s="10"/>
      <c r="AZ213" s="10"/>
      <c r="BA213" s="80"/>
      <c r="BB213" s="21"/>
      <c r="BC213" s="21"/>
      <c r="BD213" s="21"/>
      <c r="BE213" s="21"/>
      <c r="BF213" s="21"/>
      <c r="BG213" s="21"/>
      <c r="BH213" s="21"/>
      <c r="BI213" s="21"/>
      <c r="BJ213" s="134"/>
      <c r="BK213" s="134"/>
      <c r="BL213" s="21">
        <v>3</v>
      </c>
      <c r="BM213" s="21"/>
      <c r="BN213" s="21"/>
      <c r="BO213" s="21"/>
      <c r="BP213" s="21"/>
      <c r="BQ213" s="21"/>
      <c r="BR213" s="40"/>
      <c r="BS213" s="41">
        <v>3</v>
      </c>
      <c r="BT213" s="39">
        <v>1</v>
      </c>
      <c r="BU213" s="48">
        <v>3</v>
      </c>
      <c r="BV213" s="37"/>
      <c r="BW213" s="37"/>
      <c r="BX213" s="34"/>
      <c r="BY213" s="34"/>
      <c r="BZ213" s="34"/>
    </row>
    <row r="214" spans="1:78" ht="15" customHeight="1" x14ac:dyDescent="0.25">
      <c r="A214" s="51" t="s">
        <v>179</v>
      </c>
      <c r="B214" s="14" t="s">
        <v>2796</v>
      </c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10"/>
      <c r="Q214" s="10"/>
      <c r="R214" s="78"/>
      <c r="S214" s="78"/>
      <c r="T214" s="78"/>
      <c r="U214" s="10"/>
      <c r="V214" s="41"/>
      <c r="W214" s="10"/>
      <c r="X214" s="10"/>
      <c r="Y214" s="10"/>
      <c r="Z214" s="78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13"/>
      <c r="AV214" s="10"/>
      <c r="AW214" s="113"/>
      <c r="AX214" s="78"/>
      <c r="AY214" s="10"/>
      <c r="AZ214" s="10"/>
      <c r="BA214" s="80"/>
      <c r="BB214" s="21"/>
      <c r="BC214" s="21"/>
      <c r="BD214" s="21"/>
      <c r="BE214" s="21"/>
      <c r="BF214" s="21"/>
      <c r="BG214" s="21"/>
      <c r="BH214" s="21"/>
      <c r="BI214" s="21"/>
      <c r="BJ214" s="134"/>
      <c r="BK214" s="134"/>
      <c r="BL214" s="21">
        <v>2</v>
      </c>
      <c r="BM214" s="21"/>
      <c r="BN214" s="21"/>
      <c r="BO214" s="21"/>
      <c r="BP214" s="21"/>
      <c r="BQ214" s="21"/>
      <c r="BR214" s="40"/>
      <c r="BS214" s="41">
        <v>2</v>
      </c>
      <c r="BT214" s="39">
        <v>1</v>
      </c>
      <c r="BU214" s="48">
        <v>2</v>
      </c>
      <c r="BV214" s="37"/>
      <c r="BW214" s="37"/>
      <c r="BX214" s="34"/>
      <c r="BY214" s="34"/>
      <c r="BZ214" s="34"/>
    </row>
    <row r="215" spans="1:78" ht="15" customHeight="1" x14ac:dyDescent="0.25">
      <c r="A215" s="51" t="s">
        <v>179</v>
      </c>
      <c r="B215" s="14" t="s">
        <v>2799</v>
      </c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10"/>
      <c r="Q215" s="10"/>
      <c r="R215" s="78"/>
      <c r="S215" s="78"/>
      <c r="T215" s="78"/>
      <c r="U215" s="10"/>
      <c r="V215" s="41"/>
      <c r="W215" s="10"/>
      <c r="X215" s="10"/>
      <c r="Y215" s="10"/>
      <c r="Z215" s="78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13"/>
      <c r="AV215" s="10"/>
      <c r="AW215" s="113"/>
      <c r="AX215" s="78"/>
      <c r="AY215" s="10"/>
      <c r="AZ215" s="10"/>
      <c r="BA215" s="80"/>
      <c r="BB215" s="21"/>
      <c r="BC215" s="21"/>
      <c r="BD215" s="21"/>
      <c r="BE215" s="21"/>
      <c r="BF215" s="21"/>
      <c r="BG215" s="21"/>
      <c r="BH215" s="21"/>
      <c r="BI215" s="21"/>
      <c r="BJ215" s="134"/>
      <c r="BK215" s="134"/>
      <c r="BL215" s="21">
        <v>1</v>
      </c>
      <c r="BM215" s="21"/>
      <c r="BN215" s="21"/>
      <c r="BO215" s="21"/>
      <c r="BP215" s="21"/>
      <c r="BQ215" s="21"/>
      <c r="BR215" s="40"/>
      <c r="BS215" s="41">
        <v>1</v>
      </c>
      <c r="BT215" s="39">
        <v>1</v>
      </c>
      <c r="BU215" s="48">
        <v>1</v>
      </c>
      <c r="BV215" s="37"/>
      <c r="BW215" s="37"/>
      <c r="BX215" s="34"/>
      <c r="BY215" s="34"/>
      <c r="BZ215" s="34"/>
    </row>
    <row r="216" spans="1:78" ht="15" customHeight="1" x14ac:dyDescent="0.25">
      <c r="A216" s="51" t="s">
        <v>179</v>
      </c>
      <c r="B216" s="14" t="s">
        <v>2800</v>
      </c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10"/>
      <c r="Q216" s="10"/>
      <c r="R216" s="78"/>
      <c r="S216" s="78"/>
      <c r="T216" s="78"/>
      <c r="U216" s="10"/>
      <c r="V216" s="41"/>
      <c r="W216" s="10"/>
      <c r="X216" s="10"/>
      <c r="Y216" s="10"/>
      <c r="Z216" s="78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13"/>
      <c r="AV216" s="10"/>
      <c r="AW216" s="113"/>
      <c r="AX216" s="78"/>
      <c r="AY216" s="10"/>
      <c r="AZ216" s="10"/>
      <c r="BA216" s="80"/>
      <c r="BB216" s="21"/>
      <c r="BC216" s="21"/>
      <c r="BD216" s="21"/>
      <c r="BE216" s="21"/>
      <c r="BF216" s="21"/>
      <c r="BG216" s="21"/>
      <c r="BH216" s="21"/>
      <c r="BI216" s="21"/>
      <c r="BJ216" s="134"/>
      <c r="BK216" s="134"/>
      <c r="BL216" s="21">
        <v>1</v>
      </c>
      <c r="BM216" s="21"/>
      <c r="BN216" s="21"/>
      <c r="BO216" s="21"/>
      <c r="BP216" s="21"/>
      <c r="BQ216" s="21"/>
      <c r="BR216" s="40"/>
      <c r="BS216" s="41">
        <v>1</v>
      </c>
      <c r="BT216" s="39">
        <v>1</v>
      </c>
      <c r="BU216" s="48">
        <v>1</v>
      </c>
      <c r="BV216" s="37"/>
      <c r="BW216" s="37"/>
      <c r="BX216" s="34"/>
      <c r="BY216" s="34"/>
      <c r="BZ216" s="34"/>
    </row>
    <row r="217" spans="1:78" ht="15" customHeight="1" x14ac:dyDescent="0.25">
      <c r="A217" s="51" t="str">
        <f>IF(ISBLANK(B217)," ",(LEFT(B217,FIND("@",SUBSTITUTE(B217,"-","@",LEN(B217)-LEN(SUBSTITUTE(B217,"-",""))))-1)))</f>
        <v xml:space="preserve">FHU </v>
      </c>
      <c r="B217" s="4" t="s">
        <v>1196</v>
      </c>
      <c r="C217" s="10"/>
      <c r="D217" s="10"/>
      <c r="E217" s="10"/>
      <c r="F217" s="10"/>
      <c r="G217" s="78"/>
      <c r="H217" s="78"/>
      <c r="I217" s="10"/>
      <c r="J217" s="10"/>
      <c r="K217" s="10">
        <v>3</v>
      </c>
      <c r="L217" s="10"/>
      <c r="M217" s="10"/>
      <c r="N217" s="10"/>
      <c r="O217" s="10"/>
      <c r="P217" s="10"/>
      <c r="Q217" s="10"/>
      <c r="R217" s="78"/>
      <c r="S217" s="78"/>
      <c r="T217" s="78"/>
      <c r="U217" s="10"/>
      <c r="V217" s="41"/>
      <c r="W217" s="10"/>
      <c r="X217" s="10"/>
      <c r="Y217" s="10"/>
      <c r="Z217" s="78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13"/>
      <c r="AV217" s="10"/>
      <c r="AW217" s="113"/>
      <c r="AX217" s="78"/>
      <c r="AY217" s="10"/>
      <c r="AZ217" s="10"/>
      <c r="BA217" s="80"/>
      <c r="BB217" s="21"/>
      <c r="BC217" s="21"/>
      <c r="BD217" s="21"/>
      <c r="BE217" s="21"/>
      <c r="BF217" s="21"/>
      <c r="BG217" s="21"/>
      <c r="BH217" s="21"/>
      <c r="BI217" s="21"/>
      <c r="BJ217" s="134"/>
      <c r="BK217" s="134"/>
      <c r="BL217" s="21"/>
      <c r="BM217" s="21"/>
      <c r="BN217" s="21"/>
      <c r="BO217" s="21"/>
      <c r="BP217" s="21"/>
      <c r="BQ217" s="21"/>
      <c r="BR217" s="40"/>
      <c r="BS217" s="41">
        <f>SUM($C217:$BR217)</f>
        <v>3</v>
      </c>
      <c r="BT217" s="39">
        <f>COUNTA(C217:BQ217)</f>
        <v>1</v>
      </c>
      <c r="BU217" s="48" cm="1">
        <f t="array" ref="BU217">IF($BT217&lt;=6,SUM($C217:$BQ217),SUMPRODUCT(LARGE($C217:$BQ217,{1,2,3,4,5,6})))</f>
        <v>3</v>
      </c>
      <c r="BV217" s="37" t="str">
        <f>IF(AND($BT217&gt;=6,BU217=BU218),"Manual Calc Needed","")</f>
        <v/>
      </c>
      <c r="BW217" s="37" t="str">
        <f>IF(AND($BT217&gt;=6,$BV217="Tie"),"Manual Calc Needed"," ")</f>
        <v xml:space="preserve"> </v>
      </c>
      <c r="BX217" s="34" t="str" cm="1">
        <f t="array" ref="BX217">IFERROR(SUMPRODUCT(LARGE($C217:$BQ217,{1,2,3,4})), "")</f>
        <v/>
      </c>
      <c r="BY217" s="34" t="str" cm="1">
        <f t="array" ref="BY217">IFERROR(SUMPRODUCT(LARGE($C217:$BQ217,{1,2,3,4,5,6,7})), "")</f>
        <v/>
      </c>
      <c r="BZ217" s="34" t="str" cm="1">
        <f t="array" ref="BZ217">IFERROR(SUMPRODUCT(LARGE($C217:$BQ217,{1,2,3,4,5,6,7,8})), "")</f>
        <v/>
      </c>
    </row>
    <row r="218" spans="1:78" ht="15" customHeight="1" x14ac:dyDescent="0.25">
      <c r="A218" s="51" t="str">
        <f>IF(ISBLANK(B218)," ",(LEFT(B218,FIND("@",SUBSTITUTE(B218,"-","@",LEN(B218)-LEN(SUBSTITUTE(B218,"-",""))))-1)))</f>
        <v xml:space="preserve">FHU </v>
      </c>
      <c r="B218" s="14" t="s">
        <v>1195</v>
      </c>
      <c r="C218" s="10"/>
      <c r="D218" s="10"/>
      <c r="E218" s="10"/>
      <c r="F218" s="10"/>
      <c r="G218" s="78"/>
      <c r="H218" s="78"/>
      <c r="I218" s="10"/>
      <c r="J218" s="10"/>
      <c r="K218" s="10">
        <v>4</v>
      </c>
      <c r="L218" s="10"/>
      <c r="M218" s="10"/>
      <c r="N218" s="10"/>
      <c r="O218" s="10"/>
      <c r="P218" s="10"/>
      <c r="Q218" s="10"/>
      <c r="R218" s="78"/>
      <c r="S218" s="78"/>
      <c r="T218" s="78"/>
      <c r="U218" s="10"/>
      <c r="V218" s="41"/>
      <c r="W218" s="10"/>
      <c r="X218" s="10"/>
      <c r="Y218" s="10"/>
      <c r="Z218" s="78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13"/>
      <c r="AV218" s="10"/>
      <c r="AW218" s="113"/>
      <c r="AX218" s="78"/>
      <c r="AY218" s="10"/>
      <c r="AZ218" s="10"/>
      <c r="BA218" s="80"/>
      <c r="BB218" s="21"/>
      <c r="BC218" s="21"/>
      <c r="BD218" s="21"/>
      <c r="BE218" s="21"/>
      <c r="BF218" s="21"/>
      <c r="BG218" s="21"/>
      <c r="BH218" s="21"/>
      <c r="BI218" s="21"/>
      <c r="BJ218" s="134"/>
      <c r="BK218" s="134"/>
      <c r="BL218" s="21"/>
      <c r="BM218" s="21"/>
      <c r="BN218" s="21"/>
      <c r="BO218" s="21"/>
      <c r="BP218" s="21"/>
      <c r="BQ218" s="21"/>
      <c r="BR218" s="40"/>
      <c r="BS218" s="41">
        <f>SUM($C218:$BR218)</f>
        <v>4</v>
      </c>
      <c r="BT218" s="39">
        <f>COUNTA(C218:BQ218)</f>
        <v>1</v>
      </c>
      <c r="BU218" s="48" cm="1">
        <f t="array" ref="BU218">IF($BT218&lt;=6,SUM($C218:$BQ218),SUMPRODUCT(LARGE($C218:$BQ218,{1,2,3,4,5,6})))</f>
        <v>4</v>
      </c>
      <c r="BV218" s="37" t="str">
        <f>IF(AND($BT218&gt;=6,BU218=BU220),"Manual Calc Needed","")</f>
        <v/>
      </c>
      <c r="BW218" s="37" t="str">
        <f>IF(AND($BT218&gt;=6,$BV218="Tie"),"Manual Calc Needed"," ")</f>
        <v xml:space="preserve"> </v>
      </c>
      <c r="BX218" s="34" t="str" cm="1">
        <f t="array" ref="BX218">IFERROR(SUMPRODUCT(LARGE($C218:$BQ218,{1,2,3,4})), "")</f>
        <v/>
      </c>
      <c r="BY218" s="34" t="str" cm="1">
        <f t="array" ref="BY218">IFERROR(SUMPRODUCT(LARGE($C218:$BQ218,{1,2,3,4,5,6,7})), "")</f>
        <v/>
      </c>
      <c r="BZ218" s="34" t="str" cm="1">
        <f t="array" ref="BZ218">IFERROR(SUMPRODUCT(LARGE($C218:$BQ218,{1,2,3,4,5,6,7,8})), "")</f>
        <v/>
      </c>
    </row>
    <row r="219" spans="1:78" ht="15" customHeight="1" x14ac:dyDescent="0.25">
      <c r="A219" s="51" t="s">
        <v>2181</v>
      </c>
      <c r="B219" s="14" t="s">
        <v>2821</v>
      </c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10"/>
      <c r="Q219" s="10"/>
      <c r="R219" s="78"/>
      <c r="S219" s="78"/>
      <c r="T219" s="78"/>
      <c r="U219" s="10"/>
      <c r="V219" s="41"/>
      <c r="W219" s="10"/>
      <c r="X219" s="10"/>
      <c r="Y219" s="10"/>
      <c r="Z219" s="78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13"/>
      <c r="AV219" s="10"/>
      <c r="AW219" s="113"/>
      <c r="AX219" s="78"/>
      <c r="AY219" s="10"/>
      <c r="AZ219" s="10"/>
      <c r="BA219" s="80"/>
      <c r="BB219" s="21"/>
      <c r="BC219" s="21"/>
      <c r="BD219" s="21"/>
      <c r="BE219" s="21"/>
      <c r="BF219" s="21"/>
      <c r="BG219" s="21"/>
      <c r="BH219" s="21"/>
      <c r="BI219" s="21"/>
      <c r="BJ219" s="134"/>
      <c r="BK219" s="134"/>
      <c r="BL219" s="21"/>
      <c r="BM219" s="21">
        <v>1</v>
      </c>
      <c r="BN219" s="21">
        <v>2</v>
      </c>
      <c r="BO219" s="21"/>
      <c r="BP219" s="21"/>
      <c r="BQ219" s="21"/>
      <c r="BR219" s="40"/>
      <c r="BS219" s="41">
        <v>3</v>
      </c>
      <c r="BT219" s="39">
        <v>2</v>
      </c>
      <c r="BU219" s="48">
        <v>3</v>
      </c>
      <c r="BV219" s="37"/>
      <c r="BW219" s="37"/>
      <c r="BX219" s="34"/>
      <c r="BY219" s="34"/>
      <c r="BZ219" s="34"/>
    </row>
    <row r="220" spans="1:78" ht="15" customHeight="1" x14ac:dyDescent="0.25">
      <c r="A220" s="51" t="str">
        <f>IF(ISBLANK(B220)," ",(LEFT(B220,FIND("@",SUBSTITUTE(B220,"-","@",LEN(B220)-LEN(SUBSTITUTE(B220,"-",""))))-1)))</f>
        <v xml:space="preserve">FS </v>
      </c>
      <c r="B220" s="4" t="s">
        <v>2187</v>
      </c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10"/>
      <c r="Q220" s="10"/>
      <c r="R220" s="78"/>
      <c r="S220" s="78"/>
      <c r="T220" s="78"/>
      <c r="U220" s="10"/>
      <c r="V220" s="41"/>
      <c r="W220" s="10"/>
      <c r="X220" s="10"/>
      <c r="Y220" s="10"/>
      <c r="Z220" s="78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>
        <v>0</v>
      </c>
      <c r="AO220" s="10"/>
      <c r="AP220" s="10"/>
      <c r="AQ220" s="10"/>
      <c r="AR220" s="10"/>
      <c r="AS220" s="10"/>
      <c r="AT220" s="10"/>
      <c r="AU220" s="113"/>
      <c r="AV220" s="10"/>
      <c r="AW220" s="113"/>
      <c r="AX220" s="78"/>
      <c r="AY220" s="10"/>
      <c r="AZ220" s="10"/>
      <c r="BA220" s="80"/>
      <c r="BB220" s="21"/>
      <c r="BC220" s="21"/>
      <c r="BD220" s="21"/>
      <c r="BE220" s="21"/>
      <c r="BF220" s="21"/>
      <c r="BG220" s="21"/>
      <c r="BH220" s="21"/>
      <c r="BI220" s="21"/>
      <c r="BJ220" s="134"/>
      <c r="BK220" s="134"/>
      <c r="BL220" s="21"/>
      <c r="BM220" s="21"/>
      <c r="BN220" s="21"/>
      <c r="BO220" s="21"/>
      <c r="BP220" s="21"/>
      <c r="BQ220" s="21"/>
      <c r="BR220" s="40"/>
      <c r="BS220" s="41">
        <f>SUM($C220:$BR220)</f>
        <v>0</v>
      </c>
      <c r="BT220" s="39">
        <f>COUNTA(C220:BQ220)</f>
        <v>1</v>
      </c>
      <c r="BU220" s="48" cm="1">
        <f t="array" ref="BU220">IF($BT220&lt;=6,SUM($C220:$BQ220),SUMPRODUCT(LARGE($C220:$BQ220,{1,2,3,4,5,6})))</f>
        <v>0</v>
      </c>
      <c r="BV220" s="37" t="str">
        <f>IF(AND($BT220&gt;=6,BU220=BU222),"Manual Calc Needed","")</f>
        <v/>
      </c>
      <c r="BW220" s="37" t="str">
        <f>IF(AND($BT220&gt;=6,$BV220="Tie"),"Manual Calc Needed"," ")</f>
        <v xml:space="preserve"> </v>
      </c>
      <c r="BX220" s="34" t="str" cm="1">
        <f t="array" ref="BX220">IFERROR(SUMPRODUCT(LARGE($C220:$BQ220,{1,2,3,4})), "")</f>
        <v/>
      </c>
      <c r="BY220" s="34" t="str" cm="1">
        <f t="array" ref="BY220">IFERROR(SUMPRODUCT(LARGE($C220:$BQ220,{1,2,3,4,5,6,7})), "")</f>
        <v/>
      </c>
      <c r="BZ220" s="34" t="str" cm="1">
        <f t="array" ref="BZ220">IFERROR(SUMPRODUCT(LARGE($C220:$BQ220,{1,2,3,4,5,6,7,8})), "")</f>
        <v/>
      </c>
    </row>
    <row r="221" spans="1:78" ht="15" customHeight="1" x14ac:dyDescent="0.25">
      <c r="A221" s="51" t="s">
        <v>2181</v>
      </c>
      <c r="B221" s="4" t="s">
        <v>2816</v>
      </c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10"/>
      <c r="Q221" s="10"/>
      <c r="R221" s="78"/>
      <c r="S221" s="78"/>
      <c r="T221" s="78"/>
      <c r="U221" s="10"/>
      <c r="V221" s="41"/>
      <c r="W221" s="10"/>
      <c r="X221" s="10"/>
      <c r="Y221" s="10"/>
      <c r="Z221" s="78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13"/>
      <c r="AV221" s="10"/>
      <c r="AW221" s="113"/>
      <c r="AX221" s="78"/>
      <c r="AY221" s="10"/>
      <c r="AZ221" s="10"/>
      <c r="BA221" s="80"/>
      <c r="BB221" s="21"/>
      <c r="BC221" s="21"/>
      <c r="BD221" s="21"/>
      <c r="BE221" s="21"/>
      <c r="BF221" s="21"/>
      <c r="BG221" s="21"/>
      <c r="BH221" s="21"/>
      <c r="BI221" s="21"/>
      <c r="BJ221" s="134"/>
      <c r="BK221" s="134"/>
      <c r="BL221" s="21"/>
      <c r="BM221" s="21">
        <v>0</v>
      </c>
      <c r="BN221" s="21"/>
      <c r="BO221" s="21"/>
      <c r="BP221" s="21"/>
      <c r="BQ221" s="21"/>
      <c r="BR221" s="40"/>
      <c r="BS221" s="41">
        <v>0</v>
      </c>
      <c r="BT221" s="39">
        <v>1</v>
      </c>
      <c r="BU221" s="48">
        <v>0</v>
      </c>
      <c r="BV221" s="37"/>
      <c r="BW221" s="37"/>
      <c r="BX221" s="34"/>
      <c r="BY221" s="34"/>
      <c r="BZ221" s="34"/>
    </row>
    <row r="222" spans="1:78" ht="15" customHeight="1" x14ac:dyDescent="0.25">
      <c r="A222" s="51" t="str">
        <f>IF(ISBLANK(B222)," ",(LEFT(B222,FIND("@",SUBSTITUTE(B222,"-","@",LEN(B222)-LEN(SUBSTITUTE(B222,"-",""))))-1)))</f>
        <v xml:space="preserve">FS </v>
      </c>
      <c r="B222" s="4" t="s">
        <v>2186</v>
      </c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10"/>
      <c r="Q222" s="10"/>
      <c r="R222" s="78"/>
      <c r="S222" s="78"/>
      <c r="T222" s="78"/>
      <c r="U222" s="10"/>
      <c r="V222" s="41"/>
      <c r="W222" s="10"/>
      <c r="X222" s="10"/>
      <c r="Y222" s="10"/>
      <c r="Z222" s="78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>
        <v>6</v>
      </c>
      <c r="AO222" s="10"/>
      <c r="AP222" s="10"/>
      <c r="AQ222" s="10"/>
      <c r="AR222" s="10"/>
      <c r="AS222" s="10"/>
      <c r="AT222" s="10"/>
      <c r="AU222" s="113"/>
      <c r="AV222" s="10"/>
      <c r="AW222" s="113"/>
      <c r="AX222" s="78"/>
      <c r="AY222" s="10"/>
      <c r="AZ222" s="10"/>
      <c r="BA222" s="80"/>
      <c r="BB222" s="21"/>
      <c r="BC222" s="21"/>
      <c r="BD222" s="21"/>
      <c r="BE222" s="21"/>
      <c r="BF222" s="21"/>
      <c r="BG222" s="21"/>
      <c r="BH222" s="21"/>
      <c r="BI222" s="21"/>
      <c r="BJ222" s="134"/>
      <c r="BK222" s="134"/>
      <c r="BL222" s="21"/>
      <c r="BM222" s="21"/>
      <c r="BN222" s="21"/>
      <c r="BO222" s="21"/>
      <c r="BP222" s="21"/>
      <c r="BQ222" s="21"/>
      <c r="BR222" s="40"/>
      <c r="BS222" s="41">
        <f>SUM($C222:$BR222)</f>
        <v>6</v>
      </c>
      <c r="BT222" s="39">
        <f>COUNTA(C222:BQ222)</f>
        <v>1</v>
      </c>
      <c r="BU222" s="48" cm="1">
        <f t="array" ref="BU222">IF($BT222&lt;=6,SUM($C222:$BQ222),SUMPRODUCT(LARGE($C222:$BQ222,{1,2,3,4,5,6})))</f>
        <v>6</v>
      </c>
      <c r="BV222" s="37" t="str">
        <f>IF(AND($BT222&gt;=6,BU222=BU224),"Manual Calc Needed","")</f>
        <v/>
      </c>
      <c r="BW222" s="37" t="str">
        <f>IF(AND($BT222&gt;=6,$BV222="Tie"),"Manual Calc Needed"," ")</f>
        <v xml:space="preserve"> </v>
      </c>
      <c r="BX222" s="34" t="str" cm="1">
        <f t="array" ref="BX222">IFERROR(SUMPRODUCT(LARGE($C222:$BQ222,{1,2,3,4})), "")</f>
        <v/>
      </c>
      <c r="BY222" s="34" t="str" cm="1">
        <f t="array" ref="BY222">IFERROR(SUMPRODUCT(LARGE($C222:$BQ222,{1,2,3,4,5,6,7})), "")</f>
        <v/>
      </c>
      <c r="BZ222" s="34" t="str" cm="1">
        <f t="array" ref="BZ222">IFERROR(SUMPRODUCT(LARGE($C222:$BQ222,{1,2,3,4,5,6,7,8})), "")</f>
        <v/>
      </c>
    </row>
    <row r="223" spans="1:78" ht="15" customHeight="1" x14ac:dyDescent="0.25">
      <c r="A223" s="51" t="s">
        <v>2181</v>
      </c>
      <c r="B223" s="4" t="s">
        <v>2818</v>
      </c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10"/>
      <c r="Q223" s="10"/>
      <c r="R223" s="78"/>
      <c r="S223" s="78"/>
      <c r="T223" s="78"/>
      <c r="U223" s="10"/>
      <c r="V223" s="41"/>
      <c r="W223" s="10"/>
      <c r="X223" s="10"/>
      <c r="Y223" s="10"/>
      <c r="Z223" s="78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13"/>
      <c r="AV223" s="10"/>
      <c r="AW223" s="113"/>
      <c r="AX223" s="78"/>
      <c r="AY223" s="10"/>
      <c r="AZ223" s="10"/>
      <c r="BA223" s="80"/>
      <c r="BB223" s="21"/>
      <c r="BC223" s="21"/>
      <c r="BD223" s="21"/>
      <c r="BE223" s="21"/>
      <c r="BF223" s="21"/>
      <c r="BG223" s="21"/>
      <c r="BH223" s="21"/>
      <c r="BI223" s="21"/>
      <c r="BJ223" s="134"/>
      <c r="BK223" s="134"/>
      <c r="BL223" s="21"/>
      <c r="BM223" s="21">
        <v>2</v>
      </c>
      <c r="BN223" s="21"/>
      <c r="BO223" s="21"/>
      <c r="BP223" s="21"/>
      <c r="BQ223" s="21"/>
      <c r="BR223" s="40"/>
      <c r="BS223" s="41">
        <v>2</v>
      </c>
      <c r="BT223" s="39">
        <v>1</v>
      </c>
      <c r="BU223" s="48">
        <v>2</v>
      </c>
      <c r="BV223" s="37"/>
      <c r="BW223" s="37"/>
      <c r="BX223" s="34"/>
      <c r="BY223" s="34"/>
      <c r="BZ223" s="34"/>
    </row>
    <row r="224" spans="1:78" ht="15" customHeight="1" x14ac:dyDescent="0.25">
      <c r="A224" s="51" t="str">
        <f>IF(ISBLANK(B224)," ",(LEFT(B224,FIND("@",SUBSTITUTE(B224,"-","@",LEN(B224)-LEN(SUBSTITUTE(B224,"-",""))))-1)))</f>
        <v xml:space="preserve">FS </v>
      </c>
      <c r="B224" s="4" t="s">
        <v>2184</v>
      </c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10"/>
      <c r="Q224" s="10"/>
      <c r="R224" s="78"/>
      <c r="S224" s="78"/>
      <c r="T224" s="78"/>
      <c r="U224" s="10"/>
      <c r="V224" s="41"/>
      <c r="W224" s="10"/>
      <c r="X224" s="10"/>
      <c r="Y224" s="10"/>
      <c r="Z224" s="78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>
        <v>2</v>
      </c>
      <c r="AO224" s="10"/>
      <c r="AP224" s="10"/>
      <c r="AQ224" s="10"/>
      <c r="AR224" s="10"/>
      <c r="AS224" s="10"/>
      <c r="AT224" s="10"/>
      <c r="AU224" s="113"/>
      <c r="AV224" s="10"/>
      <c r="AW224" s="113"/>
      <c r="AX224" s="78"/>
      <c r="AY224" s="10"/>
      <c r="AZ224" s="10"/>
      <c r="BA224" s="80"/>
      <c r="BB224" s="21"/>
      <c r="BC224" s="21"/>
      <c r="BD224" s="21"/>
      <c r="BE224" s="21"/>
      <c r="BF224" s="21"/>
      <c r="BG224" s="21"/>
      <c r="BH224" s="21"/>
      <c r="BI224" s="21"/>
      <c r="BJ224" s="134"/>
      <c r="BK224" s="134"/>
      <c r="BL224" s="21"/>
      <c r="BM224" s="21">
        <v>2</v>
      </c>
      <c r="BN224" s="21">
        <v>4</v>
      </c>
      <c r="BO224" s="21"/>
      <c r="BP224" s="21"/>
      <c r="BQ224" s="21"/>
      <c r="BR224" s="40"/>
      <c r="BS224" s="41">
        <f>SUM($C224:$BR224)</f>
        <v>8</v>
      </c>
      <c r="BT224" s="39">
        <f>COUNTA(C224:BQ224)</f>
        <v>3</v>
      </c>
      <c r="BU224" s="48" cm="1">
        <f t="array" ref="BU224">IF($BT224&lt;=6,SUM($C224:$BQ224),SUMPRODUCT(LARGE($C224:$BQ224,{1,2,3,4,5,6})))</f>
        <v>8</v>
      </c>
      <c r="BV224" s="37" t="str">
        <f>IF(AND($BT224&gt;=6,BU224=BU228),"Manual Calc Needed","")</f>
        <v/>
      </c>
      <c r="BW224" s="37" t="str">
        <f>IF(AND($BT224&gt;=6,$BV224="Tie"),"Manual Calc Needed"," ")</f>
        <v xml:space="preserve"> </v>
      </c>
      <c r="BX224" s="34" t="str" cm="1">
        <f t="array" ref="BX224">IFERROR(SUMPRODUCT(LARGE($C224:$BQ224,{1,2,3,4})), "")</f>
        <v/>
      </c>
      <c r="BY224" s="34" t="str" cm="1">
        <f t="array" ref="BY224">IFERROR(SUMPRODUCT(LARGE($C224:$BQ224,{1,2,3,4,5,6,7})), "")</f>
        <v/>
      </c>
      <c r="BZ224" s="34" t="str" cm="1">
        <f t="array" ref="BZ224">IFERROR(SUMPRODUCT(LARGE($C224:$BQ224,{1,2,3,4,5,6,7,8})), "")</f>
        <v/>
      </c>
    </row>
    <row r="225" spans="1:78" ht="15" customHeight="1" x14ac:dyDescent="0.25">
      <c r="A225" s="51" t="s">
        <v>2181</v>
      </c>
      <c r="B225" s="4" t="s">
        <v>2871</v>
      </c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10"/>
      <c r="Q225" s="10"/>
      <c r="R225" s="78"/>
      <c r="S225" s="78"/>
      <c r="T225" s="78"/>
      <c r="U225" s="10"/>
      <c r="V225" s="41"/>
      <c r="W225" s="10"/>
      <c r="X225" s="10"/>
      <c r="Y225" s="10"/>
      <c r="Z225" s="78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13"/>
      <c r="AV225" s="10"/>
      <c r="AW225" s="113"/>
      <c r="AX225" s="78"/>
      <c r="AY225" s="10"/>
      <c r="AZ225" s="10"/>
      <c r="BA225" s="80"/>
      <c r="BB225" s="21"/>
      <c r="BC225" s="21"/>
      <c r="BD225" s="21"/>
      <c r="BE225" s="21"/>
      <c r="BF225" s="21"/>
      <c r="BG225" s="21"/>
      <c r="BH225" s="21"/>
      <c r="BI225" s="21"/>
      <c r="BJ225" s="134"/>
      <c r="BK225" s="134"/>
      <c r="BL225" s="21"/>
      <c r="BM225" s="21"/>
      <c r="BN225" s="21"/>
      <c r="BO225" s="21">
        <v>4</v>
      </c>
      <c r="BP225" s="21"/>
      <c r="BQ225" s="21"/>
      <c r="BR225" s="40"/>
      <c r="BS225" s="41"/>
      <c r="BT225" s="39"/>
      <c r="BU225" s="48"/>
      <c r="BV225" s="37"/>
      <c r="BW225" s="37"/>
      <c r="BX225" s="34"/>
      <c r="BY225" s="34"/>
      <c r="BZ225" s="34"/>
    </row>
    <row r="226" spans="1:78" ht="15" customHeight="1" x14ac:dyDescent="0.25">
      <c r="A226" s="51" t="s">
        <v>2181</v>
      </c>
      <c r="B226" s="4" t="s">
        <v>2819</v>
      </c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10"/>
      <c r="Q226" s="10"/>
      <c r="R226" s="78"/>
      <c r="S226" s="78"/>
      <c r="T226" s="78"/>
      <c r="U226" s="10"/>
      <c r="V226" s="41"/>
      <c r="W226" s="10"/>
      <c r="X226" s="10"/>
      <c r="Y226" s="10"/>
      <c r="Z226" s="78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13"/>
      <c r="AV226" s="10"/>
      <c r="AW226" s="113"/>
      <c r="AX226" s="78"/>
      <c r="AY226" s="10"/>
      <c r="AZ226" s="10"/>
      <c r="BA226" s="80"/>
      <c r="BB226" s="21"/>
      <c r="BC226" s="21"/>
      <c r="BD226" s="21"/>
      <c r="BE226" s="21"/>
      <c r="BF226" s="21"/>
      <c r="BG226" s="21"/>
      <c r="BH226" s="21"/>
      <c r="BI226" s="21"/>
      <c r="BJ226" s="134"/>
      <c r="BK226" s="134"/>
      <c r="BL226" s="21"/>
      <c r="BM226" s="21">
        <v>6</v>
      </c>
      <c r="BN226" s="21"/>
      <c r="BO226" s="21"/>
      <c r="BP226" s="21"/>
      <c r="BQ226" s="21"/>
      <c r="BR226" s="40"/>
      <c r="BS226" s="41">
        <v>6</v>
      </c>
      <c r="BT226" s="39">
        <v>1</v>
      </c>
      <c r="BU226" s="48">
        <v>6</v>
      </c>
      <c r="BV226" s="37"/>
      <c r="BW226" s="37"/>
      <c r="BX226" s="34"/>
      <c r="BY226" s="34"/>
      <c r="BZ226" s="34"/>
    </row>
    <row r="227" spans="1:78" ht="15" customHeight="1" x14ac:dyDescent="0.25">
      <c r="A227" s="51" t="s">
        <v>2181</v>
      </c>
      <c r="B227" s="4" t="s">
        <v>2820</v>
      </c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10"/>
      <c r="Q227" s="10"/>
      <c r="R227" s="78"/>
      <c r="S227" s="78"/>
      <c r="T227" s="78"/>
      <c r="U227" s="10"/>
      <c r="V227" s="41"/>
      <c r="W227" s="10"/>
      <c r="X227" s="10"/>
      <c r="Y227" s="10"/>
      <c r="Z227" s="78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13"/>
      <c r="AV227" s="10"/>
      <c r="AW227" s="113"/>
      <c r="AX227" s="78"/>
      <c r="AY227" s="10"/>
      <c r="AZ227" s="10"/>
      <c r="BA227" s="80"/>
      <c r="BB227" s="21"/>
      <c r="BC227" s="21"/>
      <c r="BD227" s="21"/>
      <c r="BE227" s="21"/>
      <c r="BF227" s="21"/>
      <c r="BG227" s="21"/>
      <c r="BH227" s="21"/>
      <c r="BI227" s="21"/>
      <c r="BJ227" s="134"/>
      <c r="BK227" s="134"/>
      <c r="BL227" s="21"/>
      <c r="BM227" s="21">
        <v>1</v>
      </c>
      <c r="BN227" s="21"/>
      <c r="BO227" s="21"/>
      <c r="BP227" s="21"/>
      <c r="BQ227" s="21"/>
      <c r="BR227" s="40"/>
      <c r="BS227" s="41">
        <v>1</v>
      </c>
      <c r="BT227" s="39">
        <v>1</v>
      </c>
      <c r="BU227" s="48">
        <v>1</v>
      </c>
      <c r="BV227" s="37"/>
      <c r="BW227" s="37"/>
      <c r="BX227" s="34"/>
      <c r="BY227" s="34"/>
      <c r="BZ227" s="34"/>
    </row>
    <row r="228" spans="1:78" ht="15" customHeight="1" x14ac:dyDescent="0.25">
      <c r="A228" s="51" t="str">
        <f>IF(ISBLANK(B228)," ",(LEFT(B228,FIND("@",SUBSTITUTE(B228,"-","@",LEN(B228)-LEN(SUBSTITUTE(B228,"-",""))))-1)))</f>
        <v xml:space="preserve">FS </v>
      </c>
      <c r="B228" s="4" t="s">
        <v>2185</v>
      </c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10"/>
      <c r="Q228" s="10"/>
      <c r="R228" s="78"/>
      <c r="S228" s="78"/>
      <c r="T228" s="78"/>
      <c r="U228" s="10"/>
      <c r="V228" s="41"/>
      <c r="W228" s="10"/>
      <c r="X228" s="10"/>
      <c r="Y228" s="10"/>
      <c r="Z228" s="78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>
        <v>5</v>
      </c>
      <c r="AO228" s="10"/>
      <c r="AP228" s="10"/>
      <c r="AQ228" s="10"/>
      <c r="AR228" s="10"/>
      <c r="AS228" s="10"/>
      <c r="AT228" s="10"/>
      <c r="AU228" s="113"/>
      <c r="AV228" s="10"/>
      <c r="AW228" s="113"/>
      <c r="AX228" s="78"/>
      <c r="AY228" s="10"/>
      <c r="AZ228" s="10"/>
      <c r="BA228" s="80"/>
      <c r="BB228" s="21"/>
      <c r="BC228" s="21"/>
      <c r="BD228" s="21"/>
      <c r="BE228" s="21"/>
      <c r="BF228" s="21"/>
      <c r="BG228" s="21"/>
      <c r="BH228" s="21"/>
      <c r="BI228" s="21"/>
      <c r="BJ228" s="134"/>
      <c r="BK228" s="134"/>
      <c r="BL228" s="21"/>
      <c r="BM228" s="21"/>
      <c r="BN228" s="21"/>
      <c r="BO228" s="21"/>
      <c r="BP228" s="21"/>
      <c r="BQ228" s="21"/>
      <c r="BR228" s="40"/>
      <c r="BS228" s="41">
        <f>SUM($C228:$BR228)</f>
        <v>5</v>
      </c>
      <c r="BT228" s="39">
        <f>COUNTA(C228:BQ228)</f>
        <v>1</v>
      </c>
      <c r="BU228" s="48" cm="1">
        <f t="array" ref="BU228">IF($BT228&lt;=6,SUM($C228:$BQ228),SUMPRODUCT(LARGE($C228:$BQ228,{1,2,3,4,5,6})))</f>
        <v>5</v>
      </c>
      <c r="BV228" s="37" t="str">
        <f>IF(AND($BT228&gt;=6,BU228=BU232),"Manual Calc Needed","")</f>
        <v/>
      </c>
      <c r="BW228" s="37" t="str">
        <f>IF(AND($BT228&gt;=6,$BV228="Tie"),"Manual Calc Needed"," ")</f>
        <v xml:space="preserve"> </v>
      </c>
      <c r="BX228" s="34" t="str" cm="1">
        <f t="array" ref="BX228">IFERROR(SUMPRODUCT(LARGE($C228:$BQ228,{1,2,3,4})), "")</f>
        <v/>
      </c>
      <c r="BY228" s="34" t="str" cm="1">
        <f t="array" ref="BY228">IFERROR(SUMPRODUCT(LARGE($C228:$BQ228,{1,2,3,4,5,6,7})), "")</f>
        <v/>
      </c>
      <c r="BZ228" s="34" t="str" cm="1">
        <f t="array" ref="BZ228">IFERROR(SUMPRODUCT(LARGE($C228:$BQ228,{1,2,3,4,5,6,7,8})), "")</f>
        <v/>
      </c>
    </row>
    <row r="229" spans="1:78" ht="15" customHeight="1" x14ac:dyDescent="0.25">
      <c r="A229" s="51" t="s">
        <v>2181</v>
      </c>
      <c r="B229" s="4" t="s">
        <v>2870</v>
      </c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10"/>
      <c r="Q229" s="10"/>
      <c r="R229" s="78"/>
      <c r="S229" s="78"/>
      <c r="T229" s="78"/>
      <c r="U229" s="10"/>
      <c r="V229" s="41"/>
      <c r="W229" s="10"/>
      <c r="X229" s="10"/>
      <c r="Y229" s="10"/>
      <c r="Z229" s="78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13"/>
      <c r="AV229" s="10"/>
      <c r="AW229" s="113"/>
      <c r="AX229" s="78"/>
      <c r="AY229" s="10"/>
      <c r="AZ229" s="10"/>
      <c r="BA229" s="80"/>
      <c r="BB229" s="21"/>
      <c r="BC229" s="21"/>
      <c r="BD229" s="21"/>
      <c r="BE229" s="21"/>
      <c r="BF229" s="21"/>
      <c r="BG229" s="21"/>
      <c r="BH229" s="21"/>
      <c r="BI229" s="21"/>
      <c r="BJ229" s="134"/>
      <c r="BK229" s="134"/>
      <c r="BL229" s="21"/>
      <c r="BM229" s="21"/>
      <c r="BN229" s="21"/>
      <c r="BO229" s="21">
        <v>4</v>
      </c>
      <c r="BP229" s="21"/>
      <c r="BQ229" s="21"/>
      <c r="BR229" s="40"/>
      <c r="BS229" s="41">
        <v>4</v>
      </c>
      <c r="BT229" s="39">
        <v>1</v>
      </c>
      <c r="BU229" s="48">
        <v>4</v>
      </c>
      <c r="BV229" s="37"/>
      <c r="BW229" s="37"/>
      <c r="BX229" s="34"/>
      <c r="BY229" s="34"/>
      <c r="BZ229" s="34"/>
    </row>
    <row r="230" spans="1:78" ht="15" customHeight="1" x14ac:dyDescent="0.25">
      <c r="A230" s="51" t="s">
        <v>2181</v>
      </c>
      <c r="B230" s="4" t="s">
        <v>2872</v>
      </c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10"/>
      <c r="Q230" s="10"/>
      <c r="R230" s="78"/>
      <c r="S230" s="78"/>
      <c r="T230" s="78"/>
      <c r="U230" s="10"/>
      <c r="V230" s="41"/>
      <c r="W230" s="10"/>
      <c r="X230" s="10"/>
      <c r="Y230" s="10"/>
      <c r="Z230" s="78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13"/>
      <c r="AV230" s="10"/>
      <c r="AW230" s="113"/>
      <c r="AX230" s="78"/>
      <c r="AY230" s="10"/>
      <c r="AZ230" s="10"/>
      <c r="BA230" s="80"/>
      <c r="BB230" s="21"/>
      <c r="BC230" s="21"/>
      <c r="BD230" s="21"/>
      <c r="BE230" s="21"/>
      <c r="BF230" s="21"/>
      <c r="BG230" s="21"/>
      <c r="BH230" s="21"/>
      <c r="BI230" s="21"/>
      <c r="BJ230" s="134"/>
      <c r="BK230" s="134"/>
      <c r="BL230" s="21"/>
      <c r="BM230" s="21"/>
      <c r="BN230" s="21"/>
      <c r="BO230" s="21">
        <v>9</v>
      </c>
      <c r="BP230" s="21"/>
      <c r="BQ230" s="21"/>
      <c r="BR230" s="40"/>
      <c r="BS230" s="41"/>
      <c r="BT230" s="39"/>
      <c r="BU230" s="48"/>
      <c r="BV230" s="37"/>
      <c r="BW230" s="37"/>
      <c r="BX230" s="34"/>
      <c r="BY230" s="34"/>
      <c r="BZ230" s="34"/>
    </row>
    <row r="231" spans="1:78" ht="15" customHeight="1" x14ac:dyDescent="0.25">
      <c r="A231" s="51" t="s">
        <v>2181</v>
      </c>
      <c r="B231" s="4" t="s">
        <v>2817</v>
      </c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10"/>
      <c r="Q231" s="10"/>
      <c r="R231" s="78"/>
      <c r="S231" s="78"/>
      <c r="T231" s="78"/>
      <c r="U231" s="10"/>
      <c r="V231" s="41"/>
      <c r="W231" s="10"/>
      <c r="X231" s="10"/>
      <c r="Y231" s="10"/>
      <c r="Z231" s="78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13"/>
      <c r="AV231" s="10"/>
      <c r="AW231" s="113"/>
      <c r="AX231" s="78"/>
      <c r="AY231" s="10"/>
      <c r="AZ231" s="10"/>
      <c r="BA231" s="80"/>
      <c r="BB231" s="21"/>
      <c r="BC231" s="21"/>
      <c r="BD231" s="21"/>
      <c r="BE231" s="21"/>
      <c r="BF231" s="21"/>
      <c r="BG231" s="21"/>
      <c r="BH231" s="21"/>
      <c r="BI231" s="21"/>
      <c r="BJ231" s="134"/>
      <c r="BK231" s="134"/>
      <c r="BL231" s="21"/>
      <c r="BM231" s="21">
        <v>3</v>
      </c>
      <c r="BN231" s="21">
        <v>2</v>
      </c>
      <c r="BO231" s="21"/>
      <c r="BP231" s="21"/>
      <c r="BQ231" s="21"/>
      <c r="BR231" s="40"/>
      <c r="BS231" s="41">
        <v>5</v>
      </c>
      <c r="BT231" s="39">
        <v>2</v>
      </c>
      <c r="BU231" s="48">
        <v>5</v>
      </c>
      <c r="BV231" s="37"/>
      <c r="BW231" s="37"/>
      <c r="BX231" s="34"/>
      <c r="BY231" s="34"/>
      <c r="BZ231" s="34"/>
    </row>
    <row r="232" spans="1:78" ht="15" customHeight="1" x14ac:dyDescent="0.25">
      <c r="A232" s="51" t="str">
        <f t="shared" ref="A232:A263" si="33">IF(ISBLANK(B232)," ",(LEFT(B232,FIND("@",SUBSTITUTE(B232,"-","@",LEN(B232)-LEN(SUBSTITUTE(B232,"-",""))))-1)))</f>
        <v xml:space="preserve">FSU </v>
      </c>
      <c r="B232" s="4" t="s">
        <v>1370</v>
      </c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10"/>
      <c r="Q232" s="10">
        <v>2</v>
      </c>
      <c r="R232" s="78"/>
      <c r="S232" s="78"/>
      <c r="T232" s="78"/>
      <c r="U232" s="10"/>
      <c r="V232" s="41"/>
      <c r="W232" s="10"/>
      <c r="X232" s="10"/>
      <c r="Y232" s="10"/>
      <c r="Z232" s="78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13"/>
      <c r="AV232" s="10"/>
      <c r="AW232" s="113"/>
      <c r="AX232" s="78"/>
      <c r="AY232" s="10"/>
      <c r="AZ232" s="10"/>
      <c r="BA232" s="80"/>
      <c r="BB232" s="21"/>
      <c r="BC232" s="21"/>
      <c r="BD232" s="21"/>
      <c r="BE232" s="21"/>
      <c r="BF232" s="21"/>
      <c r="BG232" s="21"/>
      <c r="BH232" s="21"/>
      <c r="BI232" s="21"/>
      <c r="BJ232" s="134"/>
      <c r="BK232" s="134"/>
      <c r="BL232" s="21"/>
      <c r="BM232" s="21"/>
      <c r="BN232" s="21"/>
      <c r="BO232" s="21"/>
      <c r="BP232" s="21"/>
      <c r="BQ232" s="21"/>
      <c r="BR232" s="40"/>
      <c r="BS232" s="41">
        <f t="shared" ref="BS232:BS263" si="34">SUM($C232:$BR232)</f>
        <v>2</v>
      </c>
      <c r="BT232" s="39">
        <f t="shared" ref="BT232:BT263" si="35">COUNTA(C232:BQ232)</f>
        <v>1</v>
      </c>
      <c r="BU232" s="48" cm="1">
        <f t="array" ref="BU232">IF($BT232&lt;=6,SUM($C232:$BQ232),SUMPRODUCT(LARGE($C232:$BQ232,{1,2,3,4,5,6})))</f>
        <v>2</v>
      </c>
      <c r="BV232" s="37" t="str">
        <f t="shared" ref="BV232:BV263" si="36">IF(AND($BT232&gt;=6,BU232=BU233),"Manual Calc Needed","")</f>
        <v/>
      </c>
      <c r="BW232" s="37" t="str">
        <f t="shared" ref="BW232:BW263" si="37">IF(AND($BT232&gt;=6,$BV232="Tie"),"Manual Calc Needed"," ")</f>
        <v xml:space="preserve"> </v>
      </c>
      <c r="BX232" s="34" t="str" cm="1">
        <f t="array" ref="BX232">IFERROR(SUMPRODUCT(LARGE($C232:$BQ232,{1,2,3,4})), "")</f>
        <v/>
      </c>
      <c r="BY232" s="34" t="str" cm="1">
        <f t="array" ref="BY232">IFERROR(SUMPRODUCT(LARGE($C232:$BQ232,{1,2,3,4,5,6,7})), "")</f>
        <v/>
      </c>
      <c r="BZ232" s="34" t="str" cm="1">
        <f t="array" ref="BZ232">IFERROR(SUMPRODUCT(LARGE($C232:$BQ232,{1,2,3,4,5,6,7,8})), "")</f>
        <v/>
      </c>
    </row>
    <row r="233" spans="1:78" ht="15" customHeight="1" x14ac:dyDescent="0.25">
      <c r="A233" s="51" t="str">
        <f t="shared" si="33"/>
        <v xml:space="preserve">GC </v>
      </c>
      <c r="B233" s="4" t="s">
        <v>1692</v>
      </c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10"/>
      <c r="Q233" s="10"/>
      <c r="R233" s="78"/>
      <c r="S233" s="78"/>
      <c r="T233" s="78"/>
      <c r="U233" s="10"/>
      <c r="V233" s="41"/>
      <c r="W233" s="10"/>
      <c r="X233" s="10"/>
      <c r="Y233" s="10"/>
      <c r="Z233" s="78"/>
      <c r="AA233" s="10"/>
      <c r="AB233" s="10"/>
      <c r="AC233" s="10"/>
      <c r="AD233" s="10"/>
      <c r="AE233" s="10"/>
      <c r="AF233" s="10"/>
      <c r="AG233" s="10"/>
      <c r="AH233" s="10"/>
      <c r="AI233" s="10">
        <v>8</v>
      </c>
      <c r="AJ233" s="10"/>
      <c r="AK233" s="10"/>
      <c r="AL233" s="10">
        <v>4</v>
      </c>
      <c r="AM233" s="10"/>
      <c r="AN233" s="10"/>
      <c r="AO233" s="10"/>
      <c r="AP233" s="10"/>
      <c r="AQ233" s="10"/>
      <c r="AR233" s="10"/>
      <c r="AS233" s="10"/>
      <c r="AT233" s="10"/>
      <c r="AU233" s="113"/>
      <c r="AV233" s="10"/>
      <c r="AW233" s="113"/>
      <c r="AX233" s="78"/>
      <c r="AY233" s="10"/>
      <c r="AZ233" s="10"/>
      <c r="BA233" s="80"/>
      <c r="BB233" s="21"/>
      <c r="BC233" s="21"/>
      <c r="BD233" s="21"/>
      <c r="BE233" s="21"/>
      <c r="BF233" s="21"/>
      <c r="BG233" s="21"/>
      <c r="BH233" s="21"/>
      <c r="BI233" s="21"/>
      <c r="BJ233" s="134"/>
      <c r="BK233" s="134"/>
      <c r="BL233" s="21"/>
      <c r="BM233" s="21"/>
      <c r="BN233" s="21"/>
      <c r="BO233" s="21"/>
      <c r="BP233" s="21"/>
      <c r="BQ233" s="21"/>
      <c r="BR233" s="40"/>
      <c r="BS233" s="41">
        <f t="shared" si="34"/>
        <v>12</v>
      </c>
      <c r="BT233" s="39">
        <f t="shared" si="35"/>
        <v>2</v>
      </c>
      <c r="BU233" s="48" cm="1">
        <f t="array" ref="BU233">IF($BT233&lt;=6,SUM($C233:$BQ233),SUMPRODUCT(LARGE($C233:$BQ233,{1,2,3,4,5,6})))</f>
        <v>12</v>
      </c>
      <c r="BV233" s="37" t="str">
        <f t="shared" si="36"/>
        <v/>
      </c>
      <c r="BW233" s="37" t="str">
        <f t="shared" si="37"/>
        <v xml:space="preserve"> </v>
      </c>
      <c r="BX233" s="34" t="str" cm="1">
        <f t="array" ref="BX233">IFERROR(SUMPRODUCT(LARGE($C233:$BQ233,{1,2,3,4})), "")</f>
        <v/>
      </c>
      <c r="BY233" s="34" t="str" cm="1">
        <f t="array" ref="BY233">IFERROR(SUMPRODUCT(LARGE($C233:$BQ233,{1,2,3,4,5,6,7})), "")</f>
        <v/>
      </c>
      <c r="BZ233" s="34" t="str" cm="1">
        <f t="array" ref="BZ233">IFERROR(SUMPRODUCT(LARGE($C233:$BQ233,{1,2,3,4,5,6,7,8})), "")</f>
        <v/>
      </c>
    </row>
    <row r="234" spans="1:78" ht="15" customHeight="1" x14ac:dyDescent="0.25">
      <c r="A234" s="51" t="str">
        <f t="shared" si="33"/>
        <v xml:space="preserve">GC </v>
      </c>
      <c r="B234" s="4" t="s">
        <v>1691</v>
      </c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10"/>
      <c r="Q234" s="10"/>
      <c r="R234" s="78"/>
      <c r="S234" s="78"/>
      <c r="T234" s="78"/>
      <c r="U234" s="10"/>
      <c r="V234" s="41"/>
      <c r="W234" s="10"/>
      <c r="X234" s="10"/>
      <c r="Y234" s="10"/>
      <c r="Z234" s="78"/>
      <c r="AA234" s="10"/>
      <c r="AB234" s="10"/>
      <c r="AC234" s="10"/>
      <c r="AD234" s="10"/>
      <c r="AE234" s="10"/>
      <c r="AF234" s="10"/>
      <c r="AG234" s="10"/>
      <c r="AH234" s="10"/>
      <c r="AI234" s="10">
        <v>6</v>
      </c>
      <c r="AJ234" s="10"/>
      <c r="AK234" s="10"/>
      <c r="AL234" s="10">
        <v>2</v>
      </c>
      <c r="AM234" s="10"/>
      <c r="AN234" s="10"/>
      <c r="AO234" s="10"/>
      <c r="AP234" s="10"/>
      <c r="AQ234" s="10"/>
      <c r="AR234" s="10"/>
      <c r="AS234" s="10"/>
      <c r="AT234" s="10"/>
      <c r="AU234" s="113"/>
      <c r="AV234" s="10"/>
      <c r="AW234" s="113"/>
      <c r="AX234" s="78"/>
      <c r="AY234" s="10"/>
      <c r="AZ234" s="10"/>
      <c r="BA234" s="80"/>
      <c r="BB234" s="21"/>
      <c r="BC234" s="21"/>
      <c r="BD234" s="21"/>
      <c r="BE234" s="21"/>
      <c r="BF234" s="21"/>
      <c r="BG234" s="21"/>
      <c r="BH234" s="21"/>
      <c r="BI234" s="21"/>
      <c r="BJ234" s="134"/>
      <c r="BK234" s="134"/>
      <c r="BL234" s="21"/>
      <c r="BM234" s="21"/>
      <c r="BN234" s="21"/>
      <c r="BO234" s="21"/>
      <c r="BP234" s="21"/>
      <c r="BQ234" s="21"/>
      <c r="BR234" s="40"/>
      <c r="BS234" s="41">
        <f t="shared" si="34"/>
        <v>8</v>
      </c>
      <c r="BT234" s="39">
        <f t="shared" si="35"/>
        <v>2</v>
      </c>
      <c r="BU234" s="48" cm="1">
        <f t="array" ref="BU234">IF($BT234&lt;=6,SUM($C234:$BQ234),SUMPRODUCT(LARGE($C234:$BQ234,{1,2,3,4,5,6})))</f>
        <v>8</v>
      </c>
      <c r="BV234" s="37" t="str">
        <f t="shared" si="36"/>
        <v/>
      </c>
      <c r="BW234" s="37" t="str">
        <f t="shared" si="37"/>
        <v xml:space="preserve"> </v>
      </c>
      <c r="BX234" s="34" t="str" cm="1">
        <f t="array" ref="BX234">IFERROR(SUMPRODUCT(LARGE($C234:$BQ234,{1,2,3,4})), "")</f>
        <v/>
      </c>
      <c r="BY234" s="34" t="str" cm="1">
        <f t="array" ref="BY234">IFERROR(SUMPRODUCT(LARGE($C234:$BQ234,{1,2,3,4,5,6,7})), "")</f>
        <v/>
      </c>
      <c r="BZ234" s="34" t="str" cm="1">
        <f t="array" ref="BZ234">IFERROR(SUMPRODUCT(LARGE($C234:$BQ234,{1,2,3,4,5,6,7,8})), "")</f>
        <v/>
      </c>
    </row>
    <row r="235" spans="1:78" ht="15" customHeight="1" x14ac:dyDescent="0.25">
      <c r="A235" s="51" t="str">
        <f t="shared" si="33"/>
        <v xml:space="preserve">GC </v>
      </c>
      <c r="B235" s="4" t="s">
        <v>1690</v>
      </c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10"/>
      <c r="Q235" s="10"/>
      <c r="R235" s="78"/>
      <c r="S235" s="78"/>
      <c r="T235" s="78"/>
      <c r="U235" s="10"/>
      <c r="V235" s="41"/>
      <c r="W235" s="10"/>
      <c r="X235" s="10"/>
      <c r="Y235" s="10"/>
      <c r="Z235" s="78"/>
      <c r="AA235" s="10"/>
      <c r="AB235" s="10"/>
      <c r="AC235" s="10"/>
      <c r="AD235" s="10"/>
      <c r="AE235" s="10"/>
      <c r="AF235" s="10"/>
      <c r="AG235" s="10"/>
      <c r="AH235" s="10"/>
      <c r="AI235" s="10">
        <v>8</v>
      </c>
      <c r="AJ235" s="10"/>
      <c r="AK235" s="10"/>
      <c r="AL235" s="10">
        <v>4</v>
      </c>
      <c r="AM235" s="10"/>
      <c r="AN235" s="10"/>
      <c r="AO235" s="10"/>
      <c r="AP235" s="10"/>
      <c r="AQ235" s="10"/>
      <c r="AR235" s="10"/>
      <c r="AS235" s="10"/>
      <c r="AT235" s="10"/>
      <c r="AU235" s="113"/>
      <c r="AV235" s="10"/>
      <c r="AW235" s="113"/>
      <c r="AX235" s="78"/>
      <c r="AY235" s="10"/>
      <c r="AZ235" s="10"/>
      <c r="BA235" s="80"/>
      <c r="BB235" s="21"/>
      <c r="BC235" s="21"/>
      <c r="BD235" s="21"/>
      <c r="BE235" s="21"/>
      <c r="BF235" s="21"/>
      <c r="BG235" s="21"/>
      <c r="BH235" s="21"/>
      <c r="BI235" s="21"/>
      <c r="BJ235" s="134"/>
      <c r="BK235" s="134"/>
      <c r="BL235" s="21"/>
      <c r="BM235" s="21"/>
      <c r="BN235" s="21"/>
      <c r="BO235" s="21"/>
      <c r="BP235" s="21"/>
      <c r="BQ235" s="21"/>
      <c r="BR235" s="40"/>
      <c r="BS235" s="41">
        <f t="shared" si="34"/>
        <v>12</v>
      </c>
      <c r="BT235" s="39">
        <f t="shared" si="35"/>
        <v>2</v>
      </c>
      <c r="BU235" s="48" cm="1">
        <f t="array" ref="BU235">IF($BT235&lt;=6,SUM($C235:$BQ235),SUMPRODUCT(LARGE($C235:$BQ235,{1,2,3,4,5,6})))</f>
        <v>12</v>
      </c>
      <c r="BV235" s="37" t="str">
        <f t="shared" si="36"/>
        <v/>
      </c>
      <c r="BW235" s="37" t="str">
        <f t="shared" si="37"/>
        <v xml:space="preserve"> </v>
      </c>
      <c r="BX235" s="34" t="str" cm="1">
        <f t="array" ref="BX235">IFERROR(SUMPRODUCT(LARGE($C235:$BQ235,{1,2,3,4})), "")</f>
        <v/>
      </c>
      <c r="BY235" s="34" t="str" cm="1">
        <f t="array" ref="BY235">IFERROR(SUMPRODUCT(LARGE($C235:$BQ235,{1,2,3,4,5,6,7})), "")</f>
        <v/>
      </c>
      <c r="BZ235" s="34" t="str" cm="1">
        <f t="array" ref="BZ235">IFERROR(SUMPRODUCT(LARGE($C235:$BQ235,{1,2,3,4,5,6,7,8})), "")</f>
        <v/>
      </c>
    </row>
    <row r="236" spans="1:78" ht="15" customHeight="1" x14ac:dyDescent="0.25">
      <c r="A236" s="51" t="str">
        <f t="shared" si="33"/>
        <v xml:space="preserve">GC </v>
      </c>
      <c r="B236" s="4" t="s">
        <v>1965</v>
      </c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10"/>
      <c r="Q236" s="10"/>
      <c r="R236" s="78"/>
      <c r="S236" s="78"/>
      <c r="T236" s="78"/>
      <c r="U236" s="10"/>
      <c r="V236" s="41"/>
      <c r="W236" s="10"/>
      <c r="X236" s="10"/>
      <c r="Y236" s="10"/>
      <c r="Z236" s="78"/>
      <c r="AA236" s="10"/>
      <c r="AB236" s="10"/>
      <c r="AC236" s="10"/>
      <c r="AD236" s="10"/>
      <c r="AE236" s="10"/>
      <c r="AF236" s="10"/>
      <c r="AG236" s="10"/>
      <c r="AH236" s="10"/>
      <c r="AI236" s="10">
        <v>3</v>
      </c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13"/>
      <c r="AV236" s="10"/>
      <c r="AW236" s="113"/>
      <c r="AX236" s="78"/>
      <c r="AY236" s="10"/>
      <c r="AZ236" s="10"/>
      <c r="BA236" s="80"/>
      <c r="BB236" s="21"/>
      <c r="BC236" s="21"/>
      <c r="BD236" s="21"/>
      <c r="BE236" s="21"/>
      <c r="BF236" s="21"/>
      <c r="BG236" s="21"/>
      <c r="BH236" s="21"/>
      <c r="BI236" s="21"/>
      <c r="BJ236" s="134"/>
      <c r="BK236" s="134"/>
      <c r="BL236" s="21"/>
      <c r="BM236" s="21"/>
      <c r="BN236" s="21"/>
      <c r="BO236" s="21"/>
      <c r="BP236" s="21"/>
      <c r="BQ236" s="21"/>
      <c r="BR236" s="40"/>
      <c r="BS236" s="41">
        <f t="shared" si="34"/>
        <v>3</v>
      </c>
      <c r="BT236" s="39">
        <f t="shared" si="35"/>
        <v>1</v>
      </c>
      <c r="BU236" s="48" cm="1">
        <f t="array" ref="BU236">IF($BT236&lt;=6,SUM($C236:$BQ236),SUMPRODUCT(LARGE($C236:$BQ236,{1,2,3,4,5,6})))</f>
        <v>3</v>
      </c>
      <c r="BV236" s="37" t="str">
        <f t="shared" si="36"/>
        <v/>
      </c>
      <c r="BW236" s="37" t="str">
        <f t="shared" si="37"/>
        <v xml:space="preserve"> </v>
      </c>
      <c r="BX236" s="34" t="str" cm="1">
        <f t="array" ref="BX236">IFERROR(SUMPRODUCT(LARGE($C236:$BQ236,{1,2,3,4})), "")</f>
        <v/>
      </c>
      <c r="BY236" s="34" t="str" cm="1">
        <f t="array" ref="BY236">IFERROR(SUMPRODUCT(LARGE($C236:$BQ236,{1,2,3,4,5,6,7})), "")</f>
        <v/>
      </c>
      <c r="BZ236" s="34" t="str" cm="1">
        <f t="array" ref="BZ236">IFERROR(SUMPRODUCT(LARGE($C236:$BQ236,{1,2,3,4,5,6,7,8})), "")</f>
        <v/>
      </c>
    </row>
    <row r="237" spans="1:78" ht="15" customHeight="1" x14ac:dyDescent="0.25">
      <c r="A237" s="51" t="str">
        <f t="shared" si="33"/>
        <v xml:space="preserve">GCC </v>
      </c>
      <c r="B237" s="4" t="s">
        <v>2758</v>
      </c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10"/>
      <c r="Q237" s="10"/>
      <c r="R237" s="78"/>
      <c r="S237" s="78"/>
      <c r="T237" s="78"/>
      <c r="U237" s="10"/>
      <c r="V237" s="41"/>
      <c r="W237" s="10"/>
      <c r="X237" s="10"/>
      <c r="Y237" s="10"/>
      <c r="Z237" s="78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13"/>
      <c r="AV237" s="10"/>
      <c r="AW237" s="113"/>
      <c r="AX237" s="78"/>
      <c r="AY237" s="10"/>
      <c r="AZ237" s="10"/>
      <c r="BA237" s="80"/>
      <c r="BB237" s="21"/>
      <c r="BC237" s="21"/>
      <c r="BD237" s="21"/>
      <c r="BE237" s="21"/>
      <c r="BF237" s="21"/>
      <c r="BG237" s="21"/>
      <c r="BH237" s="21"/>
      <c r="BI237" s="21"/>
      <c r="BJ237" s="134">
        <v>0</v>
      </c>
      <c r="BK237" s="134"/>
      <c r="BL237" s="21"/>
      <c r="BM237" s="21"/>
      <c r="BN237" s="21"/>
      <c r="BO237" s="21"/>
      <c r="BP237" s="21"/>
      <c r="BQ237" s="21"/>
      <c r="BR237" s="40"/>
      <c r="BS237" s="41">
        <f t="shared" si="34"/>
        <v>0</v>
      </c>
      <c r="BT237" s="39">
        <f t="shared" si="35"/>
        <v>1</v>
      </c>
      <c r="BU237" s="48" cm="1">
        <f t="array" ref="BU237">IF($BT237&lt;=6,SUM($C237:$BQ237),SUMPRODUCT(LARGE($C237:$BQ237,{1,2,3,4,5,6})))</f>
        <v>0</v>
      </c>
      <c r="BV237" s="37" t="str">
        <f t="shared" si="36"/>
        <v/>
      </c>
      <c r="BW237" s="37" t="str">
        <f t="shared" si="37"/>
        <v xml:space="preserve"> </v>
      </c>
      <c r="BX237" s="34" t="str" cm="1">
        <f t="array" ref="BX237">IFERROR(SUMPRODUCT(LARGE($C237:$BQ237,{1,2,3,4})), "")</f>
        <v/>
      </c>
      <c r="BY237" s="34" t="str" cm="1">
        <f t="array" ref="BY237">IFERROR(SUMPRODUCT(LARGE($C237:$BQ237,{1,2,3,4,5,6,7})), "")</f>
        <v/>
      </c>
      <c r="BZ237" s="34" t="str" cm="1">
        <f t="array" ref="BZ237">IFERROR(SUMPRODUCT(LARGE($C237:$BQ237,{1,2,3,4,5,6,7,8})), "")</f>
        <v/>
      </c>
    </row>
    <row r="238" spans="1:78" ht="15" customHeight="1" x14ac:dyDescent="0.25">
      <c r="A238" s="45" t="str">
        <f t="shared" si="33"/>
        <v xml:space="preserve">GCC </v>
      </c>
      <c r="B238" s="4" t="s">
        <v>2759</v>
      </c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10"/>
      <c r="Q238" s="10"/>
      <c r="R238" s="78"/>
      <c r="S238" s="78"/>
      <c r="T238" s="78"/>
      <c r="U238" s="10"/>
      <c r="V238" s="41"/>
      <c r="W238" s="10"/>
      <c r="X238" s="10"/>
      <c r="Y238" s="10"/>
      <c r="Z238" s="78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13"/>
      <c r="AV238" s="10"/>
      <c r="AW238" s="113"/>
      <c r="AX238" s="78"/>
      <c r="AY238" s="10"/>
      <c r="AZ238" s="10"/>
      <c r="BA238" s="80"/>
      <c r="BB238" s="21"/>
      <c r="BC238" s="21"/>
      <c r="BD238" s="21"/>
      <c r="BE238" s="21"/>
      <c r="BF238" s="21"/>
      <c r="BG238" s="21"/>
      <c r="BH238" s="21"/>
      <c r="BI238" s="21"/>
      <c r="BJ238" s="134">
        <v>2</v>
      </c>
      <c r="BK238" s="134"/>
      <c r="BL238" s="21"/>
      <c r="BM238" s="21"/>
      <c r="BN238" s="21"/>
      <c r="BO238" s="21"/>
      <c r="BP238" s="21"/>
      <c r="BQ238" s="21"/>
      <c r="BR238" s="40"/>
      <c r="BS238" s="41">
        <f t="shared" si="34"/>
        <v>2</v>
      </c>
      <c r="BT238" s="39">
        <f t="shared" si="35"/>
        <v>1</v>
      </c>
      <c r="BU238" s="48" cm="1">
        <f t="array" ref="BU238">IF($BT238&lt;=6,SUM($C238:$BQ238),SUMPRODUCT(LARGE($C238:$BQ238,{1,2,3,4,5,6})))</f>
        <v>2</v>
      </c>
      <c r="BV238" s="37" t="str">
        <f t="shared" si="36"/>
        <v/>
      </c>
      <c r="BW238" s="37" t="str">
        <f t="shared" si="37"/>
        <v xml:space="preserve"> </v>
      </c>
      <c r="BX238" s="34" t="str" cm="1">
        <f t="array" ref="BX238">IFERROR(SUMPRODUCT(LARGE($C238:$BQ238,{1,2,3,4})), "")</f>
        <v/>
      </c>
      <c r="BY238" s="34" t="str" cm="1">
        <f t="array" ref="BY238">IFERROR(SUMPRODUCT(LARGE($C238:$BQ238,{1,2,3,4,5,6,7})), "")</f>
        <v/>
      </c>
      <c r="BZ238" s="34" t="str" cm="1">
        <f t="array" ref="BZ238">IFERROR(SUMPRODUCT(LARGE($C238:$BQ238,{1,2,3,4,5,6,7,8})), "")</f>
        <v/>
      </c>
    </row>
    <row r="239" spans="1:78" ht="15" customHeight="1" x14ac:dyDescent="0.25">
      <c r="A239" s="45" t="str">
        <f t="shared" si="33"/>
        <v xml:space="preserve">GCC </v>
      </c>
      <c r="B239" s="4" t="s">
        <v>1081</v>
      </c>
      <c r="C239" s="10"/>
      <c r="D239" s="10"/>
      <c r="E239" s="10"/>
      <c r="F239" s="10"/>
      <c r="G239" s="78"/>
      <c r="H239" s="78">
        <v>3</v>
      </c>
      <c r="I239" s="10"/>
      <c r="J239" s="10"/>
      <c r="K239" s="10"/>
      <c r="L239" s="10"/>
      <c r="M239" s="10"/>
      <c r="N239" s="10"/>
      <c r="O239" s="10"/>
      <c r="P239" s="10"/>
      <c r="Q239" s="10"/>
      <c r="R239" s="78"/>
      <c r="S239" s="78"/>
      <c r="T239" s="78"/>
      <c r="U239" s="10"/>
      <c r="V239" s="41"/>
      <c r="W239" s="10"/>
      <c r="X239" s="10"/>
      <c r="Y239" s="10"/>
      <c r="Z239" s="78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13"/>
      <c r="AV239" s="10"/>
      <c r="AW239" s="113">
        <v>7</v>
      </c>
      <c r="AX239" s="78"/>
      <c r="AY239" s="10"/>
      <c r="AZ239" s="10"/>
      <c r="BA239" s="80"/>
      <c r="BB239" s="21"/>
      <c r="BC239" s="21"/>
      <c r="BD239" s="21"/>
      <c r="BE239" s="21"/>
      <c r="BF239" s="21"/>
      <c r="BG239" s="21"/>
      <c r="BH239" s="21"/>
      <c r="BI239" s="21"/>
      <c r="BJ239" s="134">
        <v>2</v>
      </c>
      <c r="BK239" s="134"/>
      <c r="BL239" s="21"/>
      <c r="BM239" s="21"/>
      <c r="BN239" s="21"/>
      <c r="BO239" s="21"/>
      <c r="BP239" s="21"/>
      <c r="BQ239" s="21"/>
      <c r="BR239" s="40"/>
      <c r="BS239" s="41">
        <f t="shared" si="34"/>
        <v>12</v>
      </c>
      <c r="BT239" s="39">
        <f t="shared" si="35"/>
        <v>3</v>
      </c>
      <c r="BU239" s="48" cm="1">
        <f t="array" ref="BU239">IF($BT239&lt;=6,SUM($C239:$BQ239),SUMPRODUCT(LARGE($C239:$BQ239,{1,2,3,4,5,6})))</f>
        <v>12</v>
      </c>
      <c r="BV239" s="37" t="str">
        <f t="shared" si="36"/>
        <v/>
      </c>
      <c r="BW239" s="37" t="str">
        <f t="shared" si="37"/>
        <v xml:space="preserve"> </v>
      </c>
      <c r="BX239" s="34" t="str" cm="1">
        <f t="array" ref="BX239">IFERROR(SUMPRODUCT(LARGE($C239:$BQ239,{1,2,3,4})), "")</f>
        <v/>
      </c>
      <c r="BY239" s="34" t="str" cm="1">
        <f t="array" ref="BY239">IFERROR(SUMPRODUCT(LARGE($C239:$BQ239,{1,2,3,4,5,6,7})), "")</f>
        <v/>
      </c>
      <c r="BZ239" s="34" t="str" cm="1">
        <f t="array" ref="BZ239">IFERROR(SUMPRODUCT(LARGE($C239:$BQ239,{1,2,3,4,5,6,7,8})), "")</f>
        <v/>
      </c>
    </row>
    <row r="240" spans="1:78" ht="15" customHeight="1" x14ac:dyDescent="0.25">
      <c r="A240" s="45" t="str">
        <f t="shared" si="33"/>
        <v xml:space="preserve">GCC </v>
      </c>
      <c r="B240" s="4" t="s">
        <v>1036</v>
      </c>
      <c r="C240" s="10"/>
      <c r="D240" s="10"/>
      <c r="E240" s="10"/>
      <c r="F240" s="10"/>
      <c r="G240" s="78">
        <v>4</v>
      </c>
      <c r="H240" s="78"/>
      <c r="I240" s="10"/>
      <c r="J240" s="10"/>
      <c r="K240" s="10"/>
      <c r="L240" s="10"/>
      <c r="M240" s="10"/>
      <c r="N240" s="10"/>
      <c r="O240" s="10"/>
      <c r="P240" s="10"/>
      <c r="Q240" s="10"/>
      <c r="R240" s="78"/>
      <c r="S240" s="78"/>
      <c r="T240" s="78"/>
      <c r="U240" s="10"/>
      <c r="V240" s="41"/>
      <c r="W240" s="10"/>
      <c r="X240" s="10"/>
      <c r="Y240" s="10"/>
      <c r="Z240" s="78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13"/>
      <c r="AV240" s="10"/>
      <c r="AW240" s="113"/>
      <c r="AX240" s="78"/>
      <c r="AY240" s="10"/>
      <c r="AZ240" s="10"/>
      <c r="BA240" s="80"/>
      <c r="BB240" s="21"/>
      <c r="BC240" s="21"/>
      <c r="BD240" s="21"/>
      <c r="BE240" s="21"/>
      <c r="BF240" s="21"/>
      <c r="BG240" s="21"/>
      <c r="BH240" s="21"/>
      <c r="BI240" s="21"/>
      <c r="BJ240" s="134"/>
      <c r="BK240" s="134"/>
      <c r="BL240" s="21"/>
      <c r="BM240" s="21"/>
      <c r="BN240" s="21"/>
      <c r="BO240" s="21"/>
      <c r="BP240" s="21"/>
      <c r="BQ240" s="21"/>
      <c r="BR240" s="40"/>
      <c r="BS240" s="41">
        <f t="shared" si="34"/>
        <v>4</v>
      </c>
      <c r="BT240" s="39">
        <f t="shared" si="35"/>
        <v>1</v>
      </c>
      <c r="BU240" s="48" cm="1">
        <f t="array" ref="BU240">IF($BT240&lt;=6,SUM($C240:$BQ240),SUMPRODUCT(LARGE($C240:$BQ240,{1,2,3,4,5,6})))</f>
        <v>4</v>
      </c>
      <c r="BV240" s="37" t="str">
        <f t="shared" si="36"/>
        <v/>
      </c>
      <c r="BW240" s="37" t="str">
        <f t="shared" si="37"/>
        <v xml:space="preserve"> </v>
      </c>
      <c r="BX240" s="34" t="str" cm="1">
        <f t="array" ref="BX240">IFERROR(SUMPRODUCT(LARGE($C240:$BQ240,{1,2,3,4})), "")</f>
        <v/>
      </c>
      <c r="BY240" s="34" t="str" cm="1">
        <f t="array" ref="BY240">IFERROR(SUMPRODUCT(LARGE($C240:$BQ240,{1,2,3,4,5,6,7})), "")</f>
        <v/>
      </c>
      <c r="BZ240" s="34" t="str" cm="1">
        <f t="array" ref="BZ240">IFERROR(SUMPRODUCT(LARGE($C240:$BQ240,{1,2,3,4,5,6,7,8})), "")</f>
        <v/>
      </c>
    </row>
    <row r="241" spans="1:78" ht="15" customHeight="1" x14ac:dyDescent="0.25">
      <c r="A241" s="45" t="str">
        <f t="shared" si="33"/>
        <v xml:space="preserve">GCU </v>
      </c>
      <c r="B241" s="14" t="s">
        <v>1025</v>
      </c>
      <c r="C241" s="10"/>
      <c r="D241" s="10"/>
      <c r="E241" s="10"/>
      <c r="F241" s="10"/>
      <c r="G241" s="78">
        <v>1</v>
      </c>
      <c r="H241" s="78">
        <v>2</v>
      </c>
      <c r="I241" s="10"/>
      <c r="J241" s="10"/>
      <c r="K241" s="10"/>
      <c r="L241" s="10"/>
      <c r="M241" s="10"/>
      <c r="N241" s="10"/>
      <c r="O241" s="10"/>
      <c r="P241" s="10"/>
      <c r="Q241" s="10"/>
      <c r="R241" s="78"/>
      <c r="S241" s="78"/>
      <c r="T241" s="78"/>
      <c r="U241" s="10"/>
      <c r="V241" s="41"/>
      <c r="W241" s="10"/>
      <c r="X241" s="10"/>
      <c r="Y241" s="10"/>
      <c r="Z241" s="78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13"/>
      <c r="AV241" s="10"/>
      <c r="AW241" s="113"/>
      <c r="AX241" s="78"/>
      <c r="AY241" s="10"/>
      <c r="AZ241" s="10"/>
      <c r="BA241" s="80"/>
      <c r="BB241" s="21"/>
      <c r="BC241" s="21"/>
      <c r="BD241" s="21"/>
      <c r="BE241" s="21"/>
      <c r="BF241" s="21"/>
      <c r="BG241" s="21"/>
      <c r="BH241" s="21"/>
      <c r="BI241" s="21"/>
      <c r="BJ241" s="134"/>
      <c r="BK241" s="134"/>
      <c r="BL241" s="21"/>
      <c r="BM241" s="21"/>
      <c r="BN241" s="21"/>
      <c r="BO241" s="21"/>
      <c r="BP241" s="21"/>
      <c r="BQ241" s="21"/>
      <c r="BR241" s="40"/>
      <c r="BS241" s="41">
        <f t="shared" si="34"/>
        <v>3</v>
      </c>
      <c r="BT241" s="39">
        <f t="shared" si="35"/>
        <v>2</v>
      </c>
      <c r="BU241" s="48" cm="1">
        <f t="array" ref="BU241">IF($BT241&lt;=6,SUM($C241:$BQ241),SUMPRODUCT(LARGE($C241:$BQ241,{1,2,3,4,5,6})))</f>
        <v>3</v>
      </c>
      <c r="BV241" s="37" t="str">
        <f t="shared" si="36"/>
        <v/>
      </c>
      <c r="BW241" s="37" t="str">
        <f t="shared" si="37"/>
        <v xml:space="preserve"> </v>
      </c>
      <c r="BX241" s="34" t="str" cm="1">
        <f t="array" ref="BX241">IFERROR(SUMPRODUCT(LARGE($C241:$BQ241,{1,2,3,4})), "")</f>
        <v/>
      </c>
      <c r="BY241" s="34" t="str" cm="1">
        <f t="array" ref="BY241">IFERROR(SUMPRODUCT(LARGE($C241:$BQ241,{1,2,3,4,5,6,7})), "")</f>
        <v/>
      </c>
      <c r="BZ241" s="34" t="str" cm="1">
        <f t="array" ref="BZ241">IFERROR(SUMPRODUCT(LARGE($C241:$BQ241,{1,2,3,4,5,6,7,8})), "")</f>
        <v/>
      </c>
    </row>
    <row r="242" spans="1:78" ht="15" customHeight="1" x14ac:dyDescent="0.25">
      <c r="A242" s="45" t="str">
        <f t="shared" si="33"/>
        <v xml:space="preserve">GIT </v>
      </c>
      <c r="B242" s="4" t="s">
        <v>1522</v>
      </c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10"/>
      <c r="Q242" s="10"/>
      <c r="R242" s="78"/>
      <c r="S242" s="78"/>
      <c r="T242" s="78"/>
      <c r="U242" s="10"/>
      <c r="V242" s="41">
        <v>3</v>
      </c>
      <c r="W242" s="10"/>
      <c r="X242" s="10"/>
      <c r="Y242" s="10"/>
      <c r="Z242" s="78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13"/>
      <c r="AV242" s="10"/>
      <c r="AW242" s="113"/>
      <c r="AX242" s="78"/>
      <c r="AY242" s="10"/>
      <c r="AZ242" s="10"/>
      <c r="BA242" s="80"/>
      <c r="BB242" s="21"/>
      <c r="BC242" s="21"/>
      <c r="BD242" s="21"/>
      <c r="BE242" s="21"/>
      <c r="BF242" s="21"/>
      <c r="BG242" s="21"/>
      <c r="BH242" s="21"/>
      <c r="BI242" s="21"/>
      <c r="BJ242" s="134"/>
      <c r="BK242" s="134"/>
      <c r="BL242" s="21"/>
      <c r="BM242" s="21"/>
      <c r="BN242" s="21"/>
      <c r="BO242" s="21"/>
      <c r="BP242" s="21"/>
      <c r="BQ242" s="21"/>
      <c r="BR242" s="40"/>
      <c r="BS242" s="41">
        <f t="shared" si="34"/>
        <v>3</v>
      </c>
      <c r="BT242" s="39">
        <f t="shared" si="35"/>
        <v>1</v>
      </c>
      <c r="BU242" s="48" cm="1">
        <f t="array" ref="BU242">IF($BT242&lt;=6,SUM($C242:$BQ242),SUMPRODUCT(LARGE($C242:$BQ242,{1,2,3,4,5,6})))</f>
        <v>3</v>
      </c>
      <c r="BV242" s="37" t="str">
        <f t="shared" si="36"/>
        <v/>
      </c>
      <c r="BW242" s="37" t="str">
        <f t="shared" si="37"/>
        <v xml:space="preserve"> </v>
      </c>
      <c r="BX242" s="34" t="str" cm="1">
        <f t="array" ref="BX242">IFERROR(SUMPRODUCT(LARGE($C242:$BQ242,{1,2,3,4})), "")</f>
        <v/>
      </c>
      <c r="BY242" s="34" t="str" cm="1">
        <f t="array" ref="BY242">IFERROR(SUMPRODUCT(LARGE($C242:$BQ242,{1,2,3,4,5,6,7})), "")</f>
        <v/>
      </c>
      <c r="BZ242" s="34" t="str" cm="1">
        <f t="array" ref="BZ242">IFERROR(SUMPRODUCT(LARGE($C242:$BQ242,{1,2,3,4,5,6,7,8})), "")</f>
        <v/>
      </c>
    </row>
    <row r="243" spans="1:78" ht="15" customHeight="1" x14ac:dyDescent="0.25">
      <c r="A243" s="45" t="str">
        <f t="shared" si="33"/>
        <v xml:space="preserve">HC </v>
      </c>
      <c r="B243" s="4" t="s">
        <v>2167</v>
      </c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10"/>
      <c r="Q243" s="10"/>
      <c r="R243" s="78"/>
      <c r="S243" s="78"/>
      <c r="T243" s="78"/>
      <c r="U243" s="10"/>
      <c r="V243" s="41"/>
      <c r="W243" s="10"/>
      <c r="X243" s="10"/>
      <c r="Y243" s="10"/>
      <c r="Z243" s="78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>
        <v>5</v>
      </c>
      <c r="AN243" s="10"/>
      <c r="AO243" s="10"/>
      <c r="AP243" s="10"/>
      <c r="AQ243" s="10"/>
      <c r="AR243" s="10"/>
      <c r="AS243" s="10"/>
      <c r="AT243" s="10"/>
      <c r="AU243" s="113"/>
      <c r="AV243" s="10"/>
      <c r="AW243" s="113"/>
      <c r="AX243" s="78"/>
      <c r="AY243" s="10"/>
      <c r="AZ243" s="10"/>
      <c r="BA243" s="80"/>
      <c r="BB243" s="21"/>
      <c r="BC243" s="21"/>
      <c r="BD243" s="21"/>
      <c r="BE243" s="21"/>
      <c r="BF243" s="21"/>
      <c r="BG243" s="21"/>
      <c r="BH243" s="21"/>
      <c r="BI243" s="21"/>
      <c r="BJ243" s="134"/>
      <c r="BK243" s="134"/>
      <c r="BL243" s="21"/>
      <c r="BM243" s="21"/>
      <c r="BN243" s="21"/>
      <c r="BO243" s="21"/>
      <c r="BP243" s="21"/>
      <c r="BQ243" s="21"/>
      <c r="BR243" s="40"/>
      <c r="BS243" s="41">
        <f t="shared" si="34"/>
        <v>5</v>
      </c>
      <c r="BT243" s="39">
        <f t="shared" si="35"/>
        <v>1</v>
      </c>
      <c r="BU243" s="48" cm="1">
        <f t="array" ref="BU243">IF($BT243&lt;=6,SUM($C243:$BQ243),SUMPRODUCT(LARGE($C243:$BQ243,{1,2,3,4,5,6})))</f>
        <v>5</v>
      </c>
      <c r="BV243" s="37" t="str">
        <f t="shared" si="36"/>
        <v/>
      </c>
      <c r="BW243" s="37" t="str">
        <f t="shared" si="37"/>
        <v xml:space="preserve"> </v>
      </c>
      <c r="BX243" s="34" t="str" cm="1">
        <f t="array" ref="BX243">IFERROR(SUMPRODUCT(LARGE($C243:$BQ243,{1,2,3,4})), "")</f>
        <v/>
      </c>
      <c r="BY243" s="34" t="str" cm="1">
        <f t="array" ref="BY243">IFERROR(SUMPRODUCT(LARGE($C243:$BQ243,{1,2,3,4,5,6,7})), "")</f>
        <v/>
      </c>
      <c r="BZ243" s="34" t="str" cm="1">
        <f t="array" ref="BZ243">IFERROR(SUMPRODUCT(LARGE($C243:$BQ243,{1,2,3,4,5,6,7,8})), "")</f>
        <v/>
      </c>
    </row>
    <row r="244" spans="1:78" ht="15" customHeight="1" x14ac:dyDescent="0.25">
      <c r="A244" s="45" t="str">
        <f t="shared" si="33"/>
        <v xml:space="preserve">HC </v>
      </c>
      <c r="B244" s="4" t="s">
        <v>2168</v>
      </c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10"/>
      <c r="Q244" s="10"/>
      <c r="R244" s="78"/>
      <c r="S244" s="78"/>
      <c r="T244" s="78"/>
      <c r="U244" s="10"/>
      <c r="V244" s="41"/>
      <c r="W244" s="10"/>
      <c r="X244" s="10"/>
      <c r="Y244" s="10"/>
      <c r="Z244" s="78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>
        <v>1</v>
      </c>
      <c r="AN244" s="10"/>
      <c r="AO244" s="10"/>
      <c r="AP244" s="10"/>
      <c r="AQ244" s="10"/>
      <c r="AR244" s="10"/>
      <c r="AS244" s="10"/>
      <c r="AT244" s="10"/>
      <c r="AU244" s="113"/>
      <c r="AV244" s="10"/>
      <c r="AW244" s="113"/>
      <c r="AX244" s="78"/>
      <c r="AY244" s="10"/>
      <c r="AZ244" s="10"/>
      <c r="BA244" s="80"/>
      <c r="BB244" s="21"/>
      <c r="BC244" s="21"/>
      <c r="BD244" s="21"/>
      <c r="BE244" s="21">
        <v>1</v>
      </c>
      <c r="BF244" s="21"/>
      <c r="BG244" s="21"/>
      <c r="BH244" s="21"/>
      <c r="BI244" s="21"/>
      <c r="BJ244" s="134"/>
      <c r="BK244" s="134"/>
      <c r="BL244" s="21"/>
      <c r="BM244" s="21"/>
      <c r="BN244" s="21"/>
      <c r="BO244" s="21"/>
      <c r="BP244" s="21"/>
      <c r="BQ244" s="21"/>
      <c r="BR244" s="40"/>
      <c r="BS244" s="41">
        <f t="shared" si="34"/>
        <v>2</v>
      </c>
      <c r="BT244" s="39">
        <f t="shared" si="35"/>
        <v>2</v>
      </c>
      <c r="BU244" s="48" cm="1">
        <f t="array" ref="BU244">IF($BT244&lt;=6,SUM($C244:$BQ244),SUMPRODUCT(LARGE($C244:$BQ244,{1,2,3,4,5,6})))</f>
        <v>2</v>
      </c>
      <c r="BV244" s="37" t="str">
        <f t="shared" si="36"/>
        <v/>
      </c>
      <c r="BW244" s="37" t="str">
        <f t="shared" si="37"/>
        <v xml:space="preserve"> </v>
      </c>
      <c r="BX244" s="34" t="str" cm="1">
        <f t="array" ref="BX244">IFERROR(SUMPRODUCT(LARGE($C244:$BQ244,{1,2,3,4})), "")</f>
        <v/>
      </c>
      <c r="BY244" s="34" t="str" cm="1">
        <f t="array" ref="BY244">IFERROR(SUMPRODUCT(LARGE($C244:$BQ244,{1,2,3,4,5,6,7})), "")</f>
        <v/>
      </c>
      <c r="BZ244" s="34" t="str" cm="1">
        <f t="array" ref="BZ244">IFERROR(SUMPRODUCT(LARGE($C244:$BQ244,{1,2,3,4,5,6,7,8})), "")</f>
        <v/>
      </c>
    </row>
    <row r="245" spans="1:78" ht="15" customHeight="1" x14ac:dyDescent="0.25">
      <c r="A245" s="45" t="str">
        <f t="shared" si="33"/>
        <v xml:space="preserve">HC </v>
      </c>
      <c r="B245" s="4" t="s">
        <v>2123</v>
      </c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10"/>
      <c r="Q245" s="10"/>
      <c r="R245" s="78"/>
      <c r="S245" s="78"/>
      <c r="T245" s="78"/>
      <c r="U245" s="10"/>
      <c r="V245" s="41"/>
      <c r="W245" s="10"/>
      <c r="X245" s="10"/>
      <c r="Y245" s="10"/>
      <c r="Z245" s="78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>
        <v>1</v>
      </c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13"/>
      <c r="AV245" s="10"/>
      <c r="AW245" s="113"/>
      <c r="AX245" s="78"/>
      <c r="AY245" s="10"/>
      <c r="AZ245" s="10"/>
      <c r="BA245" s="80"/>
      <c r="BB245" s="21"/>
      <c r="BC245" s="21"/>
      <c r="BD245" s="21"/>
      <c r="BE245" s="21"/>
      <c r="BF245" s="21"/>
      <c r="BG245" s="21"/>
      <c r="BH245" s="21"/>
      <c r="BI245" s="21"/>
      <c r="BJ245" s="134"/>
      <c r="BK245" s="134"/>
      <c r="BL245" s="21"/>
      <c r="BM245" s="21"/>
      <c r="BN245" s="21"/>
      <c r="BO245" s="21"/>
      <c r="BP245" s="21"/>
      <c r="BQ245" s="21"/>
      <c r="BR245" s="40"/>
      <c r="BS245" s="41">
        <f t="shared" si="34"/>
        <v>1</v>
      </c>
      <c r="BT245" s="39">
        <f t="shared" si="35"/>
        <v>1</v>
      </c>
      <c r="BU245" s="48" cm="1">
        <f t="array" ref="BU245">IF($BT245&lt;=6,SUM($C245:$BQ245),SUMPRODUCT(LARGE($C245:$BQ245,{1,2,3,4,5,6})))</f>
        <v>1</v>
      </c>
      <c r="BV245" s="37" t="str">
        <f t="shared" si="36"/>
        <v/>
      </c>
      <c r="BW245" s="37" t="str">
        <f t="shared" si="37"/>
        <v xml:space="preserve"> </v>
      </c>
      <c r="BX245" s="34" t="str" cm="1">
        <f t="array" ref="BX245">IFERROR(SUMPRODUCT(LARGE($C245:$BQ245,{1,2,3,4})), "")</f>
        <v/>
      </c>
      <c r="BY245" s="34" t="str" cm="1">
        <f t="array" ref="BY245">IFERROR(SUMPRODUCT(LARGE($C245:$BQ245,{1,2,3,4,5,6,7})), "")</f>
        <v/>
      </c>
      <c r="BZ245" s="34" t="str" cm="1">
        <f t="array" ref="BZ245">IFERROR(SUMPRODUCT(LARGE($C245:$BQ245,{1,2,3,4,5,6,7,8})), "")</f>
        <v/>
      </c>
    </row>
    <row r="246" spans="1:78" ht="15" customHeight="1" x14ac:dyDescent="0.25">
      <c r="A246" s="45" t="str">
        <f t="shared" si="33"/>
        <v xml:space="preserve">HC </v>
      </c>
      <c r="B246" s="4" t="s">
        <v>2618</v>
      </c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10"/>
      <c r="Q246" s="10"/>
      <c r="R246" s="78"/>
      <c r="S246" s="78"/>
      <c r="T246" s="78"/>
      <c r="U246" s="10"/>
      <c r="V246" s="41"/>
      <c r="W246" s="10"/>
      <c r="X246" s="10"/>
      <c r="Y246" s="10"/>
      <c r="Z246" s="78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13"/>
      <c r="AV246" s="10"/>
      <c r="AW246" s="113"/>
      <c r="AX246" s="78"/>
      <c r="AY246" s="10"/>
      <c r="AZ246" s="10"/>
      <c r="BA246" s="80"/>
      <c r="BB246" s="21"/>
      <c r="BC246" s="21"/>
      <c r="BD246" s="21"/>
      <c r="BE246" s="21">
        <v>5</v>
      </c>
      <c r="BF246" s="21"/>
      <c r="BG246" s="21"/>
      <c r="BH246" s="21"/>
      <c r="BI246" s="21"/>
      <c r="BJ246" s="134"/>
      <c r="BK246" s="134"/>
      <c r="BL246" s="21"/>
      <c r="BM246" s="21"/>
      <c r="BN246" s="21"/>
      <c r="BO246" s="21"/>
      <c r="BP246" s="21"/>
      <c r="BQ246" s="21"/>
      <c r="BR246" s="40"/>
      <c r="BS246" s="41">
        <f t="shared" si="34"/>
        <v>5</v>
      </c>
      <c r="BT246" s="39">
        <f t="shared" si="35"/>
        <v>1</v>
      </c>
      <c r="BU246" s="48" cm="1">
        <f t="array" ref="BU246">IF($BT246&lt;=6,SUM($C246:$BQ246),SUMPRODUCT(LARGE($C246:$BQ246,{1,2,3,4,5,6})))</f>
        <v>5</v>
      </c>
      <c r="BV246" s="37" t="str">
        <f t="shared" si="36"/>
        <v/>
      </c>
      <c r="BW246" s="37" t="str">
        <f t="shared" si="37"/>
        <v xml:space="preserve"> </v>
      </c>
      <c r="BX246" s="34" t="str" cm="1">
        <f t="array" ref="BX246">IFERROR(SUMPRODUCT(LARGE($C246:$BQ246,{1,2,3,4})), "")</f>
        <v/>
      </c>
      <c r="BY246" s="34" t="str" cm="1">
        <f t="array" ref="BY246">IFERROR(SUMPRODUCT(LARGE($C246:$BQ246,{1,2,3,4,5,6,7})), "")</f>
        <v/>
      </c>
      <c r="BZ246" s="34" t="str" cm="1">
        <f t="array" ref="BZ246">IFERROR(SUMPRODUCT(LARGE($C246:$BQ246,{1,2,3,4,5,6,7,8})), "")</f>
        <v/>
      </c>
    </row>
    <row r="247" spans="1:78" ht="15" customHeight="1" x14ac:dyDescent="0.25">
      <c r="A247" s="45" t="str">
        <f t="shared" si="33"/>
        <v xml:space="preserve">HC </v>
      </c>
      <c r="B247" s="4" t="s">
        <v>2122</v>
      </c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10"/>
      <c r="Q247" s="10"/>
      <c r="R247" s="78"/>
      <c r="S247" s="78"/>
      <c r="T247" s="78"/>
      <c r="U247" s="10"/>
      <c r="V247" s="41"/>
      <c r="W247" s="10"/>
      <c r="X247" s="10"/>
      <c r="Y247" s="10"/>
      <c r="Z247" s="78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>
        <v>8</v>
      </c>
      <c r="AK247" s="10"/>
      <c r="AL247" s="10"/>
      <c r="AM247" s="10">
        <v>7</v>
      </c>
      <c r="AN247" s="10"/>
      <c r="AO247" s="10"/>
      <c r="AP247" s="10"/>
      <c r="AQ247" s="10"/>
      <c r="AR247" s="10"/>
      <c r="AS247" s="10"/>
      <c r="AT247" s="10"/>
      <c r="AU247" s="113"/>
      <c r="AV247" s="10"/>
      <c r="AW247" s="113"/>
      <c r="AX247" s="78"/>
      <c r="AY247" s="10"/>
      <c r="AZ247" s="10"/>
      <c r="BA247" s="80"/>
      <c r="BB247" s="21"/>
      <c r="BC247" s="21"/>
      <c r="BD247" s="21"/>
      <c r="BE247" s="21"/>
      <c r="BF247" s="21"/>
      <c r="BG247" s="21"/>
      <c r="BH247" s="21"/>
      <c r="BI247" s="21"/>
      <c r="BJ247" s="134"/>
      <c r="BK247" s="134"/>
      <c r="BL247" s="21"/>
      <c r="BM247" s="21"/>
      <c r="BN247" s="21"/>
      <c r="BO247" s="21"/>
      <c r="BP247" s="21"/>
      <c r="BQ247" s="21"/>
      <c r="BR247" s="40"/>
      <c r="BS247" s="41">
        <f t="shared" si="34"/>
        <v>15</v>
      </c>
      <c r="BT247" s="39">
        <f t="shared" si="35"/>
        <v>2</v>
      </c>
      <c r="BU247" s="48" cm="1">
        <f t="array" ref="BU247">IF($BT247&lt;=6,SUM($C247:$BQ247),SUMPRODUCT(LARGE($C247:$BQ247,{1,2,3,4,5,6})))</f>
        <v>15</v>
      </c>
      <c r="BV247" s="37" t="str">
        <f t="shared" si="36"/>
        <v/>
      </c>
      <c r="BW247" s="37" t="str">
        <f t="shared" si="37"/>
        <v xml:space="preserve"> </v>
      </c>
      <c r="BX247" s="34" t="str" cm="1">
        <f t="array" ref="BX247">IFERROR(SUMPRODUCT(LARGE($C247:$BQ247,{1,2,3,4})), "")</f>
        <v/>
      </c>
      <c r="BY247" s="34" t="str" cm="1">
        <f t="array" ref="BY247">IFERROR(SUMPRODUCT(LARGE($C247:$BQ247,{1,2,3,4,5,6,7})), "")</f>
        <v/>
      </c>
      <c r="BZ247" s="34" t="str" cm="1">
        <f t="array" ref="BZ247">IFERROR(SUMPRODUCT(LARGE($C247:$BQ247,{1,2,3,4,5,6,7,8})), "")</f>
        <v/>
      </c>
    </row>
    <row r="248" spans="1:78" ht="15" customHeight="1" x14ac:dyDescent="0.25">
      <c r="A248" s="51" t="str">
        <f t="shared" si="33"/>
        <v xml:space="preserve">HC </v>
      </c>
      <c r="B248" s="4" t="s">
        <v>2120</v>
      </c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10"/>
      <c r="Q248" s="10"/>
      <c r="R248" s="78"/>
      <c r="S248" s="78"/>
      <c r="T248" s="78"/>
      <c r="U248" s="10"/>
      <c r="V248" s="41"/>
      <c r="W248" s="10"/>
      <c r="X248" s="10"/>
      <c r="Y248" s="10"/>
      <c r="Z248" s="78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>
        <v>7</v>
      </c>
      <c r="AK248" s="10"/>
      <c r="AL248" s="10"/>
      <c r="AM248" s="10">
        <v>7</v>
      </c>
      <c r="AN248" s="10"/>
      <c r="AO248" s="10"/>
      <c r="AP248" s="10"/>
      <c r="AQ248" s="10"/>
      <c r="AR248" s="10"/>
      <c r="AS248" s="10"/>
      <c r="AT248" s="10"/>
      <c r="AU248" s="113"/>
      <c r="AV248" s="10"/>
      <c r="AW248" s="113"/>
      <c r="AX248" s="78"/>
      <c r="AY248" s="10"/>
      <c r="AZ248" s="10"/>
      <c r="BA248" s="80"/>
      <c r="BB248" s="21"/>
      <c r="BC248" s="21"/>
      <c r="BD248" s="21"/>
      <c r="BE248" s="21"/>
      <c r="BF248" s="21"/>
      <c r="BG248" s="21"/>
      <c r="BH248" s="21"/>
      <c r="BI248" s="21"/>
      <c r="BJ248" s="134"/>
      <c r="BK248" s="134"/>
      <c r="BL248" s="21"/>
      <c r="BM248" s="21"/>
      <c r="BN248" s="21"/>
      <c r="BO248" s="21"/>
      <c r="BP248" s="21"/>
      <c r="BQ248" s="21"/>
      <c r="BR248" s="40"/>
      <c r="BS248" s="41">
        <f t="shared" si="34"/>
        <v>14</v>
      </c>
      <c r="BT248" s="39">
        <f t="shared" si="35"/>
        <v>2</v>
      </c>
      <c r="BU248" s="48" cm="1">
        <f t="array" ref="BU248">IF($BT248&lt;=6,SUM($C248:$BQ248),SUMPRODUCT(LARGE($C248:$BQ248,{1,2,3,4,5,6})))</f>
        <v>14</v>
      </c>
      <c r="BV248" s="37" t="str">
        <f t="shared" si="36"/>
        <v/>
      </c>
      <c r="BW248" s="37" t="str">
        <f t="shared" si="37"/>
        <v xml:space="preserve"> </v>
      </c>
      <c r="BX248" s="34" t="str" cm="1">
        <f t="array" ref="BX248">IFERROR(SUMPRODUCT(LARGE($C248:$BQ248,{1,2,3,4})), "")</f>
        <v/>
      </c>
      <c r="BY248" s="34" t="str" cm="1">
        <f t="array" ref="BY248">IFERROR(SUMPRODUCT(LARGE($C248:$BQ248,{1,2,3,4,5,6,7})), "")</f>
        <v/>
      </c>
      <c r="BZ248" s="34" t="str" cm="1">
        <f t="array" ref="BZ248">IFERROR(SUMPRODUCT(LARGE($C248:$BQ248,{1,2,3,4,5,6,7,8})), "")</f>
        <v/>
      </c>
    </row>
    <row r="249" spans="1:78" ht="15" customHeight="1" x14ac:dyDescent="0.25">
      <c r="A249" s="51" t="str">
        <f t="shared" si="33"/>
        <v xml:space="preserve">HC </v>
      </c>
      <c r="B249" s="4" t="s">
        <v>2617</v>
      </c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10"/>
      <c r="Q249" s="10"/>
      <c r="R249" s="78"/>
      <c r="S249" s="78"/>
      <c r="T249" s="78"/>
      <c r="U249" s="10"/>
      <c r="V249" s="41"/>
      <c r="W249" s="10"/>
      <c r="X249" s="10"/>
      <c r="Y249" s="10"/>
      <c r="Z249" s="78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13"/>
      <c r="AV249" s="10"/>
      <c r="AW249" s="113"/>
      <c r="AX249" s="78"/>
      <c r="AY249" s="10"/>
      <c r="AZ249" s="10"/>
      <c r="BA249" s="80"/>
      <c r="BB249" s="21"/>
      <c r="BC249" s="21"/>
      <c r="BD249" s="21"/>
      <c r="BE249" s="21">
        <v>8</v>
      </c>
      <c r="BF249" s="21"/>
      <c r="BG249" s="21"/>
      <c r="BH249" s="21"/>
      <c r="BI249" s="21"/>
      <c r="BJ249" s="134"/>
      <c r="BK249" s="134"/>
      <c r="BL249" s="21"/>
      <c r="BM249" s="21"/>
      <c r="BN249" s="21"/>
      <c r="BO249" s="21"/>
      <c r="BP249" s="21"/>
      <c r="BQ249" s="21"/>
      <c r="BR249" s="40"/>
      <c r="BS249" s="41">
        <f t="shared" si="34"/>
        <v>8</v>
      </c>
      <c r="BT249" s="39">
        <f t="shared" si="35"/>
        <v>1</v>
      </c>
      <c r="BU249" s="48" cm="1">
        <f t="array" ref="BU249">IF($BT249&lt;=6,SUM($C249:$BQ249),SUMPRODUCT(LARGE($C249:$BQ249,{1,2,3,4,5,6})))</f>
        <v>8</v>
      </c>
      <c r="BV249" s="37" t="str">
        <f t="shared" si="36"/>
        <v/>
      </c>
      <c r="BW249" s="37" t="str">
        <f t="shared" si="37"/>
        <v xml:space="preserve"> </v>
      </c>
      <c r="BX249" s="34" t="str" cm="1">
        <f t="array" ref="BX249">IFERROR(SUMPRODUCT(LARGE($C249:$BQ249,{1,2,3,4})), "")</f>
        <v/>
      </c>
      <c r="BY249" s="34" t="str" cm="1">
        <f t="array" ref="BY249">IFERROR(SUMPRODUCT(LARGE($C249:$BQ249,{1,2,3,4,5,6,7})), "")</f>
        <v/>
      </c>
      <c r="BZ249" s="34" t="str" cm="1">
        <f t="array" ref="BZ249">IFERROR(SUMPRODUCT(LARGE($C249:$BQ249,{1,2,3,4,5,6,7,8})), "")</f>
        <v/>
      </c>
    </row>
    <row r="250" spans="1:78" ht="15" customHeight="1" x14ac:dyDescent="0.25">
      <c r="A250" s="51" t="str">
        <f t="shared" si="33"/>
        <v xml:space="preserve">HC </v>
      </c>
      <c r="B250" s="4" t="s">
        <v>2121</v>
      </c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10"/>
      <c r="Q250" s="10"/>
      <c r="R250" s="78"/>
      <c r="S250" s="78"/>
      <c r="T250" s="78"/>
      <c r="U250" s="10"/>
      <c r="V250" s="41"/>
      <c r="W250" s="10"/>
      <c r="X250" s="10"/>
      <c r="Y250" s="10"/>
      <c r="Z250" s="78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>
        <v>0</v>
      </c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13"/>
      <c r="AV250" s="10"/>
      <c r="AW250" s="113"/>
      <c r="AX250" s="78"/>
      <c r="AY250" s="10"/>
      <c r="AZ250" s="10"/>
      <c r="BA250" s="80"/>
      <c r="BB250" s="21"/>
      <c r="BC250" s="21"/>
      <c r="BD250" s="21"/>
      <c r="BE250" s="21"/>
      <c r="BF250" s="21"/>
      <c r="BG250" s="21"/>
      <c r="BH250" s="21"/>
      <c r="BI250" s="21"/>
      <c r="BJ250" s="134"/>
      <c r="BK250" s="134"/>
      <c r="BL250" s="21"/>
      <c r="BM250" s="21"/>
      <c r="BN250" s="21"/>
      <c r="BO250" s="21"/>
      <c r="BP250" s="21"/>
      <c r="BQ250" s="21"/>
      <c r="BR250" s="40"/>
      <c r="BS250" s="41">
        <f t="shared" si="34"/>
        <v>0</v>
      </c>
      <c r="BT250" s="39">
        <f t="shared" si="35"/>
        <v>1</v>
      </c>
      <c r="BU250" s="48" cm="1">
        <f t="array" ref="BU250">IF($BT250&lt;=6,SUM($C250:$BQ250),SUMPRODUCT(LARGE($C250:$BQ250,{1,2,3,4,5,6})))</f>
        <v>0</v>
      </c>
      <c r="BV250" s="37" t="str">
        <f t="shared" si="36"/>
        <v/>
      </c>
      <c r="BW250" s="37" t="str">
        <f t="shared" si="37"/>
        <v xml:space="preserve"> </v>
      </c>
      <c r="BX250" s="34" t="str" cm="1">
        <f t="array" ref="BX250">IFERROR(SUMPRODUCT(LARGE($C250:$BQ250,{1,2,3,4})), "")</f>
        <v/>
      </c>
      <c r="BY250" s="34" t="str" cm="1">
        <f t="array" ref="BY250">IFERROR(SUMPRODUCT(LARGE($C250:$BQ250,{1,2,3,4,5,6,7})), "")</f>
        <v/>
      </c>
      <c r="BZ250" s="34" t="str" cm="1">
        <f t="array" ref="BZ250">IFERROR(SUMPRODUCT(LARGE($C250:$BQ250,{1,2,3,4,5,6,7,8})), "")</f>
        <v/>
      </c>
    </row>
    <row r="251" spans="1:78" ht="15" customHeight="1" x14ac:dyDescent="0.25">
      <c r="A251" s="51" t="str">
        <f t="shared" si="33"/>
        <v xml:space="preserve">HCC </v>
      </c>
      <c r="B251" s="4" t="s">
        <v>2125</v>
      </c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10"/>
      <c r="Q251" s="10"/>
      <c r="R251" s="78"/>
      <c r="S251" s="78"/>
      <c r="T251" s="78"/>
      <c r="U251" s="10"/>
      <c r="V251" s="41"/>
      <c r="W251" s="10"/>
      <c r="X251" s="10"/>
      <c r="Y251" s="10"/>
      <c r="Z251" s="78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>
        <v>1</v>
      </c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13"/>
      <c r="AV251" s="10"/>
      <c r="AW251" s="113"/>
      <c r="AX251" s="78"/>
      <c r="AY251" s="10"/>
      <c r="AZ251" s="10"/>
      <c r="BA251" s="80"/>
      <c r="BB251" s="21"/>
      <c r="BC251" s="21"/>
      <c r="BD251" s="21"/>
      <c r="BE251" s="21"/>
      <c r="BF251" s="21"/>
      <c r="BG251" s="21"/>
      <c r="BH251" s="21"/>
      <c r="BI251" s="21"/>
      <c r="BJ251" s="134"/>
      <c r="BK251" s="134"/>
      <c r="BL251" s="21"/>
      <c r="BM251" s="21"/>
      <c r="BN251" s="21"/>
      <c r="BO251" s="21"/>
      <c r="BP251" s="21"/>
      <c r="BQ251" s="21"/>
      <c r="BR251" s="40"/>
      <c r="BS251" s="41">
        <f t="shared" si="34"/>
        <v>1</v>
      </c>
      <c r="BT251" s="39">
        <f t="shared" si="35"/>
        <v>1</v>
      </c>
      <c r="BU251" s="48" cm="1">
        <f t="array" ref="BU251">IF($BT251&lt;=6,SUM($C251:$BQ251),SUMPRODUCT(LARGE($C251:$BQ251,{1,2,3,4,5,6})))</f>
        <v>1</v>
      </c>
      <c r="BV251" s="37" t="str">
        <f t="shared" si="36"/>
        <v/>
      </c>
      <c r="BW251" s="37" t="str">
        <f t="shared" si="37"/>
        <v xml:space="preserve"> </v>
      </c>
      <c r="BX251" s="34" t="str" cm="1">
        <f t="array" ref="BX251">IFERROR(SUMPRODUCT(LARGE($C251:$BQ251,{1,2,3,4})), "")</f>
        <v/>
      </c>
      <c r="BY251" s="34" t="str" cm="1">
        <f t="array" ref="BY251">IFERROR(SUMPRODUCT(LARGE($C251:$BQ251,{1,2,3,4,5,6,7})), "")</f>
        <v/>
      </c>
      <c r="BZ251" s="34" t="str" cm="1">
        <f t="array" ref="BZ251">IFERROR(SUMPRODUCT(LARGE($C251:$BQ251,{1,2,3,4,5,6,7,8})), "")</f>
        <v/>
      </c>
    </row>
    <row r="252" spans="1:78" ht="15" customHeight="1" x14ac:dyDescent="0.25">
      <c r="A252" s="51" t="str">
        <f t="shared" si="33"/>
        <v xml:space="preserve">HCC </v>
      </c>
      <c r="B252" s="4" t="s">
        <v>2126</v>
      </c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10"/>
      <c r="Q252" s="10"/>
      <c r="R252" s="78"/>
      <c r="S252" s="78"/>
      <c r="T252" s="78"/>
      <c r="U252" s="10"/>
      <c r="V252" s="41"/>
      <c r="W252" s="10"/>
      <c r="X252" s="10"/>
      <c r="Y252" s="10"/>
      <c r="Z252" s="78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>
        <v>0</v>
      </c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13"/>
      <c r="AV252" s="10"/>
      <c r="AW252" s="113"/>
      <c r="AX252" s="78"/>
      <c r="AY252" s="10"/>
      <c r="AZ252" s="10"/>
      <c r="BA252" s="80"/>
      <c r="BB252" s="21"/>
      <c r="BC252" s="21"/>
      <c r="BD252" s="21"/>
      <c r="BE252" s="21"/>
      <c r="BF252" s="21"/>
      <c r="BG252" s="21"/>
      <c r="BH252" s="21"/>
      <c r="BI252" s="21"/>
      <c r="BJ252" s="134"/>
      <c r="BK252" s="134"/>
      <c r="BL252" s="21"/>
      <c r="BM252" s="21"/>
      <c r="BN252" s="21"/>
      <c r="BO252" s="21"/>
      <c r="BP252" s="21"/>
      <c r="BQ252" s="21"/>
      <c r="BR252" s="40"/>
      <c r="BS252" s="41">
        <f t="shared" si="34"/>
        <v>0</v>
      </c>
      <c r="BT252" s="39">
        <f t="shared" si="35"/>
        <v>1</v>
      </c>
      <c r="BU252" s="48" cm="1">
        <f t="array" ref="BU252">IF($BT252&lt;=6,SUM($C252:$BQ252),SUMPRODUCT(LARGE($C252:$BQ252,{1,2,3,4,5,6})))</f>
        <v>0</v>
      </c>
      <c r="BV252" s="37" t="str">
        <f t="shared" si="36"/>
        <v/>
      </c>
      <c r="BW252" s="37" t="str">
        <f t="shared" si="37"/>
        <v xml:space="preserve"> </v>
      </c>
      <c r="BX252" s="34" t="str" cm="1">
        <f t="array" ref="BX252">IFERROR(SUMPRODUCT(LARGE($C252:$BQ252,{1,2,3,4})), "")</f>
        <v/>
      </c>
      <c r="BY252" s="34" t="str" cm="1">
        <f t="array" ref="BY252">IFERROR(SUMPRODUCT(LARGE($C252:$BQ252,{1,2,3,4,5,6,7})), "")</f>
        <v/>
      </c>
      <c r="BZ252" s="34" t="str" cm="1">
        <f t="array" ref="BZ252">IFERROR(SUMPRODUCT(LARGE($C252:$BQ252,{1,2,3,4,5,6,7,8})), "")</f>
        <v/>
      </c>
    </row>
    <row r="253" spans="1:78" ht="15" customHeight="1" x14ac:dyDescent="0.25">
      <c r="A253" s="51" t="str">
        <f t="shared" si="33"/>
        <v xml:space="preserve">HolU </v>
      </c>
      <c r="B253" s="4" t="s">
        <v>1460</v>
      </c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10"/>
      <c r="Q253" s="10"/>
      <c r="R253" s="78"/>
      <c r="S253" s="78"/>
      <c r="T253" s="78">
        <v>0</v>
      </c>
      <c r="U253" s="10"/>
      <c r="V253" s="41"/>
      <c r="W253" s="10"/>
      <c r="X253" s="10"/>
      <c r="Y253" s="10"/>
      <c r="Z253" s="78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13"/>
      <c r="AV253" s="10"/>
      <c r="AW253" s="113"/>
      <c r="AX253" s="78"/>
      <c r="AY253" s="10"/>
      <c r="AZ253" s="10"/>
      <c r="BA253" s="80"/>
      <c r="BB253" s="21"/>
      <c r="BC253" s="21"/>
      <c r="BD253" s="21"/>
      <c r="BE253" s="21"/>
      <c r="BF253" s="21"/>
      <c r="BG253" s="21"/>
      <c r="BH253" s="21"/>
      <c r="BI253" s="21"/>
      <c r="BJ253" s="134"/>
      <c r="BK253" s="134"/>
      <c r="BL253" s="21"/>
      <c r="BM253" s="21"/>
      <c r="BN253" s="21"/>
      <c r="BO253" s="21"/>
      <c r="BP253" s="21"/>
      <c r="BQ253" s="21"/>
      <c r="BR253" s="40"/>
      <c r="BS253" s="41">
        <f t="shared" si="34"/>
        <v>0</v>
      </c>
      <c r="BT253" s="39">
        <f t="shared" si="35"/>
        <v>1</v>
      </c>
      <c r="BU253" s="48" cm="1">
        <f t="array" ref="BU253">IF($BT253&lt;=6,SUM($C253:$BQ253),SUMPRODUCT(LARGE($C253:$BQ253,{1,2,3,4,5,6})))</f>
        <v>0</v>
      </c>
      <c r="BV253" s="37" t="str">
        <f t="shared" si="36"/>
        <v/>
      </c>
      <c r="BW253" s="37" t="str">
        <f t="shared" si="37"/>
        <v xml:space="preserve"> </v>
      </c>
      <c r="BX253" s="34" t="str" cm="1">
        <f t="array" ref="BX253">IFERROR(SUMPRODUCT(LARGE($C253:$BQ253,{1,2,3,4})), "")</f>
        <v/>
      </c>
      <c r="BY253" s="34" t="str" cm="1">
        <f t="array" ref="BY253">IFERROR(SUMPRODUCT(LARGE($C253:$BQ253,{1,2,3,4,5,6,7})), "")</f>
        <v/>
      </c>
      <c r="BZ253" s="34" t="str" cm="1">
        <f t="array" ref="BZ253">IFERROR(SUMPRODUCT(LARGE($C253:$BQ253,{1,2,3,4,5,6,7,8})), "")</f>
        <v/>
      </c>
    </row>
    <row r="254" spans="1:78" ht="15" customHeight="1" x14ac:dyDescent="0.25">
      <c r="A254" s="51" t="str">
        <f t="shared" si="33"/>
        <v xml:space="preserve">HoU </v>
      </c>
      <c r="B254" s="14" t="s">
        <v>1438</v>
      </c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10"/>
      <c r="Q254" s="10"/>
      <c r="R254" s="78"/>
      <c r="S254" s="78">
        <v>2</v>
      </c>
      <c r="T254" s="78"/>
      <c r="U254" s="10"/>
      <c r="V254" s="41"/>
      <c r="W254" s="10"/>
      <c r="X254" s="10"/>
      <c r="Y254" s="10"/>
      <c r="Z254" s="78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13"/>
      <c r="AV254" s="10"/>
      <c r="AW254" s="113"/>
      <c r="AX254" s="78"/>
      <c r="AY254" s="10"/>
      <c r="AZ254" s="10"/>
      <c r="BA254" s="80"/>
      <c r="BB254" s="21"/>
      <c r="BC254" s="21"/>
      <c r="BD254" s="21"/>
      <c r="BE254" s="21"/>
      <c r="BF254" s="21"/>
      <c r="BG254" s="21"/>
      <c r="BH254" s="21"/>
      <c r="BI254" s="21"/>
      <c r="BJ254" s="134"/>
      <c r="BK254" s="134"/>
      <c r="BL254" s="21"/>
      <c r="BM254" s="21"/>
      <c r="BN254" s="21"/>
      <c r="BO254" s="21"/>
      <c r="BP254" s="21"/>
      <c r="BQ254" s="21"/>
      <c r="BR254" s="40"/>
      <c r="BS254" s="41">
        <f t="shared" si="34"/>
        <v>2</v>
      </c>
      <c r="BT254" s="39">
        <f t="shared" si="35"/>
        <v>1</v>
      </c>
      <c r="BU254" s="48" cm="1">
        <f t="array" ref="BU254">IF($BT254&lt;=6,SUM($C254:$BQ254),SUMPRODUCT(LARGE($C254:$BQ254,{1,2,3,4,5,6})))</f>
        <v>2</v>
      </c>
      <c r="BV254" s="37" t="str">
        <f t="shared" si="36"/>
        <v/>
      </c>
      <c r="BW254" s="37" t="str">
        <f t="shared" si="37"/>
        <v xml:space="preserve"> </v>
      </c>
      <c r="BX254" s="34" t="str" cm="1">
        <f t="array" ref="BX254">IFERROR(SUMPRODUCT(LARGE($C254:$BQ254,{1,2,3,4})), "")</f>
        <v/>
      </c>
      <c r="BY254" s="34" t="str" cm="1">
        <f t="array" ref="BY254">IFERROR(SUMPRODUCT(LARGE($C254:$BQ254,{1,2,3,4,5,6,7})), "")</f>
        <v/>
      </c>
      <c r="BZ254" s="34" t="str" cm="1">
        <f t="array" ref="BZ254">IFERROR(SUMPRODUCT(LARGE($C254:$BQ254,{1,2,3,4,5,6,7,8})), "")</f>
        <v/>
      </c>
    </row>
    <row r="255" spans="1:78" ht="15" customHeight="1" x14ac:dyDescent="0.25">
      <c r="A255" s="51" t="str">
        <f t="shared" si="33"/>
        <v xml:space="preserve">HPU </v>
      </c>
      <c r="B255" s="4" t="s">
        <v>2769</v>
      </c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10"/>
      <c r="Q255" s="10"/>
      <c r="R255" s="78"/>
      <c r="S255" s="78"/>
      <c r="T255" s="78"/>
      <c r="U255" s="10"/>
      <c r="V255" s="41"/>
      <c r="W255" s="10"/>
      <c r="X255" s="10"/>
      <c r="Y255" s="10"/>
      <c r="Z255" s="78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13"/>
      <c r="AV255" s="10"/>
      <c r="AW255" s="113"/>
      <c r="AX255" s="78"/>
      <c r="AY255" s="10"/>
      <c r="AZ255" s="10"/>
      <c r="BA255" s="80"/>
      <c r="BB255" s="21"/>
      <c r="BC255" s="21"/>
      <c r="BD255" s="21"/>
      <c r="BE255" s="21"/>
      <c r="BF255" s="21"/>
      <c r="BG255" s="21"/>
      <c r="BH255" s="21"/>
      <c r="BI255" s="21"/>
      <c r="BJ255" s="134"/>
      <c r="BK255" s="134">
        <v>1</v>
      </c>
      <c r="BL255" s="21"/>
      <c r="BM255" s="21"/>
      <c r="BN255" s="21"/>
      <c r="BO255" s="21"/>
      <c r="BP255" s="21"/>
      <c r="BQ255" s="21"/>
      <c r="BR255" s="40"/>
      <c r="BS255" s="41">
        <f t="shared" si="34"/>
        <v>1</v>
      </c>
      <c r="BT255" s="39">
        <f t="shared" si="35"/>
        <v>1</v>
      </c>
      <c r="BU255" s="48" cm="1">
        <f t="array" ref="BU255">IF($BT255&lt;=6,SUM($C255:$BQ255),SUMPRODUCT(LARGE($C255:$BQ255,{1,2,3,4,5,6})))</f>
        <v>1</v>
      </c>
      <c r="BV255" s="37" t="str">
        <f t="shared" si="36"/>
        <v/>
      </c>
      <c r="BW255" s="37" t="str">
        <f t="shared" si="37"/>
        <v xml:space="preserve"> </v>
      </c>
      <c r="BX255" s="34" t="str" cm="1">
        <f t="array" ref="BX255">IFERROR(SUMPRODUCT(LARGE($C255:$BQ255,{1,2,3,4})), "")</f>
        <v/>
      </c>
      <c r="BY255" s="34" t="str" cm="1">
        <f t="array" ref="BY255">IFERROR(SUMPRODUCT(LARGE($C255:$BQ255,{1,2,3,4,5,6,7})), "")</f>
        <v/>
      </c>
      <c r="BZ255" s="34" t="str" cm="1">
        <f t="array" ref="BZ255">IFERROR(SUMPRODUCT(LARGE($C255:$BQ255,{1,2,3,4,5,6,7,8})), "")</f>
        <v/>
      </c>
    </row>
    <row r="256" spans="1:78" ht="15" customHeight="1" x14ac:dyDescent="0.25">
      <c r="A256" s="51" t="str">
        <f t="shared" si="33"/>
        <v xml:space="preserve">HU </v>
      </c>
      <c r="B256" s="4" t="s">
        <v>2259</v>
      </c>
      <c r="C256" s="10"/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10"/>
      <c r="Q256" s="10"/>
      <c r="R256" s="78"/>
      <c r="S256" s="78"/>
      <c r="T256" s="78"/>
      <c r="U256" s="10"/>
      <c r="V256" s="41"/>
      <c r="W256" s="10"/>
      <c r="X256" s="10"/>
      <c r="Y256" s="10"/>
      <c r="Z256" s="78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>
        <v>11</v>
      </c>
      <c r="AQ256" s="10"/>
      <c r="AR256" s="10"/>
      <c r="AS256" s="10"/>
      <c r="AT256" s="10"/>
      <c r="AU256" s="113"/>
      <c r="AV256" s="10"/>
      <c r="AW256" s="113"/>
      <c r="AX256" s="78"/>
      <c r="AY256" s="10"/>
      <c r="AZ256" s="10"/>
      <c r="BA256" s="80"/>
      <c r="BB256" s="21"/>
      <c r="BC256" s="21"/>
      <c r="BD256" s="21"/>
      <c r="BE256" s="21"/>
      <c r="BF256" s="21"/>
      <c r="BG256" s="21"/>
      <c r="BH256" s="21"/>
      <c r="BI256" s="21"/>
      <c r="BJ256" s="134"/>
      <c r="BK256" s="134"/>
      <c r="BL256" s="21"/>
      <c r="BM256" s="21"/>
      <c r="BN256" s="21"/>
      <c r="BO256" s="21"/>
      <c r="BP256" s="21"/>
      <c r="BQ256" s="21"/>
      <c r="BR256" s="40"/>
      <c r="BS256" s="41">
        <f t="shared" si="34"/>
        <v>11</v>
      </c>
      <c r="BT256" s="39">
        <f t="shared" si="35"/>
        <v>1</v>
      </c>
      <c r="BU256" s="48" cm="1">
        <f t="array" ref="BU256">IF($BT256&lt;=6,SUM($C256:$BQ256),SUMPRODUCT(LARGE($C256:$BQ256,{1,2,3,4,5,6})))</f>
        <v>11</v>
      </c>
      <c r="BV256" s="37" t="str">
        <f t="shared" si="36"/>
        <v/>
      </c>
      <c r="BW256" s="37" t="str">
        <f t="shared" si="37"/>
        <v xml:space="preserve"> </v>
      </c>
      <c r="BX256" s="34" t="str" cm="1">
        <f t="array" ref="BX256">IFERROR(SUMPRODUCT(LARGE($C256:$BQ256,{1,2,3,4})), "")</f>
        <v/>
      </c>
      <c r="BY256" s="34" t="str" cm="1">
        <f t="array" ref="BY256">IFERROR(SUMPRODUCT(LARGE($C256:$BQ256,{1,2,3,4,5,6,7})), "")</f>
        <v/>
      </c>
      <c r="BZ256" s="34" t="str" cm="1">
        <f t="array" ref="BZ256">IFERROR(SUMPRODUCT(LARGE($C256:$BQ256,{1,2,3,4,5,6,7,8})), "")</f>
        <v/>
      </c>
    </row>
    <row r="257" spans="1:78" ht="15" customHeight="1" x14ac:dyDescent="0.25">
      <c r="A257" s="51" t="str">
        <f t="shared" si="33"/>
        <v xml:space="preserve">HU </v>
      </c>
      <c r="B257" s="4" t="s">
        <v>1352</v>
      </c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10"/>
      <c r="Q257" s="10"/>
      <c r="R257" s="78"/>
      <c r="S257" s="78"/>
      <c r="T257" s="78"/>
      <c r="U257" s="10"/>
      <c r="V257" s="41"/>
      <c r="W257" s="10"/>
      <c r="X257" s="10"/>
      <c r="Y257" s="10"/>
      <c r="Z257" s="78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>
        <v>2</v>
      </c>
      <c r="AQ257" s="10"/>
      <c r="AR257" s="10"/>
      <c r="AS257" s="10"/>
      <c r="AT257" s="10"/>
      <c r="AU257" s="113"/>
      <c r="AV257" s="10"/>
      <c r="AW257" s="113"/>
      <c r="AX257" s="78"/>
      <c r="AY257" s="10"/>
      <c r="AZ257" s="10"/>
      <c r="BA257" s="80"/>
      <c r="BB257" s="21"/>
      <c r="BC257" s="21"/>
      <c r="BD257" s="21"/>
      <c r="BE257" s="21"/>
      <c r="BF257" s="21"/>
      <c r="BG257" s="21"/>
      <c r="BH257" s="21"/>
      <c r="BI257" s="21"/>
      <c r="BJ257" s="134"/>
      <c r="BK257" s="134"/>
      <c r="BL257" s="21"/>
      <c r="BM257" s="21"/>
      <c r="BN257" s="21"/>
      <c r="BO257" s="21"/>
      <c r="BP257" s="21"/>
      <c r="BQ257" s="21"/>
      <c r="BR257" s="40"/>
      <c r="BS257" s="41">
        <f t="shared" si="34"/>
        <v>2</v>
      </c>
      <c r="BT257" s="39">
        <f t="shared" si="35"/>
        <v>1</v>
      </c>
      <c r="BU257" s="48" cm="1">
        <f t="array" ref="BU257">IF($BT257&lt;=6,SUM($C257:$BQ257),SUMPRODUCT(LARGE($C257:$BQ257,{1,2,3,4,5,6})))</f>
        <v>2</v>
      </c>
      <c r="BV257" s="37" t="str">
        <f t="shared" si="36"/>
        <v/>
      </c>
      <c r="BW257" s="37" t="str">
        <f t="shared" si="37"/>
        <v xml:space="preserve"> </v>
      </c>
      <c r="BX257" s="34" t="str" cm="1">
        <f t="array" ref="BX257">IFERROR(SUMPRODUCT(LARGE($C257:$BQ257,{1,2,3,4})), "")</f>
        <v/>
      </c>
      <c r="BY257" s="34" t="str" cm="1">
        <f t="array" ref="BY257">IFERROR(SUMPRODUCT(LARGE($C257:$BQ257,{1,2,3,4,5,6,7})), "")</f>
        <v/>
      </c>
      <c r="BZ257" s="34" t="str" cm="1">
        <f t="array" ref="BZ257">IFERROR(SUMPRODUCT(LARGE($C257:$BQ257,{1,2,3,4,5,6,7,8})), "")</f>
        <v/>
      </c>
    </row>
    <row r="258" spans="1:78" ht="15" customHeight="1" x14ac:dyDescent="0.25">
      <c r="A258" s="51" t="str">
        <f t="shared" si="33"/>
        <v xml:space="preserve">HU </v>
      </c>
      <c r="B258" s="4" t="s">
        <v>1035</v>
      </c>
      <c r="C258" s="10"/>
      <c r="D258" s="10"/>
      <c r="E258" s="10"/>
      <c r="F258" s="10"/>
      <c r="G258" s="78">
        <v>4</v>
      </c>
      <c r="H258" s="78"/>
      <c r="I258" s="10"/>
      <c r="J258" s="10"/>
      <c r="K258" s="10"/>
      <c r="L258" s="10"/>
      <c r="M258" s="10"/>
      <c r="N258" s="10"/>
      <c r="O258" s="10"/>
      <c r="P258" s="10"/>
      <c r="Q258" s="10"/>
      <c r="R258" s="78"/>
      <c r="S258" s="78"/>
      <c r="T258" s="78"/>
      <c r="U258" s="10"/>
      <c r="V258" s="41"/>
      <c r="W258" s="10"/>
      <c r="X258" s="10"/>
      <c r="Y258" s="10"/>
      <c r="Z258" s="78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>
        <v>5</v>
      </c>
      <c r="AP258" s="10"/>
      <c r="AQ258" s="10"/>
      <c r="AR258" s="10"/>
      <c r="AS258" s="10"/>
      <c r="AT258" s="10"/>
      <c r="AU258" s="113"/>
      <c r="AV258" s="10"/>
      <c r="AW258" s="113"/>
      <c r="AX258" s="78"/>
      <c r="AY258" s="10"/>
      <c r="AZ258" s="10"/>
      <c r="BA258" s="80"/>
      <c r="BB258" s="21"/>
      <c r="BC258" s="21"/>
      <c r="BD258" s="21"/>
      <c r="BE258" s="21"/>
      <c r="BF258" s="21"/>
      <c r="BG258" s="21"/>
      <c r="BH258" s="21"/>
      <c r="BI258" s="21"/>
      <c r="BJ258" s="134"/>
      <c r="BK258" s="134"/>
      <c r="BL258" s="21"/>
      <c r="BM258" s="21"/>
      <c r="BN258" s="21"/>
      <c r="BO258" s="21"/>
      <c r="BP258" s="21"/>
      <c r="BQ258" s="21"/>
      <c r="BR258" s="40"/>
      <c r="BS258" s="41">
        <f t="shared" si="34"/>
        <v>9</v>
      </c>
      <c r="BT258" s="39">
        <f t="shared" si="35"/>
        <v>2</v>
      </c>
      <c r="BU258" s="48" cm="1">
        <f t="array" ref="BU258">IF($BT258&lt;=6,SUM($C258:$BQ258),SUMPRODUCT(LARGE($C258:$BQ258,{1,2,3,4,5,6})))</f>
        <v>9</v>
      </c>
      <c r="BV258" s="37" t="str">
        <f t="shared" si="36"/>
        <v/>
      </c>
      <c r="BW258" s="37" t="str">
        <f t="shared" si="37"/>
        <v xml:space="preserve"> </v>
      </c>
      <c r="BX258" s="34" t="str" cm="1">
        <f t="array" ref="BX258">IFERROR(SUMPRODUCT(LARGE($C258:$BQ258,{1,2,3,4})), "")</f>
        <v/>
      </c>
      <c r="BY258" s="34" t="str" cm="1">
        <f t="array" ref="BY258">IFERROR(SUMPRODUCT(LARGE($C258:$BQ258,{1,2,3,4,5,6,7})), "")</f>
        <v/>
      </c>
      <c r="BZ258" s="34" t="str" cm="1">
        <f t="array" ref="BZ258">IFERROR(SUMPRODUCT(LARGE($C258:$BQ258,{1,2,3,4,5,6,7,8})), "")</f>
        <v/>
      </c>
    </row>
    <row r="259" spans="1:78" ht="15" customHeight="1" x14ac:dyDescent="0.25">
      <c r="A259" s="51" t="str">
        <f t="shared" si="33"/>
        <v xml:space="preserve">HU </v>
      </c>
      <c r="B259" s="4" t="s">
        <v>2260</v>
      </c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10"/>
      <c r="Q259" s="10"/>
      <c r="R259" s="78"/>
      <c r="S259" s="78"/>
      <c r="T259" s="78"/>
      <c r="U259" s="10"/>
      <c r="V259" s="41"/>
      <c r="W259" s="10"/>
      <c r="X259" s="10"/>
      <c r="Y259" s="10"/>
      <c r="Z259" s="78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>
        <v>3</v>
      </c>
      <c r="AQ259" s="10"/>
      <c r="AR259" s="10"/>
      <c r="AS259" s="10"/>
      <c r="AT259" s="10"/>
      <c r="AU259" s="113"/>
      <c r="AV259" s="10"/>
      <c r="AW259" s="113"/>
      <c r="AX259" s="78"/>
      <c r="AY259" s="10"/>
      <c r="AZ259" s="10"/>
      <c r="BA259" s="80"/>
      <c r="BB259" s="21"/>
      <c r="BC259" s="21"/>
      <c r="BD259" s="21"/>
      <c r="BE259" s="21"/>
      <c r="BF259" s="21"/>
      <c r="BG259" s="21"/>
      <c r="BH259" s="21"/>
      <c r="BI259" s="21"/>
      <c r="BJ259" s="134"/>
      <c r="BK259" s="134"/>
      <c r="BL259" s="21"/>
      <c r="BM259" s="21"/>
      <c r="BN259" s="21"/>
      <c r="BO259" s="21"/>
      <c r="BP259" s="21"/>
      <c r="BQ259" s="21"/>
      <c r="BR259" s="40"/>
      <c r="BS259" s="41">
        <f t="shared" si="34"/>
        <v>3</v>
      </c>
      <c r="BT259" s="39">
        <f t="shared" si="35"/>
        <v>1</v>
      </c>
      <c r="BU259" s="48" cm="1">
        <f t="array" ref="BU259">IF($BT259&lt;=6,SUM($C259:$BQ259),SUMPRODUCT(LARGE($C259:$BQ259,{1,2,3,4,5,6})))</f>
        <v>3</v>
      </c>
      <c r="BV259" s="37" t="str">
        <f t="shared" si="36"/>
        <v/>
      </c>
      <c r="BW259" s="37" t="str">
        <f t="shared" si="37"/>
        <v xml:space="preserve"> </v>
      </c>
      <c r="BX259" s="34" t="str" cm="1">
        <f t="array" ref="BX259">IFERROR(SUMPRODUCT(LARGE($C259:$BQ259,{1,2,3,4})), "")</f>
        <v/>
      </c>
      <c r="BY259" s="34" t="str" cm="1">
        <f t="array" ref="BY259">IFERROR(SUMPRODUCT(LARGE($C259:$BQ259,{1,2,3,4,5,6,7})), "")</f>
        <v/>
      </c>
      <c r="BZ259" s="34" t="str" cm="1">
        <f t="array" ref="BZ259">IFERROR(SUMPRODUCT(LARGE($C259:$BQ259,{1,2,3,4,5,6,7,8})), "")</f>
        <v/>
      </c>
    </row>
    <row r="260" spans="1:78" ht="15" customHeight="1" x14ac:dyDescent="0.25">
      <c r="A260" s="51" t="str">
        <f t="shared" si="33"/>
        <v xml:space="preserve">ISU </v>
      </c>
      <c r="B260" s="4" t="s">
        <v>896</v>
      </c>
      <c r="C260" s="10"/>
      <c r="D260" s="10"/>
      <c r="E260" s="10">
        <v>2</v>
      </c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10"/>
      <c r="Q260" s="10"/>
      <c r="R260" s="78"/>
      <c r="S260" s="78"/>
      <c r="T260" s="78"/>
      <c r="U260" s="10"/>
      <c r="V260" s="41"/>
      <c r="W260" s="10"/>
      <c r="X260" s="10"/>
      <c r="Y260" s="10"/>
      <c r="Z260" s="78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13"/>
      <c r="AV260" s="10"/>
      <c r="AW260" s="113"/>
      <c r="AX260" s="78"/>
      <c r="AY260" s="10"/>
      <c r="AZ260" s="10"/>
      <c r="BA260" s="80"/>
      <c r="BB260" s="21"/>
      <c r="BC260" s="21"/>
      <c r="BD260" s="21"/>
      <c r="BE260" s="21"/>
      <c r="BF260" s="21"/>
      <c r="BG260" s="21"/>
      <c r="BH260" s="21"/>
      <c r="BI260" s="21">
        <v>7</v>
      </c>
      <c r="BJ260" s="134"/>
      <c r="BK260" s="134"/>
      <c r="BL260" s="21"/>
      <c r="BM260" s="21"/>
      <c r="BN260" s="21"/>
      <c r="BO260" s="21"/>
      <c r="BP260" s="21"/>
      <c r="BQ260" s="21"/>
      <c r="BR260" s="40"/>
      <c r="BS260" s="41">
        <f t="shared" si="34"/>
        <v>9</v>
      </c>
      <c r="BT260" s="39">
        <f t="shared" si="35"/>
        <v>2</v>
      </c>
      <c r="BU260" s="48" cm="1">
        <f t="array" ref="BU260">IF($BT260&lt;=6,SUM($C260:$BQ260),SUMPRODUCT(LARGE($C260:$BQ260,{1,2,3,4,5,6})))</f>
        <v>9</v>
      </c>
      <c r="BV260" s="37" t="str">
        <f t="shared" si="36"/>
        <v/>
      </c>
      <c r="BW260" s="37" t="str">
        <f t="shared" si="37"/>
        <v xml:space="preserve"> </v>
      </c>
      <c r="BX260" s="34" t="str" cm="1">
        <f t="array" ref="BX260">IFERROR(SUMPRODUCT(LARGE($C260:$BQ260,{1,2,3,4})), "")</f>
        <v/>
      </c>
      <c r="BY260" s="34" t="str" cm="1">
        <f t="array" ref="BY260">IFERROR(SUMPRODUCT(LARGE($C260:$BQ260,{1,2,3,4,5,6,7})), "")</f>
        <v/>
      </c>
      <c r="BZ260" s="34" t="str" cm="1">
        <f t="array" ref="BZ260">IFERROR(SUMPRODUCT(LARGE($C260:$BQ260,{1,2,3,4,5,6,7,8})), "")</f>
        <v/>
      </c>
    </row>
    <row r="261" spans="1:78" ht="15" customHeight="1" x14ac:dyDescent="0.25">
      <c r="A261" s="51" t="str">
        <f t="shared" si="33"/>
        <v xml:space="preserve">ISU </v>
      </c>
      <c r="B261" s="14" t="s">
        <v>897</v>
      </c>
      <c r="C261" s="10"/>
      <c r="D261" s="10"/>
      <c r="E261" s="10">
        <v>2</v>
      </c>
      <c r="F261" s="10">
        <v>2</v>
      </c>
      <c r="G261" s="78"/>
      <c r="H261" s="78"/>
      <c r="I261" s="10"/>
      <c r="J261" s="10"/>
      <c r="K261" s="10"/>
      <c r="L261" s="10"/>
      <c r="M261" s="10"/>
      <c r="N261" s="10"/>
      <c r="O261" s="10"/>
      <c r="P261" s="10"/>
      <c r="Q261" s="10"/>
      <c r="R261" s="78"/>
      <c r="S261" s="78"/>
      <c r="T261" s="78">
        <v>1</v>
      </c>
      <c r="U261" s="10"/>
      <c r="V261" s="41"/>
      <c r="W261" s="10"/>
      <c r="X261" s="10"/>
      <c r="Y261" s="10"/>
      <c r="Z261" s="78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13"/>
      <c r="AV261" s="10"/>
      <c r="AW261" s="113"/>
      <c r="AX261" s="78"/>
      <c r="AY261" s="10"/>
      <c r="AZ261" s="10"/>
      <c r="BA261" s="80"/>
      <c r="BB261" s="21"/>
      <c r="BC261" s="21"/>
      <c r="BD261" s="21"/>
      <c r="BE261" s="21"/>
      <c r="BF261" s="21"/>
      <c r="BG261" s="21"/>
      <c r="BH261" s="21"/>
      <c r="BI261" s="21">
        <v>1</v>
      </c>
      <c r="BJ261" s="134"/>
      <c r="BK261" s="134"/>
      <c r="BL261" s="21"/>
      <c r="BM261" s="21"/>
      <c r="BN261" s="21"/>
      <c r="BO261" s="21"/>
      <c r="BP261" s="21"/>
      <c r="BQ261" s="21"/>
      <c r="BR261" s="40"/>
      <c r="BS261" s="41">
        <f t="shared" si="34"/>
        <v>6</v>
      </c>
      <c r="BT261" s="39">
        <f t="shared" si="35"/>
        <v>4</v>
      </c>
      <c r="BU261" s="48" cm="1">
        <f t="array" ref="BU261">IF($BT261&lt;=6,SUM($C261:$BQ261),SUMPRODUCT(LARGE($C261:$BQ261,{1,2,3,4,5,6})))</f>
        <v>6</v>
      </c>
      <c r="BV261" s="37" t="str">
        <f t="shared" si="36"/>
        <v/>
      </c>
      <c r="BW261" s="37" t="str">
        <f t="shared" si="37"/>
        <v xml:space="preserve"> </v>
      </c>
      <c r="BX261" s="34" cm="1">
        <f t="array" ref="BX261">IFERROR(SUMPRODUCT(LARGE($C261:$BQ261,{1,2,3,4})), "")</f>
        <v>6</v>
      </c>
      <c r="BY261" s="34" t="str" cm="1">
        <f t="array" ref="BY261">IFERROR(SUMPRODUCT(LARGE($C261:$BQ261,{1,2,3,4,5,6,7})), "")</f>
        <v/>
      </c>
      <c r="BZ261" s="34" t="str" cm="1">
        <f t="array" ref="BZ261">IFERROR(SUMPRODUCT(LARGE($C261:$BQ261,{1,2,3,4,5,6,7,8})), "")</f>
        <v/>
      </c>
    </row>
    <row r="262" spans="1:78" ht="15" customHeight="1" x14ac:dyDescent="0.25">
      <c r="A262" s="51" t="str">
        <f t="shared" si="33"/>
        <v xml:space="preserve">ISU </v>
      </c>
      <c r="B262" s="4" t="s">
        <v>898</v>
      </c>
      <c r="C262" s="10"/>
      <c r="D262" s="10"/>
      <c r="E262" s="10">
        <v>4</v>
      </c>
      <c r="F262" s="10">
        <v>5</v>
      </c>
      <c r="G262" s="78"/>
      <c r="H262" s="78"/>
      <c r="I262" s="10"/>
      <c r="J262" s="10"/>
      <c r="K262" s="10"/>
      <c r="L262" s="10"/>
      <c r="M262" s="10"/>
      <c r="N262" s="10"/>
      <c r="O262" s="10"/>
      <c r="P262" s="10"/>
      <c r="Q262" s="10"/>
      <c r="R262" s="78"/>
      <c r="S262" s="78"/>
      <c r="T262" s="78"/>
      <c r="U262" s="10"/>
      <c r="V262" s="41"/>
      <c r="W262" s="10"/>
      <c r="X262" s="10"/>
      <c r="Y262" s="10"/>
      <c r="Z262" s="78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13"/>
      <c r="AV262" s="10"/>
      <c r="AW262" s="113"/>
      <c r="AX262" s="78"/>
      <c r="AY262" s="10"/>
      <c r="AZ262" s="10"/>
      <c r="BA262" s="80"/>
      <c r="BB262" s="21"/>
      <c r="BC262" s="21"/>
      <c r="BD262" s="21"/>
      <c r="BE262" s="21"/>
      <c r="BF262" s="21"/>
      <c r="BG262" s="21"/>
      <c r="BH262" s="21"/>
      <c r="BI262" s="21"/>
      <c r="BJ262" s="134"/>
      <c r="BK262" s="134"/>
      <c r="BL262" s="21"/>
      <c r="BM262" s="21"/>
      <c r="BN262" s="21"/>
      <c r="BO262" s="21"/>
      <c r="BP262" s="21"/>
      <c r="BQ262" s="21"/>
      <c r="BR262" s="40"/>
      <c r="BS262" s="41">
        <f t="shared" si="34"/>
        <v>9</v>
      </c>
      <c r="BT262" s="39">
        <f t="shared" si="35"/>
        <v>2</v>
      </c>
      <c r="BU262" s="48" cm="1">
        <f t="array" ref="BU262">IF($BT262&lt;=6,SUM($C262:$BQ262),SUMPRODUCT(LARGE($C262:$BQ262,{1,2,3,4,5,6})))</f>
        <v>9</v>
      </c>
      <c r="BV262" s="37" t="str">
        <f t="shared" si="36"/>
        <v/>
      </c>
      <c r="BW262" s="37" t="str">
        <f t="shared" si="37"/>
        <v xml:space="preserve"> </v>
      </c>
      <c r="BX262" s="34" t="str" cm="1">
        <f t="array" ref="BX262">IFERROR(SUMPRODUCT(LARGE($C262:$BQ262,{1,2,3,4})), "")</f>
        <v/>
      </c>
      <c r="BY262" s="34" t="str" cm="1">
        <f t="array" ref="BY262">IFERROR(SUMPRODUCT(LARGE($C262:$BQ262,{1,2,3,4,5,6,7})), "")</f>
        <v/>
      </c>
      <c r="BZ262" s="34" t="str" cm="1">
        <f t="array" ref="BZ262">IFERROR(SUMPRODUCT(LARGE($C262:$BQ262,{1,2,3,4,5,6,7,8})), "")</f>
        <v/>
      </c>
    </row>
    <row r="263" spans="1:78" ht="15" customHeight="1" x14ac:dyDescent="0.25">
      <c r="A263" s="51" t="str">
        <f t="shared" si="33"/>
        <v xml:space="preserve">ISU </v>
      </c>
      <c r="B263" s="4" t="s">
        <v>899</v>
      </c>
      <c r="C263" s="10"/>
      <c r="D263" s="10"/>
      <c r="E263" s="10">
        <v>13</v>
      </c>
      <c r="F263" s="10">
        <v>5</v>
      </c>
      <c r="G263" s="78"/>
      <c r="H263" s="78"/>
      <c r="I263" s="10"/>
      <c r="J263" s="10"/>
      <c r="K263" s="10"/>
      <c r="L263" s="10"/>
      <c r="M263" s="10"/>
      <c r="N263" s="10"/>
      <c r="O263" s="10"/>
      <c r="P263" s="10"/>
      <c r="Q263" s="10"/>
      <c r="R263" s="78"/>
      <c r="S263" s="78"/>
      <c r="T263" s="78"/>
      <c r="U263" s="10"/>
      <c r="V263" s="41"/>
      <c r="W263" s="10"/>
      <c r="X263" s="10"/>
      <c r="Y263" s="10"/>
      <c r="Z263" s="78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13"/>
      <c r="AV263" s="10"/>
      <c r="AW263" s="113"/>
      <c r="AX263" s="78"/>
      <c r="AY263" s="10"/>
      <c r="AZ263" s="10"/>
      <c r="BA263" s="80"/>
      <c r="BB263" s="21"/>
      <c r="BC263" s="21"/>
      <c r="BD263" s="21"/>
      <c r="BE263" s="21"/>
      <c r="BF263" s="21"/>
      <c r="BG263" s="21"/>
      <c r="BH263" s="21"/>
      <c r="BI263" s="21"/>
      <c r="BJ263" s="134"/>
      <c r="BK263" s="134"/>
      <c r="BL263" s="21"/>
      <c r="BM263" s="21"/>
      <c r="BN263" s="21"/>
      <c r="BO263" s="21"/>
      <c r="BP263" s="21"/>
      <c r="BQ263" s="21"/>
      <c r="BR263" s="40"/>
      <c r="BS263" s="41">
        <f t="shared" si="34"/>
        <v>18</v>
      </c>
      <c r="BT263" s="39">
        <f t="shared" si="35"/>
        <v>2</v>
      </c>
      <c r="BU263" s="48" cm="1">
        <f t="array" ref="BU263">IF($BT263&lt;=6,SUM($C263:$BQ263),SUMPRODUCT(LARGE($C263:$BQ263,{1,2,3,4,5,6})))</f>
        <v>18</v>
      </c>
      <c r="BV263" s="37" t="str">
        <f t="shared" si="36"/>
        <v/>
      </c>
      <c r="BW263" s="37" t="str">
        <f t="shared" si="37"/>
        <v xml:space="preserve"> </v>
      </c>
      <c r="BX263" s="34" t="str" cm="1">
        <f t="array" ref="BX263">IFERROR(SUMPRODUCT(LARGE($C263:$BQ263,{1,2,3,4})), "")</f>
        <v/>
      </c>
      <c r="BY263" s="34" t="str" cm="1">
        <f t="array" ref="BY263">IFERROR(SUMPRODUCT(LARGE($C263:$BQ263,{1,2,3,4,5,6,7})), "")</f>
        <v/>
      </c>
      <c r="BZ263" s="34" t="str" cm="1">
        <f t="array" ref="BZ263">IFERROR(SUMPRODUCT(LARGE($C263:$BQ263,{1,2,3,4,5,6,7,8})), "")</f>
        <v/>
      </c>
    </row>
    <row r="264" spans="1:78" ht="15" customHeight="1" x14ac:dyDescent="0.25">
      <c r="A264" s="51" t="str">
        <f t="shared" ref="A264:A295" si="38">IF(ISBLANK(B264)," ",(LEFT(B264,FIND("@",SUBSTITUTE(B264,"-","@",LEN(B264)-LEN(SUBSTITUTE(B264,"-",""))))-1)))</f>
        <v xml:space="preserve">IVC </v>
      </c>
      <c r="B264" s="4" t="s">
        <v>1897</v>
      </c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10"/>
      <c r="Q264" s="10"/>
      <c r="R264" s="78"/>
      <c r="S264" s="78"/>
      <c r="T264" s="78"/>
      <c r="U264" s="10"/>
      <c r="V264" s="41"/>
      <c r="W264" s="10"/>
      <c r="X264" s="10"/>
      <c r="Y264" s="10"/>
      <c r="Z264" s="78"/>
      <c r="AA264" s="10"/>
      <c r="AB264" s="10"/>
      <c r="AC264" s="10"/>
      <c r="AD264" s="10">
        <v>4</v>
      </c>
      <c r="AE264" s="10"/>
      <c r="AF264" s="10"/>
      <c r="AG264" s="10"/>
      <c r="AH264" s="10"/>
      <c r="AI264" s="10">
        <v>1</v>
      </c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13"/>
      <c r="AV264" s="10"/>
      <c r="AW264" s="113"/>
      <c r="AX264" s="78"/>
      <c r="AY264" s="10"/>
      <c r="AZ264" s="10"/>
      <c r="BA264" s="80"/>
      <c r="BB264" s="21"/>
      <c r="BC264" s="21"/>
      <c r="BD264" s="21"/>
      <c r="BE264" s="21"/>
      <c r="BF264" s="21"/>
      <c r="BG264" s="21"/>
      <c r="BH264" s="21"/>
      <c r="BI264" s="21"/>
      <c r="BJ264" s="134"/>
      <c r="BK264" s="134"/>
      <c r="BL264" s="21"/>
      <c r="BM264" s="21"/>
      <c r="BN264" s="21"/>
      <c r="BO264" s="21"/>
      <c r="BP264" s="21"/>
      <c r="BQ264" s="21"/>
      <c r="BR264" s="40"/>
      <c r="BS264" s="41">
        <f t="shared" ref="BS264:BS295" si="39">SUM($C264:$BR264)</f>
        <v>5</v>
      </c>
      <c r="BT264" s="39">
        <f t="shared" ref="BT264:BT295" si="40">COUNTA(C264:BQ264)</f>
        <v>2</v>
      </c>
      <c r="BU264" s="48" cm="1">
        <f t="array" ref="BU264">IF($BT264&lt;=6,SUM($C264:$BQ264),SUMPRODUCT(LARGE($C264:$BQ264,{1,2,3,4,5,6})))</f>
        <v>5</v>
      </c>
      <c r="BV264" s="37" t="str">
        <f t="shared" ref="BV264:BV295" si="41">IF(AND($BT264&gt;=6,BU264=BU265),"Manual Calc Needed","")</f>
        <v/>
      </c>
      <c r="BW264" s="37" t="str">
        <f t="shared" ref="BW264:BW295" si="42">IF(AND($BT264&gt;=6,$BV264="Tie"),"Manual Calc Needed"," ")</f>
        <v xml:space="preserve"> </v>
      </c>
      <c r="BX264" s="34" t="str" cm="1">
        <f t="array" ref="BX264">IFERROR(SUMPRODUCT(LARGE($C264:$BQ264,{1,2,3,4})), "")</f>
        <v/>
      </c>
      <c r="BY264" s="34" t="str" cm="1">
        <f t="array" ref="BY264">IFERROR(SUMPRODUCT(LARGE($C264:$BQ264,{1,2,3,4,5,6,7})), "")</f>
        <v/>
      </c>
      <c r="BZ264" s="34" t="str" cm="1">
        <f t="array" ref="BZ264">IFERROR(SUMPRODUCT(LARGE($C264:$BQ264,{1,2,3,4,5,6,7,8})), "")</f>
        <v/>
      </c>
    </row>
    <row r="265" spans="1:78" ht="15" customHeight="1" x14ac:dyDescent="0.25">
      <c r="A265" s="51" t="str">
        <f t="shared" si="38"/>
        <v xml:space="preserve">IVC </v>
      </c>
      <c r="B265" s="4" t="s">
        <v>1899</v>
      </c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10"/>
      <c r="Q265" s="10"/>
      <c r="R265" s="78"/>
      <c r="S265" s="78"/>
      <c r="T265" s="78"/>
      <c r="U265" s="10"/>
      <c r="V265" s="41"/>
      <c r="W265" s="10"/>
      <c r="X265" s="10"/>
      <c r="Y265" s="10"/>
      <c r="Z265" s="78"/>
      <c r="AA265" s="10"/>
      <c r="AB265" s="10"/>
      <c r="AC265" s="10"/>
      <c r="AD265" s="10">
        <v>4</v>
      </c>
      <c r="AE265" s="10"/>
      <c r="AF265" s="10"/>
      <c r="AG265" s="10"/>
      <c r="AH265" s="10"/>
      <c r="AI265" s="10">
        <v>1</v>
      </c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13"/>
      <c r="AV265" s="10"/>
      <c r="AW265" s="113"/>
      <c r="AX265" s="78"/>
      <c r="AY265" s="10"/>
      <c r="AZ265" s="10"/>
      <c r="BA265" s="80"/>
      <c r="BB265" s="21">
        <v>9</v>
      </c>
      <c r="BC265" s="21"/>
      <c r="BD265" s="21"/>
      <c r="BE265" s="21"/>
      <c r="BF265" s="21"/>
      <c r="BG265" s="21"/>
      <c r="BH265" s="21"/>
      <c r="BI265" s="21"/>
      <c r="BJ265" s="134"/>
      <c r="BK265" s="134"/>
      <c r="BL265" s="21"/>
      <c r="BM265" s="21"/>
      <c r="BN265" s="21"/>
      <c r="BO265" s="21"/>
      <c r="BP265" s="21"/>
      <c r="BQ265" s="21"/>
      <c r="BR265" s="40"/>
      <c r="BS265" s="41">
        <f t="shared" si="39"/>
        <v>14</v>
      </c>
      <c r="BT265" s="39">
        <f t="shared" si="40"/>
        <v>3</v>
      </c>
      <c r="BU265" s="48" cm="1">
        <f t="array" ref="BU265">IF($BT265&lt;=6,SUM($C265:$BQ265),SUMPRODUCT(LARGE($C265:$BQ265,{1,2,3,4,5,6})))</f>
        <v>14</v>
      </c>
      <c r="BV265" s="37" t="str">
        <f t="shared" si="41"/>
        <v/>
      </c>
      <c r="BW265" s="37" t="str">
        <f t="shared" si="42"/>
        <v xml:space="preserve"> </v>
      </c>
      <c r="BX265" s="34" t="str" cm="1">
        <f t="array" ref="BX265">IFERROR(SUMPRODUCT(LARGE($C265:$BQ265,{1,2,3,4})), "")</f>
        <v/>
      </c>
      <c r="BY265" s="34" t="str" cm="1">
        <f t="array" ref="BY265">IFERROR(SUMPRODUCT(LARGE($C265:$BQ265,{1,2,3,4,5,6,7})), "")</f>
        <v/>
      </c>
      <c r="BZ265" s="34" t="str" cm="1">
        <f t="array" ref="BZ265">IFERROR(SUMPRODUCT(LARGE($C265:$BQ265,{1,2,3,4,5,6,7,8})), "")</f>
        <v/>
      </c>
    </row>
    <row r="266" spans="1:78" ht="15" customHeight="1" x14ac:dyDescent="0.25">
      <c r="A266" s="51" t="str">
        <f t="shared" si="38"/>
        <v xml:space="preserve">IVC </v>
      </c>
      <c r="B266" s="4" t="s">
        <v>1896</v>
      </c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10"/>
      <c r="Q266" s="10"/>
      <c r="R266" s="78"/>
      <c r="S266" s="78"/>
      <c r="T266" s="78"/>
      <c r="U266" s="10"/>
      <c r="V266" s="41"/>
      <c r="W266" s="10"/>
      <c r="X266" s="10"/>
      <c r="Y266" s="10"/>
      <c r="Z266" s="78"/>
      <c r="AA266" s="10"/>
      <c r="AB266" s="10"/>
      <c r="AC266" s="10"/>
      <c r="AD266" s="10">
        <v>4</v>
      </c>
      <c r="AE266" s="10"/>
      <c r="AF266" s="10"/>
      <c r="AG266" s="10"/>
      <c r="AH266" s="10"/>
      <c r="AI266" s="10">
        <v>2</v>
      </c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13"/>
      <c r="AV266" s="10"/>
      <c r="AW266" s="113"/>
      <c r="AX266" s="78"/>
      <c r="AY266" s="10"/>
      <c r="AZ266" s="10"/>
      <c r="BA266" s="80"/>
      <c r="BB266" s="21"/>
      <c r="BC266" s="21"/>
      <c r="BD266" s="21"/>
      <c r="BE266" s="21"/>
      <c r="BF266" s="21"/>
      <c r="BG266" s="21"/>
      <c r="BH266" s="21"/>
      <c r="BI266" s="21"/>
      <c r="BJ266" s="134"/>
      <c r="BK266" s="134"/>
      <c r="BL266" s="21"/>
      <c r="BM266" s="21"/>
      <c r="BN266" s="21"/>
      <c r="BO266" s="21"/>
      <c r="BP266" s="21"/>
      <c r="BQ266" s="21"/>
      <c r="BR266" s="40"/>
      <c r="BS266" s="41">
        <f t="shared" si="39"/>
        <v>6</v>
      </c>
      <c r="BT266" s="39">
        <f t="shared" si="40"/>
        <v>2</v>
      </c>
      <c r="BU266" s="48" cm="1">
        <f t="array" ref="BU266">IF($BT266&lt;=6,SUM($C266:$BQ266),SUMPRODUCT(LARGE($C266:$BQ266,{1,2,3,4,5,6})))</f>
        <v>6</v>
      </c>
      <c r="BV266" s="37" t="str">
        <f t="shared" si="41"/>
        <v/>
      </c>
      <c r="BW266" s="37" t="str">
        <f t="shared" si="42"/>
        <v xml:space="preserve"> </v>
      </c>
      <c r="BX266" s="34" t="str" cm="1">
        <f t="array" ref="BX266">IFERROR(SUMPRODUCT(LARGE($C266:$BQ266,{1,2,3,4})), "")</f>
        <v/>
      </c>
      <c r="BY266" s="34" t="str" cm="1">
        <f t="array" ref="BY266">IFERROR(SUMPRODUCT(LARGE($C266:$BQ266,{1,2,3,4,5,6,7})), "")</f>
        <v/>
      </c>
      <c r="BZ266" s="34" t="str" cm="1">
        <f t="array" ref="BZ266">IFERROR(SUMPRODUCT(LARGE($C266:$BQ266,{1,2,3,4,5,6,7,8})), "")</f>
        <v/>
      </c>
    </row>
    <row r="267" spans="1:78" ht="15" customHeight="1" x14ac:dyDescent="0.25">
      <c r="A267" s="51" t="str">
        <f t="shared" si="38"/>
        <v xml:space="preserve">IVC </v>
      </c>
      <c r="B267" s="4" t="s">
        <v>2064</v>
      </c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10"/>
      <c r="Q267" s="10"/>
      <c r="R267" s="78"/>
      <c r="S267" s="78"/>
      <c r="T267" s="78"/>
      <c r="U267" s="10"/>
      <c r="V267" s="41"/>
      <c r="W267" s="10"/>
      <c r="X267" s="10"/>
      <c r="Y267" s="10"/>
      <c r="Z267" s="78"/>
      <c r="AA267" s="10"/>
      <c r="AB267" s="10"/>
      <c r="AC267" s="10"/>
      <c r="AD267" s="10"/>
      <c r="AE267" s="10"/>
      <c r="AF267" s="10"/>
      <c r="AG267" s="10"/>
      <c r="AH267" s="10"/>
      <c r="AI267" s="10">
        <v>7</v>
      </c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13"/>
      <c r="AV267" s="10"/>
      <c r="AW267" s="113"/>
      <c r="AX267" s="78"/>
      <c r="AY267" s="10"/>
      <c r="AZ267" s="10"/>
      <c r="BA267" s="80"/>
      <c r="BB267" s="21"/>
      <c r="BC267" s="21"/>
      <c r="BD267" s="21"/>
      <c r="BE267" s="21"/>
      <c r="BF267" s="21"/>
      <c r="BG267" s="21"/>
      <c r="BH267" s="21"/>
      <c r="BI267" s="21"/>
      <c r="BJ267" s="134"/>
      <c r="BK267" s="134"/>
      <c r="BL267" s="21"/>
      <c r="BM267" s="21"/>
      <c r="BN267" s="21"/>
      <c r="BO267" s="21"/>
      <c r="BP267" s="21"/>
      <c r="BQ267" s="21"/>
      <c r="BR267" s="40"/>
      <c r="BS267" s="41">
        <f t="shared" si="39"/>
        <v>7</v>
      </c>
      <c r="BT267" s="39">
        <f t="shared" si="40"/>
        <v>1</v>
      </c>
      <c r="BU267" s="48" cm="1">
        <f t="array" ref="BU267">IF($BT267&lt;=6,SUM($C267:$BQ267),SUMPRODUCT(LARGE($C267:$BQ267,{1,2,3,4,5,6})))</f>
        <v>7</v>
      </c>
      <c r="BV267" s="37" t="str">
        <f t="shared" si="41"/>
        <v/>
      </c>
      <c r="BW267" s="37" t="str">
        <f t="shared" si="42"/>
        <v xml:space="preserve"> </v>
      </c>
      <c r="BX267" s="34" t="str" cm="1">
        <f t="array" ref="BX267">IFERROR(SUMPRODUCT(LARGE($C267:$BQ267,{1,2,3,4})), "")</f>
        <v/>
      </c>
      <c r="BY267" s="34" t="str" cm="1">
        <f t="array" ref="BY267">IFERROR(SUMPRODUCT(LARGE($C267:$BQ267,{1,2,3,4,5,6,7})), "")</f>
        <v/>
      </c>
      <c r="BZ267" s="34" t="str" cm="1">
        <f t="array" ref="BZ267">IFERROR(SUMPRODUCT(LARGE($C267:$BQ267,{1,2,3,4,5,6,7,8})), "")</f>
        <v/>
      </c>
    </row>
    <row r="268" spans="1:78" ht="15" customHeight="1" x14ac:dyDescent="0.25">
      <c r="A268" s="51" t="str">
        <f t="shared" si="38"/>
        <v xml:space="preserve">IVC </v>
      </c>
      <c r="B268" s="4" t="s">
        <v>1900</v>
      </c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10"/>
      <c r="Q268" s="10"/>
      <c r="R268" s="78"/>
      <c r="S268" s="78"/>
      <c r="T268" s="78"/>
      <c r="U268" s="10"/>
      <c r="V268" s="41"/>
      <c r="W268" s="10"/>
      <c r="X268" s="10"/>
      <c r="Y268" s="10"/>
      <c r="Z268" s="78"/>
      <c r="AA268" s="10"/>
      <c r="AB268" s="10"/>
      <c r="AC268" s="10"/>
      <c r="AD268" s="10">
        <v>0</v>
      </c>
      <c r="AE268" s="10"/>
      <c r="AF268" s="10"/>
      <c r="AG268" s="10"/>
      <c r="AH268" s="10"/>
      <c r="AI268" s="10">
        <v>1</v>
      </c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13"/>
      <c r="AV268" s="10"/>
      <c r="AW268" s="113"/>
      <c r="AX268" s="78"/>
      <c r="AY268" s="10"/>
      <c r="AZ268" s="10"/>
      <c r="BA268" s="80"/>
      <c r="BB268" s="21"/>
      <c r="BC268" s="21"/>
      <c r="BD268" s="21"/>
      <c r="BE268" s="21"/>
      <c r="BF268" s="21"/>
      <c r="BG268" s="21"/>
      <c r="BH268" s="21"/>
      <c r="BI268" s="21"/>
      <c r="BJ268" s="134"/>
      <c r="BK268" s="134"/>
      <c r="BL268" s="21"/>
      <c r="BM268" s="21"/>
      <c r="BN268" s="21"/>
      <c r="BO268" s="21"/>
      <c r="BP268" s="21"/>
      <c r="BQ268" s="21"/>
      <c r="BR268" s="40"/>
      <c r="BS268" s="41">
        <f t="shared" si="39"/>
        <v>1</v>
      </c>
      <c r="BT268" s="39">
        <f t="shared" si="40"/>
        <v>2</v>
      </c>
      <c r="BU268" s="48" cm="1">
        <f t="array" ref="BU268">IF($BT268&lt;=6,SUM($C268:$BQ268),SUMPRODUCT(LARGE($C268:$BQ268,{1,2,3,4,5,6})))</f>
        <v>1</v>
      </c>
      <c r="BV268" s="37" t="str">
        <f t="shared" si="41"/>
        <v/>
      </c>
      <c r="BW268" s="37" t="str">
        <f t="shared" si="42"/>
        <v xml:space="preserve"> </v>
      </c>
      <c r="BX268" s="34" t="str" cm="1">
        <f t="array" ref="BX268">IFERROR(SUMPRODUCT(LARGE($C268:$BQ268,{1,2,3,4})), "")</f>
        <v/>
      </c>
      <c r="BY268" s="34" t="str" cm="1">
        <f t="array" ref="BY268">IFERROR(SUMPRODUCT(LARGE($C268:$BQ268,{1,2,3,4,5,6,7})), "")</f>
        <v/>
      </c>
      <c r="BZ268" s="34" t="str" cm="1">
        <f t="array" ref="BZ268">IFERROR(SUMPRODUCT(LARGE($C268:$BQ268,{1,2,3,4,5,6,7,8})), "")</f>
        <v/>
      </c>
    </row>
    <row r="269" spans="1:78" ht="15" customHeight="1" x14ac:dyDescent="0.25">
      <c r="A269" s="51" t="str">
        <f t="shared" si="38"/>
        <v xml:space="preserve">IVC </v>
      </c>
      <c r="B269" s="4" t="s">
        <v>1898</v>
      </c>
      <c r="C269" s="10"/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10"/>
      <c r="Q269" s="10"/>
      <c r="R269" s="78"/>
      <c r="S269" s="78"/>
      <c r="T269" s="78"/>
      <c r="U269" s="10"/>
      <c r="V269" s="41"/>
      <c r="W269" s="10"/>
      <c r="X269" s="10"/>
      <c r="Y269" s="10"/>
      <c r="Z269" s="78"/>
      <c r="AA269" s="10"/>
      <c r="AB269" s="10"/>
      <c r="AC269" s="10"/>
      <c r="AD269" s="10">
        <v>8</v>
      </c>
      <c r="AE269" s="10"/>
      <c r="AF269" s="10"/>
      <c r="AG269" s="10"/>
      <c r="AH269" s="10"/>
      <c r="AI269" s="10">
        <v>2</v>
      </c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13"/>
      <c r="AV269" s="10"/>
      <c r="AW269" s="113"/>
      <c r="AX269" s="78"/>
      <c r="AY269" s="10"/>
      <c r="AZ269" s="10"/>
      <c r="BA269" s="80"/>
      <c r="BB269" s="21">
        <v>1</v>
      </c>
      <c r="BC269" s="21"/>
      <c r="BD269" s="21"/>
      <c r="BE269" s="21"/>
      <c r="BF269" s="21"/>
      <c r="BG269" s="21"/>
      <c r="BH269" s="21"/>
      <c r="BI269" s="21"/>
      <c r="BJ269" s="134"/>
      <c r="BK269" s="134"/>
      <c r="BL269" s="21"/>
      <c r="BM269" s="21"/>
      <c r="BN269" s="21"/>
      <c r="BO269" s="21"/>
      <c r="BP269" s="21"/>
      <c r="BQ269" s="21"/>
      <c r="BR269" s="40"/>
      <c r="BS269" s="41">
        <f t="shared" si="39"/>
        <v>11</v>
      </c>
      <c r="BT269" s="39">
        <f t="shared" si="40"/>
        <v>3</v>
      </c>
      <c r="BU269" s="48" cm="1">
        <f t="array" ref="BU269">IF($BT269&lt;=6,SUM($C269:$BQ269),SUMPRODUCT(LARGE($C269:$BQ269,{1,2,3,4,5,6})))</f>
        <v>11</v>
      </c>
      <c r="BV269" s="37" t="str">
        <f t="shared" si="41"/>
        <v/>
      </c>
      <c r="BW269" s="37" t="str">
        <f t="shared" si="42"/>
        <v xml:space="preserve"> </v>
      </c>
      <c r="BX269" s="34" t="str" cm="1">
        <f t="array" ref="BX269">IFERROR(SUMPRODUCT(LARGE($C269:$BQ269,{1,2,3,4})), "")</f>
        <v/>
      </c>
      <c r="BY269" s="34" t="str" cm="1">
        <f t="array" ref="BY269">IFERROR(SUMPRODUCT(LARGE($C269:$BQ269,{1,2,3,4,5,6,7})), "")</f>
        <v/>
      </c>
      <c r="BZ269" s="34" t="str" cm="1">
        <f t="array" ref="BZ269">IFERROR(SUMPRODUCT(LARGE($C269:$BQ269,{1,2,3,4,5,6,7,8})), "")</f>
        <v/>
      </c>
    </row>
    <row r="270" spans="1:78" ht="15" customHeight="1" x14ac:dyDescent="0.25">
      <c r="A270" s="51" t="str">
        <f t="shared" si="38"/>
        <v xml:space="preserve">IVC </v>
      </c>
      <c r="B270" s="4" t="s">
        <v>1901</v>
      </c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10"/>
      <c r="Q270" s="10"/>
      <c r="R270" s="78"/>
      <c r="S270" s="78"/>
      <c r="T270" s="78"/>
      <c r="U270" s="10"/>
      <c r="V270" s="41"/>
      <c r="W270" s="10"/>
      <c r="X270" s="10"/>
      <c r="Y270" s="10"/>
      <c r="Z270" s="78"/>
      <c r="AA270" s="10"/>
      <c r="AB270" s="10"/>
      <c r="AC270" s="10"/>
      <c r="AD270" s="10">
        <v>0</v>
      </c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13"/>
      <c r="AV270" s="10"/>
      <c r="AW270" s="113"/>
      <c r="AX270" s="78"/>
      <c r="AY270" s="10"/>
      <c r="AZ270" s="10"/>
      <c r="BA270" s="80"/>
      <c r="BB270" s="21"/>
      <c r="BC270" s="21"/>
      <c r="BD270" s="21"/>
      <c r="BE270" s="21"/>
      <c r="BF270" s="21"/>
      <c r="BG270" s="21"/>
      <c r="BH270" s="21"/>
      <c r="BI270" s="21"/>
      <c r="BJ270" s="134"/>
      <c r="BK270" s="134"/>
      <c r="BL270" s="21"/>
      <c r="BM270" s="21"/>
      <c r="BN270" s="21"/>
      <c r="BO270" s="21"/>
      <c r="BP270" s="21"/>
      <c r="BQ270" s="21"/>
      <c r="BR270" s="40"/>
      <c r="BS270" s="41">
        <f t="shared" si="39"/>
        <v>0</v>
      </c>
      <c r="BT270" s="39">
        <f t="shared" si="40"/>
        <v>1</v>
      </c>
      <c r="BU270" s="48" cm="1">
        <f t="array" ref="BU270">IF($BT270&lt;=6,SUM($C270:$BQ270),SUMPRODUCT(LARGE($C270:$BQ270,{1,2,3,4,5,6})))</f>
        <v>0</v>
      </c>
      <c r="BV270" s="37" t="str">
        <f t="shared" si="41"/>
        <v/>
      </c>
      <c r="BW270" s="37" t="str">
        <f t="shared" si="42"/>
        <v xml:space="preserve"> </v>
      </c>
      <c r="BX270" s="34" t="str" cm="1">
        <f t="array" ref="BX270">IFERROR(SUMPRODUCT(LARGE($C270:$BQ270,{1,2,3,4})), "")</f>
        <v/>
      </c>
      <c r="BY270" s="34" t="str" cm="1">
        <f t="array" ref="BY270">IFERROR(SUMPRODUCT(LARGE($C270:$BQ270,{1,2,3,4,5,6,7})), "")</f>
        <v/>
      </c>
      <c r="BZ270" s="34" t="str" cm="1">
        <f t="array" ref="BZ270">IFERROR(SUMPRODUCT(LARGE($C270:$BQ270,{1,2,3,4,5,6,7,8})), "")</f>
        <v/>
      </c>
    </row>
    <row r="271" spans="1:78" ht="15" customHeight="1" x14ac:dyDescent="0.25">
      <c r="A271" s="51" t="str">
        <f t="shared" si="38"/>
        <v xml:space="preserve">JSCC </v>
      </c>
      <c r="B271" s="4" t="s">
        <v>2374</v>
      </c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10"/>
      <c r="Q271" s="10"/>
      <c r="R271" s="78"/>
      <c r="S271" s="78"/>
      <c r="T271" s="78"/>
      <c r="U271" s="10"/>
      <c r="V271" s="41"/>
      <c r="W271" s="10"/>
      <c r="X271" s="10"/>
      <c r="Y271" s="10"/>
      <c r="Z271" s="78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13"/>
      <c r="AV271" s="10"/>
      <c r="AW271" s="113"/>
      <c r="AX271" s="78">
        <v>2</v>
      </c>
      <c r="AY271" s="10"/>
      <c r="AZ271" s="10"/>
      <c r="BA271" s="80"/>
      <c r="BB271" s="21"/>
      <c r="BC271" s="21"/>
      <c r="BD271" s="21"/>
      <c r="BE271" s="21"/>
      <c r="BF271" s="21"/>
      <c r="BG271" s="21"/>
      <c r="BH271" s="21"/>
      <c r="BI271" s="21"/>
      <c r="BJ271" s="134"/>
      <c r="BK271" s="134"/>
      <c r="BL271" s="21"/>
      <c r="BM271" s="21"/>
      <c r="BN271" s="21"/>
      <c r="BO271" s="21"/>
      <c r="BP271" s="21"/>
      <c r="BQ271" s="21"/>
      <c r="BR271" s="40"/>
      <c r="BS271" s="41">
        <f t="shared" si="39"/>
        <v>2</v>
      </c>
      <c r="BT271" s="39">
        <f t="shared" si="40"/>
        <v>1</v>
      </c>
      <c r="BU271" s="48" cm="1">
        <f t="array" ref="BU271">IF($BT271&lt;=6,SUM($C271:$BQ271),SUMPRODUCT(LARGE($C271:$BQ271,{1,2,3,4,5,6})))</f>
        <v>2</v>
      </c>
      <c r="BV271" s="37" t="str">
        <f t="shared" si="41"/>
        <v/>
      </c>
      <c r="BW271" s="37" t="str">
        <f t="shared" si="42"/>
        <v xml:space="preserve"> </v>
      </c>
      <c r="BX271" s="34" t="str" cm="1">
        <f t="array" ref="BX271">IFERROR(SUMPRODUCT(LARGE($C271:$BQ271,{1,2,3,4})), "")</f>
        <v/>
      </c>
      <c r="BY271" s="34" t="str" cm="1">
        <f t="array" ref="BY271">IFERROR(SUMPRODUCT(LARGE($C271:$BQ271,{1,2,3,4,5,6,7})), "")</f>
        <v/>
      </c>
      <c r="BZ271" s="34" t="str" cm="1">
        <f t="array" ref="BZ271">IFERROR(SUMPRODUCT(LARGE($C271:$BQ271,{1,2,3,4,5,6,7,8})), "")</f>
        <v/>
      </c>
    </row>
    <row r="272" spans="1:78" ht="15" customHeight="1" x14ac:dyDescent="0.25">
      <c r="A272" s="51" t="str">
        <f t="shared" si="38"/>
        <v xml:space="preserve">JSCC </v>
      </c>
      <c r="B272" s="4" t="s">
        <v>2227</v>
      </c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10"/>
      <c r="Q272" s="10"/>
      <c r="R272" s="78"/>
      <c r="S272" s="78"/>
      <c r="T272" s="78"/>
      <c r="U272" s="10"/>
      <c r="V272" s="41"/>
      <c r="W272" s="10"/>
      <c r="X272" s="10"/>
      <c r="Y272" s="10"/>
      <c r="Z272" s="78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>
        <v>1</v>
      </c>
      <c r="AP272" s="10"/>
      <c r="AQ272" s="10"/>
      <c r="AR272" s="10"/>
      <c r="AS272" s="10"/>
      <c r="AT272" s="10"/>
      <c r="AU272" s="113"/>
      <c r="AV272" s="10"/>
      <c r="AW272" s="113"/>
      <c r="AX272" s="78">
        <v>0</v>
      </c>
      <c r="AY272" s="10"/>
      <c r="AZ272" s="10"/>
      <c r="BA272" s="80"/>
      <c r="BB272" s="21"/>
      <c r="BC272" s="21"/>
      <c r="BD272" s="21"/>
      <c r="BE272" s="21"/>
      <c r="BF272" s="21"/>
      <c r="BG272" s="21"/>
      <c r="BH272" s="21"/>
      <c r="BI272" s="21"/>
      <c r="BJ272" s="134"/>
      <c r="BK272" s="134"/>
      <c r="BL272" s="21"/>
      <c r="BM272" s="21"/>
      <c r="BN272" s="21"/>
      <c r="BO272" s="21"/>
      <c r="BP272" s="21"/>
      <c r="BQ272" s="21"/>
      <c r="BR272" s="40"/>
      <c r="BS272" s="41">
        <f t="shared" si="39"/>
        <v>1</v>
      </c>
      <c r="BT272" s="39">
        <f t="shared" si="40"/>
        <v>2</v>
      </c>
      <c r="BU272" s="48" cm="1">
        <f t="array" ref="BU272">IF($BT272&lt;=6,SUM($C272:$BQ272),SUMPRODUCT(LARGE($C272:$BQ272,{1,2,3,4,5,6})))</f>
        <v>1</v>
      </c>
      <c r="BV272" s="37" t="str">
        <f t="shared" si="41"/>
        <v/>
      </c>
      <c r="BW272" s="37" t="str">
        <f t="shared" si="42"/>
        <v xml:space="preserve"> </v>
      </c>
      <c r="BX272" s="34" t="str" cm="1">
        <f t="array" ref="BX272">IFERROR(SUMPRODUCT(LARGE($C272:$BQ272,{1,2,3,4})), "")</f>
        <v/>
      </c>
      <c r="BY272" s="34" t="str" cm="1">
        <f t="array" ref="BY272">IFERROR(SUMPRODUCT(LARGE($C272:$BQ272,{1,2,3,4,5,6,7})), "")</f>
        <v/>
      </c>
      <c r="BZ272" s="34" t="str" cm="1">
        <f t="array" ref="BZ272">IFERROR(SUMPRODUCT(LARGE($C272:$BQ272,{1,2,3,4,5,6,7,8})), "")</f>
        <v/>
      </c>
    </row>
    <row r="273" spans="1:78" ht="15" customHeight="1" x14ac:dyDescent="0.25">
      <c r="A273" s="51" t="str">
        <f t="shared" si="38"/>
        <v xml:space="preserve">JSCC </v>
      </c>
      <c r="B273" s="13" t="s">
        <v>2490</v>
      </c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10"/>
      <c r="Q273" s="10"/>
      <c r="R273" s="78"/>
      <c r="S273" s="78"/>
      <c r="T273" s="78"/>
      <c r="U273" s="10"/>
      <c r="V273" s="41"/>
      <c r="W273" s="10"/>
      <c r="X273" s="10"/>
      <c r="Y273" s="10"/>
      <c r="Z273" s="78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13"/>
      <c r="AV273" s="10"/>
      <c r="AW273" s="113"/>
      <c r="AX273" s="78"/>
      <c r="AY273" s="10"/>
      <c r="AZ273" s="10"/>
      <c r="BA273" s="140">
        <v>1</v>
      </c>
      <c r="BB273" s="21"/>
      <c r="BC273" s="21"/>
      <c r="BD273" s="21"/>
      <c r="BE273" s="21"/>
      <c r="BF273" s="21"/>
      <c r="BG273" s="21"/>
      <c r="BH273" s="21"/>
      <c r="BI273" s="21"/>
      <c r="BJ273" s="134"/>
      <c r="BK273" s="134"/>
      <c r="BL273" s="21"/>
      <c r="BM273" s="21"/>
      <c r="BN273" s="21"/>
      <c r="BO273" s="21"/>
      <c r="BP273" s="21"/>
      <c r="BQ273" s="21"/>
      <c r="BR273" s="40"/>
      <c r="BS273" s="41">
        <f t="shared" si="39"/>
        <v>1</v>
      </c>
      <c r="BT273" s="39">
        <f t="shared" si="40"/>
        <v>1</v>
      </c>
      <c r="BU273" s="48" cm="1">
        <f t="array" ref="BU273">IF($BT273&lt;=6,SUM($C273:$BQ273),SUMPRODUCT(LARGE($C273:$BQ273,{1,2,3,4,5,6})))</f>
        <v>1</v>
      </c>
      <c r="BV273" s="37" t="str">
        <f t="shared" si="41"/>
        <v/>
      </c>
      <c r="BW273" s="37" t="str">
        <f t="shared" si="42"/>
        <v xml:space="preserve"> </v>
      </c>
      <c r="BX273" s="34" t="str" cm="1">
        <f t="array" ref="BX273">IFERROR(SUMPRODUCT(LARGE($C273:$BQ273,{1,2,3,4})), "")</f>
        <v/>
      </c>
      <c r="BY273" s="34" t="str" cm="1">
        <f t="array" ref="BY273">IFERROR(SUMPRODUCT(LARGE($C273:$BQ273,{1,2,3,4,5,6,7})), "")</f>
        <v/>
      </c>
      <c r="BZ273" s="34" t="str" cm="1">
        <f t="array" ref="BZ273">IFERROR(SUMPRODUCT(LARGE($C273:$BQ273,{1,2,3,4,5,6,7,8})), "")</f>
        <v/>
      </c>
    </row>
    <row r="274" spans="1:78" ht="15" customHeight="1" x14ac:dyDescent="0.25">
      <c r="A274" s="51" t="str">
        <f t="shared" si="38"/>
        <v xml:space="preserve">JSCC </v>
      </c>
      <c r="B274" s="4" t="s">
        <v>2373</v>
      </c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10"/>
      <c r="Q274" s="10"/>
      <c r="R274" s="78"/>
      <c r="S274" s="78"/>
      <c r="T274" s="78"/>
      <c r="U274" s="10"/>
      <c r="V274" s="41"/>
      <c r="W274" s="10"/>
      <c r="X274" s="10"/>
      <c r="Y274" s="10"/>
      <c r="Z274" s="78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13"/>
      <c r="AV274" s="10"/>
      <c r="AW274" s="113"/>
      <c r="AX274" s="78">
        <v>5</v>
      </c>
      <c r="AY274" s="10"/>
      <c r="AZ274" s="10"/>
      <c r="BA274" s="80"/>
      <c r="BB274" s="21"/>
      <c r="BC274" s="21"/>
      <c r="BD274" s="21"/>
      <c r="BE274" s="21"/>
      <c r="BF274" s="21"/>
      <c r="BG274" s="21"/>
      <c r="BH274" s="21"/>
      <c r="BI274" s="21"/>
      <c r="BJ274" s="134"/>
      <c r="BK274" s="134"/>
      <c r="BL274" s="21"/>
      <c r="BM274" s="21"/>
      <c r="BN274" s="21"/>
      <c r="BO274" s="21"/>
      <c r="BP274" s="21"/>
      <c r="BQ274" s="21"/>
      <c r="BR274" s="40"/>
      <c r="BS274" s="41">
        <f t="shared" si="39"/>
        <v>5</v>
      </c>
      <c r="BT274" s="39">
        <f t="shared" si="40"/>
        <v>1</v>
      </c>
      <c r="BU274" s="48" cm="1">
        <f t="array" ref="BU274">IF($BT274&lt;=6,SUM($C274:$BQ274),SUMPRODUCT(LARGE($C274:$BQ274,{1,2,3,4,5,6})))</f>
        <v>5</v>
      </c>
      <c r="BV274" s="37" t="str">
        <f t="shared" si="41"/>
        <v/>
      </c>
      <c r="BW274" s="37" t="str">
        <f t="shared" si="42"/>
        <v xml:space="preserve"> </v>
      </c>
      <c r="BX274" s="34" t="str" cm="1">
        <f t="array" ref="BX274">IFERROR(SUMPRODUCT(LARGE($C274:$BQ274,{1,2,3,4})), "")</f>
        <v/>
      </c>
      <c r="BY274" s="34" t="str" cm="1">
        <f t="array" ref="BY274">IFERROR(SUMPRODUCT(LARGE($C274:$BQ274,{1,2,3,4,5,6,7})), "")</f>
        <v/>
      </c>
      <c r="BZ274" s="34" t="str" cm="1">
        <f t="array" ref="BZ274">IFERROR(SUMPRODUCT(LARGE($C274:$BQ274,{1,2,3,4,5,6,7,8})), "")</f>
        <v/>
      </c>
    </row>
    <row r="275" spans="1:78" ht="15" customHeight="1" x14ac:dyDescent="0.25">
      <c r="A275" s="51" t="str">
        <f t="shared" si="38"/>
        <v xml:space="preserve">JSCC </v>
      </c>
      <c r="B275" s="4" t="s">
        <v>1198</v>
      </c>
      <c r="C275" s="10"/>
      <c r="D275" s="10"/>
      <c r="E275" s="10"/>
      <c r="F275" s="10"/>
      <c r="G275" s="78"/>
      <c r="H275" s="78"/>
      <c r="I275" s="10"/>
      <c r="J275" s="10"/>
      <c r="K275" s="10">
        <v>5</v>
      </c>
      <c r="L275" s="10"/>
      <c r="M275" s="110">
        <v>1</v>
      </c>
      <c r="N275" s="10"/>
      <c r="O275" s="10"/>
      <c r="P275" s="10"/>
      <c r="Q275" s="10"/>
      <c r="R275" s="78"/>
      <c r="S275" s="78"/>
      <c r="T275" s="78"/>
      <c r="U275" s="10"/>
      <c r="V275" s="41">
        <v>3</v>
      </c>
      <c r="W275" s="10"/>
      <c r="X275" s="10"/>
      <c r="Y275" s="10"/>
      <c r="Z275" s="78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>
        <v>1</v>
      </c>
      <c r="AP275" s="10"/>
      <c r="AQ275" s="10"/>
      <c r="AR275" s="10"/>
      <c r="AS275" s="10"/>
      <c r="AT275" s="10">
        <v>4</v>
      </c>
      <c r="AU275" s="113"/>
      <c r="AV275" s="10"/>
      <c r="AW275" s="113"/>
      <c r="AX275" s="78">
        <v>3</v>
      </c>
      <c r="AY275" s="10"/>
      <c r="AZ275" s="10"/>
      <c r="BA275" s="140">
        <v>2</v>
      </c>
      <c r="BB275" s="21"/>
      <c r="BC275" s="21"/>
      <c r="BD275" s="21"/>
      <c r="BE275" s="21"/>
      <c r="BF275" s="21"/>
      <c r="BG275" s="21"/>
      <c r="BH275" s="21"/>
      <c r="BI275" s="21"/>
      <c r="BJ275" s="134"/>
      <c r="BK275" s="134"/>
      <c r="BL275" s="21"/>
      <c r="BM275" s="21"/>
      <c r="BN275" s="21"/>
      <c r="BO275" s="21"/>
      <c r="BP275" s="21"/>
      <c r="BQ275" s="21"/>
      <c r="BR275" s="40"/>
      <c r="BS275" s="41">
        <f t="shared" si="39"/>
        <v>19</v>
      </c>
      <c r="BT275" s="39">
        <f t="shared" si="40"/>
        <v>7</v>
      </c>
      <c r="BU275" s="48" cm="1">
        <f t="array" ref="BU275">IF($BT275&lt;=6,SUM($C275:$BQ275),SUMPRODUCT(LARGE($C275:$BQ275,{1,2,3,4,5,6})))</f>
        <v>18</v>
      </c>
      <c r="BV275" s="37" t="str">
        <f t="shared" si="41"/>
        <v/>
      </c>
      <c r="BW275" s="37" t="str">
        <f t="shared" si="42"/>
        <v xml:space="preserve"> </v>
      </c>
      <c r="BX275" s="34" cm="1">
        <f t="array" ref="BX275">IFERROR(SUMPRODUCT(LARGE($C275:$BQ275,{1,2,3,4})), "")</f>
        <v>15</v>
      </c>
      <c r="BY275" s="34" cm="1">
        <f t="array" ref="BY275">IFERROR(SUMPRODUCT(LARGE($C275:$BQ275,{1,2,3,4,5,6,7})), "")</f>
        <v>19</v>
      </c>
      <c r="BZ275" s="34" t="str" cm="1">
        <f t="array" ref="BZ275">IFERROR(SUMPRODUCT(LARGE($C275:$BQ275,{1,2,3,4,5,6,7,8})), "")</f>
        <v/>
      </c>
    </row>
    <row r="276" spans="1:78" ht="15" customHeight="1" x14ac:dyDescent="0.25">
      <c r="A276" s="51" t="str">
        <f t="shared" si="38"/>
        <v xml:space="preserve">JSCC </v>
      </c>
      <c r="B276" s="4" t="s">
        <v>1523</v>
      </c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10">
        <v>2</v>
      </c>
      <c r="N276" s="10"/>
      <c r="O276" s="10"/>
      <c r="P276" s="10"/>
      <c r="Q276" s="10"/>
      <c r="R276" s="78"/>
      <c r="S276" s="78"/>
      <c r="T276" s="78"/>
      <c r="U276" s="10"/>
      <c r="V276" s="41">
        <v>3</v>
      </c>
      <c r="W276" s="10"/>
      <c r="X276" s="10"/>
      <c r="Y276" s="10"/>
      <c r="Z276" s="78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>
        <v>2</v>
      </c>
      <c r="AP276" s="10"/>
      <c r="AQ276" s="10"/>
      <c r="AR276" s="10"/>
      <c r="AS276" s="10"/>
      <c r="AT276" s="10"/>
      <c r="AU276" s="113"/>
      <c r="AV276" s="10"/>
      <c r="AW276" s="113"/>
      <c r="AX276" s="78"/>
      <c r="AY276" s="10"/>
      <c r="AZ276" s="10"/>
      <c r="BA276" s="80"/>
      <c r="BB276" s="21"/>
      <c r="BC276" s="21"/>
      <c r="BD276" s="21"/>
      <c r="BE276" s="21"/>
      <c r="BF276" s="21"/>
      <c r="BG276" s="21"/>
      <c r="BH276" s="21"/>
      <c r="BI276" s="21"/>
      <c r="BJ276" s="134"/>
      <c r="BK276" s="134"/>
      <c r="BL276" s="21"/>
      <c r="BM276" s="21"/>
      <c r="BN276" s="21"/>
      <c r="BO276" s="21"/>
      <c r="BP276" s="21"/>
      <c r="BQ276" s="21"/>
      <c r="BR276" s="40"/>
      <c r="BS276" s="41">
        <f t="shared" si="39"/>
        <v>7</v>
      </c>
      <c r="BT276" s="39">
        <f t="shared" si="40"/>
        <v>3</v>
      </c>
      <c r="BU276" s="48" cm="1">
        <f t="array" ref="BU276">IF($BT276&lt;=6,SUM($C276:$BQ276),SUMPRODUCT(LARGE($C276:$BQ276,{1,2,3,4,5,6})))</f>
        <v>7</v>
      </c>
      <c r="BV276" s="37" t="str">
        <f t="shared" si="41"/>
        <v/>
      </c>
      <c r="BW276" s="37" t="str">
        <f t="shared" si="42"/>
        <v xml:space="preserve"> </v>
      </c>
      <c r="BX276" s="34" t="str" cm="1">
        <f t="array" ref="BX276">IFERROR(SUMPRODUCT(LARGE($C276:$BQ276,{1,2,3,4})), "")</f>
        <v/>
      </c>
      <c r="BY276" s="34" t="str" cm="1">
        <f t="array" ref="BY276">IFERROR(SUMPRODUCT(LARGE($C276:$BQ276,{1,2,3,4,5,6,7})), "")</f>
        <v/>
      </c>
      <c r="BZ276" s="34" t="str" cm="1">
        <f t="array" ref="BZ276">IFERROR(SUMPRODUCT(LARGE($C276:$BQ276,{1,2,3,4,5,6,7,8})), "")</f>
        <v/>
      </c>
    </row>
    <row r="277" spans="1:78" ht="15" customHeight="1" x14ac:dyDescent="0.25">
      <c r="A277" s="51" t="str">
        <f t="shared" si="38"/>
        <v xml:space="preserve">JSCC </v>
      </c>
      <c r="B277" s="4" t="s">
        <v>1197</v>
      </c>
      <c r="C277" s="10"/>
      <c r="D277" s="10"/>
      <c r="E277" s="10"/>
      <c r="F277" s="10"/>
      <c r="G277" s="78"/>
      <c r="H277" s="78"/>
      <c r="I277" s="10"/>
      <c r="J277" s="10"/>
      <c r="K277" s="10">
        <v>6</v>
      </c>
      <c r="L277" s="10"/>
      <c r="M277" s="110">
        <v>2</v>
      </c>
      <c r="N277" s="10"/>
      <c r="O277" s="10"/>
      <c r="P277" s="10"/>
      <c r="Q277" s="10"/>
      <c r="R277" s="78"/>
      <c r="S277" s="78"/>
      <c r="T277" s="78"/>
      <c r="U277" s="10"/>
      <c r="V277" s="41">
        <v>3</v>
      </c>
      <c r="W277" s="10"/>
      <c r="X277" s="10"/>
      <c r="Y277" s="10"/>
      <c r="Z277" s="78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>
        <v>1</v>
      </c>
      <c r="AP277" s="10"/>
      <c r="AQ277" s="10"/>
      <c r="AR277" s="10"/>
      <c r="AS277" s="10"/>
      <c r="AT277" s="10">
        <v>8</v>
      </c>
      <c r="AU277" s="113"/>
      <c r="AV277" s="10"/>
      <c r="AW277" s="113"/>
      <c r="AX277" s="78"/>
      <c r="AY277" s="10"/>
      <c r="AZ277" s="10"/>
      <c r="BA277" s="80"/>
      <c r="BB277" s="21"/>
      <c r="BC277" s="21"/>
      <c r="BD277" s="21"/>
      <c r="BE277" s="21"/>
      <c r="BF277" s="21"/>
      <c r="BG277" s="21"/>
      <c r="BH277" s="21"/>
      <c r="BI277" s="21"/>
      <c r="BJ277" s="134"/>
      <c r="BK277" s="134"/>
      <c r="BL277" s="21"/>
      <c r="BM277" s="21"/>
      <c r="BN277" s="21"/>
      <c r="BO277" s="21"/>
      <c r="BP277" s="21"/>
      <c r="BQ277" s="21"/>
      <c r="BR277" s="40"/>
      <c r="BS277" s="41">
        <f t="shared" si="39"/>
        <v>20</v>
      </c>
      <c r="BT277" s="39">
        <f t="shared" si="40"/>
        <v>5</v>
      </c>
      <c r="BU277" s="48" cm="1">
        <f t="array" ref="BU277">IF($BT277&lt;=6,SUM($C277:$BQ277),SUMPRODUCT(LARGE($C277:$BQ277,{1,2,3,4,5,6})))</f>
        <v>20</v>
      </c>
      <c r="BV277" s="37" t="str">
        <f t="shared" si="41"/>
        <v/>
      </c>
      <c r="BW277" s="37" t="str">
        <f t="shared" si="42"/>
        <v xml:space="preserve"> </v>
      </c>
      <c r="BX277" s="34" cm="1">
        <f t="array" ref="BX277">IFERROR(SUMPRODUCT(LARGE($C277:$BQ277,{1,2,3,4})), "")</f>
        <v>19</v>
      </c>
      <c r="BY277" s="34" t="str" cm="1">
        <f t="array" ref="BY277">IFERROR(SUMPRODUCT(LARGE($C277:$BQ277,{1,2,3,4,5,6,7})), "")</f>
        <v/>
      </c>
      <c r="BZ277" s="34" t="str" cm="1">
        <f t="array" ref="BZ277">IFERROR(SUMPRODUCT(LARGE($C277:$BQ277,{1,2,3,4,5,6,7,8})), "")</f>
        <v/>
      </c>
    </row>
    <row r="278" spans="1:78" ht="15" customHeight="1" x14ac:dyDescent="0.25">
      <c r="A278" s="51" t="str">
        <f t="shared" si="38"/>
        <v xml:space="preserve">KCCC </v>
      </c>
      <c r="B278" s="4" t="s">
        <v>2669</v>
      </c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10"/>
      <c r="Q278" s="10"/>
      <c r="R278" s="78"/>
      <c r="S278" s="78"/>
      <c r="T278" s="78"/>
      <c r="U278" s="10"/>
      <c r="V278" s="41"/>
      <c r="W278" s="10"/>
      <c r="X278" s="10"/>
      <c r="Y278" s="10"/>
      <c r="Z278" s="78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13"/>
      <c r="AV278" s="10"/>
      <c r="AW278" s="113"/>
      <c r="AY278" s="10"/>
      <c r="AZ278" s="10"/>
      <c r="BA278" s="80"/>
      <c r="BB278" s="21"/>
      <c r="BC278" s="21"/>
      <c r="BD278" s="21"/>
      <c r="BE278" s="21"/>
      <c r="BF278" s="21"/>
      <c r="BG278" s="21"/>
      <c r="BH278" s="21">
        <v>1</v>
      </c>
      <c r="BI278" s="21"/>
      <c r="BJ278" s="134"/>
      <c r="BK278" s="134"/>
      <c r="BL278" s="21"/>
      <c r="BM278" s="21"/>
      <c r="BN278" s="21"/>
      <c r="BO278" s="21"/>
      <c r="BP278" s="21"/>
      <c r="BQ278" s="21"/>
      <c r="BR278" s="40"/>
      <c r="BS278" s="41">
        <f t="shared" si="39"/>
        <v>1</v>
      </c>
      <c r="BT278" s="39">
        <f t="shared" si="40"/>
        <v>1</v>
      </c>
      <c r="BU278" s="48" cm="1">
        <f t="array" ref="BU278">IF($BT278&lt;=6,SUM($C278:$BQ278),SUMPRODUCT(LARGE($C278:$BQ278,{1,2,3,4,5,6})))</f>
        <v>1</v>
      </c>
      <c r="BV278" s="37" t="str">
        <f t="shared" si="41"/>
        <v/>
      </c>
      <c r="BW278" s="37" t="str">
        <f t="shared" si="42"/>
        <v xml:space="preserve"> </v>
      </c>
      <c r="BX278" s="34" t="str" cm="1">
        <f t="array" ref="BX278">IFERROR(SUMPRODUCT(LARGE($C278:$BQ278,{1,2,3,4})), "")</f>
        <v/>
      </c>
      <c r="BY278" s="34" t="str" cm="1">
        <f t="array" ref="BY278">IFERROR(SUMPRODUCT(LARGE($C278:$BQ278,{1,2,3,4,5,6,7})), "")</f>
        <v/>
      </c>
      <c r="BZ278" s="34" t="str" cm="1">
        <f t="array" ref="BZ278">IFERROR(SUMPRODUCT(LARGE($C278:$BQ278,{1,2,3,4,5,6,7,8})), "")</f>
        <v/>
      </c>
    </row>
    <row r="279" spans="1:78" ht="15" customHeight="1" x14ac:dyDescent="0.25">
      <c r="A279" s="51" t="str">
        <f t="shared" si="38"/>
        <v xml:space="preserve">L&amp;CC </v>
      </c>
      <c r="B279" s="4" t="s">
        <v>1249</v>
      </c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>
        <v>1</v>
      </c>
      <c r="O279" s="10"/>
      <c r="P279" s="10"/>
      <c r="Q279" s="10"/>
      <c r="R279" s="78"/>
      <c r="S279" s="78"/>
      <c r="T279" s="78">
        <v>2</v>
      </c>
      <c r="U279" s="10"/>
      <c r="V279" s="41"/>
      <c r="W279" s="10"/>
      <c r="X279" s="10"/>
      <c r="Y279" s="10"/>
      <c r="Z279" s="78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>
        <v>2</v>
      </c>
      <c r="AS279" s="10"/>
      <c r="AT279" s="10"/>
      <c r="AU279" s="113"/>
      <c r="AV279" s="10">
        <v>2</v>
      </c>
      <c r="AW279" s="113"/>
      <c r="AX279" s="78"/>
      <c r="AY279" s="10"/>
      <c r="AZ279" s="10"/>
      <c r="BA279" s="80"/>
      <c r="BB279" s="21"/>
      <c r="BC279" s="21"/>
      <c r="BD279" s="21"/>
      <c r="BE279" s="21"/>
      <c r="BF279" s="21"/>
      <c r="BG279" s="21"/>
      <c r="BH279" s="21"/>
      <c r="BI279" s="21"/>
      <c r="BJ279" s="134"/>
      <c r="BK279" s="134"/>
      <c r="BL279" s="21"/>
      <c r="BM279" s="21"/>
      <c r="BN279" s="21"/>
      <c r="BO279" s="21"/>
      <c r="BP279" s="21"/>
      <c r="BQ279" s="21"/>
      <c r="BR279" s="40"/>
      <c r="BS279" s="41">
        <f t="shared" si="39"/>
        <v>7</v>
      </c>
      <c r="BT279" s="39">
        <f t="shared" si="40"/>
        <v>4</v>
      </c>
      <c r="BU279" s="48" cm="1">
        <f t="array" ref="BU279">IF($BT279&lt;=6,SUM($C279:$BQ279),SUMPRODUCT(LARGE($C279:$BQ279,{1,2,3,4,5,6})))</f>
        <v>7</v>
      </c>
      <c r="BV279" s="37" t="str">
        <f t="shared" si="41"/>
        <v/>
      </c>
      <c r="BW279" s="37" t="str">
        <f t="shared" si="42"/>
        <v xml:space="preserve"> </v>
      </c>
      <c r="BX279" s="34" cm="1">
        <f t="array" ref="BX279">IFERROR(SUMPRODUCT(LARGE($C279:$BQ279,{1,2,3,4})), "")</f>
        <v>7</v>
      </c>
      <c r="BY279" s="34" t="str" cm="1">
        <f t="array" ref="BY279">IFERROR(SUMPRODUCT(LARGE($C279:$BQ279,{1,2,3,4,5,6,7})), "")</f>
        <v/>
      </c>
      <c r="BZ279" s="34" t="str" cm="1">
        <f t="array" ref="BZ279">IFERROR(SUMPRODUCT(LARGE($C279:$BQ279,{1,2,3,4,5,6,7,8})), "")</f>
        <v/>
      </c>
    </row>
    <row r="280" spans="1:78" ht="15" customHeight="1" x14ac:dyDescent="0.25">
      <c r="A280" s="51" t="str">
        <f t="shared" si="38"/>
        <v xml:space="preserve">L&amp;CC </v>
      </c>
      <c r="B280" s="4" t="s">
        <v>969</v>
      </c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>
        <v>2</v>
      </c>
      <c r="O280" s="10"/>
      <c r="P280" s="10"/>
      <c r="Q280" s="10"/>
      <c r="R280" s="78"/>
      <c r="S280" s="78"/>
      <c r="T280" s="78"/>
      <c r="U280" s="10"/>
      <c r="V280" s="41"/>
      <c r="W280" s="10"/>
      <c r="X280" s="10"/>
      <c r="Y280" s="10"/>
      <c r="Z280" s="78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13"/>
      <c r="AV280" s="10"/>
      <c r="AW280" s="113"/>
      <c r="AX280" s="78"/>
      <c r="AY280" s="10"/>
      <c r="AZ280" s="10"/>
      <c r="BA280" s="80"/>
      <c r="BB280" s="21"/>
      <c r="BC280" s="21"/>
      <c r="BD280" s="21"/>
      <c r="BE280" s="21"/>
      <c r="BF280" s="21"/>
      <c r="BG280" s="21"/>
      <c r="BH280" s="21"/>
      <c r="BI280" s="21"/>
      <c r="BJ280" s="134"/>
      <c r="BK280" s="134"/>
      <c r="BL280" s="21"/>
      <c r="BM280" s="21"/>
      <c r="BN280" s="21"/>
      <c r="BO280" s="21"/>
      <c r="BP280" s="21"/>
      <c r="BQ280" s="21"/>
      <c r="BR280" s="40"/>
      <c r="BS280" s="41">
        <f t="shared" si="39"/>
        <v>2</v>
      </c>
      <c r="BT280" s="39">
        <f t="shared" si="40"/>
        <v>1</v>
      </c>
      <c r="BU280" s="48" cm="1">
        <f t="array" ref="BU280">IF($BT280&lt;=6,SUM($C280:$BQ280),SUMPRODUCT(LARGE($C280:$BQ280,{1,2,3,4,5,6})))</f>
        <v>2</v>
      </c>
      <c r="BV280" s="37" t="str">
        <f t="shared" si="41"/>
        <v/>
      </c>
      <c r="BW280" s="37" t="str">
        <f t="shared" si="42"/>
        <v xml:space="preserve"> </v>
      </c>
      <c r="BX280" s="34" t="str" cm="1">
        <f t="array" ref="BX280">IFERROR(SUMPRODUCT(LARGE($C280:$BQ280,{1,2,3,4})), "")</f>
        <v/>
      </c>
      <c r="BY280" s="34" t="str" cm="1">
        <f t="array" ref="BY280">IFERROR(SUMPRODUCT(LARGE($C280:$BQ280,{1,2,3,4,5,6,7})), "")</f>
        <v/>
      </c>
      <c r="BZ280" s="34" t="str" cm="1">
        <f t="array" ref="BZ280">IFERROR(SUMPRODUCT(LARGE($C280:$BQ280,{1,2,3,4,5,6,7,8})), "")</f>
        <v/>
      </c>
    </row>
    <row r="281" spans="1:78" ht="15" customHeight="1" x14ac:dyDescent="0.25">
      <c r="A281" s="51" t="str">
        <f t="shared" si="38"/>
        <v xml:space="preserve">L&amp;CC </v>
      </c>
      <c r="B281" s="4" t="s">
        <v>1250</v>
      </c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>
        <v>5</v>
      </c>
      <c r="O281" s="10"/>
      <c r="P281" s="10"/>
      <c r="Q281" s="10"/>
      <c r="R281" s="78"/>
      <c r="S281" s="78"/>
      <c r="T281" s="78"/>
      <c r="U281" s="10"/>
      <c r="V281" s="41"/>
      <c r="W281" s="10"/>
      <c r="X281" s="10"/>
      <c r="Y281" s="10"/>
      <c r="Z281" s="78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13"/>
      <c r="AV281" s="10"/>
      <c r="AW281" s="113"/>
      <c r="AX281" s="78"/>
      <c r="AY281" s="10"/>
      <c r="AZ281" s="10"/>
      <c r="BA281" s="80"/>
      <c r="BB281" s="21"/>
      <c r="BC281" s="21"/>
      <c r="BD281" s="21"/>
      <c r="BE281" s="21"/>
      <c r="BF281" s="21"/>
      <c r="BG281" s="21"/>
      <c r="BH281" s="21"/>
      <c r="BI281" s="21"/>
      <c r="BJ281" s="134"/>
      <c r="BK281" s="134"/>
      <c r="BL281" s="21"/>
      <c r="BM281" s="21"/>
      <c r="BN281" s="21"/>
      <c r="BO281" s="21"/>
      <c r="BP281" s="21"/>
      <c r="BQ281" s="21"/>
      <c r="BR281" s="40"/>
      <c r="BS281" s="41">
        <f t="shared" si="39"/>
        <v>5</v>
      </c>
      <c r="BT281" s="39">
        <f t="shared" si="40"/>
        <v>1</v>
      </c>
      <c r="BU281" s="48" cm="1">
        <f t="array" ref="BU281">IF($BT281&lt;=6,SUM($C281:$BQ281),SUMPRODUCT(LARGE($C281:$BQ281,{1,2,3,4,5,6})))</f>
        <v>5</v>
      </c>
      <c r="BV281" s="37" t="str">
        <f t="shared" si="41"/>
        <v/>
      </c>
      <c r="BW281" s="37" t="str">
        <f t="shared" si="42"/>
        <v xml:space="preserve"> </v>
      </c>
      <c r="BX281" s="34" t="str" cm="1">
        <f t="array" ref="BX281">IFERROR(SUMPRODUCT(LARGE($C281:$BQ281,{1,2,3,4})), "")</f>
        <v/>
      </c>
      <c r="BY281" s="34" t="str" cm="1">
        <f t="array" ref="BY281">IFERROR(SUMPRODUCT(LARGE($C281:$BQ281,{1,2,3,4,5,6,7})), "")</f>
        <v/>
      </c>
      <c r="BZ281" s="34" t="str" cm="1">
        <f t="array" ref="BZ281">IFERROR(SUMPRODUCT(LARGE($C281:$BQ281,{1,2,3,4,5,6,7,8})), "")</f>
        <v/>
      </c>
    </row>
    <row r="282" spans="1:78" ht="15" customHeight="1" x14ac:dyDescent="0.25">
      <c r="A282" s="51" t="str">
        <f t="shared" si="38"/>
        <v xml:space="preserve">L&amp;CC </v>
      </c>
      <c r="B282" s="4" t="s">
        <v>1251</v>
      </c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>
        <v>1</v>
      </c>
      <c r="O282" s="10"/>
      <c r="P282" s="10"/>
      <c r="Q282" s="10"/>
      <c r="R282" s="78"/>
      <c r="S282" s="78"/>
      <c r="T282" s="78"/>
      <c r="U282" s="10"/>
      <c r="V282" s="41"/>
      <c r="W282" s="10"/>
      <c r="X282" s="10"/>
      <c r="Y282" s="10"/>
      <c r="Z282" s="78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13"/>
      <c r="AV282" s="10"/>
      <c r="AW282" s="113"/>
      <c r="AX282" s="78"/>
      <c r="AY282" s="10"/>
      <c r="AZ282" s="10"/>
      <c r="BA282" s="80"/>
      <c r="BB282" s="21"/>
      <c r="BC282" s="21"/>
      <c r="BD282" s="21"/>
      <c r="BE282" s="21"/>
      <c r="BF282" s="21"/>
      <c r="BG282" s="21"/>
      <c r="BH282" s="21"/>
      <c r="BI282" s="21"/>
      <c r="BJ282" s="134"/>
      <c r="BK282" s="134"/>
      <c r="BL282" s="21"/>
      <c r="BM282" s="21"/>
      <c r="BN282" s="21"/>
      <c r="BO282" s="21"/>
      <c r="BP282" s="21"/>
      <c r="BQ282" s="21"/>
      <c r="BR282" s="40"/>
      <c r="BS282" s="41">
        <f t="shared" si="39"/>
        <v>1</v>
      </c>
      <c r="BT282" s="39">
        <f t="shared" si="40"/>
        <v>1</v>
      </c>
      <c r="BU282" s="48" cm="1">
        <f t="array" ref="BU282">IF($BT282&lt;=6,SUM($C282:$BQ282),SUMPRODUCT(LARGE($C282:$BQ282,{1,2,3,4,5,6})))</f>
        <v>1</v>
      </c>
      <c r="BV282" s="37" t="str">
        <f t="shared" si="41"/>
        <v/>
      </c>
      <c r="BW282" s="37" t="str">
        <f t="shared" si="42"/>
        <v xml:space="preserve"> </v>
      </c>
      <c r="BX282" s="34" t="str" cm="1">
        <f t="array" ref="BX282">IFERROR(SUMPRODUCT(LARGE($C282:$BQ282,{1,2,3,4})), "")</f>
        <v/>
      </c>
      <c r="BY282" s="34" t="str" cm="1">
        <f t="array" ref="BY282">IFERROR(SUMPRODUCT(LARGE($C282:$BQ282,{1,2,3,4,5,6,7})), "")</f>
        <v/>
      </c>
      <c r="BZ282" s="34" t="str" cm="1">
        <f t="array" ref="BZ282">IFERROR(SUMPRODUCT(LARGE($C282:$BQ282,{1,2,3,4,5,6,7,8})), "")</f>
        <v/>
      </c>
    </row>
    <row r="283" spans="1:78" ht="15" customHeight="1" x14ac:dyDescent="0.25">
      <c r="A283" s="51" t="str">
        <f t="shared" si="38"/>
        <v xml:space="preserve">LACC </v>
      </c>
      <c r="B283" s="4" t="s">
        <v>1902</v>
      </c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10"/>
      <c r="Q283" s="10"/>
      <c r="R283" s="78"/>
      <c r="S283" s="78"/>
      <c r="T283" s="78"/>
      <c r="U283" s="10"/>
      <c r="V283" s="41"/>
      <c r="W283" s="10"/>
      <c r="X283" s="10"/>
      <c r="Y283" s="10"/>
      <c r="Z283" s="78"/>
      <c r="AA283" s="10"/>
      <c r="AB283" s="10"/>
      <c r="AC283" s="10"/>
      <c r="AD283" s="10">
        <v>2</v>
      </c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13"/>
      <c r="AV283" s="10"/>
      <c r="AW283" s="113"/>
      <c r="AX283" s="78"/>
      <c r="AY283" s="10"/>
      <c r="AZ283" s="10"/>
      <c r="BA283" s="80"/>
      <c r="BB283" s="21"/>
      <c r="BC283" s="21"/>
      <c r="BD283" s="21"/>
      <c r="BE283" s="21"/>
      <c r="BF283" s="21"/>
      <c r="BG283" s="21"/>
      <c r="BH283" s="21"/>
      <c r="BI283" s="21"/>
      <c r="BJ283" s="134"/>
      <c r="BK283" s="134"/>
      <c r="BL283" s="21"/>
      <c r="BM283" s="21"/>
      <c r="BN283" s="21"/>
      <c r="BO283" s="21"/>
      <c r="BP283" s="21"/>
      <c r="BQ283" s="21"/>
      <c r="BR283" s="40"/>
      <c r="BS283" s="41">
        <f t="shared" si="39"/>
        <v>2</v>
      </c>
      <c r="BT283" s="39">
        <f t="shared" si="40"/>
        <v>1</v>
      </c>
      <c r="BU283" s="48" cm="1">
        <f t="array" ref="BU283">IF($BT283&lt;=6,SUM($C283:$BQ283),SUMPRODUCT(LARGE($C283:$BQ283,{1,2,3,4,5,6})))</f>
        <v>2</v>
      </c>
      <c r="BV283" s="37" t="str">
        <f t="shared" si="41"/>
        <v/>
      </c>
      <c r="BW283" s="37" t="str">
        <f t="shared" si="42"/>
        <v xml:space="preserve"> </v>
      </c>
      <c r="BX283" s="34" t="str" cm="1">
        <f t="array" ref="BX283">IFERROR(SUMPRODUCT(LARGE($C283:$BQ283,{1,2,3,4})), "")</f>
        <v/>
      </c>
      <c r="BY283" s="34" t="str" cm="1">
        <f t="array" ref="BY283">IFERROR(SUMPRODUCT(LARGE($C283:$BQ283,{1,2,3,4,5,6,7})), "")</f>
        <v/>
      </c>
      <c r="BZ283" s="34" t="str" cm="1">
        <f t="array" ref="BZ283">IFERROR(SUMPRODUCT(LARGE($C283:$BQ283,{1,2,3,4,5,6,7,8})), "")</f>
        <v/>
      </c>
    </row>
    <row r="284" spans="1:78" ht="15" customHeight="1" x14ac:dyDescent="0.25">
      <c r="A284" s="51" t="str">
        <f t="shared" si="38"/>
        <v xml:space="preserve">LACC </v>
      </c>
      <c r="B284" s="4" t="s">
        <v>1904</v>
      </c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10"/>
      <c r="Q284" s="10"/>
      <c r="R284" s="78"/>
      <c r="S284" s="78"/>
      <c r="T284" s="78"/>
      <c r="U284" s="10"/>
      <c r="V284" s="41"/>
      <c r="W284" s="10"/>
      <c r="X284" s="10"/>
      <c r="Y284" s="10"/>
      <c r="Z284" s="78"/>
      <c r="AA284" s="10"/>
      <c r="AB284" s="10"/>
      <c r="AC284" s="10"/>
      <c r="AD284" s="10">
        <v>8</v>
      </c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13"/>
      <c r="AV284" s="10"/>
      <c r="AW284" s="113"/>
      <c r="AX284" s="78"/>
      <c r="AY284" s="10"/>
      <c r="AZ284" s="10"/>
      <c r="BA284" s="80"/>
      <c r="BB284" s="21"/>
      <c r="BC284" s="21"/>
      <c r="BD284" s="21"/>
      <c r="BE284" s="21"/>
      <c r="BF284" s="21"/>
      <c r="BG284" s="21"/>
      <c r="BH284" s="21"/>
      <c r="BI284" s="21"/>
      <c r="BJ284" s="134"/>
      <c r="BK284" s="134"/>
      <c r="BL284" s="21"/>
      <c r="BM284" s="21"/>
      <c r="BN284" s="21"/>
      <c r="BO284" s="21"/>
      <c r="BP284" s="21"/>
      <c r="BQ284" s="21"/>
      <c r="BR284" s="40"/>
      <c r="BS284" s="41">
        <f t="shared" si="39"/>
        <v>8</v>
      </c>
      <c r="BT284" s="39">
        <f t="shared" si="40"/>
        <v>1</v>
      </c>
      <c r="BU284" s="48" cm="1">
        <f t="array" ref="BU284">IF($BT284&lt;=6,SUM($C284:$BQ284),SUMPRODUCT(LARGE($C284:$BQ284,{1,2,3,4,5,6})))</f>
        <v>8</v>
      </c>
      <c r="BV284" s="37" t="str">
        <f t="shared" si="41"/>
        <v/>
      </c>
      <c r="BW284" s="37" t="str">
        <f t="shared" si="42"/>
        <v xml:space="preserve"> </v>
      </c>
      <c r="BX284" s="34" t="str" cm="1">
        <f t="array" ref="BX284">IFERROR(SUMPRODUCT(LARGE($C284:$BQ284,{1,2,3,4})), "")</f>
        <v/>
      </c>
      <c r="BY284" s="34" t="str" cm="1">
        <f t="array" ref="BY284">IFERROR(SUMPRODUCT(LARGE($C284:$BQ284,{1,2,3,4,5,6,7})), "")</f>
        <v/>
      </c>
      <c r="BZ284" s="34" t="str" cm="1">
        <f t="array" ref="BZ284">IFERROR(SUMPRODUCT(LARGE($C284:$BQ284,{1,2,3,4,5,6,7,8})), "")</f>
        <v/>
      </c>
    </row>
    <row r="285" spans="1:78" ht="15" customHeight="1" x14ac:dyDescent="0.25">
      <c r="A285" s="51" t="str">
        <f t="shared" si="38"/>
        <v xml:space="preserve">LACC </v>
      </c>
      <c r="B285" s="4" t="s">
        <v>1903</v>
      </c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10"/>
      <c r="Q285" s="10"/>
      <c r="R285" s="78"/>
      <c r="S285" s="78"/>
      <c r="T285" s="78"/>
      <c r="U285" s="10"/>
      <c r="V285" s="41"/>
      <c r="W285" s="10"/>
      <c r="X285" s="10"/>
      <c r="Y285" s="10"/>
      <c r="Z285" s="78"/>
      <c r="AA285" s="10"/>
      <c r="AB285" s="10"/>
      <c r="AC285" s="10"/>
      <c r="AD285" s="10">
        <v>1</v>
      </c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13"/>
      <c r="AV285" s="10"/>
      <c r="AW285" s="113"/>
      <c r="AX285" s="78"/>
      <c r="AY285" s="10"/>
      <c r="AZ285" s="10"/>
      <c r="BA285" s="80"/>
      <c r="BB285" s="21"/>
      <c r="BC285" s="21"/>
      <c r="BD285" s="21"/>
      <c r="BE285" s="21"/>
      <c r="BF285" s="21"/>
      <c r="BG285" s="21"/>
      <c r="BH285" s="21"/>
      <c r="BI285" s="21"/>
      <c r="BJ285" s="134"/>
      <c r="BK285" s="134"/>
      <c r="BL285" s="21"/>
      <c r="BM285" s="21"/>
      <c r="BN285" s="21"/>
      <c r="BO285" s="21"/>
      <c r="BP285" s="21"/>
      <c r="BQ285" s="21"/>
      <c r="BR285" s="40"/>
      <c r="BS285" s="41">
        <f t="shared" si="39"/>
        <v>1</v>
      </c>
      <c r="BT285" s="39">
        <f t="shared" si="40"/>
        <v>1</v>
      </c>
      <c r="BU285" s="48" cm="1">
        <f t="array" ref="BU285">IF($BT285&lt;=6,SUM($C285:$BQ285),SUMPRODUCT(LARGE($C285:$BQ285,{1,2,3,4,5,6})))</f>
        <v>1</v>
      </c>
      <c r="BV285" s="37" t="str">
        <f t="shared" si="41"/>
        <v/>
      </c>
      <c r="BW285" s="37" t="str">
        <f t="shared" si="42"/>
        <v xml:space="preserve"> </v>
      </c>
      <c r="BX285" s="34" t="str" cm="1">
        <f t="array" ref="BX285">IFERROR(SUMPRODUCT(LARGE($C285:$BQ285,{1,2,3,4})), "")</f>
        <v/>
      </c>
      <c r="BY285" s="34" t="str" cm="1">
        <f t="array" ref="BY285">IFERROR(SUMPRODUCT(LARGE($C285:$BQ285,{1,2,3,4,5,6,7})), "")</f>
        <v/>
      </c>
      <c r="BZ285" s="34" t="str" cm="1">
        <f t="array" ref="BZ285">IFERROR(SUMPRODUCT(LARGE($C285:$BQ285,{1,2,3,4,5,6,7,8})), "")</f>
        <v/>
      </c>
    </row>
    <row r="286" spans="1:78" ht="15" customHeight="1" x14ac:dyDescent="0.25">
      <c r="A286" s="51" t="str">
        <f t="shared" si="38"/>
        <v xml:space="preserve">LCC </v>
      </c>
      <c r="B286" s="4" t="s">
        <v>900</v>
      </c>
      <c r="C286" s="10"/>
      <c r="D286" s="10"/>
      <c r="E286" s="10">
        <v>1</v>
      </c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10"/>
      <c r="Q286" s="10"/>
      <c r="R286" s="78"/>
      <c r="S286" s="78"/>
      <c r="T286" s="78"/>
      <c r="U286" s="10"/>
      <c r="V286" s="41"/>
      <c r="W286" s="10"/>
      <c r="X286" s="10"/>
      <c r="Y286" s="10"/>
      <c r="Z286" s="78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13"/>
      <c r="AV286" s="10"/>
      <c r="AW286" s="113"/>
      <c r="AX286" s="78"/>
      <c r="AY286" s="10"/>
      <c r="AZ286" s="10"/>
      <c r="BA286" s="80"/>
      <c r="BB286" s="21"/>
      <c r="BC286" s="21"/>
      <c r="BD286" s="21"/>
      <c r="BE286" s="21"/>
      <c r="BF286" s="21"/>
      <c r="BG286" s="21"/>
      <c r="BH286" s="21"/>
      <c r="BI286" s="21"/>
      <c r="BJ286" s="134"/>
      <c r="BK286" s="134"/>
      <c r="BL286" s="21"/>
      <c r="BM286" s="21"/>
      <c r="BN286" s="21"/>
      <c r="BO286" s="21"/>
      <c r="BP286" s="21"/>
      <c r="BQ286" s="21"/>
      <c r="BR286" s="40"/>
      <c r="BS286" s="41">
        <f t="shared" si="39"/>
        <v>1</v>
      </c>
      <c r="BT286" s="39">
        <f t="shared" si="40"/>
        <v>1</v>
      </c>
      <c r="BU286" s="48" cm="1">
        <f t="array" ref="BU286">IF($BT286&lt;=6,SUM($C286:$BQ286),SUMPRODUCT(LARGE($C286:$BQ286,{1,2,3,4,5,6})))</f>
        <v>1</v>
      </c>
      <c r="BV286" s="37" t="str">
        <f t="shared" si="41"/>
        <v/>
      </c>
      <c r="BW286" s="37" t="str">
        <f t="shared" si="42"/>
        <v xml:space="preserve"> </v>
      </c>
      <c r="BX286" s="34" t="str" cm="1">
        <f t="array" ref="BX286">IFERROR(SUMPRODUCT(LARGE($C286:$BQ286,{1,2,3,4})), "")</f>
        <v/>
      </c>
      <c r="BY286" s="34" t="str" cm="1">
        <f t="array" ref="BY286">IFERROR(SUMPRODUCT(LARGE($C286:$BQ286,{1,2,3,4,5,6,7})), "")</f>
        <v/>
      </c>
      <c r="BZ286" s="34" t="str" cm="1">
        <f t="array" ref="BZ286">IFERROR(SUMPRODUCT(LARGE($C286:$BQ286,{1,2,3,4,5,6,7,8})), "")</f>
        <v/>
      </c>
    </row>
    <row r="287" spans="1:78" ht="15" customHeight="1" x14ac:dyDescent="0.25">
      <c r="A287" s="51" t="str">
        <f t="shared" si="38"/>
        <v xml:space="preserve">LCC </v>
      </c>
      <c r="B287" s="4" t="s">
        <v>901</v>
      </c>
      <c r="C287" s="10"/>
      <c r="D287" s="10"/>
      <c r="E287" s="10">
        <v>2</v>
      </c>
      <c r="F287" s="10"/>
      <c r="G287" s="78"/>
      <c r="H287" s="78"/>
      <c r="I287" s="10"/>
      <c r="J287" s="10"/>
      <c r="K287" s="10"/>
      <c r="L287" s="10"/>
      <c r="M287" s="10"/>
      <c r="N287" s="10">
        <v>3</v>
      </c>
      <c r="O287" s="10"/>
      <c r="P287" s="10"/>
      <c r="Q287" s="10"/>
      <c r="R287" s="78"/>
      <c r="S287" s="78"/>
      <c r="T287" s="78"/>
      <c r="U287" s="10"/>
      <c r="V287" s="41"/>
      <c r="W287" s="10"/>
      <c r="X287" s="10"/>
      <c r="Y287" s="10"/>
      <c r="Z287" s="78">
        <v>4</v>
      </c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>
        <v>3</v>
      </c>
      <c r="AS287" s="10"/>
      <c r="AT287" s="10"/>
      <c r="AU287" s="113"/>
      <c r="AV287" s="10">
        <v>1</v>
      </c>
      <c r="AW287" s="113"/>
      <c r="AX287" s="78"/>
      <c r="AY287" s="10"/>
      <c r="AZ287" s="10"/>
      <c r="BA287" s="80"/>
      <c r="BB287" s="21"/>
      <c r="BC287" s="21"/>
      <c r="BD287" s="21"/>
      <c r="BE287" s="21"/>
      <c r="BF287" s="21"/>
      <c r="BG287" s="21"/>
      <c r="BH287" s="21"/>
      <c r="BI287" s="21"/>
      <c r="BJ287" s="134"/>
      <c r="BK287" s="134"/>
      <c r="BL287" s="21"/>
      <c r="BM287" s="21"/>
      <c r="BN287" s="21"/>
      <c r="BO287" s="21"/>
      <c r="BP287" s="21"/>
      <c r="BQ287" s="21"/>
      <c r="BR287" s="40"/>
      <c r="BS287" s="41">
        <f t="shared" si="39"/>
        <v>13</v>
      </c>
      <c r="BT287" s="39">
        <f t="shared" si="40"/>
        <v>5</v>
      </c>
      <c r="BU287" s="48" cm="1">
        <f t="array" ref="BU287">IF($BT287&lt;=6,SUM($C287:$BQ287),SUMPRODUCT(LARGE($C287:$BQ287,{1,2,3,4,5,6})))</f>
        <v>13</v>
      </c>
      <c r="BV287" s="37" t="str">
        <f t="shared" si="41"/>
        <v/>
      </c>
      <c r="BW287" s="37" t="str">
        <f t="shared" si="42"/>
        <v xml:space="preserve"> </v>
      </c>
      <c r="BX287" s="34" cm="1">
        <f t="array" ref="BX287">IFERROR(SUMPRODUCT(LARGE($C287:$BQ287,{1,2,3,4})), "")</f>
        <v>12</v>
      </c>
      <c r="BY287" s="34" t="str" cm="1">
        <f t="array" ref="BY287">IFERROR(SUMPRODUCT(LARGE($C287:$BQ287,{1,2,3,4,5,6,7})), "")</f>
        <v/>
      </c>
      <c r="BZ287" s="34" t="str" cm="1">
        <f t="array" ref="BZ287">IFERROR(SUMPRODUCT(LARGE($C287:$BQ287,{1,2,3,4,5,6,7,8})), "")</f>
        <v/>
      </c>
    </row>
    <row r="288" spans="1:78" ht="15" customHeight="1" x14ac:dyDescent="0.25">
      <c r="A288" s="45" t="str">
        <f t="shared" si="38"/>
        <v xml:space="preserve">LCC </v>
      </c>
      <c r="B288" s="4" t="s">
        <v>2324</v>
      </c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10"/>
      <c r="Q288" s="10"/>
      <c r="R288" s="78"/>
      <c r="S288" s="78"/>
      <c r="T288" s="78"/>
      <c r="U288" s="10"/>
      <c r="V288" s="41"/>
      <c r="W288" s="10"/>
      <c r="X288" s="10"/>
      <c r="Y288" s="10"/>
      <c r="Z288" s="78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13"/>
      <c r="AV288" s="10">
        <v>0</v>
      </c>
      <c r="AW288" s="113"/>
      <c r="AX288" s="78"/>
      <c r="AY288" s="10"/>
      <c r="AZ288" s="10"/>
      <c r="BA288" s="80"/>
      <c r="BB288" s="21"/>
      <c r="BC288" s="21"/>
      <c r="BD288" s="21"/>
      <c r="BE288" s="21"/>
      <c r="BF288" s="21"/>
      <c r="BG288" s="21"/>
      <c r="BH288" s="21"/>
      <c r="BI288" s="21"/>
      <c r="BJ288" s="134"/>
      <c r="BK288" s="134"/>
      <c r="BL288" s="21"/>
      <c r="BM288" s="21"/>
      <c r="BN288" s="21"/>
      <c r="BO288" s="21"/>
      <c r="BP288" s="21"/>
      <c r="BQ288" s="21"/>
      <c r="BR288" s="40"/>
      <c r="BS288" s="41">
        <f t="shared" si="39"/>
        <v>0</v>
      </c>
      <c r="BT288" s="39">
        <f t="shared" si="40"/>
        <v>1</v>
      </c>
      <c r="BU288" s="48" cm="1">
        <f t="array" ref="BU288">IF($BT288&lt;=6,SUM($C288:$BQ288),SUMPRODUCT(LARGE($C288:$BQ288,{1,2,3,4,5,6})))</f>
        <v>0</v>
      </c>
      <c r="BV288" s="37" t="str">
        <f t="shared" si="41"/>
        <v/>
      </c>
      <c r="BW288" s="37" t="str">
        <f t="shared" si="42"/>
        <v xml:space="preserve"> </v>
      </c>
      <c r="BX288" s="34" t="str" cm="1">
        <f t="array" ref="BX288">IFERROR(SUMPRODUCT(LARGE($C288:$BQ288,{1,2,3,4})), "")</f>
        <v/>
      </c>
      <c r="BY288" s="34" t="str" cm="1">
        <f t="array" ref="BY288">IFERROR(SUMPRODUCT(LARGE($C288:$BQ288,{1,2,3,4,5,6,7})), "")</f>
        <v/>
      </c>
      <c r="BZ288" s="34" t="str" cm="1">
        <f t="array" ref="BZ288">IFERROR(SUMPRODUCT(LARGE($C288:$BQ288,{1,2,3,4,5,6,7,8})), "")</f>
        <v/>
      </c>
    </row>
    <row r="289" spans="1:78" ht="15" customHeight="1" x14ac:dyDescent="0.25">
      <c r="A289" s="45" t="str">
        <f t="shared" si="38"/>
        <v xml:space="preserve">LCC </v>
      </c>
      <c r="B289" s="4" t="s">
        <v>1252</v>
      </c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>
        <v>1</v>
      </c>
      <c r="O289" s="10"/>
      <c r="P289" s="10"/>
      <c r="Q289" s="10"/>
      <c r="R289" s="78"/>
      <c r="S289" s="78"/>
      <c r="T289" s="78">
        <v>1</v>
      </c>
      <c r="U289" s="10"/>
      <c r="V289" s="41"/>
      <c r="W289" s="10"/>
      <c r="X289" s="10"/>
      <c r="Y289" s="10"/>
      <c r="Z289" s="78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>
        <v>0</v>
      </c>
      <c r="AS289" s="10"/>
      <c r="AT289" s="10"/>
      <c r="AU289" s="113"/>
      <c r="AV289" s="10">
        <v>0</v>
      </c>
      <c r="AW289" s="113"/>
      <c r="AX289" s="78"/>
      <c r="AY289" s="10"/>
      <c r="AZ289" s="10"/>
      <c r="BA289" s="80"/>
      <c r="BB289" s="21"/>
      <c r="BC289" s="21"/>
      <c r="BD289" s="21"/>
      <c r="BE289" s="21"/>
      <c r="BF289" s="21"/>
      <c r="BG289" s="21"/>
      <c r="BH289" s="21"/>
      <c r="BI289" s="21"/>
      <c r="BJ289" s="134"/>
      <c r="BK289" s="134"/>
      <c r="BL289" s="21"/>
      <c r="BM289" s="21"/>
      <c r="BN289" s="21"/>
      <c r="BO289" s="21"/>
      <c r="BP289" s="21"/>
      <c r="BQ289" s="21"/>
      <c r="BR289" s="40"/>
      <c r="BS289" s="41">
        <f t="shared" si="39"/>
        <v>2</v>
      </c>
      <c r="BT289" s="39">
        <f t="shared" si="40"/>
        <v>4</v>
      </c>
      <c r="BU289" s="48" cm="1">
        <f t="array" ref="BU289">IF($BT289&lt;=6,SUM($C289:$BQ289),SUMPRODUCT(LARGE($C289:$BQ289,{1,2,3,4,5,6})))</f>
        <v>2</v>
      </c>
      <c r="BV289" s="37" t="str">
        <f t="shared" si="41"/>
        <v/>
      </c>
      <c r="BW289" s="37" t="str">
        <f t="shared" si="42"/>
        <v xml:space="preserve"> </v>
      </c>
      <c r="BX289" s="34" cm="1">
        <f t="array" ref="BX289">IFERROR(SUMPRODUCT(LARGE($C289:$BQ289,{1,2,3,4})), "")</f>
        <v>2</v>
      </c>
      <c r="BY289" s="34" t="str" cm="1">
        <f t="array" ref="BY289">IFERROR(SUMPRODUCT(LARGE($C289:$BQ289,{1,2,3,4,5,6,7})), "")</f>
        <v/>
      </c>
      <c r="BZ289" s="34" t="str" cm="1">
        <f t="array" ref="BZ289">IFERROR(SUMPRODUCT(LARGE($C289:$BQ289,{1,2,3,4,5,6,7,8})), "")</f>
        <v/>
      </c>
    </row>
    <row r="290" spans="1:78" ht="15" customHeight="1" x14ac:dyDescent="0.25">
      <c r="A290" s="45" t="str">
        <f t="shared" si="38"/>
        <v xml:space="preserve">LCC </v>
      </c>
      <c r="B290" s="4" t="s">
        <v>1461</v>
      </c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10"/>
      <c r="Q290" s="10"/>
      <c r="R290" s="78"/>
      <c r="S290" s="78"/>
      <c r="T290" s="78">
        <v>2</v>
      </c>
      <c r="U290" s="10"/>
      <c r="V290" s="41"/>
      <c r="W290" s="10"/>
      <c r="X290" s="10"/>
      <c r="Y290" s="10"/>
      <c r="Z290" s="78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13"/>
      <c r="AV290" s="10"/>
      <c r="AW290" s="113"/>
      <c r="AX290" s="78"/>
      <c r="AY290" s="10"/>
      <c r="AZ290" s="10"/>
      <c r="BA290" s="80"/>
      <c r="BB290" s="21"/>
      <c r="BC290" s="21"/>
      <c r="BD290" s="21"/>
      <c r="BE290" s="21"/>
      <c r="BF290" s="21"/>
      <c r="BG290" s="21"/>
      <c r="BH290" s="21"/>
      <c r="BI290" s="21"/>
      <c r="BJ290" s="134"/>
      <c r="BK290" s="134"/>
      <c r="BL290" s="21"/>
      <c r="BM290" s="21"/>
      <c r="BN290" s="21"/>
      <c r="BO290" s="21"/>
      <c r="BP290" s="21"/>
      <c r="BQ290" s="21"/>
      <c r="BR290" s="40"/>
      <c r="BS290" s="41">
        <f t="shared" si="39"/>
        <v>2</v>
      </c>
      <c r="BT290" s="39">
        <f t="shared" si="40"/>
        <v>1</v>
      </c>
      <c r="BU290" s="48" cm="1">
        <f t="array" ref="BU290">IF($BT290&lt;=6,SUM($C290:$BQ290),SUMPRODUCT(LARGE($C290:$BQ290,{1,2,3,4,5,6})))</f>
        <v>2</v>
      </c>
      <c r="BV290" s="37" t="str">
        <f t="shared" si="41"/>
        <v/>
      </c>
      <c r="BW290" s="37" t="str">
        <f t="shared" si="42"/>
        <v xml:space="preserve"> </v>
      </c>
      <c r="BX290" s="34" t="str" cm="1">
        <f t="array" ref="BX290">IFERROR(SUMPRODUCT(LARGE($C290:$BQ290,{1,2,3,4})), "")</f>
        <v/>
      </c>
      <c r="BY290" s="34" t="str" cm="1">
        <f t="array" ref="BY290">IFERROR(SUMPRODUCT(LARGE($C290:$BQ290,{1,2,3,4,5,6,7})), "")</f>
        <v/>
      </c>
      <c r="BZ290" s="34" t="str" cm="1">
        <f t="array" ref="BZ290">IFERROR(SUMPRODUCT(LARGE($C290:$BQ290,{1,2,3,4,5,6,7,8})), "")</f>
        <v/>
      </c>
    </row>
    <row r="291" spans="1:78" ht="15" customHeight="1" x14ac:dyDescent="0.25">
      <c r="A291" s="45" t="str">
        <f t="shared" si="38"/>
        <v xml:space="preserve">LCC </v>
      </c>
      <c r="B291" s="4" t="s">
        <v>902</v>
      </c>
      <c r="C291" s="10"/>
      <c r="D291" s="10"/>
      <c r="E291" s="10">
        <v>1</v>
      </c>
      <c r="F291" s="10"/>
      <c r="G291" s="78"/>
      <c r="H291" s="78"/>
      <c r="I291" s="10"/>
      <c r="J291" s="10"/>
      <c r="K291" s="10"/>
      <c r="L291" s="10"/>
      <c r="M291" s="10"/>
      <c r="N291" s="10">
        <v>7</v>
      </c>
      <c r="O291" s="10"/>
      <c r="P291" s="10"/>
      <c r="Q291" s="10"/>
      <c r="R291" s="78"/>
      <c r="S291" s="78"/>
      <c r="T291" s="78">
        <v>1</v>
      </c>
      <c r="U291" s="10"/>
      <c r="V291" s="41"/>
      <c r="W291" s="10"/>
      <c r="X291" s="10"/>
      <c r="Y291" s="10"/>
      <c r="Z291" s="78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>
        <v>1</v>
      </c>
      <c r="AS291" s="10"/>
      <c r="AT291" s="10"/>
      <c r="AU291" s="113"/>
      <c r="AV291" s="10">
        <v>2</v>
      </c>
      <c r="AW291" s="113"/>
      <c r="AX291" s="78"/>
      <c r="AY291" s="10"/>
      <c r="AZ291" s="10"/>
      <c r="BA291" s="80"/>
      <c r="BB291" s="21"/>
      <c r="BC291" s="21"/>
      <c r="BD291" s="21"/>
      <c r="BE291" s="21"/>
      <c r="BF291" s="21"/>
      <c r="BG291" s="21"/>
      <c r="BH291" s="21"/>
      <c r="BI291" s="21"/>
      <c r="BJ291" s="134"/>
      <c r="BK291" s="134"/>
      <c r="BL291" s="21"/>
      <c r="BM291" s="21"/>
      <c r="BN291" s="21"/>
      <c r="BO291" s="21"/>
      <c r="BP291" s="21"/>
      <c r="BQ291" s="21"/>
      <c r="BR291" s="40"/>
      <c r="BS291" s="41">
        <f t="shared" si="39"/>
        <v>12</v>
      </c>
      <c r="BT291" s="39">
        <f t="shared" si="40"/>
        <v>5</v>
      </c>
      <c r="BU291" s="48" cm="1">
        <f t="array" ref="BU291">IF($BT291&lt;=6,SUM($C291:$BQ291),SUMPRODUCT(LARGE($C291:$BQ291,{1,2,3,4,5,6})))</f>
        <v>12</v>
      </c>
      <c r="BV291" s="37" t="str">
        <f t="shared" si="41"/>
        <v/>
      </c>
      <c r="BW291" s="37" t="str">
        <f t="shared" si="42"/>
        <v xml:space="preserve"> </v>
      </c>
      <c r="BX291" s="34" cm="1">
        <f t="array" ref="BX291">IFERROR(SUMPRODUCT(LARGE($C291:$BQ291,{1,2,3,4})), "")</f>
        <v>11</v>
      </c>
      <c r="BY291" s="34" t="str" cm="1">
        <f t="array" ref="BY291">IFERROR(SUMPRODUCT(LARGE($C291:$BQ291,{1,2,3,4,5,6,7})), "")</f>
        <v/>
      </c>
      <c r="BZ291" s="34" t="str" cm="1">
        <f t="array" ref="BZ291">IFERROR(SUMPRODUCT(LARGE($C291:$BQ291,{1,2,3,4,5,6,7,8})), "")</f>
        <v/>
      </c>
    </row>
    <row r="292" spans="1:78" ht="15" customHeight="1" x14ac:dyDescent="0.25">
      <c r="A292" s="45" t="str">
        <f t="shared" si="38"/>
        <v xml:space="preserve">LCC </v>
      </c>
      <c r="B292" s="4" t="s">
        <v>1253</v>
      </c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>
        <v>2</v>
      </c>
      <c r="O292" s="10"/>
      <c r="P292" s="10"/>
      <c r="Q292" s="10"/>
      <c r="R292" s="78"/>
      <c r="S292" s="78"/>
      <c r="T292" s="78">
        <v>0</v>
      </c>
      <c r="U292" s="10"/>
      <c r="V292" s="41"/>
      <c r="W292" s="10"/>
      <c r="X292" s="10"/>
      <c r="Y292" s="10"/>
      <c r="Z292" s="78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>
        <v>2</v>
      </c>
      <c r="AS292" s="10"/>
      <c r="AT292" s="10"/>
      <c r="AU292" s="113"/>
      <c r="AV292" s="10"/>
      <c r="AW292" s="113"/>
      <c r="AX292" s="78"/>
      <c r="AY292" s="10"/>
      <c r="AZ292" s="10"/>
      <c r="BA292" s="80"/>
      <c r="BB292" s="21"/>
      <c r="BC292" s="21"/>
      <c r="BD292" s="21"/>
      <c r="BE292" s="21"/>
      <c r="BF292" s="21"/>
      <c r="BG292" s="21"/>
      <c r="BH292" s="21"/>
      <c r="BI292" s="21"/>
      <c r="BJ292" s="134"/>
      <c r="BK292" s="134"/>
      <c r="BL292" s="21"/>
      <c r="BM292" s="21"/>
      <c r="BN292" s="21"/>
      <c r="BO292" s="21"/>
      <c r="BP292" s="21"/>
      <c r="BQ292" s="21"/>
      <c r="BR292" s="40"/>
      <c r="BS292" s="41">
        <f t="shared" si="39"/>
        <v>4</v>
      </c>
      <c r="BT292" s="39">
        <f t="shared" si="40"/>
        <v>3</v>
      </c>
      <c r="BU292" s="48" cm="1">
        <f t="array" ref="BU292">IF($BT292&lt;=6,SUM($C292:$BQ292),SUMPRODUCT(LARGE($C292:$BQ292,{1,2,3,4,5,6})))</f>
        <v>4</v>
      </c>
      <c r="BV292" s="37" t="str">
        <f t="shared" si="41"/>
        <v/>
      </c>
      <c r="BW292" s="37" t="str">
        <f t="shared" si="42"/>
        <v xml:space="preserve"> </v>
      </c>
      <c r="BX292" s="34" t="str" cm="1">
        <f t="array" ref="BX292">IFERROR(SUMPRODUCT(LARGE($C292:$BQ292,{1,2,3,4})), "")</f>
        <v/>
      </c>
      <c r="BY292" s="34" t="str" cm="1">
        <f t="array" ref="BY292">IFERROR(SUMPRODUCT(LARGE($C292:$BQ292,{1,2,3,4,5,6,7})), "")</f>
        <v/>
      </c>
      <c r="BZ292" s="34" t="str" cm="1">
        <f t="array" ref="BZ292">IFERROR(SUMPRODUCT(LARGE($C292:$BQ292,{1,2,3,4,5,6,7,8})), "")</f>
        <v/>
      </c>
    </row>
    <row r="293" spans="1:78" ht="15" customHeight="1" x14ac:dyDescent="0.25">
      <c r="A293" s="45" t="str">
        <f t="shared" si="38"/>
        <v xml:space="preserve">LCC </v>
      </c>
      <c r="B293" s="4" t="s">
        <v>903</v>
      </c>
      <c r="C293" s="10"/>
      <c r="D293" s="10"/>
      <c r="E293" s="10">
        <v>4</v>
      </c>
      <c r="F293" s="10">
        <v>2</v>
      </c>
      <c r="G293" s="78"/>
      <c r="H293" s="78"/>
      <c r="I293" s="10"/>
      <c r="J293" s="10"/>
      <c r="K293" s="10"/>
      <c r="L293" s="10"/>
      <c r="M293" s="10"/>
      <c r="N293" s="10"/>
      <c r="O293" s="10"/>
      <c r="P293" s="10"/>
      <c r="Q293" s="10"/>
      <c r="R293" s="78"/>
      <c r="S293" s="78"/>
      <c r="T293" s="78">
        <v>5</v>
      </c>
      <c r="U293" s="10"/>
      <c r="V293" s="41"/>
      <c r="W293" s="10"/>
      <c r="X293" s="10"/>
      <c r="Y293" s="10"/>
      <c r="Z293" s="78">
        <v>6</v>
      </c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>
        <v>7</v>
      </c>
      <c r="AS293" s="10"/>
      <c r="AT293" s="10"/>
      <c r="AU293" s="113"/>
      <c r="AV293" s="10"/>
      <c r="AW293" s="113"/>
      <c r="AX293" s="78"/>
      <c r="AY293" s="10"/>
      <c r="AZ293" s="10"/>
      <c r="BA293" s="80"/>
      <c r="BB293" s="21"/>
      <c r="BC293" s="21"/>
      <c r="BD293" s="21"/>
      <c r="BE293" s="21"/>
      <c r="BF293" s="21"/>
      <c r="BG293" s="21"/>
      <c r="BH293" s="21"/>
      <c r="BI293" s="21"/>
      <c r="BJ293" s="134"/>
      <c r="BK293" s="134"/>
      <c r="BL293" s="21"/>
      <c r="BM293" s="21"/>
      <c r="BN293" s="21"/>
      <c r="BO293" s="21"/>
      <c r="BP293" s="21"/>
      <c r="BQ293" s="21"/>
      <c r="BR293" s="40"/>
      <c r="BS293" s="41">
        <f t="shared" si="39"/>
        <v>24</v>
      </c>
      <c r="BT293" s="39">
        <f t="shared" si="40"/>
        <v>5</v>
      </c>
      <c r="BU293" s="48" cm="1">
        <f t="array" ref="BU293">IF($BT293&lt;=6,SUM($C293:$BQ293),SUMPRODUCT(LARGE($C293:$BQ293,{1,2,3,4,5,6})))</f>
        <v>24</v>
      </c>
      <c r="BV293" s="37" t="str">
        <f t="shared" si="41"/>
        <v/>
      </c>
      <c r="BW293" s="37" t="str">
        <f t="shared" si="42"/>
        <v xml:space="preserve"> </v>
      </c>
      <c r="BX293" s="34" cm="1">
        <f t="array" ref="BX293">IFERROR(SUMPRODUCT(LARGE($C293:$BQ293,{1,2,3,4})), "")</f>
        <v>22</v>
      </c>
      <c r="BY293" s="34" t="str" cm="1">
        <f t="array" ref="BY293">IFERROR(SUMPRODUCT(LARGE($C293:$BQ293,{1,2,3,4,5,6,7})), "")</f>
        <v/>
      </c>
      <c r="BZ293" s="34" t="str" cm="1">
        <f t="array" ref="BZ293">IFERROR(SUMPRODUCT(LARGE($C293:$BQ293,{1,2,3,4,5,6,7,8})), "")</f>
        <v/>
      </c>
    </row>
    <row r="294" spans="1:78" ht="15" customHeight="1" x14ac:dyDescent="0.25">
      <c r="A294" s="45" t="str">
        <f t="shared" si="38"/>
        <v xml:space="preserve">LCC </v>
      </c>
      <c r="B294" s="4" t="s">
        <v>904</v>
      </c>
      <c r="C294" s="10"/>
      <c r="D294" s="10"/>
      <c r="E294" s="10">
        <v>1</v>
      </c>
      <c r="F294" s="10"/>
      <c r="G294" s="78"/>
      <c r="H294" s="78"/>
      <c r="I294" s="10"/>
      <c r="J294" s="10"/>
      <c r="K294" s="10"/>
      <c r="L294" s="10"/>
      <c r="M294" s="10"/>
      <c r="N294" s="10">
        <v>0</v>
      </c>
      <c r="O294" s="10"/>
      <c r="P294" s="10"/>
      <c r="Q294" s="10"/>
      <c r="R294" s="78"/>
      <c r="S294" s="78"/>
      <c r="T294" s="78"/>
      <c r="U294" s="10"/>
      <c r="V294" s="41"/>
      <c r="W294" s="10"/>
      <c r="X294" s="10"/>
      <c r="Y294" s="10"/>
      <c r="Z294" s="78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13"/>
      <c r="AV294" s="10"/>
      <c r="AW294" s="113"/>
      <c r="AX294" s="78"/>
      <c r="AY294" s="10"/>
      <c r="AZ294" s="10"/>
      <c r="BA294" s="80"/>
      <c r="BB294" s="21"/>
      <c r="BC294" s="21"/>
      <c r="BD294" s="21"/>
      <c r="BE294" s="21"/>
      <c r="BF294" s="21"/>
      <c r="BG294" s="21"/>
      <c r="BH294" s="21"/>
      <c r="BI294" s="21"/>
      <c r="BJ294" s="134"/>
      <c r="BK294" s="134"/>
      <c r="BL294" s="21"/>
      <c r="BM294" s="21"/>
      <c r="BN294" s="21"/>
      <c r="BO294" s="21"/>
      <c r="BP294" s="21"/>
      <c r="BQ294" s="21"/>
      <c r="BR294" s="40"/>
      <c r="BS294" s="41">
        <f t="shared" si="39"/>
        <v>1</v>
      </c>
      <c r="BT294" s="39">
        <f t="shared" si="40"/>
        <v>2</v>
      </c>
      <c r="BU294" s="48" cm="1">
        <f t="array" ref="BU294">IF($BT294&lt;=6,SUM($C294:$BQ294),SUMPRODUCT(LARGE($C294:$BQ294,{1,2,3,4,5,6})))</f>
        <v>1</v>
      </c>
      <c r="BV294" s="37" t="str">
        <f t="shared" si="41"/>
        <v/>
      </c>
      <c r="BW294" s="37" t="str">
        <f t="shared" si="42"/>
        <v xml:space="preserve"> </v>
      </c>
      <c r="BX294" s="34" t="str" cm="1">
        <f t="array" ref="BX294">IFERROR(SUMPRODUCT(LARGE($C294:$BQ294,{1,2,3,4})), "")</f>
        <v/>
      </c>
      <c r="BY294" s="34" t="str" cm="1">
        <f t="array" ref="BY294">IFERROR(SUMPRODUCT(LARGE($C294:$BQ294,{1,2,3,4,5,6,7})), "")</f>
        <v/>
      </c>
      <c r="BZ294" s="34" t="str" cm="1">
        <f t="array" ref="BZ294">IFERROR(SUMPRODUCT(LARGE($C294:$BQ294,{1,2,3,4,5,6,7,8})), "")</f>
        <v/>
      </c>
    </row>
    <row r="295" spans="1:78" ht="15" customHeight="1" x14ac:dyDescent="0.25">
      <c r="A295" s="45" t="str">
        <f t="shared" si="38"/>
        <v xml:space="preserve">LCC </v>
      </c>
      <c r="B295" s="4" t="s">
        <v>990</v>
      </c>
      <c r="C295" s="10"/>
      <c r="D295" s="10"/>
      <c r="E295" s="10"/>
      <c r="F295" s="10">
        <v>2</v>
      </c>
      <c r="G295" s="78"/>
      <c r="H295" s="78"/>
      <c r="I295" s="10"/>
      <c r="J295" s="10"/>
      <c r="K295" s="10"/>
      <c r="L295" s="10"/>
      <c r="M295" s="10"/>
      <c r="N295" s="10"/>
      <c r="O295" s="10"/>
      <c r="P295" s="10"/>
      <c r="Q295" s="10"/>
      <c r="R295" s="78"/>
      <c r="S295" s="78"/>
      <c r="T295" s="78">
        <v>7</v>
      </c>
      <c r="U295" s="10"/>
      <c r="V295" s="41"/>
      <c r="W295" s="10"/>
      <c r="X295" s="10"/>
      <c r="Y295" s="10"/>
      <c r="Z295" s="78">
        <v>7</v>
      </c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>
        <v>4</v>
      </c>
      <c r="AS295" s="10"/>
      <c r="AT295" s="10"/>
      <c r="AU295" s="113"/>
      <c r="AV295" s="10"/>
      <c r="AW295" s="113"/>
      <c r="AX295" s="78"/>
      <c r="AZ295" s="10"/>
      <c r="BA295" s="80"/>
      <c r="BB295" s="21"/>
      <c r="BC295" s="21"/>
      <c r="BD295" s="21"/>
      <c r="BE295" s="21"/>
      <c r="BF295" s="21"/>
      <c r="BG295" s="21"/>
      <c r="BH295" s="21"/>
      <c r="BI295" s="21"/>
      <c r="BJ295" s="134"/>
      <c r="BK295" s="134"/>
      <c r="BL295" s="21"/>
      <c r="BM295" s="21"/>
      <c r="BN295" s="21"/>
      <c r="BO295" s="21"/>
      <c r="BP295" s="21"/>
      <c r="BQ295" s="21"/>
      <c r="BR295" s="40"/>
      <c r="BS295" s="41">
        <f t="shared" si="39"/>
        <v>20</v>
      </c>
      <c r="BT295" s="39">
        <f t="shared" si="40"/>
        <v>4</v>
      </c>
      <c r="BU295" s="48" cm="1">
        <f t="array" ref="BU295">IF($BT295&lt;=6,SUM($C295:$BQ295),SUMPRODUCT(LARGE($C295:$BQ295,{1,2,3,4,5,6})))</f>
        <v>20</v>
      </c>
      <c r="BV295" s="37" t="str">
        <f t="shared" si="41"/>
        <v/>
      </c>
      <c r="BW295" s="37" t="str">
        <f t="shared" si="42"/>
        <v xml:space="preserve"> </v>
      </c>
      <c r="BX295" s="34" cm="1">
        <f t="array" ref="BX295">IFERROR(SUMPRODUCT(LARGE($C295:$BQ295,{1,2,3,4})), "")</f>
        <v>20</v>
      </c>
      <c r="BY295" s="34" t="str" cm="1">
        <f t="array" ref="BY295">IFERROR(SUMPRODUCT(LARGE($C295:$BQ295,{1,2,3,4,5,6,7})), "")</f>
        <v/>
      </c>
      <c r="BZ295" s="34" t="str" cm="1">
        <f t="array" ref="BZ295">IFERROR(SUMPRODUCT(LARGE($C295:$BQ295,{1,2,3,4,5,6,7,8})), "")</f>
        <v/>
      </c>
    </row>
    <row r="296" spans="1:78" ht="15" customHeight="1" x14ac:dyDescent="0.25">
      <c r="A296" s="45" t="str">
        <f t="shared" ref="A296:A327" si="43">IF(ISBLANK(B296)," ",(LEFT(B296,FIND("@",SUBSTITUTE(B296,"-","@",LEN(B296)-LEN(SUBSTITUTE(B296,"-",""))))-1)))</f>
        <v xml:space="preserve">LCC </v>
      </c>
      <c r="B296" s="4" t="s">
        <v>905</v>
      </c>
      <c r="C296" s="10"/>
      <c r="D296" s="10"/>
      <c r="E296" s="10">
        <v>2</v>
      </c>
      <c r="F296" s="10"/>
      <c r="G296" s="78"/>
      <c r="H296" s="78"/>
      <c r="I296" s="10"/>
      <c r="J296" s="10"/>
      <c r="K296" s="10"/>
      <c r="L296" s="10"/>
      <c r="M296" s="10"/>
      <c r="N296" s="10">
        <v>2</v>
      </c>
      <c r="O296" s="10"/>
      <c r="P296" s="10"/>
      <c r="Q296" s="10"/>
      <c r="R296" s="78"/>
      <c r="S296" s="78"/>
      <c r="T296" s="78"/>
      <c r="U296" s="10"/>
      <c r="V296" s="41"/>
      <c r="W296" s="10"/>
      <c r="X296" s="10"/>
      <c r="Y296" s="10"/>
      <c r="Z296" s="78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13"/>
      <c r="AV296" s="10"/>
      <c r="AW296" s="113"/>
      <c r="AX296" s="78"/>
      <c r="AY296" s="10"/>
      <c r="AZ296" s="10"/>
      <c r="BA296" s="80"/>
      <c r="BB296" s="21"/>
      <c r="BC296" s="21"/>
      <c r="BD296" s="21"/>
      <c r="BE296" s="21"/>
      <c r="BF296" s="21"/>
      <c r="BG296" s="21"/>
      <c r="BH296" s="21"/>
      <c r="BI296" s="21"/>
      <c r="BJ296" s="134"/>
      <c r="BK296" s="134"/>
      <c r="BL296" s="21"/>
      <c r="BM296" s="21"/>
      <c r="BN296" s="21"/>
      <c r="BO296" s="21"/>
      <c r="BP296" s="21"/>
      <c r="BQ296" s="21"/>
      <c r="BR296" s="40"/>
      <c r="BS296" s="41">
        <f t="shared" ref="BS296:BS327" si="44">SUM($C296:$BR296)</f>
        <v>4</v>
      </c>
      <c r="BT296" s="39">
        <f t="shared" ref="BT296:BT327" si="45">COUNTA(C296:BQ296)</f>
        <v>2</v>
      </c>
      <c r="BU296" s="48" cm="1">
        <f t="array" ref="BU296">IF($BT296&lt;=6,SUM($C296:$BQ296),SUMPRODUCT(LARGE($C296:$BQ296,{1,2,3,4,5,6})))</f>
        <v>4</v>
      </c>
      <c r="BV296" s="37" t="str">
        <f t="shared" ref="BV296:BV327" si="46">IF(AND($BT296&gt;=6,BU296=BU297),"Manual Calc Needed","")</f>
        <v/>
      </c>
      <c r="BW296" s="37" t="str">
        <f t="shared" ref="BW296:BW327" si="47">IF(AND($BT296&gt;=6,$BV296="Tie"),"Manual Calc Needed"," ")</f>
        <v xml:space="preserve"> </v>
      </c>
      <c r="BX296" s="34" t="str" cm="1">
        <f t="array" ref="BX296">IFERROR(SUMPRODUCT(LARGE($C296:$BQ296,{1,2,3,4})), "")</f>
        <v/>
      </c>
      <c r="BY296" s="34" t="str" cm="1">
        <f t="array" ref="BY296">IFERROR(SUMPRODUCT(LARGE($C296:$BQ296,{1,2,3,4,5,6,7})), "")</f>
        <v/>
      </c>
      <c r="BZ296" s="34" t="str" cm="1">
        <f t="array" ref="BZ296">IFERROR(SUMPRODUCT(LARGE($C296:$BQ296,{1,2,3,4,5,6,7,8})), "")</f>
        <v/>
      </c>
    </row>
    <row r="297" spans="1:78" ht="15" customHeight="1" x14ac:dyDescent="0.25">
      <c r="A297" s="45" t="str">
        <f t="shared" si="43"/>
        <v xml:space="preserve">LCU </v>
      </c>
      <c r="B297" s="4" t="s">
        <v>611</v>
      </c>
      <c r="C297" s="10">
        <v>1</v>
      </c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10"/>
      <c r="Q297" s="10"/>
      <c r="R297" s="78"/>
      <c r="S297" s="78"/>
      <c r="T297" s="78"/>
      <c r="U297" s="10"/>
      <c r="V297" s="41"/>
      <c r="W297" s="10"/>
      <c r="X297" s="10"/>
      <c r="Y297" s="10"/>
      <c r="Z297" s="78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13"/>
      <c r="AV297" s="10"/>
      <c r="AW297" s="113"/>
      <c r="AX297" s="78"/>
      <c r="AY297" s="10">
        <v>2</v>
      </c>
      <c r="AZ297" s="10"/>
      <c r="BA297" s="80"/>
      <c r="BB297" s="21"/>
      <c r="BC297" s="21"/>
      <c r="BD297" s="21"/>
      <c r="BE297" s="21"/>
      <c r="BF297" s="21"/>
      <c r="BG297" s="21"/>
      <c r="BH297" s="21"/>
      <c r="BI297" s="21"/>
      <c r="BJ297" s="134"/>
      <c r="BK297" s="134"/>
      <c r="BL297" s="21"/>
      <c r="BM297" s="21"/>
      <c r="BN297" s="21"/>
      <c r="BO297" s="21"/>
      <c r="BP297" s="21"/>
      <c r="BQ297" s="21"/>
      <c r="BR297" s="40"/>
      <c r="BS297" s="41">
        <f t="shared" si="44"/>
        <v>3</v>
      </c>
      <c r="BT297" s="39">
        <f t="shared" si="45"/>
        <v>2</v>
      </c>
      <c r="BU297" s="48" cm="1">
        <f t="array" ref="BU297">IF($BT297&lt;=6,SUM($C297:$BQ297),SUMPRODUCT(LARGE($C297:$BQ297,{1,2,3,4,5,6})))</f>
        <v>3</v>
      </c>
      <c r="BV297" s="37" t="str">
        <f t="shared" si="46"/>
        <v/>
      </c>
      <c r="BW297" s="37" t="str">
        <f t="shared" si="47"/>
        <v xml:space="preserve"> </v>
      </c>
      <c r="BX297" s="34" t="str" cm="1">
        <f t="array" ref="BX297">IFERROR(SUMPRODUCT(LARGE($C297:$BQ297,{1,2,3,4})), "")</f>
        <v/>
      </c>
      <c r="BY297" s="34" t="str" cm="1">
        <f t="array" ref="BY297">IFERROR(SUMPRODUCT(LARGE($C297:$BQ297,{1,2,3,4,5,6,7})), "")</f>
        <v/>
      </c>
      <c r="BZ297" s="34" t="str" cm="1">
        <f t="array" ref="BZ297">IFERROR(SUMPRODUCT(LARGE($C297:$BQ297,{1,2,3,4,5,6,7,8})), "")</f>
        <v/>
      </c>
    </row>
    <row r="298" spans="1:78" ht="15" customHeight="1" x14ac:dyDescent="0.25">
      <c r="A298" s="51" t="str">
        <f t="shared" si="43"/>
        <v xml:space="preserve">LCU </v>
      </c>
      <c r="B298" s="4" t="s">
        <v>610</v>
      </c>
      <c r="C298" s="10">
        <v>0</v>
      </c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10"/>
      <c r="Q298" s="10"/>
      <c r="R298" s="78"/>
      <c r="S298" s="78"/>
      <c r="T298" s="78"/>
      <c r="U298" s="10"/>
      <c r="V298" s="41">
        <v>1</v>
      </c>
      <c r="W298" s="10"/>
      <c r="X298" s="10"/>
      <c r="Y298" s="10"/>
      <c r="Z298" s="78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13"/>
      <c r="AV298" s="10"/>
      <c r="AW298" s="113"/>
      <c r="AX298" s="78"/>
      <c r="AY298" s="10"/>
      <c r="AZ298" s="10"/>
      <c r="BA298" s="80"/>
      <c r="BB298" s="21"/>
      <c r="BC298" s="21"/>
      <c r="BD298" s="21"/>
      <c r="BE298" s="21"/>
      <c r="BF298" s="21"/>
      <c r="BG298" s="21"/>
      <c r="BH298" s="21"/>
      <c r="BI298" s="21"/>
      <c r="BJ298" s="134"/>
      <c r="BK298" s="134"/>
      <c r="BL298" s="21"/>
      <c r="BM298" s="21"/>
      <c r="BN298" s="21"/>
      <c r="BO298" s="21"/>
      <c r="BP298" s="21"/>
      <c r="BQ298" s="21"/>
      <c r="BR298" s="40"/>
      <c r="BS298" s="41">
        <f t="shared" si="44"/>
        <v>1</v>
      </c>
      <c r="BT298" s="39">
        <f t="shared" si="45"/>
        <v>2</v>
      </c>
      <c r="BU298" s="48" cm="1">
        <f t="array" ref="BU298">IF($BT298&lt;=6,SUM($C298:$BQ298),SUMPRODUCT(LARGE($C298:$BQ298,{1,2,3,4,5,6})))</f>
        <v>1</v>
      </c>
      <c r="BV298" s="37" t="str">
        <f t="shared" si="46"/>
        <v/>
      </c>
      <c r="BW298" s="37" t="str">
        <f t="shared" si="47"/>
        <v xml:space="preserve"> </v>
      </c>
      <c r="BX298" s="34" t="str" cm="1">
        <f t="array" ref="BX298">IFERROR(SUMPRODUCT(LARGE($C298:$BQ298,{1,2,3,4})), "")</f>
        <v/>
      </c>
      <c r="BY298" s="34" t="str" cm="1">
        <f t="array" ref="BY298">IFERROR(SUMPRODUCT(LARGE($C298:$BQ298,{1,2,3,4,5,6,7})), "")</f>
        <v/>
      </c>
      <c r="BZ298" s="34" t="str" cm="1">
        <f t="array" ref="BZ298">IFERROR(SUMPRODUCT(LARGE($C298:$BQ298,{1,2,3,4,5,6,7,8})), "")</f>
        <v/>
      </c>
    </row>
    <row r="299" spans="1:78" ht="15" customHeight="1" x14ac:dyDescent="0.25">
      <c r="A299" s="51" t="str">
        <f t="shared" si="43"/>
        <v xml:space="preserve">LCU </v>
      </c>
      <c r="B299" s="4" t="s">
        <v>2409</v>
      </c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10"/>
      <c r="Q299" s="10"/>
      <c r="R299" s="78"/>
      <c r="S299" s="78"/>
      <c r="T299" s="78"/>
      <c r="U299" s="10"/>
      <c r="V299" s="41"/>
      <c r="W299" s="10"/>
      <c r="X299" s="10"/>
      <c r="Y299" s="10"/>
      <c r="Z299" s="78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13"/>
      <c r="AV299" s="10"/>
      <c r="AW299" s="113"/>
      <c r="AX299" s="78"/>
      <c r="AY299" s="10">
        <v>1</v>
      </c>
      <c r="AZ299" s="10"/>
      <c r="BA299" s="80"/>
      <c r="BB299" s="21"/>
      <c r="BC299" s="21"/>
      <c r="BD299" s="21"/>
      <c r="BE299" s="21"/>
      <c r="BF299" s="21"/>
      <c r="BG299" s="21"/>
      <c r="BH299" s="21"/>
      <c r="BI299" s="21"/>
      <c r="BJ299" s="134"/>
      <c r="BK299" s="134"/>
      <c r="BL299" s="21"/>
      <c r="BM299" s="21"/>
      <c r="BN299" s="21"/>
      <c r="BO299" s="21"/>
      <c r="BP299" s="21"/>
      <c r="BQ299" s="21"/>
      <c r="BR299" s="40"/>
      <c r="BS299" s="41">
        <f t="shared" si="44"/>
        <v>1</v>
      </c>
      <c r="BT299" s="39">
        <f t="shared" si="45"/>
        <v>1</v>
      </c>
      <c r="BU299" s="48" cm="1">
        <f t="array" ref="BU299">IF($BT299&lt;=6,SUM($C299:$BQ299),SUMPRODUCT(LARGE($C299:$BQ299,{1,2,3,4,5,6})))</f>
        <v>1</v>
      </c>
      <c r="BV299" s="37" t="str">
        <f t="shared" si="46"/>
        <v/>
      </c>
      <c r="BW299" s="37" t="str">
        <f t="shared" si="47"/>
        <v xml:space="preserve"> </v>
      </c>
      <c r="BX299" s="34" t="str" cm="1">
        <f t="array" ref="BX299">IFERROR(SUMPRODUCT(LARGE($C299:$BQ299,{1,2,3,4})), "")</f>
        <v/>
      </c>
      <c r="BY299" s="34" t="str" cm="1">
        <f t="array" ref="BY299">IFERROR(SUMPRODUCT(LARGE($C299:$BQ299,{1,2,3,4,5,6,7})), "")</f>
        <v/>
      </c>
      <c r="BZ299" s="34" t="str" cm="1">
        <f t="array" ref="BZ299">IFERROR(SUMPRODUCT(LARGE($C299:$BQ299,{1,2,3,4,5,6,7,8})), "")</f>
        <v/>
      </c>
    </row>
    <row r="300" spans="1:78" ht="15" customHeight="1" x14ac:dyDescent="0.25">
      <c r="A300" s="51" t="str">
        <f t="shared" si="43"/>
        <v xml:space="preserve">LCU </v>
      </c>
      <c r="B300" s="14" t="s">
        <v>606</v>
      </c>
      <c r="C300" s="10">
        <v>2</v>
      </c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10"/>
      <c r="Q300" s="10"/>
      <c r="R300" s="78"/>
      <c r="S300" s="78"/>
      <c r="T300" s="78"/>
      <c r="U300" s="10"/>
      <c r="V300" s="41">
        <v>0</v>
      </c>
      <c r="W300" s="10"/>
      <c r="X300" s="10"/>
      <c r="Y300" s="10"/>
      <c r="Z300" s="78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13"/>
      <c r="AV300" s="10"/>
      <c r="AW300" s="113"/>
      <c r="AX300" s="78"/>
      <c r="AY300" s="10"/>
      <c r="AZ300" s="10"/>
      <c r="BA300" s="80"/>
      <c r="BB300" s="21"/>
      <c r="BC300" s="21"/>
      <c r="BD300" s="21"/>
      <c r="BE300" s="21"/>
      <c r="BF300" s="21"/>
      <c r="BG300" s="21"/>
      <c r="BH300" s="21"/>
      <c r="BI300" s="21"/>
      <c r="BJ300" s="134"/>
      <c r="BK300" s="134"/>
      <c r="BL300" s="21"/>
      <c r="BM300" s="21"/>
      <c r="BN300" s="21"/>
      <c r="BO300" s="21"/>
      <c r="BP300" s="21"/>
      <c r="BQ300" s="21"/>
      <c r="BR300" s="40"/>
      <c r="BS300" s="41">
        <f t="shared" si="44"/>
        <v>2</v>
      </c>
      <c r="BT300" s="39">
        <f t="shared" si="45"/>
        <v>2</v>
      </c>
      <c r="BU300" s="48" cm="1">
        <f t="array" ref="BU300">IF($BT300&lt;=6,SUM($C300:$BQ300),SUMPRODUCT(LARGE($C300:$BQ300,{1,2,3,4,5,6})))</f>
        <v>2</v>
      </c>
      <c r="BV300" s="37" t="str">
        <f t="shared" si="46"/>
        <v/>
      </c>
      <c r="BW300" s="37" t="str">
        <f t="shared" si="47"/>
        <v xml:space="preserve"> </v>
      </c>
      <c r="BX300" s="34" t="str" cm="1">
        <f t="array" ref="BX300">IFERROR(SUMPRODUCT(LARGE($C300:$BQ300,{1,2,3,4})), "")</f>
        <v/>
      </c>
      <c r="BY300" s="34" t="str" cm="1">
        <f t="array" ref="BY300">IFERROR(SUMPRODUCT(LARGE($C300:$BQ300,{1,2,3,4,5,6,7})), "")</f>
        <v/>
      </c>
      <c r="BZ300" s="34" t="str" cm="1">
        <f t="array" ref="BZ300">IFERROR(SUMPRODUCT(LARGE($C300:$BQ300,{1,2,3,4,5,6,7,8})), "")</f>
        <v/>
      </c>
    </row>
    <row r="301" spans="1:78" ht="15" customHeight="1" x14ac:dyDescent="0.25">
      <c r="A301" s="51" t="str">
        <f t="shared" si="43"/>
        <v xml:space="preserve">LCU </v>
      </c>
      <c r="B301" s="14" t="s">
        <v>607</v>
      </c>
      <c r="C301" s="10">
        <v>2</v>
      </c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>
        <v>3</v>
      </c>
      <c r="P301" s="10"/>
      <c r="Q301" s="10"/>
      <c r="R301" s="78"/>
      <c r="S301" s="78"/>
      <c r="T301" s="78"/>
      <c r="U301" s="10"/>
      <c r="V301" s="41"/>
      <c r="W301" s="10"/>
      <c r="X301" s="10"/>
      <c r="Y301" s="10"/>
      <c r="Z301" s="78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13"/>
      <c r="AV301" s="10"/>
      <c r="AW301" s="113"/>
      <c r="AX301" s="78"/>
      <c r="AY301" s="10"/>
      <c r="AZ301" s="10"/>
      <c r="BA301" s="80"/>
      <c r="BB301" s="21"/>
      <c r="BC301" s="21"/>
      <c r="BD301" s="21"/>
      <c r="BE301" s="21"/>
      <c r="BF301" s="21"/>
      <c r="BG301" s="21"/>
      <c r="BH301" s="21"/>
      <c r="BI301" s="21"/>
      <c r="BJ301" s="134"/>
      <c r="BK301" s="134"/>
      <c r="BL301" s="21"/>
      <c r="BM301" s="21"/>
      <c r="BN301" s="21"/>
      <c r="BO301" s="21"/>
      <c r="BP301" s="21"/>
      <c r="BQ301" s="21"/>
      <c r="BR301" s="40"/>
      <c r="BS301" s="41">
        <f t="shared" si="44"/>
        <v>5</v>
      </c>
      <c r="BT301" s="39">
        <f t="shared" si="45"/>
        <v>2</v>
      </c>
      <c r="BU301" s="48" cm="1">
        <f t="array" ref="BU301">IF($BT301&lt;=6,SUM($C301:$BQ301),SUMPRODUCT(LARGE($C301:$BQ301,{1,2,3,4,5,6})))</f>
        <v>5</v>
      </c>
      <c r="BV301" s="37" t="str">
        <f t="shared" si="46"/>
        <v/>
      </c>
      <c r="BW301" s="37" t="str">
        <f t="shared" si="47"/>
        <v xml:space="preserve"> </v>
      </c>
      <c r="BX301" s="34" t="str" cm="1">
        <f t="array" ref="BX301">IFERROR(SUMPRODUCT(LARGE($C301:$BQ301,{1,2,3,4})), "")</f>
        <v/>
      </c>
      <c r="BY301" s="34" t="str" cm="1">
        <f t="array" ref="BY301">IFERROR(SUMPRODUCT(LARGE($C301:$BQ301,{1,2,3,4,5,6,7})), "")</f>
        <v/>
      </c>
      <c r="BZ301" s="34" t="str" cm="1">
        <f t="array" ref="BZ301">IFERROR(SUMPRODUCT(LARGE($C301:$BQ301,{1,2,3,4,5,6,7,8})), "")</f>
        <v/>
      </c>
    </row>
    <row r="302" spans="1:78" ht="15" customHeight="1" x14ac:dyDescent="0.25">
      <c r="A302" s="51" t="str">
        <f t="shared" si="43"/>
        <v xml:space="preserve">LCU </v>
      </c>
      <c r="B302" s="4" t="s">
        <v>613</v>
      </c>
      <c r="C302" s="10">
        <v>1</v>
      </c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>
        <v>6</v>
      </c>
      <c r="P302" s="10"/>
      <c r="Q302" s="10"/>
      <c r="R302" s="78"/>
      <c r="S302" s="78"/>
      <c r="T302" s="78"/>
      <c r="U302" s="10"/>
      <c r="V302" s="41"/>
      <c r="W302" s="10"/>
      <c r="X302" s="10"/>
      <c r="Y302" s="10"/>
      <c r="Z302" s="78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13"/>
      <c r="AV302" s="10"/>
      <c r="AW302" s="113"/>
      <c r="AX302" s="78"/>
      <c r="AY302" s="10">
        <v>4</v>
      </c>
      <c r="AZ302" s="10"/>
      <c r="BA302" s="80"/>
      <c r="BB302" s="21"/>
      <c r="BC302" s="21"/>
      <c r="BD302" s="21"/>
      <c r="BE302" s="21"/>
      <c r="BF302" s="21"/>
      <c r="BG302" s="21"/>
      <c r="BH302" s="21"/>
      <c r="BI302" s="21"/>
      <c r="BJ302" s="134"/>
      <c r="BK302" s="134"/>
      <c r="BL302" s="21"/>
      <c r="BM302" s="21"/>
      <c r="BN302" s="21"/>
      <c r="BO302" s="21"/>
      <c r="BP302" s="21"/>
      <c r="BQ302" s="21"/>
      <c r="BR302" s="40"/>
      <c r="BS302" s="41">
        <f t="shared" si="44"/>
        <v>11</v>
      </c>
      <c r="BT302" s="39">
        <f t="shared" si="45"/>
        <v>3</v>
      </c>
      <c r="BU302" s="48" cm="1">
        <f t="array" ref="BU302">IF($BT302&lt;=6,SUM($C302:$BQ302),SUMPRODUCT(LARGE($C302:$BQ302,{1,2,3,4,5,6})))</f>
        <v>11</v>
      </c>
      <c r="BV302" s="37" t="str">
        <f t="shared" si="46"/>
        <v/>
      </c>
      <c r="BW302" s="37" t="str">
        <f t="shared" si="47"/>
        <v xml:space="preserve"> </v>
      </c>
      <c r="BX302" s="34" t="str" cm="1">
        <f t="array" ref="BX302">IFERROR(SUMPRODUCT(LARGE($C302:$BQ302,{1,2,3,4})), "")</f>
        <v/>
      </c>
      <c r="BY302" s="34" t="str" cm="1">
        <f t="array" ref="BY302">IFERROR(SUMPRODUCT(LARGE($C302:$BQ302,{1,2,3,4,5,6,7})), "")</f>
        <v/>
      </c>
      <c r="BZ302" s="34" t="str" cm="1">
        <f t="array" ref="BZ302">IFERROR(SUMPRODUCT(LARGE($C302:$BQ302,{1,2,3,4,5,6,7,8})), "")</f>
        <v/>
      </c>
    </row>
    <row r="303" spans="1:78" ht="15" customHeight="1" x14ac:dyDescent="0.25">
      <c r="A303" s="51" t="str">
        <f t="shared" si="43"/>
        <v xml:space="preserve">LCU </v>
      </c>
      <c r="B303" s="4" t="s">
        <v>2746</v>
      </c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10"/>
      <c r="Q303" s="10"/>
      <c r="R303" s="78"/>
      <c r="S303" s="78"/>
      <c r="T303" s="78"/>
      <c r="U303" s="10"/>
      <c r="V303" s="41"/>
      <c r="W303" s="10"/>
      <c r="X303" s="10"/>
      <c r="Y303" s="10"/>
      <c r="Z303" s="78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13"/>
      <c r="AV303" s="10"/>
      <c r="AW303" s="113"/>
      <c r="AX303" s="78"/>
      <c r="AY303" s="10"/>
      <c r="AZ303" s="10"/>
      <c r="BA303" s="80"/>
      <c r="BB303" s="21"/>
      <c r="BC303" s="21"/>
      <c r="BD303" s="21"/>
      <c r="BE303" s="21"/>
      <c r="BF303" s="21"/>
      <c r="BG303" s="21"/>
      <c r="BH303" s="21"/>
      <c r="BI303" s="21"/>
      <c r="BJ303" s="134">
        <v>2</v>
      </c>
      <c r="BK303" s="134"/>
      <c r="BL303" s="21"/>
      <c r="BM303" s="21"/>
      <c r="BN303" s="21"/>
      <c r="BO303" s="21"/>
      <c r="BP303" s="21"/>
      <c r="BQ303" s="21"/>
      <c r="BR303" s="40"/>
      <c r="BS303" s="41">
        <f t="shared" si="44"/>
        <v>2</v>
      </c>
      <c r="BT303" s="39">
        <f t="shared" si="45"/>
        <v>1</v>
      </c>
      <c r="BU303" s="48" cm="1">
        <f t="array" ref="BU303">IF($BT303&lt;=6,SUM($C303:$BQ303),SUMPRODUCT(LARGE($C303:$BQ303,{1,2,3,4,5,6})))</f>
        <v>2</v>
      </c>
      <c r="BV303" s="37" t="str">
        <f t="shared" si="46"/>
        <v/>
      </c>
      <c r="BW303" s="37" t="str">
        <f t="shared" si="47"/>
        <v xml:space="preserve"> </v>
      </c>
      <c r="BX303" s="34" t="str" cm="1">
        <f t="array" ref="BX303">IFERROR(SUMPRODUCT(LARGE($C303:$BQ303,{1,2,3,4})), "")</f>
        <v/>
      </c>
      <c r="BY303" s="34" t="str" cm="1">
        <f t="array" ref="BY303">IFERROR(SUMPRODUCT(LARGE($C303:$BQ303,{1,2,3,4,5,6,7})), "")</f>
        <v/>
      </c>
      <c r="BZ303" s="34" t="str" cm="1">
        <f t="array" ref="BZ303">IFERROR(SUMPRODUCT(LARGE($C303:$BQ303,{1,2,3,4,5,6,7,8})), "")</f>
        <v/>
      </c>
    </row>
    <row r="304" spans="1:78" ht="15" customHeight="1" x14ac:dyDescent="0.25">
      <c r="A304" s="51" t="str">
        <f t="shared" si="43"/>
        <v xml:space="preserve">LCU </v>
      </c>
      <c r="B304" s="4" t="s">
        <v>612</v>
      </c>
      <c r="C304" s="10">
        <v>3</v>
      </c>
      <c r="D304" s="10"/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10"/>
      <c r="Q304" s="10"/>
      <c r="R304" s="78"/>
      <c r="S304" s="78"/>
      <c r="T304" s="78"/>
      <c r="U304" s="10"/>
      <c r="V304" s="41"/>
      <c r="W304" s="10"/>
      <c r="X304" s="10"/>
      <c r="Y304" s="10"/>
      <c r="Z304" s="78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13"/>
      <c r="AV304" s="10"/>
      <c r="AW304" s="113"/>
      <c r="AX304" s="78"/>
      <c r="AY304" s="10"/>
      <c r="AZ304" s="10"/>
      <c r="BA304" s="80"/>
      <c r="BB304" s="21"/>
      <c r="BC304" s="21"/>
      <c r="BD304" s="21"/>
      <c r="BE304" s="21"/>
      <c r="BF304" s="21"/>
      <c r="BG304" s="21"/>
      <c r="BH304" s="21"/>
      <c r="BI304" s="21"/>
      <c r="BJ304" s="134"/>
      <c r="BK304" s="134"/>
      <c r="BL304" s="21"/>
      <c r="BM304" s="21"/>
      <c r="BN304" s="21"/>
      <c r="BO304" s="21"/>
      <c r="BP304" s="21"/>
      <c r="BQ304" s="21"/>
      <c r="BR304" s="40"/>
      <c r="BS304" s="41">
        <f t="shared" si="44"/>
        <v>3</v>
      </c>
      <c r="BT304" s="39">
        <f t="shared" si="45"/>
        <v>1</v>
      </c>
      <c r="BU304" s="48" cm="1">
        <f t="array" ref="BU304">IF($BT304&lt;=6,SUM($C304:$BQ304),SUMPRODUCT(LARGE($C304:$BQ304,{1,2,3,4,5,6})))</f>
        <v>3</v>
      </c>
      <c r="BV304" s="37" t="str">
        <f t="shared" si="46"/>
        <v/>
      </c>
      <c r="BW304" s="37" t="str">
        <f t="shared" si="47"/>
        <v xml:space="preserve"> </v>
      </c>
      <c r="BX304" s="34" t="str" cm="1">
        <f t="array" ref="BX304">IFERROR(SUMPRODUCT(LARGE($C304:$BQ304,{1,2,3,4})), "")</f>
        <v/>
      </c>
      <c r="BY304" s="34" t="str" cm="1">
        <f t="array" ref="BY304">IFERROR(SUMPRODUCT(LARGE($C304:$BQ304,{1,2,3,4,5,6,7})), "")</f>
        <v/>
      </c>
      <c r="BZ304" s="34" t="str" cm="1">
        <f t="array" ref="BZ304">IFERROR(SUMPRODUCT(LARGE($C304:$BQ304,{1,2,3,4,5,6,7,8})), "")</f>
        <v/>
      </c>
    </row>
    <row r="305" spans="1:78" ht="15" customHeight="1" x14ac:dyDescent="0.25">
      <c r="A305" s="51" t="str">
        <f t="shared" si="43"/>
        <v xml:space="preserve">LCU </v>
      </c>
      <c r="B305" s="4" t="s">
        <v>609</v>
      </c>
      <c r="C305" s="10">
        <v>2</v>
      </c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>
        <v>2</v>
      </c>
      <c r="P305" s="10"/>
      <c r="Q305" s="10"/>
      <c r="R305" s="78"/>
      <c r="S305" s="78"/>
      <c r="T305" s="78"/>
      <c r="U305" s="10"/>
      <c r="V305" s="41"/>
      <c r="W305" s="10"/>
      <c r="X305" s="10"/>
      <c r="Y305" s="10"/>
      <c r="Z305" s="78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13"/>
      <c r="AV305" s="10"/>
      <c r="AW305" s="113"/>
      <c r="AX305" s="78"/>
      <c r="AY305" s="10"/>
      <c r="AZ305" s="10"/>
      <c r="BA305" s="80"/>
      <c r="BB305" s="21"/>
      <c r="BC305" s="21"/>
      <c r="BD305" s="21"/>
      <c r="BE305" s="21"/>
      <c r="BF305" s="21"/>
      <c r="BG305" s="21"/>
      <c r="BH305" s="21"/>
      <c r="BI305" s="21"/>
      <c r="BJ305" s="134"/>
      <c r="BK305" s="134"/>
      <c r="BL305" s="21"/>
      <c r="BM305" s="21"/>
      <c r="BN305" s="21"/>
      <c r="BO305" s="21"/>
      <c r="BP305" s="21"/>
      <c r="BQ305" s="21"/>
      <c r="BR305" s="40"/>
      <c r="BS305" s="41">
        <f t="shared" si="44"/>
        <v>4</v>
      </c>
      <c r="BT305" s="39">
        <f t="shared" si="45"/>
        <v>2</v>
      </c>
      <c r="BU305" s="48" cm="1">
        <f t="array" ref="BU305">IF($BT305&lt;=6,SUM($C305:$BQ305),SUMPRODUCT(LARGE($C305:$BQ305,{1,2,3,4,5,6})))</f>
        <v>4</v>
      </c>
      <c r="BV305" s="37" t="str">
        <f t="shared" si="46"/>
        <v/>
      </c>
      <c r="BW305" s="37" t="str">
        <f t="shared" si="47"/>
        <v xml:space="preserve"> </v>
      </c>
      <c r="BX305" s="34" t="str" cm="1">
        <f t="array" ref="BX305">IFERROR(SUMPRODUCT(LARGE($C305:$BQ305,{1,2,3,4})), "")</f>
        <v/>
      </c>
      <c r="BY305" s="34" t="str" cm="1">
        <f t="array" ref="BY305">IFERROR(SUMPRODUCT(LARGE($C305:$BQ305,{1,2,3,4,5,6,7})), "")</f>
        <v/>
      </c>
      <c r="BZ305" s="34" t="str" cm="1">
        <f t="array" ref="BZ305">IFERROR(SUMPRODUCT(LARGE($C305:$BQ305,{1,2,3,4,5,6,7,8})), "")</f>
        <v/>
      </c>
    </row>
    <row r="306" spans="1:78" ht="15" customHeight="1" x14ac:dyDescent="0.25">
      <c r="A306" s="51" t="str">
        <f t="shared" si="43"/>
        <v xml:space="preserve">LCU </v>
      </c>
      <c r="B306" s="4" t="s">
        <v>605</v>
      </c>
      <c r="C306" s="10">
        <v>12</v>
      </c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>
        <v>3</v>
      </c>
      <c r="P306" s="10"/>
      <c r="Q306" s="10"/>
      <c r="R306" s="78"/>
      <c r="S306" s="78"/>
      <c r="T306" s="78"/>
      <c r="U306" s="10"/>
      <c r="V306" s="41"/>
      <c r="W306" s="10"/>
      <c r="X306" s="10"/>
      <c r="Y306" s="10"/>
      <c r="Z306" s="78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13"/>
      <c r="AV306" s="10"/>
      <c r="AW306" s="113"/>
      <c r="AX306" s="78"/>
      <c r="AY306" s="10"/>
      <c r="AZ306" s="10"/>
      <c r="BA306" s="80"/>
      <c r="BB306" s="21"/>
      <c r="BC306" s="21"/>
      <c r="BD306" s="21"/>
      <c r="BE306" s="21"/>
      <c r="BF306" s="21"/>
      <c r="BG306" s="21"/>
      <c r="BH306" s="21"/>
      <c r="BI306" s="21"/>
      <c r="BJ306" s="134"/>
      <c r="BK306" s="134"/>
      <c r="BL306" s="21"/>
      <c r="BM306" s="21"/>
      <c r="BN306" s="21"/>
      <c r="BO306" s="21"/>
      <c r="BP306" s="21"/>
      <c r="BQ306" s="21"/>
      <c r="BR306" s="40"/>
      <c r="BS306" s="41">
        <f t="shared" si="44"/>
        <v>15</v>
      </c>
      <c r="BT306" s="39">
        <f t="shared" si="45"/>
        <v>2</v>
      </c>
      <c r="BU306" s="48" cm="1">
        <f t="array" ref="BU306">IF($BT306&lt;=6,SUM($C306:$BQ306),SUMPRODUCT(LARGE($C306:$BQ306,{1,2,3,4,5,6})))</f>
        <v>15</v>
      </c>
      <c r="BV306" s="37" t="str">
        <f t="shared" si="46"/>
        <v/>
      </c>
      <c r="BW306" s="37" t="str">
        <f t="shared" si="47"/>
        <v xml:space="preserve"> </v>
      </c>
      <c r="BX306" s="34" t="str" cm="1">
        <f t="array" ref="BX306">IFERROR(SUMPRODUCT(LARGE($C306:$BQ306,{1,2,3,4})), "")</f>
        <v/>
      </c>
      <c r="BY306" s="34" t="str" cm="1">
        <f t="array" ref="BY306">IFERROR(SUMPRODUCT(LARGE($C306:$BQ306,{1,2,3,4,5,6,7})), "")</f>
        <v/>
      </c>
      <c r="BZ306" s="34" t="str" cm="1">
        <f t="array" ref="BZ306">IFERROR(SUMPRODUCT(LARGE($C306:$BQ306,{1,2,3,4,5,6,7,8})), "")</f>
        <v/>
      </c>
    </row>
    <row r="307" spans="1:78" ht="15" customHeight="1" x14ac:dyDescent="0.25">
      <c r="A307" s="51" t="str">
        <f t="shared" si="43"/>
        <v xml:space="preserve">LCU </v>
      </c>
      <c r="B307" s="4" t="s">
        <v>608</v>
      </c>
      <c r="C307" s="10">
        <v>7</v>
      </c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>
        <v>1</v>
      </c>
      <c r="P307" s="10"/>
      <c r="Q307" s="10"/>
      <c r="R307" s="78"/>
      <c r="S307" s="78"/>
      <c r="T307" s="78"/>
      <c r="U307" s="10"/>
      <c r="V307" s="41">
        <v>4</v>
      </c>
      <c r="W307" s="10"/>
      <c r="X307" s="10"/>
      <c r="Y307" s="10"/>
      <c r="Z307" s="78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13"/>
      <c r="AV307" s="10"/>
      <c r="AW307" s="113"/>
      <c r="AX307" s="78"/>
      <c r="AY307" s="10"/>
      <c r="AZ307" s="10"/>
      <c r="BA307" s="80"/>
      <c r="BB307" s="21"/>
      <c r="BC307" s="21"/>
      <c r="BD307" s="21"/>
      <c r="BE307" s="21"/>
      <c r="BF307" s="21"/>
      <c r="BG307" s="21"/>
      <c r="BH307" s="21"/>
      <c r="BI307" s="21"/>
      <c r="BJ307" s="134"/>
      <c r="BK307" s="134"/>
      <c r="BL307" s="21"/>
      <c r="BM307" s="21"/>
      <c r="BN307" s="21"/>
      <c r="BO307" s="21"/>
      <c r="BP307" s="21"/>
      <c r="BQ307" s="21"/>
      <c r="BR307" s="40"/>
      <c r="BS307" s="41">
        <f t="shared" si="44"/>
        <v>12</v>
      </c>
      <c r="BT307" s="39">
        <f t="shared" si="45"/>
        <v>3</v>
      </c>
      <c r="BU307" s="48" cm="1">
        <f t="array" ref="BU307">IF($BT307&lt;=6,SUM($C307:$BQ307),SUMPRODUCT(LARGE($C307:$BQ307,{1,2,3,4,5,6})))</f>
        <v>12</v>
      </c>
      <c r="BV307" s="37" t="str">
        <f t="shared" si="46"/>
        <v/>
      </c>
      <c r="BW307" s="37" t="str">
        <f t="shared" si="47"/>
        <v xml:space="preserve"> </v>
      </c>
      <c r="BX307" s="34" t="str" cm="1">
        <f t="array" ref="BX307">IFERROR(SUMPRODUCT(LARGE($C307:$BQ307,{1,2,3,4})), "")</f>
        <v/>
      </c>
      <c r="BY307" s="34" t="str" cm="1">
        <f t="array" ref="BY307">IFERROR(SUMPRODUCT(LARGE($C307:$BQ307,{1,2,3,4,5,6,7})), "")</f>
        <v/>
      </c>
      <c r="BZ307" s="34" t="str" cm="1">
        <f t="array" ref="BZ307">IFERROR(SUMPRODUCT(LARGE($C307:$BQ307,{1,2,3,4,5,6,7,8})), "")</f>
        <v/>
      </c>
    </row>
    <row r="308" spans="1:78" ht="15" customHeight="1" x14ac:dyDescent="0.25">
      <c r="A308" s="51" t="str">
        <f t="shared" si="43"/>
        <v xml:space="preserve">Lee </v>
      </c>
      <c r="B308" s="4" t="s">
        <v>1291</v>
      </c>
      <c r="C308" s="10"/>
      <c r="D308" s="10"/>
      <c r="E308" s="10"/>
      <c r="F308" s="10"/>
      <c r="G308" s="78"/>
      <c r="H308" s="78"/>
      <c r="I308" s="10">
        <v>1</v>
      </c>
      <c r="J308" s="10"/>
      <c r="K308" s="10"/>
      <c r="L308" s="10"/>
      <c r="M308" s="10"/>
      <c r="N308" s="10"/>
      <c r="O308" s="10">
        <v>1</v>
      </c>
      <c r="P308" s="10"/>
      <c r="Q308" s="10"/>
      <c r="R308" s="78"/>
      <c r="S308" s="78"/>
      <c r="T308" s="78"/>
      <c r="U308" s="10"/>
      <c r="V308" s="41"/>
      <c r="W308" s="10"/>
      <c r="X308" s="10"/>
      <c r="Y308" s="10"/>
      <c r="Z308" s="78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>
        <v>2</v>
      </c>
      <c r="AQ308" s="10"/>
      <c r="AR308" s="10"/>
      <c r="AS308" s="10"/>
      <c r="AT308" s="10"/>
      <c r="AU308" s="113"/>
      <c r="AV308" s="10"/>
      <c r="AW308" s="113"/>
      <c r="AX308" s="78">
        <v>3</v>
      </c>
      <c r="AY308" s="10">
        <v>2</v>
      </c>
      <c r="AZ308" s="10"/>
      <c r="BA308" s="80"/>
      <c r="BB308" s="21"/>
      <c r="BC308" s="21"/>
      <c r="BD308" s="21"/>
      <c r="BE308" s="21"/>
      <c r="BF308" s="21"/>
      <c r="BG308" s="21"/>
      <c r="BH308" s="21"/>
      <c r="BI308" s="21"/>
      <c r="BJ308" s="134"/>
      <c r="BK308" s="134"/>
      <c r="BL308" s="21"/>
      <c r="BM308" s="21"/>
      <c r="BN308" s="21"/>
      <c r="BO308" s="21"/>
      <c r="BP308" s="21"/>
      <c r="BQ308" s="21"/>
      <c r="BR308" s="40"/>
      <c r="BS308" s="41">
        <f t="shared" si="44"/>
        <v>9</v>
      </c>
      <c r="BT308" s="39">
        <f t="shared" si="45"/>
        <v>5</v>
      </c>
      <c r="BU308" s="48" cm="1">
        <f t="array" ref="BU308">IF($BT308&lt;=6,SUM($C308:$BQ308),SUMPRODUCT(LARGE($C308:$BQ308,{1,2,3,4,5,6})))</f>
        <v>9</v>
      </c>
      <c r="BV308" s="37" t="str">
        <f t="shared" si="46"/>
        <v/>
      </c>
      <c r="BW308" s="37" t="str">
        <f t="shared" si="47"/>
        <v xml:space="preserve"> </v>
      </c>
      <c r="BX308" s="34" cm="1">
        <f t="array" ref="BX308">IFERROR(SUMPRODUCT(LARGE($C308:$BQ308,{1,2,3,4})), "")</f>
        <v>8</v>
      </c>
      <c r="BY308" s="34" t="str" cm="1">
        <f t="array" ref="BY308">IFERROR(SUMPRODUCT(LARGE($C308:$BQ308,{1,2,3,4,5,6,7})), "")</f>
        <v/>
      </c>
      <c r="BZ308" s="34" t="str" cm="1">
        <f t="array" ref="BZ308">IFERROR(SUMPRODUCT(LARGE($C308:$BQ308,{1,2,3,4,5,6,7,8})), "")</f>
        <v/>
      </c>
    </row>
    <row r="309" spans="1:78" ht="15" customHeight="1" x14ac:dyDescent="0.25">
      <c r="A309" s="51" t="str">
        <f t="shared" si="43"/>
        <v xml:space="preserve">Lee </v>
      </c>
      <c r="B309" s="4" t="s">
        <v>2375</v>
      </c>
      <c r="C309" s="10"/>
      <c r="D309" s="10"/>
      <c r="E309" s="10"/>
      <c r="F309" s="10"/>
      <c r="G309" s="78"/>
      <c r="H309" s="78"/>
      <c r="I309" s="10"/>
      <c r="J309" s="10"/>
      <c r="K309" s="10"/>
      <c r="L309" s="10"/>
      <c r="M309" s="10"/>
      <c r="N309" s="10"/>
      <c r="O309" s="10"/>
      <c r="P309" s="10"/>
      <c r="Q309" s="10"/>
      <c r="R309" s="78"/>
      <c r="S309" s="78"/>
      <c r="T309" s="78"/>
      <c r="U309" s="10"/>
      <c r="V309" s="41"/>
      <c r="W309" s="10"/>
      <c r="X309" s="10"/>
      <c r="Y309" s="10"/>
      <c r="Z309" s="78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13"/>
      <c r="AV309" s="10"/>
      <c r="AW309" s="113"/>
      <c r="AX309" s="78">
        <v>1</v>
      </c>
      <c r="AY309" s="10"/>
      <c r="AZ309" s="10"/>
      <c r="BA309" s="80"/>
      <c r="BB309" s="21"/>
      <c r="BC309" s="21"/>
      <c r="BD309" s="21"/>
      <c r="BE309" s="21"/>
      <c r="BF309" s="21"/>
      <c r="BG309" s="21"/>
      <c r="BH309" s="21"/>
      <c r="BI309" s="21"/>
      <c r="BJ309" s="134"/>
      <c r="BK309" s="134"/>
      <c r="BL309" s="21"/>
      <c r="BM309" s="21"/>
      <c r="BN309" s="21"/>
      <c r="BO309" s="21"/>
      <c r="BP309" s="21"/>
      <c r="BQ309" s="21"/>
      <c r="BR309" s="40"/>
      <c r="BS309" s="41">
        <f t="shared" si="44"/>
        <v>1</v>
      </c>
      <c r="BT309" s="39">
        <f t="shared" si="45"/>
        <v>1</v>
      </c>
      <c r="BU309" s="48" cm="1">
        <f t="array" ref="BU309">IF($BT309&lt;=6,SUM($C309:$BQ309),SUMPRODUCT(LARGE($C309:$BQ309,{1,2,3,4,5,6})))</f>
        <v>1</v>
      </c>
      <c r="BV309" s="37" t="str">
        <f t="shared" si="46"/>
        <v/>
      </c>
      <c r="BW309" s="37" t="str">
        <f t="shared" si="47"/>
        <v xml:space="preserve"> </v>
      </c>
      <c r="BX309" s="34" t="str" cm="1">
        <f t="array" ref="BX309">IFERROR(SUMPRODUCT(LARGE($C309:$BQ309,{1,2,3,4})), "")</f>
        <v/>
      </c>
      <c r="BY309" s="34" t="str" cm="1">
        <f t="array" ref="BY309">IFERROR(SUMPRODUCT(LARGE($C309:$BQ309,{1,2,3,4,5,6,7})), "")</f>
        <v/>
      </c>
      <c r="BZ309" s="34" t="str" cm="1">
        <f t="array" ref="BZ309">IFERROR(SUMPRODUCT(LARGE($C309:$BQ309,{1,2,3,4,5,6,7,8})), "")</f>
        <v/>
      </c>
    </row>
    <row r="310" spans="1:78" ht="15" customHeight="1" x14ac:dyDescent="0.25">
      <c r="A310" s="51" t="str">
        <f t="shared" si="43"/>
        <v xml:space="preserve">Lee </v>
      </c>
      <c r="B310" s="4" t="s">
        <v>1106</v>
      </c>
      <c r="C310" s="10"/>
      <c r="D310" s="10"/>
      <c r="E310" s="10"/>
      <c r="F310" s="10"/>
      <c r="G310" s="78"/>
      <c r="H310" s="78"/>
      <c r="I310" s="10">
        <v>4</v>
      </c>
      <c r="J310" s="10"/>
      <c r="K310" s="10"/>
      <c r="L310" s="10"/>
      <c r="M310" s="10"/>
      <c r="N310" s="10"/>
      <c r="O310" s="10">
        <v>2</v>
      </c>
      <c r="P310" s="10"/>
      <c r="Q310" s="10"/>
      <c r="R310" s="78"/>
      <c r="S310" s="78"/>
      <c r="T310" s="78"/>
      <c r="U310" s="10"/>
      <c r="V310" s="41">
        <v>3</v>
      </c>
      <c r="W310" s="10"/>
      <c r="X310" s="10"/>
      <c r="Y310" s="10">
        <v>1</v>
      </c>
      <c r="Z310" s="78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>
        <v>3</v>
      </c>
      <c r="AP310" s="10">
        <v>3</v>
      </c>
      <c r="AQ310" s="10"/>
      <c r="AR310" s="10"/>
      <c r="AS310" s="10"/>
      <c r="AT310" s="10"/>
      <c r="AU310" s="113"/>
      <c r="AV310" s="10"/>
      <c r="AW310" s="113"/>
      <c r="AX310" s="78">
        <v>9</v>
      </c>
      <c r="AY310" s="10">
        <v>1</v>
      </c>
      <c r="AZ310" s="10"/>
      <c r="BA310" s="80"/>
      <c r="BB310" s="21"/>
      <c r="BC310" s="21"/>
      <c r="BD310" s="21"/>
      <c r="BE310" s="21"/>
      <c r="BF310" s="21"/>
      <c r="BG310" s="21"/>
      <c r="BH310" s="21"/>
      <c r="BI310" s="21"/>
      <c r="BJ310" s="134"/>
      <c r="BK310" s="134"/>
      <c r="BL310" s="21"/>
      <c r="BM310" s="21"/>
      <c r="BN310" s="21"/>
      <c r="BO310" s="21"/>
      <c r="BP310" s="21"/>
      <c r="BQ310" s="21"/>
      <c r="BR310" s="40"/>
      <c r="BS310" s="41">
        <f t="shared" si="44"/>
        <v>26</v>
      </c>
      <c r="BT310" s="39">
        <f t="shared" si="45"/>
        <v>8</v>
      </c>
      <c r="BU310" s="48" cm="1">
        <f t="array" ref="BU310">IF($BT310&lt;=6,SUM($C310:$BQ310),SUMPRODUCT(LARGE($C310:$BQ310,{1,2,3,4,5,6})))</f>
        <v>24</v>
      </c>
      <c r="BV310" s="37" t="str">
        <f t="shared" si="46"/>
        <v/>
      </c>
      <c r="BW310" s="37" t="str">
        <f t="shared" si="47"/>
        <v xml:space="preserve"> </v>
      </c>
      <c r="BX310" s="34" cm="1">
        <f t="array" ref="BX310">IFERROR(SUMPRODUCT(LARGE($C310:$BQ310,{1,2,3,4})), "")</f>
        <v>19</v>
      </c>
      <c r="BY310" s="34" cm="1">
        <f t="array" ref="BY310">IFERROR(SUMPRODUCT(LARGE($C310:$BQ310,{1,2,3,4,5,6,7})), "")</f>
        <v>25</v>
      </c>
      <c r="BZ310" s="34" cm="1">
        <f t="array" ref="BZ310">IFERROR(SUMPRODUCT(LARGE($C310:$BQ310,{1,2,3,4,5,6,7,8})), "")</f>
        <v>26</v>
      </c>
    </row>
    <row r="311" spans="1:78" ht="15" customHeight="1" x14ac:dyDescent="0.25">
      <c r="A311" s="51" t="str">
        <f t="shared" si="43"/>
        <v xml:space="preserve">Lee </v>
      </c>
      <c r="B311" s="14" t="s">
        <v>1108</v>
      </c>
      <c r="C311" s="10"/>
      <c r="D311" s="10"/>
      <c r="E311" s="10"/>
      <c r="F311" s="10"/>
      <c r="G311" s="78"/>
      <c r="H311" s="78"/>
      <c r="I311" s="10">
        <v>3</v>
      </c>
      <c r="J311" s="10"/>
      <c r="K311" s="10"/>
      <c r="L311" s="10"/>
      <c r="M311" s="10"/>
      <c r="N311" s="10"/>
      <c r="O311" s="10">
        <v>11</v>
      </c>
      <c r="P311" s="10"/>
      <c r="Q311" s="10"/>
      <c r="R311" s="78"/>
      <c r="S311" s="78"/>
      <c r="T311" s="78"/>
      <c r="U311" s="10"/>
      <c r="V311" s="41">
        <v>3</v>
      </c>
      <c r="W311" s="10"/>
      <c r="X311" s="10"/>
      <c r="Y311" s="10"/>
      <c r="Z311" s="78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>
        <v>0</v>
      </c>
      <c r="AP311" s="10">
        <v>1</v>
      </c>
      <c r="AQ311" s="10"/>
      <c r="AR311" s="10"/>
      <c r="AS311" s="10"/>
      <c r="AT311" s="10"/>
      <c r="AU311" s="113"/>
      <c r="AV311" s="10"/>
      <c r="AW311" s="113"/>
      <c r="AX311" s="78">
        <v>2</v>
      </c>
      <c r="AY311" s="10">
        <v>5</v>
      </c>
      <c r="AZ311" s="10"/>
      <c r="BA311" s="140">
        <v>4</v>
      </c>
      <c r="BB311" s="21"/>
      <c r="BC311" s="21"/>
      <c r="BD311" s="21"/>
      <c r="BE311" s="21"/>
      <c r="BF311" s="21"/>
      <c r="BG311" s="21"/>
      <c r="BH311" s="21"/>
      <c r="BI311" s="21"/>
      <c r="BJ311" s="134"/>
      <c r="BK311" s="134"/>
      <c r="BL311" s="21"/>
      <c r="BM311" s="21"/>
      <c r="BN311" s="21"/>
      <c r="BO311" s="21"/>
      <c r="BP311" s="21"/>
      <c r="BQ311" s="21"/>
      <c r="BR311" s="40"/>
      <c r="BS311" s="41">
        <f t="shared" si="44"/>
        <v>29</v>
      </c>
      <c r="BT311" s="39">
        <f t="shared" si="45"/>
        <v>8</v>
      </c>
      <c r="BU311" s="48" cm="1">
        <f t="array" ref="BU311">IF($BT311&lt;=6,SUM($C311:$BQ311),SUMPRODUCT(LARGE($C311:$BQ311,{1,2,3,4,5,6})))</f>
        <v>28</v>
      </c>
      <c r="BV311" s="37" t="str">
        <f t="shared" si="46"/>
        <v/>
      </c>
      <c r="BW311" s="37" t="str">
        <f t="shared" si="47"/>
        <v xml:space="preserve"> </v>
      </c>
      <c r="BX311" s="34" cm="1">
        <f t="array" ref="BX311">IFERROR(SUMPRODUCT(LARGE($C311:$BQ311,{1,2,3,4})), "")</f>
        <v>23</v>
      </c>
      <c r="BY311" s="34" cm="1">
        <f t="array" ref="BY311">IFERROR(SUMPRODUCT(LARGE($C311:$BQ311,{1,2,3,4,5,6,7})), "")</f>
        <v>29</v>
      </c>
      <c r="BZ311" s="34" cm="1">
        <f t="array" ref="BZ311">IFERROR(SUMPRODUCT(LARGE($C311:$BQ311,{1,2,3,4,5,6,7,8})), "")</f>
        <v>29</v>
      </c>
    </row>
    <row r="312" spans="1:78" ht="15" customHeight="1" x14ac:dyDescent="0.25">
      <c r="A312" s="51" t="str">
        <f t="shared" si="43"/>
        <v xml:space="preserve">Lee </v>
      </c>
      <c r="B312" s="4" t="s">
        <v>1579</v>
      </c>
      <c r="C312" s="10"/>
      <c r="D312" s="10"/>
      <c r="E312" s="10"/>
      <c r="F312" s="10"/>
      <c r="G312" s="78"/>
      <c r="H312" s="78"/>
      <c r="I312" s="10"/>
      <c r="J312" s="10"/>
      <c r="K312" s="10"/>
      <c r="L312" s="10"/>
      <c r="M312" s="10"/>
      <c r="N312" s="10"/>
      <c r="O312" s="10"/>
      <c r="P312" s="10"/>
      <c r="Q312" s="10"/>
      <c r="R312" s="78"/>
      <c r="S312" s="78"/>
      <c r="T312" s="78"/>
      <c r="U312" s="10"/>
      <c r="V312" s="41"/>
      <c r="W312" s="10"/>
      <c r="X312" s="10"/>
      <c r="Y312" s="10">
        <v>1</v>
      </c>
      <c r="Z312" s="78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13"/>
      <c r="AV312" s="10"/>
      <c r="AW312" s="113"/>
      <c r="AX312" s="78"/>
      <c r="AY312" s="10"/>
      <c r="AZ312" s="10"/>
      <c r="BA312" s="80"/>
      <c r="BB312" s="21"/>
      <c r="BC312" s="21"/>
      <c r="BD312" s="21"/>
      <c r="BE312" s="21"/>
      <c r="BF312" s="21"/>
      <c r="BG312" s="21"/>
      <c r="BH312" s="21"/>
      <c r="BI312" s="21"/>
      <c r="BJ312" s="134"/>
      <c r="BK312" s="134"/>
      <c r="BL312" s="21"/>
      <c r="BM312" s="21"/>
      <c r="BN312" s="21"/>
      <c r="BO312" s="21"/>
      <c r="BP312" s="21"/>
      <c r="BQ312" s="21"/>
      <c r="BR312" s="40"/>
      <c r="BS312" s="41">
        <f t="shared" si="44"/>
        <v>1</v>
      </c>
      <c r="BT312" s="39">
        <f t="shared" si="45"/>
        <v>1</v>
      </c>
      <c r="BU312" s="48" cm="1">
        <f t="array" ref="BU312">IF($BT312&lt;=6,SUM($C312:$BQ312),SUMPRODUCT(LARGE($C312:$BQ312,{1,2,3,4,5,6})))</f>
        <v>1</v>
      </c>
      <c r="BV312" s="37" t="str">
        <f t="shared" si="46"/>
        <v/>
      </c>
      <c r="BW312" s="37" t="str">
        <f t="shared" si="47"/>
        <v xml:space="preserve"> </v>
      </c>
      <c r="BX312" s="34" t="str" cm="1">
        <f t="array" ref="BX312">IFERROR(SUMPRODUCT(LARGE($C312:$BQ312,{1,2,3,4})), "")</f>
        <v/>
      </c>
      <c r="BY312" s="34" t="str" cm="1">
        <f t="array" ref="BY312">IFERROR(SUMPRODUCT(LARGE($C312:$BQ312,{1,2,3,4,5,6,7})), "")</f>
        <v/>
      </c>
      <c r="BZ312" s="34" t="str" cm="1">
        <f t="array" ref="BZ312">IFERROR(SUMPRODUCT(LARGE($C312:$BQ312,{1,2,3,4,5,6,7,8})), "")</f>
        <v/>
      </c>
    </row>
    <row r="313" spans="1:78" ht="15" customHeight="1" x14ac:dyDescent="0.25">
      <c r="A313" s="51" t="str">
        <f t="shared" si="43"/>
        <v xml:space="preserve">Lee </v>
      </c>
      <c r="B313" s="4" t="s">
        <v>1107</v>
      </c>
      <c r="C313" s="10"/>
      <c r="D313" s="10"/>
      <c r="E313" s="10"/>
      <c r="F313" s="10"/>
      <c r="G313" s="78"/>
      <c r="H313" s="78"/>
      <c r="I313" s="10">
        <v>2</v>
      </c>
      <c r="J313" s="10"/>
      <c r="K313" s="10"/>
      <c r="L313" s="10"/>
      <c r="M313" s="10"/>
      <c r="N313" s="10"/>
      <c r="O313" s="10">
        <v>1</v>
      </c>
      <c r="P313" s="10"/>
      <c r="Q313" s="10"/>
      <c r="R313" s="78"/>
      <c r="S313" s="78"/>
      <c r="T313" s="78"/>
      <c r="U313" s="10"/>
      <c r="V313" s="41"/>
      <c r="W313" s="10"/>
      <c r="X313" s="10"/>
      <c r="Y313" s="10">
        <v>1</v>
      </c>
      <c r="Z313" s="78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>
        <v>5</v>
      </c>
      <c r="AP313" s="10">
        <v>1</v>
      </c>
      <c r="AQ313" s="10"/>
      <c r="AR313" s="10"/>
      <c r="AS313" s="10"/>
      <c r="AT313" s="10"/>
      <c r="AU313" s="113"/>
      <c r="AV313" s="10"/>
      <c r="AW313" s="113"/>
      <c r="AX313" s="78">
        <v>2</v>
      </c>
      <c r="AY313" s="10"/>
      <c r="AZ313" s="10"/>
      <c r="BA313" s="80"/>
      <c r="BB313" s="21"/>
      <c r="BC313" s="21"/>
      <c r="BD313" s="21"/>
      <c r="BE313" s="21"/>
      <c r="BF313" s="21"/>
      <c r="BG313" s="21"/>
      <c r="BH313" s="21"/>
      <c r="BI313" s="21"/>
      <c r="BJ313" s="134"/>
      <c r="BK313" s="134"/>
      <c r="BL313" s="21"/>
      <c r="BM313" s="21"/>
      <c r="BN313" s="21"/>
      <c r="BO313" s="21"/>
      <c r="BP313" s="21"/>
      <c r="BQ313" s="21"/>
      <c r="BR313" s="40"/>
      <c r="BS313" s="41">
        <f t="shared" si="44"/>
        <v>12</v>
      </c>
      <c r="BT313" s="39">
        <f t="shared" si="45"/>
        <v>6</v>
      </c>
      <c r="BU313" s="48" cm="1">
        <f t="array" ref="BU313">IF($BT313&lt;=6,SUM($C313:$BQ313),SUMPRODUCT(LARGE($C313:$BQ313,{1,2,3,4,5,6})))</f>
        <v>12</v>
      </c>
      <c r="BV313" s="37" t="str">
        <f t="shared" si="46"/>
        <v/>
      </c>
      <c r="BW313" s="37" t="str">
        <f t="shared" si="47"/>
        <v xml:space="preserve"> </v>
      </c>
      <c r="BX313" s="34" cm="1">
        <f t="array" ref="BX313">IFERROR(SUMPRODUCT(LARGE($C313:$BQ313,{1,2,3,4})), "")</f>
        <v>10</v>
      </c>
      <c r="BY313" s="34" t="str" cm="1">
        <f t="array" ref="BY313">IFERROR(SUMPRODUCT(LARGE($C313:$BQ313,{1,2,3,4,5,6,7})), "")</f>
        <v/>
      </c>
      <c r="BZ313" s="34" t="str" cm="1">
        <f t="array" ref="BZ313">IFERROR(SUMPRODUCT(LARGE($C313:$BQ313,{1,2,3,4,5,6,7,8})), "")</f>
        <v/>
      </c>
    </row>
    <row r="314" spans="1:78" ht="15" customHeight="1" x14ac:dyDescent="0.25">
      <c r="A314" s="51" t="str">
        <f t="shared" si="43"/>
        <v xml:space="preserve">LiU </v>
      </c>
      <c r="B314" s="4" t="s">
        <v>2127</v>
      </c>
      <c r="C314" s="10"/>
      <c r="D314" s="10"/>
      <c r="E314" s="10"/>
      <c r="F314" s="10"/>
      <c r="G314" s="78"/>
      <c r="H314" s="78"/>
      <c r="I314" s="10"/>
      <c r="J314" s="10"/>
      <c r="K314" s="10"/>
      <c r="L314" s="10"/>
      <c r="M314" s="10"/>
      <c r="N314" s="10"/>
      <c r="O314" s="10"/>
      <c r="P314" s="10"/>
      <c r="Q314" s="10"/>
      <c r="R314" s="78"/>
      <c r="S314" s="78"/>
      <c r="T314" s="78"/>
      <c r="U314" s="10"/>
      <c r="V314" s="41"/>
      <c r="W314" s="10"/>
      <c r="X314" s="10"/>
      <c r="Y314" s="10"/>
      <c r="Z314" s="78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>
        <v>2</v>
      </c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13"/>
      <c r="AV314" s="10"/>
      <c r="AW314" s="113"/>
      <c r="AX314" s="78"/>
      <c r="AY314" s="10"/>
      <c r="AZ314" s="10"/>
      <c r="BA314" s="80"/>
      <c r="BB314" s="21"/>
      <c r="BC314" s="21"/>
      <c r="BD314" s="21"/>
      <c r="BE314" s="21"/>
      <c r="BF314" s="21"/>
      <c r="BG314" s="21"/>
      <c r="BH314" s="21"/>
      <c r="BI314" s="21"/>
      <c r="BJ314" s="134"/>
      <c r="BK314" s="134"/>
      <c r="BL314" s="21"/>
      <c r="BM314" s="21"/>
      <c r="BN314" s="21"/>
      <c r="BO314" s="21"/>
      <c r="BP314" s="21"/>
      <c r="BQ314" s="21"/>
      <c r="BR314" s="40"/>
      <c r="BS314" s="41">
        <f t="shared" si="44"/>
        <v>2</v>
      </c>
      <c r="BT314" s="39">
        <f t="shared" si="45"/>
        <v>1</v>
      </c>
      <c r="BU314" s="48" cm="1">
        <f t="array" ref="BU314">IF($BT314&lt;=6,SUM($C314:$BQ314),SUMPRODUCT(LARGE($C314:$BQ314,{1,2,3,4,5,6})))</f>
        <v>2</v>
      </c>
      <c r="BV314" s="37" t="str">
        <f t="shared" si="46"/>
        <v/>
      </c>
      <c r="BW314" s="37" t="str">
        <f t="shared" si="47"/>
        <v xml:space="preserve"> </v>
      </c>
      <c r="BX314" s="34" t="str" cm="1">
        <f t="array" ref="BX314">IFERROR(SUMPRODUCT(LARGE($C314:$BQ314,{1,2,3,4})), "")</f>
        <v/>
      </c>
      <c r="BY314" s="34" t="str" cm="1">
        <f t="array" ref="BY314">IFERROR(SUMPRODUCT(LARGE($C314:$BQ314,{1,2,3,4,5,6,7})), "")</f>
        <v/>
      </c>
      <c r="BZ314" s="34" t="str" cm="1">
        <f t="array" ref="BZ314">IFERROR(SUMPRODUCT(LARGE($C314:$BQ314,{1,2,3,4,5,6,7,8})), "")</f>
        <v/>
      </c>
    </row>
    <row r="315" spans="1:78" ht="15" customHeight="1" x14ac:dyDescent="0.25">
      <c r="A315" s="51" t="str">
        <f t="shared" si="43"/>
        <v xml:space="preserve">LRU </v>
      </c>
      <c r="B315" s="4" t="s">
        <v>1159</v>
      </c>
      <c r="C315" s="10"/>
      <c r="D315" s="10"/>
      <c r="E315" s="10"/>
      <c r="F315" s="10"/>
      <c r="G315" s="78"/>
      <c r="H315" s="78"/>
      <c r="I315" s="10"/>
      <c r="J315" s="10">
        <v>3</v>
      </c>
      <c r="K315" s="10"/>
      <c r="L315" s="10"/>
      <c r="M315" s="10"/>
      <c r="N315" s="10"/>
      <c r="O315" s="10"/>
      <c r="P315" s="10"/>
      <c r="Q315" s="10"/>
      <c r="R315" s="78"/>
      <c r="S315" s="78"/>
      <c r="T315" s="78"/>
      <c r="U315" s="10"/>
      <c r="V315" s="41"/>
      <c r="W315" s="10"/>
      <c r="X315" s="10"/>
      <c r="Y315" s="10"/>
      <c r="Z315" s="78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13"/>
      <c r="AV315" s="10"/>
      <c r="AW315" s="113"/>
      <c r="AX315" s="78"/>
      <c r="AY315" s="10"/>
      <c r="AZ315" s="10"/>
      <c r="BA315" s="80"/>
      <c r="BB315" s="21"/>
      <c r="BC315" s="21"/>
      <c r="BD315" s="21"/>
      <c r="BE315" s="21"/>
      <c r="BF315" s="21"/>
      <c r="BG315" s="21"/>
      <c r="BH315" s="21"/>
      <c r="BI315" s="21"/>
      <c r="BJ315" s="134"/>
      <c r="BK315" s="134"/>
      <c r="BL315" s="21"/>
      <c r="BM315" s="21"/>
      <c r="BN315" s="21"/>
      <c r="BO315" s="21"/>
      <c r="BP315" s="21"/>
      <c r="BQ315" s="21"/>
      <c r="BR315" s="40"/>
      <c r="BS315" s="41">
        <f t="shared" si="44"/>
        <v>3</v>
      </c>
      <c r="BT315" s="39">
        <f t="shared" si="45"/>
        <v>1</v>
      </c>
      <c r="BU315" s="48" cm="1">
        <f t="array" ref="BU315">IF($BT315&lt;=6,SUM($C315:$BQ315),SUMPRODUCT(LARGE($C315:$BQ315,{1,2,3,4,5,6})))</f>
        <v>3</v>
      </c>
      <c r="BV315" s="37" t="str">
        <f t="shared" si="46"/>
        <v/>
      </c>
      <c r="BW315" s="37" t="str">
        <f t="shared" si="47"/>
        <v xml:space="preserve"> </v>
      </c>
      <c r="BX315" s="34" t="str" cm="1">
        <f t="array" ref="BX315">IFERROR(SUMPRODUCT(LARGE($C315:$BQ315,{1,2,3,4})), "")</f>
        <v/>
      </c>
      <c r="BY315" s="34" t="str" cm="1">
        <f t="array" ref="BY315">IFERROR(SUMPRODUCT(LARGE($C315:$BQ315,{1,2,3,4,5,6,7})), "")</f>
        <v/>
      </c>
      <c r="BZ315" s="34" t="str" cm="1">
        <f t="array" ref="BZ315">IFERROR(SUMPRODUCT(LARGE($C315:$BQ315,{1,2,3,4,5,6,7,8})), "")</f>
        <v/>
      </c>
    </row>
    <row r="316" spans="1:78" ht="15" customHeight="1" x14ac:dyDescent="0.25">
      <c r="A316" s="51" t="str">
        <f t="shared" si="43"/>
        <v xml:space="preserve">LRU </v>
      </c>
      <c r="B316" s="4" t="s">
        <v>1160</v>
      </c>
      <c r="C316" s="10"/>
      <c r="D316" s="10"/>
      <c r="E316" s="10"/>
      <c r="F316" s="10"/>
      <c r="G316" s="78"/>
      <c r="H316" s="78"/>
      <c r="I316" s="10"/>
      <c r="J316" s="10">
        <v>2</v>
      </c>
      <c r="K316" s="10"/>
      <c r="L316" s="10"/>
      <c r="M316" s="10"/>
      <c r="N316" s="10"/>
      <c r="O316" s="10"/>
      <c r="P316" s="10"/>
      <c r="Q316" s="10"/>
      <c r="R316" s="78"/>
      <c r="S316" s="78"/>
      <c r="T316" s="78"/>
      <c r="U316" s="10"/>
      <c r="V316" s="41"/>
      <c r="W316" s="10"/>
      <c r="X316" s="10"/>
      <c r="Y316" s="10"/>
      <c r="Z316" s="78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13"/>
      <c r="AV316" s="10"/>
      <c r="AW316" s="113"/>
      <c r="AX316" s="78"/>
      <c r="AY316" s="10"/>
      <c r="AZ316" s="10"/>
      <c r="BA316" s="80"/>
      <c r="BB316" s="21"/>
      <c r="BC316" s="21"/>
      <c r="BD316" s="21"/>
      <c r="BE316" s="21"/>
      <c r="BF316" s="21"/>
      <c r="BG316" s="21"/>
      <c r="BH316" s="21"/>
      <c r="BI316" s="21"/>
      <c r="BJ316" s="134"/>
      <c r="BK316" s="134"/>
      <c r="BL316" s="21"/>
      <c r="BM316" s="21"/>
      <c r="BN316" s="21"/>
      <c r="BO316" s="21"/>
      <c r="BP316" s="21"/>
      <c r="BQ316" s="21"/>
      <c r="BR316" s="40"/>
      <c r="BS316" s="41">
        <f t="shared" si="44"/>
        <v>2</v>
      </c>
      <c r="BT316" s="39">
        <f t="shared" si="45"/>
        <v>1</v>
      </c>
      <c r="BU316" s="48" cm="1">
        <f t="array" ref="BU316">IF($BT316&lt;=6,SUM($C316:$BQ316),SUMPRODUCT(LARGE($C316:$BQ316,{1,2,3,4,5,6})))</f>
        <v>2</v>
      </c>
      <c r="BV316" s="37" t="str">
        <f t="shared" si="46"/>
        <v/>
      </c>
      <c r="BW316" s="37" t="str">
        <f t="shared" si="47"/>
        <v xml:space="preserve"> </v>
      </c>
      <c r="BX316" s="34" t="str" cm="1">
        <f t="array" ref="BX316">IFERROR(SUMPRODUCT(LARGE($C316:$BQ316,{1,2,3,4})), "")</f>
        <v/>
      </c>
      <c r="BY316" s="34" t="str" cm="1">
        <f t="array" ref="BY316">IFERROR(SUMPRODUCT(LARGE($C316:$BQ316,{1,2,3,4,5,6,7})), "")</f>
        <v/>
      </c>
      <c r="BZ316" s="34" t="str" cm="1">
        <f t="array" ref="BZ316">IFERROR(SUMPRODUCT(LARGE($C316:$BQ316,{1,2,3,4,5,6,7,8})), "")</f>
        <v/>
      </c>
    </row>
    <row r="317" spans="1:78" ht="15" customHeight="1" x14ac:dyDescent="0.25">
      <c r="A317" s="51" t="str">
        <f t="shared" si="43"/>
        <v xml:space="preserve">LSU </v>
      </c>
      <c r="B317" s="4" t="s">
        <v>2698</v>
      </c>
      <c r="C317" s="10"/>
      <c r="D317" s="10"/>
      <c r="E317" s="10"/>
      <c r="F317" s="10"/>
      <c r="G317" s="78"/>
      <c r="H317" s="78"/>
      <c r="I317" s="10"/>
      <c r="J317" s="10"/>
      <c r="K317" s="10"/>
      <c r="L317" s="10"/>
      <c r="M317" s="10"/>
      <c r="N317" s="10"/>
      <c r="O317" s="10"/>
      <c r="P317" s="10"/>
      <c r="Q317" s="10"/>
      <c r="R317" s="78"/>
      <c r="S317" s="78"/>
      <c r="T317" s="78"/>
      <c r="U317" s="10"/>
      <c r="V317" s="41"/>
      <c r="W317" s="10"/>
      <c r="X317" s="10"/>
      <c r="Y317" s="10"/>
      <c r="Z317" s="78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13"/>
      <c r="AV317" s="10"/>
      <c r="AW317" s="113"/>
      <c r="AX317" s="78"/>
      <c r="AY317" s="10"/>
      <c r="AZ317" s="10"/>
      <c r="BA317" s="80"/>
      <c r="BB317" s="21"/>
      <c r="BC317" s="21"/>
      <c r="BD317" s="21"/>
      <c r="BE317" s="21"/>
      <c r="BF317" s="21"/>
      <c r="BG317" s="21"/>
      <c r="BH317" s="21"/>
      <c r="BI317" s="21">
        <v>5</v>
      </c>
      <c r="BJ317" s="134"/>
      <c r="BK317" s="134"/>
      <c r="BL317" s="21"/>
      <c r="BM317" s="21"/>
      <c r="BN317" s="21"/>
      <c r="BO317" s="21"/>
      <c r="BP317" s="21"/>
      <c r="BQ317" s="21"/>
      <c r="BR317" s="40"/>
      <c r="BS317" s="41">
        <f t="shared" si="44"/>
        <v>5</v>
      </c>
      <c r="BT317" s="39">
        <f t="shared" si="45"/>
        <v>1</v>
      </c>
      <c r="BU317" s="48" cm="1">
        <f t="array" ref="BU317">IF($BT317&lt;=6,SUM($C317:$BQ317),SUMPRODUCT(LARGE($C317:$BQ317,{1,2,3,4,5,6})))</f>
        <v>5</v>
      </c>
      <c r="BV317" s="37" t="str">
        <f t="shared" si="46"/>
        <v/>
      </c>
      <c r="BW317" s="37" t="str">
        <f t="shared" si="47"/>
        <v xml:space="preserve"> </v>
      </c>
      <c r="BX317" s="34" t="str" cm="1">
        <f t="array" ref="BX317">IFERROR(SUMPRODUCT(LARGE($C317:$BQ317,{1,2,3,4})), "")</f>
        <v/>
      </c>
      <c r="BY317" s="34" t="str" cm="1">
        <f t="array" ref="BY317">IFERROR(SUMPRODUCT(LARGE($C317:$BQ317,{1,2,3,4,5,6,7})), "")</f>
        <v/>
      </c>
      <c r="BZ317" s="34" t="str" cm="1">
        <f t="array" ref="BZ317">IFERROR(SUMPRODUCT(LARGE($C317:$BQ317,{1,2,3,4,5,6,7,8})), "")</f>
        <v/>
      </c>
    </row>
    <row r="318" spans="1:78" ht="15" customHeight="1" x14ac:dyDescent="0.25">
      <c r="A318" s="51" t="str">
        <f t="shared" si="43"/>
        <v xml:space="preserve">LSUS </v>
      </c>
      <c r="B318" s="4" t="s">
        <v>617</v>
      </c>
      <c r="C318" s="10">
        <v>3</v>
      </c>
      <c r="D318" s="10"/>
      <c r="E318" s="10"/>
      <c r="F318" s="10"/>
      <c r="G318" s="78"/>
      <c r="H318" s="78"/>
      <c r="I318" s="10"/>
      <c r="J318" s="10"/>
      <c r="K318" s="10"/>
      <c r="L318" s="10"/>
      <c r="M318" s="10"/>
      <c r="N318" s="10"/>
      <c r="O318" s="10"/>
      <c r="P318" s="10"/>
      <c r="Q318" s="10"/>
      <c r="R318" s="78"/>
      <c r="S318" s="78"/>
      <c r="T318" s="78"/>
      <c r="U318" s="10"/>
      <c r="V318" s="41"/>
      <c r="W318" s="10"/>
      <c r="X318" s="10"/>
      <c r="Y318" s="10"/>
      <c r="Z318" s="78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13"/>
      <c r="AV318" s="10"/>
      <c r="AW318" s="113"/>
      <c r="AX318" s="78"/>
      <c r="AY318" s="10"/>
      <c r="AZ318" s="10"/>
      <c r="BA318" s="80"/>
      <c r="BB318" s="21"/>
      <c r="BC318" s="21"/>
      <c r="BD318" s="21"/>
      <c r="BE318" s="21"/>
      <c r="BF318" s="21"/>
      <c r="BG318" s="21"/>
      <c r="BH318" s="21"/>
      <c r="BI318" s="21"/>
      <c r="BJ318" s="134"/>
      <c r="BK318" s="134"/>
      <c r="BL318" s="21"/>
      <c r="BM318" s="21"/>
      <c r="BN318" s="21"/>
      <c r="BO318" s="21"/>
      <c r="BP318" s="21"/>
      <c r="BQ318" s="21"/>
      <c r="BR318" s="40"/>
      <c r="BS318" s="41">
        <f t="shared" si="44"/>
        <v>3</v>
      </c>
      <c r="BT318" s="39">
        <f t="shared" si="45"/>
        <v>1</v>
      </c>
      <c r="BU318" s="48" cm="1">
        <f t="array" ref="BU318">IF($BT318&lt;=6,SUM($C318:$BQ318),SUMPRODUCT(LARGE($C318:$BQ318,{1,2,3,4,5,6})))</f>
        <v>3</v>
      </c>
      <c r="BV318" s="37" t="str">
        <f t="shared" si="46"/>
        <v/>
      </c>
      <c r="BW318" s="37" t="str">
        <f t="shared" si="47"/>
        <v xml:space="preserve"> </v>
      </c>
      <c r="BX318" s="34" t="str" cm="1">
        <f t="array" ref="BX318">IFERROR(SUMPRODUCT(LARGE($C318:$BQ318,{1,2,3,4})), "")</f>
        <v/>
      </c>
      <c r="BY318" s="34" t="str" cm="1">
        <f t="array" ref="BY318">IFERROR(SUMPRODUCT(LARGE($C318:$BQ318,{1,2,3,4,5,6,7})), "")</f>
        <v/>
      </c>
      <c r="BZ318" s="34" t="str" cm="1">
        <f t="array" ref="BZ318">IFERROR(SUMPRODUCT(LARGE($C318:$BQ318,{1,2,3,4,5,6,7,8})), "")</f>
        <v/>
      </c>
    </row>
    <row r="319" spans="1:78" ht="15" customHeight="1" x14ac:dyDescent="0.25">
      <c r="A319" s="51" t="str">
        <f t="shared" si="43"/>
        <v xml:space="preserve">LSUS </v>
      </c>
      <c r="B319" s="4" t="s">
        <v>614</v>
      </c>
      <c r="C319" s="10">
        <v>2</v>
      </c>
      <c r="D319" s="10">
        <v>6</v>
      </c>
      <c r="E319" s="10"/>
      <c r="F319" s="10"/>
      <c r="G319" s="78"/>
      <c r="H319" s="78"/>
      <c r="I319" s="10">
        <v>6</v>
      </c>
      <c r="J319" s="10"/>
      <c r="K319" s="10"/>
      <c r="L319" s="10"/>
      <c r="M319" s="10"/>
      <c r="N319" s="10"/>
      <c r="O319" s="10">
        <v>4</v>
      </c>
      <c r="P319" s="10"/>
      <c r="Q319" s="10"/>
      <c r="R319" s="78"/>
      <c r="S319" s="78"/>
      <c r="T319" s="78"/>
      <c r="U319" s="10"/>
      <c r="V319" s="41"/>
      <c r="W319" s="10"/>
      <c r="X319" s="10"/>
      <c r="Y319" s="10">
        <v>8</v>
      </c>
      <c r="Z319" s="78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>
        <v>3</v>
      </c>
      <c r="AQ319" s="10"/>
      <c r="AR319" s="10"/>
      <c r="AS319" s="10"/>
      <c r="AT319" s="10"/>
      <c r="AU319" s="113"/>
      <c r="AV319" s="10"/>
      <c r="AW319" s="113"/>
      <c r="AX319" s="78"/>
      <c r="AY319" s="10">
        <v>12</v>
      </c>
      <c r="AZ319" s="10"/>
      <c r="BA319" s="80"/>
      <c r="BB319" s="21"/>
      <c r="BC319" s="21"/>
      <c r="BD319" s="21"/>
      <c r="BE319" s="21"/>
      <c r="BF319" s="21"/>
      <c r="BG319" s="21"/>
      <c r="BH319" s="21"/>
      <c r="BI319" s="21"/>
      <c r="BJ319" s="134"/>
      <c r="BK319" s="134"/>
      <c r="BL319" s="21"/>
      <c r="BM319" s="21"/>
      <c r="BN319" s="21"/>
      <c r="BO319" s="21"/>
      <c r="BP319" s="21"/>
      <c r="BQ319" s="21"/>
      <c r="BR319" s="40"/>
      <c r="BS319" s="41">
        <f t="shared" si="44"/>
        <v>41</v>
      </c>
      <c r="BT319" s="39">
        <f t="shared" si="45"/>
        <v>7</v>
      </c>
      <c r="BU319" s="48" cm="1">
        <f t="array" ref="BU319">IF($BT319&lt;=6,SUM($C319:$BQ319),SUMPRODUCT(LARGE($C319:$BQ319,{1,2,3,4,5,6})))</f>
        <v>39</v>
      </c>
      <c r="BV319" s="37" t="str">
        <f t="shared" si="46"/>
        <v/>
      </c>
      <c r="BW319" s="37" t="str">
        <f t="shared" si="47"/>
        <v xml:space="preserve"> </v>
      </c>
      <c r="BX319" s="34" cm="1">
        <f t="array" ref="BX319">IFERROR(SUMPRODUCT(LARGE($C319:$BQ319,{1,2,3,4})), "")</f>
        <v>32</v>
      </c>
      <c r="BY319" s="34" cm="1">
        <f t="array" ref="BY319">IFERROR(SUMPRODUCT(LARGE($C319:$BQ319,{1,2,3,4,5,6,7})), "")</f>
        <v>41</v>
      </c>
      <c r="BZ319" s="34" t="str" cm="1">
        <f t="array" ref="BZ319">IFERROR(SUMPRODUCT(LARGE($C319:$BQ319,{1,2,3,4,5,6,7,8})), "")</f>
        <v/>
      </c>
    </row>
    <row r="320" spans="1:78" ht="15" customHeight="1" x14ac:dyDescent="0.25">
      <c r="A320" s="51" t="str">
        <f t="shared" si="43"/>
        <v xml:space="preserve">LSUS </v>
      </c>
      <c r="B320" s="4" t="s">
        <v>1524</v>
      </c>
      <c r="C320" s="10"/>
      <c r="D320" s="10"/>
      <c r="E320" s="10"/>
      <c r="F320" s="10"/>
      <c r="G320" s="78"/>
      <c r="H320" s="78"/>
      <c r="I320" s="10"/>
      <c r="J320" s="10"/>
      <c r="K320" s="10"/>
      <c r="L320" s="10"/>
      <c r="M320" s="10"/>
      <c r="N320" s="10"/>
      <c r="O320" s="10"/>
      <c r="P320" s="10"/>
      <c r="Q320" s="10"/>
      <c r="R320" s="78"/>
      <c r="S320" s="78"/>
      <c r="T320" s="78"/>
      <c r="U320" s="10"/>
      <c r="V320" s="41">
        <v>2</v>
      </c>
      <c r="W320" s="10"/>
      <c r="X320" s="10"/>
      <c r="Y320" s="10"/>
      <c r="Z320" s="78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>
        <v>3</v>
      </c>
      <c r="AQ320" s="10"/>
      <c r="AR320" s="10"/>
      <c r="AS320" s="10"/>
      <c r="AT320" s="10"/>
      <c r="AU320" s="113"/>
      <c r="AV320" s="10"/>
      <c r="AW320" s="113"/>
      <c r="AX320" s="78">
        <v>2</v>
      </c>
      <c r="AY320" s="10"/>
      <c r="AZ320" s="10"/>
      <c r="BA320" s="80"/>
      <c r="BB320" s="21"/>
      <c r="BC320" s="21"/>
      <c r="BD320" s="21"/>
      <c r="BE320" s="21"/>
      <c r="BF320" s="21"/>
      <c r="BG320" s="21"/>
      <c r="BH320" s="21"/>
      <c r="BI320" s="21"/>
      <c r="BJ320" s="134"/>
      <c r="BK320" s="134"/>
      <c r="BL320" s="21"/>
      <c r="BM320" s="21"/>
      <c r="BN320" s="21"/>
      <c r="BO320" s="21"/>
      <c r="BP320" s="21"/>
      <c r="BQ320" s="21"/>
      <c r="BR320" s="40"/>
      <c r="BS320" s="41">
        <f t="shared" si="44"/>
        <v>7</v>
      </c>
      <c r="BT320" s="39">
        <f t="shared" si="45"/>
        <v>3</v>
      </c>
      <c r="BU320" s="48" cm="1">
        <f t="array" ref="BU320">IF($BT320&lt;=6,SUM($C320:$BQ320),SUMPRODUCT(LARGE($C320:$BQ320,{1,2,3,4,5,6})))</f>
        <v>7</v>
      </c>
      <c r="BV320" s="37" t="str">
        <f t="shared" si="46"/>
        <v/>
      </c>
      <c r="BW320" s="37" t="str">
        <f t="shared" si="47"/>
        <v xml:space="preserve"> </v>
      </c>
      <c r="BX320" s="34" t="str" cm="1">
        <f t="array" ref="BX320">IFERROR(SUMPRODUCT(LARGE($C320:$BQ320,{1,2,3,4})), "")</f>
        <v/>
      </c>
      <c r="BY320" s="34" t="str" cm="1">
        <f t="array" ref="BY320">IFERROR(SUMPRODUCT(LARGE($C320:$BQ320,{1,2,3,4,5,6,7})), "")</f>
        <v/>
      </c>
      <c r="BZ320" s="34" t="str" cm="1">
        <f t="array" ref="BZ320">IFERROR(SUMPRODUCT(LARGE($C320:$BQ320,{1,2,3,4,5,6,7,8})), "")</f>
        <v/>
      </c>
    </row>
    <row r="321" spans="1:78" ht="15" customHeight="1" x14ac:dyDescent="0.25">
      <c r="A321" s="51" t="str">
        <f t="shared" si="43"/>
        <v xml:space="preserve">LSUS </v>
      </c>
      <c r="B321" s="4" t="s">
        <v>616</v>
      </c>
      <c r="C321" s="10">
        <v>8</v>
      </c>
      <c r="D321" s="10">
        <v>11</v>
      </c>
      <c r="E321" s="10"/>
      <c r="F321" s="10"/>
      <c r="G321" s="78"/>
      <c r="H321" s="78"/>
      <c r="I321" s="10"/>
      <c r="J321" s="10"/>
      <c r="K321" s="10"/>
      <c r="L321" s="10"/>
      <c r="M321" s="10"/>
      <c r="N321" s="10"/>
      <c r="O321" s="10">
        <v>4</v>
      </c>
      <c r="P321" s="10"/>
      <c r="Q321" s="10"/>
      <c r="R321" s="78"/>
      <c r="S321" s="78"/>
      <c r="T321" s="78"/>
      <c r="U321" s="10"/>
      <c r="V321" s="41"/>
      <c r="W321" s="10"/>
      <c r="X321" s="10"/>
      <c r="Y321" s="10">
        <v>5</v>
      </c>
      <c r="Z321" s="78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>
        <v>17</v>
      </c>
      <c r="AP321" s="10">
        <v>5</v>
      </c>
      <c r="AQ321" s="10"/>
      <c r="AR321" s="10"/>
      <c r="AS321" s="10"/>
      <c r="AT321" s="10"/>
      <c r="AU321" s="113"/>
      <c r="AV321" s="10"/>
      <c r="AW321" s="113"/>
      <c r="AX321" s="78"/>
      <c r="AY321" s="10">
        <v>9</v>
      </c>
      <c r="AZ321" s="10"/>
      <c r="BA321" s="80"/>
      <c r="BB321" s="21"/>
      <c r="BC321" s="21"/>
      <c r="BD321" s="21"/>
      <c r="BE321" s="21"/>
      <c r="BF321" s="21"/>
      <c r="BG321" s="21"/>
      <c r="BH321" s="21"/>
      <c r="BI321" s="21"/>
      <c r="BJ321" s="134"/>
      <c r="BK321" s="134"/>
      <c r="BL321" s="21"/>
      <c r="BM321" s="21"/>
      <c r="BN321" s="21"/>
      <c r="BO321" s="21"/>
      <c r="BP321" s="21"/>
      <c r="BQ321" s="21"/>
      <c r="BR321" s="40"/>
      <c r="BS321" s="41">
        <f t="shared" si="44"/>
        <v>59</v>
      </c>
      <c r="BT321" s="39">
        <f t="shared" si="45"/>
        <v>7</v>
      </c>
      <c r="BU321" s="48" cm="1">
        <f t="array" ref="BU321">IF($BT321&lt;=6,SUM($C321:$BQ321),SUMPRODUCT(LARGE($C321:$BQ321,{1,2,3,4,5,6})))</f>
        <v>55</v>
      </c>
      <c r="BV321" s="37" t="str">
        <f t="shared" si="46"/>
        <v/>
      </c>
      <c r="BW321" s="37" t="str">
        <f t="shared" si="47"/>
        <v xml:space="preserve"> </v>
      </c>
      <c r="BX321" s="34" cm="1">
        <f t="array" ref="BX321">IFERROR(SUMPRODUCT(LARGE($C321:$BQ321,{1,2,3,4})), "")</f>
        <v>45</v>
      </c>
      <c r="BY321" s="34" cm="1">
        <f t="array" ref="BY321">IFERROR(SUMPRODUCT(LARGE($C321:$BQ321,{1,2,3,4,5,6,7})), "")</f>
        <v>59</v>
      </c>
      <c r="BZ321" s="34" t="str" cm="1">
        <f t="array" ref="BZ321">IFERROR(SUMPRODUCT(LARGE($C321:$BQ321,{1,2,3,4,5,6,7,8})), "")</f>
        <v/>
      </c>
    </row>
    <row r="322" spans="1:78" ht="15" customHeight="1" x14ac:dyDescent="0.25">
      <c r="A322" s="51" t="str">
        <f t="shared" si="43"/>
        <v xml:space="preserve">LSUS </v>
      </c>
      <c r="B322" s="4" t="s">
        <v>1580</v>
      </c>
      <c r="C322" s="10"/>
      <c r="D322" s="10"/>
      <c r="E322" s="10"/>
      <c r="F322" s="10"/>
      <c r="G322" s="78"/>
      <c r="H322" s="78"/>
      <c r="I322" s="10"/>
      <c r="J322" s="10"/>
      <c r="K322" s="10"/>
      <c r="L322" s="10"/>
      <c r="M322" s="10"/>
      <c r="N322" s="10"/>
      <c r="O322" s="10"/>
      <c r="P322" s="10"/>
      <c r="Q322" s="10"/>
      <c r="R322" s="78"/>
      <c r="S322" s="78"/>
      <c r="T322" s="78"/>
      <c r="U322" s="10"/>
      <c r="V322" s="41"/>
      <c r="W322" s="10"/>
      <c r="X322" s="10"/>
      <c r="Y322" s="10">
        <v>11</v>
      </c>
      <c r="Z322" s="78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>
        <v>7</v>
      </c>
      <c r="AP322" s="10"/>
      <c r="AQ322" s="10"/>
      <c r="AR322" s="10"/>
      <c r="AS322" s="10"/>
      <c r="AT322" s="10"/>
      <c r="AU322" s="113"/>
      <c r="AV322" s="10"/>
      <c r="AW322" s="113"/>
      <c r="AX322" s="78"/>
      <c r="AY322" s="10"/>
      <c r="AZ322" s="10"/>
      <c r="BA322" s="80"/>
      <c r="BB322" s="21"/>
      <c r="BC322" s="21"/>
      <c r="BD322" s="21"/>
      <c r="BE322" s="21"/>
      <c r="BF322" s="21"/>
      <c r="BG322" s="21"/>
      <c r="BH322" s="21"/>
      <c r="BI322" s="21"/>
      <c r="BJ322" s="134"/>
      <c r="BK322" s="134"/>
      <c r="BL322" s="21"/>
      <c r="BM322" s="21"/>
      <c r="BN322" s="21"/>
      <c r="BO322" s="21"/>
      <c r="BP322" s="21"/>
      <c r="BQ322" s="21"/>
      <c r="BR322" s="40"/>
      <c r="BS322" s="41">
        <f t="shared" si="44"/>
        <v>18</v>
      </c>
      <c r="BT322" s="39">
        <f t="shared" si="45"/>
        <v>2</v>
      </c>
      <c r="BU322" s="48" cm="1">
        <f t="array" ref="BU322">IF($BT322&lt;=6,SUM($C322:$BQ322),SUMPRODUCT(LARGE($C322:$BQ322,{1,2,3,4,5,6})))</f>
        <v>18</v>
      </c>
      <c r="BV322" s="37" t="str">
        <f t="shared" si="46"/>
        <v/>
      </c>
      <c r="BW322" s="37" t="str">
        <f t="shared" si="47"/>
        <v xml:space="preserve"> </v>
      </c>
      <c r="BX322" s="34" t="str" cm="1">
        <f t="array" ref="BX322">IFERROR(SUMPRODUCT(LARGE($C322:$BQ322,{1,2,3,4})), "")</f>
        <v/>
      </c>
      <c r="BY322" s="34" t="str" cm="1">
        <f t="array" ref="BY322">IFERROR(SUMPRODUCT(LARGE($C322:$BQ322,{1,2,3,4,5,6,7})), "")</f>
        <v/>
      </c>
      <c r="BZ322" s="34" t="str" cm="1">
        <f t="array" ref="BZ322">IFERROR(SUMPRODUCT(LARGE($C322:$BQ322,{1,2,3,4,5,6,7,8})), "")</f>
        <v/>
      </c>
    </row>
    <row r="323" spans="1:78" ht="15" customHeight="1" x14ac:dyDescent="0.25">
      <c r="A323" s="51" t="str">
        <f t="shared" si="43"/>
        <v xml:space="preserve">LSUS </v>
      </c>
      <c r="B323" s="14" t="s">
        <v>615</v>
      </c>
      <c r="C323" s="10">
        <v>4</v>
      </c>
      <c r="D323" s="10"/>
      <c r="E323" s="10"/>
      <c r="F323" s="10"/>
      <c r="G323" s="78"/>
      <c r="H323" s="78"/>
      <c r="I323" s="10">
        <v>7</v>
      </c>
      <c r="J323" s="10"/>
      <c r="K323" s="10"/>
      <c r="L323" s="10"/>
      <c r="M323" s="10"/>
      <c r="N323" s="10"/>
      <c r="O323" s="10"/>
      <c r="P323" s="10"/>
      <c r="Q323" s="10"/>
      <c r="R323" s="78"/>
      <c r="S323" s="78"/>
      <c r="T323" s="78"/>
      <c r="U323" s="10"/>
      <c r="V323" s="41">
        <v>5</v>
      </c>
      <c r="W323" s="10"/>
      <c r="X323" s="10"/>
      <c r="Y323" s="10">
        <v>6</v>
      </c>
      <c r="Z323" s="78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>
        <v>7</v>
      </c>
      <c r="AP323" s="10">
        <v>5</v>
      </c>
      <c r="AQ323" s="10"/>
      <c r="AR323" s="10"/>
      <c r="AS323" s="10"/>
      <c r="AT323" s="10"/>
      <c r="AU323" s="113"/>
      <c r="AV323" s="10"/>
      <c r="AW323" s="113"/>
      <c r="AX323" s="78">
        <v>14</v>
      </c>
      <c r="AY323" s="10">
        <v>14</v>
      </c>
      <c r="AZ323" s="10"/>
      <c r="BA323" s="80"/>
      <c r="BB323" s="21"/>
      <c r="BC323" s="21"/>
      <c r="BD323" s="21"/>
      <c r="BE323" s="21"/>
      <c r="BF323" s="21"/>
      <c r="BG323" s="21"/>
      <c r="BH323" s="21"/>
      <c r="BI323" s="21"/>
      <c r="BJ323" s="134"/>
      <c r="BK323" s="134"/>
      <c r="BL323" s="21"/>
      <c r="BM323" s="21"/>
      <c r="BN323" s="21"/>
      <c r="BO323" s="21"/>
      <c r="BP323" s="21"/>
      <c r="BQ323" s="21"/>
      <c r="BR323" s="40"/>
      <c r="BS323" s="41">
        <f t="shared" si="44"/>
        <v>62</v>
      </c>
      <c r="BT323" s="39">
        <f t="shared" si="45"/>
        <v>8</v>
      </c>
      <c r="BU323" s="48" cm="1">
        <f t="array" ref="BU323">IF($BT323&lt;=6,SUM($C323:$BQ323),SUMPRODUCT(LARGE($C323:$BQ323,{1,2,3,4,5,6})))</f>
        <v>53</v>
      </c>
      <c r="BV323" s="37" t="str">
        <f t="shared" si="46"/>
        <v/>
      </c>
      <c r="BW323" s="37" t="str">
        <f t="shared" si="47"/>
        <v xml:space="preserve"> </v>
      </c>
      <c r="BX323" s="34" cm="1">
        <f t="array" ref="BX323">IFERROR(SUMPRODUCT(LARGE($C323:$BQ323,{1,2,3,4})), "")</f>
        <v>42</v>
      </c>
      <c r="BY323" s="34" cm="1">
        <f t="array" ref="BY323">IFERROR(SUMPRODUCT(LARGE($C323:$BQ323,{1,2,3,4,5,6,7})), "")</f>
        <v>58</v>
      </c>
      <c r="BZ323" s="34" cm="1">
        <f t="array" ref="BZ323">IFERROR(SUMPRODUCT(LARGE($C323:$BQ323,{1,2,3,4,5,6,7,8})), "")</f>
        <v>62</v>
      </c>
    </row>
    <row r="324" spans="1:78" ht="15" customHeight="1" x14ac:dyDescent="0.25">
      <c r="A324" s="51" t="str">
        <f t="shared" si="43"/>
        <v xml:space="preserve">LSUS </v>
      </c>
      <c r="B324" s="4" t="s">
        <v>1109</v>
      </c>
      <c r="C324" s="10"/>
      <c r="D324" s="10"/>
      <c r="E324" s="10"/>
      <c r="F324" s="10"/>
      <c r="G324" s="78"/>
      <c r="H324" s="78"/>
      <c r="I324" s="10">
        <v>3</v>
      </c>
      <c r="J324" s="10"/>
      <c r="K324" s="10"/>
      <c r="L324" s="10"/>
      <c r="M324" s="10"/>
      <c r="N324" s="10"/>
      <c r="O324" s="10">
        <v>2</v>
      </c>
      <c r="P324" s="10"/>
      <c r="Q324" s="10"/>
      <c r="R324" s="78"/>
      <c r="S324" s="78"/>
      <c r="T324" s="78"/>
      <c r="U324" s="10"/>
      <c r="V324" s="41">
        <v>5</v>
      </c>
      <c r="W324" s="10"/>
      <c r="X324" s="10"/>
      <c r="Y324" s="10">
        <v>8</v>
      </c>
      <c r="Z324" s="78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13"/>
      <c r="AV324" s="10"/>
      <c r="AW324" s="113"/>
      <c r="AX324" s="78">
        <v>2</v>
      </c>
      <c r="AY324" s="10"/>
      <c r="AZ324" s="10"/>
      <c r="BA324" s="80"/>
      <c r="BB324" s="21"/>
      <c r="BC324" s="21"/>
      <c r="BD324" s="21"/>
      <c r="BE324" s="21"/>
      <c r="BF324" s="21"/>
      <c r="BG324" s="21"/>
      <c r="BH324" s="21"/>
      <c r="BI324" s="21"/>
      <c r="BJ324" s="134"/>
      <c r="BK324" s="134"/>
      <c r="BL324" s="21"/>
      <c r="BM324" s="21"/>
      <c r="BN324" s="21"/>
      <c r="BO324" s="21"/>
      <c r="BP324" s="21"/>
      <c r="BQ324" s="21"/>
      <c r="BR324" s="40"/>
      <c r="BS324" s="41">
        <f t="shared" si="44"/>
        <v>20</v>
      </c>
      <c r="BT324" s="39">
        <f t="shared" si="45"/>
        <v>5</v>
      </c>
      <c r="BU324" s="48" cm="1">
        <f t="array" ref="BU324">IF($BT324&lt;=6,SUM($C324:$BQ324),SUMPRODUCT(LARGE($C324:$BQ324,{1,2,3,4,5,6})))</f>
        <v>20</v>
      </c>
      <c r="BV324" s="37" t="str">
        <f t="shared" si="46"/>
        <v/>
      </c>
      <c r="BW324" s="37" t="str">
        <f t="shared" si="47"/>
        <v xml:space="preserve"> </v>
      </c>
      <c r="BX324" s="34" cm="1">
        <f t="array" ref="BX324">IFERROR(SUMPRODUCT(LARGE($C324:$BQ324,{1,2,3,4})), "")</f>
        <v>18</v>
      </c>
      <c r="BY324" s="34" t="str" cm="1">
        <f t="array" ref="BY324">IFERROR(SUMPRODUCT(LARGE($C324:$BQ324,{1,2,3,4,5,6,7})), "")</f>
        <v/>
      </c>
      <c r="BZ324" s="34" t="str" cm="1">
        <f t="array" ref="BZ324">IFERROR(SUMPRODUCT(LARGE($C324:$BQ324,{1,2,3,4,5,6,7,8})), "")</f>
        <v/>
      </c>
    </row>
    <row r="325" spans="1:78" ht="15" customHeight="1" x14ac:dyDescent="0.25">
      <c r="A325" s="51" t="str">
        <f t="shared" si="43"/>
        <v xml:space="preserve">LTU </v>
      </c>
      <c r="B325" s="4" t="s">
        <v>2410</v>
      </c>
      <c r="C325" s="10"/>
      <c r="D325" s="10"/>
      <c r="E325" s="10"/>
      <c r="F325" s="10"/>
      <c r="G325" s="78"/>
      <c r="H325" s="78"/>
      <c r="I325" s="10"/>
      <c r="J325" s="10"/>
      <c r="K325" s="10"/>
      <c r="L325" s="10"/>
      <c r="M325" s="10"/>
      <c r="N325" s="10"/>
      <c r="O325" s="10"/>
      <c r="P325" s="10"/>
      <c r="Q325" s="10"/>
      <c r="R325" s="78"/>
      <c r="S325" s="78"/>
      <c r="T325" s="78"/>
      <c r="U325" s="10"/>
      <c r="V325" s="41"/>
      <c r="W325" s="10"/>
      <c r="X325" s="10"/>
      <c r="Y325" s="10"/>
      <c r="Z325" s="78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13"/>
      <c r="AV325" s="10"/>
      <c r="AW325" s="113"/>
      <c r="AX325" s="78"/>
      <c r="AY325" s="10">
        <v>1</v>
      </c>
      <c r="AZ325" s="10"/>
      <c r="BA325" s="80"/>
      <c r="BB325" s="21"/>
      <c r="BC325" s="21"/>
      <c r="BD325" s="21"/>
      <c r="BE325" s="21"/>
      <c r="BF325" s="21"/>
      <c r="BG325" s="21"/>
      <c r="BH325" s="21"/>
      <c r="BI325" s="21"/>
      <c r="BJ325" s="134"/>
      <c r="BK325" s="134"/>
      <c r="BL325" s="21"/>
      <c r="BM325" s="21"/>
      <c r="BN325" s="21"/>
      <c r="BO325" s="21"/>
      <c r="BP325" s="21"/>
      <c r="BQ325" s="21"/>
      <c r="BR325" s="40"/>
      <c r="BS325" s="41">
        <f t="shared" si="44"/>
        <v>1</v>
      </c>
      <c r="BT325" s="39">
        <f t="shared" si="45"/>
        <v>1</v>
      </c>
      <c r="BU325" s="48" cm="1">
        <f t="array" ref="BU325">IF($BT325&lt;=6,SUM($C325:$BQ325),SUMPRODUCT(LARGE($C325:$BQ325,{1,2,3,4,5,6})))</f>
        <v>1</v>
      </c>
      <c r="BV325" s="37" t="str">
        <f t="shared" si="46"/>
        <v/>
      </c>
      <c r="BW325" s="37" t="str">
        <f t="shared" si="47"/>
        <v xml:space="preserve"> </v>
      </c>
      <c r="BX325" s="34" t="str" cm="1">
        <f t="array" ref="BX325">IFERROR(SUMPRODUCT(LARGE($C325:$BQ325,{1,2,3,4})), "")</f>
        <v/>
      </c>
      <c r="BY325" s="34" t="str" cm="1">
        <f t="array" ref="BY325">IFERROR(SUMPRODUCT(LARGE($C325:$BQ325,{1,2,3,4,5,6,7})), "")</f>
        <v/>
      </c>
      <c r="BZ325" s="34" t="str" cm="1">
        <f t="array" ref="BZ325">IFERROR(SUMPRODUCT(LARGE($C325:$BQ325,{1,2,3,4,5,6,7,8})), "")</f>
        <v/>
      </c>
    </row>
    <row r="326" spans="1:78" ht="15" customHeight="1" x14ac:dyDescent="0.25">
      <c r="A326" s="51" t="str">
        <f t="shared" si="43"/>
        <v xml:space="preserve">LTU </v>
      </c>
      <c r="B326" s="4" t="s">
        <v>1292</v>
      </c>
      <c r="C326" s="10"/>
      <c r="D326" s="10"/>
      <c r="E326" s="10"/>
      <c r="F326" s="10"/>
      <c r="G326" s="78"/>
      <c r="H326" s="78"/>
      <c r="I326" s="10"/>
      <c r="J326" s="10"/>
      <c r="K326" s="10"/>
      <c r="L326" s="10"/>
      <c r="M326" s="10"/>
      <c r="N326" s="10"/>
      <c r="O326" s="10">
        <v>2</v>
      </c>
      <c r="P326" s="10"/>
      <c r="Q326" s="10"/>
      <c r="R326" s="78"/>
      <c r="S326" s="78"/>
      <c r="T326" s="78"/>
      <c r="U326" s="10"/>
      <c r="V326" s="41">
        <v>3</v>
      </c>
      <c r="W326" s="10"/>
      <c r="X326" s="10">
        <v>3</v>
      </c>
      <c r="Y326" s="10"/>
      <c r="Z326" s="78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13"/>
      <c r="AV326" s="10"/>
      <c r="AW326" s="113"/>
      <c r="AX326" s="78"/>
      <c r="AY326" s="10">
        <v>0</v>
      </c>
      <c r="AZ326" s="10"/>
      <c r="BA326" s="80"/>
      <c r="BB326" s="21"/>
      <c r="BC326" s="21"/>
      <c r="BD326" s="21"/>
      <c r="BE326" s="21"/>
      <c r="BF326" s="21"/>
      <c r="BG326" s="21"/>
      <c r="BH326" s="21"/>
      <c r="BI326" s="21"/>
      <c r="BJ326" s="134"/>
      <c r="BK326" s="134"/>
      <c r="BL326" s="21"/>
      <c r="BM326" s="21"/>
      <c r="BN326" s="21"/>
      <c r="BO326" s="21"/>
      <c r="BP326" s="21"/>
      <c r="BQ326" s="21"/>
      <c r="BR326" s="40"/>
      <c r="BS326" s="41">
        <f t="shared" si="44"/>
        <v>8</v>
      </c>
      <c r="BT326" s="39">
        <f t="shared" si="45"/>
        <v>4</v>
      </c>
      <c r="BU326" s="48" cm="1">
        <f t="array" ref="BU326">IF($BT326&lt;=6,SUM($C326:$BQ326),SUMPRODUCT(LARGE($C326:$BQ326,{1,2,3,4,5,6})))</f>
        <v>8</v>
      </c>
      <c r="BV326" s="37" t="str">
        <f t="shared" si="46"/>
        <v/>
      </c>
      <c r="BW326" s="37" t="str">
        <f t="shared" si="47"/>
        <v xml:space="preserve"> </v>
      </c>
      <c r="BX326" s="34" cm="1">
        <f t="array" ref="BX326">IFERROR(SUMPRODUCT(LARGE($C326:$BQ326,{1,2,3,4})), "")</f>
        <v>8</v>
      </c>
      <c r="BY326" s="34" t="str" cm="1">
        <f t="array" ref="BY326">IFERROR(SUMPRODUCT(LARGE($C326:$BQ326,{1,2,3,4,5,6,7})), "")</f>
        <v/>
      </c>
      <c r="BZ326" s="34" t="str" cm="1">
        <f t="array" ref="BZ326">IFERROR(SUMPRODUCT(LARGE($C326:$BQ326,{1,2,3,4,5,6,7,8})), "")</f>
        <v/>
      </c>
    </row>
    <row r="327" spans="1:78" ht="15" customHeight="1" x14ac:dyDescent="0.25">
      <c r="A327" s="51" t="str">
        <f t="shared" si="43"/>
        <v xml:space="preserve">LTU </v>
      </c>
      <c r="B327" s="4" t="s">
        <v>2247</v>
      </c>
      <c r="C327" s="10"/>
      <c r="D327" s="10"/>
      <c r="E327" s="10"/>
      <c r="F327" s="10"/>
      <c r="G327" s="78"/>
      <c r="H327" s="78"/>
      <c r="I327" s="10"/>
      <c r="J327" s="10"/>
      <c r="K327" s="10"/>
      <c r="L327" s="10"/>
      <c r="M327" s="10"/>
      <c r="N327" s="10"/>
      <c r="O327" s="10"/>
      <c r="P327" s="10"/>
      <c r="Q327" s="10"/>
      <c r="R327" s="78"/>
      <c r="S327" s="78"/>
      <c r="T327" s="78"/>
      <c r="U327" s="10"/>
      <c r="V327" s="41"/>
      <c r="W327" s="10"/>
      <c r="X327" s="10"/>
      <c r="Y327" s="10"/>
      <c r="Z327" s="78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13"/>
      <c r="AV327" s="10"/>
      <c r="AW327" s="113"/>
      <c r="AX327" s="78"/>
      <c r="AY327" s="10">
        <v>2</v>
      </c>
      <c r="AZ327" s="10"/>
      <c r="BA327" s="80"/>
      <c r="BB327" s="21"/>
      <c r="BC327" s="21"/>
      <c r="BD327" s="21"/>
      <c r="BE327" s="21"/>
      <c r="BF327" s="21"/>
      <c r="BG327" s="21"/>
      <c r="BH327" s="21"/>
      <c r="BI327" s="21"/>
      <c r="BJ327" s="134"/>
      <c r="BK327" s="134"/>
      <c r="BL327" s="21"/>
      <c r="BM327" s="21"/>
      <c r="BN327" s="21"/>
      <c r="BO327" s="21"/>
      <c r="BP327" s="21"/>
      <c r="BQ327" s="21"/>
      <c r="BR327" s="40"/>
      <c r="BS327" s="41">
        <f t="shared" si="44"/>
        <v>2</v>
      </c>
      <c r="BT327" s="39">
        <f t="shared" si="45"/>
        <v>1</v>
      </c>
      <c r="BU327" s="48" cm="1">
        <f t="array" ref="BU327">IF($BT327&lt;=6,SUM($C327:$BQ327),SUMPRODUCT(LARGE($C327:$BQ327,{1,2,3,4,5,6})))</f>
        <v>2</v>
      </c>
      <c r="BV327" s="37" t="str">
        <f t="shared" si="46"/>
        <v/>
      </c>
      <c r="BW327" s="37" t="str">
        <f t="shared" si="47"/>
        <v xml:space="preserve"> </v>
      </c>
      <c r="BX327" s="34" t="str" cm="1">
        <f t="array" ref="BX327">IFERROR(SUMPRODUCT(LARGE($C327:$BQ327,{1,2,3,4})), "")</f>
        <v/>
      </c>
      <c r="BY327" s="34" t="str" cm="1">
        <f t="array" ref="BY327">IFERROR(SUMPRODUCT(LARGE($C327:$BQ327,{1,2,3,4,5,6,7})), "")</f>
        <v/>
      </c>
      <c r="BZ327" s="34" t="str" cm="1">
        <f t="array" ref="BZ327">IFERROR(SUMPRODUCT(LARGE($C327:$BQ327,{1,2,3,4,5,6,7,8})), "")</f>
        <v/>
      </c>
    </row>
    <row r="328" spans="1:78" ht="15" customHeight="1" x14ac:dyDescent="0.25">
      <c r="A328" s="51" t="str">
        <f t="shared" ref="A328:A348" si="48">IF(ISBLANK(B328)," ",(LEFT(B328,FIND("@",SUBSTITUTE(B328,"-","@",LEN(B328)-LEN(SUBSTITUTE(B328,"-",""))))-1)))</f>
        <v xml:space="preserve">LTU </v>
      </c>
      <c r="B328" s="4" t="s">
        <v>619</v>
      </c>
      <c r="C328" s="10">
        <v>3</v>
      </c>
      <c r="D328" s="10"/>
      <c r="E328" s="10"/>
      <c r="F328" s="10"/>
      <c r="G328" s="78"/>
      <c r="H328" s="78"/>
      <c r="I328" s="10"/>
      <c r="J328" s="10"/>
      <c r="K328" s="10"/>
      <c r="L328" s="10"/>
      <c r="M328" s="10"/>
      <c r="N328" s="10"/>
      <c r="O328" s="10">
        <v>5</v>
      </c>
      <c r="P328" s="10"/>
      <c r="Q328" s="10"/>
      <c r="R328" s="78"/>
      <c r="S328" s="78"/>
      <c r="T328" s="78"/>
      <c r="U328" s="10"/>
      <c r="V328" s="41"/>
      <c r="W328" s="10"/>
      <c r="X328" s="10"/>
      <c r="Y328" s="10">
        <v>2</v>
      </c>
      <c r="Z328" s="78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>
        <v>11</v>
      </c>
      <c r="AP328" s="10"/>
      <c r="AQ328" s="10"/>
      <c r="AR328" s="10"/>
      <c r="AS328" s="10"/>
      <c r="AT328" s="10"/>
      <c r="AU328" s="113"/>
      <c r="AV328" s="10"/>
      <c r="AW328" s="113"/>
      <c r="AX328" s="78"/>
      <c r="AY328" s="10">
        <v>8</v>
      </c>
      <c r="AZ328" s="10"/>
      <c r="BA328" s="80"/>
      <c r="BB328" s="21"/>
      <c r="BC328" s="21"/>
      <c r="BD328" s="21"/>
      <c r="BE328" s="21"/>
      <c r="BF328" s="21"/>
      <c r="BG328" s="21"/>
      <c r="BH328" s="21"/>
      <c r="BI328" s="21"/>
      <c r="BJ328" s="134"/>
      <c r="BK328" s="134"/>
      <c r="BL328" s="21"/>
      <c r="BM328" s="21"/>
      <c r="BN328" s="21"/>
      <c r="BO328" s="21"/>
      <c r="BP328" s="21"/>
      <c r="BQ328" s="21"/>
      <c r="BR328" s="40"/>
      <c r="BS328" s="41">
        <f t="shared" ref="BS328:BS349" si="49">SUM($C328:$BR328)</f>
        <v>29</v>
      </c>
      <c r="BT328" s="39">
        <f t="shared" ref="BT328:BT349" si="50">COUNTA(C328:BQ328)</f>
        <v>5</v>
      </c>
      <c r="BU328" s="48" cm="1">
        <f t="array" ref="BU328">IF($BT328&lt;=6,SUM($C328:$BQ328),SUMPRODUCT(LARGE($C328:$BQ328,{1,2,3,4,5,6})))</f>
        <v>29</v>
      </c>
      <c r="BV328" s="37" t="str">
        <f t="shared" ref="BV328:BV348" si="51">IF(AND($BT328&gt;=6,BU328=BU329),"Manual Calc Needed","")</f>
        <v/>
      </c>
      <c r="BW328" s="37" t="str">
        <f t="shared" ref="BW328:BW349" si="52">IF(AND($BT328&gt;=6,$BV328="Tie"),"Manual Calc Needed"," ")</f>
        <v xml:space="preserve"> </v>
      </c>
      <c r="BX328" s="34" cm="1">
        <f t="array" ref="BX328">IFERROR(SUMPRODUCT(LARGE($C328:$BQ328,{1,2,3,4})), "")</f>
        <v>27</v>
      </c>
      <c r="BY328" s="34" t="str" cm="1">
        <f t="array" ref="BY328">IFERROR(SUMPRODUCT(LARGE($C328:$BQ328,{1,2,3,4,5,6,7})), "")</f>
        <v/>
      </c>
      <c r="BZ328" s="34" t="str" cm="1">
        <f t="array" ref="BZ328">IFERROR(SUMPRODUCT(LARGE($C328:$BQ328,{1,2,3,4,5,6,7,8})), "")</f>
        <v/>
      </c>
    </row>
    <row r="329" spans="1:78" ht="15" customHeight="1" x14ac:dyDescent="0.25">
      <c r="A329" s="51" t="str">
        <f t="shared" si="48"/>
        <v xml:space="preserve">LTU </v>
      </c>
      <c r="B329" s="4" t="s">
        <v>618</v>
      </c>
      <c r="C329" s="10">
        <v>2</v>
      </c>
      <c r="D329" s="10"/>
      <c r="E329" s="10"/>
      <c r="F329" s="10"/>
      <c r="G329" s="78"/>
      <c r="H329" s="78"/>
      <c r="I329" s="10"/>
      <c r="J329" s="10"/>
      <c r="K329" s="10"/>
      <c r="L329" s="10"/>
      <c r="M329" s="10"/>
      <c r="N329" s="10"/>
      <c r="O329" s="10"/>
      <c r="P329" s="10"/>
      <c r="Q329" s="10"/>
      <c r="R329" s="78"/>
      <c r="S329" s="78"/>
      <c r="T329" s="78"/>
      <c r="U329" s="10">
        <v>3</v>
      </c>
      <c r="V329" s="41"/>
      <c r="W329" s="10"/>
      <c r="X329" s="10">
        <v>4</v>
      </c>
      <c r="Y329" s="10">
        <v>12</v>
      </c>
      <c r="Z329" s="78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>
        <v>4</v>
      </c>
      <c r="AP329" s="10"/>
      <c r="AQ329" s="10"/>
      <c r="AR329" s="10"/>
      <c r="AS329" s="10"/>
      <c r="AT329" s="10"/>
      <c r="AU329" s="113"/>
      <c r="AV329" s="10"/>
      <c r="AW329" s="113"/>
      <c r="AX329" s="78"/>
      <c r="AY329" s="10">
        <v>3</v>
      </c>
      <c r="AZ329" s="10"/>
      <c r="BA329" s="80"/>
      <c r="BB329" s="21"/>
      <c r="BC329" s="21"/>
      <c r="BD329" s="21"/>
      <c r="BE329" s="21"/>
      <c r="BF329" s="21"/>
      <c r="BG329" s="21"/>
      <c r="BH329" s="21"/>
      <c r="BI329" s="21"/>
      <c r="BJ329" s="134"/>
      <c r="BK329" s="134"/>
      <c r="BL329" s="21"/>
      <c r="BM329" s="21"/>
      <c r="BN329" s="21"/>
      <c r="BO329" s="21"/>
      <c r="BP329" s="21"/>
      <c r="BQ329" s="21"/>
      <c r="BR329" s="40"/>
      <c r="BS329" s="41">
        <f t="shared" si="49"/>
        <v>28</v>
      </c>
      <c r="BT329" s="39">
        <f t="shared" si="50"/>
        <v>6</v>
      </c>
      <c r="BU329" s="48" cm="1">
        <f t="array" ref="BU329">IF($BT329&lt;=6,SUM($C329:$BQ329),SUMPRODUCT(LARGE($C329:$BQ329,{1,2,3,4,5,6})))</f>
        <v>28</v>
      </c>
      <c r="BV329" s="37" t="str">
        <f t="shared" si="51"/>
        <v/>
      </c>
      <c r="BW329" s="37" t="str">
        <f t="shared" si="52"/>
        <v xml:space="preserve"> </v>
      </c>
      <c r="BX329" s="34" cm="1">
        <f t="array" ref="BX329">IFERROR(SUMPRODUCT(LARGE($C329:$BQ329,{1,2,3,4})), "")</f>
        <v>23</v>
      </c>
      <c r="BY329" s="34" t="str" cm="1">
        <f t="array" ref="BY329">IFERROR(SUMPRODUCT(LARGE($C329:$BQ329,{1,2,3,4,5,6,7})), "")</f>
        <v/>
      </c>
      <c r="BZ329" s="34" t="str" cm="1">
        <f t="array" ref="BZ329">IFERROR(SUMPRODUCT(LARGE($C329:$BQ329,{1,2,3,4,5,6,7,8})), "")</f>
        <v/>
      </c>
    </row>
    <row r="330" spans="1:78" ht="15" customHeight="1" x14ac:dyDescent="0.25">
      <c r="A330" s="51" t="str">
        <f t="shared" si="48"/>
        <v xml:space="preserve">LTU </v>
      </c>
      <c r="B330" s="4" t="s">
        <v>1578</v>
      </c>
      <c r="C330" s="10"/>
      <c r="D330" s="10"/>
      <c r="E330" s="10"/>
      <c r="F330" s="10"/>
      <c r="G330" s="78"/>
      <c r="H330" s="78"/>
      <c r="I330" s="10"/>
      <c r="J330" s="10"/>
      <c r="K330" s="10"/>
      <c r="L330" s="10"/>
      <c r="M330" s="10"/>
      <c r="N330" s="10"/>
      <c r="O330" s="10"/>
      <c r="P330" s="10"/>
      <c r="Q330" s="10"/>
      <c r="R330" s="78"/>
      <c r="S330" s="78"/>
      <c r="T330" s="78"/>
      <c r="U330" s="10"/>
      <c r="V330" s="41"/>
      <c r="W330" s="10"/>
      <c r="X330" s="10"/>
      <c r="Y330" s="10">
        <v>3</v>
      </c>
      <c r="Z330" s="78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>
        <v>6</v>
      </c>
      <c r="AP330" s="10"/>
      <c r="AQ330" s="10"/>
      <c r="AR330" s="10"/>
      <c r="AS330" s="10"/>
      <c r="AT330" s="10"/>
      <c r="AU330" s="113"/>
      <c r="AV330" s="10"/>
      <c r="AW330" s="113"/>
      <c r="AX330" s="78"/>
      <c r="AY330" s="10">
        <v>1</v>
      </c>
      <c r="AZ330" s="10"/>
      <c r="BA330" s="80"/>
      <c r="BB330" s="21"/>
      <c r="BC330" s="21"/>
      <c r="BD330" s="21"/>
      <c r="BE330" s="21"/>
      <c r="BF330" s="21"/>
      <c r="BG330" s="21"/>
      <c r="BH330" s="21"/>
      <c r="BI330" s="21"/>
      <c r="BJ330" s="134"/>
      <c r="BK330" s="134"/>
      <c r="BL330" s="21"/>
      <c r="BM330" s="21"/>
      <c r="BN330" s="21"/>
      <c r="BO330" s="21"/>
      <c r="BP330" s="21"/>
      <c r="BQ330" s="21"/>
      <c r="BR330" s="40"/>
      <c r="BS330" s="41">
        <f t="shared" si="49"/>
        <v>10</v>
      </c>
      <c r="BT330" s="39">
        <f t="shared" si="50"/>
        <v>3</v>
      </c>
      <c r="BU330" s="48" cm="1">
        <f t="array" ref="BU330">IF($BT330&lt;=6,SUM($C330:$BQ330),SUMPRODUCT(LARGE($C330:$BQ330,{1,2,3,4,5,6})))</f>
        <v>10</v>
      </c>
      <c r="BV330" s="37" t="str">
        <f t="shared" si="51"/>
        <v/>
      </c>
      <c r="BW330" s="37" t="str">
        <f t="shared" si="52"/>
        <v xml:space="preserve"> </v>
      </c>
      <c r="BX330" s="34" t="str" cm="1">
        <f t="array" ref="BX330">IFERROR(SUMPRODUCT(LARGE($C330:$BQ330,{1,2,3,4})), "")</f>
        <v/>
      </c>
      <c r="BY330" s="34" t="str" cm="1">
        <f t="array" ref="BY330">IFERROR(SUMPRODUCT(LARGE($C330:$BQ330,{1,2,3,4,5,6,7})), "")</f>
        <v/>
      </c>
      <c r="BZ330" s="34" t="str" cm="1">
        <f t="array" ref="BZ330">IFERROR(SUMPRODUCT(LARGE($C330:$BQ330,{1,2,3,4,5,6,7,8})), "")</f>
        <v/>
      </c>
    </row>
    <row r="331" spans="1:78" ht="15" customHeight="1" x14ac:dyDescent="0.25">
      <c r="A331" s="51" t="str">
        <f t="shared" si="48"/>
        <v xml:space="preserve">LTU </v>
      </c>
      <c r="B331" s="4" t="s">
        <v>1308</v>
      </c>
      <c r="C331" s="10"/>
      <c r="D331" s="10"/>
      <c r="E331" s="10"/>
      <c r="F331" s="10"/>
      <c r="G331" s="78"/>
      <c r="H331" s="78"/>
      <c r="I331" s="10"/>
      <c r="J331" s="10"/>
      <c r="K331" s="10"/>
      <c r="L331" s="10"/>
      <c r="M331" s="10"/>
      <c r="N331" s="10"/>
      <c r="O331" s="10">
        <v>5</v>
      </c>
      <c r="P331" s="10"/>
      <c r="Q331" s="10"/>
      <c r="R331" s="78"/>
      <c r="S331" s="78"/>
      <c r="T331" s="78"/>
      <c r="U331" s="10"/>
      <c r="V331" s="41"/>
      <c r="W331" s="10"/>
      <c r="X331" s="10"/>
      <c r="Y331" s="10"/>
      <c r="Z331" s="78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>
        <v>9</v>
      </c>
      <c r="AP331" s="10"/>
      <c r="AQ331" s="10"/>
      <c r="AR331" s="10"/>
      <c r="AS331" s="10"/>
      <c r="AT331" s="10"/>
      <c r="AU331" s="113"/>
      <c r="AV331" s="10"/>
      <c r="AW331" s="113"/>
      <c r="AX331" s="78"/>
      <c r="AY331" s="10">
        <v>6</v>
      </c>
      <c r="AZ331" s="10"/>
      <c r="BA331" s="80"/>
      <c r="BB331" s="21"/>
      <c r="BC331" s="21"/>
      <c r="BD331" s="21"/>
      <c r="BE331" s="21"/>
      <c r="BF331" s="21"/>
      <c r="BG331" s="21"/>
      <c r="BH331" s="21"/>
      <c r="BI331" s="21"/>
      <c r="BJ331" s="134"/>
      <c r="BK331" s="134"/>
      <c r="BL331" s="21"/>
      <c r="BM331" s="21"/>
      <c r="BN331" s="21"/>
      <c r="BO331" s="21"/>
      <c r="BP331" s="21"/>
      <c r="BQ331" s="21"/>
      <c r="BR331" s="40"/>
      <c r="BS331" s="41">
        <f t="shared" si="49"/>
        <v>20</v>
      </c>
      <c r="BT331" s="39">
        <f t="shared" si="50"/>
        <v>3</v>
      </c>
      <c r="BU331" s="48" cm="1">
        <f t="array" ref="BU331">IF($BT331&lt;=6,SUM($C331:$BQ331),SUMPRODUCT(LARGE($C331:$BQ331,{1,2,3,4,5,6})))</f>
        <v>20</v>
      </c>
      <c r="BV331" s="37" t="str">
        <f t="shared" si="51"/>
        <v/>
      </c>
      <c r="BW331" s="37" t="str">
        <f t="shared" si="52"/>
        <v xml:space="preserve"> </v>
      </c>
      <c r="BX331" s="34" t="str" cm="1">
        <f t="array" ref="BX331">IFERROR(SUMPRODUCT(LARGE($C331:$BQ331,{1,2,3,4})), "")</f>
        <v/>
      </c>
      <c r="BY331" s="34" t="str" cm="1">
        <f t="array" ref="BY331">IFERROR(SUMPRODUCT(LARGE($C331:$BQ331,{1,2,3,4,5,6,7})), "")</f>
        <v/>
      </c>
      <c r="BZ331" s="34" t="str" cm="1">
        <f t="array" ref="BZ331">IFERROR(SUMPRODUCT(LARGE($C331:$BQ331,{1,2,3,4,5,6,7,8})), "")</f>
        <v/>
      </c>
    </row>
    <row r="332" spans="1:78" ht="15" customHeight="1" x14ac:dyDescent="0.25">
      <c r="A332" s="51" t="str">
        <f t="shared" si="48"/>
        <v xml:space="preserve">LU </v>
      </c>
      <c r="B332" s="4" t="s">
        <v>1372</v>
      </c>
      <c r="C332" s="10"/>
      <c r="D332" s="10"/>
      <c r="E332" s="10"/>
      <c r="F332" s="10"/>
      <c r="G332" s="78"/>
      <c r="H332" s="78"/>
      <c r="I332" s="10"/>
      <c r="J332" s="10"/>
      <c r="K332" s="10"/>
      <c r="L332" s="10"/>
      <c r="M332" s="10"/>
      <c r="N332" s="10"/>
      <c r="O332" s="10"/>
      <c r="P332" s="10"/>
      <c r="Q332" s="10">
        <v>2</v>
      </c>
      <c r="R332" s="78"/>
      <c r="S332" s="78"/>
      <c r="T332" s="78"/>
      <c r="U332" s="10"/>
      <c r="V332" s="41"/>
      <c r="W332" s="10"/>
      <c r="X332" s="10"/>
      <c r="Y332" s="10"/>
      <c r="Z332" s="78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13"/>
      <c r="AV332" s="10"/>
      <c r="AW332" s="113"/>
      <c r="AX332" s="78"/>
      <c r="AY332" s="10"/>
      <c r="AZ332" s="10"/>
      <c r="BA332" s="80"/>
      <c r="BB332" s="21"/>
      <c r="BC332" s="21"/>
      <c r="BD332" s="21"/>
      <c r="BE332" s="21"/>
      <c r="BF332" s="21"/>
      <c r="BG332" s="21"/>
      <c r="BH332" s="21"/>
      <c r="BI332" s="21"/>
      <c r="BJ332" s="134"/>
      <c r="BK332" s="134"/>
      <c r="BL332" s="21"/>
      <c r="BM332" s="21"/>
      <c r="BN332" s="21"/>
      <c r="BO332" s="21"/>
      <c r="BP332" s="21"/>
      <c r="BQ332" s="21"/>
      <c r="BR332" s="40"/>
      <c r="BS332" s="41">
        <f t="shared" si="49"/>
        <v>2</v>
      </c>
      <c r="BT332" s="39">
        <f t="shared" si="50"/>
        <v>1</v>
      </c>
      <c r="BU332" s="48" cm="1">
        <f t="array" ref="BU332">IF($BT332&lt;=6,SUM($C332:$BQ332),SUMPRODUCT(LARGE($C332:$BQ332,{1,2,3,4,5,6})))</f>
        <v>2</v>
      </c>
      <c r="BV332" s="37" t="str">
        <f t="shared" si="51"/>
        <v/>
      </c>
      <c r="BW332" s="37" t="str">
        <f t="shared" si="52"/>
        <v xml:space="preserve"> </v>
      </c>
      <c r="BX332" s="34" t="str" cm="1">
        <f t="array" ref="BX332">IFERROR(SUMPRODUCT(LARGE($C332:$BQ332,{1,2,3,4})), "")</f>
        <v/>
      </c>
      <c r="BY332" s="34" t="str" cm="1">
        <f t="array" ref="BY332">IFERROR(SUMPRODUCT(LARGE($C332:$BQ332,{1,2,3,4,5,6,7})), "")</f>
        <v/>
      </c>
      <c r="BZ332" s="34" t="str" cm="1">
        <f t="array" ref="BZ332">IFERROR(SUMPRODUCT(LARGE($C332:$BQ332,{1,2,3,4,5,6,7,8})), "")</f>
        <v/>
      </c>
    </row>
    <row r="333" spans="1:78" ht="15" customHeight="1" x14ac:dyDescent="0.25">
      <c r="A333" s="51" t="str">
        <f t="shared" si="48"/>
        <v xml:space="preserve">LU </v>
      </c>
      <c r="B333" s="4" t="s">
        <v>1371</v>
      </c>
      <c r="C333" s="10"/>
      <c r="D333" s="10"/>
      <c r="E333" s="10"/>
      <c r="F333" s="10"/>
      <c r="G333" s="78"/>
      <c r="H333" s="78"/>
      <c r="I333" s="10"/>
      <c r="J333" s="10"/>
      <c r="K333" s="10"/>
      <c r="L333" s="10"/>
      <c r="M333" s="10"/>
      <c r="N333" s="10"/>
      <c r="O333" s="10"/>
      <c r="P333" s="10"/>
      <c r="Q333" s="10">
        <v>1</v>
      </c>
      <c r="R333" s="78"/>
      <c r="S333" s="78"/>
      <c r="T333" s="78"/>
      <c r="U333" s="10"/>
      <c r="V333" s="41"/>
      <c r="W333" s="10"/>
      <c r="X333" s="10"/>
      <c r="Y333" s="10"/>
      <c r="Z333" s="78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13"/>
      <c r="AV333" s="10"/>
      <c r="AW333" s="113"/>
      <c r="AX333" s="78"/>
      <c r="AY333" s="10"/>
      <c r="AZ333" s="10"/>
      <c r="BA333" s="80"/>
      <c r="BB333" s="21"/>
      <c r="BC333" s="21"/>
      <c r="BD333" s="21"/>
      <c r="BE333" s="21"/>
      <c r="BF333" s="21"/>
      <c r="BG333" s="21"/>
      <c r="BH333" s="21"/>
      <c r="BI333" s="21"/>
      <c r="BJ333" s="134"/>
      <c r="BK333" s="134"/>
      <c r="BL333" s="21"/>
      <c r="BM333" s="21"/>
      <c r="BN333" s="21"/>
      <c r="BO333" s="21"/>
      <c r="BP333" s="21"/>
      <c r="BQ333" s="21"/>
      <c r="BR333" s="40"/>
      <c r="BS333" s="41">
        <f t="shared" si="49"/>
        <v>1</v>
      </c>
      <c r="BT333" s="39">
        <f t="shared" si="50"/>
        <v>1</v>
      </c>
      <c r="BU333" s="48" cm="1">
        <f t="array" ref="BU333">IF($BT333&lt;=6,SUM($C333:$BQ333),SUMPRODUCT(LARGE($C333:$BQ333,{1,2,3,4,5,6})))</f>
        <v>1</v>
      </c>
      <c r="BV333" s="37" t="str">
        <f t="shared" si="51"/>
        <v/>
      </c>
      <c r="BW333" s="37" t="str">
        <f t="shared" si="52"/>
        <v xml:space="preserve"> </v>
      </c>
      <c r="BX333" s="34" t="str" cm="1">
        <f t="array" ref="BX333">IFERROR(SUMPRODUCT(LARGE($C333:$BQ333,{1,2,3,4})), "")</f>
        <v/>
      </c>
      <c r="BY333" s="34" t="str" cm="1">
        <f t="array" ref="BY333">IFERROR(SUMPRODUCT(LARGE($C333:$BQ333,{1,2,3,4,5,6,7})), "")</f>
        <v/>
      </c>
      <c r="BZ333" s="34" t="str" cm="1">
        <f t="array" ref="BZ333">IFERROR(SUMPRODUCT(LARGE($C333:$BQ333,{1,2,3,4,5,6,7,8})), "")</f>
        <v/>
      </c>
    </row>
    <row r="334" spans="1:78" ht="15" customHeight="1" x14ac:dyDescent="0.25">
      <c r="A334" s="51" t="str">
        <f t="shared" si="48"/>
        <v xml:space="preserve">LU </v>
      </c>
      <c r="B334" s="6" t="s">
        <v>1373</v>
      </c>
      <c r="C334" s="10"/>
      <c r="D334" s="10"/>
      <c r="E334" s="10"/>
      <c r="F334" s="10"/>
      <c r="G334" s="78"/>
      <c r="H334" s="78"/>
      <c r="I334" s="10"/>
      <c r="J334" s="10"/>
      <c r="K334" s="10"/>
      <c r="L334" s="10"/>
      <c r="M334" s="10"/>
      <c r="N334" s="10"/>
      <c r="O334" s="10"/>
      <c r="P334" s="10"/>
      <c r="Q334" s="10">
        <v>2</v>
      </c>
      <c r="R334" s="78"/>
      <c r="S334" s="78"/>
      <c r="T334" s="78"/>
      <c r="U334" s="10"/>
      <c r="V334" s="41"/>
      <c r="W334" s="10"/>
      <c r="X334" s="10"/>
      <c r="Y334" s="10"/>
      <c r="Z334" s="78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13"/>
      <c r="AV334" s="10"/>
      <c r="AW334" s="113"/>
      <c r="AX334" s="78"/>
      <c r="AY334" s="10"/>
      <c r="AZ334" s="10"/>
      <c r="BA334" s="80"/>
      <c r="BB334" s="21"/>
      <c r="BC334" s="21"/>
      <c r="BD334" s="21"/>
      <c r="BE334" s="21"/>
      <c r="BF334" s="21"/>
      <c r="BG334" s="21"/>
      <c r="BH334" s="21"/>
      <c r="BI334" s="21"/>
      <c r="BJ334" s="134"/>
      <c r="BK334" s="134"/>
      <c r="BL334" s="21"/>
      <c r="BM334" s="21"/>
      <c r="BN334" s="21"/>
      <c r="BO334" s="21"/>
      <c r="BP334" s="21"/>
      <c r="BQ334" s="21"/>
      <c r="BR334" s="40"/>
      <c r="BS334" s="41">
        <f t="shared" si="49"/>
        <v>2</v>
      </c>
      <c r="BT334" s="39">
        <f t="shared" si="50"/>
        <v>1</v>
      </c>
      <c r="BU334" s="48" cm="1">
        <f t="array" ref="BU334">IF($BT334&lt;=6,SUM($C334:$BQ334),SUMPRODUCT(LARGE($C334:$BQ334,{1,2,3,4,5,6})))</f>
        <v>2</v>
      </c>
      <c r="BV334" s="37" t="str">
        <f t="shared" si="51"/>
        <v/>
      </c>
      <c r="BW334" s="37" t="str">
        <f t="shared" si="52"/>
        <v xml:space="preserve"> </v>
      </c>
      <c r="BX334" s="34" t="str" cm="1">
        <f t="array" ref="BX334">IFERROR(SUMPRODUCT(LARGE($C334:$BQ334,{1,2,3,4})), "")</f>
        <v/>
      </c>
      <c r="BY334" s="34" t="str" cm="1">
        <f t="array" ref="BY334">IFERROR(SUMPRODUCT(LARGE($C334:$BQ334,{1,2,3,4,5,6,7})), "")</f>
        <v/>
      </c>
      <c r="BZ334" s="34" t="str" cm="1">
        <f t="array" ref="BZ334">IFERROR(SUMPRODUCT(LARGE($C334:$BQ334,{1,2,3,4,5,6,7,8})), "")</f>
        <v/>
      </c>
    </row>
    <row r="335" spans="1:78" ht="15" customHeight="1" x14ac:dyDescent="0.25">
      <c r="A335" s="51" t="str">
        <f t="shared" si="48"/>
        <v xml:space="preserve">McKU </v>
      </c>
      <c r="B335" s="4" t="s">
        <v>2619</v>
      </c>
      <c r="C335" s="10"/>
      <c r="D335" s="10"/>
      <c r="E335" s="10"/>
      <c r="F335" s="10"/>
      <c r="G335" s="78"/>
      <c r="H335" s="78"/>
      <c r="I335" s="10"/>
      <c r="J335" s="10"/>
      <c r="K335" s="10"/>
      <c r="L335" s="10"/>
      <c r="M335" s="10"/>
      <c r="N335" s="10"/>
      <c r="O335" s="10"/>
      <c r="P335" s="10"/>
      <c r="Q335" s="10"/>
      <c r="R335" s="78"/>
      <c r="S335" s="78"/>
      <c r="T335" s="78"/>
      <c r="U335" s="10"/>
      <c r="V335" s="41"/>
      <c r="W335" s="10"/>
      <c r="X335" s="10"/>
      <c r="Y335" s="10"/>
      <c r="Z335" s="78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13"/>
      <c r="AV335" s="10"/>
      <c r="AW335" s="113"/>
      <c r="AX335" s="78"/>
      <c r="AY335" s="10"/>
      <c r="AZ335" s="10"/>
      <c r="BA335" s="80"/>
      <c r="BB335" s="21"/>
      <c r="BC335" s="21"/>
      <c r="BD335" s="21"/>
      <c r="BE335" s="21">
        <v>1</v>
      </c>
      <c r="BF335" s="21"/>
      <c r="BG335" s="21"/>
      <c r="BH335" s="21">
        <v>2</v>
      </c>
      <c r="BI335" s="21"/>
      <c r="BJ335" s="134"/>
      <c r="BK335" s="134"/>
      <c r="BL335" s="21"/>
      <c r="BM335" s="21"/>
      <c r="BN335" s="21"/>
      <c r="BO335" s="21"/>
      <c r="BP335" s="21"/>
      <c r="BQ335" s="21"/>
      <c r="BR335" s="40"/>
      <c r="BS335" s="41">
        <f t="shared" si="49"/>
        <v>3</v>
      </c>
      <c r="BT335" s="39">
        <f t="shared" si="50"/>
        <v>2</v>
      </c>
      <c r="BU335" s="48" cm="1">
        <f t="array" ref="BU335">IF($BT335&lt;=6,SUM($C335:$BQ335),SUMPRODUCT(LARGE($C335:$BQ335,{1,2,3,4,5,6})))</f>
        <v>3</v>
      </c>
      <c r="BV335" s="37" t="str">
        <f t="shared" si="51"/>
        <v/>
      </c>
      <c r="BW335" s="37" t="str">
        <f t="shared" si="52"/>
        <v xml:space="preserve"> </v>
      </c>
      <c r="BX335" s="34" t="str" cm="1">
        <f t="array" ref="BX335">IFERROR(SUMPRODUCT(LARGE($C335:$BQ335,{1,2,3,4})), "")</f>
        <v/>
      </c>
      <c r="BY335" s="34" t="str" cm="1">
        <f t="array" ref="BY335">IFERROR(SUMPRODUCT(LARGE($C335:$BQ335,{1,2,3,4,5,6,7})), "")</f>
        <v/>
      </c>
      <c r="BZ335" s="34" t="str" cm="1">
        <f t="array" ref="BZ335">IFERROR(SUMPRODUCT(LARGE($C335:$BQ335,{1,2,3,4,5,6,7,8})), "")</f>
        <v/>
      </c>
    </row>
    <row r="336" spans="1:78" ht="15" customHeight="1" x14ac:dyDescent="0.25">
      <c r="A336" s="51" t="str">
        <f t="shared" si="48"/>
        <v xml:space="preserve">McKU </v>
      </c>
      <c r="B336" s="4" t="s">
        <v>2620</v>
      </c>
      <c r="C336" s="10"/>
      <c r="D336" s="10"/>
      <c r="E336" s="10"/>
      <c r="F336" s="10"/>
      <c r="G336" s="78"/>
      <c r="H336" s="78"/>
      <c r="I336" s="10"/>
      <c r="J336" s="10"/>
      <c r="K336" s="10"/>
      <c r="L336" s="10"/>
      <c r="M336" s="10"/>
      <c r="N336" s="10"/>
      <c r="O336" s="10"/>
      <c r="P336" s="10"/>
      <c r="Q336" s="10"/>
      <c r="R336" s="78"/>
      <c r="S336" s="78"/>
      <c r="T336" s="78"/>
      <c r="U336" s="10"/>
      <c r="V336" s="41"/>
      <c r="W336" s="10"/>
      <c r="X336" s="10"/>
      <c r="Y336" s="10"/>
      <c r="Z336" s="78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13"/>
      <c r="AV336" s="10"/>
      <c r="AW336" s="113"/>
      <c r="AX336" s="78"/>
      <c r="AY336" s="10"/>
      <c r="AZ336" s="10"/>
      <c r="BA336" s="80"/>
      <c r="BB336" s="21"/>
      <c r="BC336" s="21"/>
      <c r="BD336" s="21"/>
      <c r="BE336" s="21">
        <v>5</v>
      </c>
      <c r="BF336" s="21"/>
      <c r="BG336" s="21"/>
      <c r="BH336" s="21">
        <v>6</v>
      </c>
      <c r="BI336" s="21"/>
      <c r="BJ336" s="134"/>
      <c r="BK336" s="134"/>
      <c r="BL336" s="21"/>
      <c r="BM336" s="21"/>
      <c r="BN336" s="21"/>
      <c r="BO336" s="21"/>
      <c r="BP336" s="21"/>
      <c r="BQ336" s="21"/>
      <c r="BR336" s="40"/>
      <c r="BS336" s="41">
        <f t="shared" si="49"/>
        <v>11</v>
      </c>
      <c r="BT336" s="39">
        <f t="shared" si="50"/>
        <v>2</v>
      </c>
      <c r="BU336" s="48" cm="1">
        <f t="array" ref="BU336">IF($BT336&lt;=6,SUM($C336:$BQ336),SUMPRODUCT(LARGE($C336:$BQ336,{1,2,3,4,5,6})))</f>
        <v>11</v>
      </c>
      <c r="BV336" s="37" t="str">
        <f t="shared" si="51"/>
        <v/>
      </c>
      <c r="BW336" s="37" t="str">
        <f t="shared" si="52"/>
        <v xml:space="preserve"> </v>
      </c>
      <c r="BX336" s="34" t="str" cm="1">
        <f t="array" ref="BX336">IFERROR(SUMPRODUCT(LARGE($C336:$BQ336,{1,2,3,4})), "")</f>
        <v/>
      </c>
      <c r="BY336" s="34" t="str" cm="1">
        <f t="array" ref="BY336">IFERROR(SUMPRODUCT(LARGE($C336:$BQ336,{1,2,3,4,5,6,7})), "")</f>
        <v/>
      </c>
      <c r="BZ336" s="34" t="str" cm="1">
        <f t="array" ref="BZ336">IFERROR(SUMPRODUCT(LARGE($C336:$BQ336,{1,2,3,4,5,6,7,8})), "")</f>
        <v/>
      </c>
    </row>
    <row r="337" spans="1:78" ht="15" customHeight="1" x14ac:dyDescent="0.25">
      <c r="A337" s="51" t="str">
        <f t="shared" si="48"/>
        <v xml:space="preserve">McKU </v>
      </c>
      <c r="B337" s="4" t="s">
        <v>2621</v>
      </c>
      <c r="C337" s="10"/>
      <c r="D337" s="10"/>
      <c r="E337" s="10"/>
      <c r="F337" s="10"/>
      <c r="G337" s="78"/>
      <c r="H337" s="78"/>
      <c r="I337" s="10"/>
      <c r="J337" s="10"/>
      <c r="K337" s="10"/>
      <c r="L337" s="10"/>
      <c r="M337" s="10"/>
      <c r="N337" s="10"/>
      <c r="O337" s="10"/>
      <c r="P337" s="10"/>
      <c r="Q337" s="10"/>
      <c r="R337" s="78"/>
      <c r="S337" s="78"/>
      <c r="T337" s="78"/>
      <c r="U337" s="10"/>
      <c r="V337" s="41"/>
      <c r="W337" s="10"/>
      <c r="X337" s="10"/>
      <c r="Y337" s="10"/>
      <c r="Z337" s="78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13"/>
      <c r="AV337" s="10"/>
      <c r="AW337" s="113"/>
      <c r="AX337" s="78"/>
      <c r="AY337" s="10"/>
      <c r="AZ337" s="10"/>
      <c r="BA337" s="80"/>
      <c r="BB337" s="21"/>
      <c r="BC337" s="21"/>
      <c r="BD337" s="21"/>
      <c r="BE337" s="21">
        <v>1</v>
      </c>
      <c r="BF337" s="21"/>
      <c r="BG337" s="21"/>
      <c r="BH337" s="21"/>
      <c r="BI337" s="21"/>
      <c r="BJ337" s="134"/>
      <c r="BK337" s="134"/>
      <c r="BL337" s="21"/>
      <c r="BM337" s="21"/>
      <c r="BN337" s="21"/>
      <c r="BO337" s="21"/>
      <c r="BP337" s="21"/>
      <c r="BQ337" s="21"/>
      <c r="BR337" s="40"/>
      <c r="BS337" s="41">
        <f t="shared" si="49"/>
        <v>1</v>
      </c>
      <c r="BT337" s="39">
        <f t="shared" si="50"/>
        <v>1</v>
      </c>
      <c r="BU337" s="48" cm="1">
        <f t="array" ref="BU337">IF($BT337&lt;=6,SUM($C337:$BQ337),SUMPRODUCT(LARGE($C337:$BQ337,{1,2,3,4,5,6})))</f>
        <v>1</v>
      </c>
      <c r="BV337" s="37" t="str">
        <f t="shared" si="51"/>
        <v/>
      </c>
      <c r="BW337" s="37" t="str">
        <f t="shared" si="52"/>
        <v xml:space="preserve"> </v>
      </c>
      <c r="BX337" s="34" t="str" cm="1">
        <f t="array" ref="BX337">IFERROR(SUMPRODUCT(LARGE($C337:$BQ337,{1,2,3,4})), "")</f>
        <v/>
      </c>
      <c r="BY337" s="34" t="str" cm="1">
        <f t="array" ref="BY337">IFERROR(SUMPRODUCT(LARGE($C337:$BQ337,{1,2,3,4,5,6,7})), "")</f>
        <v/>
      </c>
      <c r="BZ337" s="34" t="str" cm="1">
        <f t="array" ref="BZ337">IFERROR(SUMPRODUCT(LARGE($C337:$BQ337,{1,2,3,4,5,6,7,8})), "")</f>
        <v/>
      </c>
    </row>
    <row r="338" spans="1:78" ht="15" customHeight="1" x14ac:dyDescent="0.25">
      <c r="A338" s="45" t="str">
        <f t="shared" si="48"/>
        <v xml:space="preserve">McKU </v>
      </c>
      <c r="B338" s="4" t="s">
        <v>2623</v>
      </c>
      <c r="C338" s="10"/>
      <c r="D338" s="10"/>
      <c r="E338" s="10"/>
      <c r="F338" s="10"/>
      <c r="G338" s="78"/>
      <c r="H338" s="78"/>
      <c r="I338" s="10"/>
      <c r="J338" s="10"/>
      <c r="K338" s="10"/>
      <c r="L338" s="10"/>
      <c r="M338" s="10"/>
      <c r="N338" s="10"/>
      <c r="O338" s="10"/>
      <c r="P338" s="10"/>
      <c r="Q338" s="10"/>
      <c r="R338" s="78"/>
      <c r="S338" s="78"/>
      <c r="T338" s="78"/>
      <c r="U338" s="10"/>
      <c r="V338" s="41"/>
      <c r="W338" s="10"/>
      <c r="X338" s="10"/>
      <c r="Y338" s="10"/>
      <c r="Z338" s="78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13"/>
      <c r="AV338" s="10"/>
      <c r="AW338" s="113"/>
      <c r="AX338" s="78"/>
      <c r="AY338" s="10"/>
      <c r="AZ338" s="10"/>
      <c r="BA338" s="80"/>
      <c r="BB338" s="21"/>
      <c r="BC338" s="21"/>
      <c r="BD338" s="21"/>
      <c r="BE338" s="21">
        <v>2</v>
      </c>
      <c r="BF338" s="21"/>
      <c r="BG338" s="21"/>
      <c r="BH338" s="21">
        <v>2</v>
      </c>
      <c r="BI338" s="21"/>
      <c r="BJ338" s="134"/>
      <c r="BK338" s="134"/>
      <c r="BL338" s="21"/>
      <c r="BM338" s="21"/>
      <c r="BN338" s="21"/>
      <c r="BO338" s="21"/>
      <c r="BP338" s="21"/>
      <c r="BQ338" s="21"/>
      <c r="BR338" s="40"/>
      <c r="BS338" s="41">
        <f t="shared" si="49"/>
        <v>4</v>
      </c>
      <c r="BT338" s="39">
        <f t="shared" si="50"/>
        <v>2</v>
      </c>
      <c r="BU338" s="48" cm="1">
        <f t="array" ref="BU338">IF($BT338&lt;=6,SUM($C338:$BQ338),SUMPRODUCT(LARGE($C338:$BQ338,{1,2,3,4,5,6})))</f>
        <v>4</v>
      </c>
      <c r="BV338" s="37" t="str">
        <f t="shared" si="51"/>
        <v/>
      </c>
      <c r="BW338" s="37" t="str">
        <f t="shared" si="52"/>
        <v xml:space="preserve"> </v>
      </c>
      <c r="BX338" s="34" t="str" cm="1">
        <f t="array" ref="BX338">IFERROR(SUMPRODUCT(LARGE($C338:$BQ338,{1,2,3,4})), "")</f>
        <v/>
      </c>
      <c r="BY338" s="34" t="str" cm="1">
        <f t="array" ref="BY338">IFERROR(SUMPRODUCT(LARGE($C338:$BQ338,{1,2,3,4,5,6,7})), "")</f>
        <v/>
      </c>
      <c r="BZ338" s="34" t="str" cm="1">
        <f t="array" ref="BZ338">IFERROR(SUMPRODUCT(LARGE($C338:$BQ338,{1,2,3,4,5,6,7,8})), "")</f>
        <v/>
      </c>
    </row>
    <row r="339" spans="1:78" ht="15" customHeight="1" x14ac:dyDescent="0.25">
      <c r="A339" s="45" t="str">
        <f t="shared" si="48"/>
        <v xml:space="preserve">McKU </v>
      </c>
      <c r="B339" s="4" t="s">
        <v>2670</v>
      </c>
      <c r="C339" s="10"/>
      <c r="D339" s="10"/>
      <c r="E339" s="10"/>
      <c r="F339" s="10"/>
      <c r="G339" s="78"/>
      <c r="H339" s="78"/>
      <c r="I339" s="10"/>
      <c r="J339" s="10"/>
      <c r="K339" s="10"/>
      <c r="L339" s="10"/>
      <c r="M339" s="10"/>
      <c r="N339" s="10"/>
      <c r="O339" s="10"/>
      <c r="P339" s="10"/>
      <c r="Q339" s="10"/>
      <c r="R339" s="78"/>
      <c r="S339" s="78"/>
      <c r="T339" s="78"/>
      <c r="U339" s="10"/>
      <c r="V339" s="41"/>
      <c r="W339" s="10"/>
      <c r="X339" s="10"/>
      <c r="Y339" s="10"/>
      <c r="Z339" s="78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13"/>
      <c r="AV339" s="10"/>
      <c r="AW339" s="113"/>
      <c r="AX339" s="78"/>
      <c r="AY339" s="10"/>
      <c r="AZ339" s="10"/>
      <c r="BA339" s="80"/>
      <c r="BB339" s="21"/>
      <c r="BC339" s="21"/>
      <c r="BD339" s="21"/>
      <c r="BE339" s="21"/>
      <c r="BF339" s="21"/>
      <c r="BG339" s="21"/>
      <c r="BH339" s="21">
        <v>2</v>
      </c>
      <c r="BI339" s="21"/>
      <c r="BJ339" s="134"/>
      <c r="BK339" s="134"/>
      <c r="BL339" s="21"/>
      <c r="BM339" s="21"/>
      <c r="BN339" s="21"/>
      <c r="BO339" s="21"/>
      <c r="BP339" s="21"/>
      <c r="BQ339" s="21"/>
      <c r="BR339" s="40"/>
      <c r="BS339" s="41">
        <f t="shared" si="49"/>
        <v>2</v>
      </c>
      <c r="BT339" s="39">
        <f t="shared" si="50"/>
        <v>1</v>
      </c>
      <c r="BU339" s="48" cm="1">
        <f t="array" ref="BU339">IF($BT339&lt;=6,SUM($C339:$BQ339),SUMPRODUCT(LARGE($C339:$BQ339,{1,2,3,4,5,6})))</f>
        <v>2</v>
      </c>
      <c r="BV339" s="37" t="str">
        <f t="shared" si="51"/>
        <v/>
      </c>
      <c r="BW339" s="37" t="str">
        <f t="shared" si="52"/>
        <v xml:space="preserve"> </v>
      </c>
      <c r="BX339" s="34" t="str" cm="1">
        <f t="array" ref="BX339">IFERROR(SUMPRODUCT(LARGE($C339:$BQ339,{1,2,3,4})), "")</f>
        <v/>
      </c>
      <c r="BY339" s="34" t="str" cm="1">
        <f t="array" ref="BY339">IFERROR(SUMPRODUCT(LARGE($C339:$BQ339,{1,2,3,4,5,6,7})), "")</f>
        <v/>
      </c>
      <c r="BZ339" s="34" t="str" cm="1">
        <f t="array" ref="BZ339">IFERROR(SUMPRODUCT(LARGE($C339:$BQ339,{1,2,3,4,5,6,7,8})), "")</f>
        <v/>
      </c>
    </row>
    <row r="340" spans="1:78" ht="15" customHeight="1" x14ac:dyDescent="0.25">
      <c r="A340" s="45" t="str">
        <f t="shared" si="48"/>
        <v xml:space="preserve">McKU </v>
      </c>
      <c r="B340" s="4" t="s">
        <v>2622</v>
      </c>
      <c r="C340" s="10"/>
      <c r="D340" s="10"/>
      <c r="E340" s="10"/>
      <c r="F340" s="10"/>
      <c r="G340" s="78"/>
      <c r="H340" s="78"/>
      <c r="I340" s="10"/>
      <c r="J340" s="10"/>
      <c r="K340" s="10"/>
      <c r="L340" s="10"/>
      <c r="M340" s="10"/>
      <c r="N340" s="10"/>
      <c r="O340" s="10"/>
      <c r="P340" s="10"/>
      <c r="Q340" s="10"/>
      <c r="R340" s="78"/>
      <c r="S340" s="78"/>
      <c r="T340" s="78"/>
      <c r="U340" s="10"/>
      <c r="V340" s="41"/>
      <c r="W340" s="10"/>
      <c r="X340" s="10"/>
      <c r="Y340" s="10"/>
      <c r="Z340" s="78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13"/>
      <c r="AV340" s="10"/>
      <c r="AW340" s="113"/>
      <c r="AX340" s="78"/>
      <c r="AY340" s="10"/>
      <c r="AZ340" s="10"/>
      <c r="BA340" s="80"/>
      <c r="BB340" s="21"/>
      <c r="BC340" s="21"/>
      <c r="BD340" s="21"/>
      <c r="BE340" s="21">
        <v>2</v>
      </c>
      <c r="BF340" s="21"/>
      <c r="BG340" s="21"/>
      <c r="BH340" s="21">
        <v>4</v>
      </c>
      <c r="BI340" s="21"/>
      <c r="BJ340" s="134"/>
      <c r="BK340" s="134"/>
      <c r="BL340" s="21"/>
      <c r="BM340" s="21"/>
      <c r="BN340" s="21"/>
      <c r="BO340" s="21"/>
      <c r="BP340" s="21"/>
      <c r="BQ340" s="21"/>
      <c r="BR340" s="40"/>
      <c r="BS340" s="41">
        <f t="shared" si="49"/>
        <v>6</v>
      </c>
      <c r="BT340" s="39">
        <f t="shared" si="50"/>
        <v>2</v>
      </c>
      <c r="BU340" s="48" cm="1">
        <f t="array" ref="BU340">IF($BT340&lt;=6,SUM($C340:$BQ340),SUMPRODUCT(LARGE($C340:$BQ340,{1,2,3,4,5,6})))</f>
        <v>6</v>
      </c>
      <c r="BV340" s="37" t="str">
        <f t="shared" si="51"/>
        <v/>
      </c>
      <c r="BW340" s="37" t="str">
        <f t="shared" si="52"/>
        <v xml:space="preserve"> </v>
      </c>
      <c r="BX340" s="34" t="str" cm="1">
        <f t="array" ref="BX340">IFERROR(SUMPRODUCT(LARGE($C340:$BQ340,{1,2,3,4})), "")</f>
        <v/>
      </c>
      <c r="BY340" s="34" t="str" cm="1">
        <f t="array" ref="BY340">IFERROR(SUMPRODUCT(LARGE($C340:$BQ340,{1,2,3,4,5,6,7})), "")</f>
        <v/>
      </c>
      <c r="BZ340" s="34" t="str" cm="1">
        <f t="array" ref="BZ340">IFERROR(SUMPRODUCT(LARGE($C340:$BQ340,{1,2,3,4,5,6,7,8})), "")</f>
        <v/>
      </c>
    </row>
    <row r="341" spans="1:78" ht="15" customHeight="1" x14ac:dyDescent="0.25">
      <c r="A341" s="45" t="str">
        <f t="shared" si="48"/>
        <v xml:space="preserve">McNU </v>
      </c>
      <c r="B341" s="4" t="s">
        <v>2624</v>
      </c>
      <c r="C341" s="10"/>
      <c r="D341" s="10"/>
      <c r="E341" s="10"/>
      <c r="F341" s="10"/>
      <c r="G341" s="78"/>
      <c r="H341" s="78"/>
      <c r="I341" s="10"/>
      <c r="J341" s="10"/>
      <c r="K341" s="10"/>
      <c r="L341" s="10"/>
      <c r="M341" s="10"/>
      <c r="N341" s="10"/>
      <c r="O341" s="10"/>
      <c r="P341" s="10"/>
      <c r="Q341" s="10"/>
      <c r="R341" s="78"/>
      <c r="S341" s="78"/>
      <c r="T341" s="78"/>
      <c r="U341" s="10"/>
      <c r="V341" s="41"/>
      <c r="W341" s="10"/>
      <c r="X341" s="10"/>
      <c r="Y341" s="10"/>
      <c r="Z341" s="78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13"/>
      <c r="AV341" s="10"/>
      <c r="AW341" s="113"/>
      <c r="AX341" s="78"/>
      <c r="AY341" s="10"/>
      <c r="AZ341" s="10"/>
      <c r="BA341" s="80"/>
      <c r="BB341" s="21"/>
      <c r="BC341" s="21"/>
      <c r="BD341" s="21"/>
      <c r="BE341" s="21">
        <v>1</v>
      </c>
      <c r="BF341" s="21"/>
      <c r="BG341" s="21"/>
      <c r="BH341" s="21"/>
      <c r="BI341" s="21"/>
      <c r="BJ341" s="134"/>
      <c r="BK341" s="134"/>
      <c r="BL341" s="21"/>
      <c r="BM341" s="21"/>
      <c r="BN341" s="21"/>
      <c r="BO341" s="21"/>
      <c r="BP341" s="21"/>
      <c r="BQ341" s="21"/>
      <c r="BR341" s="40"/>
      <c r="BS341" s="41">
        <f t="shared" si="49"/>
        <v>1</v>
      </c>
      <c r="BT341" s="39">
        <f t="shared" si="50"/>
        <v>1</v>
      </c>
      <c r="BU341" s="48" cm="1">
        <f t="array" ref="BU341">IF($BT341&lt;=6,SUM($C341:$BQ341),SUMPRODUCT(LARGE($C341:$BQ341,{1,2,3,4,5,6})))</f>
        <v>1</v>
      </c>
      <c r="BV341" s="37" t="str">
        <f t="shared" si="51"/>
        <v/>
      </c>
      <c r="BW341" s="37" t="str">
        <f t="shared" si="52"/>
        <v xml:space="preserve"> </v>
      </c>
      <c r="BX341" s="34" t="str" cm="1">
        <f t="array" ref="BX341">IFERROR(SUMPRODUCT(LARGE($C341:$BQ341,{1,2,3,4})), "")</f>
        <v/>
      </c>
      <c r="BY341" s="34" t="str" cm="1">
        <f t="array" ref="BY341">IFERROR(SUMPRODUCT(LARGE($C341:$BQ341,{1,2,3,4,5,6,7})), "")</f>
        <v/>
      </c>
      <c r="BZ341" s="34" t="str" cm="1">
        <f t="array" ref="BZ341">IFERROR(SUMPRODUCT(LARGE($C341:$BQ341,{1,2,3,4,5,6,7,8})), "")</f>
        <v/>
      </c>
    </row>
    <row r="342" spans="1:78" ht="15" customHeight="1" x14ac:dyDescent="0.25">
      <c r="A342" s="45" t="str">
        <f t="shared" si="48"/>
        <v xml:space="preserve">McNU </v>
      </c>
      <c r="B342" s="4" t="s">
        <v>2625</v>
      </c>
      <c r="C342" s="10"/>
      <c r="D342" s="10"/>
      <c r="E342" s="10"/>
      <c r="F342" s="10"/>
      <c r="G342" s="78"/>
      <c r="H342" s="78"/>
      <c r="I342" s="10"/>
      <c r="J342" s="10"/>
      <c r="K342" s="10"/>
      <c r="L342" s="10"/>
      <c r="M342" s="10"/>
      <c r="N342" s="10"/>
      <c r="O342" s="10"/>
      <c r="P342" s="10"/>
      <c r="Q342" s="10"/>
      <c r="R342" s="78"/>
      <c r="S342" s="78"/>
      <c r="T342" s="78"/>
      <c r="U342" s="10"/>
      <c r="V342" s="41"/>
      <c r="W342" s="10"/>
      <c r="X342" s="10"/>
      <c r="Y342" s="10"/>
      <c r="Z342" s="78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13"/>
      <c r="AV342" s="10"/>
      <c r="AW342" s="113"/>
      <c r="AX342" s="78"/>
      <c r="AY342" s="10"/>
      <c r="AZ342" s="10"/>
      <c r="BA342" s="80"/>
      <c r="BB342" s="21"/>
      <c r="BC342" s="21"/>
      <c r="BD342" s="21"/>
      <c r="BE342" s="21">
        <v>6</v>
      </c>
      <c r="BF342" s="21"/>
      <c r="BG342" s="21"/>
      <c r="BH342" s="21"/>
      <c r="BI342" s="21">
        <v>2</v>
      </c>
      <c r="BJ342" s="134"/>
      <c r="BK342" s="134"/>
      <c r="BL342" s="21"/>
      <c r="BM342" s="21"/>
      <c r="BN342" s="21"/>
      <c r="BO342" s="21"/>
      <c r="BP342" s="21"/>
      <c r="BQ342" s="21"/>
      <c r="BR342" s="40"/>
      <c r="BS342" s="41">
        <f t="shared" si="49"/>
        <v>8</v>
      </c>
      <c r="BT342" s="39">
        <f t="shared" si="50"/>
        <v>2</v>
      </c>
      <c r="BU342" s="48" cm="1">
        <f t="array" ref="BU342">IF($BT342&lt;=6,SUM($C342:$BQ342),SUMPRODUCT(LARGE($C342:$BQ342,{1,2,3,4,5,6})))</f>
        <v>8</v>
      </c>
      <c r="BV342" s="37" t="str">
        <f t="shared" si="51"/>
        <v/>
      </c>
      <c r="BW342" s="37" t="str">
        <f t="shared" si="52"/>
        <v xml:space="preserve"> </v>
      </c>
      <c r="BX342" s="34" t="str" cm="1">
        <f t="array" ref="BX342">IFERROR(SUMPRODUCT(LARGE($C342:$BQ342,{1,2,3,4})), "")</f>
        <v/>
      </c>
      <c r="BY342" s="34" t="str" cm="1">
        <f t="array" ref="BY342">IFERROR(SUMPRODUCT(LARGE($C342:$BQ342,{1,2,3,4,5,6,7})), "")</f>
        <v/>
      </c>
      <c r="BZ342" s="34" t="str" cm="1">
        <f t="array" ref="BZ342">IFERROR(SUMPRODUCT(LARGE($C342:$BQ342,{1,2,3,4,5,6,7,8})), "")</f>
        <v/>
      </c>
    </row>
    <row r="343" spans="1:78" ht="15" customHeight="1" x14ac:dyDescent="0.25">
      <c r="A343" s="45" t="str">
        <f t="shared" si="48"/>
        <v xml:space="preserve">McNU </v>
      </c>
      <c r="B343" s="4" t="s">
        <v>2699</v>
      </c>
      <c r="C343" s="10"/>
      <c r="D343" s="10"/>
      <c r="E343" s="10"/>
      <c r="F343" s="10"/>
      <c r="G343" s="78"/>
      <c r="H343" s="78"/>
      <c r="I343" s="10"/>
      <c r="J343" s="10"/>
      <c r="K343" s="10"/>
      <c r="L343" s="10"/>
      <c r="M343" s="10"/>
      <c r="N343" s="10"/>
      <c r="O343" s="10"/>
      <c r="P343" s="10"/>
      <c r="Q343" s="10"/>
      <c r="R343" s="78"/>
      <c r="S343" s="78"/>
      <c r="T343" s="78"/>
      <c r="U343" s="10"/>
      <c r="V343" s="41"/>
      <c r="W343" s="10"/>
      <c r="X343" s="10"/>
      <c r="Y343" s="10"/>
      <c r="Z343" s="78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13"/>
      <c r="AV343" s="10"/>
      <c r="AW343" s="113"/>
      <c r="AX343" s="78"/>
      <c r="AY343" s="10"/>
      <c r="AZ343" s="10"/>
      <c r="BA343" s="80"/>
      <c r="BB343" s="21"/>
      <c r="BC343" s="21"/>
      <c r="BD343" s="21"/>
      <c r="BE343" s="21"/>
      <c r="BF343" s="21"/>
      <c r="BG343" s="21"/>
      <c r="BH343" s="21"/>
      <c r="BI343" s="21">
        <v>3</v>
      </c>
      <c r="BJ343" s="134"/>
      <c r="BK343" s="134"/>
      <c r="BL343" s="21"/>
      <c r="BM343" s="21"/>
      <c r="BN343" s="21"/>
      <c r="BO343" s="21"/>
      <c r="BP343" s="21"/>
      <c r="BQ343" s="21"/>
      <c r="BR343" s="40"/>
      <c r="BS343" s="41">
        <f t="shared" si="49"/>
        <v>3</v>
      </c>
      <c r="BT343" s="39">
        <f t="shared" si="50"/>
        <v>1</v>
      </c>
      <c r="BU343" s="48" cm="1">
        <f t="array" ref="BU343">IF($BT343&lt;=6,SUM($C343:$BQ343),SUMPRODUCT(LARGE($C343:$BQ343,{1,2,3,4,5,6})))</f>
        <v>3</v>
      </c>
      <c r="BV343" s="37" t="str">
        <f t="shared" si="51"/>
        <v/>
      </c>
      <c r="BW343" s="37" t="str">
        <f t="shared" si="52"/>
        <v xml:space="preserve"> </v>
      </c>
      <c r="BX343" s="34" t="str" cm="1">
        <f t="array" ref="BX343">IFERROR(SUMPRODUCT(LARGE($C343:$BQ343,{1,2,3,4})), "")</f>
        <v/>
      </c>
      <c r="BY343" s="34" t="str" cm="1">
        <f t="array" ref="BY343">IFERROR(SUMPRODUCT(LARGE($C343:$BQ343,{1,2,3,4,5,6,7})), "")</f>
        <v/>
      </c>
      <c r="BZ343" s="34" t="str" cm="1">
        <f t="array" ref="BZ343">IFERROR(SUMPRODUCT(LARGE($C343:$BQ343,{1,2,3,4,5,6,7,8})), "")</f>
        <v/>
      </c>
    </row>
    <row r="344" spans="1:78" ht="15" customHeight="1" x14ac:dyDescent="0.25">
      <c r="A344" s="45" t="str">
        <f t="shared" si="48"/>
        <v xml:space="preserve">MDCK </v>
      </c>
      <c r="B344" s="4" t="s">
        <v>1604</v>
      </c>
      <c r="C344" s="10"/>
      <c r="D344" s="10"/>
      <c r="E344" s="10"/>
      <c r="F344" s="10"/>
      <c r="G344" s="78"/>
      <c r="H344" s="78"/>
      <c r="I344" s="10"/>
      <c r="J344" s="10"/>
      <c r="K344" s="10"/>
      <c r="L344" s="10"/>
      <c r="M344" s="10"/>
      <c r="N344" s="10"/>
      <c r="O344" s="10"/>
      <c r="P344" s="10"/>
      <c r="Q344" s="10"/>
      <c r="R344" s="78"/>
      <c r="S344" s="78"/>
      <c r="T344" s="78"/>
      <c r="U344" s="10"/>
      <c r="V344" s="41"/>
      <c r="W344" s="10"/>
      <c r="X344" s="10"/>
      <c r="Y344" s="10"/>
      <c r="Z344" s="78"/>
      <c r="AA344" s="10">
        <v>2</v>
      </c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13"/>
      <c r="AV344" s="10"/>
      <c r="AW344" s="113"/>
      <c r="AX344" s="78"/>
      <c r="AY344" s="10"/>
      <c r="AZ344" s="10"/>
      <c r="BA344" s="80"/>
      <c r="BB344" s="21"/>
      <c r="BC344" s="21"/>
      <c r="BD344" s="21"/>
      <c r="BE344" s="21"/>
      <c r="BF344" s="21"/>
      <c r="BG344" s="21"/>
      <c r="BH344" s="21"/>
      <c r="BI344" s="21"/>
      <c r="BJ344" s="134"/>
      <c r="BK344" s="134"/>
      <c r="BL344" s="21"/>
      <c r="BM344" s="21"/>
      <c r="BN344" s="21"/>
      <c r="BO344" s="21"/>
      <c r="BP344" s="21"/>
      <c r="BQ344" s="21"/>
      <c r="BR344" s="40"/>
      <c r="BS344" s="41">
        <f t="shared" si="49"/>
        <v>2</v>
      </c>
      <c r="BT344" s="39">
        <f t="shared" si="50"/>
        <v>1</v>
      </c>
      <c r="BU344" s="48" cm="1">
        <f t="array" ref="BU344">IF($BT344&lt;=6,SUM($C344:$BQ344),SUMPRODUCT(LARGE($C344:$BQ344,{1,2,3,4,5,6})))</f>
        <v>2</v>
      </c>
      <c r="BV344" s="37" t="str">
        <f t="shared" si="51"/>
        <v/>
      </c>
      <c r="BW344" s="37" t="str">
        <f t="shared" si="52"/>
        <v xml:space="preserve"> </v>
      </c>
      <c r="BX344" s="34" t="str" cm="1">
        <f t="array" ref="BX344">IFERROR(SUMPRODUCT(LARGE($C344:$BQ344,{1,2,3,4})), "")</f>
        <v/>
      </c>
      <c r="BY344" s="34" t="str" cm="1">
        <f t="array" ref="BY344">IFERROR(SUMPRODUCT(LARGE($C344:$BQ344,{1,2,3,4,5,6,7})), "")</f>
        <v/>
      </c>
      <c r="BZ344" s="34" t="str" cm="1">
        <f t="array" ref="BZ344">IFERROR(SUMPRODUCT(LARGE($C344:$BQ344,{1,2,3,4,5,6,7,8})), "")</f>
        <v/>
      </c>
    </row>
    <row r="345" spans="1:78" ht="15" customHeight="1" x14ac:dyDescent="0.25">
      <c r="A345" s="45" t="str">
        <f t="shared" si="48"/>
        <v xml:space="preserve">MDCK </v>
      </c>
      <c r="B345" s="4" t="s">
        <v>1603</v>
      </c>
      <c r="C345" s="10"/>
      <c r="D345" s="10"/>
      <c r="E345" s="10"/>
      <c r="F345" s="10"/>
      <c r="G345" s="78"/>
      <c r="H345" s="78"/>
      <c r="I345" s="10"/>
      <c r="J345" s="10"/>
      <c r="K345" s="10"/>
      <c r="L345" s="10"/>
      <c r="M345" s="10"/>
      <c r="N345" s="10"/>
      <c r="O345" s="10"/>
      <c r="P345" s="10"/>
      <c r="Q345" s="10"/>
      <c r="R345" s="78"/>
      <c r="S345" s="78"/>
      <c r="T345" s="78"/>
      <c r="U345" s="10"/>
      <c r="V345" s="41"/>
      <c r="W345" s="10"/>
      <c r="X345" s="10"/>
      <c r="Y345" s="10"/>
      <c r="Z345" s="78"/>
      <c r="AA345" s="10">
        <v>3</v>
      </c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13"/>
      <c r="AV345" s="10"/>
      <c r="AW345" s="113"/>
      <c r="AX345" s="78"/>
      <c r="AY345" s="10"/>
      <c r="AZ345" s="10"/>
      <c r="BA345" s="80"/>
      <c r="BB345" s="21"/>
      <c r="BC345" s="21"/>
      <c r="BD345" s="21"/>
      <c r="BE345" s="21"/>
      <c r="BF345" s="21"/>
      <c r="BG345" s="21"/>
      <c r="BH345" s="21"/>
      <c r="BI345" s="21"/>
      <c r="BJ345" s="134"/>
      <c r="BK345" s="134"/>
      <c r="BL345" s="21"/>
      <c r="BM345" s="21"/>
      <c r="BN345" s="21"/>
      <c r="BO345" s="21"/>
      <c r="BP345" s="21"/>
      <c r="BQ345" s="21"/>
      <c r="BR345" s="40"/>
      <c r="BS345" s="41">
        <f t="shared" si="49"/>
        <v>3</v>
      </c>
      <c r="BT345" s="39">
        <f t="shared" si="50"/>
        <v>1</v>
      </c>
      <c r="BU345" s="48" cm="1">
        <f t="array" ref="BU345">IF($BT345&lt;=6,SUM($C345:$BQ345),SUMPRODUCT(LARGE($C345:$BQ345,{1,2,3,4,5,6})))</f>
        <v>3</v>
      </c>
      <c r="BV345" s="37" t="str">
        <f t="shared" si="51"/>
        <v/>
      </c>
      <c r="BW345" s="37" t="str">
        <f t="shared" si="52"/>
        <v xml:space="preserve"> </v>
      </c>
      <c r="BX345" s="34" t="str" cm="1">
        <f t="array" ref="BX345">IFERROR(SUMPRODUCT(LARGE($C345:$BQ345,{1,2,3,4})), "")</f>
        <v/>
      </c>
      <c r="BY345" s="34" t="str" cm="1">
        <f t="array" ref="BY345">IFERROR(SUMPRODUCT(LARGE($C345:$BQ345,{1,2,3,4,5,6,7})), "")</f>
        <v/>
      </c>
      <c r="BZ345" s="34" t="str" cm="1">
        <f t="array" ref="BZ345">IFERROR(SUMPRODUCT(LARGE($C345:$BQ345,{1,2,3,4,5,6,7,8})), "")</f>
        <v/>
      </c>
    </row>
    <row r="346" spans="1:78" ht="15" customHeight="1" x14ac:dyDescent="0.25">
      <c r="A346" s="45" t="str">
        <f t="shared" si="48"/>
        <v xml:space="preserve">MDCK </v>
      </c>
      <c r="B346" s="4" t="s">
        <v>1606</v>
      </c>
      <c r="C346" s="10"/>
      <c r="D346" s="10"/>
      <c r="E346" s="10"/>
      <c r="F346" s="10"/>
      <c r="G346" s="78"/>
      <c r="H346" s="78"/>
      <c r="I346" s="10"/>
      <c r="J346" s="10"/>
      <c r="K346" s="10"/>
      <c r="L346" s="10"/>
      <c r="M346" s="10"/>
      <c r="N346" s="10"/>
      <c r="O346" s="10"/>
      <c r="P346" s="10"/>
      <c r="Q346" s="10"/>
      <c r="R346" s="78"/>
      <c r="S346" s="78"/>
      <c r="T346" s="78"/>
      <c r="U346" s="10"/>
      <c r="V346" s="41"/>
      <c r="W346" s="10"/>
      <c r="X346" s="10"/>
      <c r="Y346" s="10"/>
      <c r="Z346" s="78"/>
      <c r="AA346" s="10">
        <v>3</v>
      </c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13"/>
      <c r="AV346" s="10"/>
      <c r="AW346" s="113"/>
      <c r="AX346" s="78"/>
      <c r="AY346" s="10"/>
      <c r="AZ346" s="10"/>
      <c r="BA346" s="80"/>
      <c r="BB346" s="21"/>
      <c r="BC346" s="21"/>
      <c r="BD346" s="21"/>
      <c r="BE346" s="21"/>
      <c r="BF346" s="21"/>
      <c r="BG346" s="21"/>
      <c r="BH346" s="21"/>
      <c r="BI346" s="21"/>
      <c r="BJ346" s="134"/>
      <c r="BK346" s="134"/>
      <c r="BL346" s="21"/>
      <c r="BM346" s="21"/>
      <c r="BN346" s="21"/>
      <c r="BO346" s="21"/>
      <c r="BP346" s="21"/>
      <c r="BQ346" s="21"/>
      <c r="BR346" s="40"/>
      <c r="BS346" s="41">
        <f t="shared" si="49"/>
        <v>3</v>
      </c>
      <c r="BT346" s="39">
        <f t="shared" si="50"/>
        <v>1</v>
      </c>
      <c r="BU346" s="48" cm="1">
        <f t="array" ref="BU346">IF($BT346&lt;=6,SUM($C346:$BQ346),SUMPRODUCT(LARGE($C346:$BQ346,{1,2,3,4,5,6})))</f>
        <v>3</v>
      </c>
      <c r="BV346" s="37" t="str">
        <f t="shared" si="51"/>
        <v/>
      </c>
      <c r="BW346" s="37" t="str">
        <f t="shared" si="52"/>
        <v xml:space="preserve"> </v>
      </c>
      <c r="BX346" s="34" t="str" cm="1">
        <f t="array" ref="BX346">IFERROR(SUMPRODUCT(LARGE($C346:$BQ346,{1,2,3,4})), "")</f>
        <v/>
      </c>
      <c r="BY346" s="34" t="str" cm="1">
        <f t="array" ref="BY346">IFERROR(SUMPRODUCT(LARGE($C346:$BQ346,{1,2,3,4,5,6,7})), "")</f>
        <v/>
      </c>
      <c r="BZ346" s="34" t="str" cm="1">
        <f t="array" ref="BZ346">IFERROR(SUMPRODUCT(LARGE($C346:$BQ346,{1,2,3,4,5,6,7,8})), "")</f>
        <v/>
      </c>
    </row>
    <row r="347" spans="1:78" ht="15" customHeight="1" x14ac:dyDescent="0.25">
      <c r="A347" s="45" t="str">
        <f t="shared" si="48"/>
        <v xml:space="preserve">MDCK </v>
      </c>
      <c r="B347" s="4" t="s">
        <v>1605</v>
      </c>
      <c r="C347" s="10"/>
      <c r="D347" s="10"/>
      <c r="E347" s="10"/>
      <c r="F347" s="10"/>
      <c r="G347" s="78"/>
      <c r="H347" s="78"/>
      <c r="I347" s="10"/>
      <c r="J347" s="10"/>
      <c r="K347" s="10"/>
      <c r="L347" s="10"/>
      <c r="M347" s="10"/>
      <c r="N347" s="10"/>
      <c r="O347" s="10"/>
      <c r="P347" s="10"/>
      <c r="Q347" s="10"/>
      <c r="R347" s="78"/>
      <c r="S347" s="78"/>
      <c r="T347" s="78"/>
      <c r="U347" s="10"/>
      <c r="V347" s="41"/>
      <c r="W347" s="10"/>
      <c r="X347" s="10"/>
      <c r="Y347" s="10"/>
      <c r="Z347" s="78"/>
      <c r="AA347" s="10">
        <v>1</v>
      </c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13"/>
      <c r="AV347" s="10"/>
      <c r="AW347" s="113"/>
      <c r="AX347" s="78"/>
      <c r="AY347" s="10"/>
      <c r="AZ347" s="10"/>
      <c r="BA347" s="80"/>
      <c r="BB347" s="21"/>
      <c r="BC347" s="21"/>
      <c r="BD347" s="21"/>
      <c r="BE347" s="21"/>
      <c r="BF347" s="21"/>
      <c r="BG347" s="21"/>
      <c r="BH347" s="21"/>
      <c r="BI347" s="21"/>
      <c r="BJ347" s="134"/>
      <c r="BK347" s="134"/>
      <c r="BL347" s="21"/>
      <c r="BM347" s="21"/>
      <c r="BN347" s="21"/>
      <c r="BO347" s="21"/>
      <c r="BP347" s="21"/>
      <c r="BQ347" s="21"/>
      <c r="BR347" s="40"/>
      <c r="BS347" s="41">
        <f t="shared" si="49"/>
        <v>1</v>
      </c>
      <c r="BT347" s="39">
        <f t="shared" si="50"/>
        <v>1</v>
      </c>
      <c r="BU347" s="48" cm="1">
        <f t="array" ref="BU347">IF($BT347&lt;=6,SUM($C347:$BQ347),SUMPRODUCT(LARGE($C347:$BQ347,{1,2,3,4,5,6})))</f>
        <v>1</v>
      </c>
      <c r="BV347" s="37" t="str">
        <f t="shared" si="51"/>
        <v/>
      </c>
      <c r="BW347" s="37" t="str">
        <f t="shared" si="52"/>
        <v xml:space="preserve"> </v>
      </c>
      <c r="BX347" s="34" t="str" cm="1">
        <f t="array" ref="BX347">IFERROR(SUMPRODUCT(LARGE($C347:$BQ347,{1,2,3,4})), "")</f>
        <v/>
      </c>
      <c r="BY347" s="34" t="str" cm="1">
        <f t="array" ref="BY347">IFERROR(SUMPRODUCT(LARGE($C347:$BQ347,{1,2,3,4,5,6,7})), "")</f>
        <v/>
      </c>
      <c r="BZ347" s="34" t="str" cm="1">
        <f t="array" ref="BZ347">IFERROR(SUMPRODUCT(LARGE($C347:$BQ347,{1,2,3,4,5,6,7,8})), "")</f>
        <v/>
      </c>
    </row>
    <row r="348" spans="1:78" ht="15" customHeight="1" x14ac:dyDescent="0.25">
      <c r="A348" s="51" t="str">
        <f t="shared" si="48"/>
        <v xml:space="preserve">MHCC </v>
      </c>
      <c r="B348" s="14" t="s">
        <v>1597</v>
      </c>
      <c r="C348" s="10"/>
      <c r="D348" s="10"/>
      <c r="E348" s="10"/>
      <c r="F348" s="10"/>
      <c r="G348" s="78"/>
      <c r="H348" s="78"/>
      <c r="I348" s="10"/>
      <c r="J348" s="10"/>
      <c r="K348" s="10"/>
      <c r="L348" s="10"/>
      <c r="M348" s="10"/>
      <c r="N348" s="10"/>
      <c r="O348" s="10"/>
      <c r="P348" s="10"/>
      <c r="Q348" s="10"/>
      <c r="R348" s="78"/>
      <c r="S348" s="78"/>
      <c r="T348" s="78"/>
      <c r="U348" s="10"/>
      <c r="V348" s="41"/>
      <c r="W348" s="10"/>
      <c r="X348" s="10"/>
      <c r="Y348" s="10"/>
      <c r="Z348" s="78">
        <v>1</v>
      </c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13"/>
      <c r="AV348" s="10"/>
      <c r="AW348" s="113"/>
      <c r="AX348" s="78"/>
      <c r="AY348" s="10"/>
      <c r="AZ348" s="10"/>
      <c r="BA348" s="80"/>
      <c r="BB348" s="21"/>
      <c r="BC348" s="21"/>
      <c r="BD348" s="21"/>
      <c r="BE348" s="21"/>
      <c r="BF348" s="21"/>
      <c r="BG348" s="21"/>
      <c r="BH348" s="21"/>
      <c r="BI348" s="21"/>
      <c r="BJ348" s="134">
        <v>4</v>
      </c>
      <c r="BK348" s="134">
        <v>10</v>
      </c>
      <c r="BL348" s="21"/>
      <c r="BM348" s="21"/>
      <c r="BN348" s="21"/>
      <c r="BO348" s="21"/>
      <c r="BP348" s="21"/>
      <c r="BQ348" s="21"/>
      <c r="BR348" s="40"/>
      <c r="BS348" s="41">
        <f t="shared" si="49"/>
        <v>15</v>
      </c>
      <c r="BT348" s="39">
        <f t="shared" si="50"/>
        <v>3</v>
      </c>
      <c r="BU348" s="48" cm="1">
        <f t="array" ref="BU348">IF($BT348&lt;=6,SUM($C348:$BQ348),SUMPRODUCT(LARGE($C348:$BQ348,{1,2,3,4,5,6})))</f>
        <v>15</v>
      </c>
      <c r="BV348" s="37" t="str">
        <f t="shared" si="51"/>
        <v/>
      </c>
      <c r="BW348" s="37" t="str">
        <f t="shared" si="52"/>
        <v xml:space="preserve"> </v>
      </c>
      <c r="BX348" s="34" t="str" cm="1">
        <f t="array" ref="BX348">IFERROR(SUMPRODUCT(LARGE($C348:$BQ348,{1,2,3,4})), "")</f>
        <v/>
      </c>
      <c r="BY348" s="34" t="str" cm="1">
        <f t="array" ref="BY348">IFERROR(SUMPRODUCT(LARGE($C348:$BQ348,{1,2,3,4,5,6,7})), "")</f>
        <v/>
      </c>
      <c r="BZ348" s="34" t="str" cm="1">
        <f t="array" ref="BZ348">IFERROR(SUMPRODUCT(LARGE($C348:$BQ348,{1,2,3,4,5,6,7,8})), "")</f>
        <v/>
      </c>
    </row>
    <row r="349" spans="1:78" ht="15" customHeight="1" x14ac:dyDescent="0.25">
      <c r="A349" s="51" t="s">
        <v>2812</v>
      </c>
      <c r="B349" s="4" t="s">
        <v>2128</v>
      </c>
      <c r="C349" s="10"/>
      <c r="D349" s="10"/>
      <c r="E349" s="10"/>
      <c r="F349" s="10"/>
      <c r="G349" s="78"/>
      <c r="H349" s="78"/>
      <c r="I349" s="10"/>
      <c r="J349" s="10"/>
      <c r="K349" s="10"/>
      <c r="L349" s="10"/>
      <c r="M349" s="10"/>
      <c r="N349" s="10"/>
      <c r="O349" s="10"/>
      <c r="P349" s="10"/>
      <c r="Q349" s="10"/>
      <c r="R349" s="78"/>
      <c r="S349" s="78"/>
      <c r="T349" s="78"/>
      <c r="U349" s="10"/>
      <c r="V349" s="41"/>
      <c r="W349" s="10"/>
      <c r="X349" s="10"/>
      <c r="Y349" s="10"/>
      <c r="Z349" s="78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>
        <v>0</v>
      </c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13"/>
      <c r="AV349" s="10"/>
      <c r="AW349" s="113"/>
      <c r="AX349" s="78"/>
      <c r="AY349" s="10"/>
      <c r="AZ349" s="10"/>
      <c r="BA349" s="80"/>
      <c r="BB349" s="21"/>
      <c r="BC349" s="21"/>
      <c r="BD349" s="21"/>
      <c r="BE349" s="21"/>
      <c r="BF349" s="21"/>
      <c r="BG349" s="21"/>
      <c r="BH349" s="21"/>
      <c r="BI349" s="21"/>
      <c r="BJ349" s="134"/>
      <c r="BK349" s="134"/>
      <c r="BL349" s="21"/>
      <c r="BM349" s="21"/>
      <c r="BN349" s="21"/>
      <c r="BO349" s="21"/>
      <c r="BP349" s="21"/>
      <c r="BQ349" s="21"/>
      <c r="BR349" s="40"/>
      <c r="BS349" s="41">
        <f t="shared" si="49"/>
        <v>0</v>
      </c>
      <c r="BT349" s="39">
        <f t="shared" si="50"/>
        <v>1</v>
      </c>
      <c r="BU349" s="48" cm="1">
        <f t="array" ref="BU349">IF($BT349&lt;=6,SUM($C349:$BQ349),SUMPRODUCT(LARGE($C349:$BQ349,{1,2,3,4,5,6})))</f>
        <v>0</v>
      </c>
      <c r="BV349" s="37" t="str">
        <f>IF(AND($BT349&gt;=6,BU349=BU351),"Manual Calc Needed","")</f>
        <v/>
      </c>
      <c r="BW349" s="37" t="str">
        <f t="shared" si="52"/>
        <v xml:space="preserve"> </v>
      </c>
      <c r="BX349" s="34" t="str" cm="1">
        <f t="array" ref="BX349">IFERROR(SUMPRODUCT(LARGE($C349:$BQ349,{1,2,3,4})), "")</f>
        <v/>
      </c>
      <c r="BY349" s="34" t="str" cm="1">
        <f t="array" ref="BY349">IFERROR(SUMPRODUCT(LARGE($C349:$BQ349,{1,2,3,4,5,6,7})), "")</f>
        <v/>
      </c>
      <c r="BZ349" s="34" t="str" cm="1">
        <f t="array" ref="BZ349">IFERROR(SUMPRODUCT(LARGE($C349:$BQ349,{1,2,3,4,5,6,7,8})), "")</f>
        <v/>
      </c>
    </row>
    <row r="350" spans="1:78" ht="15" customHeight="1" x14ac:dyDescent="0.25">
      <c r="A350" s="51" t="str">
        <f t="shared" ref="A350:A372" si="53">IF(ISBLANK(B350)," ",(LEFT(B350,FIND("@",SUBSTITUTE(B350,"-","@",LEN(B350)-LEN(SUBSTITUTE(B350,"-",""))))-1)))</f>
        <v xml:space="preserve">MJC </v>
      </c>
      <c r="B350" s="4" t="s">
        <v>2822</v>
      </c>
      <c r="C350" s="10"/>
      <c r="D350" s="10"/>
      <c r="E350" s="10"/>
      <c r="F350" s="10"/>
      <c r="G350" s="78"/>
      <c r="H350" s="78"/>
      <c r="I350" s="10"/>
      <c r="J350" s="10"/>
      <c r="K350" s="10"/>
      <c r="L350" s="10"/>
      <c r="M350" s="10"/>
      <c r="N350" s="10"/>
      <c r="O350" s="10"/>
      <c r="P350" s="10"/>
      <c r="Q350" s="10"/>
      <c r="R350" s="78"/>
      <c r="S350" s="78"/>
      <c r="T350" s="78"/>
      <c r="U350" s="10"/>
      <c r="V350" s="41"/>
      <c r="W350" s="10"/>
      <c r="X350" s="10"/>
      <c r="Y350" s="10"/>
      <c r="Z350" s="78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13"/>
      <c r="AV350" s="10"/>
      <c r="AW350" s="113"/>
      <c r="AX350" s="78"/>
      <c r="AY350" s="10"/>
      <c r="AZ350" s="10"/>
      <c r="BA350" s="80"/>
      <c r="BB350" s="21"/>
      <c r="BC350" s="21"/>
      <c r="BD350" s="21"/>
      <c r="BE350" s="21"/>
      <c r="BF350" s="21"/>
      <c r="BG350" s="21"/>
      <c r="BH350" s="21"/>
      <c r="BI350" s="21"/>
      <c r="BJ350" s="134"/>
      <c r="BK350" s="134"/>
      <c r="BL350" s="21"/>
      <c r="BM350" s="21">
        <v>1</v>
      </c>
      <c r="BN350" s="21"/>
      <c r="BO350" s="21"/>
      <c r="BP350" s="21"/>
      <c r="BQ350" s="21"/>
      <c r="BR350" s="40"/>
      <c r="BS350" s="41">
        <v>1</v>
      </c>
      <c r="BT350" s="39">
        <v>1</v>
      </c>
      <c r="BU350" s="48">
        <v>1</v>
      </c>
      <c r="BV350" s="37"/>
      <c r="BW350" s="37"/>
      <c r="BX350" s="34"/>
      <c r="BY350" s="34"/>
      <c r="BZ350" s="34"/>
    </row>
    <row r="351" spans="1:78" ht="15" customHeight="1" x14ac:dyDescent="0.25">
      <c r="A351" s="51" t="str">
        <f t="shared" si="53"/>
        <v xml:space="preserve">MoorC </v>
      </c>
      <c r="B351" s="4" t="s">
        <v>1825</v>
      </c>
      <c r="C351" s="10"/>
      <c r="D351" s="10"/>
      <c r="E351" s="10"/>
      <c r="F351" s="10"/>
      <c r="G351" s="78"/>
      <c r="H351" s="78"/>
      <c r="I351" s="10"/>
      <c r="J351" s="10"/>
      <c r="K351" s="10"/>
      <c r="L351" s="10"/>
      <c r="M351" s="10"/>
      <c r="N351" s="10"/>
      <c r="O351" s="10"/>
      <c r="P351" s="10"/>
      <c r="Q351" s="10"/>
      <c r="R351" s="78"/>
      <c r="S351" s="78"/>
      <c r="T351" s="78"/>
      <c r="U351" s="10"/>
      <c r="V351" s="41"/>
      <c r="W351" s="10"/>
      <c r="X351" s="10"/>
      <c r="Y351" s="10"/>
      <c r="Z351" s="78"/>
      <c r="AA351" s="10"/>
      <c r="AB351" s="10"/>
      <c r="AC351" s="10">
        <v>3</v>
      </c>
      <c r="AD351" s="10"/>
      <c r="AE351" s="10">
        <v>4</v>
      </c>
      <c r="AF351" s="10"/>
      <c r="AG351" s="10">
        <v>8</v>
      </c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13"/>
      <c r="AV351" s="10"/>
      <c r="AW351" s="113"/>
      <c r="AX351" s="78"/>
      <c r="AY351" s="10"/>
      <c r="AZ351" s="10"/>
      <c r="BA351" s="80"/>
      <c r="BB351" s="21"/>
      <c r="BC351" s="21"/>
      <c r="BD351" s="21"/>
      <c r="BE351" s="21"/>
      <c r="BF351" s="21"/>
      <c r="BG351" s="21"/>
      <c r="BH351" s="21"/>
      <c r="BI351" s="21"/>
      <c r="BJ351" s="134"/>
      <c r="BK351" s="134"/>
      <c r="BL351" s="21"/>
      <c r="BM351" s="21"/>
      <c r="BN351" s="21"/>
      <c r="BO351" s="21"/>
      <c r="BP351" s="21"/>
      <c r="BQ351" s="21"/>
      <c r="BR351" s="40"/>
      <c r="BS351" s="41">
        <f t="shared" ref="BS351:BS373" si="54">SUM($C351:$BR351)</f>
        <v>15</v>
      </c>
      <c r="BT351" s="39">
        <f t="shared" ref="BT351:BT373" si="55">COUNTA(C351:BQ351)</f>
        <v>3</v>
      </c>
      <c r="BU351" s="48" cm="1">
        <f t="array" ref="BU351">IF($BT351&lt;=6,SUM($C351:$BQ351),SUMPRODUCT(LARGE($C351:$BQ351,{1,2,3,4,5,6})))</f>
        <v>15</v>
      </c>
      <c r="BV351" s="37" t="str">
        <f t="shared" ref="BV351:BV372" si="56">IF(AND($BT351&gt;=6,BU351=BU352),"Manual Calc Needed","")</f>
        <v/>
      </c>
      <c r="BW351" s="37" t="str">
        <f t="shared" ref="BW351:BW373" si="57">IF(AND($BT351&gt;=6,$BV351="Tie"),"Manual Calc Needed"," ")</f>
        <v xml:space="preserve"> </v>
      </c>
      <c r="BX351" s="34" t="str" cm="1">
        <f t="array" ref="BX351">IFERROR(SUMPRODUCT(LARGE($C351:$BQ351,{1,2,3,4})), "")</f>
        <v/>
      </c>
      <c r="BY351" s="34" t="str" cm="1">
        <f t="array" ref="BY351">IFERROR(SUMPRODUCT(LARGE($C351:$BQ351,{1,2,3,4,5,6,7})), "")</f>
        <v/>
      </c>
      <c r="BZ351" s="34" t="str" cm="1">
        <f t="array" ref="BZ351">IFERROR(SUMPRODUCT(LARGE($C351:$BQ351,{1,2,3,4,5,6,7,8})), "")</f>
        <v/>
      </c>
    </row>
    <row r="352" spans="1:78" ht="15" customHeight="1" x14ac:dyDescent="0.25">
      <c r="A352" s="51" t="str">
        <f t="shared" si="53"/>
        <v xml:space="preserve">MoorC </v>
      </c>
      <c r="B352" s="4" t="s">
        <v>2014</v>
      </c>
      <c r="C352" s="10"/>
      <c r="D352" s="10"/>
      <c r="E352" s="10"/>
      <c r="F352" s="10"/>
      <c r="G352" s="78"/>
      <c r="H352" s="78"/>
      <c r="I352" s="10"/>
      <c r="J352" s="10"/>
      <c r="K352" s="10"/>
      <c r="L352" s="10"/>
      <c r="M352" s="10"/>
      <c r="N352" s="10"/>
      <c r="O352" s="10"/>
      <c r="P352" s="10"/>
      <c r="Q352" s="10"/>
      <c r="R352" s="78"/>
      <c r="S352" s="78"/>
      <c r="T352" s="78"/>
      <c r="U352" s="10"/>
      <c r="V352" s="41"/>
      <c r="W352" s="10"/>
      <c r="X352" s="10"/>
      <c r="Y352" s="10"/>
      <c r="Z352" s="78"/>
      <c r="AA352" s="10"/>
      <c r="AB352" s="10"/>
      <c r="AC352" s="10"/>
      <c r="AD352" s="10"/>
      <c r="AE352" s="10">
        <v>2</v>
      </c>
      <c r="AF352" s="10"/>
      <c r="AG352" s="10"/>
      <c r="AH352" s="10"/>
      <c r="AI352" s="10">
        <v>8</v>
      </c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13"/>
      <c r="AV352" s="10"/>
      <c r="AW352" s="113"/>
      <c r="AX352" s="78"/>
      <c r="AY352" s="10"/>
      <c r="AZ352" s="10"/>
      <c r="BA352" s="80"/>
      <c r="BB352" s="21"/>
      <c r="BC352" s="21"/>
      <c r="BD352" s="21"/>
      <c r="BE352" s="21"/>
      <c r="BF352" s="21"/>
      <c r="BG352" s="21"/>
      <c r="BH352" s="21"/>
      <c r="BI352" s="21"/>
      <c r="BJ352" s="134"/>
      <c r="BK352" s="134"/>
      <c r="BL352" s="21"/>
      <c r="BM352" s="21"/>
      <c r="BN352" s="21"/>
      <c r="BO352" s="21"/>
      <c r="BP352" s="21"/>
      <c r="BQ352" s="21"/>
      <c r="BR352" s="40"/>
      <c r="BS352" s="41">
        <f t="shared" si="54"/>
        <v>10</v>
      </c>
      <c r="BT352" s="39">
        <f t="shared" si="55"/>
        <v>2</v>
      </c>
      <c r="BU352" s="48" cm="1">
        <f t="array" ref="BU352">IF($BT352&lt;=6,SUM($C352:$BQ352),SUMPRODUCT(LARGE($C352:$BQ352,{1,2,3,4,5,6})))</f>
        <v>10</v>
      </c>
      <c r="BV352" s="37" t="str">
        <f t="shared" si="56"/>
        <v/>
      </c>
      <c r="BW352" s="37" t="str">
        <f t="shared" si="57"/>
        <v xml:space="preserve"> </v>
      </c>
      <c r="BX352" s="34" t="str" cm="1">
        <f t="array" ref="BX352">IFERROR(SUMPRODUCT(LARGE($C352:$BQ352,{1,2,3,4})), "")</f>
        <v/>
      </c>
      <c r="BY352" s="34" t="str" cm="1">
        <f t="array" ref="BY352">IFERROR(SUMPRODUCT(LARGE($C352:$BQ352,{1,2,3,4,5,6,7})), "")</f>
        <v/>
      </c>
      <c r="BZ352" s="34" t="str" cm="1">
        <f t="array" ref="BZ352">IFERROR(SUMPRODUCT(LARGE($C352:$BQ352,{1,2,3,4,5,6,7,8})), "")</f>
        <v/>
      </c>
    </row>
    <row r="353" spans="1:78" ht="15" customHeight="1" x14ac:dyDescent="0.25">
      <c r="A353" s="51" t="str">
        <f t="shared" si="53"/>
        <v xml:space="preserve">MoorC </v>
      </c>
      <c r="B353" s="14" t="s">
        <v>1817</v>
      </c>
      <c r="C353" s="10"/>
      <c r="D353" s="10"/>
      <c r="E353" s="10"/>
      <c r="F353" s="10"/>
      <c r="G353" s="78"/>
      <c r="H353" s="78"/>
      <c r="I353" s="10"/>
      <c r="J353" s="10"/>
      <c r="K353" s="10"/>
      <c r="L353" s="10"/>
      <c r="M353" s="10"/>
      <c r="N353" s="10"/>
      <c r="O353" s="10"/>
      <c r="P353" s="10"/>
      <c r="Q353" s="10"/>
      <c r="R353" s="78"/>
      <c r="S353" s="78"/>
      <c r="T353" s="78"/>
      <c r="U353" s="10"/>
      <c r="V353" s="41"/>
      <c r="W353" s="10"/>
      <c r="X353" s="10"/>
      <c r="Y353" s="10"/>
      <c r="Z353" s="78"/>
      <c r="AA353" s="10"/>
      <c r="AB353" s="10"/>
      <c r="AC353" s="10">
        <v>1</v>
      </c>
      <c r="AD353" s="10">
        <v>4</v>
      </c>
      <c r="AE353" s="10">
        <v>3</v>
      </c>
      <c r="AF353" s="10"/>
      <c r="AG353" s="10">
        <v>2</v>
      </c>
      <c r="AH353" s="10"/>
      <c r="AI353" s="10">
        <v>0</v>
      </c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13"/>
      <c r="AV353" s="10"/>
      <c r="AW353" s="113"/>
      <c r="AX353" s="78"/>
      <c r="AY353" s="10"/>
      <c r="AZ353" s="10"/>
      <c r="BA353" s="80"/>
      <c r="BB353" s="21"/>
      <c r="BC353" s="21"/>
      <c r="BD353" s="21"/>
      <c r="BE353" s="21"/>
      <c r="BF353" s="21"/>
      <c r="BG353" s="21"/>
      <c r="BH353" s="21"/>
      <c r="BI353" s="21"/>
      <c r="BJ353" s="134"/>
      <c r="BK353" s="134"/>
      <c r="BL353" s="21"/>
      <c r="BM353" s="21"/>
      <c r="BN353" s="21"/>
      <c r="BO353" s="21"/>
      <c r="BP353" s="21"/>
      <c r="BQ353" s="21"/>
      <c r="BR353" s="40"/>
      <c r="BS353" s="41">
        <f t="shared" si="54"/>
        <v>10</v>
      </c>
      <c r="BT353" s="39">
        <f t="shared" si="55"/>
        <v>5</v>
      </c>
      <c r="BU353" s="48" cm="1">
        <f t="array" ref="BU353">IF($BT353&lt;=6,SUM($C353:$BQ353),SUMPRODUCT(LARGE($C353:$BQ353,{1,2,3,4,5,6})))</f>
        <v>10</v>
      </c>
      <c r="BV353" s="37" t="str">
        <f t="shared" si="56"/>
        <v/>
      </c>
      <c r="BW353" s="37" t="str">
        <f t="shared" si="57"/>
        <v xml:space="preserve"> </v>
      </c>
      <c r="BX353" s="34" cm="1">
        <f t="array" ref="BX353">IFERROR(SUMPRODUCT(LARGE($C353:$BQ353,{1,2,3,4})), "")</f>
        <v>10</v>
      </c>
      <c r="BY353" s="34" t="str" cm="1">
        <f t="array" ref="BY353">IFERROR(SUMPRODUCT(LARGE($C353:$BQ353,{1,2,3,4,5,6,7})), "")</f>
        <v/>
      </c>
      <c r="BZ353" s="34" t="str" cm="1">
        <f t="array" ref="BZ353">IFERROR(SUMPRODUCT(LARGE($C353:$BQ353,{1,2,3,4,5,6,7,8})), "")</f>
        <v/>
      </c>
    </row>
    <row r="354" spans="1:78" ht="15" customHeight="1" x14ac:dyDescent="0.25">
      <c r="A354" s="51" t="str">
        <f t="shared" si="53"/>
        <v xml:space="preserve">MoorC </v>
      </c>
      <c r="B354" s="4" t="s">
        <v>1908</v>
      </c>
      <c r="C354" s="10"/>
      <c r="D354" s="10"/>
      <c r="E354" s="10"/>
      <c r="F354" s="10"/>
      <c r="G354" s="78"/>
      <c r="H354" s="78"/>
      <c r="I354" s="10"/>
      <c r="J354" s="10"/>
      <c r="K354" s="10"/>
      <c r="L354" s="10"/>
      <c r="M354" s="10"/>
      <c r="N354" s="10"/>
      <c r="O354" s="10"/>
      <c r="P354" s="10"/>
      <c r="Q354" s="10"/>
      <c r="R354" s="78"/>
      <c r="S354" s="78"/>
      <c r="T354" s="78"/>
      <c r="U354" s="10"/>
      <c r="V354" s="41"/>
      <c r="W354" s="10"/>
      <c r="X354" s="10"/>
      <c r="Y354" s="10"/>
      <c r="Z354" s="78"/>
      <c r="AA354" s="10"/>
      <c r="AB354" s="10"/>
      <c r="AC354" s="10"/>
      <c r="AD354" s="10">
        <v>6</v>
      </c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13"/>
      <c r="AV354" s="10"/>
      <c r="AW354" s="113"/>
      <c r="AX354" s="78"/>
      <c r="AY354" s="10"/>
      <c r="AZ354" s="10"/>
      <c r="BA354" s="80"/>
      <c r="BB354" s="21"/>
      <c r="BC354" s="21"/>
      <c r="BD354" s="21"/>
      <c r="BE354" s="21"/>
      <c r="BF354" s="21"/>
      <c r="BG354" s="21"/>
      <c r="BH354" s="21"/>
      <c r="BI354" s="21"/>
      <c r="BJ354" s="134"/>
      <c r="BK354" s="134"/>
      <c r="BL354" s="21"/>
      <c r="BM354" s="21"/>
      <c r="BN354" s="21"/>
      <c r="BO354" s="21"/>
      <c r="BP354" s="21"/>
      <c r="BQ354" s="21"/>
      <c r="BR354" s="40"/>
      <c r="BS354" s="41">
        <f t="shared" si="54"/>
        <v>6</v>
      </c>
      <c r="BT354" s="39">
        <f t="shared" si="55"/>
        <v>1</v>
      </c>
      <c r="BU354" s="48" cm="1">
        <f t="array" ref="BU354">IF($BT354&lt;=6,SUM($C354:$BQ354),SUMPRODUCT(LARGE($C354:$BQ354,{1,2,3,4,5,6})))</f>
        <v>6</v>
      </c>
      <c r="BV354" s="37" t="str">
        <f t="shared" si="56"/>
        <v/>
      </c>
      <c r="BW354" s="37" t="str">
        <f t="shared" si="57"/>
        <v xml:space="preserve"> </v>
      </c>
      <c r="BX354" s="34" t="str" cm="1">
        <f t="array" ref="BX354">IFERROR(SUMPRODUCT(LARGE($C354:$BQ354,{1,2,3,4})), "")</f>
        <v/>
      </c>
      <c r="BY354" s="34" t="str" cm="1">
        <f t="array" ref="BY354">IFERROR(SUMPRODUCT(LARGE($C354:$BQ354,{1,2,3,4,5,6,7})), "")</f>
        <v/>
      </c>
      <c r="BZ354" s="34" t="str" cm="1">
        <f t="array" ref="BZ354">IFERROR(SUMPRODUCT(LARGE($C354:$BQ354,{1,2,3,4,5,6,7,8})), "")</f>
        <v/>
      </c>
    </row>
    <row r="355" spans="1:78" ht="15" customHeight="1" x14ac:dyDescent="0.25">
      <c r="A355" s="51" t="str">
        <f t="shared" si="53"/>
        <v xml:space="preserve">MoorC </v>
      </c>
      <c r="B355" s="4" t="s">
        <v>2013</v>
      </c>
      <c r="C355" s="10"/>
      <c r="D355" s="10"/>
      <c r="E355" s="10"/>
      <c r="F355" s="10"/>
      <c r="G355" s="78"/>
      <c r="H355" s="78"/>
      <c r="I355" s="10"/>
      <c r="J355" s="10"/>
      <c r="K355" s="10"/>
      <c r="L355" s="10"/>
      <c r="M355" s="10"/>
      <c r="N355" s="10"/>
      <c r="O355" s="10"/>
      <c r="P355" s="10"/>
      <c r="Q355" s="10"/>
      <c r="R355" s="78"/>
      <c r="S355" s="78"/>
      <c r="T355" s="78"/>
      <c r="U355" s="10"/>
      <c r="V355" s="41"/>
      <c r="W355" s="10"/>
      <c r="X355" s="10"/>
      <c r="Y355" s="10"/>
      <c r="Z355" s="78"/>
      <c r="AA355" s="10"/>
      <c r="AB355" s="10"/>
      <c r="AC355" s="10"/>
      <c r="AD355" s="10"/>
      <c r="AE355" s="10">
        <v>6</v>
      </c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13"/>
      <c r="AV355" s="10"/>
      <c r="AW355" s="113"/>
      <c r="AX355" s="78"/>
      <c r="AY355" s="10"/>
      <c r="AZ355" s="10"/>
      <c r="BA355" s="80"/>
      <c r="BB355" s="21"/>
      <c r="BC355" s="21"/>
      <c r="BD355" s="21"/>
      <c r="BE355" s="21"/>
      <c r="BF355" s="21"/>
      <c r="BG355" s="21"/>
      <c r="BH355" s="21"/>
      <c r="BI355" s="21"/>
      <c r="BJ355" s="134"/>
      <c r="BK355" s="134"/>
      <c r="BL355" s="21"/>
      <c r="BM355" s="21"/>
      <c r="BN355" s="21"/>
      <c r="BO355" s="21"/>
      <c r="BP355" s="21"/>
      <c r="BQ355" s="21"/>
      <c r="BR355" s="40"/>
      <c r="BS355" s="41">
        <f t="shared" si="54"/>
        <v>6</v>
      </c>
      <c r="BT355" s="39">
        <f t="shared" si="55"/>
        <v>1</v>
      </c>
      <c r="BU355" s="48" cm="1">
        <f t="array" ref="BU355">IF($BT355&lt;=6,SUM($C355:$BQ355),SUMPRODUCT(LARGE($C355:$BQ355,{1,2,3,4,5,6})))</f>
        <v>6</v>
      </c>
      <c r="BV355" s="37" t="str">
        <f t="shared" si="56"/>
        <v/>
      </c>
      <c r="BW355" s="37" t="str">
        <f t="shared" si="57"/>
        <v xml:space="preserve"> </v>
      </c>
      <c r="BX355" s="34" t="str" cm="1">
        <f t="array" ref="BX355">IFERROR(SUMPRODUCT(LARGE($C355:$BQ355,{1,2,3,4})), "")</f>
        <v/>
      </c>
      <c r="BY355" s="34" t="str" cm="1">
        <f t="array" ref="BY355">IFERROR(SUMPRODUCT(LARGE($C355:$BQ355,{1,2,3,4,5,6,7})), "")</f>
        <v/>
      </c>
      <c r="BZ355" s="34" t="str" cm="1">
        <f t="array" ref="BZ355">IFERROR(SUMPRODUCT(LARGE($C355:$BQ355,{1,2,3,4,5,6,7,8})), "")</f>
        <v/>
      </c>
    </row>
    <row r="356" spans="1:78" ht="15" customHeight="1" x14ac:dyDescent="0.25">
      <c r="A356" s="51" t="str">
        <f t="shared" si="53"/>
        <v xml:space="preserve">MoorC </v>
      </c>
      <c r="B356" s="4" t="s">
        <v>1970</v>
      </c>
      <c r="C356" s="10"/>
      <c r="D356" s="10"/>
      <c r="E356" s="10"/>
      <c r="F356" s="10"/>
      <c r="G356" s="78"/>
      <c r="H356" s="78"/>
      <c r="I356" s="10"/>
      <c r="J356" s="10"/>
      <c r="K356" s="10"/>
      <c r="L356" s="10"/>
      <c r="M356" s="10"/>
      <c r="N356" s="10"/>
      <c r="O356" s="10"/>
      <c r="P356" s="10"/>
      <c r="Q356" s="10"/>
      <c r="R356" s="78"/>
      <c r="S356" s="78"/>
      <c r="T356" s="78"/>
      <c r="U356" s="10"/>
      <c r="V356" s="41"/>
      <c r="W356" s="10"/>
      <c r="X356" s="10"/>
      <c r="Y356" s="10"/>
      <c r="Z356" s="78"/>
      <c r="AA356" s="10"/>
      <c r="AB356" s="10"/>
      <c r="AC356" s="10"/>
      <c r="AD356" s="10"/>
      <c r="AE356" s="10">
        <v>6</v>
      </c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13"/>
      <c r="AV356" s="10"/>
      <c r="AW356" s="113"/>
      <c r="AX356" s="78"/>
      <c r="AY356" s="10"/>
      <c r="AZ356" s="10"/>
      <c r="BA356" s="80"/>
      <c r="BB356" s="21"/>
      <c r="BC356" s="21"/>
      <c r="BD356" s="21"/>
      <c r="BE356" s="21"/>
      <c r="BF356" s="21"/>
      <c r="BG356" s="21"/>
      <c r="BH356" s="21"/>
      <c r="BI356" s="21"/>
      <c r="BJ356" s="134"/>
      <c r="BK356" s="134"/>
      <c r="BL356" s="21"/>
      <c r="BM356" s="21"/>
      <c r="BN356" s="21"/>
      <c r="BO356" s="21"/>
      <c r="BP356" s="21"/>
      <c r="BQ356" s="21"/>
      <c r="BR356" s="40"/>
      <c r="BS356" s="41">
        <f t="shared" si="54"/>
        <v>6</v>
      </c>
      <c r="BT356" s="39">
        <f t="shared" si="55"/>
        <v>1</v>
      </c>
      <c r="BU356" s="48" cm="1">
        <f t="array" ref="BU356">IF($BT356&lt;=6,SUM($C356:$BQ356),SUMPRODUCT(LARGE($C356:$BQ356,{1,2,3,4,5,6})))</f>
        <v>6</v>
      </c>
      <c r="BV356" s="37" t="str">
        <f t="shared" si="56"/>
        <v/>
      </c>
      <c r="BW356" s="37" t="str">
        <f t="shared" si="57"/>
        <v xml:space="preserve"> </v>
      </c>
      <c r="BX356" s="34" t="str" cm="1">
        <f t="array" ref="BX356">IFERROR(SUMPRODUCT(LARGE($C356:$BQ356,{1,2,3,4})), "")</f>
        <v/>
      </c>
      <c r="BY356" s="34" t="str" cm="1">
        <f t="array" ref="BY356">IFERROR(SUMPRODUCT(LARGE($C356:$BQ356,{1,2,3,4,5,6,7})), "")</f>
        <v/>
      </c>
      <c r="BZ356" s="34" t="str" cm="1">
        <f t="array" ref="BZ356">IFERROR(SUMPRODUCT(LARGE($C356:$BQ356,{1,2,3,4,5,6,7,8})), "")</f>
        <v/>
      </c>
    </row>
    <row r="357" spans="1:78" ht="15" customHeight="1" x14ac:dyDescent="0.25">
      <c r="A357" s="51" t="str">
        <f t="shared" si="53"/>
        <v xml:space="preserve">MoorC </v>
      </c>
      <c r="B357" s="4" t="s">
        <v>1819</v>
      </c>
      <c r="C357" s="10"/>
      <c r="D357" s="10"/>
      <c r="E357" s="10"/>
      <c r="F357" s="10"/>
      <c r="G357" s="78"/>
      <c r="H357" s="78"/>
      <c r="I357" s="10"/>
      <c r="J357" s="10"/>
      <c r="K357" s="10"/>
      <c r="L357" s="10"/>
      <c r="M357" s="10"/>
      <c r="N357" s="10"/>
      <c r="O357" s="10"/>
      <c r="P357" s="10"/>
      <c r="Q357" s="10"/>
      <c r="R357" s="78"/>
      <c r="S357" s="78"/>
      <c r="T357" s="78"/>
      <c r="U357" s="10"/>
      <c r="V357" s="41"/>
      <c r="W357" s="10"/>
      <c r="X357" s="10"/>
      <c r="Y357" s="10"/>
      <c r="Z357" s="78"/>
      <c r="AA357" s="10"/>
      <c r="AB357" s="10"/>
      <c r="AC357" s="10">
        <v>3</v>
      </c>
      <c r="AD357" s="10"/>
      <c r="AE357" s="10">
        <v>9</v>
      </c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13"/>
      <c r="AV357" s="10"/>
      <c r="AW357" s="113"/>
      <c r="AX357" s="78"/>
      <c r="AY357" s="10"/>
      <c r="AZ357" s="10"/>
      <c r="BA357" s="80"/>
      <c r="BB357" s="21"/>
      <c r="BC357" s="21"/>
      <c r="BD357" s="21"/>
      <c r="BE357" s="21"/>
      <c r="BF357" s="21"/>
      <c r="BG357" s="21"/>
      <c r="BH357" s="21"/>
      <c r="BI357" s="21"/>
      <c r="BJ357" s="134"/>
      <c r="BK357" s="134"/>
      <c r="BL357" s="21"/>
      <c r="BM357" s="21"/>
      <c r="BN357" s="21"/>
      <c r="BO357" s="21"/>
      <c r="BP357" s="21"/>
      <c r="BQ357" s="21"/>
      <c r="BR357" s="40"/>
      <c r="BS357" s="41">
        <f t="shared" si="54"/>
        <v>12</v>
      </c>
      <c r="BT357" s="39">
        <f t="shared" si="55"/>
        <v>2</v>
      </c>
      <c r="BU357" s="48" cm="1">
        <f t="array" ref="BU357">IF($BT357&lt;=6,SUM($C357:$BQ357),SUMPRODUCT(LARGE($C357:$BQ357,{1,2,3,4,5,6})))</f>
        <v>12</v>
      </c>
      <c r="BV357" s="37" t="str">
        <f t="shared" si="56"/>
        <v/>
      </c>
      <c r="BW357" s="37" t="str">
        <f t="shared" si="57"/>
        <v xml:space="preserve"> </v>
      </c>
      <c r="BX357" s="34" t="str" cm="1">
        <f t="array" ref="BX357">IFERROR(SUMPRODUCT(LARGE($C357:$BQ357,{1,2,3,4})), "")</f>
        <v/>
      </c>
      <c r="BY357" s="34" t="str" cm="1">
        <f t="array" ref="BY357">IFERROR(SUMPRODUCT(LARGE($C357:$BQ357,{1,2,3,4,5,6,7})), "")</f>
        <v/>
      </c>
      <c r="BZ357" s="34" t="str" cm="1">
        <f t="array" ref="BZ357">IFERROR(SUMPRODUCT(LARGE($C357:$BQ357,{1,2,3,4,5,6,7,8})), "")</f>
        <v/>
      </c>
    </row>
    <row r="358" spans="1:78" ht="15" customHeight="1" x14ac:dyDescent="0.25">
      <c r="A358" s="51" t="str">
        <f t="shared" si="53"/>
        <v xml:space="preserve">MoorC </v>
      </c>
      <c r="B358" s="4" t="s">
        <v>2442</v>
      </c>
      <c r="C358" s="10"/>
      <c r="D358" s="10"/>
      <c r="E358" s="10"/>
      <c r="F358" s="10"/>
      <c r="G358" s="78"/>
      <c r="H358" s="78"/>
      <c r="I358" s="10"/>
      <c r="J358" s="10"/>
      <c r="K358" s="10"/>
      <c r="L358" s="10"/>
      <c r="M358" s="10"/>
      <c r="N358" s="10"/>
      <c r="O358" s="10"/>
      <c r="P358" s="10"/>
      <c r="Q358" s="10"/>
      <c r="R358" s="78"/>
      <c r="S358" s="78"/>
      <c r="T358" s="78"/>
      <c r="U358" s="10"/>
      <c r="V358" s="41"/>
      <c r="W358" s="10"/>
      <c r="X358" s="10"/>
      <c r="Y358" s="10"/>
      <c r="Z358" s="78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13"/>
      <c r="AV358" s="10"/>
      <c r="AW358" s="113"/>
      <c r="AX358" s="78"/>
      <c r="AY358" s="10"/>
      <c r="AZ358" s="10">
        <v>2</v>
      </c>
      <c r="BA358" s="80"/>
      <c r="BB358" s="21"/>
      <c r="BC358" s="21"/>
      <c r="BD358" s="21"/>
      <c r="BE358" s="21"/>
      <c r="BF358" s="21"/>
      <c r="BG358" s="21"/>
      <c r="BH358" s="21"/>
      <c r="BI358" s="21"/>
      <c r="BJ358" s="134"/>
      <c r="BK358" s="134"/>
      <c r="BL358" s="21"/>
      <c r="BM358" s="21"/>
      <c r="BN358" s="21"/>
      <c r="BO358" s="21"/>
      <c r="BP358" s="21"/>
      <c r="BQ358" s="21"/>
      <c r="BR358" s="40"/>
      <c r="BS358" s="41">
        <f t="shared" si="54"/>
        <v>2</v>
      </c>
      <c r="BT358" s="39">
        <f t="shared" si="55"/>
        <v>1</v>
      </c>
      <c r="BU358" s="48" cm="1">
        <f t="array" ref="BU358">IF($BT358&lt;=6,SUM($C358:$BQ358),SUMPRODUCT(LARGE($C358:$BQ358,{1,2,3,4,5,6})))</f>
        <v>2</v>
      </c>
      <c r="BV358" s="37" t="str">
        <f t="shared" si="56"/>
        <v/>
      </c>
      <c r="BW358" s="37" t="str">
        <f t="shared" si="57"/>
        <v xml:space="preserve"> </v>
      </c>
      <c r="BX358" s="34" t="str" cm="1">
        <f t="array" ref="BX358">IFERROR(SUMPRODUCT(LARGE($C358:$BQ358,{1,2,3,4})), "")</f>
        <v/>
      </c>
      <c r="BY358" s="34" t="str" cm="1">
        <f t="array" ref="BY358">IFERROR(SUMPRODUCT(LARGE($C358:$BQ358,{1,2,3,4,5,6,7})), "")</f>
        <v/>
      </c>
      <c r="BZ358" s="34" t="str" cm="1">
        <f t="array" ref="BZ358">IFERROR(SUMPRODUCT(LARGE($C358:$BQ358,{1,2,3,4,5,6,7,8})), "")</f>
        <v/>
      </c>
    </row>
    <row r="359" spans="1:78" ht="15" customHeight="1" x14ac:dyDescent="0.25">
      <c r="A359" s="51" t="str">
        <f t="shared" si="53"/>
        <v xml:space="preserve">MoorC </v>
      </c>
      <c r="B359" s="4" t="s">
        <v>1820</v>
      </c>
      <c r="C359" s="10"/>
      <c r="D359" s="10"/>
      <c r="E359" s="10"/>
      <c r="F359" s="10"/>
      <c r="G359" s="78"/>
      <c r="H359" s="78"/>
      <c r="I359" s="10"/>
      <c r="J359" s="10"/>
      <c r="K359" s="10"/>
      <c r="L359" s="10"/>
      <c r="M359" s="10"/>
      <c r="N359" s="10"/>
      <c r="O359" s="10"/>
      <c r="P359" s="10"/>
      <c r="Q359" s="10"/>
      <c r="R359" s="78"/>
      <c r="S359" s="78"/>
      <c r="T359" s="78"/>
      <c r="U359" s="10"/>
      <c r="V359" s="41"/>
      <c r="W359" s="10"/>
      <c r="X359" s="10"/>
      <c r="Y359" s="10"/>
      <c r="Z359" s="78"/>
      <c r="AA359" s="10"/>
      <c r="AB359" s="10"/>
      <c r="AC359" s="10">
        <v>2</v>
      </c>
      <c r="AD359" s="10">
        <v>4</v>
      </c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13"/>
      <c r="AV359" s="10"/>
      <c r="AW359" s="113"/>
      <c r="AX359" s="78"/>
      <c r="AY359" s="10"/>
      <c r="AZ359" s="10"/>
      <c r="BA359" s="80"/>
      <c r="BB359" s="21"/>
      <c r="BC359" s="21"/>
      <c r="BD359" s="21"/>
      <c r="BE359" s="21"/>
      <c r="BF359" s="21"/>
      <c r="BG359" s="21"/>
      <c r="BH359" s="21"/>
      <c r="BI359" s="21"/>
      <c r="BJ359" s="134"/>
      <c r="BK359" s="134"/>
      <c r="BL359" s="21"/>
      <c r="BM359" s="21"/>
      <c r="BN359" s="21"/>
      <c r="BO359" s="21"/>
      <c r="BP359" s="21"/>
      <c r="BQ359" s="21"/>
      <c r="BR359" s="40"/>
      <c r="BS359" s="41">
        <f t="shared" si="54"/>
        <v>6</v>
      </c>
      <c r="BT359" s="39">
        <f t="shared" si="55"/>
        <v>2</v>
      </c>
      <c r="BU359" s="48" cm="1">
        <f t="array" ref="BU359">IF($BT359&lt;=6,SUM($C359:$BQ359),SUMPRODUCT(LARGE($C359:$BQ359,{1,2,3,4,5,6})))</f>
        <v>6</v>
      </c>
      <c r="BV359" s="37" t="str">
        <f t="shared" si="56"/>
        <v/>
      </c>
      <c r="BW359" s="37" t="str">
        <f t="shared" si="57"/>
        <v xml:space="preserve"> </v>
      </c>
      <c r="BX359" s="34" t="str" cm="1">
        <f t="array" ref="BX359">IFERROR(SUMPRODUCT(LARGE($C359:$BQ359,{1,2,3,4})), "")</f>
        <v/>
      </c>
      <c r="BY359" s="34" t="str" cm="1">
        <f t="array" ref="BY359">IFERROR(SUMPRODUCT(LARGE($C359:$BQ359,{1,2,3,4,5,6,7})), "")</f>
        <v/>
      </c>
      <c r="BZ359" s="34" t="str" cm="1">
        <f t="array" ref="BZ359">IFERROR(SUMPRODUCT(LARGE($C359:$BQ359,{1,2,3,4,5,6,7,8})), "")</f>
        <v/>
      </c>
    </row>
    <row r="360" spans="1:78" ht="15" customHeight="1" x14ac:dyDescent="0.25">
      <c r="A360" s="51" t="str">
        <f t="shared" si="53"/>
        <v xml:space="preserve">MoorC </v>
      </c>
      <c r="B360" s="4" t="s">
        <v>2443</v>
      </c>
      <c r="C360" s="10"/>
      <c r="D360" s="10"/>
      <c r="E360" s="10"/>
      <c r="F360" s="10"/>
      <c r="G360" s="78"/>
      <c r="H360" s="78"/>
      <c r="I360" s="10"/>
      <c r="J360" s="10"/>
      <c r="K360" s="10"/>
      <c r="L360" s="10"/>
      <c r="M360" s="10"/>
      <c r="N360" s="10"/>
      <c r="O360" s="10"/>
      <c r="P360" s="10"/>
      <c r="Q360" s="10"/>
      <c r="R360" s="78"/>
      <c r="S360" s="78"/>
      <c r="T360" s="78"/>
      <c r="U360" s="10"/>
      <c r="V360" s="41"/>
      <c r="W360" s="10"/>
      <c r="X360" s="10"/>
      <c r="Y360" s="10"/>
      <c r="Z360" s="78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13"/>
      <c r="AV360" s="10"/>
      <c r="AW360" s="113"/>
      <c r="AX360" s="78"/>
      <c r="AY360" s="10"/>
      <c r="AZ360" s="10">
        <v>1</v>
      </c>
      <c r="BA360" s="80"/>
      <c r="BB360" s="21"/>
      <c r="BC360" s="21"/>
      <c r="BD360" s="21"/>
      <c r="BE360" s="21"/>
      <c r="BF360" s="21"/>
      <c r="BG360" s="21"/>
      <c r="BH360" s="21"/>
      <c r="BI360" s="21"/>
      <c r="BJ360" s="134"/>
      <c r="BK360" s="134"/>
      <c r="BL360" s="21"/>
      <c r="BM360" s="21"/>
      <c r="BN360" s="21"/>
      <c r="BO360" s="21"/>
      <c r="BP360" s="21"/>
      <c r="BQ360" s="21"/>
      <c r="BR360" s="40"/>
      <c r="BS360" s="41">
        <f t="shared" si="54"/>
        <v>1</v>
      </c>
      <c r="BT360" s="39">
        <f t="shared" si="55"/>
        <v>1</v>
      </c>
      <c r="BU360" s="48" cm="1">
        <f t="array" ref="BU360">IF($BT360&lt;=6,SUM($C360:$BQ360),SUMPRODUCT(LARGE($C360:$BQ360,{1,2,3,4,5,6})))</f>
        <v>1</v>
      </c>
      <c r="BV360" s="37" t="str">
        <f t="shared" si="56"/>
        <v/>
      </c>
      <c r="BW360" s="37" t="str">
        <f t="shared" si="57"/>
        <v xml:space="preserve"> </v>
      </c>
      <c r="BX360" s="34" t="str" cm="1">
        <f t="array" ref="BX360">IFERROR(SUMPRODUCT(LARGE($C360:$BQ360,{1,2,3,4})), "")</f>
        <v/>
      </c>
      <c r="BY360" s="34" t="str" cm="1">
        <f t="array" ref="BY360">IFERROR(SUMPRODUCT(LARGE($C360:$BQ360,{1,2,3,4,5,6,7})), "")</f>
        <v/>
      </c>
      <c r="BZ360" s="34" t="str" cm="1">
        <f t="array" ref="BZ360">IFERROR(SUMPRODUCT(LARGE($C360:$BQ360,{1,2,3,4,5,6,7,8})), "")</f>
        <v/>
      </c>
    </row>
    <row r="361" spans="1:78" ht="15" customHeight="1" x14ac:dyDescent="0.25">
      <c r="A361" s="51" t="str">
        <f t="shared" si="53"/>
        <v xml:space="preserve">MoorC </v>
      </c>
      <c r="B361" s="4" t="s">
        <v>1822</v>
      </c>
      <c r="C361" s="10"/>
      <c r="D361" s="10"/>
      <c r="E361" s="10"/>
      <c r="F361" s="10"/>
      <c r="G361" s="78"/>
      <c r="H361" s="78"/>
      <c r="I361" s="10"/>
      <c r="J361" s="10"/>
      <c r="K361" s="10"/>
      <c r="L361" s="10"/>
      <c r="M361" s="10"/>
      <c r="N361" s="10"/>
      <c r="O361" s="10"/>
      <c r="P361" s="10"/>
      <c r="Q361" s="10"/>
      <c r="R361" s="78"/>
      <c r="S361" s="78"/>
      <c r="T361" s="78"/>
      <c r="U361" s="10"/>
      <c r="V361" s="41"/>
      <c r="W361" s="10"/>
      <c r="X361" s="10"/>
      <c r="Y361" s="10"/>
      <c r="Z361" s="78"/>
      <c r="AA361" s="10"/>
      <c r="AB361" s="10"/>
      <c r="AC361" s="10">
        <v>1</v>
      </c>
      <c r="AD361" s="10"/>
      <c r="AE361" s="10"/>
      <c r="AF361" s="10"/>
      <c r="AG361" s="10">
        <v>7</v>
      </c>
      <c r="AH361" s="10"/>
      <c r="AI361" s="10">
        <v>3</v>
      </c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13"/>
      <c r="AV361" s="10"/>
      <c r="AW361" s="113"/>
      <c r="AX361" s="78"/>
      <c r="AY361" s="10"/>
      <c r="AZ361" s="10"/>
      <c r="BA361" s="80"/>
      <c r="BB361" s="21"/>
      <c r="BC361" s="21"/>
      <c r="BD361" s="21"/>
      <c r="BE361" s="21"/>
      <c r="BF361" s="21"/>
      <c r="BG361" s="21"/>
      <c r="BH361" s="21"/>
      <c r="BI361" s="21"/>
      <c r="BJ361" s="134"/>
      <c r="BK361" s="134"/>
      <c r="BL361" s="21"/>
      <c r="BM361" s="21"/>
      <c r="BN361" s="21"/>
      <c r="BO361" s="21"/>
      <c r="BP361" s="21"/>
      <c r="BQ361" s="21"/>
      <c r="BR361" s="40"/>
      <c r="BS361" s="41">
        <f t="shared" si="54"/>
        <v>11</v>
      </c>
      <c r="BT361" s="39">
        <f t="shared" si="55"/>
        <v>3</v>
      </c>
      <c r="BU361" s="48" cm="1">
        <f t="array" ref="BU361">IF($BT361&lt;=6,SUM($C361:$BQ361),SUMPRODUCT(LARGE($C361:$BQ361,{1,2,3,4,5,6})))</f>
        <v>11</v>
      </c>
      <c r="BV361" s="37" t="str">
        <f t="shared" si="56"/>
        <v/>
      </c>
      <c r="BW361" s="37" t="str">
        <f t="shared" si="57"/>
        <v xml:space="preserve"> </v>
      </c>
      <c r="BX361" s="34" t="str" cm="1">
        <f t="array" ref="BX361">IFERROR(SUMPRODUCT(LARGE($C361:$BQ361,{1,2,3,4})), "")</f>
        <v/>
      </c>
      <c r="BY361" s="34" t="str" cm="1">
        <f t="array" ref="BY361">IFERROR(SUMPRODUCT(LARGE($C361:$BQ361,{1,2,3,4,5,6,7})), "")</f>
        <v/>
      </c>
      <c r="BZ361" s="34" t="str" cm="1">
        <f t="array" ref="BZ361">IFERROR(SUMPRODUCT(LARGE($C361:$BQ361,{1,2,3,4,5,6,7,8})), "")</f>
        <v/>
      </c>
    </row>
    <row r="362" spans="1:78" ht="15" customHeight="1" x14ac:dyDescent="0.25">
      <c r="A362" s="51" t="str">
        <f t="shared" si="53"/>
        <v xml:space="preserve">MoorC </v>
      </c>
      <c r="B362" s="4" t="s">
        <v>2043</v>
      </c>
      <c r="C362" s="10"/>
      <c r="D362" s="10"/>
      <c r="E362" s="10"/>
      <c r="F362" s="10"/>
      <c r="G362" s="78"/>
      <c r="H362" s="78"/>
      <c r="I362" s="10"/>
      <c r="J362" s="10"/>
      <c r="K362" s="10"/>
      <c r="L362" s="10"/>
      <c r="M362" s="10"/>
      <c r="N362" s="10"/>
      <c r="O362" s="10"/>
      <c r="P362" s="10"/>
      <c r="Q362" s="10"/>
      <c r="R362" s="78"/>
      <c r="S362" s="78"/>
      <c r="T362" s="78"/>
      <c r="U362" s="10"/>
      <c r="V362" s="41"/>
      <c r="W362" s="10"/>
      <c r="X362" s="10"/>
      <c r="Y362" s="10"/>
      <c r="Z362" s="78"/>
      <c r="AA362" s="10"/>
      <c r="AB362" s="10"/>
      <c r="AC362" s="10"/>
      <c r="AD362" s="10"/>
      <c r="AE362" s="10"/>
      <c r="AF362" s="10"/>
      <c r="AG362" s="10">
        <v>4</v>
      </c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13"/>
      <c r="AV362" s="10"/>
      <c r="AW362" s="113"/>
      <c r="AX362" s="78"/>
      <c r="AY362" s="10"/>
      <c r="AZ362" s="10"/>
      <c r="BA362" s="80"/>
      <c r="BB362" s="21"/>
      <c r="BC362" s="21"/>
      <c r="BD362" s="21"/>
      <c r="BE362" s="21"/>
      <c r="BF362" s="21"/>
      <c r="BG362" s="21"/>
      <c r="BH362" s="21"/>
      <c r="BI362" s="21"/>
      <c r="BJ362" s="134"/>
      <c r="BK362" s="134"/>
      <c r="BL362" s="21"/>
      <c r="BM362" s="21"/>
      <c r="BN362" s="21"/>
      <c r="BO362" s="21"/>
      <c r="BP362" s="21"/>
      <c r="BQ362" s="21"/>
      <c r="BR362" s="40"/>
      <c r="BS362" s="41">
        <f t="shared" si="54"/>
        <v>4</v>
      </c>
      <c r="BT362" s="39">
        <f t="shared" si="55"/>
        <v>1</v>
      </c>
      <c r="BU362" s="48" cm="1">
        <f t="array" ref="BU362">IF($BT362&lt;=6,SUM($C362:$BQ362),SUMPRODUCT(LARGE($C362:$BQ362,{1,2,3,4,5,6})))</f>
        <v>4</v>
      </c>
      <c r="BV362" s="37" t="str">
        <f t="shared" si="56"/>
        <v/>
      </c>
      <c r="BW362" s="37" t="str">
        <f t="shared" si="57"/>
        <v xml:space="preserve"> </v>
      </c>
      <c r="BX362" s="34" t="str" cm="1">
        <f t="array" ref="BX362">IFERROR(SUMPRODUCT(LARGE($C362:$BQ362,{1,2,3,4})), "")</f>
        <v/>
      </c>
      <c r="BY362" s="34" t="str" cm="1">
        <f t="array" ref="BY362">IFERROR(SUMPRODUCT(LARGE($C362:$BQ362,{1,2,3,4,5,6,7})), "")</f>
        <v/>
      </c>
      <c r="BZ362" s="34" t="str" cm="1">
        <f t="array" ref="BZ362">IFERROR(SUMPRODUCT(LARGE($C362:$BQ362,{1,2,3,4,5,6,7,8})), "")</f>
        <v/>
      </c>
    </row>
    <row r="363" spans="1:78" ht="15" customHeight="1" x14ac:dyDescent="0.25">
      <c r="A363" s="51" t="str">
        <f t="shared" si="53"/>
        <v xml:space="preserve">MoorC </v>
      </c>
      <c r="B363" s="14" t="s">
        <v>1824</v>
      </c>
      <c r="C363" s="10"/>
      <c r="D363" s="10"/>
      <c r="E363" s="10"/>
      <c r="F363" s="10"/>
      <c r="G363" s="78"/>
      <c r="H363" s="78"/>
      <c r="I363" s="10"/>
      <c r="J363" s="10"/>
      <c r="K363" s="10"/>
      <c r="L363" s="10"/>
      <c r="M363" s="10"/>
      <c r="N363" s="10"/>
      <c r="O363" s="10"/>
      <c r="P363" s="10"/>
      <c r="Q363" s="10"/>
      <c r="R363" s="78"/>
      <c r="S363" s="78"/>
      <c r="T363" s="78"/>
      <c r="U363" s="10"/>
      <c r="V363" s="41"/>
      <c r="W363" s="10"/>
      <c r="X363" s="10"/>
      <c r="Y363" s="10"/>
      <c r="Z363" s="78"/>
      <c r="AA363" s="10"/>
      <c r="AB363" s="10"/>
      <c r="AC363" s="10">
        <v>1</v>
      </c>
      <c r="AD363" s="10">
        <v>1</v>
      </c>
      <c r="AE363" s="10">
        <v>4</v>
      </c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13"/>
      <c r="AV363" s="10"/>
      <c r="AW363" s="113"/>
      <c r="AX363" s="78"/>
      <c r="AY363" s="10"/>
      <c r="AZ363" s="10"/>
      <c r="BA363" s="80"/>
      <c r="BB363" s="21"/>
      <c r="BC363" s="21"/>
      <c r="BD363" s="21"/>
      <c r="BE363" s="21"/>
      <c r="BF363" s="21"/>
      <c r="BG363" s="21"/>
      <c r="BH363" s="21"/>
      <c r="BI363" s="21"/>
      <c r="BJ363" s="134"/>
      <c r="BK363" s="134"/>
      <c r="BL363" s="21"/>
      <c r="BM363" s="21"/>
      <c r="BN363" s="21"/>
      <c r="BO363" s="21"/>
      <c r="BP363" s="21"/>
      <c r="BQ363" s="21"/>
      <c r="BR363" s="40"/>
      <c r="BS363" s="41">
        <f t="shared" si="54"/>
        <v>6</v>
      </c>
      <c r="BT363" s="39">
        <f t="shared" si="55"/>
        <v>3</v>
      </c>
      <c r="BU363" s="48" cm="1">
        <f t="array" ref="BU363">IF($BT363&lt;=6,SUM($C363:$BQ363),SUMPRODUCT(LARGE($C363:$BQ363,{1,2,3,4,5,6})))</f>
        <v>6</v>
      </c>
      <c r="BV363" s="37" t="str">
        <f t="shared" si="56"/>
        <v/>
      </c>
      <c r="BW363" s="37" t="str">
        <f t="shared" si="57"/>
        <v xml:space="preserve"> </v>
      </c>
      <c r="BX363" s="34" t="str" cm="1">
        <f t="array" ref="BX363">IFERROR(SUMPRODUCT(LARGE($C363:$BQ363,{1,2,3,4})), "")</f>
        <v/>
      </c>
      <c r="BY363" s="34" t="str" cm="1">
        <f t="array" ref="BY363">IFERROR(SUMPRODUCT(LARGE($C363:$BQ363,{1,2,3,4,5,6,7})), "")</f>
        <v/>
      </c>
      <c r="BZ363" s="34" t="str" cm="1">
        <f t="array" ref="BZ363">IFERROR(SUMPRODUCT(LARGE($C363:$BQ363,{1,2,3,4,5,6,7,8})), "")</f>
        <v/>
      </c>
    </row>
    <row r="364" spans="1:78" ht="15" customHeight="1" x14ac:dyDescent="0.25">
      <c r="A364" s="51" t="str">
        <f t="shared" si="53"/>
        <v xml:space="preserve">MoorC </v>
      </c>
      <c r="B364" s="4" t="s">
        <v>1821</v>
      </c>
      <c r="C364" s="10"/>
      <c r="D364" s="10"/>
      <c r="E364" s="10"/>
      <c r="F364" s="10"/>
      <c r="G364" s="78"/>
      <c r="H364" s="78"/>
      <c r="I364" s="10"/>
      <c r="J364" s="10"/>
      <c r="K364" s="10"/>
      <c r="L364" s="10"/>
      <c r="M364" s="10"/>
      <c r="N364" s="10"/>
      <c r="O364" s="10"/>
      <c r="P364" s="10"/>
      <c r="Q364" s="10"/>
      <c r="R364" s="78"/>
      <c r="S364" s="78"/>
      <c r="T364" s="78"/>
      <c r="U364" s="10"/>
      <c r="V364" s="41"/>
      <c r="W364" s="10"/>
      <c r="X364" s="10"/>
      <c r="Y364" s="10"/>
      <c r="Z364" s="78"/>
      <c r="AA364" s="10"/>
      <c r="AB364" s="10"/>
      <c r="AC364" s="10">
        <v>3</v>
      </c>
      <c r="AD364" s="10">
        <v>4</v>
      </c>
      <c r="AE364" s="10"/>
      <c r="AF364" s="10"/>
      <c r="AG364" s="10"/>
      <c r="AH364" s="10"/>
      <c r="AI364" s="10">
        <v>2</v>
      </c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13"/>
      <c r="AV364" s="10"/>
      <c r="AW364" s="113"/>
      <c r="AX364" s="78"/>
      <c r="AY364" s="10"/>
      <c r="AZ364" s="10"/>
      <c r="BA364" s="80"/>
      <c r="BB364" s="21"/>
      <c r="BC364" s="21"/>
      <c r="BD364" s="21"/>
      <c r="BE364" s="21"/>
      <c r="BF364" s="21"/>
      <c r="BG364" s="21"/>
      <c r="BH364" s="21"/>
      <c r="BI364" s="21"/>
      <c r="BJ364" s="134"/>
      <c r="BK364" s="134"/>
      <c r="BL364" s="21"/>
      <c r="BM364" s="21"/>
      <c r="BN364" s="21"/>
      <c r="BO364" s="21"/>
      <c r="BP364" s="21"/>
      <c r="BQ364" s="21"/>
      <c r="BR364" s="40"/>
      <c r="BS364" s="41">
        <f t="shared" si="54"/>
        <v>9</v>
      </c>
      <c r="BT364" s="39">
        <f t="shared" si="55"/>
        <v>3</v>
      </c>
      <c r="BU364" s="48" cm="1">
        <f t="array" ref="BU364">IF($BT364&lt;=6,SUM($C364:$BQ364),SUMPRODUCT(LARGE($C364:$BQ364,{1,2,3,4,5,6})))</f>
        <v>9</v>
      </c>
      <c r="BV364" s="37" t="str">
        <f t="shared" si="56"/>
        <v/>
      </c>
      <c r="BW364" s="37" t="str">
        <f t="shared" si="57"/>
        <v xml:space="preserve"> </v>
      </c>
      <c r="BX364" s="34" t="str" cm="1">
        <f t="array" ref="BX364">IFERROR(SUMPRODUCT(LARGE($C364:$BQ364,{1,2,3,4})), "")</f>
        <v/>
      </c>
      <c r="BY364" s="34" t="str" cm="1">
        <f t="array" ref="BY364">IFERROR(SUMPRODUCT(LARGE($C364:$BQ364,{1,2,3,4,5,6,7})), "")</f>
        <v/>
      </c>
      <c r="BZ364" s="34" t="str" cm="1">
        <f t="array" ref="BZ364">IFERROR(SUMPRODUCT(LARGE($C364:$BQ364,{1,2,3,4,5,6,7,8})), "")</f>
        <v/>
      </c>
    </row>
    <row r="365" spans="1:78" ht="15" customHeight="1" x14ac:dyDescent="0.25">
      <c r="A365" s="51" t="str">
        <f t="shared" si="53"/>
        <v xml:space="preserve">MoorC </v>
      </c>
      <c r="B365" s="14" t="s">
        <v>1823</v>
      </c>
      <c r="C365" s="10"/>
      <c r="D365" s="10"/>
      <c r="E365" s="10"/>
      <c r="F365" s="10"/>
      <c r="G365" s="78"/>
      <c r="H365" s="78"/>
      <c r="I365" s="10"/>
      <c r="J365" s="10"/>
      <c r="K365" s="10"/>
      <c r="L365" s="10"/>
      <c r="M365" s="10"/>
      <c r="N365" s="10"/>
      <c r="O365" s="10"/>
      <c r="P365" s="10"/>
      <c r="Q365" s="10"/>
      <c r="R365" s="78"/>
      <c r="S365" s="78"/>
      <c r="T365" s="78"/>
      <c r="U365" s="10"/>
      <c r="V365" s="41"/>
      <c r="W365" s="10"/>
      <c r="X365" s="10"/>
      <c r="Y365" s="10"/>
      <c r="Z365" s="78"/>
      <c r="AA365" s="10"/>
      <c r="AB365" s="10"/>
      <c r="AC365" s="10">
        <v>4</v>
      </c>
      <c r="AD365" s="10">
        <v>1</v>
      </c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13"/>
      <c r="AV365" s="10"/>
      <c r="AW365" s="113"/>
      <c r="AX365" s="78"/>
      <c r="AY365" s="10"/>
      <c r="AZ365" s="10"/>
      <c r="BA365" s="80"/>
      <c r="BB365" s="21"/>
      <c r="BC365" s="21"/>
      <c r="BD365" s="21"/>
      <c r="BE365" s="21"/>
      <c r="BF365" s="21"/>
      <c r="BG365" s="21"/>
      <c r="BH365" s="21"/>
      <c r="BI365" s="21"/>
      <c r="BJ365" s="134"/>
      <c r="BK365" s="134"/>
      <c r="BL365" s="21"/>
      <c r="BM365" s="21"/>
      <c r="BN365" s="21"/>
      <c r="BO365" s="21"/>
      <c r="BP365" s="21"/>
      <c r="BQ365" s="21"/>
      <c r="BR365" s="40"/>
      <c r="BS365" s="41">
        <f t="shared" si="54"/>
        <v>5</v>
      </c>
      <c r="BT365" s="39">
        <f t="shared" si="55"/>
        <v>2</v>
      </c>
      <c r="BU365" s="48" cm="1">
        <f t="array" ref="BU365">IF($BT365&lt;=6,SUM($C365:$BQ365),SUMPRODUCT(LARGE($C365:$BQ365,{1,2,3,4,5,6})))</f>
        <v>5</v>
      </c>
      <c r="BV365" s="37" t="str">
        <f t="shared" si="56"/>
        <v/>
      </c>
      <c r="BW365" s="37" t="str">
        <f t="shared" si="57"/>
        <v xml:space="preserve"> </v>
      </c>
      <c r="BX365" s="34" t="str" cm="1">
        <f t="array" ref="BX365">IFERROR(SUMPRODUCT(LARGE($C365:$BQ365,{1,2,3,4})), "")</f>
        <v/>
      </c>
      <c r="BY365" s="34" t="str" cm="1">
        <f t="array" ref="BY365">IFERROR(SUMPRODUCT(LARGE($C365:$BQ365,{1,2,3,4,5,6,7})), "")</f>
        <v/>
      </c>
      <c r="BZ365" s="34" t="str" cm="1">
        <f t="array" ref="BZ365">IFERROR(SUMPRODUCT(LARGE($C365:$BQ365,{1,2,3,4,5,6,7,8})), "")</f>
        <v/>
      </c>
    </row>
    <row r="366" spans="1:78" ht="15" customHeight="1" x14ac:dyDescent="0.25">
      <c r="A366" s="51" t="str">
        <f t="shared" si="53"/>
        <v xml:space="preserve">MoorC </v>
      </c>
      <c r="B366" s="14" t="s">
        <v>1818</v>
      </c>
      <c r="C366" s="10"/>
      <c r="D366" s="10"/>
      <c r="E366" s="10"/>
      <c r="F366" s="10"/>
      <c r="G366" s="78"/>
      <c r="H366" s="78"/>
      <c r="I366" s="10"/>
      <c r="J366" s="10"/>
      <c r="K366" s="10"/>
      <c r="L366" s="10"/>
      <c r="M366" s="10"/>
      <c r="N366" s="10"/>
      <c r="O366" s="10"/>
      <c r="P366" s="10"/>
      <c r="Q366" s="10"/>
      <c r="R366" s="78"/>
      <c r="S366" s="78"/>
      <c r="T366" s="78"/>
      <c r="U366" s="10"/>
      <c r="V366" s="41"/>
      <c r="W366" s="10"/>
      <c r="X366" s="10"/>
      <c r="Y366" s="10"/>
      <c r="Z366" s="78"/>
      <c r="AA366" s="10"/>
      <c r="AB366" s="10"/>
      <c r="AC366" s="10">
        <v>0</v>
      </c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13"/>
      <c r="AV366" s="10"/>
      <c r="AW366" s="113"/>
      <c r="AX366" s="78"/>
      <c r="AY366" s="10"/>
      <c r="AZ366" s="10"/>
      <c r="BA366" s="80"/>
      <c r="BB366" s="21"/>
      <c r="BC366" s="21"/>
      <c r="BD366" s="21"/>
      <c r="BE366" s="21"/>
      <c r="BF366" s="21"/>
      <c r="BG366" s="21"/>
      <c r="BH366" s="21"/>
      <c r="BI366" s="21"/>
      <c r="BJ366" s="134"/>
      <c r="BK366" s="134"/>
      <c r="BL366" s="21"/>
      <c r="BM366" s="21"/>
      <c r="BN366" s="21"/>
      <c r="BO366" s="21"/>
      <c r="BP366" s="21"/>
      <c r="BQ366" s="21"/>
      <c r="BR366" s="40"/>
      <c r="BS366" s="41">
        <f t="shared" si="54"/>
        <v>0</v>
      </c>
      <c r="BT366" s="39">
        <f t="shared" si="55"/>
        <v>1</v>
      </c>
      <c r="BU366" s="48" cm="1">
        <f t="array" ref="BU366">IF($BT366&lt;=6,SUM($C366:$BQ366),SUMPRODUCT(LARGE($C366:$BQ366,{1,2,3,4,5,6})))</f>
        <v>0</v>
      </c>
      <c r="BV366" s="37" t="str">
        <f t="shared" si="56"/>
        <v/>
      </c>
      <c r="BW366" s="37" t="str">
        <f t="shared" si="57"/>
        <v xml:space="preserve"> </v>
      </c>
      <c r="BX366" s="34" t="str" cm="1">
        <f t="array" ref="BX366">IFERROR(SUMPRODUCT(LARGE($C366:$BQ366,{1,2,3,4})), "")</f>
        <v/>
      </c>
      <c r="BY366" s="34" t="str" cm="1">
        <f t="array" ref="BY366">IFERROR(SUMPRODUCT(LARGE($C366:$BQ366,{1,2,3,4,5,6,7})), "")</f>
        <v/>
      </c>
      <c r="BZ366" s="34" t="str" cm="1">
        <f t="array" ref="BZ366">IFERROR(SUMPRODUCT(LARGE($C366:$BQ366,{1,2,3,4,5,6,7,8})), "")</f>
        <v/>
      </c>
    </row>
    <row r="367" spans="1:78" ht="15" customHeight="1" x14ac:dyDescent="0.25">
      <c r="A367" s="51" t="str">
        <f t="shared" si="53"/>
        <v xml:space="preserve">MSAC </v>
      </c>
      <c r="B367" s="4" t="s">
        <v>1910</v>
      </c>
      <c r="C367" s="10"/>
      <c r="D367" s="10"/>
      <c r="E367" s="10"/>
      <c r="F367" s="10"/>
      <c r="G367" s="78"/>
      <c r="H367" s="78"/>
      <c r="I367" s="10"/>
      <c r="J367" s="10"/>
      <c r="K367" s="10"/>
      <c r="L367" s="10"/>
      <c r="M367" s="10"/>
      <c r="N367" s="10"/>
      <c r="O367" s="10"/>
      <c r="P367" s="10"/>
      <c r="Q367" s="10"/>
      <c r="R367" s="78"/>
      <c r="S367" s="78"/>
      <c r="T367" s="78"/>
      <c r="U367" s="10"/>
      <c r="V367" s="41"/>
      <c r="W367" s="10"/>
      <c r="X367" s="10"/>
      <c r="Y367" s="10"/>
      <c r="Z367" s="78"/>
      <c r="AA367" s="10"/>
      <c r="AB367" s="10"/>
      <c r="AC367" s="10"/>
      <c r="AD367" s="10">
        <v>1</v>
      </c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13"/>
      <c r="AV367" s="10"/>
      <c r="AW367" s="113"/>
      <c r="AX367" s="78"/>
      <c r="AY367" s="10"/>
      <c r="AZ367" s="10"/>
      <c r="BA367" s="80"/>
      <c r="BB367" s="21"/>
      <c r="BC367" s="21"/>
      <c r="BD367" s="21"/>
      <c r="BE367" s="21"/>
      <c r="BF367" s="21"/>
      <c r="BG367" s="21"/>
      <c r="BH367" s="21"/>
      <c r="BI367" s="21"/>
      <c r="BJ367" s="134"/>
      <c r="BK367" s="134"/>
      <c r="BL367" s="21"/>
      <c r="BM367" s="21"/>
      <c r="BN367" s="21"/>
      <c r="BO367" s="21"/>
      <c r="BP367" s="21"/>
      <c r="BQ367" s="21"/>
      <c r="BR367" s="40"/>
      <c r="BS367" s="41">
        <f t="shared" si="54"/>
        <v>1</v>
      </c>
      <c r="BT367" s="39">
        <f t="shared" si="55"/>
        <v>1</v>
      </c>
      <c r="BU367" s="48" cm="1">
        <f t="array" ref="BU367">IF($BT367&lt;=6,SUM($C367:$BQ367),SUMPRODUCT(LARGE($C367:$BQ367,{1,2,3,4,5,6})))</f>
        <v>1</v>
      </c>
      <c r="BV367" s="37" t="str">
        <f t="shared" si="56"/>
        <v/>
      </c>
      <c r="BW367" s="37" t="str">
        <f t="shared" si="57"/>
        <v xml:space="preserve"> </v>
      </c>
      <c r="BX367" s="34" t="str" cm="1">
        <f t="array" ref="BX367">IFERROR(SUMPRODUCT(LARGE($C367:$BQ367,{1,2,3,4})), "")</f>
        <v/>
      </c>
      <c r="BY367" s="34" t="str" cm="1">
        <f t="array" ref="BY367">IFERROR(SUMPRODUCT(LARGE($C367:$BQ367,{1,2,3,4,5,6,7})), "")</f>
        <v/>
      </c>
      <c r="BZ367" s="34" t="str" cm="1">
        <f t="array" ref="BZ367">IFERROR(SUMPRODUCT(LARGE($C367:$BQ367,{1,2,3,4,5,6,7,8})), "")</f>
        <v/>
      </c>
    </row>
    <row r="368" spans="1:78" ht="15" customHeight="1" x14ac:dyDescent="0.25">
      <c r="A368" s="51" t="str">
        <f t="shared" si="53"/>
        <v xml:space="preserve">MSAC </v>
      </c>
      <c r="B368" s="4" t="s">
        <v>2016</v>
      </c>
      <c r="C368" s="10"/>
      <c r="D368" s="10"/>
      <c r="E368" s="10"/>
      <c r="F368" s="10"/>
      <c r="G368" s="78"/>
      <c r="H368" s="78"/>
      <c r="I368" s="10"/>
      <c r="J368" s="10"/>
      <c r="K368" s="10"/>
      <c r="L368" s="10"/>
      <c r="M368" s="10"/>
      <c r="N368" s="10"/>
      <c r="O368" s="10"/>
      <c r="P368" s="10"/>
      <c r="Q368" s="10"/>
      <c r="R368" s="78"/>
      <c r="S368" s="78"/>
      <c r="T368" s="78"/>
      <c r="U368" s="10"/>
      <c r="V368" s="41"/>
      <c r="W368" s="10"/>
      <c r="X368" s="10"/>
      <c r="Y368" s="10"/>
      <c r="Z368" s="78"/>
      <c r="AA368" s="10"/>
      <c r="AB368" s="10"/>
      <c r="AC368" s="10"/>
      <c r="AD368" s="10"/>
      <c r="AE368" s="10">
        <v>4</v>
      </c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13"/>
      <c r="AV368" s="10"/>
      <c r="AW368" s="113"/>
      <c r="AX368" s="78"/>
      <c r="AY368" s="10"/>
      <c r="AZ368" s="10"/>
      <c r="BA368" s="80"/>
      <c r="BB368" s="21"/>
      <c r="BC368" s="21"/>
      <c r="BD368" s="21"/>
      <c r="BE368" s="21"/>
      <c r="BF368" s="21"/>
      <c r="BG368" s="21"/>
      <c r="BH368" s="21"/>
      <c r="BI368" s="21"/>
      <c r="BJ368" s="134"/>
      <c r="BK368" s="134"/>
      <c r="BL368" s="21"/>
      <c r="BM368" s="21"/>
      <c r="BN368" s="21"/>
      <c r="BO368" s="21"/>
      <c r="BP368" s="21"/>
      <c r="BQ368" s="21"/>
      <c r="BR368" s="40"/>
      <c r="BS368" s="41">
        <f t="shared" si="54"/>
        <v>4</v>
      </c>
      <c r="BT368" s="39">
        <f t="shared" si="55"/>
        <v>1</v>
      </c>
      <c r="BU368" s="48" cm="1">
        <f t="array" ref="BU368">IF($BT368&lt;=6,SUM($C368:$BQ368),SUMPRODUCT(LARGE($C368:$BQ368,{1,2,3,4,5,6})))</f>
        <v>4</v>
      </c>
      <c r="BV368" s="37" t="str">
        <f t="shared" si="56"/>
        <v/>
      </c>
      <c r="BW368" s="37" t="str">
        <f t="shared" si="57"/>
        <v xml:space="preserve"> </v>
      </c>
      <c r="BX368" s="34" t="str" cm="1">
        <f t="array" ref="BX368">IFERROR(SUMPRODUCT(LARGE($C368:$BQ368,{1,2,3,4})), "")</f>
        <v/>
      </c>
      <c r="BY368" s="34" t="str" cm="1">
        <f t="array" ref="BY368">IFERROR(SUMPRODUCT(LARGE($C368:$BQ368,{1,2,3,4,5,6,7})), "")</f>
        <v/>
      </c>
      <c r="BZ368" s="34" t="str" cm="1">
        <f t="array" ref="BZ368">IFERROR(SUMPRODUCT(LARGE($C368:$BQ368,{1,2,3,4,5,6,7,8})), "")</f>
        <v/>
      </c>
    </row>
    <row r="369" spans="1:78" ht="15" customHeight="1" x14ac:dyDescent="0.25">
      <c r="A369" s="51" t="str">
        <f t="shared" si="53"/>
        <v xml:space="preserve">MSAC </v>
      </c>
      <c r="B369" s="4" t="s">
        <v>1973</v>
      </c>
      <c r="C369" s="10"/>
      <c r="D369" s="10"/>
      <c r="E369" s="10"/>
      <c r="F369" s="10"/>
      <c r="G369" s="78"/>
      <c r="H369" s="78"/>
      <c r="I369" s="10"/>
      <c r="J369" s="10"/>
      <c r="K369" s="10"/>
      <c r="L369" s="10"/>
      <c r="M369" s="10"/>
      <c r="N369" s="10"/>
      <c r="O369" s="10"/>
      <c r="P369" s="10"/>
      <c r="Q369" s="10"/>
      <c r="R369" s="78"/>
      <c r="S369" s="78"/>
      <c r="T369" s="78"/>
      <c r="U369" s="10"/>
      <c r="V369" s="41"/>
      <c r="W369" s="10"/>
      <c r="X369" s="10"/>
      <c r="Y369" s="10"/>
      <c r="Z369" s="78"/>
      <c r="AA369" s="10"/>
      <c r="AB369" s="10"/>
      <c r="AC369" s="10"/>
      <c r="AD369" s="10"/>
      <c r="AE369" s="10">
        <v>8</v>
      </c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13"/>
      <c r="AV369" s="10"/>
      <c r="AW369" s="113"/>
      <c r="AX369" s="78"/>
      <c r="AY369" s="10"/>
      <c r="AZ369" s="10"/>
      <c r="BA369" s="80"/>
      <c r="BB369" s="21"/>
      <c r="BC369" s="21"/>
      <c r="BD369" s="21"/>
      <c r="BE369" s="21"/>
      <c r="BF369" s="21"/>
      <c r="BG369" s="21"/>
      <c r="BH369" s="21"/>
      <c r="BI369" s="21"/>
      <c r="BJ369" s="134"/>
      <c r="BK369" s="134"/>
      <c r="BL369" s="21"/>
      <c r="BM369" s="21"/>
      <c r="BN369" s="21"/>
      <c r="BO369" s="21"/>
      <c r="BP369" s="21"/>
      <c r="BQ369" s="21"/>
      <c r="BR369" s="40"/>
      <c r="BS369" s="41">
        <f t="shared" si="54"/>
        <v>8</v>
      </c>
      <c r="BT369" s="39">
        <f t="shared" si="55"/>
        <v>1</v>
      </c>
      <c r="BU369" s="48" cm="1">
        <f t="array" ref="BU369">IF($BT369&lt;=6,SUM($C369:$BQ369),SUMPRODUCT(LARGE($C369:$BQ369,{1,2,3,4,5,6})))</f>
        <v>8</v>
      </c>
      <c r="BV369" s="37" t="str">
        <f t="shared" si="56"/>
        <v/>
      </c>
      <c r="BW369" s="37" t="str">
        <f t="shared" si="57"/>
        <v xml:space="preserve"> </v>
      </c>
      <c r="BX369" s="34" t="str" cm="1">
        <f t="array" ref="BX369">IFERROR(SUMPRODUCT(LARGE($C369:$BQ369,{1,2,3,4})), "")</f>
        <v/>
      </c>
      <c r="BY369" s="34" t="str" cm="1">
        <f t="array" ref="BY369">IFERROR(SUMPRODUCT(LARGE($C369:$BQ369,{1,2,3,4,5,6,7})), "")</f>
        <v/>
      </c>
      <c r="BZ369" s="34" t="str" cm="1">
        <f t="array" ref="BZ369">IFERROR(SUMPRODUCT(LARGE($C369:$BQ369,{1,2,3,4,5,6,7,8})), "")</f>
        <v/>
      </c>
    </row>
    <row r="370" spans="1:78" ht="15" customHeight="1" x14ac:dyDescent="0.25">
      <c r="A370" s="51" t="str">
        <f t="shared" si="53"/>
        <v xml:space="preserve">MSAC </v>
      </c>
      <c r="B370" s="4" t="s">
        <v>1911</v>
      </c>
      <c r="C370" s="10"/>
      <c r="D370" s="10"/>
      <c r="E370" s="10"/>
      <c r="F370" s="10"/>
      <c r="G370" s="78"/>
      <c r="H370" s="78"/>
      <c r="I370" s="10"/>
      <c r="J370" s="10"/>
      <c r="K370" s="10"/>
      <c r="L370" s="10"/>
      <c r="M370" s="10"/>
      <c r="N370" s="10"/>
      <c r="O370" s="10"/>
      <c r="P370" s="10"/>
      <c r="Q370" s="10"/>
      <c r="R370" s="78"/>
      <c r="S370" s="78"/>
      <c r="T370" s="78"/>
      <c r="U370" s="10"/>
      <c r="V370" s="41"/>
      <c r="W370" s="10"/>
      <c r="X370" s="10"/>
      <c r="Y370" s="10"/>
      <c r="Z370" s="78"/>
      <c r="AA370" s="10"/>
      <c r="AB370" s="10"/>
      <c r="AC370" s="10"/>
      <c r="AD370" s="10">
        <v>2</v>
      </c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13"/>
      <c r="AV370" s="10"/>
      <c r="AW370" s="113"/>
      <c r="AX370" s="78"/>
      <c r="AY370" s="10"/>
      <c r="AZ370" s="10"/>
      <c r="BA370" s="80"/>
      <c r="BB370" s="21"/>
      <c r="BC370" s="21"/>
      <c r="BD370" s="21"/>
      <c r="BE370" s="21"/>
      <c r="BF370" s="21"/>
      <c r="BG370" s="21"/>
      <c r="BH370" s="21"/>
      <c r="BI370" s="21"/>
      <c r="BJ370" s="134"/>
      <c r="BK370" s="134"/>
      <c r="BL370" s="21"/>
      <c r="BM370" s="21"/>
      <c r="BN370" s="21"/>
      <c r="BO370" s="21"/>
      <c r="BP370" s="21"/>
      <c r="BQ370" s="21"/>
      <c r="BR370" s="40"/>
      <c r="BS370" s="41">
        <f t="shared" si="54"/>
        <v>2</v>
      </c>
      <c r="BT370" s="39">
        <f t="shared" si="55"/>
        <v>1</v>
      </c>
      <c r="BU370" s="48" cm="1">
        <f t="array" ref="BU370">IF($BT370&lt;=6,SUM($C370:$BQ370),SUMPRODUCT(LARGE($C370:$BQ370,{1,2,3,4,5,6})))</f>
        <v>2</v>
      </c>
      <c r="BV370" s="37" t="str">
        <f t="shared" si="56"/>
        <v/>
      </c>
      <c r="BW370" s="37" t="str">
        <f t="shared" si="57"/>
        <v xml:space="preserve"> </v>
      </c>
      <c r="BX370" s="34" t="str" cm="1">
        <f t="array" ref="BX370">IFERROR(SUMPRODUCT(LARGE($C370:$BQ370,{1,2,3,4})), "")</f>
        <v/>
      </c>
      <c r="BY370" s="34" t="str" cm="1">
        <f t="array" ref="BY370">IFERROR(SUMPRODUCT(LARGE($C370:$BQ370,{1,2,3,4,5,6,7})), "")</f>
        <v/>
      </c>
      <c r="BZ370" s="34" t="str" cm="1">
        <f t="array" ref="BZ370">IFERROR(SUMPRODUCT(LARGE($C370:$BQ370,{1,2,3,4,5,6,7,8})), "")</f>
        <v/>
      </c>
    </row>
    <row r="371" spans="1:78" ht="15" customHeight="1" x14ac:dyDescent="0.25">
      <c r="A371" s="51" t="str">
        <f t="shared" si="53"/>
        <v xml:space="preserve">MSAC </v>
      </c>
      <c r="B371" s="4" t="s">
        <v>1909</v>
      </c>
      <c r="C371" s="10"/>
      <c r="D371" s="10"/>
      <c r="E371" s="10"/>
      <c r="F371" s="10"/>
      <c r="G371" s="78"/>
      <c r="H371" s="78"/>
      <c r="I371" s="10"/>
      <c r="J371" s="10"/>
      <c r="K371" s="10"/>
      <c r="L371" s="10"/>
      <c r="M371" s="10"/>
      <c r="N371" s="10"/>
      <c r="O371" s="10"/>
      <c r="P371" s="10"/>
      <c r="Q371" s="10"/>
      <c r="R371" s="78"/>
      <c r="S371" s="78"/>
      <c r="T371" s="78"/>
      <c r="U371" s="10"/>
      <c r="V371" s="41"/>
      <c r="W371" s="10"/>
      <c r="X371" s="10"/>
      <c r="Y371" s="10"/>
      <c r="Z371" s="78"/>
      <c r="AA371" s="10"/>
      <c r="AB371" s="10"/>
      <c r="AC371" s="10"/>
      <c r="AD371" s="10">
        <v>1</v>
      </c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13"/>
      <c r="AV371" s="10"/>
      <c r="AW371" s="113"/>
      <c r="AX371" s="78"/>
      <c r="AY371" s="10"/>
      <c r="AZ371" s="10"/>
      <c r="BA371" s="80"/>
      <c r="BB371" s="21"/>
      <c r="BC371" s="21"/>
      <c r="BD371" s="21"/>
      <c r="BE371" s="21"/>
      <c r="BF371" s="21"/>
      <c r="BG371" s="21"/>
      <c r="BH371" s="21"/>
      <c r="BI371" s="21"/>
      <c r="BJ371" s="134"/>
      <c r="BK371" s="134"/>
      <c r="BL371" s="21"/>
      <c r="BM371" s="21"/>
      <c r="BN371" s="21"/>
      <c r="BO371" s="21"/>
      <c r="BP371" s="21"/>
      <c r="BQ371" s="21"/>
      <c r="BR371" s="40"/>
      <c r="BS371" s="41">
        <f t="shared" si="54"/>
        <v>1</v>
      </c>
      <c r="BT371" s="39">
        <f t="shared" si="55"/>
        <v>1</v>
      </c>
      <c r="BU371" s="48" cm="1">
        <f t="array" ref="BU371">IF($BT371&lt;=6,SUM($C371:$BQ371),SUMPRODUCT(LARGE($C371:$BQ371,{1,2,3,4,5,6})))</f>
        <v>1</v>
      </c>
      <c r="BV371" s="37" t="str">
        <f t="shared" si="56"/>
        <v/>
      </c>
      <c r="BW371" s="37" t="str">
        <f t="shared" si="57"/>
        <v xml:space="preserve"> </v>
      </c>
      <c r="BX371" s="34" t="str" cm="1">
        <f t="array" ref="BX371">IFERROR(SUMPRODUCT(LARGE($C371:$BQ371,{1,2,3,4})), "")</f>
        <v/>
      </c>
      <c r="BY371" s="34" t="str" cm="1">
        <f t="array" ref="BY371">IFERROR(SUMPRODUCT(LARGE($C371:$BQ371,{1,2,3,4,5,6,7})), "")</f>
        <v/>
      </c>
      <c r="BZ371" s="34" t="str" cm="1">
        <f t="array" ref="BZ371">IFERROR(SUMPRODUCT(LARGE($C371:$BQ371,{1,2,3,4,5,6,7,8})), "")</f>
        <v/>
      </c>
    </row>
    <row r="372" spans="1:78" ht="15" customHeight="1" x14ac:dyDescent="0.25">
      <c r="A372" s="51" t="str">
        <f t="shared" si="53"/>
        <v xml:space="preserve">MSAC </v>
      </c>
      <c r="B372" s="4" t="s">
        <v>1912</v>
      </c>
      <c r="C372" s="10"/>
      <c r="D372" s="10"/>
      <c r="E372" s="10"/>
      <c r="F372" s="10"/>
      <c r="G372" s="78"/>
      <c r="H372" s="78"/>
      <c r="I372" s="10"/>
      <c r="J372" s="10"/>
      <c r="K372" s="10"/>
      <c r="L372" s="10"/>
      <c r="M372" s="10"/>
      <c r="N372" s="10"/>
      <c r="O372" s="10"/>
      <c r="P372" s="10"/>
      <c r="Q372" s="10"/>
      <c r="R372" s="78"/>
      <c r="S372" s="78"/>
      <c r="T372" s="78"/>
      <c r="U372" s="10"/>
      <c r="V372" s="41"/>
      <c r="W372" s="10"/>
      <c r="X372" s="10"/>
      <c r="Y372" s="10"/>
      <c r="Z372" s="78"/>
      <c r="AA372" s="10"/>
      <c r="AB372" s="10"/>
      <c r="AC372" s="10"/>
      <c r="AD372" s="10">
        <v>2</v>
      </c>
      <c r="AE372" s="10"/>
      <c r="AF372" s="10"/>
      <c r="AG372" s="10"/>
      <c r="AH372" s="10"/>
      <c r="AI372" s="10">
        <v>1</v>
      </c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13"/>
      <c r="AV372" s="10"/>
      <c r="AW372" s="113"/>
      <c r="AX372" s="78"/>
      <c r="AY372" s="10"/>
      <c r="AZ372" s="10"/>
      <c r="BA372" s="80"/>
      <c r="BB372" s="21"/>
      <c r="BC372" s="21"/>
      <c r="BD372" s="21"/>
      <c r="BE372" s="21"/>
      <c r="BF372" s="21"/>
      <c r="BG372" s="21"/>
      <c r="BH372" s="21"/>
      <c r="BI372" s="21"/>
      <c r="BJ372" s="134"/>
      <c r="BK372" s="134"/>
      <c r="BL372" s="21"/>
      <c r="BM372" s="21"/>
      <c r="BN372" s="21"/>
      <c r="BO372" s="21"/>
      <c r="BP372" s="21"/>
      <c r="BQ372" s="21"/>
      <c r="BR372" s="40"/>
      <c r="BS372" s="41">
        <f t="shared" si="54"/>
        <v>3</v>
      </c>
      <c r="BT372" s="39">
        <f t="shared" si="55"/>
        <v>2</v>
      </c>
      <c r="BU372" s="48" cm="1">
        <f t="array" ref="BU372">IF($BT372&lt;=6,SUM($C372:$BQ372),SUMPRODUCT(LARGE($C372:$BQ372,{1,2,3,4,5,6})))</f>
        <v>3</v>
      </c>
      <c r="BV372" s="37" t="str">
        <f t="shared" si="56"/>
        <v/>
      </c>
      <c r="BW372" s="37" t="str">
        <f t="shared" si="57"/>
        <v xml:space="preserve"> </v>
      </c>
      <c r="BX372" s="34" t="str" cm="1">
        <f t="array" ref="BX372">IFERROR(SUMPRODUCT(LARGE($C372:$BQ372,{1,2,3,4})), "")</f>
        <v/>
      </c>
      <c r="BY372" s="34" t="str" cm="1">
        <f t="array" ref="BY372">IFERROR(SUMPRODUCT(LARGE($C372:$BQ372,{1,2,3,4,5,6,7})), "")</f>
        <v/>
      </c>
      <c r="BZ372" s="34" t="str" cm="1">
        <f t="array" ref="BZ372">IFERROR(SUMPRODUCT(LARGE($C372:$BQ372,{1,2,3,4,5,6,7,8})), "")</f>
        <v/>
      </c>
    </row>
    <row r="373" spans="1:78" ht="15" customHeight="1" x14ac:dyDescent="0.25">
      <c r="A373" s="51" t="s">
        <v>2848</v>
      </c>
      <c r="B373" s="4" t="s">
        <v>1975</v>
      </c>
      <c r="C373" s="10"/>
      <c r="D373" s="10"/>
      <c r="E373" s="10"/>
      <c r="F373" s="10"/>
      <c r="G373" s="78"/>
      <c r="H373" s="78"/>
      <c r="I373" s="10"/>
      <c r="J373" s="10"/>
      <c r="K373" s="10"/>
      <c r="L373" s="10"/>
      <c r="M373" s="10"/>
      <c r="N373" s="10"/>
      <c r="O373" s="10"/>
      <c r="P373" s="10"/>
      <c r="Q373" s="10"/>
      <c r="R373" s="78"/>
      <c r="S373" s="78"/>
      <c r="T373" s="78"/>
      <c r="U373" s="10"/>
      <c r="V373" s="41"/>
      <c r="W373" s="10"/>
      <c r="X373" s="10"/>
      <c r="Y373" s="10"/>
      <c r="Z373" s="78"/>
      <c r="AA373" s="10"/>
      <c r="AB373" s="10"/>
      <c r="AC373" s="10"/>
      <c r="AD373" s="10"/>
      <c r="AE373" s="10">
        <v>7</v>
      </c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13"/>
      <c r="AV373" s="10"/>
      <c r="AW373" s="113"/>
      <c r="AX373" s="78"/>
      <c r="AY373" s="10"/>
      <c r="AZ373" s="10"/>
      <c r="BA373" s="80"/>
      <c r="BB373" s="21"/>
      <c r="BC373" s="21"/>
      <c r="BD373" s="21"/>
      <c r="BE373" s="21"/>
      <c r="BF373" s="21"/>
      <c r="BG373" s="21"/>
      <c r="BH373" s="21"/>
      <c r="BI373" s="21"/>
      <c r="BJ373" s="134"/>
      <c r="BK373" s="134"/>
      <c r="BL373" s="21"/>
      <c r="BM373" s="21"/>
      <c r="BN373" s="21"/>
      <c r="BO373" s="21"/>
      <c r="BP373" s="21"/>
      <c r="BQ373" s="21"/>
      <c r="BR373" s="40"/>
      <c r="BS373" s="41">
        <f t="shared" si="54"/>
        <v>7</v>
      </c>
      <c r="BT373" s="39">
        <f t="shared" si="55"/>
        <v>1</v>
      </c>
      <c r="BU373" s="48" cm="1">
        <f t="array" ref="BU373">IF($BT373&lt;=6,SUM($C373:$BQ373),SUMPRODUCT(LARGE($C373:$BQ373,{1,2,3,4,5,6})))</f>
        <v>7</v>
      </c>
      <c r="BV373" s="37" t="str">
        <f>IF(AND($BT373&gt;=6,BU373=BU375),"Manual Calc Needed","")</f>
        <v/>
      </c>
      <c r="BW373" s="37" t="str">
        <f t="shared" si="57"/>
        <v xml:space="preserve"> </v>
      </c>
      <c r="BX373" s="34" t="str" cm="1">
        <f t="array" ref="BX373">IFERROR(SUMPRODUCT(LARGE($C373:$BQ373,{1,2,3,4})), "")</f>
        <v/>
      </c>
      <c r="BY373" s="34" t="str" cm="1">
        <f t="array" ref="BY373">IFERROR(SUMPRODUCT(LARGE($C373:$BQ373,{1,2,3,4,5,6,7})), "")</f>
        <v/>
      </c>
      <c r="BZ373" s="34" t="str" cm="1">
        <f t="array" ref="BZ373">IFERROR(SUMPRODUCT(LARGE($C373:$BQ373,{1,2,3,4,5,6,7,8})), "")</f>
        <v/>
      </c>
    </row>
    <row r="374" spans="1:78" ht="15" customHeight="1" x14ac:dyDescent="0.25">
      <c r="A374" s="51" t="str">
        <f t="shared" ref="A374:A405" si="58">IF(ISBLANK(B374)," ",(LEFT(B374,FIND("@",SUBSTITUTE(B374,"-","@",LEN(B374)-LEN(SUBSTITUTE(B374,"-",""))))-1)))</f>
        <v xml:space="preserve">MSAC </v>
      </c>
      <c r="B374" s="4" t="s">
        <v>2849</v>
      </c>
      <c r="C374" s="10"/>
      <c r="D374" s="10"/>
      <c r="E374" s="10"/>
      <c r="F374" s="10"/>
      <c r="G374" s="78"/>
      <c r="H374" s="78"/>
      <c r="I374" s="10"/>
      <c r="J374" s="10"/>
      <c r="K374" s="10"/>
      <c r="L374" s="10"/>
      <c r="M374" s="10"/>
      <c r="N374" s="10"/>
      <c r="O374" s="10"/>
      <c r="P374" s="10"/>
      <c r="Q374" s="10"/>
      <c r="R374" s="78"/>
      <c r="S374" s="78"/>
      <c r="T374" s="78"/>
      <c r="U374" s="10"/>
      <c r="V374" s="41"/>
      <c r="W374" s="10"/>
      <c r="X374" s="10"/>
      <c r="Y374" s="10"/>
      <c r="Z374" s="78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13"/>
      <c r="AV374" s="10"/>
      <c r="AW374" s="113"/>
      <c r="AX374" s="78"/>
      <c r="AY374" s="10"/>
      <c r="AZ374" s="10"/>
      <c r="BA374" s="80"/>
      <c r="BB374" s="21"/>
      <c r="BC374" s="21"/>
      <c r="BD374" s="21"/>
      <c r="BE374" s="21"/>
      <c r="BF374" s="21"/>
      <c r="BG374" s="21"/>
      <c r="BH374" s="21"/>
      <c r="BI374" s="21"/>
      <c r="BJ374" s="134"/>
      <c r="BK374" s="134"/>
      <c r="BL374" s="21"/>
      <c r="BM374" s="21"/>
      <c r="BN374" s="21">
        <v>2</v>
      </c>
      <c r="BO374" s="21"/>
      <c r="BP374" s="21"/>
      <c r="BQ374" s="21"/>
      <c r="BR374" s="40"/>
      <c r="BS374" s="41">
        <v>2</v>
      </c>
      <c r="BT374" s="39">
        <v>1</v>
      </c>
      <c r="BU374" s="48">
        <v>2</v>
      </c>
      <c r="BV374" s="37"/>
      <c r="BW374" s="37"/>
      <c r="BX374" s="34"/>
      <c r="BY374" s="34"/>
      <c r="BZ374" s="34"/>
    </row>
    <row r="375" spans="1:78" ht="15" customHeight="1" x14ac:dyDescent="0.25">
      <c r="A375" s="51" t="str">
        <f t="shared" si="58"/>
        <v xml:space="preserve">MSAC </v>
      </c>
      <c r="B375" s="4" t="s">
        <v>1913</v>
      </c>
      <c r="C375" s="10"/>
      <c r="D375" s="10"/>
      <c r="E375" s="10"/>
      <c r="F375" s="10"/>
      <c r="G375" s="78"/>
      <c r="H375" s="78"/>
      <c r="I375" s="10"/>
      <c r="J375" s="10"/>
      <c r="K375" s="10"/>
      <c r="L375" s="10"/>
      <c r="M375" s="10"/>
      <c r="N375" s="10"/>
      <c r="O375" s="10"/>
      <c r="P375" s="10"/>
      <c r="Q375" s="10"/>
      <c r="R375" s="78"/>
      <c r="S375" s="78"/>
      <c r="T375" s="78"/>
      <c r="U375" s="10"/>
      <c r="V375" s="41"/>
      <c r="W375" s="10"/>
      <c r="X375" s="10"/>
      <c r="Y375" s="10"/>
      <c r="Z375" s="78"/>
      <c r="AA375" s="10"/>
      <c r="AB375" s="10"/>
      <c r="AC375" s="10"/>
      <c r="AD375" s="10">
        <v>1</v>
      </c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13"/>
      <c r="AV375" s="10"/>
      <c r="AW375" s="113"/>
      <c r="AX375" s="78"/>
      <c r="AY375" s="10"/>
      <c r="AZ375" s="10"/>
      <c r="BA375" s="80"/>
      <c r="BB375" s="21"/>
      <c r="BC375" s="21"/>
      <c r="BD375" s="21"/>
      <c r="BE375" s="21"/>
      <c r="BF375" s="21"/>
      <c r="BG375" s="21"/>
      <c r="BH375" s="21"/>
      <c r="BI375" s="21"/>
      <c r="BJ375" s="134"/>
      <c r="BK375" s="134"/>
      <c r="BL375" s="21"/>
      <c r="BM375" s="21"/>
      <c r="BN375" s="21"/>
      <c r="BO375" s="21"/>
      <c r="BP375" s="21"/>
      <c r="BQ375" s="21"/>
      <c r="BR375" s="40"/>
      <c r="BS375" s="41">
        <f t="shared" ref="BS375:BS438" si="59">SUM($C375:$BR375)</f>
        <v>1</v>
      </c>
      <c r="BT375" s="39">
        <f t="shared" ref="BT375:BT438" si="60">COUNTA(C375:BQ375)</f>
        <v>1</v>
      </c>
      <c r="BU375" s="48" cm="1">
        <f t="array" ref="BU375">IF($BT375&lt;=6,SUM($C375:$BQ375),SUMPRODUCT(LARGE($C375:$BQ375,{1,2,3,4,5,6})))</f>
        <v>1</v>
      </c>
      <c r="BV375" s="37" t="str">
        <f t="shared" ref="BV375:BV438" si="61">IF(AND($BT375&gt;=6,BU375=BU376),"Manual Calc Needed","")</f>
        <v/>
      </c>
      <c r="BW375" s="37" t="str">
        <f t="shared" ref="BW375:BW438" si="62">IF(AND($BT375&gt;=6,$BV375="Tie"),"Manual Calc Needed"," ")</f>
        <v xml:space="preserve"> </v>
      </c>
      <c r="BX375" s="34" t="str" cm="1">
        <f t="array" ref="BX375">IFERROR(SUMPRODUCT(LARGE($C375:$BQ375,{1,2,3,4})), "")</f>
        <v/>
      </c>
      <c r="BY375" s="34" t="str" cm="1">
        <f t="array" ref="BY375">IFERROR(SUMPRODUCT(LARGE($C375:$BQ375,{1,2,3,4,5,6,7})), "")</f>
        <v/>
      </c>
      <c r="BZ375" s="34" t="str" cm="1">
        <f t="array" ref="BZ375">IFERROR(SUMPRODUCT(LARGE($C375:$BQ375,{1,2,3,4,5,6,7,8})), "")</f>
        <v/>
      </c>
    </row>
    <row r="376" spans="1:78" ht="15" customHeight="1" x14ac:dyDescent="0.25">
      <c r="A376" s="51" t="str">
        <f t="shared" si="58"/>
        <v xml:space="preserve">MSAC </v>
      </c>
      <c r="B376" s="4" t="s">
        <v>1972</v>
      </c>
      <c r="C376" s="10"/>
      <c r="D376" s="10"/>
      <c r="E376" s="10"/>
      <c r="F376" s="10"/>
      <c r="G376" s="78"/>
      <c r="H376" s="78"/>
      <c r="I376" s="10"/>
      <c r="J376" s="10"/>
      <c r="K376" s="10"/>
      <c r="L376" s="10"/>
      <c r="M376" s="10"/>
      <c r="N376" s="10"/>
      <c r="O376" s="10"/>
      <c r="P376" s="10"/>
      <c r="Q376" s="10"/>
      <c r="R376" s="78"/>
      <c r="S376" s="78"/>
      <c r="T376" s="78"/>
      <c r="U376" s="10"/>
      <c r="V376" s="41"/>
      <c r="W376" s="10"/>
      <c r="X376" s="10"/>
      <c r="Y376" s="10"/>
      <c r="Z376" s="78"/>
      <c r="AA376" s="10"/>
      <c r="AB376" s="10"/>
      <c r="AC376" s="10"/>
      <c r="AD376" s="10"/>
      <c r="AE376" s="10">
        <v>2</v>
      </c>
      <c r="AF376" s="10"/>
      <c r="AG376" s="10"/>
      <c r="AH376" s="10"/>
      <c r="AI376" s="10">
        <v>7</v>
      </c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13"/>
      <c r="AV376" s="10"/>
      <c r="AW376" s="113"/>
      <c r="AX376" s="78"/>
      <c r="AY376" s="10"/>
      <c r="AZ376" s="10"/>
      <c r="BA376" s="80"/>
      <c r="BB376" s="21"/>
      <c r="BC376" s="21"/>
      <c r="BD376" s="21"/>
      <c r="BE376" s="21"/>
      <c r="BF376" s="21"/>
      <c r="BG376" s="21"/>
      <c r="BH376" s="21"/>
      <c r="BI376" s="21"/>
      <c r="BJ376" s="134"/>
      <c r="BK376" s="134"/>
      <c r="BL376" s="21"/>
      <c r="BM376" s="21"/>
      <c r="BN376" s="21"/>
      <c r="BO376" s="21"/>
      <c r="BP376" s="21"/>
      <c r="BQ376" s="21"/>
      <c r="BR376" s="40"/>
      <c r="BS376" s="41">
        <f t="shared" si="59"/>
        <v>9</v>
      </c>
      <c r="BT376" s="39">
        <f t="shared" si="60"/>
        <v>2</v>
      </c>
      <c r="BU376" s="48" cm="1">
        <f t="array" ref="BU376">IF($BT376&lt;=6,SUM($C376:$BQ376),SUMPRODUCT(LARGE($C376:$BQ376,{1,2,3,4,5,6})))</f>
        <v>9</v>
      </c>
      <c r="BV376" s="37" t="str">
        <f t="shared" si="61"/>
        <v/>
      </c>
      <c r="BW376" s="37" t="str">
        <f t="shared" si="62"/>
        <v xml:space="preserve"> </v>
      </c>
      <c r="BX376" s="34" t="str" cm="1">
        <f t="array" ref="BX376">IFERROR(SUMPRODUCT(LARGE($C376:$BQ376,{1,2,3,4})), "")</f>
        <v/>
      </c>
      <c r="BY376" s="34" t="str" cm="1">
        <f t="array" ref="BY376">IFERROR(SUMPRODUCT(LARGE($C376:$BQ376,{1,2,3,4,5,6,7})), "")</f>
        <v/>
      </c>
      <c r="BZ376" s="34" t="str" cm="1">
        <f t="array" ref="BZ376">IFERROR(SUMPRODUCT(LARGE($C376:$BQ376,{1,2,3,4,5,6,7,8})), "")</f>
        <v/>
      </c>
    </row>
    <row r="377" spans="1:78" ht="15" customHeight="1" x14ac:dyDescent="0.25">
      <c r="A377" s="51" t="str">
        <f t="shared" si="58"/>
        <v xml:space="preserve">MSAC </v>
      </c>
      <c r="B377" s="4" t="s">
        <v>2497</v>
      </c>
      <c r="C377" s="10"/>
      <c r="D377" s="10"/>
      <c r="E377" s="10"/>
      <c r="F377" s="10"/>
      <c r="G377" s="78"/>
      <c r="H377" s="78"/>
      <c r="I377" s="10"/>
      <c r="J377" s="10"/>
      <c r="K377" s="10"/>
      <c r="L377" s="10"/>
      <c r="M377" s="10"/>
      <c r="N377" s="10"/>
      <c r="O377" s="10"/>
      <c r="P377" s="10"/>
      <c r="Q377" s="10"/>
      <c r="R377" s="78"/>
      <c r="S377" s="78"/>
      <c r="T377" s="78"/>
      <c r="U377" s="10"/>
      <c r="V377" s="41"/>
      <c r="W377" s="10"/>
      <c r="X377" s="10"/>
      <c r="Y377" s="10"/>
      <c r="Z377" s="78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13"/>
      <c r="AV377" s="10"/>
      <c r="AW377" s="113"/>
      <c r="AX377" s="78"/>
      <c r="AY377" s="10"/>
      <c r="AZ377" s="10"/>
      <c r="BA377" s="80"/>
      <c r="BB377" s="21">
        <v>2</v>
      </c>
      <c r="BC377" s="21"/>
      <c r="BD377" s="21"/>
      <c r="BE377" s="21"/>
      <c r="BF377" s="21"/>
      <c r="BG377" s="21"/>
      <c r="BH377" s="21"/>
      <c r="BI377" s="21"/>
      <c r="BJ377" s="134"/>
      <c r="BK377" s="134"/>
      <c r="BL377" s="21"/>
      <c r="BM377" s="21"/>
      <c r="BN377" s="21"/>
      <c r="BO377" s="21"/>
      <c r="BP377" s="21"/>
      <c r="BQ377" s="21"/>
      <c r="BR377" s="40"/>
      <c r="BS377" s="41">
        <f t="shared" si="59"/>
        <v>2</v>
      </c>
      <c r="BT377" s="39">
        <f t="shared" si="60"/>
        <v>1</v>
      </c>
      <c r="BU377" s="48" cm="1">
        <f t="array" ref="BU377">IF($BT377&lt;=6,SUM($C377:$BQ377),SUMPRODUCT(LARGE($C377:$BQ377,{1,2,3,4,5,6})))</f>
        <v>2</v>
      </c>
      <c r="BV377" s="37" t="str">
        <f t="shared" si="61"/>
        <v/>
      </c>
      <c r="BW377" s="37" t="str">
        <f t="shared" si="62"/>
        <v xml:space="preserve"> </v>
      </c>
      <c r="BX377" s="34" t="str" cm="1">
        <f t="array" ref="BX377">IFERROR(SUMPRODUCT(LARGE($C377:$BQ377,{1,2,3,4})), "")</f>
        <v/>
      </c>
      <c r="BY377" s="34" t="str" cm="1">
        <f t="array" ref="BY377">IFERROR(SUMPRODUCT(LARGE($C377:$BQ377,{1,2,3,4,5,6,7})), "")</f>
        <v/>
      </c>
      <c r="BZ377" s="34" t="str" cm="1">
        <f t="array" ref="BZ377">IFERROR(SUMPRODUCT(LARGE($C377:$BQ377,{1,2,3,4,5,6,7,8})), "")</f>
        <v/>
      </c>
    </row>
    <row r="378" spans="1:78" ht="15" customHeight="1" x14ac:dyDescent="0.25">
      <c r="A378" s="51" t="str">
        <f t="shared" si="58"/>
        <v xml:space="preserve">MSAC </v>
      </c>
      <c r="B378" s="4" t="s">
        <v>1915</v>
      </c>
      <c r="C378" s="10"/>
      <c r="D378" s="10"/>
      <c r="E378" s="10"/>
      <c r="F378" s="10"/>
      <c r="G378" s="78"/>
      <c r="H378" s="78"/>
      <c r="I378" s="10"/>
      <c r="J378" s="10"/>
      <c r="K378" s="10"/>
      <c r="L378" s="10"/>
      <c r="M378" s="10"/>
      <c r="N378" s="10"/>
      <c r="O378" s="10"/>
      <c r="P378" s="10"/>
      <c r="Q378" s="10"/>
      <c r="R378" s="78"/>
      <c r="S378" s="78"/>
      <c r="T378" s="78"/>
      <c r="U378" s="10"/>
      <c r="V378" s="41"/>
      <c r="W378" s="10"/>
      <c r="X378" s="10"/>
      <c r="Y378" s="10"/>
      <c r="Z378" s="78"/>
      <c r="AA378" s="10"/>
      <c r="AB378" s="10"/>
      <c r="AC378" s="10"/>
      <c r="AD378" s="10">
        <v>3</v>
      </c>
      <c r="AE378" s="10">
        <v>1</v>
      </c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13"/>
      <c r="AV378" s="10"/>
      <c r="AW378" s="113"/>
      <c r="AX378" s="78"/>
      <c r="AY378" s="10"/>
      <c r="AZ378" s="10"/>
      <c r="BA378" s="80"/>
      <c r="BB378" s="21"/>
      <c r="BC378" s="21"/>
      <c r="BD378" s="21"/>
      <c r="BE378" s="21"/>
      <c r="BF378" s="21"/>
      <c r="BG378" s="21"/>
      <c r="BH378" s="21"/>
      <c r="BI378" s="21"/>
      <c r="BJ378" s="134"/>
      <c r="BK378" s="134"/>
      <c r="BL378" s="21"/>
      <c r="BM378" s="21"/>
      <c r="BN378" s="21"/>
      <c r="BO378" s="21"/>
      <c r="BP378" s="21"/>
      <c r="BQ378" s="21"/>
      <c r="BR378" s="40"/>
      <c r="BS378" s="41">
        <f t="shared" si="59"/>
        <v>4</v>
      </c>
      <c r="BT378" s="39">
        <f t="shared" si="60"/>
        <v>2</v>
      </c>
      <c r="BU378" s="48" cm="1">
        <f t="array" ref="BU378">IF($BT378&lt;=6,SUM($C378:$BQ378),SUMPRODUCT(LARGE($C378:$BQ378,{1,2,3,4,5,6})))</f>
        <v>4</v>
      </c>
      <c r="BV378" s="37" t="str">
        <f t="shared" si="61"/>
        <v/>
      </c>
      <c r="BW378" s="37" t="str">
        <f t="shared" si="62"/>
        <v xml:space="preserve"> </v>
      </c>
      <c r="BX378" s="34" t="str" cm="1">
        <f t="array" ref="BX378">IFERROR(SUMPRODUCT(LARGE($C378:$BQ378,{1,2,3,4})), "")</f>
        <v/>
      </c>
      <c r="BY378" s="34" t="str" cm="1">
        <f t="array" ref="BY378">IFERROR(SUMPRODUCT(LARGE($C378:$BQ378,{1,2,3,4,5,6,7})), "")</f>
        <v/>
      </c>
      <c r="BZ378" s="34" t="str" cm="1">
        <f t="array" ref="BZ378">IFERROR(SUMPRODUCT(LARGE($C378:$BQ378,{1,2,3,4,5,6,7,8})), "")</f>
        <v/>
      </c>
    </row>
    <row r="379" spans="1:78" ht="15" customHeight="1" x14ac:dyDescent="0.25">
      <c r="A379" s="51" t="str">
        <f t="shared" si="58"/>
        <v xml:space="preserve">MSAC </v>
      </c>
      <c r="B379" s="4" t="s">
        <v>2015</v>
      </c>
      <c r="C379" s="10"/>
      <c r="D379" s="10"/>
      <c r="E379" s="10"/>
      <c r="F379" s="10"/>
      <c r="G379" s="78"/>
      <c r="H379" s="78"/>
      <c r="I379" s="10"/>
      <c r="J379" s="10"/>
      <c r="K379" s="10"/>
      <c r="L379" s="10"/>
      <c r="M379" s="10"/>
      <c r="N379" s="10"/>
      <c r="O379" s="10"/>
      <c r="P379" s="10"/>
      <c r="Q379" s="10"/>
      <c r="R379" s="78"/>
      <c r="S379" s="78"/>
      <c r="T379" s="78"/>
      <c r="U379" s="10"/>
      <c r="V379" s="41"/>
      <c r="W379" s="10"/>
      <c r="X379" s="10"/>
      <c r="Y379" s="10"/>
      <c r="Z379" s="78"/>
      <c r="AA379" s="10"/>
      <c r="AB379" s="10"/>
      <c r="AC379" s="10"/>
      <c r="AD379" s="10"/>
      <c r="AE379" s="10">
        <v>2</v>
      </c>
      <c r="AF379" s="10"/>
      <c r="AG379" s="10"/>
      <c r="AH379" s="10"/>
      <c r="AI379" s="10">
        <v>0</v>
      </c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13"/>
      <c r="AV379" s="10"/>
      <c r="AW379" s="113"/>
      <c r="AX379" s="78"/>
      <c r="AY379" s="10"/>
      <c r="AZ379" s="10"/>
      <c r="BA379" s="80"/>
      <c r="BB379" s="21"/>
      <c r="BC379" s="21"/>
      <c r="BD379" s="21"/>
      <c r="BE379" s="21"/>
      <c r="BF379" s="21"/>
      <c r="BG379" s="21"/>
      <c r="BH379" s="21"/>
      <c r="BI379" s="21"/>
      <c r="BJ379" s="134"/>
      <c r="BK379" s="134"/>
      <c r="BL379" s="21"/>
      <c r="BM379" s="21"/>
      <c r="BN379" s="21"/>
      <c r="BO379" s="21"/>
      <c r="BP379" s="21"/>
      <c r="BQ379" s="21"/>
      <c r="BR379" s="40"/>
      <c r="BS379" s="41">
        <f t="shared" si="59"/>
        <v>2</v>
      </c>
      <c r="BT379" s="39">
        <f t="shared" si="60"/>
        <v>2</v>
      </c>
      <c r="BU379" s="48" cm="1">
        <f t="array" ref="BU379">IF($BT379&lt;=6,SUM($C379:$BQ379),SUMPRODUCT(LARGE($C379:$BQ379,{1,2,3,4,5,6})))</f>
        <v>2</v>
      </c>
      <c r="BV379" s="37" t="str">
        <f t="shared" si="61"/>
        <v/>
      </c>
      <c r="BW379" s="37" t="str">
        <f t="shared" si="62"/>
        <v xml:space="preserve"> </v>
      </c>
      <c r="BX379" s="34" t="str" cm="1">
        <f t="array" ref="BX379">IFERROR(SUMPRODUCT(LARGE($C379:$BQ379,{1,2,3,4})), "")</f>
        <v/>
      </c>
      <c r="BY379" s="34" t="str" cm="1">
        <f t="array" ref="BY379">IFERROR(SUMPRODUCT(LARGE($C379:$BQ379,{1,2,3,4,5,6,7})), "")</f>
        <v/>
      </c>
      <c r="BZ379" s="34" t="str" cm="1">
        <f t="array" ref="BZ379">IFERROR(SUMPRODUCT(LARGE($C379:$BQ379,{1,2,3,4,5,6,7,8})), "")</f>
        <v/>
      </c>
    </row>
    <row r="380" spans="1:78" ht="15" customHeight="1" x14ac:dyDescent="0.25">
      <c r="A380" s="51" t="str">
        <f t="shared" si="58"/>
        <v xml:space="preserve">MSAC </v>
      </c>
      <c r="B380" s="4" t="s">
        <v>2017</v>
      </c>
      <c r="C380" s="10"/>
      <c r="D380" s="10"/>
      <c r="E380" s="10"/>
      <c r="F380" s="10"/>
      <c r="G380" s="78"/>
      <c r="H380" s="78"/>
      <c r="I380" s="10"/>
      <c r="J380" s="10"/>
      <c r="K380" s="10"/>
      <c r="L380" s="10"/>
      <c r="M380" s="10"/>
      <c r="N380" s="10"/>
      <c r="O380" s="10"/>
      <c r="P380" s="10"/>
      <c r="Q380" s="10"/>
      <c r="R380" s="78"/>
      <c r="S380" s="78"/>
      <c r="T380" s="78"/>
      <c r="U380" s="10"/>
      <c r="V380" s="41"/>
      <c r="W380" s="10"/>
      <c r="X380" s="10"/>
      <c r="Y380" s="10"/>
      <c r="Z380" s="78"/>
      <c r="AA380" s="10"/>
      <c r="AB380" s="10"/>
      <c r="AC380" s="10"/>
      <c r="AD380" s="10"/>
      <c r="AE380" s="10">
        <v>2</v>
      </c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13"/>
      <c r="AV380" s="10"/>
      <c r="AW380" s="113"/>
      <c r="AX380" s="78"/>
      <c r="AY380" s="10"/>
      <c r="AZ380" s="10"/>
      <c r="BA380" s="80"/>
      <c r="BB380" s="21"/>
      <c r="BC380" s="21"/>
      <c r="BD380" s="21"/>
      <c r="BE380" s="21"/>
      <c r="BF380" s="21"/>
      <c r="BG380" s="21"/>
      <c r="BH380" s="21"/>
      <c r="BI380" s="21"/>
      <c r="BJ380" s="134"/>
      <c r="BK380" s="134"/>
      <c r="BL380" s="21"/>
      <c r="BM380" s="21"/>
      <c r="BN380" s="21"/>
      <c r="BO380" s="21"/>
      <c r="BP380" s="21"/>
      <c r="BQ380" s="21"/>
      <c r="BR380" s="40"/>
      <c r="BS380" s="41">
        <f t="shared" si="59"/>
        <v>2</v>
      </c>
      <c r="BT380" s="39">
        <f t="shared" si="60"/>
        <v>1</v>
      </c>
      <c r="BU380" s="48" cm="1">
        <f t="array" ref="BU380">IF($BT380&lt;=6,SUM($C380:$BQ380),SUMPRODUCT(LARGE($C380:$BQ380,{1,2,3,4,5,6})))</f>
        <v>2</v>
      </c>
      <c r="BV380" s="37" t="str">
        <f t="shared" si="61"/>
        <v/>
      </c>
      <c r="BW380" s="37" t="str">
        <f t="shared" si="62"/>
        <v xml:space="preserve"> </v>
      </c>
      <c r="BX380" s="34" t="str" cm="1">
        <f t="array" ref="BX380">IFERROR(SUMPRODUCT(LARGE($C380:$BQ380,{1,2,3,4})), "")</f>
        <v/>
      </c>
      <c r="BY380" s="34" t="str" cm="1">
        <f t="array" ref="BY380">IFERROR(SUMPRODUCT(LARGE($C380:$BQ380,{1,2,3,4,5,6,7})), "")</f>
        <v/>
      </c>
      <c r="BZ380" s="34" t="str" cm="1">
        <f t="array" ref="BZ380">IFERROR(SUMPRODUCT(LARGE($C380:$BQ380,{1,2,3,4,5,6,7,8})), "")</f>
        <v/>
      </c>
    </row>
    <row r="381" spans="1:78" ht="15" customHeight="1" x14ac:dyDescent="0.25">
      <c r="A381" s="51" t="str">
        <f t="shared" si="58"/>
        <v xml:space="preserve">MSAC </v>
      </c>
      <c r="B381" s="4" t="s">
        <v>1916</v>
      </c>
      <c r="C381" s="10"/>
      <c r="D381" s="10"/>
      <c r="E381" s="10"/>
      <c r="F381" s="10"/>
      <c r="G381" s="78"/>
      <c r="H381" s="78"/>
      <c r="I381" s="10"/>
      <c r="J381" s="10"/>
      <c r="K381" s="10"/>
      <c r="L381" s="10"/>
      <c r="M381" s="10"/>
      <c r="N381" s="10"/>
      <c r="O381" s="10"/>
      <c r="P381" s="10"/>
      <c r="Q381" s="10"/>
      <c r="R381" s="78"/>
      <c r="S381" s="78"/>
      <c r="T381" s="78"/>
      <c r="U381" s="10"/>
      <c r="V381" s="41"/>
      <c r="W381" s="10"/>
      <c r="X381" s="10"/>
      <c r="Y381" s="10"/>
      <c r="Z381" s="78"/>
      <c r="AA381" s="10"/>
      <c r="AB381" s="10"/>
      <c r="AC381" s="10"/>
      <c r="AD381" s="10">
        <v>2</v>
      </c>
      <c r="AE381" s="10">
        <v>1</v>
      </c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13"/>
      <c r="AV381" s="10"/>
      <c r="AW381" s="113"/>
      <c r="AX381" s="78"/>
      <c r="AY381" s="10"/>
      <c r="AZ381" s="10"/>
      <c r="BA381" s="80"/>
      <c r="BB381" s="21"/>
      <c r="BC381" s="21"/>
      <c r="BD381" s="21"/>
      <c r="BE381" s="21"/>
      <c r="BF381" s="21"/>
      <c r="BG381" s="21"/>
      <c r="BH381" s="21"/>
      <c r="BI381" s="21"/>
      <c r="BJ381" s="134"/>
      <c r="BK381" s="134"/>
      <c r="BL381" s="21"/>
      <c r="BM381" s="21"/>
      <c r="BN381" s="21"/>
      <c r="BO381" s="21"/>
      <c r="BP381" s="21"/>
      <c r="BQ381" s="21"/>
      <c r="BR381" s="40"/>
      <c r="BS381" s="41">
        <f t="shared" si="59"/>
        <v>3</v>
      </c>
      <c r="BT381" s="39">
        <f t="shared" si="60"/>
        <v>2</v>
      </c>
      <c r="BU381" s="48" cm="1">
        <f t="array" ref="BU381">IF($BT381&lt;=6,SUM($C381:$BQ381),SUMPRODUCT(LARGE($C381:$BQ381,{1,2,3,4,5,6})))</f>
        <v>3</v>
      </c>
      <c r="BV381" s="37" t="str">
        <f t="shared" si="61"/>
        <v/>
      </c>
      <c r="BW381" s="37" t="str">
        <f t="shared" si="62"/>
        <v xml:space="preserve"> </v>
      </c>
      <c r="BX381" s="34" t="str" cm="1">
        <f t="array" ref="BX381">IFERROR(SUMPRODUCT(LARGE($C381:$BQ381,{1,2,3,4})), "")</f>
        <v/>
      </c>
      <c r="BY381" s="34" t="str" cm="1">
        <f t="array" ref="BY381">IFERROR(SUMPRODUCT(LARGE($C381:$BQ381,{1,2,3,4,5,6,7})), "")</f>
        <v/>
      </c>
      <c r="BZ381" s="34" t="str" cm="1">
        <f t="array" ref="BZ381">IFERROR(SUMPRODUCT(LARGE($C381:$BQ381,{1,2,3,4,5,6,7,8})), "")</f>
        <v/>
      </c>
    </row>
    <row r="382" spans="1:78" ht="15" customHeight="1" x14ac:dyDescent="0.25">
      <c r="A382" s="51" t="str">
        <f t="shared" si="58"/>
        <v xml:space="preserve">MSAC </v>
      </c>
      <c r="B382" s="4" t="s">
        <v>1914</v>
      </c>
      <c r="C382" s="10"/>
      <c r="D382" s="10"/>
      <c r="E382" s="10"/>
      <c r="F382" s="10"/>
      <c r="G382" s="78"/>
      <c r="H382" s="78"/>
      <c r="I382" s="10"/>
      <c r="J382" s="10"/>
      <c r="K382" s="10"/>
      <c r="L382" s="10"/>
      <c r="M382" s="10"/>
      <c r="N382" s="10"/>
      <c r="O382" s="10"/>
      <c r="P382" s="10"/>
      <c r="Q382" s="10"/>
      <c r="R382" s="78"/>
      <c r="S382" s="78"/>
      <c r="T382" s="78"/>
      <c r="U382" s="10"/>
      <c r="V382" s="41"/>
      <c r="W382" s="10"/>
      <c r="X382" s="10"/>
      <c r="Y382" s="10"/>
      <c r="Z382" s="78"/>
      <c r="AA382" s="10"/>
      <c r="AB382" s="10"/>
      <c r="AC382" s="10"/>
      <c r="AD382" s="10">
        <v>2</v>
      </c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13"/>
      <c r="AV382" s="10"/>
      <c r="AW382" s="113"/>
      <c r="AX382" s="78"/>
      <c r="AY382" s="10"/>
      <c r="AZ382" s="10"/>
      <c r="BA382" s="80"/>
      <c r="BB382" s="21"/>
      <c r="BC382" s="21"/>
      <c r="BD382" s="21"/>
      <c r="BE382" s="21"/>
      <c r="BF382" s="21"/>
      <c r="BG382" s="21"/>
      <c r="BH382" s="21"/>
      <c r="BI382" s="21"/>
      <c r="BJ382" s="134"/>
      <c r="BK382" s="134"/>
      <c r="BL382" s="21"/>
      <c r="BM382" s="21"/>
      <c r="BN382" s="21"/>
      <c r="BO382" s="21"/>
      <c r="BP382" s="21"/>
      <c r="BQ382" s="21"/>
      <c r="BR382" s="40"/>
      <c r="BS382" s="41">
        <f t="shared" si="59"/>
        <v>2</v>
      </c>
      <c r="BT382" s="39">
        <f t="shared" si="60"/>
        <v>1</v>
      </c>
      <c r="BU382" s="48" cm="1">
        <f t="array" ref="BU382">IF($BT382&lt;=6,SUM($C382:$BQ382),SUMPRODUCT(LARGE($C382:$BQ382,{1,2,3,4,5,6})))</f>
        <v>2</v>
      </c>
      <c r="BV382" s="37" t="str">
        <f t="shared" si="61"/>
        <v/>
      </c>
      <c r="BW382" s="37" t="str">
        <f t="shared" si="62"/>
        <v xml:space="preserve"> </v>
      </c>
      <c r="BX382" s="34" t="str" cm="1">
        <f t="array" ref="BX382">IFERROR(SUMPRODUCT(LARGE($C382:$BQ382,{1,2,3,4})), "")</f>
        <v/>
      </c>
      <c r="BY382" s="34" t="str" cm="1">
        <f t="array" ref="BY382">IFERROR(SUMPRODUCT(LARGE($C382:$BQ382,{1,2,3,4,5,6,7})), "")</f>
        <v/>
      </c>
      <c r="BZ382" s="34" t="str" cm="1">
        <f t="array" ref="BZ382">IFERROR(SUMPRODUCT(LARGE($C382:$BQ382,{1,2,3,4,5,6,7,8})), "")</f>
        <v/>
      </c>
    </row>
    <row r="383" spans="1:78" ht="15" customHeight="1" x14ac:dyDescent="0.25">
      <c r="A383" s="51" t="str">
        <f t="shared" si="58"/>
        <v xml:space="preserve">MSAC </v>
      </c>
      <c r="B383" s="4" t="s">
        <v>1917</v>
      </c>
      <c r="C383" s="10"/>
      <c r="D383" s="10"/>
      <c r="E383" s="10"/>
      <c r="F383" s="10"/>
      <c r="G383" s="78"/>
      <c r="H383" s="78"/>
      <c r="I383" s="10"/>
      <c r="J383" s="10"/>
      <c r="K383" s="10"/>
      <c r="L383" s="10"/>
      <c r="M383" s="10"/>
      <c r="N383" s="10"/>
      <c r="O383" s="10"/>
      <c r="P383" s="10"/>
      <c r="Q383" s="10"/>
      <c r="R383" s="78"/>
      <c r="S383" s="78"/>
      <c r="T383" s="78"/>
      <c r="U383" s="10"/>
      <c r="V383" s="41"/>
      <c r="W383" s="10"/>
      <c r="X383" s="10"/>
      <c r="Y383" s="10"/>
      <c r="Z383" s="78"/>
      <c r="AA383" s="10"/>
      <c r="AB383" s="10"/>
      <c r="AC383" s="10"/>
      <c r="AD383" s="10">
        <v>2</v>
      </c>
      <c r="AE383" s="10">
        <v>0</v>
      </c>
      <c r="AF383" s="10"/>
      <c r="AG383" s="10"/>
      <c r="AH383" s="10"/>
      <c r="AI383" s="10">
        <v>2</v>
      </c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13"/>
      <c r="AV383" s="10"/>
      <c r="AW383" s="113"/>
      <c r="AX383" s="78"/>
      <c r="AY383" s="10"/>
      <c r="AZ383" s="10"/>
      <c r="BA383" s="80"/>
      <c r="BB383" s="21"/>
      <c r="BC383" s="21"/>
      <c r="BD383" s="21"/>
      <c r="BE383" s="21"/>
      <c r="BF383" s="21"/>
      <c r="BG383" s="21"/>
      <c r="BH383" s="21"/>
      <c r="BI383" s="21"/>
      <c r="BJ383" s="134"/>
      <c r="BK383" s="134"/>
      <c r="BL383" s="21"/>
      <c r="BM383" s="21"/>
      <c r="BN383" s="21"/>
      <c r="BO383" s="21"/>
      <c r="BP383" s="21"/>
      <c r="BQ383" s="21"/>
      <c r="BR383" s="40"/>
      <c r="BS383" s="41">
        <f t="shared" si="59"/>
        <v>4</v>
      </c>
      <c r="BT383" s="39">
        <f t="shared" si="60"/>
        <v>3</v>
      </c>
      <c r="BU383" s="48" cm="1">
        <f t="array" ref="BU383">IF($BT383&lt;=6,SUM($C383:$BQ383),SUMPRODUCT(LARGE($C383:$BQ383,{1,2,3,4,5,6})))</f>
        <v>4</v>
      </c>
      <c r="BV383" s="37" t="str">
        <f t="shared" si="61"/>
        <v/>
      </c>
      <c r="BW383" s="37" t="str">
        <f t="shared" si="62"/>
        <v xml:space="preserve"> </v>
      </c>
      <c r="BX383" s="34" t="str" cm="1">
        <f t="array" ref="BX383">IFERROR(SUMPRODUCT(LARGE($C383:$BQ383,{1,2,3,4})), "")</f>
        <v/>
      </c>
      <c r="BY383" s="34" t="str" cm="1">
        <f t="array" ref="BY383">IFERROR(SUMPRODUCT(LARGE($C383:$BQ383,{1,2,3,4,5,6,7})), "")</f>
        <v/>
      </c>
      <c r="BZ383" s="34" t="str" cm="1">
        <f t="array" ref="BZ383">IFERROR(SUMPRODUCT(LARGE($C383:$BQ383,{1,2,3,4,5,6,7,8})), "")</f>
        <v/>
      </c>
    </row>
    <row r="384" spans="1:78" ht="15" customHeight="1" x14ac:dyDescent="0.25">
      <c r="A384" s="51" t="str">
        <f t="shared" si="58"/>
        <v xml:space="preserve">MSAC </v>
      </c>
      <c r="B384" s="4" t="s">
        <v>1971</v>
      </c>
      <c r="C384" s="10"/>
      <c r="D384" s="10"/>
      <c r="E384" s="10"/>
      <c r="F384" s="10"/>
      <c r="G384" s="78"/>
      <c r="H384" s="78"/>
      <c r="I384" s="10"/>
      <c r="J384" s="10"/>
      <c r="K384" s="10"/>
      <c r="L384" s="10"/>
      <c r="M384" s="10"/>
      <c r="N384" s="10"/>
      <c r="O384" s="10"/>
      <c r="P384" s="10"/>
      <c r="Q384" s="10"/>
      <c r="R384" s="78"/>
      <c r="S384" s="78"/>
      <c r="T384" s="78"/>
      <c r="U384" s="10"/>
      <c r="V384" s="41"/>
      <c r="W384" s="10"/>
      <c r="X384" s="10"/>
      <c r="Y384" s="10"/>
      <c r="Z384" s="78"/>
      <c r="AA384" s="10"/>
      <c r="AB384" s="10"/>
      <c r="AC384" s="10"/>
      <c r="AD384" s="10"/>
      <c r="AE384" s="10">
        <v>4</v>
      </c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13"/>
      <c r="AV384" s="10"/>
      <c r="AW384" s="113"/>
      <c r="AX384" s="78"/>
      <c r="AY384" s="10"/>
      <c r="AZ384" s="10"/>
      <c r="BA384" s="80"/>
      <c r="BB384" s="21"/>
      <c r="BC384" s="21"/>
      <c r="BD384" s="21"/>
      <c r="BE384" s="21"/>
      <c r="BF384" s="21"/>
      <c r="BG384" s="21"/>
      <c r="BH384" s="21"/>
      <c r="BI384" s="21"/>
      <c r="BJ384" s="134"/>
      <c r="BK384" s="134"/>
      <c r="BL384" s="21"/>
      <c r="BM384" s="21"/>
      <c r="BN384" s="21"/>
      <c r="BO384" s="21"/>
      <c r="BP384" s="21"/>
      <c r="BQ384" s="21"/>
      <c r="BR384" s="40"/>
      <c r="BS384" s="41">
        <f t="shared" si="59"/>
        <v>4</v>
      </c>
      <c r="BT384" s="39">
        <f t="shared" si="60"/>
        <v>1</v>
      </c>
      <c r="BU384" s="48" cm="1">
        <f t="array" ref="BU384">IF($BT384&lt;=6,SUM($C384:$BQ384),SUMPRODUCT(LARGE($C384:$BQ384,{1,2,3,4,5,6})))</f>
        <v>4</v>
      </c>
      <c r="BV384" s="37" t="str">
        <f t="shared" si="61"/>
        <v/>
      </c>
      <c r="BW384" s="37" t="str">
        <f t="shared" si="62"/>
        <v xml:space="preserve"> </v>
      </c>
      <c r="BX384" s="34" t="str" cm="1">
        <f t="array" ref="BX384">IFERROR(SUMPRODUCT(LARGE($C384:$BQ384,{1,2,3,4})), "")</f>
        <v/>
      </c>
      <c r="BY384" s="34" t="str" cm="1">
        <f t="array" ref="BY384">IFERROR(SUMPRODUCT(LARGE($C384:$BQ384,{1,2,3,4,5,6,7})), "")</f>
        <v/>
      </c>
      <c r="BZ384" s="34" t="str" cm="1">
        <f t="array" ref="BZ384">IFERROR(SUMPRODUCT(LARGE($C384:$BQ384,{1,2,3,4,5,6,7,8})), "")</f>
        <v/>
      </c>
    </row>
    <row r="385" spans="1:78" ht="15" customHeight="1" x14ac:dyDescent="0.25">
      <c r="A385" s="51" t="str">
        <f t="shared" si="58"/>
        <v xml:space="preserve">MSAC </v>
      </c>
      <c r="B385" s="4" t="s">
        <v>1974</v>
      </c>
      <c r="C385" s="10"/>
      <c r="D385" s="10"/>
      <c r="E385" s="10"/>
      <c r="F385" s="10"/>
      <c r="G385" s="78"/>
      <c r="H385" s="78"/>
      <c r="I385" s="10"/>
      <c r="J385" s="10"/>
      <c r="K385" s="10"/>
      <c r="L385" s="10"/>
      <c r="M385" s="10"/>
      <c r="N385" s="10"/>
      <c r="O385" s="10"/>
      <c r="P385" s="10"/>
      <c r="Q385" s="10"/>
      <c r="R385" s="78"/>
      <c r="S385" s="78"/>
      <c r="T385" s="78"/>
      <c r="U385" s="10"/>
      <c r="V385" s="41"/>
      <c r="W385" s="10"/>
      <c r="X385" s="10"/>
      <c r="Y385" s="10"/>
      <c r="Z385" s="78"/>
      <c r="AA385" s="10"/>
      <c r="AB385" s="10"/>
      <c r="AC385" s="10"/>
      <c r="AD385" s="10"/>
      <c r="AE385" s="10">
        <v>2</v>
      </c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13"/>
      <c r="AV385" s="10"/>
      <c r="AW385" s="113"/>
      <c r="AX385" s="78"/>
      <c r="AY385" s="10"/>
      <c r="AZ385" s="10"/>
      <c r="BA385" s="80"/>
      <c r="BB385" s="21"/>
      <c r="BC385" s="21"/>
      <c r="BD385" s="21"/>
      <c r="BE385" s="21"/>
      <c r="BF385" s="21"/>
      <c r="BG385" s="21"/>
      <c r="BH385" s="21"/>
      <c r="BI385" s="21"/>
      <c r="BJ385" s="134"/>
      <c r="BK385" s="134"/>
      <c r="BL385" s="21"/>
      <c r="BM385" s="21"/>
      <c r="BN385" s="21"/>
      <c r="BO385" s="21"/>
      <c r="BP385" s="21"/>
      <c r="BQ385" s="21"/>
      <c r="BR385" s="40"/>
      <c r="BS385" s="41">
        <f t="shared" si="59"/>
        <v>2</v>
      </c>
      <c r="BT385" s="39">
        <f t="shared" si="60"/>
        <v>1</v>
      </c>
      <c r="BU385" s="48" cm="1">
        <f t="array" ref="BU385">IF($BT385&lt;=6,SUM($C385:$BQ385),SUMPRODUCT(LARGE($C385:$BQ385,{1,2,3,4,5,6})))</f>
        <v>2</v>
      </c>
      <c r="BV385" s="37" t="str">
        <f t="shared" si="61"/>
        <v/>
      </c>
      <c r="BW385" s="37" t="str">
        <f t="shared" si="62"/>
        <v xml:space="preserve"> </v>
      </c>
      <c r="BX385" s="34" t="str" cm="1">
        <f t="array" ref="BX385">IFERROR(SUMPRODUCT(LARGE($C385:$BQ385,{1,2,3,4})), "")</f>
        <v/>
      </c>
      <c r="BY385" s="34" t="str" cm="1">
        <f t="array" ref="BY385">IFERROR(SUMPRODUCT(LARGE($C385:$BQ385,{1,2,3,4,5,6,7})), "")</f>
        <v/>
      </c>
      <c r="BZ385" s="34" t="str" cm="1">
        <f t="array" ref="BZ385">IFERROR(SUMPRODUCT(LARGE($C385:$BQ385,{1,2,3,4,5,6,7,8})), "")</f>
        <v/>
      </c>
    </row>
    <row r="386" spans="1:78" ht="15" customHeight="1" x14ac:dyDescent="0.25">
      <c r="A386" s="51" t="str">
        <f t="shared" si="58"/>
        <v xml:space="preserve">MSD </v>
      </c>
      <c r="B386" s="4" t="s">
        <v>1905</v>
      </c>
      <c r="C386" s="10"/>
      <c r="D386" s="10"/>
      <c r="E386" s="10"/>
      <c r="F386" s="10"/>
      <c r="G386" s="78"/>
      <c r="H386" s="78"/>
      <c r="I386" s="10"/>
      <c r="J386" s="10"/>
      <c r="K386" s="10"/>
      <c r="L386" s="10"/>
      <c r="M386" s="10"/>
      <c r="N386" s="10"/>
      <c r="O386" s="10"/>
      <c r="P386" s="10"/>
      <c r="Q386" s="10"/>
      <c r="R386" s="78"/>
      <c r="S386" s="78"/>
      <c r="T386" s="78"/>
      <c r="U386" s="10"/>
      <c r="V386" s="41"/>
      <c r="W386" s="10"/>
      <c r="X386" s="10"/>
      <c r="Y386" s="10"/>
      <c r="Z386" s="78"/>
      <c r="AA386" s="10"/>
      <c r="AB386" s="10"/>
      <c r="AC386" s="10"/>
      <c r="AD386" s="10">
        <v>2</v>
      </c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13"/>
      <c r="AV386" s="10"/>
      <c r="AW386" s="113"/>
      <c r="AX386" s="78"/>
      <c r="AY386" s="10"/>
      <c r="AZ386" s="10">
        <v>1</v>
      </c>
      <c r="BA386" s="80"/>
      <c r="BB386" s="21"/>
      <c r="BC386" s="21"/>
      <c r="BD386" s="21"/>
      <c r="BE386" s="21"/>
      <c r="BF386" s="21"/>
      <c r="BG386" s="21"/>
      <c r="BH386" s="21"/>
      <c r="BI386" s="21"/>
      <c r="BJ386" s="134"/>
      <c r="BK386" s="134"/>
      <c r="BL386" s="21"/>
      <c r="BM386" s="21"/>
      <c r="BN386" s="21"/>
      <c r="BO386" s="21"/>
      <c r="BP386" s="21"/>
      <c r="BQ386" s="21"/>
      <c r="BR386" s="40"/>
      <c r="BS386" s="41">
        <f t="shared" si="59"/>
        <v>3</v>
      </c>
      <c r="BT386" s="39">
        <f t="shared" si="60"/>
        <v>2</v>
      </c>
      <c r="BU386" s="48" cm="1">
        <f t="array" ref="BU386">IF($BT386&lt;=6,SUM($C386:$BQ386),SUMPRODUCT(LARGE($C386:$BQ386,{1,2,3,4,5,6})))</f>
        <v>3</v>
      </c>
      <c r="BV386" s="37" t="str">
        <f t="shared" si="61"/>
        <v/>
      </c>
      <c r="BW386" s="37" t="str">
        <f t="shared" si="62"/>
        <v xml:space="preserve"> </v>
      </c>
      <c r="BX386" s="34" t="str" cm="1">
        <f t="array" ref="BX386">IFERROR(SUMPRODUCT(LARGE($C386:$BQ386,{1,2,3,4})), "")</f>
        <v/>
      </c>
      <c r="BY386" s="34" t="str" cm="1">
        <f t="array" ref="BY386">IFERROR(SUMPRODUCT(LARGE($C386:$BQ386,{1,2,3,4,5,6,7})), "")</f>
        <v/>
      </c>
      <c r="BZ386" s="34" t="str" cm="1">
        <f t="array" ref="BZ386">IFERROR(SUMPRODUCT(LARGE($C386:$BQ386,{1,2,3,4,5,6,7,8})), "")</f>
        <v/>
      </c>
    </row>
    <row r="387" spans="1:78" ht="15" customHeight="1" x14ac:dyDescent="0.25">
      <c r="A387" s="51" t="str">
        <f t="shared" si="58"/>
        <v xml:space="preserve">MSD </v>
      </c>
      <c r="B387" s="4" t="s">
        <v>1906</v>
      </c>
      <c r="C387" s="10"/>
      <c r="D387" s="10"/>
      <c r="E387" s="10"/>
      <c r="F387" s="10"/>
      <c r="G387" s="78"/>
      <c r="H387" s="78"/>
      <c r="I387" s="10"/>
      <c r="J387" s="10"/>
      <c r="K387" s="10"/>
      <c r="L387" s="10"/>
      <c r="M387" s="10"/>
      <c r="N387" s="10"/>
      <c r="O387" s="10"/>
      <c r="P387" s="10"/>
      <c r="Q387" s="10"/>
      <c r="R387" s="78"/>
      <c r="S387" s="78"/>
      <c r="T387" s="78"/>
      <c r="U387" s="10"/>
      <c r="V387" s="41"/>
      <c r="W387" s="10"/>
      <c r="X387" s="10"/>
      <c r="Y387" s="10"/>
      <c r="Z387" s="78"/>
      <c r="AA387" s="10"/>
      <c r="AB387" s="10"/>
      <c r="AC387" s="10"/>
      <c r="AD387" s="10">
        <v>9</v>
      </c>
      <c r="AE387" s="10"/>
      <c r="AF387" s="10"/>
      <c r="AG387" s="10">
        <v>2</v>
      </c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13"/>
      <c r="AV387" s="10"/>
      <c r="AW387" s="113"/>
      <c r="AX387" s="78"/>
      <c r="AY387" s="10"/>
      <c r="AZ387" s="10"/>
      <c r="BA387" s="80"/>
      <c r="BB387" s="21"/>
      <c r="BC387" s="21"/>
      <c r="BD387" s="21"/>
      <c r="BE387" s="21"/>
      <c r="BF387" s="21"/>
      <c r="BG387" s="21"/>
      <c r="BH387" s="21"/>
      <c r="BI387" s="21"/>
      <c r="BJ387" s="134"/>
      <c r="BK387" s="134"/>
      <c r="BL387" s="21"/>
      <c r="BM387" s="21"/>
      <c r="BN387" s="21"/>
      <c r="BO387" s="21"/>
      <c r="BP387" s="21"/>
      <c r="BQ387" s="21"/>
      <c r="BR387" s="40"/>
      <c r="BS387" s="41">
        <f t="shared" si="59"/>
        <v>11</v>
      </c>
      <c r="BT387" s="39">
        <f t="shared" si="60"/>
        <v>2</v>
      </c>
      <c r="BU387" s="48" cm="1">
        <f t="array" ref="BU387">IF($BT387&lt;=6,SUM($C387:$BQ387),SUMPRODUCT(LARGE($C387:$BQ387,{1,2,3,4,5,6})))</f>
        <v>11</v>
      </c>
      <c r="BV387" s="37" t="str">
        <f t="shared" si="61"/>
        <v/>
      </c>
      <c r="BW387" s="37" t="str">
        <f t="shared" si="62"/>
        <v xml:space="preserve"> </v>
      </c>
      <c r="BX387" s="34" t="str" cm="1">
        <f t="array" ref="BX387">IFERROR(SUMPRODUCT(LARGE($C387:$BQ387,{1,2,3,4})), "")</f>
        <v/>
      </c>
      <c r="BY387" s="34" t="str" cm="1">
        <f t="array" ref="BY387">IFERROR(SUMPRODUCT(LARGE($C387:$BQ387,{1,2,3,4,5,6,7})), "")</f>
        <v/>
      </c>
      <c r="BZ387" s="34" t="str" cm="1">
        <f t="array" ref="BZ387">IFERROR(SUMPRODUCT(LARGE($C387:$BQ387,{1,2,3,4,5,6,7,8})), "")</f>
        <v/>
      </c>
    </row>
    <row r="388" spans="1:78" ht="15" customHeight="1" x14ac:dyDescent="0.25">
      <c r="A388" s="51" t="str">
        <f t="shared" si="58"/>
        <v xml:space="preserve">MSD </v>
      </c>
      <c r="B388" s="4" t="s">
        <v>1907</v>
      </c>
      <c r="C388" s="10"/>
      <c r="D388" s="10"/>
      <c r="E388" s="10"/>
      <c r="F388" s="10"/>
      <c r="G388" s="78"/>
      <c r="H388" s="78"/>
      <c r="I388" s="10"/>
      <c r="J388" s="10"/>
      <c r="K388" s="10"/>
      <c r="L388" s="10"/>
      <c r="M388" s="10"/>
      <c r="N388" s="10"/>
      <c r="O388" s="10"/>
      <c r="P388" s="10"/>
      <c r="Q388" s="10"/>
      <c r="R388" s="78"/>
      <c r="S388" s="78"/>
      <c r="T388" s="78"/>
      <c r="U388" s="10"/>
      <c r="V388" s="41"/>
      <c r="W388" s="10"/>
      <c r="X388" s="10"/>
      <c r="Y388" s="10"/>
      <c r="Z388" s="78"/>
      <c r="AA388" s="10"/>
      <c r="AB388" s="10"/>
      <c r="AC388" s="10"/>
      <c r="AD388" s="10">
        <v>1</v>
      </c>
      <c r="AE388" s="10"/>
      <c r="AF388" s="10"/>
      <c r="AG388" s="10">
        <v>2</v>
      </c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13"/>
      <c r="AV388" s="10"/>
      <c r="AW388" s="113"/>
      <c r="AX388" s="78"/>
      <c r="AY388" s="10"/>
      <c r="AZ388" s="10"/>
      <c r="BA388" s="80"/>
      <c r="BB388" s="21"/>
      <c r="BC388" s="21"/>
      <c r="BD388" s="21"/>
      <c r="BE388" s="21"/>
      <c r="BF388" s="21"/>
      <c r="BG388" s="21"/>
      <c r="BH388" s="21"/>
      <c r="BI388" s="21"/>
      <c r="BJ388" s="134"/>
      <c r="BK388" s="134"/>
      <c r="BL388" s="21"/>
      <c r="BM388" s="21"/>
      <c r="BN388" s="21"/>
      <c r="BO388" s="21"/>
      <c r="BP388" s="21"/>
      <c r="BQ388" s="21"/>
      <c r="BR388" s="40"/>
      <c r="BS388" s="41">
        <f t="shared" si="59"/>
        <v>3</v>
      </c>
      <c r="BT388" s="39">
        <f t="shared" si="60"/>
        <v>2</v>
      </c>
      <c r="BU388" s="48" cm="1">
        <f t="array" ref="BU388">IF($BT388&lt;=6,SUM($C388:$BQ388),SUMPRODUCT(LARGE($C388:$BQ388,{1,2,3,4,5,6})))</f>
        <v>3</v>
      </c>
      <c r="BV388" s="37" t="str">
        <f t="shared" si="61"/>
        <v/>
      </c>
      <c r="BW388" s="37" t="str">
        <f t="shared" si="62"/>
        <v xml:space="preserve"> </v>
      </c>
      <c r="BX388" s="34" t="str" cm="1">
        <f t="array" ref="BX388">IFERROR(SUMPRODUCT(LARGE($C388:$BQ388,{1,2,3,4})), "")</f>
        <v/>
      </c>
      <c r="BY388" s="34" t="str" cm="1">
        <f t="array" ref="BY388">IFERROR(SUMPRODUCT(LARGE($C388:$BQ388,{1,2,3,4,5,6,7})), "")</f>
        <v/>
      </c>
      <c r="BZ388" s="34" t="str" cm="1">
        <f t="array" ref="BZ388">IFERROR(SUMPRODUCT(LARGE($C388:$BQ388,{1,2,3,4,5,6,7,8})), "")</f>
        <v/>
      </c>
    </row>
    <row r="389" spans="1:78" ht="15" customHeight="1" x14ac:dyDescent="0.25">
      <c r="A389" s="51" t="str">
        <f t="shared" si="58"/>
        <v xml:space="preserve">MSD </v>
      </c>
      <c r="B389" s="4" t="s">
        <v>2042</v>
      </c>
      <c r="C389" s="10"/>
      <c r="D389" s="10"/>
      <c r="E389" s="10"/>
      <c r="F389" s="10"/>
      <c r="G389" s="78"/>
      <c r="H389" s="78"/>
      <c r="I389" s="10"/>
      <c r="J389" s="10"/>
      <c r="K389" s="10"/>
      <c r="L389" s="10"/>
      <c r="M389" s="10"/>
      <c r="N389" s="10"/>
      <c r="O389" s="10"/>
      <c r="P389" s="10"/>
      <c r="Q389" s="10"/>
      <c r="R389" s="78"/>
      <c r="S389" s="78"/>
      <c r="T389" s="78"/>
      <c r="U389" s="10"/>
      <c r="V389" s="41"/>
      <c r="W389" s="10"/>
      <c r="X389" s="10"/>
      <c r="Y389" s="10"/>
      <c r="Z389" s="78"/>
      <c r="AA389" s="10"/>
      <c r="AB389" s="10"/>
      <c r="AC389" s="10"/>
      <c r="AD389" s="10"/>
      <c r="AE389" s="10"/>
      <c r="AF389" s="10"/>
      <c r="AG389" s="10">
        <v>1</v>
      </c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13"/>
      <c r="AV389" s="10"/>
      <c r="AW389" s="113"/>
      <c r="AX389" s="78"/>
      <c r="AY389" s="10"/>
      <c r="AZ389" s="10"/>
      <c r="BA389" s="80"/>
      <c r="BB389" s="21"/>
      <c r="BC389" s="21"/>
      <c r="BD389" s="21"/>
      <c r="BE389" s="21"/>
      <c r="BF389" s="21"/>
      <c r="BG389" s="21"/>
      <c r="BH389" s="21"/>
      <c r="BI389" s="21"/>
      <c r="BJ389" s="134"/>
      <c r="BK389" s="134"/>
      <c r="BL389" s="21"/>
      <c r="BM389" s="21"/>
      <c r="BN389" s="21"/>
      <c r="BO389" s="21"/>
      <c r="BP389" s="21"/>
      <c r="BQ389" s="21"/>
      <c r="BR389" s="40"/>
      <c r="BS389" s="41">
        <f t="shared" si="59"/>
        <v>1</v>
      </c>
      <c r="BT389" s="39">
        <f t="shared" si="60"/>
        <v>1</v>
      </c>
      <c r="BU389" s="48" cm="1">
        <f t="array" ref="BU389">IF($BT389&lt;=6,SUM($C389:$BQ389),SUMPRODUCT(LARGE($C389:$BQ389,{1,2,3,4,5,6})))</f>
        <v>1</v>
      </c>
      <c r="BV389" s="37" t="str">
        <f t="shared" si="61"/>
        <v/>
      </c>
      <c r="BW389" s="37" t="str">
        <f t="shared" si="62"/>
        <v xml:space="preserve"> </v>
      </c>
      <c r="BX389" s="34" t="str" cm="1">
        <f t="array" ref="BX389">IFERROR(SUMPRODUCT(LARGE($C389:$BQ389,{1,2,3,4})), "")</f>
        <v/>
      </c>
      <c r="BY389" s="34" t="str" cm="1">
        <f t="array" ref="BY389">IFERROR(SUMPRODUCT(LARGE($C389:$BQ389,{1,2,3,4,5,6,7})), "")</f>
        <v/>
      </c>
      <c r="BZ389" s="34" t="str" cm="1">
        <f t="array" ref="BZ389">IFERROR(SUMPRODUCT(LARGE($C389:$BQ389,{1,2,3,4,5,6,7,8})), "")</f>
        <v/>
      </c>
    </row>
    <row r="390" spans="1:78" ht="15" customHeight="1" x14ac:dyDescent="0.25">
      <c r="A390" s="45" t="str">
        <f t="shared" si="58"/>
        <v xml:space="preserve">MSJC </v>
      </c>
      <c r="B390" s="14" t="s">
        <v>1828</v>
      </c>
      <c r="C390" s="10"/>
      <c r="D390" s="10"/>
      <c r="E390" s="10"/>
      <c r="F390" s="10"/>
      <c r="G390" s="78"/>
      <c r="H390" s="78"/>
      <c r="I390" s="10"/>
      <c r="J390" s="10"/>
      <c r="K390" s="10"/>
      <c r="L390" s="10"/>
      <c r="M390" s="10"/>
      <c r="N390" s="10"/>
      <c r="O390" s="10"/>
      <c r="P390" s="10"/>
      <c r="Q390" s="10"/>
      <c r="R390" s="78"/>
      <c r="S390" s="78"/>
      <c r="T390" s="78"/>
      <c r="U390" s="10"/>
      <c r="V390" s="41"/>
      <c r="W390" s="10"/>
      <c r="X390" s="10"/>
      <c r="Y390" s="10"/>
      <c r="Z390" s="78"/>
      <c r="AA390" s="10"/>
      <c r="AB390" s="10"/>
      <c r="AC390" s="10">
        <v>2</v>
      </c>
      <c r="AD390" s="10">
        <v>0</v>
      </c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13"/>
      <c r="AV390" s="10"/>
      <c r="AW390" s="113"/>
      <c r="AX390" s="78"/>
      <c r="AY390" s="10"/>
      <c r="AZ390" s="10"/>
      <c r="BA390" s="80"/>
      <c r="BB390" s="21"/>
      <c r="BC390" s="21"/>
      <c r="BD390" s="21"/>
      <c r="BE390" s="21"/>
      <c r="BF390" s="21"/>
      <c r="BG390" s="21"/>
      <c r="BH390" s="21"/>
      <c r="BI390" s="21"/>
      <c r="BJ390" s="134"/>
      <c r="BK390" s="134"/>
      <c r="BL390" s="21"/>
      <c r="BM390" s="21"/>
      <c r="BN390" s="21"/>
      <c r="BO390" s="21"/>
      <c r="BP390" s="21"/>
      <c r="BQ390" s="21"/>
      <c r="BR390" s="40"/>
      <c r="BS390" s="41">
        <f t="shared" si="59"/>
        <v>2</v>
      </c>
      <c r="BT390" s="39">
        <f t="shared" si="60"/>
        <v>2</v>
      </c>
      <c r="BU390" s="48" cm="1">
        <f t="array" ref="BU390">IF($BT390&lt;=6,SUM($C390:$BQ390),SUMPRODUCT(LARGE($C390:$BQ390,{1,2,3,4,5,6})))</f>
        <v>2</v>
      </c>
      <c r="BV390" s="37" t="str">
        <f t="shared" si="61"/>
        <v/>
      </c>
      <c r="BW390" s="37" t="str">
        <f t="shared" si="62"/>
        <v xml:space="preserve"> </v>
      </c>
      <c r="BX390" s="34" t="str" cm="1">
        <f t="array" ref="BX390">IFERROR(SUMPRODUCT(LARGE($C390:$BQ390,{1,2,3,4})), "")</f>
        <v/>
      </c>
      <c r="BY390" s="34" t="str" cm="1">
        <f t="array" ref="BY390">IFERROR(SUMPRODUCT(LARGE($C390:$BQ390,{1,2,3,4,5,6,7})), "")</f>
        <v/>
      </c>
      <c r="BZ390" s="34" t="str" cm="1">
        <f t="array" ref="BZ390">IFERROR(SUMPRODUCT(LARGE($C390:$BQ390,{1,2,3,4,5,6,7,8})), "")</f>
        <v/>
      </c>
    </row>
    <row r="391" spans="1:78" ht="15" customHeight="1" x14ac:dyDescent="0.25">
      <c r="A391" s="45" t="str">
        <f t="shared" si="58"/>
        <v xml:space="preserve">MSJC </v>
      </c>
      <c r="B391" s="4" t="s">
        <v>1918</v>
      </c>
      <c r="C391" s="10"/>
      <c r="D391" s="10"/>
      <c r="E391" s="10"/>
      <c r="F391" s="10"/>
      <c r="G391" s="78"/>
      <c r="H391" s="78"/>
      <c r="I391" s="10"/>
      <c r="J391" s="10"/>
      <c r="K391" s="10"/>
      <c r="L391" s="10"/>
      <c r="M391" s="10"/>
      <c r="N391" s="10"/>
      <c r="O391" s="10"/>
      <c r="P391" s="10"/>
      <c r="Q391" s="10"/>
      <c r="R391" s="78"/>
      <c r="S391" s="78"/>
      <c r="T391" s="78"/>
      <c r="U391" s="10"/>
      <c r="V391" s="41"/>
      <c r="W391" s="10"/>
      <c r="X391" s="10"/>
      <c r="Y391" s="10"/>
      <c r="Z391" s="78"/>
      <c r="AA391" s="10"/>
      <c r="AB391" s="10"/>
      <c r="AC391" s="10"/>
      <c r="AD391" s="10">
        <v>1</v>
      </c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13"/>
      <c r="AV391" s="10"/>
      <c r="AW391" s="113"/>
      <c r="AX391" s="78"/>
      <c r="AY391" s="10"/>
      <c r="AZ391" s="10"/>
      <c r="BA391" s="80"/>
      <c r="BB391" s="21"/>
      <c r="BC391" s="21"/>
      <c r="BD391" s="21"/>
      <c r="BE391" s="21"/>
      <c r="BF391" s="21"/>
      <c r="BG391" s="21"/>
      <c r="BH391" s="21"/>
      <c r="BI391" s="21"/>
      <c r="BJ391" s="134"/>
      <c r="BK391" s="134"/>
      <c r="BL391" s="21"/>
      <c r="BM391" s="21"/>
      <c r="BN391" s="21"/>
      <c r="BO391" s="21"/>
      <c r="BP391" s="21"/>
      <c r="BQ391" s="21"/>
      <c r="BR391" s="40"/>
      <c r="BS391" s="41">
        <f t="shared" si="59"/>
        <v>1</v>
      </c>
      <c r="BT391" s="39">
        <f t="shared" si="60"/>
        <v>1</v>
      </c>
      <c r="BU391" s="48" cm="1">
        <f t="array" ref="BU391">IF($BT391&lt;=6,SUM($C391:$BQ391),SUMPRODUCT(LARGE($C391:$BQ391,{1,2,3,4,5,6})))</f>
        <v>1</v>
      </c>
      <c r="BV391" s="37" t="str">
        <f t="shared" si="61"/>
        <v/>
      </c>
      <c r="BW391" s="37" t="str">
        <f t="shared" si="62"/>
        <v xml:space="preserve"> </v>
      </c>
      <c r="BX391" s="34" t="str" cm="1">
        <f t="array" ref="BX391">IFERROR(SUMPRODUCT(LARGE($C391:$BQ391,{1,2,3,4})), "")</f>
        <v/>
      </c>
      <c r="BY391" s="34" t="str" cm="1">
        <f t="array" ref="BY391">IFERROR(SUMPRODUCT(LARGE($C391:$BQ391,{1,2,3,4,5,6,7})), "")</f>
        <v/>
      </c>
      <c r="BZ391" s="34" t="str" cm="1">
        <f t="array" ref="BZ391">IFERROR(SUMPRODUCT(LARGE($C391:$BQ391,{1,2,3,4,5,6,7,8})), "")</f>
        <v/>
      </c>
    </row>
    <row r="392" spans="1:78" ht="15" customHeight="1" x14ac:dyDescent="0.25">
      <c r="A392" s="45" t="str">
        <f t="shared" si="58"/>
        <v xml:space="preserve">MSJC </v>
      </c>
      <c r="B392" s="4" t="s">
        <v>1829</v>
      </c>
      <c r="C392" s="10"/>
      <c r="D392" s="10"/>
      <c r="E392" s="10"/>
      <c r="F392" s="10"/>
      <c r="G392" s="78"/>
      <c r="H392" s="78"/>
      <c r="I392" s="10"/>
      <c r="J392" s="10"/>
      <c r="K392" s="10"/>
      <c r="L392" s="10"/>
      <c r="M392" s="10"/>
      <c r="N392" s="10"/>
      <c r="O392" s="10"/>
      <c r="P392" s="10"/>
      <c r="Q392" s="10"/>
      <c r="R392" s="78"/>
      <c r="S392" s="78"/>
      <c r="T392" s="78"/>
      <c r="U392" s="10"/>
      <c r="V392" s="41"/>
      <c r="W392" s="10"/>
      <c r="X392" s="10"/>
      <c r="Y392" s="10"/>
      <c r="Z392" s="78"/>
      <c r="AA392" s="10"/>
      <c r="AB392" s="10"/>
      <c r="AC392" s="10">
        <v>0</v>
      </c>
      <c r="AD392" s="10">
        <v>2</v>
      </c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13"/>
      <c r="AV392" s="10"/>
      <c r="AW392" s="113"/>
      <c r="AX392" s="78"/>
      <c r="AY392" s="10"/>
      <c r="AZ392" s="10"/>
      <c r="BA392" s="80"/>
      <c r="BB392" s="21"/>
      <c r="BC392" s="21"/>
      <c r="BD392" s="21"/>
      <c r="BE392" s="21"/>
      <c r="BF392" s="21"/>
      <c r="BG392" s="21"/>
      <c r="BH392" s="21"/>
      <c r="BI392" s="21"/>
      <c r="BJ392" s="134"/>
      <c r="BK392" s="134"/>
      <c r="BL392" s="21"/>
      <c r="BM392" s="21"/>
      <c r="BN392" s="21"/>
      <c r="BO392" s="21"/>
      <c r="BP392" s="21"/>
      <c r="BQ392" s="21"/>
      <c r="BR392" s="40"/>
      <c r="BS392" s="41">
        <f t="shared" si="59"/>
        <v>2</v>
      </c>
      <c r="BT392" s="39">
        <f t="shared" si="60"/>
        <v>2</v>
      </c>
      <c r="BU392" s="48" cm="1">
        <f t="array" ref="BU392">IF($BT392&lt;=6,SUM($C392:$BQ392),SUMPRODUCT(LARGE($C392:$BQ392,{1,2,3,4,5,6})))</f>
        <v>2</v>
      </c>
      <c r="BV392" s="37" t="str">
        <f t="shared" si="61"/>
        <v/>
      </c>
      <c r="BW392" s="37" t="str">
        <f t="shared" si="62"/>
        <v xml:space="preserve"> </v>
      </c>
      <c r="BX392" s="34" t="str" cm="1">
        <f t="array" ref="BX392">IFERROR(SUMPRODUCT(LARGE($C392:$BQ392,{1,2,3,4})), "")</f>
        <v/>
      </c>
      <c r="BY392" s="34" t="str" cm="1">
        <f t="array" ref="BY392">IFERROR(SUMPRODUCT(LARGE($C392:$BQ392,{1,2,3,4,5,6,7})), "")</f>
        <v/>
      </c>
      <c r="BZ392" s="34" t="str" cm="1">
        <f t="array" ref="BZ392">IFERROR(SUMPRODUCT(LARGE($C392:$BQ392,{1,2,3,4,5,6,7,8})), "")</f>
        <v/>
      </c>
    </row>
    <row r="393" spans="1:78" ht="15" customHeight="1" x14ac:dyDescent="0.25">
      <c r="A393" s="45" t="str">
        <f t="shared" si="58"/>
        <v xml:space="preserve">MSJC </v>
      </c>
      <c r="B393" s="14" t="s">
        <v>1860</v>
      </c>
      <c r="C393" s="10"/>
      <c r="D393" s="10"/>
      <c r="E393" s="10"/>
      <c r="F393" s="10"/>
      <c r="G393" s="78"/>
      <c r="H393" s="78"/>
      <c r="I393" s="10"/>
      <c r="J393" s="10"/>
      <c r="K393" s="10"/>
      <c r="L393" s="10"/>
      <c r="M393" s="10"/>
      <c r="N393" s="10"/>
      <c r="O393" s="10"/>
      <c r="P393" s="10"/>
      <c r="Q393" s="10"/>
      <c r="R393" s="78"/>
      <c r="S393" s="78"/>
      <c r="T393" s="78"/>
      <c r="U393" s="10"/>
      <c r="V393" s="41"/>
      <c r="W393" s="10"/>
      <c r="X393" s="10"/>
      <c r="Y393" s="10"/>
      <c r="Z393" s="78"/>
      <c r="AA393" s="10"/>
      <c r="AB393" s="10"/>
      <c r="AC393" s="10">
        <v>2</v>
      </c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13"/>
      <c r="AV393" s="10"/>
      <c r="AW393" s="113"/>
      <c r="AX393" s="78"/>
      <c r="AY393" s="10"/>
      <c r="AZ393" s="10"/>
      <c r="BA393" s="80"/>
      <c r="BB393" s="21"/>
      <c r="BC393" s="21"/>
      <c r="BD393" s="21"/>
      <c r="BE393" s="21"/>
      <c r="BF393" s="21"/>
      <c r="BG393" s="21"/>
      <c r="BH393" s="21"/>
      <c r="BI393" s="21"/>
      <c r="BJ393" s="134"/>
      <c r="BK393" s="134"/>
      <c r="BL393" s="21"/>
      <c r="BM393" s="21"/>
      <c r="BN393" s="21"/>
      <c r="BO393" s="21"/>
      <c r="BP393" s="21"/>
      <c r="BQ393" s="21"/>
      <c r="BR393" s="40"/>
      <c r="BS393" s="41">
        <f t="shared" si="59"/>
        <v>2</v>
      </c>
      <c r="BT393" s="39">
        <f t="shared" si="60"/>
        <v>1</v>
      </c>
      <c r="BU393" s="48" cm="1">
        <f t="array" ref="BU393">IF($BT393&lt;=6,SUM($C393:$BQ393),SUMPRODUCT(LARGE($C393:$BQ393,{1,2,3,4,5,6})))</f>
        <v>2</v>
      </c>
      <c r="BV393" s="37" t="str">
        <f t="shared" si="61"/>
        <v/>
      </c>
      <c r="BW393" s="37" t="str">
        <f t="shared" si="62"/>
        <v xml:space="preserve"> </v>
      </c>
      <c r="BX393" s="34" t="str" cm="1">
        <f t="array" ref="BX393">IFERROR(SUMPRODUCT(LARGE($C393:$BQ393,{1,2,3,4})), "")</f>
        <v/>
      </c>
      <c r="BY393" s="34" t="str" cm="1">
        <f t="array" ref="BY393">IFERROR(SUMPRODUCT(LARGE($C393:$BQ393,{1,2,3,4,5,6,7})), "")</f>
        <v/>
      </c>
      <c r="BZ393" s="34" t="str" cm="1">
        <f t="array" ref="BZ393">IFERROR(SUMPRODUCT(LARGE($C393:$BQ393,{1,2,3,4,5,6,7,8})), "")</f>
        <v/>
      </c>
    </row>
    <row r="394" spans="1:78" ht="15" customHeight="1" x14ac:dyDescent="0.25">
      <c r="A394" s="45" t="str">
        <f t="shared" si="58"/>
        <v xml:space="preserve">MSJC </v>
      </c>
      <c r="B394" s="4" t="s">
        <v>1826</v>
      </c>
      <c r="C394" s="10"/>
      <c r="D394" s="10"/>
      <c r="E394" s="10"/>
      <c r="F394" s="10"/>
      <c r="G394" s="78"/>
      <c r="H394" s="78"/>
      <c r="I394" s="10"/>
      <c r="J394" s="10"/>
      <c r="K394" s="10"/>
      <c r="L394" s="10"/>
      <c r="M394" s="10"/>
      <c r="N394" s="10"/>
      <c r="O394" s="10"/>
      <c r="P394" s="10"/>
      <c r="Q394" s="10"/>
      <c r="R394" s="78"/>
      <c r="S394" s="78"/>
      <c r="T394" s="78"/>
      <c r="U394" s="10"/>
      <c r="V394" s="41"/>
      <c r="W394" s="10"/>
      <c r="X394" s="10"/>
      <c r="Y394" s="10"/>
      <c r="Z394" s="78"/>
      <c r="AA394" s="10"/>
      <c r="AB394" s="10"/>
      <c r="AC394" s="10">
        <v>1</v>
      </c>
      <c r="AD394" s="10">
        <v>2</v>
      </c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13"/>
      <c r="AV394" s="10"/>
      <c r="AW394" s="113"/>
      <c r="AX394" s="78"/>
      <c r="AY394" s="10"/>
      <c r="AZ394" s="10"/>
      <c r="BA394" s="80"/>
      <c r="BB394" s="21"/>
      <c r="BC394" s="21"/>
      <c r="BD394" s="21"/>
      <c r="BE394" s="21"/>
      <c r="BF394" s="21"/>
      <c r="BG394" s="21"/>
      <c r="BH394" s="21"/>
      <c r="BI394" s="21"/>
      <c r="BJ394" s="134"/>
      <c r="BK394" s="134"/>
      <c r="BL394" s="21"/>
      <c r="BM394" s="21"/>
      <c r="BN394" s="21"/>
      <c r="BO394" s="21"/>
      <c r="BP394" s="21"/>
      <c r="BQ394" s="21"/>
      <c r="BR394" s="40"/>
      <c r="BS394" s="41">
        <f t="shared" si="59"/>
        <v>3</v>
      </c>
      <c r="BT394" s="39">
        <f t="shared" si="60"/>
        <v>2</v>
      </c>
      <c r="BU394" s="48" cm="1">
        <f t="array" ref="BU394">IF($BT394&lt;=6,SUM($C394:$BQ394),SUMPRODUCT(LARGE($C394:$BQ394,{1,2,3,4,5,6})))</f>
        <v>3</v>
      </c>
      <c r="BV394" s="37" t="str">
        <f t="shared" si="61"/>
        <v/>
      </c>
      <c r="BW394" s="37" t="str">
        <f t="shared" si="62"/>
        <v xml:space="preserve"> </v>
      </c>
      <c r="BX394" s="34" t="str" cm="1">
        <f t="array" ref="BX394">IFERROR(SUMPRODUCT(LARGE($C394:$BQ394,{1,2,3,4})), "")</f>
        <v/>
      </c>
      <c r="BY394" s="34" t="str" cm="1">
        <f t="array" ref="BY394">IFERROR(SUMPRODUCT(LARGE($C394:$BQ394,{1,2,3,4,5,6,7})), "")</f>
        <v/>
      </c>
      <c r="BZ394" s="34" t="str" cm="1">
        <f t="array" ref="BZ394">IFERROR(SUMPRODUCT(LARGE($C394:$BQ394,{1,2,3,4,5,6,7,8})), "")</f>
        <v/>
      </c>
    </row>
    <row r="395" spans="1:78" ht="15" customHeight="1" x14ac:dyDescent="0.25">
      <c r="A395" s="45" t="str">
        <f t="shared" si="58"/>
        <v xml:space="preserve">MSJC </v>
      </c>
      <c r="B395" s="4" t="s">
        <v>1827</v>
      </c>
      <c r="C395" s="10"/>
      <c r="D395" s="10"/>
      <c r="E395" s="10"/>
      <c r="F395" s="10"/>
      <c r="G395" s="78"/>
      <c r="H395" s="78"/>
      <c r="I395" s="10"/>
      <c r="J395" s="10"/>
      <c r="K395" s="10"/>
      <c r="L395" s="10"/>
      <c r="M395" s="10"/>
      <c r="N395" s="10"/>
      <c r="O395" s="10"/>
      <c r="P395" s="10"/>
      <c r="Q395" s="10"/>
      <c r="R395" s="78"/>
      <c r="S395" s="78"/>
      <c r="T395" s="78"/>
      <c r="U395" s="10"/>
      <c r="V395" s="41"/>
      <c r="W395" s="10"/>
      <c r="X395" s="10"/>
      <c r="Y395" s="10"/>
      <c r="Z395" s="78"/>
      <c r="AA395" s="10"/>
      <c r="AB395" s="10"/>
      <c r="AC395" s="10">
        <v>1</v>
      </c>
      <c r="AD395" s="10">
        <v>1</v>
      </c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13"/>
      <c r="AV395" s="10"/>
      <c r="AW395" s="113"/>
      <c r="AX395" s="78"/>
      <c r="AY395" s="10"/>
      <c r="AZ395" s="10"/>
      <c r="BA395" s="80"/>
      <c r="BB395" s="21"/>
      <c r="BC395" s="21"/>
      <c r="BD395" s="21"/>
      <c r="BE395" s="21"/>
      <c r="BF395" s="21"/>
      <c r="BG395" s="21"/>
      <c r="BH395" s="21"/>
      <c r="BI395" s="21"/>
      <c r="BJ395" s="134"/>
      <c r="BK395" s="134"/>
      <c r="BL395" s="21"/>
      <c r="BM395" s="21"/>
      <c r="BN395" s="21"/>
      <c r="BO395" s="21"/>
      <c r="BP395" s="21"/>
      <c r="BQ395" s="21"/>
      <c r="BR395" s="40"/>
      <c r="BS395" s="41">
        <f t="shared" si="59"/>
        <v>2</v>
      </c>
      <c r="BT395" s="39">
        <f t="shared" si="60"/>
        <v>2</v>
      </c>
      <c r="BU395" s="48" cm="1">
        <f t="array" ref="BU395">IF($BT395&lt;=6,SUM($C395:$BQ395),SUMPRODUCT(LARGE($C395:$BQ395,{1,2,3,4,5,6})))</f>
        <v>2</v>
      </c>
      <c r="BV395" s="37" t="str">
        <f t="shared" si="61"/>
        <v/>
      </c>
      <c r="BW395" s="37" t="str">
        <f t="shared" si="62"/>
        <v xml:space="preserve"> </v>
      </c>
      <c r="BX395" s="34" t="str" cm="1">
        <f t="array" ref="BX395">IFERROR(SUMPRODUCT(LARGE($C395:$BQ395,{1,2,3,4})), "")</f>
        <v/>
      </c>
      <c r="BY395" s="34" t="str" cm="1">
        <f t="array" ref="BY395">IFERROR(SUMPRODUCT(LARGE($C395:$BQ395,{1,2,3,4,5,6,7})), "")</f>
        <v/>
      </c>
      <c r="BZ395" s="34" t="str" cm="1">
        <f t="array" ref="BZ395">IFERROR(SUMPRODUCT(LARGE($C395:$BQ395,{1,2,3,4,5,6,7,8})), "")</f>
        <v/>
      </c>
    </row>
    <row r="396" spans="1:78" ht="15" customHeight="1" x14ac:dyDescent="0.25">
      <c r="A396" s="45" t="str">
        <f t="shared" si="58"/>
        <v xml:space="preserve">MslU </v>
      </c>
      <c r="B396" s="4" t="s">
        <v>1026</v>
      </c>
      <c r="C396" s="10"/>
      <c r="D396" s="10"/>
      <c r="E396" s="10"/>
      <c r="F396" s="10"/>
      <c r="G396" s="78">
        <v>4</v>
      </c>
      <c r="H396" s="78">
        <v>4</v>
      </c>
      <c r="I396" s="10"/>
      <c r="J396" s="10"/>
      <c r="K396" s="10"/>
      <c r="L396" s="10"/>
      <c r="M396" s="10"/>
      <c r="N396" s="10"/>
      <c r="O396" s="10"/>
      <c r="P396" s="10"/>
      <c r="Q396" s="10"/>
      <c r="R396" s="78"/>
      <c r="S396" s="78"/>
      <c r="T396" s="78"/>
      <c r="U396" s="10"/>
      <c r="V396" s="41"/>
      <c r="W396" s="10"/>
      <c r="X396" s="10"/>
      <c r="Y396" s="10"/>
      <c r="Z396" s="78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13"/>
      <c r="AV396" s="10"/>
      <c r="AW396" s="113"/>
      <c r="AX396" s="78"/>
      <c r="AY396" s="10"/>
      <c r="AZ396" s="10"/>
      <c r="BA396" s="80"/>
      <c r="BB396" s="21"/>
      <c r="BC396" s="21"/>
      <c r="BD396" s="21"/>
      <c r="BE396" s="21"/>
      <c r="BF396" s="21"/>
      <c r="BG396" s="21"/>
      <c r="BH396" s="21"/>
      <c r="BI396" s="21"/>
      <c r="BJ396" s="134">
        <v>11</v>
      </c>
      <c r="BK396" s="134">
        <v>5</v>
      </c>
      <c r="BL396" s="21"/>
      <c r="BM396" s="21"/>
      <c r="BN396" s="21"/>
      <c r="BO396" s="21"/>
      <c r="BP396" s="21"/>
      <c r="BQ396" s="21"/>
      <c r="BR396" s="40"/>
      <c r="BS396" s="41">
        <f t="shared" si="59"/>
        <v>24</v>
      </c>
      <c r="BT396" s="39">
        <f t="shared" si="60"/>
        <v>4</v>
      </c>
      <c r="BU396" s="48" cm="1">
        <f t="array" ref="BU396">IF($BT396&lt;=6,SUM($C396:$BQ396),SUMPRODUCT(LARGE($C396:$BQ396,{1,2,3,4,5,6})))</f>
        <v>24</v>
      </c>
      <c r="BV396" s="37" t="str">
        <f t="shared" si="61"/>
        <v/>
      </c>
      <c r="BW396" s="37" t="str">
        <f t="shared" si="62"/>
        <v xml:space="preserve"> </v>
      </c>
      <c r="BX396" s="34" cm="1">
        <f t="array" ref="BX396">IFERROR(SUMPRODUCT(LARGE($C396:$BQ396,{1,2,3,4})), "")</f>
        <v>24</v>
      </c>
      <c r="BY396" s="34" t="str" cm="1">
        <f t="array" ref="BY396">IFERROR(SUMPRODUCT(LARGE($C396:$BQ396,{1,2,3,4,5,6,7})), "")</f>
        <v/>
      </c>
      <c r="BZ396" s="34" t="str" cm="1">
        <f t="array" ref="BZ396">IFERROR(SUMPRODUCT(LARGE($C396:$BQ396,{1,2,3,4,5,6,7,8})), "")</f>
        <v/>
      </c>
    </row>
    <row r="397" spans="1:78" ht="15" customHeight="1" x14ac:dyDescent="0.25">
      <c r="A397" s="45" t="str">
        <f t="shared" si="58"/>
        <v xml:space="preserve">MslU </v>
      </c>
      <c r="B397" s="4" t="s">
        <v>1070</v>
      </c>
      <c r="C397" s="10"/>
      <c r="D397" s="10"/>
      <c r="E397" s="10"/>
      <c r="F397" s="10"/>
      <c r="G397" s="78"/>
      <c r="H397" s="78">
        <v>4</v>
      </c>
      <c r="I397" s="10"/>
      <c r="J397" s="10"/>
      <c r="K397" s="10"/>
      <c r="L397" s="10"/>
      <c r="M397" s="10"/>
      <c r="N397" s="10"/>
      <c r="O397" s="10"/>
      <c r="P397" s="10"/>
      <c r="Q397" s="10"/>
      <c r="R397" s="78"/>
      <c r="S397" s="78"/>
      <c r="T397" s="78"/>
      <c r="U397" s="10"/>
      <c r="V397" s="41"/>
      <c r="W397" s="10"/>
      <c r="X397" s="10"/>
      <c r="Y397" s="10"/>
      <c r="Z397" s="78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13"/>
      <c r="AV397" s="10"/>
      <c r="AW397" s="113"/>
      <c r="AX397" s="78"/>
      <c r="AY397" s="10"/>
      <c r="AZ397" s="10"/>
      <c r="BA397" s="80"/>
      <c r="BB397" s="21"/>
      <c r="BC397" s="21"/>
      <c r="BD397" s="21"/>
      <c r="BE397" s="21"/>
      <c r="BF397" s="21"/>
      <c r="BG397" s="21"/>
      <c r="BH397" s="21"/>
      <c r="BI397" s="21"/>
      <c r="BJ397" s="134"/>
      <c r="BK397" s="134">
        <v>5</v>
      </c>
      <c r="BL397" s="21"/>
      <c r="BM397" s="21"/>
      <c r="BN397" s="21"/>
      <c r="BO397" s="21"/>
      <c r="BP397" s="21"/>
      <c r="BQ397" s="21"/>
      <c r="BR397" s="40"/>
      <c r="BS397" s="41">
        <f t="shared" si="59"/>
        <v>9</v>
      </c>
      <c r="BT397" s="39">
        <f t="shared" si="60"/>
        <v>2</v>
      </c>
      <c r="BU397" s="48" cm="1">
        <f t="array" ref="BU397">IF($BT397&lt;=6,SUM($C397:$BQ397),SUMPRODUCT(LARGE($C397:$BQ397,{1,2,3,4,5,6})))</f>
        <v>9</v>
      </c>
      <c r="BV397" s="37" t="str">
        <f t="shared" si="61"/>
        <v/>
      </c>
      <c r="BW397" s="37" t="str">
        <f t="shared" si="62"/>
        <v xml:space="preserve"> </v>
      </c>
      <c r="BX397" s="34" t="str" cm="1">
        <f t="array" ref="BX397">IFERROR(SUMPRODUCT(LARGE($C397:$BQ397,{1,2,3,4})), "")</f>
        <v/>
      </c>
      <c r="BY397" s="34" t="str" cm="1">
        <f t="array" ref="BY397">IFERROR(SUMPRODUCT(LARGE($C397:$BQ397,{1,2,3,4,5,6,7})), "")</f>
        <v/>
      </c>
      <c r="BZ397" s="34" t="str" cm="1">
        <f t="array" ref="BZ397">IFERROR(SUMPRODUCT(LARGE($C397:$BQ397,{1,2,3,4,5,6,7,8})), "")</f>
        <v/>
      </c>
    </row>
    <row r="398" spans="1:78" ht="15" customHeight="1" x14ac:dyDescent="0.25">
      <c r="A398" s="45" t="str">
        <f t="shared" si="58"/>
        <v xml:space="preserve">MslU </v>
      </c>
      <c r="B398" s="4" t="s">
        <v>1071</v>
      </c>
      <c r="C398" s="10"/>
      <c r="D398" s="10"/>
      <c r="E398" s="10"/>
      <c r="F398" s="10"/>
      <c r="G398" s="78"/>
      <c r="H398" s="78">
        <v>2</v>
      </c>
      <c r="I398" s="10"/>
      <c r="J398" s="10"/>
      <c r="K398" s="10"/>
      <c r="L398" s="10"/>
      <c r="M398" s="10"/>
      <c r="N398" s="10"/>
      <c r="O398" s="10"/>
      <c r="P398" s="10"/>
      <c r="Q398" s="10"/>
      <c r="R398" s="78"/>
      <c r="S398" s="78"/>
      <c r="T398" s="78"/>
      <c r="U398" s="10"/>
      <c r="V398" s="41"/>
      <c r="W398" s="10"/>
      <c r="X398" s="10"/>
      <c r="Y398" s="10"/>
      <c r="Z398" s="78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13"/>
      <c r="AV398" s="10"/>
      <c r="AW398" s="113"/>
      <c r="AX398" s="78"/>
      <c r="AY398" s="10"/>
      <c r="AZ398" s="10"/>
      <c r="BA398" s="80"/>
      <c r="BB398" s="21"/>
      <c r="BC398" s="21"/>
      <c r="BD398" s="21"/>
      <c r="BE398" s="21"/>
      <c r="BF398" s="21"/>
      <c r="BG398" s="21"/>
      <c r="BH398" s="21"/>
      <c r="BI398" s="21"/>
      <c r="BJ398" s="134"/>
      <c r="BK398" s="134"/>
      <c r="BL398" s="21"/>
      <c r="BM398" s="21"/>
      <c r="BN398" s="21"/>
      <c r="BO398" s="21"/>
      <c r="BP398" s="21"/>
      <c r="BQ398" s="21"/>
      <c r="BR398" s="40"/>
      <c r="BS398" s="41">
        <f t="shared" si="59"/>
        <v>2</v>
      </c>
      <c r="BT398" s="39">
        <f t="shared" si="60"/>
        <v>1</v>
      </c>
      <c r="BU398" s="48" cm="1">
        <f t="array" ref="BU398">IF($BT398&lt;=6,SUM($C398:$BQ398),SUMPRODUCT(LARGE($C398:$BQ398,{1,2,3,4,5,6})))</f>
        <v>2</v>
      </c>
      <c r="BV398" s="37" t="str">
        <f t="shared" si="61"/>
        <v/>
      </c>
      <c r="BW398" s="37" t="str">
        <f t="shared" si="62"/>
        <v xml:space="preserve"> </v>
      </c>
      <c r="BX398" s="34" t="str" cm="1">
        <f t="array" ref="BX398">IFERROR(SUMPRODUCT(LARGE($C398:$BQ398,{1,2,3,4})), "")</f>
        <v/>
      </c>
      <c r="BY398" s="34" t="str" cm="1">
        <f t="array" ref="BY398">IFERROR(SUMPRODUCT(LARGE($C398:$BQ398,{1,2,3,4,5,6,7})), "")</f>
        <v/>
      </c>
      <c r="BZ398" s="34" t="str" cm="1">
        <f t="array" ref="BZ398">IFERROR(SUMPRODUCT(LARGE($C398:$BQ398,{1,2,3,4,5,6,7,8})), "")</f>
        <v/>
      </c>
    </row>
    <row r="399" spans="1:78" ht="15" customHeight="1" x14ac:dyDescent="0.25">
      <c r="A399" s="45" t="str">
        <f t="shared" si="58"/>
        <v xml:space="preserve">MSU </v>
      </c>
      <c r="B399" s="4" t="s">
        <v>1039</v>
      </c>
      <c r="C399" s="10"/>
      <c r="D399" s="10"/>
      <c r="E399" s="10"/>
      <c r="F399" s="10"/>
      <c r="G399" s="78">
        <v>8</v>
      </c>
      <c r="H399" s="78"/>
      <c r="I399" s="10"/>
      <c r="J399" s="10"/>
      <c r="K399" s="10">
        <v>2</v>
      </c>
      <c r="L399" s="10"/>
      <c r="M399" s="10"/>
      <c r="N399" s="10"/>
      <c r="O399" s="10">
        <v>6</v>
      </c>
      <c r="P399" s="10"/>
      <c r="Q399" s="10"/>
      <c r="R399" s="78"/>
      <c r="S399" s="78"/>
      <c r="T399" s="78"/>
      <c r="U399" s="10"/>
      <c r="V399" s="41"/>
      <c r="W399" s="10"/>
      <c r="X399" s="10"/>
      <c r="Y399" s="10"/>
      <c r="Z399" s="78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13"/>
      <c r="AV399" s="10"/>
      <c r="AW399" s="113"/>
      <c r="AX399" s="78"/>
      <c r="AY399" s="10"/>
      <c r="AZ399" s="10"/>
      <c r="BA399" s="80"/>
      <c r="BB399" s="21"/>
      <c r="BC399" s="21"/>
      <c r="BD399" s="21"/>
      <c r="BE399" s="21"/>
      <c r="BF399" s="21"/>
      <c r="BG399" s="21"/>
      <c r="BH399" s="21"/>
      <c r="BI399" s="21"/>
      <c r="BJ399" s="134"/>
      <c r="BK399" s="134"/>
      <c r="BL399" s="21"/>
      <c r="BM399" s="21"/>
      <c r="BN399" s="21"/>
      <c r="BO399" s="21"/>
      <c r="BP399" s="21"/>
      <c r="BQ399" s="21"/>
      <c r="BR399" s="40"/>
      <c r="BS399" s="41">
        <f t="shared" si="59"/>
        <v>16</v>
      </c>
      <c r="BT399" s="39">
        <f t="shared" si="60"/>
        <v>3</v>
      </c>
      <c r="BU399" s="48" cm="1">
        <f t="array" ref="BU399">IF($BT399&lt;=6,SUM($C399:$BQ399),SUMPRODUCT(LARGE($C399:$BQ399,{1,2,3,4,5,6})))</f>
        <v>16</v>
      </c>
      <c r="BV399" s="37" t="str">
        <f t="shared" si="61"/>
        <v/>
      </c>
      <c r="BW399" s="37" t="str">
        <f t="shared" si="62"/>
        <v xml:space="preserve"> </v>
      </c>
      <c r="BX399" s="34" t="str" cm="1">
        <f t="array" ref="BX399">IFERROR(SUMPRODUCT(LARGE($C399:$BQ399,{1,2,3,4})), "")</f>
        <v/>
      </c>
      <c r="BY399" s="34" t="str" cm="1">
        <f t="array" ref="BY399">IFERROR(SUMPRODUCT(LARGE($C399:$BQ399,{1,2,3,4,5,6,7})), "")</f>
        <v/>
      </c>
      <c r="BZ399" s="34" t="str" cm="1">
        <f t="array" ref="BZ399">IFERROR(SUMPRODUCT(LARGE($C399:$BQ399,{1,2,3,4,5,6,7,8})), "")</f>
        <v/>
      </c>
    </row>
    <row r="400" spans="1:78" ht="15" customHeight="1" x14ac:dyDescent="0.25">
      <c r="A400" s="51" t="str">
        <f t="shared" si="58"/>
        <v xml:space="preserve">MSU </v>
      </c>
      <c r="B400" s="4" t="s">
        <v>621</v>
      </c>
      <c r="C400" s="10">
        <v>2</v>
      </c>
      <c r="D400" s="10"/>
      <c r="E400" s="10"/>
      <c r="F400" s="10"/>
      <c r="G400" s="78">
        <v>8</v>
      </c>
      <c r="H400" s="78"/>
      <c r="I400" s="10"/>
      <c r="J400" s="10"/>
      <c r="K400" s="10">
        <v>1</v>
      </c>
      <c r="L400" s="10"/>
      <c r="M400" s="10"/>
      <c r="N400" s="10"/>
      <c r="O400" s="10">
        <v>3</v>
      </c>
      <c r="P400" s="10"/>
      <c r="Q400" s="10"/>
      <c r="R400" s="78"/>
      <c r="S400" s="78"/>
      <c r="T400" s="78"/>
      <c r="U400" s="10"/>
      <c r="V400" s="41"/>
      <c r="W400" s="10"/>
      <c r="X400" s="10"/>
      <c r="Y400" s="10"/>
      <c r="Z400" s="78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>
        <v>3</v>
      </c>
      <c r="AP400" s="10">
        <v>7</v>
      </c>
      <c r="AQ400" s="10"/>
      <c r="AR400" s="10"/>
      <c r="AS400" s="10"/>
      <c r="AT400" s="10"/>
      <c r="AU400" s="113"/>
      <c r="AV400" s="10"/>
      <c r="AW400" s="113"/>
      <c r="AX400" s="78">
        <v>3</v>
      </c>
      <c r="AY400" s="10">
        <v>6</v>
      </c>
      <c r="AZ400" s="10"/>
      <c r="BA400" s="80"/>
      <c r="BB400" s="21"/>
      <c r="BC400" s="21"/>
      <c r="BD400" s="21"/>
      <c r="BE400" s="21"/>
      <c r="BF400" s="21"/>
      <c r="BG400" s="21"/>
      <c r="BH400" s="21"/>
      <c r="BI400" s="21"/>
      <c r="BJ400" s="134"/>
      <c r="BK400" s="134"/>
      <c r="BL400" s="21"/>
      <c r="BM400" s="21"/>
      <c r="BN400" s="21"/>
      <c r="BO400" s="21"/>
      <c r="BP400" s="21"/>
      <c r="BQ400" s="21"/>
      <c r="BR400" s="40"/>
      <c r="BS400" s="41">
        <f t="shared" si="59"/>
        <v>33</v>
      </c>
      <c r="BT400" s="39">
        <f t="shared" si="60"/>
        <v>8</v>
      </c>
      <c r="BU400" s="48" cm="1">
        <f t="array" ref="BU400">IF($BT400&lt;=6,SUM($C400:$BQ400),SUMPRODUCT(LARGE($C400:$BQ400,{1,2,3,4,5,6})))</f>
        <v>30</v>
      </c>
      <c r="BV400" s="37" t="str">
        <f t="shared" si="61"/>
        <v/>
      </c>
      <c r="BW400" s="37" t="str">
        <f t="shared" si="62"/>
        <v xml:space="preserve"> </v>
      </c>
      <c r="BX400" s="34" cm="1">
        <f t="array" ref="BX400">IFERROR(SUMPRODUCT(LARGE($C400:$BQ400,{1,2,3,4})), "")</f>
        <v>24</v>
      </c>
      <c r="BY400" s="34" cm="1">
        <f t="array" ref="BY400">IFERROR(SUMPRODUCT(LARGE($C400:$BQ400,{1,2,3,4,5,6,7})), "")</f>
        <v>32</v>
      </c>
      <c r="BZ400" s="34" cm="1">
        <f t="array" ref="BZ400">IFERROR(SUMPRODUCT(LARGE($C400:$BQ400,{1,2,3,4,5,6,7,8})), "")</f>
        <v>33</v>
      </c>
    </row>
    <row r="401" spans="1:78" ht="15" customHeight="1" x14ac:dyDescent="0.25">
      <c r="A401" s="51" t="str">
        <f t="shared" si="58"/>
        <v xml:space="preserve">MSU </v>
      </c>
      <c r="B401" s="4" t="s">
        <v>626</v>
      </c>
      <c r="C401" s="10">
        <v>3</v>
      </c>
      <c r="D401" s="10"/>
      <c r="E401" s="10"/>
      <c r="F401" s="10"/>
      <c r="G401" s="78"/>
      <c r="H401" s="78"/>
      <c r="I401" s="10"/>
      <c r="J401" s="10"/>
      <c r="K401" s="10">
        <v>8</v>
      </c>
      <c r="L401" s="10"/>
      <c r="M401" s="10"/>
      <c r="N401" s="10"/>
      <c r="O401" s="10">
        <v>9</v>
      </c>
      <c r="P401" s="10"/>
      <c r="Q401" s="10"/>
      <c r="R401" s="78"/>
      <c r="S401" s="78"/>
      <c r="T401" s="78"/>
      <c r="U401" s="10"/>
      <c r="V401" s="41"/>
      <c r="W401" s="10"/>
      <c r="X401" s="10"/>
      <c r="Y401" s="10"/>
      <c r="Z401" s="78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>
        <v>5</v>
      </c>
      <c r="AP401" s="10">
        <v>3</v>
      </c>
      <c r="AQ401" s="10"/>
      <c r="AR401" s="10"/>
      <c r="AS401" s="10"/>
      <c r="AT401" s="10"/>
      <c r="AU401" s="113"/>
      <c r="AV401" s="10"/>
      <c r="AW401" s="113"/>
      <c r="AX401" s="78">
        <v>3</v>
      </c>
      <c r="AY401" s="10">
        <v>7</v>
      </c>
      <c r="AZ401" s="10"/>
      <c r="BA401" s="80"/>
      <c r="BB401" s="21"/>
      <c r="BC401" s="21"/>
      <c r="BD401" s="21"/>
      <c r="BE401" s="21"/>
      <c r="BF401" s="21"/>
      <c r="BG401" s="21"/>
      <c r="BH401" s="21"/>
      <c r="BI401" s="21"/>
      <c r="BJ401" s="134"/>
      <c r="BK401" s="134"/>
      <c r="BL401" s="21"/>
      <c r="BM401" s="21"/>
      <c r="BN401" s="21"/>
      <c r="BO401" s="21"/>
      <c r="BP401" s="21"/>
      <c r="BQ401" s="21"/>
      <c r="BR401" s="40"/>
      <c r="BS401" s="41">
        <f t="shared" si="59"/>
        <v>38</v>
      </c>
      <c r="BT401" s="39">
        <f t="shared" si="60"/>
        <v>7</v>
      </c>
      <c r="BU401" s="48" cm="1">
        <f t="array" ref="BU401">IF($BT401&lt;=6,SUM($C401:$BQ401),SUMPRODUCT(LARGE($C401:$BQ401,{1,2,3,4,5,6})))</f>
        <v>35</v>
      </c>
      <c r="BV401" s="37" t="str">
        <f t="shared" si="61"/>
        <v/>
      </c>
      <c r="BW401" s="37" t="str">
        <f t="shared" si="62"/>
        <v xml:space="preserve"> </v>
      </c>
      <c r="BX401" s="34" cm="1">
        <f t="array" ref="BX401">IFERROR(SUMPRODUCT(LARGE($C401:$BQ401,{1,2,3,4})), "")</f>
        <v>29</v>
      </c>
      <c r="BY401" s="34" cm="1">
        <f t="array" ref="BY401">IFERROR(SUMPRODUCT(LARGE($C401:$BQ401,{1,2,3,4,5,6,7})), "")</f>
        <v>38</v>
      </c>
      <c r="BZ401" s="34" t="str" cm="1">
        <f t="array" ref="BZ401">IFERROR(SUMPRODUCT(LARGE($C401:$BQ401,{1,2,3,4,5,6,7,8})), "")</f>
        <v/>
      </c>
    </row>
    <row r="402" spans="1:78" ht="15" customHeight="1" x14ac:dyDescent="0.25">
      <c r="A402" s="51" t="str">
        <f t="shared" si="58"/>
        <v xml:space="preserve">MSU </v>
      </c>
      <c r="B402" s="4" t="s">
        <v>627</v>
      </c>
      <c r="C402" s="10">
        <v>3</v>
      </c>
      <c r="D402" s="10"/>
      <c r="E402" s="10"/>
      <c r="F402" s="10"/>
      <c r="G402" s="78"/>
      <c r="H402" s="78">
        <v>0</v>
      </c>
      <c r="I402" s="10"/>
      <c r="J402" s="10"/>
      <c r="K402" s="10">
        <v>2</v>
      </c>
      <c r="L402" s="10"/>
      <c r="M402" s="10"/>
      <c r="N402" s="10"/>
      <c r="O402" s="10">
        <v>2</v>
      </c>
      <c r="P402" s="10"/>
      <c r="Q402" s="10"/>
      <c r="R402" s="78"/>
      <c r="S402" s="78"/>
      <c r="T402" s="78"/>
      <c r="U402" s="10"/>
      <c r="V402" s="41"/>
      <c r="W402" s="10"/>
      <c r="X402" s="10"/>
      <c r="Y402" s="10"/>
      <c r="Z402" s="78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13"/>
      <c r="AV402" s="10"/>
      <c r="AW402" s="113"/>
      <c r="AX402" s="78"/>
      <c r="AY402" s="10"/>
      <c r="AZ402" s="10"/>
      <c r="BA402" s="80"/>
      <c r="BB402" s="21"/>
      <c r="BC402" s="21"/>
      <c r="BD402" s="21"/>
      <c r="BE402" s="21"/>
      <c r="BF402" s="21"/>
      <c r="BG402" s="21"/>
      <c r="BH402" s="21"/>
      <c r="BI402" s="21"/>
      <c r="BJ402" s="134"/>
      <c r="BK402" s="134"/>
      <c r="BL402" s="21"/>
      <c r="BM402" s="21"/>
      <c r="BN402" s="21"/>
      <c r="BO402" s="21"/>
      <c r="BP402" s="21"/>
      <c r="BQ402" s="21"/>
      <c r="BR402" s="40"/>
      <c r="BS402" s="41">
        <f t="shared" si="59"/>
        <v>7</v>
      </c>
      <c r="BT402" s="39">
        <f t="shared" si="60"/>
        <v>4</v>
      </c>
      <c r="BU402" s="48" cm="1">
        <f t="array" ref="BU402">IF($BT402&lt;=6,SUM($C402:$BQ402),SUMPRODUCT(LARGE($C402:$BQ402,{1,2,3,4,5,6})))</f>
        <v>7</v>
      </c>
      <c r="BV402" s="37" t="str">
        <f t="shared" si="61"/>
        <v/>
      </c>
      <c r="BW402" s="37" t="str">
        <f t="shared" si="62"/>
        <v xml:space="preserve"> </v>
      </c>
      <c r="BX402" s="34" cm="1">
        <f t="array" ref="BX402">IFERROR(SUMPRODUCT(LARGE($C402:$BQ402,{1,2,3,4})), "")</f>
        <v>7</v>
      </c>
      <c r="BY402" s="34" t="str" cm="1">
        <f t="array" ref="BY402">IFERROR(SUMPRODUCT(LARGE($C402:$BQ402,{1,2,3,4,5,6,7})), "")</f>
        <v/>
      </c>
      <c r="BZ402" s="34" t="str" cm="1">
        <f t="array" ref="BZ402">IFERROR(SUMPRODUCT(LARGE($C402:$BQ402,{1,2,3,4,5,6,7,8})), "")</f>
        <v/>
      </c>
    </row>
    <row r="403" spans="1:78" ht="15" customHeight="1" x14ac:dyDescent="0.25">
      <c r="A403" s="51" t="str">
        <f t="shared" si="58"/>
        <v xml:space="preserve">MSU </v>
      </c>
      <c r="B403" s="14" t="s">
        <v>623</v>
      </c>
      <c r="C403" s="10">
        <v>7</v>
      </c>
      <c r="D403" s="10"/>
      <c r="E403" s="10"/>
      <c r="F403" s="10"/>
      <c r="G403" s="78"/>
      <c r="H403" s="78"/>
      <c r="I403" s="10"/>
      <c r="J403" s="10"/>
      <c r="K403" s="10">
        <v>10</v>
      </c>
      <c r="L403" s="10"/>
      <c r="M403" s="10"/>
      <c r="N403" s="10"/>
      <c r="O403" s="10">
        <v>3</v>
      </c>
      <c r="P403" s="10"/>
      <c r="Q403" s="10"/>
      <c r="R403" s="78"/>
      <c r="S403" s="78"/>
      <c r="T403" s="78"/>
      <c r="U403" s="10"/>
      <c r="V403" s="41"/>
      <c r="W403" s="10"/>
      <c r="X403" s="10"/>
      <c r="Y403" s="10"/>
      <c r="Z403" s="78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>
        <v>1</v>
      </c>
      <c r="AP403" s="10">
        <v>7</v>
      </c>
      <c r="AQ403" s="10"/>
      <c r="AR403" s="10"/>
      <c r="AS403" s="10"/>
      <c r="AT403" s="10"/>
      <c r="AU403" s="113"/>
      <c r="AV403" s="10"/>
      <c r="AW403" s="113"/>
      <c r="AX403" s="78"/>
      <c r="AY403" s="10">
        <v>4</v>
      </c>
      <c r="AZ403" s="10"/>
      <c r="BA403" s="80"/>
      <c r="BB403" s="21"/>
      <c r="BC403" s="21"/>
      <c r="BD403" s="21"/>
      <c r="BE403" s="21"/>
      <c r="BF403" s="21"/>
      <c r="BG403" s="21"/>
      <c r="BH403" s="21"/>
      <c r="BI403" s="21"/>
      <c r="BJ403" s="134"/>
      <c r="BK403" s="134"/>
      <c r="BL403" s="21"/>
      <c r="BM403" s="21"/>
      <c r="BN403" s="21"/>
      <c r="BO403" s="21"/>
      <c r="BP403" s="21"/>
      <c r="BQ403" s="21"/>
      <c r="BR403" s="40"/>
      <c r="BS403" s="41">
        <f t="shared" si="59"/>
        <v>32</v>
      </c>
      <c r="BT403" s="39">
        <f t="shared" si="60"/>
        <v>6</v>
      </c>
      <c r="BU403" s="48" cm="1">
        <f t="array" ref="BU403">IF($BT403&lt;=6,SUM($C403:$BQ403),SUMPRODUCT(LARGE($C403:$BQ403,{1,2,3,4,5,6})))</f>
        <v>32</v>
      </c>
      <c r="BV403" s="37" t="str">
        <f t="shared" si="61"/>
        <v/>
      </c>
      <c r="BW403" s="37" t="str">
        <f t="shared" si="62"/>
        <v xml:space="preserve"> </v>
      </c>
      <c r="BX403" s="34" cm="1">
        <f t="array" ref="BX403">IFERROR(SUMPRODUCT(LARGE($C403:$BQ403,{1,2,3,4})), "")</f>
        <v>28</v>
      </c>
      <c r="BY403" s="34" t="str" cm="1">
        <f t="array" ref="BY403">IFERROR(SUMPRODUCT(LARGE($C403:$BQ403,{1,2,3,4,5,6,7})), "")</f>
        <v/>
      </c>
      <c r="BZ403" s="34" t="str" cm="1">
        <f t="array" ref="BZ403">IFERROR(SUMPRODUCT(LARGE($C403:$BQ403,{1,2,3,4,5,6,7,8})), "")</f>
        <v/>
      </c>
    </row>
    <row r="404" spans="1:78" ht="15" customHeight="1" x14ac:dyDescent="0.25">
      <c r="A404" s="51" t="str">
        <f t="shared" si="58"/>
        <v xml:space="preserve">MSU </v>
      </c>
      <c r="B404" s="14" t="s">
        <v>624</v>
      </c>
      <c r="C404" s="10">
        <v>4</v>
      </c>
      <c r="D404" s="10"/>
      <c r="E404" s="10"/>
      <c r="F404" s="10"/>
      <c r="G404" s="78"/>
      <c r="H404" s="78">
        <v>7</v>
      </c>
      <c r="I404" s="10"/>
      <c r="J404" s="10"/>
      <c r="K404" s="10">
        <v>8</v>
      </c>
      <c r="L404" s="10"/>
      <c r="M404" s="10"/>
      <c r="N404" s="10"/>
      <c r="O404" s="10">
        <v>6</v>
      </c>
      <c r="P404" s="10"/>
      <c r="Q404" s="10"/>
      <c r="R404" s="78"/>
      <c r="S404" s="78"/>
      <c r="T404" s="78"/>
      <c r="U404" s="10"/>
      <c r="V404" s="41"/>
      <c r="W404" s="10"/>
      <c r="X404" s="10"/>
      <c r="Y404" s="10"/>
      <c r="Z404" s="78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>
        <v>2</v>
      </c>
      <c r="AP404" s="10">
        <v>7</v>
      </c>
      <c r="AQ404" s="10"/>
      <c r="AR404" s="10"/>
      <c r="AS404" s="10"/>
      <c r="AT404" s="10"/>
      <c r="AU404" s="113"/>
      <c r="AV404" s="10"/>
      <c r="AW404" s="113"/>
      <c r="AX404" s="78">
        <v>8</v>
      </c>
      <c r="AY404" s="10">
        <v>3</v>
      </c>
      <c r="AZ404" s="10"/>
      <c r="BA404" s="80"/>
      <c r="BB404" s="21"/>
      <c r="BC404" s="21"/>
      <c r="BD404" s="21"/>
      <c r="BE404" s="21"/>
      <c r="BF404" s="21"/>
      <c r="BG404" s="21"/>
      <c r="BH404" s="21"/>
      <c r="BJ404" s="134"/>
      <c r="BK404" s="134"/>
      <c r="BL404" s="21"/>
      <c r="BM404" s="21"/>
      <c r="BN404" s="21"/>
      <c r="BO404" s="21"/>
      <c r="BP404" s="21"/>
      <c r="BQ404" s="21"/>
      <c r="BR404" s="40"/>
      <c r="BS404" s="41">
        <f t="shared" si="59"/>
        <v>45</v>
      </c>
      <c r="BT404" s="39">
        <f t="shared" si="60"/>
        <v>8</v>
      </c>
      <c r="BU404" s="48" cm="1">
        <f t="array" ref="BU404">IF($BT404&lt;=6,SUM($C404:$BQ404),SUMPRODUCT(LARGE($C404:$BQ404,{1,2,3,4,5,6})))</f>
        <v>40</v>
      </c>
      <c r="BV404" s="37" t="str">
        <f t="shared" si="61"/>
        <v/>
      </c>
      <c r="BW404" s="37" t="str">
        <f t="shared" si="62"/>
        <v xml:space="preserve"> </v>
      </c>
      <c r="BX404" s="34" cm="1">
        <f t="array" ref="BX404">IFERROR(SUMPRODUCT(LARGE($C404:$BQ404,{1,2,3,4})), "")</f>
        <v>30</v>
      </c>
      <c r="BY404" s="34" cm="1">
        <f t="array" ref="BY404">IFERROR(SUMPRODUCT(LARGE($C404:$BQ404,{1,2,3,4,5,6,7})), "")</f>
        <v>43</v>
      </c>
      <c r="BZ404" s="34" cm="1">
        <f t="array" ref="BZ404">IFERROR(SUMPRODUCT(LARGE($C404:$BQ404,{1,2,3,4,5,6,7,8})), "")</f>
        <v>45</v>
      </c>
    </row>
    <row r="405" spans="1:78" ht="15" customHeight="1" x14ac:dyDescent="0.25">
      <c r="A405" s="51" t="str">
        <f t="shared" si="58"/>
        <v xml:space="preserve">MSU </v>
      </c>
      <c r="B405" s="14" t="s">
        <v>625</v>
      </c>
      <c r="C405" s="10">
        <v>5</v>
      </c>
      <c r="D405" s="10"/>
      <c r="E405" s="10"/>
      <c r="F405" s="10"/>
      <c r="G405" s="78"/>
      <c r="H405" s="78">
        <v>2</v>
      </c>
      <c r="I405" s="10"/>
      <c r="J405" s="10"/>
      <c r="K405" s="10">
        <v>4</v>
      </c>
      <c r="L405" s="10"/>
      <c r="M405" s="10"/>
      <c r="N405" s="10"/>
      <c r="O405" s="10">
        <v>3</v>
      </c>
      <c r="P405" s="10"/>
      <c r="Q405" s="10"/>
      <c r="R405" s="78"/>
      <c r="S405" s="78"/>
      <c r="T405" s="78"/>
      <c r="U405" s="10"/>
      <c r="V405" s="41"/>
      <c r="W405" s="10"/>
      <c r="X405" s="10"/>
      <c r="Y405" s="10"/>
      <c r="Z405" s="78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13"/>
      <c r="AV405" s="10"/>
      <c r="AW405" s="113"/>
      <c r="AX405" s="78"/>
      <c r="AY405" s="10"/>
      <c r="AZ405" s="10"/>
      <c r="BA405" s="80"/>
      <c r="BB405" s="21"/>
      <c r="BC405" s="21"/>
      <c r="BD405" s="21"/>
      <c r="BE405" s="21"/>
      <c r="BF405" s="21"/>
      <c r="BG405" s="21"/>
      <c r="BH405" s="21"/>
      <c r="BI405" s="21"/>
      <c r="BJ405" s="134"/>
      <c r="BK405" s="134"/>
      <c r="BL405" s="21"/>
      <c r="BM405" s="21"/>
      <c r="BN405" s="21"/>
      <c r="BO405" s="21"/>
      <c r="BP405" s="21"/>
      <c r="BQ405" s="21"/>
      <c r="BR405" s="40"/>
      <c r="BS405" s="41">
        <f t="shared" si="59"/>
        <v>14</v>
      </c>
      <c r="BT405" s="39">
        <f t="shared" si="60"/>
        <v>4</v>
      </c>
      <c r="BU405" s="48" cm="1">
        <f t="array" ref="BU405">IF($BT405&lt;=6,SUM($C405:$BQ405),SUMPRODUCT(LARGE($C405:$BQ405,{1,2,3,4,5,6})))</f>
        <v>14</v>
      </c>
      <c r="BV405" s="37" t="str">
        <f t="shared" si="61"/>
        <v/>
      </c>
      <c r="BW405" s="37" t="str">
        <f t="shared" si="62"/>
        <v xml:space="preserve"> </v>
      </c>
      <c r="BX405" s="34" cm="1">
        <f t="array" ref="BX405">IFERROR(SUMPRODUCT(LARGE($C405:$BQ405,{1,2,3,4})), "")</f>
        <v>14</v>
      </c>
      <c r="BY405" s="34" t="str" cm="1">
        <f t="array" ref="BY405">IFERROR(SUMPRODUCT(LARGE($C405:$BQ405,{1,2,3,4,5,6,7})), "")</f>
        <v/>
      </c>
      <c r="BZ405" s="34" t="str" cm="1">
        <f t="array" ref="BZ405">IFERROR(SUMPRODUCT(LARGE($C405:$BQ405,{1,2,3,4,5,6,7,8})), "")</f>
        <v/>
      </c>
    </row>
    <row r="406" spans="1:78" ht="15" customHeight="1" x14ac:dyDescent="0.25">
      <c r="A406" s="51" t="str">
        <f t="shared" ref="A406:A437" si="63">IF(ISBLANK(B406)," ",(LEFT(B406,FIND("@",SUBSTITUTE(B406,"-","@",LEN(B406)-LEN(SUBSTITUTE(B406,"-",""))))-1)))</f>
        <v xml:space="preserve">MSU </v>
      </c>
      <c r="B406" s="4" t="s">
        <v>1079</v>
      </c>
      <c r="C406" s="10"/>
      <c r="D406" s="10"/>
      <c r="E406" s="10"/>
      <c r="F406" s="10"/>
      <c r="G406" s="78"/>
      <c r="H406" s="78">
        <v>2</v>
      </c>
      <c r="I406" s="10"/>
      <c r="J406" s="10"/>
      <c r="K406" s="10">
        <v>4</v>
      </c>
      <c r="L406" s="10"/>
      <c r="M406" s="10"/>
      <c r="N406" s="10"/>
      <c r="O406" s="10"/>
      <c r="P406" s="10"/>
      <c r="Q406" s="10"/>
      <c r="R406" s="78"/>
      <c r="S406" s="78"/>
      <c r="T406" s="78"/>
      <c r="U406" s="10"/>
      <c r="V406" s="41"/>
      <c r="W406" s="10"/>
      <c r="X406" s="10"/>
      <c r="Y406" s="10"/>
      <c r="Z406" s="78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>
        <v>2</v>
      </c>
      <c r="AP406" s="10">
        <v>6</v>
      </c>
      <c r="AQ406" s="10"/>
      <c r="AR406" s="10"/>
      <c r="AS406" s="10"/>
      <c r="AT406" s="10"/>
      <c r="AU406" s="113"/>
      <c r="AV406" s="10"/>
      <c r="AW406" s="113"/>
      <c r="AX406" s="78"/>
      <c r="AY406" s="10">
        <v>3</v>
      </c>
      <c r="AZ406" s="10"/>
      <c r="BA406" s="80"/>
      <c r="BB406" s="21"/>
      <c r="BC406" s="21"/>
      <c r="BD406" s="21"/>
      <c r="BE406" s="21"/>
      <c r="BF406" s="21"/>
      <c r="BG406" s="21"/>
      <c r="BH406" s="21"/>
      <c r="BI406" s="21"/>
      <c r="BJ406" s="134"/>
      <c r="BK406" s="134"/>
      <c r="BL406" s="21"/>
      <c r="BM406" s="21"/>
      <c r="BN406" s="21"/>
      <c r="BO406" s="21"/>
      <c r="BP406" s="21"/>
      <c r="BQ406" s="21"/>
      <c r="BR406" s="40"/>
      <c r="BS406" s="41">
        <f t="shared" si="59"/>
        <v>17</v>
      </c>
      <c r="BT406" s="39">
        <f t="shared" si="60"/>
        <v>5</v>
      </c>
      <c r="BU406" s="48" cm="1">
        <f t="array" ref="BU406">IF($BT406&lt;=6,SUM($C406:$BQ406),SUMPRODUCT(LARGE($C406:$BQ406,{1,2,3,4,5,6})))</f>
        <v>17</v>
      </c>
      <c r="BV406" s="37" t="str">
        <f t="shared" si="61"/>
        <v/>
      </c>
      <c r="BW406" s="37" t="str">
        <f t="shared" si="62"/>
        <v xml:space="preserve"> </v>
      </c>
      <c r="BX406" s="34" cm="1">
        <f t="array" ref="BX406">IFERROR(SUMPRODUCT(LARGE($C406:$BQ406,{1,2,3,4})), "")</f>
        <v>15</v>
      </c>
      <c r="BY406" s="34" t="str" cm="1">
        <f t="array" ref="BY406">IFERROR(SUMPRODUCT(LARGE($C406:$BQ406,{1,2,3,4,5,6,7})), "")</f>
        <v/>
      </c>
      <c r="BZ406" s="34" t="str" cm="1">
        <f t="array" ref="BZ406">IFERROR(SUMPRODUCT(LARGE($C406:$BQ406,{1,2,3,4,5,6,7,8})), "")</f>
        <v/>
      </c>
    </row>
    <row r="407" spans="1:78" ht="15" customHeight="1" x14ac:dyDescent="0.25">
      <c r="A407" s="51" t="str">
        <f t="shared" si="63"/>
        <v xml:space="preserve">MSU </v>
      </c>
      <c r="B407" s="4" t="s">
        <v>1526</v>
      </c>
      <c r="C407" s="10"/>
      <c r="D407" s="10"/>
      <c r="E407" s="10"/>
      <c r="F407" s="10"/>
      <c r="G407" s="78"/>
      <c r="H407" s="78"/>
      <c r="I407" s="10"/>
      <c r="J407" s="10"/>
      <c r="K407" s="10"/>
      <c r="L407" s="10"/>
      <c r="M407" s="10"/>
      <c r="N407" s="10"/>
      <c r="O407" s="10"/>
      <c r="P407" s="10"/>
      <c r="Q407" s="10"/>
      <c r="R407" s="78"/>
      <c r="S407" s="78"/>
      <c r="T407" s="78"/>
      <c r="U407" s="10"/>
      <c r="V407" s="41">
        <v>7</v>
      </c>
      <c r="W407" s="10"/>
      <c r="X407" s="10"/>
      <c r="Y407" s="10"/>
      <c r="Z407" s="78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>
        <v>7</v>
      </c>
      <c r="AP407" s="10"/>
      <c r="AQ407" s="10"/>
      <c r="AR407" s="10"/>
      <c r="AS407" s="10"/>
      <c r="AT407" s="10"/>
      <c r="AU407" s="113"/>
      <c r="AV407" s="10"/>
      <c r="AW407" s="113"/>
      <c r="AX407" s="78">
        <v>5</v>
      </c>
      <c r="AY407" s="10">
        <v>6</v>
      </c>
      <c r="AZ407" s="10"/>
      <c r="BA407" s="80"/>
      <c r="BB407" s="21"/>
      <c r="BC407" s="21"/>
      <c r="BD407" s="21"/>
      <c r="BE407" s="21"/>
      <c r="BF407" s="21"/>
      <c r="BG407" s="21"/>
      <c r="BH407" s="21"/>
      <c r="BI407" s="21"/>
      <c r="BJ407" s="134"/>
      <c r="BK407" s="134"/>
      <c r="BL407" s="21"/>
      <c r="BM407" s="21"/>
      <c r="BN407" s="21"/>
      <c r="BO407" s="21"/>
      <c r="BP407" s="21"/>
      <c r="BQ407" s="21"/>
      <c r="BR407" s="40"/>
      <c r="BS407" s="41">
        <f t="shared" si="59"/>
        <v>25</v>
      </c>
      <c r="BT407" s="39">
        <f t="shared" si="60"/>
        <v>4</v>
      </c>
      <c r="BU407" s="48" cm="1">
        <f t="array" ref="BU407">IF($BT407&lt;=6,SUM($C407:$BQ407),SUMPRODUCT(LARGE($C407:$BQ407,{1,2,3,4,5,6})))</f>
        <v>25</v>
      </c>
      <c r="BV407" s="37" t="str">
        <f t="shared" si="61"/>
        <v/>
      </c>
      <c r="BW407" s="37" t="str">
        <f t="shared" si="62"/>
        <v xml:space="preserve"> </v>
      </c>
      <c r="BX407" s="34" cm="1">
        <f t="array" ref="BX407">IFERROR(SUMPRODUCT(LARGE($C407:$BQ407,{1,2,3,4})), "")</f>
        <v>25</v>
      </c>
      <c r="BY407" s="34" t="str" cm="1">
        <f t="array" ref="BY407">IFERROR(SUMPRODUCT(LARGE($C407:$BQ407,{1,2,3,4,5,6,7})), "")</f>
        <v/>
      </c>
      <c r="BZ407" s="34" t="str" cm="1">
        <f t="array" ref="BZ407">IFERROR(SUMPRODUCT(LARGE($C407:$BQ407,{1,2,3,4,5,6,7,8})), "")</f>
        <v/>
      </c>
    </row>
    <row r="408" spans="1:78" ht="15" customHeight="1" x14ac:dyDescent="0.25">
      <c r="A408" s="51" t="str">
        <f t="shared" si="63"/>
        <v xml:space="preserve">MSU </v>
      </c>
      <c r="B408" s="4" t="s">
        <v>622</v>
      </c>
      <c r="C408" s="10">
        <v>5</v>
      </c>
      <c r="D408" s="10"/>
      <c r="E408" s="10"/>
      <c r="F408" s="10"/>
      <c r="G408" s="78">
        <v>2</v>
      </c>
      <c r="H408" s="78"/>
      <c r="I408" s="10"/>
      <c r="J408" s="10"/>
      <c r="K408" s="10">
        <v>6</v>
      </c>
      <c r="L408" s="10"/>
      <c r="M408" s="10"/>
      <c r="N408" s="10"/>
      <c r="O408" s="10">
        <v>4</v>
      </c>
      <c r="P408" s="10"/>
      <c r="Q408" s="10"/>
      <c r="R408" s="78"/>
      <c r="S408" s="78"/>
      <c r="T408" s="78"/>
      <c r="U408" s="10"/>
      <c r="V408" s="41"/>
      <c r="W408" s="10"/>
      <c r="X408" s="10"/>
      <c r="Y408" s="10"/>
      <c r="Z408" s="78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>
        <v>3</v>
      </c>
      <c r="AP408" s="10">
        <v>3</v>
      </c>
      <c r="AQ408" s="10"/>
      <c r="AR408" s="10"/>
      <c r="AS408" s="10"/>
      <c r="AT408" s="10"/>
      <c r="AU408" s="113"/>
      <c r="AV408" s="10"/>
      <c r="AW408" s="113"/>
      <c r="AX408" s="78"/>
      <c r="AY408" s="10">
        <v>5</v>
      </c>
      <c r="AZ408" s="10"/>
      <c r="BA408" s="80"/>
      <c r="BB408" s="21"/>
      <c r="BC408" s="21"/>
      <c r="BD408" s="21"/>
      <c r="BE408" s="21"/>
      <c r="BF408" s="21"/>
      <c r="BG408" s="21"/>
      <c r="BH408" s="21"/>
      <c r="BI408" s="21"/>
      <c r="BJ408" s="134"/>
      <c r="BK408" s="134"/>
      <c r="BL408" s="21"/>
      <c r="BM408" s="21"/>
      <c r="BN408" s="21"/>
      <c r="BO408" s="21"/>
      <c r="BP408" s="21"/>
      <c r="BQ408" s="21"/>
      <c r="BR408" s="40"/>
      <c r="BS408" s="41">
        <f t="shared" si="59"/>
        <v>28</v>
      </c>
      <c r="BT408" s="39">
        <f t="shared" si="60"/>
        <v>7</v>
      </c>
      <c r="BU408" s="48" cm="1">
        <f t="array" ref="BU408">IF($BT408&lt;=6,SUM($C408:$BQ408),SUMPRODUCT(LARGE($C408:$BQ408,{1,2,3,4,5,6})))</f>
        <v>26</v>
      </c>
      <c r="BV408" s="37" t="str">
        <f t="shared" si="61"/>
        <v/>
      </c>
      <c r="BW408" s="37" t="str">
        <f t="shared" si="62"/>
        <v xml:space="preserve"> </v>
      </c>
      <c r="BX408" s="34" cm="1">
        <f t="array" ref="BX408">IFERROR(SUMPRODUCT(LARGE($C408:$BQ408,{1,2,3,4})), "")</f>
        <v>20</v>
      </c>
      <c r="BY408" s="34" cm="1">
        <f t="array" ref="BY408">IFERROR(SUMPRODUCT(LARGE($C408:$BQ408,{1,2,3,4,5,6,7})), "")</f>
        <v>28</v>
      </c>
      <c r="BZ408" s="34" t="str" cm="1">
        <f t="array" ref="BZ408">IFERROR(SUMPRODUCT(LARGE($C408:$BQ408,{1,2,3,4,5,6,7,8})), "")</f>
        <v/>
      </c>
    </row>
    <row r="409" spans="1:78" ht="15" customHeight="1" x14ac:dyDescent="0.25">
      <c r="A409" s="51" t="str">
        <f t="shared" si="63"/>
        <v xml:space="preserve">MSU </v>
      </c>
      <c r="B409" s="4" t="s">
        <v>628</v>
      </c>
      <c r="C409" s="10">
        <v>2</v>
      </c>
      <c r="D409" s="10"/>
      <c r="E409" s="10"/>
      <c r="F409" s="10"/>
      <c r="G409" s="78"/>
      <c r="H409" s="78">
        <v>6</v>
      </c>
      <c r="I409" s="10"/>
      <c r="J409" s="10"/>
      <c r="K409" s="10">
        <v>3</v>
      </c>
      <c r="L409" s="10"/>
      <c r="M409" s="10"/>
      <c r="N409" s="10"/>
      <c r="O409" s="10">
        <v>4</v>
      </c>
      <c r="P409" s="10"/>
      <c r="Q409" s="10"/>
      <c r="R409" s="78"/>
      <c r="S409" s="78"/>
      <c r="T409" s="78"/>
      <c r="U409" s="10"/>
      <c r="V409" s="41"/>
      <c r="W409" s="10"/>
      <c r="X409" s="10"/>
      <c r="Y409" s="10"/>
      <c r="Z409" s="78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>
        <v>4</v>
      </c>
      <c r="AP409" s="10"/>
      <c r="AQ409" s="10"/>
      <c r="AR409" s="10"/>
      <c r="AS409" s="10"/>
      <c r="AT409" s="10"/>
      <c r="AU409" s="113"/>
      <c r="AV409" s="10"/>
      <c r="AW409" s="113"/>
      <c r="AX409" s="78"/>
      <c r="AY409" s="10"/>
      <c r="AZ409" s="10"/>
      <c r="BA409" s="80"/>
      <c r="BB409" s="21"/>
      <c r="BC409" s="21"/>
      <c r="BD409" s="21"/>
      <c r="BE409" s="21"/>
      <c r="BF409" s="21"/>
      <c r="BG409" s="21"/>
      <c r="BH409" s="21"/>
      <c r="BI409" s="21"/>
      <c r="BJ409" s="134"/>
      <c r="BK409" s="134"/>
      <c r="BL409" s="21"/>
      <c r="BM409" s="21"/>
      <c r="BN409" s="21"/>
      <c r="BO409" s="21"/>
      <c r="BP409" s="21"/>
      <c r="BQ409" s="21"/>
      <c r="BR409" s="40"/>
      <c r="BS409" s="41">
        <f t="shared" si="59"/>
        <v>19</v>
      </c>
      <c r="BT409" s="39">
        <f t="shared" si="60"/>
        <v>5</v>
      </c>
      <c r="BU409" s="48" cm="1">
        <f t="array" ref="BU409">IF($BT409&lt;=6,SUM($C409:$BQ409),SUMPRODUCT(LARGE($C409:$BQ409,{1,2,3,4,5,6})))</f>
        <v>19</v>
      </c>
      <c r="BV409" s="37" t="str">
        <f t="shared" si="61"/>
        <v/>
      </c>
      <c r="BW409" s="37" t="str">
        <f t="shared" si="62"/>
        <v xml:space="preserve"> </v>
      </c>
      <c r="BX409" s="34" cm="1">
        <f t="array" ref="BX409">IFERROR(SUMPRODUCT(LARGE($C409:$BQ409,{1,2,3,4})), "")</f>
        <v>17</v>
      </c>
      <c r="BY409" s="34" t="str" cm="1">
        <f t="array" ref="BY409">IFERROR(SUMPRODUCT(LARGE($C409:$BQ409,{1,2,3,4,5,6,7})), "")</f>
        <v/>
      </c>
      <c r="BZ409" s="34" t="str" cm="1">
        <f t="array" ref="BZ409">IFERROR(SUMPRODUCT(LARGE($C409:$BQ409,{1,2,3,4,5,6,7,8})), "")</f>
        <v/>
      </c>
    </row>
    <row r="410" spans="1:78" ht="15" customHeight="1" x14ac:dyDescent="0.25">
      <c r="A410" s="51" t="str">
        <f t="shared" si="63"/>
        <v xml:space="preserve">MSUM </v>
      </c>
      <c r="B410" s="4" t="s">
        <v>764</v>
      </c>
      <c r="C410" s="10"/>
      <c r="D410" s="10">
        <v>5</v>
      </c>
      <c r="E410" s="10"/>
      <c r="F410" s="10"/>
      <c r="G410" s="78"/>
      <c r="H410" s="78"/>
      <c r="I410" s="10"/>
      <c r="J410" s="10"/>
      <c r="K410" s="10"/>
      <c r="L410" s="10"/>
      <c r="M410" s="10"/>
      <c r="N410" s="10"/>
      <c r="O410" s="10"/>
      <c r="P410" s="10"/>
      <c r="Q410" s="10"/>
      <c r="R410" s="78"/>
      <c r="S410" s="78"/>
      <c r="T410" s="78"/>
      <c r="U410" s="10"/>
      <c r="V410" s="41">
        <v>5</v>
      </c>
      <c r="W410" s="10"/>
      <c r="X410" s="10"/>
      <c r="Y410" s="10"/>
      <c r="Z410" s="78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13"/>
      <c r="AV410" s="10"/>
      <c r="AW410" s="113"/>
      <c r="AX410" s="78"/>
      <c r="AY410" s="10"/>
      <c r="AZ410" s="10"/>
      <c r="BA410" s="80"/>
      <c r="BB410" s="21"/>
      <c r="BC410" s="21"/>
      <c r="BD410" s="21"/>
      <c r="BE410" s="21">
        <v>2</v>
      </c>
      <c r="BF410" s="21"/>
      <c r="BG410" s="21"/>
      <c r="BH410" s="21"/>
      <c r="BI410" s="21">
        <v>1</v>
      </c>
      <c r="BJ410" s="134"/>
      <c r="BK410" s="134"/>
      <c r="BL410" s="21"/>
      <c r="BM410" s="21"/>
      <c r="BN410" s="21"/>
      <c r="BO410" s="21"/>
      <c r="BP410" s="21"/>
      <c r="BQ410" s="21"/>
      <c r="BR410" s="40"/>
      <c r="BS410" s="41">
        <f t="shared" si="59"/>
        <v>13</v>
      </c>
      <c r="BT410" s="39">
        <f t="shared" si="60"/>
        <v>4</v>
      </c>
      <c r="BU410" s="48" cm="1">
        <f t="array" ref="BU410">IF($BT410&lt;=6,SUM($C410:$BQ410),SUMPRODUCT(LARGE($C410:$BQ410,{1,2,3,4,5,6})))</f>
        <v>13</v>
      </c>
      <c r="BV410" s="37" t="str">
        <f t="shared" si="61"/>
        <v/>
      </c>
      <c r="BW410" s="37" t="str">
        <f t="shared" si="62"/>
        <v xml:space="preserve"> </v>
      </c>
      <c r="BX410" s="34" cm="1">
        <f t="array" ref="BX410">IFERROR(SUMPRODUCT(LARGE($C410:$BQ410,{1,2,3,4})), "")</f>
        <v>13</v>
      </c>
      <c r="BY410" s="34" t="str" cm="1">
        <f t="array" ref="BY410">IFERROR(SUMPRODUCT(LARGE($C410:$BQ410,{1,2,3,4,5,6,7})), "")</f>
        <v/>
      </c>
      <c r="BZ410" s="34" t="str" cm="1">
        <f t="array" ref="BZ410">IFERROR(SUMPRODUCT(LARGE($C410:$BQ410,{1,2,3,4,5,6,7,8})), "")</f>
        <v/>
      </c>
    </row>
    <row r="411" spans="1:78" ht="15" customHeight="1" x14ac:dyDescent="0.25">
      <c r="A411" s="51" t="str">
        <f t="shared" si="63"/>
        <v xml:space="preserve">MSUM </v>
      </c>
      <c r="B411" s="4" t="s">
        <v>762</v>
      </c>
      <c r="C411" s="10"/>
      <c r="D411" s="10">
        <v>0</v>
      </c>
      <c r="E411" s="10"/>
      <c r="F411" s="10"/>
      <c r="G411" s="78"/>
      <c r="H411" s="78"/>
      <c r="I411" s="10"/>
      <c r="J411" s="10"/>
      <c r="K411" s="10"/>
      <c r="L411" s="10"/>
      <c r="M411" s="10"/>
      <c r="N411" s="10"/>
      <c r="O411" s="10"/>
      <c r="P411" s="10"/>
      <c r="Q411" s="10"/>
      <c r="R411" s="78"/>
      <c r="S411" s="78"/>
      <c r="T411" s="78"/>
      <c r="U411" s="10"/>
      <c r="V411" s="41">
        <v>1</v>
      </c>
      <c r="W411" s="10"/>
      <c r="X411" s="10"/>
      <c r="Y411" s="10"/>
      <c r="Z411" s="78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13"/>
      <c r="AV411" s="10"/>
      <c r="AW411" s="113"/>
      <c r="AX411" s="78"/>
      <c r="AY411" s="10"/>
      <c r="AZ411" s="10"/>
      <c r="BA411" s="80"/>
      <c r="BB411" s="21"/>
      <c r="BC411" s="21"/>
      <c r="BD411" s="21"/>
      <c r="BE411" s="21">
        <v>1</v>
      </c>
      <c r="BF411" s="21"/>
      <c r="BG411" s="21"/>
      <c r="BH411" s="21"/>
      <c r="BI411" s="21">
        <v>3</v>
      </c>
      <c r="BJ411" s="134"/>
      <c r="BK411" s="134"/>
      <c r="BL411" s="21"/>
      <c r="BM411" s="21"/>
      <c r="BN411" s="21"/>
      <c r="BO411" s="21"/>
      <c r="BP411" s="21"/>
      <c r="BQ411" s="21"/>
      <c r="BR411" s="40"/>
      <c r="BS411" s="41">
        <f t="shared" si="59"/>
        <v>5</v>
      </c>
      <c r="BT411" s="39">
        <f t="shared" si="60"/>
        <v>4</v>
      </c>
      <c r="BU411" s="48" cm="1">
        <f t="array" ref="BU411">IF($BT411&lt;=6,SUM($C411:$BQ411),SUMPRODUCT(LARGE($C411:$BQ411,{1,2,3,4,5,6})))</f>
        <v>5</v>
      </c>
      <c r="BV411" s="37" t="str">
        <f t="shared" si="61"/>
        <v/>
      </c>
      <c r="BW411" s="37" t="str">
        <f t="shared" si="62"/>
        <v xml:space="preserve"> </v>
      </c>
      <c r="BX411" s="34" cm="1">
        <f t="array" ref="BX411">IFERROR(SUMPRODUCT(LARGE($C411:$BQ411,{1,2,3,4})), "")</f>
        <v>5</v>
      </c>
      <c r="BY411" s="34" t="str" cm="1">
        <f t="array" ref="BY411">IFERROR(SUMPRODUCT(LARGE($C411:$BQ411,{1,2,3,4,5,6,7})), "")</f>
        <v/>
      </c>
      <c r="BZ411" s="34" t="str" cm="1">
        <f t="array" ref="BZ411">IFERROR(SUMPRODUCT(LARGE($C411:$BQ411,{1,2,3,4,5,6,7,8})), "")</f>
        <v/>
      </c>
    </row>
    <row r="412" spans="1:78" ht="15" customHeight="1" x14ac:dyDescent="0.25">
      <c r="A412" s="51" t="str">
        <f t="shared" si="63"/>
        <v xml:space="preserve">MSUM </v>
      </c>
      <c r="B412" s="4" t="s">
        <v>763</v>
      </c>
      <c r="C412" s="10"/>
      <c r="D412" s="10">
        <v>2</v>
      </c>
      <c r="E412" s="10"/>
      <c r="F412" s="10"/>
      <c r="G412" s="78"/>
      <c r="H412" s="78"/>
      <c r="I412" s="10"/>
      <c r="J412" s="10"/>
      <c r="K412" s="10"/>
      <c r="L412" s="10"/>
      <c r="M412" s="10"/>
      <c r="N412" s="10"/>
      <c r="O412" s="10"/>
      <c r="P412" s="10"/>
      <c r="Q412" s="10"/>
      <c r="R412" s="78"/>
      <c r="S412" s="78"/>
      <c r="T412" s="78"/>
      <c r="U412" s="10"/>
      <c r="V412" s="41">
        <v>1</v>
      </c>
      <c r="W412" s="10"/>
      <c r="X412" s="10"/>
      <c r="Y412" s="10"/>
      <c r="Z412" s="78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13"/>
      <c r="AV412" s="10"/>
      <c r="AW412" s="113"/>
      <c r="AX412" s="78"/>
      <c r="AY412" s="10"/>
      <c r="AZ412" s="10"/>
      <c r="BA412" s="80"/>
      <c r="BB412" s="21"/>
      <c r="BC412" s="21"/>
      <c r="BD412" s="21"/>
      <c r="BE412" s="21"/>
      <c r="BF412" s="21"/>
      <c r="BG412" s="21"/>
      <c r="BH412" s="21"/>
      <c r="BI412" s="21">
        <v>1</v>
      </c>
      <c r="BJ412" s="134"/>
      <c r="BK412" s="134"/>
      <c r="BL412" s="21"/>
      <c r="BM412" s="21"/>
      <c r="BN412" s="21"/>
      <c r="BO412" s="21"/>
      <c r="BP412" s="21"/>
      <c r="BQ412" s="21"/>
      <c r="BR412" s="40"/>
      <c r="BS412" s="41">
        <f t="shared" si="59"/>
        <v>4</v>
      </c>
      <c r="BT412" s="39">
        <f t="shared" si="60"/>
        <v>3</v>
      </c>
      <c r="BU412" s="48" cm="1">
        <f t="array" ref="BU412">IF($BT412&lt;=6,SUM($C412:$BQ412),SUMPRODUCT(LARGE($C412:$BQ412,{1,2,3,4,5,6})))</f>
        <v>4</v>
      </c>
      <c r="BV412" s="37" t="str">
        <f t="shared" si="61"/>
        <v/>
      </c>
      <c r="BW412" s="37" t="str">
        <f t="shared" si="62"/>
        <v xml:space="preserve"> </v>
      </c>
      <c r="BX412" s="34" t="str" cm="1">
        <f t="array" ref="BX412">IFERROR(SUMPRODUCT(LARGE($C412:$BQ412,{1,2,3,4})), "")</f>
        <v/>
      </c>
      <c r="BY412" s="34" t="str" cm="1">
        <f t="array" ref="BY412">IFERROR(SUMPRODUCT(LARGE($C412:$BQ412,{1,2,3,4,5,6,7})), "")</f>
        <v/>
      </c>
      <c r="BZ412" s="34" t="str" cm="1">
        <f t="array" ref="BZ412">IFERROR(SUMPRODUCT(LARGE($C412:$BQ412,{1,2,3,4,5,6,7,8})), "")</f>
        <v/>
      </c>
    </row>
    <row r="413" spans="1:78" ht="15" customHeight="1" x14ac:dyDescent="0.25">
      <c r="A413" s="51" t="str">
        <f t="shared" si="63"/>
        <v xml:space="preserve">MSUM </v>
      </c>
      <c r="B413" s="14" t="s">
        <v>761</v>
      </c>
      <c r="C413" s="10"/>
      <c r="D413" s="10">
        <v>3</v>
      </c>
      <c r="E413" s="10"/>
      <c r="F413" s="10"/>
      <c r="G413" s="78"/>
      <c r="H413" s="78"/>
      <c r="I413" s="10"/>
      <c r="J413" s="10"/>
      <c r="K413" s="10"/>
      <c r="L413" s="10"/>
      <c r="M413" s="10"/>
      <c r="N413" s="10"/>
      <c r="O413" s="10"/>
      <c r="P413" s="10"/>
      <c r="Q413" s="10"/>
      <c r="R413" s="78"/>
      <c r="S413" s="78"/>
      <c r="T413" s="78"/>
      <c r="U413" s="10"/>
      <c r="V413" s="41"/>
      <c r="W413" s="10"/>
      <c r="X413" s="10"/>
      <c r="Y413" s="10"/>
      <c r="Z413" s="78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13"/>
      <c r="AV413" s="10"/>
      <c r="AW413" s="113"/>
      <c r="AX413" s="78"/>
      <c r="AY413" s="10"/>
      <c r="AZ413" s="10"/>
      <c r="BA413" s="80"/>
      <c r="BB413" s="21"/>
      <c r="BC413" s="21"/>
      <c r="BD413" s="21"/>
      <c r="BE413" s="21">
        <v>5</v>
      </c>
      <c r="BF413" s="21"/>
      <c r="BG413" s="21"/>
      <c r="BH413" s="21"/>
      <c r="BI413" s="21">
        <v>2</v>
      </c>
      <c r="BJ413" s="134"/>
      <c r="BK413" s="134"/>
      <c r="BL413" s="21"/>
      <c r="BM413" s="21"/>
      <c r="BN413" s="21"/>
      <c r="BO413" s="21"/>
      <c r="BP413" s="21"/>
      <c r="BQ413" s="21"/>
      <c r="BR413" s="40"/>
      <c r="BS413" s="41">
        <f t="shared" si="59"/>
        <v>10</v>
      </c>
      <c r="BT413" s="39">
        <f t="shared" si="60"/>
        <v>3</v>
      </c>
      <c r="BU413" s="48" cm="1">
        <f t="array" ref="BU413">IF($BT413&lt;=6,SUM($C413:$BQ413),SUMPRODUCT(LARGE($C413:$BQ413,{1,2,3,4,5,6})))</f>
        <v>10</v>
      </c>
      <c r="BV413" s="37" t="str">
        <f t="shared" si="61"/>
        <v/>
      </c>
      <c r="BW413" s="37" t="str">
        <f t="shared" si="62"/>
        <v xml:space="preserve"> </v>
      </c>
      <c r="BX413" s="34" t="str" cm="1">
        <f t="array" ref="BX413">IFERROR(SUMPRODUCT(LARGE($C413:$BQ413,{1,2,3,4})), "")</f>
        <v/>
      </c>
      <c r="BY413" s="34" t="str" cm="1">
        <f t="array" ref="BY413">IFERROR(SUMPRODUCT(LARGE($C413:$BQ413,{1,2,3,4,5,6,7})), "")</f>
        <v/>
      </c>
      <c r="BZ413" s="34" t="str" cm="1">
        <f t="array" ref="BZ413">IFERROR(SUMPRODUCT(LARGE($C413:$BQ413,{1,2,3,4,5,6,7,8})), "")</f>
        <v/>
      </c>
    </row>
    <row r="414" spans="1:78" ht="15" customHeight="1" x14ac:dyDescent="0.25">
      <c r="A414" s="51" t="str">
        <f t="shared" si="63"/>
        <v xml:space="preserve">MSUM </v>
      </c>
      <c r="B414" s="4" t="s">
        <v>2626</v>
      </c>
      <c r="C414" s="10"/>
      <c r="D414" s="10"/>
      <c r="E414" s="10"/>
      <c r="F414" s="10"/>
      <c r="G414" s="78"/>
      <c r="H414" s="78"/>
      <c r="I414" s="10"/>
      <c r="J414" s="10"/>
      <c r="K414" s="10"/>
      <c r="L414" s="10"/>
      <c r="M414" s="10"/>
      <c r="N414" s="10"/>
      <c r="O414" s="10"/>
      <c r="P414" s="10"/>
      <c r="Q414" s="10"/>
      <c r="R414" s="78"/>
      <c r="S414" s="78"/>
      <c r="T414" s="78"/>
      <c r="U414" s="10"/>
      <c r="V414" s="41"/>
      <c r="W414" s="10"/>
      <c r="X414" s="10"/>
      <c r="Y414" s="10"/>
      <c r="Z414" s="78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13"/>
      <c r="AV414" s="10"/>
      <c r="AW414" s="113"/>
      <c r="AX414" s="78"/>
      <c r="AY414" s="10"/>
      <c r="AZ414" s="10"/>
      <c r="BA414" s="80"/>
      <c r="BB414" s="21"/>
      <c r="BC414" s="21"/>
      <c r="BD414" s="21"/>
      <c r="BE414" s="21">
        <v>5</v>
      </c>
      <c r="BF414" s="21"/>
      <c r="BG414" s="21"/>
      <c r="BH414" s="21"/>
      <c r="BI414" s="21">
        <v>4</v>
      </c>
      <c r="BJ414" s="134"/>
      <c r="BK414" s="134"/>
      <c r="BL414" s="21"/>
      <c r="BM414" s="21"/>
      <c r="BN414" s="21"/>
      <c r="BO414" s="21"/>
      <c r="BP414" s="21"/>
      <c r="BQ414" s="21"/>
      <c r="BR414" s="40"/>
      <c r="BS414" s="41">
        <f t="shared" si="59"/>
        <v>9</v>
      </c>
      <c r="BT414" s="39">
        <f t="shared" si="60"/>
        <v>2</v>
      </c>
      <c r="BU414" s="48" cm="1">
        <f t="array" ref="BU414">IF($BT414&lt;=6,SUM($C414:$BQ414),SUMPRODUCT(LARGE($C414:$BQ414,{1,2,3,4,5,6})))</f>
        <v>9</v>
      </c>
      <c r="BV414" s="37" t="str">
        <f t="shared" si="61"/>
        <v/>
      </c>
      <c r="BW414" s="37" t="str">
        <f t="shared" si="62"/>
        <v xml:space="preserve"> </v>
      </c>
      <c r="BX414" s="34" t="str" cm="1">
        <f t="array" ref="BX414">IFERROR(SUMPRODUCT(LARGE($C414:$BQ414,{1,2,3,4})), "")</f>
        <v/>
      </c>
      <c r="BY414" s="34" t="str" cm="1">
        <f t="array" ref="BY414">IFERROR(SUMPRODUCT(LARGE($C414:$BQ414,{1,2,3,4,5,6,7})), "")</f>
        <v/>
      </c>
      <c r="BZ414" s="34" t="str" cm="1">
        <f t="array" ref="BZ414">IFERROR(SUMPRODUCT(LARGE($C414:$BQ414,{1,2,3,4,5,6,7,8})), "")</f>
        <v/>
      </c>
    </row>
    <row r="415" spans="1:78" ht="15" customHeight="1" x14ac:dyDescent="0.25">
      <c r="A415" s="51" t="str">
        <f t="shared" si="63"/>
        <v xml:space="preserve">MSUM </v>
      </c>
      <c r="B415" s="4" t="s">
        <v>1525</v>
      </c>
      <c r="C415" s="10"/>
      <c r="D415" s="10"/>
      <c r="E415" s="10"/>
      <c r="F415" s="10"/>
      <c r="G415" s="78"/>
      <c r="H415" s="78"/>
      <c r="I415" s="10"/>
      <c r="J415" s="10"/>
      <c r="K415" s="10"/>
      <c r="L415" s="10"/>
      <c r="M415" s="10"/>
      <c r="N415" s="10"/>
      <c r="O415" s="10"/>
      <c r="P415" s="10"/>
      <c r="Q415" s="10"/>
      <c r="R415" s="78"/>
      <c r="S415" s="78"/>
      <c r="T415" s="78"/>
      <c r="U415" s="10"/>
      <c r="V415" s="41">
        <v>2</v>
      </c>
      <c r="W415" s="10"/>
      <c r="X415" s="10"/>
      <c r="Y415" s="10"/>
      <c r="Z415" s="78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13"/>
      <c r="AV415" s="10"/>
      <c r="AW415" s="113"/>
      <c r="AX415" s="78"/>
      <c r="AY415" s="10"/>
      <c r="AZ415" s="10"/>
      <c r="BA415" s="80"/>
      <c r="BB415" s="21"/>
      <c r="BC415" s="21"/>
      <c r="BD415" s="21"/>
      <c r="BE415" s="21"/>
      <c r="BF415" s="21"/>
      <c r="BG415" s="21"/>
      <c r="BH415" s="21"/>
      <c r="BI415" s="21">
        <v>3</v>
      </c>
      <c r="BJ415" s="134"/>
      <c r="BK415" s="134"/>
      <c r="BL415" s="21"/>
      <c r="BM415" s="21"/>
      <c r="BN415" s="21"/>
      <c r="BO415" s="21"/>
      <c r="BP415" s="21"/>
      <c r="BQ415" s="21"/>
      <c r="BR415" s="40"/>
      <c r="BS415" s="41">
        <f t="shared" si="59"/>
        <v>5</v>
      </c>
      <c r="BT415" s="39">
        <f t="shared" si="60"/>
        <v>2</v>
      </c>
      <c r="BU415" s="48" cm="1">
        <f t="array" ref="BU415">IF($BT415&lt;=6,SUM($C415:$BQ415),SUMPRODUCT(LARGE($C415:$BQ415,{1,2,3,4,5,6})))</f>
        <v>5</v>
      </c>
      <c r="BV415" s="37" t="str">
        <f t="shared" si="61"/>
        <v/>
      </c>
      <c r="BW415" s="37" t="str">
        <f t="shared" si="62"/>
        <v xml:space="preserve"> </v>
      </c>
      <c r="BX415" s="34" t="str" cm="1">
        <f t="array" ref="BX415">IFERROR(SUMPRODUCT(LARGE($C415:$BQ415,{1,2,3,4})), "")</f>
        <v/>
      </c>
      <c r="BY415" s="34" t="str" cm="1">
        <f t="array" ref="BY415">IFERROR(SUMPRODUCT(LARGE($C415:$BQ415,{1,2,3,4,5,6,7})), "")</f>
        <v/>
      </c>
      <c r="BZ415" s="34" t="str" cm="1">
        <f t="array" ref="BZ415">IFERROR(SUMPRODUCT(LARGE($C415:$BQ415,{1,2,3,4,5,6,7,8})), "")</f>
        <v/>
      </c>
    </row>
    <row r="416" spans="1:78" ht="15" customHeight="1" x14ac:dyDescent="0.25">
      <c r="A416" s="51" t="str">
        <f t="shared" si="63"/>
        <v xml:space="preserve">MTSU </v>
      </c>
      <c r="B416" s="4" t="s">
        <v>1163</v>
      </c>
      <c r="C416" s="10"/>
      <c r="D416" s="10"/>
      <c r="E416" s="10"/>
      <c r="F416" s="10"/>
      <c r="G416" s="78"/>
      <c r="H416" s="78"/>
      <c r="I416" s="10"/>
      <c r="J416" s="10">
        <v>2</v>
      </c>
      <c r="K416" s="10"/>
      <c r="L416" s="10"/>
      <c r="M416" s="10"/>
      <c r="N416" s="10"/>
      <c r="O416" s="10"/>
      <c r="P416" s="10"/>
      <c r="Q416" s="10"/>
      <c r="R416" s="78"/>
      <c r="S416" s="78"/>
      <c r="T416" s="78"/>
      <c r="U416" s="10">
        <v>2</v>
      </c>
      <c r="V416" s="41"/>
      <c r="W416" s="10"/>
      <c r="X416" s="10"/>
      <c r="Y416" s="10"/>
      <c r="Z416" s="78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>
        <v>4</v>
      </c>
      <c r="AP416" s="10"/>
      <c r="AQ416" s="10"/>
      <c r="AR416" s="10"/>
      <c r="AS416" s="10"/>
      <c r="AT416" s="10">
        <v>12</v>
      </c>
      <c r="AU416" s="113">
        <v>2</v>
      </c>
      <c r="AV416" s="10"/>
      <c r="AW416" s="113"/>
      <c r="AX416" s="78"/>
      <c r="AY416" s="10"/>
      <c r="AZ416" s="10"/>
      <c r="BA416" s="80"/>
      <c r="BB416" s="21"/>
      <c r="BC416" s="21"/>
      <c r="BD416" s="21"/>
      <c r="BE416" s="21"/>
      <c r="BF416" s="21"/>
      <c r="BG416" s="21"/>
      <c r="BH416" s="21"/>
      <c r="BI416" s="21"/>
      <c r="BJ416" s="134"/>
      <c r="BK416" s="134"/>
      <c r="BL416" s="21"/>
      <c r="BM416" s="21"/>
      <c r="BN416" s="21"/>
      <c r="BO416" s="21"/>
      <c r="BP416" s="21"/>
      <c r="BQ416" s="21"/>
      <c r="BR416" s="40"/>
      <c r="BS416" s="41">
        <f t="shared" si="59"/>
        <v>22</v>
      </c>
      <c r="BT416" s="39">
        <f t="shared" si="60"/>
        <v>5</v>
      </c>
      <c r="BU416" s="48" cm="1">
        <f t="array" ref="BU416">IF($BT416&lt;=6,SUM($C416:$BQ416),SUMPRODUCT(LARGE($C416:$BQ416,{1,2,3,4,5,6})))</f>
        <v>22</v>
      </c>
      <c r="BV416" s="37" t="str">
        <f t="shared" si="61"/>
        <v/>
      </c>
      <c r="BW416" s="37" t="str">
        <f t="shared" si="62"/>
        <v xml:space="preserve"> </v>
      </c>
      <c r="BX416" s="34" cm="1">
        <f t="array" ref="BX416">IFERROR(SUMPRODUCT(LARGE($C416:$BQ416,{1,2,3,4})), "")</f>
        <v>20</v>
      </c>
      <c r="BY416" s="34" t="str" cm="1">
        <f t="array" ref="BY416">IFERROR(SUMPRODUCT(LARGE($C416:$BQ416,{1,2,3,4,5,6,7})), "")</f>
        <v/>
      </c>
      <c r="BZ416" s="34" t="str" cm="1">
        <f t="array" ref="BZ416">IFERROR(SUMPRODUCT(LARGE($C416:$BQ416,{1,2,3,4,5,6,7,8})), "")</f>
        <v/>
      </c>
    </row>
    <row r="417" spans="1:78" ht="15" customHeight="1" x14ac:dyDescent="0.25">
      <c r="A417" s="51" t="str">
        <f t="shared" si="63"/>
        <v xml:space="preserve">MTSU </v>
      </c>
      <c r="B417" s="4" t="s">
        <v>2228</v>
      </c>
      <c r="C417" s="10"/>
      <c r="D417" s="10"/>
      <c r="E417" s="10"/>
      <c r="F417" s="10"/>
      <c r="G417" s="78"/>
      <c r="H417" s="78"/>
      <c r="I417" s="10"/>
      <c r="J417" s="10"/>
      <c r="K417" s="10"/>
      <c r="L417" s="10"/>
      <c r="M417" s="10"/>
      <c r="N417" s="10"/>
      <c r="O417" s="10"/>
      <c r="P417" s="10"/>
      <c r="Q417" s="10"/>
      <c r="R417" s="78"/>
      <c r="S417" s="78"/>
      <c r="T417" s="78"/>
      <c r="U417" s="10"/>
      <c r="V417" s="41"/>
      <c r="W417" s="10"/>
      <c r="X417" s="10"/>
      <c r="Y417" s="10"/>
      <c r="Z417" s="78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>
        <v>1</v>
      </c>
      <c r="AP417" s="10"/>
      <c r="AQ417" s="10"/>
      <c r="AR417" s="10"/>
      <c r="AS417" s="10"/>
      <c r="AT417" s="10"/>
      <c r="AU417" s="113"/>
      <c r="AV417" s="10"/>
      <c r="AW417" s="113"/>
      <c r="AX417" s="78"/>
      <c r="AY417" s="10"/>
      <c r="AZ417" s="10"/>
      <c r="BA417" s="80"/>
      <c r="BB417" s="21"/>
      <c r="BC417" s="21"/>
      <c r="BD417" s="21"/>
      <c r="BE417" s="21"/>
      <c r="BF417" s="21"/>
      <c r="BG417" s="21"/>
      <c r="BH417" s="21"/>
      <c r="BI417" s="21"/>
      <c r="BJ417" s="134"/>
      <c r="BK417" s="134"/>
      <c r="BL417" s="21"/>
      <c r="BM417" s="21"/>
      <c r="BN417" s="21"/>
      <c r="BO417" s="21"/>
      <c r="BP417" s="21"/>
      <c r="BQ417" s="21"/>
      <c r="BR417" s="40"/>
      <c r="BS417" s="41">
        <f t="shared" si="59"/>
        <v>1</v>
      </c>
      <c r="BT417" s="39">
        <f t="shared" si="60"/>
        <v>1</v>
      </c>
      <c r="BU417" s="48" cm="1">
        <f t="array" ref="BU417">IF($BT417&lt;=6,SUM($C417:$BQ417),SUMPRODUCT(LARGE($C417:$BQ417,{1,2,3,4,5,6})))</f>
        <v>1</v>
      </c>
      <c r="BV417" s="37" t="str">
        <f t="shared" si="61"/>
        <v/>
      </c>
      <c r="BW417" s="37" t="str">
        <f t="shared" si="62"/>
        <v xml:space="preserve"> </v>
      </c>
      <c r="BX417" s="34" t="str" cm="1">
        <f t="array" ref="BX417">IFERROR(SUMPRODUCT(LARGE($C417:$BQ417,{1,2,3,4})), "")</f>
        <v/>
      </c>
      <c r="BY417" s="34" t="str" cm="1">
        <f t="array" ref="BY417">IFERROR(SUMPRODUCT(LARGE($C417:$BQ417,{1,2,3,4,5,6,7})), "")</f>
        <v/>
      </c>
      <c r="BZ417" s="34" t="str" cm="1">
        <f t="array" ref="BZ417">IFERROR(SUMPRODUCT(LARGE($C417:$BQ417,{1,2,3,4,5,6,7,8})), "")</f>
        <v/>
      </c>
    </row>
    <row r="418" spans="1:78" ht="15" customHeight="1" x14ac:dyDescent="0.25">
      <c r="A418" s="51" t="str">
        <f t="shared" si="63"/>
        <v xml:space="preserve">MTSU </v>
      </c>
      <c r="B418" s="4" t="s">
        <v>1164</v>
      </c>
      <c r="C418" s="10"/>
      <c r="D418" s="10"/>
      <c r="E418" s="10"/>
      <c r="F418" s="10"/>
      <c r="G418" s="78"/>
      <c r="H418" s="78"/>
      <c r="I418" s="10"/>
      <c r="J418" s="10">
        <v>2</v>
      </c>
      <c r="K418" s="10"/>
      <c r="L418" s="10"/>
      <c r="M418" s="10"/>
      <c r="N418" s="10"/>
      <c r="O418" s="10"/>
      <c r="P418" s="10"/>
      <c r="Q418" s="10"/>
      <c r="R418" s="78"/>
      <c r="S418" s="78"/>
      <c r="T418" s="78"/>
      <c r="U418" s="10">
        <v>2</v>
      </c>
      <c r="V418" s="41"/>
      <c r="W418" s="10"/>
      <c r="X418" s="10"/>
      <c r="Y418" s="10"/>
      <c r="Z418" s="78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>
        <v>6</v>
      </c>
      <c r="AP418" s="10"/>
      <c r="AQ418" s="10">
        <v>6</v>
      </c>
      <c r="AR418" s="10"/>
      <c r="AS418" s="10"/>
      <c r="AT418" s="10">
        <v>5</v>
      </c>
      <c r="AU418" s="113">
        <v>7</v>
      </c>
      <c r="AV418" s="10"/>
      <c r="AW418" s="113"/>
      <c r="AX418" s="78"/>
      <c r="AY418" s="10"/>
      <c r="AZ418" s="10"/>
      <c r="BA418" s="80"/>
      <c r="BB418" s="21"/>
      <c r="BC418" s="21"/>
      <c r="BD418" s="21"/>
      <c r="BE418" s="21"/>
      <c r="BF418" s="21"/>
      <c r="BG418" s="21"/>
      <c r="BH418" s="21"/>
      <c r="BI418" s="21"/>
      <c r="BJ418" s="134"/>
      <c r="BK418" s="134"/>
      <c r="BL418" s="21"/>
      <c r="BM418" s="21"/>
      <c r="BN418" s="21"/>
      <c r="BO418" s="21"/>
      <c r="BP418" s="21"/>
      <c r="BQ418" s="21"/>
      <c r="BR418" s="40"/>
      <c r="BS418" s="41">
        <f t="shared" si="59"/>
        <v>28</v>
      </c>
      <c r="BT418" s="39">
        <f t="shared" si="60"/>
        <v>6</v>
      </c>
      <c r="BU418" s="48" cm="1">
        <f t="array" ref="BU418">IF($BT418&lt;=6,SUM($C418:$BQ418),SUMPRODUCT(LARGE($C418:$BQ418,{1,2,3,4,5,6})))</f>
        <v>28</v>
      </c>
      <c r="BV418" s="37" t="str">
        <f t="shared" si="61"/>
        <v/>
      </c>
      <c r="BW418" s="37" t="str">
        <f t="shared" si="62"/>
        <v xml:space="preserve"> </v>
      </c>
      <c r="BX418" s="34" cm="1">
        <f t="array" ref="BX418">IFERROR(SUMPRODUCT(LARGE($C418:$BQ418,{1,2,3,4})), "")</f>
        <v>24</v>
      </c>
      <c r="BY418" s="34" t="str" cm="1">
        <f t="array" ref="BY418">IFERROR(SUMPRODUCT(LARGE($C418:$BQ418,{1,2,3,4,5,6,7})), "")</f>
        <v/>
      </c>
      <c r="BZ418" s="34" t="str" cm="1">
        <f t="array" ref="BZ418">IFERROR(SUMPRODUCT(LARGE($C418:$BQ418,{1,2,3,4,5,6,7,8})), "")</f>
        <v/>
      </c>
    </row>
    <row r="419" spans="1:78" ht="15" customHeight="1" x14ac:dyDescent="0.25">
      <c r="A419" s="51" t="str">
        <f t="shared" si="63"/>
        <v xml:space="preserve">MuSU </v>
      </c>
      <c r="B419" s="4" t="s">
        <v>1420</v>
      </c>
      <c r="C419" s="10"/>
      <c r="D419" s="10"/>
      <c r="E419" s="10"/>
      <c r="F419" s="10"/>
      <c r="G419" s="78"/>
      <c r="H419" s="78"/>
      <c r="I419" s="10"/>
      <c r="J419" s="10"/>
      <c r="K419" s="10"/>
      <c r="L419" s="10"/>
      <c r="M419" s="10"/>
      <c r="N419" s="10"/>
      <c r="O419" s="10"/>
      <c r="P419" s="10"/>
      <c r="Q419" s="10"/>
      <c r="R419" s="78">
        <v>1</v>
      </c>
      <c r="S419" s="78"/>
      <c r="T419" s="78"/>
      <c r="U419" s="10">
        <v>3</v>
      </c>
      <c r="V419" s="41"/>
      <c r="W419" s="10"/>
      <c r="X419" s="10"/>
      <c r="Y419" s="10"/>
      <c r="Z419" s="78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13"/>
      <c r="AV419" s="10"/>
      <c r="AW419" s="113"/>
      <c r="AX419" s="78"/>
      <c r="AY419" s="10"/>
      <c r="AZ419" s="10"/>
      <c r="BA419" s="80"/>
      <c r="BB419" s="21"/>
      <c r="BC419" s="21"/>
      <c r="BD419" s="21"/>
      <c r="BE419" s="21"/>
      <c r="BF419" s="21"/>
      <c r="BG419" s="21"/>
      <c r="BH419" s="21"/>
      <c r="BI419" s="21"/>
      <c r="BJ419" s="134"/>
      <c r="BK419" s="134"/>
      <c r="BL419" s="21"/>
      <c r="BM419" s="21"/>
      <c r="BN419" s="21"/>
      <c r="BO419" s="21"/>
      <c r="BP419" s="21"/>
      <c r="BQ419" s="21"/>
      <c r="BR419" s="40"/>
      <c r="BS419" s="41">
        <f t="shared" si="59"/>
        <v>4</v>
      </c>
      <c r="BT419" s="39">
        <f t="shared" si="60"/>
        <v>2</v>
      </c>
      <c r="BU419" s="48" cm="1">
        <f t="array" ref="BU419">IF($BT419&lt;=6,SUM($C419:$BQ419),SUMPRODUCT(LARGE($C419:$BQ419,{1,2,3,4,5,6})))</f>
        <v>4</v>
      </c>
      <c r="BV419" s="37" t="str">
        <f t="shared" si="61"/>
        <v/>
      </c>
      <c r="BW419" s="37" t="str">
        <f t="shared" si="62"/>
        <v xml:space="preserve"> </v>
      </c>
      <c r="BX419" s="34" t="str" cm="1">
        <f t="array" ref="BX419">IFERROR(SUMPRODUCT(LARGE($C419:$BQ419,{1,2,3,4})), "")</f>
        <v/>
      </c>
      <c r="BY419" s="34" t="str" cm="1">
        <f t="array" ref="BY419">IFERROR(SUMPRODUCT(LARGE($C419:$BQ419,{1,2,3,4,5,6,7})), "")</f>
        <v/>
      </c>
      <c r="BZ419" s="34" t="str" cm="1">
        <f t="array" ref="BZ419">IFERROR(SUMPRODUCT(LARGE($C419:$BQ419,{1,2,3,4,5,6,7,8})), "")</f>
        <v/>
      </c>
    </row>
    <row r="420" spans="1:78" ht="15" customHeight="1" x14ac:dyDescent="0.25">
      <c r="A420" s="51" t="str">
        <f t="shared" si="63"/>
        <v xml:space="preserve">MuSU </v>
      </c>
      <c r="B420" s="4" t="s">
        <v>1161</v>
      </c>
      <c r="C420" s="10"/>
      <c r="D420" s="10"/>
      <c r="E420" s="10"/>
      <c r="F420" s="10"/>
      <c r="G420" s="78"/>
      <c r="H420" s="78"/>
      <c r="I420" s="10"/>
      <c r="J420" s="10">
        <v>2</v>
      </c>
      <c r="K420" s="10">
        <v>5</v>
      </c>
      <c r="L420" s="10"/>
      <c r="M420" s="10"/>
      <c r="N420" s="10"/>
      <c r="O420" s="10"/>
      <c r="P420" s="10"/>
      <c r="Q420" s="10"/>
      <c r="R420" s="78">
        <v>1</v>
      </c>
      <c r="S420" s="78"/>
      <c r="T420" s="78"/>
      <c r="U420" s="10">
        <v>2</v>
      </c>
      <c r="V420" s="41"/>
      <c r="W420" s="10"/>
      <c r="X420" s="10"/>
      <c r="Y420" s="10"/>
      <c r="Z420" s="78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13"/>
      <c r="AV420" s="10"/>
      <c r="AW420" s="113"/>
      <c r="AX420" s="78"/>
      <c r="AY420" s="10"/>
      <c r="AZ420" s="10"/>
      <c r="BA420" s="80"/>
      <c r="BB420" s="21"/>
      <c r="BC420" s="21"/>
      <c r="BD420" s="21"/>
      <c r="BE420" s="21"/>
      <c r="BF420" s="21"/>
      <c r="BG420" s="21"/>
      <c r="BH420" s="21"/>
      <c r="BI420" s="21"/>
      <c r="BJ420" s="134"/>
      <c r="BK420" s="134"/>
      <c r="BL420" s="21"/>
      <c r="BM420" s="21"/>
      <c r="BN420" s="21"/>
      <c r="BO420" s="21"/>
      <c r="BP420" s="21"/>
      <c r="BQ420" s="21"/>
      <c r="BR420" s="40"/>
      <c r="BS420" s="41">
        <f t="shared" si="59"/>
        <v>10</v>
      </c>
      <c r="BT420" s="39">
        <f t="shared" si="60"/>
        <v>4</v>
      </c>
      <c r="BU420" s="48" cm="1">
        <f t="array" ref="BU420">IF($BT420&lt;=6,SUM($C420:$BQ420),SUMPRODUCT(LARGE($C420:$BQ420,{1,2,3,4,5,6})))</f>
        <v>10</v>
      </c>
      <c r="BV420" s="37" t="str">
        <f t="shared" si="61"/>
        <v/>
      </c>
      <c r="BW420" s="37" t="str">
        <f t="shared" si="62"/>
        <v xml:space="preserve"> </v>
      </c>
      <c r="BX420" s="34" cm="1">
        <f t="array" ref="BX420">IFERROR(SUMPRODUCT(LARGE($C420:$BQ420,{1,2,3,4})), "")</f>
        <v>10</v>
      </c>
      <c r="BY420" s="34" t="str" cm="1">
        <f t="array" ref="BY420">IFERROR(SUMPRODUCT(LARGE($C420:$BQ420,{1,2,3,4,5,6,7})), "")</f>
        <v/>
      </c>
      <c r="BZ420" s="34" t="str" cm="1">
        <f t="array" ref="BZ420">IFERROR(SUMPRODUCT(LARGE($C420:$BQ420,{1,2,3,4,5,6,7,8})), "")</f>
        <v/>
      </c>
    </row>
    <row r="421" spans="1:78" ht="15" customHeight="1" x14ac:dyDescent="0.25">
      <c r="A421" s="51" t="str">
        <f t="shared" si="63"/>
        <v xml:space="preserve">MuSU </v>
      </c>
      <c r="B421" s="4" t="s">
        <v>2275</v>
      </c>
      <c r="C421" s="10"/>
      <c r="D421" s="10"/>
      <c r="E421" s="10"/>
      <c r="F421" s="10"/>
      <c r="G421" s="78"/>
      <c r="H421" s="78"/>
      <c r="I421" s="10"/>
      <c r="J421" s="10"/>
      <c r="K421" s="10"/>
      <c r="L421" s="10"/>
      <c r="M421" s="10"/>
      <c r="N421" s="10"/>
      <c r="O421" s="10"/>
      <c r="P421" s="10"/>
      <c r="Q421" s="10"/>
      <c r="R421" s="78"/>
      <c r="S421" s="78"/>
      <c r="T421" s="78"/>
      <c r="U421" s="10"/>
      <c r="V421" s="41"/>
      <c r="W421" s="10"/>
      <c r="X421" s="10"/>
      <c r="Y421" s="10"/>
      <c r="Z421" s="78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>
        <v>3</v>
      </c>
      <c r="AR421" s="10"/>
      <c r="AS421" s="10"/>
      <c r="AT421" s="10"/>
      <c r="AU421" s="113"/>
      <c r="AV421" s="10"/>
      <c r="AW421" s="113"/>
      <c r="AX421" s="78"/>
      <c r="AY421" s="10"/>
      <c r="AZ421" s="10"/>
      <c r="BA421" s="80"/>
      <c r="BB421" s="21"/>
      <c r="BC421" s="21"/>
      <c r="BD421" s="21"/>
      <c r="BE421" s="21"/>
      <c r="BF421" s="21"/>
      <c r="BG421" s="21"/>
      <c r="BH421" s="21"/>
      <c r="BI421" s="21"/>
      <c r="BJ421" s="134"/>
      <c r="BK421" s="134"/>
      <c r="BL421" s="21"/>
      <c r="BM421" s="21"/>
      <c r="BN421" s="21"/>
      <c r="BO421" s="21"/>
      <c r="BP421" s="21"/>
      <c r="BQ421" s="21"/>
      <c r="BR421" s="40"/>
      <c r="BS421" s="41">
        <f t="shared" si="59"/>
        <v>3</v>
      </c>
      <c r="BT421" s="39">
        <f t="shared" si="60"/>
        <v>1</v>
      </c>
      <c r="BU421" s="48" cm="1">
        <f t="array" ref="BU421">IF($BT421&lt;=6,SUM($C421:$BQ421),SUMPRODUCT(LARGE($C421:$BQ421,{1,2,3,4,5,6})))</f>
        <v>3</v>
      </c>
      <c r="BV421" s="37" t="str">
        <f t="shared" si="61"/>
        <v/>
      </c>
      <c r="BW421" s="37" t="str">
        <f t="shared" si="62"/>
        <v xml:space="preserve"> </v>
      </c>
      <c r="BX421" s="34" t="str" cm="1">
        <f t="array" ref="BX421">IFERROR(SUMPRODUCT(LARGE($C421:$BQ421,{1,2,3,4})), "")</f>
        <v/>
      </c>
      <c r="BY421" s="34" t="str" cm="1">
        <f t="array" ref="BY421">IFERROR(SUMPRODUCT(LARGE($C421:$BQ421,{1,2,3,4,5,6,7})), "")</f>
        <v/>
      </c>
      <c r="BZ421" s="34" t="str" cm="1">
        <f t="array" ref="BZ421">IFERROR(SUMPRODUCT(LARGE($C421:$BQ421,{1,2,3,4,5,6,7,8})), "")</f>
        <v/>
      </c>
    </row>
    <row r="422" spans="1:78" ht="15" customHeight="1" x14ac:dyDescent="0.25">
      <c r="A422" s="51" t="str">
        <f t="shared" si="63"/>
        <v xml:space="preserve">MuSu </v>
      </c>
      <c r="B422" s="4" t="s">
        <v>2276</v>
      </c>
      <c r="C422" s="10"/>
      <c r="D422" s="10"/>
      <c r="E422" s="10"/>
      <c r="F422" s="10"/>
      <c r="G422" s="78"/>
      <c r="H422" s="78"/>
      <c r="I422" s="10"/>
      <c r="J422" s="10"/>
      <c r="K422" s="10"/>
      <c r="L422" s="10"/>
      <c r="M422" s="10"/>
      <c r="N422" s="10"/>
      <c r="O422" s="10"/>
      <c r="P422" s="10"/>
      <c r="Q422" s="10"/>
      <c r="R422" s="78"/>
      <c r="S422" s="78"/>
      <c r="T422" s="78"/>
      <c r="U422" s="10"/>
      <c r="V422" s="41"/>
      <c r="W422" s="10"/>
      <c r="X422" s="10"/>
      <c r="Y422" s="10"/>
      <c r="Z422" s="78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>
        <v>3</v>
      </c>
      <c r="AR422" s="10"/>
      <c r="AS422" s="10"/>
      <c r="AT422" s="10"/>
      <c r="AU422" s="113"/>
      <c r="AV422" s="10"/>
      <c r="AW422" s="113"/>
      <c r="AX422" s="78"/>
      <c r="AY422" s="10"/>
      <c r="AZ422" s="10"/>
      <c r="BA422" s="80"/>
      <c r="BB422" s="21"/>
      <c r="BC422" s="21"/>
      <c r="BD422" s="21"/>
      <c r="BE422" s="21"/>
      <c r="BF422" s="21"/>
      <c r="BG422" s="21"/>
      <c r="BH422" s="21"/>
      <c r="BI422" s="21"/>
      <c r="BJ422" s="134"/>
      <c r="BK422" s="134"/>
      <c r="BL422" s="21"/>
      <c r="BM422" s="21"/>
      <c r="BN422" s="21"/>
      <c r="BO422" s="21"/>
      <c r="BP422" s="21"/>
      <c r="BQ422" s="21"/>
      <c r="BR422" s="40"/>
      <c r="BS422" s="41">
        <f t="shared" si="59"/>
        <v>3</v>
      </c>
      <c r="BT422" s="39">
        <f t="shared" si="60"/>
        <v>1</v>
      </c>
      <c r="BU422" s="48" cm="1">
        <f t="array" ref="BU422">IF($BT422&lt;=6,SUM($C422:$BQ422),SUMPRODUCT(LARGE($C422:$BQ422,{1,2,3,4,5,6})))</f>
        <v>3</v>
      </c>
      <c r="BV422" s="37" t="str">
        <f t="shared" si="61"/>
        <v/>
      </c>
      <c r="BW422" s="37" t="str">
        <f t="shared" si="62"/>
        <v xml:space="preserve"> </v>
      </c>
      <c r="BX422" s="34" t="str" cm="1">
        <f t="array" ref="BX422">IFERROR(SUMPRODUCT(LARGE($C422:$BQ422,{1,2,3,4})), "")</f>
        <v/>
      </c>
      <c r="BY422" s="34" t="str" cm="1">
        <f t="array" ref="BY422">IFERROR(SUMPRODUCT(LARGE($C422:$BQ422,{1,2,3,4,5,6,7})), "")</f>
        <v/>
      </c>
      <c r="BZ422" s="34" t="str" cm="1">
        <f t="array" ref="BZ422">IFERROR(SUMPRODUCT(LARGE($C422:$BQ422,{1,2,3,4,5,6,7,8})), "")</f>
        <v/>
      </c>
    </row>
    <row r="423" spans="1:78" ht="15" customHeight="1" x14ac:dyDescent="0.25">
      <c r="A423" s="51" t="str">
        <f t="shared" si="63"/>
        <v xml:space="preserve">MuSU </v>
      </c>
      <c r="B423" s="4" t="s">
        <v>1162</v>
      </c>
      <c r="C423" s="10"/>
      <c r="D423" s="10"/>
      <c r="E423" s="10"/>
      <c r="F423" s="10"/>
      <c r="G423" s="78"/>
      <c r="H423" s="78"/>
      <c r="I423" s="10"/>
      <c r="J423" s="10">
        <v>4</v>
      </c>
      <c r="K423" s="10"/>
      <c r="L423" s="10"/>
      <c r="M423" s="10"/>
      <c r="N423" s="10"/>
      <c r="O423" s="10"/>
      <c r="P423" s="10"/>
      <c r="Q423" s="10"/>
      <c r="R423" s="78">
        <v>4</v>
      </c>
      <c r="S423" s="78"/>
      <c r="T423" s="78"/>
      <c r="U423" s="10">
        <v>4</v>
      </c>
      <c r="V423" s="41"/>
      <c r="W423" s="10"/>
      <c r="X423" s="10"/>
      <c r="Y423" s="10"/>
      <c r="Z423" s="78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13"/>
      <c r="AV423" s="10"/>
      <c r="AW423" s="113"/>
      <c r="AX423" s="78"/>
      <c r="AY423" s="10"/>
      <c r="AZ423" s="10"/>
      <c r="BA423" s="80"/>
      <c r="BB423" s="21"/>
      <c r="BC423" s="21"/>
      <c r="BD423" s="21"/>
      <c r="BE423" s="21"/>
      <c r="BF423" s="21"/>
      <c r="BG423" s="21"/>
      <c r="BH423" s="21"/>
      <c r="BI423" s="21"/>
      <c r="BJ423" s="134"/>
      <c r="BK423" s="134"/>
      <c r="BL423" s="21"/>
      <c r="BM423" s="21"/>
      <c r="BN423" s="21"/>
      <c r="BO423" s="21"/>
      <c r="BP423" s="21"/>
      <c r="BQ423" s="21"/>
      <c r="BR423" s="40"/>
      <c r="BS423" s="41">
        <f t="shared" si="59"/>
        <v>12</v>
      </c>
      <c r="BT423" s="39">
        <f t="shared" si="60"/>
        <v>3</v>
      </c>
      <c r="BU423" s="48" cm="1">
        <f t="array" ref="BU423">IF($BT423&lt;=6,SUM($C423:$BQ423),SUMPRODUCT(LARGE($C423:$BQ423,{1,2,3,4,5,6})))</f>
        <v>12</v>
      </c>
      <c r="BV423" s="37" t="str">
        <f t="shared" si="61"/>
        <v/>
      </c>
      <c r="BW423" s="37" t="str">
        <f t="shared" si="62"/>
        <v xml:space="preserve"> </v>
      </c>
      <c r="BX423" s="34" t="str" cm="1">
        <f t="array" ref="BX423">IFERROR(SUMPRODUCT(LARGE($C423:$BQ423,{1,2,3,4})), "")</f>
        <v/>
      </c>
      <c r="BY423" s="34" t="str" cm="1">
        <f t="array" ref="BY423">IFERROR(SUMPRODUCT(LARGE($C423:$BQ423,{1,2,3,4,5,6,7})), "")</f>
        <v/>
      </c>
      <c r="BZ423" s="34" t="str" cm="1">
        <f t="array" ref="BZ423">IFERROR(SUMPRODUCT(LARGE($C423:$BQ423,{1,2,3,4,5,6,7,8})), "")</f>
        <v/>
      </c>
    </row>
    <row r="424" spans="1:78" ht="15" customHeight="1" x14ac:dyDescent="0.25">
      <c r="A424" s="51" t="str">
        <f t="shared" si="63"/>
        <v xml:space="preserve">MVCC </v>
      </c>
      <c r="B424" s="4" t="s">
        <v>2129</v>
      </c>
      <c r="C424" s="10"/>
      <c r="D424" s="10"/>
      <c r="E424" s="10"/>
      <c r="F424" s="10"/>
      <c r="G424" s="78"/>
      <c r="H424" s="78"/>
      <c r="I424" s="10"/>
      <c r="J424" s="10"/>
      <c r="K424" s="10"/>
      <c r="L424" s="10"/>
      <c r="M424" s="10"/>
      <c r="N424" s="10"/>
      <c r="O424" s="10"/>
      <c r="P424" s="10"/>
      <c r="Q424" s="10"/>
      <c r="R424" s="78"/>
      <c r="S424" s="78"/>
      <c r="T424" s="78"/>
      <c r="U424" s="10"/>
      <c r="V424" s="41"/>
      <c r="W424" s="10"/>
      <c r="X424" s="10"/>
      <c r="Y424" s="10"/>
      <c r="Z424" s="78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>
        <v>4</v>
      </c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13"/>
      <c r="AV424" s="10"/>
      <c r="AW424" s="113"/>
      <c r="AX424" s="78"/>
      <c r="AY424" s="10"/>
      <c r="AZ424" s="10"/>
      <c r="BA424" s="80"/>
      <c r="BB424" s="21"/>
      <c r="BC424" s="21"/>
      <c r="BD424" s="21"/>
      <c r="BE424" s="21"/>
      <c r="BF424" s="21"/>
      <c r="BG424" s="21"/>
      <c r="BH424" s="21"/>
      <c r="BI424" s="21"/>
      <c r="BJ424" s="134"/>
      <c r="BK424" s="134"/>
      <c r="BL424" s="21"/>
      <c r="BM424" s="21"/>
      <c r="BN424" s="21"/>
      <c r="BO424" s="21"/>
      <c r="BP424" s="21"/>
      <c r="BQ424" s="21"/>
      <c r="BR424" s="40"/>
      <c r="BS424" s="41">
        <f t="shared" si="59"/>
        <v>4</v>
      </c>
      <c r="BT424" s="39">
        <f t="shared" si="60"/>
        <v>1</v>
      </c>
      <c r="BU424" s="48" cm="1">
        <f t="array" ref="BU424">IF($BT424&lt;=6,SUM($C424:$BQ424),SUMPRODUCT(LARGE($C424:$BQ424,{1,2,3,4,5,6})))</f>
        <v>4</v>
      </c>
      <c r="BV424" s="37" t="str">
        <f t="shared" si="61"/>
        <v/>
      </c>
      <c r="BW424" s="37" t="str">
        <f t="shared" si="62"/>
        <v xml:space="preserve"> </v>
      </c>
      <c r="BX424" s="34" t="str" cm="1">
        <f t="array" ref="BX424">IFERROR(SUMPRODUCT(LARGE($C424:$BQ424,{1,2,3,4})), "")</f>
        <v/>
      </c>
      <c r="BY424" s="34" t="str" cm="1">
        <f t="array" ref="BY424">IFERROR(SUMPRODUCT(LARGE($C424:$BQ424,{1,2,3,4,5,6,7})), "")</f>
        <v/>
      </c>
      <c r="BZ424" s="34" t="str" cm="1">
        <f t="array" ref="BZ424">IFERROR(SUMPRODUCT(LARGE($C424:$BQ424,{1,2,3,4,5,6,7,8})), "")</f>
        <v/>
      </c>
    </row>
    <row r="425" spans="1:78" ht="15" customHeight="1" x14ac:dyDescent="0.25">
      <c r="A425" s="51" t="str">
        <f t="shared" si="63"/>
        <v xml:space="preserve">NAU </v>
      </c>
      <c r="B425" s="4" t="s">
        <v>1698</v>
      </c>
      <c r="C425" s="10"/>
      <c r="D425" s="10"/>
      <c r="E425" s="10"/>
      <c r="F425" s="10"/>
      <c r="G425" s="78"/>
      <c r="H425" s="78"/>
      <c r="I425" s="10"/>
      <c r="J425" s="10"/>
      <c r="K425" s="10"/>
      <c r="L425" s="10"/>
      <c r="M425" s="10"/>
      <c r="N425" s="10"/>
      <c r="O425" s="10"/>
      <c r="P425" s="10"/>
      <c r="Q425" s="10"/>
      <c r="R425" s="78"/>
      <c r="S425" s="78"/>
      <c r="T425" s="78"/>
      <c r="U425" s="10"/>
      <c r="V425" s="41"/>
      <c r="W425" s="10"/>
      <c r="X425" s="10"/>
      <c r="Y425" s="10"/>
      <c r="Z425" s="78"/>
      <c r="AA425" s="10"/>
      <c r="AB425" s="10"/>
      <c r="AC425" s="10"/>
      <c r="AD425" s="10">
        <v>4</v>
      </c>
      <c r="AE425" s="10"/>
      <c r="AF425" s="10"/>
      <c r="AG425" s="10"/>
      <c r="AH425" s="10"/>
      <c r="AI425" s="10"/>
      <c r="AJ425" s="10"/>
      <c r="AK425" s="10"/>
      <c r="AL425" s="10">
        <v>2</v>
      </c>
      <c r="AM425" s="10"/>
      <c r="AN425" s="10"/>
      <c r="AO425" s="10"/>
      <c r="AP425" s="10"/>
      <c r="AQ425" s="10"/>
      <c r="AR425" s="10"/>
      <c r="AS425" s="10"/>
      <c r="AT425" s="10"/>
      <c r="AU425" s="113"/>
      <c r="AV425" s="10"/>
      <c r="AW425" s="113"/>
      <c r="AX425" s="78"/>
      <c r="AY425" s="10"/>
      <c r="AZ425" s="10"/>
      <c r="BA425" s="80"/>
      <c r="BB425" s="21"/>
      <c r="BC425" s="21"/>
      <c r="BD425" s="21"/>
      <c r="BE425" s="21"/>
      <c r="BF425" s="21"/>
      <c r="BG425" s="21"/>
      <c r="BH425" s="21"/>
      <c r="BI425" s="21"/>
      <c r="BJ425" s="134"/>
      <c r="BK425" s="134"/>
      <c r="BL425" s="21"/>
      <c r="BM425" s="21"/>
      <c r="BN425" s="21"/>
      <c r="BO425" s="21"/>
      <c r="BP425" s="21"/>
      <c r="BQ425" s="21"/>
      <c r="BR425" s="40"/>
      <c r="BS425" s="41">
        <f t="shared" si="59"/>
        <v>6</v>
      </c>
      <c r="BT425" s="39">
        <f t="shared" si="60"/>
        <v>2</v>
      </c>
      <c r="BU425" s="48" cm="1">
        <f t="array" ref="BU425">IF($BT425&lt;=6,SUM($C425:$BQ425),SUMPRODUCT(LARGE($C425:$BQ425,{1,2,3,4,5,6})))</f>
        <v>6</v>
      </c>
      <c r="BV425" s="37" t="str">
        <f t="shared" si="61"/>
        <v/>
      </c>
      <c r="BW425" s="37" t="str">
        <f t="shared" si="62"/>
        <v xml:space="preserve"> </v>
      </c>
      <c r="BX425" s="34" t="str" cm="1">
        <f t="array" ref="BX425">IFERROR(SUMPRODUCT(LARGE($C425:$BQ425,{1,2,3,4})), "")</f>
        <v/>
      </c>
      <c r="BY425" s="34" t="str" cm="1">
        <f t="array" ref="BY425">IFERROR(SUMPRODUCT(LARGE($C425:$BQ425,{1,2,3,4,5,6,7})), "")</f>
        <v/>
      </c>
      <c r="BZ425" s="34" t="str" cm="1">
        <f t="array" ref="BZ425">IFERROR(SUMPRODUCT(LARGE($C425:$BQ425,{1,2,3,4,5,6,7,8})), "")</f>
        <v/>
      </c>
    </row>
    <row r="426" spans="1:78" ht="15" customHeight="1" x14ac:dyDescent="0.25">
      <c r="A426" s="51" t="str">
        <f t="shared" si="63"/>
        <v xml:space="preserve">NAU </v>
      </c>
      <c r="B426" s="4" t="s">
        <v>1696</v>
      </c>
      <c r="C426" s="10"/>
      <c r="D426" s="10"/>
      <c r="E426" s="10"/>
      <c r="F426" s="10"/>
      <c r="G426" s="78"/>
      <c r="H426" s="78"/>
      <c r="I426" s="10"/>
      <c r="J426" s="10"/>
      <c r="K426" s="10"/>
      <c r="L426" s="10"/>
      <c r="M426" s="10"/>
      <c r="N426" s="10"/>
      <c r="O426" s="10"/>
      <c r="P426" s="10"/>
      <c r="Q426" s="10"/>
      <c r="R426" s="78"/>
      <c r="S426" s="78"/>
      <c r="T426" s="78"/>
      <c r="U426" s="10"/>
      <c r="V426" s="41"/>
      <c r="W426" s="10"/>
      <c r="X426" s="10"/>
      <c r="Y426" s="10"/>
      <c r="Z426" s="78"/>
      <c r="AA426" s="10"/>
      <c r="AB426" s="10"/>
      <c r="AC426" s="10"/>
      <c r="AD426" s="10">
        <v>2</v>
      </c>
      <c r="AE426" s="10"/>
      <c r="AF426" s="10"/>
      <c r="AG426" s="10"/>
      <c r="AH426" s="10"/>
      <c r="AI426" s="10">
        <v>3</v>
      </c>
      <c r="AJ426" s="10"/>
      <c r="AK426" s="10"/>
      <c r="AL426" s="10">
        <v>6</v>
      </c>
      <c r="AM426" s="10"/>
      <c r="AN426" s="10"/>
      <c r="AO426" s="10"/>
      <c r="AP426" s="10"/>
      <c r="AQ426" s="10"/>
      <c r="AR426" s="10"/>
      <c r="AS426" s="10"/>
      <c r="AT426" s="10"/>
      <c r="AU426" s="113"/>
      <c r="AV426" s="10"/>
      <c r="AW426" s="113"/>
      <c r="AX426" s="78"/>
      <c r="AY426" s="10"/>
      <c r="AZ426" s="10"/>
      <c r="BA426" s="80"/>
      <c r="BB426" s="21">
        <v>2</v>
      </c>
      <c r="BC426" s="21"/>
      <c r="BD426" s="21"/>
      <c r="BE426" s="21"/>
      <c r="BF426" s="21"/>
      <c r="BG426" s="21"/>
      <c r="BH426" s="21"/>
      <c r="BI426" s="21"/>
      <c r="BJ426" s="134"/>
      <c r="BK426" s="134"/>
      <c r="BL426" s="21"/>
      <c r="BM426" s="21"/>
      <c r="BN426" s="21"/>
      <c r="BO426" s="21"/>
      <c r="BP426" s="21"/>
      <c r="BQ426" s="21"/>
      <c r="BR426" s="40"/>
      <c r="BS426" s="41">
        <f t="shared" si="59"/>
        <v>13</v>
      </c>
      <c r="BT426" s="39">
        <f t="shared" si="60"/>
        <v>4</v>
      </c>
      <c r="BU426" s="48" cm="1">
        <f t="array" ref="BU426">IF($BT426&lt;=6,SUM($C426:$BQ426),SUMPRODUCT(LARGE($C426:$BQ426,{1,2,3,4,5,6})))</f>
        <v>13</v>
      </c>
      <c r="BV426" s="37" t="str">
        <f t="shared" si="61"/>
        <v/>
      </c>
      <c r="BW426" s="37" t="str">
        <f t="shared" si="62"/>
        <v xml:space="preserve"> </v>
      </c>
      <c r="BX426" s="34" cm="1">
        <f t="array" ref="BX426">IFERROR(SUMPRODUCT(LARGE($C426:$BQ426,{1,2,3,4})), "")</f>
        <v>13</v>
      </c>
      <c r="BY426" s="34" t="str" cm="1">
        <f t="array" ref="BY426">IFERROR(SUMPRODUCT(LARGE($C426:$BQ426,{1,2,3,4,5,6,7})), "")</f>
        <v/>
      </c>
      <c r="BZ426" s="34" t="str" cm="1">
        <f t="array" ref="BZ426">IFERROR(SUMPRODUCT(LARGE($C426:$BQ426,{1,2,3,4,5,6,7,8})), "")</f>
        <v/>
      </c>
    </row>
    <row r="427" spans="1:78" ht="15" customHeight="1" x14ac:dyDescent="0.25">
      <c r="A427" s="51" t="str">
        <f t="shared" si="63"/>
        <v xml:space="preserve">NAU </v>
      </c>
      <c r="B427" s="4" t="s">
        <v>1920</v>
      </c>
      <c r="C427" s="10"/>
      <c r="D427" s="10"/>
      <c r="E427" s="10"/>
      <c r="F427" s="10"/>
      <c r="G427" s="78"/>
      <c r="H427" s="78"/>
      <c r="I427" s="10"/>
      <c r="J427" s="10"/>
      <c r="K427" s="10"/>
      <c r="L427" s="10"/>
      <c r="M427" s="10"/>
      <c r="N427" s="10"/>
      <c r="O427" s="10"/>
      <c r="P427" s="10"/>
      <c r="Q427" s="10"/>
      <c r="R427" s="78"/>
      <c r="S427" s="78"/>
      <c r="T427" s="78"/>
      <c r="U427" s="10"/>
      <c r="V427" s="41"/>
      <c r="W427" s="10"/>
      <c r="X427" s="10"/>
      <c r="Y427" s="10"/>
      <c r="Z427" s="78"/>
      <c r="AA427" s="10"/>
      <c r="AB427" s="10"/>
      <c r="AC427" s="10"/>
      <c r="AD427" s="10">
        <v>4</v>
      </c>
      <c r="AE427" s="10"/>
      <c r="AF427" s="10"/>
      <c r="AG427" s="10"/>
      <c r="AH427" s="10"/>
      <c r="AI427" s="10">
        <v>2</v>
      </c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13"/>
      <c r="AV427" s="10"/>
      <c r="AW427" s="113"/>
      <c r="AX427" s="78"/>
      <c r="AY427" s="10"/>
      <c r="AZ427" s="10"/>
      <c r="BA427" s="80"/>
      <c r="BB427" s="21">
        <v>2</v>
      </c>
      <c r="BC427" s="21"/>
      <c r="BD427" s="21"/>
      <c r="BE427" s="21"/>
      <c r="BF427" s="21"/>
      <c r="BG427" s="21"/>
      <c r="BH427" s="21"/>
      <c r="BI427" s="21"/>
      <c r="BJ427" s="134"/>
      <c r="BK427" s="134"/>
      <c r="BL427" s="21"/>
      <c r="BM427" s="21"/>
      <c r="BN427" s="21"/>
      <c r="BO427" s="21"/>
      <c r="BP427" s="21"/>
      <c r="BQ427" s="21"/>
      <c r="BR427" s="40"/>
      <c r="BS427" s="41">
        <f t="shared" si="59"/>
        <v>8</v>
      </c>
      <c r="BT427" s="39">
        <f t="shared" si="60"/>
        <v>3</v>
      </c>
      <c r="BU427" s="48" cm="1">
        <f t="array" ref="BU427">IF($BT427&lt;=6,SUM($C427:$BQ427),SUMPRODUCT(LARGE($C427:$BQ427,{1,2,3,4,5,6})))</f>
        <v>8</v>
      </c>
      <c r="BV427" s="37" t="str">
        <f t="shared" si="61"/>
        <v/>
      </c>
      <c r="BW427" s="37" t="str">
        <f t="shared" si="62"/>
        <v xml:space="preserve"> </v>
      </c>
      <c r="BX427" s="34" t="str" cm="1">
        <f t="array" ref="BX427">IFERROR(SUMPRODUCT(LARGE($C427:$BQ427,{1,2,3,4})), "")</f>
        <v/>
      </c>
      <c r="BY427" s="34" t="str" cm="1">
        <f t="array" ref="BY427">IFERROR(SUMPRODUCT(LARGE($C427:$BQ427,{1,2,3,4,5,6,7})), "")</f>
        <v/>
      </c>
      <c r="BZ427" s="34" t="str" cm="1">
        <f t="array" ref="BZ427">IFERROR(SUMPRODUCT(LARGE($C427:$BQ427,{1,2,3,4,5,6,7,8})), "")</f>
        <v/>
      </c>
    </row>
    <row r="428" spans="1:78" ht="15" customHeight="1" x14ac:dyDescent="0.25">
      <c r="A428" s="51" t="str">
        <f t="shared" si="63"/>
        <v xml:space="preserve">NAU </v>
      </c>
      <c r="B428" s="4" t="s">
        <v>1921</v>
      </c>
      <c r="C428" s="10"/>
      <c r="D428" s="10"/>
      <c r="E428" s="10"/>
      <c r="F428" s="10"/>
      <c r="G428" s="78"/>
      <c r="H428" s="78"/>
      <c r="I428" s="10"/>
      <c r="J428" s="10"/>
      <c r="K428" s="10"/>
      <c r="L428" s="10"/>
      <c r="M428" s="10"/>
      <c r="N428" s="10"/>
      <c r="O428" s="10"/>
      <c r="P428" s="10"/>
      <c r="Q428" s="10"/>
      <c r="R428" s="78"/>
      <c r="S428" s="78"/>
      <c r="T428" s="78"/>
      <c r="U428" s="10"/>
      <c r="V428" s="41"/>
      <c r="W428" s="10"/>
      <c r="X428" s="10"/>
      <c r="Y428" s="10"/>
      <c r="Z428" s="78"/>
      <c r="AA428" s="10"/>
      <c r="AB428" s="10"/>
      <c r="AC428" s="10"/>
      <c r="AD428" s="10">
        <v>6</v>
      </c>
      <c r="AE428" s="10"/>
      <c r="AF428" s="10"/>
      <c r="AG428" s="10"/>
      <c r="AH428" s="10"/>
      <c r="AI428" s="10">
        <v>6</v>
      </c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13"/>
      <c r="AV428" s="10"/>
      <c r="AW428" s="113"/>
      <c r="AX428" s="78"/>
      <c r="AY428" s="10"/>
      <c r="AZ428" s="10"/>
      <c r="BA428" s="80"/>
      <c r="BB428" s="21"/>
      <c r="BC428" s="21"/>
      <c r="BD428" s="21"/>
      <c r="BE428" s="21"/>
      <c r="BF428" s="21"/>
      <c r="BG428" s="21"/>
      <c r="BH428" s="21"/>
      <c r="BI428" s="21"/>
      <c r="BJ428" s="134"/>
      <c r="BK428" s="134"/>
      <c r="BL428" s="21"/>
      <c r="BM428" s="21"/>
      <c r="BN428" s="21"/>
      <c r="BO428" s="21"/>
      <c r="BP428" s="21"/>
      <c r="BQ428" s="21"/>
      <c r="BR428" s="40"/>
      <c r="BS428" s="41">
        <f t="shared" si="59"/>
        <v>12</v>
      </c>
      <c r="BT428" s="39">
        <f t="shared" si="60"/>
        <v>2</v>
      </c>
      <c r="BU428" s="48" cm="1">
        <f t="array" ref="BU428">IF($BT428&lt;=6,SUM($C428:$BQ428),SUMPRODUCT(LARGE($C428:$BQ428,{1,2,3,4,5,6})))</f>
        <v>12</v>
      </c>
      <c r="BV428" s="37" t="str">
        <f t="shared" si="61"/>
        <v/>
      </c>
      <c r="BW428" s="37" t="str">
        <f t="shared" si="62"/>
        <v xml:space="preserve"> </v>
      </c>
      <c r="BX428" s="34" t="str" cm="1">
        <f t="array" ref="BX428">IFERROR(SUMPRODUCT(LARGE($C428:$BQ428,{1,2,3,4})), "")</f>
        <v/>
      </c>
      <c r="BY428" s="34" t="str" cm="1">
        <f t="array" ref="BY428">IFERROR(SUMPRODUCT(LARGE($C428:$BQ428,{1,2,3,4,5,6,7})), "")</f>
        <v/>
      </c>
      <c r="BZ428" s="34" t="str" cm="1">
        <f t="array" ref="BZ428">IFERROR(SUMPRODUCT(LARGE($C428:$BQ428,{1,2,3,4,5,6,7,8})), "")</f>
        <v/>
      </c>
    </row>
    <row r="429" spans="1:78" ht="15" customHeight="1" x14ac:dyDescent="0.25">
      <c r="A429" s="51" t="str">
        <f t="shared" si="63"/>
        <v xml:space="preserve">NAU </v>
      </c>
      <c r="B429" s="4" t="s">
        <v>1695</v>
      </c>
      <c r="C429" s="10"/>
      <c r="D429" s="10"/>
      <c r="E429" s="10"/>
      <c r="F429" s="10"/>
      <c r="G429" s="78"/>
      <c r="H429" s="78"/>
      <c r="I429" s="10"/>
      <c r="J429" s="10"/>
      <c r="K429" s="10"/>
      <c r="L429" s="10"/>
      <c r="M429" s="10"/>
      <c r="N429" s="10"/>
      <c r="O429" s="10"/>
      <c r="P429" s="10"/>
      <c r="Q429" s="10"/>
      <c r="R429" s="78"/>
      <c r="S429" s="78"/>
      <c r="T429" s="78"/>
      <c r="U429" s="10"/>
      <c r="V429" s="41"/>
      <c r="W429" s="10"/>
      <c r="X429" s="10"/>
      <c r="Y429" s="10"/>
      <c r="Z429" s="78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>
        <v>2</v>
      </c>
      <c r="AM429" s="10"/>
      <c r="AN429" s="10"/>
      <c r="AO429" s="10"/>
      <c r="AP429" s="10"/>
      <c r="AQ429" s="10"/>
      <c r="AR429" s="10"/>
      <c r="AS429" s="10"/>
      <c r="AT429" s="10"/>
      <c r="AU429" s="113"/>
      <c r="AV429" s="10"/>
      <c r="AW429" s="113"/>
      <c r="AX429" s="78"/>
      <c r="AY429" s="10"/>
      <c r="AZ429" s="10"/>
      <c r="BA429" s="80"/>
      <c r="BB429" s="21"/>
      <c r="BC429" s="21"/>
      <c r="BD429" s="21"/>
      <c r="BE429" s="21"/>
      <c r="BF429" s="21"/>
      <c r="BG429" s="21"/>
      <c r="BH429" s="21"/>
      <c r="BI429" s="21"/>
      <c r="BJ429" s="134"/>
      <c r="BK429" s="134"/>
      <c r="BL429" s="21"/>
      <c r="BM429" s="21"/>
      <c r="BN429" s="21"/>
      <c r="BO429" s="21"/>
      <c r="BP429" s="21"/>
      <c r="BQ429" s="21"/>
      <c r="BR429" s="40"/>
      <c r="BS429" s="41">
        <f t="shared" si="59"/>
        <v>2</v>
      </c>
      <c r="BT429" s="39">
        <f t="shared" si="60"/>
        <v>1</v>
      </c>
      <c r="BU429" s="48" cm="1">
        <f t="array" ref="BU429">IF($BT429&lt;=6,SUM($C429:$BQ429),SUMPRODUCT(LARGE($C429:$BQ429,{1,2,3,4,5,6})))</f>
        <v>2</v>
      </c>
      <c r="BV429" s="37" t="str">
        <f t="shared" si="61"/>
        <v/>
      </c>
      <c r="BW429" s="37" t="str">
        <f t="shared" si="62"/>
        <v xml:space="preserve"> </v>
      </c>
      <c r="BX429" s="34" t="str" cm="1">
        <f t="array" ref="BX429">IFERROR(SUMPRODUCT(LARGE($C429:$BQ429,{1,2,3,4})), "")</f>
        <v/>
      </c>
      <c r="BY429" s="34" t="str" cm="1">
        <f t="array" ref="BY429">IFERROR(SUMPRODUCT(LARGE($C429:$BQ429,{1,2,3,4,5,6,7})), "")</f>
        <v/>
      </c>
      <c r="BZ429" s="34" t="str" cm="1">
        <f t="array" ref="BZ429">IFERROR(SUMPRODUCT(LARGE($C429:$BQ429,{1,2,3,4,5,6,7,8})), "")</f>
        <v/>
      </c>
    </row>
    <row r="430" spans="1:78" ht="15" customHeight="1" x14ac:dyDescent="0.25">
      <c r="A430" s="51" t="str">
        <f t="shared" si="63"/>
        <v xml:space="preserve">NAU </v>
      </c>
      <c r="B430" s="4" t="s">
        <v>1919</v>
      </c>
      <c r="C430" s="10"/>
      <c r="D430" s="10"/>
      <c r="E430" s="10"/>
      <c r="F430" s="10"/>
      <c r="G430" s="78"/>
      <c r="H430" s="78"/>
      <c r="I430" s="10"/>
      <c r="J430" s="10"/>
      <c r="K430" s="10"/>
      <c r="L430" s="10"/>
      <c r="M430" s="10"/>
      <c r="N430" s="10"/>
      <c r="O430" s="10"/>
      <c r="P430" s="10"/>
      <c r="Q430" s="10"/>
      <c r="R430" s="78"/>
      <c r="S430" s="78"/>
      <c r="T430" s="78"/>
      <c r="U430" s="10"/>
      <c r="V430" s="41"/>
      <c r="W430" s="10"/>
      <c r="X430" s="10"/>
      <c r="Y430" s="10"/>
      <c r="Z430" s="78"/>
      <c r="AA430" s="10"/>
      <c r="AB430" s="10"/>
      <c r="AC430" s="10"/>
      <c r="AD430" s="10">
        <v>1</v>
      </c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13"/>
      <c r="AV430" s="10"/>
      <c r="AW430" s="113"/>
      <c r="AX430" s="78"/>
      <c r="AY430" s="10"/>
      <c r="AZ430" s="10"/>
      <c r="BA430" s="80"/>
      <c r="BB430" s="21"/>
      <c r="BC430" s="21"/>
      <c r="BD430" s="21"/>
      <c r="BE430" s="21"/>
      <c r="BF430" s="21"/>
      <c r="BG430" s="21"/>
      <c r="BH430" s="21"/>
      <c r="BI430" s="21"/>
      <c r="BJ430" s="134"/>
      <c r="BK430" s="134"/>
      <c r="BL430" s="21"/>
      <c r="BM430" s="21"/>
      <c r="BN430" s="21"/>
      <c r="BO430" s="21"/>
      <c r="BP430" s="21"/>
      <c r="BQ430" s="21"/>
      <c r="BR430" s="40"/>
      <c r="BS430" s="41">
        <f t="shared" si="59"/>
        <v>1</v>
      </c>
      <c r="BT430" s="39">
        <f t="shared" si="60"/>
        <v>1</v>
      </c>
      <c r="BU430" s="48" cm="1">
        <f t="array" ref="BU430">IF($BT430&lt;=6,SUM($C430:$BQ430),SUMPRODUCT(LARGE($C430:$BQ430,{1,2,3,4,5,6})))</f>
        <v>1</v>
      </c>
      <c r="BV430" s="37" t="str">
        <f t="shared" si="61"/>
        <v/>
      </c>
      <c r="BW430" s="37" t="str">
        <f t="shared" si="62"/>
        <v xml:space="preserve"> </v>
      </c>
      <c r="BX430" s="34" t="str" cm="1">
        <f t="array" ref="BX430">IFERROR(SUMPRODUCT(LARGE($C430:$BQ430,{1,2,3,4})), "")</f>
        <v/>
      </c>
      <c r="BY430" s="34" t="str" cm="1">
        <f t="array" ref="BY430">IFERROR(SUMPRODUCT(LARGE($C430:$BQ430,{1,2,3,4,5,6,7})), "")</f>
        <v/>
      </c>
      <c r="BZ430" s="34" t="str" cm="1">
        <f t="array" ref="BZ430">IFERROR(SUMPRODUCT(LARGE($C430:$BQ430,{1,2,3,4,5,6,7,8})), "")</f>
        <v/>
      </c>
    </row>
    <row r="431" spans="1:78" ht="15" customHeight="1" x14ac:dyDescent="0.25">
      <c r="A431" s="51" t="str">
        <f t="shared" si="63"/>
        <v xml:space="preserve">NAU </v>
      </c>
      <c r="B431" s="4" t="s">
        <v>1697</v>
      </c>
      <c r="C431" s="10"/>
      <c r="D431" s="10"/>
      <c r="E431" s="10"/>
      <c r="F431" s="10"/>
      <c r="G431" s="78"/>
      <c r="H431" s="78"/>
      <c r="I431" s="10"/>
      <c r="J431" s="10"/>
      <c r="K431" s="10"/>
      <c r="L431" s="10"/>
      <c r="M431" s="10"/>
      <c r="N431" s="10"/>
      <c r="O431" s="10"/>
      <c r="P431" s="10"/>
      <c r="Q431" s="10"/>
      <c r="R431" s="78"/>
      <c r="S431" s="78"/>
      <c r="T431" s="78"/>
      <c r="U431" s="10"/>
      <c r="V431" s="41"/>
      <c r="W431" s="10"/>
      <c r="X431" s="10"/>
      <c r="Y431" s="10"/>
      <c r="Z431" s="78"/>
      <c r="AA431" s="10"/>
      <c r="AB431" s="10"/>
      <c r="AC431" s="10"/>
      <c r="AD431" s="10">
        <v>4</v>
      </c>
      <c r="AE431" s="10"/>
      <c r="AF431" s="10"/>
      <c r="AG431" s="10"/>
      <c r="AH431" s="10"/>
      <c r="AI431" s="10">
        <v>4</v>
      </c>
      <c r="AJ431" s="10"/>
      <c r="AK431" s="10"/>
      <c r="AL431" s="10">
        <v>2</v>
      </c>
      <c r="AM431" s="10"/>
      <c r="AN431" s="10"/>
      <c r="AO431" s="10"/>
      <c r="AP431" s="10"/>
      <c r="AQ431" s="10"/>
      <c r="AR431" s="10"/>
      <c r="AS431" s="10"/>
      <c r="AT431" s="10"/>
      <c r="AU431" s="113"/>
      <c r="AV431" s="10"/>
      <c r="AW431" s="113"/>
      <c r="AX431" s="78"/>
      <c r="AY431" s="10"/>
      <c r="AZ431" s="10"/>
      <c r="BA431" s="80"/>
      <c r="BB431" s="21">
        <v>1</v>
      </c>
      <c r="BC431" s="21"/>
      <c r="BD431" s="21"/>
      <c r="BE431" s="21"/>
      <c r="BF431" s="21"/>
      <c r="BG431" s="21"/>
      <c r="BH431" s="21"/>
      <c r="BI431" s="21"/>
      <c r="BJ431" s="134"/>
      <c r="BK431" s="134"/>
      <c r="BL431" s="21"/>
      <c r="BM431" s="21"/>
      <c r="BN431" s="21"/>
      <c r="BO431" s="21"/>
      <c r="BP431" s="21"/>
      <c r="BQ431" s="21"/>
      <c r="BR431" s="40"/>
      <c r="BS431" s="41">
        <f t="shared" si="59"/>
        <v>11</v>
      </c>
      <c r="BT431" s="39">
        <f t="shared" si="60"/>
        <v>4</v>
      </c>
      <c r="BU431" s="48" cm="1">
        <f t="array" ref="BU431">IF($BT431&lt;=6,SUM($C431:$BQ431),SUMPRODUCT(LARGE($C431:$BQ431,{1,2,3,4,5,6})))</f>
        <v>11</v>
      </c>
      <c r="BV431" s="37" t="str">
        <f t="shared" si="61"/>
        <v/>
      </c>
      <c r="BW431" s="37" t="str">
        <f t="shared" si="62"/>
        <v xml:space="preserve"> </v>
      </c>
      <c r="BX431" s="34" cm="1">
        <f t="array" ref="BX431">IFERROR(SUMPRODUCT(LARGE($C431:$BQ431,{1,2,3,4})), "")</f>
        <v>11</v>
      </c>
      <c r="BY431" s="34" t="str" cm="1">
        <f t="array" ref="BY431">IFERROR(SUMPRODUCT(LARGE($C431:$BQ431,{1,2,3,4,5,6,7})), "")</f>
        <v/>
      </c>
      <c r="BZ431" s="34" t="str" cm="1">
        <f t="array" ref="BZ431">IFERROR(SUMPRODUCT(LARGE($C431:$BQ431,{1,2,3,4,5,6,7,8})), "")</f>
        <v/>
      </c>
    </row>
    <row r="432" spans="1:78" ht="15" customHeight="1" x14ac:dyDescent="0.25">
      <c r="A432" s="51" t="str">
        <f t="shared" si="63"/>
        <v xml:space="preserve">NAU </v>
      </c>
      <c r="B432" s="4" t="s">
        <v>1699</v>
      </c>
      <c r="C432" s="10"/>
      <c r="D432" s="10"/>
      <c r="E432" s="10"/>
      <c r="F432" s="10"/>
      <c r="G432" s="78"/>
      <c r="H432" s="78"/>
      <c r="I432" s="10"/>
      <c r="J432" s="10"/>
      <c r="K432" s="10"/>
      <c r="L432" s="10"/>
      <c r="M432" s="10"/>
      <c r="N432" s="10"/>
      <c r="O432" s="10"/>
      <c r="P432" s="10"/>
      <c r="Q432" s="10"/>
      <c r="R432" s="78"/>
      <c r="S432" s="78"/>
      <c r="T432" s="78"/>
      <c r="U432" s="10"/>
      <c r="V432" s="41"/>
      <c r="W432" s="10"/>
      <c r="X432" s="10"/>
      <c r="Y432" s="10"/>
      <c r="Z432" s="78"/>
      <c r="AA432" s="10"/>
      <c r="AB432" s="10"/>
      <c r="AC432" s="10"/>
      <c r="AD432" s="10"/>
      <c r="AE432" s="10"/>
      <c r="AF432" s="10"/>
      <c r="AG432" s="10"/>
      <c r="AH432" s="10"/>
      <c r="AI432" s="10">
        <v>2</v>
      </c>
      <c r="AJ432" s="10"/>
      <c r="AK432" s="10"/>
      <c r="AL432" s="10">
        <v>0</v>
      </c>
      <c r="AM432" s="10"/>
      <c r="AN432" s="10"/>
      <c r="AO432" s="10"/>
      <c r="AP432" s="10"/>
      <c r="AQ432" s="10"/>
      <c r="AR432" s="10"/>
      <c r="AS432" s="10"/>
      <c r="AT432" s="10"/>
      <c r="AU432" s="113"/>
      <c r="AV432" s="10"/>
      <c r="AW432" s="113"/>
      <c r="AX432" s="78"/>
      <c r="AY432" s="10"/>
      <c r="AZ432" s="10"/>
      <c r="BA432" s="80"/>
      <c r="BB432" s="21"/>
      <c r="BC432" s="21"/>
      <c r="BD432" s="21"/>
      <c r="BE432" s="21"/>
      <c r="BF432" s="21"/>
      <c r="BG432" s="21"/>
      <c r="BH432" s="21"/>
      <c r="BI432" s="21"/>
      <c r="BJ432" s="134"/>
      <c r="BK432" s="134"/>
      <c r="BL432" s="21"/>
      <c r="BM432" s="21"/>
      <c r="BN432" s="21"/>
      <c r="BO432" s="21"/>
      <c r="BP432" s="21"/>
      <c r="BQ432" s="21"/>
      <c r="BR432" s="40"/>
      <c r="BS432" s="41">
        <f t="shared" si="59"/>
        <v>2</v>
      </c>
      <c r="BT432" s="39">
        <f t="shared" si="60"/>
        <v>2</v>
      </c>
      <c r="BU432" s="48" cm="1">
        <f t="array" ref="BU432">IF($BT432&lt;=6,SUM($C432:$BQ432),SUMPRODUCT(LARGE($C432:$BQ432,{1,2,3,4,5,6})))</f>
        <v>2</v>
      </c>
      <c r="BV432" s="37" t="str">
        <f t="shared" si="61"/>
        <v/>
      </c>
      <c r="BW432" s="37" t="str">
        <f t="shared" si="62"/>
        <v xml:space="preserve"> </v>
      </c>
      <c r="BX432" s="34" t="str" cm="1">
        <f t="array" ref="BX432">IFERROR(SUMPRODUCT(LARGE($C432:$BQ432,{1,2,3,4})), "")</f>
        <v/>
      </c>
      <c r="BY432" s="34" t="str" cm="1">
        <f t="array" ref="BY432">IFERROR(SUMPRODUCT(LARGE($C432:$BQ432,{1,2,3,4,5,6,7})), "")</f>
        <v/>
      </c>
      <c r="BZ432" s="34" t="str" cm="1">
        <f t="array" ref="BZ432">IFERROR(SUMPRODUCT(LARGE($C432:$BQ432,{1,2,3,4,5,6,7,8})), "")</f>
        <v/>
      </c>
    </row>
    <row r="433" spans="1:78" ht="15" customHeight="1" x14ac:dyDescent="0.25">
      <c r="A433" s="51" t="str">
        <f t="shared" si="63"/>
        <v xml:space="preserve">NC </v>
      </c>
      <c r="B433" s="4" t="s">
        <v>1380</v>
      </c>
      <c r="C433" s="10"/>
      <c r="D433" s="10"/>
      <c r="E433" s="10"/>
      <c r="F433" s="10"/>
      <c r="G433" s="78"/>
      <c r="H433" s="78"/>
      <c r="I433" s="10"/>
      <c r="J433" s="10"/>
      <c r="K433" s="10"/>
      <c r="L433" s="10"/>
      <c r="M433" s="10"/>
      <c r="N433" s="10"/>
      <c r="O433" s="10"/>
      <c r="P433" s="10"/>
      <c r="Q433" s="10">
        <v>0</v>
      </c>
      <c r="R433" s="78"/>
      <c r="S433" s="78"/>
      <c r="T433" s="78"/>
      <c r="U433" s="10"/>
      <c r="V433" s="41"/>
      <c r="W433" s="10"/>
      <c r="X433" s="10"/>
      <c r="Y433" s="10"/>
      <c r="Z433" s="78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13"/>
      <c r="AV433" s="10"/>
      <c r="AW433" s="113"/>
      <c r="AX433" s="78"/>
      <c r="AY433" s="10"/>
      <c r="AZ433" s="10"/>
      <c r="BA433" s="80"/>
      <c r="BB433" s="21"/>
      <c r="BC433" s="21"/>
      <c r="BD433" s="21"/>
      <c r="BE433" s="21"/>
      <c r="BF433" s="21"/>
      <c r="BG433" s="21"/>
      <c r="BH433" s="21"/>
      <c r="BI433" s="21"/>
      <c r="BJ433" s="134"/>
      <c r="BK433" s="134"/>
      <c r="BL433" s="21"/>
      <c r="BM433" s="21"/>
      <c r="BN433" s="21"/>
      <c r="BO433" s="21"/>
      <c r="BP433" s="21"/>
      <c r="BQ433" s="21"/>
      <c r="BR433" s="40"/>
      <c r="BS433" s="41">
        <f t="shared" si="59"/>
        <v>0</v>
      </c>
      <c r="BT433" s="39">
        <f t="shared" si="60"/>
        <v>1</v>
      </c>
      <c r="BU433" s="48" cm="1">
        <f t="array" ref="BU433">IF($BT433&lt;=6,SUM($C433:$BQ433),SUMPRODUCT(LARGE($C433:$BQ433,{1,2,3,4,5,6})))</f>
        <v>0</v>
      </c>
      <c r="BV433" s="37" t="str">
        <f t="shared" si="61"/>
        <v/>
      </c>
      <c r="BW433" s="37" t="str">
        <f t="shared" si="62"/>
        <v xml:space="preserve"> </v>
      </c>
      <c r="BX433" s="34" t="str" cm="1">
        <f t="array" ref="BX433">IFERROR(SUMPRODUCT(LARGE($C433:$BQ433,{1,2,3,4})), "")</f>
        <v/>
      </c>
      <c r="BY433" s="34" t="str" cm="1">
        <f t="array" ref="BY433">IFERROR(SUMPRODUCT(LARGE($C433:$BQ433,{1,2,3,4,5,6,7})), "")</f>
        <v/>
      </c>
      <c r="BZ433" s="34" t="str" cm="1">
        <f t="array" ref="BZ433">IFERROR(SUMPRODUCT(LARGE($C433:$BQ433,{1,2,3,4,5,6,7,8})), "")</f>
        <v/>
      </c>
    </row>
    <row r="434" spans="1:78" ht="15" customHeight="1" x14ac:dyDescent="0.25">
      <c r="A434" s="51" t="str">
        <f t="shared" si="63"/>
        <v xml:space="preserve">NC </v>
      </c>
      <c r="B434" s="4" t="s">
        <v>2314</v>
      </c>
      <c r="C434" s="10"/>
      <c r="D434" s="10"/>
      <c r="E434" s="10"/>
      <c r="F434" s="10"/>
      <c r="G434" s="78"/>
      <c r="H434" s="78"/>
      <c r="I434" s="10"/>
      <c r="J434" s="10"/>
      <c r="K434" s="10"/>
      <c r="L434" s="10"/>
      <c r="M434" s="10"/>
      <c r="N434" s="10"/>
      <c r="O434" s="10"/>
      <c r="P434" s="10"/>
      <c r="Q434" s="10"/>
      <c r="R434" s="78"/>
      <c r="S434" s="78"/>
      <c r="T434" s="78"/>
      <c r="U434" s="10"/>
      <c r="V434" s="41"/>
      <c r="W434" s="10"/>
      <c r="X434" s="10"/>
      <c r="Y434" s="10"/>
      <c r="Z434" s="78"/>
      <c r="AA434" s="10">
        <v>0</v>
      </c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>
        <v>0</v>
      </c>
      <c r="AU434" s="113"/>
      <c r="AV434" s="10"/>
      <c r="AW434" s="113"/>
      <c r="AX434" s="78"/>
      <c r="AY434" s="10"/>
      <c r="AZ434" s="10"/>
      <c r="BA434" s="80"/>
      <c r="BB434" s="21"/>
      <c r="BC434" s="21"/>
      <c r="BD434" s="21"/>
      <c r="BE434" s="21"/>
      <c r="BF434" s="21"/>
      <c r="BG434" s="21"/>
      <c r="BH434" s="21"/>
      <c r="BI434" s="21"/>
      <c r="BJ434" s="134"/>
      <c r="BK434" s="134"/>
      <c r="BL434" s="21"/>
      <c r="BM434" s="21"/>
      <c r="BN434" s="21"/>
      <c r="BO434" s="21"/>
      <c r="BP434" s="21"/>
      <c r="BQ434" s="21"/>
      <c r="BR434" s="40"/>
      <c r="BS434" s="41">
        <f t="shared" si="59"/>
        <v>0</v>
      </c>
      <c r="BT434" s="39">
        <f t="shared" si="60"/>
        <v>2</v>
      </c>
      <c r="BU434" s="48" cm="1">
        <f t="array" ref="BU434">IF($BT434&lt;=6,SUM($C434:$BQ434),SUMPRODUCT(LARGE($C434:$BQ434,{1,2,3,4,5,6})))</f>
        <v>0</v>
      </c>
      <c r="BV434" s="37" t="str">
        <f t="shared" si="61"/>
        <v/>
      </c>
      <c r="BW434" s="37" t="str">
        <f t="shared" si="62"/>
        <v xml:space="preserve"> </v>
      </c>
      <c r="BX434" s="34" t="str" cm="1">
        <f t="array" ref="BX434">IFERROR(SUMPRODUCT(LARGE($C434:$BQ434,{1,2,3,4})), "")</f>
        <v/>
      </c>
      <c r="BY434" s="34" t="str" cm="1">
        <f t="array" ref="BY434">IFERROR(SUMPRODUCT(LARGE($C434:$BQ434,{1,2,3,4,5,6,7})), "")</f>
        <v/>
      </c>
      <c r="BZ434" s="34" t="str" cm="1">
        <f t="array" ref="BZ434">IFERROR(SUMPRODUCT(LARGE($C434:$BQ434,{1,2,3,4,5,6,7,8})), "")</f>
        <v/>
      </c>
    </row>
    <row r="435" spans="1:78" ht="15" customHeight="1" x14ac:dyDescent="0.25">
      <c r="A435" s="51" t="str">
        <f t="shared" si="63"/>
        <v xml:space="preserve">NC </v>
      </c>
      <c r="B435" s="4" t="s">
        <v>1379</v>
      </c>
      <c r="C435" s="10"/>
      <c r="D435" s="10"/>
      <c r="E435" s="10"/>
      <c r="F435" s="10"/>
      <c r="G435" s="78"/>
      <c r="H435" s="78"/>
      <c r="I435" s="10"/>
      <c r="J435" s="10"/>
      <c r="K435" s="10"/>
      <c r="L435" s="10"/>
      <c r="M435" s="10"/>
      <c r="N435" s="10"/>
      <c r="O435" s="10"/>
      <c r="P435" s="10"/>
      <c r="Q435" s="10">
        <v>1</v>
      </c>
      <c r="R435" s="78"/>
      <c r="S435" s="78"/>
      <c r="T435" s="78"/>
      <c r="U435" s="10"/>
      <c r="V435" s="41"/>
      <c r="W435" s="10"/>
      <c r="X435" s="10"/>
      <c r="Y435" s="10"/>
      <c r="Z435" s="78"/>
      <c r="AA435" s="10">
        <v>1</v>
      </c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13"/>
      <c r="AV435" s="10"/>
      <c r="AW435" s="113"/>
      <c r="AX435" s="78"/>
      <c r="AY435" s="10"/>
      <c r="AZ435" s="10"/>
      <c r="BA435" s="80"/>
      <c r="BB435" s="21"/>
      <c r="BC435" s="21"/>
      <c r="BD435" s="21"/>
      <c r="BE435" s="21"/>
      <c r="BF435" s="21"/>
      <c r="BG435" s="21"/>
      <c r="BH435" s="21"/>
      <c r="BI435" s="21"/>
      <c r="BJ435" s="134"/>
      <c r="BK435" s="134"/>
      <c r="BL435" s="21"/>
      <c r="BM435" s="21"/>
      <c r="BN435" s="21"/>
      <c r="BO435" s="21"/>
      <c r="BP435" s="21"/>
      <c r="BQ435" s="21"/>
      <c r="BR435" s="40"/>
      <c r="BS435" s="41">
        <f t="shared" si="59"/>
        <v>2</v>
      </c>
      <c r="BT435" s="39">
        <f t="shared" si="60"/>
        <v>2</v>
      </c>
      <c r="BU435" s="48" cm="1">
        <f t="array" ref="BU435">IF($BT435&lt;=6,SUM($C435:$BQ435),SUMPRODUCT(LARGE($C435:$BQ435,{1,2,3,4,5,6})))</f>
        <v>2</v>
      </c>
      <c r="BV435" s="37" t="str">
        <f t="shared" si="61"/>
        <v/>
      </c>
      <c r="BW435" s="37" t="str">
        <f t="shared" si="62"/>
        <v xml:space="preserve"> </v>
      </c>
      <c r="BX435" s="34" t="str" cm="1">
        <f t="array" ref="BX435">IFERROR(SUMPRODUCT(LARGE($C435:$BQ435,{1,2,3,4})), "")</f>
        <v/>
      </c>
      <c r="BY435" s="34" t="str" cm="1">
        <f t="array" ref="BY435">IFERROR(SUMPRODUCT(LARGE($C435:$BQ435,{1,2,3,4,5,6,7})), "")</f>
        <v/>
      </c>
      <c r="BZ435" s="34" t="str" cm="1">
        <f t="array" ref="BZ435">IFERROR(SUMPRODUCT(LARGE($C435:$BQ435,{1,2,3,4,5,6,7,8})), "")</f>
        <v/>
      </c>
    </row>
    <row r="436" spans="1:78" ht="15" customHeight="1" x14ac:dyDescent="0.25">
      <c r="A436" s="51" t="str">
        <f t="shared" si="63"/>
        <v xml:space="preserve">NC </v>
      </c>
      <c r="B436" s="4" t="s">
        <v>1607</v>
      </c>
      <c r="C436" s="10"/>
      <c r="D436" s="10"/>
      <c r="E436" s="10"/>
      <c r="F436" s="10"/>
      <c r="G436" s="78"/>
      <c r="H436" s="78"/>
      <c r="I436" s="10"/>
      <c r="J436" s="10"/>
      <c r="K436" s="10"/>
      <c r="L436" s="10"/>
      <c r="M436" s="10"/>
      <c r="N436" s="10"/>
      <c r="O436" s="10"/>
      <c r="P436" s="10"/>
      <c r="Q436" s="10"/>
      <c r="R436" s="78"/>
      <c r="S436" s="78"/>
      <c r="T436" s="78"/>
      <c r="U436" s="10"/>
      <c r="V436" s="41"/>
      <c r="W436" s="10"/>
      <c r="X436" s="10"/>
      <c r="Y436" s="10"/>
      <c r="Z436" s="78"/>
      <c r="AA436" s="10">
        <v>0</v>
      </c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>
        <v>2</v>
      </c>
      <c r="AU436" s="113"/>
      <c r="AV436" s="10"/>
      <c r="AW436" s="113"/>
      <c r="AX436" s="78"/>
      <c r="AY436" s="10"/>
      <c r="AZ436" s="10"/>
      <c r="BA436" s="80"/>
      <c r="BB436" s="21"/>
      <c r="BC436" s="21"/>
      <c r="BD436" s="21"/>
      <c r="BE436" s="21"/>
      <c r="BF436" s="21"/>
      <c r="BG436" s="21"/>
      <c r="BH436" s="21"/>
      <c r="BI436" s="21"/>
      <c r="BJ436" s="134"/>
      <c r="BK436" s="134"/>
      <c r="BL436" s="21"/>
      <c r="BM436" s="21"/>
      <c r="BN436" s="21"/>
      <c r="BO436" s="21"/>
      <c r="BP436" s="21"/>
      <c r="BQ436" s="21"/>
      <c r="BR436" s="40"/>
      <c r="BS436" s="41">
        <f t="shared" si="59"/>
        <v>2</v>
      </c>
      <c r="BT436" s="39">
        <f t="shared" si="60"/>
        <v>2</v>
      </c>
      <c r="BU436" s="48" cm="1">
        <f t="array" ref="BU436">IF($BT436&lt;=6,SUM($C436:$BQ436),SUMPRODUCT(LARGE($C436:$BQ436,{1,2,3,4,5,6})))</f>
        <v>2</v>
      </c>
      <c r="BV436" s="37" t="str">
        <f t="shared" si="61"/>
        <v/>
      </c>
      <c r="BW436" s="37" t="str">
        <f t="shared" si="62"/>
        <v xml:space="preserve"> </v>
      </c>
      <c r="BX436" s="34" t="str" cm="1">
        <f t="array" ref="BX436">IFERROR(SUMPRODUCT(LARGE($C436:$BQ436,{1,2,3,4})), "")</f>
        <v/>
      </c>
      <c r="BY436" s="34" t="str" cm="1">
        <f t="array" ref="BY436">IFERROR(SUMPRODUCT(LARGE($C436:$BQ436,{1,2,3,4,5,6,7})), "")</f>
        <v/>
      </c>
      <c r="BZ436" s="34" t="str" cm="1">
        <f t="array" ref="BZ436">IFERROR(SUMPRODUCT(LARGE($C436:$BQ436,{1,2,3,4,5,6,7,8})), "")</f>
        <v/>
      </c>
    </row>
    <row r="437" spans="1:78" ht="15" customHeight="1" x14ac:dyDescent="0.25">
      <c r="A437" s="51" t="str">
        <f t="shared" si="63"/>
        <v xml:space="preserve">NC </v>
      </c>
      <c r="B437" s="4" t="s">
        <v>1381</v>
      </c>
      <c r="C437" s="10"/>
      <c r="D437" s="10"/>
      <c r="E437" s="10"/>
      <c r="F437" s="10"/>
      <c r="G437" s="78"/>
      <c r="H437" s="78"/>
      <c r="I437" s="10"/>
      <c r="J437" s="10"/>
      <c r="K437" s="10"/>
      <c r="L437" s="10"/>
      <c r="M437" s="10"/>
      <c r="N437" s="10"/>
      <c r="O437" s="10"/>
      <c r="P437" s="10"/>
      <c r="Q437" s="10">
        <v>1</v>
      </c>
      <c r="R437" s="78"/>
      <c r="S437" s="78"/>
      <c r="T437" s="78"/>
      <c r="U437" s="10"/>
      <c r="V437" s="41"/>
      <c r="W437" s="10"/>
      <c r="X437" s="10"/>
      <c r="Y437" s="10"/>
      <c r="Z437" s="78"/>
      <c r="AA437" s="10">
        <v>1</v>
      </c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>
        <v>1</v>
      </c>
      <c r="AU437" s="113"/>
      <c r="AV437" s="10"/>
      <c r="AW437" s="113"/>
      <c r="AX437" s="78"/>
      <c r="AY437" s="10"/>
      <c r="AZ437" s="10"/>
      <c r="BA437" s="80"/>
      <c r="BB437" s="21"/>
      <c r="BC437" s="21"/>
      <c r="BD437" s="21"/>
      <c r="BE437" s="21"/>
      <c r="BF437" s="21"/>
      <c r="BG437" s="21"/>
      <c r="BH437" s="21"/>
      <c r="BI437" s="21"/>
      <c r="BJ437" s="134"/>
      <c r="BK437" s="134"/>
      <c r="BL437" s="21"/>
      <c r="BM437" s="21"/>
      <c r="BN437" s="21"/>
      <c r="BO437" s="21"/>
      <c r="BP437" s="21"/>
      <c r="BQ437" s="21"/>
      <c r="BR437" s="40"/>
      <c r="BS437" s="41">
        <f t="shared" si="59"/>
        <v>3</v>
      </c>
      <c r="BT437" s="39">
        <f t="shared" si="60"/>
        <v>3</v>
      </c>
      <c r="BU437" s="48" cm="1">
        <f t="array" ref="BU437">IF($BT437&lt;=6,SUM($C437:$BQ437),SUMPRODUCT(LARGE($C437:$BQ437,{1,2,3,4,5,6})))</f>
        <v>3</v>
      </c>
      <c r="BV437" s="37" t="str">
        <f t="shared" si="61"/>
        <v/>
      </c>
      <c r="BW437" s="37" t="str">
        <f t="shared" si="62"/>
        <v xml:space="preserve"> </v>
      </c>
      <c r="BX437" s="34" t="str" cm="1">
        <f t="array" ref="BX437">IFERROR(SUMPRODUCT(LARGE($C437:$BQ437,{1,2,3,4})), "")</f>
        <v/>
      </c>
      <c r="BY437" s="34" t="str" cm="1">
        <f t="array" ref="BY437">IFERROR(SUMPRODUCT(LARGE($C437:$BQ437,{1,2,3,4,5,6,7})), "")</f>
        <v/>
      </c>
      <c r="BZ437" s="34" t="str" cm="1">
        <f t="array" ref="BZ437">IFERROR(SUMPRODUCT(LARGE($C437:$BQ437,{1,2,3,4,5,6,7,8})), "")</f>
        <v/>
      </c>
    </row>
    <row r="438" spans="1:78" ht="15" customHeight="1" x14ac:dyDescent="0.25">
      <c r="A438" s="51" t="str">
        <f t="shared" ref="A438:A469" si="64">IF(ISBLANK(B438)," ",(LEFT(B438,FIND("@",SUBSTITUTE(B438,"-","@",LEN(B438)-LEN(SUBSTITUTE(B438,"-",""))))-1)))</f>
        <v xml:space="preserve">NC </v>
      </c>
      <c r="B438" s="4" t="s">
        <v>1378</v>
      </c>
      <c r="C438" s="10"/>
      <c r="D438" s="10"/>
      <c r="E438" s="10"/>
      <c r="F438" s="10"/>
      <c r="G438" s="78"/>
      <c r="H438" s="78"/>
      <c r="I438" s="10"/>
      <c r="J438" s="10"/>
      <c r="K438" s="10"/>
      <c r="L438" s="10"/>
      <c r="M438" s="10"/>
      <c r="N438" s="10"/>
      <c r="O438" s="10"/>
      <c r="P438" s="10"/>
      <c r="Q438" s="10">
        <v>1</v>
      </c>
      <c r="R438" s="78"/>
      <c r="S438" s="78"/>
      <c r="T438" s="78"/>
      <c r="U438" s="10"/>
      <c r="V438" s="41"/>
      <c r="W438" s="10"/>
      <c r="X438" s="10"/>
      <c r="Y438" s="10"/>
      <c r="Z438" s="78"/>
      <c r="AA438" s="10">
        <v>0</v>
      </c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13"/>
      <c r="AV438" s="10"/>
      <c r="AW438" s="113"/>
      <c r="AX438" s="78"/>
      <c r="AY438" s="10"/>
      <c r="AZ438" s="10"/>
      <c r="BA438" s="80"/>
      <c r="BB438" s="21"/>
      <c r="BC438" s="21"/>
      <c r="BD438" s="21"/>
      <c r="BE438" s="21"/>
      <c r="BF438" s="21"/>
      <c r="BG438" s="21"/>
      <c r="BH438" s="21"/>
      <c r="BI438" s="21"/>
      <c r="BJ438" s="134"/>
      <c r="BK438" s="134"/>
      <c r="BL438" s="21"/>
      <c r="BM438" s="21"/>
      <c r="BN438" s="21"/>
      <c r="BO438" s="21"/>
      <c r="BP438" s="21"/>
      <c r="BQ438" s="21"/>
      <c r="BR438" s="40"/>
      <c r="BS438" s="41">
        <f t="shared" si="59"/>
        <v>1</v>
      </c>
      <c r="BT438" s="39">
        <f t="shared" si="60"/>
        <v>2</v>
      </c>
      <c r="BU438" s="48" cm="1">
        <f t="array" ref="BU438">IF($BT438&lt;=6,SUM($C438:$BQ438),SUMPRODUCT(LARGE($C438:$BQ438,{1,2,3,4,5,6})))</f>
        <v>1</v>
      </c>
      <c r="BV438" s="37" t="str">
        <f t="shared" si="61"/>
        <v/>
      </c>
      <c r="BW438" s="37" t="str">
        <f t="shared" si="62"/>
        <v xml:space="preserve"> </v>
      </c>
      <c r="BX438" s="34" t="str" cm="1">
        <f t="array" ref="BX438">IFERROR(SUMPRODUCT(LARGE($C438:$BQ438,{1,2,3,4})), "")</f>
        <v/>
      </c>
      <c r="BY438" s="34" t="str" cm="1">
        <f t="array" ref="BY438">IFERROR(SUMPRODUCT(LARGE($C438:$BQ438,{1,2,3,4,5,6,7})), "")</f>
        <v/>
      </c>
      <c r="BZ438" s="34" t="str" cm="1">
        <f t="array" ref="BZ438">IFERROR(SUMPRODUCT(LARGE($C438:$BQ438,{1,2,3,4,5,6,7,8})), "")</f>
        <v/>
      </c>
    </row>
    <row r="439" spans="1:78" ht="15" customHeight="1" x14ac:dyDescent="0.25">
      <c r="A439" s="51" t="str">
        <f t="shared" si="64"/>
        <v xml:space="preserve">NC </v>
      </c>
      <c r="B439" s="4" t="s">
        <v>1377</v>
      </c>
      <c r="C439" s="10"/>
      <c r="D439" s="10"/>
      <c r="E439" s="10"/>
      <c r="F439" s="10"/>
      <c r="G439" s="78"/>
      <c r="H439" s="78"/>
      <c r="I439" s="10"/>
      <c r="J439" s="10"/>
      <c r="K439" s="10"/>
      <c r="L439" s="10"/>
      <c r="M439" s="10"/>
      <c r="N439" s="10"/>
      <c r="O439" s="10"/>
      <c r="P439" s="10"/>
      <c r="Q439" s="10">
        <v>1</v>
      </c>
      <c r="R439" s="78"/>
      <c r="S439" s="78"/>
      <c r="T439" s="78"/>
      <c r="U439" s="10"/>
      <c r="V439" s="41"/>
      <c r="W439" s="10"/>
      <c r="X439" s="10"/>
      <c r="Y439" s="10"/>
      <c r="Z439" s="78"/>
      <c r="AA439" s="10">
        <v>0</v>
      </c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13"/>
      <c r="AV439" s="10"/>
      <c r="AW439" s="113"/>
      <c r="AX439" s="78"/>
      <c r="AY439" s="10"/>
      <c r="AZ439" s="10"/>
      <c r="BA439" s="80"/>
      <c r="BB439" s="21"/>
      <c r="BC439" s="21"/>
      <c r="BD439" s="21"/>
      <c r="BE439" s="21"/>
      <c r="BF439" s="21"/>
      <c r="BG439" s="21"/>
      <c r="BH439" s="21"/>
      <c r="BI439" s="21"/>
      <c r="BJ439" s="134"/>
      <c r="BK439" s="134"/>
      <c r="BL439" s="21"/>
      <c r="BM439" s="21"/>
      <c r="BN439" s="21"/>
      <c r="BO439" s="21"/>
      <c r="BP439" s="21"/>
      <c r="BQ439" s="21"/>
      <c r="BR439" s="40"/>
      <c r="BS439" s="41">
        <f t="shared" ref="BS439:BS502" si="65">SUM($C439:$BR439)</f>
        <v>1</v>
      </c>
      <c r="BT439" s="39">
        <f t="shared" ref="BT439:BT502" si="66">COUNTA(C439:BQ439)</f>
        <v>2</v>
      </c>
      <c r="BU439" s="48" cm="1">
        <f t="array" ref="BU439">IF($BT439&lt;=6,SUM($C439:$BQ439),SUMPRODUCT(LARGE($C439:$BQ439,{1,2,3,4,5,6})))</f>
        <v>1</v>
      </c>
      <c r="BV439" s="37" t="str">
        <f t="shared" ref="BV439:BV502" si="67">IF(AND($BT439&gt;=6,BU439=BU440),"Manual Calc Needed","")</f>
        <v/>
      </c>
      <c r="BW439" s="37" t="str">
        <f t="shared" ref="BW439:BW502" si="68">IF(AND($BT439&gt;=6,$BV439="Tie"),"Manual Calc Needed"," ")</f>
        <v xml:space="preserve"> </v>
      </c>
      <c r="BX439" s="34" t="str" cm="1">
        <f t="array" ref="BX439">IFERROR(SUMPRODUCT(LARGE($C439:$BQ439,{1,2,3,4})), "")</f>
        <v/>
      </c>
      <c r="BY439" s="34" t="str" cm="1">
        <f t="array" ref="BY439">IFERROR(SUMPRODUCT(LARGE($C439:$BQ439,{1,2,3,4,5,6,7})), "")</f>
        <v/>
      </c>
      <c r="BZ439" s="34" t="str" cm="1">
        <f t="array" ref="BZ439">IFERROR(SUMPRODUCT(LARGE($C439:$BQ439,{1,2,3,4,5,6,7,8})), "")</f>
        <v/>
      </c>
    </row>
    <row r="440" spans="1:78" ht="15" customHeight="1" x14ac:dyDescent="0.25">
      <c r="A440" s="45" t="str">
        <f t="shared" si="64"/>
        <v xml:space="preserve">NIU </v>
      </c>
      <c r="B440" s="4" t="s">
        <v>2133</v>
      </c>
      <c r="C440" s="10"/>
      <c r="D440" s="10"/>
      <c r="E440" s="10"/>
      <c r="F440" s="10"/>
      <c r="G440" s="78"/>
      <c r="H440" s="78"/>
      <c r="I440" s="10"/>
      <c r="J440" s="10"/>
      <c r="K440" s="10"/>
      <c r="L440" s="10"/>
      <c r="M440" s="10"/>
      <c r="N440" s="10"/>
      <c r="O440" s="10"/>
      <c r="P440" s="10"/>
      <c r="Q440" s="10"/>
      <c r="R440" s="78"/>
      <c r="S440" s="78"/>
      <c r="T440" s="78"/>
      <c r="U440" s="10"/>
      <c r="V440" s="41"/>
      <c r="W440" s="10"/>
      <c r="X440" s="10"/>
      <c r="Y440" s="10"/>
      <c r="Z440" s="78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>
        <v>1</v>
      </c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13"/>
      <c r="AV440" s="10"/>
      <c r="AW440" s="113"/>
      <c r="AX440" s="78"/>
      <c r="AY440" s="10"/>
      <c r="AZ440" s="10"/>
      <c r="BA440" s="80"/>
      <c r="BB440" s="21"/>
      <c r="BC440" s="21"/>
      <c r="BD440" s="21"/>
      <c r="BE440" s="21"/>
      <c r="BF440" s="21"/>
      <c r="BG440" s="21"/>
      <c r="BH440" s="21"/>
      <c r="BI440" s="21"/>
      <c r="BJ440" s="134"/>
      <c r="BK440" s="134"/>
      <c r="BL440" s="21"/>
      <c r="BM440" s="21"/>
      <c r="BN440" s="21"/>
      <c r="BO440" s="21"/>
      <c r="BP440" s="21"/>
      <c r="BQ440" s="21"/>
      <c r="BR440" s="40"/>
      <c r="BS440" s="41">
        <f t="shared" si="65"/>
        <v>1</v>
      </c>
      <c r="BT440" s="39">
        <f t="shared" si="66"/>
        <v>1</v>
      </c>
      <c r="BU440" s="48" cm="1">
        <f t="array" ref="BU440">IF($BT440&lt;=6,SUM($C440:$BQ440),SUMPRODUCT(LARGE($C440:$BQ440,{1,2,3,4,5,6})))</f>
        <v>1</v>
      </c>
      <c r="BV440" s="37" t="str">
        <f t="shared" si="67"/>
        <v/>
      </c>
      <c r="BW440" s="37" t="str">
        <f t="shared" si="68"/>
        <v xml:space="preserve"> </v>
      </c>
      <c r="BX440" s="34" t="str" cm="1">
        <f t="array" ref="BX440">IFERROR(SUMPRODUCT(LARGE($C440:$BQ440,{1,2,3,4})), "")</f>
        <v/>
      </c>
      <c r="BY440" s="34" t="str" cm="1">
        <f t="array" ref="BY440">IFERROR(SUMPRODUCT(LARGE($C440:$BQ440,{1,2,3,4,5,6,7})), "")</f>
        <v/>
      </c>
      <c r="BZ440" s="34" t="str" cm="1">
        <f t="array" ref="BZ440">IFERROR(SUMPRODUCT(LARGE($C440:$BQ440,{1,2,3,4,5,6,7,8})), "")</f>
        <v/>
      </c>
    </row>
    <row r="441" spans="1:78" ht="15" customHeight="1" x14ac:dyDescent="0.25">
      <c r="A441" s="45" t="str">
        <f t="shared" si="64"/>
        <v xml:space="preserve">NIU </v>
      </c>
      <c r="B441" s="4" t="s">
        <v>2132</v>
      </c>
      <c r="C441" s="10"/>
      <c r="D441" s="10"/>
      <c r="E441" s="10"/>
      <c r="F441" s="10"/>
      <c r="G441" s="78"/>
      <c r="H441" s="78"/>
      <c r="I441" s="10"/>
      <c r="J441" s="10"/>
      <c r="K441" s="10"/>
      <c r="L441" s="10"/>
      <c r="M441" s="10"/>
      <c r="N441" s="10"/>
      <c r="O441" s="10"/>
      <c r="P441" s="10"/>
      <c r="Q441" s="10"/>
      <c r="R441" s="78"/>
      <c r="S441" s="78"/>
      <c r="T441" s="78"/>
      <c r="U441" s="10"/>
      <c r="V441" s="41"/>
      <c r="W441" s="10"/>
      <c r="X441" s="10"/>
      <c r="Y441" s="10"/>
      <c r="Z441" s="78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>
        <v>4</v>
      </c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13"/>
      <c r="AV441" s="10"/>
      <c r="AW441" s="113"/>
      <c r="AX441" s="78"/>
      <c r="AY441" s="10"/>
      <c r="AZ441" s="10"/>
      <c r="BA441" s="80"/>
      <c r="BB441" s="21"/>
      <c r="BC441" s="21"/>
      <c r="BD441" s="21"/>
      <c r="BE441" s="21"/>
      <c r="BF441" s="21"/>
      <c r="BG441" s="21"/>
      <c r="BH441" s="21"/>
      <c r="BI441" s="21"/>
      <c r="BJ441" s="134"/>
      <c r="BK441" s="134"/>
      <c r="BL441" s="21"/>
      <c r="BM441" s="21"/>
      <c r="BN441" s="21"/>
      <c r="BO441" s="21"/>
      <c r="BP441" s="21"/>
      <c r="BQ441" s="21"/>
      <c r="BR441" s="40"/>
      <c r="BS441" s="41">
        <f t="shared" si="65"/>
        <v>4</v>
      </c>
      <c r="BT441" s="39">
        <f t="shared" si="66"/>
        <v>1</v>
      </c>
      <c r="BU441" s="48" cm="1">
        <f t="array" ref="BU441">IF($BT441&lt;=6,SUM($C441:$BQ441),SUMPRODUCT(LARGE($C441:$BQ441,{1,2,3,4,5,6})))</f>
        <v>4</v>
      </c>
      <c r="BV441" s="37" t="str">
        <f t="shared" si="67"/>
        <v/>
      </c>
      <c r="BW441" s="37" t="str">
        <f t="shared" si="68"/>
        <v xml:space="preserve"> </v>
      </c>
      <c r="BX441" s="34" t="str" cm="1">
        <f t="array" ref="BX441">IFERROR(SUMPRODUCT(LARGE($C441:$BQ441,{1,2,3,4})), "")</f>
        <v/>
      </c>
      <c r="BY441" s="34" t="str" cm="1">
        <f t="array" ref="BY441">IFERROR(SUMPRODUCT(LARGE($C441:$BQ441,{1,2,3,4,5,6,7})), "")</f>
        <v/>
      </c>
      <c r="BZ441" s="34" t="str" cm="1">
        <f t="array" ref="BZ441">IFERROR(SUMPRODUCT(LARGE($C441:$BQ441,{1,2,3,4,5,6,7,8})), "")</f>
        <v/>
      </c>
    </row>
    <row r="442" spans="1:78" ht="15" customHeight="1" x14ac:dyDescent="0.25">
      <c r="A442" s="45" t="str">
        <f t="shared" si="64"/>
        <v xml:space="preserve">NIU </v>
      </c>
      <c r="B442" s="4" t="s">
        <v>2134</v>
      </c>
      <c r="C442" s="10"/>
      <c r="D442" s="10"/>
      <c r="E442" s="10"/>
      <c r="F442" s="10"/>
      <c r="G442" s="78"/>
      <c r="H442" s="78"/>
      <c r="I442" s="10"/>
      <c r="J442" s="10"/>
      <c r="K442" s="10"/>
      <c r="L442" s="10"/>
      <c r="M442" s="10"/>
      <c r="N442" s="10"/>
      <c r="O442" s="10"/>
      <c r="P442" s="10"/>
      <c r="Q442" s="10"/>
      <c r="R442" s="78"/>
      <c r="S442" s="78"/>
      <c r="T442" s="78"/>
      <c r="U442" s="10"/>
      <c r="V442" s="41"/>
      <c r="W442" s="10"/>
      <c r="X442" s="10"/>
      <c r="Y442" s="10"/>
      <c r="Z442" s="78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>
        <v>2</v>
      </c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13"/>
      <c r="AV442" s="10"/>
      <c r="AW442" s="113"/>
      <c r="AX442" s="78"/>
      <c r="AY442" s="10"/>
      <c r="AZ442" s="10"/>
      <c r="BA442" s="80"/>
      <c r="BB442" s="21"/>
      <c r="BC442" s="21"/>
      <c r="BD442" s="21"/>
      <c r="BE442" s="21"/>
      <c r="BF442" s="21"/>
      <c r="BG442" s="21"/>
      <c r="BH442" s="21"/>
      <c r="BI442" s="21"/>
      <c r="BJ442" s="134"/>
      <c r="BK442" s="134"/>
      <c r="BL442" s="21"/>
      <c r="BM442" s="21"/>
      <c r="BN442" s="21"/>
      <c r="BO442" s="21"/>
      <c r="BP442" s="21"/>
      <c r="BQ442" s="21"/>
      <c r="BR442" s="40"/>
      <c r="BS442" s="41">
        <f t="shared" si="65"/>
        <v>2</v>
      </c>
      <c r="BT442" s="39">
        <f t="shared" si="66"/>
        <v>1</v>
      </c>
      <c r="BU442" s="48" cm="1">
        <f t="array" ref="BU442">IF($BT442&lt;=6,SUM($C442:$BQ442),SUMPRODUCT(LARGE($C442:$BQ442,{1,2,3,4,5,6})))</f>
        <v>2</v>
      </c>
      <c r="BV442" s="37" t="str">
        <f t="shared" si="67"/>
        <v/>
      </c>
      <c r="BW442" s="37" t="str">
        <f t="shared" si="68"/>
        <v xml:space="preserve"> </v>
      </c>
      <c r="BX442" s="34" t="str" cm="1">
        <f t="array" ref="BX442">IFERROR(SUMPRODUCT(LARGE($C442:$BQ442,{1,2,3,4})), "")</f>
        <v/>
      </c>
      <c r="BY442" s="34" t="str" cm="1">
        <f t="array" ref="BY442">IFERROR(SUMPRODUCT(LARGE($C442:$BQ442,{1,2,3,4,5,6,7})), "")</f>
        <v/>
      </c>
      <c r="BZ442" s="34" t="str" cm="1">
        <f t="array" ref="BZ442">IFERROR(SUMPRODUCT(LARGE($C442:$BQ442,{1,2,3,4,5,6,7,8})), "")</f>
        <v/>
      </c>
    </row>
    <row r="443" spans="1:78" ht="15" customHeight="1" x14ac:dyDescent="0.25">
      <c r="A443" s="45" t="str">
        <f t="shared" si="64"/>
        <v xml:space="preserve">NNU </v>
      </c>
      <c r="B443" s="4" t="s">
        <v>977</v>
      </c>
      <c r="C443" s="10"/>
      <c r="D443" s="10"/>
      <c r="E443" s="10"/>
      <c r="F443" s="10">
        <v>3</v>
      </c>
      <c r="G443" s="78"/>
      <c r="H443" s="78"/>
      <c r="I443" s="10"/>
      <c r="J443" s="10"/>
      <c r="K443" s="10"/>
      <c r="L443" s="10"/>
      <c r="M443" s="10"/>
      <c r="N443" s="10"/>
      <c r="O443" s="10"/>
      <c r="P443" s="10"/>
      <c r="Q443" s="10"/>
      <c r="R443" s="78"/>
      <c r="S443" s="78"/>
      <c r="T443" s="78"/>
      <c r="U443" s="10"/>
      <c r="V443" s="41"/>
      <c r="W443" s="10"/>
      <c r="X443" s="10"/>
      <c r="Y443" s="10"/>
      <c r="Z443" s="78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13"/>
      <c r="AV443" s="10"/>
      <c r="AW443" s="113"/>
      <c r="AX443" s="78"/>
      <c r="AY443" s="10"/>
      <c r="AZ443" s="10"/>
      <c r="BA443" s="80"/>
      <c r="BB443" s="21"/>
      <c r="BC443" s="21"/>
      <c r="BD443" s="21"/>
      <c r="BE443" s="21"/>
      <c r="BF443" s="21"/>
      <c r="BG443" s="21"/>
      <c r="BH443" s="21"/>
      <c r="BI443" s="21"/>
      <c r="BJ443" s="134"/>
      <c r="BK443" s="134"/>
      <c r="BL443" s="21"/>
      <c r="BM443" s="21"/>
      <c r="BN443" s="21"/>
      <c r="BO443" s="21"/>
      <c r="BP443" s="21"/>
      <c r="BQ443" s="21"/>
      <c r="BR443" s="40"/>
      <c r="BS443" s="41">
        <f t="shared" si="65"/>
        <v>3</v>
      </c>
      <c r="BT443" s="39">
        <f t="shared" si="66"/>
        <v>1</v>
      </c>
      <c r="BU443" s="48" cm="1">
        <f t="array" ref="BU443">IF($BT443&lt;=6,SUM($C443:$BQ443),SUMPRODUCT(LARGE($C443:$BQ443,{1,2,3,4,5,6})))</f>
        <v>3</v>
      </c>
      <c r="BV443" s="37" t="str">
        <f t="shared" si="67"/>
        <v/>
      </c>
      <c r="BW443" s="37" t="str">
        <f t="shared" si="68"/>
        <v xml:space="preserve"> </v>
      </c>
      <c r="BX443" s="34" t="str" cm="1">
        <f t="array" ref="BX443">IFERROR(SUMPRODUCT(LARGE($C443:$BQ443,{1,2,3,4})), "")</f>
        <v/>
      </c>
      <c r="BY443" s="34" t="str" cm="1">
        <f t="array" ref="BY443">IFERROR(SUMPRODUCT(LARGE($C443:$BQ443,{1,2,3,4,5,6,7})), "")</f>
        <v/>
      </c>
      <c r="BZ443" s="34" t="str" cm="1">
        <f t="array" ref="BZ443">IFERROR(SUMPRODUCT(LARGE($C443:$BQ443,{1,2,3,4,5,6,7,8})), "")</f>
        <v/>
      </c>
    </row>
    <row r="444" spans="1:78" ht="15" customHeight="1" x14ac:dyDescent="0.25">
      <c r="A444" s="45" t="str">
        <f t="shared" si="64"/>
        <v xml:space="preserve">NNU </v>
      </c>
      <c r="B444" s="4" t="s">
        <v>906</v>
      </c>
      <c r="C444" s="10"/>
      <c r="D444" s="10"/>
      <c r="E444" s="10">
        <v>3</v>
      </c>
      <c r="F444" s="10"/>
      <c r="G444" s="78"/>
      <c r="H444" s="78"/>
      <c r="I444" s="10"/>
      <c r="J444" s="10"/>
      <c r="K444" s="10"/>
      <c r="L444" s="10"/>
      <c r="M444" s="10"/>
      <c r="N444" s="10"/>
      <c r="O444" s="10"/>
      <c r="P444" s="10"/>
      <c r="Q444" s="10"/>
      <c r="R444" s="78"/>
      <c r="S444" s="78"/>
      <c r="T444" s="78"/>
      <c r="U444" s="10"/>
      <c r="V444" s="41"/>
      <c r="W444" s="10"/>
      <c r="X444" s="10"/>
      <c r="Y444" s="10"/>
      <c r="Z444" s="78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>
        <v>5</v>
      </c>
      <c r="AS444" s="10"/>
      <c r="AT444" s="10"/>
      <c r="AU444" s="113"/>
      <c r="AV444" s="10"/>
      <c r="AW444" s="113"/>
      <c r="AX444" s="78"/>
      <c r="AY444" s="10"/>
      <c r="AZ444" s="10"/>
      <c r="BA444" s="80"/>
      <c r="BB444" s="21"/>
      <c r="BC444" s="21"/>
      <c r="BD444" s="21"/>
      <c r="BE444" s="21"/>
      <c r="BF444" s="21"/>
      <c r="BG444" s="21"/>
      <c r="BH444" s="21"/>
      <c r="BI444" s="21"/>
      <c r="BJ444" s="134"/>
      <c r="BK444" s="134"/>
      <c r="BL444" s="21"/>
      <c r="BM444" s="21"/>
      <c r="BN444" s="21"/>
      <c r="BO444" s="21"/>
      <c r="BP444" s="21"/>
      <c r="BQ444" s="21"/>
      <c r="BR444" s="40"/>
      <c r="BS444" s="41">
        <f t="shared" si="65"/>
        <v>8</v>
      </c>
      <c r="BT444" s="39">
        <f t="shared" si="66"/>
        <v>2</v>
      </c>
      <c r="BU444" s="48" cm="1">
        <f t="array" ref="BU444">IF($BT444&lt;=6,SUM($C444:$BQ444),SUMPRODUCT(LARGE($C444:$BQ444,{1,2,3,4,5,6})))</f>
        <v>8</v>
      </c>
      <c r="BV444" s="37" t="str">
        <f t="shared" si="67"/>
        <v/>
      </c>
      <c r="BW444" s="37" t="str">
        <f t="shared" si="68"/>
        <v xml:space="preserve"> </v>
      </c>
      <c r="BX444" s="34" t="str" cm="1">
        <f t="array" ref="BX444">IFERROR(SUMPRODUCT(LARGE($C444:$BQ444,{1,2,3,4})), "")</f>
        <v/>
      </c>
      <c r="BY444" s="34" t="str" cm="1">
        <f t="array" ref="BY444">IFERROR(SUMPRODUCT(LARGE($C444:$BQ444,{1,2,3,4,5,6,7})), "")</f>
        <v/>
      </c>
      <c r="BZ444" s="34" t="str" cm="1">
        <f t="array" ref="BZ444">IFERROR(SUMPRODUCT(LARGE($C444:$BQ444,{1,2,3,4,5,6,7,8})), "")</f>
        <v/>
      </c>
    </row>
    <row r="445" spans="1:78" ht="15" customHeight="1" x14ac:dyDescent="0.25">
      <c r="A445" s="45" t="str">
        <f t="shared" si="64"/>
        <v xml:space="preserve">NwC </v>
      </c>
      <c r="B445" s="4" t="s">
        <v>1462</v>
      </c>
      <c r="C445" s="10"/>
      <c r="D445" s="10"/>
      <c r="E445" s="10"/>
      <c r="F445" s="10"/>
      <c r="G445" s="78"/>
      <c r="H445" s="78"/>
      <c r="I445" s="10"/>
      <c r="J445" s="10"/>
      <c r="K445" s="10"/>
      <c r="L445" s="10"/>
      <c r="M445" s="10"/>
      <c r="N445" s="10"/>
      <c r="O445" s="10"/>
      <c r="P445" s="10"/>
      <c r="Q445" s="10"/>
      <c r="R445" s="78"/>
      <c r="S445" s="78"/>
      <c r="T445" s="78">
        <v>2</v>
      </c>
      <c r="U445" s="10"/>
      <c r="V445" s="41"/>
      <c r="W445" s="10"/>
      <c r="X445" s="10"/>
      <c r="Y445" s="10"/>
      <c r="Z445" s="78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13"/>
      <c r="AV445" s="10"/>
      <c r="AW445" s="113"/>
      <c r="AX445" s="78"/>
      <c r="AY445" s="10"/>
      <c r="AZ445" s="10"/>
      <c r="BA445" s="80"/>
      <c r="BB445" s="21"/>
      <c r="BC445" s="21"/>
      <c r="BD445" s="21"/>
      <c r="BE445" s="21"/>
      <c r="BF445" s="21"/>
      <c r="BG445" s="21"/>
      <c r="BH445" s="21"/>
      <c r="BI445" s="21"/>
      <c r="BJ445" s="134"/>
      <c r="BK445" s="134"/>
      <c r="BL445" s="21"/>
      <c r="BM445" s="21"/>
      <c r="BN445" s="21"/>
      <c r="BO445" s="21"/>
      <c r="BP445" s="21"/>
      <c r="BQ445" s="21"/>
      <c r="BR445" s="40"/>
      <c r="BS445" s="41">
        <f t="shared" si="65"/>
        <v>2</v>
      </c>
      <c r="BT445" s="39">
        <f t="shared" si="66"/>
        <v>1</v>
      </c>
      <c r="BU445" s="48" cm="1">
        <f t="array" ref="BU445">IF($BT445&lt;=6,SUM($C445:$BQ445),SUMPRODUCT(LARGE($C445:$BQ445,{1,2,3,4,5,6})))</f>
        <v>2</v>
      </c>
      <c r="BV445" s="37" t="str">
        <f t="shared" si="67"/>
        <v/>
      </c>
      <c r="BW445" s="37" t="str">
        <f t="shared" si="68"/>
        <v xml:space="preserve"> </v>
      </c>
      <c r="BX445" s="34" t="str" cm="1">
        <f t="array" ref="BX445">IFERROR(SUMPRODUCT(LARGE($C445:$BQ445,{1,2,3,4})), "")</f>
        <v/>
      </c>
      <c r="BY445" s="34" t="str" cm="1">
        <f t="array" ref="BY445">IFERROR(SUMPRODUCT(LARGE($C445:$BQ445,{1,2,3,4,5,6,7})), "")</f>
        <v/>
      </c>
      <c r="BZ445" s="34" t="str" cm="1">
        <f t="array" ref="BZ445">IFERROR(SUMPRODUCT(LARGE($C445:$BQ445,{1,2,3,4,5,6,7,8})), "")</f>
        <v/>
      </c>
    </row>
    <row r="446" spans="1:78" ht="15" customHeight="1" x14ac:dyDescent="0.25">
      <c r="A446" s="45" t="str">
        <f t="shared" si="64"/>
        <v xml:space="preserve">NwC </v>
      </c>
      <c r="B446" s="4" t="s">
        <v>1463</v>
      </c>
      <c r="C446" s="10"/>
      <c r="D446" s="10"/>
      <c r="E446" s="10"/>
      <c r="F446" s="10"/>
      <c r="G446" s="78"/>
      <c r="H446" s="78"/>
      <c r="I446" s="10"/>
      <c r="J446" s="10"/>
      <c r="K446" s="10"/>
      <c r="L446" s="10"/>
      <c r="M446" s="10"/>
      <c r="N446" s="10"/>
      <c r="O446" s="10"/>
      <c r="P446" s="10"/>
      <c r="Q446" s="10"/>
      <c r="R446" s="78"/>
      <c r="S446" s="78"/>
      <c r="T446" s="78">
        <v>2</v>
      </c>
      <c r="U446" s="10"/>
      <c r="V446" s="41"/>
      <c r="W446" s="10"/>
      <c r="X446" s="10"/>
      <c r="Y446" s="10"/>
      <c r="Z446" s="78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13"/>
      <c r="AV446" s="10"/>
      <c r="AW446" s="113"/>
      <c r="AX446" s="78"/>
      <c r="AY446" s="10"/>
      <c r="AZ446" s="10"/>
      <c r="BA446" s="80"/>
      <c r="BB446" s="21"/>
      <c r="BC446" s="21"/>
      <c r="BD446" s="21"/>
      <c r="BE446" s="21"/>
      <c r="BF446" s="21"/>
      <c r="BG446" s="21"/>
      <c r="BH446" s="21"/>
      <c r="BI446" s="21"/>
      <c r="BJ446" s="134"/>
      <c r="BK446" s="134"/>
      <c r="BL446" s="21"/>
      <c r="BM446" s="21"/>
      <c r="BN446" s="21"/>
      <c r="BO446" s="21"/>
      <c r="BP446" s="21"/>
      <c r="BQ446" s="21"/>
      <c r="BR446" s="40"/>
      <c r="BS446" s="41">
        <f t="shared" si="65"/>
        <v>2</v>
      </c>
      <c r="BT446" s="39">
        <f t="shared" si="66"/>
        <v>1</v>
      </c>
      <c r="BU446" s="48" cm="1">
        <f t="array" ref="BU446">IF($BT446&lt;=6,SUM($C446:$BQ446),SUMPRODUCT(LARGE($C446:$BQ446,{1,2,3,4,5,6})))</f>
        <v>2</v>
      </c>
      <c r="BV446" s="37" t="str">
        <f t="shared" si="67"/>
        <v/>
      </c>
      <c r="BW446" s="37" t="str">
        <f t="shared" si="68"/>
        <v xml:space="preserve"> </v>
      </c>
      <c r="BX446" s="34" t="str" cm="1">
        <f t="array" ref="BX446">IFERROR(SUMPRODUCT(LARGE($C446:$BQ446,{1,2,3,4})), "")</f>
        <v/>
      </c>
      <c r="BY446" s="34" t="str" cm="1">
        <f t="array" ref="BY446">IFERROR(SUMPRODUCT(LARGE($C446:$BQ446,{1,2,3,4,5,6,7})), "")</f>
        <v/>
      </c>
      <c r="BZ446" s="34" t="str" cm="1">
        <f t="array" ref="BZ446">IFERROR(SUMPRODUCT(LARGE($C446:$BQ446,{1,2,3,4,5,6,7,8})), "")</f>
        <v/>
      </c>
    </row>
    <row r="447" spans="1:78" ht="15" customHeight="1" x14ac:dyDescent="0.25">
      <c r="A447" s="45" t="str">
        <f t="shared" si="64"/>
        <v xml:space="preserve">NwC </v>
      </c>
      <c r="B447" s="4" t="s">
        <v>995</v>
      </c>
      <c r="C447" s="10"/>
      <c r="D447" s="10"/>
      <c r="E447" s="10"/>
      <c r="F447" s="10">
        <v>2</v>
      </c>
      <c r="G447" s="78"/>
      <c r="H447" s="78"/>
      <c r="I447" s="10"/>
      <c r="J447" s="10"/>
      <c r="K447" s="10"/>
      <c r="L447" s="10"/>
      <c r="M447" s="10"/>
      <c r="N447" s="10"/>
      <c r="O447" s="10"/>
      <c r="P447" s="10"/>
      <c r="Q447" s="10"/>
      <c r="R447" s="78"/>
      <c r="S447" s="78"/>
      <c r="T447" s="78">
        <v>4</v>
      </c>
      <c r="U447" s="10"/>
      <c r="V447" s="41"/>
      <c r="W447" s="10"/>
      <c r="X447" s="10"/>
      <c r="Y447" s="10"/>
      <c r="Z447" s="78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13"/>
      <c r="AV447" s="10"/>
      <c r="AW447" s="113"/>
      <c r="AX447" s="78"/>
      <c r="AY447" s="10"/>
      <c r="AZ447" s="10"/>
      <c r="BA447" s="80"/>
      <c r="BB447" s="21"/>
      <c r="BC447" s="21"/>
      <c r="BD447" s="21"/>
      <c r="BE447" s="21"/>
      <c r="BF447" s="21"/>
      <c r="BG447" s="21"/>
      <c r="BH447" s="21"/>
      <c r="BI447" s="21"/>
      <c r="BJ447" s="134"/>
      <c r="BK447" s="134"/>
      <c r="BL447" s="21"/>
      <c r="BM447" s="21"/>
      <c r="BN447" s="21"/>
      <c r="BO447" s="21"/>
      <c r="BP447" s="21"/>
      <c r="BQ447" s="21"/>
      <c r="BR447" s="40"/>
      <c r="BS447" s="41">
        <f t="shared" si="65"/>
        <v>6</v>
      </c>
      <c r="BT447" s="39">
        <f t="shared" si="66"/>
        <v>2</v>
      </c>
      <c r="BU447" s="48" cm="1">
        <f t="array" ref="BU447">IF($BT447&lt;=6,SUM($C447:$BQ447),SUMPRODUCT(LARGE($C447:$BQ447,{1,2,3,4,5,6})))</f>
        <v>6</v>
      </c>
      <c r="BV447" s="37" t="str">
        <f t="shared" si="67"/>
        <v/>
      </c>
      <c r="BW447" s="37" t="str">
        <f t="shared" si="68"/>
        <v xml:space="preserve"> </v>
      </c>
      <c r="BX447" s="34" t="str" cm="1">
        <f t="array" ref="BX447">IFERROR(SUMPRODUCT(LARGE($C447:$BQ447,{1,2,3,4})), "")</f>
        <v/>
      </c>
      <c r="BY447" s="34" t="str" cm="1">
        <f t="array" ref="BY447">IFERROR(SUMPRODUCT(LARGE($C447:$BQ447,{1,2,3,4,5,6,7})), "")</f>
        <v/>
      </c>
      <c r="BZ447" s="34" t="str" cm="1">
        <f t="array" ref="BZ447">IFERROR(SUMPRODUCT(LARGE($C447:$BQ447,{1,2,3,4,5,6,7,8})), "")</f>
        <v/>
      </c>
    </row>
    <row r="448" spans="1:78" ht="15" customHeight="1" x14ac:dyDescent="0.25">
      <c r="A448" s="45" t="str">
        <f t="shared" si="64"/>
        <v xml:space="preserve">NWSU </v>
      </c>
      <c r="B448" s="4" t="s">
        <v>2230</v>
      </c>
      <c r="C448" s="10"/>
      <c r="D448" s="10"/>
      <c r="E448" s="10"/>
      <c r="F448" s="10"/>
      <c r="G448" s="78"/>
      <c r="H448" s="78"/>
      <c r="I448" s="10"/>
      <c r="J448" s="10"/>
      <c r="K448" s="10"/>
      <c r="L448" s="10"/>
      <c r="M448" s="10"/>
      <c r="N448" s="10"/>
      <c r="O448" s="10"/>
      <c r="P448" s="10"/>
      <c r="Q448" s="10"/>
      <c r="R448" s="78"/>
      <c r="S448" s="78"/>
      <c r="T448" s="78"/>
      <c r="U448" s="10"/>
      <c r="V448" s="41"/>
      <c r="W448" s="10"/>
      <c r="X448" s="10"/>
      <c r="Y448" s="10"/>
      <c r="Z448" s="78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>
        <v>3</v>
      </c>
      <c r="AP448" s="10"/>
      <c r="AQ448" s="10"/>
      <c r="AR448" s="10"/>
      <c r="AS448" s="10"/>
      <c r="AT448" s="10"/>
      <c r="AU448" s="113"/>
      <c r="AV448" s="10"/>
      <c r="AW448" s="113"/>
      <c r="AX448" s="78"/>
      <c r="AY448" s="10">
        <v>1</v>
      </c>
      <c r="AZ448" s="10"/>
      <c r="BA448" s="80"/>
      <c r="BB448" s="21"/>
      <c r="BC448" s="21"/>
      <c r="BD448" s="21"/>
      <c r="BE448" s="21"/>
      <c r="BF448" s="21"/>
      <c r="BG448" s="21"/>
      <c r="BH448" s="21"/>
      <c r="BI448" s="21"/>
      <c r="BJ448" s="134"/>
      <c r="BK448" s="134"/>
      <c r="BL448" s="21"/>
      <c r="BM448" s="21"/>
      <c r="BN448" s="21"/>
      <c r="BO448" s="21"/>
      <c r="BP448" s="21"/>
      <c r="BQ448" s="21"/>
      <c r="BR448" s="40"/>
      <c r="BS448" s="41">
        <f t="shared" si="65"/>
        <v>4</v>
      </c>
      <c r="BT448" s="39">
        <f t="shared" si="66"/>
        <v>2</v>
      </c>
      <c r="BU448" s="48" cm="1">
        <f t="array" ref="BU448">IF($BT448&lt;=6,SUM($C448:$BQ448),SUMPRODUCT(LARGE($C448:$BQ448,{1,2,3,4,5,6})))</f>
        <v>4</v>
      </c>
      <c r="BV448" s="37" t="str">
        <f t="shared" si="67"/>
        <v/>
      </c>
      <c r="BW448" s="37" t="str">
        <f t="shared" si="68"/>
        <v xml:space="preserve"> </v>
      </c>
      <c r="BX448" s="34" t="str" cm="1">
        <f t="array" ref="BX448">IFERROR(SUMPRODUCT(LARGE($C448:$BQ448,{1,2,3,4})), "")</f>
        <v/>
      </c>
      <c r="BY448" s="34" t="str" cm="1">
        <f t="array" ref="BY448">IFERROR(SUMPRODUCT(LARGE($C448:$BQ448,{1,2,3,4,5,6,7})), "")</f>
        <v/>
      </c>
      <c r="BZ448" s="34" t="str" cm="1">
        <f t="array" ref="BZ448">IFERROR(SUMPRODUCT(LARGE($C448:$BQ448,{1,2,3,4,5,6,7,8})), "")</f>
        <v/>
      </c>
    </row>
    <row r="449" spans="1:78" ht="15" customHeight="1" x14ac:dyDescent="0.25">
      <c r="A449" s="45" t="str">
        <f t="shared" si="64"/>
        <v xml:space="preserve">NWSU </v>
      </c>
      <c r="B449" s="4" t="s">
        <v>2231</v>
      </c>
      <c r="C449" s="10"/>
      <c r="D449" s="10"/>
      <c r="E449" s="10"/>
      <c r="F449" s="10"/>
      <c r="G449" s="78"/>
      <c r="H449" s="78"/>
      <c r="I449" s="10"/>
      <c r="J449" s="10"/>
      <c r="K449" s="10"/>
      <c r="L449" s="10"/>
      <c r="M449" s="10"/>
      <c r="N449" s="10"/>
      <c r="O449" s="10"/>
      <c r="P449" s="10"/>
      <c r="Q449" s="10"/>
      <c r="R449" s="78"/>
      <c r="S449" s="78"/>
      <c r="T449" s="78"/>
      <c r="U449" s="10"/>
      <c r="V449" s="41"/>
      <c r="W449" s="10"/>
      <c r="X449" s="10"/>
      <c r="Y449" s="10"/>
      <c r="Z449" s="78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>
        <v>1</v>
      </c>
      <c r="AP449" s="10"/>
      <c r="AQ449" s="10"/>
      <c r="AR449" s="10"/>
      <c r="AS449" s="10"/>
      <c r="AT449" s="10"/>
      <c r="AU449" s="113"/>
      <c r="AV449" s="10"/>
      <c r="AW449" s="113"/>
      <c r="AX449" s="78"/>
      <c r="AY449" s="10"/>
      <c r="AZ449" s="10"/>
      <c r="BA449" s="80"/>
      <c r="BB449" s="21"/>
      <c r="BC449" s="21"/>
      <c r="BD449" s="21"/>
      <c r="BE449" s="21"/>
      <c r="BF449" s="21"/>
      <c r="BG449" s="21"/>
      <c r="BH449" s="21"/>
      <c r="BI449" s="21"/>
      <c r="BJ449" s="134"/>
      <c r="BK449" s="134"/>
      <c r="BL449" s="21"/>
      <c r="BM449" s="21"/>
      <c r="BN449" s="21"/>
      <c r="BO449" s="21"/>
      <c r="BP449" s="21"/>
      <c r="BQ449" s="21"/>
      <c r="BR449" s="40"/>
      <c r="BS449" s="41">
        <f t="shared" si="65"/>
        <v>1</v>
      </c>
      <c r="BT449" s="39">
        <f t="shared" si="66"/>
        <v>1</v>
      </c>
      <c r="BU449" s="48" cm="1">
        <f t="array" ref="BU449">IF($BT449&lt;=6,SUM($C449:$BQ449),SUMPRODUCT(LARGE($C449:$BQ449,{1,2,3,4,5,6})))</f>
        <v>1</v>
      </c>
      <c r="BV449" s="37" t="str">
        <f t="shared" si="67"/>
        <v/>
      </c>
      <c r="BW449" s="37" t="str">
        <f t="shared" si="68"/>
        <v xml:space="preserve"> </v>
      </c>
      <c r="BX449" s="34" t="str" cm="1">
        <f t="array" ref="BX449">IFERROR(SUMPRODUCT(LARGE($C449:$BQ449,{1,2,3,4})), "")</f>
        <v/>
      </c>
      <c r="BY449" s="34" t="str" cm="1">
        <f t="array" ref="BY449">IFERROR(SUMPRODUCT(LARGE($C449:$BQ449,{1,2,3,4,5,6,7})), "")</f>
        <v/>
      </c>
      <c r="BZ449" s="34" t="str" cm="1">
        <f t="array" ref="BZ449">IFERROR(SUMPRODUCT(LARGE($C449:$BQ449,{1,2,3,4,5,6,7,8})), "")</f>
        <v/>
      </c>
    </row>
    <row r="450" spans="1:78" ht="15" customHeight="1" x14ac:dyDescent="0.25">
      <c r="A450" s="51" t="str">
        <f t="shared" si="64"/>
        <v xml:space="preserve">OCC </v>
      </c>
      <c r="B450" s="4" t="s">
        <v>1830</v>
      </c>
      <c r="C450" s="10"/>
      <c r="D450" s="10"/>
      <c r="E450" s="10"/>
      <c r="F450" s="10"/>
      <c r="G450" s="78"/>
      <c r="H450" s="78"/>
      <c r="I450" s="10"/>
      <c r="J450" s="10"/>
      <c r="K450" s="10"/>
      <c r="L450" s="10"/>
      <c r="M450" s="10"/>
      <c r="N450" s="10"/>
      <c r="O450" s="10"/>
      <c r="P450" s="10"/>
      <c r="Q450" s="10"/>
      <c r="R450" s="78"/>
      <c r="S450" s="78"/>
      <c r="T450" s="78"/>
      <c r="U450" s="10"/>
      <c r="V450" s="41"/>
      <c r="W450" s="10"/>
      <c r="X450" s="10"/>
      <c r="Y450" s="10"/>
      <c r="Z450" s="78"/>
      <c r="AA450" s="10"/>
      <c r="AB450" s="10"/>
      <c r="AC450" s="10">
        <v>2</v>
      </c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13"/>
      <c r="AV450" s="10"/>
      <c r="AW450" s="113"/>
      <c r="AX450" s="78"/>
      <c r="AY450" s="10"/>
      <c r="AZ450" s="10"/>
      <c r="BA450" s="80"/>
      <c r="BB450" s="21"/>
      <c r="BC450" s="21"/>
      <c r="BD450" s="21"/>
      <c r="BE450" s="21"/>
      <c r="BF450" s="21"/>
      <c r="BG450" s="21"/>
      <c r="BH450" s="21"/>
      <c r="BI450" s="21"/>
      <c r="BJ450" s="134"/>
      <c r="BK450" s="134"/>
      <c r="BL450" s="21"/>
      <c r="BM450" s="21"/>
      <c r="BN450" s="21"/>
      <c r="BO450" s="21"/>
      <c r="BP450" s="21"/>
      <c r="BQ450" s="21"/>
      <c r="BR450" s="40"/>
      <c r="BS450" s="41">
        <f t="shared" si="65"/>
        <v>2</v>
      </c>
      <c r="BT450" s="39">
        <f t="shared" si="66"/>
        <v>1</v>
      </c>
      <c r="BU450" s="48" cm="1">
        <f t="array" ref="BU450">IF($BT450&lt;=6,SUM($C450:$BQ450),SUMPRODUCT(LARGE($C450:$BQ450,{1,2,3,4,5,6})))</f>
        <v>2</v>
      </c>
      <c r="BV450" s="37" t="str">
        <f t="shared" si="67"/>
        <v/>
      </c>
      <c r="BW450" s="37" t="str">
        <f t="shared" si="68"/>
        <v xml:space="preserve"> </v>
      </c>
      <c r="BX450" s="34" t="str" cm="1">
        <f t="array" ref="BX450">IFERROR(SUMPRODUCT(LARGE($C450:$BQ450,{1,2,3,4})), "")</f>
        <v/>
      </c>
      <c r="BY450" s="34" t="str" cm="1">
        <f t="array" ref="BY450">IFERROR(SUMPRODUCT(LARGE($C450:$BQ450,{1,2,3,4,5,6,7})), "")</f>
        <v/>
      </c>
      <c r="BZ450" s="34" t="str" cm="1">
        <f t="array" ref="BZ450">IFERROR(SUMPRODUCT(LARGE($C450:$BQ450,{1,2,3,4,5,6,7,8})), "")</f>
        <v/>
      </c>
    </row>
    <row r="451" spans="1:78" ht="15" customHeight="1" x14ac:dyDescent="0.25">
      <c r="A451" s="51" t="str">
        <f t="shared" si="64"/>
        <v xml:space="preserve">OCC </v>
      </c>
      <c r="B451" s="4" t="s">
        <v>1832</v>
      </c>
      <c r="C451" s="10"/>
      <c r="D451" s="10"/>
      <c r="E451" s="10"/>
      <c r="F451" s="10"/>
      <c r="G451" s="78"/>
      <c r="H451" s="78"/>
      <c r="I451" s="10"/>
      <c r="J451" s="10"/>
      <c r="K451" s="10"/>
      <c r="L451" s="10"/>
      <c r="M451" s="10"/>
      <c r="N451" s="10"/>
      <c r="O451" s="10"/>
      <c r="P451" s="10"/>
      <c r="Q451" s="10"/>
      <c r="R451" s="78"/>
      <c r="S451" s="78"/>
      <c r="T451" s="78"/>
      <c r="U451" s="10"/>
      <c r="V451" s="41"/>
      <c r="W451" s="10"/>
      <c r="X451" s="10"/>
      <c r="Y451" s="10"/>
      <c r="Z451" s="78"/>
      <c r="AA451" s="10"/>
      <c r="AB451" s="10"/>
      <c r="AC451" s="10">
        <v>4</v>
      </c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13"/>
      <c r="AV451" s="10"/>
      <c r="AW451" s="113"/>
      <c r="AX451" s="78"/>
      <c r="AY451" s="10"/>
      <c r="AZ451" s="10"/>
      <c r="BA451" s="80"/>
      <c r="BB451" s="21"/>
      <c r="BC451" s="21"/>
      <c r="BD451" s="21"/>
      <c r="BE451" s="21"/>
      <c r="BF451" s="21"/>
      <c r="BG451" s="21"/>
      <c r="BH451" s="21"/>
      <c r="BI451" s="21"/>
      <c r="BJ451" s="134"/>
      <c r="BK451" s="134"/>
      <c r="BL451" s="21"/>
      <c r="BM451" s="21"/>
      <c r="BN451" s="21"/>
      <c r="BO451" s="21"/>
      <c r="BP451" s="21"/>
      <c r="BQ451" s="21"/>
      <c r="BR451" s="40"/>
      <c r="BS451" s="41">
        <f t="shared" si="65"/>
        <v>4</v>
      </c>
      <c r="BT451" s="39">
        <f t="shared" si="66"/>
        <v>1</v>
      </c>
      <c r="BU451" s="48" cm="1">
        <f t="array" ref="BU451">IF($BT451&lt;=6,SUM($C451:$BQ451),SUMPRODUCT(LARGE($C451:$BQ451,{1,2,3,4,5,6})))</f>
        <v>4</v>
      </c>
      <c r="BV451" s="37" t="str">
        <f t="shared" si="67"/>
        <v/>
      </c>
      <c r="BW451" s="37" t="str">
        <f t="shared" si="68"/>
        <v xml:space="preserve"> </v>
      </c>
      <c r="BX451" s="34" t="str" cm="1">
        <f t="array" ref="BX451">IFERROR(SUMPRODUCT(LARGE($C451:$BQ451,{1,2,3,4})), "")</f>
        <v/>
      </c>
      <c r="BY451" s="34" t="str" cm="1">
        <f t="array" ref="BY451">IFERROR(SUMPRODUCT(LARGE($C451:$BQ451,{1,2,3,4,5,6,7})), "")</f>
        <v/>
      </c>
      <c r="BZ451" s="34" t="str" cm="1">
        <f t="array" ref="BZ451">IFERROR(SUMPRODUCT(LARGE($C451:$BQ451,{1,2,3,4,5,6,7,8})), "")</f>
        <v/>
      </c>
    </row>
    <row r="452" spans="1:78" ht="15" customHeight="1" x14ac:dyDescent="0.25">
      <c r="A452" s="51" t="str">
        <f t="shared" si="64"/>
        <v xml:space="preserve">OCC </v>
      </c>
      <c r="B452" s="4" t="s">
        <v>1831</v>
      </c>
      <c r="C452" s="10"/>
      <c r="D452" s="10"/>
      <c r="E452" s="10"/>
      <c r="F452" s="10"/>
      <c r="G452" s="78"/>
      <c r="H452" s="78"/>
      <c r="I452" s="10"/>
      <c r="J452" s="10"/>
      <c r="K452" s="10"/>
      <c r="L452" s="10"/>
      <c r="M452" s="10"/>
      <c r="N452" s="10"/>
      <c r="O452" s="10"/>
      <c r="P452" s="10"/>
      <c r="Q452" s="10"/>
      <c r="R452" s="78"/>
      <c r="S452" s="78"/>
      <c r="T452" s="78"/>
      <c r="U452" s="10"/>
      <c r="V452" s="41"/>
      <c r="W452" s="10"/>
      <c r="X452" s="10"/>
      <c r="Y452" s="10"/>
      <c r="Z452" s="78"/>
      <c r="AA452" s="10"/>
      <c r="AB452" s="10"/>
      <c r="AC452" s="10">
        <v>3</v>
      </c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13"/>
      <c r="AV452" s="10"/>
      <c r="AW452" s="113"/>
      <c r="AX452" s="78"/>
      <c r="AY452" s="10"/>
      <c r="AZ452" s="10"/>
      <c r="BA452" s="80"/>
      <c r="BB452" s="21"/>
      <c r="BC452" s="21"/>
      <c r="BD452" s="21"/>
      <c r="BE452" s="21"/>
      <c r="BF452" s="21"/>
      <c r="BG452" s="21"/>
      <c r="BH452" s="21"/>
      <c r="BI452" s="21"/>
      <c r="BJ452" s="134"/>
      <c r="BK452" s="134"/>
      <c r="BL452" s="21"/>
      <c r="BM452" s="21"/>
      <c r="BN452" s="21"/>
      <c r="BO452" s="21"/>
      <c r="BP452" s="21"/>
      <c r="BQ452" s="21"/>
      <c r="BR452" s="40"/>
      <c r="BS452" s="41">
        <f t="shared" si="65"/>
        <v>3</v>
      </c>
      <c r="BT452" s="39">
        <f t="shared" si="66"/>
        <v>1</v>
      </c>
      <c r="BU452" s="48" cm="1">
        <f t="array" ref="BU452">IF($BT452&lt;=6,SUM($C452:$BQ452),SUMPRODUCT(LARGE($C452:$BQ452,{1,2,3,4,5,6})))</f>
        <v>3</v>
      </c>
      <c r="BV452" s="37" t="str">
        <f t="shared" si="67"/>
        <v/>
      </c>
      <c r="BW452" s="37" t="str">
        <f t="shared" si="68"/>
        <v xml:space="preserve"> </v>
      </c>
      <c r="BX452" s="34" t="str" cm="1">
        <f t="array" ref="BX452">IFERROR(SUMPRODUCT(LARGE($C452:$BQ452,{1,2,3,4})), "")</f>
        <v/>
      </c>
      <c r="BY452" s="34" t="str" cm="1">
        <f t="array" ref="BY452">IFERROR(SUMPRODUCT(LARGE($C452:$BQ452,{1,2,3,4,5,6,7})), "")</f>
        <v/>
      </c>
      <c r="BZ452" s="34" t="str" cm="1">
        <f t="array" ref="BZ452">IFERROR(SUMPRODUCT(LARGE($C452:$BQ452,{1,2,3,4,5,6,7,8})), "")</f>
        <v/>
      </c>
    </row>
    <row r="453" spans="1:78" ht="15" customHeight="1" x14ac:dyDescent="0.25">
      <c r="A453" s="51" t="str">
        <f t="shared" si="64"/>
        <v xml:space="preserve">OCC </v>
      </c>
      <c r="B453" s="4" t="s">
        <v>2448</v>
      </c>
      <c r="C453" s="10"/>
      <c r="D453" s="10"/>
      <c r="E453" s="10"/>
      <c r="F453" s="10"/>
      <c r="G453" s="78"/>
      <c r="H453" s="78"/>
      <c r="I453" s="10"/>
      <c r="J453" s="10"/>
      <c r="K453" s="10"/>
      <c r="L453" s="10"/>
      <c r="M453" s="10"/>
      <c r="N453" s="10"/>
      <c r="O453" s="10"/>
      <c r="P453" s="10"/>
      <c r="Q453" s="10"/>
      <c r="R453" s="78"/>
      <c r="S453" s="78"/>
      <c r="T453" s="78"/>
      <c r="U453" s="10"/>
      <c r="V453" s="41"/>
      <c r="W453" s="10"/>
      <c r="X453" s="10"/>
      <c r="Y453" s="10"/>
      <c r="Z453" s="78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13"/>
      <c r="AV453" s="10"/>
      <c r="AW453" s="113"/>
      <c r="AX453" s="78"/>
      <c r="AY453" s="10"/>
      <c r="AZ453" s="10">
        <v>4</v>
      </c>
      <c r="BA453" s="80"/>
      <c r="BB453" s="21"/>
      <c r="BC453" s="21"/>
      <c r="BD453" s="21"/>
      <c r="BE453" s="21"/>
      <c r="BF453" s="21"/>
      <c r="BG453" s="21"/>
      <c r="BH453" s="21"/>
      <c r="BI453" s="21"/>
      <c r="BJ453" s="134"/>
      <c r="BK453" s="134"/>
      <c r="BL453" s="21"/>
      <c r="BM453" s="21"/>
      <c r="BN453" s="21"/>
      <c r="BO453" s="21"/>
      <c r="BP453" s="21"/>
      <c r="BQ453" s="21"/>
      <c r="BR453" s="40"/>
      <c r="BS453" s="41">
        <f t="shared" si="65"/>
        <v>4</v>
      </c>
      <c r="BT453" s="39">
        <f t="shared" si="66"/>
        <v>1</v>
      </c>
      <c r="BU453" s="48" cm="1">
        <f t="array" ref="BU453">IF($BT453&lt;=6,SUM($C453:$BQ453),SUMPRODUCT(LARGE($C453:$BQ453,{1,2,3,4,5,6})))</f>
        <v>4</v>
      </c>
      <c r="BV453" s="37" t="str">
        <f t="shared" si="67"/>
        <v/>
      </c>
      <c r="BW453" s="37" t="str">
        <f t="shared" si="68"/>
        <v xml:space="preserve"> </v>
      </c>
      <c r="BX453" s="34" t="str" cm="1">
        <f t="array" ref="BX453">IFERROR(SUMPRODUCT(LARGE($C453:$BQ453,{1,2,3,4})), "")</f>
        <v/>
      </c>
      <c r="BY453" s="34" t="str" cm="1">
        <f t="array" ref="BY453">IFERROR(SUMPRODUCT(LARGE($C453:$BQ453,{1,2,3,4,5,6,7})), "")</f>
        <v/>
      </c>
      <c r="BZ453" s="34" t="str" cm="1">
        <f t="array" ref="BZ453">IFERROR(SUMPRODUCT(LARGE($C453:$BQ453,{1,2,3,4,5,6,7,8})), "")</f>
        <v/>
      </c>
    </row>
    <row r="454" spans="1:78" ht="15" customHeight="1" x14ac:dyDescent="0.25">
      <c r="A454" s="51" t="str">
        <f t="shared" si="64"/>
        <v xml:space="preserve">OCC </v>
      </c>
      <c r="B454" s="4" t="s">
        <v>1835</v>
      </c>
      <c r="C454" s="10"/>
      <c r="D454" s="10"/>
      <c r="E454" s="10"/>
      <c r="F454" s="10"/>
      <c r="G454" s="78"/>
      <c r="H454" s="78"/>
      <c r="I454" s="10"/>
      <c r="J454" s="10"/>
      <c r="K454" s="10"/>
      <c r="L454" s="10"/>
      <c r="M454" s="10"/>
      <c r="N454" s="10"/>
      <c r="O454" s="10"/>
      <c r="P454" s="10"/>
      <c r="Q454" s="10"/>
      <c r="R454" s="78"/>
      <c r="S454" s="78"/>
      <c r="T454" s="78"/>
      <c r="U454" s="10"/>
      <c r="V454" s="41"/>
      <c r="W454" s="10"/>
      <c r="X454" s="10"/>
      <c r="Y454" s="10"/>
      <c r="Z454" s="78"/>
      <c r="AA454" s="10"/>
      <c r="AB454" s="10"/>
      <c r="AC454" s="10">
        <v>4</v>
      </c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13"/>
      <c r="AV454" s="10"/>
      <c r="AW454" s="113"/>
      <c r="AX454" s="78"/>
      <c r="AY454" s="10"/>
      <c r="AZ454" s="10"/>
      <c r="BA454" s="80"/>
      <c r="BB454" s="21"/>
      <c r="BC454" s="21"/>
      <c r="BD454" s="21"/>
      <c r="BE454" s="21"/>
      <c r="BF454" s="21"/>
      <c r="BG454" s="21"/>
      <c r="BH454" s="21"/>
      <c r="BI454" s="21"/>
      <c r="BJ454" s="134"/>
      <c r="BK454" s="134"/>
      <c r="BL454" s="21"/>
      <c r="BM454" s="21"/>
      <c r="BN454" s="21"/>
      <c r="BO454" s="21"/>
      <c r="BP454" s="21"/>
      <c r="BQ454" s="21"/>
      <c r="BR454" s="40"/>
      <c r="BS454" s="41">
        <f t="shared" si="65"/>
        <v>4</v>
      </c>
      <c r="BT454" s="39">
        <f t="shared" si="66"/>
        <v>1</v>
      </c>
      <c r="BU454" s="48" cm="1">
        <f t="array" ref="BU454">IF($BT454&lt;=6,SUM($C454:$BQ454),SUMPRODUCT(LARGE($C454:$BQ454,{1,2,3,4,5,6})))</f>
        <v>4</v>
      </c>
      <c r="BV454" s="37" t="str">
        <f t="shared" si="67"/>
        <v/>
      </c>
      <c r="BW454" s="37" t="str">
        <f t="shared" si="68"/>
        <v xml:space="preserve"> </v>
      </c>
      <c r="BX454" s="34" t="str" cm="1">
        <f t="array" ref="BX454">IFERROR(SUMPRODUCT(LARGE($C454:$BQ454,{1,2,3,4})), "")</f>
        <v/>
      </c>
      <c r="BY454" s="34" t="str" cm="1">
        <f t="array" ref="BY454">IFERROR(SUMPRODUCT(LARGE($C454:$BQ454,{1,2,3,4,5,6,7})), "")</f>
        <v/>
      </c>
      <c r="BZ454" s="34" t="str" cm="1">
        <f t="array" ref="BZ454">IFERROR(SUMPRODUCT(LARGE($C454:$BQ454,{1,2,3,4,5,6,7,8})), "")</f>
        <v/>
      </c>
    </row>
    <row r="455" spans="1:78" ht="15" customHeight="1" x14ac:dyDescent="0.25">
      <c r="A455" s="51" t="str">
        <f t="shared" si="64"/>
        <v xml:space="preserve">OCC </v>
      </c>
      <c r="B455" s="4" t="s">
        <v>1834</v>
      </c>
      <c r="C455" s="10"/>
      <c r="D455" s="10"/>
      <c r="E455" s="10"/>
      <c r="F455" s="10"/>
      <c r="G455" s="78"/>
      <c r="H455" s="78"/>
      <c r="I455" s="10"/>
      <c r="J455" s="10"/>
      <c r="K455" s="10"/>
      <c r="L455" s="10"/>
      <c r="M455" s="10"/>
      <c r="N455" s="10"/>
      <c r="O455" s="10"/>
      <c r="P455" s="10"/>
      <c r="Q455" s="10"/>
      <c r="R455" s="78"/>
      <c r="S455" s="78"/>
      <c r="T455" s="78"/>
      <c r="U455" s="10"/>
      <c r="V455" s="41"/>
      <c r="W455" s="10"/>
      <c r="X455" s="10"/>
      <c r="Y455" s="10"/>
      <c r="Z455" s="78"/>
      <c r="AA455" s="10"/>
      <c r="AB455" s="10"/>
      <c r="AC455" s="10">
        <v>4</v>
      </c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13"/>
      <c r="AV455" s="10"/>
      <c r="AW455" s="113"/>
      <c r="AX455" s="78"/>
      <c r="AY455" s="10"/>
      <c r="AZ455" s="10"/>
      <c r="BA455" s="80"/>
      <c r="BB455" s="21"/>
      <c r="BC455" s="21"/>
      <c r="BD455" s="21"/>
      <c r="BE455" s="21"/>
      <c r="BF455" s="21"/>
      <c r="BG455" s="21"/>
      <c r="BH455" s="21"/>
      <c r="BI455" s="21"/>
      <c r="BJ455" s="134"/>
      <c r="BK455" s="134"/>
      <c r="BL455" s="21"/>
      <c r="BM455" s="21"/>
      <c r="BN455" s="21"/>
      <c r="BO455" s="21"/>
      <c r="BP455" s="21"/>
      <c r="BQ455" s="21"/>
      <c r="BR455" s="40"/>
      <c r="BS455" s="41">
        <f t="shared" si="65"/>
        <v>4</v>
      </c>
      <c r="BT455" s="39">
        <f t="shared" si="66"/>
        <v>1</v>
      </c>
      <c r="BU455" s="48" cm="1">
        <f t="array" ref="BU455">IF($BT455&lt;=6,SUM($C455:$BQ455),SUMPRODUCT(LARGE($C455:$BQ455,{1,2,3,4,5,6})))</f>
        <v>4</v>
      </c>
      <c r="BV455" s="37" t="str">
        <f t="shared" si="67"/>
        <v/>
      </c>
      <c r="BW455" s="37" t="str">
        <f t="shared" si="68"/>
        <v xml:space="preserve"> </v>
      </c>
      <c r="BX455" s="34" t="str" cm="1">
        <f t="array" ref="BX455">IFERROR(SUMPRODUCT(LARGE($C455:$BQ455,{1,2,3,4})), "")</f>
        <v/>
      </c>
      <c r="BY455" s="34" t="str" cm="1">
        <f t="array" ref="BY455">IFERROR(SUMPRODUCT(LARGE($C455:$BQ455,{1,2,3,4,5,6,7})), "")</f>
        <v/>
      </c>
      <c r="BZ455" s="34" t="str" cm="1">
        <f t="array" ref="BZ455">IFERROR(SUMPRODUCT(LARGE($C455:$BQ455,{1,2,3,4,5,6,7,8})), "")</f>
        <v/>
      </c>
    </row>
    <row r="456" spans="1:78" ht="15" customHeight="1" x14ac:dyDescent="0.25">
      <c r="A456" s="51" t="str">
        <f t="shared" si="64"/>
        <v xml:space="preserve">OCC </v>
      </c>
      <c r="B456" s="4" t="s">
        <v>2445</v>
      </c>
      <c r="C456" s="10"/>
      <c r="D456" s="10"/>
      <c r="E456" s="10"/>
      <c r="F456" s="10"/>
      <c r="G456" s="78"/>
      <c r="H456" s="78"/>
      <c r="I456" s="10"/>
      <c r="J456" s="10"/>
      <c r="K456" s="10"/>
      <c r="L456" s="10"/>
      <c r="M456" s="10"/>
      <c r="N456" s="10"/>
      <c r="O456" s="10"/>
      <c r="P456" s="10"/>
      <c r="Q456" s="10"/>
      <c r="R456" s="78"/>
      <c r="S456" s="78"/>
      <c r="T456" s="78"/>
      <c r="U456" s="10"/>
      <c r="V456" s="41"/>
      <c r="W456" s="10"/>
      <c r="X456" s="10"/>
      <c r="Y456" s="10"/>
      <c r="Z456" s="78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13"/>
      <c r="AV456" s="10"/>
      <c r="AW456" s="113"/>
      <c r="AX456" s="78"/>
      <c r="AY456" s="10"/>
      <c r="AZ456" s="10">
        <v>0</v>
      </c>
      <c r="BA456" s="80"/>
      <c r="BB456" s="21"/>
      <c r="BC456" s="21"/>
      <c r="BD456" s="21"/>
      <c r="BE456" s="21"/>
      <c r="BF456" s="21"/>
      <c r="BG456" s="21"/>
      <c r="BH456" s="21"/>
      <c r="BI456" s="21"/>
      <c r="BJ456" s="134"/>
      <c r="BK456" s="134"/>
      <c r="BL456" s="21"/>
      <c r="BM456" s="21"/>
      <c r="BN456" s="21"/>
      <c r="BO456" s="21"/>
      <c r="BP456" s="21"/>
      <c r="BQ456" s="21"/>
      <c r="BR456" s="40"/>
      <c r="BS456" s="41">
        <f t="shared" si="65"/>
        <v>0</v>
      </c>
      <c r="BT456" s="39">
        <f t="shared" si="66"/>
        <v>1</v>
      </c>
      <c r="BU456" s="48" cm="1">
        <f t="array" ref="BU456">IF($BT456&lt;=6,SUM($C456:$BQ456),SUMPRODUCT(LARGE($C456:$BQ456,{1,2,3,4,5,6})))</f>
        <v>0</v>
      </c>
      <c r="BV456" s="37" t="str">
        <f t="shared" si="67"/>
        <v/>
      </c>
      <c r="BW456" s="37" t="str">
        <f t="shared" si="68"/>
        <v xml:space="preserve"> </v>
      </c>
      <c r="BX456" s="34" t="str" cm="1">
        <f t="array" ref="BX456">IFERROR(SUMPRODUCT(LARGE($C456:$BQ456,{1,2,3,4})), "")</f>
        <v/>
      </c>
      <c r="BY456" s="34" t="str" cm="1">
        <f t="array" ref="BY456">IFERROR(SUMPRODUCT(LARGE($C456:$BQ456,{1,2,3,4,5,6,7})), "")</f>
        <v/>
      </c>
      <c r="BZ456" s="34" t="str" cm="1">
        <f t="array" ref="BZ456">IFERROR(SUMPRODUCT(LARGE($C456:$BQ456,{1,2,3,4,5,6,7,8})), "")</f>
        <v/>
      </c>
    </row>
    <row r="457" spans="1:78" ht="15" customHeight="1" x14ac:dyDescent="0.25">
      <c r="A457" s="51" t="str">
        <f t="shared" si="64"/>
        <v xml:space="preserve">OCC </v>
      </c>
      <c r="B457" s="4" t="s">
        <v>1922</v>
      </c>
      <c r="C457" s="10"/>
      <c r="D457" s="10"/>
      <c r="E457" s="10"/>
      <c r="F457" s="10"/>
      <c r="G457" s="78"/>
      <c r="H457" s="78"/>
      <c r="I457" s="10"/>
      <c r="J457" s="10"/>
      <c r="K457" s="10"/>
      <c r="L457" s="10"/>
      <c r="M457" s="10"/>
      <c r="N457" s="10"/>
      <c r="O457" s="10"/>
      <c r="P457" s="10"/>
      <c r="Q457" s="10"/>
      <c r="R457" s="78"/>
      <c r="S457" s="78"/>
      <c r="T457" s="78"/>
      <c r="U457" s="10"/>
      <c r="V457" s="41"/>
      <c r="W457" s="10"/>
      <c r="X457" s="10"/>
      <c r="Y457" s="10"/>
      <c r="Z457" s="78"/>
      <c r="AA457" s="10"/>
      <c r="AB457" s="10"/>
      <c r="AC457" s="10"/>
      <c r="AD457" s="10">
        <v>0</v>
      </c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13"/>
      <c r="AV457" s="10"/>
      <c r="AW457" s="113"/>
      <c r="AX457" s="78"/>
      <c r="AY457" s="10"/>
      <c r="AZ457" s="10"/>
      <c r="BA457" s="80"/>
      <c r="BB457" s="21"/>
      <c r="BC457" s="21"/>
      <c r="BD457" s="21"/>
      <c r="BE457" s="21"/>
      <c r="BF457" s="21"/>
      <c r="BG457" s="21"/>
      <c r="BH457" s="21"/>
      <c r="BI457" s="21"/>
      <c r="BJ457" s="134"/>
      <c r="BK457" s="134"/>
      <c r="BL457" s="21"/>
      <c r="BM457" s="21"/>
      <c r="BN457" s="21"/>
      <c r="BO457" s="21"/>
      <c r="BP457" s="21"/>
      <c r="BQ457" s="21"/>
      <c r="BR457" s="40"/>
      <c r="BS457" s="41">
        <f t="shared" si="65"/>
        <v>0</v>
      </c>
      <c r="BT457" s="39">
        <f t="shared" si="66"/>
        <v>1</v>
      </c>
      <c r="BU457" s="48" cm="1">
        <f t="array" ref="BU457">IF($BT457&lt;=6,SUM($C457:$BQ457),SUMPRODUCT(LARGE($C457:$BQ457,{1,2,3,4,5,6})))</f>
        <v>0</v>
      </c>
      <c r="BV457" s="37" t="str">
        <f t="shared" si="67"/>
        <v/>
      </c>
      <c r="BW457" s="37" t="str">
        <f t="shared" si="68"/>
        <v xml:space="preserve"> </v>
      </c>
      <c r="BX457" s="34" t="str" cm="1">
        <f t="array" ref="BX457">IFERROR(SUMPRODUCT(LARGE($C457:$BQ457,{1,2,3,4})), "")</f>
        <v/>
      </c>
      <c r="BY457" s="34" t="str" cm="1">
        <f t="array" ref="BY457">IFERROR(SUMPRODUCT(LARGE($C457:$BQ457,{1,2,3,4,5,6,7})), "")</f>
        <v/>
      </c>
      <c r="BZ457" s="34" t="str" cm="1">
        <f t="array" ref="BZ457">IFERROR(SUMPRODUCT(LARGE($C457:$BQ457,{1,2,3,4,5,6,7,8})), "")</f>
        <v/>
      </c>
    </row>
    <row r="458" spans="1:78" ht="15" customHeight="1" x14ac:dyDescent="0.25">
      <c r="A458" s="51" t="str">
        <f t="shared" si="64"/>
        <v xml:space="preserve">OCC </v>
      </c>
      <c r="B458" s="4" t="s">
        <v>2044</v>
      </c>
      <c r="C458" s="10"/>
      <c r="D458" s="10"/>
      <c r="E458" s="10"/>
      <c r="F458" s="10"/>
      <c r="G458" s="78"/>
      <c r="H458" s="78"/>
      <c r="I458" s="10"/>
      <c r="J458" s="10"/>
      <c r="K458" s="10"/>
      <c r="L458" s="10"/>
      <c r="M458" s="10"/>
      <c r="N458" s="10"/>
      <c r="O458" s="10"/>
      <c r="P458" s="10"/>
      <c r="Q458" s="10"/>
      <c r="R458" s="78"/>
      <c r="S458" s="78"/>
      <c r="T458" s="78"/>
      <c r="U458" s="10"/>
      <c r="V458" s="41"/>
      <c r="W458" s="10"/>
      <c r="X458" s="10"/>
      <c r="Y458" s="10"/>
      <c r="Z458" s="78"/>
      <c r="AA458" s="10"/>
      <c r="AB458" s="10"/>
      <c r="AC458" s="10"/>
      <c r="AD458" s="10"/>
      <c r="AE458" s="10"/>
      <c r="AF458" s="10"/>
      <c r="AG458" s="10">
        <v>0</v>
      </c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13"/>
      <c r="AV458" s="10"/>
      <c r="AW458" s="113"/>
      <c r="AX458" s="78"/>
      <c r="AY458" s="10"/>
      <c r="AZ458" s="10"/>
      <c r="BA458" s="80"/>
      <c r="BB458" s="21"/>
      <c r="BC458" s="21"/>
      <c r="BD458" s="21"/>
      <c r="BE458" s="21"/>
      <c r="BF458" s="21"/>
      <c r="BG458" s="21"/>
      <c r="BH458" s="21"/>
      <c r="BI458" s="21"/>
      <c r="BJ458" s="134"/>
      <c r="BK458" s="134"/>
      <c r="BL458" s="21"/>
      <c r="BM458" s="21"/>
      <c r="BN458" s="21"/>
      <c r="BO458" s="21"/>
      <c r="BP458" s="21"/>
      <c r="BQ458" s="21"/>
      <c r="BR458" s="40"/>
      <c r="BS458" s="41">
        <f t="shared" si="65"/>
        <v>0</v>
      </c>
      <c r="BT458" s="39">
        <f t="shared" si="66"/>
        <v>1</v>
      </c>
      <c r="BU458" s="48" cm="1">
        <f t="array" ref="BU458">IF($BT458&lt;=6,SUM($C458:$BQ458),SUMPRODUCT(LARGE($C458:$BQ458,{1,2,3,4,5,6})))</f>
        <v>0</v>
      </c>
      <c r="BV458" s="37" t="str">
        <f t="shared" si="67"/>
        <v/>
      </c>
      <c r="BW458" s="37" t="str">
        <f t="shared" si="68"/>
        <v xml:space="preserve"> </v>
      </c>
      <c r="BX458" s="34" t="str" cm="1">
        <f t="array" ref="BX458">IFERROR(SUMPRODUCT(LARGE($C458:$BQ458,{1,2,3,4})), "")</f>
        <v/>
      </c>
      <c r="BY458" s="34" t="str" cm="1">
        <f t="array" ref="BY458">IFERROR(SUMPRODUCT(LARGE($C458:$BQ458,{1,2,3,4,5,6,7})), "")</f>
        <v/>
      </c>
      <c r="BZ458" s="34" t="str" cm="1">
        <f t="array" ref="BZ458">IFERROR(SUMPRODUCT(LARGE($C458:$BQ458,{1,2,3,4,5,6,7,8})), "")</f>
        <v/>
      </c>
    </row>
    <row r="459" spans="1:78" ht="15" customHeight="1" x14ac:dyDescent="0.25">
      <c r="A459" s="51" t="str">
        <f t="shared" si="64"/>
        <v xml:space="preserve">OCC </v>
      </c>
      <c r="B459" s="4" t="s">
        <v>2447</v>
      </c>
      <c r="C459" s="10"/>
      <c r="D459" s="10"/>
      <c r="E459" s="10"/>
      <c r="F459" s="10"/>
      <c r="G459" s="78"/>
      <c r="H459" s="78"/>
      <c r="I459" s="10"/>
      <c r="J459" s="10"/>
      <c r="K459" s="10"/>
      <c r="L459" s="10"/>
      <c r="M459" s="10"/>
      <c r="N459" s="10"/>
      <c r="O459" s="10"/>
      <c r="P459" s="10"/>
      <c r="Q459" s="10"/>
      <c r="R459" s="78"/>
      <c r="S459" s="78"/>
      <c r="T459" s="78"/>
      <c r="U459" s="10"/>
      <c r="V459" s="41"/>
      <c r="W459" s="10"/>
      <c r="X459" s="10"/>
      <c r="Y459" s="10"/>
      <c r="Z459" s="78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13"/>
      <c r="AV459" s="10"/>
      <c r="AW459" s="113"/>
      <c r="AX459" s="78"/>
      <c r="AY459" s="10"/>
      <c r="AZ459" s="10">
        <v>0</v>
      </c>
      <c r="BA459" s="80"/>
      <c r="BB459" s="21"/>
      <c r="BC459" s="21"/>
      <c r="BD459" s="21"/>
      <c r="BE459" s="21"/>
      <c r="BF459" s="21"/>
      <c r="BG459" s="21"/>
      <c r="BH459" s="21"/>
      <c r="BI459" s="21"/>
      <c r="BJ459" s="134"/>
      <c r="BK459" s="134"/>
      <c r="BL459" s="21"/>
      <c r="BM459" s="21"/>
      <c r="BN459" s="21"/>
      <c r="BO459" s="21"/>
      <c r="BP459" s="21"/>
      <c r="BQ459" s="21"/>
      <c r="BR459" s="40"/>
      <c r="BS459" s="41">
        <f t="shared" si="65"/>
        <v>0</v>
      </c>
      <c r="BT459" s="39">
        <f t="shared" si="66"/>
        <v>1</v>
      </c>
      <c r="BU459" s="48" cm="1">
        <f t="array" ref="BU459">IF($BT459&lt;=6,SUM($C459:$BQ459),SUMPRODUCT(LARGE($C459:$BQ459,{1,2,3,4,5,6})))</f>
        <v>0</v>
      </c>
      <c r="BV459" s="37" t="str">
        <f t="shared" si="67"/>
        <v/>
      </c>
      <c r="BW459" s="37" t="str">
        <f t="shared" si="68"/>
        <v xml:space="preserve"> </v>
      </c>
      <c r="BX459" s="34" t="str" cm="1">
        <f t="array" ref="BX459">IFERROR(SUMPRODUCT(LARGE($C459:$BQ459,{1,2,3,4})), "")</f>
        <v/>
      </c>
      <c r="BY459" s="34" t="str" cm="1">
        <f t="array" ref="BY459">IFERROR(SUMPRODUCT(LARGE($C459:$BQ459,{1,2,3,4,5,6,7})), "")</f>
        <v/>
      </c>
      <c r="BZ459" s="34" t="str" cm="1">
        <f t="array" ref="BZ459">IFERROR(SUMPRODUCT(LARGE($C459:$BQ459,{1,2,3,4,5,6,7,8})), "")</f>
        <v/>
      </c>
    </row>
    <row r="460" spans="1:78" ht="15" customHeight="1" x14ac:dyDescent="0.25">
      <c r="A460" s="51" t="str">
        <f t="shared" si="64"/>
        <v xml:space="preserve">OCC </v>
      </c>
      <c r="B460" s="4" t="s">
        <v>2446</v>
      </c>
      <c r="C460" s="10"/>
      <c r="D460" s="10"/>
      <c r="E460" s="10"/>
      <c r="F460" s="10"/>
      <c r="G460" s="78"/>
      <c r="H460" s="78"/>
      <c r="I460" s="10"/>
      <c r="J460" s="10"/>
      <c r="K460" s="10"/>
      <c r="L460" s="10"/>
      <c r="M460" s="10"/>
      <c r="N460" s="10"/>
      <c r="O460" s="10"/>
      <c r="P460" s="10"/>
      <c r="Q460" s="10"/>
      <c r="R460" s="78"/>
      <c r="S460" s="78"/>
      <c r="T460" s="78"/>
      <c r="U460" s="10"/>
      <c r="V460" s="41"/>
      <c r="W460" s="10"/>
      <c r="X460" s="10"/>
      <c r="Y460" s="10"/>
      <c r="Z460" s="78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13"/>
      <c r="AV460" s="10"/>
      <c r="AW460" s="113"/>
      <c r="AX460" s="78"/>
      <c r="AY460" s="10"/>
      <c r="AZ460" s="10">
        <v>2</v>
      </c>
      <c r="BA460" s="80"/>
      <c r="BB460" s="21"/>
      <c r="BC460" s="21"/>
      <c r="BD460" s="21"/>
      <c r="BE460" s="21"/>
      <c r="BF460" s="21"/>
      <c r="BG460" s="21"/>
      <c r="BH460" s="21"/>
      <c r="BI460" s="21"/>
      <c r="BJ460" s="134"/>
      <c r="BK460" s="134"/>
      <c r="BL460" s="21"/>
      <c r="BM460" s="21"/>
      <c r="BN460" s="21"/>
      <c r="BO460" s="21"/>
      <c r="BP460" s="21"/>
      <c r="BQ460" s="21"/>
      <c r="BR460" s="40"/>
      <c r="BS460" s="41">
        <f t="shared" si="65"/>
        <v>2</v>
      </c>
      <c r="BT460" s="39">
        <f t="shared" si="66"/>
        <v>1</v>
      </c>
      <c r="BU460" s="48" cm="1">
        <f t="array" ref="BU460">IF($BT460&lt;=6,SUM($C460:$BQ460),SUMPRODUCT(LARGE($C460:$BQ460,{1,2,3,4,5,6})))</f>
        <v>2</v>
      </c>
      <c r="BV460" s="37" t="str">
        <f t="shared" si="67"/>
        <v/>
      </c>
      <c r="BW460" s="37" t="str">
        <f t="shared" si="68"/>
        <v xml:space="preserve"> </v>
      </c>
      <c r="BX460" s="34" t="str" cm="1">
        <f t="array" ref="BX460">IFERROR(SUMPRODUCT(LARGE($C460:$BQ460,{1,2,3,4})), "")</f>
        <v/>
      </c>
      <c r="BY460" s="34" t="str" cm="1">
        <f t="array" ref="BY460">IFERROR(SUMPRODUCT(LARGE($C460:$BQ460,{1,2,3,4,5,6,7})), "")</f>
        <v/>
      </c>
      <c r="BZ460" s="34" t="str" cm="1">
        <f t="array" ref="BZ460">IFERROR(SUMPRODUCT(LARGE($C460:$BQ460,{1,2,3,4,5,6,7,8})), "")</f>
        <v/>
      </c>
    </row>
    <row r="461" spans="1:78" ht="15" customHeight="1" x14ac:dyDescent="0.25">
      <c r="A461" s="51" t="str">
        <f t="shared" si="64"/>
        <v xml:space="preserve">OCC </v>
      </c>
      <c r="B461" s="14" t="s">
        <v>1836</v>
      </c>
      <c r="C461" s="10"/>
      <c r="D461" s="10"/>
      <c r="E461" s="10"/>
      <c r="F461" s="10"/>
      <c r="G461" s="78"/>
      <c r="H461" s="78"/>
      <c r="I461" s="10"/>
      <c r="J461" s="10"/>
      <c r="K461" s="10"/>
      <c r="L461" s="10"/>
      <c r="M461" s="10"/>
      <c r="N461" s="10"/>
      <c r="O461" s="10"/>
      <c r="P461" s="10"/>
      <c r="Q461" s="10"/>
      <c r="R461" s="78"/>
      <c r="S461" s="78"/>
      <c r="T461" s="78"/>
      <c r="U461" s="10"/>
      <c r="V461" s="41"/>
      <c r="W461" s="10"/>
      <c r="X461" s="10"/>
      <c r="Y461" s="10"/>
      <c r="Z461" s="78"/>
      <c r="AA461" s="10"/>
      <c r="AB461" s="10"/>
      <c r="AC461" s="10">
        <v>3</v>
      </c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13"/>
      <c r="AV461" s="10"/>
      <c r="AW461" s="113"/>
      <c r="AX461" s="78"/>
      <c r="AY461" s="10"/>
      <c r="AZ461" s="10"/>
      <c r="BA461" s="80"/>
      <c r="BB461" s="21"/>
      <c r="BC461" s="21"/>
      <c r="BD461" s="21"/>
      <c r="BE461" s="21"/>
      <c r="BF461" s="21"/>
      <c r="BG461" s="21"/>
      <c r="BH461" s="21"/>
      <c r="BI461" s="21"/>
      <c r="BJ461" s="134"/>
      <c r="BK461" s="134"/>
      <c r="BL461" s="21"/>
      <c r="BM461" s="21"/>
      <c r="BN461" s="21"/>
      <c r="BO461" s="21"/>
      <c r="BP461" s="21"/>
      <c r="BQ461" s="21"/>
      <c r="BR461" s="40"/>
      <c r="BS461" s="41">
        <f t="shared" si="65"/>
        <v>3</v>
      </c>
      <c r="BT461" s="39">
        <f t="shared" si="66"/>
        <v>1</v>
      </c>
      <c r="BU461" s="48" cm="1">
        <f t="array" ref="BU461">IF($BT461&lt;=6,SUM($C461:$BQ461),SUMPRODUCT(LARGE($C461:$BQ461,{1,2,3,4,5,6})))</f>
        <v>3</v>
      </c>
      <c r="BV461" s="37" t="str">
        <f t="shared" si="67"/>
        <v/>
      </c>
      <c r="BW461" s="37" t="str">
        <f t="shared" si="68"/>
        <v xml:space="preserve"> </v>
      </c>
      <c r="BX461" s="34" t="str" cm="1">
        <f t="array" ref="BX461">IFERROR(SUMPRODUCT(LARGE($C461:$BQ461,{1,2,3,4})), "")</f>
        <v/>
      </c>
      <c r="BY461" s="34" t="str" cm="1">
        <f t="array" ref="BY461">IFERROR(SUMPRODUCT(LARGE($C461:$BQ461,{1,2,3,4,5,6,7})), "")</f>
        <v/>
      </c>
      <c r="BZ461" s="34" t="str" cm="1">
        <f t="array" ref="BZ461">IFERROR(SUMPRODUCT(LARGE($C461:$BQ461,{1,2,3,4,5,6,7,8})), "")</f>
        <v/>
      </c>
    </row>
    <row r="462" spans="1:78" ht="15" customHeight="1" x14ac:dyDescent="0.25">
      <c r="A462" s="51" t="str">
        <f t="shared" si="64"/>
        <v xml:space="preserve">OCC </v>
      </c>
      <c r="B462" s="4" t="s">
        <v>1833</v>
      </c>
      <c r="C462" s="10"/>
      <c r="D462" s="10"/>
      <c r="E462" s="10"/>
      <c r="F462" s="10"/>
      <c r="G462" s="78"/>
      <c r="H462" s="78"/>
      <c r="I462" s="10"/>
      <c r="J462" s="10"/>
      <c r="K462" s="10"/>
      <c r="L462" s="10"/>
      <c r="M462" s="10"/>
      <c r="N462" s="10"/>
      <c r="O462" s="10"/>
      <c r="P462" s="10"/>
      <c r="Q462" s="10"/>
      <c r="R462" s="78"/>
      <c r="S462" s="78"/>
      <c r="T462" s="78"/>
      <c r="U462" s="10"/>
      <c r="V462" s="41"/>
      <c r="W462" s="10"/>
      <c r="X462" s="10"/>
      <c r="Y462" s="10"/>
      <c r="Z462" s="78"/>
      <c r="AA462" s="10"/>
      <c r="AB462" s="10"/>
      <c r="AC462" s="10">
        <v>3</v>
      </c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13"/>
      <c r="AV462" s="10"/>
      <c r="AW462" s="113"/>
      <c r="AX462" s="78"/>
      <c r="AY462" s="10"/>
      <c r="AZ462" s="10"/>
      <c r="BA462" s="80"/>
      <c r="BB462" s="21"/>
      <c r="BC462" s="21"/>
      <c r="BD462" s="21"/>
      <c r="BE462" s="21"/>
      <c r="BF462" s="21"/>
      <c r="BG462" s="21"/>
      <c r="BH462" s="21"/>
      <c r="BI462" s="21"/>
      <c r="BJ462" s="134"/>
      <c r="BK462" s="134"/>
      <c r="BL462" s="21"/>
      <c r="BM462" s="21"/>
      <c r="BN462" s="21"/>
      <c r="BO462" s="21"/>
      <c r="BP462" s="21"/>
      <c r="BQ462" s="21"/>
      <c r="BR462" s="40"/>
      <c r="BS462" s="41">
        <f t="shared" si="65"/>
        <v>3</v>
      </c>
      <c r="BT462" s="39">
        <f t="shared" si="66"/>
        <v>1</v>
      </c>
      <c r="BU462" s="48" cm="1">
        <f t="array" ref="BU462">IF($BT462&lt;=6,SUM($C462:$BQ462),SUMPRODUCT(LARGE($C462:$BQ462,{1,2,3,4,5,6})))</f>
        <v>3</v>
      </c>
      <c r="BV462" s="37" t="str">
        <f t="shared" si="67"/>
        <v/>
      </c>
      <c r="BW462" s="37" t="str">
        <f t="shared" si="68"/>
        <v xml:space="preserve"> </v>
      </c>
      <c r="BX462" s="34" t="str" cm="1">
        <f t="array" ref="BX462">IFERROR(SUMPRODUCT(LARGE($C462:$BQ462,{1,2,3,4})), "")</f>
        <v/>
      </c>
      <c r="BY462" s="34" t="str" cm="1">
        <f t="array" ref="BY462">IFERROR(SUMPRODUCT(LARGE($C462:$BQ462,{1,2,3,4,5,6,7})), "")</f>
        <v/>
      </c>
      <c r="BZ462" s="34" t="str" cm="1">
        <f t="array" ref="BZ462">IFERROR(SUMPRODUCT(LARGE($C462:$BQ462,{1,2,3,4,5,6,7,8})), "")</f>
        <v/>
      </c>
    </row>
    <row r="463" spans="1:78" ht="15" customHeight="1" x14ac:dyDescent="0.25">
      <c r="A463" s="51" t="str">
        <f t="shared" si="64"/>
        <v xml:space="preserve">OCC </v>
      </c>
      <c r="B463" s="4" t="s">
        <v>2444</v>
      </c>
      <c r="C463" s="10"/>
      <c r="D463" s="10"/>
      <c r="E463" s="10"/>
      <c r="F463" s="10"/>
      <c r="G463" s="78"/>
      <c r="H463" s="78"/>
      <c r="I463" s="10"/>
      <c r="J463" s="10"/>
      <c r="K463" s="10"/>
      <c r="L463" s="10"/>
      <c r="M463" s="10"/>
      <c r="N463" s="10"/>
      <c r="O463" s="10"/>
      <c r="P463" s="10"/>
      <c r="Q463" s="10"/>
      <c r="R463" s="78"/>
      <c r="S463" s="78"/>
      <c r="T463" s="78"/>
      <c r="U463" s="10"/>
      <c r="V463" s="41"/>
      <c r="W463" s="10"/>
      <c r="X463" s="10"/>
      <c r="Y463" s="10"/>
      <c r="Z463" s="78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13"/>
      <c r="AV463" s="10"/>
      <c r="AW463" s="113"/>
      <c r="AX463" s="78"/>
      <c r="AY463" s="10"/>
      <c r="AZ463" s="10">
        <v>1</v>
      </c>
      <c r="BA463" s="80"/>
      <c r="BB463" s="21"/>
      <c r="BC463" s="21"/>
      <c r="BD463" s="21"/>
      <c r="BE463" s="21"/>
      <c r="BF463" s="21"/>
      <c r="BG463" s="21"/>
      <c r="BH463" s="21"/>
      <c r="BI463" s="21"/>
      <c r="BJ463" s="134"/>
      <c r="BK463" s="134"/>
      <c r="BL463" s="21"/>
      <c r="BM463" s="21"/>
      <c r="BN463" s="21"/>
      <c r="BO463" s="21"/>
      <c r="BP463" s="21"/>
      <c r="BQ463" s="21"/>
      <c r="BR463" s="40"/>
      <c r="BS463" s="41">
        <f t="shared" si="65"/>
        <v>1</v>
      </c>
      <c r="BT463" s="39">
        <f t="shared" si="66"/>
        <v>1</v>
      </c>
      <c r="BU463" s="48" cm="1">
        <f t="array" ref="BU463">IF($BT463&lt;=6,SUM($C463:$BQ463),SUMPRODUCT(LARGE($C463:$BQ463,{1,2,3,4,5,6})))</f>
        <v>1</v>
      </c>
      <c r="BV463" s="37" t="str">
        <f t="shared" si="67"/>
        <v/>
      </c>
      <c r="BW463" s="37" t="str">
        <f t="shared" si="68"/>
        <v xml:space="preserve"> </v>
      </c>
      <c r="BX463" s="34" t="str" cm="1">
        <f t="array" ref="BX463">IFERROR(SUMPRODUCT(LARGE($C463:$BQ463,{1,2,3,4})), "")</f>
        <v/>
      </c>
      <c r="BY463" s="34" t="str" cm="1">
        <f t="array" ref="BY463">IFERROR(SUMPRODUCT(LARGE($C463:$BQ463,{1,2,3,4,5,6,7})), "")</f>
        <v/>
      </c>
      <c r="BZ463" s="34" t="str" cm="1">
        <f t="array" ref="BZ463">IFERROR(SUMPRODUCT(LARGE($C463:$BQ463,{1,2,3,4,5,6,7,8})), "")</f>
        <v/>
      </c>
    </row>
    <row r="464" spans="1:78" ht="15" customHeight="1" x14ac:dyDescent="0.25">
      <c r="A464" s="51" t="str">
        <f t="shared" si="64"/>
        <v xml:space="preserve">OhU </v>
      </c>
      <c r="B464" s="4" t="s">
        <v>1236</v>
      </c>
      <c r="C464" s="10"/>
      <c r="D464" s="10"/>
      <c r="E464" s="10"/>
      <c r="F464" s="10"/>
      <c r="G464" s="78"/>
      <c r="H464" s="78"/>
      <c r="I464" s="10"/>
      <c r="J464" s="10"/>
      <c r="K464" s="10"/>
      <c r="L464" s="10"/>
      <c r="M464" s="10"/>
      <c r="N464" s="10"/>
      <c r="O464" s="10"/>
      <c r="P464" s="10"/>
      <c r="Q464" s="10"/>
      <c r="R464" s="78"/>
      <c r="S464" s="78"/>
      <c r="T464" s="78"/>
      <c r="U464" s="10"/>
      <c r="V464" s="41"/>
      <c r="W464" s="10"/>
      <c r="X464" s="10"/>
      <c r="Y464" s="10"/>
      <c r="Z464" s="78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13"/>
      <c r="AV464" s="10"/>
      <c r="AW464" s="113"/>
      <c r="AX464" s="78"/>
      <c r="AY464" s="10"/>
      <c r="AZ464" s="10"/>
      <c r="BA464" s="80"/>
      <c r="BB464" s="21"/>
      <c r="BC464" s="21"/>
      <c r="BD464" s="21"/>
      <c r="BE464" s="21"/>
      <c r="BF464" s="21"/>
      <c r="BG464" s="21"/>
      <c r="BH464" s="21"/>
      <c r="BI464" s="21">
        <v>3</v>
      </c>
      <c r="BJ464" s="134"/>
      <c r="BK464" s="134"/>
      <c r="BL464" s="21"/>
      <c r="BM464" s="21"/>
      <c r="BN464" s="21"/>
      <c r="BO464" s="21"/>
      <c r="BP464" s="21"/>
      <c r="BQ464" s="21"/>
      <c r="BR464" s="40"/>
      <c r="BS464" s="41">
        <f t="shared" si="65"/>
        <v>3</v>
      </c>
      <c r="BT464" s="39">
        <f t="shared" si="66"/>
        <v>1</v>
      </c>
      <c r="BU464" s="48" cm="1">
        <f t="array" ref="BU464">IF($BT464&lt;=6,SUM($C464:$BQ464),SUMPRODUCT(LARGE($C464:$BQ464,{1,2,3,4,5,6})))</f>
        <v>3</v>
      </c>
      <c r="BV464" s="37" t="str">
        <f t="shared" si="67"/>
        <v/>
      </c>
      <c r="BW464" s="37" t="str">
        <f t="shared" si="68"/>
        <v xml:space="preserve"> </v>
      </c>
      <c r="BX464" s="34" t="str" cm="1">
        <f t="array" ref="BX464">IFERROR(SUMPRODUCT(LARGE($C464:$BQ464,{1,2,3,4})), "")</f>
        <v/>
      </c>
      <c r="BY464" s="34" t="str" cm="1">
        <f t="array" ref="BY464">IFERROR(SUMPRODUCT(LARGE($C464:$BQ464,{1,2,3,4,5,6,7})), "")</f>
        <v/>
      </c>
      <c r="BZ464" s="34" t="str" cm="1">
        <f t="array" ref="BZ464">IFERROR(SUMPRODUCT(LARGE($C464:$BQ464,{1,2,3,4,5,6,7,8})), "")</f>
        <v/>
      </c>
    </row>
    <row r="465" spans="1:78" ht="15" customHeight="1" x14ac:dyDescent="0.25">
      <c r="A465" s="51" t="str">
        <f t="shared" si="64"/>
        <v xml:space="preserve">OhU </v>
      </c>
      <c r="B465" s="4" t="s">
        <v>1233</v>
      </c>
      <c r="C465" s="10"/>
      <c r="D465" s="10"/>
      <c r="E465" s="10"/>
      <c r="F465" s="10"/>
      <c r="G465" s="78"/>
      <c r="H465" s="78"/>
      <c r="I465" s="10"/>
      <c r="J465" s="10"/>
      <c r="K465" s="10"/>
      <c r="L465" s="10"/>
      <c r="M465" s="10"/>
      <c r="N465" s="10"/>
      <c r="O465" s="10"/>
      <c r="P465" s="10"/>
      <c r="Q465" s="10"/>
      <c r="R465" s="78"/>
      <c r="S465" s="78"/>
      <c r="T465" s="78"/>
      <c r="U465" s="10"/>
      <c r="V465" s="41"/>
      <c r="W465" s="10"/>
      <c r="X465" s="10"/>
      <c r="Y465" s="10"/>
      <c r="Z465" s="78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13"/>
      <c r="AV465" s="10"/>
      <c r="AW465" s="113"/>
      <c r="AX465" s="78"/>
      <c r="AY465" s="10"/>
      <c r="AZ465" s="10"/>
      <c r="BA465" s="80"/>
      <c r="BB465" s="21"/>
      <c r="BC465" s="21"/>
      <c r="BD465" s="21"/>
      <c r="BE465" s="21"/>
      <c r="BF465" s="21"/>
      <c r="BG465" s="21"/>
      <c r="BH465" s="21"/>
      <c r="BI465" s="21">
        <v>5</v>
      </c>
      <c r="BJ465" s="134"/>
      <c r="BK465" s="134"/>
      <c r="BL465" s="21"/>
      <c r="BM465" s="21"/>
      <c r="BN465" s="21"/>
      <c r="BO465" s="21"/>
      <c r="BP465" s="21"/>
      <c r="BQ465" s="21"/>
      <c r="BR465" s="40"/>
      <c r="BS465" s="41">
        <f t="shared" si="65"/>
        <v>5</v>
      </c>
      <c r="BT465" s="39">
        <f t="shared" si="66"/>
        <v>1</v>
      </c>
      <c r="BU465" s="48" cm="1">
        <f t="array" ref="BU465">IF($BT465&lt;=6,SUM($C465:$BQ465),SUMPRODUCT(LARGE($C465:$BQ465,{1,2,3,4,5,6})))</f>
        <v>5</v>
      </c>
      <c r="BV465" s="37" t="str">
        <f t="shared" si="67"/>
        <v/>
      </c>
      <c r="BW465" s="37" t="str">
        <f t="shared" si="68"/>
        <v xml:space="preserve"> </v>
      </c>
      <c r="BX465" s="34" t="str" cm="1">
        <f t="array" ref="BX465">IFERROR(SUMPRODUCT(LARGE($C465:$BQ465,{1,2,3,4})), "")</f>
        <v/>
      </c>
      <c r="BY465" s="34" t="str" cm="1">
        <f t="array" ref="BY465">IFERROR(SUMPRODUCT(LARGE($C465:$BQ465,{1,2,3,4,5,6,7})), "")</f>
        <v/>
      </c>
      <c r="BZ465" s="34" t="str" cm="1">
        <f t="array" ref="BZ465">IFERROR(SUMPRODUCT(LARGE($C465:$BQ465,{1,2,3,4,5,6,7,8})), "")</f>
        <v/>
      </c>
    </row>
    <row r="466" spans="1:78" ht="15" customHeight="1" x14ac:dyDescent="0.25">
      <c r="A466" s="51" t="str">
        <f t="shared" si="64"/>
        <v xml:space="preserve">OKCU </v>
      </c>
      <c r="B466" s="4" t="s">
        <v>1030</v>
      </c>
      <c r="C466" s="10"/>
      <c r="D466" s="10"/>
      <c r="E466" s="10"/>
      <c r="F466" s="10"/>
      <c r="G466" s="78">
        <v>6</v>
      </c>
      <c r="H466" s="78"/>
      <c r="I466" s="10"/>
      <c r="J466" s="10"/>
      <c r="K466" s="10"/>
      <c r="L466" s="10"/>
      <c r="M466" s="10"/>
      <c r="N466" s="10"/>
      <c r="O466" s="10"/>
      <c r="P466" s="10"/>
      <c r="Q466" s="10"/>
      <c r="R466" s="78"/>
      <c r="S466" s="78"/>
      <c r="T466" s="78"/>
      <c r="U466" s="10"/>
      <c r="V466" s="41"/>
      <c r="W466" s="10">
        <v>4</v>
      </c>
      <c r="X466" s="10"/>
      <c r="Y466" s="10"/>
      <c r="Z466" s="78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13"/>
      <c r="AV466" s="10"/>
      <c r="AW466" s="113"/>
      <c r="AX466" s="78"/>
      <c r="AY466" s="10"/>
      <c r="AZ466" s="10"/>
      <c r="BA466" s="80"/>
      <c r="BB466" s="21"/>
      <c r="BC466" s="21"/>
      <c r="BD466" s="21"/>
      <c r="BE466" s="21"/>
      <c r="BF466" s="21"/>
      <c r="BG466" s="21"/>
      <c r="BH466" s="21"/>
      <c r="BI466" s="21"/>
      <c r="BJ466" s="134"/>
      <c r="BK466" s="134"/>
      <c r="BL466" s="21"/>
      <c r="BM466" s="21"/>
      <c r="BN466" s="21"/>
      <c r="BO466" s="21"/>
      <c r="BP466" s="21"/>
      <c r="BQ466" s="21"/>
      <c r="BR466" s="40"/>
      <c r="BS466" s="41">
        <f t="shared" si="65"/>
        <v>10</v>
      </c>
      <c r="BT466" s="39">
        <f t="shared" si="66"/>
        <v>2</v>
      </c>
      <c r="BU466" s="48" cm="1">
        <f t="array" ref="BU466">IF($BT466&lt;=6,SUM($C466:$BQ466),SUMPRODUCT(LARGE($C466:$BQ466,{1,2,3,4,5,6})))</f>
        <v>10</v>
      </c>
      <c r="BV466" s="37" t="str">
        <f t="shared" si="67"/>
        <v/>
      </c>
      <c r="BW466" s="37" t="str">
        <f t="shared" si="68"/>
        <v xml:space="preserve"> </v>
      </c>
      <c r="BX466" s="34" t="str" cm="1">
        <f t="array" ref="BX466">IFERROR(SUMPRODUCT(LARGE($C466:$BQ466,{1,2,3,4})), "")</f>
        <v/>
      </c>
      <c r="BY466" s="34" t="str" cm="1">
        <f t="array" ref="BY466">IFERROR(SUMPRODUCT(LARGE($C466:$BQ466,{1,2,3,4,5,6,7})), "")</f>
        <v/>
      </c>
      <c r="BZ466" s="34" t="str" cm="1">
        <f t="array" ref="BZ466">IFERROR(SUMPRODUCT(LARGE($C466:$BQ466,{1,2,3,4,5,6,7,8})), "")</f>
        <v/>
      </c>
    </row>
    <row r="467" spans="1:78" ht="15" customHeight="1" x14ac:dyDescent="0.25">
      <c r="A467" s="51" t="str">
        <f t="shared" si="64"/>
        <v xml:space="preserve">OKCU </v>
      </c>
      <c r="B467" s="14" t="s">
        <v>1029</v>
      </c>
      <c r="C467" s="10"/>
      <c r="D467" s="10"/>
      <c r="E467" s="10"/>
      <c r="F467" s="10"/>
      <c r="G467" s="78">
        <v>1</v>
      </c>
      <c r="H467" s="78"/>
      <c r="I467" s="10"/>
      <c r="J467" s="10"/>
      <c r="K467" s="10"/>
      <c r="L467" s="10"/>
      <c r="M467" s="10"/>
      <c r="N467" s="10"/>
      <c r="O467" s="10"/>
      <c r="P467" s="10"/>
      <c r="Q467" s="10"/>
      <c r="R467" s="78"/>
      <c r="S467" s="78"/>
      <c r="T467" s="78"/>
      <c r="U467" s="10"/>
      <c r="V467" s="41"/>
      <c r="W467" s="10">
        <v>2</v>
      </c>
      <c r="X467" s="10"/>
      <c r="Y467" s="10"/>
      <c r="Z467" s="78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13"/>
      <c r="AV467" s="10"/>
      <c r="AW467" s="113"/>
      <c r="AX467" s="78"/>
      <c r="AY467" s="10"/>
      <c r="AZ467" s="10"/>
      <c r="BA467" s="80"/>
      <c r="BB467" s="21"/>
      <c r="BC467" s="21"/>
      <c r="BD467" s="21"/>
      <c r="BE467" s="21"/>
      <c r="BF467" s="21"/>
      <c r="BG467" s="21"/>
      <c r="BH467" s="21"/>
      <c r="BI467" s="21"/>
      <c r="BJ467" s="134"/>
      <c r="BK467" s="134"/>
      <c r="BL467" s="21"/>
      <c r="BM467" s="21"/>
      <c r="BN467" s="21"/>
      <c r="BO467" s="21"/>
      <c r="BP467" s="21"/>
      <c r="BQ467" s="21"/>
      <c r="BR467" s="40"/>
      <c r="BS467" s="41">
        <f t="shared" si="65"/>
        <v>3</v>
      </c>
      <c r="BT467" s="39">
        <f t="shared" si="66"/>
        <v>2</v>
      </c>
      <c r="BU467" s="48" cm="1">
        <f t="array" ref="BU467">IF($BT467&lt;=6,SUM($C467:$BQ467),SUMPRODUCT(LARGE($C467:$BQ467,{1,2,3,4,5,6})))</f>
        <v>3</v>
      </c>
      <c r="BV467" s="37" t="str">
        <f t="shared" si="67"/>
        <v/>
      </c>
      <c r="BW467" s="37" t="str">
        <f t="shared" si="68"/>
        <v xml:space="preserve"> </v>
      </c>
      <c r="BX467" s="34" t="str" cm="1">
        <f t="array" ref="BX467">IFERROR(SUMPRODUCT(LARGE($C467:$BQ467,{1,2,3,4})), "")</f>
        <v/>
      </c>
      <c r="BY467" s="34" t="str" cm="1">
        <f t="array" ref="BY467">IFERROR(SUMPRODUCT(LARGE($C467:$BQ467,{1,2,3,4,5,6,7})), "")</f>
        <v/>
      </c>
      <c r="BZ467" s="34" t="str" cm="1">
        <f t="array" ref="BZ467">IFERROR(SUMPRODUCT(LARGE($C467:$BQ467,{1,2,3,4,5,6,7,8})), "")</f>
        <v/>
      </c>
    </row>
    <row r="468" spans="1:78" ht="15" customHeight="1" x14ac:dyDescent="0.25">
      <c r="A468" s="51" t="str">
        <f t="shared" si="64"/>
        <v xml:space="preserve">OKCU </v>
      </c>
      <c r="B468" s="14" t="s">
        <v>1028</v>
      </c>
      <c r="C468" s="10"/>
      <c r="D468" s="10"/>
      <c r="E468" s="10"/>
      <c r="F468" s="10"/>
      <c r="G468" s="78">
        <v>1</v>
      </c>
      <c r="H468" s="78"/>
      <c r="I468" s="10"/>
      <c r="J468" s="10"/>
      <c r="K468" s="10"/>
      <c r="L468" s="10"/>
      <c r="M468" s="10"/>
      <c r="N468" s="10"/>
      <c r="O468" s="10"/>
      <c r="P468" s="10"/>
      <c r="Q468" s="10"/>
      <c r="R468" s="78"/>
      <c r="S468" s="78"/>
      <c r="T468" s="78"/>
      <c r="U468" s="10"/>
      <c r="V468" s="41"/>
      <c r="W468" s="10"/>
      <c r="X468" s="10"/>
      <c r="Y468" s="10"/>
      <c r="Z468" s="78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13"/>
      <c r="AV468" s="10"/>
      <c r="AW468" s="113"/>
      <c r="AX468" s="78"/>
      <c r="AY468" s="10"/>
      <c r="AZ468" s="10"/>
      <c r="BA468" s="80"/>
      <c r="BB468" s="21"/>
      <c r="BC468" s="21"/>
      <c r="BD468" s="21"/>
      <c r="BE468" s="21"/>
      <c r="BF468" s="21"/>
      <c r="BG468" s="21"/>
      <c r="BH468" s="21"/>
      <c r="BI468" s="21"/>
      <c r="BJ468" s="134"/>
      <c r="BK468" s="134"/>
      <c r="BL468" s="21"/>
      <c r="BM468" s="21"/>
      <c r="BN468" s="21"/>
      <c r="BO468" s="21"/>
      <c r="BP468" s="21"/>
      <c r="BQ468" s="21"/>
      <c r="BR468" s="40"/>
      <c r="BS468" s="41">
        <f t="shared" si="65"/>
        <v>1</v>
      </c>
      <c r="BT468" s="39">
        <f t="shared" si="66"/>
        <v>1</v>
      </c>
      <c r="BU468" s="48" cm="1">
        <f t="array" ref="BU468">IF($BT468&lt;=6,SUM($C468:$BQ468),SUMPRODUCT(LARGE($C468:$BQ468,{1,2,3,4,5,6})))</f>
        <v>1</v>
      </c>
      <c r="BV468" s="37" t="str">
        <f t="shared" si="67"/>
        <v/>
      </c>
      <c r="BW468" s="37" t="str">
        <f t="shared" si="68"/>
        <v xml:space="preserve"> </v>
      </c>
      <c r="BX468" s="34" t="str" cm="1">
        <f t="array" ref="BX468">IFERROR(SUMPRODUCT(LARGE($C468:$BQ468,{1,2,3,4})), "")</f>
        <v/>
      </c>
      <c r="BY468" s="34" t="str" cm="1">
        <f t="array" ref="BY468">IFERROR(SUMPRODUCT(LARGE($C468:$BQ468,{1,2,3,4,5,6,7})), "")</f>
        <v/>
      </c>
      <c r="BZ468" s="34" t="str" cm="1">
        <f t="array" ref="BZ468">IFERROR(SUMPRODUCT(LARGE($C468:$BQ468,{1,2,3,4,5,6,7,8})), "")</f>
        <v/>
      </c>
    </row>
    <row r="469" spans="1:78" ht="15" customHeight="1" x14ac:dyDescent="0.25">
      <c r="A469" s="51" t="str">
        <f t="shared" si="64"/>
        <v xml:space="preserve">OKCU </v>
      </c>
      <c r="B469" s="4" t="s">
        <v>1464</v>
      </c>
      <c r="C469" s="10"/>
      <c r="D469" s="10"/>
      <c r="E469" s="10"/>
      <c r="F469" s="10"/>
      <c r="G469" s="78"/>
      <c r="H469" s="78"/>
      <c r="I469" s="10"/>
      <c r="J469" s="10"/>
      <c r="K469" s="10"/>
      <c r="L469" s="10"/>
      <c r="M469" s="10"/>
      <c r="N469" s="10"/>
      <c r="O469" s="10"/>
      <c r="P469" s="10"/>
      <c r="Q469" s="10"/>
      <c r="R469" s="78"/>
      <c r="S469" s="78"/>
      <c r="T469" s="78">
        <v>2</v>
      </c>
      <c r="U469" s="10"/>
      <c r="V469" s="41"/>
      <c r="W469" s="10">
        <v>3</v>
      </c>
      <c r="X469" s="10"/>
      <c r="Y469" s="10"/>
      <c r="Z469" s="78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13"/>
      <c r="AV469" s="10"/>
      <c r="AW469" s="113"/>
      <c r="AX469" s="78"/>
      <c r="AY469" s="10"/>
      <c r="AZ469" s="10"/>
      <c r="BA469" s="80"/>
      <c r="BB469" s="21"/>
      <c r="BC469" s="21"/>
      <c r="BD469" s="21"/>
      <c r="BE469" s="21"/>
      <c r="BF469" s="21"/>
      <c r="BG469" s="21"/>
      <c r="BH469" s="21"/>
      <c r="BI469" s="21"/>
      <c r="BJ469" s="134"/>
      <c r="BK469" s="134"/>
      <c r="BL469" s="21"/>
      <c r="BM469" s="21"/>
      <c r="BN469" s="21"/>
      <c r="BO469" s="21"/>
      <c r="BP469" s="21"/>
      <c r="BQ469" s="21"/>
      <c r="BR469" s="40"/>
      <c r="BS469" s="41">
        <f t="shared" si="65"/>
        <v>5</v>
      </c>
      <c r="BT469" s="39">
        <f t="shared" si="66"/>
        <v>2</v>
      </c>
      <c r="BU469" s="48" cm="1">
        <f t="array" ref="BU469">IF($BT469&lt;=6,SUM($C469:$BQ469),SUMPRODUCT(LARGE($C469:$BQ469,{1,2,3,4,5,6})))</f>
        <v>5</v>
      </c>
      <c r="BV469" s="37" t="str">
        <f t="shared" si="67"/>
        <v/>
      </c>
      <c r="BW469" s="37" t="str">
        <f t="shared" si="68"/>
        <v xml:space="preserve"> </v>
      </c>
      <c r="BX469" s="34" t="str" cm="1">
        <f t="array" ref="BX469">IFERROR(SUMPRODUCT(LARGE($C469:$BQ469,{1,2,3,4})), "")</f>
        <v/>
      </c>
      <c r="BY469" s="34" t="str" cm="1">
        <f t="array" ref="BY469">IFERROR(SUMPRODUCT(LARGE($C469:$BQ469,{1,2,3,4,5,6,7})), "")</f>
        <v/>
      </c>
      <c r="BZ469" s="34" t="str" cm="1">
        <f t="array" ref="BZ469">IFERROR(SUMPRODUCT(LARGE($C469:$BQ469,{1,2,3,4,5,6,7,8})), "")</f>
        <v/>
      </c>
    </row>
    <row r="470" spans="1:78" ht="15" customHeight="1" x14ac:dyDescent="0.25">
      <c r="A470" s="51" t="str">
        <f t="shared" ref="A470:A482" si="69">IF(ISBLANK(B470)," ",(LEFT(B470,FIND("@",SUBSTITUTE(B470,"-","@",LEN(B470)-LEN(SUBSTITUTE(B470,"-",""))))-1)))</f>
        <v xml:space="preserve">ORU </v>
      </c>
      <c r="B470" s="4" t="s">
        <v>1294</v>
      </c>
      <c r="C470" s="10"/>
      <c r="D470" s="10"/>
      <c r="E470" s="10"/>
      <c r="F470" s="10"/>
      <c r="G470" s="78"/>
      <c r="H470" s="78"/>
      <c r="I470" s="10"/>
      <c r="J470" s="10"/>
      <c r="K470" s="10"/>
      <c r="L470" s="10"/>
      <c r="M470" s="10"/>
      <c r="N470" s="10"/>
      <c r="O470" s="10">
        <v>5</v>
      </c>
      <c r="P470" s="10"/>
      <c r="Q470" s="10"/>
      <c r="R470" s="78"/>
      <c r="S470" s="78"/>
      <c r="T470" s="78"/>
      <c r="U470" s="10"/>
      <c r="V470" s="41"/>
      <c r="W470" s="10"/>
      <c r="X470" s="10"/>
      <c r="Y470" s="10"/>
      <c r="Z470" s="78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13"/>
      <c r="AV470" s="10"/>
      <c r="AW470" s="113"/>
      <c r="AX470" s="78"/>
      <c r="AY470" s="10"/>
      <c r="AZ470" s="10"/>
      <c r="BA470" s="80"/>
      <c r="BB470" s="21"/>
      <c r="BC470" s="21"/>
      <c r="BD470" s="21"/>
      <c r="BE470" s="21"/>
      <c r="BF470" s="21"/>
      <c r="BG470" s="21"/>
      <c r="BH470" s="21"/>
      <c r="BI470" s="21"/>
      <c r="BJ470" s="134"/>
      <c r="BK470" s="134"/>
      <c r="BL470" s="21"/>
      <c r="BM470" s="21"/>
      <c r="BN470" s="21"/>
      <c r="BO470" s="21"/>
      <c r="BP470" s="21"/>
      <c r="BQ470" s="21"/>
      <c r="BR470" s="40"/>
      <c r="BS470" s="41">
        <f t="shared" si="65"/>
        <v>5</v>
      </c>
      <c r="BT470" s="39">
        <f t="shared" si="66"/>
        <v>1</v>
      </c>
      <c r="BU470" s="48" cm="1">
        <f t="array" ref="BU470">IF($BT470&lt;=6,SUM($C470:$BQ470),SUMPRODUCT(LARGE($C470:$BQ470,{1,2,3,4,5,6})))</f>
        <v>5</v>
      </c>
      <c r="BV470" s="37" t="str">
        <f t="shared" si="67"/>
        <v/>
      </c>
      <c r="BW470" s="37" t="str">
        <f t="shared" si="68"/>
        <v xml:space="preserve"> </v>
      </c>
      <c r="BX470" s="34" t="str" cm="1">
        <f t="array" ref="BX470">IFERROR(SUMPRODUCT(LARGE($C470:$BQ470,{1,2,3,4})), "")</f>
        <v/>
      </c>
      <c r="BY470" s="34" t="str" cm="1">
        <f t="array" ref="BY470">IFERROR(SUMPRODUCT(LARGE($C470:$BQ470,{1,2,3,4,5,6,7})), "")</f>
        <v/>
      </c>
      <c r="BZ470" s="34" t="str" cm="1">
        <f t="array" ref="BZ470">IFERROR(SUMPRODUCT(LARGE($C470:$BQ470,{1,2,3,4,5,6,7,8})), "")</f>
        <v/>
      </c>
    </row>
    <row r="471" spans="1:78" ht="15" customHeight="1" x14ac:dyDescent="0.25">
      <c r="A471" s="51" t="str">
        <f t="shared" si="69"/>
        <v xml:space="preserve">ORU </v>
      </c>
      <c r="B471" s="4" t="s">
        <v>1293</v>
      </c>
      <c r="C471" s="10"/>
      <c r="D471" s="10"/>
      <c r="E471" s="10"/>
      <c r="F471" s="10"/>
      <c r="G471" s="78"/>
      <c r="H471" s="78"/>
      <c r="I471" s="10"/>
      <c r="J471" s="10"/>
      <c r="K471" s="10"/>
      <c r="L471" s="10"/>
      <c r="M471" s="10"/>
      <c r="N471" s="10"/>
      <c r="O471" s="10">
        <v>2</v>
      </c>
      <c r="P471" s="10"/>
      <c r="Q471" s="10"/>
      <c r="R471" s="78"/>
      <c r="S471" s="78"/>
      <c r="T471" s="78"/>
      <c r="U471" s="10"/>
      <c r="V471" s="41"/>
      <c r="W471" s="10"/>
      <c r="X471" s="10"/>
      <c r="Y471" s="10"/>
      <c r="Z471" s="78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>
        <v>2</v>
      </c>
      <c r="AT471" s="10"/>
      <c r="AU471" s="113"/>
      <c r="AV471" s="10"/>
      <c r="AW471" s="113"/>
      <c r="AX471" s="78"/>
      <c r="AY471" s="10"/>
      <c r="AZ471" s="10"/>
      <c r="BA471" s="80"/>
      <c r="BB471" s="21"/>
      <c r="BC471" s="21"/>
      <c r="BD471" s="21"/>
      <c r="BE471" s="21"/>
      <c r="BF471" s="21"/>
      <c r="BG471" s="21"/>
      <c r="BH471" s="21"/>
      <c r="BI471" s="21"/>
      <c r="BJ471" s="134"/>
      <c r="BK471" s="134"/>
      <c r="BL471" s="21"/>
      <c r="BM471" s="21"/>
      <c r="BN471" s="21"/>
      <c r="BO471" s="21"/>
      <c r="BP471" s="21"/>
      <c r="BQ471" s="21"/>
      <c r="BR471" s="40"/>
      <c r="BS471" s="41">
        <f t="shared" si="65"/>
        <v>4</v>
      </c>
      <c r="BT471" s="39">
        <f t="shared" si="66"/>
        <v>2</v>
      </c>
      <c r="BU471" s="48" cm="1">
        <f t="array" ref="BU471">IF($BT471&lt;=6,SUM($C471:$BQ471),SUMPRODUCT(LARGE($C471:$BQ471,{1,2,3,4,5,6})))</f>
        <v>4</v>
      </c>
      <c r="BV471" s="37" t="str">
        <f t="shared" si="67"/>
        <v/>
      </c>
      <c r="BW471" s="37" t="str">
        <f t="shared" si="68"/>
        <v xml:space="preserve"> </v>
      </c>
      <c r="BX471" s="34" t="str" cm="1">
        <f t="array" ref="BX471">IFERROR(SUMPRODUCT(LARGE($C471:$BQ471,{1,2,3,4})), "")</f>
        <v/>
      </c>
      <c r="BY471" s="34" t="str" cm="1">
        <f t="array" ref="BY471">IFERROR(SUMPRODUCT(LARGE($C471:$BQ471,{1,2,3,4,5,6,7})), "")</f>
        <v/>
      </c>
      <c r="BZ471" s="34" t="str" cm="1">
        <f t="array" ref="BZ471">IFERROR(SUMPRODUCT(LARGE($C471:$BQ471,{1,2,3,4,5,6,7,8})), "")</f>
        <v/>
      </c>
    </row>
    <row r="472" spans="1:78" ht="15" customHeight="1" x14ac:dyDescent="0.25">
      <c r="A472" s="51" t="str">
        <f t="shared" si="69"/>
        <v xml:space="preserve">ORU </v>
      </c>
      <c r="B472" s="4" t="s">
        <v>634</v>
      </c>
      <c r="C472" s="10">
        <v>3</v>
      </c>
      <c r="D472" s="10"/>
      <c r="E472" s="10"/>
      <c r="F472" s="10"/>
      <c r="G472" s="78"/>
      <c r="H472" s="78"/>
      <c r="I472" s="10"/>
      <c r="J472" s="10"/>
      <c r="K472" s="10"/>
      <c r="L472" s="10"/>
      <c r="M472" s="10"/>
      <c r="N472" s="10"/>
      <c r="O472" s="10">
        <v>3</v>
      </c>
      <c r="P472" s="10"/>
      <c r="Q472" s="10"/>
      <c r="R472" s="78"/>
      <c r="S472" s="78"/>
      <c r="T472" s="78"/>
      <c r="U472" s="10"/>
      <c r="V472" s="41"/>
      <c r="W472" s="10"/>
      <c r="X472" s="10"/>
      <c r="Y472" s="10"/>
      <c r="Z472" s="78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>
        <v>1</v>
      </c>
      <c r="AP472" s="10"/>
      <c r="AQ472" s="10"/>
      <c r="AR472" s="10"/>
      <c r="AS472" s="10"/>
      <c r="AT472" s="10"/>
      <c r="AU472" s="113"/>
      <c r="AV472" s="10"/>
      <c r="AW472" s="113"/>
      <c r="AX472" s="78"/>
      <c r="AY472" s="10"/>
      <c r="AZ472" s="10"/>
      <c r="BA472" s="80"/>
      <c r="BB472" s="21"/>
      <c r="BC472" s="21"/>
      <c r="BD472" s="21"/>
      <c r="BE472" s="21"/>
      <c r="BF472" s="21"/>
      <c r="BG472" s="21"/>
      <c r="BH472" s="21"/>
      <c r="BI472" s="21"/>
      <c r="BJ472" s="134"/>
      <c r="BK472" s="134"/>
      <c r="BL472" s="21"/>
      <c r="BM472" s="21"/>
      <c r="BN472" s="21"/>
      <c r="BO472" s="21"/>
      <c r="BP472" s="21"/>
      <c r="BQ472" s="21"/>
      <c r="BR472" s="40"/>
      <c r="BS472" s="41">
        <f t="shared" si="65"/>
        <v>7</v>
      </c>
      <c r="BT472" s="39">
        <f t="shared" si="66"/>
        <v>3</v>
      </c>
      <c r="BU472" s="48" cm="1">
        <f t="array" ref="BU472">IF($BT472&lt;=6,SUM($C472:$BQ472),SUMPRODUCT(LARGE($C472:$BQ472,{1,2,3,4,5,6})))</f>
        <v>7</v>
      </c>
      <c r="BV472" s="37" t="str">
        <f t="shared" si="67"/>
        <v/>
      </c>
      <c r="BW472" s="37" t="str">
        <f t="shared" si="68"/>
        <v xml:space="preserve"> </v>
      </c>
      <c r="BX472" s="34" t="str" cm="1">
        <f t="array" ref="BX472">IFERROR(SUMPRODUCT(LARGE($C472:$BQ472,{1,2,3,4})), "")</f>
        <v/>
      </c>
      <c r="BY472" s="34" t="str" cm="1">
        <f t="array" ref="BY472">IFERROR(SUMPRODUCT(LARGE($C472:$BQ472,{1,2,3,4,5,6,7})), "")</f>
        <v/>
      </c>
      <c r="BZ472" s="34" t="str" cm="1">
        <f t="array" ref="BZ472">IFERROR(SUMPRODUCT(LARGE($C472:$BQ472,{1,2,3,4,5,6,7,8})), "")</f>
        <v/>
      </c>
    </row>
    <row r="473" spans="1:78" ht="15" customHeight="1" x14ac:dyDescent="0.25">
      <c r="A473" s="51" t="str">
        <f t="shared" si="69"/>
        <v xml:space="preserve">ORU </v>
      </c>
      <c r="B473" s="14" t="s">
        <v>630</v>
      </c>
      <c r="C473" s="10">
        <v>5</v>
      </c>
      <c r="D473" s="10"/>
      <c r="E473" s="10"/>
      <c r="F473" s="10"/>
      <c r="G473" s="78"/>
      <c r="H473" s="78"/>
      <c r="I473" s="10"/>
      <c r="J473" s="10"/>
      <c r="K473" s="10"/>
      <c r="L473" s="10"/>
      <c r="M473" s="10"/>
      <c r="N473" s="10"/>
      <c r="O473" s="10"/>
      <c r="P473" s="10"/>
      <c r="Q473" s="10"/>
      <c r="R473" s="78"/>
      <c r="S473" s="78"/>
      <c r="T473" s="78"/>
      <c r="U473" s="10"/>
      <c r="V473" s="41"/>
      <c r="W473" s="10"/>
      <c r="X473" s="10"/>
      <c r="Y473" s="10"/>
      <c r="Z473" s="78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13"/>
      <c r="AV473" s="10"/>
      <c r="AW473" s="113"/>
      <c r="AX473" s="78"/>
      <c r="AY473" s="10"/>
      <c r="AZ473" s="10"/>
      <c r="BA473" s="80"/>
      <c r="BB473" s="21"/>
      <c r="BC473" s="21"/>
      <c r="BD473" s="21"/>
      <c r="BE473" s="21"/>
      <c r="BF473" s="21"/>
      <c r="BG473" s="21"/>
      <c r="BH473" s="21"/>
      <c r="BI473" s="21"/>
      <c r="BJ473" s="134"/>
      <c r="BK473" s="134"/>
      <c r="BL473" s="21"/>
      <c r="BM473" s="21"/>
      <c r="BN473" s="21"/>
      <c r="BO473" s="21"/>
      <c r="BP473" s="21"/>
      <c r="BQ473" s="21"/>
      <c r="BR473" s="40"/>
      <c r="BS473" s="41">
        <f t="shared" si="65"/>
        <v>5</v>
      </c>
      <c r="BT473" s="39">
        <f t="shared" si="66"/>
        <v>1</v>
      </c>
      <c r="BU473" s="48" cm="1">
        <f t="array" ref="BU473">IF($BT473&lt;=6,SUM($C473:$BQ473),SUMPRODUCT(LARGE($C473:$BQ473,{1,2,3,4,5,6})))</f>
        <v>5</v>
      </c>
      <c r="BV473" s="37" t="str">
        <f t="shared" si="67"/>
        <v/>
      </c>
      <c r="BW473" s="37" t="str">
        <f t="shared" si="68"/>
        <v xml:space="preserve"> </v>
      </c>
      <c r="BX473" s="34" t="str" cm="1">
        <f t="array" ref="BX473">IFERROR(SUMPRODUCT(LARGE($C473:$BQ473,{1,2,3,4})), "")</f>
        <v/>
      </c>
      <c r="BY473" s="34" t="str" cm="1">
        <f t="array" ref="BY473">IFERROR(SUMPRODUCT(LARGE($C473:$BQ473,{1,2,3,4,5,6,7})), "")</f>
        <v/>
      </c>
      <c r="BZ473" s="34" t="str" cm="1">
        <f t="array" ref="BZ473">IFERROR(SUMPRODUCT(LARGE($C473:$BQ473,{1,2,3,4,5,6,7,8})), "")</f>
        <v/>
      </c>
    </row>
    <row r="474" spans="1:78" ht="15" customHeight="1" x14ac:dyDescent="0.25">
      <c r="A474" s="51" t="str">
        <f t="shared" si="69"/>
        <v xml:space="preserve">ORU </v>
      </c>
      <c r="B474" s="4" t="s">
        <v>631</v>
      </c>
      <c r="C474" s="10">
        <v>3</v>
      </c>
      <c r="D474" s="10"/>
      <c r="E474" s="10"/>
      <c r="F474" s="10"/>
      <c r="G474" s="78"/>
      <c r="H474" s="78"/>
      <c r="I474" s="10"/>
      <c r="J474" s="10"/>
      <c r="K474" s="10"/>
      <c r="L474" s="10"/>
      <c r="M474" s="10"/>
      <c r="N474" s="10"/>
      <c r="O474" s="10">
        <v>0</v>
      </c>
      <c r="P474" s="10"/>
      <c r="Q474" s="10"/>
      <c r="R474" s="78"/>
      <c r="S474" s="78"/>
      <c r="T474" s="78"/>
      <c r="U474" s="10"/>
      <c r="V474" s="41"/>
      <c r="W474" s="10"/>
      <c r="X474" s="10"/>
      <c r="Y474" s="10"/>
      <c r="Z474" s="78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13"/>
      <c r="AV474" s="10"/>
      <c r="AW474" s="113"/>
      <c r="AX474" s="78"/>
      <c r="AY474" s="10"/>
      <c r="AZ474" s="10"/>
      <c r="BA474" s="80"/>
      <c r="BB474" s="21"/>
      <c r="BC474" s="21"/>
      <c r="BD474" s="21"/>
      <c r="BE474" s="21"/>
      <c r="BF474" s="21"/>
      <c r="BG474" s="21"/>
      <c r="BH474" s="21"/>
      <c r="BI474" s="21"/>
      <c r="BJ474" s="134"/>
      <c r="BK474" s="134"/>
      <c r="BL474" s="21"/>
      <c r="BM474" s="21"/>
      <c r="BN474" s="21"/>
      <c r="BO474" s="21"/>
      <c r="BP474" s="21"/>
      <c r="BQ474" s="21"/>
      <c r="BR474" s="40"/>
      <c r="BS474" s="41">
        <f t="shared" si="65"/>
        <v>3</v>
      </c>
      <c r="BT474" s="39">
        <f t="shared" si="66"/>
        <v>2</v>
      </c>
      <c r="BU474" s="48" cm="1">
        <f t="array" ref="BU474">IF($BT474&lt;=6,SUM($C474:$BQ474),SUMPRODUCT(LARGE($C474:$BQ474,{1,2,3,4,5,6})))</f>
        <v>3</v>
      </c>
      <c r="BV474" s="37" t="str">
        <f t="shared" si="67"/>
        <v/>
      </c>
      <c r="BW474" s="37" t="str">
        <f t="shared" si="68"/>
        <v xml:space="preserve"> </v>
      </c>
      <c r="BX474" s="34" t="str" cm="1">
        <f t="array" ref="BX474">IFERROR(SUMPRODUCT(LARGE($C474:$BQ474,{1,2,3,4})), "")</f>
        <v/>
      </c>
      <c r="BY474" s="34" t="str" cm="1">
        <f t="array" ref="BY474">IFERROR(SUMPRODUCT(LARGE($C474:$BQ474,{1,2,3,4,5,6,7})), "")</f>
        <v/>
      </c>
      <c r="BZ474" s="34" t="str" cm="1">
        <f t="array" ref="BZ474">IFERROR(SUMPRODUCT(LARGE($C474:$BQ474,{1,2,3,4,5,6,7,8})), "")</f>
        <v/>
      </c>
    </row>
    <row r="475" spans="1:78" ht="15" customHeight="1" x14ac:dyDescent="0.25">
      <c r="A475" s="51" t="str">
        <f t="shared" si="69"/>
        <v xml:space="preserve">ORU </v>
      </c>
      <c r="B475" s="14" t="s">
        <v>632</v>
      </c>
      <c r="C475" s="10">
        <v>6</v>
      </c>
      <c r="D475" s="10"/>
      <c r="E475" s="10"/>
      <c r="F475" s="10"/>
      <c r="G475" s="78"/>
      <c r="H475" s="78"/>
      <c r="I475" s="10"/>
      <c r="J475" s="10"/>
      <c r="K475" s="10"/>
      <c r="L475" s="10"/>
      <c r="M475" s="10"/>
      <c r="N475" s="10"/>
      <c r="O475" s="10"/>
      <c r="P475" s="10"/>
      <c r="Q475" s="10"/>
      <c r="R475" s="78"/>
      <c r="S475" s="78"/>
      <c r="T475" s="78"/>
      <c r="U475" s="10"/>
      <c r="V475" s="41"/>
      <c r="W475" s="10"/>
      <c r="X475" s="10"/>
      <c r="Y475" s="10"/>
      <c r="Z475" s="78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13"/>
      <c r="AV475" s="10"/>
      <c r="AW475" s="113"/>
      <c r="AX475" s="78"/>
      <c r="AY475" s="10"/>
      <c r="AZ475" s="10"/>
      <c r="BA475" s="80"/>
      <c r="BB475" s="21"/>
      <c r="BC475" s="21"/>
      <c r="BD475" s="21"/>
      <c r="BE475" s="21"/>
      <c r="BF475" s="21"/>
      <c r="BG475" s="21"/>
      <c r="BH475" s="21"/>
      <c r="BI475" s="21"/>
      <c r="BJ475" s="134"/>
      <c r="BK475" s="134"/>
      <c r="BL475" s="21"/>
      <c r="BM475" s="21"/>
      <c r="BN475" s="21"/>
      <c r="BO475" s="21"/>
      <c r="BP475" s="21"/>
      <c r="BQ475" s="21"/>
      <c r="BR475" s="40"/>
      <c r="BS475" s="41">
        <f t="shared" si="65"/>
        <v>6</v>
      </c>
      <c r="BT475" s="39">
        <f t="shared" si="66"/>
        <v>1</v>
      </c>
      <c r="BU475" s="48" cm="1">
        <f t="array" ref="BU475">IF($BT475&lt;=6,SUM($C475:$BQ475),SUMPRODUCT(LARGE($C475:$BQ475,{1,2,3,4,5,6})))</f>
        <v>6</v>
      </c>
      <c r="BV475" s="37" t="str">
        <f t="shared" si="67"/>
        <v/>
      </c>
      <c r="BW475" s="37" t="str">
        <f t="shared" si="68"/>
        <v xml:space="preserve"> </v>
      </c>
      <c r="BX475" s="34" t="str" cm="1">
        <f t="array" ref="BX475">IFERROR(SUMPRODUCT(LARGE($C475:$BQ475,{1,2,3,4})), "")</f>
        <v/>
      </c>
      <c r="BY475" s="34" t="str" cm="1">
        <f t="array" ref="BY475">IFERROR(SUMPRODUCT(LARGE($C475:$BQ475,{1,2,3,4,5,6,7})), "")</f>
        <v/>
      </c>
      <c r="BZ475" s="34" t="str" cm="1">
        <f t="array" ref="BZ475">IFERROR(SUMPRODUCT(LARGE($C475:$BQ475,{1,2,3,4,5,6,7,8})), "")</f>
        <v/>
      </c>
    </row>
    <row r="476" spans="1:78" ht="15" customHeight="1" x14ac:dyDescent="0.25">
      <c r="A476" s="51" t="str">
        <f t="shared" si="69"/>
        <v xml:space="preserve">ORU </v>
      </c>
      <c r="B476" s="4" t="s">
        <v>633</v>
      </c>
      <c r="C476" s="10">
        <v>3</v>
      </c>
      <c r="D476" s="10"/>
      <c r="E476" s="10"/>
      <c r="F476" s="10"/>
      <c r="G476" s="78"/>
      <c r="H476" s="78"/>
      <c r="I476" s="10"/>
      <c r="J476" s="10"/>
      <c r="K476" s="10"/>
      <c r="L476" s="10"/>
      <c r="M476" s="10"/>
      <c r="N476" s="10"/>
      <c r="O476" s="10"/>
      <c r="P476" s="10"/>
      <c r="Q476" s="10"/>
      <c r="R476" s="78"/>
      <c r="S476" s="78"/>
      <c r="T476" s="78"/>
      <c r="U476" s="10"/>
      <c r="V476" s="41"/>
      <c r="W476" s="10"/>
      <c r="X476" s="10"/>
      <c r="Y476" s="10"/>
      <c r="Z476" s="78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13"/>
      <c r="AV476" s="10"/>
      <c r="AW476" s="113"/>
      <c r="AX476" s="78"/>
      <c r="AY476" s="10"/>
      <c r="AZ476" s="10"/>
      <c r="BA476" s="80"/>
      <c r="BB476" s="21"/>
      <c r="BC476" s="21"/>
      <c r="BD476" s="21"/>
      <c r="BE476" s="21"/>
      <c r="BF476" s="21"/>
      <c r="BG476" s="21"/>
      <c r="BH476" s="21"/>
      <c r="BI476" s="21"/>
      <c r="BJ476" s="134"/>
      <c r="BK476" s="134"/>
      <c r="BL476" s="21"/>
      <c r="BM476" s="21"/>
      <c r="BN476" s="21"/>
      <c r="BO476" s="21"/>
      <c r="BP476" s="21"/>
      <c r="BQ476" s="21"/>
      <c r="BR476" s="40"/>
      <c r="BS476" s="41">
        <f t="shared" si="65"/>
        <v>3</v>
      </c>
      <c r="BT476" s="39">
        <f t="shared" si="66"/>
        <v>1</v>
      </c>
      <c r="BU476" s="48" cm="1">
        <f t="array" ref="BU476">IF($BT476&lt;=6,SUM($C476:$BQ476),SUMPRODUCT(LARGE($C476:$BQ476,{1,2,3,4,5,6})))</f>
        <v>3</v>
      </c>
      <c r="BV476" s="37" t="str">
        <f t="shared" si="67"/>
        <v/>
      </c>
      <c r="BW476" s="37" t="str">
        <f t="shared" si="68"/>
        <v xml:space="preserve"> </v>
      </c>
      <c r="BX476" s="34" t="str" cm="1">
        <f t="array" ref="BX476">IFERROR(SUMPRODUCT(LARGE($C476:$BQ476,{1,2,3,4})), "")</f>
        <v/>
      </c>
      <c r="BY476" s="34" t="str" cm="1">
        <f t="array" ref="BY476">IFERROR(SUMPRODUCT(LARGE($C476:$BQ476,{1,2,3,4,5,6,7})), "")</f>
        <v/>
      </c>
      <c r="BZ476" s="34" t="str" cm="1">
        <f t="array" ref="BZ476">IFERROR(SUMPRODUCT(LARGE($C476:$BQ476,{1,2,3,4,5,6,7,8})), "")</f>
        <v/>
      </c>
    </row>
    <row r="477" spans="1:78" ht="15" customHeight="1" x14ac:dyDescent="0.25">
      <c r="A477" s="51" t="str">
        <f t="shared" si="69"/>
        <v xml:space="preserve">ORU </v>
      </c>
      <c r="B477" s="4" t="s">
        <v>2292</v>
      </c>
      <c r="C477" s="10"/>
      <c r="D477" s="10"/>
      <c r="E477" s="10"/>
      <c r="F477" s="10"/>
      <c r="G477" s="78"/>
      <c r="H477" s="78"/>
      <c r="I477" s="10"/>
      <c r="J477" s="10"/>
      <c r="K477" s="10"/>
      <c r="L477" s="10"/>
      <c r="M477" s="10"/>
      <c r="N477" s="10"/>
      <c r="O477" s="10"/>
      <c r="P477" s="10"/>
      <c r="Q477" s="10"/>
      <c r="R477" s="78"/>
      <c r="S477" s="78"/>
      <c r="T477" s="78"/>
      <c r="U477" s="10"/>
      <c r="V477" s="41"/>
      <c r="W477" s="10"/>
      <c r="X477" s="10"/>
      <c r="Y477" s="10"/>
      <c r="Z477" s="78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>
        <v>3</v>
      </c>
      <c r="AT477" s="10"/>
      <c r="AU477" s="113"/>
      <c r="AV477" s="10"/>
      <c r="AW477" s="113"/>
      <c r="AX477" s="78"/>
      <c r="AY477" s="10"/>
      <c r="AZ477" s="10"/>
      <c r="BA477" s="80"/>
      <c r="BB477" s="21"/>
      <c r="BC477" s="21"/>
      <c r="BD477" s="21"/>
      <c r="BE477" s="21"/>
      <c r="BF477" s="21"/>
      <c r="BG477" s="21"/>
      <c r="BH477" s="21"/>
      <c r="BI477" s="21"/>
      <c r="BJ477" s="134"/>
      <c r="BK477" s="134"/>
      <c r="BL477" s="21"/>
      <c r="BM477" s="21"/>
      <c r="BN477" s="21"/>
      <c r="BO477" s="21"/>
      <c r="BP477" s="21"/>
      <c r="BQ477" s="21"/>
      <c r="BR477" s="40"/>
      <c r="BS477" s="41">
        <f t="shared" si="65"/>
        <v>3</v>
      </c>
      <c r="BT477" s="39">
        <f t="shared" si="66"/>
        <v>1</v>
      </c>
      <c r="BU477" s="48" cm="1">
        <f t="array" ref="BU477">IF($BT477&lt;=6,SUM($C477:$BQ477),SUMPRODUCT(LARGE($C477:$BQ477,{1,2,3,4,5,6})))</f>
        <v>3</v>
      </c>
      <c r="BV477" s="37" t="str">
        <f t="shared" si="67"/>
        <v/>
      </c>
      <c r="BW477" s="37" t="str">
        <f t="shared" si="68"/>
        <v xml:space="preserve"> </v>
      </c>
      <c r="BX477" s="34" t="str" cm="1">
        <f t="array" ref="BX477">IFERROR(SUMPRODUCT(LARGE($C477:$BQ477,{1,2,3,4})), "")</f>
        <v/>
      </c>
      <c r="BY477" s="34" t="str" cm="1">
        <f t="array" ref="BY477">IFERROR(SUMPRODUCT(LARGE($C477:$BQ477,{1,2,3,4,5,6,7})), "")</f>
        <v/>
      </c>
      <c r="BZ477" s="34" t="str" cm="1">
        <f t="array" ref="BZ477">IFERROR(SUMPRODUCT(LARGE($C477:$BQ477,{1,2,3,4,5,6,7,8})), "")</f>
        <v/>
      </c>
    </row>
    <row r="478" spans="1:78" ht="15" customHeight="1" x14ac:dyDescent="0.25">
      <c r="A478" s="51" t="str">
        <f t="shared" si="69"/>
        <v xml:space="preserve">OSU </v>
      </c>
      <c r="B478" s="14" t="s">
        <v>1598</v>
      </c>
      <c r="C478" s="10"/>
      <c r="D478" s="10"/>
      <c r="E478" s="10"/>
      <c r="F478" s="10"/>
      <c r="G478" s="78"/>
      <c r="H478" s="78"/>
      <c r="I478" s="10"/>
      <c r="J478" s="10"/>
      <c r="K478" s="10"/>
      <c r="L478" s="10"/>
      <c r="M478" s="10"/>
      <c r="N478" s="10"/>
      <c r="O478" s="10"/>
      <c r="P478" s="10"/>
      <c r="Q478" s="10"/>
      <c r="R478" s="78"/>
      <c r="S478" s="78"/>
      <c r="T478" s="78"/>
      <c r="U478" s="10"/>
      <c r="V478" s="41"/>
      <c r="W478" s="10"/>
      <c r="X478" s="10"/>
      <c r="Y478" s="10"/>
      <c r="Z478" s="78">
        <v>2</v>
      </c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13"/>
      <c r="AV478" s="10"/>
      <c r="AW478" s="113"/>
      <c r="AX478" s="78"/>
      <c r="AY478" s="10"/>
      <c r="AZ478" s="10"/>
      <c r="BA478" s="80"/>
      <c r="BB478" s="21"/>
      <c r="BC478" s="21"/>
      <c r="BD478" s="21"/>
      <c r="BE478" s="21"/>
      <c r="BF478" s="21"/>
      <c r="BG478" s="21"/>
      <c r="BH478" s="21"/>
      <c r="BI478" s="21"/>
      <c r="BJ478" s="134"/>
      <c r="BK478" s="134"/>
      <c r="BL478" s="21"/>
      <c r="BM478" s="21"/>
      <c r="BN478" s="21"/>
      <c r="BO478" s="21"/>
      <c r="BP478" s="21"/>
      <c r="BQ478" s="21"/>
      <c r="BR478" s="40"/>
      <c r="BS478" s="41">
        <f t="shared" si="65"/>
        <v>2</v>
      </c>
      <c r="BT478" s="39">
        <f t="shared" si="66"/>
        <v>1</v>
      </c>
      <c r="BU478" s="48" cm="1">
        <f t="array" ref="BU478">IF($BT478&lt;=6,SUM($C478:$BQ478),SUMPRODUCT(LARGE($C478:$BQ478,{1,2,3,4,5,6})))</f>
        <v>2</v>
      </c>
      <c r="BV478" s="37" t="str">
        <f t="shared" si="67"/>
        <v/>
      </c>
      <c r="BW478" s="37" t="str">
        <f t="shared" si="68"/>
        <v xml:space="preserve"> </v>
      </c>
      <c r="BX478" s="34" t="str" cm="1">
        <f t="array" ref="BX478">IFERROR(SUMPRODUCT(LARGE($C478:$BQ478,{1,2,3,4})), "")</f>
        <v/>
      </c>
      <c r="BY478" s="34" t="str" cm="1">
        <f t="array" ref="BY478">IFERROR(SUMPRODUCT(LARGE($C478:$BQ478,{1,2,3,4,5,6,7})), "")</f>
        <v/>
      </c>
      <c r="BZ478" s="34" t="str" cm="1">
        <f t="array" ref="BZ478">IFERROR(SUMPRODUCT(LARGE($C478:$BQ478,{1,2,3,4,5,6,7,8})), "")</f>
        <v/>
      </c>
    </row>
    <row r="479" spans="1:78" ht="15" customHeight="1" x14ac:dyDescent="0.25">
      <c r="A479" s="51" t="str">
        <f t="shared" si="69"/>
        <v xml:space="preserve">OSU </v>
      </c>
      <c r="B479" s="4" t="s">
        <v>1465</v>
      </c>
      <c r="C479" s="10"/>
      <c r="D479" s="10"/>
      <c r="E479" s="10"/>
      <c r="F479" s="10"/>
      <c r="G479" s="78"/>
      <c r="H479" s="78"/>
      <c r="I479" s="10"/>
      <c r="J479" s="10"/>
      <c r="K479" s="10"/>
      <c r="L479" s="10"/>
      <c r="M479" s="10"/>
      <c r="N479" s="10"/>
      <c r="O479" s="10"/>
      <c r="P479" s="10"/>
      <c r="Q479" s="10"/>
      <c r="R479" s="78"/>
      <c r="S479" s="78"/>
      <c r="T479" s="78">
        <v>10</v>
      </c>
      <c r="U479" s="10"/>
      <c r="V479" s="41"/>
      <c r="W479" s="10"/>
      <c r="X479" s="10"/>
      <c r="Y479" s="10"/>
      <c r="Z479" s="78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13"/>
      <c r="AV479" s="10"/>
      <c r="AW479" s="113"/>
      <c r="AX479" s="78"/>
      <c r="AY479" s="10"/>
      <c r="AZ479" s="10"/>
      <c r="BA479" s="80"/>
      <c r="BB479" s="21"/>
      <c r="BC479" s="21"/>
      <c r="BD479" s="21"/>
      <c r="BE479" s="21"/>
      <c r="BF479" s="21"/>
      <c r="BG479" s="21"/>
      <c r="BH479" s="21"/>
      <c r="BI479" s="21"/>
      <c r="BJ479" s="134"/>
      <c r="BK479" s="134"/>
      <c r="BL479" s="21"/>
      <c r="BM479" s="21"/>
      <c r="BN479" s="21"/>
      <c r="BO479" s="21"/>
      <c r="BP479" s="21"/>
      <c r="BQ479" s="21"/>
      <c r="BR479" s="40"/>
      <c r="BS479" s="41">
        <f t="shared" si="65"/>
        <v>10</v>
      </c>
      <c r="BT479" s="39">
        <f t="shared" si="66"/>
        <v>1</v>
      </c>
      <c r="BU479" s="48" cm="1">
        <f t="array" ref="BU479">IF($BT479&lt;=6,SUM($C479:$BQ479),SUMPRODUCT(LARGE($C479:$BQ479,{1,2,3,4,5,6})))</f>
        <v>10</v>
      </c>
      <c r="BV479" s="37" t="str">
        <f t="shared" si="67"/>
        <v/>
      </c>
      <c r="BW479" s="37" t="str">
        <f t="shared" si="68"/>
        <v xml:space="preserve"> </v>
      </c>
      <c r="BX479" s="34" t="str" cm="1">
        <f t="array" ref="BX479">IFERROR(SUMPRODUCT(LARGE($C479:$BQ479,{1,2,3,4})), "")</f>
        <v/>
      </c>
      <c r="BY479" s="34" t="str" cm="1">
        <f t="array" ref="BY479">IFERROR(SUMPRODUCT(LARGE($C479:$BQ479,{1,2,3,4,5,6,7})), "")</f>
        <v/>
      </c>
      <c r="BZ479" s="34" t="str" cm="1">
        <f t="array" ref="BZ479">IFERROR(SUMPRODUCT(LARGE($C479:$BQ479,{1,2,3,4,5,6,7,8})), "")</f>
        <v/>
      </c>
    </row>
    <row r="480" spans="1:78" ht="15" customHeight="1" x14ac:dyDescent="0.25">
      <c r="A480" s="51" t="str">
        <f t="shared" si="69"/>
        <v xml:space="preserve">OSU </v>
      </c>
      <c r="B480" s="4" t="s">
        <v>1254</v>
      </c>
      <c r="C480" s="10"/>
      <c r="D480" s="10"/>
      <c r="E480" s="10"/>
      <c r="F480" s="10"/>
      <c r="G480" s="78"/>
      <c r="H480" s="78"/>
      <c r="I480" s="10"/>
      <c r="J480" s="10"/>
      <c r="K480" s="10"/>
      <c r="L480" s="10"/>
      <c r="M480" s="10"/>
      <c r="N480" s="10">
        <v>2</v>
      </c>
      <c r="O480" s="10"/>
      <c r="P480" s="10"/>
      <c r="Q480" s="10"/>
      <c r="R480" s="78"/>
      <c r="S480" s="78"/>
      <c r="T480" s="78">
        <v>7</v>
      </c>
      <c r="U480" s="10"/>
      <c r="V480" s="41"/>
      <c r="W480" s="10"/>
      <c r="X480" s="10"/>
      <c r="Y480" s="10"/>
      <c r="Z480" s="78">
        <v>10</v>
      </c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13"/>
      <c r="AV480" s="10"/>
      <c r="AW480" s="113"/>
      <c r="AX480" s="78"/>
      <c r="AY480" s="10"/>
      <c r="AZ480" s="10"/>
      <c r="BA480" s="80"/>
      <c r="BB480" s="21"/>
      <c r="BC480" s="21"/>
      <c r="BD480" s="21"/>
      <c r="BE480" s="21"/>
      <c r="BF480" s="21"/>
      <c r="BG480" s="21"/>
      <c r="BH480" s="21"/>
      <c r="BI480" s="21"/>
      <c r="BJ480" s="134"/>
      <c r="BK480" s="134"/>
      <c r="BL480" s="21"/>
      <c r="BM480" s="21"/>
      <c r="BN480" s="21"/>
      <c r="BO480" s="21"/>
      <c r="BP480" s="21"/>
      <c r="BQ480" s="21"/>
      <c r="BR480" s="40"/>
      <c r="BS480" s="41">
        <f t="shared" si="65"/>
        <v>19</v>
      </c>
      <c r="BT480" s="39">
        <f t="shared" si="66"/>
        <v>3</v>
      </c>
      <c r="BU480" s="48" cm="1">
        <f t="array" ref="BU480">IF($BT480&lt;=6,SUM($C480:$BQ480),SUMPRODUCT(LARGE($C480:$BQ480,{1,2,3,4,5,6})))</f>
        <v>19</v>
      </c>
      <c r="BV480" s="37" t="str">
        <f t="shared" si="67"/>
        <v/>
      </c>
      <c r="BW480" s="37" t="str">
        <f t="shared" si="68"/>
        <v xml:space="preserve"> </v>
      </c>
      <c r="BX480" s="34" t="str" cm="1">
        <f t="array" ref="BX480">IFERROR(SUMPRODUCT(LARGE($C480:$BQ480,{1,2,3,4})), "")</f>
        <v/>
      </c>
      <c r="BY480" s="34" t="str" cm="1">
        <f t="array" ref="BY480">IFERROR(SUMPRODUCT(LARGE($C480:$BQ480,{1,2,3,4,5,6,7})), "")</f>
        <v/>
      </c>
      <c r="BZ480" s="34" t="str" cm="1">
        <f t="array" ref="BZ480">IFERROR(SUMPRODUCT(LARGE($C480:$BQ480,{1,2,3,4,5,6,7,8})), "")</f>
        <v/>
      </c>
    </row>
    <row r="481" spans="1:78" ht="15" customHeight="1" x14ac:dyDescent="0.25">
      <c r="A481" s="51" t="str">
        <f t="shared" si="69"/>
        <v xml:space="preserve">OSU </v>
      </c>
      <c r="B481" s="4" t="s">
        <v>2325</v>
      </c>
      <c r="C481" s="10"/>
      <c r="D481" s="10"/>
      <c r="E481" s="10"/>
      <c r="F481" s="10"/>
      <c r="G481" s="78"/>
      <c r="H481" s="78"/>
      <c r="I481" s="10"/>
      <c r="J481" s="10"/>
      <c r="K481" s="10"/>
      <c r="L481" s="10"/>
      <c r="M481" s="10"/>
      <c r="N481" s="10"/>
      <c r="O481" s="10"/>
      <c r="P481" s="10"/>
      <c r="Q481" s="10"/>
      <c r="R481" s="78"/>
      <c r="S481" s="78"/>
      <c r="T481" s="78"/>
      <c r="U481" s="10"/>
      <c r="V481" s="41"/>
      <c r="W481" s="10"/>
      <c r="X481" s="10"/>
      <c r="Y481" s="10"/>
      <c r="Z481" s="78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13"/>
      <c r="AV481" s="10">
        <v>8</v>
      </c>
      <c r="AW481" s="113"/>
      <c r="AX481" s="78"/>
      <c r="AY481" s="10"/>
      <c r="AZ481" s="10"/>
      <c r="BA481" s="80"/>
      <c r="BB481" s="21"/>
      <c r="BC481" s="21"/>
      <c r="BD481" s="21"/>
      <c r="BE481" s="21"/>
      <c r="BF481" s="21"/>
      <c r="BG481" s="21"/>
      <c r="BH481" s="21"/>
      <c r="BI481" s="21"/>
      <c r="BJ481" s="134"/>
      <c r="BK481" s="134"/>
      <c r="BL481" s="21"/>
      <c r="BM481" s="21"/>
      <c r="BN481" s="21"/>
      <c r="BO481" s="21"/>
      <c r="BP481" s="21"/>
      <c r="BQ481" s="21"/>
      <c r="BR481" s="40"/>
      <c r="BS481" s="41">
        <f t="shared" si="65"/>
        <v>8</v>
      </c>
      <c r="BT481" s="39">
        <f t="shared" si="66"/>
        <v>1</v>
      </c>
      <c r="BU481" s="48" cm="1">
        <f t="array" ref="BU481">IF($BT481&lt;=6,SUM($C481:$BQ481),SUMPRODUCT(LARGE($C481:$BQ481,{1,2,3,4,5,6})))</f>
        <v>8</v>
      </c>
      <c r="BV481" s="37" t="str">
        <f t="shared" si="67"/>
        <v/>
      </c>
      <c r="BW481" s="37" t="str">
        <f t="shared" si="68"/>
        <v xml:space="preserve"> </v>
      </c>
      <c r="BX481" s="34" t="str" cm="1">
        <f t="array" ref="BX481">IFERROR(SUMPRODUCT(LARGE($C481:$BQ481,{1,2,3,4})), "")</f>
        <v/>
      </c>
      <c r="BY481" s="34" t="str" cm="1">
        <f t="array" ref="BY481">IFERROR(SUMPRODUCT(LARGE($C481:$BQ481,{1,2,3,4,5,6,7})), "")</f>
        <v/>
      </c>
      <c r="BZ481" s="34" t="str" cm="1">
        <f t="array" ref="BZ481">IFERROR(SUMPRODUCT(LARGE($C481:$BQ481,{1,2,3,4,5,6,7,8})), "")</f>
        <v/>
      </c>
    </row>
    <row r="482" spans="1:78" ht="15" customHeight="1" x14ac:dyDescent="0.25">
      <c r="A482" s="51" t="str">
        <f t="shared" si="69"/>
        <v xml:space="preserve">OSU </v>
      </c>
      <c r="B482" s="4" t="s">
        <v>1255</v>
      </c>
      <c r="C482" s="10"/>
      <c r="D482" s="10"/>
      <c r="E482" s="10"/>
      <c r="F482" s="10"/>
      <c r="G482" s="78"/>
      <c r="H482" s="78"/>
      <c r="I482" s="10"/>
      <c r="J482" s="10"/>
      <c r="K482" s="10"/>
      <c r="L482" s="10"/>
      <c r="M482" s="10"/>
      <c r="N482" s="10">
        <v>2</v>
      </c>
      <c r="O482" s="10"/>
      <c r="P482" s="10"/>
      <c r="Q482" s="10"/>
      <c r="R482" s="78"/>
      <c r="S482" s="78"/>
      <c r="T482" s="78">
        <v>3</v>
      </c>
      <c r="U482" s="10"/>
      <c r="V482" s="41"/>
      <c r="W482" s="10"/>
      <c r="X482" s="10"/>
      <c r="Y482" s="10"/>
      <c r="Z482" s="78">
        <v>1</v>
      </c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>
        <v>3</v>
      </c>
      <c r="AS482" s="10"/>
      <c r="AT482" s="10"/>
      <c r="AU482" s="113"/>
      <c r="AV482" s="10"/>
      <c r="AW482" s="113"/>
      <c r="AX482" s="78"/>
      <c r="AY482" s="10"/>
      <c r="AZ482" s="10"/>
      <c r="BA482" s="80"/>
      <c r="BB482" s="21"/>
      <c r="BC482" s="21"/>
      <c r="BD482" s="21"/>
      <c r="BE482" s="21"/>
      <c r="BF482" s="21"/>
      <c r="BG482" s="21"/>
      <c r="BH482" s="21"/>
      <c r="BI482" s="21"/>
      <c r="BJ482" s="134"/>
      <c r="BK482" s="134"/>
      <c r="BL482" s="21"/>
      <c r="BM482" s="21"/>
      <c r="BN482" s="21"/>
      <c r="BO482" s="21"/>
      <c r="BP482" s="21"/>
      <c r="BQ482" s="21"/>
      <c r="BR482" s="40"/>
      <c r="BS482" s="41">
        <f t="shared" si="65"/>
        <v>9</v>
      </c>
      <c r="BT482" s="39">
        <f t="shared" si="66"/>
        <v>4</v>
      </c>
      <c r="BU482" s="48" cm="1">
        <f t="array" ref="BU482">IF($BT482&lt;=6,SUM($C482:$BQ482),SUMPRODUCT(LARGE($C482:$BQ482,{1,2,3,4,5,6})))</f>
        <v>9</v>
      </c>
      <c r="BV482" s="37" t="str">
        <f t="shared" si="67"/>
        <v/>
      </c>
      <c r="BW482" s="37" t="str">
        <f t="shared" si="68"/>
        <v xml:space="preserve"> </v>
      </c>
      <c r="BX482" s="34" cm="1">
        <f t="array" ref="BX482">IFERROR(SUMPRODUCT(LARGE($C482:$BQ482,{1,2,3,4})), "")</f>
        <v>9</v>
      </c>
      <c r="BY482" s="34" t="str" cm="1">
        <f t="array" ref="BY482">IFERROR(SUMPRODUCT(LARGE($C482:$BQ482,{1,2,3,4,5,6,7})), "")</f>
        <v/>
      </c>
      <c r="BZ482" s="34" t="str" cm="1">
        <f t="array" ref="BZ482">IFERROR(SUMPRODUCT(LARGE($C482:$BQ482,{1,2,3,4,5,6,7,8})), "")</f>
        <v/>
      </c>
    </row>
    <row r="483" spans="1:78" ht="15" customHeight="1" x14ac:dyDescent="0.25">
      <c r="A483" s="51" t="s">
        <v>2737</v>
      </c>
      <c r="B483" s="4" t="s">
        <v>1327</v>
      </c>
      <c r="C483" s="10"/>
      <c r="D483" s="10"/>
      <c r="E483" s="10"/>
      <c r="F483" s="10"/>
      <c r="G483" s="78"/>
      <c r="H483" s="78"/>
      <c r="I483" s="10"/>
      <c r="J483" s="10"/>
      <c r="K483" s="10"/>
      <c r="L483" s="10"/>
      <c r="M483" s="10"/>
      <c r="N483" s="10"/>
      <c r="O483" s="10"/>
      <c r="P483" s="10">
        <v>4</v>
      </c>
      <c r="Q483" s="10"/>
      <c r="R483" s="78"/>
      <c r="S483" s="78"/>
      <c r="T483" s="78"/>
      <c r="U483" s="10"/>
      <c r="V483" s="41"/>
      <c r="W483" s="10"/>
      <c r="X483" s="10"/>
      <c r="Y483" s="10"/>
      <c r="Z483" s="78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13"/>
      <c r="AV483" s="10"/>
      <c r="AW483" s="113"/>
      <c r="AX483" s="78"/>
      <c r="AY483" s="10"/>
      <c r="AZ483" s="10"/>
      <c r="BA483" s="80"/>
      <c r="BB483" s="21"/>
      <c r="BC483" s="21"/>
      <c r="BD483" s="21"/>
      <c r="BE483" s="21"/>
      <c r="BF483" s="21"/>
      <c r="BG483" s="21"/>
      <c r="BH483" s="21"/>
      <c r="BI483" s="21"/>
      <c r="BJ483" s="134"/>
      <c r="BK483" s="134"/>
      <c r="BL483" s="21"/>
      <c r="BM483" s="21"/>
      <c r="BN483" s="21"/>
      <c r="BO483" s="21"/>
      <c r="BP483" s="21"/>
      <c r="BQ483" s="21"/>
      <c r="BR483" s="40"/>
      <c r="BS483" s="41">
        <f t="shared" si="65"/>
        <v>4</v>
      </c>
      <c r="BT483" s="39">
        <f t="shared" si="66"/>
        <v>1</v>
      </c>
      <c r="BU483" s="48" cm="1">
        <f t="array" ref="BU483">IF($BT483&lt;=6,SUM($C483:$BQ483),SUMPRODUCT(LARGE($C483:$BQ483,{1,2,3,4,5,6})))</f>
        <v>4</v>
      </c>
      <c r="BV483" s="37" t="str">
        <f t="shared" si="67"/>
        <v/>
      </c>
      <c r="BW483" s="37" t="str">
        <f t="shared" si="68"/>
        <v xml:space="preserve"> </v>
      </c>
      <c r="BX483" s="34" t="str" cm="1">
        <f t="array" ref="BX483">IFERROR(SUMPRODUCT(LARGE($C483:$BQ483,{1,2,3,4})), "")</f>
        <v/>
      </c>
      <c r="BY483" s="34" t="str" cm="1">
        <f t="array" ref="BY483">IFERROR(SUMPRODUCT(LARGE($C483:$BQ483,{1,2,3,4,5,6,7})), "")</f>
        <v/>
      </c>
      <c r="BZ483" s="34" t="str" cm="1">
        <f t="array" ref="BZ483">IFERROR(SUMPRODUCT(LARGE($C483:$BQ483,{1,2,3,4,5,6,7,8})), "")</f>
        <v/>
      </c>
    </row>
    <row r="484" spans="1:78" ht="15" customHeight="1" x14ac:dyDescent="0.25">
      <c r="A484" s="51" t="str">
        <f t="shared" ref="A484:A515" si="70">IF(ISBLANK(B484)," ",(LEFT(B484,FIND("@",SUBSTITUTE(B484,"-","@",LEN(B484)-LEN(SUBSTITUTE(B484,"-",""))))-1)))</f>
        <v xml:space="preserve">OttU </v>
      </c>
      <c r="B484" s="4" t="s">
        <v>2627</v>
      </c>
      <c r="C484" s="10"/>
      <c r="D484" s="10"/>
      <c r="E484" s="10"/>
      <c r="F484" s="10"/>
      <c r="G484" s="78"/>
      <c r="H484" s="78"/>
      <c r="I484" s="10"/>
      <c r="J484" s="10"/>
      <c r="K484" s="10"/>
      <c r="L484" s="10"/>
      <c r="M484" s="10"/>
      <c r="N484" s="10"/>
      <c r="O484" s="10"/>
      <c r="P484" s="10"/>
      <c r="Q484" s="10"/>
      <c r="R484" s="78"/>
      <c r="S484" s="78"/>
      <c r="T484" s="78"/>
      <c r="U484" s="10"/>
      <c r="V484" s="41"/>
      <c r="W484" s="10"/>
      <c r="X484" s="10"/>
      <c r="Y484" s="10"/>
      <c r="Z484" s="78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13"/>
      <c r="AV484" s="10"/>
      <c r="AW484" s="113"/>
      <c r="AX484" s="78"/>
      <c r="AY484" s="10"/>
      <c r="AZ484" s="10"/>
      <c r="BA484" s="80"/>
      <c r="BB484" s="21"/>
      <c r="BC484" s="21"/>
      <c r="BD484" s="21"/>
      <c r="BE484" s="21">
        <v>3</v>
      </c>
      <c r="BF484" s="21"/>
      <c r="BG484" s="21"/>
      <c r="BH484" s="21"/>
      <c r="BI484" s="21"/>
      <c r="BJ484" s="134"/>
      <c r="BK484" s="134"/>
      <c r="BL484" s="21"/>
      <c r="BM484" s="21"/>
      <c r="BN484" s="21"/>
      <c r="BO484" s="21"/>
      <c r="BP484" s="21"/>
      <c r="BQ484" s="21"/>
      <c r="BR484" s="40"/>
      <c r="BS484" s="41">
        <f t="shared" si="65"/>
        <v>3</v>
      </c>
      <c r="BT484" s="39">
        <f t="shared" si="66"/>
        <v>1</v>
      </c>
      <c r="BU484" s="48" cm="1">
        <f t="array" ref="BU484">IF($BT484&lt;=6,SUM($C484:$BQ484),SUMPRODUCT(LARGE($C484:$BQ484,{1,2,3,4,5,6})))</f>
        <v>3</v>
      </c>
      <c r="BV484" s="37" t="str">
        <f t="shared" si="67"/>
        <v/>
      </c>
      <c r="BW484" s="37" t="str">
        <f t="shared" si="68"/>
        <v xml:space="preserve"> </v>
      </c>
      <c r="BX484" s="34" t="str" cm="1">
        <f t="array" ref="BX484">IFERROR(SUMPRODUCT(LARGE($C484:$BQ484,{1,2,3,4})), "")</f>
        <v/>
      </c>
      <c r="BY484" s="34" t="str" cm="1">
        <f t="array" ref="BY484">IFERROR(SUMPRODUCT(LARGE($C484:$BQ484,{1,2,3,4,5,6,7})), "")</f>
        <v/>
      </c>
      <c r="BZ484" s="34" t="str" cm="1">
        <f t="array" ref="BZ484">IFERROR(SUMPRODUCT(LARGE($C484:$BQ484,{1,2,3,4,5,6,7,8})), "")</f>
        <v/>
      </c>
    </row>
    <row r="485" spans="1:78" ht="15" customHeight="1" x14ac:dyDescent="0.25">
      <c r="A485" s="51" t="str">
        <f t="shared" si="70"/>
        <v xml:space="preserve">OttU </v>
      </c>
      <c r="B485" s="4" t="s">
        <v>1328</v>
      </c>
      <c r="C485" s="10"/>
      <c r="D485" s="10"/>
      <c r="E485" s="10"/>
      <c r="F485" s="10"/>
      <c r="G485" s="78"/>
      <c r="H485" s="78"/>
      <c r="I485" s="10"/>
      <c r="J485" s="10"/>
      <c r="K485" s="10"/>
      <c r="L485" s="10"/>
      <c r="M485" s="10"/>
      <c r="N485" s="10"/>
      <c r="O485" s="10"/>
      <c r="P485" s="10">
        <v>0</v>
      </c>
      <c r="Q485" s="10"/>
      <c r="R485" s="78"/>
      <c r="S485" s="78"/>
      <c r="T485" s="78"/>
      <c r="U485" s="10"/>
      <c r="V485" s="41"/>
      <c r="W485" s="10"/>
      <c r="X485" s="10"/>
      <c r="Y485" s="10"/>
      <c r="Z485" s="78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>
        <v>1</v>
      </c>
      <c r="AT485" s="10"/>
      <c r="AU485" s="113"/>
      <c r="AV485" s="10"/>
      <c r="AW485" s="113"/>
      <c r="AX485" s="78"/>
      <c r="AY485" s="10"/>
      <c r="AZ485" s="10"/>
      <c r="BA485" s="80"/>
      <c r="BB485" s="21"/>
      <c r="BC485" s="21"/>
      <c r="BD485" s="21"/>
      <c r="BE485" s="21">
        <v>1</v>
      </c>
      <c r="BF485" s="21"/>
      <c r="BG485" s="21"/>
      <c r="BH485" s="21"/>
      <c r="BI485" s="21"/>
      <c r="BJ485" s="134"/>
      <c r="BK485" s="134"/>
      <c r="BL485" s="21"/>
      <c r="BM485" s="21"/>
      <c r="BN485" s="21"/>
      <c r="BO485" s="21"/>
      <c r="BP485" s="21"/>
      <c r="BQ485" s="21"/>
      <c r="BR485" s="40"/>
      <c r="BS485" s="41">
        <f t="shared" si="65"/>
        <v>2</v>
      </c>
      <c r="BT485" s="39">
        <f t="shared" si="66"/>
        <v>3</v>
      </c>
      <c r="BU485" s="48" cm="1">
        <f t="array" ref="BU485">IF($BT485&lt;=6,SUM($C485:$BQ485),SUMPRODUCT(LARGE($C485:$BQ485,{1,2,3,4,5,6})))</f>
        <v>2</v>
      </c>
      <c r="BV485" s="37" t="str">
        <f t="shared" si="67"/>
        <v/>
      </c>
      <c r="BW485" s="37" t="str">
        <f t="shared" si="68"/>
        <v xml:space="preserve"> </v>
      </c>
      <c r="BX485" s="34" t="str" cm="1">
        <f t="array" ref="BX485">IFERROR(SUMPRODUCT(LARGE($C485:$BQ485,{1,2,3,4})), "")</f>
        <v/>
      </c>
      <c r="BY485" s="34" t="str" cm="1">
        <f t="array" ref="BY485">IFERROR(SUMPRODUCT(LARGE($C485:$BQ485,{1,2,3,4,5,6,7})), "")</f>
        <v/>
      </c>
      <c r="BZ485" s="34" t="str" cm="1">
        <f t="array" ref="BZ485">IFERROR(SUMPRODUCT(LARGE($C485:$BQ485,{1,2,3,4,5,6,7,8})), "")</f>
        <v/>
      </c>
    </row>
    <row r="486" spans="1:78" ht="15" customHeight="1" x14ac:dyDescent="0.25">
      <c r="A486" s="51" t="str">
        <f t="shared" si="70"/>
        <v xml:space="preserve">OttU </v>
      </c>
      <c r="B486" s="4" t="s">
        <v>2293</v>
      </c>
      <c r="C486" s="10"/>
      <c r="D486" s="10"/>
      <c r="E486" s="10"/>
      <c r="F486" s="10"/>
      <c r="G486" s="78"/>
      <c r="H486" s="78"/>
      <c r="I486" s="10"/>
      <c r="J486" s="10"/>
      <c r="K486" s="10"/>
      <c r="L486" s="10"/>
      <c r="M486" s="10"/>
      <c r="N486" s="10"/>
      <c r="O486" s="10"/>
      <c r="P486" s="10"/>
      <c r="Q486" s="10"/>
      <c r="R486" s="78"/>
      <c r="S486" s="78"/>
      <c r="T486" s="78"/>
      <c r="U486" s="10"/>
      <c r="V486" s="41"/>
      <c r="W486" s="10"/>
      <c r="X486" s="10"/>
      <c r="Y486" s="10"/>
      <c r="Z486" s="78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>
        <v>1</v>
      </c>
      <c r="AT486" s="10"/>
      <c r="AU486" s="113"/>
      <c r="AV486" s="10"/>
      <c r="AW486" s="113"/>
      <c r="AX486" s="78"/>
      <c r="AY486" s="10"/>
      <c r="AZ486" s="10"/>
      <c r="BA486" s="80"/>
      <c r="BB486" s="21"/>
      <c r="BC486" s="21"/>
      <c r="BD486" s="21"/>
      <c r="BE486" s="21"/>
      <c r="BF486" s="21"/>
      <c r="BG486" s="21"/>
      <c r="BH486" s="21"/>
      <c r="BI486" s="21"/>
      <c r="BJ486" s="134"/>
      <c r="BK486" s="134"/>
      <c r="BL486" s="21"/>
      <c r="BM486" s="21"/>
      <c r="BN486" s="21"/>
      <c r="BO486" s="21"/>
      <c r="BP486" s="21"/>
      <c r="BQ486" s="21"/>
      <c r="BR486" s="40"/>
      <c r="BS486" s="41">
        <f t="shared" si="65"/>
        <v>1</v>
      </c>
      <c r="BT486" s="39">
        <f t="shared" si="66"/>
        <v>1</v>
      </c>
      <c r="BU486" s="48" cm="1">
        <f t="array" ref="BU486">IF($BT486&lt;=6,SUM($C486:$BQ486),SUMPRODUCT(LARGE($C486:$BQ486,{1,2,3,4,5,6})))</f>
        <v>1</v>
      </c>
      <c r="BV486" s="37" t="str">
        <f t="shared" si="67"/>
        <v/>
      </c>
      <c r="BW486" s="37" t="str">
        <f t="shared" si="68"/>
        <v xml:space="preserve"> </v>
      </c>
      <c r="BX486" s="34" t="str" cm="1">
        <f t="array" ref="BX486">IFERROR(SUMPRODUCT(LARGE($C486:$BQ486,{1,2,3,4})), "")</f>
        <v/>
      </c>
      <c r="BY486" s="34" t="str" cm="1">
        <f t="array" ref="BY486">IFERROR(SUMPRODUCT(LARGE($C486:$BQ486,{1,2,3,4,5,6,7})), "")</f>
        <v/>
      </c>
      <c r="BZ486" s="34" t="str" cm="1">
        <f t="array" ref="BZ486">IFERROR(SUMPRODUCT(LARGE($C486:$BQ486,{1,2,3,4,5,6,7,8})), "")</f>
        <v/>
      </c>
    </row>
    <row r="487" spans="1:78" ht="15" customHeight="1" x14ac:dyDescent="0.25">
      <c r="A487" s="51" t="str">
        <f t="shared" si="70"/>
        <v xml:space="preserve">OU </v>
      </c>
      <c r="B487" s="4" t="s">
        <v>2749</v>
      </c>
      <c r="C487" s="10"/>
      <c r="D487" s="10"/>
      <c r="E487" s="10"/>
      <c r="F487" s="10"/>
      <c r="G487" s="78">
        <v>1</v>
      </c>
      <c r="H487" s="78">
        <v>2</v>
      </c>
      <c r="I487" s="10"/>
      <c r="J487" s="10"/>
      <c r="K487" s="10"/>
      <c r="L487" s="10"/>
      <c r="M487" s="10"/>
      <c r="N487" s="10"/>
      <c r="O487" s="10"/>
      <c r="P487" s="10"/>
      <c r="Q487" s="10"/>
      <c r="R487" s="78"/>
      <c r="S487" s="78"/>
      <c r="T487" s="78"/>
      <c r="U487" s="10"/>
      <c r="V487" s="41"/>
      <c r="W487" s="10"/>
      <c r="X487" s="10"/>
      <c r="Y487" s="10"/>
      <c r="Z487" s="78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13"/>
      <c r="AV487" s="10"/>
      <c r="AW487" s="113"/>
      <c r="AX487" s="78"/>
      <c r="AY487" s="10"/>
      <c r="AZ487" s="10"/>
      <c r="BA487" s="80"/>
      <c r="BB487" s="21"/>
      <c r="BC487" s="21"/>
      <c r="BD487" s="21"/>
      <c r="BE487" s="21"/>
      <c r="BF487" s="21"/>
      <c r="BG487" s="21"/>
      <c r="BH487" s="21"/>
      <c r="BI487" s="21"/>
      <c r="BJ487" s="134"/>
      <c r="BK487" s="134"/>
      <c r="BL487" s="21"/>
      <c r="BM487" s="21"/>
      <c r="BN487" s="21"/>
      <c r="BO487" s="21"/>
      <c r="BP487" s="21"/>
      <c r="BQ487" s="21"/>
      <c r="BR487" s="40"/>
      <c r="BS487" s="41">
        <f t="shared" si="65"/>
        <v>3</v>
      </c>
      <c r="BT487" s="39">
        <f t="shared" si="66"/>
        <v>2</v>
      </c>
      <c r="BU487" s="48" cm="1">
        <f t="array" ref="BU487">IF($BT487&lt;=6,SUM($C487:$BQ487),SUMPRODUCT(LARGE($C487:$BQ487,{1,2,3,4,5,6})))</f>
        <v>3</v>
      </c>
      <c r="BV487" s="37" t="str">
        <f t="shared" si="67"/>
        <v/>
      </c>
      <c r="BW487" s="37" t="str">
        <f t="shared" si="68"/>
        <v xml:space="preserve"> </v>
      </c>
      <c r="BX487" s="34" t="str" cm="1">
        <f t="array" ref="BX487">IFERROR(SUMPRODUCT(LARGE($C487:$BQ487,{1,2,3,4})), "")</f>
        <v/>
      </c>
      <c r="BY487" s="34" t="str" cm="1">
        <f t="array" ref="BY487">IFERROR(SUMPRODUCT(LARGE($C487:$BQ487,{1,2,3,4,5,6,7})), "")</f>
        <v/>
      </c>
      <c r="BZ487" s="34" t="str" cm="1">
        <f t="array" ref="BZ487">IFERROR(SUMPRODUCT(LARGE($C487:$BQ487,{1,2,3,4,5,6,7,8})), "")</f>
        <v/>
      </c>
    </row>
    <row r="488" spans="1:78" ht="15" customHeight="1" x14ac:dyDescent="0.25">
      <c r="A488" s="51" t="str">
        <f t="shared" si="70"/>
        <v xml:space="preserve">OU </v>
      </c>
      <c r="B488" s="4" t="s">
        <v>2770</v>
      </c>
      <c r="C488" s="10"/>
      <c r="D488" s="10"/>
      <c r="E488" s="10"/>
      <c r="F488" s="10"/>
      <c r="G488" s="78"/>
      <c r="H488" s="78"/>
      <c r="I488" s="10"/>
      <c r="J488" s="10"/>
      <c r="K488" s="10"/>
      <c r="L488" s="10"/>
      <c r="M488" s="10"/>
      <c r="N488" s="10"/>
      <c r="O488" s="10"/>
      <c r="P488" s="10"/>
      <c r="Q488" s="10"/>
      <c r="R488" s="78"/>
      <c r="S488" s="78"/>
      <c r="T488" s="78"/>
      <c r="U488" s="10"/>
      <c r="V488" s="41"/>
      <c r="W488" s="10"/>
      <c r="X488" s="10"/>
      <c r="Y488" s="10"/>
      <c r="Z488" s="78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13"/>
      <c r="AV488" s="10"/>
      <c r="AW488" s="113"/>
      <c r="AX488" s="78"/>
      <c r="AY488" s="10"/>
      <c r="AZ488" s="10"/>
      <c r="BA488" s="80"/>
      <c r="BB488" s="21"/>
      <c r="BC488" s="21"/>
      <c r="BD488" s="21"/>
      <c r="BE488" s="21"/>
      <c r="BF488" s="21"/>
      <c r="BG488" s="21"/>
      <c r="BH488" s="21"/>
      <c r="BI488" s="21"/>
      <c r="BJ488" s="134"/>
      <c r="BK488" s="134">
        <v>6</v>
      </c>
      <c r="BL488" s="21"/>
      <c r="BM488" s="21"/>
      <c r="BN488" s="21"/>
      <c r="BO488" s="21"/>
      <c r="BP488" s="21"/>
      <c r="BQ488" s="21"/>
      <c r="BR488" s="40"/>
      <c r="BS488" s="41">
        <f t="shared" si="65"/>
        <v>6</v>
      </c>
      <c r="BT488" s="39">
        <f t="shared" si="66"/>
        <v>1</v>
      </c>
      <c r="BU488" s="48" cm="1">
        <f t="array" ref="BU488">IF($BT488&lt;=6,SUM($C488:$BQ488),SUMPRODUCT(LARGE($C488:$BQ488,{1,2,3,4,5,6})))</f>
        <v>6</v>
      </c>
      <c r="BV488" s="37" t="str">
        <f t="shared" si="67"/>
        <v/>
      </c>
      <c r="BW488" s="37" t="str">
        <f t="shared" si="68"/>
        <v xml:space="preserve"> </v>
      </c>
      <c r="BX488" s="34" t="str" cm="1">
        <f t="array" ref="BX488">IFERROR(SUMPRODUCT(LARGE($C488:$BQ488,{1,2,3,4})), "")</f>
        <v/>
      </c>
      <c r="BY488" s="34" t="str" cm="1">
        <f t="array" ref="BY488">IFERROR(SUMPRODUCT(LARGE($C488:$BQ488,{1,2,3,4,5,6,7})), "")</f>
        <v/>
      </c>
      <c r="BZ488" s="34" t="str" cm="1">
        <f t="array" ref="BZ488">IFERROR(SUMPRODUCT(LARGE($C488:$BQ488,{1,2,3,4,5,6,7,8})), "")</f>
        <v/>
      </c>
    </row>
    <row r="489" spans="1:78" ht="15" customHeight="1" x14ac:dyDescent="0.25">
      <c r="A489" s="51" t="str">
        <f t="shared" si="70"/>
        <v xml:space="preserve">OU </v>
      </c>
      <c r="B489" s="4" t="s">
        <v>2752</v>
      </c>
      <c r="C489" s="10"/>
      <c r="D489" s="10"/>
      <c r="E489" s="10"/>
      <c r="F489" s="10"/>
      <c r="G489" s="78"/>
      <c r="H489" s="78"/>
      <c r="I489" s="10"/>
      <c r="J489" s="10"/>
      <c r="K489" s="10"/>
      <c r="L489" s="10"/>
      <c r="M489" s="10"/>
      <c r="N489" s="10"/>
      <c r="O489" s="10"/>
      <c r="P489" s="10"/>
      <c r="Q489" s="10"/>
      <c r="R489" s="78"/>
      <c r="S489" s="78"/>
      <c r="T489" s="78"/>
      <c r="U489" s="10"/>
      <c r="V489" s="41"/>
      <c r="W489" s="10"/>
      <c r="X489" s="10"/>
      <c r="Y489" s="10"/>
      <c r="Z489" s="78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13"/>
      <c r="AV489" s="10"/>
      <c r="AW489" s="113"/>
      <c r="AX489" s="78"/>
      <c r="AY489" s="10"/>
      <c r="AZ489" s="10"/>
      <c r="BA489" s="80"/>
      <c r="BB489" s="21"/>
      <c r="BC489" s="21"/>
      <c r="BD489" s="21"/>
      <c r="BE489" s="21"/>
      <c r="BF489" s="21"/>
      <c r="BG489" s="21"/>
      <c r="BH489" s="21"/>
      <c r="BI489" s="21"/>
      <c r="BJ489" s="134">
        <v>4</v>
      </c>
      <c r="BK489" s="134">
        <v>6</v>
      </c>
      <c r="BL489" s="21"/>
      <c r="BM489" s="21"/>
      <c r="BN489" s="21"/>
      <c r="BO489" s="21"/>
      <c r="BP489" s="21"/>
      <c r="BQ489" s="21"/>
      <c r="BR489" s="40"/>
      <c r="BS489" s="41">
        <f t="shared" si="65"/>
        <v>10</v>
      </c>
      <c r="BT489" s="39">
        <f t="shared" si="66"/>
        <v>2</v>
      </c>
      <c r="BU489" s="48" cm="1">
        <f t="array" ref="BU489">IF($BT489&lt;=6,SUM($C489:$BQ489),SUMPRODUCT(LARGE($C489:$BQ489,{1,2,3,4,5,6})))</f>
        <v>10</v>
      </c>
      <c r="BV489" s="37" t="str">
        <f t="shared" si="67"/>
        <v/>
      </c>
      <c r="BW489" s="37" t="str">
        <f t="shared" si="68"/>
        <v xml:space="preserve"> </v>
      </c>
      <c r="BX489" s="34" t="str" cm="1">
        <f t="array" ref="BX489">IFERROR(SUMPRODUCT(LARGE($C489:$BQ489,{1,2,3,4})), "")</f>
        <v/>
      </c>
      <c r="BY489" s="34" t="str" cm="1">
        <f t="array" ref="BY489">IFERROR(SUMPRODUCT(LARGE($C489:$BQ489,{1,2,3,4,5,6,7})), "")</f>
        <v/>
      </c>
      <c r="BZ489" s="34" t="str" cm="1">
        <f t="array" ref="BZ489">IFERROR(SUMPRODUCT(LARGE($C489:$BQ489,{1,2,3,4,5,6,7,8})), "")</f>
        <v/>
      </c>
    </row>
    <row r="490" spans="1:78" ht="15" customHeight="1" x14ac:dyDescent="0.25">
      <c r="A490" s="45" t="str">
        <f t="shared" si="70"/>
        <v xml:space="preserve">OU </v>
      </c>
      <c r="B490" s="4" t="s">
        <v>2751</v>
      </c>
      <c r="C490" s="10"/>
      <c r="D490" s="10"/>
      <c r="E490" s="10"/>
      <c r="F490" s="10"/>
      <c r="G490" s="78"/>
      <c r="H490" s="78"/>
      <c r="I490" s="10"/>
      <c r="J490" s="10"/>
      <c r="K490" s="10"/>
      <c r="L490" s="10"/>
      <c r="M490" s="10"/>
      <c r="N490" s="10"/>
      <c r="O490" s="10"/>
      <c r="P490" s="10"/>
      <c r="Q490" s="10"/>
      <c r="R490" s="78"/>
      <c r="S490" s="78"/>
      <c r="T490" s="78"/>
      <c r="U490" s="10"/>
      <c r="V490" s="41"/>
      <c r="W490" s="10"/>
      <c r="X490" s="10"/>
      <c r="Y490" s="10"/>
      <c r="Z490" s="78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13"/>
      <c r="AV490" s="10"/>
      <c r="AW490" s="113"/>
      <c r="AX490" s="78"/>
      <c r="AY490" s="10"/>
      <c r="AZ490" s="10"/>
      <c r="BA490" s="80"/>
      <c r="BB490" s="21"/>
      <c r="BC490" s="21"/>
      <c r="BD490" s="21"/>
      <c r="BE490" s="21"/>
      <c r="BF490" s="21"/>
      <c r="BG490" s="21"/>
      <c r="BH490" s="21"/>
      <c r="BI490" s="21"/>
      <c r="BJ490" s="134">
        <v>1</v>
      </c>
      <c r="BK490" s="134">
        <v>1</v>
      </c>
      <c r="BL490" s="21"/>
      <c r="BM490" s="21"/>
      <c r="BN490" s="21"/>
      <c r="BO490" s="21"/>
      <c r="BP490" s="21"/>
      <c r="BQ490" s="21"/>
      <c r="BR490" s="40"/>
      <c r="BS490" s="41">
        <f t="shared" si="65"/>
        <v>2</v>
      </c>
      <c r="BT490" s="39">
        <f t="shared" si="66"/>
        <v>2</v>
      </c>
      <c r="BU490" s="48" cm="1">
        <f t="array" ref="BU490">IF($BT490&lt;=6,SUM($C490:$BQ490),SUMPRODUCT(LARGE($C490:$BQ490,{1,2,3,4,5,6})))</f>
        <v>2</v>
      </c>
      <c r="BV490" s="37" t="str">
        <f t="shared" si="67"/>
        <v/>
      </c>
      <c r="BW490" s="37" t="str">
        <f t="shared" si="68"/>
        <v xml:space="preserve"> </v>
      </c>
      <c r="BX490" s="34" t="str" cm="1">
        <f t="array" ref="BX490">IFERROR(SUMPRODUCT(LARGE($C490:$BQ490,{1,2,3,4})), "")</f>
        <v/>
      </c>
      <c r="BY490" s="34" t="str" cm="1">
        <f t="array" ref="BY490">IFERROR(SUMPRODUCT(LARGE($C490:$BQ490,{1,2,3,4,5,6,7})), "")</f>
        <v/>
      </c>
      <c r="BZ490" s="34" t="str" cm="1">
        <f t="array" ref="BZ490">IFERROR(SUMPRODUCT(LARGE($C490:$BQ490,{1,2,3,4,5,6,7,8})), "")</f>
        <v/>
      </c>
    </row>
    <row r="491" spans="1:78" ht="15" customHeight="1" x14ac:dyDescent="0.25">
      <c r="A491" s="45" t="str">
        <f t="shared" si="70"/>
        <v xml:space="preserve">OU </v>
      </c>
      <c r="B491" s="4" t="s">
        <v>2754</v>
      </c>
      <c r="C491" s="10"/>
      <c r="D491" s="10"/>
      <c r="E491" s="10"/>
      <c r="F491" s="10"/>
      <c r="G491" s="78"/>
      <c r="H491" s="78"/>
      <c r="I491" s="10"/>
      <c r="J491" s="10"/>
      <c r="K491" s="10"/>
      <c r="L491" s="10"/>
      <c r="M491" s="10"/>
      <c r="N491" s="10"/>
      <c r="O491" s="10"/>
      <c r="P491" s="10"/>
      <c r="Q491" s="10"/>
      <c r="R491" s="78"/>
      <c r="S491" s="78"/>
      <c r="T491" s="78"/>
      <c r="U491" s="10"/>
      <c r="V491" s="41"/>
      <c r="W491" s="10"/>
      <c r="X491" s="10"/>
      <c r="Y491" s="10"/>
      <c r="Z491" s="78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13"/>
      <c r="AV491" s="10"/>
      <c r="AW491" s="113"/>
      <c r="AX491" s="78"/>
      <c r="AY491" s="10"/>
      <c r="AZ491" s="10"/>
      <c r="BA491" s="80"/>
      <c r="BB491" s="21"/>
      <c r="BC491" s="21"/>
      <c r="BD491" s="21"/>
      <c r="BE491" s="21"/>
      <c r="BF491" s="21"/>
      <c r="BG491" s="21"/>
      <c r="BH491" s="21"/>
      <c r="BI491" s="21"/>
      <c r="BJ491" s="134">
        <v>1</v>
      </c>
      <c r="BK491" s="134">
        <v>0</v>
      </c>
      <c r="BL491" s="21"/>
      <c r="BM491" s="21"/>
      <c r="BN491" s="21"/>
      <c r="BO491" s="21"/>
      <c r="BP491" s="21"/>
      <c r="BQ491" s="21"/>
      <c r="BR491" s="40"/>
      <c r="BS491" s="41">
        <f t="shared" si="65"/>
        <v>1</v>
      </c>
      <c r="BT491" s="39">
        <f t="shared" si="66"/>
        <v>2</v>
      </c>
      <c r="BU491" s="48" cm="1">
        <f t="array" ref="BU491">IF($BT491&lt;=6,SUM($C491:$BQ491),SUMPRODUCT(LARGE($C491:$BQ491,{1,2,3,4,5,6})))</f>
        <v>1</v>
      </c>
      <c r="BV491" s="37" t="str">
        <f t="shared" si="67"/>
        <v/>
      </c>
      <c r="BW491" s="37" t="str">
        <f t="shared" si="68"/>
        <v xml:space="preserve"> </v>
      </c>
      <c r="BX491" s="34" t="str" cm="1">
        <f t="array" ref="BX491">IFERROR(SUMPRODUCT(LARGE($C491:$BQ491,{1,2,3,4})), "")</f>
        <v/>
      </c>
      <c r="BY491" s="34" t="str" cm="1">
        <f t="array" ref="BY491">IFERROR(SUMPRODUCT(LARGE($C491:$BQ491,{1,2,3,4,5,6,7})), "")</f>
        <v/>
      </c>
      <c r="BZ491" s="34" t="str" cm="1">
        <f t="array" ref="BZ491">IFERROR(SUMPRODUCT(LARGE($C491:$BQ491,{1,2,3,4,5,6,7,8})), "")</f>
        <v/>
      </c>
    </row>
    <row r="492" spans="1:78" ht="15" customHeight="1" x14ac:dyDescent="0.25">
      <c r="A492" s="45" t="str">
        <f t="shared" si="70"/>
        <v xml:space="preserve">OU </v>
      </c>
      <c r="B492" s="4" t="s">
        <v>1037</v>
      </c>
      <c r="C492" s="10"/>
      <c r="D492" s="10"/>
      <c r="E492" s="10"/>
      <c r="F492" s="10"/>
      <c r="G492" s="78">
        <v>1</v>
      </c>
      <c r="H492" s="78">
        <v>0</v>
      </c>
      <c r="I492" s="10"/>
      <c r="J492" s="10"/>
      <c r="K492" s="10"/>
      <c r="L492" s="10"/>
      <c r="M492" s="10"/>
      <c r="N492" s="10"/>
      <c r="O492" s="10"/>
      <c r="P492" s="10"/>
      <c r="Q492" s="10"/>
      <c r="R492" s="78"/>
      <c r="S492" s="78"/>
      <c r="T492" s="78"/>
      <c r="U492" s="10"/>
      <c r="V492" s="41"/>
      <c r="W492" s="10"/>
      <c r="X492" s="10"/>
      <c r="Y492" s="10"/>
      <c r="Z492" s="78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13"/>
      <c r="AV492" s="10"/>
      <c r="AW492" s="113"/>
      <c r="AX492" s="78"/>
      <c r="AY492" s="10"/>
      <c r="AZ492" s="10"/>
      <c r="BA492" s="80"/>
      <c r="BB492" s="21"/>
      <c r="BC492" s="21"/>
      <c r="BD492" s="21"/>
      <c r="BE492" s="21"/>
      <c r="BF492" s="21"/>
      <c r="BG492" s="21"/>
      <c r="BH492" s="21"/>
      <c r="BI492" s="21"/>
      <c r="BJ492" s="134"/>
      <c r="BK492" s="134"/>
      <c r="BL492" s="21"/>
      <c r="BM492" s="21"/>
      <c r="BN492" s="21"/>
      <c r="BO492" s="21"/>
      <c r="BP492" s="21"/>
      <c r="BQ492" s="21"/>
      <c r="BR492" s="40"/>
      <c r="BS492" s="41">
        <f t="shared" si="65"/>
        <v>1</v>
      </c>
      <c r="BT492" s="39">
        <f t="shared" si="66"/>
        <v>2</v>
      </c>
      <c r="BU492" s="48" cm="1">
        <f t="array" ref="BU492">IF($BT492&lt;=6,SUM($C492:$BQ492),SUMPRODUCT(LARGE($C492:$BQ492,{1,2,3,4,5,6})))</f>
        <v>1</v>
      </c>
      <c r="BV492" s="37" t="str">
        <f t="shared" si="67"/>
        <v/>
      </c>
      <c r="BW492" s="37" t="str">
        <f t="shared" si="68"/>
        <v xml:space="preserve"> </v>
      </c>
      <c r="BX492" s="34" t="str" cm="1">
        <f t="array" ref="BX492">IFERROR(SUMPRODUCT(LARGE($C492:$BQ492,{1,2,3,4})), "")</f>
        <v/>
      </c>
      <c r="BY492" s="34" t="str" cm="1">
        <f t="array" ref="BY492">IFERROR(SUMPRODUCT(LARGE($C492:$BQ492,{1,2,3,4,5,6,7})), "")</f>
        <v/>
      </c>
      <c r="BZ492" s="34" t="str" cm="1">
        <f t="array" ref="BZ492">IFERROR(SUMPRODUCT(LARGE($C492:$BQ492,{1,2,3,4,5,6,7,8})), "")</f>
        <v/>
      </c>
    </row>
    <row r="493" spans="1:78" ht="15" customHeight="1" x14ac:dyDescent="0.25">
      <c r="A493" s="45" t="str">
        <f t="shared" si="70"/>
        <v xml:space="preserve">OU </v>
      </c>
      <c r="B493" s="4" t="s">
        <v>2750</v>
      </c>
      <c r="C493" s="10"/>
      <c r="D493" s="10"/>
      <c r="E493" s="10"/>
      <c r="F493" s="10"/>
      <c r="G493" s="78"/>
      <c r="H493" s="78"/>
      <c r="I493" s="10"/>
      <c r="J493" s="10"/>
      <c r="K493" s="10"/>
      <c r="L493" s="10"/>
      <c r="M493" s="10"/>
      <c r="N493" s="10"/>
      <c r="O493" s="10"/>
      <c r="P493" s="10"/>
      <c r="Q493" s="10"/>
      <c r="R493" s="78"/>
      <c r="S493" s="78"/>
      <c r="T493" s="78"/>
      <c r="U493" s="10"/>
      <c r="V493" s="41"/>
      <c r="W493" s="10"/>
      <c r="X493" s="10"/>
      <c r="Y493" s="10"/>
      <c r="Z493" s="78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13"/>
      <c r="AV493" s="10"/>
      <c r="AW493" s="113"/>
      <c r="AX493" s="78"/>
      <c r="AY493" s="10"/>
      <c r="AZ493" s="10"/>
      <c r="BA493" s="80"/>
      <c r="BB493" s="21"/>
      <c r="BC493" s="21"/>
      <c r="BD493" s="21"/>
      <c r="BE493" s="21"/>
      <c r="BF493" s="21"/>
      <c r="BG493" s="21"/>
      <c r="BH493" s="21"/>
      <c r="BI493" s="21"/>
      <c r="BJ493" s="134">
        <v>2</v>
      </c>
      <c r="BK493" s="134">
        <v>1</v>
      </c>
      <c r="BL493" s="21"/>
      <c r="BM493" s="21"/>
      <c r="BN493" s="21"/>
      <c r="BO493" s="21"/>
      <c r="BP493" s="21"/>
      <c r="BQ493" s="21"/>
      <c r="BR493" s="40"/>
      <c r="BS493" s="41">
        <f t="shared" si="65"/>
        <v>3</v>
      </c>
      <c r="BT493" s="39">
        <f t="shared" si="66"/>
        <v>2</v>
      </c>
      <c r="BU493" s="48" cm="1">
        <f t="array" ref="BU493">IF($BT493&lt;=6,SUM($C493:$BQ493),SUMPRODUCT(LARGE($C493:$BQ493,{1,2,3,4,5,6})))</f>
        <v>3</v>
      </c>
      <c r="BV493" s="37" t="str">
        <f t="shared" si="67"/>
        <v/>
      </c>
      <c r="BW493" s="37" t="str">
        <f t="shared" si="68"/>
        <v xml:space="preserve"> </v>
      </c>
      <c r="BX493" s="34" t="str" cm="1">
        <f t="array" ref="BX493">IFERROR(SUMPRODUCT(LARGE($C493:$BQ493,{1,2,3,4})), "")</f>
        <v/>
      </c>
      <c r="BY493" s="34" t="str" cm="1">
        <f t="array" ref="BY493">IFERROR(SUMPRODUCT(LARGE($C493:$BQ493,{1,2,3,4,5,6,7})), "")</f>
        <v/>
      </c>
      <c r="BZ493" s="34" t="str" cm="1">
        <f t="array" ref="BZ493">IFERROR(SUMPRODUCT(LARGE($C493:$BQ493,{1,2,3,4,5,6,7,8})), "")</f>
        <v/>
      </c>
    </row>
    <row r="494" spans="1:78" ht="15" customHeight="1" x14ac:dyDescent="0.25">
      <c r="A494" s="45" t="str">
        <f t="shared" si="70"/>
        <v xml:space="preserve">OU </v>
      </c>
      <c r="B494" s="4" t="s">
        <v>1038</v>
      </c>
      <c r="C494" s="10"/>
      <c r="D494" s="10"/>
      <c r="E494" s="10"/>
      <c r="F494" s="10"/>
      <c r="G494" s="78">
        <v>0</v>
      </c>
      <c r="H494" s="78">
        <v>0</v>
      </c>
      <c r="I494" s="10"/>
      <c r="J494" s="10"/>
      <c r="K494" s="10"/>
      <c r="L494" s="10"/>
      <c r="M494" s="10"/>
      <c r="N494" s="10"/>
      <c r="O494" s="10"/>
      <c r="P494" s="10"/>
      <c r="Q494" s="10"/>
      <c r="R494" s="78"/>
      <c r="S494" s="78"/>
      <c r="T494" s="78"/>
      <c r="U494" s="10"/>
      <c r="V494" s="41"/>
      <c r="W494" s="10"/>
      <c r="X494" s="10"/>
      <c r="Y494" s="10"/>
      <c r="Z494" s="78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13"/>
      <c r="AV494" s="10"/>
      <c r="AW494" s="113"/>
      <c r="AX494" s="78"/>
      <c r="AY494" s="10"/>
      <c r="AZ494" s="10"/>
      <c r="BA494" s="80"/>
      <c r="BB494" s="21"/>
      <c r="BC494" s="21"/>
      <c r="BD494" s="21"/>
      <c r="BE494" s="21"/>
      <c r="BF494" s="21"/>
      <c r="BG494" s="21"/>
      <c r="BH494" s="21"/>
      <c r="BI494" s="21"/>
      <c r="BJ494" s="134"/>
      <c r="BK494" s="134"/>
      <c r="BL494" s="21"/>
      <c r="BM494" s="21"/>
      <c r="BN494" s="21"/>
      <c r="BO494" s="21"/>
      <c r="BP494" s="21"/>
      <c r="BQ494" s="21"/>
      <c r="BR494" s="40"/>
      <c r="BS494" s="41">
        <f t="shared" si="65"/>
        <v>0</v>
      </c>
      <c r="BT494" s="39">
        <f t="shared" si="66"/>
        <v>2</v>
      </c>
      <c r="BU494" s="48" cm="1">
        <f t="array" ref="BU494">IF($BT494&lt;=6,SUM($C494:$BQ494),SUMPRODUCT(LARGE($C494:$BQ494,{1,2,3,4,5,6})))</f>
        <v>0</v>
      </c>
      <c r="BV494" s="37" t="str">
        <f t="shared" si="67"/>
        <v/>
      </c>
      <c r="BW494" s="37" t="str">
        <f t="shared" si="68"/>
        <v xml:space="preserve"> </v>
      </c>
      <c r="BX494" s="34" t="str" cm="1">
        <f t="array" ref="BX494">IFERROR(SUMPRODUCT(LARGE($C494:$BQ494,{1,2,3,4})), "")</f>
        <v/>
      </c>
      <c r="BY494" s="34" t="str" cm="1">
        <f t="array" ref="BY494">IFERROR(SUMPRODUCT(LARGE($C494:$BQ494,{1,2,3,4,5,6,7})), "")</f>
        <v/>
      </c>
      <c r="BZ494" s="34" t="str" cm="1">
        <f t="array" ref="BZ494">IFERROR(SUMPRODUCT(LARGE($C494:$BQ494,{1,2,3,4,5,6,7,8})), "")</f>
        <v/>
      </c>
    </row>
    <row r="495" spans="1:78" ht="15" customHeight="1" x14ac:dyDescent="0.25">
      <c r="A495" s="45" t="str">
        <f t="shared" si="70"/>
        <v xml:space="preserve">OU </v>
      </c>
      <c r="B495" s="4" t="s">
        <v>2753</v>
      </c>
      <c r="C495" s="10"/>
      <c r="D495" s="10"/>
      <c r="E495" s="10"/>
      <c r="F495" s="10"/>
      <c r="G495" s="78"/>
      <c r="H495" s="78"/>
      <c r="I495" s="10"/>
      <c r="J495" s="10"/>
      <c r="K495" s="10"/>
      <c r="L495" s="10"/>
      <c r="M495" s="10"/>
      <c r="N495" s="10"/>
      <c r="O495" s="10"/>
      <c r="P495" s="10"/>
      <c r="Q495" s="10"/>
      <c r="R495" s="78"/>
      <c r="S495" s="78"/>
      <c r="T495" s="78"/>
      <c r="U495" s="10"/>
      <c r="V495" s="41"/>
      <c r="W495" s="10"/>
      <c r="X495" s="10"/>
      <c r="Y495" s="10"/>
      <c r="Z495" s="78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13"/>
      <c r="AV495" s="10"/>
      <c r="AW495" s="113"/>
      <c r="AX495" s="78"/>
      <c r="AY495" s="10"/>
      <c r="AZ495" s="10"/>
      <c r="BA495" s="80"/>
      <c r="BB495" s="21"/>
      <c r="BC495" s="21"/>
      <c r="BD495" s="21"/>
      <c r="BE495" s="21"/>
      <c r="BF495" s="21"/>
      <c r="BG495" s="21"/>
      <c r="BH495" s="21"/>
      <c r="BI495" s="21"/>
      <c r="BJ495" s="134">
        <v>1</v>
      </c>
      <c r="BK495" s="134">
        <v>2</v>
      </c>
      <c r="BL495" s="21"/>
      <c r="BM495" s="21"/>
      <c r="BN495" s="21"/>
      <c r="BO495" s="21"/>
      <c r="BP495" s="21"/>
      <c r="BQ495" s="21"/>
      <c r="BR495" s="40"/>
      <c r="BS495" s="41">
        <f t="shared" si="65"/>
        <v>3</v>
      </c>
      <c r="BT495" s="39">
        <f t="shared" si="66"/>
        <v>2</v>
      </c>
      <c r="BU495" s="48" cm="1">
        <f t="array" ref="BU495">IF($BT495&lt;=6,SUM($C495:$BQ495),SUMPRODUCT(LARGE($C495:$BQ495,{1,2,3,4,5,6})))</f>
        <v>3</v>
      </c>
      <c r="BV495" s="37" t="str">
        <f t="shared" si="67"/>
        <v/>
      </c>
      <c r="BW495" s="37" t="str">
        <f t="shared" si="68"/>
        <v xml:space="preserve"> </v>
      </c>
      <c r="BX495" s="34" t="str" cm="1">
        <f t="array" ref="BX495">IFERROR(SUMPRODUCT(LARGE($C495:$BQ495,{1,2,3,4})), "")</f>
        <v/>
      </c>
      <c r="BY495" s="34" t="str" cm="1">
        <f t="array" ref="BY495">IFERROR(SUMPRODUCT(LARGE($C495:$BQ495,{1,2,3,4,5,6,7})), "")</f>
        <v/>
      </c>
      <c r="BZ495" s="34" t="str" cm="1">
        <f t="array" ref="BZ495">IFERROR(SUMPRODUCT(LARGE($C495:$BQ495,{1,2,3,4,5,6,7,8})), "")</f>
        <v/>
      </c>
    </row>
    <row r="496" spans="1:78" ht="15" customHeight="1" x14ac:dyDescent="0.25">
      <c r="A496" s="45" t="str">
        <f t="shared" si="70"/>
        <v xml:space="preserve">PaU </v>
      </c>
      <c r="B496" s="4" t="s">
        <v>767</v>
      </c>
      <c r="C496" s="10"/>
      <c r="D496" s="10">
        <v>1</v>
      </c>
      <c r="E496" s="10"/>
      <c r="F496" s="10"/>
      <c r="G496" s="78"/>
      <c r="H496" s="78"/>
      <c r="I496" s="10"/>
      <c r="J496" s="10"/>
      <c r="K496" s="10"/>
      <c r="L496" s="10"/>
      <c r="M496" s="10"/>
      <c r="N496" s="10"/>
      <c r="O496" s="10"/>
      <c r="P496" s="10"/>
      <c r="Q496" s="10"/>
      <c r="R496" s="78"/>
      <c r="S496" s="78"/>
      <c r="T496" s="78">
        <v>2</v>
      </c>
      <c r="U496" s="10"/>
      <c r="V496" s="41"/>
      <c r="W496" s="10"/>
      <c r="X496" s="10"/>
      <c r="Y496" s="10"/>
      <c r="Z496" s="78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13"/>
      <c r="AV496" s="10"/>
      <c r="AW496" s="113"/>
      <c r="AX496" s="78"/>
      <c r="AY496" s="10"/>
      <c r="AZ496" s="10"/>
      <c r="BA496" s="80"/>
      <c r="BB496" s="21"/>
      <c r="BC496" s="21"/>
      <c r="BD496" s="21"/>
      <c r="BE496" s="21"/>
      <c r="BF496" s="21"/>
      <c r="BG496" s="21"/>
      <c r="BH496" s="21">
        <v>1</v>
      </c>
      <c r="BI496" s="21"/>
      <c r="BJ496" s="134"/>
      <c r="BK496" s="134"/>
      <c r="BL496" s="21"/>
      <c r="BM496" s="21"/>
      <c r="BN496" s="21"/>
      <c r="BO496" s="21"/>
      <c r="BP496" s="21"/>
      <c r="BQ496" s="21"/>
      <c r="BR496" s="40"/>
      <c r="BS496" s="41">
        <f t="shared" si="65"/>
        <v>4</v>
      </c>
      <c r="BT496" s="39">
        <f t="shared" si="66"/>
        <v>3</v>
      </c>
      <c r="BU496" s="48" cm="1">
        <f t="array" ref="BU496">IF($BT496&lt;=6,SUM($C496:$BQ496),SUMPRODUCT(LARGE($C496:$BQ496,{1,2,3,4,5,6})))</f>
        <v>4</v>
      </c>
      <c r="BV496" s="37" t="str">
        <f t="shared" si="67"/>
        <v/>
      </c>
      <c r="BW496" s="37" t="str">
        <f t="shared" si="68"/>
        <v xml:space="preserve"> </v>
      </c>
      <c r="BX496" s="34" t="str" cm="1">
        <f t="array" ref="BX496">IFERROR(SUMPRODUCT(LARGE($C496:$BQ496,{1,2,3,4})), "")</f>
        <v/>
      </c>
      <c r="BY496" s="34" t="str" cm="1">
        <f t="array" ref="BY496">IFERROR(SUMPRODUCT(LARGE($C496:$BQ496,{1,2,3,4,5,6,7})), "")</f>
        <v/>
      </c>
      <c r="BZ496" s="34" t="str" cm="1">
        <f t="array" ref="BZ496">IFERROR(SUMPRODUCT(LARGE($C496:$BQ496,{1,2,3,4,5,6,7,8})), "")</f>
        <v/>
      </c>
    </row>
    <row r="497" spans="1:78" ht="15" customHeight="1" x14ac:dyDescent="0.25">
      <c r="A497" s="45" t="str">
        <f t="shared" si="70"/>
        <v xml:space="preserve">PaU </v>
      </c>
      <c r="B497" s="4" t="s">
        <v>765</v>
      </c>
      <c r="C497" s="10"/>
      <c r="D497" s="10">
        <v>3</v>
      </c>
      <c r="E497" s="10"/>
      <c r="F497" s="10"/>
      <c r="G497" s="78"/>
      <c r="H497" s="78"/>
      <c r="I497" s="10"/>
      <c r="J497" s="10"/>
      <c r="K497" s="10"/>
      <c r="L497" s="10"/>
      <c r="M497" s="10"/>
      <c r="N497" s="10"/>
      <c r="O497" s="10"/>
      <c r="P497" s="10"/>
      <c r="Q497" s="10"/>
      <c r="R497" s="78"/>
      <c r="S497" s="78"/>
      <c r="T497" s="78">
        <v>4</v>
      </c>
      <c r="U497" s="10"/>
      <c r="V497" s="41"/>
      <c r="W497" s="10"/>
      <c r="X497" s="10"/>
      <c r="Y497" s="10"/>
      <c r="Z497" s="78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13"/>
      <c r="AV497" s="10"/>
      <c r="AW497" s="113"/>
      <c r="AX497" s="78"/>
      <c r="AY497" s="10"/>
      <c r="AZ497" s="10"/>
      <c r="BA497" s="80"/>
      <c r="BB497" s="21"/>
      <c r="BC497" s="21"/>
      <c r="BD497" s="21"/>
      <c r="BE497" s="21"/>
      <c r="BF497" s="21"/>
      <c r="BG497" s="21"/>
      <c r="BH497" s="21"/>
      <c r="BI497" s="21"/>
      <c r="BJ497" s="134"/>
      <c r="BK497" s="134"/>
      <c r="BL497" s="21"/>
      <c r="BM497" s="21"/>
      <c r="BN497" s="21"/>
      <c r="BO497" s="21"/>
      <c r="BP497" s="21"/>
      <c r="BQ497" s="21"/>
      <c r="BR497" s="40"/>
      <c r="BS497" s="41">
        <f t="shared" si="65"/>
        <v>7</v>
      </c>
      <c r="BT497" s="39">
        <f t="shared" si="66"/>
        <v>2</v>
      </c>
      <c r="BU497" s="48" cm="1">
        <f t="array" ref="BU497">IF($BT497&lt;=6,SUM($C497:$BQ497),SUMPRODUCT(LARGE($C497:$BQ497,{1,2,3,4,5,6})))</f>
        <v>7</v>
      </c>
      <c r="BV497" s="37" t="str">
        <f t="shared" si="67"/>
        <v/>
      </c>
      <c r="BW497" s="37" t="str">
        <f t="shared" si="68"/>
        <v xml:space="preserve"> </v>
      </c>
      <c r="BX497" s="34" t="str" cm="1">
        <f t="array" ref="BX497">IFERROR(SUMPRODUCT(LARGE($C497:$BQ497,{1,2,3,4})), "")</f>
        <v/>
      </c>
      <c r="BY497" s="34" t="str" cm="1">
        <f t="array" ref="BY497">IFERROR(SUMPRODUCT(LARGE($C497:$BQ497,{1,2,3,4,5,6,7})), "")</f>
        <v/>
      </c>
      <c r="BZ497" s="34" t="str" cm="1">
        <f t="array" ref="BZ497">IFERROR(SUMPRODUCT(LARGE($C497:$BQ497,{1,2,3,4,5,6,7,8})), "")</f>
        <v/>
      </c>
    </row>
    <row r="498" spans="1:78" ht="15" customHeight="1" x14ac:dyDescent="0.25">
      <c r="A498" s="45" t="str">
        <f t="shared" si="70"/>
        <v xml:space="preserve">PaU </v>
      </c>
      <c r="B498" s="4" t="s">
        <v>766</v>
      </c>
      <c r="C498" s="10"/>
      <c r="D498" s="10">
        <v>2</v>
      </c>
      <c r="E498" s="10"/>
      <c r="F498" s="10"/>
      <c r="G498" s="78"/>
      <c r="H498" s="78"/>
      <c r="I498" s="10"/>
      <c r="J498" s="10"/>
      <c r="K498" s="10"/>
      <c r="L498" s="10"/>
      <c r="M498" s="10"/>
      <c r="N498" s="10"/>
      <c r="O498" s="10"/>
      <c r="P498" s="10">
        <v>1</v>
      </c>
      <c r="Q498" s="10"/>
      <c r="R498" s="78"/>
      <c r="S498" s="78"/>
      <c r="T498" s="78">
        <v>2</v>
      </c>
      <c r="U498" s="10"/>
      <c r="V498" s="41"/>
      <c r="W498" s="10"/>
      <c r="X498" s="10"/>
      <c r="Y498" s="10"/>
      <c r="Z498" s="78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13"/>
      <c r="AV498" s="10"/>
      <c r="AW498" s="113"/>
      <c r="AX498" s="78"/>
      <c r="AY498" s="10"/>
      <c r="AZ498" s="10"/>
      <c r="BA498" s="80"/>
      <c r="BB498" s="21"/>
      <c r="BC498" s="21"/>
      <c r="BD498" s="21"/>
      <c r="BE498" s="21"/>
      <c r="BF498" s="21"/>
      <c r="BG498" s="21"/>
      <c r="BH498" s="21">
        <v>0</v>
      </c>
      <c r="BI498" s="21"/>
      <c r="BJ498" s="134"/>
      <c r="BK498" s="134"/>
      <c r="BL498" s="21"/>
      <c r="BM498" s="21"/>
      <c r="BN498" s="21"/>
      <c r="BO498" s="21"/>
      <c r="BP498" s="21"/>
      <c r="BQ498" s="21"/>
      <c r="BR498" s="40"/>
      <c r="BS498" s="41">
        <f t="shared" si="65"/>
        <v>5</v>
      </c>
      <c r="BT498" s="39">
        <f t="shared" si="66"/>
        <v>4</v>
      </c>
      <c r="BU498" s="48" cm="1">
        <f t="array" ref="BU498">IF($BT498&lt;=6,SUM($C498:$BQ498),SUMPRODUCT(LARGE($C498:$BQ498,{1,2,3,4,5,6})))</f>
        <v>5</v>
      </c>
      <c r="BV498" s="37" t="str">
        <f t="shared" si="67"/>
        <v/>
      </c>
      <c r="BW498" s="37" t="str">
        <f t="shared" si="68"/>
        <v xml:space="preserve"> </v>
      </c>
      <c r="BX498" s="34" cm="1">
        <f t="array" ref="BX498">IFERROR(SUMPRODUCT(LARGE($C498:$BQ498,{1,2,3,4})), "")</f>
        <v>5</v>
      </c>
      <c r="BY498" s="34" t="str" cm="1">
        <f t="array" ref="BY498">IFERROR(SUMPRODUCT(LARGE($C498:$BQ498,{1,2,3,4,5,6,7})), "")</f>
        <v/>
      </c>
      <c r="BZ498" s="34" t="str" cm="1">
        <f t="array" ref="BZ498">IFERROR(SUMPRODUCT(LARGE($C498:$BQ498,{1,2,3,4,5,6,7,8})), "")</f>
        <v/>
      </c>
    </row>
    <row r="499" spans="1:78" ht="15" customHeight="1" x14ac:dyDescent="0.25">
      <c r="A499" s="45" t="str">
        <f t="shared" si="70"/>
        <v xml:space="preserve">PC </v>
      </c>
      <c r="B499" s="4" t="s">
        <v>2450</v>
      </c>
      <c r="C499" s="10"/>
      <c r="D499" s="10"/>
      <c r="E499" s="10"/>
      <c r="F499" s="10"/>
      <c r="G499" s="78"/>
      <c r="H499" s="78"/>
      <c r="I499" s="10"/>
      <c r="J499" s="10"/>
      <c r="K499" s="10"/>
      <c r="L499" s="10"/>
      <c r="M499" s="10"/>
      <c r="N499" s="10"/>
      <c r="O499" s="10"/>
      <c r="P499" s="10"/>
      <c r="Q499" s="10"/>
      <c r="R499" s="78"/>
      <c r="S499" s="78"/>
      <c r="T499" s="78"/>
      <c r="U499" s="10"/>
      <c r="V499" s="41"/>
      <c r="W499" s="10"/>
      <c r="X499" s="10"/>
      <c r="Y499" s="10"/>
      <c r="Z499" s="78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13"/>
      <c r="AV499" s="10"/>
      <c r="AW499" s="113"/>
      <c r="AX499" s="78"/>
      <c r="AY499" s="10"/>
      <c r="AZ499" s="10">
        <v>1</v>
      </c>
      <c r="BA499" s="80"/>
      <c r="BB499" s="21"/>
      <c r="BC499" s="21"/>
      <c r="BD499" s="21"/>
      <c r="BE499" s="21"/>
      <c r="BF499" s="21">
        <v>1</v>
      </c>
      <c r="BG499" s="21"/>
      <c r="BH499" s="21"/>
      <c r="BI499" s="21"/>
      <c r="BJ499" s="134"/>
      <c r="BK499" s="134"/>
      <c r="BL499" s="21"/>
      <c r="BM499" s="21"/>
      <c r="BN499" s="21"/>
      <c r="BO499" s="21"/>
      <c r="BP499" s="21"/>
      <c r="BQ499" s="21"/>
      <c r="BR499" s="40"/>
      <c r="BS499" s="41">
        <f t="shared" si="65"/>
        <v>2</v>
      </c>
      <c r="BT499" s="39">
        <f t="shared" si="66"/>
        <v>2</v>
      </c>
      <c r="BU499" s="48" cm="1">
        <f t="array" ref="BU499">IF($BT499&lt;=6,SUM($C499:$BQ499),SUMPRODUCT(LARGE($C499:$BQ499,{1,2,3,4,5,6})))</f>
        <v>2</v>
      </c>
      <c r="BV499" s="37" t="str">
        <f t="shared" si="67"/>
        <v/>
      </c>
      <c r="BW499" s="37" t="str">
        <f t="shared" si="68"/>
        <v xml:space="preserve"> </v>
      </c>
      <c r="BX499" s="34" t="str" cm="1">
        <f t="array" ref="BX499">IFERROR(SUMPRODUCT(LARGE($C499:$BQ499,{1,2,3,4})), "")</f>
        <v/>
      </c>
      <c r="BY499" s="34" t="str" cm="1">
        <f t="array" ref="BY499">IFERROR(SUMPRODUCT(LARGE($C499:$BQ499,{1,2,3,4,5,6,7})), "")</f>
        <v/>
      </c>
      <c r="BZ499" s="34" t="str" cm="1">
        <f t="array" ref="BZ499">IFERROR(SUMPRODUCT(LARGE($C499:$BQ499,{1,2,3,4,5,6,7,8})), "")</f>
        <v/>
      </c>
    </row>
    <row r="500" spans="1:78" ht="15" customHeight="1" x14ac:dyDescent="0.25">
      <c r="A500" s="51" t="str">
        <f t="shared" si="70"/>
        <v xml:space="preserve">PC </v>
      </c>
      <c r="B500" s="4" t="s">
        <v>2660</v>
      </c>
      <c r="C500" s="10"/>
      <c r="D500" s="10"/>
      <c r="E500" s="10"/>
      <c r="F500" s="10"/>
      <c r="G500" s="78"/>
      <c r="H500" s="78"/>
      <c r="I500" s="10"/>
      <c r="J500" s="10"/>
      <c r="K500" s="10"/>
      <c r="L500" s="10"/>
      <c r="M500" s="10"/>
      <c r="N500" s="10"/>
      <c r="O500" s="10"/>
      <c r="P500" s="10"/>
      <c r="Q500" s="10"/>
      <c r="R500" s="78"/>
      <c r="S500" s="78"/>
      <c r="T500" s="78"/>
      <c r="U500" s="10"/>
      <c r="V500" s="41"/>
      <c r="W500" s="10"/>
      <c r="X500" s="10"/>
      <c r="Y500" s="10"/>
      <c r="Z500" s="78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13"/>
      <c r="AV500" s="10"/>
      <c r="AW500" s="113"/>
      <c r="AX500" s="78"/>
      <c r="AY500" s="10"/>
      <c r="AZ500" s="10"/>
      <c r="BA500" s="80"/>
      <c r="BB500" s="21"/>
      <c r="BC500" s="21"/>
      <c r="BD500" s="21"/>
      <c r="BE500" s="21"/>
      <c r="BF500" s="21">
        <v>1</v>
      </c>
      <c r="BG500" s="21"/>
      <c r="BH500" s="21"/>
      <c r="BI500" s="21"/>
      <c r="BJ500" s="134"/>
      <c r="BK500" s="134"/>
      <c r="BL500" s="21"/>
      <c r="BM500" s="21"/>
      <c r="BN500" s="21"/>
      <c r="BO500" s="21"/>
      <c r="BP500" s="21"/>
      <c r="BQ500" s="21"/>
      <c r="BR500" s="40"/>
      <c r="BS500" s="41">
        <f t="shared" si="65"/>
        <v>1</v>
      </c>
      <c r="BT500" s="39">
        <f t="shared" si="66"/>
        <v>1</v>
      </c>
      <c r="BU500" s="48" cm="1">
        <f t="array" ref="BU500">IF($BT500&lt;=6,SUM($C500:$BQ500),SUMPRODUCT(LARGE($C500:$BQ500,{1,2,3,4,5,6})))</f>
        <v>1</v>
      </c>
      <c r="BV500" s="37" t="str">
        <f t="shared" si="67"/>
        <v/>
      </c>
      <c r="BW500" s="37" t="str">
        <f t="shared" si="68"/>
        <v xml:space="preserve"> </v>
      </c>
      <c r="BX500" s="34" t="str" cm="1">
        <f t="array" ref="BX500">IFERROR(SUMPRODUCT(LARGE($C500:$BQ500,{1,2,3,4})), "")</f>
        <v/>
      </c>
      <c r="BY500" s="34" t="str" cm="1">
        <f t="array" ref="BY500">IFERROR(SUMPRODUCT(LARGE($C500:$BQ500,{1,2,3,4,5,6,7})), "")</f>
        <v/>
      </c>
      <c r="BZ500" s="34" t="str" cm="1">
        <f t="array" ref="BZ500">IFERROR(SUMPRODUCT(LARGE($C500:$BQ500,{1,2,3,4,5,6,7,8})), "")</f>
        <v/>
      </c>
    </row>
    <row r="501" spans="1:78" ht="15" customHeight="1" x14ac:dyDescent="0.25">
      <c r="A501" s="51" t="str">
        <f t="shared" si="70"/>
        <v xml:space="preserve">PCC </v>
      </c>
      <c r="B501" s="4" t="s">
        <v>1923</v>
      </c>
      <c r="C501" s="10"/>
      <c r="D501" s="10"/>
      <c r="E501" s="10"/>
      <c r="F501" s="10"/>
      <c r="G501" s="78"/>
      <c r="H501" s="78"/>
      <c r="I501" s="10"/>
      <c r="J501" s="10"/>
      <c r="K501" s="10"/>
      <c r="L501" s="10"/>
      <c r="M501" s="10"/>
      <c r="N501" s="10"/>
      <c r="O501" s="10"/>
      <c r="P501" s="10"/>
      <c r="Q501" s="10"/>
      <c r="R501" s="78"/>
      <c r="S501" s="78"/>
      <c r="T501" s="78"/>
      <c r="U501" s="10"/>
      <c r="V501" s="41"/>
      <c r="W501" s="10"/>
      <c r="X501" s="10"/>
      <c r="Y501" s="10"/>
      <c r="Z501" s="78"/>
      <c r="AA501" s="10"/>
      <c r="AB501" s="10"/>
      <c r="AC501" s="10"/>
      <c r="AD501" s="10">
        <v>1</v>
      </c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13"/>
      <c r="AV501" s="10"/>
      <c r="AW501" s="113"/>
      <c r="AX501" s="78"/>
      <c r="AY501" s="10"/>
      <c r="AZ501" s="10"/>
      <c r="BA501" s="80"/>
      <c r="BB501" s="21"/>
      <c r="BC501" s="21"/>
      <c r="BD501" s="21"/>
      <c r="BE501" s="21"/>
      <c r="BF501" s="21"/>
      <c r="BG501" s="21"/>
      <c r="BH501" s="21"/>
      <c r="BI501" s="21"/>
      <c r="BJ501" s="134"/>
      <c r="BK501" s="134"/>
      <c r="BL501" s="21"/>
      <c r="BM501" s="21"/>
      <c r="BN501" s="21"/>
      <c r="BO501" s="21"/>
      <c r="BP501" s="21"/>
      <c r="BQ501" s="21"/>
      <c r="BR501" s="40"/>
      <c r="BS501" s="41">
        <f t="shared" si="65"/>
        <v>1</v>
      </c>
      <c r="BT501" s="39">
        <f t="shared" si="66"/>
        <v>1</v>
      </c>
      <c r="BU501" s="48" cm="1">
        <f t="array" ref="BU501">IF($BT501&lt;=6,SUM($C501:$BQ501),SUMPRODUCT(LARGE($C501:$BQ501,{1,2,3,4,5,6})))</f>
        <v>1</v>
      </c>
      <c r="BV501" s="37" t="str">
        <f t="shared" si="67"/>
        <v/>
      </c>
      <c r="BW501" s="37" t="str">
        <f t="shared" si="68"/>
        <v xml:space="preserve"> </v>
      </c>
      <c r="BX501" s="34" t="str" cm="1">
        <f t="array" ref="BX501">IFERROR(SUMPRODUCT(LARGE($C501:$BQ501,{1,2,3,4})), "")</f>
        <v/>
      </c>
      <c r="BY501" s="34" t="str" cm="1">
        <f t="array" ref="BY501">IFERROR(SUMPRODUCT(LARGE($C501:$BQ501,{1,2,3,4,5,6,7})), "")</f>
        <v/>
      </c>
      <c r="BZ501" s="34" t="str" cm="1">
        <f t="array" ref="BZ501">IFERROR(SUMPRODUCT(LARGE($C501:$BQ501,{1,2,3,4,5,6,7,8})), "")</f>
        <v/>
      </c>
    </row>
    <row r="502" spans="1:78" ht="15" customHeight="1" x14ac:dyDescent="0.25">
      <c r="A502" s="51" t="str">
        <f t="shared" si="70"/>
        <v xml:space="preserve">PCC </v>
      </c>
      <c r="B502" s="4" t="s">
        <v>2451</v>
      </c>
      <c r="C502" s="10"/>
      <c r="D502" s="10"/>
      <c r="E502" s="10"/>
      <c r="F502" s="10"/>
      <c r="G502" s="78"/>
      <c r="H502" s="78"/>
      <c r="I502" s="10"/>
      <c r="J502" s="10"/>
      <c r="K502" s="10"/>
      <c r="L502" s="10"/>
      <c r="M502" s="10"/>
      <c r="N502" s="10"/>
      <c r="O502" s="10"/>
      <c r="P502" s="10"/>
      <c r="Q502" s="10"/>
      <c r="R502" s="78"/>
      <c r="S502" s="78"/>
      <c r="T502" s="78"/>
      <c r="U502" s="10"/>
      <c r="V502" s="41"/>
      <c r="W502" s="10"/>
      <c r="X502" s="10"/>
      <c r="Y502" s="10"/>
      <c r="Z502" s="78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13"/>
      <c r="AV502" s="10"/>
      <c r="AW502" s="113"/>
      <c r="AX502" s="78"/>
      <c r="AY502" s="10"/>
      <c r="AZ502" s="10">
        <v>1</v>
      </c>
      <c r="BA502" s="80"/>
      <c r="BB502" s="21"/>
      <c r="BC502" s="21"/>
      <c r="BD502" s="21"/>
      <c r="BE502" s="21"/>
      <c r="BF502" s="21"/>
      <c r="BG502" s="21"/>
      <c r="BH502" s="21"/>
      <c r="BI502" s="21"/>
      <c r="BJ502" s="134"/>
      <c r="BK502" s="134"/>
      <c r="BL502" s="21"/>
      <c r="BM502" s="21"/>
      <c r="BN502" s="21"/>
      <c r="BO502" s="21"/>
      <c r="BP502" s="21"/>
      <c r="BQ502" s="21"/>
      <c r="BR502" s="40"/>
      <c r="BS502" s="41">
        <f t="shared" si="65"/>
        <v>1</v>
      </c>
      <c r="BT502" s="39">
        <f t="shared" si="66"/>
        <v>1</v>
      </c>
      <c r="BU502" s="48" cm="1">
        <f t="array" ref="BU502">IF($BT502&lt;=6,SUM($C502:$BQ502),SUMPRODUCT(LARGE($C502:$BQ502,{1,2,3,4,5,6})))</f>
        <v>1</v>
      </c>
      <c r="BV502" s="37" t="str">
        <f t="shared" si="67"/>
        <v/>
      </c>
      <c r="BW502" s="37" t="str">
        <f t="shared" si="68"/>
        <v xml:space="preserve"> </v>
      </c>
      <c r="BX502" s="34" t="str" cm="1">
        <f t="array" ref="BX502">IFERROR(SUMPRODUCT(LARGE($C502:$BQ502,{1,2,3,4})), "")</f>
        <v/>
      </c>
      <c r="BY502" s="34" t="str" cm="1">
        <f t="array" ref="BY502">IFERROR(SUMPRODUCT(LARGE($C502:$BQ502,{1,2,3,4,5,6,7})), "")</f>
        <v/>
      </c>
      <c r="BZ502" s="34" t="str" cm="1">
        <f t="array" ref="BZ502">IFERROR(SUMPRODUCT(LARGE($C502:$BQ502,{1,2,3,4,5,6,7,8})), "")</f>
        <v/>
      </c>
    </row>
    <row r="503" spans="1:78" ht="15" customHeight="1" x14ac:dyDescent="0.25">
      <c r="A503" s="51" t="str">
        <f t="shared" si="70"/>
        <v xml:space="preserve">PCC </v>
      </c>
      <c r="B503" s="14" t="s">
        <v>1840</v>
      </c>
      <c r="C503" s="10"/>
      <c r="D503" s="10"/>
      <c r="E503" s="10"/>
      <c r="F503" s="10"/>
      <c r="G503" s="78"/>
      <c r="H503" s="78"/>
      <c r="I503" s="10"/>
      <c r="J503" s="10"/>
      <c r="K503" s="10"/>
      <c r="L503" s="10"/>
      <c r="M503" s="10"/>
      <c r="N503" s="10"/>
      <c r="O503" s="10"/>
      <c r="P503" s="10"/>
      <c r="Q503" s="10"/>
      <c r="R503" s="78"/>
      <c r="S503" s="78"/>
      <c r="T503" s="78"/>
      <c r="U503" s="10"/>
      <c r="V503" s="41"/>
      <c r="W503" s="10"/>
      <c r="X503" s="10"/>
      <c r="Y503" s="10"/>
      <c r="Z503" s="78"/>
      <c r="AA503" s="10"/>
      <c r="AB503" s="10"/>
      <c r="AC503" s="10">
        <v>1</v>
      </c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13"/>
      <c r="AV503" s="10"/>
      <c r="AW503" s="113"/>
      <c r="AX503" s="78"/>
      <c r="AY503" s="10"/>
      <c r="AZ503" s="10"/>
      <c r="BA503" s="80"/>
      <c r="BB503" s="21"/>
      <c r="BC503" s="21"/>
      <c r="BD503" s="21"/>
      <c r="BE503" s="21"/>
      <c r="BF503" s="21"/>
      <c r="BG503" s="21"/>
      <c r="BH503" s="21"/>
      <c r="BI503" s="21"/>
      <c r="BJ503" s="134"/>
      <c r="BK503" s="134"/>
      <c r="BL503" s="21"/>
      <c r="BM503" s="21"/>
      <c r="BN503" s="21"/>
      <c r="BO503" s="21"/>
      <c r="BP503" s="21"/>
      <c r="BQ503" s="21"/>
      <c r="BR503" s="40"/>
      <c r="BS503" s="41">
        <f t="shared" ref="BS503:BS566" si="71">SUM($C503:$BR503)</f>
        <v>1</v>
      </c>
      <c r="BT503" s="39">
        <f t="shared" ref="BT503:BT566" si="72">COUNTA(C503:BQ503)</f>
        <v>1</v>
      </c>
      <c r="BU503" s="48" cm="1">
        <f t="array" ref="BU503">IF($BT503&lt;=6,SUM($C503:$BQ503),SUMPRODUCT(LARGE($C503:$BQ503,{1,2,3,4,5,6})))</f>
        <v>1</v>
      </c>
      <c r="BV503" s="37" t="str">
        <f t="shared" ref="BV503:BV566" si="73">IF(AND($BT503&gt;=6,BU503=BU504),"Manual Calc Needed","")</f>
        <v/>
      </c>
      <c r="BW503" s="37" t="str">
        <f t="shared" ref="BW503:BW566" si="74">IF(AND($BT503&gt;=6,$BV503="Tie"),"Manual Calc Needed"," ")</f>
        <v xml:space="preserve"> </v>
      </c>
      <c r="BX503" s="34" t="str" cm="1">
        <f t="array" ref="BX503">IFERROR(SUMPRODUCT(LARGE($C503:$BQ503,{1,2,3,4})), "")</f>
        <v/>
      </c>
      <c r="BY503" s="34" t="str" cm="1">
        <f t="array" ref="BY503">IFERROR(SUMPRODUCT(LARGE($C503:$BQ503,{1,2,3,4,5,6,7})), "")</f>
        <v/>
      </c>
      <c r="BZ503" s="34" t="str" cm="1">
        <f t="array" ref="BZ503">IFERROR(SUMPRODUCT(LARGE($C503:$BQ503,{1,2,3,4,5,6,7,8})), "")</f>
        <v/>
      </c>
    </row>
    <row r="504" spans="1:78" ht="15" customHeight="1" x14ac:dyDescent="0.25">
      <c r="A504" s="51" t="str">
        <f t="shared" si="70"/>
        <v xml:space="preserve">PCC </v>
      </c>
      <c r="B504" s="14" t="s">
        <v>1838</v>
      </c>
      <c r="C504" s="10"/>
      <c r="D504" s="10"/>
      <c r="E504" s="10"/>
      <c r="F504" s="10"/>
      <c r="G504" s="78"/>
      <c r="H504" s="78"/>
      <c r="I504" s="10"/>
      <c r="J504" s="10"/>
      <c r="K504" s="10"/>
      <c r="L504" s="10"/>
      <c r="M504" s="10"/>
      <c r="N504" s="10"/>
      <c r="O504" s="10"/>
      <c r="P504" s="10"/>
      <c r="Q504" s="10"/>
      <c r="R504" s="78"/>
      <c r="S504" s="78"/>
      <c r="T504" s="78"/>
      <c r="U504" s="10"/>
      <c r="V504" s="41"/>
      <c r="W504" s="10"/>
      <c r="X504" s="10"/>
      <c r="Y504" s="10"/>
      <c r="Z504" s="78"/>
      <c r="AA504" s="10"/>
      <c r="AB504" s="10"/>
      <c r="AC504" s="10">
        <v>1</v>
      </c>
      <c r="AD504" s="10">
        <v>2</v>
      </c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13"/>
      <c r="AV504" s="10"/>
      <c r="AW504" s="113"/>
      <c r="AX504" s="78"/>
      <c r="AY504" s="10"/>
      <c r="AZ504" s="10"/>
      <c r="BA504" s="80"/>
      <c r="BB504" s="21"/>
      <c r="BC504" s="21"/>
      <c r="BD504" s="21"/>
      <c r="BE504" s="21"/>
      <c r="BF504" s="21"/>
      <c r="BG504" s="21"/>
      <c r="BH504" s="21"/>
      <c r="BI504" s="21"/>
      <c r="BJ504" s="134"/>
      <c r="BK504" s="134"/>
      <c r="BL504" s="21"/>
      <c r="BM504" s="21"/>
      <c r="BN504" s="21"/>
      <c r="BO504" s="21"/>
      <c r="BP504" s="21"/>
      <c r="BQ504" s="21"/>
      <c r="BR504" s="40"/>
      <c r="BS504" s="41">
        <f t="shared" si="71"/>
        <v>3</v>
      </c>
      <c r="BT504" s="39">
        <f t="shared" si="72"/>
        <v>2</v>
      </c>
      <c r="BU504" s="48" cm="1">
        <f t="array" ref="BU504">IF($BT504&lt;=6,SUM($C504:$BQ504),SUMPRODUCT(LARGE($C504:$BQ504,{1,2,3,4,5,6})))</f>
        <v>3</v>
      </c>
      <c r="BV504" s="37" t="str">
        <f t="shared" si="73"/>
        <v/>
      </c>
      <c r="BW504" s="37" t="str">
        <f t="shared" si="74"/>
        <v xml:space="preserve"> </v>
      </c>
      <c r="BX504" s="34" t="str" cm="1">
        <f t="array" ref="BX504">IFERROR(SUMPRODUCT(LARGE($C504:$BQ504,{1,2,3,4})), "")</f>
        <v/>
      </c>
      <c r="BY504" s="34" t="str" cm="1">
        <f t="array" ref="BY504">IFERROR(SUMPRODUCT(LARGE($C504:$BQ504,{1,2,3,4,5,6,7})), "")</f>
        <v/>
      </c>
      <c r="BZ504" s="34" t="str" cm="1">
        <f t="array" ref="BZ504">IFERROR(SUMPRODUCT(LARGE($C504:$BQ504,{1,2,3,4,5,6,7,8})), "")</f>
        <v/>
      </c>
    </row>
    <row r="505" spans="1:78" ht="15" customHeight="1" x14ac:dyDescent="0.25">
      <c r="A505" s="51" t="str">
        <f t="shared" si="70"/>
        <v xml:space="preserve">PCC </v>
      </c>
      <c r="B505" s="4" t="s">
        <v>1924</v>
      </c>
      <c r="C505" s="10"/>
      <c r="D505" s="10"/>
      <c r="E505" s="10"/>
      <c r="F505" s="10"/>
      <c r="G505" s="78"/>
      <c r="H505" s="78"/>
      <c r="I505" s="10"/>
      <c r="J505" s="10"/>
      <c r="K505" s="10"/>
      <c r="L505" s="10"/>
      <c r="M505" s="10"/>
      <c r="N505" s="10"/>
      <c r="O505" s="10"/>
      <c r="P505" s="10"/>
      <c r="Q505" s="10"/>
      <c r="R505" s="78"/>
      <c r="S505" s="78"/>
      <c r="T505" s="78"/>
      <c r="U505" s="10"/>
      <c r="V505" s="41"/>
      <c r="W505" s="10"/>
      <c r="X505" s="10"/>
      <c r="Y505" s="10"/>
      <c r="Z505" s="78"/>
      <c r="AA505" s="10"/>
      <c r="AB505" s="10"/>
      <c r="AC505" s="10"/>
      <c r="AD505" s="10">
        <v>2</v>
      </c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13"/>
      <c r="AV505" s="10"/>
      <c r="AW505" s="113"/>
      <c r="AX505" s="78"/>
      <c r="AY505" s="10"/>
      <c r="AZ505" s="10"/>
      <c r="BA505" s="80"/>
      <c r="BB505" s="21"/>
      <c r="BC505" s="21"/>
      <c r="BD505" s="21"/>
      <c r="BE505" s="21"/>
      <c r="BF505" s="21"/>
      <c r="BG505" s="21"/>
      <c r="BH505" s="21"/>
      <c r="BI505" s="21"/>
      <c r="BJ505" s="134"/>
      <c r="BK505" s="134"/>
      <c r="BL505" s="21"/>
      <c r="BM505" s="21"/>
      <c r="BN505" s="21"/>
      <c r="BO505" s="21"/>
      <c r="BP505" s="21"/>
      <c r="BQ505" s="21"/>
      <c r="BR505" s="40"/>
      <c r="BS505" s="41">
        <f t="shared" si="71"/>
        <v>2</v>
      </c>
      <c r="BT505" s="39">
        <f t="shared" si="72"/>
        <v>1</v>
      </c>
      <c r="BU505" s="48" cm="1">
        <f t="array" ref="BU505">IF($BT505&lt;=6,SUM($C505:$BQ505),SUMPRODUCT(LARGE($C505:$BQ505,{1,2,3,4,5,6})))</f>
        <v>2</v>
      </c>
      <c r="BV505" s="37" t="str">
        <f t="shared" si="73"/>
        <v/>
      </c>
      <c r="BW505" s="37" t="str">
        <f t="shared" si="74"/>
        <v xml:space="preserve"> </v>
      </c>
      <c r="BX505" s="34" t="str" cm="1">
        <f t="array" ref="BX505">IFERROR(SUMPRODUCT(LARGE($C505:$BQ505,{1,2,3,4})), "")</f>
        <v/>
      </c>
      <c r="BY505" s="34" t="str" cm="1">
        <f t="array" ref="BY505">IFERROR(SUMPRODUCT(LARGE($C505:$BQ505,{1,2,3,4,5,6,7})), "")</f>
        <v/>
      </c>
      <c r="BZ505" s="34" t="str" cm="1">
        <f t="array" ref="BZ505">IFERROR(SUMPRODUCT(LARGE($C505:$BQ505,{1,2,3,4,5,6,7,8})), "")</f>
        <v/>
      </c>
    </row>
    <row r="506" spans="1:78" ht="15" customHeight="1" x14ac:dyDescent="0.25">
      <c r="A506" s="51" t="str">
        <f t="shared" si="70"/>
        <v xml:space="preserve">PCC </v>
      </c>
      <c r="B506" s="4" t="s">
        <v>1837</v>
      </c>
      <c r="C506" s="10"/>
      <c r="D506" s="10"/>
      <c r="E506" s="10"/>
      <c r="F506" s="10"/>
      <c r="G506" s="78"/>
      <c r="H506" s="78"/>
      <c r="I506" s="10"/>
      <c r="J506" s="10"/>
      <c r="K506" s="10"/>
      <c r="L506" s="10"/>
      <c r="M506" s="10"/>
      <c r="N506" s="10"/>
      <c r="O506" s="10"/>
      <c r="P506" s="10"/>
      <c r="Q506" s="10"/>
      <c r="R506" s="78"/>
      <c r="S506" s="78"/>
      <c r="T506" s="78"/>
      <c r="U506" s="10"/>
      <c r="V506" s="41"/>
      <c r="W506" s="10"/>
      <c r="X506" s="10"/>
      <c r="Y506" s="10"/>
      <c r="Z506" s="78"/>
      <c r="AA506" s="10"/>
      <c r="AB506" s="10"/>
      <c r="AC506" s="10">
        <v>3</v>
      </c>
      <c r="AD506" s="10">
        <v>2</v>
      </c>
      <c r="AE506" s="10">
        <v>1</v>
      </c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13"/>
      <c r="AV506" s="10"/>
      <c r="AW506" s="113"/>
      <c r="AX506" s="78"/>
      <c r="AY506" s="10"/>
      <c r="AZ506" s="10"/>
      <c r="BA506" s="80"/>
      <c r="BB506" s="21"/>
      <c r="BC506" s="21"/>
      <c r="BD506" s="21"/>
      <c r="BE506" s="21"/>
      <c r="BF506" s="21"/>
      <c r="BG506" s="21"/>
      <c r="BH506" s="21"/>
      <c r="BI506" s="21"/>
      <c r="BJ506" s="134"/>
      <c r="BK506" s="134"/>
      <c r="BL506" s="21"/>
      <c r="BM506" s="21"/>
      <c r="BN506" s="21"/>
      <c r="BO506" s="21"/>
      <c r="BP506" s="21"/>
      <c r="BQ506" s="21"/>
      <c r="BR506" s="40"/>
      <c r="BS506" s="41">
        <f t="shared" si="71"/>
        <v>6</v>
      </c>
      <c r="BT506" s="39">
        <f t="shared" si="72"/>
        <v>3</v>
      </c>
      <c r="BU506" s="48" cm="1">
        <f t="array" ref="BU506">IF($BT506&lt;=6,SUM($C506:$BQ506),SUMPRODUCT(LARGE($C506:$BQ506,{1,2,3,4,5,6})))</f>
        <v>6</v>
      </c>
      <c r="BV506" s="37" t="str">
        <f t="shared" si="73"/>
        <v/>
      </c>
      <c r="BW506" s="37" t="str">
        <f t="shared" si="74"/>
        <v xml:space="preserve"> </v>
      </c>
      <c r="BX506" s="34" t="str" cm="1">
        <f t="array" ref="BX506">IFERROR(SUMPRODUCT(LARGE($C506:$BQ506,{1,2,3,4})), "")</f>
        <v/>
      </c>
      <c r="BY506" s="34" t="str" cm="1">
        <f t="array" ref="BY506">IFERROR(SUMPRODUCT(LARGE($C506:$BQ506,{1,2,3,4,5,6,7})), "")</f>
        <v/>
      </c>
      <c r="BZ506" s="34" t="str" cm="1">
        <f t="array" ref="BZ506">IFERROR(SUMPRODUCT(LARGE($C506:$BQ506,{1,2,3,4,5,6,7,8})), "")</f>
        <v/>
      </c>
    </row>
    <row r="507" spans="1:78" ht="15" customHeight="1" x14ac:dyDescent="0.25">
      <c r="A507" s="51" t="str">
        <f t="shared" si="70"/>
        <v xml:space="preserve">PCC </v>
      </c>
      <c r="B507" s="4" t="s">
        <v>2018</v>
      </c>
      <c r="C507" s="10"/>
      <c r="D507" s="10"/>
      <c r="E507" s="10"/>
      <c r="F507" s="10"/>
      <c r="G507" s="78"/>
      <c r="H507" s="78"/>
      <c r="I507" s="10"/>
      <c r="J507" s="10"/>
      <c r="K507" s="10"/>
      <c r="L507" s="10"/>
      <c r="M507" s="10"/>
      <c r="N507" s="10"/>
      <c r="O507" s="10"/>
      <c r="P507" s="10"/>
      <c r="Q507" s="10"/>
      <c r="R507" s="78"/>
      <c r="S507" s="78"/>
      <c r="T507" s="78"/>
      <c r="U507" s="10"/>
      <c r="V507" s="41"/>
      <c r="W507" s="10"/>
      <c r="X507" s="10"/>
      <c r="Y507" s="10"/>
      <c r="Z507" s="78"/>
      <c r="AA507" s="10"/>
      <c r="AB507" s="10"/>
      <c r="AC507" s="10"/>
      <c r="AD507" s="10"/>
      <c r="AE507" s="10">
        <v>1</v>
      </c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13"/>
      <c r="AV507" s="10"/>
      <c r="AW507" s="113"/>
      <c r="AX507" s="78"/>
      <c r="AY507" s="10"/>
      <c r="AZ507" s="10"/>
      <c r="BA507" s="80"/>
      <c r="BB507" s="21"/>
      <c r="BC507" s="21"/>
      <c r="BD507" s="21"/>
      <c r="BE507" s="21"/>
      <c r="BF507" s="21"/>
      <c r="BG507" s="21"/>
      <c r="BH507" s="21"/>
      <c r="BI507" s="21"/>
      <c r="BJ507" s="134"/>
      <c r="BK507" s="134"/>
      <c r="BL507" s="21"/>
      <c r="BM507" s="21"/>
      <c r="BN507" s="21"/>
      <c r="BO507" s="21"/>
      <c r="BP507" s="21"/>
      <c r="BQ507" s="21"/>
      <c r="BR507" s="40"/>
      <c r="BS507" s="41">
        <f t="shared" si="71"/>
        <v>1</v>
      </c>
      <c r="BT507" s="39">
        <f t="shared" si="72"/>
        <v>1</v>
      </c>
      <c r="BU507" s="48" cm="1">
        <f t="array" ref="BU507">IF($BT507&lt;=6,SUM($C507:$BQ507),SUMPRODUCT(LARGE($C507:$BQ507,{1,2,3,4,5,6})))</f>
        <v>1</v>
      </c>
      <c r="BV507" s="37" t="str">
        <f t="shared" si="73"/>
        <v/>
      </c>
      <c r="BW507" s="37" t="str">
        <f t="shared" si="74"/>
        <v xml:space="preserve"> </v>
      </c>
      <c r="BX507" s="34" t="str" cm="1">
        <f t="array" ref="BX507">IFERROR(SUMPRODUCT(LARGE($C507:$BQ507,{1,2,3,4})), "")</f>
        <v/>
      </c>
      <c r="BY507" s="34" t="str" cm="1">
        <f t="array" ref="BY507">IFERROR(SUMPRODUCT(LARGE($C507:$BQ507,{1,2,3,4,5,6,7})), "")</f>
        <v/>
      </c>
      <c r="BZ507" s="34" t="str" cm="1">
        <f t="array" ref="BZ507">IFERROR(SUMPRODUCT(LARGE($C507:$BQ507,{1,2,3,4,5,6,7,8})), "")</f>
        <v/>
      </c>
    </row>
    <row r="508" spans="1:78" ht="15" customHeight="1" x14ac:dyDescent="0.25">
      <c r="A508" s="51" t="str">
        <f t="shared" si="70"/>
        <v xml:space="preserve">PCC </v>
      </c>
      <c r="B508" s="4" t="s">
        <v>1842</v>
      </c>
      <c r="C508" s="10"/>
      <c r="D508" s="10"/>
      <c r="E508" s="10"/>
      <c r="F508" s="10"/>
      <c r="G508" s="78"/>
      <c r="H508" s="78"/>
      <c r="I508" s="10"/>
      <c r="J508" s="10"/>
      <c r="K508" s="10"/>
      <c r="L508" s="10"/>
      <c r="M508" s="10"/>
      <c r="N508" s="10"/>
      <c r="O508" s="10"/>
      <c r="P508" s="10"/>
      <c r="Q508" s="10"/>
      <c r="R508" s="78"/>
      <c r="S508" s="78"/>
      <c r="T508" s="78"/>
      <c r="U508" s="10"/>
      <c r="V508" s="41"/>
      <c r="W508" s="10"/>
      <c r="X508" s="10"/>
      <c r="Y508" s="10"/>
      <c r="Z508" s="78"/>
      <c r="AA508" s="10"/>
      <c r="AB508" s="10"/>
      <c r="AC508" s="10">
        <v>2</v>
      </c>
      <c r="AD508" s="10"/>
      <c r="AE508" s="10">
        <v>9</v>
      </c>
      <c r="AF508" s="10"/>
      <c r="AG508" s="10"/>
      <c r="AH508" s="10"/>
      <c r="AI508" s="10">
        <v>9</v>
      </c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13"/>
      <c r="AV508" s="10"/>
      <c r="AW508" s="113"/>
      <c r="AX508" s="78"/>
      <c r="AY508" s="10"/>
      <c r="AZ508" s="10"/>
      <c r="BA508" s="80"/>
      <c r="BB508" s="21"/>
      <c r="BC508" s="21"/>
      <c r="BD508" s="21"/>
      <c r="BE508" s="21"/>
      <c r="BF508" s="21"/>
      <c r="BG508" s="21"/>
      <c r="BH508" s="21"/>
      <c r="BI508" s="21"/>
      <c r="BJ508" s="134"/>
      <c r="BK508" s="134"/>
      <c r="BL508" s="21"/>
      <c r="BM508" s="21"/>
      <c r="BN508" s="21"/>
      <c r="BO508" s="21"/>
      <c r="BP508" s="21"/>
      <c r="BQ508" s="21"/>
      <c r="BR508" s="40"/>
      <c r="BS508" s="41">
        <f t="shared" si="71"/>
        <v>20</v>
      </c>
      <c r="BT508" s="39">
        <f t="shared" si="72"/>
        <v>3</v>
      </c>
      <c r="BU508" s="48" cm="1">
        <f t="array" ref="BU508">IF($BT508&lt;=6,SUM($C508:$BQ508),SUMPRODUCT(LARGE($C508:$BQ508,{1,2,3,4,5,6})))</f>
        <v>20</v>
      </c>
      <c r="BV508" s="37" t="str">
        <f t="shared" si="73"/>
        <v/>
      </c>
      <c r="BW508" s="37" t="str">
        <f t="shared" si="74"/>
        <v xml:space="preserve"> </v>
      </c>
      <c r="BX508" s="34" t="str" cm="1">
        <f t="array" ref="BX508">IFERROR(SUMPRODUCT(LARGE($C508:$BQ508,{1,2,3,4})), "")</f>
        <v/>
      </c>
      <c r="BY508" s="34" t="str" cm="1">
        <f t="array" ref="BY508">IFERROR(SUMPRODUCT(LARGE($C508:$BQ508,{1,2,3,4,5,6,7})), "")</f>
        <v/>
      </c>
      <c r="BZ508" s="34" t="str" cm="1">
        <f t="array" ref="BZ508">IFERROR(SUMPRODUCT(LARGE($C508:$BQ508,{1,2,3,4,5,6,7,8})), "")</f>
        <v/>
      </c>
    </row>
    <row r="509" spans="1:78" ht="15" customHeight="1" x14ac:dyDescent="0.25">
      <c r="A509" s="51" t="str">
        <f t="shared" si="70"/>
        <v xml:space="preserve">PCC </v>
      </c>
      <c r="B509" s="4" t="s">
        <v>1839</v>
      </c>
      <c r="C509" s="10"/>
      <c r="D509" s="10"/>
      <c r="E509" s="10"/>
      <c r="F509" s="10"/>
      <c r="G509" s="78"/>
      <c r="H509" s="78"/>
      <c r="I509" s="10"/>
      <c r="J509" s="10"/>
      <c r="K509" s="10"/>
      <c r="L509" s="10"/>
      <c r="M509" s="10"/>
      <c r="N509" s="10"/>
      <c r="O509" s="10"/>
      <c r="P509" s="10"/>
      <c r="Q509" s="10"/>
      <c r="R509" s="78"/>
      <c r="S509" s="78"/>
      <c r="T509" s="78"/>
      <c r="U509" s="10"/>
      <c r="V509" s="41"/>
      <c r="W509" s="10"/>
      <c r="X509" s="10"/>
      <c r="Y509" s="10"/>
      <c r="Z509" s="78"/>
      <c r="AA509" s="10"/>
      <c r="AB509" s="10"/>
      <c r="AC509" s="10">
        <v>2</v>
      </c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13"/>
      <c r="AV509" s="10"/>
      <c r="AW509" s="113"/>
      <c r="AX509" s="78"/>
      <c r="AY509" s="10"/>
      <c r="AZ509" s="10"/>
      <c r="BA509" s="80"/>
      <c r="BB509" s="21"/>
      <c r="BC509" s="21"/>
      <c r="BD509" s="21"/>
      <c r="BE509" s="21"/>
      <c r="BF509" s="21"/>
      <c r="BG509" s="21"/>
      <c r="BH509" s="21"/>
      <c r="BI509" s="21"/>
      <c r="BJ509" s="134"/>
      <c r="BK509" s="134"/>
      <c r="BL509" s="21"/>
      <c r="BM509" s="21"/>
      <c r="BN509" s="21"/>
      <c r="BO509" s="21"/>
      <c r="BP509" s="21"/>
      <c r="BQ509" s="21"/>
      <c r="BR509" s="40"/>
      <c r="BS509" s="41">
        <f t="shared" si="71"/>
        <v>2</v>
      </c>
      <c r="BT509" s="39">
        <f t="shared" si="72"/>
        <v>1</v>
      </c>
      <c r="BU509" s="48" cm="1">
        <f t="array" ref="BU509">IF($BT509&lt;=6,SUM($C509:$BQ509),SUMPRODUCT(LARGE($C509:$BQ509,{1,2,3,4,5,6})))</f>
        <v>2</v>
      </c>
      <c r="BV509" s="37" t="str">
        <f t="shared" si="73"/>
        <v/>
      </c>
      <c r="BW509" s="37" t="str">
        <f t="shared" si="74"/>
        <v xml:space="preserve"> </v>
      </c>
      <c r="BX509" s="34" t="str" cm="1">
        <f t="array" ref="BX509">IFERROR(SUMPRODUCT(LARGE($C509:$BQ509,{1,2,3,4})), "")</f>
        <v/>
      </c>
      <c r="BY509" s="34" t="str" cm="1">
        <f t="array" ref="BY509">IFERROR(SUMPRODUCT(LARGE($C509:$BQ509,{1,2,3,4,5,6,7})), "")</f>
        <v/>
      </c>
      <c r="BZ509" s="34" t="str" cm="1">
        <f t="array" ref="BZ509">IFERROR(SUMPRODUCT(LARGE($C509:$BQ509,{1,2,3,4,5,6,7,8})), "")</f>
        <v/>
      </c>
    </row>
    <row r="510" spans="1:78" ht="15" customHeight="1" x14ac:dyDescent="0.25">
      <c r="A510" s="51" t="str">
        <f t="shared" si="70"/>
        <v xml:space="preserve">PCC </v>
      </c>
      <c r="B510" s="4" t="s">
        <v>1841</v>
      </c>
      <c r="C510" s="10"/>
      <c r="D510" s="10"/>
      <c r="E510" s="10"/>
      <c r="F510" s="10"/>
      <c r="G510" s="78"/>
      <c r="H510" s="78"/>
      <c r="I510" s="10"/>
      <c r="J510" s="10"/>
      <c r="K510" s="10"/>
      <c r="L510" s="10"/>
      <c r="M510" s="10"/>
      <c r="N510" s="10"/>
      <c r="O510" s="10"/>
      <c r="P510" s="10"/>
      <c r="Q510" s="10"/>
      <c r="R510" s="78"/>
      <c r="S510" s="78"/>
      <c r="T510" s="78"/>
      <c r="U510" s="10"/>
      <c r="V510" s="41"/>
      <c r="W510" s="10"/>
      <c r="X510" s="10"/>
      <c r="Y510" s="10"/>
      <c r="Z510" s="78"/>
      <c r="AA510" s="10"/>
      <c r="AB510" s="10"/>
      <c r="AC510" s="10">
        <v>3</v>
      </c>
      <c r="AD510" s="10"/>
      <c r="AE510" s="10"/>
      <c r="AF510" s="10"/>
      <c r="AG510" s="10"/>
      <c r="AH510" s="10"/>
      <c r="AI510" s="10">
        <v>9</v>
      </c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13"/>
      <c r="AV510" s="10"/>
      <c r="AW510" s="113"/>
      <c r="AX510" s="78"/>
      <c r="AY510" s="10"/>
      <c r="AZ510" s="10"/>
      <c r="BA510" s="80"/>
      <c r="BB510" s="21"/>
      <c r="BC510" s="21"/>
      <c r="BD510" s="21"/>
      <c r="BE510" s="21"/>
      <c r="BF510" s="21"/>
      <c r="BG510" s="21"/>
      <c r="BH510" s="21"/>
      <c r="BI510" s="21"/>
      <c r="BJ510" s="134"/>
      <c r="BK510" s="134"/>
      <c r="BL510" s="21"/>
      <c r="BM510" s="21"/>
      <c r="BN510" s="21"/>
      <c r="BO510" s="21"/>
      <c r="BP510" s="21"/>
      <c r="BQ510" s="21"/>
      <c r="BR510" s="40"/>
      <c r="BS510" s="41">
        <f t="shared" si="71"/>
        <v>12</v>
      </c>
      <c r="BT510" s="39">
        <f t="shared" si="72"/>
        <v>2</v>
      </c>
      <c r="BU510" s="48" cm="1">
        <f t="array" ref="BU510">IF($BT510&lt;=6,SUM($C510:$BQ510),SUMPRODUCT(LARGE($C510:$BQ510,{1,2,3,4,5,6})))</f>
        <v>12</v>
      </c>
      <c r="BV510" s="37" t="str">
        <f t="shared" si="73"/>
        <v/>
      </c>
      <c r="BW510" s="37" t="str">
        <f t="shared" si="74"/>
        <v xml:space="preserve"> </v>
      </c>
      <c r="BX510" s="34" t="str" cm="1">
        <f t="array" ref="BX510">IFERROR(SUMPRODUCT(LARGE($C510:$BQ510,{1,2,3,4})), "")</f>
        <v/>
      </c>
      <c r="BY510" s="34" t="str" cm="1">
        <f t="array" ref="BY510">IFERROR(SUMPRODUCT(LARGE($C510:$BQ510,{1,2,3,4,5,6,7})), "")</f>
        <v/>
      </c>
      <c r="BZ510" s="34" t="str" cm="1">
        <f t="array" ref="BZ510">IFERROR(SUMPRODUCT(LARGE($C510:$BQ510,{1,2,3,4,5,6,7,8})), "")</f>
        <v/>
      </c>
    </row>
    <row r="511" spans="1:78" ht="15" customHeight="1" x14ac:dyDescent="0.25">
      <c r="A511" s="51" t="str">
        <f t="shared" si="70"/>
        <v xml:space="preserve">PHC </v>
      </c>
      <c r="B511" s="4" t="s">
        <v>2376</v>
      </c>
      <c r="C511" s="10"/>
      <c r="D511" s="10"/>
      <c r="E511" s="10"/>
      <c r="F511" s="10"/>
      <c r="G511" s="78"/>
      <c r="H511" s="78"/>
      <c r="I511" s="10"/>
      <c r="J511" s="10"/>
      <c r="K511" s="10"/>
      <c r="L511" s="10"/>
      <c r="M511" s="10"/>
      <c r="N511" s="10"/>
      <c r="O511" s="10"/>
      <c r="P511" s="10"/>
      <c r="Q511" s="10"/>
      <c r="R511" s="78"/>
      <c r="S511" s="78"/>
      <c r="T511" s="78"/>
      <c r="U511" s="10"/>
      <c r="V511" s="41"/>
      <c r="W511" s="10"/>
      <c r="X511" s="10"/>
      <c r="Y511" s="10"/>
      <c r="Z511" s="78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13"/>
      <c r="AV511" s="10"/>
      <c r="AW511" s="113"/>
      <c r="AX511" s="78">
        <v>2</v>
      </c>
      <c r="AY511" s="10"/>
      <c r="AZ511" s="10"/>
      <c r="BA511" s="80"/>
      <c r="BB511" s="21"/>
      <c r="BC511" s="21"/>
      <c r="BD511" s="21"/>
      <c r="BE511" s="21"/>
      <c r="BF511" s="21"/>
      <c r="BG511" s="21"/>
      <c r="BH511" s="21"/>
      <c r="BI511" s="21"/>
      <c r="BJ511" s="134"/>
      <c r="BK511" s="134"/>
      <c r="BL511" s="21"/>
      <c r="BM511" s="21"/>
      <c r="BN511" s="21"/>
      <c r="BO511" s="21"/>
      <c r="BP511" s="21"/>
      <c r="BQ511" s="21"/>
      <c r="BR511" s="40"/>
      <c r="BS511" s="41">
        <f t="shared" si="71"/>
        <v>2</v>
      </c>
      <c r="BT511" s="39">
        <f t="shared" si="72"/>
        <v>1</v>
      </c>
      <c r="BU511" s="48" cm="1">
        <f t="array" ref="BU511">IF($BT511&lt;=6,SUM($C511:$BQ511),SUMPRODUCT(LARGE($C511:$BQ511,{1,2,3,4,5,6})))</f>
        <v>2</v>
      </c>
      <c r="BV511" s="37" t="str">
        <f t="shared" si="73"/>
        <v/>
      </c>
      <c r="BW511" s="37" t="str">
        <f t="shared" si="74"/>
        <v xml:space="preserve"> </v>
      </c>
      <c r="BX511" s="34" t="str" cm="1">
        <f t="array" ref="BX511">IFERROR(SUMPRODUCT(LARGE($C511:$BQ511,{1,2,3,4})), "")</f>
        <v/>
      </c>
      <c r="BY511" s="34" t="str" cm="1">
        <f t="array" ref="BY511">IFERROR(SUMPRODUCT(LARGE($C511:$BQ511,{1,2,3,4,5,6,7})), "")</f>
        <v/>
      </c>
      <c r="BZ511" s="34" t="str" cm="1">
        <f t="array" ref="BZ511">IFERROR(SUMPRODUCT(LARGE($C511:$BQ511,{1,2,3,4,5,6,7,8})), "")</f>
        <v/>
      </c>
    </row>
    <row r="512" spans="1:78" ht="15" customHeight="1" x14ac:dyDescent="0.25">
      <c r="A512" s="51" t="str">
        <f t="shared" si="70"/>
        <v xml:space="preserve">PHC </v>
      </c>
      <c r="B512" s="4" t="s">
        <v>2380</v>
      </c>
      <c r="C512" s="10"/>
      <c r="D512" s="10"/>
      <c r="E512" s="10"/>
      <c r="F512" s="10"/>
      <c r="G512" s="78"/>
      <c r="H512" s="78"/>
      <c r="I512" s="10"/>
      <c r="J512" s="10"/>
      <c r="K512" s="10"/>
      <c r="L512" s="10"/>
      <c r="M512" s="10"/>
      <c r="N512" s="10"/>
      <c r="O512" s="10"/>
      <c r="P512" s="10"/>
      <c r="Q512" s="10"/>
      <c r="R512" s="78"/>
      <c r="S512" s="78"/>
      <c r="T512" s="78"/>
      <c r="U512" s="10"/>
      <c r="V512" s="41"/>
      <c r="W512" s="10"/>
      <c r="X512" s="10"/>
      <c r="Y512" s="10"/>
      <c r="Z512" s="78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13"/>
      <c r="AV512" s="10"/>
      <c r="AW512" s="113"/>
      <c r="AX512" s="78">
        <v>3</v>
      </c>
      <c r="AY512" s="10"/>
      <c r="AZ512" s="10"/>
      <c r="BA512" s="80"/>
      <c r="BB512" s="21"/>
      <c r="BC512" s="21"/>
      <c r="BD512" s="21"/>
      <c r="BE512" s="21"/>
      <c r="BF512" s="21"/>
      <c r="BG512" s="21"/>
      <c r="BH512" s="21"/>
      <c r="BI512" s="21"/>
      <c r="BJ512" s="134"/>
      <c r="BK512" s="134"/>
      <c r="BL512" s="21"/>
      <c r="BM512" s="21"/>
      <c r="BN512" s="21"/>
      <c r="BO512" s="21"/>
      <c r="BP512" s="21"/>
      <c r="BQ512" s="21"/>
      <c r="BR512" s="40"/>
      <c r="BS512" s="41">
        <f t="shared" si="71"/>
        <v>3</v>
      </c>
      <c r="BT512" s="39">
        <f t="shared" si="72"/>
        <v>1</v>
      </c>
      <c r="BU512" s="48" cm="1">
        <f t="array" ref="BU512">IF($BT512&lt;=6,SUM($C512:$BQ512),SUMPRODUCT(LARGE($C512:$BQ512,{1,2,3,4,5,6})))</f>
        <v>3</v>
      </c>
      <c r="BV512" s="37" t="str">
        <f t="shared" si="73"/>
        <v/>
      </c>
      <c r="BW512" s="37" t="str">
        <f t="shared" si="74"/>
        <v xml:space="preserve"> </v>
      </c>
      <c r="BX512" s="34" t="str" cm="1">
        <f t="array" ref="BX512">IFERROR(SUMPRODUCT(LARGE($C512:$BQ512,{1,2,3,4})), "")</f>
        <v/>
      </c>
      <c r="BY512" s="34" t="str" cm="1">
        <f t="array" ref="BY512">IFERROR(SUMPRODUCT(LARGE($C512:$BQ512,{1,2,3,4,5,6,7})), "")</f>
        <v/>
      </c>
      <c r="BZ512" s="34" t="str" cm="1">
        <f t="array" ref="BZ512">IFERROR(SUMPRODUCT(LARGE($C512:$BQ512,{1,2,3,4,5,6,7,8})), "")</f>
        <v/>
      </c>
    </row>
    <row r="513" spans="1:78" ht="15" customHeight="1" x14ac:dyDescent="0.25">
      <c r="A513" s="51" t="str">
        <f t="shared" si="70"/>
        <v xml:space="preserve">PHC </v>
      </c>
      <c r="B513" s="4" t="s">
        <v>2379</v>
      </c>
      <c r="C513" s="10"/>
      <c r="D513" s="10"/>
      <c r="E513" s="10"/>
      <c r="F513" s="10"/>
      <c r="G513" s="78"/>
      <c r="H513" s="78"/>
      <c r="I513" s="10"/>
      <c r="J513" s="10"/>
      <c r="K513" s="10"/>
      <c r="L513" s="10"/>
      <c r="M513" s="10"/>
      <c r="N513" s="10"/>
      <c r="O513" s="10"/>
      <c r="P513" s="10"/>
      <c r="Q513" s="10"/>
      <c r="R513" s="78"/>
      <c r="S513" s="78"/>
      <c r="T513" s="78"/>
      <c r="U513" s="10"/>
      <c r="V513" s="41"/>
      <c r="W513" s="10"/>
      <c r="X513" s="10"/>
      <c r="Y513" s="10"/>
      <c r="Z513" s="78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13"/>
      <c r="AV513" s="10"/>
      <c r="AW513" s="113"/>
      <c r="AX513" s="78">
        <v>3</v>
      </c>
      <c r="AY513" s="10"/>
      <c r="AZ513" s="10"/>
      <c r="BA513" s="80"/>
      <c r="BB513" s="21"/>
      <c r="BC513" s="21"/>
      <c r="BD513" s="21"/>
      <c r="BE513" s="21"/>
      <c r="BF513" s="21"/>
      <c r="BG513" s="21"/>
      <c r="BH513" s="21"/>
      <c r="BI513" s="21"/>
      <c r="BJ513" s="134"/>
      <c r="BK513" s="134"/>
      <c r="BL513" s="21"/>
      <c r="BM513" s="21"/>
      <c r="BN513" s="21"/>
      <c r="BO513" s="21"/>
      <c r="BP513" s="21"/>
      <c r="BQ513" s="21"/>
      <c r="BR513" s="40"/>
      <c r="BS513" s="41">
        <f t="shared" si="71"/>
        <v>3</v>
      </c>
      <c r="BT513" s="39">
        <f t="shared" si="72"/>
        <v>1</v>
      </c>
      <c r="BU513" s="48" cm="1">
        <f t="array" ref="BU513">IF($BT513&lt;=6,SUM($C513:$BQ513),SUMPRODUCT(LARGE($C513:$BQ513,{1,2,3,4,5,6})))</f>
        <v>3</v>
      </c>
      <c r="BV513" s="37" t="str">
        <f t="shared" si="73"/>
        <v/>
      </c>
      <c r="BW513" s="37" t="str">
        <f t="shared" si="74"/>
        <v xml:space="preserve"> </v>
      </c>
      <c r="BX513" s="34" t="str" cm="1">
        <f t="array" ref="BX513">IFERROR(SUMPRODUCT(LARGE($C513:$BQ513,{1,2,3,4})), "")</f>
        <v/>
      </c>
      <c r="BY513" s="34" t="str" cm="1">
        <f t="array" ref="BY513">IFERROR(SUMPRODUCT(LARGE($C513:$BQ513,{1,2,3,4,5,6,7})), "")</f>
        <v/>
      </c>
      <c r="BZ513" s="34" t="str" cm="1">
        <f t="array" ref="BZ513">IFERROR(SUMPRODUCT(LARGE($C513:$BQ513,{1,2,3,4,5,6,7,8})), "")</f>
        <v/>
      </c>
    </row>
    <row r="514" spans="1:78" ht="15" customHeight="1" x14ac:dyDescent="0.25">
      <c r="A514" s="51" t="str">
        <f t="shared" si="70"/>
        <v xml:space="preserve">PHC </v>
      </c>
      <c r="B514" s="4" t="s">
        <v>1528</v>
      </c>
      <c r="C514" s="10"/>
      <c r="D514" s="10"/>
      <c r="E514" s="10"/>
      <c r="F514" s="10"/>
      <c r="G514" s="78"/>
      <c r="H514" s="78"/>
      <c r="I514" s="10"/>
      <c r="J514" s="10"/>
      <c r="K514" s="10"/>
      <c r="L514" s="10"/>
      <c r="M514" s="10"/>
      <c r="N514" s="10"/>
      <c r="O514" s="10"/>
      <c r="P514" s="10"/>
      <c r="Q514" s="10"/>
      <c r="R514" s="78"/>
      <c r="S514" s="78"/>
      <c r="T514" s="78"/>
      <c r="U514" s="10"/>
      <c r="V514" s="41">
        <v>2</v>
      </c>
      <c r="W514" s="10"/>
      <c r="X514" s="10"/>
      <c r="Y514" s="10"/>
      <c r="Z514" s="78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13"/>
      <c r="AV514" s="10"/>
      <c r="AW514" s="113"/>
      <c r="AX514" s="78"/>
      <c r="AY514" s="10"/>
      <c r="AZ514" s="10"/>
      <c r="BA514" s="80"/>
      <c r="BB514" s="21"/>
      <c r="BC514" s="21"/>
      <c r="BD514" s="21"/>
      <c r="BE514" s="21"/>
      <c r="BF514" s="21"/>
      <c r="BG514" s="21"/>
      <c r="BH514" s="21"/>
      <c r="BI514" s="21"/>
      <c r="BJ514" s="134"/>
      <c r="BK514" s="134"/>
      <c r="BL514" s="21"/>
      <c r="BM514" s="21"/>
      <c r="BN514" s="21"/>
      <c r="BO514" s="21"/>
      <c r="BP514" s="21"/>
      <c r="BQ514" s="21"/>
      <c r="BR514" s="40"/>
      <c r="BS514" s="41">
        <f t="shared" si="71"/>
        <v>2</v>
      </c>
      <c r="BT514" s="39">
        <f t="shared" si="72"/>
        <v>1</v>
      </c>
      <c r="BU514" s="48" cm="1">
        <f t="array" ref="BU514">IF($BT514&lt;=6,SUM($C514:$BQ514),SUMPRODUCT(LARGE($C514:$BQ514,{1,2,3,4,5,6})))</f>
        <v>2</v>
      </c>
      <c r="BV514" s="37" t="str">
        <f t="shared" si="73"/>
        <v/>
      </c>
      <c r="BW514" s="37" t="str">
        <f t="shared" si="74"/>
        <v xml:space="preserve"> </v>
      </c>
      <c r="BX514" s="34" t="str" cm="1">
        <f t="array" ref="BX514">IFERROR(SUMPRODUCT(LARGE($C514:$BQ514,{1,2,3,4})), "")</f>
        <v/>
      </c>
      <c r="BY514" s="34" t="str" cm="1">
        <f t="array" ref="BY514">IFERROR(SUMPRODUCT(LARGE($C514:$BQ514,{1,2,3,4,5,6,7})), "")</f>
        <v/>
      </c>
      <c r="BZ514" s="34" t="str" cm="1">
        <f t="array" ref="BZ514">IFERROR(SUMPRODUCT(LARGE($C514:$BQ514,{1,2,3,4,5,6,7,8})), "")</f>
        <v/>
      </c>
    </row>
    <row r="515" spans="1:78" ht="15" customHeight="1" x14ac:dyDescent="0.25">
      <c r="A515" s="51" t="str">
        <f t="shared" si="70"/>
        <v xml:space="preserve">PHC </v>
      </c>
      <c r="B515" s="4" t="s">
        <v>1466</v>
      </c>
      <c r="C515" s="10"/>
      <c r="D515" s="10"/>
      <c r="E515" s="10"/>
      <c r="F515" s="10"/>
      <c r="G515" s="78"/>
      <c r="H515" s="78"/>
      <c r="I515" s="10"/>
      <c r="J515" s="10"/>
      <c r="K515" s="10"/>
      <c r="L515" s="10"/>
      <c r="M515" s="10"/>
      <c r="N515" s="10"/>
      <c r="O515" s="10"/>
      <c r="P515" s="10"/>
      <c r="Q515" s="10"/>
      <c r="R515" s="78"/>
      <c r="S515" s="78"/>
      <c r="T515" s="78">
        <v>1</v>
      </c>
      <c r="U515" s="10"/>
      <c r="V515" s="41"/>
      <c r="W515" s="10"/>
      <c r="X515" s="10"/>
      <c r="Y515" s="10"/>
      <c r="Z515" s="78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13"/>
      <c r="AV515" s="10"/>
      <c r="AW515" s="113"/>
      <c r="AX515" s="78"/>
      <c r="AY515" s="10"/>
      <c r="AZ515" s="10"/>
      <c r="BA515" s="80"/>
      <c r="BB515" s="21"/>
      <c r="BC515" s="21"/>
      <c r="BD515" s="21"/>
      <c r="BE515" s="21"/>
      <c r="BF515" s="21"/>
      <c r="BG515" s="21"/>
      <c r="BH515" s="21"/>
      <c r="BI515" s="21"/>
      <c r="BJ515" s="134"/>
      <c r="BK515" s="134"/>
      <c r="BL515" s="21"/>
      <c r="BM515" s="21"/>
      <c r="BN515" s="21"/>
      <c r="BO515" s="21"/>
      <c r="BP515" s="21"/>
      <c r="BQ515" s="21"/>
      <c r="BR515" s="40"/>
      <c r="BS515" s="41">
        <f t="shared" si="71"/>
        <v>1</v>
      </c>
      <c r="BT515" s="39">
        <f t="shared" si="72"/>
        <v>1</v>
      </c>
      <c r="BU515" s="48" cm="1">
        <f t="array" ref="BU515">IF($BT515&lt;=6,SUM($C515:$BQ515),SUMPRODUCT(LARGE($C515:$BQ515,{1,2,3,4,5,6})))</f>
        <v>1</v>
      </c>
      <c r="BV515" s="37" t="str">
        <f t="shared" si="73"/>
        <v/>
      </c>
      <c r="BW515" s="37" t="str">
        <f t="shared" si="74"/>
        <v xml:space="preserve"> </v>
      </c>
      <c r="BX515" s="34" t="str" cm="1">
        <f t="array" ref="BX515">IFERROR(SUMPRODUCT(LARGE($C515:$BQ515,{1,2,3,4})), "")</f>
        <v/>
      </c>
      <c r="BY515" s="34" t="str" cm="1">
        <f t="array" ref="BY515">IFERROR(SUMPRODUCT(LARGE($C515:$BQ515,{1,2,3,4,5,6,7})), "")</f>
        <v/>
      </c>
      <c r="BZ515" s="34" t="str" cm="1">
        <f t="array" ref="BZ515">IFERROR(SUMPRODUCT(LARGE($C515:$BQ515,{1,2,3,4,5,6,7,8})), "")</f>
        <v/>
      </c>
    </row>
    <row r="516" spans="1:78" ht="15" customHeight="1" x14ac:dyDescent="0.25">
      <c r="A516" s="51" t="str">
        <f t="shared" ref="A516:A547" si="75">IF(ISBLANK(B516)," ",(LEFT(B516,FIND("@",SUBSTITUTE(B516,"-","@",LEN(B516)-LEN(SUBSTITUTE(B516,"-",""))))-1)))</f>
        <v xml:space="preserve">PHC </v>
      </c>
      <c r="B516" s="4" t="s">
        <v>1467</v>
      </c>
      <c r="C516" s="10"/>
      <c r="D516" s="10"/>
      <c r="E516" s="10"/>
      <c r="F516" s="10"/>
      <c r="G516" s="78"/>
      <c r="H516" s="78"/>
      <c r="I516" s="10"/>
      <c r="J516" s="10"/>
      <c r="K516" s="10"/>
      <c r="L516" s="10"/>
      <c r="M516" s="10"/>
      <c r="N516" s="10"/>
      <c r="O516" s="10"/>
      <c r="P516" s="10"/>
      <c r="Q516" s="10"/>
      <c r="R516" s="78"/>
      <c r="S516" s="78"/>
      <c r="T516" s="78">
        <v>3</v>
      </c>
      <c r="U516" s="10"/>
      <c r="V516" s="41"/>
      <c r="W516" s="10"/>
      <c r="X516" s="10"/>
      <c r="Y516" s="10"/>
      <c r="Z516" s="78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13"/>
      <c r="AV516" s="10"/>
      <c r="AW516" s="113"/>
      <c r="AX516" s="78"/>
      <c r="AY516" s="10"/>
      <c r="AZ516" s="10"/>
      <c r="BA516" s="80"/>
      <c r="BB516" s="21"/>
      <c r="BC516" s="21"/>
      <c r="BD516" s="21"/>
      <c r="BE516" s="21"/>
      <c r="BF516" s="21"/>
      <c r="BG516" s="21"/>
      <c r="BH516" s="21"/>
      <c r="BI516" s="21"/>
      <c r="BJ516" s="134"/>
      <c r="BK516" s="134"/>
      <c r="BL516" s="21"/>
      <c r="BM516" s="21"/>
      <c r="BN516" s="21"/>
      <c r="BO516" s="21"/>
      <c r="BP516" s="21"/>
      <c r="BQ516" s="21"/>
      <c r="BR516" s="40"/>
      <c r="BS516" s="41">
        <f t="shared" si="71"/>
        <v>3</v>
      </c>
      <c r="BT516" s="39">
        <f t="shared" si="72"/>
        <v>1</v>
      </c>
      <c r="BU516" s="48" cm="1">
        <f t="array" ref="BU516">IF($BT516&lt;=6,SUM($C516:$BQ516),SUMPRODUCT(LARGE($C516:$BQ516,{1,2,3,4,5,6})))</f>
        <v>3</v>
      </c>
      <c r="BV516" s="37" t="str">
        <f t="shared" si="73"/>
        <v/>
      </c>
      <c r="BW516" s="37" t="str">
        <f t="shared" si="74"/>
        <v xml:space="preserve"> </v>
      </c>
      <c r="BX516" s="34" t="str" cm="1">
        <f t="array" ref="BX516">IFERROR(SUMPRODUCT(LARGE($C516:$BQ516,{1,2,3,4})), "")</f>
        <v/>
      </c>
      <c r="BY516" s="34" t="str" cm="1">
        <f t="array" ref="BY516">IFERROR(SUMPRODUCT(LARGE($C516:$BQ516,{1,2,3,4,5,6,7})), "")</f>
        <v/>
      </c>
      <c r="BZ516" s="34" t="str" cm="1">
        <f t="array" ref="BZ516">IFERROR(SUMPRODUCT(LARGE($C516:$BQ516,{1,2,3,4,5,6,7,8})), "")</f>
        <v/>
      </c>
    </row>
    <row r="517" spans="1:78" ht="15" customHeight="1" x14ac:dyDescent="0.25">
      <c r="A517" s="51" t="str">
        <f t="shared" si="75"/>
        <v xml:space="preserve">PHC </v>
      </c>
      <c r="B517" s="4" t="s">
        <v>2377</v>
      </c>
      <c r="C517" s="10"/>
      <c r="D517" s="10"/>
      <c r="E517" s="10"/>
      <c r="F517" s="10"/>
      <c r="G517" s="78"/>
      <c r="H517" s="78"/>
      <c r="I517" s="10"/>
      <c r="J517" s="10"/>
      <c r="K517" s="10"/>
      <c r="L517" s="10"/>
      <c r="M517" s="10"/>
      <c r="N517" s="10"/>
      <c r="O517" s="10"/>
      <c r="P517" s="10"/>
      <c r="Q517" s="10"/>
      <c r="R517" s="78"/>
      <c r="S517" s="78"/>
      <c r="T517" s="78"/>
      <c r="U517" s="10"/>
      <c r="V517" s="41"/>
      <c r="W517" s="10"/>
      <c r="X517" s="10"/>
      <c r="Y517" s="10"/>
      <c r="Z517" s="78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13"/>
      <c r="AV517" s="10"/>
      <c r="AW517" s="113"/>
      <c r="AX517" s="78">
        <v>5</v>
      </c>
      <c r="AY517" s="10"/>
      <c r="AZ517" s="10"/>
      <c r="BA517" s="80"/>
      <c r="BB517" s="21"/>
      <c r="BC517" s="21"/>
      <c r="BD517" s="21"/>
      <c r="BE517" s="21"/>
      <c r="BF517" s="21"/>
      <c r="BG517" s="21"/>
      <c r="BH517" s="21"/>
      <c r="BI517" s="21"/>
      <c r="BJ517" s="134"/>
      <c r="BK517" s="134"/>
      <c r="BL517" s="21"/>
      <c r="BM517" s="21"/>
      <c r="BN517" s="21"/>
      <c r="BO517" s="21"/>
      <c r="BP517" s="21"/>
      <c r="BQ517" s="21"/>
      <c r="BR517" s="40"/>
      <c r="BS517" s="41">
        <f t="shared" si="71"/>
        <v>5</v>
      </c>
      <c r="BT517" s="39">
        <f t="shared" si="72"/>
        <v>1</v>
      </c>
      <c r="BU517" s="48" cm="1">
        <f t="array" ref="BU517">IF($BT517&lt;=6,SUM($C517:$BQ517),SUMPRODUCT(LARGE($C517:$BQ517,{1,2,3,4,5,6})))</f>
        <v>5</v>
      </c>
      <c r="BV517" s="37" t="str">
        <f t="shared" si="73"/>
        <v/>
      </c>
      <c r="BW517" s="37" t="str">
        <f t="shared" si="74"/>
        <v xml:space="preserve"> </v>
      </c>
      <c r="BX517" s="34" t="str" cm="1">
        <f t="array" ref="BX517">IFERROR(SUMPRODUCT(LARGE($C517:$BQ517,{1,2,3,4})), "")</f>
        <v/>
      </c>
      <c r="BY517" s="34" t="str" cm="1">
        <f t="array" ref="BY517">IFERROR(SUMPRODUCT(LARGE($C517:$BQ517,{1,2,3,4,5,6,7})), "")</f>
        <v/>
      </c>
      <c r="BZ517" s="34" t="str" cm="1">
        <f t="array" ref="BZ517">IFERROR(SUMPRODUCT(LARGE($C517:$BQ517,{1,2,3,4,5,6,7,8})), "")</f>
        <v/>
      </c>
    </row>
    <row r="518" spans="1:78" ht="15" customHeight="1" x14ac:dyDescent="0.25">
      <c r="A518" s="51" t="str">
        <f t="shared" si="75"/>
        <v xml:space="preserve">PHC </v>
      </c>
      <c r="B518" s="4" t="s">
        <v>2378</v>
      </c>
      <c r="C518" s="10"/>
      <c r="D518" s="10"/>
      <c r="E518" s="10"/>
      <c r="F518" s="10"/>
      <c r="G518" s="78"/>
      <c r="H518" s="78"/>
      <c r="I518" s="10"/>
      <c r="J518" s="10"/>
      <c r="K518" s="10"/>
      <c r="L518" s="10"/>
      <c r="M518" s="10"/>
      <c r="N518" s="10"/>
      <c r="O518" s="10"/>
      <c r="P518" s="10"/>
      <c r="Q518" s="10"/>
      <c r="R518" s="78"/>
      <c r="S518" s="78"/>
      <c r="T518" s="78"/>
      <c r="U518" s="10"/>
      <c r="V518" s="41"/>
      <c r="W518" s="10"/>
      <c r="X518" s="10"/>
      <c r="Y518" s="10"/>
      <c r="Z518" s="78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13"/>
      <c r="AV518" s="10"/>
      <c r="AW518" s="113"/>
      <c r="AX518" s="78">
        <v>5</v>
      </c>
      <c r="AY518" s="10"/>
      <c r="AZ518" s="10"/>
      <c r="BA518" s="80"/>
      <c r="BB518" s="21"/>
      <c r="BC518" s="21"/>
      <c r="BD518" s="21"/>
      <c r="BE518" s="21"/>
      <c r="BF518" s="21"/>
      <c r="BG518" s="21"/>
      <c r="BH518" s="21"/>
      <c r="BI518" s="21"/>
      <c r="BJ518" s="134"/>
      <c r="BK518" s="134"/>
      <c r="BL518" s="21"/>
      <c r="BM518" s="21"/>
      <c r="BN518" s="21"/>
      <c r="BO518" s="21"/>
      <c r="BP518" s="21"/>
      <c r="BQ518" s="21"/>
      <c r="BR518" s="40"/>
      <c r="BS518" s="41">
        <f t="shared" si="71"/>
        <v>5</v>
      </c>
      <c r="BT518" s="39">
        <f t="shared" si="72"/>
        <v>1</v>
      </c>
      <c r="BU518" s="48" cm="1">
        <f t="array" ref="BU518">IF($BT518&lt;=6,SUM($C518:$BQ518),SUMPRODUCT(LARGE($C518:$BQ518,{1,2,3,4,5,6})))</f>
        <v>5</v>
      </c>
      <c r="BV518" s="37" t="str">
        <f t="shared" si="73"/>
        <v/>
      </c>
      <c r="BW518" s="37" t="str">
        <f t="shared" si="74"/>
        <v xml:space="preserve"> </v>
      </c>
      <c r="BX518" s="34" t="str" cm="1">
        <f t="array" ref="BX518">IFERROR(SUMPRODUCT(LARGE($C518:$BQ518,{1,2,3,4})), "")</f>
        <v/>
      </c>
      <c r="BY518" s="34" t="str" cm="1">
        <f t="array" ref="BY518">IFERROR(SUMPRODUCT(LARGE($C518:$BQ518,{1,2,3,4,5,6,7})), "")</f>
        <v/>
      </c>
      <c r="BZ518" s="34" t="str" cm="1">
        <f t="array" ref="BZ518">IFERROR(SUMPRODUCT(LARGE($C518:$BQ518,{1,2,3,4,5,6,7,8})), "")</f>
        <v/>
      </c>
    </row>
    <row r="519" spans="1:78" ht="15" customHeight="1" x14ac:dyDescent="0.25">
      <c r="A519" s="51" t="str">
        <f t="shared" si="75"/>
        <v xml:space="preserve">PHC </v>
      </c>
      <c r="B519" s="4" t="s">
        <v>2771</v>
      </c>
      <c r="C519" s="10"/>
      <c r="D519" s="10"/>
      <c r="E519" s="10"/>
      <c r="F519" s="10"/>
      <c r="G519" s="78"/>
      <c r="H519" s="78"/>
      <c r="I519" s="10"/>
      <c r="J519" s="10"/>
      <c r="K519" s="10"/>
      <c r="L519" s="10"/>
      <c r="M519" s="10"/>
      <c r="N519" s="10"/>
      <c r="O519" s="10"/>
      <c r="P519" s="10"/>
      <c r="Q519" s="10"/>
      <c r="R519" s="78"/>
      <c r="S519" s="78"/>
      <c r="T519" s="78"/>
      <c r="U519" s="10"/>
      <c r="V519" s="41"/>
      <c r="W519" s="10"/>
      <c r="X519" s="10"/>
      <c r="Y519" s="10"/>
      <c r="Z519" s="78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13"/>
      <c r="AV519" s="10"/>
      <c r="AW519" s="113"/>
      <c r="AX519" s="78"/>
      <c r="AY519" s="10"/>
      <c r="AZ519" s="10"/>
      <c r="BA519" s="80"/>
      <c r="BB519" s="21"/>
      <c r="BC519" s="21"/>
      <c r="BD519" s="21"/>
      <c r="BE519" s="21"/>
      <c r="BF519" s="21"/>
      <c r="BG519" s="21"/>
      <c r="BH519" s="21"/>
      <c r="BI519" s="21"/>
      <c r="BJ519" s="134"/>
      <c r="BK519" s="134">
        <v>1</v>
      </c>
      <c r="BL519" s="21"/>
      <c r="BM519" s="21"/>
      <c r="BN519" s="21"/>
      <c r="BO519" s="21"/>
      <c r="BP519" s="21"/>
      <c r="BQ519" s="21"/>
      <c r="BR519" s="40"/>
      <c r="BS519" s="41">
        <f t="shared" si="71"/>
        <v>1</v>
      </c>
      <c r="BT519" s="39">
        <f t="shared" si="72"/>
        <v>1</v>
      </c>
      <c r="BU519" s="48" cm="1">
        <f t="array" ref="BU519">IF($BT519&lt;=6,SUM($C519:$BQ519),SUMPRODUCT(LARGE($C519:$BQ519,{1,2,3,4,5,6})))</f>
        <v>1</v>
      </c>
      <c r="BV519" s="37" t="str">
        <f t="shared" si="73"/>
        <v/>
      </c>
      <c r="BW519" s="37" t="str">
        <f t="shared" si="74"/>
        <v xml:space="preserve"> </v>
      </c>
      <c r="BX519" s="34" t="str" cm="1">
        <f t="array" ref="BX519">IFERROR(SUMPRODUCT(LARGE($C519:$BQ519,{1,2,3,4})), "")</f>
        <v/>
      </c>
      <c r="BY519" s="34" t="str" cm="1">
        <f t="array" ref="BY519">IFERROR(SUMPRODUCT(LARGE($C519:$BQ519,{1,2,3,4,5,6,7})), "")</f>
        <v/>
      </c>
      <c r="BZ519" s="34" t="str" cm="1">
        <f t="array" ref="BZ519">IFERROR(SUMPRODUCT(LARGE($C519:$BQ519,{1,2,3,4,5,6,7,8})), "")</f>
        <v/>
      </c>
    </row>
    <row r="520" spans="1:78" ht="15" customHeight="1" x14ac:dyDescent="0.25">
      <c r="A520" s="51" t="str">
        <f t="shared" si="75"/>
        <v xml:space="preserve">PHC </v>
      </c>
      <c r="B520" s="4" t="s">
        <v>1527</v>
      </c>
      <c r="C520" s="10"/>
      <c r="D520" s="10"/>
      <c r="E520" s="10"/>
      <c r="F520" s="10"/>
      <c r="G520" s="78"/>
      <c r="H520" s="78"/>
      <c r="I520" s="10"/>
      <c r="J520" s="10"/>
      <c r="K520" s="10"/>
      <c r="L520" s="10"/>
      <c r="M520" s="10"/>
      <c r="N520" s="10"/>
      <c r="O520" s="10"/>
      <c r="P520" s="10"/>
      <c r="Q520" s="10"/>
      <c r="R520" s="78"/>
      <c r="S520" s="78"/>
      <c r="T520" s="78"/>
      <c r="U520" s="10"/>
      <c r="V520" s="41">
        <v>1</v>
      </c>
      <c r="W520" s="10"/>
      <c r="X520" s="10"/>
      <c r="Y520" s="10"/>
      <c r="Z520" s="78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13"/>
      <c r="AV520" s="10"/>
      <c r="AW520" s="113"/>
      <c r="AX520" s="78"/>
      <c r="AY520" s="10"/>
      <c r="AZ520" s="10"/>
      <c r="BA520" s="80"/>
      <c r="BB520" s="21"/>
      <c r="BC520" s="21"/>
      <c r="BD520" s="21"/>
      <c r="BE520" s="21"/>
      <c r="BF520" s="21"/>
      <c r="BG520" s="21"/>
      <c r="BH520" s="21"/>
      <c r="BI520" s="21"/>
      <c r="BJ520" s="134">
        <v>1</v>
      </c>
      <c r="BK520" s="134"/>
      <c r="BL520" s="21"/>
      <c r="BM520" s="21"/>
      <c r="BN520" s="21"/>
      <c r="BO520" s="21"/>
      <c r="BP520" s="21"/>
      <c r="BQ520" s="21"/>
      <c r="BR520" s="40"/>
      <c r="BS520" s="41">
        <f t="shared" si="71"/>
        <v>2</v>
      </c>
      <c r="BT520" s="39">
        <f t="shared" si="72"/>
        <v>2</v>
      </c>
      <c r="BU520" s="48" cm="1">
        <f t="array" ref="BU520">IF($BT520&lt;=6,SUM($C520:$BQ520),SUMPRODUCT(LARGE($C520:$BQ520,{1,2,3,4,5,6})))</f>
        <v>2</v>
      </c>
      <c r="BV520" s="37" t="str">
        <f t="shared" si="73"/>
        <v/>
      </c>
      <c r="BW520" s="37" t="str">
        <f t="shared" si="74"/>
        <v xml:space="preserve"> </v>
      </c>
      <c r="BX520" s="34" t="str" cm="1">
        <f t="array" ref="BX520">IFERROR(SUMPRODUCT(LARGE($C520:$BQ520,{1,2,3,4})), "")</f>
        <v/>
      </c>
      <c r="BY520" s="34" t="str" cm="1">
        <f t="array" ref="BY520">IFERROR(SUMPRODUCT(LARGE($C520:$BQ520,{1,2,3,4,5,6,7})), "")</f>
        <v/>
      </c>
      <c r="BZ520" s="34" t="str" cm="1">
        <f t="array" ref="BZ520">IFERROR(SUMPRODUCT(LARGE($C520:$BQ520,{1,2,3,4,5,6,7,8})), "")</f>
        <v/>
      </c>
    </row>
    <row r="521" spans="1:78" ht="15" customHeight="1" x14ac:dyDescent="0.25">
      <c r="A521" s="51" t="str">
        <f t="shared" si="75"/>
        <v xml:space="preserve">PHC </v>
      </c>
      <c r="B521" s="4" t="s">
        <v>2757</v>
      </c>
      <c r="C521" s="10"/>
      <c r="D521" s="10"/>
      <c r="E521" s="10"/>
      <c r="F521" s="10"/>
      <c r="G521" s="78"/>
      <c r="H521" s="78"/>
      <c r="I521" s="10"/>
      <c r="J521" s="10"/>
      <c r="K521" s="10"/>
      <c r="L521" s="10"/>
      <c r="M521" s="10"/>
      <c r="N521" s="10"/>
      <c r="O521" s="10"/>
      <c r="P521" s="10"/>
      <c r="Q521" s="10"/>
      <c r="R521" s="78"/>
      <c r="S521" s="78"/>
      <c r="T521" s="78"/>
      <c r="U521" s="10"/>
      <c r="V521" s="41"/>
      <c r="W521" s="10"/>
      <c r="X521" s="10"/>
      <c r="Y521" s="10"/>
      <c r="Z521" s="78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13"/>
      <c r="AV521" s="10"/>
      <c r="AW521" s="113"/>
      <c r="AX521" s="78"/>
      <c r="AY521" s="10"/>
      <c r="AZ521" s="10"/>
      <c r="BA521" s="80"/>
      <c r="BB521" s="21"/>
      <c r="BC521" s="21"/>
      <c r="BD521" s="21"/>
      <c r="BE521" s="21"/>
      <c r="BF521" s="21"/>
      <c r="BG521" s="21"/>
      <c r="BH521" s="21"/>
      <c r="BI521" s="21"/>
      <c r="BJ521" s="134">
        <v>4</v>
      </c>
      <c r="BK521" s="134"/>
      <c r="BL521" s="21"/>
      <c r="BM521" s="21"/>
      <c r="BN521" s="21"/>
      <c r="BO521" s="21"/>
      <c r="BP521" s="21"/>
      <c r="BQ521" s="21"/>
      <c r="BR521" s="40"/>
      <c r="BS521" s="41">
        <f t="shared" si="71"/>
        <v>4</v>
      </c>
      <c r="BT521" s="39">
        <f t="shared" si="72"/>
        <v>1</v>
      </c>
      <c r="BU521" s="48" cm="1">
        <f t="array" ref="BU521">IF($BT521&lt;=6,SUM($C521:$BQ521),SUMPRODUCT(LARGE($C521:$BQ521,{1,2,3,4,5,6})))</f>
        <v>4</v>
      </c>
      <c r="BV521" s="37" t="str">
        <f t="shared" si="73"/>
        <v/>
      </c>
      <c r="BW521" s="37" t="str">
        <f t="shared" si="74"/>
        <v xml:space="preserve"> </v>
      </c>
      <c r="BX521" s="34" t="str" cm="1">
        <f t="array" ref="BX521">IFERROR(SUMPRODUCT(LARGE($C521:$BQ521,{1,2,3,4})), "")</f>
        <v/>
      </c>
      <c r="BY521" s="34" t="str" cm="1">
        <f t="array" ref="BY521">IFERROR(SUMPRODUCT(LARGE($C521:$BQ521,{1,2,3,4,5,6,7})), "")</f>
        <v/>
      </c>
      <c r="BZ521" s="34" t="str" cm="1">
        <f t="array" ref="BZ521">IFERROR(SUMPRODUCT(LARGE($C521:$BQ521,{1,2,3,4,5,6,7,8})), "")</f>
        <v/>
      </c>
    </row>
    <row r="522" spans="1:78" ht="15" customHeight="1" x14ac:dyDescent="0.25">
      <c r="A522" s="51" t="str">
        <f t="shared" si="75"/>
        <v xml:space="preserve">PLNU </v>
      </c>
      <c r="B522" s="4" t="s">
        <v>1706</v>
      </c>
      <c r="C522" s="10"/>
      <c r="D522" s="10"/>
      <c r="E522" s="10"/>
      <c r="F522" s="10"/>
      <c r="G522" s="78"/>
      <c r="H522" s="78"/>
      <c r="I522" s="10"/>
      <c r="J522" s="10"/>
      <c r="K522" s="10"/>
      <c r="L522" s="10"/>
      <c r="M522" s="10"/>
      <c r="N522" s="10"/>
      <c r="O522" s="10"/>
      <c r="P522" s="10"/>
      <c r="Q522" s="10"/>
      <c r="R522" s="78"/>
      <c r="S522" s="78"/>
      <c r="T522" s="78"/>
      <c r="U522" s="10"/>
      <c r="V522" s="41"/>
      <c r="W522" s="10"/>
      <c r="X522" s="10"/>
      <c r="Y522" s="10"/>
      <c r="Z522" s="78"/>
      <c r="AA522" s="10"/>
      <c r="AB522" s="10"/>
      <c r="AC522" s="10"/>
      <c r="AD522" s="10">
        <v>1</v>
      </c>
      <c r="AE522" s="10"/>
      <c r="AF522" s="10"/>
      <c r="AG522" s="10"/>
      <c r="AH522" s="10"/>
      <c r="AI522" s="10">
        <v>1</v>
      </c>
      <c r="AJ522" s="10"/>
      <c r="AK522" s="10"/>
      <c r="AL522" s="10">
        <v>0</v>
      </c>
      <c r="AM522" s="10"/>
      <c r="AN522" s="10"/>
      <c r="AO522" s="10"/>
      <c r="AP522" s="10"/>
      <c r="AQ522" s="10"/>
      <c r="AR522" s="10"/>
      <c r="AS522" s="10"/>
      <c r="AT522" s="10"/>
      <c r="AU522" s="113"/>
      <c r="AV522" s="10"/>
      <c r="AW522" s="113"/>
      <c r="AX522" s="78"/>
      <c r="AY522" s="10"/>
      <c r="AZ522" s="10">
        <v>2</v>
      </c>
      <c r="BA522" s="80"/>
      <c r="BB522" s="21">
        <v>2</v>
      </c>
      <c r="BC522" s="21"/>
      <c r="BD522" s="21"/>
      <c r="BE522" s="21"/>
      <c r="BF522" s="21"/>
      <c r="BG522" s="21"/>
      <c r="BH522" s="21"/>
      <c r="BI522" s="21"/>
      <c r="BJ522" s="134"/>
      <c r="BK522" s="134"/>
      <c r="BL522" s="21"/>
      <c r="BM522" s="21"/>
      <c r="BN522" s="21"/>
      <c r="BO522" s="21"/>
      <c r="BP522" s="21"/>
      <c r="BQ522" s="21"/>
      <c r="BR522" s="40"/>
      <c r="BS522" s="41">
        <f t="shared" si="71"/>
        <v>6</v>
      </c>
      <c r="BT522" s="39">
        <f t="shared" si="72"/>
        <v>5</v>
      </c>
      <c r="BU522" s="48" cm="1">
        <f t="array" ref="BU522">IF($BT522&lt;=6,SUM($C522:$BQ522),SUMPRODUCT(LARGE($C522:$BQ522,{1,2,3,4,5,6})))</f>
        <v>6</v>
      </c>
      <c r="BV522" s="37" t="str">
        <f t="shared" si="73"/>
        <v/>
      </c>
      <c r="BW522" s="37" t="str">
        <f t="shared" si="74"/>
        <v xml:space="preserve"> </v>
      </c>
      <c r="BX522" s="34" cm="1">
        <f t="array" ref="BX522">IFERROR(SUMPRODUCT(LARGE($C522:$BQ522,{1,2,3,4})), "")</f>
        <v>6</v>
      </c>
      <c r="BY522" s="34" t="str" cm="1">
        <f t="array" ref="BY522">IFERROR(SUMPRODUCT(LARGE($C522:$BQ522,{1,2,3,4,5,6,7})), "")</f>
        <v/>
      </c>
      <c r="BZ522" s="34" t="str" cm="1">
        <f t="array" ref="BZ522">IFERROR(SUMPRODUCT(LARGE($C522:$BQ522,{1,2,3,4,5,6,7,8})), "")</f>
        <v/>
      </c>
    </row>
    <row r="523" spans="1:78" ht="15" customHeight="1" x14ac:dyDescent="0.25">
      <c r="A523" s="51" t="str">
        <f t="shared" si="75"/>
        <v xml:space="preserve">PLNU </v>
      </c>
      <c r="B523" s="4" t="s">
        <v>2453</v>
      </c>
      <c r="C523" s="10"/>
      <c r="D523" s="10"/>
      <c r="E523" s="10"/>
      <c r="F523" s="10"/>
      <c r="G523" s="78"/>
      <c r="H523" s="78"/>
      <c r="I523" s="10"/>
      <c r="J523" s="10"/>
      <c r="K523" s="10"/>
      <c r="L523" s="10"/>
      <c r="M523" s="10"/>
      <c r="N523" s="10"/>
      <c r="O523" s="10"/>
      <c r="P523" s="10"/>
      <c r="Q523" s="10"/>
      <c r="R523" s="78"/>
      <c r="S523" s="78"/>
      <c r="T523" s="78"/>
      <c r="U523" s="10"/>
      <c r="V523" s="41"/>
      <c r="W523" s="10"/>
      <c r="X523" s="10"/>
      <c r="Y523" s="10"/>
      <c r="Z523" s="78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13"/>
      <c r="AV523" s="10"/>
      <c r="AW523" s="113"/>
      <c r="AX523" s="78"/>
      <c r="AY523" s="10"/>
      <c r="AZ523" s="10">
        <v>1</v>
      </c>
      <c r="BA523" s="80"/>
      <c r="BB523" s="21"/>
      <c r="BC523" s="21"/>
      <c r="BD523" s="21"/>
      <c r="BE523" s="21"/>
      <c r="BF523" s="21">
        <v>1</v>
      </c>
      <c r="BG523" s="21"/>
      <c r="BH523" s="21"/>
      <c r="BI523" s="21"/>
      <c r="BJ523" s="134"/>
      <c r="BK523" s="134"/>
      <c r="BL523" s="21"/>
      <c r="BM523" s="21"/>
      <c r="BN523" s="21"/>
      <c r="BO523" s="21"/>
      <c r="BP523" s="21"/>
      <c r="BQ523" s="21"/>
      <c r="BR523" s="40"/>
      <c r="BS523" s="41">
        <f t="shared" si="71"/>
        <v>2</v>
      </c>
      <c r="BT523" s="39">
        <f t="shared" si="72"/>
        <v>2</v>
      </c>
      <c r="BU523" s="48" cm="1">
        <f t="array" ref="BU523">IF($BT523&lt;=6,SUM($C523:$BQ523),SUMPRODUCT(LARGE($C523:$BQ523,{1,2,3,4,5,6})))</f>
        <v>2</v>
      </c>
      <c r="BV523" s="37" t="str">
        <f t="shared" si="73"/>
        <v/>
      </c>
      <c r="BW523" s="37" t="str">
        <f t="shared" si="74"/>
        <v xml:space="preserve"> </v>
      </c>
      <c r="BX523" s="34" t="str" cm="1">
        <f t="array" ref="BX523">IFERROR(SUMPRODUCT(LARGE($C523:$BQ523,{1,2,3,4})), "")</f>
        <v/>
      </c>
      <c r="BY523" s="34" t="str" cm="1">
        <f t="array" ref="BY523">IFERROR(SUMPRODUCT(LARGE($C523:$BQ523,{1,2,3,4,5,6,7})), "")</f>
        <v/>
      </c>
      <c r="BZ523" s="34" t="str" cm="1">
        <f t="array" ref="BZ523">IFERROR(SUMPRODUCT(LARGE($C523:$BQ523,{1,2,3,4,5,6,7,8})), "")</f>
        <v/>
      </c>
    </row>
    <row r="524" spans="1:78" ht="15" customHeight="1" x14ac:dyDescent="0.25">
      <c r="A524" s="51" t="str">
        <f t="shared" si="75"/>
        <v xml:space="preserve">PLNU </v>
      </c>
      <c r="B524" s="4" t="s">
        <v>2153</v>
      </c>
      <c r="C524" s="10"/>
      <c r="D524" s="10"/>
      <c r="E524" s="10"/>
      <c r="F524" s="10"/>
      <c r="G524" s="78"/>
      <c r="H524" s="78"/>
      <c r="I524" s="10"/>
      <c r="J524" s="10"/>
      <c r="K524" s="10"/>
      <c r="L524" s="10"/>
      <c r="M524" s="10"/>
      <c r="N524" s="10"/>
      <c r="O524" s="10"/>
      <c r="P524" s="10"/>
      <c r="Q524" s="10"/>
      <c r="R524" s="78"/>
      <c r="S524" s="78"/>
      <c r="T524" s="78"/>
      <c r="U524" s="10"/>
      <c r="V524" s="41"/>
      <c r="W524" s="10"/>
      <c r="X524" s="10"/>
      <c r="Y524" s="10"/>
      <c r="Z524" s="78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13"/>
      <c r="AV524" s="10"/>
      <c r="AW524" s="113"/>
      <c r="AX524" s="78"/>
      <c r="AY524" s="10"/>
      <c r="AZ524" s="10">
        <v>9</v>
      </c>
      <c r="BA524" s="80"/>
      <c r="BB524" s="21">
        <v>6</v>
      </c>
      <c r="BC524" s="21"/>
      <c r="BD524" s="21"/>
      <c r="BE524" s="21"/>
      <c r="BF524" s="21">
        <v>2</v>
      </c>
      <c r="BG524" s="21"/>
      <c r="BH524" s="21"/>
      <c r="BI524" s="21"/>
      <c r="BJ524" s="134"/>
      <c r="BK524" s="134"/>
      <c r="BL524" s="21"/>
      <c r="BM524" s="21"/>
      <c r="BN524" s="21"/>
      <c r="BO524" s="21"/>
      <c r="BP524" s="21"/>
      <c r="BQ524" s="21"/>
      <c r="BR524" s="40"/>
      <c r="BS524" s="41">
        <f t="shared" si="71"/>
        <v>17</v>
      </c>
      <c r="BT524" s="39">
        <f t="shared" si="72"/>
        <v>3</v>
      </c>
      <c r="BU524" s="48" cm="1">
        <f t="array" ref="BU524">IF($BT524&lt;=6,SUM($C524:$BQ524),SUMPRODUCT(LARGE($C524:$BQ524,{1,2,3,4,5,6})))</f>
        <v>17</v>
      </c>
      <c r="BV524" s="37" t="str">
        <f t="shared" si="73"/>
        <v/>
      </c>
      <c r="BW524" s="37" t="str">
        <f t="shared" si="74"/>
        <v xml:space="preserve"> </v>
      </c>
      <c r="BX524" s="34" t="str" cm="1">
        <f t="array" ref="BX524">IFERROR(SUMPRODUCT(LARGE($C524:$BQ524,{1,2,3,4})), "")</f>
        <v/>
      </c>
      <c r="BY524" s="34" t="str" cm="1">
        <f t="array" ref="BY524">IFERROR(SUMPRODUCT(LARGE($C524:$BQ524,{1,2,3,4,5,6,7})), "")</f>
        <v/>
      </c>
      <c r="BZ524" s="34" t="str" cm="1">
        <f t="array" ref="BZ524">IFERROR(SUMPRODUCT(LARGE($C524:$BQ524,{1,2,3,4,5,6,7,8})), "")</f>
        <v/>
      </c>
    </row>
    <row r="525" spans="1:78" ht="15" customHeight="1" x14ac:dyDescent="0.25">
      <c r="A525" s="51" t="str">
        <f t="shared" si="75"/>
        <v xml:space="preserve">PLNU </v>
      </c>
      <c r="B525" s="14" t="s">
        <v>1703</v>
      </c>
      <c r="C525" s="10"/>
      <c r="D525" s="10"/>
      <c r="E525" s="10"/>
      <c r="F525" s="10"/>
      <c r="G525" s="78"/>
      <c r="H525" s="78"/>
      <c r="I525" s="10"/>
      <c r="J525" s="10"/>
      <c r="K525" s="10"/>
      <c r="L525" s="10"/>
      <c r="M525" s="10"/>
      <c r="N525" s="10"/>
      <c r="O525" s="10"/>
      <c r="P525" s="10"/>
      <c r="Q525" s="10"/>
      <c r="R525" s="78"/>
      <c r="S525" s="78"/>
      <c r="T525" s="78"/>
      <c r="U525" s="10"/>
      <c r="V525" s="41"/>
      <c r="W525" s="10"/>
      <c r="X525" s="10"/>
      <c r="Y525" s="10"/>
      <c r="Z525" s="78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>
        <v>1</v>
      </c>
      <c r="AM525" s="10"/>
      <c r="AN525" s="10"/>
      <c r="AO525" s="10"/>
      <c r="AP525" s="10"/>
      <c r="AQ525" s="10"/>
      <c r="AR525" s="10"/>
      <c r="AS525" s="10"/>
      <c r="AT525" s="10"/>
      <c r="AU525" s="113"/>
      <c r="AV525" s="10"/>
      <c r="AW525" s="113"/>
      <c r="AX525" s="78"/>
      <c r="AY525" s="10"/>
      <c r="AZ525" s="10"/>
      <c r="BA525" s="80"/>
      <c r="BB525" s="21"/>
      <c r="BC525" s="21"/>
      <c r="BD525" s="21"/>
      <c r="BE525" s="21"/>
      <c r="BF525" s="21"/>
      <c r="BG525" s="21"/>
      <c r="BH525" s="21"/>
      <c r="BI525" s="21"/>
      <c r="BJ525" s="134"/>
      <c r="BK525" s="134"/>
      <c r="BL525" s="21"/>
      <c r="BM525" s="21"/>
      <c r="BN525" s="21"/>
      <c r="BO525" s="21"/>
      <c r="BP525" s="21"/>
      <c r="BQ525" s="21"/>
      <c r="BR525" s="40"/>
      <c r="BS525" s="41">
        <f t="shared" si="71"/>
        <v>1</v>
      </c>
      <c r="BT525" s="39">
        <f t="shared" si="72"/>
        <v>1</v>
      </c>
      <c r="BU525" s="48" cm="1">
        <f t="array" ref="BU525">IF($BT525&lt;=6,SUM($C525:$BQ525),SUMPRODUCT(LARGE($C525:$BQ525,{1,2,3,4,5,6})))</f>
        <v>1</v>
      </c>
      <c r="BV525" s="37" t="str">
        <f t="shared" si="73"/>
        <v/>
      </c>
      <c r="BW525" s="37" t="str">
        <f t="shared" si="74"/>
        <v xml:space="preserve"> </v>
      </c>
      <c r="BX525" s="34" t="str" cm="1">
        <f t="array" ref="BX525">IFERROR(SUMPRODUCT(LARGE($C525:$BQ525,{1,2,3,4})), "")</f>
        <v/>
      </c>
      <c r="BY525" s="34" t="str" cm="1">
        <f t="array" ref="BY525">IFERROR(SUMPRODUCT(LARGE($C525:$BQ525,{1,2,3,4,5,6,7})), "")</f>
        <v/>
      </c>
      <c r="BZ525" s="34" t="str" cm="1">
        <f t="array" ref="BZ525">IFERROR(SUMPRODUCT(LARGE($C525:$BQ525,{1,2,3,4,5,6,7,8})), "")</f>
        <v/>
      </c>
    </row>
    <row r="526" spans="1:78" ht="15" customHeight="1" x14ac:dyDescent="0.25">
      <c r="A526" s="51" t="str">
        <f t="shared" si="75"/>
        <v xml:space="preserve">PLNU </v>
      </c>
      <c r="B526" s="14" t="s">
        <v>1700</v>
      </c>
      <c r="C526" s="10"/>
      <c r="D526" s="10"/>
      <c r="E526" s="10"/>
      <c r="F526" s="10"/>
      <c r="G526" s="78"/>
      <c r="H526" s="78"/>
      <c r="I526" s="10"/>
      <c r="J526" s="10"/>
      <c r="K526" s="10"/>
      <c r="L526" s="10"/>
      <c r="M526" s="10"/>
      <c r="N526" s="10"/>
      <c r="O526" s="10"/>
      <c r="P526" s="10"/>
      <c r="Q526" s="10"/>
      <c r="R526" s="78"/>
      <c r="S526" s="78"/>
      <c r="T526" s="78"/>
      <c r="U526" s="10"/>
      <c r="V526" s="41"/>
      <c r="W526" s="10"/>
      <c r="X526" s="10"/>
      <c r="Y526" s="10"/>
      <c r="Z526" s="78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>
        <v>2</v>
      </c>
      <c r="AM526" s="10"/>
      <c r="AN526" s="10"/>
      <c r="AO526" s="10"/>
      <c r="AP526" s="10"/>
      <c r="AQ526" s="10"/>
      <c r="AR526" s="10"/>
      <c r="AS526" s="10"/>
      <c r="AT526" s="10"/>
      <c r="AU526" s="113"/>
      <c r="AV526" s="10"/>
      <c r="AW526" s="113"/>
      <c r="AX526" s="78"/>
      <c r="AY526" s="10"/>
      <c r="AZ526" s="10"/>
      <c r="BA526" s="80"/>
      <c r="BB526" s="21"/>
      <c r="BC526" s="21"/>
      <c r="BD526" s="21"/>
      <c r="BE526" s="21"/>
      <c r="BF526" s="21"/>
      <c r="BG526" s="21"/>
      <c r="BH526" s="21"/>
      <c r="BI526" s="21"/>
      <c r="BJ526" s="134"/>
      <c r="BK526" s="134"/>
      <c r="BL526" s="21"/>
      <c r="BM526" s="21"/>
      <c r="BN526" s="21"/>
      <c r="BO526" s="21"/>
      <c r="BP526" s="21"/>
      <c r="BQ526" s="21"/>
      <c r="BR526" s="40"/>
      <c r="BS526" s="41">
        <f t="shared" si="71"/>
        <v>2</v>
      </c>
      <c r="BT526" s="39">
        <f t="shared" si="72"/>
        <v>1</v>
      </c>
      <c r="BU526" s="48" cm="1">
        <f t="array" ref="BU526">IF($BT526&lt;=6,SUM($C526:$BQ526),SUMPRODUCT(LARGE($C526:$BQ526,{1,2,3,4,5,6})))</f>
        <v>2</v>
      </c>
      <c r="BV526" s="37" t="str">
        <f t="shared" si="73"/>
        <v/>
      </c>
      <c r="BW526" s="37" t="str">
        <f t="shared" si="74"/>
        <v xml:space="preserve"> </v>
      </c>
      <c r="BX526" s="34" t="str" cm="1">
        <f t="array" ref="BX526">IFERROR(SUMPRODUCT(LARGE($C526:$BQ526,{1,2,3,4})), "")</f>
        <v/>
      </c>
      <c r="BY526" s="34" t="str" cm="1">
        <f t="array" ref="BY526">IFERROR(SUMPRODUCT(LARGE($C526:$BQ526,{1,2,3,4,5,6,7})), "")</f>
        <v/>
      </c>
      <c r="BZ526" s="34" t="str" cm="1">
        <f t="array" ref="BZ526">IFERROR(SUMPRODUCT(LARGE($C526:$BQ526,{1,2,3,4,5,6,7,8})), "")</f>
        <v/>
      </c>
    </row>
    <row r="527" spans="1:78" ht="15" customHeight="1" x14ac:dyDescent="0.25">
      <c r="A527" s="51" t="str">
        <f t="shared" si="75"/>
        <v xml:space="preserve">PLNU </v>
      </c>
      <c r="B527" s="4" t="s">
        <v>2455</v>
      </c>
      <c r="C527" s="10"/>
      <c r="D527" s="10"/>
      <c r="E527" s="10"/>
      <c r="F527" s="10"/>
      <c r="G527" s="78"/>
      <c r="H527" s="78"/>
      <c r="I527" s="10"/>
      <c r="J527" s="10"/>
      <c r="K527" s="10"/>
      <c r="L527" s="10"/>
      <c r="M527" s="10"/>
      <c r="N527" s="10"/>
      <c r="O527" s="10"/>
      <c r="P527" s="10"/>
      <c r="Q527" s="10"/>
      <c r="R527" s="78"/>
      <c r="S527" s="78"/>
      <c r="T527" s="78"/>
      <c r="U527" s="10"/>
      <c r="V527" s="41"/>
      <c r="W527" s="10"/>
      <c r="X527" s="10"/>
      <c r="Y527" s="10"/>
      <c r="Z527" s="78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13"/>
      <c r="AV527" s="10"/>
      <c r="AW527" s="113"/>
      <c r="AX527" s="78"/>
      <c r="AY527" s="10"/>
      <c r="AZ527" s="10">
        <v>1</v>
      </c>
      <c r="BA527" s="80"/>
      <c r="BB527" s="21"/>
      <c r="BC527" s="21"/>
      <c r="BD527" s="21"/>
      <c r="BE527" s="21"/>
      <c r="BF527" s="21">
        <v>1</v>
      </c>
      <c r="BG527" s="21"/>
      <c r="BH527" s="21"/>
      <c r="BI527" s="21"/>
      <c r="BJ527" s="134"/>
      <c r="BK527" s="134"/>
      <c r="BL527" s="21"/>
      <c r="BM527" s="21"/>
      <c r="BN527" s="21"/>
      <c r="BO527" s="21"/>
      <c r="BP527" s="21"/>
      <c r="BQ527" s="21"/>
      <c r="BR527" s="40"/>
      <c r="BS527" s="41">
        <f t="shared" si="71"/>
        <v>2</v>
      </c>
      <c r="BT527" s="39">
        <f t="shared" si="72"/>
        <v>2</v>
      </c>
      <c r="BU527" s="48" cm="1">
        <f t="array" ref="BU527">IF($BT527&lt;=6,SUM($C527:$BQ527),SUMPRODUCT(LARGE($C527:$BQ527,{1,2,3,4,5,6})))</f>
        <v>2</v>
      </c>
      <c r="BV527" s="37" t="str">
        <f t="shared" si="73"/>
        <v/>
      </c>
      <c r="BW527" s="37" t="str">
        <f t="shared" si="74"/>
        <v xml:space="preserve"> </v>
      </c>
      <c r="BX527" s="34" t="str" cm="1">
        <f t="array" ref="BX527">IFERROR(SUMPRODUCT(LARGE($C527:$BQ527,{1,2,3,4})), "")</f>
        <v/>
      </c>
      <c r="BY527" s="34" t="str" cm="1">
        <f t="array" ref="BY527">IFERROR(SUMPRODUCT(LARGE($C527:$BQ527,{1,2,3,4,5,6,7})), "")</f>
        <v/>
      </c>
      <c r="BZ527" s="34" t="str" cm="1">
        <f t="array" ref="BZ527">IFERROR(SUMPRODUCT(LARGE($C527:$BQ527,{1,2,3,4,5,6,7,8})), "")</f>
        <v/>
      </c>
    </row>
    <row r="528" spans="1:78" ht="15" customHeight="1" x14ac:dyDescent="0.25">
      <c r="A528" s="51" t="str">
        <f t="shared" si="75"/>
        <v xml:space="preserve">PLNU </v>
      </c>
      <c r="B528" s="4" t="s">
        <v>2454</v>
      </c>
      <c r="C528" s="10"/>
      <c r="D528" s="10"/>
      <c r="E528" s="10"/>
      <c r="F528" s="10"/>
      <c r="G528" s="78"/>
      <c r="H528" s="78"/>
      <c r="I528" s="10"/>
      <c r="J528" s="10"/>
      <c r="K528" s="10"/>
      <c r="L528" s="10"/>
      <c r="M528" s="10"/>
      <c r="N528" s="10"/>
      <c r="O528" s="10"/>
      <c r="P528" s="10"/>
      <c r="Q528" s="10"/>
      <c r="R528" s="78"/>
      <c r="S528" s="78"/>
      <c r="T528" s="78"/>
      <c r="U528" s="10"/>
      <c r="V528" s="41"/>
      <c r="W528" s="10"/>
      <c r="X528" s="10"/>
      <c r="Y528" s="10"/>
      <c r="Z528" s="78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13"/>
      <c r="AV528" s="10"/>
      <c r="AW528" s="113"/>
      <c r="AX528" s="78"/>
      <c r="AY528" s="10"/>
      <c r="AZ528" s="10">
        <v>4</v>
      </c>
      <c r="BA528" s="80"/>
      <c r="BB528" s="21"/>
      <c r="BC528" s="21"/>
      <c r="BD528" s="21"/>
      <c r="BE528" s="21"/>
      <c r="BF528" s="21">
        <v>8</v>
      </c>
      <c r="BG528" s="21"/>
      <c r="BH528" s="21"/>
      <c r="BI528" s="21"/>
      <c r="BJ528" s="134"/>
      <c r="BK528" s="134"/>
      <c r="BL528" s="21"/>
      <c r="BM528" s="21"/>
      <c r="BN528" s="21"/>
      <c r="BO528" s="21"/>
      <c r="BP528" s="21"/>
      <c r="BQ528" s="21"/>
      <c r="BR528" s="40"/>
      <c r="BS528" s="41">
        <f t="shared" si="71"/>
        <v>12</v>
      </c>
      <c r="BT528" s="39">
        <f t="shared" si="72"/>
        <v>2</v>
      </c>
      <c r="BU528" s="48" cm="1">
        <f t="array" ref="BU528">IF($BT528&lt;=6,SUM($C528:$BQ528),SUMPRODUCT(LARGE($C528:$BQ528,{1,2,3,4,5,6})))</f>
        <v>12</v>
      </c>
      <c r="BV528" s="37" t="str">
        <f t="shared" si="73"/>
        <v/>
      </c>
      <c r="BW528" s="37" t="str">
        <f t="shared" si="74"/>
        <v xml:space="preserve"> </v>
      </c>
      <c r="BX528" s="34" t="str" cm="1">
        <f t="array" ref="BX528">IFERROR(SUMPRODUCT(LARGE($C528:$BQ528,{1,2,3,4})), "")</f>
        <v/>
      </c>
      <c r="BY528" s="34" t="str" cm="1">
        <f t="array" ref="BY528">IFERROR(SUMPRODUCT(LARGE($C528:$BQ528,{1,2,3,4,5,6,7})), "")</f>
        <v/>
      </c>
      <c r="BZ528" s="34" t="str" cm="1">
        <f t="array" ref="BZ528">IFERROR(SUMPRODUCT(LARGE($C528:$BQ528,{1,2,3,4,5,6,7,8})), "")</f>
        <v/>
      </c>
    </row>
    <row r="529" spans="1:78" ht="15" customHeight="1" x14ac:dyDescent="0.25">
      <c r="A529" s="51" t="str">
        <f t="shared" si="75"/>
        <v xml:space="preserve">PLNU </v>
      </c>
      <c r="B529" s="4" t="s">
        <v>1705</v>
      </c>
      <c r="C529" s="10"/>
      <c r="D529" s="10"/>
      <c r="E529" s="10"/>
      <c r="F529" s="10"/>
      <c r="G529" s="78"/>
      <c r="H529" s="78"/>
      <c r="I529" s="10"/>
      <c r="J529" s="10"/>
      <c r="K529" s="10"/>
      <c r="L529" s="10"/>
      <c r="M529" s="10"/>
      <c r="N529" s="10"/>
      <c r="O529" s="10"/>
      <c r="P529" s="10"/>
      <c r="Q529" s="10"/>
      <c r="R529" s="78"/>
      <c r="S529" s="78"/>
      <c r="T529" s="78"/>
      <c r="U529" s="10"/>
      <c r="V529" s="41"/>
      <c r="W529" s="10"/>
      <c r="X529" s="10"/>
      <c r="Y529" s="10"/>
      <c r="Z529" s="78"/>
      <c r="AA529" s="10"/>
      <c r="AB529" s="10"/>
      <c r="AC529" s="10"/>
      <c r="AD529" s="10">
        <v>9</v>
      </c>
      <c r="AE529" s="10"/>
      <c r="AF529" s="10"/>
      <c r="AG529" s="10"/>
      <c r="AH529" s="10"/>
      <c r="AI529" s="10">
        <v>2</v>
      </c>
      <c r="AJ529" s="10"/>
      <c r="AK529" s="10"/>
      <c r="AL529" s="10">
        <v>8</v>
      </c>
      <c r="AM529" s="10"/>
      <c r="AN529" s="10"/>
      <c r="AO529" s="10"/>
      <c r="AP529" s="10"/>
      <c r="AQ529" s="10"/>
      <c r="AR529" s="10"/>
      <c r="AS529" s="10"/>
      <c r="AT529" s="10"/>
      <c r="AU529" s="113"/>
      <c r="AV529" s="10"/>
      <c r="AW529" s="113"/>
      <c r="AX529" s="78"/>
      <c r="AY529" s="10"/>
      <c r="AZ529" s="10">
        <v>8</v>
      </c>
      <c r="BA529" s="80"/>
      <c r="BB529" s="21">
        <v>8</v>
      </c>
      <c r="BC529" s="21"/>
      <c r="BD529" s="21"/>
      <c r="BE529" s="21"/>
      <c r="BF529" s="21"/>
      <c r="BG529" s="21"/>
      <c r="BH529" s="21"/>
      <c r="BI529" s="21"/>
      <c r="BJ529" s="134"/>
      <c r="BK529" s="134"/>
      <c r="BL529" s="21"/>
      <c r="BM529" s="21"/>
      <c r="BN529" s="21"/>
      <c r="BO529" s="21"/>
      <c r="BP529" s="21"/>
      <c r="BQ529" s="21"/>
      <c r="BR529" s="40"/>
      <c r="BS529" s="41">
        <f t="shared" si="71"/>
        <v>35</v>
      </c>
      <c r="BT529" s="39">
        <f t="shared" si="72"/>
        <v>5</v>
      </c>
      <c r="BU529" s="48" cm="1">
        <f t="array" ref="BU529">IF($BT529&lt;=6,SUM($C529:$BQ529),SUMPRODUCT(LARGE($C529:$BQ529,{1,2,3,4,5,6})))</f>
        <v>35</v>
      </c>
      <c r="BV529" s="37" t="str">
        <f t="shared" si="73"/>
        <v/>
      </c>
      <c r="BW529" s="37" t="str">
        <f t="shared" si="74"/>
        <v xml:space="preserve"> </v>
      </c>
      <c r="BX529" s="34" cm="1">
        <f t="array" ref="BX529">IFERROR(SUMPRODUCT(LARGE($C529:$BQ529,{1,2,3,4})), "")</f>
        <v>33</v>
      </c>
      <c r="BY529" s="34" t="str" cm="1">
        <f t="array" ref="BY529">IFERROR(SUMPRODUCT(LARGE($C529:$BQ529,{1,2,3,4,5,6,7})), "")</f>
        <v/>
      </c>
      <c r="BZ529" s="34" t="str" cm="1">
        <f t="array" ref="BZ529">IFERROR(SUMPRODUCT(LARGE($C529:$BQ529,{1,2,3,4,5,6,7,8})), "")</f>
        <v/>
      </c>
    </row>
    <row r="530" spans="1:78" ht="15" customHeight="1" x14ac:dyDescent="0.25">
      <c r="A530" s="51" t="str">
        <f t="shared" si="75"/>
        <v xml:space="preserve">PLNU </v>
      </c>
      <c r="B530" s="4" t="s">
        <v>1701</v>
      </c>
      <c r="C530" s="10"/>
      <c r="D530" s="10"/>
      <c r="E530" s="10"/>
      <c r="F530" s="10"/>
      <c r="G530" s="78"/>
      <c r="H530" s="78"/>
      <c r="I530" s="10"/>
      <c r="J530" s="10"/>
      <c r="K530" s="10"/>
      <c r="L530" s="10"/>
      <c r="M530" s="10"/>
      <c r="N530" s="10"/>
      <c r="O530" s="10"/>
      <c r="P530" s="10"/>
      <c r="Q530" s="10"/>
      <c r="R530" s="78"/>
      <c r="S530" s="78"/>
      <c r="T530" s="78"/>
      <c r="U530" s="10"/>
      <c r="V530" s="41"/>
      <c r="W530" s="10"/>
      <c r="X530" s="10"/>
      <c r="Y530" s="10"/>
      <c r="Z530" s="78"/>
      <c r="AA530" s="10"/>
      <c r="AB530" s="10"/>
      <c r="AC530" s="10"/>
      <c r="AD530" s="10"/>
      <c r="AE530" s="10"/>
      <c r="AF530" s="10"/>
      <c r="AG530" s="10"/>
      <c r="AH530" s="10"/>
      <c r="AI530" s="10">
        <v>4</v>
      </c>
      <c r="AJ530" s="10"/>
      <c r="AK530" s="10"/>
      <c r="AL530" s="10">
        <v>2</v>
      </c>
      <c r="AM530" s="10"/>
      <c r="AN530" s="10"/>
      <c r="AO530" s="10"/>
      <c r="AP530" s="10"/>
      <c r="AQ530" s="10"/>
      <c r="AR530" s="10"/>
      <c r="AS530" s="10"/>
      <c r="AT530" s="10"/>
      <c r="AU530" s="113"/>
      <c r="AV530" s="10"/>
      <c r="AW530" s="113"/>
      <c r="AX530" s="78"/>
      <c r="AY530" s="10"/>
      <c r="AZ530" s="10"/>
      <c r="BA530" s="80"/>
      <c r="BB530" s="21">
        <v>1</v>
      </c>
      <c r="BC530" s="21"/>
      <c r="BD530" s="21"/>
      <c r="BE530" s="21"/>
      <c r="BF530" s="21"/>
      <c r="BG530" s="21"/>
      <c r="BH530" s="21"/>
      <c r="BI530" s="21"/>
      <c r="BJ530" s="134"/>
      <c r="BK530" s="134"/>
      <c r="BL530" s="21"/>
      <c r="BM530" s="21"/>
      <c r="BN530" s="21"/>
      <c r="BO530" s="21"/>
      <c r="BP530" s="21"/>
      <c r="BQ530" s="21"/>
      <c r="BR530" s="40"/>
      <c r="BS530" s="41">
        <f t="shared" si="71"/>
        <v>7</v>
      </c>
      <c r="BT530" s="39">
        <f t="shared" si="72"/>
        <v>3</v>
      </c>
      <c r="BU530" s="48" cm="1">
        <f t="array" ref="BU530">IF($BT530&lt;=6,SUM($C530:$BQ530),SUMPRODUCT(LARGE($C530:$BQ530,{1,2,3,4,5,6})))</f>
        <v>7</v>
      </c>
      <c r="BV530" s="37" t="str">
        <f t="shared" si="73"/>
        <v/>
      </c>
      <c r="BW530" s="37" t="str">
        <f t="shared" si="74"/>
        <v xml:space="preserve"> </v>
      </c>
      <c r="BX530" s="34" t="str" cm="1">
        <f t="array" ref="BX530">IFERROR(SUMPRODUCT(LARGE($C530:$BQ530,{1,2,3,4})), "")</f>
        <v/>
      </c>
      <c r="BY530" s="34" t="str" cm="1">
        <f t="array" ref="BY530">IFERROR(SUMPRODUCT(LARGE($C530:$BQ530,{1,2,3,4,5,6,7})), "")</f>
        <v/>
      </c>
      <c r="BZ530" s="34" t="str" cm="1">
        <f t="array" ref="BZ530">IFERROR(SUMPRODUCT(LARGE($C530:$BQ530,{1,2,3,4,5,6,7,8})), "")</f>
        <v/>
      </c>
    </row>
    <row r="531" spans="1:78" ht="15" customHeight="1" x14ac:dyDescent="0.25">
      <c r="A531" s="51" t="str">
        <f t="shared" si="75"/>
        <v xml:space="preserve">PLNU </v>
      </c>
      <c r="B531" s="4" t="s">
        <v>1702</v>
      </c>
      <c r="C531" s="10"/>
      <c r="D531" s="26"/>
      <c r="E531" s="10"/>
      <c r="F531" s="26"/>
      <c r="G531" s="82"/>
      <c r="H531" s="78"/>
      <c r="I531" s="26"/>
      <c r="J531" s="26"/>
      <c r="K531" s="26"/>
      <c r="L531" s="10"/>
      <c r="M531" s="26"/>
      <c r="N531" s="26"/>
      <c r="O531" s="26"/>
      <c r="P531" s="26"/>
      <c r="Q531" s="26"/>
      <c r="R531" s="82"/>
      <c r="S531" s="82"/>
      <c r="T531" s="82"/>
      <c r="U531" s="26"/>
      <c r="V531" s="38"/>
      <c r="W531" s="26"/>
      <c r="X531" s="26"/>
      <c r="Y531" s="26"/>
      <c r="Z531" s="82"/>
      <c r="AA531" s="26"/>
      <c r="AB531" s="26"/>
      <c r="AC531" s="26"/>
      <c r="AD531" s="26"/>
      <c r="AE531" s="26"/>
      <c r="AF531" s="26"/>
      <c r="AG531" s="26"/>
      <c r="AH531" s="26"/>
      <c r="AI531" s="10">
        <v>2</v>
      </c>
      <c r="AJ531" s="26"/>
      <c r="AK531" s="26"/>
      <c r="AL531" s="10">
        <v>1</v>
      </c>
      <c r="AM531" s="26"/>
      <c r="AN531" s="26"/>
      <c r="AO531" s="26"/>
      <c r="AP531" s="26"/>
      <c r="AQ531" s="26"/>
      <c r="AR531" s="26"/>
      <c r="AS531" s="26"/>
      <c r="AT531" s="26"/>
      <c r="AU531" s="112"/>
      <c r="AV531" s="26"/>
      <c r="AW531" s="112"/>
      <c r="AX531" s="82"/>
      <c r="AY531" s="26"/>
      <c r="AZ531" s="10">
        <v>2</v>
      </c>
      <c r="BA531" s="82"/>
      <c r="BB531" s="26"/>
      <c r="BC531" s="26"/>
      <c r="BD531" s="26"/>
      <c r="BE531" s="26"/>
      <c r="BF531" s="10">
        <v>2</v>
      </c>
      <c r="BG531" s="26"/>
      <c r="BH531" s="26"/>
      <c r="BI531" s="26"/>
      <c r="BJ531" s="133"/>
      <c r="BK531" s="133"/>
      <c r="BL531" s="26"/>
      <c r="BM531" s="26"/>
      <c r="BN531" s="26"/>
      <c r="BO531" s="26"/>
      <c r="BP531" s="26"/>
      <c r="BQ531" s="26"/>
      <c r="BR531" s="40"/>
      <c r="BS531" s="41">
        <f t="shared" si="71"/>
        <v>7</v>
      </c>
      <c r="BT531" s="39">
        <f t="shared" si="72"/>
        <v>4</v>
      </c>
      <c r="BU531" s="48" cm="1">
        <f t="array" ref="BU531">IF($BT531&lt;=6,SUM($C531:$BQ531),SUMPRODUCT(LARGE($C531:$BQ531,{1,2,3,4,5,6})))</f>
        <v>7</v>
      </c>
      <c r="BV531" s="37" t="str">
        <f t="shared" si="73"/>
        <v/>
      </c>
      <c r="BW531" s="37" t="str">
        <f t="shared" si="74"/>
        <v xml:space="preserve"> </v>
      </c>
      <c r="BX531" s="34" cm="1">
        <f t="array" ref="BX531">IFERROR(SUMPRODUCT(LARGE($C531:$BQ531,{1,2,3,4})), "")</f>
        <v>7</v>
      </c>
      <c r="BY531" s="34" t="str" cm="1">
        <f t="array" ref="BY531">IFERROR(SUMPRODUCT(LARGE($C531:$BQ531,{1,2,3,4,5,6,7})), "")</f>
        <v/>
      </c>
      <c r="BZ531" s="34" t="str" cm="1">
        <f t="array" ref="BZ531">IFERROR(SUMPRODUCT(LARGE($C531:$BQ531,{1,2,3,4,5,6,7,8})), "")</f>
        <v/>
      </c>
    </row>
    <row r="532" spans="1:78" ht="15" customHeight="1" x14ac:dyDescent="0.25">
      <c r="A532" s="51" t="str">
        <f t="shared" si="75"/>
        <v xml:space="preserve">PLNU </v>
      </c>
      <c r="B532" s="14" t="s">
        <v>1704</v>
      </c>
      <c r="C532" s="10"/>
      <c r="D532" s="10"/>
      <c r="E532" s="10"/>
      <c r="F532" s="10"/>
      <c r="G532" s="78"/>
      <c r="H532" s="78"/>
      <c r="I532" s="10"/>
      <c r="J532" s="10"/>
      <c r="K532" s="10"/>
      <c r="L532" s="10"/>
      <c r="M532" s="10"/>
      <c r="N532" s="10"/>
      <c r="O532" s="10"/>
      <c r="P532" s="10"/>
      <c r="Q532" s="10"/>
      <c r="R532" s="78"/>
      <c r="S532" s="78"/>
      <c r="T532" s="78"/>
      <c r="U532" s="10"/>
      <c r="V532" s="41"/>
      <c r="W532" s="10"/>
      <c r="X532" s="10"/>
      <c r="Y532" s="10"/>
      <c r="Z532" s="78"/>
      <c r="AA532" s="10"/>
      <c r="AB532" s="10"/>
      <c r="AC532" s="10"/>
      <c r="AD532" s="10">
        <v>6</v>
      </c>
      <c r="AE532" s="10"/>
      <c r="AF532" s="10"/>
      <c r="AG532" s="10"/>
      <c r="AH532" s="10"/>
      <c r="AI532" s="10">
        <v>6</v>
      </c>
      <c r="AJ532" s="10"/>
      <c r="AK532" s="10"/>
      <c r="AL532" s="10">
        <v>4</v>
      </c>
      <c r="AM532" s="10"/>
      <c r="AN532" s="10"/>
      <c r="AO532" s="10"/>
      <c r="AP532" s="10"/>
      <c r="AQ532" s="10"/>
      <c r="AR532" s="10"/>
      <c r="AS532" s="10"/>
      <c r="AT532" s="10"/>
      <c r="AU532" s="113"/>
      <c r="AV532" s="10"/>
      <c r="AW532" s="113"/>
      <c r="AX532" s="78"/>
      <c r="AY532" s="10"/>
      <c r="AZ532" s="10">
        <v>4</v>
      </c>
      <c r="BA532" s="80"/>
      <c r="BB532" s="21">
        <v>2</v>
      </c>
      <c r="BC532" s="21"/>
      <c r="BD532" s="21"/>
      <c r="BE532" s="21"/>
      <c r="BF532" s="21"/>
      <c r="BG532" s="21"/>
      <c r="BH532" s="21"/>
      <c r="BI532" s="21"/>
      <c r="BJ532" s="134"/>
      <c r="BK532" s="134"/>
      <c r="BL532" s="21"/>
      <c r="BM532" s="21"/>
      <c r="BN532" s="21"/>
      <c r="BO532" s="21"/>
      <c r="BP532" s="21"/>
      <c r="BQ532" s="21"/>
      <c r="BR532" s="40"/>
      <c r="BS532" s="41">
        <f t="shared" si="71"/>
        <v>22</v>
      </c>
      <c r="BT532" s="39">
        <f t="shared" si="72"/>
        <v>5</v>
      </c>
      <c r="BU532" s="48" cm="1">
        <f t="array" ref="BU532">IF($BT532&lt;=6,SUM($C532:$BQ532),SUMPRODUCT(LARGE($C532:$BQ532,{1,2,3,4,5,6})))</f>
        <v>22</v>
      </c>
      <c r="BV532" s="37" t="str">
        <f t="shared" si="73"/>
        <v/>
      </c>
      <c r="BW532" s="37" t="str">
        <f t="shared" si="74"/>
        <v xml:space="preserve"> </v>
      </c>
      <c r="BX532" s="34" cm="1">
        <f t="array" ref="BX532">IFERROR(SUMPRODUCT(LARGE($C532:$BQ532,{1,2,3,4})), "")</f>
        <v>20</v>
      </c>
      <c r="BY532" s="34" t="str" cm="1">
        <f t="array" ref="BY532">IFERROR(SUMPRODUCT(LARGE($C532:$BQ532,{1,2,3,4,5,6,7})), "")</f>
        <v/>
      </c>
      <c r="BZ532" s="34" t="str" cm="1">
        <f t="array" ref="BZ532">IFERROR(SUMPRODUCT(LARGE($C532:$BQ532,{1,2,3,4,5,6,7,8})), "")</f>
        <v/>
      </c>
    </row>
    <row r="533" spans="1:78" ht="15" customHeight="1" x14ac:dyDescent="0.25">
      <c r="A533" s="51" t="str">
        <f t="shared" si="75"/>
        <v xml:space="preserve">PLNU </v>
      </c>
      <c r="B533" s="4" t="s">
        <v>2456</v>
      </c>
      <c r="C533" s="10"/>
      <c r="D533" s="10"/>
      <c r="E533" s="10"/>
      <c r="F533" s="10"/>
      <c r="G533" s="78"/>
      <c r="H533" s="78"/>
      <c r="I533" s="10"/>
      <c r="J533" s="10"/>
      <c r="K533" s="10"/>
      <c r="L533" s="10"/>
      <c r="M533" s="10"/>
      <c r="N533" s="10"/>
      <c r="O533" s="10"/>
      <c r="P533" s="10"/>
      <c r="Q533" s="10"/>
      <c r="R533" s="78"/>
      <c r="S533" s="78"/>
      <c r="T533" s="78"/>
      <c r="U533" s="10"/>
      <c r="V533" s="41"/>
      <c r="W533" s="10"/>
      <c r="X533" s="10"/>
      <c r="Y533" s="10"/>
      <c r="Z533" s="78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13"/>
      <c r="AV533" s="10"/>
      <c r="AW533" s="113"/>
      <c r="AX533" s="78"/>
      <c r="AY533" s="10"/>
      <c r="AZ533" s="10">
        <v>2</v>
      </c>
      <c r="BA533" s="80"/>
      <c r="BB533" s="21"/>
      <c r="BC533" s="21"/>
      <c r="BD533" s="21"/>
      <c r="BE533" s="21"/>
      <c r="BF533" s="21"/>
      <c r="BG533" s="21"/>
      <c r="BH533" s="21"/>
      <c r="BI533" s="21"/>
      <c r="BJ533" s="134"/>
      <c r="BK533" s="134"/>
      <c r="BL533" s="21"/>
      <c r="BM533" s="21"/>
      <c r="BN533" s="21"/>
      <c r="BO533" s="21"/>
      <c r="BP533" s="21"/>
      <c r="BQ533" s="21"/>
      <c r="BR533" s="40"/>
      <c r="BS533" s="41">
        <f t="shared" si="71"/>
        <v>2</v>
      </c>
      <c r="BT533" s="39">
        <f t="shared" si="72"/>
        <v>1</v>
      </c>
      <c r="BU533" s="48" cm="1">
        <f t="array" ref="BU533">IF($BT533&lt;=6,SUM($C533:$BQ533),SUMPRODUCT(LARGE($C533:$BQ533,{1,2,3,4,5,6})))</f>
        <v>2</v>
      </c>
      <c r="BV533" s="37" t="str">
        <f t="shared" si="73"/>
        <v/>
      </c>
      <c r="BW533" s="37" t="str">
        <f t="shared" si="74"/>
        <v xml:space="preserve"> </v>
      </c>
      <c r="BX533" s="34" t="str" cm="1">
        <f t="array" ref="BX533">IFERROR(SUMPRODUCT(LARGE($C533:$BQ533,{1,2,3,4})), "")</f>
        <v/>
      </c>
      <c r="BY533" s="34" t="str" cm="1">
        <f t="array" ref="BY533">IFERROR(SUMPRODUCT(LARGE($C533:$BQ533,{1,2,3,4,5,6,7})), "")</f>
        <v/>
      </c>
      <c r="BZ533" s="34" t="str" cm="1">
        <f t="array" ref="BZ533">IFERROR(SUMPRODUCT(LARGE($C533:$BQ533,{1,2,3,4,5,6,7,8})), "")</f>
        <v/>
      </c>
    </row>
    <row r="534" spans="1:78" ht="15" customHeight="1" x14ac:dyDescent="0.25">
      <c r="A534" s="51" t="str">
        <f t="shared" si="75"/>
        <v xml:space="preserve">PLNU </v>
      </c>
      <c r="B534" s="4" t="s">
        <v>1707</v>
      </c>
      <c r="C534" s="10"/>
      <c r="D534" s="10"/>
      <c r="E534" s="10"/>
      <c r="F534" s="10"/>
      <c r="G534" s="78"/>
      <c r="H534" s="78"/>
      <c r="I534" s="10"/>
      <c r="J534" s="10"/>
      <c r="K534" s="10"/>
      <c r="L534" s="10"/>
      <c r="M534" s="10"/>
      <c r="N534" s="10"/>
      <c r="O534" s="10"/>
      <c r="P534" s="10"/>
      <c r="Q534" s="10"/>
      <c r="R534" s="78"/>
      <c r="S534" s="78"/>
      <c r="T534" s="78"/>
      <c r="U534" s="10"/>
      <c r="V534" s="41"/>
      <c r="W534" s="10"/>
      <c r="X534" s="10"/>
      <c r="Y534" s="10"/>
      <c r="Z534" s="78"/>
      <c r="AA534" s="10"/>
      <c r="AB534" s="10"/>
      <c r="AC534" s="10"/>
      <c r="AD534" s="10">
        <v>2</v>
      </c>
      <c r="AE534" s="10"/>
      <c r="AF534" s="10"/>
      <c r="AG534" s="10"/>
      <c r="AH534" s="10"/>
      <c r="AI534" s="10">
        <v>3</v>
      </c>
      <c r="AJ534" s="10"/>
      <c r="AK534" s="10"/>
      <c r="AL534" s="10">
        <v>4</v>
      </c>
      <c r="AM534" s="10"/>
      <c r="AN534" s="10"/>
      <c r="AO534" s="10"/>
      <c r="AP534" s="10"/>
      <c r="AQ534" s="10"/>
      <c r="AR534" s="10"/>
      <c r="AS534" s="10"/>
      <c r="AT534" s="10"/>
      <c r="AU534" s="113"/>
      <c r="AV534" s="10"/>
      <c r="AW534" s="113"/>
      <c r="AX534" s="78"/>
      <c r="AY534" s="10"/>
      <c r="AZ534" s="10">
        <v>8</v>
      </c>
      <c r="BA534" s="80"/>
      <c r="BB534" s="21"/>
      <c r="BC534" s="21"/>
      <c r="BD534" s="21"/>
      <c r="BE534" s="21"/>
      <c r="BF534" s="21"/>
      <c r="BG534" s="21"/>
      <c r="BH534" s="21"/>
      <c r="BI534" s="21"/>
      <c r="BJ534" s="134"/>
      <c r="BK534" s="134"/>
      <c r="BL534" s="21"/>
      <c r="BM534" s="21"/>
      <c r="BN534" s="21"/>
      <c r="BO534" s="21"/>
      <c r="BP534" s="21"/>
      <c r="BQ534" s="21"/>
      <c r="BR534" s="40"/>
      <c r="BS534" s="41">
        <f t="shared" si="71"/>
        <v>17</v>
      </c>
      <c r="BT534" s="39">
        <f t="shared" si="72"/>
        <v>4</v>
      </c>
      <c r="BU534" s="48" cm="1">
        <f t="array" ref="BU534">IF($BT534&lt;=6,SUM($C534:$BQ534),SUMPRODUCT(LARGE($C534:$BQ534,{1,2,3,4,5,6})))</f>
        <v>17</v>
      </c>
      <c r="BV534" s="37" t="str">
        <f t="shared" si="73"/>
        <v/>
      </c>
      <c r="BW534" s="37" t="str">
        <f t="shared" si="74"/>
        <v xml:space="preserve"> </v>
      </c>
      <c r="BX534" s="34" cm="1">
        <f t="array" ref="BX534">IFERROR(SUMPRODUCT(LARGE($C534:$BQ534,{1,2,3,4})), "")</f>
        <v>17</v>
      </c>
      <c r="BY534" s="34" t="str" cm="1">
        <f t="array" ref="BY534">IFERROR(SUMPRODUCT(LARGE($C534:$BQ534,{1,2,3,4,5,6,7})), "")</f>
        <v/>
      </c>
      <c r="BZ534" s="34" t="str" cm="1">
        <f t="array" ref="BZ534">IFERROR(SUMPRODUCT(LARGE($C534:$BQ534,{1,2,3,4,5,6,7,8})), "")</f>
        <v/>
      </c>
    </row>
    <row r="535" spans="1:78" ht="15" customHeight="1" x14ac:dyDescent="0.25">
      <c r="A535" s="51" t="str">
        <f t="shared" si="75"/>
        <v xml:space="preserve">PLNU </v>
      </c>
      <c r="B535" s="4" t="s">
        <v>1708</v>
      </c>
      <c r="C535" s="10"/>
      <c r="D535" s="10"/>
      <c r="E535" s="10"/>
      <c r="F535" s="10"/>
      <c r="G535" s="78"/>
      <c r="H535" s="78"/>
      <c r="I535" s="10"/>
      <c r="J535" s="10"/>
      <c r="K535" s="10"/>
      <c r="L535" s="10"/>
      <c r="M535" s="10"/>
      <c r="N535" s="10"/>
      <c r="O535" s="10"/>
      <c r="P535" s="10"/>
      <c r="Q535" s="10"/>
      <c r="R535" s="78"/>
      <c r="S535" s="78"/>
      <c r="T535" s="78"/>
      <c r="U535" s="10"/>
      <c r="V535" s="41"/>
      <c r="W535" s="10"/>
      <c r="X535" s="10"/>
      <c r="Y535" s="10"/>
      <c r="Z535" s="78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>
        <v>1</v>
      </c>
      <c r="AM535" s="10"/>
      <c r="AN535" s="10"/>
      <c r="AO535" s="10"/>
      <c r="AP535" s="10"/>
      <c r="AQ535" s="10"/>
      <c r="AR535" s="10"/>
      <c r="AS535" s="10"/>
      <c r="AT535" s="10"/>
      <c r="AU535" s="113"/>
      <c r="AV535" s="10"/>
      <c r="AW535" s="113"/>
      <c r="AX535" s="78"/>
      <c r="AY535" s="10"/>
      <c r="AZ535" s="10"/>
      <c r="BA535" s="80"/>
      <c r="BB535" s="21"/>
      <c r="BC535" s="21"/>
      <c r="BD535" s="21"/>
      <c r="BE535" s="21"/>
      <c r="BF535" s="21"/>
      <c r="BG535" s="21"/>
      <c r="BH535" s="21"/>
      <c r="BI535" s="21"/>
      <c r="BJ535" s="134"/>
      <c r="BK535" s="134"/>
      <c r="BL535" s="21"/>
      <c r="BM535" s="21"/>
      <c r="BN535" s="21"/>
      <c r="BO535" s="21"/>
      <c r="BP535" s="21"/>
      <c r="BQ535" s="21"/>
      <c r="BR535" s="40"/>
      <c r="BS535" s="41">
        <f t="shared" si="71"/>
        <v>1</v>
      </c>
      <c r="BT535" s="39">
        <f t="shared" si="72"/>
        <v>1</v>
      </c>
      <c r="BU535" s="48" cm="1">
        <f t="array" ref="BU535">IF($BT535&lt;=6,SUM($C535:$BQ535),SUMPRODUCT(LARGE($C535:$BQ535,{1,2,3,4,5,6})))</f>
        <v>1</v>
      </c>
      <c r="BV535" s="37" t="str">
        <f t="shared" si="73"/>
        <v/>
      </c>
      <c r="BW535" s="37" t="str">
        <f t="shared" si="74"/>
        <v xml:space="preserve"> </v>
      </c>
      <c r="BX535" s="34" t="str" cm="1">
        <f t="array" ref="BX535">IFERROR(SUMPRODUCT(LARGE($C535:$BQ535,{1,2,3,4})), "")</f>
        <v/>
      </c>
      <c r="BY535" s="34" t="str" cm="1">
        <f t="array" ref="BY535">IFERROR(SUMPRODUCT(LARGE($C535:$BQ535,{1,2,3,4,5,6,7})), "")</f>
        <v/>
      </c>
      <c r="BZ535" s="34" t="str" cm="1">
        <f t="array" ref="BZ535">IFERROR(SUMPRODUCT(LARGE($C535:$BQ535,{1,2,3,4,5,6,7,8})), "")</f>
        <v/>
      </c>
    </row>
    <row r="536" spans="1:78" ht="15" customHeight="1" x14ac:dyDescent="0.25">
      <c r="A536" s="51" t="str">
        <f t="shared" si="75"/>
        <v xml:space="preserve">PLNU </v>
      </c>
      <c r="B536" s="4" t="s">
        <v>2661</v>
      </c>
      <c r="C536" s="10"/>
      <c r="D536" s="10"/>
      <c r="E536" s="10"/>
      <c r="F536" s="10"/>
      <c r="G536" s="78"/>
      <c r="H536" s="78"/>
      <c r="I536" s="10"/>
      <c r="J536" s="10"/>
      <c r="K536" s="10"/>
      <c r="L536" s="10"/>
      <c r="M536" s="10"/>
      <c r="N536" s="10"/>
      <c r="O536" s="10"/>
      <c r="P536" s="10"/>
      <c r="Q536" s="10"/>
      <c r="R536" s="78"/>
      <c r="S536" s="78"/>
      <c r="T536" s="78"/>
      <c r="U536" s="10"/>
      <c r="V536" s="41"/>
      <c r="W536" s="10"/>
      <c r="X536" s="10"/>
      <c r="Y536" s="10"/>
      <c r="Z536" s="78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13"/>
      <c r="AV536" s="10"/>
      <c r="AW536" s="113"/>
      <c r="AX536" s="78"/>
      <c r="AY536" s="10"/>
      <c r="AZ536" s="10"/>
      <c r="BA536" s="80"/>
      <c r="BB536" s="21"/>
      <c r="BC536" s="21"/>
      <c r="BD536" s="21"/>
      <c r="BE536" s="21"/>
      <c r="BF536" s="21">
        <v>4</v>
      </c>
      <c r="BG536" s="21"/>
      <c r="BH536" s="21"/>
      <c r="BI536" s="21"/>
      <c r="BJ536" s="134"/>
      <c r="BK536" s="134"/>
      <c r="BL536" s="21"/>
      <c r="BM536" s="21"/>
      <c r="BN536" s="21"/>
      <c r="BO536" s="21"/>
      <c r="BP536" s="21"/>
      <c r="BQ536" s="21"/>
      <c r="BR536" s="40"/>
      <c r="BS536" s="41">
        <f t="shared" si="71"/>
        <v>4</v>
      </c>
      <c r="BT536" s="39">
        <f t="shared" si="72"/>
        <v>1</v>
      </c>
      <c r="BU536" s="48" cm="1">
        <f t="array" ref="BU536">IF($BT536&lt;=6,SUM($C536:$BQ536),SUMPRODUCT(LARGE($C536:$BQ536,{1,2,3,4,5,6})))</f>
        <v>4</v>
      </c>
      <c r="BV536" s="37" t="str">
        <f t="shared" si="73"/>
        <v/>
      </c>
      <c r="BW536" s="37" t="str">
        <f t="shared" si="74"/>
        <v xml:space="preserve"> </v>
      </c>
      <c r="BX536" s="34" t="str" cm="1">
        <f t="array" ref="BX536">IFERROR(SUMPRODUCT(LARGE($C536:$BQ536,{1,2,3,4})), "")</f>
        <v/>
      </c>
      <c r="BY536" s="34" t="str" cm="1">
        <f t="array" ref="BY536">IFERROR(SUMPRODUCT(LARGE($C536:$BQ536,{1,2,3,4,5,6,7})), "")</f>
        <v/>
      </c>
      <c r="BZ536" s="34" t="str" cm="1">
        <f t="array" ref="BZ536">IFERROR(SUMPRODUCT(LARGE($C536:$BQ536,{1,2,3,4,5,6,7,8})), "")</f>
        <v/>
      </c>
    </row>
    <row r="537" spans="1:78" ht="15" customHeight="1" x14ac:dyDescent="0.25">
      <c r="A537" s="51" t="str">
        <f t="shared" si="75"/>
        <v xml:space="preserve">PoSC </v>
      </c>
      <c r="B537" s="4" t="s">
        <v>1612</v>
      </c>
      <c r="C537" s="10"/>
      <c r="D537" s="10"/>
      <c r="E537" s="10"/>
      <c r="F537" s="10"/>
      <c r="G537" s="78"/>
      <c r="H537" s="78"/>
      <c r="I537" s="10"/>
      <c r="J537" s="10"/>
      <c r="K537" s="10"/>
      <c r="L537" s="10"/>
      <c r="M537" s="10"/>
      <c r="N537" s="10"/>
      <c r="O537" s="10"/>
      <c r="P537" s="10"/>
      <c r="Q537" s="10"/>
      <c r="R537" s="78"/>
      <c r="S537" s="78"/>
      <c r="T537" s="78"/>
      <c r="U537" s="10"/>
      <c r="V537" s="41"/>
      <c r="W537" s="10"/>
      <c r="X537" s="10"/>
      <c r="Y537" s="10"/>
      <c r="Z537" s="78"/>
      <c r="AA537" s="10">
        <v>0</v>
      </c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13"/>
      <c r="AV537" s="10"/>
      <c r="AW537" s="113"/>
      <c r="AX537" s="78"/>
      <c r="AY537" s="10"/>
      <c r="AZ537" s="10"/>
      <c r="BA537" s="80"/>
      <c r="BB537" s="21"/>
      <c r="BC537" s="21"/>
      <c r="BD537" s="21"/>
      <c r="BE537" s="21"/>
      <c r="BF537" s="21"/>
      <c r="BG537" s="21"/>
      <c r="BH537" s="21"/>
      <c r="BI537" s="21"/>
      <c r="BJ537" s="134"/>
      <c r="BK537" s="134"/>
      <c r="BL537" s="21"/>
      <c r="BM537" s="21"/>
      <c r="BN537" s="21"/>
      <c r="BO537" s="21"/>
      <c r="BP537" s="21"/>
      <c r="BQ537" s="21"/>
      <c r="BR537" s="40"/>
      <c r="BS537" s="41">
        <f t="shared" si="71"/>
        <v>0</v>
      </c>
      <c r="BT537" s="39">
        <f t="shared" si="72"/>
        <v>1</v>
      </c>
      <c r="BU537" s="48" cm="1">
        <f t="array" ref="BU537">IF($BT537&lt;=6,SUM($C537:$BQ537),SUMPRODUCT(LARGE($C537:$BQ537,{1,2,3,4,5,6})))</f>
        <v>0</v>
      </c>
      <c r="BV537" s="37" t="str">
        <f t="shared" si="73"/>
        <v/>
      </c>
      <c r="BW537" s="37" t="str">
        <f t="shared" si="74"/>
        <v xml:space="preserve"> </v>
      </c>
      <c r="BX537" s="34" t="str" cm="1">
        <f t="array" ref="BX537">IFERROR(SUMPRODUCT(LARGE($C537:$BQ537,{1,2,3,4})), "")</f>
        <v/>
      </c>
      <c r="BY537" s="34" t="str" cm="1">
        <f t="array" ref="BY537">IFERROR(SUMPRODUCT(LARGE($C537:$BQ537,{1,2,3,4,5,6,7})), "")</f>
        <v/>
      </c>
      <c r="BZ537" s="34" t="str" cm="1">
        <f t="array" ref="BZ537">IFERROR(SUMPRODUCT(LARGE($C537:$BQ537,{1,2,3,4,5,6,7,8})), "")</f>
        <v/>
      </c>
    </row>
    <row r="538" spans="1:78" ht="15" customHeight="1" x14ac:dyDescent="0.25">
      <c r="A538" s="51" t="str">
        <f t="shared" si="75"/>
        <v xml:space="preserve">PoSC </v>
      </c>
      <c r="B538" s="14" t="s">
        <v>1611</v>
      </c>
      <c r="C538" s="10"/>
      <c r="D538" s="10"/>
      <c r="E538" s="10"/>
      <c r="F538" s="10"/>
      <c r="G538" s="78"/>
      <c r="H538" s="78"/>
      <c r="I538" s="10"/>
      <c r="J538" s="10"/>
      <c r="K538" s="10"/>
      <c r="L538" s="10"/>
      <c r="M538" s="10"/>
      <c r="N538" s="10"/>
      <c r="O538" s="10"/>
      <c r="P538" s="10"/>
      <c r="Q538" s="10"/>
      <c r="R538" s="78"/>
      <c r="S538" s="78"/>
      <c r="T538" s="78"/>
      <c r="U538" s="10"/>
      <c r="V538" s="41"/>
      <c r="W538" s="10"/>
      <c r="X538" s="10"/>
      <c r="Y538" s="10"/>
      <c r="Z538" s="78"/>
      <c r="AA538" s="10">
        <v>1</v>
      </c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13"/>
      <c r="AV538" s="10"/>
      <c r="AW538" s="113"/>
      <c r="AX538" s="78"/>
      <c r="AY538" s="10"/>
      <c r="AZ538" s="10"/>
      <c r="BA538" s="80"/>
      <c r="BB538" s="21"/>
      <c r="BC538" s="21"/>
      <c r="BD538" s="21"/>
      <c r="BE538" s="21"/>
      <c r="BF538" s="21"/>
      <c r="BG538" s="21"/>
      <c r="BH538" s="21"/>
      <c r="BI538" s="21"/>
      <c r="BJ538" s="134"/>
      <c r="BK538" s="134"/>
      <c r="BL538" s="21"/>
      <c r="BM538" s="21"/>
      <c r="BN538" s="21"/>
      <c r="BO538" s="21"/>
      <c r="BP538" s="21"/>
      <c r="BQ538" s="21"/>
      <c r="BR538" s="40"/>
      <c r="BS538" s="41">
        <f t="shared" si="71"/>
        <v>1</v>
      </c>
      <c r="BT538" s="39">
        <f t="shared" si="72"/>
        <v>1</v>
      </c>
      <c r="BU538" s="48" cm="1">
        <f t="array" ref="BU538">IF($BT538&lt;=6,SUM($C538:$BQ538),SUMPRODUCT(LARGE($C538:$BQ538,{1,2,3,4,5,6})))</f>
        <v>1</v>
      </c>
      <c r="BV538" s="37" t="str">
        <f t="shared" si="73"/>
        <v/>
      </c>
      <c r="BW538" s="37" t="str">
        <f t="shared" si="74"/>
        <v xml:space="preserve"> </v>
      </c>
      <c r="BX538" s="34" t="str" cm="1">
        <f t="array" ref="BX538">IFERROR(SUMPRODUCT(LARGE($C538:$BQ538,{1,2,3,4})), "")</f>
        <v/>
      </c>
      <c r="BY538" s="34" t="str" cm="1">
        <f t="array" ref="BY538">IFERROR(SUMPRODUCT(LARGE($C538:$BQ538,{1,2,3,4,5,6,7})), "")</f>
        <v/>
      </c>
      <c r="BZ538" s="34" t="str" cm="1">
        <f t="array" ref="BZ538">IFERROR(SUMPRODUCT(LARGE($C538:$BQ538,{1,2,3,4,5,6,7,8})), "")</f>
        <v/>
      </c>
    </row>
    <row r="539" spans="1:78" ht="15" customHeight="1" x14ac:dyDescent="0.25">
      <c r="A539" s="51" t="str">
        <f t="shared" si="75"/>
        <v xml:space="preserve">PSC </v>
      </c>
      <c r="B539" s="4" t="s">
        <v>2172</v>
      </c>
      <c r="C539" s="10"/>
      <c r="D539" s="10"/>
      <c r="E539" s="10"/>
      <c r="F539" s="10"/>
      <c r="G539" s="78"/>
      <c r="H539" s="78"/>
      <c r="I539" s="10"/>
      <c r="J539" s="10"/>
      <c r="K539" s="10"/>
      <c r="L539" s="10"/>
      <c r="M539" s="10"/>
      <c r="N539" s="10"/>
      <c r="O539" s="10"/>
      <c r="P539" s="10"/>
      <c r="Q539" s="10"/>
      <c r="R539" s="78"/>
      <c r="S539" s="78"/>
      <c r="T539" s="78"/>
      <c r="U539" s="10"/>
      <c r="V539" s="41"/>
      <c r="W539" s="10"/>
      <c r="X539" s="10"/>
      <c r="Y539" s="10"/>
      <c r="Z539" s="78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>
        <v>0</v>
      </c>
      <c r="AN539" s="10"/>
      <c r="AO539" s="10"/>
      <c r="AP539" s="10"/>
      <c r="AQ539" s="10"/>
      <c r="AR539" s="10"/>
      <c r="AS539" s="10"/>
      <c r="AT539" s="10"/>
      <c r="AU539" s="113"/>
      <c r="AV539" s="10"/>
      <c r="AW539" s="113"/>
      <c r="AX539" s="78"/>
      <c r="AY539" s="10"/>
      <c r="AZ539" s="10"/>
      <c r="BA539" s="80"/>
      <c r="BB539" s="21"/>
      <c r="BC539" s="21"/>
      <c r="BD539" s="21"/>
      <c r="BE539" s="21"/>
      <c r="BF539" s="21"/>
      <c r="BG539" s="21"/>
      <c r="BH539" s="21"/>
      <c r="BI539" s="21"/>
      <c r="BJ539" s="134"/>
      <c r="BK539" s="134"/>
      <c r="BL539" s="21"/>
      <c r="BM539" s="21"/>
      <c r="BN539" s="21"/>
      <c r="BO539" s="21"/>
      <c r="BP539" s="21"/>
      <c r="BQ539" s="21"/>
      <c r="BR539" s="40"/>
      <c r="BS539" s="41">
        <f t="shared" si="71"/>
        <v>0</v>
      </c>
      <c r="BT539" s="39">
        <f t="shared" si="72"/>
        <v>1</v>
      </c>
      <c r="BU539" s="48" cm="1">
        <f t="array" ref="BU539">IF($BT539&lt;=6,SUM($C539:$BQ539),SUMPRODUCT(LARGE($C539:$BQ539,{1,2,3,4,5,6})))</f>
        <v>0</v>
      </c>
      <c r="BV539" s="37" t="str">
        <f t="shared" si="73"/>
        <v/>
      </c>
      <c r="BW539" s="37" t="str">
        <f t="shared" si="74"/>
        <v xml:space="preserve"> </v>
      </c>
      <c r="BX539" s="34" t="str" cm="1">
        <f t="array" ref="BX539">IFERROR(SUMPRODUCT(LARGE($C539:$BQ539,{1,2,3,4})), "")</f>
        <v/>
      </c>
      <c r="BY539" s="34" t="str" cm="1">
        <f t="array" ref="BY539">IFERROR(SUMPRODUCT(LARGE($C539:$BQ539,{1,2,3,4,5,6,7})), "")</f>
        <v/>
      </c>
      <c r="BZ539" s="34" t="str" cm="1">
        <f t="array" ref="BZ539">IFERROR(SUMPRODUCT(LARGE($C539:$BQ539,{1,2,3,4,5,6,7,8})), "")</f>
        <v/>
      </c>
    </row>
    <row r="540" spans="1:78" ht="15" customHeight="1" x14ac:dyDescent="0.25">
      <c r="A540" s="45" t="str">
        <f t="shared" si="75"/>
        <v xml:space="preserve">PSC </v>
      </c>
      <c r="B540" s="4" t="s">
        <v>2170</v>
      </c>
      <c r="C540" s="10"/>
      <c r="D540" s="10"/>
      <c r="E540" s="10"/>
      <c r="F540" s="10"/>
      <c r="G540" s="78"/>
      <c r="H540" s="78"/>
      <c r="I540" s="10"/>
      <c r="J540" s="10"/>
      <c r="K540" s="10"/>
      <c r="L540" s="10"/>
      <c r="M540" s="10"/>
      <c r="N540" s="10"/>
      <c r="O540" s="10"/>
      <c r="P540" s="10"/>
      <c r="Q540" s="10"/>
      <c r="R540" s="78"/>
      <c r="S540" s="78"/>
      <c r="T540" s="78"/>
      <c r="U540" s="10"/>
      <c r="V540" s="41"/>
      <c r="W540" s="10"/>
      <c r="X540" s="10"/>
      <c r="Y540" s="10"/>
      <c r="Z540" s="78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>
        <v>1</v>
      </c>
      <c r="AN540" s="10"/>
      <c r="AO540" s="10"/>
      <c r="AP540" s="10"/>
      <c r="AQ540" s="10"/>
      <c r="AR540" s="10"/>
      <c r="AS540" s="10"/>
      <c r="AT540" s="10"/>
      <c r="AU540" s="113"/>
      <c r="AV540" s="10"/>
      <c r="AW540" s="113"/>
      <c r="AX540" s="78"/>
      <c r="AY540" s="10"/>
      <c r="AZ540" s="10"/>
      <c r="BA540" s="80"/>
      <c r="BB540" s="21"/>
      <c r="BC540" s="21"/>
      <c r="BD540" s="21"/>
      <c r="BE540" s="21"/>
      <c r="BF540" s="21"/>
      <c r="BG540" s="21"/>
      <c r="BH540" s="21"/>
      <c r="BI540" s="21"/>
      <c r="BJ540" s="134"/>
      <c r="BK540" s="134"/>
      <c r="BL540" s="21"/>
      <c r="BM540" s="21"/>
      <c r="BN540" s="21"/>
      <c r="BO540" s="21"/>
      <c r="BP540" s="21"/>
      <c r="BQ540" s="21"/>
      <c r="BR540" s="40"/>
      <c r="BS540" s="41">
        <f t="shared" si="71"/>
        <v>1</v>
      </c>
      <c r="BT540" s="39">
        <f t="shared" si="72"/>
        <v>1</v>
      </c>
      <c r="BU540" s="48" cm="1">
        <f t="array" ref="BU540">IF($BT540&lt;=6,SUM($C540:$BQ540),SUMPRODUCT(LARGE($C540:$BQ540,{1,2,3,4,5,6})))</f>
        <v>1</v>
      </c>
      <c r="BV540" s="37" t="str">
        <f t="shared" si="73"/>
        <v/>
      </c>
      <c r="BW540" s="37" t="str">
        <f t="shared" si="74"/>
        <v xml:space="preserve"> </v>
      </c>
      <c r="BX540" s="34" t="str" cm="1">
        <f t="array" ref="BX540">IFERROR(SUMPRODUCT(LARGE($C540:$BQ540,{1,2,3,4})), "")</f>
        <v/>
      </c>
      <c r="BY540" s="34" t="str" cm="1">
        <f t="array" ref="BY540">IFERROR(SUMPRODUCT(LARGE($C540:$BQ540,{1,2,3,4,5,6,7})), "")</f>
        <v/>
      </c>
      <c r="BZ540" s="34" t="str" cm="1">
        <f t="array" ref="BZ540">IFERROR(SUMPRODUCT(LARGE($C540:$BQ540,{1,2,3,4,5,6,7,8})), "")</f>
        <v/>
      </c>
    </row>
    <row r="541" spans="1:78" ht="15" customHeight="1" x14ac:dyDescent="0.25">
      <c r="A541" s="45" t="str">
        <f t="shared" si="75"/>
        <v xml:space="preserve">PSC </v>
      </c>
      <c r="B541" s="4" t="s">
        <v>2171</v>
      </c>
      <c r="C541" s="10"/>
      <c r="D541" s="10"/>
      <c r="E541" s="10"/>
      <c r="F541" s="10"/>
      <c r="G541" s="78"/>
      <c r="H541" s="78"/>
      <c r="I541" s="10"/>
      <c r="J541" s="10"/>
      <c r="K541" s="10"/>
      <c r="L541" s="10"/>
      <c r="M541" s="10"/>
      <c r="N541" s="10"/>
      <c r="O541" s="10"/>
      <c r="P541" s="10"/>
      <c r="Q541" s="10"/>
      <c r="R541" s="78"/>
      <c r="S541" s="78"/>
      <c r="T541" s="78"/>
      <c r="U541" s="10"/>
      <c r="V541" s="41"/>
      <c r="W541" s="10"/>
      <c r="X541" s="10"/>
      <c r="Y541" s="10"/>
      <c r="Z541" s="78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>
        <v>8</v>
      </c>
      <c r="AN541" s="10"/>
      <c r="AO541" s="10"/>
      <c r="AP541" s="10"/>
      <c r="AQ541" s="10"/>
      <c r="AR541" s="10"/>
      <c r="AS541" s="10"/>
      <c r="AT541" s="10"/>
      <c r="AU541" s="113"/>
      <c r="AV541" s="10"/>
      <c r="AW541" s="113"/>
      <c r="AX541" s="78"/>
      <c r="AY541" s="10"/>
      <c r="AZ541" s="10"/>
      <c r="BA541" s="80"/>
      <c r="BB541" s="21"/>
      <c r="BC541" s="21"/>
      <c r="BD541" s="21"/>
      <c r="BE541" s="21"/>
      <c r="BF541" s="21"/>
      <c r="BG541" s="21"/>
      <c r="BH541" s="21"/>
      <c r="BI541" s="21"/>
      <c r="BJ541" s="134"/>
      <c r="BK541" s="134"/>
      <c r="BL541" s="21"/>
      <c r="BM541" s="21"/>
      <c r="BN541" s="21"/>
      <c r="BO541" s="21"/>
      <c r="BP541" s="21"/>
      <c r="BQ541" s="21"/>
      <c r="BR541" s="40"/>
      <c r="BS541" s="41">
        <f t="shared" si="71"/>
        <v>8</v>
      </c>
      <c r="BT541" s="39">
        <f t="shared" si="72"/>
        <v>1</v>
      </c>
      <c r="BU541" s="48" cm="1">
        <f t="array" ref="BU541">IF($BT541&lt;=6,SUM($C541:$BQ541),SUMPRODUCT(LARGE($C541:$BQ541,{1,2,3,4,5,6})))</f>
        <v>8</v>
      </c>
      <c r="BV541" s="37" t="str">
        <f t="shared" si="73"/>
        <v/>
      </c>
      <c r="BW541" s="37" t="str">
        <f t="shared" si="74"/>
        <v xml:space="preserve"> </v>
      </c>
      <c r="BX541" s="34" t="str" cm="1">
        <f t="array" ref="BX541">IFERROR(SUMPRODUCT(LARGE($C541:$BQ541,{1,2,3,4})), "")</f>
        <v/>
      </c>
      <c r="BY541" s="34" t="str" cm="1">
        <f t="array" ref="BY541">IFERROR(SUMPRODUCT(LARGE($C541:$BQ541,{1,2,3,4,5,6,7})), "")</f>
        <v/>
      </c>
      <c r="BZ541" s="34" t="str" cm="1">
        <f t="array" ref="BZ541">IFERROR(SUMPRODUCT(LARGE($C541:$BQ541,{1,2,3,4,5,6,7,8})), "")</f>
        <v/>
      </c>
    </row>
    <row r="542" spans="1:78" ht="15" customHeight="1" x14ac:dyDescent="0.25">
      <c r="A542" s="45" t="str">
        <f t="shared" si="75"/>
        <v xml:space="preserve">PSCC </v>
      </c>
      <c r="B542" s="4" t="s">
        <v>2316</v>
      </c>
      <c r="C542" s="10"/>
      <c r="D542" s="10"/>
      <c r="E542" s="10"/>
      <c r="F542" s="10"/>
      <c r="G542" s="78"/>
      <c r="H542" s="78"/>
      <c r="I542" s="10"/>
      <c r="J542" s="10"/>
      <c r="K542" s="10"/>
      <c r="L542" s="10"/>
      <c r="M542" s="10"/>
      <c r="N542" s="10"/>
      <c r="O542" s="10"/>
      <c r="P542" s="10"/>
      <c r="Q542" s="10"/>
      <c r="R542" s="78"/>
      <c r="S542" s="78"/>
      <c r="T542" s="78"/>
      <c r="U542" s="10"/>
      <c r="V542" s="41"/>
      <c r="W542" s="10"/>
      <c r="X542" s="10"/>
      <c r="Y542" s="10"/>
      <c r="Z542" s="78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>
        <v>2</v>
      </c>
      <c r="AU542" s="113">
        <v>2</v>
      </c>
      <c r="AV542" s="10"/>
      <c r="AW542" s="113"/>
      <c r="AX542" s="78"/>
      <c r="AY542" s="10"/>
      <c r="AZ542" s="10"/>
      <c r="BA542" s="80"/>
      <c r="BB542" s="21"/>
      <c r="BC542" s="21"/>
      <c r="BD542" s="21"/>
      <c r="BE542" s="21"/>
      <c r="BF542" s="21"/>
      <c r="BG542" s="21"/>
      <c r="BH542" s="21"/>
      <c r="BI542" s="21"/>
      <c r="BJ542" s="134"/>
      <c r="BK542" s="134"/>
      <c r="BL542" s="21"/>
      <c r="BM542" s="21"/>
      <c r="BN542" s="21"/>
      <c r="BO542" s="21"/>
      <c r="BP542" s="21"/>
      <c r="BQ542" s="21"/>
      <c r="BR542" s="40"/>
      <c r="BS542" s="41">
        <f t="shared" si="71"/>
        <v>4</v>
      </c>
      <c r="BT542" s="39">
        <f t="shared" si="72"/>
        <v>2</v>
      </c>
      <c r="BU542" s="48" cm="1">
        <f t="array" ref="BU542">IF($BT542&lt;=6,SUM($C542:$BQ542),SUMPRODUCT(LARGE($C542:$BQ542,{1,2,3,4,5,6})))</f>
        <v>4</v>
      </c>
      <c r="BV542" s="37" t="str">
        <f t="shared" si="73"/>
        <v/>
      </c>
      <c r="BW542" s="37" t="str">
        <f t="shared" si="74"/>
        <v xml:space="preserve"> </v>
      </c>
      <c r="BX542" s="34" t="str" cm="1">
        <f t="array" ref="BX542">IFERROR(SUMPRODUCT(LARGE($C542:$BQ542,{1,2,3,4})), "")</f>
        <v/>
      </c>
      <c r="BY542" s="34" t="str" cm="1">
        <f t="array" ref="BY542">IFERROR(SUMPRODUCT(LARGE($C542:$BQ542,{1,2,3,4,5,6,7})), "")</f>
        <v/>
      </c>
      <c r="BZ542" s="34" t="str" cm="1">
        <f t="array" ref="BZ542">IFERROR(SUMPRODUCT(LARGE($C542:$BQ542,{1,2,3,4,5,6,7,8})), "")</f>
        <v/>
      </c>
    </row>
    <row r="543" spans="1:78" ht="15" customHeight="1" x14ac:dyDescent="0.25">
      <c r="A543" s="45" t="str">
        <f t="shared" si="75"/>
        <v xml:space="preserve">PSCC </v>
      </c>
      <c r="B543" s="4" t="s">
        <v>1165</v>
      </c>
      <c r="C543" s="10"/>
      <c r="D543" s="10"/>
      <c r="E543" s="10"/>
      <c r="F543" s="10"/>
      <c r="G543" s="78"/>
      <c r="H543" s="78"/>
      <c r="I543" s="10"/>
      <c r="J543" s="10">
        <v>1</v>
      </c>
      <c r="K543" s="10"/>
      <c r="L543" s="10"/>
      <c r="M543" s="10"/>
      <c r="N543" s="10"/>
      <c r="O543" s="10"/>
      <c r="P543" s="10"/>
      <c r="Q543" s="10"/>
      <c r="R543" s="78"/>
      <c r="S543" s="78"/>
      <c r="T543" s="78"/>
      <c r="U543" s="10"/>
      <c r="V543" s="41"/>
      <c r="W543" s="10"/>
      <c r="X543" s="10"/>
      <c r="Y543" s="10"/>
      <c r="Z543" s="78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13">
        <v>2</v>
      </c>
      <c r="AV543" s="10"/>
      <c r="AW543" s="113"/>
      <c r="AX543" s="78"/>
      <c r="AY543" s="10"/>
      <c r="AZ543" s="10"/>
      <c r="BA543" s="80"/>
      <c r="BB543" s="21"/>
      <c r="BC543" s="21"/>
      <c r="BD543" s="21"/>
      <c r="BE543" s="21"/>
      <c r="BF543" s="21"/>
      <c r="BG543" s="21"/>
      <c r="BH543" s="21"/>
      <c r="BI543" s="21"/>
      <c r="BJ543" s="134"/>
      <c r="BK543" s="134"/>
      <c r="BL543" s="21"/>
      <c r="BM543" s="21"/>
      <c r="BN543" s="21"/>
      <c r="BO543" s="21"/>
      <c r="BP543" s="21"/>
      <c r="BQ543" s="21"/>
      <c r="BR543" s="40"/>
      <c r="BS543" s="41">
        <f t="shared" si="71"/>
        <v>3</v>
      </c>
      <c r="BT543" s="39">
        <f t="shared" si="72"/>
        <v>2</v>
      </c>
      <c r="BU543" s="48" cm="1">
        <f t="array" ref="BU543">IF($BT543&lt;=6,SUM($C543:$BQ543),SUMPRODUCT(LARGE($C543:$BQ543,{1,2,3,4,5,6})))</f>
        <v>3</v>
      </c>
      <c r="BV543" s="37" t="str">
        <f t="shared" si="73"/>
        <v/>
      </c>
      <c r="BW543" s="37" t="str">
        <f t="shared" si="74"/>
        <v xml:space="preserve"> </v>
      </c>
      <c r="BX543" s="34" t="str" cm="1">
        <f t="array" ref="BX543">IFERROR(SUMPRODUCT(LARGE($C543:$BQ543,{1,2,3,4})), "")</f>
        <v/>
      </c>
      <c r="BY543" s="34" t="str" cm="1">
        <f t="array" ref="BY543">IFERROR(SUMPRODUCT(LARGE($C543:$BQ543,{1,2,3,4,5,6,7})), "")</f>
        <v/>
      </c>
      <c r="BZ543" s="34" t="str" cm="1">
        <f t="array" ref="BZ543">IFERROR(SUMPRODUCT(LARGE($C543:$BQ543,{1,2,3,4,5,6,7,8})), "")</f>
        <v/>
      </c>
    </row>
    <row r="544" spans="1:78" ht="15" customHeight="1" x14ac:dyDescent="0.25">
      <c r="A544" s="45" t="str">
        <f t="shared" si="75"/>
        <v xml:space="preserve">PSCC </v>
      </c>
      <c r="B544" s="4" t="s">
        <v>1166</v>
      </c>
      <c r="C544" s="10"/>
      <c r="D544" s="10"/>
      <c r="E544" s="10"/>
      <c r="F544" s="10"/>
      <c r="G544" s="78"/>
      <c r="H544" s="78"/>
      <c r="I544" s="10"/>
      <c r="J544" s="10">
        <v>12</v>
      </c>
      <c r="K544" s="10">
        <v>8</v>
      </c>
      <c r="L544" s="10"/>
      <c r="M544" s="10"/>
      <c r="N544" s="10"/>
      <c r="O544" s="10"/>
      <c r="P544" s="10"/>
      <c r="Q544" s="10"/>
      <c r="R544" s="78"/>
      <c r="S544" s="78"/>
      <c r="T544" s="78"/>
      <c r="U544" s="10"/>
      <c r="V544" s="41"/>
      <c r="W544" s="10"/>
      <c r="X544" s="10"/>
      <c r="Y544" s="10"/>
      <c r="Z544" s="78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13"/>
      <c r="AV544" s="10"/>
      <c r="AW544" s="113"/>
      <c r="AX544" s="78"/>
      <c r="AY544" s="10"/>
      <c r="AZ544" s="10"/>
      <c r="BA544" s="80"/>
      <c r="BB544" s="21"/>
      <c r="BC544" s="21"/>
      <c r="BD544" s="21"/>
      <c r="BE544" s="21"/>
      <c r="BF544" s="21"/>
      <c r="BG544" s="21"/>
      <c r="BH544" s="21"/>
      <c r="BI544" s="21"/>
      <c r="BJ544" s="134"/>
      <c r="BK544" s="134"/>
      <c r="BL544" s="21"/>
      <c r="BM544" s="21"/>
      <c r="BN544" s="21"/>
      <c r="BO544" s="21"/>
      <c r="BP544" s="21"/>
      <c r="BQ544" s="21"/>
      <c r="BR544" s="40"/>
      <c r="BS544" s="41">
        <f t="shared" si="71"/>
        <v>20</v>
      </c>
      <c r="BT544" s="39">
        <f t="shared" si="72"/>
        <v>2</v>
      </c>
      <c r="BU544" s="48" cm="1">
        <f t="array" ref="BU544">IF($BT544&lt;=6,SUM($C544:$BQ544),SUMPRODUCT(LARGE($C544:$BQ544,{1,2,3,4,5,6})))</f>
        <v>20</v>
      </c>
      <c r="BV544" s="37" t="str">
        <f t="shared" si="73"/>
        <v/>
      </c>
      <c r="BW544" s="37" t="str">
        <f t="shared" si="74"/>
        <v xml:space="preserve"> </v>
      </c>
      <c r="BX544" s="34" t="str" cm="1">
        <f t="array" ref="BX544">IFERROR(SUMPRODUCT(LARGE($C544:$BQ544,{1,2,3,4})), "")</f>
        <v/>
      </c>
      <c r="BY544" s="34" t="str" cm="1">
        <f t="array" ref="BY544">IFERROR(SUMPRODUCT(LARGE($C544:$BQ544,{1,2,3,4,5,6,7})), "")</f>
        <v/>
      </c>
      <c r="BZ544" s="34" t="str" cm="1">
        <f t="array" ref="BZ544">IFERROR(SUMPRODUCT(LARGE($C544:$BQ544,{1,2,3,4,5,6,7,8})), "")</f>
        <v/>
      </c>
    </row>
    <row r="545" spans="1:78" ht="15" customHeight="1" x14ac:dyDescent="0.25">
      <c r="A545" s="45" t="str">
        <f t="shared" si="75"/>
        <v xml:space="preserve">PSCC </v>
      </c>
      <c r="B545" s="4" t="s">
        <v>2315</v>
      </c>
      <c r="C545" s="10"/>
      <c r="D545" s="10"/>
      <c r="E545" s="10"/>
      <c r="F545" s="10"/>
      <c r="G545" s="78"/>
      <c r="H545" s="78"/>
      <c r="I545" s="10"/>
      <c r="J545" s="10"/>
      <c r="K545" s="10"/>
      <c r="L545" s="10"/>
      <c r="M545" s="10"/>
      <c r="N545" s="10"/>
      <c r="O545" s="10"/>
      <c r="P545" s="10"/>
      <c r="Q545" s="10"/>
      <c r="R545" s="78"/>
      <c r="S545" s="78"/>
      <c r="T545" s="78"/>
      <c r="U545" s="10"/>
      <c r="V545" s="41"/>
      <c r="W545" s="10"/>
      <c r="X545" s="10"/>
      <c r="Y545" s="10"/>
      <c r="Z545" s="78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>
        <v>2</v>
      </c>
      <c r="AU545" s="113">
        <v>0</v>
      </c>
      <c r="AV545" s="10"/>
      <c r="AW545" s="113"/>
      <c r="AX545" s="78"/>
      <c r="AY545" s="10"/>
      <c r="AZ545" s="10"/>
      <c r="BA545" s="80"/>
      <c r="BB545" s="21"/>
      <c r="BC545" s="21"/>
      <c r="BD545" s="21"/>
      <c r="BE545" s="21"/>
      <c r="BF545" s="21"/>
      <c r="BG545" s="21"/>
      <c r="BH545" s="21"/>
      <c r="BI545" s="21"/>
      <c r="BJ545" s="134"/>
      <c r="BK545" s="134"/>
      <c r="BL545" s="21"/>
      <c r="BM545" s="21"/>
      <c r="BN545" s="21"/>
      <c r="BO545" s="21"/>
      <c r="BP545" s="21"/>
      <c r="BQ545" s="21"/>
      <c r="BR545" s="40"/>
      <c r="BS545" s="41">
        <f t="shared" si="71"/>
        <v>2</v>
      </c>
      <c r="BT545" s="39">
        <f t="shared" si="72"/>
        <v>2</v>
      </c>
      <c r="BU545" s="48" cm="1">
        <f t="array" ref="BU545">IF($BT545&lt;=6,SUM($C545:$BQ545),SUMPRODUCT(LARGE($C545:$BQ545,{1,2,3,4,5,6})))</f>
        <v>2</v>
      </c>
      <c r="BV545" s="37" t="str">
        <f t="shared" si="73"/>
        <v/>
      </c>
      <c r="BW545" s="37" t="str">
        <f t="shared" si="74"/>
        <v xml:space="preserve"> </v>
      </c>
      <c r="BX545" s="34" t="str" cm="1">
        <f t="array" ref="BX545">IFERROR(SUMPRODUCT(LARGE($C545:$BQ545,{1,2,3,4})), "")</f>
        <v/>
      </c>
      <c r="BY545" s="34" t="str" cm="1">
        <f t="array" ref="BY545">IFERROR(SUMPRODUCT(LARGE($C545:$BQ545,{1,2,3,4,5,6,7})), "")</f>
        <v/>
      </c>
      <c r="BZ545" s="34" t="str" cm="1">
        <f t="array" ref="BZ545">IFERROR(SUMPRODUCT(LARGE($C545:$BQ545,{1,2,3,4,5,6,7,8})), "")</f>
        <v/>
      </c>
    </row>
    <row r="546" spans="1:78" ht="15" customHeight="1" x14ac:dyDescent="0.25">
      <c r="A546" s="45" t="str">
        <f t="shared" si="75"/>
        <v xml:space="preserve">PSCC </v>
      </c>
      <c r="B546" s="4" t="s">
        <v>2319</v>
      </c>
      <c r="C546" s="10"/>
      <c r="D546" s="10"/>
      <c r="E546" s="10"/>
      <c r="F546" s="10"/>
      <c r="G546" s="78"/>
      <c r="H546" s="78"/>
      <c r="I546" s="10"/>
      <c r="J546" s="10"/>
      <c r="K546" s="10"/>
      <c r="L546" s="10"/>
      <c r="M546" s="10"/>
      <c r="N546" s="10"/>
      <c r="O546" s="10"/>
      <c r="P546" s="10"/>
      <c r="Q546" s="10"/>
      <c r="R546" s="78"/>
      <c r="S546" s="78"/>
      <c r="T546" s="78"/>
      <c r="U546" s="10"/>
      <c r="V546" s="41"/>
      <c r="W546" s="10"/>
      <c r="X546" s="10"/>
      <c r="Y546" s="10"/>
      <c r="Z546" s="78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13">
        <v>2</v>
      </c>
      <c r="AV546" s="10"/>
      <c r="AW546" s="113"/>
      <c r="AX546" s="78"/>
      <c r="AY546" s="10"/>
      <c r="AZ546" s="10"/>
      <c r="BA546" s="80"/>
      <c r="BB546" s="21"/>
      <c r="BC546" s="21"/>
      <c r="BD546" s="21"/>
      <c r="BE546" s="21"/>
      <c r="BF546" s="21"/>
      <c r="BG546" s="21"/>
      <c r="BH546" s="21"/>
      <c r="BI546" s="21"/>
      <c r="BJ546" s="134"/>
      <c r="BK546" s="134"/>
      <c r="BL546" s="21"/>
      <c r="BM546" s="21"/>
      <c r="BN546" s="21"/>
      <c r="BO546" s="21"/>
      <c r="BP546" s="21"/>
      <c r="BQ546" s="21"/>
      <c r="BR546" s="40"/>
      <c r="BS546" s="41">
        <f t="shared" si="71"/>
        <v>2</v>
      </c>
      <c r="BT546" s="39">
        <f t="shared" si="72"/>
        <v>1</v>
      </c>
      <c r="BU546" s="48" cm="1">
        <f t="array" ref="BU546">IF($BT546&lt;=6,SUM($C546:$BQ546),SUMPRODUCT(LARGE($C546:$BQ546,{1,2,3,4,5,6})))</f>
        <v>2</v>
      </c>
      <c r="BV546" s="37" t="str">
        <f t="shared" si="73"/>
        <v/>
      </c>
      <c r="BW546" s="37" t="str">
        <f t="shared" si="74"/>
        <v xml:space="preserve"> </v>
      </c>
      <c r="BX546" s="34" t="str" cm="1">
        <f t="array" ref="BX546">IFERROR(SUMPRODUCT(LARGE($C546:$BQ546,{1,2,3,4})), "")</f>
        <v/>
      </c>
      <c r="BY546" s="34" t="str" cm="1">
        <f t="array" ref="BY546">IFERROR(SUMPRODUCT(LARGE($C546:$BQ546,{1,2,3,4,5,6,7})), "")</f>
        <v/>
      </c>
      <c r="BZ546" s="34" t="str" cm="1">
        <f t="array" ref="BZ546">IFERROR(SUMPRODUCT(LARGE($C546:$BQ546,{1,2,3,4,5,6,7,8})), "")</f>
        <v/>
      </c>
    </row>
    <row r="547" spans="1:78" ht="15" customHeight="1" x14ac:dyDescent="0.25">
      <c r="A547" s="45" t="str">
        <f t="shared" si="75"/>
        <v xml:space="preserve">PSCC </v>
      </c>
      <c r="B547" s="4" t="s">
        <v>1167</v>
      </c>
      <c r="C547" s="10"/>
      <c r="D547" s="10"/>
      <c r="E547" s="10"/>
      <c r="F547" s="10"/>
      <c r="G547" s="78"/>
      <c r="H547" s="78"/>
      <c r="I547" s="10"/>
      <c r="J547" s="10">
        <v>7</v>
      </c>
      <c r="K547" s="10">
        <v>4</v>
      </c>
      <c r="L547" s="10"/>
      <c r="M547" s="10"/>
      <c r="N547" s="10"/>
      <c r="O547" s="10"/>
      <c r="P547" s="10"/>
      <c r="Q547" s="10"/>
      <c r="R547" s="78"/>
      <c r="S547" s="78"/>
      <c r="T547" s="78"/>
      <c r="U547" s="10"/>
      <c r="V547" s="41"/>
      <c r="W547" s="10"/>
      <c r="X547" s="10"/>
      <c r="Y547" s="10"/>
      <c r="Z547" s="78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13">
        <v>6</v>
      </c>
      <c r="AV547" s="10"/>
      <c r="AW547" s="113"/>
      <c r="AX547" s="78"/>
      <c r="AY547" s="10"/>
      <c r="AZ547" s="10"/>
      <c r="BA547" s="80"/>
      <c r="BB547" s="21"/>
      <c r="BC547" s="21"/>
      <c r="BD547" s="21"/>
      <c r="BE547" s="21"/>
      <c r="BF547" s="21"/>
      <c r="BG547" s="21"/>
      <c r="BH547" s="21"/>
      <c r="BI547" s="21"/>
      <c r="BJ547" s="134"/>
      <c r="BK547" s="134"/>
      <c r="BL547" s="21"/>
      <c r="BM547" s="21"/>
      <c r="BN547" s="21"/>
      <c r="BO547" s="21"/>
      <c r="BP547" s="21"/>
      <c r="BQ547" s="21"/>
      <c r="BR547" s="40"/>
      <c r="BS547" s="41">
        <f t="shared" si="71"/>
        <v>17</v>
      </c>
      <c r="BT547" s="39">
        <f t="shared" si="72"/>
        <v>3</v>
      </c>
      <c r="BU547" s="48" cm="1">
        <f t="array" ref="BU547">IF($BT547&lt;=6,SUM($C547:$BQ547),SUMPRODUCT(LARGE($C547:$BQ547,{1,2,3,4,5,6})))</f>
        <v>17</v>
      </c>
      <c r="BV547" s="37" t="str">
        <f t="shared" si="73"/>
        <v/>
      </c>
      <c r="BW547" s="37" t="str">
        <f t="shared" si="74"/>
        <v xml:space="preserve"> </v>
      </c>
      <c r="BX547" s="34" t="str" cm="1">
        <f t="array" ref="BX547">IFERROR(SUMPRODUCT(LARGE($C547:$BQ547,{1,2,3,4})), "")</f>
        <v/>
      </c>
      <c r="BY547" s="34" t="str" cm="1">
        <f t="array" ref="BY547">IFERROR(SUMPRODUCT(LARGE($C547:$BQ547,{1,2,3,4,5,6,7})), "")</f>
        <v/>
      </c>
      <c r="BZ547" s="34" t="str" cm="1">
        <f t="array" ref="BZ547">IFERROR(SUMPRODUCT(LARGE($C547:$BQ547,{1,2,3,4,5,6,7,8})), "")</f>
        <v/>
      </c>
    </row>
    <row r="548" spans="1:78" ht="15" customHeight="1" x14ac:dyDescent="0.25">
      <c r="A548" s="45" t="str">
        <f t="shared" ref="A548:A579" si="76">IF(ISBLANK(B548)," ",(LEFT(B548,FIND("@",SUBSTITUTE(B548,"-","@",LEN(B548)-LEN(SUBSTITUTE(B548,"-",""))))-1)))</f>
        <v xml:space="preserve">PSCC </v>
      </c>
      <c r="B548" s="4" t="s">
        <v>1168</v>
      </c>
      <c r="C548" s="10"/>
      <c r="D548" s="10"/>
      <c r="E548" s="10"/>
      <c r="F548" s="10"/>
      <c r="G548" s="78"/>
      <c r="H548" s="78"/>
      <c r="I548" s="10"/>
      <c r="J548" s="10">
        <v>1</v>
      </c>
      <c r="K548" s="10">
        <v>1</v>
      </c>
      <c r="L548" s="10"/>
      <c r="M548" s="10"/>
      <c r="N548" s="10"/>
      <c r="O548" s="10"/>
      <c r="P548" s="10"/>
      <c r="Q548" s="10"/>
      <c r="R548" s="78"/>
      <c r="S548" s="78"/>
      <c r="T548" s="78"/>
      <c r="U548" s="10"/>
      <c r="V548" s="41"/>
      <c r="W548" s="10"/>
      <c r="X548" s="10"/>
      <c r="Y548" s="10"/>
      <c r="Z548" s="78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13"/>
      <c r="AV548" s="10"/>
      <c r="AW548" s="113"/>
      <c r="AX548" s="78"/>
      <c r="AY548" s="10"/>
      <c r="AZ548" s="10"/>
      <c r="BA548" s="80"/>
      <c r="BB548" s="21"/>
      <c r="BC548" s="21"/>
      <c r="BD548" s="21"/>
      <c r="BE548" s="21"/>
      <c r="BF548" s="21"/>
      <c r="BG548" s="21"/>
      <c r="BH548" s="21"/>
      <c r="BI548" s="21"/>
      <c r="BJ548" s="134"/>
      <c r="BK548" s="134"/>
      <c r="BL548" s="21"/>
      <c r="BM548" s="21"/>
      <c r="BN548" s="21"/>
      <c r="BO548" s="21"/>
      <c r="BP548" s="21"/>
      <c r="BQ548" s="21"/>
      <c r="BR548" s="40"/>
      <c r="BS548" s="41">
        <f t="shared" si="71"/>
        <v>2</v>
      </c>
      <c r="BT548" s="39">
        <f t="shared" si="72"/>
        <v>2</v>
      </c>
      <c r="BU548" s="48" cm="1">
        <f t="array" ref="BU548">IF($BT548&lt;=6,SUM($C548:$BQ548),SUMPRODUCT(LARGE($C548:$BQ548,{1,2,3,4,5,6})))</f>
        <v>2</v>
      </c>
      <c r="BV548" s="37" t="str">
        <f t="shared" si="73"/>
        <v/>
      </c>
      <c r="BW548" s="37" t="str">
        <f t="shared" si="74"/>
        <v xml:space="preserve"> </v>
      </c>
      <c r="BX548" s="34" t="str" cm="1">
        <f t="array" ref="BX548">IFERROR(SUMPRODUCT(LARGE($C548:$BQ548,{1,2,3,4})), "")</f>
        <v/>
      </c>
      <c r="BY548" s="34" t="str" cm="1">
        <f t="array" ref="BY548">IFERROR(SUMPRODUCT(LARGE($C548:$BQ548,{1,2,3,4,5,6,7})), "")</f>
        <v/>
      </c>
      <c r="BZ548" s="34" t="str" cm="1">
        <f t="array" ref="BZ548">IFERROR(SUMPRODUCT(LARGE($C548:$BQ548,{1,2,3,4,5,6,7,8})), "")</f>
        <v/>
      </c>
    </row>
    <row r="549" spans="1:78" ht="15" customHeight="1" x14ac:dyDescent="0.25">
      <c r="A549" s="45" t="str">
        <f t="shared" si="76"/>
        <v xml:space="preserve">PSCC </v>
      </c>
      <c r="B549" s="4" t="s">
        <v>1169</v>
      </c>
      <c r="C549" s="10"/>
      <c r="D549" s="10"/>
      <c r="E549" s="10"/>
      <c r="F549" s="10"/>
      <c r="G549" s="78"/>
      <c r="H549" s="78"/>
      <c r="I549" s="10"/>
      <c r="J549" s="10">
        <v>0</v>
      </c>
      <c r="K549" s="10"/>
      <c r="L549" s="10"/>
      <c r="M549" s="10"/>
      <c r="N549" s="10"/>
      <c r="O549" s="10"/>
      <c r="P549" s="10"/>
      <c r="Q549" s="10"/>
      <c r="R549" s="78"/>
      <c r="S549" s="78"/>
      <c r="T549" s="78"/>
      <c r="U549" s="10"/>
      <c r="V549" s="41"/>
      <c r="W549" s="10"/>
      <c r="X549" s="10"/>
      <c r="Y549" s="10"/>
      <c r="Z549" s="78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13"/>
      <c r="AV549" s="10"/>
      <c r="AW549" s="113"/>
      <c r="AX549" s="78"/>
      <c r="AY549" s="10"/>
      <c r="AZ549" s="10"/>
      <c r="BA549" s="80"/>
      <c r="BB549" s="21"/>
      <c r="BC549" s="21"/>
      <c r="BD549" s="21"/>
      <c r="BE549" s="21"/>
      <c r="BF549" s="21"/>
      <c r="BG549" s="21"/>
      <c r="BH549" s="21"/>
      <c r="BI549" s="21"/>
      <c r="BJ549" s="134"/>
      <c r="BK549" s="134"/>
      <c r="BL549" s="21"/>
      <c r="BM549" s="21"/>
      <c r="BN549" s="21"/>
      <c r="BO549" s="21"/>
      <c r="BP549" s="21"/>
      <c r="BQ549" s="21"/>
      <c r="BR549" s="40"/>
      <c r="BS549" s="41">
        <f t="shared" si="71"/>
        <v>0</v>
      </c>
      <c r="BT549" s="39">
        <f t="shared" si="72"/>
        <v>1</v>
      </c>
      <c r="BU549" s="48" cm="1">
        <f t="array" ref="BU549">IF($BT549&lt;=6,SUM($C549:$BQ549),SUMPRODUCT(LARGE($C549:$BQ549,{1,2,3,4,5,6})))</f>
        <v>0</v>
      </c>
      <c r="BV549" s="37" t="str">
        <f t="shared" si="73"/>
        <v/>
      </c>
      <c r="BW549" s="37" t="str">
        <f t="shared" si="74"/>
        <v xml:space="preserve"> </v>
      </c>
      <c r="BX549" s="34" t="str" cm="1">
        <f t="array" ref="BX549">IFERROR(SUMPRODUCT(LARGE($C549:$BQ549,{1,2,3,4})), "")</f>
        <v/>
      </c>
      <c r="BY549" s="34" t="str" cm="1">
        <f t="array" ref="BY549">IFERROR(SUMPRODUCT(LARGE($C549:$BQ549,{1,2,3,4,5,6,7})), "")</f>
        <v/>
      </c>
      <c r="BZ549" s="34" t="str" cm="1">
        <f t="array" ref="BZ549">IFERROR(SUMPRODUCT(LARGE($C549:$BQ549,{1,2,3,4,5,6,7,8})), "")</f>
        <v/>
      </c>
    </row>
    <row r="550" spans="1:78" ht="15" customHeight="1" x14ac:dyDescent="0.25">
      <c r="A550" s="51" t="str">
        <f t="shared" si="76"/>
        <v xml:space="preserve">PSU </v>
      </c>
      <c r="B550" s="4" t="s">
        <v>1080</v>
      </c>
      <c r="C550" s="10"/>
      <c r="D550" s="10"/>
      <c r="E550" s="10"/>
      <c r="F550" s="10"/>
      <c r="G550" s="78"/>
      <c r="H550" s="78">
        <v>2</v>
      </c>
      <c r="I550" s="10"/>
      <c r="J550" s="10"/>
      <c r="K550" s="10"/>
      <c r="L550" s="10"/>
      <c r="M550" s="10"/>
      <c r="N550" s="10"/>
      <c r="O550" s="10"/>
      <c r="P550" s="10"/>
      <c r="Q550" s="10"/>
      <c r="R550" s="78"/>
      <c r="S550" s="78"/>
      <c r="T550" s="78"/>
      <c r="U550" s="10"/>
      <c r="V550" s="41"/>
      <c r="W550" s="10"/>
      <c r="X550" s="10"/>
      <c r="Y550" s="10"/>
      <c r="Z550" s="78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13"/>
      <c r="AV550" s="10"/>
      <c r="AW550" s="113"/>
      <c r="AX550" s="78"/>
      <c r="AY550" s="10"/>
      <c r="AZ550" s="10"/>
      <c r="BA550" s="80"/>
      <c r="BB550" s="21"/>
      <c r="BC550" s="21"/>
      <c r="BD550" s="21"/>
      <c r="BE550" s="21"/>
      <c r="BF550" s="21"/>
      <c r="BG550" s="21"/>
      <c r="BH550" s="21"/>
      <c r="BI550" s="21"/>
      <c r="BJ550" s="134"/>
      <c r="BK550" s="134"/>
      <c r="BL550" s="21"/>
      <c r="BM550" s="21"/>
      <c r="BN550" s="21"/>
      <c r="BO550" s="21"/>
      <c r="BP550" s="21"/>
      <c r="BQ550" s="21"/>
      <c r="BR550" s="40"/>
      <c r="BS550" s="41">
        <f t="shared" si="71"/>
        <v>2</v>
      </c>
      <c r="BT550" s="39">
        <f t="shared" si="72"/>
        <v>1</v>
      </c>
      <c r="BU550" s="48" cm="1">
        <f t="array" ref="BU550">IF($BT550&lt;=6,SUM($C550:$BQ550),SUMPRODUCT(LARGE($C550:$BQ550,{1,2,3,4,5,6})))</f>
        <v>2</v>
      </c>
      <c r="BV550" s="37" t="str">
        <f t="shared" si="73"/>
        <v/>
      </c>
      <c r="BW550" s="37" t="str">
        <f t="shared" si="74"/>
        <v xml:space="preserve"> </v>
      </c>
      <c r="BX550" s="34" t="str" cm="1">
        <f t="array" ref="BX550">IFERROR(SUMPRODUCT(LARGE($C550:$BQ550,{1,2,3,4})), "")</f>
        <v/>
      </c>
      <c r="BY550" s="34" t="str" cm="1">
        <f t="array" ref="BY550">IFERROR(SUMPRODUCT(LARGE($C550:$BQ550,{1,2,3,4,5,6,7})), "")</f>
        <v/>
      </c>
      <c r="BZ550" s="34" t="str" cm="1">
        <f t="array" ref="BZ550">IFERROR(SUMPRODUCT(LARGE($C550:$BQ550,{1,2,3,4,5,6,7,8})), "")</f>
        <v/>
      </c>
    </row>
    <row r="551" spans="1:78" ht="15" customHeight="1" x14ac:dyDescent="0.25">
      <c r="A551" s="51" t="str">
        <f t="shared" si="76"/>
        <v xml:space="preserve">PSU </v>
      </c>
      <c r="B551" s="4" t="s">
        <v>1078</v>
      </c>
      <c r="C551" s="10"/>
      <c r="D551" s="10"/>
      <c r="E551" s="10"/>
      <c r="F551" s="10"/>
      <c r="G551" s="78"/>
      <c r="H551" s="78">
        <v>2</v>
      </c>
      <c r="I551" s="10"/>
      <c r="J551" s="10"/>
      <c r="K551" s="10"/>
      <c r="L551" s="10"/>
      <c r="M551" s="10"/>
      <c r="N551" s="10"/>
      <c r="O551" s="10"/>
      <c r="P551" s="10"/>
      <c r="Q551" s="10"/>
      <c r="R551" s="78"/>
      <c r="S551" s="78"/>
      <c r="T551" s="78"/>
      <c r="U551" s="10"/>
      <c r="V551" s="41"/>
      <c r="W551" s="10"/>
      <c r="X551" s="10"/>
      <c r="Y551" s="10"/>
      <c r="Z551" s="78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13"/>
      <c r="AV551" s="10"/>
      <c r="AW551" s="113"/>
      <c r="AX551" s="78"/>
      <c r="AY551" s="10"/>
      <c r="AZ551" s="10"/>
      <c r="BA551" s="80"/>
      <c r="BB551" s="21"/>
      <c r="BC551" s="21"/>
      <c r="BD551" s="21"/>
      <c r="BE551" s="21"/>
      <c r="BF551" s="21"/>
      <c r="BG551" s="21"/>
      <c r="BH551" s="21"/>
      <c r="BI551" s="21"/>
      <c r="BJ551" s="134"/>
      <c r="BK551" s="134"/>
      <c r="BL551" s="21"/>
      <c r="BM551" s="21"/>
      <c r="BN551" s="21"/>
      <c r="BO551" s="21"/>
      <c r="BP551" s="21"/>
      <c r="BQ551" s="21"/>
      <c r="BR551" s="40"/>
      <c r="BS551" s="41">
        <f t="shared" si="71"/>
        <v>2</v>
      </c>
      <c r="BT551" s="39">
        <f t="shared" si="72"/>
        <v>1</v>
      </c>
      <c r="BU551" s="48" cm="1">
        <f t="array" ref="BU551">IF($BT551&lt;=6,SUM($C551:$BQ551),SUMPRODUCT(LARGE($C551:$BQ551,{1,2,3,4,5,6})))</f>
        <v>2</v>
      </c>
      <c r="BV551" s="37" t="str">
        <f t="shared" si="73"/>
        <v/>
      </c>
      <c r="BW551" s="37" t="str">
        <f t="shared" si="74"/>
        <v xml:space="preserve"> </v>
      </c>
      <c r="BX551" s="34" t="str" cm="1">
        <f t="array" ref="BX551">IFERROR(SUMPRODUCT(LARGE($C551:$BQ551,{1,2,3,4})), "")</f>
        <v/>
      </c>
      <c r="BY551" s="34" t="str" cm="1">
        <f t="array" ref="BY551">IFERROR(SUMPRODUCT(LARGE($C551:$BQ551,{1,2,3,4,5,6,7})), "")</f>
        <v/>
      </c>
      <c r="BZ551" s="34" t="str" cm="1">
        <f t="array" ref="BZ551">IFERROR(SUMPRODUCT(LARGE($C551:$BQ551,{1,2,3,4,5,6,7,8})), "")</f>
        <v/>
      </c>
    </row>
    <row r="552" spans="1:78" ht="15" customHeight="1" x14ac:dyDescent="0.25">
      <c r="A552" s="51" t="str">
        <f t="shared" si="76"/>
        <v xml:space="preserve">RHCC </v>
      </c>
      <c r="B552" s="4" t="s">
        <v>1709</v>
      </c>
      <c r="C552" s="10"/>
      <c r="D552" s="10"/>
      <c r="E552" s="10"/>
      <c r="F552" s="10"/>
      <c r="G552" s="78"/>
      <c r="H552" s="78"/>
      <c r="I552" s="10"/>
      <c r="J552" s="10"/>
      <c r="K552" s="10"/>
      <c r="L552" s="10"/>
      <c r="M552" s="10"/>
      <c r="N552" s="10"/>
      <c r="O552" s="10"/>
      <c r="P552" s="10"/>
      <c r="Q552" s="10"/>
      <c r="R552" s="78"/>
      <c r="S552" s="78"/>
      <c r="T552" s="78"/>
      <c r="U552" s="10"/>
      <c r="V552" s="41"/>
      <c r="W552" s="10"/>
      <c r="X552" s="10"/>
      <c r="Y552" s="10"/>
      <c r="Z552" s="78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>
        <v>6</v>
      </c>
      <c r="AM552" s="10"/>
      <c r="AN552" s="10"/>
      <c r="AO552" s="10"/>
      <c r="AP552" s="10"/>
      <c r="AQ552" s="10"/>
      <c r="AR552" s="10"/>
      <c r="AS552" s="10"/>
      <c r="AT552" s="10"/>
      <c r="AU552" s="113"/>
      <c r="AV552" s="10"/>
      <c r="AW552" s="113"/>
      <c r="AX552" s="78"/>
      <c r="AY552" s="10"/>
      <c r="AZ552" s="10"/>
      <c r="BA552" s="80"/>
      <c r="BB552" s="21"/>
      <c r="BC552" s="21"/>
      <c r="BD552" s="21"/>
      <c r="BE552" s="21"/>
      <c r="BF552" s="21"/>
      <c r="BG552" s="21"/>
      <c r="BH552" s="21"/>
      <c r="BI552" s="21"/>
      <c r="BJ552" s="134"/>
      <c r="BK552" s="134"/>
      <c r="BL552" s="21"/>
      <c r="BM552" s="21"/>
      <c r="BN552" s="21"/>
      <c r="BO552" s="21"/>
      <c r="BP552" s="21"/>
      <c r="BQ552" s="21"/>
      <c r="BR552" s="40"/>
      <c r="BS552" s="41">
        <f t="shared" si="71"/>
        <v>6</v>
      </c>
      <c r="BT552" s="39">
        <f t="shared" si="72"/>
        <v>1</v>
      </c>
      <c r="BU552" s="48" cm="1">
        <f t="array" ref="BU552">IF($BT552&lt;=6,SUM($C552:$BQ552),SUMPRODUCT(LARGE($C552:$BQ552,{1,2,3,4,5,6})))</f>
        <v>6</v>
      </c>
      <c r="BV552" s="37" t="str">
        <f t="shared" si="73"/>
        <v/>
      </c>
      <c r="BW552" s="37" t="str">
        <f t="shared" si="74"/>
        <v xml:space="preserve"> </v>
      </c>
      <c r="BX552" s="34" t="str" cm="1">
        <f t="array" ref="BX552">IFERROR(SUMPRODUCT(LARGE($C552:$BQ552,{1,2,3,4})), "")</f>
        <v/>
      </c>
      <c r="BY552" s="34" t="str" cm="1">
        <f t="array" ref="BY552">IFERROR(SUMPRODUCT(LARGE($C552:$BQ552,{1,2,3,4,5,6,7})), "")</f>
        <v/>
      </c>
      <c r="BZ552" s="34" t="str" cm="1">
        <f t="array" ref="BZ552">IFERROR(SUMPRODUCT(LARGE($C552:$BQ552,{1,2,3,4,5,6,7,8})), "")</f>
        <v/>
      </c>
    </row>
    <row r="553" spans="1:78" ht="15" customHeight="1" x14ac:dyDescent="0.25">
      <c r="A553" s="51" t="str">
        <f t="shared" si="76"/>
        <v xml:space="preserve">RHCC </v>
      </c>
      <c r="B553" s="4" t="s">
        <v>1925</v>
      </c>
      <c r="C553" s="10"/>
      <c r="D553" s="10"/>
      <c r="E553" s="10"/>
      <c r="F553" s="10"/>
      <c r="G553" s="78"/>
      <c r="H553" s="78"/>
      <c r="I553" s="10"/>
      <c r="J553" s="10"/>
      <c r="K553" s="10"/>
      <c r="L553" s="10"/>
      <c r="M553" s="10"/>
      <c r="N553" s="10"/>
      <c r="O553" s="10"/>
      <c r="P553" s="10"/>
      <c r="Q553" s="10"/>
      <c r="R553" s="78"/>
      <c r="S553" s="78"/>
      <c r="T553" s="78"/>
      <c r="U553" s="10"/>
      <c r="V553" s="41"/>
      <c r="W553" s="10"/>
      <c r="X553" s="10"/>
      <c r="Y553" s="10"/>
      <c r="Z553" s="78"/>
      <c r="AA553" s="10"/>
      <c r="AB553" s="10"/>
      <c r="AC553" s="10"/>
      <c r="AD553" s="10">
        <v>1</v>
      </c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13"/>
      <c r="AV553" s="10"/>
      <c r="AW553" s="113"/>
      <c r="AX553" s="78"/>
      <c r="AY553" s="10"/>
      <c r="AZ553" s="10"/>
      <c r="BA553" s="80"/>
      <c r="BB553" s="21"/>
      <c r="BC553" s="21"/>
      <c r="BD553" s="21"/>
      <c r="BE553" s="21"/>
      <c r="BF553" s="21"/>
      <c r="BG553" s="21"/>
      <c r="BH553" s="21"/>
      <c r="BI553" s="21"/>
      <c r="BJ553" s="134"/>
      <c r="BK553" s="134"/>
      <c r="BL553" s="21"/>
      <c r="BM553" s="21"/>
      <c r="BN553" s="21"/>
      <c r="BO553" s="21"/>
      <c r="BP553" s="21"/>
      <c r="BQ553" s="21"/>
      <c r="BR553" s="40"/>
      <c r="BS553" s="41">
        <f t="shared" si="71"/>
        <v>1</v>
      </c>
      <c r="BT553" s="39">
        <f t="shared" si="72"/>
        <v>1</v>
      </c>
      <c r="BU553" s="48" cm="1">
        <f t="array" ref="BU553">IF($BT553&lt;=6,SUM($C553:$BQ553),SUMPRODUCT(LARGE($C553:$BQ553,{1,2,3,4,5,6})))</f>
        <v>1</v>
      </c>
      <c r="BV553" s="37" t="str">
        <f t="shared" si="73"/>
        <v/>
      </c>
      <c r="BW553" s="37" t="str">
        <f t="shared" si="74"/>
        <v xml:space="preserve"> </v>
      </c>
      <c r="BX553" s="34" t="str" cm="1">
        <f t="array" ref="BX553">IFERROR(SUMPRODUCT(LARGE($C553:$BQ553,{1,2,3,4})), "")</f>
        <v/>
      </c>
      <c r="BY553" s="34" t="str" cm="1">
        <f t="array" ref="BY553">IFERROR(SUMPRODUCT(LARGE($C553:$BQ553,{1,2,3,4,5,6,7})), "")</f>
        <v/>
      </c>
      <c r="BZ553" s="34" t="str" cm="1">
        <f t="array" ref="BZ553">IFERROR(SUMPRODUCT(LARGE($C553:$BQ553,{1,2,3,4,5,6,7,8})), "")</f>
        <v/>
      </c>
    </row>
    <row r="554" spans="1:78" ht="15" customHeight="1" x14ac:dyDescent="0.25">
      <c r="A554" s="51" t="str">
        <f t="shared" si="76"/>
        <v xml:space="preserve">RHCC </v>
      </c>
      <c r="B554" s="4" t="s">
        <v>1926</v>
      </c>
      <c r="C554" s="10"/>
      <c r="D554" s="10"/>
      <c r="E554" s="10"/>
      <c r="F554" s="10"/>
      <c r="G554" s="78"/>
      <c r="H554" s="78"/>
      <c r="I554" s="10"/>
      <c r="J554" s="10"/>
      <c r="K554" s="10"/>
      <c r="L554" s="10"/>
      <c r="M554" s="10"/>
      <c r="N554" s="10"/>
      <c r="O554" s="10"/>
      <c r="P554" s="10"/>
      <c r="Q554" s="10"/>
      <c r="R554" s="78"/>
      <c r="S554" s="78"/>
      <c r="T554" s="78"/>
      <c r="U554" s="10"/>
      <c r="V554" s="41"/>
      <c r="W554" s="10"/>
      <c r="X554" s="10"/>
      <c r="Y554" s="10"/>
      <c r="Z554" s="78"/>
      <c r="AA554" s="10"/>
      <c r="AB554" s="10"/>
      <c r="AC554" s="10"/>
      <c r="AD554" s="10">
        <v>2</v>
      </c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13"/>
      <c r="AV554" s="10"/>
      <c r="AW554" s="113"/>
      <c r="AX554" s="78"/>
      <c r="AY554" s="10"/>
      <c r="AZ554" s="10"/>
      <c r="BA554" s="80"/>
      <c r="BB554" s="21"/>
      <c r="BC554" s="21"/>
      <c r="BD554" s="21"/>
      <c r="BE554" s="21"/>
      <c r="BF554" s="21"/>
      <c r="BG554" s="21"/>
      <c r="BH554" s="21"/>
      <c r="BI554" s="21"/>
      <c r="BJ554" s="134"/>
      <c r="BK554" s="134"/>
      <c r="BL554" s="21"/>
      <c r="BM554" s="21"/>
      <c r="BN554" s="21"/>
      <c r="BO554" s="21"/>
      <c r="BP554" s="21"/>
      <c r="BQ554" s="21"/>
      <c r="BR554" s="40"/>
      <c r="BS554" s="41">
        <f t="shared" si="71"/>
        <v>2</v>
      </c>
      <c r="BT554" s="39">
        <f t="shared" si="72"/>
        <v>1</v>
      </c>
      <c r="BU554" s="48" cm="1">
        <f t="array" ref="BU554">IF($BT554&lt;=6,SUM($C554:$BQ554),SUMPRODUCT(LARGE($C554:$BQ554,{1,2,3,4,5,6})))</f>
        <v>2</v>
      </c>
      <c r="BV554" s="37" t="str">
        <f t="shared" si="73"/>
        <v/>
      </c>
      <c r="BW554" s="37" t="str">
        <f t="shared" si="74"/>
        <v xml:space="preserve"> </v>
      </c>
      <c r="BX554" s="34" t="str" cm="1">
        <f t="array" ref="BX554">IFERROR(SUMPRODUCT(LARGE($C554:$BQ554,{1,2,3,4})), "")</f>
        <v/>
      </c>
      <c r="BY554" s="34" t="str" cm="1">
        <f t="array" ref="BY554">IFERROR(SUMPRODUCT(LARGE($C554:$BQ554,{1,2,3,4,5,6,7})), "")</f>
        <v/>
      </c>
      <c r="BZ554" s="34" t="str" cm="1">
        <f t="array" ref="BZ554">IFERROR(SUMPRODUCT(LARGE($C554:$BQ554,{1,2,3,4,5,6,7,8})), "")</f>
        <v/>
      </c>
    </row>
    <row r="555" spans="1:78" ht="15" customHeight="1" x14ac:dyDescent="0.25">
      <c r="A555" s="51" t="str">
        <f t="shared" si="76"/>
        <v xml:space="preserve">RHCC </v>
      </c>
      <c r="B555" s="4" t="s">
        <v>1710</v>
      </c>
      <c r="C555" s="10"/>
      <c r="D555" s="10"/>
      <c r="E555" s="10"/>
      <c r="F555" s="10"/>
      <c r="G555" s="78"/>
      <c r="H555" s="78"/>
      <c r="I555" s="10"/>
      <c r="J555" s="10"/>
      <c r="K555" s="10"/>
      <c r="L555" s="10"/>
      <c r="M555" s="10"/>
      <c r="N555" s="10"/>
      <c r="O555" s="10"/>
      <c r="P555" s="10"/>
      <c r="Q555" s="10"/>
      <c r="R555" s="78"/>
      <c r="S555" s="78"/>
      <c r="T555" s="78"/>
      <c r="U555" s="10"/>
      <c r="V555" s="41"/>
      <c r="W555" s="10"/>
      <c r="X555" s="10"/>
      <c r="Y555" s="10"/>
      <c r="Z555" s="78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>
        <v>1</v>
      </c>
      <c r="AM555" s="10"/>
      <c r="AN555" s="10"/>
      <c r="AO555" s="10"/>
      <c r="AP555" s="10"/>
      <c r="AQ555" s="10"/>
      <c r="AR555" s="10"/>
      <c r="AS555" s="10"/>
      <c r="AT555" s="10"/>
      <c r="AU555" s="113"/>
      <c r="AV555" s="10"/>
      <c r="AW555" s="113"/>
      <c r="AX555" s="78"/>
      <c r="AY555" s="10"/>
      <c r="AZ555" s="10"/>
      <c r="BA555" s="80"/>
      <c r="BB555" s="21"/>
      <c r="BC555" s="21"/>
      <c r="BD555" s="21"/>
      <c r="BE555" s="21"/>
      <c r="BF555" s="21"/>
      <c r="BG555" s="21"/>
      <c r="BH555" s="21"/>
      <c r="BI555" s="21"/>
      <c r="BJ555" s="134"/>
      <c r="BK555" s="134"/>
      <c r="BL555" s="21"/>
      <c r="BM555" s="21"/>
      <c r="BN555" s="21"/>
      <c r="BO555" s="21"/>
      <c r="BP555" s="21"/>
      <c r="BQ555" s="21"/>
      <c r="BR555" s="40"/>
      <c r="BS555" s="41">
        <f t="shared" si="71"/>
        <v>1</v>
      </c>
      <c r="BT555" s="39">
        <f t="shared" si="72"/>
        <v>1</v>
      </c>
      <c r="BU555" s="48" cm="1">
        <f t="array" ref="BU555">IF($BT555&lt;=6,SUM($C555:$BQ555),SUMPRODUCT(LARGE($C555:$BQ555,{1,2,3,4,5,6})))</f>
        <v>1</v>
      </c>
      <c r="BV555" s="37" t="str">
        <f t="shared" si="73"/>
        <v/>
      </c>
      <c r="BW555" s="37" t="str">
        <f t="shared" si="74"/>
        <v xml:space="preserve"> </v>
      </c>
      <c r="BX555" s="34" t="str" cm="1">
        <f t="array" ref="BX555">IFERROR(SUMPRODUCT(LARGE($C555:$BQ555,{1,2,3,4})), "")</f>
        <v/>
      </c>
      <c r="BY555" s="34" t="str" cm="1">
        <f t="array" ref="BY555">IFERROR(SUMPRODUCT(LARGE($C555:$BQ555,{1,2,3,4,5,6,7})), "")</f>
        <v/>
      </c>
      <c r="BZ555" s="34" t="str" cm="1">
        <f t="array" ref="BZ555">IFERROR(SUMPRODUCT(LARGE($C555:$BQ555,{1,2,3,4,5,6,7,8})), "")</f>
        <v/>
      </c>
    </row>
    <row r="556" spans="1:78" ht="15" customHeight="1" x14ac:dyDescent="0.25">
      <c r="A556" s="51" t="str">
        <f t="shared" si="76"/>
        <v xml:space="preserve">RHCC </v>
      </c>
      <c r="B556" s="4" t="s">
        <v>1711</v>
      </c>
      <c r="C556" s="10"/>
      <c r="D556" s="10"/>
      <c r="E556" s="10"/>
      <c r="F556" s="10"/>
      <c r="G556" s="78"/>
      <c r="H556" s="78"/>
      <c r="I556" s="10"/>
      <c r="J556" s="10"/>
      <c r="K556" s="10"/>
      <c r="L556" s="10"/>
      <c r="M556" s="10"/>
      <c r="N556" s="10"/>
      <c r="O556" s="10"/>
      <c r="P556" s="10"/>
      <c r="Q556" s="10"/>
      <c r="R556" s="78"/>
      <c r="S556" s="78"/>
      <c r="T556" s="78"/>
      <c r="U556" s="10"/>
      <c r="V556" s="41"/>
      <c r="W556" s="10"/>
      <c r="X556" s="10"/>
      <c r="Y556" s="10"/>
      <c r="Z556" s="78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>
        <v>1</v>
      </c>
      <c r="AM556" s="10"/>
      <c r="AN556" s="10"/>
      <c r="AO556" s="10"/>
      <c r="AP556" s="10"/>
      <c r="AQ556" s="10"/>
      <c r="AR556" s="10"/>
      <c r="AS556" s="10"/>
      <c r="AT556" s="10"/>
      <c r="AU556" s="113"/>
      <c r="AV556" s="10"/>
      <c r="AW556" s="113"/>
      <c r="AX556" s="78"/>
      <c r="AY556" s="10"/>
      <c r="AZ556" s="10"/>
      <c r="BA556" s="80"/>
      <c r="BB556" s="21"/>
      <c r="BC556" s="21"/>
      <c r="BD556" s="21"/>
      <c r="BE556" s="21"/>
      <c r="BF556" s="21"/>
      <c r="BG556" s="21"/>
      <c r="BH556" s="21"/>
      <c r="BI556" s="21"/>
      <c r="BJ556" s="134"/>
      <c r="BK556" s="134"/>
      <c r="BL556" s="21"/>
      <c r="BM556" s="21"/>
      <c r="BN556" s="21"/>
      <c r="BO556" s="21"/>
      <c r="BP556" s="21"/>
      <c r="BQ556" s="21"/>
      <c r="BR556" s="40"/>
      <c r="BS556" s="41">
        <f t="shared" si="71"/>
        <v>1</v>
      </c>
      <c r="BT556" s="39">
        <f t="shared" si="72"/>
        <v>1</v>
      </c>
      <c r="BU556" s="48" cm="1">
        <f t="array" ref="BU556">IF($BT556&lt;=6,SUM($C556:$BQ556),SUMPRODUCT(LARGE($C556:$BQ556,{1,2,3,4,5,6})))</f>
        <v>1</v>
      </c>
      <c r="BV556" s="37" t="str">
        <f t="shared" si="73"/>
        <v/>
      </c>
      <c r="BW556" s="37" t="str">
        <f t="shared" si="74"/>
        <v xml:space="preserve"> </v>
      </c>
      <c r="BX556" s="34" t="str" cm="1">
        <f t="array" ref="BX556">IFERROR(SUMPRODUCT(LARGE($C556:$BQ556,{1,2,3,4})), "")</f>
        <v/>
      </c>
      <c r="BY556" s="34" t="str" cm="1">
        <f t="array" ref="BY556">IFERROR(SUMPRODUCT(LARGE($C556:$BQ556,{1,2,3,4,5,6,7})), "")</f>
        <v/>
      </c>
      <c r="BZ556" s="34" t="str" cm="1">
        <f t="array" ref="BZ556">IFERROR(SUMPRODUCT(LARGE($C556:$BQ556,{1,2,3,4,5,6,7,8})), "")</f>
        <v/>
      </c>
    </row>
    <row r="557" spans="1:78" ht="15" customHeight="1" x14ac:dyDescent="0.25">
      <c r="A557" s="51" t="str">
        <f t="shared" si="76"/>
        <v xml:space="preserve">RHCC </v>
      </c>
      <c r="B557" s="4" t="s">
        <v>1712</v>
      </c>
      <c r="C557" s="10"/>
      <c r="D557" s="10"/>
      <c r="E557" s="10"/>
      <c r="F557" s="10"/>
      <c r="G557" s="78"/>
      <c r="H557" s="78"/>
      <c r="I557" s="10"/>
      <c r="J557" s="10"/>
      <c r="K557" s="10"/>
      <c r="L557" s="10"/>
      <c r="M557" s="10"/>
      <c r="N557" s="10"/>
      <c r="O557" s="10"/>
      <c r="P557" s="10"/>
      <c r="Q557" s="10"/>
      <c r="R557" s="78"/>
      <c r="S557" s="78"/>
      <c r="T557" s="78"/>
      <c r="U557" s="10"/>
      <c r="V557" s="41"/>
      <c r="W557" s="10"/>
      <c r="X557" s="10"/>
      <c r="Y557" s="10"/>
      <c r="Z557" s="78"/>
      <c r="AA557" s="10"/>
      <c r="AB557" s="10"/>
      <c r="AC557" s="10"/>
      <c r="AD557" s="10"/>
      <c r="AE557" s="10"/>
      <c r="AF557" s="10"/>
      <c r="AG557" s="10"/>
      <c r="AH557" s="10"/>
      <c r="AI557" s="10">
        <v>1</v>
      </c>
      <c r="AJ557" s="10"/>
      <c r="AK557" s="10"/>
      <c r="AL557" s="10">
        <v>1</v>
      </c>
      <c r="AM557" s="10"/>
      <c r="AN557" s="10"/>
      <c r="AO557" s="10"/>
      <c r="AP557" s="10"/>
      <c r="AQ557" s="10"/>
      <c r="AR557" s="10"/>
      <c r="AS557" s="10"/>
      <c r="AT557" s="10"/>
      <c r="AU557" s="113"/>
      <c r="AV557" s="10"/>
      <c r="AW557" s="113"/>
      <c r="AX557" s="78"/>
      <c r="AY557" s="10"/>
      <c r="AZ557" s="10"/>
      <c r="BA557" s="80"/>
      <c r="BB557" s="21"/>
      <c r="BC557" s="21"/>
      <c r="BD557" s="21"/>
      <c r="BE557" s="21"/>
      <c r="BF557" s="21"/>
      <c r="BG557" s="21"/>
      <c r="BH557" s="21"/>
      <c r="BI557" s="21"/>
      <c r="BJ557" s="134"/>
      <c r="BK557" s="134"/>
      <c r="BL557" s="21"/>
      <c r="BM557" s="21"/>
      <c r="BN557" s="21"/>
      <c r="BO557" s="21"/>
      <c r="BP557" s="21"/>
      <c r="BQ557" s="21"/>
      <c r="BR557" s="40"/>
      <c r="BS557" s="41">
        <f t="shared" si="71"/>
        <v>2</v>
      </c>
      <c r="BT557" s="39">
        <f t="shared" si="72"/>
        <v>2</v>
      </c>
      <c r="BU557" s="48" cm="1">
        <f t="array" ref="BU557">IF($BT557&lt;=6,SUM($C557:$BQ557),SUMPRODUCT(LARGE($C557:$BQ557,{1,2,3,4,5,6})))</f>
        <v>2</v>
      </c>
      <c r="BV557" s="37" t="str">
        <f t="shared" si="73"/>
        <v/>
      </c>
      <c r="BW557" s="37" t="str">
        <f t="shared" si="74"/>
        <v xml:space="preserve"> </v>
      </c>
      <c r="BX557" s="34" t="str" cm="1">
        <f t="array" ref="BX557">IFERROR(SUMPRODUCT(LARGE($C557:$BQ557,{1,2,3,4})), "")</f>
        <v/>
      </c>
      <c r="BY557" s="34" t="str" cm="1">
        <f t="array" ref="BY557">IFERROR(SUMPRODUCT(LARGE($C557:$BQ557,{1,2,3,4,5,6,7})), "")</f>
        <v/>
      </c>
      <c r="BZ557" s="34" t="str" cm="1">
        <f t="array" ref="BZ557">IFERROR(SUMPRODUCT(LARGE($C557:$BQ557,{1,2,3,4,5,6,7,8})), "")</f>
        <v/>
      </c>
    </row>
    <row r="558" spans="1:78" ht="15" customHeight="1" x14ac:dyDescent="0.25">
      <c r="A558" s="51" t="str">
        <f t="shared" si="76"/>
        <v xml:space="preserve">RHCC </v>
      </c>
      <c r="B558" s="4" t="s">
        <v>2552</v>
      </c>
      <c r="C558" s="10"/>
      <c r="D558" s="10"/>
      <c r="E558" s="10"/>
      <c r="F558" s="10"/>
      <c r="G558" s="78"/>
      <c r="H558" s="78"/>
      <c r="I558" s="10"/>
      <c r="J558" s="10"/>
      <c r="K558" s="10"/>
      <c r="L558" s="10"/>
      <c r="M558" s="10"/>
      <c r="N558" s="10"/>
      <c r="O558" s="10"/>
      <c r="P558" s="10"/>
      <c r="Q558" s="10"/>
      <c r="R558" s="78"/>
      <c r="S558" s="78"/>
      <c r="T558" s="78"/>
      <c r="U558" s="10"/>
      <c r="V558" s="41"/>
      <c r="W558" s="10"/>
      <c r="X558" s="10"/>
      <c r="Y558" s="10"/>
      <c r="Z558" s="78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13"/>
      <c r="AV558" s="10"/>
      <c r="AW558" s="113"/>
      <c r="AX558" s="78"/>
      <c r="AY558" s="10"/>
      <c r="AZ558" s="10"/>
      <c r="BA558" s="80"/>
      <c r="BB558" s="21">
        <v>0</v>
      </c>
      <c r="BC558" s="21"/>
      <c r="BD558" s="21"/>
      <c r="BE558" s="21"/>
      <c r="BF558" s="21"/>
      <c r="BG558" s="21"/>
      <c r="BH558" s="21"/>
      <c r="BI558" s="21"/>
      <c r="BJ558" s="134"/>
      <c r="BK558" s="134"/>
      <c r="BL558" s="21"/>
      <c r="BM558" s="21"/>
      <c r="BN558" s="21"/>
      <c r="BO558" s="21"/>
      <c r="BP558" s="21"/>
      <c r="BQ558" s="21"/>
      <c r="BR558" s="40"/>
      <c r="BS558" s="41">
        <f t="shared" si="71"/>
        <v>0</v>
      </c>
      <c r="BT558" s="39">
        <f t="shared" si="72"/>
        <v>1</v>
      </c>
      <c r="BU558" s="48" cm="1">
        <f t="array" ref="BU558">IF($BT558&lt;=6,SUM($C558:$BQ558),SUMPRODUCT(LARGE($C558:$BQ558,{1,2,3,4,5,6})))</f>
        <v>0</v>
      </c>
      <c r="BV558" s="37" t="str">
        <f t="shared" si="73"/>
        <v/>
      </c>
      <c r="BW558" s="37" t="str">
        <f t="shared" si="74"/>
        <v xml:space="preserve"> </v>
      </c>
      <c r="BX558" s="34" t="str" cm="1">
        <f t="array" ref="BX558">IFERROR(SUMPRODUCT(LARGE($C558:$BQ558,{1,2,3,4})), "")</f>
        <v/>
      </c>
      <c r="BY558" s="34" t="str" cm="1">
        <f t="array" ref="BY558">IFERROR(SUMPRODUCT(LARGE($C558:$BQ558,{1,2,3,4,5,6,7})), "")</f>
        <v/>
      </c>
      <c r="BZ558" s="34" t="str" cm="1">
        <f t="array" ref="BZ558">IFERROR(SUMPRODUCT(LARGE($C558:$BQ558,{1,2,3,4,5,6,7,8})), "")</f>
        <v/>
      </c>
    </row>
    <row r="559" spans="1:78" ht="15" customHeight="1" x14ac:dyDescent="0.25">
      <c r="A559" s="51" t="str">
        <f t="shared" si="76"/>
        <v xml:space="preserve">RHCC </v>
      </c>
      <c r="B559" s="4" t="s">
        <v>1713</v>
      </c>
      <c r="C559" s="10"/>
      <c r="D559" s="10"/>
      <c r="E559" s="10"/>
      <c r="F559" s="10"/>
      <c r="G559" s="78"/>
      <c r="H559" s="78"/>
      <c r="I559" s="10"/>
      <c r="J559" s="10"/>
      <c r="K559" s="10"/>
      <c r="L559" s="10"/>
      <c r="M559" s="10"/>
      <c r="N559" s="10"/>
      <c r="O559" s="10"/>
      <c r="P559" s="10"/>
      <c r="Q559" s="10"/>
      <c r="R559" s="78"/>
      <c r="S559" s="78"/>
      <c r="T559" s="78"/>
      <c r="U559" s="10"/>
      <c r="V559" s="41"/>
      <c r="W559" s="10"/>
      <c r="X559" s="10"/>
      <c r="Y559" s="10"/>
      <c r="Z559" s="78"/>
      <c r="AA559" s="10"/>
      <c r="AB559" s="10"/>
      <c r="AC559" s="10"/>
      <c r="AD559" s="10"/>
      <c r="AE559" s="10"/>
      <c r="AF559" s="10"/>
      <c r="AG559" s="10"/>
      <c r="AH559" s="10"/>
      <c r="AI559" s="10">
        <v>0</v>
      </c>
      <c r="AJ559" s="10"/>
      <c r="AK559" s="10"/>
      <c r="AL559" s="10">
        <v>0</v>
      </c>
      <c r="AM559" s="10"/>
      <c r="AN559" s="10"/>
      <c r="AO559" s="10"/>
      <c r="AP559" s="10"/>
      <c r="AQ559" s="10"/>
      <c r="AR559" s="10"/>
      <c r="AS559" s="10"/>
      <c r="AT559" s="10"/>
      <c r="AU559" s="113"/>
      <c r="AV559" s="10"/>
      <c r="AW559" s="113"/>
      <c r="AX559" s="78"/>
      <c r="AY559" s="10"/>
      <c r="AZ559" s="10"/>
      <c r="BA559" s="80"/>
      <c r="BB559" s="21"/>
      <c r="BC559" s="21"/>
      <c r="BD559" s="21"/>
      <c r="BE559" s="21"/>
      <c r="BF559" s="21"/>
      <c r="BG559" s="21"/>
      <c r="BH559" s="21"/>
      <c r="BI559" s="21"/>
      <c r="BJ559" s="134"/>
      <c r="BK559" s="134"/>
      <c r="BL559" s="21"/>
      <c r="BM559" s="21"/>
      <c r="BN559" s="21"/>
      <c r="BO559" s="21"/>
      <c r="BP559" s="21"/>
      <c r="BQ559" s="21"/>
      <c r="BR559" s="40"/>
      <c r="BS559" s="41">
        <f t="shared" si="71"/>
        <v>0</v>
      </c>
      <c r="BT559" s="39">
        <f t="shared" si="72"/>
        <v>2</v>
      </c>
      <c r="BU559" s="48" cm="1">
        <f t="array" ref="BU559">IF($BT559&lt;=6,SUM($C559:$BQ559),SUMPRODUCT(LARGE($C559:$BQ559,{1,2,3,4,5,6})))</f>
        <v>0</v>
      </c>
      <c r="BV559" s="37" t="str">
        <f t="shared" si="73"/>
        <v/>
      </c>
      <c r="BW559" s="37" t="str">
        <f t="shared" si="74"/>
        <v xml:space="preserve"> </v>
      </c>
      <c r="BX559" s="34" t="str" cm="1">
        <f t="array" ref="BX559">IFERROR(SUMPRODUCT(LARGE($C559:$BQ559,{1,2,3,4})), "")</f>
        <v/>
      </c>
      <c r="BY559" s="34" t="str" cm="1">
        <f t="array" ref="BY559">IFERROR(SUMPRODUCT(LARGE($C559:$BQ559,{1,2,3,4,5,6,7})), "")</f>
        <v/>
      </c>
      <c r="BZ559" s="34" t="str" cm="1">
        <f t="array" ref="BZ559">IFERROR(SUMPRODUCT(LARGE($C559:$BQ559,{1,2,3,4,5,6,7,8})), "")</f>
        <v/>
      </c>
    </row>
    <row r="560" spans="1:78" ht="15" customHeight="1" x14ac:dyDescent="0.25">
      <c r="A560" s="51" t="str">
        <f t="shared" si="76"/>
        <v xml:space="preserve">RHCC </v>
      </c>
      <c r="B560" s="4" t="s">
        <v>1714</v>
      </c>
      <c r="C560" s="10"/>
      <c r="D560" s="10"/>
      <c r="E560" s="10"/>
      <c r="F560" s="10"/>
      <c r="G560" s="78"/>
      <c r="H560" s="78"/>
      <c r="I560" s="10"/>
      <c r="J560" s="10"/>
      <c r="K560" s="10"/>
      <c r="L560" s="10"/>
      <c r="M560" s="10"/>
      <c r="N560" s="10"/>
      <c r="O560" s="10"/>
      <c r="P560" s="10"/>
      <c r="Q560" s="10"/>
      <c r="R560" s="78"/>
      <c r="S560" s="78"/>
      <c r="T560" s="78"/>
      <c r="U560" s="10"/>
      <c r="V560" s="41"/>
      <c r="W560" s="10"/>
      <c r="X560" s="10"/>
      <c r="Y560" s="10"/>
      <c r="Z560" s="78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>
        <v>2</v>
      </c>
      <c r="AM560" s="10"/>
      <c r="AN560" s="10"/>
      <c r="AO560" s="10"/>
      <c r="AP560" s="10"/>
      <c r="AQ560" s="10"/>
      <c r="AR560" s="10"/>
      <c r="AS560" s="10"/>
      <c r="AT560" s="10"/>
      <c r="AU560" s="113"/>
      <c r="AV560" s="10"/>
      <c r="AW560" s="113"/>
      <c r="AX560" s="78"/>
      <c r="AY560" s="10"/>
      <c r="AZ560" s="10"/>
      <c r="BA560" s="80"/>
      <c r="BB560" s="21"/>
      <c r="BC560" s="21"/>
      <c r="BD560" s="21"/>
      <c r="BE560" s="21"/>
      <c r="BF560" s="21"/>
      <c r="BG560" s="21"/>
      <c r="BH560" s="21"/>
      <c r="BI560" s="21"/>
      <c r="BJ560" s="134"/>
      <c r="BK560" s="134"/>
      <c r="BL560" s="21"/>
      <c r="BM560" s="21"/>
      <c r="BN560" s="21"/>
      <c r="BO560" s="21"/>
      <c r="BP560" s="21"/>
      <c r="BQ560" s="21"/>
      <c r="BR560" s="40"/>
      <c r="BS560" s="41">
        <f t="shared" si="71"/>
        <v>2</v>
      </c>
      <c r="BT560" s="39">
        <f t="shared" si="72"/>
        <v>1</v>
      </c>
      <c r="BU560" s="48" cm="1">
        <f t="array" ref="BU560">IF($BT560&lt;=6,SUM($C560:$BQ560),SUMPRODUCT(LARGE($C560:$BQ560,{1,2,3,4,5,6})))</f>
        <v>2</v>
      </c>
      <c r="BV560" s="37" t="str">
        <f t="shared" si="73"/>
        <v/>
      </c>
      <c r="BW560" s="37" t="str">
        <f t="shared" si="74"/>
        <v xml:space="preserve"> </v>
      </c>
      <c r="BX560" s="34" t="str" cm="1">
        <f t="array" ref="BX560">IFERROR(SUMPRODUCT(LARGE($C560:$BQ560,{1,2,3,4})), "")</f>
        <v/>
      </c>
      <c r="BY560" s="34" t="str" cm="1">
        <f t="array" ref="BY560">IFERROR(SUMPRODUCT(LARGE($C560:$BQ560,{1,2,3,4,5,6,7})), "")</f>
        <v/>
      </c>
      <c r="BZ560" s="34" t="str" cm="1">
        <f t="array" ref="BZ560">IFERROR(SUMPRODUCT(LARGE($C560:$BQ560,{1,2,3,4,5,6,7,8})), "")</f>
        <v/>
      </c>
    </row>
    <row r="561" spans="1:78" ht="15" customHeight="1" x14ac:dyDescent="0.25">
      <c r="A561" s="51" t="str">
        <f t="shared" si="76"/>
        <v xml:space="preserve">SAC </v>
      </c>
      <c r="B561" s="4" t="s">
        <v>2748</v>
      </c>
      <c r="C561" s="10"/>
      <c r="D561" s="10"/>
      <c r="E561" s="10"/>
      <c r="F561" s="10"/>
      <c r="G561" s="78"/>
      <c r="H561" s="78"/>
      <c r="I561" s="10"/>
      <c r="J561" s="10"/>
      <c r="K561" s="10"/>
      <c r="L561" s="10"/>
      <c r="M561" s="10"/>
      <c r="N561" s="10"/>
      <c r="O561" s="10"/>
      <c r="P561" s="10"/>
      <c r="Q561" s="10"/>
      <c r="R561" s="78"/>
      <c r="S561" s="78"/>
      <c r="T561" s="78"/>
      <c r="U561" s="10"/>
      <c r="V561" s="41"/>
      <c r="W561" s="10"/>
      <c r="X561" s="10"/>
      <c r="Y561" s="10"/>
      <c r="Z561" s="78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13"/>
      <c r="AV561" s="10"/>
      <c r="AW561" s="113"/>
      <c r="AX561" s="78"/>
      <c r="AY561" s="10"/>
      <c r="AZ561" s="10"/>
      <c r="BA561" s="80"/>
      <c r="BB561" s="21"/>
      <c r="BC561" s="21"/>
      <c r="BD561" s="21"/>
      <c r="BE561" s="21"/>
      <c r="BF561" s="21"/>
      <c r="BG561" s="21"/>
      <c r="BH561" s="21"/>
      <c r="BI561" s="21"/>
      <c r="BJ561" s="134">
        <v>0</v>
      </c>
      <c r="BK561" s="134"/>
      <c r="BL561" s="21"/>
      <c r="BM561" s="21"/>
      <c r="BN561" s="21"/>
      <c r="BO561" s="21"/>
      <c r="BP561" s="21"/>
      <c r="BQ561" s="21"/>
      <c r="BR561" s="40"/>
      <c r="BS561" s="41">
        <f t="shared" si="71"/>
        <v>0</v>
      </c>
      <c r="BT561" s="39">
        <f t="shared" si="72"/>
        <v>1</v>
      </c>
      <c r="BU561" s="48" cm="1">
        <f t="array" ref="BU561">IF($BT561&lt;=6,SUM($C561:$BQ561),SUMPRODUCT(LARGE($C561:$BQ561,{1,2,3,4,5,6})))</f>
        <v>0</v>
      </c>
      <c r="BV561" s="37" t="str">
        <f t="shared" si="73"/>
        <v/>
      </c>
      <c r="BW561" s="37" t="str">
        <f t="shared" si="74"/>
        <v xml:space="preserve"> </v>
      </c>
      <c r="BX561" s="34" t="str" cm="1">
        <f t="array" ref="BX561">IFERROR(SUMPRODUCT(LARGE($C561:$BQ561,{1,2,3,4})), "")</f>
        <v/>
      </c>
      <c r="BY561" s="34" t="str" cm="1">
        <f t="array" ref="BY561">IFERROR(SUMPRODUCT(LARGE($C561:$BQ561,{1,2,3,4,5,6,7})), "")</f>
        <v/>
      </c>
      <c r="BZ561" s="34" t="str" cm="1">
        <f t="array" ref="BZ561">IFERROR(SUMPRODUCT(LARGE($C561:$BQ561,{1,2,3,4,5,6,7,8})), "")</f>
        <v/>
      </c>
    </row>
    <row r="562" spans="1:78" ht="15" customHeight="1" x14ac:dyDescent="0.25">
      <c r="A562" s="51" t="str">
        <f t="shared" si="76"/>
        <v xml:space="preserve">SAC </v>
      </c>
      <c r="B562" s="4" t="s">
        <v>2772</v>
      </c>
      <c r="C562" s="10"/>
      <c r="D562" s="10"/>
      <c r="E562" s="10"/>
      <c r="F562" s="10"/>
      <c r="G562" s="78"/>
      <c r="H562" s="78"/>
      <c r="I562" s="10"/>
      <c r="J562" s="10"/>
      <c r="K562" s="10"/>
      <c r="L562" s="10"/>
      <c r="M562" s="10"/>
      <c r="N562" s="10"/>
      <c r="O562" s="10"/>
      <c r="P562" s="10"/>
      <c r="Q562" s="10"/>
      <c r="R562" s="78"/>
      <c r="S562" s="78"/>
      <c r="T562" s="78"/>
      <c r="U562" s="10"/>
      <c r="V562" s="41"/>
      <c r="W562" s="10"/>
      <c r="X562" s="10"/>
      <c r="Y562" s="10"/>
      <c r="Z562" s="78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13"/>
      <c r="AV562" s="10"/>
      <c r="AW562" s="113"/>
      <c r="AX562" s="78"/>
      <c r="AY562" s="10"/>
      <c r="AZ562" s="10"/>
      <c r="BA562" s="80"/>
      <c r="BB562" s="21"/>
      <c r="BC562" s="21"/>
      <c r="BD562" s="21"/>
      <c r="BE562" s="21"/>
      <c r="BF562" s="21"/>
      <c r="BG562" s="21"/>
      <c r="BH562" s="21"/>
      <c r="BI562" s="21"/>
      <c r="BJ562" s="134"/>
      <c r="BK562" s="134">
        <v>1</v>
      </c>
      <c r="BL562" s="21"/>
      <c r="BM562" s="21"/>
      <c r="BN562" s="21"/>
      <c r="BO562" s="21"/>
      <c r="BP562" s="21"/>
      <c r="BQ562" s="21"/>
      <c r="BR562" s="40"/>
      <c r="BS562" s="41">
        <f t="shared" si="71"/>
        <v>1</v>
      </c>
      <c r="BT562" s="39">
        <f t="shared" si="72"/>
        <v>1</v>
      </c>
      <c r="BU562" s="48" cm="1">
        <f t="array" ref="BU562">IF($BT562&lt;=6,SUM($C562:$BQ562),SUMPRODUCT(LARGE($C562:$BQ562,{1,2,3,4,5,6})))</f>
        <v>1</v>
      </c>
      <c r="BV562" s="37" t="str">
        <f t="shared" si="73"/>
        <v/>
      </c>
      <c r="BW562" s="37" t="str">
        <f t="shared" si="74"/>
        <v xml:space="preserve"> </v>
      </c>
      <c r="BX562" s="34" t="str" cm="1">
        <f t="array" ref="BX562">IFERROR(SUMPRODUCT(LARGE($C562:$BQ562,{1,2,3,4})), "")</f>
        <v/>
      </c>
      <c r="BY562" s="34" t="str" cm="1">
        <f t="array" ref="BY562">IFERROR(SUMPRODUCT(LARGE($C562:$BQ562,{1,2,3,4,5,6,7})), "")</f>
        <v/>
      </c>
      <c r="BZ562" s="34" t="str" cm="1">
        <f t="array" ref="BZ562">IFERROR(SUMPRODUCT(LARGE($C562:$BQ562,{1,2,3,4,5,6,7,8})), "")</f>
        <v/>
      </c>
    </row>
    <row r="563" spans="1:78" ht="15" customHeight="1" x14ac:dyDescent="0.25">
      <c r="A563" s="51" t="str">
        <f t="shared" si="76"/>
        <v xml:space="preserve">SAC </v>
      </c>
      <c r="B563" s="4" t="s">
        <v>2773</v>
      </c>
      <c r="C563" s="10"/>
      <c r="D563" s="10"/>
      <c r="E563" s="10"/>
      <c r="F563" s="10"/>
      <c r="G563" s="78"/>
      <c r="H563" s="78"/>
      <c r="I563" s="10"/>
      <c r="J563" s="10"/>
      <c r="K563" s="10"/>
      <c r="L563" s="10"/>
      <c r="M563" s="10"/>
      <c r="N563" s="10"/>
      <c r="O563" s="10"/>
      <c r="P563" s="10"/>
      <c r="Q563" s="10"/>
      <c r="R563" s="78"/>
      <c r="S563" s="78"/>
      <c r="T563" s="78"/>
      <c r="U563" s="10"/>
      <c r="V563" s="41"/>
      <c r="W563" s="10"/>
      <c r="X563" s="10"/>
      <c r="Y563" s="10"/>
      <c r="Z563" s="78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13"/>
      <c r="AV563" s="10"/>
      <c r="AW563" s="113"/>
      <c r="AX563" s="78"/>
      <c r="AY563" s="10"/>
      <c r="AZ563" s="10"/>
      <c r="BA563" s="80"/>
      <c r="BB563" s="21"/>
      <c r="BC563" s="21"/>
      <c r="BD563" s="21"/>
      <c r="BE563" s="21"/>
      <c r="BF563" s="21"/>
      <c r="BG563" s="21"/>
      <c r="BH563" s="21"/>
      <c r="BI563" s="21"/>
      <c r="BJ563" s="134"/>
      <c r="BK563" s="134">
        <v>2</v>
      </c>
      <c r="BL563" s="21"/>
      <c r="BM563" s="21"/>
      <c r="BN563" s="21"/>
      <c r="BO563" s="21"/>
      <c r="BP563" s="21"/>
      <c r="BQ563" s="21"/>
      <c r="BR563" s="40"/>
      <c r="BS563" s="41">
        <f t="shared" si="71"/>
        <v>2</v>
      </c>
      <c r="BT563" s="39">
        <f t="shared" si="72"/>
        <v>1</v>
      </c>
      <c r="BU563" s="48" cm="1">
        <f t="array" ref="BU563">IF($BT563&lt;=6,SUM($C563:$BQ563),SUMPRODUCT(LARGE($C563:$BQ563,{1,2,3,4,5,6})))</f>
        <v>2</v>
      </c>
      <c r="BV563" s="37" t="str">
        <f t="shared" si="73"/>
        <v/>
      </c>
      <c r="BW563" s="37" t="str">
        <f t="shared" si="74"/>
        <v xml:space="preserve"> </v>
      </c>
      <c r="BX563" s="34" t="str" cm="1">
        <f t="array" ref="BX563">IFERROR(SUMPRODUCT(LARGE($C563:$BQ563,{1,2,3,4})), "")</f>
        <v/>
      </c>
      <c r="BY563" s="34" t="str" cm="1">
        <f t="array" ref="BY563">IFERROR(SUMPRODUCT(LARGE($C563:$BQ563,{1,2,3,4,5,6,7})), "")</f>
        <v/>
      </c>
      <c r="BZ563" s="34" t="str" cm="1">
        <f t="array" ref="BZ563">IFERROR(SUMPRODUCT(LARGE($C563:$BQ563,{1,2,3,4,5,6,7,8})), "")</f>
        <v/>
      </c>
    </row>
    <row r="564" spans="1:78" ht="15" customHeight="1" x14ac:dyDescent="0.25">
      <c r="A564" s="51" t="str">
        <f t="shared" si="76"/>
        <v xml:space="preserve">SaCC </v>
      </c>
      <c r="B564" s="4" t="s">
        <v>1843</v>
      </c>
      <c r="C564" s="10"/>
      <c r="D564" s="10"/>
      <c r="E564" s="10"/>
      <c r="F564" s="10"/>
      <c r="G564" s="78"/>
      <c r="H564" s="78"/>
      <c r="I564" s="10"/>
      <c r="J564" s="10"/>
      <c r="K564" s="10"/>
      <c r="L564" s="10"/>
      <c r="M564" s="10"/>
      <c r="N564" s="10"/>
      <c r="O564" s="10"/>
      <c r="P564" s="10"/>
      <c r="Q564" s="10"/>
      <c r="R564" s="78"/>
      <c r="S564" s="78"/>
      <c r="T564" s="78"/>
      <c r="U564" s="10"/>
      <c r="V564" s="41"/>
      <c r="W564" s="10"/>
      <c r="X564" s="10"/>
      <c r="Y564" s="10"/>
      <c r="Z564" s="78"/>
      <c r="AA564" s="10"/>
      <c r="AB564" s="10"/>
      <c r="AC564" s="10">
        <v>0</v>
      </c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13"/>
      <c r="AV564" s="10"/>
      <c r="AW564" s="113"/>
      <c r="AX564" s="78"/>
      <c r="AY564" s="10"/>
      <c r="AZ564" s="10"/>
      <c r="BA564" s="80"/>
      <c r="BB564" s="21"/>
      <c r="BC564" s="21"/>
      <c r="BD564" s="21"/>
      <c r="BE564" s="21"/>
      <c r="BF564" s="21"/>
      <c r="BG564" s="21"/>
      <c r="BH564" s="21"/>
      <c r="BI564" s="21"/>
      <c r="BJ564" s="134"/>
      <c r="BK564" s="134"/>
      <c r="BL564" s="21"/>
      <c r="BM564" s="21"/>
      <c r="BN564" s="21"/>
      <c r="BO564" s="21"/>
      <c r="BP564" s="21"/>
      <c r="BQ564" s="21"/>
      <c r="BR564" s="40"/>
      <c r="BS564" s="41">
        <f t="shared" si="71"/>
        <v>0</v>
      </c>
      <c r="BT564" s="39">
        <f t="shared" si="72"/>
        <v>1</v>
      </c>
      <c r="BU564" s="48" cm="1">
        <f t="array" ref="BU564">IF($BT564&lt;=6,SUM($C564:$BQ564),SUMPRODUCT(LARGE($C564:$BQ564,{1,2,3,4,5,6})))</f>
        <v>0</v>
      </c>
      <c r="BV564" s="37" t="str">
        <f t="shared" si="73"/>
        <v/>
      </c>
      <c r="BW564" s="37" t="str">
        <f t="shared" si="74"/>
        <v xml:space="preserve"> </v>
      </c>
      <c r="BX564" s="34" t="str" cm="1">
        <f t="array" ref="BX564">IFERROR(SUMPRODUCT(LARGE($C564:$BQ564,{1,2,3,4})), "")</f>
        <v/>
      </c>
      <c r="BY564" s="34" t="str" cm="1">
        <f t="array" ref="BY564">IFERROR(SUMPRODUCT(LARGE($C564:$BQ564,{1,2,3,4,5,6,7})), "")</f>
        <v/>
      </c>
      <c r="BZ564" s="34" t="str" cm="1">
        <f t="array" ref="BZ564">IFERROR(SUMPRODUCT(LARGE($C564:$BQ564,{1,2,3,4,5,6,7,8})), "")</f>
        <v/>
      </c>
    </row>
    <row r="565" spans="1:78" ht="15" customHeight="1" x14ac:dyDescent="0.25">
      <c r="A565" s="51" t="str">
        <f t="shared" si="76"/>
        <v xml:space="preserve">SaCC </v>
      </c>
      <c r="B565" s="4" t="s">
        <v>1845</v>
      </c>
      <c r="C565" s="10"/>
      <c r="D565" s="10"/>
      <c r="E565" s="10"/>
      <c r="F565" s="10"/>
      <c r="G565" s="78"/>
      <c r="H565" s="78"/>
      <c r="I565" s="10"/>
      <c r="J565" s="10"/>
      <c r="K565" s="10"/>
      <c r="L565" s="10"/>
      <c r="M565" s="10"/>
      <c r="N565" s="10"/>
      <c r="O565" s="10"/>
      <c r="P565" s="10"/>
      <c r="Q565" s="10"/>
      <c r="R565" s="78"/>
      <c r="S565" s="78"/>
      <c r="T565" s="78"/>
      <c r="U565" s="10"/>
      <c r="V565" s="41"/>
      <c r="W565" s="10"/>
      <c r="X565" s="10"/>
      <c r="Y565" s="10"/>
      <c r="Z565" s="78"/>
      <c r="AA565" s="10"/>
      <c r="AB565" s="10"/>
      <c r="AC565" s="10">
        <v>2</v>
      </c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13"/>
      <c r="AV565" s="10"/>
      <c r="AW565" s="113"/>
      <c r="AX565" s="78"/>
      <c r="AY565" s="10"/>
      <c r="AZ565" s="10"/>
      <c r="BA565" s="80"/>
      <c r="BB565" s="21"/>
      <c r="BC565" s="21"/>
      <c r="BD565" s="21"/>
      <c r="BE565" s="21"/>
      <c r="BF565" s="21"/>
      <c r="BG565" s="21"/>
      <c r="BH565" s="21"/>
      <c r="BI565" s="21"/>
      <c r="BJ565" s="134"/>
      <c r="BK565" s="134"/>
      <c r="BL565" s="21"/>
      <c r="BM565" s="21"/>
      <c r="BN565" s="21"/>
      <c r="BO565" s="21"/>
      <c r="BP565" s="21"/>
      <c r="BQ565" s="21"/>
      <c r="BR565" s="40"/>
      <c r="BS565" s="41">
        <f t="shared" si="71"/>
        <v>2</v>
      </c>
      <c r="BT565" s="39">
        <f t="shared" si="72"/>
        <v>1</v>
      </c>
      <c r="BU565" s="48" cm="1">
        <f t="array" ref="BU565">IF($BT565&lt;=6,SUM($C565:$BQ565),SUMPRODUCT(LARGE($C565:$BQ565,{1,2,3,4,5,6})))</f>
        <v>2</v>
      </c>
      <c r="BV565" s="37" t="str">
        <f t="shared" si="73"/>
        <v/>
      </c>
      <c r="BW565" s="37" t="str">
        <f t="shared" si="74"/>
        <v xml:space="preserve"> </v>
      </c>
      <c r="BX565" s="34" t="str" cm="1">
        <f t="array" ref="BX565">IFERROR(SUMPRODUCT(LARGE($C565:$BQ565,{1,2,3,4})), "")</f>
        <v/>
      </c>
      <c r="BY565" s="34" t="str" cm="1">
        <f t="array" ref="BY565">IFERROR(SUMPRODUCT(LARGE($C565:$BQ565,{1,2,3,4,5,6,7})), "")</f>
        <v/>
      </c>
      <c r="BZ565" s="34" t="str" cm="1">
        <f t="array" ref="BZ565">IFERROR(SUMPRODUCT(LARGE($C565:$BQ565,{1,2,3,4,5,6,7,8})), "")</f>
        <v/>
      </c>
    </row>
    <row r="566" spans="1:78" ht="15" customHeight="1" x14ac:dyDescent="0.25">
      <c r="A566" s="51" t="str">
        <f t="shared" si="76"/>
        <v xml:space="preserve">SaCC </v>
      </c>
      <c r="B566" s="4" t="s">
        <v>1932</v>
      </c>
      <c r="C566" s="10"/>
      <c r="D566" s="10"/>
      <c r="E566" s="10"/>
      <c r="F566" s="10"/>
      <c r="G566" s="78"/>
      <c r="H566" s="78"/>
      <c r="I566" s="10"/>
      <c r="J566" s="10"/>
      <c r="K566" s="10"/>
      <c r="L566" s="10"/>
      <c r="M566" s="10"/>
      <c r="N566" s="10"/>
      <c r="O566" s="10"/>
      <c r="P566" s="10"/>
      <c r="Q566" s="10"/>
      <c r="R566" s="78"/>
      <c r="S566" s="78"/>
      <c r="T566" s="78"/>
      <c r="U566" s="10"/>
      <c r="V566" s="41"/>
      <c r="W566" s="10"/>
      <c r="X566" s="10"/>
      <c r="Y566" s="10"/>
      <c r="Z566" s="78"/>
      <c r="AA566" s="10"/>
      <c r="AB566" s="10"/>
      <c r="AC566" s="10"/>
      <c r="AD566" s="10">
        <v>0</v>
      </c>
      <c r="AE566" s="10"/>
      <c r="AF566" s="10"/>
      <c r="AG566" s="10"/>
      <c r="AH566" s="10"/>
      <c r="AI566" s="10">
        <v>3</v>
      </c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13"/>
      <c r="AV566" s="10"/>
      <c r="AW566" s="113"/>
      <c r="AX566" s="78"/>
      <c r="AY566" s="10"/>
      <c r="AZ566" s="10"/>
      <c r="BA566" s="80"/>
      <c r="BB566" s="21"/>
      <c r="BC566" s="21"/>
      <c r="BD566" s="21"/>
      <c r="BE566" s="21"/>
      <c r="BF566" s="21"/>
      <c r="BG566" s="21"/>
      <c r="BH566" s="21"/>
      <c r="BI566" s="21"/>
      <c r="BJ566" s="134"/>
      <c r="BK566" s="134"/>
      <c r="BL566" s="21"/>
      <c r="BM566" s="21"/>
      <c r="BN566" s="21"/>
      <c r="BO566" s="21"/>
      <c r="BP566" s="21"/>
      <c r="BQ566" s="21"/>
      <c r="BR566" s="40"/>
      <c r="BS566" s="41">
        <f t="shared" si="71"/>
        <v>3</v>
      </c>
      <c r="BT566" s="39">
        <f t="shared" si="72"/>
        <v>2</v>
      </c>
      <c r="BU566" s="48" cm="1">
        <f t="array" ref="BU566">IF($BT566&lt;=6,SUM($C566:$BQ566),SUMPRODUCT(LARGE($C566:$BQ566,{1,2,3,4,5,6})))</f>
        <v>3</v>
      </c>
      <c r="BV566" s="37" t="str">
        <f t="shared" si="73"/>
        <v/>
      </c>
      <c r="BW566" s="37" t="str">
        <f t="shared" si="74"/>
        <v xml:space="preserve"> </v>
      </c>
      <c r="BX566" s="34" t="str" cm="1">
        <f t="array" ref="BX566">IFERROR(SUMPRODUCT(LARGE($C566:$BQ566,{1,2,3,4})), "")</f>
        <v/>
      </c>
      <c r="BY566" s="34" t="str" cm="1">
        <f t="array" ref="BY566">IFERROR(SUMPRODUCT(LARGE($C566:$BQ566,{1,2,3,4,5,6,7})), "")</f>
        <v/>
      </c>
      <c r="BZ566" s="34" t="str" cm="1">
        <f t="array" ref="BZ566">IFERROR(SUMPRODUCT(LARGE($C566:$BQ566,{1,2,3,4,5,6,7,8})), "")</f>
        <v/>
      </c>
    </row>
    <row r="567" spans="1:78" ht="15" customHeight="1" x14ac:dyDescent="0.25">
      <c r="A567" s="51" t="str">
        <f t="shared" si="76"/>
        <v xml:space="preserve">SaCC </v>
      </c>
      <c r="B567" s="4" t="s">
        <v>1935</v>
      </c>
      <c r="C567" s="10"/>
      <c r="D567" s="10"/>
      <c r="E567" s="10"/>
      <c r="F567" s="10"/>
      <c r="G567" s="78"/>
      <c r="H567" s="78"/>
      <c r="I567" s="10"/>
      <c r="J567" s="10"/>
      <c r="K567" s="10"/>
      <c r="L567" s="10"/>
      <c r="M567" s="10"/>
      <c r="N567" s="10"/>
      <c r="O567" s="10"/>
      <c r="P567" s="10"/>
      <c r="Q567" s="10"/>
      <c r="R567" s="78"/>
      <c r="S567" s="78"/>
      <c r="T567" s="78"/>
      <c r="U567" s="10"/>
      <c r="V567" s="41"/>
      <c r="W567" s="10"/>
      <c r="X567" s="10"/>
      <c r="Y567" s="10"/>
      <c r="Z567" s="78"/>
      <c r="AA567" s="10"/>
      <c r="AB567" s="10"/>
      <c r="AC567" s="10"/>
      <c r="AD567" s="10">
        <v>5</v>
      </c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13"/>
      <c r="AV567" s="10"/>
      <c r="AW567" s="113"/>
      <c r="AX567" s="78"/>
      <c r="AY567" s="10"/>
      <c r="AZ567" s="10"/>
      <c r="BA567" s="80"/>
      <c r="BB567" s="21"/>
      <c r="BC567" s="21"/>
      <c r="BD567" s="21"/>
      <c r="BE567" s="21"/>
      <c r="BF567" s="21"/>
      <c r="BG567" s="21"/>
      <c r="BH567" s="21"/>
      <c r="BI567" s="21"/>
      <c r="BJ567" s="134"/>
      <c r="BK567" s="134"/>
      <c r="BL567" s="21"/>
      <c r="BM567" s="21"/>
      <c r="BN567" s="21"/>
      <c r="BO567" s="21"/>
      <c r="BP567" s="21"/>
      <c r="BQ567" s="21"/>
      <c r="BR567" s="40"/>
      <c r="BS567" s="41">
        <f t="shared" ref="BS567:BS600" si="77">SUM($C567:$BR567)</f>
        <v>5</v>
      </c>
      <c r="BT567" s="39">
        <f t="shared" ref="BT567:BT600" si="78">COUNTA(C567:BQ567)</f>
        <v>1</v>
      </c>
      <c r="BU567" s="48" cm="1">
        <f t="array" ref="BU567">IF($BT567&lt;=6,SUM($C567:$BQ567),SUMPRODUCT(LARGE($C567:$BQ567,{1,2,3,4,5,6})))</f>
        <v>5</v>
      </c>
      <c r="BV567" s="37" t="str">
        <f t="shared" ref="BV567:BV599" si="79">IF(AND($BT567&gt;=6,BU567=BU568),"Manual Calc Needed","")</f>
        <v/>
      </c>
      <c r="BW567" s="37" t="str">
        <f t="shared" ref="BW567:BW600" si="80">IF(AND($BT567&gt;=6,$BV567="Tie"),"Manual Calc Needed"," ")</f>
        <v xml:space="preserve"> </v>
      </c>
      <c r="BX567" s="34" t="str" cm="1">
        <f t="array" ref="BX567">IFERROR(SUMPRODUCT(LARGE($C567:$BQ567,{1,2,3,4})), "")</f>
        <v/>
      </c>
      <c r="BY567" s="34" t="str" cm="1">
        <f t="array" ref="BY567">IFERROR(SUMPRODUCT(LARGE($C567:$BQ567,{1,2,3,4,5,6,7})), "")</f>
        <v/>
      </c>
      <c r="BZ567" s="34" t="str" cm="1">
        <f t="array" ref="BZ567">IFERROR(SUMPRODUCT(LARGE($C567:$BQ567,{1,2,3,4,5,6,7,8})), "")</f>
        <v/>
      </c>
    </row>
    <row r="568" spans="1:78" ht="15" customHeight="1" x14ac:dyDescent="0.25">
      <c r="A568" s="51" t="str">
        <f t="shared" si="76"/>
        <v xml:space="preserve">SaCC </v>
      </c>
      <c r="B568" s="4" t="s">
        <v>1933</v>
      </c>
      <c r="C568" s="10"/>
      <c r="D568" s="10"/>
      <c r="E568" s="10"/>
      <c r="F568" s="10"/>
      <c r="G568" s="78"/>
      <c r="H568" s="78"/>
      <c r="I568" s="10"/>
      <c r="J568" s="10"/>
      <c r="K568" s="10"/>
      <c r="L568" s="10"/>
      <c r="M568" s="10"/>
      <c r="N568" s="10"/>
      <c r="O568" s="10"/>
      <c r="P568" s="10"/>
      <c r="Q568" s="10"/>
      <c r="R568" s="78"/>
      <c r="S568" s="78"/>
      <c r="T568" s="78"/>
      <c r="U568" s="10"/>
      <c r="V568" s="41"/>
      <c r="W568" s="10"/>
      <c r="X568" s="10"/>
      <c r="Y568" s="10"/>
      <c r="Z568" s="78"/>
      <c r="AA568" s="10"/>
      <c r="AB568" s="10"/>
      <c r="AC568" s="10"/>
      <c r="AD568" s="10">
        <v>0</v>
      </c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13"/>
      <c r="AV568" s="10"/>
      <c r="AW568" s="113"/>
      <c r="AX568" s="78"/>
      <c r="AY568" s="10"/>
      <c r="AZ568" s="10"/>
      <c r="BA568" s="80"/>
      <c r="BB568" s="21"/>
      <c r="BC568" s="21"/>
      <c r="BD568" s="21"/>
      <c r="BE568" s="21"/>
      <c r="BF568" s="21"/>
      <c r="BG568" s="21"/>
      <c r="BH568" s="21"/>
      <c r="BI568" s="21"/>
      <c r="BJ568" s="134"/>
      <c r="BK568" s="134"/>
      <c r="BL568" s="21"/>
      <c r="BM568" s="21"/>
      <c r="BN568" s="21"/>
      <c r="BO568" s="21"/>
      <c r="BP568" s="21"/>
      <c r="BQ568" s="21"/>
      <c r="BR568" s="40"/>
      <c r="BS568" s="41">
        <f t="shared" si="77"/>
        <v>0</v>
      </c>
      <c r="BT568" s="39">
        <f t="shared" si="78"/>
        <v>1</v>
      </c>
      <c r="BU568" s="48" cm="1">
        <f t="array" ref="BU568">IF($BT568&lt;=6,SUM($C568:$BQ568),SUMPRODUCT(LARGE($C568:$BQ568,{1,2,3,4,5,6})))</f>
        <v>0</v>
      </c>
      <c r="BV568" s="37" t="str">
        <f t="shared" si="79"/>
        <v/>
      </c>
      <c r="BW568" s="37" t="str">
        <f t="shared" si="80"/>
        <v xml:space="preserve"> </v>
      </c>
      <c r="BX568" s="34" t="str" cm="1">
        <f t="array" ref="BX568">IFERROR(SUMPRODUCT(LARGE($C568:$BQ568,{1,2,3,4})), "")</f>
        <v/>
      </c>
      <c r="BY568" s="34" t="str" cm="1">
        <f t="array" ref="BY568">IFERROR(SUMPRODUCT(LARGE($C568:$BQ568,{1,2,3,4,5,6,7})), "")</f>
        <v/>
      </c>
      <c r="BZ568" s="34" t="str" cm="1">
        <f t="array" ref="BZ568">IFERROR(SUMPRODUCT(LARGE($C568:$BQ568,{1,2,3,4,5,6,7,8})), "")</f>
        <v/>
      </c>
    </row>
    <row r="569" spans="1:78" ht="15" customHeight="1" x14ac:dyDescent="0.25">
      <c r="A569" s="51" t="str">
        <f t="shared" si="76"/>
        <v xml:space="preserve">SaCC </v>
      </c>
      <c r="B569" s="4" t="s">
        <v>1934</v>
      </c>
      <c r="C569" s="10"/>
      <c r="D569" s="10"/>
      <c r="E569" s="10"/>
      <c r="F569" s="10"/>
      <c r="G569" s="78"/>
      <c r="H569" s="78"/>
      <c r="I569" s="10"/>
      <c r="J569" s="10"/>
      <c r="K569" s="10"/>
      <c r="L569" s="10"/>
      <c r="M569" s="10"/>
      <c r="N569" s="10"/>
      <c r="O569" s="10"/>
      <c r="P569" s="10"/>
      <c r="Q569" s="10"/>
      <c r="R569" s="78"/>
      <c r="S569" s="78"/>
      <c r="T569" s="78"/>
      <c r="U569" s="10"/>
      <c r="V569" s="41"/>
      <c r="W569" s="10"/>
      <c r="X569" s="10"/>
      <c r="Y569" s="10"/>
      <c r="Z569" s="78"/>
      <c r="AA569" s="10"/>
      <c r="AB569" s="10"/>
      <c r="AC569" s="10"/>
      <c r="AD569" s="10">
        <v>1</v>
      </c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13"/>
      <c r="AV569" s="10"/>
      <c r="AW569" s="113"/>
      <c r="AX569" s="78"/>
      <c r="AY569" s="10"/>
      <c r="AZ569" s="10"/>
      <c r="BA569" s="80"/>
      <c r="BB569" s="21"/>
      <c r="BC569" s="21"/>
      <c r="BD569" s="21"/>
      <c r="BE569" s="21"/>
      <c r="BF569" s="21"/>
      <c r="BG569" s="21"/>
      <c r="BH569" s="21"/>
      <c r="BI569" s="21"/>
      <c r="BJ569" s="134"/>
      <c r="BK569" s="134"/>
      <c r="BL569" s="21"/>
      <c r="BM569" s="21"/>
      <c r="BN569" s="21"/>
      <c r="BO569" s="21"/>
      <c r="BP569" s="21"/>
      <c r="BQ569" s="21"/>
      <c r="BR569" s="40"/>
      <c r="BS569" s="41">
        <f t="shared" si="77"/>
        <v>1</v>
      </c>
      <c r="BT569" s="39">
        <f t="shared" si="78"/>
        <v>1</v>
      </c>
      <c r="BU569" s="48" cm="1">
        <f t="array" ref="BU569">IF($BT569&lt;=6,SUM($C569:$BQ569),SUMPRODUCT(LARGE($C569:$BQ569,{1,2,3,4,5,6})))</f>
        <v>1</v>
      </c>
      <c r="BV569" s="37" t="str">
        <f t="shared" si="79"/>
        <v/>
      </c>
      <c r="BW569" s="37" t="str">
        <f t="shared" si="80"/>
        <v xml:space="preserve"> </v>
      </c>
      <c r="BX569" s="34" t="str" cm="1">
        <f t="array" ref="BX569">IFERROR(SUMPRODUCT(LARGE($C569:$BQ569,{1,2,3,4})), "")</f>
        <v/>
      </c>
      <c r="BY569" s="34" t="str" cm="1">
        <f t="array" ref="BY569">IFERROR(SUMPRODUCT(LARGE($C569:$BQ569,{1,2,3,4,5,6,7})), "")</f>
        <v/>
      </c>
      <c r="BZ569" s="34" t="str" cm="1">
        <f t="array" ref="BZ569">IFERROR(SUMPRODUCT(LARGE($C569:$BQ569,{1,2,3,4,5,6,7,8})), "")</f>
        <v/>
      </c>
    </row>
    <row r="570" spans="1:78" ht="15" customHeight="1" x14ac:dyDescent="0.25">
      <c r="A570" s="51" t="str">
        <f t="shared" si="76"/>
        <v xml:space="preserve">SaCC </v>
      </c>
      <c r="B570" s="4" t="s">
        <v>1936</v>
      </c>
      <c r="C570" s="10"/>
      <c r="D570" s="10"/>
      <c r="E570" s="10"/>
      <c r="F570" s="10"/>
      <c r="G570" s="78"/>
      <c r="H570" s="78"/>
      <c r="I570" s="10"/>
      <c r="J570" s="10"/>
      <c r="K570" s="10"/>
      <c r="L570" s="10"/>
      <c r="M570" s="10"/>
      <c r="N570" s="10"/>
      <c r="O570" s="10"/>
      <c r="P570" s="10"/>
      <c r="Q570" s="10"/>
      <c r="R570" s="78"/>
      <c r="S570" s="78"/>
      <c r="T570" s="78"/>
      <c r="U570" s="10"/>
      <c r="V570" s="41"/>
      <c r="W570" s="10"/>
      <c r="X570" s="10"/>
      <c r="Y570" s="10"/>
      <c r="Z570" s="78"/>
      <c r="AA570" s="10"/>
      <c r="AB570" s="10"/>
      <c r="AC570" s="10"/>
      <c r="AD570" s="10">
        <v>2</v>
      </c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13"/>
      <c r="AV570" s="10"/>
      <c r="AW570" s="113"/>
      <c r="AX570" s="78"/>
      <c r="AY570" s="10"/>
      <c r="AZ570" s="10"/>
      <c r="BA570" s="80"/>
      <c r="BB570" s="21"/>
      <c r="BC570" s="21"/>
      <c r="BD570" s="21"/>
      <c r="BE570" s="21"/>
      <c r="BF570" s="21"/>
      <c r="BG570" s="21"/>
      <c r="BH570" s="21"/>
      <c r="BI570" s="21"/>
      <c r="BJ570" s="134"/>
      <c r="BK570" s="134"/>
      <c r="BL570" s="21"/>
      <c r="BM570" s="21"/>
      <c r="BN570" s="21"/>
      <c r="BO570" s="21"/>
      <c r="BP570" s="21"/>
      <c r="BQ570" s="21"/>
      <c r="BR570" s="40"/>
      <c r="BS570" s="41">
        <f t="shared" si="77"/>
        <v>2</v>
      </c>
      <c r="BT570" s="39">
        <f t="shared" si="78"/>
        <v>1</v>
      </c>
      <c r="BU570" s="48" cm="1">
        <f t="array" ref="BU570">IF($BT570&lt;=6,SUM($C570:$BQ570),SUMPRODUCT(LARGE($C570:$BQ570,{1,2,3,4,5,6})))</f>
        <v>2</v>
      </c>
      <c r="BV570" s="37" t="str">
        <f t="shared" si="79"/>
        <v/>
      </c>
      <c r="BW570" s="37" t="str">
        <f t="shared" si="80"/>
        <v xml:space="preserve"> </v>
      </c>
      <c r="BX570" s="34" t="str" cm="1">
        <f t="array" ref="BX570">IFERROR(SUMPRODUCT(LARGE($C570:$BQ570,{1,2,3,4})), "")</f>
        <v/>
      </c>
      <c r="BY570" s="34" t="str" cm="1">
        <f t="array" ref="BY570">IFERROR(SUMPRODUCT(LARGE($C570:$BQ570,{1,2,3,4,5,6,7})), "")</f>
        <v/>
      </c>
      <c r="BZ570" s="34" t="str" cm="1">
        <f t="array" ref="BZ570">IFERROR(SUMPRODUCT(LARGE($C570:$BQ570,{1,2,3,4,5,6,7,8})), "")</f>
        <v/>
      </c>
    </row>
    <row r="571" spans="1:78" ht="15" customHeight="1" x14ac:dyDescent="0.25">
      <c r="A571" s="51" t="str">
        <f t="shared" si="76"/>
        <v xml:space="preserve">SaCC </v>
      </c>
      <c r="B571" s="4" t="s">
        <v>1844</v>
      </c>
      <c r="C571" s="10"/>
      <c r="D571" s="10"/>
      <c r="E571" s="10"/>
      <c r="F571" s="10"/>
      <c r="G571" s="78"/>
      <c r="H571" s="78"/>
      <c r="I571" s="10"/>
      <c r="J571" s="10"/>
      <c r="K571" s="10"/>
      <c r="L571" s="10"/>
      <c r="M571" s="10"/>
      <c r="N571" s="10"/>
      <c r="O571" s="10"/>
      <c r="P571" s="10"/>
      <c r="Q571" s="10"/>
      <c r="R571" s="78"/>
      <c r="S571" s="78"/>
      <c r="T571" s="78"/>
      <c r="U571" s="10"/>
      <c r="V571" s="41"/>
      <c r="W571" s="10"/>
      <c r="X571" s="10"/>
      <c r="Y571" s="10"/>
      <c r="Z571" s="78"/>
      <c r="AA571" s="10"/>
      <c r="AB571" s="10"/>
      <c r="AC571" s="10">
        <v>2</v>
      </c>
      <c r="AD571" s="10">
        <v>2</v>
      </c>
      <c r="AE571" s="10"/>
      <c r="AF571" s="10"/>
      <c r="AG571" s="10"/>
      <c r="AH571" s="10"/>
      <c r="AI571" s="10">
        <v>2</v>
      </c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13"/>
      <c r="AV571" s="10"/>
      <c r="AW571" s="113"/>
      <c r="AX571" s="78"/>
      <c r="AY571" s="10"/>
      <c r="AZ571" s="10"/>
      <c r="BA571" s="80"/>
      <c r="BB571" s="21"/>
      <c r="BC571" s="21"/>
      <c r="BD571" s="21"/>
      <c r="BE571" s="21"/>
      <c r="BF571" s="21"/>
      <c r="BG571" s="21"/>
      <c r="BH571" s="21"/>
      <c r="BI571" s="21"/>
      <c r="BJ571" s="134"/>
      <c r="BK571" s="134"/>
      <c r="BL571" s="21"/>
      <c r="BM571" s="21"/>
      <c r="BN571" s="21"/>
      <c r="BO571" s="21"/>
      <c r="BP571" s="21"/>
      <c r="BQ571" s="21"/>
      <c r="BR571" s="40"/>
      <c r="BS571" s="41">
        <f t="shared" si="77"/>
        <v>6</v>
      </c>
      <c r="BT571" s="39">
        <f t="shared" si="78"/>
        <v>3</v>
      </c>
      <c r="BU571" s="48" cm="1">
        <f t="array" ref="BU571">IF($BT571&lt;=6,SUM($C571:$BQ571),SUMPRODUCT(LARGE($C571:$BQ571,{1,2,3,4,5,6})))</f>
        <v>6</v>
      </c>
      <c r="BV571" s="37" t="str">
        <f t="shared" si="79"/>
        <v/>
      </c>
      <c r="BW571" s="37" t="str">
        <f t="shared" si="80"/>
        <v xml:space="preserve"> </v>
      </c>
      <c r="BX571" s="34" t="str" cm="1">
        <f t="array" ref="BX571">IFERROR(SUMPRODUCT(LARGE($C571:$BQ571,{1,2,3,4})), "")</f>
        <v/>
      </c>
      <c r="BY571" s="34" t="str" cm="1">
        <f t="array" ref="BY571">IFERROR(SUMPRODUCT(LARGE($C571:$BQ571,{1,2,3,4,5,6,7})), "")</f>
        <v/>
      </c>
      <c r="BZ571" s="34" t="str" cm="1">
        <f t="array" ref="BZ571">IFERROR(SUMPRODUCT(LARGE($C571:$BQ571,{1,2,3,4,5,6,7,8})), "")</f>
        <v/>
      </c>
    </row>
    <row r="572" spans="1:78" ht="15" customHeight="1" x14ac:dyDescent="0.25">
      <c r="A572" s="51" t="str">
        <f t="shared" si="76"/>
        <v xml:space="preserve">SadC </v>
      </c>
      <c r="B572" s="4" t="s">
        <v>1929</v>
      </c>
      <c r="C572" s="10"/>
      <c r="D572" s="10"/>
      <c r="E572" s="10"/>
      <c r="F572" s="10"/>
      <c r="G572" s="78"/>
      <c r="H572" s="78"/>
      <c r="I572" s="10"/>
      <c r="J572" s="10"/>
      <c r="K572" s="10"/>
      <c r="L572" s="10"/>
      <c r="M572" s="10"/>
      <c r="N572" s="10"/>
      <c r="O572" s="10"/>
      <c r="P572" s="10"/>
      <c r="Q572" s="10"/>
      <c r="R572" s="78"/>
      <c r="S572" s="78"/>
      <c r="T572" s="78"/>
      <c r="U572" s="10"/>
      <c r="V572" s="41"/>
      <c r="W572" s="10"/>
      <c r="X572" s="10"/>
      <c r="Y572" s="10"/>
      <c r="Z572" s="78"/>
      <c r="AA572" s="10"/>
      <c r="AB572" s="10"/>
      <c r="AC572" s="10"/>
      <c r="AD572" s="10">
        <v>2</v>
      </c>
      <c r="AE572" s="10"/>
      <c r="AF572" s="10"/>
      <c r="AG572" s="10"/>
      <c r="AH572" s="10"/>
      <c r="AI572" s="10">
        <v>1</v>
      </c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13"/>
      <c r="AV572" s="10"/>
      <c r="AW572" s="113"/>
      <c r="AX572" s="78"/>
      <c r="AY572" s="10"/>
      <c r="AZ572" s="10"/>
      <c r="BA572" s="80"/>
      <c r="BB572" s="21"/>
      <c r="BC572" s="21"/>
      <c r="BD572" s="21"/>
      <c r="BE572" s="21"/>
      <c r="BF572" s="21"/>
      <c r="BG572" s="21"/>
      <c r="BH572" s="21"/>
      <c r="BI572" s="21"/>
      <c r="BJ572" s="134"/>
      <c r="BK572" s="134"/>
      <c r="BL572" s="21"/>
      <c r="BM572" s="21"/>
      <c r="BN572" s="21"/>
      <c r="BO572" s="21"/>
      <c r="BP572" s="21"/>
      <c r="BQ572" s="21"/>
      <c r="BR572" s="40"/>
      <c r="BS572" s="41">
        <f t="shared" si="77"/>
        <v>3</v>
      </c>
      <c r="BT572" s="39">
        <f t="shared" si="78"/>
        <v>2</v>
      </c>
      <c r="BU572" s="48" cm="1">
        <f t="array" ref="BU572">IF($BT572&lt;=6,SUM($C572:$BQ572),SUMPRODUCT(LARGE($C572:$BQ572,{1,2,3,4,5,6})))</f>
        <v>3</v>
      </c>
      <c r="BV572" s="37" t="str">
        <f t="shared" si="79"/>
        <v/>
      </c>
      <c r="BW572" s="37" t="str">
        <f t="shared" si="80"/>
        <v xml:space="preserve"> </v>
      </c>
      <c r="BX572" s="34" t="str" cm="1">
        <f t="array" ref="BX572">IFERROR(SUMPRODUCT(LARGE($C572:$BQ572,{1,2,3,4})), "")</f>
        <v/>
      </c>
      <c r="BY572" s="34" t="str" cm="1">
        <f t="array" ref="BY572">IFERROR(SUMPRODUCT(LARGE($C572:$BQ572,{1,2,3,4,5,6,7})), "")</f>
        <v/>
      </c>
      <c r="BZ572" s="34" t="str" cm="1">
        <f t="array" ref="BZ572">IFERROR(SUMPRODUCT(LARGE($C572:$BQ572,{1,2,3,4,5,6,7,8})), "")</f>
        <v/>
      </c>
    </row>
    <row r="573" spans="1:78" ht="15" customHeight="1" x14ac:dyDescent="0.25">
      <c r="A573" s="51" t="str">
        <f t="shared" si="76"/>
        <v xml:space="preserve">SadC </v>
      </c>
      <c r="B573" s="4" t="s">
        <v>1930</v>
      </c>
      <c r="C573" s="10"/>
      <c r="D573" s="10"/>
      <c r="E573" s="10"/>
      <c r="F573" s="10"/>
      <c r="G573" s="78"/>
      <c r="H573" s="78"/>
      <c r="I573" s="10"/>
      <c r="J573" s="10"/>
      <c r="K573" s="10"/>
      <c r="L573" s="10"/>
      <c r="M573" s="10"/>
      <c r="N573" s="10"/>
      <c r="O573" s="10"/>
      <c r="P573" s="10"/>
      <c r="Q573" s="10"/>
      <c r="R573" s="78"/>
      <c r="S573" s="78"/>
      <c r="T573" s="78"/>
      <c r="U573" s="10"/>
      <c r="V573" s="41"/>
      <c r="W573" s="10"/>
      <c r="X573" s="10"/>
      <c r="Y573" s="10"/>
      <c r="Z573" s="78"/>
      <c r="AA573" s="10"/>
      <c r="AB573" s="10"/>
      <c r="AC573" s="10"/>
      <c r="AD573" s="10">
        <v>6</v>
      </c>
      <c r="AE573" s="10"/>
      <c r="AF573" s="10"/>
      <c r="AG573" s="10"/>
      <c r="AH573" s="10"/>
      <c r="AI573" s="10">
        <v>1</v>
      </c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13"/>
      <c r="AV573" s="10"/>
      <c r="AW573" s="113"/>
      <c r="AX573" s="78"/>
      <c r="AY573" s="10"/>
      <c r="AZ573" s="10">
        <v>6</v>
      </c>
      <c r="BA573" s="80"/>
      <c r="BB573" s="21"/>
      <c r="BC573" s="21"/>
      <c r="BD573" s="21"/>
      <c r="BE573" s="21"/>
      <c r="BF573" s="21"/>
      <c r="BG573" s="21"/>
      <c r="BH573" s="21"/>
      <c r="BI573" s="21"/>
      <c r="BJ573" s="134"/>
      <c r="BK573" s="134"/>
      <c r="BL573" s="21"/>
      <c r="BM573" s="21"/>
      <c r="BN573" s="21"/>
      <c r="BO573" s="21"/>
      <c r="BP573" s="21"/>
      <c r="BQ573" s="21"/>
      <c r="BR573" s="40"/>
      <c r="BS573" s="41">
        <f t="shared" si="77"/>
        <v>13</v>
      </c>
      <c r="BT573" s="39">
        <f t="shared" si="78"/>
        <v>3</v>
      </c>
      <c r="BU573" s="48" cm="1">
        <f t="array" ref="BU573">IF($BT573&lt;=6,SUM($C573:$BQ573),SUMPRODUCT(LARGE($C573:$BQ573,{1,2,3,4,5,6})))</f>
        <v>13</v>
      </c>
      <c r="BV573" s="37" t="str">
        <f t="shared" si="79"/>
        <v/>
      </c>
      <c r="BW573" s="37" t="str">
        <f t="shared" si="80"/>
        <v xml:space="preserve"> </v>
      </c>
      <c r="BX573" s="34" t="str" cm="1">
        <f t="array" ref="BX573">IFERROR(SUMPRODUCT(LARGE($C573:$BQ573,{1,2,3,4})), "")</f>
        <v/>
      </c>
      <c r="BY573" s="34" t="str" cm="1">
        <f t="array" ref="BY573">IFERROR(SUMPRODUCT(LARGE($C573:$BQ573,{1,2,3,4,5,6,7})), "")</f>
        <v/>
      </c>
      <c r="BZ573" s="34" t="str" cm="1">
        <f t="array" ref="BZ573">IFERROR(SUMPRODUCT(LARGE($C573:$BQ573,{1,2,3,4,5,6,7,8})), "")</f>
        <v/>
      </c>
    </row>
    <row r="574" spans="1:78" ht="15" customHeight="1" x14ac:dyDescent="0.25">
      <c r="A574" s="51" t="str">
        <f t="shared" si="76"/>
        <v xml:space="preserve">SadC </v>
      </c>
      <c r="B574" s="4" t="s">
        <v>2457</v>
      </c>
      <c r="C574" s="10"/>
      <c r="D574" s="10"/>
      <c r="E574" s="10"/>
      <c r="F574" s="10"/>
      <c r="G574" s="78"/>
      <c r="H574" s="78"/>
      <c r="I574" s="10"/>
      <c r="J574" s="10"/>
      <c r="K574" s="10"/>
      <c r="L574" s="10"/>
      <c r="M574" s="10"/>
      <c r="N574" s="10"/>
      <c r="O574" s="10"/>
      <c r="P574" s="10"/>
      <c r="Q574" s="10"/>
      <c r="R574" s="78"/>
      <c r="S574" s="78"/>
      <c r="T574" s="78"/>
      <c r="U574" s="10"/>
      <c r="V574" s="41"/>
      <c r="W574" s="10"/>
      <c r="X574" s="10"/>
      <c r="Y574" s="10"/>
      <c r="Z574" s="78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13"/>
      <c r="AV574" s="10"/>
      <c r="AW574" s="113"/>
      <c r="AX574" s="78"/>
      <c r="AY574" s="10"/>
      <c r="AZ574" s="10">
        <v>8</v>
      </c>
      <c r="BA574" s="80"/>
      <c r="BB574" s="21"/>
      <c r="BC574" s="21"/>
      <c r="BD574" s="21"/>
      <c r="BE574" s="21"/>
      <c r="BF574" s="21"/>
      <c r="BG574" s="21"/>
      <c r="BH574" s="21"/>
      <c r="BI574" s="21"/>
      <c r="BJ574" s="134"/>
      <c r="BK574" s="134"/>
      <c r="BL574" s="21"/>
      <c r="BM574" s="21"/>
      <c r="BN574" s="21"/>
      <c r="BO574" s="21"/>
      <c r="BP574" s="21"/>
      <c r="BQ574" s="21"/>
      <c r="BR574" s="40"/>
      <c r="BS574" s="41">
        <f t="shared" si="77"/>
        <v>8</v>
      </c>
      <c r="BT574" s="39">
        <f t="shared" si="78"/>
        <v>1</v>
      </c>
      <c r="BU574" s="48" cm="1">
        <f t="array" ref="BU574">IF($BT574&lt;=6,SUM($C574:$BQ574),SUMPRODUCT(LARGE($C574:$BQ574,{1,2,3,4,5,6})))</f>
        <v>8</v>
      </c>
      <c r="BV574" s="37" t="str">
        <f t="shared" si="79"/>
        <v/>
      </c>
      <c r="BW574" s="37" t="str">
        <f t="shared" si="80"/>
        <v xml:space="preserve"> </v>
      </c>
      <c r="BX574" s="34" t="str" cm="1">
        <f t="array" ref="BX574">IFERROR(SUMPRODUCT(LARGE($C574:$BQ574,{1,2,3,4})), "")</f>
        <v/>
      </c>
      <c r="BY574" s="34" t="str" cm="1">
        <f t="array" ref="BY574">IFERROR(SUMPRODUCT(LARGE($C574:$BQ574,{1,2,3,4,5,6,7})), "")</f>
        <v/>
      </c>
      <c r="BZ574" s="34" t="str" cm="1">
        <f t="array" ref="BZ574">IFERROR(SUMPRODUCT(LARGE($C574:$BQ574,{1,2,3,4,5,6,7,8})), "")</f>
        <v/>
      </c>
    </row>
    <row r="575" spans="1:78" ht="15" customHeight="1" x14ac:dyDescent="0.25">
      <c r="A575" s="51" t="str">
        <f t="shared" si="76"/>
        <v xml:space="preserve">SadC </v>
      </c>
      <c r="B575" s="4" t="s">
        <v>1931</v>
      </c>
      <c r="C575" s="10"/>
      <c r="D575" s="10"/>
      <c r="E575" s="10"/>
      <c r="F575" s="10"/>
      <c r="G575" s="78"/>
      <c r="H575" s="78"/>
      <c r="I575" s="10"/>
      <c r="J575" s="10"/>
      <c r="K575" s="10"/>
      <c r="L575" s="10"/>
      <c r="M575" s="10"/>
      <c r="N575" s="10"/>
      <c r="O575" s="10"/>
      <c r="P575" s="10"/>
      <c r="Q575" s="10"/>
      <c r="R575" s="78"/>
      <c r="S575" s="78"/>
      <c r="T575" s="78"/>
      <c r="U575" s="10"/>
      <c r="V575" s="41"/>
      <c r="W575" s="10"/>
      <c r="X575" s="10"/>
      <c r="Y575" s="10"/>
      <c r="Z575" s="78"/>
      <c r="AA575" s="10"/>
      <c r="AB575" s="10"/>
      <c r="AC575" s="10"/>
      <c r="AD575" s="10">
        <v>8</v>
      </c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13"/>
      <c r="AV575" s="10"/>
      <c r="AW575" s="113"/>
      <c r="AX575" s="78"/>
      <c r="AY575" s="10"/>
      <c r="AZ575" s="10"/>
      <c r="BA575" s="80"/>
      <c r="BB575" s="21"/>
      <c r="BC575" s="21"/>
      <c r="BD575" s="21"/>
      <c r="BE575" s="21"/>
      <c r="BF575" s="21"/>
      <c r="BG575" s="21"/>
      <c r="BH575" s="21"/>
      <c r="BI575" s="21"/>
      <c r="BJ575" s="134"/>
      <c r="BK575" s="134"/>
      <c r="BL575" s="21"/>
      <c r="BM575" s="21"/>
      <c r="BN575" s="21"/>
      <c r="BO575" s="21"/>
      <c r="BP575" s="21"/>
      <c r="BQ575" s="21"/>
      <c r="BR575" s="40"/>
      <c r="BS575" s="41">
        <f t="shared" si="77"/>
        <v>8</v>
      </c>
      <c r="BT575" s="39">
        <f t="shared" si="78"/>
        <v>1</v>
      </c>
      <c r="BU575" s="48" cm="1">
        <f t="array" ref="BU575">IF($BT575&lt;=6,SUM($C575:$BQ575),SUMPRODUCT(LARGE($C575:$BQ575,{1,2,3,4,5,6})))</f>
        <v>8</v>
      </c>
      <c r="BV575" s="37" t="str">
        <f t="shared" si="79"/>
        <v/>
      </c>
      <c r="BW575" s="37" t="str">
        <f t="shared" si="80"/>
        <v xml:space="preserve"> </v>
      </c>
      <c r="BX575" s="34" t="str" cm="1">
        <f t="array" ref="BX575">IFERROR(SUMPRODUCT(LARGE($C575:$BQ575,{1,2,3,4})), "")</f>
        <v/>
      </c>
      <c r="BY575" s="34" t="str" cm="1">
        <f t="array" ref="BY575">IFERROR(SUMPRODUCT(LARGE($C575:$BQ575,{1,2,3,4,5,6,7})), "")</f>
        <v/>
      </c>
      <c r="BZ575" s="34" t="str" cm="1">
        <f t="array" ref="BZ575">IFERROR(SUMPRODUCT(LARGE($C575:$BQ575,{1,2,3,4,5,6,7,8})), "")</f>
        <v/>
      </c>
    </row>
    <row r="576" spans="1:78" ht="15" customHeight="1" x14ac:dyDescent="0.25">
      <c r="A576" s="51" t="str">
        <f t="shared" si="76"/>
        <v xml:space="preserve">SadC </v>
      </c>
      <c r="B576" s="4" t="s">
        <v>2458</v>
      </c>
      <c r="C576" s="10"/>
      <c r="D576" s="10"/>
      <c r="E576" s="10"/>
      <c r="F576" s="10"/>
      <c r="G576" s="78"/>
      <c r="H576" s="78"/>
      <c r="I576" s="10"/>
      <c r="J576" s="10"/>
      <c r="K576" s="10"/>
      <c r="L576" s="10"/>
      <c r="M576" s="10"/>
      <c r="N576" s="10"/>
      <c r="O576" s="10"/>
      <c r="P576" s="10"/>
      <c r="Q576" s="10"/>
      <c r="R576" s="78"/>
      <c r="S576" s="78"/>
      <c r="T576" s="78"/>
      <c r="U576" s="10"/>
      <c r="V576" s="41"/>
      <c r="W576" s="10"/>
      <c r="X576" s="10"/>
      <c r="Y576" s="10"/>
      <c r="Z576" s="78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13"/>
      <c r="AV576" s="10"/>
      <c r="AW576" s="113"/>
      <c r="AX576" s="78"/>
      <c r="AY576" s="10"/>
      <c r="AZ576" s="10">
        <v>2</v>
      </c>
      <c r="BA576" s="80"/>
      <c r="BB576" s="21"/>
      <c r="BC576" s="21"/>
      <c r="BD576" s="21"/>
      <c r="BE576" s="21"/>
      <c r="BF576" s="21"/>
      <c r="BG576" s="21"/>
      <c r="BH576" s="21"/>
      <c r="BI576" s="21"/>
      <c r="BJ576" s="134"/>
      <c r="BK576" s="134"/>
      <c r="BL576" s="21"/>
      <c r="BM576" s="21"/>
      <c r="BN576" s="21"/>
      <c r="BO576" s="21"/>
      <c r="BP576" s="21"/>
      <c r="BQ576" s="21"/>
      <c r="BR576" s="40"/>
      <c r="BS576" s="41">
        <f t="shared" si="77"/>
        <v>2</v>
      </c>
      <c r="BT576" s="39">
        <f t="shared" si="78"/>
        <v>1</v>
      </c>
      <c r="BU576" s="48" cm="1">
        <f t="array" ref="BU576">IF($BT576&lt;=6,SUM($C576:$BQ576),SUMPRODUCT(LARGE($C576:$BQ576,{1,2,3,4,5,6})))</f>
        <v>2</v>
      </c>
      <c r="BV576" s="37" t="str">
        <f t="shared" si="79"/>
        <v/>
      </c>
      <c r="BW576" s="37" t="str">
        <f t="shared" si="80"/>
        <v xml:space="preserve"> </v>
      </c>
      <c r="BX576" s="34" t="str" cm="1">
        <f t="array" ref="BX576">IFERROR(SUMPRODUCT(LARGE($C576:$BQ576,{1,2,3,4})), "")</f>
        <v/>
      </c>
      <c r="BY576" s="34" t="str" cm="1">
        <f t="array" ref="BY576">IFERROR(SUMPRODUCT(LARGE($C576:$BQ576,{1,2,3,4,5,6,7})), "")</f>
        <v/>
      </c>
      <c r="BZ576" s="34" t="str" cm="1">
        <f t="array" ref="BZ576">IFERROR(SUMPRODUCT(LARGE($C576:$BQ576,{1,2,3,4,5,6,7,8})), "")</f>
        <v/>
      </c>
    </row>
    <row r="577" spans="1:78" ht="15" customHeight="1" x14ac:dyDescent="0.25">
      <c r="A577" s="51" t="str">
        <f t="shared" si="76"/>
        <v xml:space="preserve">SadC </v>
      </c>
      <c r="B577" s="4" t="s">
        <v>1928</v>
      </c>
      <c r="C577" s="10"/>
      <c r="D577" s="10"/>
      <c r="E577" s="10"/>
      <c r="F577" s="10"/>
      <c r="G577" s="78"/>
      <c r="H577" s="78"/>
      <c r="I577" s="10"/>
      <c r="J577" s="10"/>
      <c r="K577" s="10"/>
      <c r="L577" s="10"/>
      <c r="M577" s="10"/>
      <c r="N577" s="10"/>
      <c r="O577" s="10"/>
      <c r="P577" s="10"/>
      <c r="Q577" s="10"/>
      <c r="R577" s="78"/>
      <c r="S577" s="78"/>
      <c r="T577" s="78"/>
      <c r="U577" s="10"/>
      <c r="V577" s="41"/>
      <c r="W577" s="10"/>
      <c r="X577" s="10"/>
      <c r="Y577" s="10"/>
      <c r="Z577" s="78"/>
      <c r="AA577" s="10"/>
      <c r="AB577" s="10"/>
      <c r="AC577" s="10"/>
      <c r="AD577" s="10">
        <v>3</v>
      </c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13"/>
      <c r="AV577" s="10"/>
      <c r="AW577" s="113"/>
      <c r="AX577" s="78"/>
      <c r="AY577" s="10"/>
      <c r="AZ577" s="10">
        <v>2</v>
      </c>
      <c r="BA577" s="80"/>
      <c r="BB577" s="21"/>
      <c r="BC577" s="21"/>
      <c r="BD577" s="21"/>
      <c r="BE577" s="21"/>
      <c r="BF577" s="21"/>
      <c r="BG577" s="21"/>
      <c r="BH577" s="21"/>
      <c r="BI577" s="21"/>
      <c r="BJ577" s="134"/>
      <c r="BK577" s="134"/>
      <c r="BL577" s="21"/>
      <c r="BM577" s="21"/>
      <c r="BN577" s="21"/>
      <c r="BO577" s="21"/>
      <c r="BP577" s="21"/>
      <c r="BQ577" s="21"/>
      <c r="BR577" s="40"/>
      <c r="BS577" s="41">
        <f t="shared" si="77"/>
        <v>5</v>
      </c>
      <c r="BT577" s="39">
        <f t="shared" si="78"/>
        <v>2</v>
      </c>
      <c r="BU577" s="48" cm="1">
        <f t="array" ref="BU577">IF($BT577&lt;=6,SUM($C577:$BQ577),SUMPRODUCT(LARGE($C577:$BQ577,{1,2,3,4,5,6})))</f>
        <v>5</v>
      </c>
      <c r="BV577" s="37" t="str">
        <f t="shared" si="79"/>
        <v/>
      </c>
      <c r="BW577" s="37" t="str">
        <f t="shared" si="80"/>
        <v xml:space="preserve"> </v>
      </c>
      <c r="BX577" s="34" t="str" cm="1">
        <f t="array" ref="BX577">IFERROR(SUMPRODUCT(LARGE($C577:$BQ577,{1,2,3,4})), "")</f>
        <v/>
      </c>
      <c r="BY577" s="34" t="str" cm="1">
        <f t="array" ref="BY577">IFERROR(SUMPRODUCT(LARGE($C577:$BQ577,{1,2,3,4,5,6,7})), "")</f>
        <v/>
      </c>
      <c r="BZ577" s="34" t="str" cm="1">
        <f t="array" ref="BZ577">IFERROR(SUMPRODUCT(LARGE($C577:$BQ577,{1,2,3,4,5,6,7,8})), "")</f>
        <v/>
      </c>
    </row>
    <row r="578" spans="1:78" ht="15" customHeight="1" x14ac:dyDescent="0.25">
      <c r="A578" s="51" t="str">
        <f t="shared" si="76"/>
        <v xml:space="preserve">SadC </v>
      </c>
      <c r="B578" s="4" t="s">
        <v>2459</v>
      </c>
      <c r="C578" s="10"/>
      <c r="D578" s="10"/>
      <c r="E578" s="10"/>
      <c r="F578" s="10"/>
      <c r="G578" s="78"/>
      <c r="H578" s="78"/>
      <c r="I578" s="10"/>
      <c r="J578" s="10"/>
      <c r="K578" s="10"/>
      <c r="L578" s="10"/>
      <c r="M578" s="10"/>
      <c r="N578" s="10"/>
      <c r="O578" s="10"/>
      <c r="P578" s="10"/>
      <c r="Q578" s="10"/>
      <c r="R578" s="78"/>
      <c r="S578" s="78"/>
      <c r="T578" s="78"/>
      <c r="U578" s="10"/>
      <c r="V578" s="41"/>
      <c r="W578" s="10"/>
      <c r="X578" s="10"/>
      <c r="Y578" s="10"/>
      <c r="Z578" s="78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13"/>
      <c r="AV578" s="10"/>
      <c r="AW578" s="113"/>
      <c r="AX578" s="78"/>
      <c r="AY578" s="10"/>
      <c r="AZ578" s="10">
        <v>1</v>
      </c>
      <c r="BA578" s="80"/>
      <c r="BB578" s="21"/>
      <c r="BC578" s="21"/>
      <c r="BD578" s="21"/>
      <c r="BE578" s="21"/>
      <c r="BF578" s="21"/>
      <c r="BG578" s="21"/>
      <c r="BH578" s="21"/>
      <c r="BI578" s="21"/>
      <c r="BJ578" s="134"/>
      <c r="BK578" s="134"/>
      <c r="BL578" s="21"/>
      <c r="BM578" s="21"/>
      <c r="BN578" s="21"/>
      <c r="BO578" s="21"/>
      <c r="BP578" s="21"/>
      <c r="BQ578" s="21"/>
      <c r="BR578" s="40"/>
      <c r="BS578" s="41">
        <f t="shared" si="77"/>
        <v>1</v>
      </c>
      <c r="BT578" s="39">
        <f t="shared" si="78"/>
        <v>1</v>
      </c>
      <c r="BU578" s="48" cm="1">
        <f t="array" ref="BU578">IF($BT578&lt;=6,SUM($C578:$BQ578),SUMPRODUCT(LARGE($C578:$BQ578,{1,2,3,4,5,6})))</f>
        <v>1</v>
      </c>
      <c r="BV578" s="37" t="str">
        <f t="shared" si="79"/>
        <v/>
      </c>
      <c r="BW578" s="37" t="str">
        <f t="shared" si="80"/>
        <v xml:space="preserve"> </v>
      </c>
      <c r="BX578" s="34" t="str" cm="1">
        <f t="array" ref="BX578">IFERROR(SUMPRODUCT(LARGE($C578:$BQ578,{1,2,3,4})), "")</f>
        <v/>
      </c>
      <c r="BY578" s="34" t="str" cm="1">
        <f t="array" ref="BY578">IFERROR(SUMPRODUCT(LARGE($C578:$BQ578,{1,2,3,4,5,6,7})), "")</f>
        <v/>
      </c>
      <c r="BZ578" s="34" t="str" cm="1">
        <f t="array" ref="BZ578">IFERROR(SUMPRODUCT(LARGE($C578:$BQ578,{1,2,3,4,5,6,7,8})), "")</f>
        <v/>
      </c>
    </row>
    <row r="579" spans="1:78" ht="15" customHeight="1" x14ac:dyDescent="0.25">
      <c r="A579" s="51" t="str">
        <f t="shared" si="76"/>
        <v xml:space="preserve">SadC </v>
      </c>
      <c r="B579" s="4" t="s">
        <v>1927</v>
      </c>
      <c r="C579" s="10"/>
      <c r="D579" s="10"/>
      <c r="E579" s="10"/>
      <c r="F579" s="10"/>
      <c r="G579" s="78"/>
      <c r="H579" s="78"/>
      <c r="I579" s="10"/>
      <c r="J579" s="10"/>
      <c r="K579" s="10"/>
      <c r="L579" s="10"/>
      <c r="M579" s="10"/>
      <c r="N579" s="10"/>
      <c r="O579" s="10"/>
      <c r="P579" s="10"/>
      <c r="Q579" s="10"/>
      <c r="R579" s="78"/>
      <c r="S579" s="78"/>
      <c r="T579" s="78"/>
      <c r="U579" s="10"/>
      <c r="V579" s="41"/>
      <c r="W579" s="10"/>
      <c r="X579" s="10"/>
      <c r="Y579" s="10"/>
      <c r="Z579" s="78"/>
      <c r="AA579" s="10"/>
      <c r="AB579" s="10"/>
      <c r="AC579" s="10"/>
      <c r="AD579" s="10">
        <v>2</v>
      </c>
      <c r="AE579" s="10"/>
      <c r="AF579" s="10"/>
      <c r="AG579" s="10"/>
      <c r="AH579" s="10"/>
      <c r="AI579" s="10">
        <v>1</v>
      </c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13"/>
      <c r="AV579" s="10"/>
      <c r="AW579" s="113"/>
      <c r="AX579" s="78"/>
      <c r="AY579" s="10"/>
      <c r="AZ579" s="10">
        <v>6</v>
      </c>
      <c r="BA579" s="80"/>
      <c r="BB579" s="21"/>
      <c r="BC579" s="21"/>
      <c r="BD579" s="21"/>
      <c r="BE579" s="21"/>
      <c r="BF579" s="21"/>
      <c r="BG579" s="21"/>
      <c r="BH579" s="21"/>
      <c r="BI579" s="21"/>
      <c r="BJ579" s="134"/>
      <c r="BK579" s="134"/>
      <c r="BL579" s="21"/>
      <c r="BM579" s="21"/>
      <c r="BN579" s="21"/>
      <c r="BO579" s="21"/>
      <c r="BP579" s="21"/>
      <c r="BQ579" s="21"/>
      <c r="BR579" s="40"/>
      <c r="BS579" s="41">
        <f t="shared" si="77"/>
        <v>9</v>
      </c>
      <c r="BT579" s="39">
        <f t="shared" si="78"/>
        <v>3</v>
      </c>
      <c r="BU579" s="48" cm="1">
        <f t="array" ref="BU579">IF($BT579&lt;=6,SUM($C579:$BQ579),SUMPRODUCT(LARGE($C579:$BQ579,{1,2,3,4,5,6})))</f>
        <v>9</v>
      </c>
      <c r="BV579" s="37" t="str">
        <f t="shared" si="79"/>
        <v/>
      </c>
      <c r="BW579" s="37" t="str">
        <f t="shared" si="80"/>
        <v xml:space="preserve"> </v>
      </c>
      <c r="BX579" s="34" t="str" cm="1">
        <f t="array" ref="BX579">IFERROR(SUMPRODUCT(LARGE($C579:$BQ579,{1,2,3,4})), "")</f>
        <v/>
      </c>
      <c r="BY579" s="34" t="str" cm="1">
        <f t="array" ref="BY579">IFERROR(SUMPRODUCT(LARGE($C579:$BQ579,{1,2,3,4,5,6,7})), "")</f>
        <v/>
      </c>
      <c r="BZ579" s="34" t="str" cm="1">
        <f t="array" ref="BZ579">IFERROR(SUMPRODUCT(LARGE($C579:$BQ579,{1,2,3,4,5,6,7,8})), "")</f>
        <v/>
      </c>
    </row>
    <row r="580" spans="1:78" ht="15" customHeight="1" x14ac:dyDescent="0.25">
      <c r="A580" s="51" t="str">
        <f t="shared" ref="A580:A599" si="81">IF(ISBLANK(B580)," ",(LEFT(B580,FIND("@",SUBSTITUTE(B580,"-","@",LEN(B580)-LEN(SUBSTITUTE(B580,"-",""))))-1)))</f>
        <v xml:space="preserve">SBU </v>
      </c>
      <c r="B580" s="4" t="s">
        <v>775</v>
      </c>
      <c r="C580" s="10"/>
      <c r="D580" s="10">
        <v>1</v>
      </c>
      <c r="E580" s="10"/>
      <c r="F580" s="10"/>
      <c r="G580" s="78"/>
      <c r="H580" s="78"/>
      <c r="I580" s="10"/>
      <c r="J580" s="10"/>
      <c r="K580" s="10"/>
      <c r="L580" s="10"/>
      <c r="M580" s="10"/>
      <c r="N580" s="10"/>
      <c r="O580" s="10"/>
      <c r="P580" s="10">
        <v>3</v>
      </c>
      <c r="Q580" s="10"/>
      <c r="R580" s="78"/>
      <c r="S580" s="78"/>
      <c r="T580" s="78"/>
      <c r="U580" s="10"/>
      <c r="V580" s="41"/>
      <c r="W580" s="10"/>
      <c r="X580" s="10"/>
      <c r="Y580" s="10"/>
      <c r="Z580" s="78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13"/>
      <c r="AV580" s="10"/>
      <c r="AW580" s="113"/>
      <c r="AX580" s="78"/>
      <c r="AY580" s="10"/>
      <c r="AZ580" s="10"/>
      <c r="BA580" s="80"/>
      <c r="BB580" s="21"/>
      <c r="BC580" s="21"/>
      <c r="BD580" s="21"/>
      <c r="BE580" s="21">
        <v>4</v>
      </c>
      <c r="BF580" s="21"/>
      <c r="BG580" s="21"/>
      <c r="BH580" s="21">
        <v>6</v>
      </c>
      <c r="BI580" s="21">
        <v>2</v>
      </c>
      <c r="BJ580" s="134"/>
      <c r="BK580" s="134"/>
      <c r="BL580" s="21"/>
      <c r="BM580" s="21"/>
      <c r="BN580" s="21"/>
      <c r="BO580" s="21"/>
      <c r="BP580" s="21"/>
      <c r="BQ580" s="21"/>
      <c r="BR580" s="40"/>
      <c r="BS580" s="41">
        <f t="shared" si="77"/>
        <v>16</v>
      </c>
      <c r="BT580" s="39">
        <f t="shared" si="78"/>
        <v>5</v>
      </c>
      <c r="BU580" s="48" cm="1">
        <f t="array" ref="BU580">IF($BT580&lt;=6,SUM($C580:$BQ580),SUMPRODUCT(LARGE($C580:$BQ580,{1,2,3,4,5,6})))</f>
        <v>16</v>
      </c>
      <c r="BV580" s="37" t="str">
        <f t="shared" si="79"/>
        <v/>
      </c>
      <c r="BW580" s="37" t="str">
        <f t="shared" si="80"/>
        <v xml:space="preserve"> </v>
      </c>
      <c r="BX580" s="34" cm="1">
        <f t="array" ref="BX580">IFERROR(SUMPRODUCT(LARGE($C580:$BQ580,{1,2,3,4})), "")</f>
        <v>15</v>
      </c>
      <c r="BY580" s="34" t="str" cm="1">
        <f t="array" ref="BY580">IFERROR(SUMPRODUCT(LARGE($C580:$BQ580,{1,2,3,4,5,6,7})), "")</f>
        <v/>
      </c>
      <c r="BZ580" s="34" t="str" cm="1">
        <f t="array" ref="BZ580">IFERROR(SUMPRODUCT(LARGE($C580:$BQ580,{1,2,3,4,5,6,7,8})), "")</f>
        <v/>
      </c>
    </row>
    <row r="581" spans="1:78" ht="15" customHeight="1" x14ac:dyDescent="0.25">
      <c r="A581" s="51" t="str">
        <f t="shared" si="81"/>
        <v xml:space="preserve">SBU </v>
      </c>
      <c r="B581" s="4" t="s">
        <v>776</v>
      </c>
      <c r="C581" s="10"/>
      <c r="D581" s="10">
        <v>3</v>
      </c>
      <c r="E581" s="10"/>
      <c r="F581" s="10"/>
      <c r="G581" s="78"/>
      <c r="H581" s="78"/>
      <c r="I581" s="10"/>
      <c r="J581" s="10"/>
      <c r="K581" s="10"/>
      <c r="L581" s="10"/>
      <c r="M581" s="10"/>
      <c r="N581" s="10"/>
      <c r="O581" s="10"/>
      <c r="P581" s="10"/>
      <c r="Q581" s="10"/>
      <c r="R581" s="78"/>
      <c r="S581" s="78"/>
      <c r="T581" s="78"/>
      <c r="U581" s="10"/>
      <c r="V581" s="41"/>
      <c r="W581" s="10"/>
      <c r="X581" s="10"/>
      <c r="Y581" s="10"/>
      <c r="Z581" s="78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13"/>
      <c r="AV581" s="10"/>
      <c r="AW581" s="113"/>
      <c r="AX581" s="78"/>
      <c r="AY581" s="10"/>
      <c r="AZ581" s="10"/>
      <c r="BA581" s="80"/>
      <c r="BB581" s="21"/>
      <c r="BC581" s="21"/>
      <c r="BD581" s="21"/>
      <c r="BE581" s="21">
        <v>6</v>
      </c>
      <c r="BF581" s="21"/>
      <c r="BG581" s="21"/>
      <c r="BH581" s="21">
        <v>6</v>
      </c>
      <c r="BI581" s="21">
        <v>3</v>
      </c>
      <c r="BJ581" s="134"/>
      <c r="BK581" s="134"/>
      <c r="BL581" s="21"/>
      <c r="BM581" s="21"/>
      <c r="BN581" s="21"/>
      <c r="BO581" s="21"/>
      <c r="BP581" s="21"/>
      <c r="BQ581" s="21"/>
      <c r="BR581" s="40"/>
      <c r="BS581" s="41">
        <f t="shared" si="77"/>
        <v>18</v>
      </c>
      <c r="BT581" s="39">
        <f t="shared" si="78"/>
        <v>4</v>
      </c>
      <c r="BU581" s="48" cm="1">
        <f t="array" ref="BU581">IF($BT581&lt;=6,SUM($C581:$BQ581),SUMPRODUCT(LARGE($C581:$BQ581,{1,2,3,4,5,6})))</f>
        <v>18</v>
      </c>
      <c r="BV581" s="37" t="str">
        <f t="shared" si="79"/>
        <v/>
      </c>
      <c r="BW581" s="37" t="str">
        <f t="shared" si="80"/>
        <v xml:space="preserve"> </v>
      </c>
      <c r="BX581" s="34" cm="1">
        <f t="array" ref="BX581">IFERROR(SUMPRODUCT(LARGE($C581:$BQ581,{1,2,3,4})), "")</f>
        <v>18</v>
      </c>
      <c r="BY581" s="34" t="str" cm="1">
        <f t="array" ref="BY581">IFERROR(SUMPRODUCT(LARGE($C581:$BQ581,{1,2,3,4,5,6,7})), "")</f>
        <v/>
      </c>
      <c r="BZ581" s="34" t="str" cm="1">
        <f t="array" ref="BZ581">IFERROR(SUMPRODUCT(LARGE($C581:$BQ581,{1,2,3,4,5,6,7,8})), "")</f>
        <v/>
      </c>
    </row>
    <row r="582" spans="1:78" ht="15" customHeight="1" x14ac:dyDescent="0.25">
      <c r="A582" s="51" t="str">
        <f t="shared" si="81"/>
        <v xml:space="preserve">SBU </v>
      </c>
      <c r="B582" s="4" t="s">
        <v>777</v>
      </c>
      <c r="C582" s="10"/>
      <c r="D582" s="10">
        <v>2</v>
      </c>
      <c r="E582" s="10"/>
      <c r="F582" s="10"/>
      <c r="G582" s="78"/>
      <c r="H582" s="78"/>
      <c r="I582" s="10"/>
      <c r="J582" s="10"/>
      <c r="K582" s="10"/>
      <c r="L582" s="10"/>
      <c r="M582" s="10"/>
      <c r="N582" s="10"/>
      <c r="O582" s="10"/>
      <c r="P582" s="10">
        <v>2</v>
      </c>
      <c r="Q582" s="10"/>
      <c r="R582" s="78"/>
      <c r="S582" s="78"/>
      <c r="T582" s="78"/>
      <c r="U582" s="10"/>
      <c r="V582" s="41"/>
      <c r="W582" s="10"/>
      <c r="X582" s="10"/>
      <c r="Y582" s="10"/>
      <c r="Z582" s="78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13"/>
      <c r="AV582" s="10"/>
      <c r="AW582" s="113"/>
      <c r="AX582" s="78"/>
      <c r="AY582" s="10"/>
      <c r="AZ582" s="10"/>
      <c r="BA582" s="80"/>
      <c r="BB582" s="21"/>
      <c r="BC582" s="21"/>
      <c r="BD582" s="21"/>
      <c r="BE582" s="21">
        <v>2</v>
      </c>
      <c r="BF582" s="21"/>
      <c r="BG582" s="21"/>
      <c r="BH582" s="21">
        <v>1</v>
      </c>
      <c r="BI582" s="21"/>
      <c r="BJ582" s="134"/>
      <c r="BK582" s="134"/>
      <c r="BL582" s="21"/>
      <c r="BM582" s="21"/>
      <c r="BN582" s="21"/>
      <c r="BO582" s="21"/>
      <c r="BP582" s="21"/>
      <c r="BQ582" s="21"/>
      <c r="BR582" s="40"/>
      <c r="BS582" s="41">
        <f t="shared" si="77"/>
        <v>7</v>
      </c>
      <c r="BT582" s="39">
        <f t="shared" si="78"/>
        <v>4</v>
      </c>
      <c r="BU582" s="48" cm="1">
        <f t="array" ref="BU582">IF($BT582&lt;=6,SUM($C582:$BQ582),SUMPRODUCT(LARGE($C582:$BQ582,{1,2,3,4,5,6})))</f>
        <v>7</v>
      </c>
      <c r="BV582" s="37" t="str">
        <f t="shared" si="79"/>
        <v/>
      </c>
      <c r="BW582" s="37" t="str">
        <f t="shared" si="80"/>
        <v xml:space="preserve"> </v>
      </c>
      <c r="BX582" s="34" cm="1">
        <f t="array" ref="BX582">IFERROR(SUMPRODUCT(LARGE($C582:$BQ582,{1,2,3,4})), "")</f>
        <v>7</v>
      </c>
      <c r="BY582" s="34" t="str" cm="1">
        <f t="array" ref="BY582">IFERROR(SUMPRODUCT(LARGE($C582:$BQ582,{1,2,3,4,5,6,7})), "")</f>
        <v/>
      </c>
      <c r="BZ582" s="34" t="str" cm="1">
        <f t="array" ref="BZ582">IFERROR(SUMPRODUCT(LARGE($C582:$BQ582,{1,2,3,4,5,6,7,8})), "")</f>
        <v/>
      </c>
    </row>
    <row r="583" spans="1:78" ht="15" customHeight="1" x14ac:dyDescent="0.25">
      <c r="A583" s="51" t="str">
        <f t="shared" si="81"/>
        <v xml:space="preserve">SBU </v>
      </c>
      <c r="B583" s="4" t="s">
        <v>800</v>
      </c>
      <c r="C583" s="10"/>
      <c r="D583" s="10"/>
      <c r="E583" s="10"/>
      <c r="F583" s="10"/>
      <c r="G583" s="78"/>
      <c r="H583" s="78"/>
      <c r="I583" s="10"/>
      <c r="J583" s="10"/>
      <c r="K583" s="10"/>
      <c r="L583" s="10"/>
      <c r="M583" s="10"/>
      <c r="N583" s="10"/>
      <c r="O583" s="10">
        <v>7</v>
      </c>
      <c r="P583" s="10"/>
      <c r="Q583" s="10"/>
      <c r="R583" s="78"/>
      <c r="S583" s="78"/>
      <c r="T583" s="78"/>
      <c r="U583" s="10"/>
      <c r="V583" s="41"/>
      <c r="W583" s="10"/>
      <c r="X583" s="10"/>
      <c r="Y583" s="10"/>
      <c r="Z583" s="78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13"/>
      <c r="AV583" s="10"/>
      <c r="AW583" s="113"/>
      <c r="AX583" s="78"/>
      <c r="AY583" s="10"/>
      <c r="AZ583" s="10"/>
      <c r="BA583" s="80"/>
      <c r="BB583" s="21"/>
      <c r="BC583" s="21"/>
      <c r="BD583" s="21"/>
      <c r="BE583" s="21"/>
      <c r="BF583" s="21"/>
      <c r="BG583" s="21"/>
      <c r="BH583" s="21"/>
      <c r="BI583" s="21"/>
      <c r="BJ583" s="134"/>
      <c r="BK583" s="134"/>
      <c r="BL583" s="21"/>
      <c r="BM583" s="21"/>
      <c r="BN583" s="21"/>
      <c r="BO583" s="21"/>
      <c r="BP583" s="21"/>
      <c r="BQ583" s="21"/>
      <c r="BR583" s="40"/>
      <c r="BS583" s="41">
        <f t="shared" si="77"/>
        <v>7</v>
      </c>
      <c r="BT583" s="39">
        <f t="shared" si="78"/>
        <v>1</v>
      </c>
      <c r="BU583" s="48" cm="1">
        <f t="array" ref="BU583">IF($BT583&lt;=6,SUM($C583:$BQ583),SUMPRODUCT(LARGE($C583:$BQ583,{1,2,3,4,5,6})))</f>
        <v>7</v>
      </c>
      <c r="BV583" s="37" t="str">
        <f t="shared" si="79"/>
        <v/>
      </c>
      <c r="BW583" s="37" t="str">
        <f t="shared" si="80"/>
        <v xml:space="preserve"> </v>
      </c>
      <c r="BX583" s="34" t="str" cm="1">
        <f t="array" ref="BX583">IFERROR(SUMPRODUCT(LARGE($C583:$BQ583,{1,2,3,4})), "")</f>
        <v/>
      </c>
      <c r="BY583" s="34" t="str" cm="1">
        <f t="array" ref="BY583">IFERROR(SUMPRODUCT(LARGE($C583:$BQ583,{1,2,3,4,5,6,7})), "")</f>
        <v/>
      </c>
      <c r="BZ583" s="34" t="str" cm="1">
        <f t="array" ref="BZ583">IFERROR(SUMPRODUCT(LARGE($C583:$BQ583,{1,2,3,4,5,6,7,8})), "")</f>
        <v/>
      </c>
    </row>
    <row r="584" spans="1:78" ht="15" customHeight="1" x14ac:dyDescent="0.25">
      <c r="A584" s="51" t="str">
        <f t="shared" si="81"/>
        <v xml:space="preserve">SBU </v>
      </c>
      <c r="B584" s="4" t="s">
        <v>1297</v>
      </c>
      <c r="C584" s="10"/>
      <c r="D584" s="10"/>
      <c r="E584" s="10"/>
      <c r="F584" s="10"/>
      <c r="G584" s="78"/>
      <c r="H584" s="78"/>
      <c r="I584" s="10"/>
      <c r="J584" s="10"/>
      <c r="K584" s="10"/>
      <c r="L584" s="10"/>
      <c r="M584" s="10"/>
      <c r="N584" s="10"/>
      <c r="O584" s="10">
        <v>3</v>
      </c>
      <c r="P584" s="10">
        <v>1</v>
      </c>
      <c r="Q584" s="10"/>
      <c r="R584" s="78"/>
      <c r="S584" s="78"/>
      <c r="T584" s="78"/>
      <c r="U584" s="10"/>
      <c r="V584" s="41"/>
      <c r="W584" s="10"/>
      <c r="X584" s="10"/>
      <c r="Y584" s="10"/>
      <c r="Z584" s="78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13"/>
      <c r="AV584" s="10"/>
      <c r="AW584" s="113"/>
      <c r="AX584" s="78"/>
      <c r="AY584" s="10"/>
      <c r="AZ584" s="10"/>
      <c r="BA584" s="80"/>
      <c r="BB584" s="21"/>
      <c r="BC584" s="21"/>
      <c r="BD584" s="21"/>
      <c r="BE584" s="21">
        <v>2</v>
      </c>
      <c r="BF584" s="21"/>
      <c r="BG584" s="21"/>
      <c r="BH584" s="21">
        <v>2</v>
      </c>
      <c r="BI584" s="21"/>
      <c r="BJ584" s="134"/>
      <c r="BK584" s="134"/>
      <c r="BL584" s="21"/>
      <c r="BM584" s="21"/>
      <c r="BN584" s="21"/>
      <c r="BO584" s="21"/>
      <c r="BP584" s="21"/>
      <c r="BQ584" s="21"/>
      <c r="BR584" s="40"/>
      <c r="BS584" s="41">
        <f t="shared" si="77"/>
        <v>8</v>
      </c>
      <c r="BT584" s="39">
        <f t="shared" si="78"/>
        <v>4</v>
      </c>
      <c r="BU584" s="48" cm="1">
        <f t="array" ref="BU584">IF($BT584&lt;=6,SUM($C584:$BQ584),SUMPRODUCT(LARGE($C584:$BQ584,{1,2,3,4,5,6})))</f>
        <v>8</v>
      </c>
      <c r="BV584" s="37" t="str">
        <f t="shared" si="79"/>
        <v/>
      </c>
      <c r="BW584" s="37" t="str">
        <f t="shared" si="80"/>
        <v xml:space="preserve"> </v>
      </c>
      <c r="BX584" s="34" cm="1">
        <f t="array" ref="BX584">IFERROR(SUMPRODUCT(LARGE($C584:$BQ584,{1,2,3,4})), "")</f>
        <v>8</v>
      </c>
      <c r="BY584" s="34" t="str" cm="1">
        <f t="array" ref="BY584">IFERROR(SUMPRODUCT(LARGE($C584:$BQ584,{1,2,3,4,5,6,7})), "")</f>
        <v/>
      </c>
      <c r="BZ584" s="34" t="str" cm="1">
        <f t="array" ref="BZ584">IFERROR(SUMPRODUCT(LARGE($C584:$BQ584,{1,2,3,4,5,6,7,8})), "")</f>
        <v/>
      </c>
    </row>
    <row r="585" spans="1:78" ht="15" customHeight="1" x14ac:dyDescent="0.25">
      <c r="A585" s="51" t="str">
        <f t="shared" si="81"/>
        <v xml:space="preserve">SBU </v>
      </c>
      <c r="B585" s="14" t="s">
        <v>778</v>
      </c>
      <c r="C585" s="10"/>
      <c r="D585" s="10">
        <v>6</v>
      </c>
      <c r="E585" s="10"/>
      <c r="F585" s="10"/>
      <c r="G585" s="78"/>
      <c r="H585" s="78"/>
      <c r="I585" s="10"/>
      <c r="J585" s="10"/>
      <c r="K585" s="10"/>
      <c r="L585" s="10"/>
      <c r="M585" s="10"/>
      <c r="N585" s="10"/>
      <c r="O585" s="10">
        <v>3</v>
      </c>
      <c r="P585" s="10">
        <v>1</v>
      </c>
      <c r="Q585" s="10"/>
      <c r="R585" s="78"/>
      <c r="S585" s="78"/>
      <c r="T585" s="78"/>
      <c r="U585" s="10"/>
      <c r="V585" s="41"/>
      <c r="W585" s="10"/>
      <c r="X585" s="10"/>
      <c r="Y585" s="10"/>
      <c r="Z585" s="78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13"/>
      <c r="AV585" s="10"/>
      <c r="AW585" s="113"/>
      <c r="AX585" s="78"/>
      <c r="AY585" s="10"/>
      <c r="AZ585" s="10"/>
      <c r="BA585" s="80"/>
      <c r="BB585" s="21"/>
      <c r="BC585" s="21"/>
      <c r="BD585" s="21"/>
      <c r="BE585" s="21">
        <v>2</v>
      </c>
      <c r="BF585" s="21"/>
      <c r="BG585" s="21"/>
      <c r="BH585" s="21">
        <v>3</v>
      </c>
      <c r="BI585" s="21">
        <v>2</v>
      </c>
      <c r="BJ585" s="134"/>
      <c r="BK585" s="134"/>
      <c r="BL585" s="21"/>
      <c r="BM585" s="21"/>
      <c r="BN585" s="21"/>
      <c r="BO585" s="21"/>
      <c r="BP585" s="21"/>
      <c r="BQ585" s="21"/>
      <c r="BR585" s="40"/>
      <c r="BS585" s="41">
        <f t="shared" si="77"/>
        <v>17</v>
      </c>
      <c r="BT585" s="39">
        <f t="shared" si="78"/>
        <v>6</v>
      </c>
      <c r="BU585" s="48" cm="1">
        <f t="array" ref="BU585">IF($BT585&lt;=6,SUM($C585:$BQ585),SUMPRODUCT(LARGE($C585:$BQ585,{1,2,3,4,5,6})))</f>
        <v>17</v>
      </c>
      <c r="BV585" s="37" t="str">
        <f t="shared" si="79"/>
        <v/>
      </c>
      <c r="BW585" s="37" t="str">
        <f t="shared" si="80"/>
        <v xml:space="preserve"> </v>
      </c>
      <c r="BX585" s="34" cm="1">
        <f t="array" ref="BX585">IFERROR(SUMPRODUCT(LARGE($C585:$BQ585,{1,2,3,4})), "")</f>
        <v>14</v>
      </c>
      <c r="BY585" s="34" t="str" cm="1">
        <f t="array" ref="BY585">IFERROR(SUMPRODUCT(LARGE($C585:$BQ585,{1,2,3,4,5,6,7})), "")</f>
        <v/>
      </c>
      <c r="BZ585" s="34" t="str" cm="1">
        <f t="array" ref="BZ585">IFERROR(SUMPRODUCT(LARGE($C585:$BQ585,{1,2,3,4,5,6,7,8})), "")</f>
        <v/>
      </c>
    </row>
    <row r="586" spans="1:78" ht="15" customHeight="1" x14ac:dyDescent="0.25">
      <c r="A586" s="51" t="str">
        <f t="shared" si="81"/>
        <v xml:space="preserve">SC </v>
      </c>
      <c r="B586" s="4" t="s">
        <v>771</v>
      </c>
      <c r="C586" s="10"/>
      <c r="D586" s="10">
        <v>5</v>
      </c>
      <c r="E586" s="10"/>
      <c r="F586" s="10"/>
      <c r="G586" s="78"/>
      <c r="H586" s="78"/>
      <c r="I586" s="10"/>
      <c r="J586" s="10"/>
      <c r="K586" s="10"/>
      <c r="L586" s="10"/>
      <c r="M586" s="10"/>
      <c r="N586" s="10"/>
      <c r="O586" s="10"/>
      <c r="P586" s="10"/>
      <c r="Q586" s="10"/>
      <c r="R586" s="78"/>
      <c r="S586" s="78"/>
      <c r="T586" s="78"/>
      <c r="U586" s="10"/>
      <c r="V586" s="41"/>
      <c r="W586" s="10"/>
      <c r="X586" s="10"/>
      <c r="Y586" s="10"/>
      <c r="Z586" s="78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13"/>
      <c r="AV586" s="10"/>
      <c r="AW586" s="113"/>
      <c r="AX586" s="78"/>
      <c r="AY586" s="10"/>
      <c r="AZ586" s="10"/>
      <c r="BA586" s="80"/>
      <c r="BB586" s="21"/>
      <c r="BC586" s="21"/>
      <c r="BD586" s="21"/>
      <c r="BE586" s="21">
        <v>5</v>
      </c>
      <c r="BF586" s="21"/>
      <c r="BG586" s="21"/>
      <c r="BH586" s="21"/>
      <c r="BI586" s="21">
        <v>2</v>
      </c>
      <c r="BJ586" s="134"/>
      <c r="BK586" s="134"/>
      <c r="BL586" s="21"/>
      <c r="BM586" s="21"/>
      <c r="BN586" s="21"/>
      <c r="BO586" s="21"/>
      <c r="BP586" s="21"/>
      <c r="BQ586" s="21"/>
      <c r="BR586" s="40"/>
      <c r="BS586" s="41">
        <f t="shared" si="77"/>
        <v>12</v>
      </c>
      <c r="BT586" s="39">
        <f t="shared" si="78"/>
        <v>3</v>
      </c>
      <c r="BU586" s="48" cm="1">
        <f t="array" ref="BU586">IF($BT586&lt;=6,SUM($C586:$BQ586),SUMPRODUCT(LARGE($C586:$BQ586,{1,2,3,4,5,6})))</f>
        <v>12</v>
      </c>
      <c r="BV586" s="37" t="str">
        <f t="shared" si="79"/>
        <v/>
      </c>
      <c r="BW586" s="37" t="str">
        <f t="shared" si="80"/>
        <v xml:space="preserve"> </v>
      </c>
      <c r="BX586" s="34" t="str" cm="1">
        <f t="array" ref="BX586">IFERROR(SUMPRODUCT(LARGE($C586:$BQ586,{1,2,3,4})), "")</f>
        <v/>
      </c>
      <c r="BY586" s="34" t="str" cm="1">
        <f t="array" ref="BY586">IFERROR(SUMPRODUCT(LARGE($C586:$BQ586,{1,2,3,4,5,6,7})), "")</f>
        <v/>
      </c>
      <c r="BZ586" s="34" t="str" cm="1">
        <f t="array" ref="BZ586">IFERROR(SUMPRODUCT(LARGE($C586:$BQ586,{1,2,3,4,5,6,7,8})), "")</f>
        <v/>
      </c>
    </row>
    <row r="587" spans="1:78" ht="15" customHeight="1" x14ac:dyDescent="0.25">
      <c r="A587" s="51" t="str">
        <f t="shared" si="81"/>
        <v xml:space="preserve">SC </v>
      </c>
      <c r="B587" s="4" t="s">
        <v>770</v>
      </c>
      <c r="C587" s="10"/>
      <c r="D587" s="10">
        <v>1</v>
      </c>
      <c r="E587" s="10"/>
      <c r="F587" s="10"/>
      <c r="G587" s="78"/>
      <c r="H587" s="78"/>
      <c r="I587" s="10"/>
      <c r="J587" s="10"/>
      <c r="K587" s="10"/>
      <c r="L587" s="10"/>
      <c r="M587" s="10"/>
      <c r="N587" s="10"/>
      <c r="O587" s="10"/>
      <c r="P587" s="10">
        <v>2</v>
      </c>
      <c r="Q587" s="10"/>
      <c r="R587" s="78"/>
      <c r="S587" s="78"/>
      <c r="T587" s="78"/>
      <c r="U587" s="10"/>
      <c r="V587" s="41"/>
      <c r="W587" s="10"/>
      <c r="X587" s="10"/>
      <c r="Y587" s="10"/>
      <c r="Z587" s="78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13"/>
      <c r="AV587" s="10"/>
      <c r="AW587" s="113"/>
      <c r="AX587" s="78"/>
      <c r="AY587" s="10"/>
      <c r="AZ587" s="10"/>
      <c r="BA587" s="80"/>
      <c r="BB587" s="21"/>
      <c r="BC587" s="21"/>
      <c r="BD587" s="21"/>
      <c r="BE587" s="21">
        <v>1</v>
      </c>
      <c r="BF587" s="21"/>
      <c r="BG587" s="21"/>
      <c r="BH587" s="21">
        <v>2</v>
      </c>
      <c r="BI587" s="21">
        <v>1</v>
      </c>
      <c r="BJ587" s="134"/>
      <c r="BK587" s="134"/>
      <c r="BL587" s="21"/>
      <c r="BM587" s="21"/>
      <c r="BN587" s="21"/>
      <c r="BO587" s="21"/>
      <c r="BP587" s="21"/>
      <c r="BQ587" s="21"/>
      <c r="BR587" s="40"/>
      <c r="BS587" s="41">
        <f t="shared" si="77"/>
        <v>7</v>
      </c>
      <c r="BT587" s="39">
        <f t="shared" si="78"/>
        <v>5</v>
      </c>
      <c r="BU587" s="48" cm="1">
        <f t="array" ref="BU587">IF($BT587&lt;=6,SUM($C587:$BQ587),SUMPRODUCT(LARGE($C587:$BQ587,{1,2,3,4,5,6})))</f>
        <v>7</v>
      </c>
      <c r="BV587" s="37" t="str">
        <f t="shared" si="79"/>
        <v/>
      </c>
      <c r="BW587" s="37" t="str">
        <f t="shared" si="80"/>
        <v xml:space="preserve"> </v>
      </c>
      <c r="BX587" s="34" cm="1">
        <f t="array" ref="BX587">IFERROR(SUMPRODUCT(LARGE($C587:$BQ587,{1,2,3,4})), "")</f>
        <v>6</v>
      </c>
      <c r="BY587" s="34" t="str" cm="1">
        <f t="array" ref="BY587">IFERROR(SUMPRODUCT(LARGE($C587:$BQ587,{1,2,3,4,5,6,7})), "")</f>
        <v/>
      </c>
      <c r="BZ587" s="34" t="str" cm="1">
        <f t="array" ref="BZ587">IFERROR(SUMPRODUCT(LARGE($C587:$BQ587,{1,2,3,4,5,6,7,8})), "")</f>
        <v/>
      </c>
    </row>
    <row r="588" spans="1:78" ht="15" customHeight="1" x14ac:dyDescent="0.25">
      <c r="A588" s="51" t="str">
        <f t="shared" si="81"/>
        <v xml:space="preserve">SC </v>
      </c>
      <c r="B588" s="4" t="s">
        <v>1329</v>
      </c>
      <c r="C588" s="10"/>
      <c r="D588" s="10"/>
      <c r="E588" s="10"/>
      <c r="F588" s="10"/>
      <c r="G588" s="78"/>
      <c r="H588" s="78"/>
      <c r="I588" s="10"/>
      <c r="J588" s="10"/>
      <c r="K588" s="10"/>
      <c r="L588" s="10"/>
      <c r="M588" s="10"/>
      <c r="N588" s="10"/>
      <c r="O588" s="10"/>
      <c r="P588" s="10">
        <v>1</v>
      </c>
      <c r="Q588" s="10"/>
      <c r="R588" s="78"/>
      <c r="S588" s="78"/>
      <c r="T588" s="78"/>
      <c r="U588" s="10"/>
      <c r="V588" s="41"/>
      <c r="W588" s="10"/>
      <c r="X588" s="10"/>
      <c r="Y588" s="10"/>
      <c r="Z588" s="78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13"/>
      <c r="AV588" s="10"/>
      <c r="AW588" s="113"/>
      <c r="AX588" s="78"/>
      <c r="AY588" s="10"/>
      <c r="AZ588" s="10"/>
      <c r="BA588" s="80"/>
      <c r="BB588" s="21"/>
      <c r="BC588" s="21"/>
      <c r="BD588" s="21"/>
      <c r="BE588" s="21"/>
      <c r="BF588" s="21"/>
      <c r="BG588" s="21"/>
      <c r="BH588" s="21"/>
      <c r="BI588" s="21"/>
      <c r="BJ588" s="134"/>
      <c r="BK588" s="134"/>
      <c r="BL588" s="21"/>
      <c r="BM588" s="21"/>
      <c r="BN588" s="21"/>
      <c r="BO588" s="21"/>
      <c r="BP588" s="21"/>
      <c r="BQ588" s="21"/>
      <c r="BR588" s="40"/>
      <c r="BS588" s="41">
        <f t="shared" si="77"/>
        <v>1</v>
      </c>
      <c r="BT588" s="39">
        <f t="shared" si="78"/>
        <v>1</v>
      </c>
      <c r="BU588" s="48" cm="1">
        <f t="array" ref="BU588">IF($BT588&lt;=6,SUM($C588:$BQ588),SUMPRODUCT(LARGE($C588:$BQ588,{1,2,3,4,5,6})))</f>
        <v>1</v>
      </c>
      <c r="BV588" s="37" t="str">
        <f t="shared" si="79"/>
        <v/>
      </c>
      <c r="BW588" s="37" t="str">
        <f t="shared" si="80"/>
        <v xml:space="preserve"> </v>
      </c>
      <c r="BX588" s="34" t="str" cm="1">
        <f t="array" ref="BX588">IFERROR(SUMPRODUCT(LARGE($C588:$BQ588,{1,2,3,4})), "")</f>
        <v/>
      </c>
      <c r="BY588" s="34" t="str" cm="1">
        <f t="array" ref="BY588">IFERROR(SUMPRODUCT(LARGE($C588:$BQ588,{1,2,3,4,5,6,7})), "")</f>
        <v/>
      </c>
      <c r="BZ588" s="34" t="str" cm="1">
        <f t="array" ref="BZ588">IFERROR(SUMPRODUCT(LARGE($C588:$BQ588,{1,2,3,4,5,6,7,8})), "")</f>
        <v/>
      </c>
    </row>
    <row r="589" spans="1:78" ht="15" customHeight="1" x14ac:dyDescent="0.25">
      <c r="A589" s="51" t="str">
        <f t="shared" si="81"/>
        <v xml:space="preserve">SC </v>
      </c>
      <c r="B589" s="4" t="s">
        <v>769</v>
      </c>
      <c r="C589" s="10"/>
      <c r="D589" s="10">
        <v>13</v>
      </c>
      <c r="E589" s="10"/>
      <c r="F589" s="10"/>
      <c r="G589" s="78"/>
      <c r="H589" s="78"/>
      <c r="I589" s="10"/>
      <c r="J589" s="10"/>
      <c r="K589" s="10"/>
      <c r="L589" s="10"/>
      <c r="M589" s="10"/>
      <c r="N589" s="10"/>
      <c r="O589" s="10"/>
      <c r="P589" s="10">
        <v>4</v>
      </c>
      <c r="Q589" s="10"/>
      <c r="R589" s="78"/>
      <c r="S589" s="78"/>
      <c r="T589" s="78"/>
      <c r="U589" s="10"/>
      <c r="V589" s="41"/>
      <c r="W589" s="10"/>
      <c r="X589" s="10"/>
      <c r="Y589" s="10"/>
      <c r="Z589" s="78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13"/>
      <c r="AV589" s="10"/>
      <c r="AW589" s="113"/>
      <c r="AX589" s="78"/>
      <c r="AY589" s="10"/>
      <c r="AZ589" s="10"/>
      <c r="BA589" s="80"/>
      <c r="BB589" s="21"/>
      <c r="BC589" s="21"/>
      <c r="BD589" s="21"/>
      <c r="BE589" s="21"/>
      <c r="BF589" s="21"/>
      <c r="BG589" s="21"/>
      <c r="BH589" s="21"/>
      <c r="BI589" s="21">
        <v>14</v>
      </c>
      <c r="BJ589" s="134"/>
      <c r="BK589" s="134"/>
      <c r="BL589" s="21"/>
      <c r="BM589" s="21"/>
      <c r="BN589" s="21"/>
      <c r="BO589" s="21"/>
      <c r="BP589" s="21"/>
      <c r="BQ589" s="21"/>
      <c r="BR589" s="40"/>
      <c r="BS589" s="41">
        <f t="shared" si="77"/>
        <v>31</v>
      </c>
      <c r="BT589" s="39">
        <f t="shared" si="78"/>
        <v>3</v>
      </c>
      <c r="BU589" s="48" cm="1">
        <f t="array" ref="BU589">IF($BT589&lt;=6,SUM($C589:$BQ589),SUMPRODUCT(LARGE($C589:$BQ589,{1,2,3,4,5,6})))</f>
        <v>31</v>
      </c>
      <c r="BV589" s="37" t="str">
        <f t="shared" si="79"/>
        <v/>
      </c>
      <c r="BW589" s="37" t="str">
        <f t="shared" si="80"/>
        <v xml:space="preserve"> </v>
      </c>
      <c r="BX589" s="34" t="str" cm="1">
        <f t="array" ref="BX589">IFERROR(SUMPRODUCT(LARGE($C589:$BQ589,{1,2,3,4})), "")</f>
        <v/>
      </c>
      <c r="BY589" s="34" t="str" cm="1">
        <f t="array" ref="BY589">IFERROR(SUMPRODUCT(LARGE($C589:$BQ589,{1,2,3,4,5,6,7})), "")</f>
        <v/>
      </c>
      <c r="BZ589" s="34" t="str" cm="1">
        <f t="array" ref="BZ589">IFERROR(SUMPRODUCT(LARGE($C589:$BQ589,{1,2,3,4,5,6,7,8})), "")</f>
        <v/>
      </c>
    </row>
    <row r="590" spans="1:78" ht="15" customHeight="1" x14ac:dyDescent="0.25">
      <c r="A590" s="45" t="str">
        <f t="shared" si="81"/>
        <v xml:space="preserve">SC </v>
      </c>
      <c r="B590" s="4" t="s">
        <v>1629</v>
      </c>
      <c r="C590" s="10"/>
      <c r="D590" s="10"/>
      <c r="E590" s="10"/>
      <c r="F590" s="10"/>
      <c r="G590" s="78"/>
      <c r="H590" s="78"/>
      <c r="I590" s="10"/>
      <c r="J590" s="10"/>
      <c r="K590" s="10"/>
      <c r="L590" s="10"/>
      <c r="M590" s="10"/>
      <c r="N590" s="10"/>
      <c r="O590" s="10"/>
      <c r="P590" s="10"/>
      <c r="Q590" s="10"/>
      <c r="R590" s="78"/>
      <c r="S590" s="78"/>
      <c r="T590" s="78"/>
      <c r="U590" s="10"/>
      <c r="V590" s="41"/>
      <c r="W590" s="10"/>
      <c r="X590" s="10"/>
      <c r="Y590" s="10"/>
      <c r="Z590" s="78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13"/>
      <c r="AV590" s="10"/>
      <c r="AW590" s="113"/>
      <c r="AX590" s="78"/>
      <c r="AY590" s="10"/>
      <c r="AZ590" s="10"/>
      <c r="BA590" s="80"/>
      <c r="BB590" s="21"/>
      <c r="BC590" s="21"/>
      <c r="BD590" s="21"/>
      <c r="BE590" s="21">
        <v>2</v>
      </c>
      <c r="BF590" s="21"/>
      <c r="BG590" s="21"/>
      <c r="BH590" s="21"/>
      <c r="BI590" s="21">
        <v>2</v>
      </c>
      <c r="BJ590" s="134"/>
      <c r="BK590" s="134"/>
      <c r="BL590" s="21"/>
      <c r="BM590" s="21"/>
      <c r="BN590" s="21"/>
      <c r="BO590" s="21"/>
      <c r="BP590" s="21"/>
      <c r="BQ590" s="21"/>
      <c r="BR590" s="40"/>
      <c r="BS590" s="41">
        <f t="shared" si="77"/>
        <v>4</v>
      </c>
      <c r="BT590" s="39">
        <f t="shared" si="78"/>
        <v>2</v>
      </c>
      <c r="BU590" s="48" cm="1">
        <f t="array" ref="BU590">IF($BT590&lt;=6,SUM($C590:$BQ590),SUMPRODUCT(LARGE($C590:$BQ590,{1,2,3,4,5,6})))</f>
        <v>4</v>
      </c>
      <c r="BV590" s="37" t="str">
        <f t="shared" si="79"/>
        <v/>
      </c>
      <c r="BW590" s="37" t="str">
        <f t="shared" si="80"/>
        <v xml:space="preserve"> </v>
      </c>
      <c r="BX590" s="34" t="str" cm="1">
        <f t="array" ref="BX590">IFERROR(SUMPRODUCT(LARGE($C590:$BQ590,{1,2,3,4})), "")</f>
        <v/>
      </c>
      <c r="BY590" s="34" t="str" cm="1">
        <f t="array" ref="BY590">IFERROR(SUMPRODUCT(LARGE($C590:$BQ590,{1,2,3,4,5,6,7})), "")</f>
        <v/>
      </c>
      <c r="BZ590" s="34" t="str" cm="1">
        <f t="array" ref="BZ590">IFERROR(SUMPRODUCT(LARGE($C590:$BQ590,{1,2,3,4,5,6,7,8})), "")</f>
        <v/>
      </c>
    </row>
    <row r="591" spans="1:78" ht="15" customHeight="1" x14ac:dyDescent="0.25">
      <c r="A591" s="45" t="str">
        <f t="shared" si="81"/>
        <v xml:space="preserve">SC </v>
      </c>
      <c r="B591" s="4" t="s">
        <v>773</v>
      </c>
      <c r="C591" s="10"/>
      <c r="D591" s="10">
        <v>8</v>
      </c>
      <c r="E591" s="10"/>
      <c r="F591" s="10"/>
      <c r="G591" s="78"/>
      <c r="H591" s="78"/>
      <c r="I591" s="10"/>
      <c r="J591" s="10"/>
      <c r="K591" s="10"/>
      <c r="L591" s="10"/>
      <c r="M591" s="10"/>
      <c r="N591" s="10"/>
      <c r="O591" s="10"/>
      <c r="P591" s="10">
        <v>2</v>
      </c>
      <c r="Q591" s="10"/>
      <c r="R591" s="78"/>
      <c r="S591" s="78"/>
      <c r="T591" s="78"/>
      <c r="U591" s="10"/>
      <c r="V591" s="41"/>
      <c r="W591" s="10"/>
      <c r="X591" s="10"/>
      <c r="Y591" s="10"/>
      <c r="Z591" s="78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13"/>
      <c r="AV591" s="10"/>
      <c r="AW591" s="113"/>
      <c r="AX591" s="78"/>
      <c r="AY591" s="10"/>
      <c r="AZ591" s="10"/>
      <c r="BA591" s="80"/>
      <c r="BB591" s="21"/>
      <c r="BC591" s="21"/>
      <c r="BD591" s="21"/>
      <c r="BE591" s="21"/>
      <c r="BF591" s="21"/>
      <c r="BG591" s="21"/>
      <c r="BH591" s="21"/>
      <c r="BI591" s="21"/>
      <c r="BJ591" s="134"/>
      <c r="BK591" s="134"/>
      <c r="BL591" s="21"/>
      <c r="BM591" s="21"/>
      <c r="BN591" s="21"/>
      <c r="BO591" s="21"/>
      <c r="BP591" s="21"/>
      <c r="BQ591" s="21"/>
      <c r="BR591" s="40"/>
      <c r="BS591" s="41">
        <f t="shared" si="77"/>
        <v>10</v>
      </c>
      <c r="BT591" s="39">
        <f t="shared" si="78"/>
        <v>2</v>
      </c>
      <c r="BU591" s="48" cm="1">
        <f t="array" ref="BU591">IF($BT591&lt;=6,SUM($C591:$BQ591),SUMPRODUCT(LARGE($C591:$BQ591,{1,2,3,4,5,6})))</f>
        <v>10</v>
      </c>
      <c r="BV591" s="37" t="str">
        <f t="shared" si="79"/>
        <v/>
      </c>
      <c r="BW591" s="37" t="str">
        <f t="shared" si="80"/>
        <v xml:space="preserve"> </v>
      </c>
      <c r="BX591" s="34" t="str" cm="1">
        <f t="array" ref="BX591">IFERROR(SUMPRODUCT(LARGE($C591:$BQ591,{1,2,3,4})), "")</f>
        <v/>
      </c>
      <c r="BY591" s="34" t="str" cm="1">
        <f t="array" ref="BY591">IFERROR(SUMPRODUCT(LARGE($C591:$BQ591,{1,2,3,4,5,6,7})), "")</f>
        <v/>
      </c>
      <c r="BZ591" s="34" t="str" cm="1">
        <f t="array" ref="BZ591">IFERROR(SUMPRODUCT(LARGE($C591:$BQ591,{1,2,3,4,5,6,7,8})), "")</f>
        <v/>
      </c>
    </row>
    <row r="592" spans="1:78" ht="15" customHeight="1" x14ac:dyDescent="0.25">
      <c r="A592" s="45" t="str">
        <f t="shared" si="81"/>
        <v xml:space="preserve">SC </v>
      </c>
      <c r="B592" s="4" t="s">
        <v>1330</v>
      </c>
      <c r="C592" s="10"/>
      <c r="D592" s="10"/>
      <c r="E592" s="10"/>
      <c r="F592" s="10"/>
      <c r="G592" s="78"/>
      <c r="H592" s="78"/>
      <c r="I592" s="10"/>
      <c r="J592" s="10"/>
      <c r="K592" s="10"/>
      <c r="L592" s="10"/>
      <c r="M592" s="10"/>
      <c r="N592" s="10"/>
      <c r="O592" s="10"/>
      <c r="P592" s="10">
        <v>2</v>
      </c>
      <c r="Q592" s="10"/>
      <c r="R592" s="78"/>
      <c r="S592" s="78"/>
      <c r="T592" s="78"/>
      <c r="U592" s="10"/>
      <c r="V592" s="41"/>
      <c r="W592" s="10"/>
      <c r="X592" s="10"/>
      <c r="Y592" s="10"/>
      <c r="Z592" s="78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13"/>
      <c r="AV592" s="10"/>
      <c r="AW592" s="113"/>
      <c r="AX592" s="78"/>
      <c r="AY592" s="10"/>
      <c r="AZ592" s="10"/>
      <c r="BA592" s="80"/>
      <c r="BB592" s="21"/>
      <c r="BC592" s="21"/>
      <c r="BD592" s="21"/>
      <c r="BE592" s="21"/>
      <c r="BF592" s="21"/>
      <c r="BG592" s="21"/>
      <c r="BH592" s="21"/>
      <c r="BI592" s="21"/>
      <c r="BJ592" s="134"/>
      <c r="BK592" s="134"/>
      <c r="BL592" s="21"/>
      <c r="BM592" s="21"/>
      <c r="BN592" s="21"/>
      <c r="BO592" s="21"/>
      <c r="BP592" s="21"/>
      <c r="BQ592" s="21"/>
      <c r="BR592" s="40"/>
      <c r="BS592" s="41">
        <f t="shared" si="77"/>
        <v>2</v>
      </c>
      <c r="BT592" s="39">
        <f t="shared" si="78"/>
        <v>1</v>
      </c>
      <c r="BU592" s="48" cm="1">
        <f t="array" ref="BU592">IF($BT592&lt;=6,SUM($C592:$BQ592),SUMPRODUCT(LARGE($C592:$BQ592,{1,2,3,4,5,6})))</f>
        <v>2</v>
      </c>
      <c r="BV592" s="37" t="str">
        <f t="shared" si="79"/>
        <v/>
      </c>
      <c r="BW592" s="37" t="str">
        <f t="shared" si="80"/>
        <v xml:space="preserve"> </v>
      </c>
      <c r="BX592" s="34" t="str" cm="1">
        <f t="array" ref="BX592">IFERROR(SUMPRODUCT(LARGE($C592:$BQ592,{1,2,3,4})), "")</f>
        <v/>
      </c>
      <c r="BY592" s="34" t="str" cm="1">
        <f t="array" ref="BY592">IFERROR(SUMPRODUCT(LARGE($C592:$BQ592,{1,2,3,4,5,6,7})), "")</f>
        <v/>
      </c>
      <c r="BZ592" s="34" t="str" cm="1">
        <f t="array" ref="BZ592">IFERROR(SUMPRODUCT(LARGE($C592:$BQ592,{1,2,3,4,5,6,7,8})), "")</f>
        <v/>
      </c>
    </row>
    <row r="593" spans="1:78" ht="15" customHeight="1" x14ac:dyDescent="0.25">
      <c r="A593" s="45" t="str">
        <f t="shared" si="81"/>
        <v xml:space="preserve">SC </v>
      </c>
      <c r="B593" s="4" t="s">
        <v>774</v>
      </c>
      <c r="C593" s="10"/>
      <c r="D593" s="10">
        <v>1</v>
      </c>
      <c r="E593" s="10"/>
      <c r="F593" s="10"/>
      <c r="G593" s="78"/>
      <c r="H593" s="78"/>
      <c r="I593" s="10"/>
      <c r="J593" s="10"/>
      <c r="K593" s="10"/>
      <c r="L593" s="10"/>
      <c r="M593" s="10"/>
      <c r="N593" s="10"/>
      <c r="O593" s="10"/>
      <c r="P593" s="10"/>
      <c r="Q593" s="10"/>
      <c r="R593" s="78"/>
      <c r="S593" s="78"/>
      <c r="T593" s="78"/>
      <c r="U593" s="10"/>
      <c r="V593" s="41"/>
      <c r="W593" s="10"/>
      <c r="X593" s="10"/>
      <c r="Y593" s="10"/>
      <c r="Z593" s="78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13"/>
      <c r="AV593" s="10"/>
      <c r="AW593" s="113"/>
      <c r="AX593" s="78"/>
      <c r="AY593" s="10"/>
      <c r="AZ593" s="10"/>
      <c r="BA593" s="80"/>
      <c r="BB593" s="21"/>
      <c r="BC593" s="21"/>
      <c r="BD593" s="21"/>
      <c r="BE593" s="21">
        <v>2</v>
      </c>
      <c r="BF593" s="21"/>
      <c r="BG593" s="21"/>
      <c r="BH593" s="21"/>
      <c r="BI593" s="21">
        <v>1</v>
      </c>
      <c r="BJ593" s="134"/>
      <c r="BK593" s="134"/>
      <c r="BL593" s="21"/>
      <c r="BM593" s="21"/>
      <c r="BN593" s="21"/>
      <c r="BO593" s="21"/>
      <c r="BP593" s="21"/>
      <c r="BQ593" s="21"/>
      <c r="BR593" s="40"/>
      <c r="BS593" s="41">
        <f t="shared" si="77"/>
        <v>4</v>
      </c>
      <c r="BT593" s="39">
        <f t="shared" si="78"/>
        <v>3</v>
      </c>
      <c r="BU593" s="48" cm="1">
        <f t="array" ref="BU593">IF($BT593&lt;=6,SUM($C593:$BQ593),SUMPRODUCT(LARGE($C593:$BQ593,{1,2,3,4,5,6})))</f>
        <v>4</v>
      </c>
      <c r="BV593" s="37" t="str">
        <f t="shared" si="79"/>
        <v/>
      </c>
      <c r="BW593" s="37" t="str">
        <f t="shared" si="80"/>
        <v xml:space="preserve"> </v>
      </c>
      <c r="BX593" s="34" t="str" cm="1">
        <f t="array" ref="BX593">IFERROR(SUMPRODUCT(LARGE($C593:$BQ593,{1,2,3,4})), "")</f>
        <v/>
      </c>
      <c r="BY593" s="34" t="str" cm="1">
        <f t="array" ref="BY593">IFERROR(SUMPRODUCT(LARGE($C593:$BQ593,{1,2,3,4,5,6,7})), "")</f>
        <v/>
      </c>
      <c r="BZ593" s="34" t="str" cm="1">
        <f t="array" ref="BZ593">IFERROR(SUMPRODUCT(LARGE($C593:$BQ593,{1,2,3,4,5,6,7,8})), "")</f>
        <v/>
      </c>
    </row>
    <row r="594" spans="1:78" ht="15" customHeight="1" x14ac:dyDescent="0.25">
      <c r="A594" s="45" t="str">
        <f t="shared" si="81"/>
        <v xml:space="preserve">SC </v>
      </c>
      <c r="B594" s="4" t="s">
        <v>772</v>
      </c>
      <c r="C594" s="10"/>
      <c r="D594" s="10">
        <v>2</v>
      </c>
      <c r="E594" s="10"/>
      <c r="F594" s="10"/>
      <c r="G594" s="78"/>
      <c r="H594" s="78"/>
      <c r="I594" s="10"/>
      <c r="J594" s="10"/>
      <c r="K594" s="10"/>
      <c r="L594" s="10"/>
      <c r="M594" s="10"/>
      <c r="N594" s="10"/>
      <c r="O594" s="10"/>
      <c r="P594" s="10">
        <v>7</v>
      </c>
      <c r="Q594" s="10"/>
      <c r="R594" s="78"/>
      <c r="S594" s="78"/>
      <c r="T594" s="78"/>
      <c r="U594" s="10"/>
      <c r="V594" s="41"/>
      <c r="W594" s="10"/>
      <c r="X594" s="10"/>
      <c r="Y594" s="10"/>
      <c r="Z594" s="78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13"/>
      <c r="AV594" s="10"/>
      <c r="AW594" s="113"/>
      <c r="AX594" s="78"/>
      <c r="AY594" s="10"/>
      <c r="AZ594" s="10"/>
      <c r="BA594" s="80"/>
      <c r="BB594" s="21"/>
      <c r="BC594" s="21"/>
      <c r="BD594" s="21"/>
      <c r="BE594" s="21"/>
      <c r="BF594" s="21"/>
      <c r="BG594" s="21"/>
      <c r="BH594" s="21">
        <v>12</v>
      </c>
      <c r="BI594" s="21">
        <v>9</v>
      </c>
      <c r="BJ594" s="134"/>
      <c r="BK594" s="134"/>
      <c r="BL594" s="21"/>
      <c r="BM594" s="21"/>
      <c r="BN594" s="21"/>
      <c r="BO594" s="21"/>
      <c r="BP594" s="21"/>
      <c r="BQ594" s="21"/>
      <c r="BR594" s="40"/>
      <c r="BS594" s="41">
        <f t="shared" si="77"/>
        <v>30</v>
      </c>
      <c r="BT594" s="39">
        <f t="shared" si="78"/>
        <v>4</v>
      </c>
      <c r="BU594" s="48" cm="1">
        <f t="array" ref="BU594">IF($BT594&lt;=6,SUM($C594:$BQ594),SUMPRODUCT(LARGE($C594:$BQ594,{1,2,3,4,5,6})))</f>
        <v>30</v>
      </c>
      <c r="BV594" s="37" t="str">
        <f t="shared" si="79"/>
        <v/>
      </c>
      <c r="BW594" s="37" t="str">
        <f t="shared" si="80"/>
        <v xml:space="preserve"> </v>
      </c>
      <c r="BX594" s="34" cm="1">
        <f t="array" ref="BX594">IFERROR(SUMPRODUCT(LARGE($C594:$BQ594,{1,2,3,4})), "")</f>
        <v>30</v>
      </c>
      <c r="BY594" s="34" t="str" cm="1">
        <f t="array" ref="BY594">IFERROR(SUMPRODUCT(LARGE($C594:$BQ594,{1,2,3,4,5,6,7})), "")</f>
        <v/>
      </c>
      <c r="BZ594" s="34" t="str" cm="1">
        <f t="array" ref="BZ594">IFERROR(SUMPRODUCT(LARGE($C594:$BQ594,{1,2,3,4,5,6,7,8})), "")</f>
        <v/>
      </c>
    </row>
    <row r="595" spans="1:78" ht="15" customHeight="1" x14ac:dyDescent="0.25">
      <c r="A595" s="45" t="str">
        <f t="shared" si="81"/>
        <v xml:space="preserve">SCC </v>
      </c>
      <c r="B595" s="4" t="s">
        <v>1457</v>
      </c>
      <c r="C595" s="10"/>
      <c r="D595" s="10"/>
      <c r="E595" s="10"/>
      <c r="F595" s="10"/>
      <c r="G595" s="78"/>
      <c r="H595" s="78"/>
      <c r="I595" s="10"/>
      <c r="J595" s="10"/>
      <c r="K595" s="10"/>
      <c r="L595" s="10"/>
      <c r="M595" s="10"/>
      <c r="N595" s="10"/>
      <c r="O595" s="10"/>
      <c r="P595" s="10"/>
      <c r="Q595" s="10"/>
      <c r="R595" s="78"/>
      <c r="S595" s="78"/>
      <c r="T595" s="78">
        <v>2</v>
      </c>
      <c r="U595" s="10"/>
      <c r="V595" s="41"/>
      <c r="W595" s="10"/>
      <c r="X595" s="10"/>
      <c r="Y595" s="10"/>
      <c r="Z595" s="78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13"/>
      <c r="AV595" s="10"/>
      <c r="AW595" s="113"/>
      <c r="AX595" s="78"/>
      <c r="AY595" s="10"/>
      <c r="AZ595" s="10"/>
      <c r="BA595" s="80"/>
      <c r="BB595" s="21"/>
      <c r="BC595" s="21"/>
      <c r="BD595" s="21"/>
      <c r="BE595" s="21"/>
      <c r="BF595" s="21"/>
      <c r="BG595" s="21"/>
      <c r="BH595" s="21"/>
      <c r="BI595" s="21"/>
      <c r="BJ595" s="134"/>
      <c r="BK595" s="134"/>
      <c r="BL595" s="21"/>
      <c r="BM595" s="21"/>
      <c r="BN595" s="21"/>
      <c r="BO595" s="21"/>
      <c r="BP595" s="21"/>
      <c r="BQ595" s="21"/>
      <c r="BR595" s="40"/>
      <c r="BS595" s="41">
        <f t="shared" si="77"/>
        <v>2</v>
      </c>
      <c r="BT595" s="39">
        <f t="shared" si="78"/>
        <v>1</v>
      </c>
      <c r="BU595" s="48" cm="1">
        <f t="array" ref="BU595">IF($BT595&lt;=6,SUM($C595:$BQ595),SUMPRODUCT(LARGE($C595:$BQ595,{1,2,3,4,5,6})))</f>
        <v>2</v>
      </c>
      <c r="BV595" s="37" t="str">
        <f t="shared" si="79"/>
        <v/>
      </c>
      <c r="BW595" s="37" t="str">
        <f t="shared" si="80"/>
        <v xml:space="preserve"> </v>
      </c>
      <c r="BX595" s="34" t="str" cm="1">
        <f t="array" ref="BX595">IFERROR(SUMPRODUCT(LARGE($C595:$BQ595,{1,2,3,4})), "")</f>
        <v/>
      </c>
      <c r="BY595" s="34" t="str" cm="1">
        <f t="array" ref="BY595">IFERROR(SUMPRODUCT(LARGE($C595:$BQ595,{1,2,3,4,5,6,7})), "")</f>
        <v/>
      </c>
      <c r="BZ595" s="34" t="str" cm="1">
        <f t="array" ref="BZ595">IFERROR(SUMPRODUCT(LARGE($C595:$BQ595,{1,2,3,4,5,6,7,8})), "")</f>
        <v/>
      </c>
    </row>
    <row r="596" spans="1:78" ht="15" customHeight="1" x14ac:dyDescent="0.25">
      <c r="A596" s="45" t="str">
        <f t="shared" si="81"/>
        <v xml:space="preserve">ScU </v>
      </c>
      <c r="B596" s="4" t="s">
        <v>2345</v>
      </c>
      <c r="C596" s="10"/>
      <c r="D596" s="10"/>
      <c r="E596" s="10"/>
      <c r="F596" s="10"/>
      <c r="G596" s="78"/>
      <c r="H596" s="78"/>
      <c r="I596" s="10"/>
      <c r="J596" s="10"/>
      <c r="K596" s="10"/>
      <c r="L596" s="10"/>
      <c r="M596" s="10"/>
      <c r="N596" s="10"/>
      <c r="O596" s="10"/>
      <c r="P596" s="10"/>
      <c r="Q596" s="10"/>
      <c r="R596" s="78"/>
      <c r="S596" s="78"/>
      <c r="T596" s="78"/>
      <c r="U596" s="10"/>
      <c r="V596" s="41"/>
      <c r="W596" s="10"/>
      <c r="X596" s="10"/>
      <c r="Y596" s="10"/>
      <c r="Z596" s="78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13"/>
      <c r="AV596" s="10"/>
      <c r="AW596" s="113">
        <v>2</v>
      </c>
      <c r="AX596" s="78"/>
      <c r="AY596" s="10"/>
      <c r="AZ596" s="10"/>
      <c r="BA596" s="80"/>
      <c r="BB596" s="21"/>
      <c r="BC596" s="21"/>
      <c r="BD596" s="21"/>
      <c r="BE596" s="21"/>
      <c r="BF596" s="21"/>
      <c r="BG596" s="21"/>
      <c r="BH596" s="21"/>
      <c r="BI596" s="21"/>
      <c r="BJ596" s="134"/>
      <c r="BK596" s="134"/>
      <c r="BL596" s="21"/>
      <c r="BM596" s="21"/>
      <c r="BN596" s="21"/>
      <c r="BO596" s="21"/>
      <c r="BP596" s="21"/>
      <c r="BQ596" s="21"/>
      <c r="BR596" s="40"/>
      <c r="BS596" s="41">
        <f t="shared" si="77"/>
        <v>2</v>
      </c>
      <c r="BT596" s="39">
        <f t="shared" si="78"/>
        <v>1</v>
      </c>
      <c r="BU596" s="48" cm="1">
        <f t="array" ref="BU596">IF($BT596&lt;=6,SUM($C596:$BQ596),SUMPRODUCT(LARGE($C596:$BQ596,{1,2,3,4,5,6})))</f>
        <v>2</v>
      </c>
      <c r="BV596" s="37" t="str">
        <f t="shared" si="79"/>
        <v/>
      </c>
      <c r="BW596" s="37" t="str">
        <f t="shared" si="80"/>
        <v xml:space="preserve"> </v>
      </c>
      <c r="BX596" s="34" t="str" cm="1">
        <f t="array" ref="BX596">IFERROR(SUMPRODUCT(LARGE($C596:$BQ596,{1,2,3,4})), "")</f>
        <v/>
      </c>
      <c r="BY596" s="34" t="str" cm="1">
        <f t="array" ref="BY596">IFERROR(SUMPRODUCT(LARGE($C596:$BQ596,{1,2,3,4,5,6,7})), "")</f>
        <v/>
      </c>
      <c r="BZ596" s="34" t="str" cm="1">
        <f t="array" ref="BZ596">IFERROR(SUMPRODUCT(LARGE($C596:$BQ596,{1,2,3,4,5,6,7,8})), "")</f>
        <v/>
      </c>
    </row>
    <row r="597" spans="1:78" ht="15" customHeight="1" x14ac:dyDescent="0.25">
      <c r="A597" s="45" t="str">
        <f t="shared" si="81"/>
        <v xml:space="preserve">ScU </v>
      </c>
      <c r="B597" s="4" t="s">
        <v>2346</v>
      </c>
      <c r="C597" s="10"/>
      <c r="D597" s="10"/>
      <c r="E597" s="10"/>
      <c r="F597" s="10"/>
      <c r="G597" s="78"/>
      <c r="H597" s="78"/>
      <c r="I597" s="10"/>
      <c r="J597" s="10"/>
      <c r="K597" s="10"/>
      <c r="L597" s="10"/>
      <c r="M597" s="10"/>
      <c r="N597" s="10"/>
      <c r="O597" s="10"/>
      <c r="P597" s="10"/>
      <c r="Q597" s="10"/>
      <c r="R597" s="78"/>
      <c r="S597" s="78"/>
      <c r="T597" s="78"/>
      <c r="U597" s="10"/>
      <c r="V597" s="41"/>
      <c r="W597" s="10"/>
      <c r="X597" s="10"/>
      <c r="Y597" s="10"/>
      <c r="Z597" s="78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13"/>
      <c r="AV597" s="10"/>
      <c r="AW597" s="113">
        <v>3</v>
      </c>
      <c r="AX597" s="78"/>
      <c r="AY597" s="10"/>
      <c r="AZ597" s="10"/>
      <c r="BA597" s="80"/>
      <c r="BB597" s="21"/>
      <c r="BC597" s="21"/>
      <c r="BD597" s="21"/>
      <c r="BE597" s="21"/>
      <c r="BF597" s="21"/>
      <c r="BG597" s="21"/>
      <c r="BH597" s="21"/>
      <c r="BI597" s="21"/>
      <c r="BJ597" s="134"/>
      <c r="BK597" s="134">
        <v>0</v>
      </c>
      <c r="BL597" s="21"/>
      <c r="BM597" s="21"/>
      <c r="BN597" s="21"/>
      <c r="BO597" s="21"/>
      <c r="BP597" s="21"/>
      <c r="BQ597" s="21"/>
      <c r="BR597" s="40"/>
      <c r="BS597" s="41">
        <f t="shared" si="77"/>
        <v>3</v>
      </c>
      <c r="BT597" s="39">
        <f t="shared" si="78"/>
        <v>2</v>
      </c>
      <c r="BU597" s="48" cm="1">
        <f t="array" ref="BU597">IF($BT597&lt;=6,SUM($C597:$BQ597),SUMPRODUCT(LARGE($C597:$BQ597,{1,2,3,4,5,6})))</f>
        <v>3</v>
      </c>
      <c r="BV597" s="37" t="str">
        <f t="shared" si="79"/>
        <v/>
      </c>
      <c r="BW597" s="37" t="str">
        <f t="shared" si="80"/>
        <v xml:space="preserve"> </v>
      </c>
      <c r="BX597" s="34" t="str" cm="1">
        <f t="array" ref="BX597">IFERROR(SUMPRODUCT(LARGE($C597:$BQ597,{1,2,3,4})), "")</f>
        <v/>
      </c>
      <c r="BY597" s="34" t="str" cm="1">
        <f t="array" ref="BY597">IFERROR(SUMPRODUCT(LARGE($C597:$BQ597,{1,2,3,4,5,6,7})), "")</f>
        <v/>
      </c>
      <c r="BZ597" s="34" t="str" cm="1">
        <f t="array" ref="BZ597">IFERROR(SUMPRODUCT(LARGE($C597:$BQ597,{1,2,3,4,5,6,7,8})), "")</f>
        <v/>
      </c>
    </row>
    <row r="598" spans="1:78" ht="15" customHeight="1" x14ac:dyDescent="0.25">
      <c r="A598" s="45" t="str">
        <f t="shared" si="81"/>
        <v xml:space="preserve">ScU </v>
      </c>
      <c r="B598" s="4" t="s">
        <v>2774</v>
      </c>
      <c r="C598" s="10">
        <v>1</v>
      </c>
      <c r="D598" s="10"/>
      <c r="E598" s="10"/>
      <c r="F598" s="10"/>
      <c r="G598" s="78"/>
      <c r="H598" s="78"/>
      <c r="I598" s="10"/>
      <c r="J598" s="10"/>
      <c r="K598" s="10"/>
      <c r="L598" s="10"/>
      <c r="M598" s="10"/>
      <c r="N598" s="10"/>
      <c r="O598" s="10"/>
      <c r="P598" s="10"/>
      <c r="Q598" s="10"/>
      <c r="R598" s="78"/>
      <c r="S598" s="78"/>
      <c r="T598" s="78"/>
      <c r="U598" s="10"/>
      <c r="V598" s="41"/>
      <c r="W598" s="10"/>
      <c r="X598" s="10"/>
      <c r="Y598" s="10"/>
      <c r="Z598" s="78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13"/>
      <c r="AV598" s="10"/>
      <c r="AW598" s="113"/>
      <c r="AX598" s="78"/>
      <c r="AY598" s="10"/>
      <c r="AZ598" s="10"/>
      <c r="BA598" s="80"/>
      <c r="BB598" s="21"/>
      <c r="BC598" s="21"/>
      <c r="BD598" s="21"/>
      <c r="BE598" s="21"/>
      <c r="BF598" s="21"/>
      <c r="BG598" s="21"/>
      <c r="BH598" s="21"/>
      <c r="BI598" s="21"/>
      <c r="BJ598" s="134"/>
      <c r="BK598" s="134">
        <v>1</v>
      </c>
      <c r="BL598" s="21"/>
      <c r="BM598" s="21"/>
      <c r="BN598" s="21"/>
      <c r="BO598" s="21"/>
      <c r="BP598" s="21"/>
      <c r="BQ598" s="21"/>
      <c r="BR598" s="40"/>
      <c r="BS598" s="41">
        <f t="shared" si="77"/>
        <v>2</v>
      </c>
      <c r="BT598" s="39">
        <f t="shared" si="78"/>
        <v>2</v>
      </c>
      <c r="BU598" s="48" cm="1">
        <f t="array" ref="BU598">IF($BT598&lt;=6,SUM($C598:$BQ598),SUMPRODUCT(LARGE($C598:$BQ598,{1,2,3,4,5,6})))</f>
        <v>2</v>
      </c>
      <c r="BV598" s="37" t="str">
        <f t="shared" si="79"/>
        <v/>
      </c>
      <c r="BW598" s="37" t="str">
        <f t="shared" si="80"/>
        <v xml:space="preserve"> </v>
      </c>
      <c r="BX598" s="34" t="str" cm="1">
        <f t="array" ref="BX598">IFERROR(SUMPRODUCT(LARGE($C598:$BQ598,{1,2,3,4})), "")</f>
        <v/>
      </c>
      <c r="BY598" s="34" t="str" cm="1">
        <f t="array" ref="BY598">IFERROR(SUMPRODUCT(LARGE($C598:$BQ598,{1,2,3,4,5,6,7})), "")</f>
        <v/>
      </c>
      <c r="BZ598" s="34" t="str" cm="1">
        <f t="array" ref="BZ598">IFERROR(SUMPRODUCT(LARGE($C598:$BQ598,{1,2,3,4,5,6,7,8})), "")</f>
        <v/>
      </c>
    </row>
    <row r="599" spans="1:78" ht="15" customHeight="1" x14ac:dyDescent="0.25">
      <c r="A599" s="45" t="str">
        <f t="shared" si="81"/>
        <v xml:space="preserve">SFCC </v>
      </c>
      <c r="B599" s="4" t="s">
        <v>1613</v>
      </c>
      <c r="C599" s="10"/>
      <c r="D599" s="10"/>
      <c r="E599" s="10"/>
      <c r="F599" s="10"/>
      <c r="G599" s="78"/>
      <c r="H599" s="78"/>
      <c r="I599" s="10"/>
      <c r="J599" s="10"/>
      <c r="K599" s="10"/>
      <c r="L599" s="10"/>
      <c r="M599" s="10"/>
      <c r="N599" s="10"/>
      <c r="O599" s="10"/>
      <c r="P599" s="10"/>
      <c r="Q599" s="10"/>
      <c r="R599" s="78"/>
      <c r="S599" s="78"/>
      <c r="T599" s="78"/>
      <c r="U599" s="10"/>
      <c r="V599" s="41"/>
      <c r="W599" s="10"/>
      <c r="X599" s="10"/>
      <c r="Y599" s="10"/>
      <c r="Z599" s="78"/>
      <c r="AA599" s="10">
        <v>6</v>
      </c>
      <c r="AB599" s="10"/>
      <c r="AC599" s="10"/>
      <c r="AD599" s="10"/>
      <c r="AE599" s="10"/>
      <c r="AF599" s="10"/>
      <c r="AG599" s="10"/>
      <c r="AH599" s="10"/>
      <c r="AI599" s="10"/>
      <c r="AJ599" s="10">
        <v>0</v>
      </c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13"/>
      <c r="AV599" s="10"/>
      <c r="AW599" s="113"/>
      <c r="AX599" s="78"/>
      <c r="AY599" s="10"/>
      <c r="AZ599" s="10"/>
      <c r="BA599" s="80"/>
      <c r="BB599" s="21"/>
      <c r="BC599" s="21"/>
      <c r="BD599" s="21"/>
      <c r="BE599" s="21"/>
      <c r="BF599" s="21"/>
      <c r="BG599" s="21"/>
      <c r="BH599" s="21"/>
      <c r="BI599" s="21"/>
      <c r="BJ599" s="134"/>
      <c r="BK599" s="134"/>
      <c r="BL599" s="21"/>
      <c r="BM599" s="21"/>
      <c r="BN599" s="21"/>
      <c r="BO599" s="21"/>
      <c r="BP599" s="21"/>
      <c r="BQ599" s="21"/>
      <c r="BR599" s="40"/>
      <c r="BS599" s="41">
        <f t="shared" si="77"/>
        <v>6</v>
      </c>
      <c r="BT599" s="39">
        <f t="shared" si="78"/>
        <v>2</v>
      </c>
      <c r="BU599" s="48" cm="1">
        <f t="array" ref="BU599">IF($BT599&lt;=6,SUM($C599:$BQ599),SUMPRODUCT(LARGE($C599:$BQ599,{1,2,3,4,5,6})))</f>
        <v>6</v>
      </c>
      <c r="BV599" s="37" t="str">
        <f t="shared" si="79"/>
        <v/>
      </c>
      <c r="BW599" s="37" t="str">
        <f t="shared" si="80"/>
        <v xml:space="preserve"> </v>
      </c>
      <c r="BX599" s="34" t="str" cm="1">
        <f t="array" ref="BX599">IFERROR(SUMPRODUCT(LARGE($C599:$BQ599,{1,2,3,4})), "")</f>
        <v/>
      </c>
      <c r="BY599" s="34" t="str" cm="1">
        <f t="array" ref="BY599">IFERROR(SUMPRODUCT(LARGE($C599:$BQ599,{1,2,3,4,5,6,7})), "")</f>
        <v/>
      </c>
      <c r="BZ599" s="34" t="str" cm="1">
        <f t="array" ref="BZ599">IFERROR(SUMPRODUCT(LARGE($C599:$BQ599,{1,2,3,4,5,6,7,8})), "")</f>
        <v/>
      </c>
    </row>
    <row r="600" spans="1:78" ht="15" customHeight="1" x14ac:dyDescent="0.25">
      <c r="A600" s="45" t="s">
        <v>571</v>
      </c>
      <c r="B600" s="4" t="s">
        <v>2135</v>
      </c>
      <c r="C600" s="10"/>
      <c r="D600" s="10"/>
      <c r="E600" s="10"/>
      <c r="F600" s="10"/>
      <c r="G600" s="78"/>
      <c r="H600" s="78"/>
      <c r="I600" s="10"/>
      <c r="J600" s="10"/>
      <c r="K600" s="10"/>
      <c r="L600" s="10"/>
      <c r="M600" s="10"/>
      <c r="N600" s="10"/>
      <c r="O600" s="10"/>
      <c r="P600" s="10"/>
      <c r="Q600" s="10"/>
      <c r="R600" s="78"/>
      <c r="S600" s="78"/>
      <c r="T600" s="78"/>
      <c r="U600" s="10"/>
      <c r="V600" s="41"/>
      <c r="W600" s="10"/>
      <c r="X600" s="10"/>
      <c r="Y600" s="10"/>
      <c r="Z600" s="78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>
        <v>0</v>
      </c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13"/>
      <c r="AV600" s="10"/>
      <c r="AW600" s="113"/>
      <c r="AX600" s="78"/>
      <c r="AY600" s="10"/>
      <c r="AZ600" s="10"/>
      <c r="BA600" s="80"/>
      <c r="BB600" s="21"/>
      <c r="BC600" s="21"/>
      <c r="BD600" s="21"/>
      <c r="BE600" s="21"/>
      <c r="BF600" s="21"/>
      <c r="BG600" s="21"/>
      <c r="BH600" s="21"/>
      <c r="BI600" s="21"/>
      <c r="BJ600" s="134"/>
      <c r="BK600" s="134"/>
      <c r="BL600" s="21"/>
      <c r="BM600" s="21"/>
      <c r="BN600" s="21"/>
      <c r="BO600" s="21"/>
      <c r="BP600" s="21"/>
      <c r="BQ600" s="21"/>
      <c r="BR600" s="40"/>
      <c r="BS600" s="41">
        <f t="shared" si="77"/>
        <v>0</v>
      </c>
      <c r="BT600" s="39">
        <f t="shared" si="78"/>
        <v>1</v>
      </c>
      <c r="BU600" s="48" cm="1">
        <f t="array" ref="BU600">IF($BT600&lt;=6,SUM($C600:$BQ600),SUMPRODUCT(LARGE($C600:$BQ600,{1,2,3,4,5,6})))</f>
        <v>0</v>
      </c>
      <c r="BV600" s="37" t="str">
        <f>IF(AND($BT600&gt;=6,BU600=BU604),"Manual Calc Needed","")</f>
        <v/>
      </c>
      <c r="BW600" s="37" t="str">
        <f t="shared" si="80"/>
        <v xml:space="preserve"> </v>
      </c>
      <c r="BX600" s="34" t="str" cm="1">
        <f t="array" ref="BX600">IFERROR(SUMPRODUCT(LARGE($C600:$BQ600,{1,2,3,4})), "")</f>
        <v/>
      </c>
      <c r="BY600" s="34" t="str" cm="1">
        <f t="array" ref="BY600">IFERROR(SUMPRODUCT(LARGE($C600:$BQ600,{1,2,3,4,5,6,7})), "")</f>
        <v/>
      </c>
      <c r="BZ600" s="34" t="str" cm="1">
        <f t="array" ref="BZ600">IFERROR(SUMPRODUCT(LARGE($C600:$BQ600,{1,2,3,4,5,6,7,8})), "")</f>
        <v/>
      </c>
    </row>
    <row r="601" spans="1:78" ht="15" customHeight="1" x14ac:dyDescent="0.25">
      <c r="A601" s="45" t="s">
        <v>571</v>
      </c>
      <c r="B601" s="4" t="s">
        <v>2850</v>
      </c>
      <c r="C601" s="10"/>
      <c r="D601" s="10"/>
      <c r="E601" s="10"/>
      <c r="F601" s="10"/>
      <c r="G601" s="78"/>
      <c r="H601" s="78"/>
      <c r="I601" s="10"/>
      <c r="J601" s="10"/>
      <c r="K601" s="10"/>
      <c r="L601" s="10"/>
      <c r="M601" s="10"/>
      <c r="N601" s="10"/>
      <c r="O601" s="10"/>
      <c r="P601" s="10"/>
      <c r="Q601" s="10"/>
      <c r="R601" s="78"/>
      <c r="S601" s="78"/>
      <c r="T601" s="78"/>
      <c r="U601" s="10"/>
      <c r="V601" s="41"/>
      <c r="W601" s="10"/>
      <c r="X601" s="10"/>
      <c r="Y601" s="10"/>
      <c r="Z601" s="78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13"/>
      <c r="AV601" s="10"/>
      <c r="AW601" s="113"/>
      <c r="AX601" s="78"/>
      <c r="AY601" s="10"/>
      <c r="AZ601" s="10"/>
      <c r="BA601" s="80"/>
      <c r="BB601" s="21"/>
      <c r="BC601" s="21"/>
      <c r="BD601" s="21"/>
      <c r="BE601" s="21"/>
      <c r="BF601" s="21"/>
      <c r="BG601" s="21"/>
      <c r="BH601" s="21"/>
      <c r="BI601" s="21"/>
      <c r="BJ601" s="134"/>
      <c r="BK601" s="134"/>
      <c r="BL601" s="21"/>
      <c r="BM601" s="21"/>
      <c r="BN601" s="21">
        <v>4</v>
      </c>
      <c r="BO601" s="21"/>
      <c r="BP601" s="21"/>
      <c r="BQ601" s="21"/>
      <c r="BR601" s="40"/>
      <c r="BS601" s="41">
        <v>4</v>
      </c>
      <c r="BT601" s="39">
        <v>1</v>
      </c>
      <c r="BU601" s="48">
        <v>4</v>
      </c>
      <c r="BV601" s="37"/>
      <c r="BW601" s="37"/>
      <c r="BX601" s="34"/>
      <c r="BY601" s="34"/>
      <c r="BZ601" s="34"/>
    </row>
    <row r="602" spans="1:78" ht="15" customHeight="1" x14ac:dyDescent="0.25">
      <c r="A602" s="45" t="s">
        <v>2802</v>
      </c>
      <c r="B602" s="4" t="s">
        <v>2851</v>
      </c>
      <c r="C602" s="10"/>
      <c r="D602" s="10"/>
      <c r="E602" s="10"/>
      <c r="F602" s="10"/>
      <c r="G602" s="78"/>
      <c r="H602" s="78"/>
      <c r="I602" s="10"/>
      <c r="J602" s="10"/>
      <c r="K602" s="10"/>
      <c r="L602" s="10"/>
      <c r="M602" s="10"/>
      <c r="N602" s="10"/>
      <c r="O602" s="10"/>
      <c r="P602" s="10"/>
      <c r="Q602" s="10"/>
      <c r="R602" s="78"/>
      <c r="S602" s="78"/>
      <c r="T602" s="78"/>
      <c r="U602" s="10"/>
      <c r="V602" s="41"/>
      <c r="W602" s="10"/>
      <c r="X602" s="10"/>
      <c r="Y602" s="10"/>
      <c r="Z602" s="78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13"/>
      <c r="AV602" s="10"/>
      <c r="AW602" s="113"/>
      <c r="AX602" s="78"/>
      <c r="AY602" s="10"/>
      <c r="AZ602" s="10"/>
      <c r="BA602" s="80"/>
      <c r="BB602" s="21"/>
      <c r="BC602" s="21"/>
      <c r="BD602" s="21"/>
      <c r="BE602" s="21"/>
      <c r="BF602" s="21"/>
      <c r="BG602" s="21"/>
      <c r="BH602" s="21"/>
      <c r="BI602" s="21"/>
      <c r="BJ602" s="134"/>
      <c r="BK602" s="134"/>
      <c r="BL602" s="21"/>
      <c r="BM602" s="21"/>
      <c r="BN602" s="21">
        <v>2</v>
      </c>
      <c r="BO602" s="21"/>
      <c r="BP602" s="21"/>
      <c r="BQ602" s="21"/>
      <c r="BR602" s="40"/>
      <c r="BS602" s="41">
        <v>2</v>
      </c>
      <c r="BT602" s="39">
        <v>1</v>
      </c>
      <c r="BU602" s="48">
        <v>2</v>
      </c>
      <c r="BV602" s="37"/>
      <c r="BW602" s="37"/>
      <c r="BX602" s="34"/>
      <c r="BY602" s="34"/>
      <c r="BZ602" s="34"/>
    </row>
    <row r="603" spans="1:78" ht="15" customHeight="1" x14ac:dyDescent="0.25">
      <c r="A603" s="51" t="str">
        <f>IF(ISBLANK(B603)," ",(LEFT(B603,FIND("@",SUBSTITUTE(B603,"-","@",LEN(B603)-LEN(SUBSTITUTE(B603,"-",""))))-1)))</f>
        <v xml:space="preserve">SJSU </v>
      </c>
      <c r="B603" s="4" t="s">
        <v>2803</v>
      </c>
      <c r="C603" s="10"/>
      <c r="D603" s="10"/>
      <c r="E603" s="10"/>
      <c r="F603" s="10"/>
      <c r="G603" s="78"/>
      <c r="H603" s="78"/>
      <c r="I603" s="10"/>
      <c r="J603" s="10"/>
      <c r="K603" s="10"/>
      <c r="L603" s="10"/>
      <c r="M603" s="10"/>
      <c r="N603" s="10"/>
      <c r="O603" s="10"/>
      <c r="P603" s="10"/>
      <c r="Q603" s="10"/>
      <c r="R603" s="78"/>
      <c r="S603" s="78"/>
      <c r="T603" s="78"/>
      <c r="U603" s="10"/>
      <c r="V603" s="41"/>
      <c r="W603" s="10"/>
      <c r="X603" s="10"/>
      <c r="Y603" s="10"/>
      <c r="Z603" s="78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13"/>
      <c r="AV603" s="10"/>
      <c r="AW603" s="113"/>
      <c r="AX603" s="78"/>
      <c r="AY603" s="10"/>
      <c r="AZ603" s="10"/>
      <c r="BA603" s="80"/>
      <c r="BB603" s="21"/>
      <c r="BC603" s="21"/>
      <c r="BD603" s="21"/>
      <c r="BE603" s="21"/>
      <c r="BF603" s="21"/>
      <c r="BG603" s="21"/>
      <c r="BH603" s="21"/>
      <c r="BI603" s="21"/>
      <c r="BJ603" s="134"/>
      <c r="BK603" s="134"/>
      <c r="BL603" s="21">
        <v>2</v>
      </c>
      <c r="BM603" s="21"/>
      <c r="BN603" s="21">
        <v>7</v>
      </c>
      <c r="BO603" s="21">
        <v>2</v>
      </c>
      <c r="BP603" s="21"/>
      <c r="BQ603" s="21"/>
      <c r="BR603" s="40"/>
      <c r="BS603" s="41">
        <v>11</v>
      </c>
      <c r="BT603" s="39">
        <v>3</v>
      </c>
      <c r="BU603" s="48">
        <v>11</v>
      </c>
      <c r="BV603" s="37"/>
      <c r="BW603" s="37"/>
      <c r="BX603" s="34"/>
      <c r="BY603" s="34"/>
      <c r="BZ603" s="34"/>
    </row>
    <row r="604" spans="1:78" ht="15" customHeight="1" x14ac:dyDescent="0.25">
      <c r="A604" s="51" t="s">
        <v>2802</v>
      </c>
      <c r="B604" s="4" t="s">
        <v>2190</v>
      </c>
      <c r="C604" s="10"/>
      <c r="D604" s="10"/>
      <c r="E604" s="10"/>
      <c r="F604" s="10"/>
      <c r="G604" s="78"/>
      <c r="H604" s="78"/>
      <c r="I604" s="10"/>
      <c r="J604" s="10"/>
      <c r="K604" s="10"/>
      <c r="L604" s="10"/>
      <c r="M604" s="10"/>
      <c r="N604" s="10"/>
      <c r="O604" s="10"/>
      <c r="P604" s="10"/>
      <c r="Q604" s="10"/>
      <c r="R604" s="78"/>
      <c r="S604" s="78"/>
      <c r="T604" s="78"/>
      <c r="U604" s="10"/>
      <c r="V604" s="41"/>
      <c r="W604" s="10"/>
      <c r="X604" s="10"/>
      <c r="Y604" s="10"/>
      <c r="Z604" s="78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>
        <v>2</v>
      </c>
      <c r="AO604" s="10"/>
      <c r="AP604" s="10"/>
      <c r="AQ604" s="10"/>
      <c r="AR604" s="10"/>
      <c r="AS604" s="10"/>
      <c r="AT604" s="10"/>
      <c r="AU604" s="113"/>
      <c r="AV604" s="10"/>
      <c r="AW604" s="113"/>
      <c r="AX604" s="78"/>
      <c r="AY604" s="10"/>
      <c r="AZ604" s="10"/>
      <c r="BA604" s="80"/>
      <c r="BB604" s="21"/>
      <c r="BC604" s="21"/>
      <c r="BD604" s="21"/>
      <c r="BE604" s="21"/>
      <c r="BF604" s="21"/>
      <c r="BG604" s="21"/>
      <c r="BH604" s="21"/>
      <c r="BI604" s="21"/>
      <c r="BJ604" s="134"/>
      <c r="BK604" s="134"/>
      <c r="BL604" s="21">
        <v>11</v>
      </c>
      <c r="BM604" s="21">
        <v>5</v>
      </c>
      <c r="BN604" s="21">
        <v>6</v>
      </c>
      <c r="BO604" s="21">
        <v>1</v>
      </c>
      <c r="BP604" s="21"/>
      <c r="BQ604" s="21"/>
      <c r="BR604" s="40"/>
      <c r="BS604" s="41">
        <f>SUM($C604:$BR604)</f>
        <v>25</v>
      </c>
      <c r="BT604" s="39">
        <f>COUNTA(C604:BQ604)</f>
        <v>5</v>
      </c>
      <c r="BU604" s="48" cm="1">
        <f t="array" ref="BU604">IF($BT604&lt;=6,SUM($C604:$BQ604),SUMPRODUCT(LARGE($C604:$BQ604,{1,2,3,4,5,6})))</f>
        <v>25</v>
      </c>
      <c r="BV604" s="37" t="str">
        <f>IF(AND($BT604&gt;=6,BU604=BU608),"Manual Calc Needed","")</f>
        <v/>
      </c>
      <c r="BW604" s="37" t="str">
        <f>IF(AND($BT604&gt;=6,$BV604="Tie"),"Manual Calc Needed"," ")</f>
        <v xml:space="preserve"> </v>
      </c>
      <c r="BX604" s="34" cm="1">
        <f t="array" ref="BX604">IFERROR(SUMPRODUCT(LARGE($C604:$BQ604,{1,2,3,4})), "")</f>
        <v>24</v>
      </c>
      <c r="BY604" s="34" t="str" cm="1">
        <f t="array" ref="BY604">IFERROR(SUMPRODUCT(LARGE($C604:$BQ604,{1,2,3,4,5,6,7})), "")</f>
        <v/>
      </c>
      <c r="BZ604" s="34" t="str" cm="1">
        <f t="array" ref="BZ604">IFERROR(SUMPRODUCT(LARGE($C604:$BQ604,{1,2,3,4,5,6,7,8})), "")</f>
        <v/>
      </c>
    </row>
    <row r="605" spans="1:78" ht="15" customHeight="1" x14ac:dyDescent="0.25">
      <c r="A605" s="51" t="s">
        <v>2802</v>
      </c>
      <c r="B605" s="4" t="s">
        <v>2824</v>
      </c>
      <c r="C605" s="10"/>
      <c r="D605" s="10"/>
      <c r="E605" s="10"/>
      <c r="F605" s="10"/>
      <c r="G605" s="78"/>
      <c r="H605" s="78"/>
      <c r="I605" s="10"/>
      <c r="J605" s="10"/>
      <c r="K605" s="10"/>
      <c r="L605" s="10"/>
      <c r="M605" s="10"/>
      <c r="N605" s="10"/>
      <c r="O605" s="10"/>
      <c r="P605" s="10"/>
      <c r="Q605" s="10"/>
      <c r="R605" s="78"/>
      <c r="S605" s="78"/>
      <c r="T605" s="78"/>
      <c r="U605" s="10"/>
      <c r="V605" s="41"/>
      <c r="W605" s="10"/>
      <c r="X605" s="10"/>
      <c r="Y605" s="10"/>
      <c r="Z605" s="78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13"/>
      <c r="AV605" s="10"/>
      <c r="AW605" s="113"/>
      <c r="AX605" s="78"/>
      <c r="AY605" s="10"/>
      <c r="AZ605" s="10"/>
      <c r="BA605" s="80"/>
      <c r="BB605" s="21"/>
      <c r="BC605" s="21"/>
      <c r="BD605" s="21"/>
      <c r="BE605" s="21"/>
      <c r="BF605" s="21"/>
      <c r="BG605" s="21"/>
      <c r="BH605" s="21"/>
      <c r="BI605" s="21"/>
      <c r="BJ605" s="134"/>
      <c r="BK605" s="134"/>
      <c r="BL605" s="21"/>
      <c r="BM605" s="21">
        <v>2</v>
      </c>
      <c r="BN605" s="21"/>
      <c r="BO605" s="21"/>
      <c r="BP605" s="21"/>
      <c r="BQ605" s="21"/>
      <c r="BR605" s="40"/>
      <c r="BS605" s="41">
        <v>2</v>
      </c>
      <c r="BT605" s="39">
        <v>1</v>
      </c>
      <c r="BU605" s="48">
        <v>2</v>
      </c>
      <c r="BV605" s="37"/>
      <c r="BW605" s="37"/>
      <c r="BX605" s="34"/>
      <c r="BY605" s="34"/>
      <c r="BZ605" s="34"/>
    </row>
    <row r="606" spans="1:78" ht="15" customHeight="1" x14ac:dyDescent="0.25">
      <c r="A606" s="51" t="s">
        <v>2802</v>
      </c>
      <c r="B606" s="4" t="s">
        <v>2823</v>
      </c>
      <c r="C606" s="10"/>
      <c r="D606" s="10"/>
      <c r="E606" s="10"/>
      <c r="F606" s="10"/>
      <c r="G606" s="78"/>
      <c r="H606" s="78"/>
      <c r="I606" s="10"/>
      <c r="J606" s="10"/>
      <c r="K606" s="10"/>
      <c r="L606" s="10"/>
      <c r="M606" s="10"/>
      <c r="N606" s="10"/>
      <c r="O606" s="10"/>
      <c r="P606" s="10"/>
      <c r="Q606" s="10"/>
      <c r="R606" s="78"/>
      <c r="S606" s="78"/>
      <c r="T606" s="78"/>
      <c r="U606" s="10"/>
      <c r="V606" s="41"/>
      <c r="W606" s="10"/>
      <c r="X606" s="10"/>
      <c r="Y606" s="10"/>
      <c r="Z606" s="78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13"/>
      <c r="AV606" s="10"/>
      <c r="AW606" s="113"/>
      <c r="AX606" s="78"/>
      <c r="AY606" s="10"/>
      <c r="AZ606" s="10"/>
      <c r="BA606" s="80"/>
      <c r="BB606" s="21"/>
      <c r="BC606" s="21"/>
      <c r="BD606" s="21"/>
      <c r="BE606" s="21"/>
      <c r="BF606" s="21"/>
      <c r="BG606" s="21"/>
      <c r="BH606" s="21"/>
      <c r="BI606" s="21"/>
      <c r="BJ606" s="134"/>
      <c r="BK606" s="134"/>
      <c r="BL606" s="21"/>
      <c r="BM606" s="21">
        <v>4</v>
      </c>
      <c r="BN606" s="21"/>
      <c r="BO606" s="21"/>
      <c r="BP606" s="21"/>
      <c r="BQ606" s="21"/>
      <c r="BR606" s="40"/>
      <c r="BS606" s="41">
        <v>4</v>
      </c>
      <c r="BT606" s="39">
        <v>1</v>
      </c>
      <c r="BU606" s="48">
        <v>4</v>
      </c>
      <c r="BV606" s="37"/>
      <c r="BW606" s="37"/>
      <c r="BX606" s="34"/>
      <c r="BY606" s="34"/>
      <c r="BZ606" s="34"/>
    </row>
    <row r="607" spans="1:78" ht="15" customHeight="1" x14ac:dyDescent="0.25">
      <c r="A607" s="51" t="str">
        <f>IF(ISBLANK(B607)," ",(LEFT(B607,FIND("@",SUBSTITUTE(B607,"-","@",LEN(B607)-LEN(SUBSTITUTE(B607,"-",""))))-1)))</f>
        <v xml:space="preserve">SJSU </v>
      </c>
      <c r="B607" s="4" t="s">
        <v>2189</v>
      </c>
      <c r="C607" s="10"/>
      <c r="D607" s="10"/>
      <c r="E607" s="10"/>
      <c r="F607" s="10"/>
      <c r="G607" s="78"/>
      <c r="H607" s="78"/>
      <c r="I607" s="10"/>
      <c r="J607" s="10"/>
      <c r="K607" s="10"/>
      <c r="L607" s="10"/>
      <c r="M607" s="10"/>
      <c r="N607" s="10"/>
      <c r="O607" s="10"/>
      <c r="P607" s="10"/>
      <c r="Q607" s="10"/>
      <c r="R607" s="78"/>
      <c r="S607" s="78"/>
      <c r="T607" s="78"/>
      <c r="U607" s="10"/>
      <c r="V607" s="41"/>
      <c r="W607" s="10"/>
      <c r="X607" s="10"/>
      <c r="Y607" s="10"/>
      <c r="Z607" s="78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>
        <v>2</v>
      </c>
      <c r="AO607" s="10"/>
      <c r="AP607" s="10"/>
      <c r="AQ607" s="10"/>
      <c r="AR607" s="10"/>
      <c r="AS607" s="10"/>
      <c r="AT607" s="10"/>
      <c r="AU607" s="113"/>
      <c r="AV607" s="10"/>
      <c r="AW607" s="113"/>
      <c r="AX607" s="78"/>
      <c r="AY607" s="10"/>
      <c r="AZ607" s="10"/>
      <c r="BA607" s="80"/>
      <c r="BB607" s="21"/>
      <c r="BC607" s="21"/>
      <c r="BD607" s="21"/>
      <c r="BE607" s="21"/>
      <c r="BF607" s="21"/>
      <c r="BG607" s="21"/>
      <c r="BH607" s="21"/>
      <c r="BI607" s="21"/>
      <c r="BJ607" s="134"/>
      <c r="BK607" s="134"/>
      <c r="BL607" s="21">
        <v>3</v>
      </c>
      <c r="BM607" s="21"/>
      <c r="BN607" s="21"/>
      <c r="BO607" s="21">
        <v>6</v>
      </c>
      <c r="BP607" s="21"/>
      <c r="BQ607" s="21"/>
      <c r="BR607" s="40"/>
      <c r="BS607" s="41">
        <f>SUM($C607:$BR607)</f>
        <v>11</v>
      </c>
      <c r="BT607" s="39">
        <f>COUNTA(C607:BQ607)</f>
        <v>3</v>
      </c>
      <c r="BU607" s="48" cm="1">
        <f t="array" ref="BU607">IF($BT607&lt;=6,SUM($C607:$BQ607),SUMPRODUCT(LARGE($C607:$BQ607,{1,2,3,4,5,6})))</f>
        <v>11</v>
      </c>
      <c r="BV607" s="37" t="str">
        <f>IF(AND($BT607&gt;=6,BU607=BU609),"Manual Calc Needed","")</f>
        <v/>
      </c>
      <c r="BW607" s="37" t="str">
        <f>IF(AND($BT607&gt;=6,$BV607="Tie"),"Manual Calc Needed"," ")</f>
        <v xml:space="preserve"> </v>
      </c>
      <c r="BX607" s="34" t="str" cm="1">
        <f t="array" ref="BX607">IFERROR(SUMPRODUCT(LARGE($C607:$BQ607,{1,2,3,4})), "")</f>
        <v/>
      </c>
      <c r="BY607" s="34" t="str" cm="1">
        <f t="array" ref="BY607">IFERROR(SUMPRODUCT(LARGE($C607:$BQ607,{1,2,3,4,5,6,7})), "")</f>
        <v/>
      </c>
      <c r="BZ607" s="34" t="str" cm="1">
        <f t="array" ref="BZ607">IFERROR(SUMPRODUCT(LARGE($C607:$BQ607,{1,2,3,4,5,6,7,8})), "")</f>
        <v/>
      </c>
    </row>
    <row r="608" spans="1:78" ht="15" customHeight="1" x14ac:dyDescent="0.25">
      <c r="A608" s="51" t="s">
        <v>2825</v>
      </c>
      <c r="B608" s="4" t="s">
        <v>2598</v>
      </c>
      <c r="C608" s="10"/>
      <c r="D608" s="10"/>
      <c r="E608" s="10"/>
      <c r="F608" s="10"/>
      <c r="G608" s="78"/>
      <c r="H608" s="78"/>
      <c r="I608" s="10"/>
      <c r="J608" s="10"/>
      <c r="K608" s="10"/>
      <c r="L608" s="10"/>
      <c r="M608" s="10"/>
      <c r="N608" s="10"/>
      <c r="O608" s="10"/>
      <c r="P608" s="10"/>
      <c r="Q608" s="10"/>
      <c r="R608" s="78"/>
      <c r="S608" s="78"/>
      <c r="T608" s="78"/>
      <c r="U608" s="10"/>
      <c r="V608" s="41"/>
      <c r="W608" s="10"/>
      <c r="X608" s="10"/>
      <c r="Y608" s="10"/>
      <c r="Z608" s="78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13"/>
      <c r="AV608" s="10"/>
      <c r="AW608" s="113"/>
      <c r="AX608" s="78"/>
      <c r="AY608" s="10"/>
      <c r="AZ608" s="10"/>
      <c r="BA608" s="80"/>
      <c r="BB608" s="21"/>
      <c r="BC608" s="21"/>
      <c r="BD608" s="21"/>
      <c r="BE608" s="21"/>
      <c r="BF608" s="21"/>
      <c r="BG608" s="21"/>
      <c r="BH608" s="21"/>
      <c r="BI608" s="21"/>
      <c r="BJ608" s="134"/>
      <c r="BK608" s="134"/>
      <c r="BL608" s="21"/>
      <c r="BM608" s="21">
        <v>2</v>
      </c>
      <c r="BN608" s="21">
        <v>7</v>
      </c>
      <c r="BO608" s="21">
        <v>2</v>
      </c>
      <c r="BP608" s="21"/>
      <c r="BQ608" s="21"/>
      <c r="BR608" s="40"/>
      <c r="BS608" s="41">
        <v>11</v>
      </c>
      <c r="BT608" s="39">
        <v>3</v>
      </c>
      <c r="BU608" s="48">
        <v>11</v>
      </c>
      <c r="BV608" s="37"/>
      <c r="BW608" s="37"/>
      <c r="BX608" s="34"/>
      <c r="BY608" s="34"/>
      <c r="BZ608" s="34"/>
    </row>
    <row r="609" spans="1:78" ht="15" customHeight="1" x14ac:dyDescent="0.25">
      <c r="A609" s="51" t="str">
        <f t="shared" ref="A609:A628" si="82">IF(ISBLANK(B609)," ",(LEFT(B609,FIND("@",SUBSTITUTE(B609,"-","@",LEN(B609)-LEN(SUBSTITUTE(B609,"-",""))))-1)))</f>
        <v xml:space="preserve">SkyC </v>
      </c>
      <c r="B609" s="4" t="s">
        <v>2826</v>
      </c>
      <c r="C609" s="10"/>
      <c r="D609" s="10"/>
      <c r="E609" s="10"/>
      <c r="F609" s="10"/>
      <c r="G609" s="78"/>
      <c r="H609" s="78"/>
      <c r="I609" s="10"/>
      <c r="J609" s="10"/>
      <c r="K609" s="10"/>
      <c r="L609" s="10"/>
      <c r="M609" s="10"/>
      <c r="N609" s="10"/>
      <c r="O609" s="10"/>
      <c r="P609" s="10"/>
      <c r="Q609" s="10"/>
      <c r="R609" s="78"/>
      <c r="S609" s="78"/>
      <c r="T609" s="78"/>
      <c r="U609" s="10"/>
      <c r="V609" s="41"/>
      <c r="W609" s="10"/>
      <c r="X609" s="10"/>
      <c r="Y609" s="10"/>
      <c r="Z609" s="78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13"/>
      <c r="AV609" s="10"/>
      <c r="AW609" s="113"/>
      <c r="AX609" s="78"/>
      <c r="AY609" s="10"/>
      <c r="AZ609" s="10"/>
      <c r="BA609" s="80"/>
      <c r="BB609" s="21"/>
      <c r="BC609" s="21"/>
      <c r="BD609" s="21"/>
      <c r="BE609" s="21"/>
      <c r="BF609" s="21"/>
      <c r="BG609" s="21"/>
      <c r="BH609" s="21"/>
      <c r="BI609" s="21"/>
      <c r="BJ609" s="134"/>
      <c r="BK609" s="134"/>
      <c r="BL609" s="21"/>
      <c r="BM609" s="21">
        <v>1</v>
      </c>
      <c r="BN609" s="21"/>
      <c r="BO609" s="21"/>
      <c r="BP609" s="21"/>
      <c r="BQ609" s="21"/>
      <c r="BR609" s="40"/>
      <c r="BS609" s="41">
        <v>1</v>
      </c>
      <c r="BT609" s="39">
        <v>1</v>
      </c>
      <c r="BU609" s="48">
        <v>1</v>
      </c>
      <c r="BV609" s="37"/>
      <c r="BW609" s="37"/>
      <c r="BX609" s="34"/>
      <c r="BY609" s="34"/>
      <c r="BZ609" s="34"/>
    </row>
    <row r="610" spans="1:78" ht="15" customHeight="1" x14ac:dyDescent="0.25">
      <c r="A610" s="51" t="str">
        <f t="shared" si="82"/>
        <v xml:space="preserve">SkyC </v>
      </c>
      <c r="B610" s="4" t="s">
        <v>2193</v>
      </c>
      <c r="C610" s="10"/>
      <c r="D610" s="10"/>
      <c r="E610" s="10"/>
      <c r="F610" s="10"/>
      <c r="G610" s="78"/>
      <c r="H610" s="78"/>
      <c r="I610" s="10"/>
      <c r="J610" s="10"/>
      <c r="K610" s="10"/>
      <c r="L610" s="10"/>
      <c r="M610" s="10"/>
      <c r="N610" s="10"/>
      <c r="O610" s="10"/>
      <c r="P610" s="10"/>
      <c r="Q610" s="10"/>
      <c r="R610" s="78"/>
      <c r="S610" s="78"/>
      <c r="T610" s="78"/>
      <c r="U610" s="10"/>
      <c r="V610" s="41"/>
      <c r="W610" s="10"/>
      <c r="X610" s="10"/>
      <c r="Y610" s="10"/>
      <c r="Z610" s="78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>
        <v>2</v>
      </c>
      <c r="AO610" s="10"/>
      <c r="AP610" s="10"/>
      <c r="AQ610" s="10"/>
      <c r="AR610" s="10"/>
      <c r="AS610" s="10"/>
      <c r="AT610" s="10"/>
      <c r="AU610" s="113"/>
      <c r="AV610" s="10"/>
      <c r="AW610" s="113"/>
      <c r="AX610" s="78"/>
      <c r="AY610" s="10"/>
      <c r="AZ610" s="10"/>
      <c r="BA610" s="80"/>
      <c r="BB610" s="21"/>
      <c r="BC610" s="21"/>
      <c r="BD610" s="21"/>
      <c r="BE610" s="21"/>
      <c r="BF610" s="21"/>
      <c r="BG610" s="21"/>
      <c r="BH610" s="21"/>
      <c r="BI610" s="21"/>
      <c r="BJ610" s="134"/>
      <c r="BK610" s="134"/>
      <c r="BL610" s="21"/>
      <c r="BM610" s="21"/>
      <c r="BN610" s="21"/>
      <c r="BO610" s="21"/>
      <c r="BP610" s="21"/>
      <c r="BQ610" s="21"/>
      <c r="BR610" s="40"/>
      <c r="BS610" s="41">
        <f t="shared" ref="BS610:BS629" si="83">SUM($C610:$BR610)</f>
        <v>2</v>
      </c>
      <c r="BT610" s="39">
        <f t="shared" ref="BT610:BT629" si="84">COUNTA(C610:BQ610)</f>
        <v>1</v>
      </c>
      <c r="BU610" s="48" cm="1">
        <f t="array" ref="BU610">IF($BT610&lt;=6,SUM($C610:$BQ610),SUMPRODUCT(LARGE($C610:$BQ610,{1,2,3,4,5,6})))</f>
        <v>2</v>
      </c>
      <c r="BV610" s="37" t="str">
        <f t="shared" ref="BV610:BV628" si="85">IF(AND($BT610&gt;=6,BU610=BU611),"Manual Calc Needed","")</f>
        <v/>
      </c>
      <c r="BW610" s="37" t="str">
        <f t="shared" ref="BW610:BW629" si="86">IF(AND($BT610&gt;=6,$BV610="Tie"),"Manual Calc Needed"," ")</f>
        <v xml:space="preserve"> </v>
      </c>
      <c r="BX610" s="34" t="str" cm="1">
        <f t="array" ref="BX610">IFERROR(SUMPRODUCT(LARGE($C610:$BQ610,{1,2,3,4})), "")</f>
        <v/>
      </c>
      <c r="BY610" s="34" t="str" cm="1">
        <f t="array" ref="BY610">IFERROR(SUMPRODUCT(LARGE($C610:$BQ610,{1,2,3,4,5,6,7})), "")</f>
        <v/>
      </c>
      <c r="BZ610" s="34" t="str" cm="1">
        <f t="array" ref="BZ610">IFERROR(SUMPRODUCT(LARGE($C610:$BQ610,{1,2,3,4,5,6,7,8})), "")</f>
        <v/>
      </c>
    </row>
    <row r="611" spans="1:78" ht="15" customHeight="1" x14ac:dyDescent="0.25">
      <c r="A611" s="51" t="str">
        <f t="shared" si="82"/>
        <v xml:space="preserve">SkyC </v>
      </c>
      <c r="B611" s="4" t="s">
        <v>2194</v>
      </c>
      <c r="C611" s="10"/>
      <c r="D611" s="10"/>
      <c r="E611" s="10"/>
      <c r="F611" s="10"/>
      <c r="G611" s="78"/>
      <c r="H611" s="78"/>
      <c r="I611" s="10"/>
      <c r="J611" s="10"/>
      <c r="K611" s="10"/>
      <c r="L611" s="10"/>
      <c r="M611" s="10"/>
      <c r="N611" s="10"/>
      <c r="O611" s="10"/>
      <c r="P611" s="10"/>
      <c r="Q611" s="10"/>
      <c r="R611" s="78"/>
      <c r="S611" s="78"/>
      <c r="T611" s="78"/>
      <c r="U611" s="10"/>
      <c r="V611" s="41"/>
      <c r="W611" s="10"/>
      <c r="X611" s="10"/>
      <c r="Y611" s="10"/>
      <c r="Z611" s="78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>
        <v>2</v>
      </c>
      <c r="AO611" s="10"/>
      <c r="AP611" s="10"/>
      <c r="AQ611" s="10"/>
      <c r="AR611" s="10"/>
      <c r="AS611" s="10"/>
      <c r="AT611" s="10"/>
      <c r="AU611" s="113"/>
      <c r="AV611" s="10"/>
      <c r="AW611" s="113"/>
      <c r="AX611" s="78"/>
      <c r="AY611" s="10"/>
      <c r="AZ611" s="10"/>
      <c r="BA611" s="80"/>
      <c r="BB611" s="21"/>
      <c r="BC611" s="21"/>
      <c r="BD611" s="21"/>
      <c r="BE611" s="21"/>
      <c r="BF611" s="21"/>
      <c r="BG611" s="21"/>
      <c r="BH611" s="21"/>
      <c r="BI611" s="21"/>
      <c r="BJ611" s="134"/>
      <c r="BK611" s="134"/>
      <c r="BL611" s="21"/>
      <c r="BM611" s="21"/>
      <c r="BN611" s="21"/>
      <c r="BO611" s="21"/>
      <c r="BP611" s="21"/>
      <c r="BQ611" s="21"/>
      <c r="BR611" s="40"/>
      <c r="BS611" s="41">
        <f t="shared" si="83"/>
        <v>2</v>
      </c>
      <c r="BT611" s="39">
        <f t="shared" si="84"/>
        <v>1</v>
      </c>
      <c r="BU611" s="48" cm="1">
        <f t="array" ref="BU611">IF($BT611&lt;=6,SUM($C611:$BQ611),SUMPRODUCT(LARGE($C611:$BQ611,{1,2,3,4,5,6})))</f>
        <v>2</v>
      </c>
      <c r="BV611" s="37" t="str">
        <f t="shared" si="85"/>
        <v/>
      </c>
      <c r="BW611" s="37" t="str">
        <f t="shared" si="86"/>
        <v xml:space="preserve"> </v>
      </c>
      <c r="BX611" s="34" t="str" cm="1">
        <f t="array" ref="BX611">IFERROR(SUMPRODUCT(LARGE($C611:$BQ611,{1,2,3,4})), "")</f>
        <v/>
      </c>
      <c r="BY611" s="34" t="str" cm="1">
        <f t="array" ref="BY611">IFERROR(SUMPRODUCT(LARGE($C611:$BQ611,{1,2,3,4,5,6,7})), "")</f>
        <v/>
      </c>
      <c r="BZ611" s="34" t="str" cm="1">
        <f t="array" ref="BZ611">IFERROR(SUMPRODUCT(LARGE($C611:$BQ611,{1,2,3,4,5,6,7,8})), "")</f>
        <v/>
      </c>
    </row>
    <row r="612" spans="1:78" ht="15" customHeight="1" x14ac:dyDescent="0.25">
      <c r="A612" s="51" t="str">
        <f t="shared" si="82"/>
        <v xml:space="preserve">SkyC </v>
      </c>
      <c r="B612" s="4" t="s">
        <v>2191</v>
      </c>
      <c r="C612" s="10"/>
      <c r="D612" s="10"/>
      <c r="E612" s="10"/>
      <c r="F612" s="10"/>
      <c r="G612" s="78"/>
      <c r="H612" s="78"/>
      <c r="I612" s="10"/>
      <c r="J612" s="10"/>
      <c r="K612" s="10"/>
      <c r="L612" s="10"/>
      <c r="M612" s="10"/>
      <c r="N612" s="10"/>
      <c r="O612" s="10"/>
      <c r="P612" s="10"/>
      <c r="Q612" s="10"/>
      <c r="R612" s="78"/>
      <c r="S612" s="78"/>
      <c r="T612" s="78"/>
      <c r="U612" s="10"/>
      <c r="V612" s="41"/>
      <c r="W612" s="10"/>
      <c r="X612" s="10"/>
      <c r="Y612" s="10"/>
      <c r="Z612" s="78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>
        <v>2</v>
      </c>
      <c r="AO612" s="10"/>
      <c r="AP612" s="10"/>
      <c r="AQ612" s="10"/>
      <c r="AR612" s="10"/>
      <c r="AS612" s="10"/>
      <c r="AT612" s="10"/>
      <c r="AU612" s="113"/>
      <c r="AV612" s="10"/>
      <c r="AW612" s="113"/>
      <c r="AX612" s="78"/>
      <c r="AY612" s="10"/>
      <c r="AZ612" s="10"/>
      <c r="BA612" s="80"/>
      <c r="BB612" s="21"/>
      <c r="BC612" s="21"/>
      <c r="BD612" s="21"/>
      <c r="BE612" s="21"/>
      <c r="BF612" s="21"/>
      <c r="BG612" s="21"/>
      <c r="BH612" s="21"/>
      <c r="BI612" s="21"/>
      <c r="BJ612" s="134"/>
      <c r="BK612" s="134"/>
      <c r="BL612" s="21"/>
      <c r="BM612" s="21">
        <v>1</v>
      </c>
      <c r="BN612" s="21">
        <v>2</v>
      </c>
      <c r="BO612" s="21">
        <v>5</v>
      </c>
      <c r="BP612" s="21"/>
      <c r="BQ612" s="21"/>
      <c r="BR612" s="40"/>
      <c r="BS612" s="41">
        <f t="shared" si="83"/>
        <v>10</v>
      </c>
      <c r="BT612" s="39">
        <f t="shared" si="84"/>
        <v>4</v>
      </c>
      <c r="BU612" s="48" cm="1">
        <f t="array" ref="BU612">IF($BT612&lt;=6,SUM($C612:$BQ612),SUMPRODUCT(LARGE($C612:$BQ612,{1,2,3,4,5,6})))</f>
        <v>10</v>
      </c>
      <c r="BV612" s="37" t="str">
        <f t="shared" si="85"/>
        <v/>
      </c>
      <c r="BW612" s="37" t="str">
        <f t="shared" si="86"/>
        <v xml:space="preserve"> </v>
      </c>
      <c r="BX612" s="34" cm="1">
        <f t="array" ref="BX612">IFERROR(SUMPRODUCT(LARGE($C612:$BQ612,{1,2,3,4})), "")</f>
        <v>10</v>
      </c>
      <c r="BY612" s="34" t="str" cm="1">
        <f t="array" ref="BY612">IFERROR(SUMPRODUCT(LARGE($C612:$BQ612,{1,2,3,4,5,6,7})), "")</f>
        <v/>
      </c>
      <c r="BZ612" s="34" t="str" cm="1">
        <f t="array" ref="BZ612">IFERROR(SUMPRODUCT(LARGE($C612:$BQ612,{1,2,3,4,5,6,7,8})), "")</f>
        <v/>
      </c>
    </row>
    <row r="613" spans="1:78" ht="15" customHeight="1" x14ac:dyDescent="0.25">
      <c r="A613" s="51" t="str">
        <f t="shared" si="82"/>
        <v xml:space="preserve">SkyC </v>
      </c>
      <c r="B613" s="4" t="s">
        <v>2192</v>
      </c>
      <c r="C613" s="10"/>
      <c r="D613" s="10"/>
      <c r="E613" s="10"/>
      <c r="F613" s="10"/>
      <c r="G613" s="78"/>
      <c r="H613" s="78"/>
      <c r="I613" s="10"/>
      <c r="J613" s="10"/>
      <c r="K613" s="10"/>
      <c r="L613" s="10"/>
      <c r="M613" s="10"/>
      <c r="N613" s="10"/>
      <c r="O613" s="10"/>
      <c r="P613" s="10"/>
      <c r="Q613" s="10"/>
      <c r="R613" s="78"/>
      <c r="S613" s="78"/>
      <c r="T613" s="78"/>
      <c r="U613" s="10"/>
      <c r="V613" s="41"/>
      <c r="W613" s="10"/>
      <c r="X613" s="10"/>
      <c r="Y613" s="10"/>
      <c r="Z613" s="78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>
        <v>2</v>
      </c>
      <c r="AO613" s="10"/>
      <c r="AP613" s="10"/>
      <c r="AQ613" s="10"/>
      <c r="AR613" s="10"/>
      <c r="AS613" s="10"/>
      <c r="AT613" s="10"/>
      <c r="AU613" s="113"/>
      <c r="AV613" s="10"/>
      <c r="AW613" s="113"/>
      <c r="AX613" s="78"/>
      <c r="AY613" s="10"/>
      <c r="AZ613" s="10"/>
      <c r="BA613" s="80"/>
      <c r="BB613" s="21"/>
      <c r="BC613" s="21"/>
      <c r="BD613" s="21"/>
      <c r="BE613" s="21"/>
      <c r="BF613" s="21"/>
      <c r="BG613" s="21"/>
      <c r="BH613" s="21"/>
      <c r="BI613" s="21"/>
      <c r="BJ613" s="134"/>
      <c r="BK613" s="134"/>
      <c r="BL613" s="21"/>
      <c r="BM613" s="21">
        <v>2</v>
      </c>
      <c r="BN613" s="21">
        <v>6</v>
      </c>
      <c r="BO613" s="21">
        <v>1</v>
      </c>
      <c r="BP613" s="21"/>
      <c r="BQ613" s="21"/>
      <c r="BR613" s="40"/>
      <c r="BS613" s="41">
        <f t="shared" si="83"/>
        <v>11</v>
      </c>
      <c r="BT613" s="39">
        <f t="shared" si="84"/>
        <v>4</v>
      </c>
      <c r="BU613" s="48" cm="1">
        <f t="array" ref="BU613">IF($BT613&lt;=6,SUM($C613:$BQ613),SUMPRODUCT(LARGE($C613:$BQ613,{1,2,3,4,5,6})))</f>
        <v>11</v>
      </c>
      <c r="BV613" s="37" t="str">
        <f t="shared" si="85"/>
        <v/>
      </c>
      <c r="BW613" s="37" t="str">
        <f t="shared" si="86"/>
        <v xml:space="preserve"> </v>
      </c>
      <c r="BX613" s="34" cm="1">
        <f t="array" ref="BX613">IFERROR(SUMPRODUCT(LARGE($C613:$BQ613,{1,2,3,4})), "")</f>
        <v>11</v>
      </c>
      <c r="BY613" s="34" t="str" cm="1">
        <f t="array" ref="BY613">IFERROR(SUMPRODUCT(LARGE($C613:$BQ613,{1,2,3,4,5,6,7})), "")</f>
        <v/>
      </c>
      <c r="BZ613" s="34" t="str" cm="1">
        <f t="array" ref="BZ613">IFERROR(SUMPRODUCT(LARGE($C613:$BQ613,{1,2,3,4,5,6,7,8})), "")</f>
        <v/>
      </c>
    </row>
    <row r="614" spans="1:78" ht="15" customHeight="1" x14ac:dyDescent="0.25">
      <c r="A614" s="51" t="str">
        <f t="shared" si="82"/>
        <v xml:space="preserve">SMU </v>
      </c>
      <c r="B614" s="14" t="s">
        <v>637</v>
      </c>
      <c r="C614" s="10">
        <v>9</v>
      </c>
      <c r="D614" s="10"/>
      <c r="E614" s="10"/>
      <c r="F614" s="10"/>
      <c r="G614" s="78"/>
      <c r="H614" s="78"/>
      <c r="I614" s="10"/>
      <c r="J614" s="10"/>
      <c r="K614" s="10"/>
      <c r="L614" s="10"/>
      <c r="M614" s="10"/>
      <c r="N614" s="10"/>
      <c r="O614" s="10">
        <v>6</v>
      </c>
      <c r="P614" s="10"/>
      <c r="Q614" s="10"/>
      <c r="R614" s="78"/>
      <c r="S614" s="78"/>
      <c r="T614" s="78"/>
      <c r="U614" s="10"/>
      <c r="V614" s="41"/>
      <c r="W614" s="10"/>
      <c r="X614" s="10"/>
      <c r="Y614" s="10"/>
      <c r="Z614" s="78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13"/>
      <c r="AV614" s="10"/>
      <c r="AW614" s="113"/>
      <c r="AX614" s="78"/>
      <c r="AY614" s="10"/>
      <c r="AZ614" s="10"/>
      <c r="BA614" s="80"/>
      <c r="BB614" s="21"/>
      <c r="BC614" s="21"/>
      <c r="BD614" s="21"/>
      <c r="BE614" s="21"/>
      <c r="BF614" s="21"/>
      <c r="BG614" s="21"/>
      <c r="BH614" s="21"/>
      <c r="BI614" s="21"/>
      <c r="BJ614" s="134"/>
      <c r="BK614" s="134"/>
      <c r="BL614" s="21"/>
      <c r="BM614" s="21"/>
      <c r="BN614" s="21"/>
      <c r="BO614" s="21"/>
      <c r="BP614" s="21"/>
      <c r="BQ614" s="21"/>
      <c r="BR614" s="40"/>
      <c r="BS614" s="41">
        <f t="shared" si="83"/>
        <v>15</v>
      </c>
      <c r="BT614" s="39">
        <f t="shared" si="84"/>
        <v>2</v>
      </c>
      <c r="BU614" s="48" cm="1">
        <f t="array" ref="BU614">IF($BT614&lt;=6,SUM($C614:$BQ614),SUMPRODUCT(LARGE($C614:$BQ614,{1,2,3,4,5,6})))</f>
        <v>15</v>
      </c>
      <c r="BV614" s="37" t="str">
        <f t="shared" si="85"/>
        <v/>
      </c>
      <c r="BW614" s="37" t="str">
        <f t="shared" si="86"/>
        <v xml:space="preserve"> </v>
      </c>
      <c r="BX614" s="34" t="str" cm="1">
        <f t="array" ref="BX614">IFERROR(SUMPRODUCT(LARGE($C614:$BQ614,{1,2,3,4})), "")</f>
        <v/>
      </c>
      <c r="BY614" s="34" t="str" cm="1">
        <f t="array" ref="BY614">IFERROR(SUMPRODUCT(LARGE($C614:$BQ614,{1,2,3,4,5,6,7})), "")</f>
        <v/>
      </c>
      <c r="BZ614" s="34" t="str" cm="1">
        <f t="array" ref="BZ614">IFERROR(SUMPRODUCT(LARGE($C614:$BQ614,{1,2,3,4,5,6,7,8})), "")</f>
        <v/>
      </c>
    </row>
    <row r="615" spans="1:78" ht="15" customHeight="1" x14ac:dyDescent="0.25">
      <c r="A615" s="51" t="str">
        <f t="shared" si="82"/>
        <v xml:space="preserve">SMU </v>
      </c>
      <c r="B615" s="4" t="s">
        <v>2297</v>
      </c>
      <c r="C615" s="10"/>
      <c r="D615" s="10"/>
      <c r="E615" s="10"/>
      <c r="F615" s="10"/>
      <c r="G615" s="78"/>
      <c r="H615" s="78"/>
      <c r="I615" s="10"/>
      <c r="J615" s="10"/>
      <c r="K615" s="10"/>
      <c r="L615" s="10"/>
      <c r="M615" s="10"/>
      <c r="N615" s="10"/>
      <c r="O615" s="10"/>
      <c r="P615" s="10"/>
      <c r="Q615" s="10"/>
      <c r="R615" s="78"/>
      <c r="S615" s="78"/>
      <c r="T615" s="78"/>
      <c r="U615" s="10"/>
      <c r="V615" s="41"/>
      <c r="W615" s="10"/>
      <c r="X615" s="10"/>
      <c r="Y615" s="10"/>
      <c r="Z615" s="78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>
        <v>1</v>
      </c>
      <c r="AT615" s="10"/>
      <c r="AU615" s="113"/>
      <c r="AV615" s="10"/>
      <c r="AW615" s="113"/>
      <c r="AX615" s="78"/>
      <c r="AY615" s="10"/>
      <c r="AZ615" s="10"/>
      <c r="BA615" s="80"/>
      <c r="BB615" s="21"/>
      <c r="BC615" s="21"/>
      <c r="BD615" s="21"/>
      <c r="BE615" s="21"/>
      <c r="BF615" s="21"/>
      <c r="BG615" s="21"/>
      <c r="BH615" s="21"/>
      <c r="BI615" s="21"/>
      <c r="BJ615" s="134"/>
      <c r="BK615" s="134"/>
      <c r="BL615" s="21"/>
      <c r="BM615" s="21"/>
      <c r="BN615" s="21"/>
      <c r="BO615" s="21"/>
      <c r="BP615" s="21"/>
      <c r="BQ615" s="21"/>
      <c r="BR615" s="40"/>
      <c r="BS615" s="41">
        <f t="shared" si="83"/>
        <v>1</v>
      </c>
      <c r="BT615" s="39">
        <f t="shared" si="84"/>
        <v>1</v>
      </c>
      <c r="BU615" s="48" cm="1">
        <f t="array" ref="BU615">IF($BT615&lt;=6,SUM($C615:$BQ615),SUMPRODUCT(LARGE($C615:$BQ615,{1,2,3,4,5,6})))</f>
        <v>1</v>
      </c>
      <c r="BV615" s="37" t="str">
        <f t="shared" si="85"/>
        <v/>
      </c>
      <c r="BW615" s="37" t="str">
        <f t="shared" si="86"/>
        <v xml:space="preserve"> </v>
      </c>
      <c r="BX615" s="34" t="str" cm="1">
        <f t="array" ref="BX615">IFERROR(SUMPRODUCT(LARGE($C615:$BQ615,{1,2,3,4})), "")</f>
        <v/>
      </c>
      <c r="BY615" s="34" t="str" cm="1">
        <f t="array" ref="BY615">IFERROR(SUMPRODUCT(LARGE($C615:$BQ615,{1,2,3,4,5,6,7})), "")</f>
        <v/>
      </c>
      <c r="BZ615" s="34" t="str" cm="1">
        <f t="array" ref="BZ615">IFERROR(SUMPRODUCT(LARGE($C615:$BQ615,{1,2,3,4,5,6,7,8})), "")</f>
        <v/>
      </c>
    </row>
    <row r="616" spans="1:78" ht="15" customHeight="1" x14ac:dyDescent="0.25">
      <c r="A616" s="51" t="str">
        <f t="shared" si="82"/>
        <v xml:space="preserve">SMU </v>
      </c>
      <c r="B616" s="4" t="s">
        <v>1309</v>
      </c>
      <c r="C616" s="10">
        <v>4</v>
      </c>
      <c r="D616" s="10"/>
      <c r="E616" s="10"/>
      <c r="F616" s="10"/>
      <c r="G616" s="78"/>
      <c r="H616" s="78"/>
      <c r="I616" s="10"/>
      <c r="J616" s="10"/>
      <c r="K616" s="10"/>
      <c r="L616" s="10"/>
      <c r="M616" s="10"/>
      <c r="N616" s="10"/>
      <c r="O616" s="10">
        <v>2</v>
      </c>
      <c r="P616" s="10"/>
      <c r="Q616" s="10"/>
      <c r="R616" s="78"/>
      <c r="S616" s="78"/>
      <c r="T616" s="78"/>
      <c r="U616" s="10"/>
      <c r="V616" s="41"/>
      <c r="W616" s="10">
        <v>3</v>
      </c>
      <c r="X616" s="10"/>
      <c r="Y616" s="10"/>
      <c r="Z616" s="78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>
        <v>9</v>
      </c>
      <c r="AP616" s="10">
        <v>5</v>
      </c>
      <c r="AQ616" s="10"/>
      <c r="AR616" s="10"/>
      <c r="AS616" s="110">
        <v>8</v>
      </c>
      <c r="AT616" s="10"/>
      <c r="AU616" s="113"/>
      <c r="AV616" s="10"/>
      <c r="AW616" s="113"/>
      <c r="AX616" s="78"/>
      <c r="AY616" s="10">
        <v>8</v>
      </c>
      <c r="AZ616" s="10"/>
      <c r="BA616" s="80"/>
      <c r="BB616" s="21"/>
      <c r="BC616" s="21"/>
      <c r="BD616" s="21"/>
      <c r="BE616" s="21"/>
      <c r="BF616" s="21"/>
      <c r="BG616" s="21"/>
      <c r="BH616" s="21"/>
      <c r="BI616" s="21"/>
      <c r="BJ616" s="134"/>
      <c r="BK616" s="134"/>
      <c r="BL616" s="21"/>
      <c r="BM616" s="21"/>
      <c r="BN616" s="21"/>
      <c r="BO616" s="21"/>
      <c r="BP616" s="21"/>
      <c r="BQ616" s="21"/>
      <c r="BR616" s="40"/>
      <c r="BS616" s="41">
        <f t="shared" si="83"/>
        <v>39</v>
      </c>
      <c r="BT616" s="39">
        <f t="shared" si="84"/>
        <v>7</v>
      </c>
      <c r="BU616" s="48" cm="1">
        <f t="array" ref="BU616">IF($BT616&lt;=6,SUM($C616:$BQ616),SUMPRODUCT(LARGE($C616:$BQ616,{1,2,3,4,5,6})))</f>
        <v>37</v>
      </c>
      <c r="BV616" s="37" t="str">
        <f t="shared" si="85"/>
        <v/>
      </c>
      <c r="BW616" s="37" t="str">
        <f t="shared" si="86"/>
        <v xml:space="preserve"> </v>
      </c>
      <c r="BX616" s="34" cm="1">
        <f t="array" ref="BX616">IFERROR(SUMPRODUCT(LARGE($C616:$BQ616,{1,2,3,4})), "")</f>
        <v>30</v>
      </c>
      <c r="BY616" s="34" cm="1">
        <f t="array" ref="BY616">IFERROR(SUMPRODUCT(LARGE($C616:$BQ616,{1,2,3,4,5,6,7})), "")</f>
        <v>39</v>
      </c>
      <c r="BZ616" s="34" t="str" cm="1">
        <f t="array" ref="BZ616">IFERROR(SUMPRODUCT(LARGE($C616:$BQ616,{1,2,3,4,5,6,7,8})), "")</f>
        <v/>
      </c>
    </row>
    <row r="617" spans="1:78" ht="15" customHeight="1" x14ac:dyDescent="0.25">
      <c r="A617" s="51" t="str">
        <f t="shared" si="82"/>
        <v xml:space="preserve">SMU </v>
      </c>
      <c r="B617" s="4" t="s">
        <v>1556</v>
      </c>
      <c r="C617" s="10"/>
      <c r="D617" s="10"/>
      <c r="E617" s="10"/>
      <c r="F617" s="10"/>
      <c r="G617" s="78"/>
      <c r="H617" s="78"/>
      <c r="I617" s="10"/>
      <c r="J617" s="10"/>
      <c r="K617" s="10"/>
      <c r="L617" s="10"/>
      <c r="M617" s="10"/>
      <c r="N617" s="10"/>
      <c r="O617" s="10"/>
      <c r="P617" s="10"/>
      <c r="Q617" s="10"/>
      <c r="R617" s="78"/>
      <c r="S617" s="78"/>
      <c r="T617" s="78"/>
      <c r="U617" s="10"/>
      <c r="V617" s="41"/>
      <c r="W617" s="10"/>
      <c r="X617" s="10">
        <v>4</v>
      </c>
      <c r="Y617" s="10"/>
      <c r="Z617" s="78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13"/>
      <c r="AV617" s="10"/>
      <c r="AW617" s="113"/>
      <c r="AX617" s="78"/>
      <c r="AY617" s="10"/>
      <c r="AZ617" s="10"/>
      <c r="BA617" s="80"/>
      <c r="BB617" s="21"/>
      <c r="BC617" s="21"/>
      <c r="BD617" s="21"/>
      <c r="BE617" s="21"/>
      <c r="BF617" s="21"/>
      <c r="BG617" s="21"/>
      <c r="BH617" s="21"/>
      <c r="BI617" s="21"/>
      <c r="BJ617" s="134"/>
      <c r="BK617" s="134"/>
      <c r="BL617" s="21"/>
      <c r="BM617" s="21"/>
      <c r="BN617" s="21"/>
      <c r="BO617" s="21"/>
      <c r="BP617" s="21"/>
      <c r="BQ617" s="21"/>
      <c r="BR617" s="40"/>
      <c r="BS617" s="41">
        <f t="shared" si="83"/>
        <v>4</v>
      </c>
      <c r="BT617" s="39">
        <f t="shared" si="84"/>
        <v>1</v>
      </c>
      <c r="BU617" s="48" cm="1">
        <f t="array" ref="BU617">IF($BT617&lt;=6,SUM($C617:$BQ617),SUMPRODUCT(LARGE($C617:$BQ617,{1,2,3,4,5,6})))</f>
        <v>4</v>
      </c>
      <c r="BV617" s="37" t="str">
        <f t="shared" si="85"/>
        <v/>
      </c>
      <c r="BW617" s="37" t="str">
        <f t="shared" si="86"/>
        <v xml:space="preserve"> </v>
      </c>
      <c r="BX617" s="34" t="str" cm="1">
        <f t="array" ref="BX617">IFERROR(SUMPRODUCT(LARGE($C617:$BQ617,{1,2,3,4})), "")</f>
        <v/>
      </c>
      <c r="BY617" s="34" t="str" cm="1">
        <f t="array" ref="BY617">IFERROR(SUMPRODUCT(LARGE($C617:$BQ617,{1,2,3,4,5,6,7})), "")</f>
        <v/>
      </c>
      <c r="BZ617" s="34" t="str" cm="1">
        <f t="array" ref="BZ617">IFERROR(SUMPRODUCT(LARGE($C617:$BQ617,{1,2,3,4,5,6,7,8})), "")</f>
        <v/>
      </c>
    </row>
    <row r="618" spans="1:78" ht="15" customHeight="1" x14ac:dyDescent="0.25">
      <c r="A618" s="51" t="str">
        <f t="shared" si="82"/>
        <v xml:space="preserve">SMU </v>
      </c>
      <c r="B618" s="4" t="s">
        <v>2232</v>
      </c>
      <c r="C618" s="10"/>
      <c r="D618" s="10"/>
      <c r="E618" s="10"/>
      <c r="F618" s="10"/>
      <c r="G618" s="78"/>
      <c r="H618" s="78"/>
      <c r="I618" s="10"/>
      <c r="J618" s="10"/>
      <c r="K618" s="10"/>
      <c r="L618" s="10"/>
      <c r="M618" s="10"/>
      <c r="N618" s="10"/>
      <c r="O618" s="10"/>
      <c r="P618" s="10"/>
      <c r="Q618" s="10"/>
      <c r="R618" s="78"/>
      <c r="S618" s="78"/>
      <c r="T618" s="78"/>
      <c r="U618" s="10"/>
      <c r="V618" s="41"/>
      <c r="W618" s="10"/>
      <c r="X618" s="10"/>
      <c r="Y618" s="10"/>
      <c r="Z618" s="78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>
        <v>1</v>
      </c>
      <c r="AP618" s="10"/>
      <c r="AQ618" s="10"/>
      <c r="AR618" s="10"/>
      <c r="AS618" s="10"/>
      <c r="AT618" s="10"/>
      <c r="AU618" s="113"/>
      <c r="AV618" s="10"/>
      <c r="AW618" s="113"/>
      <c r="AX618" s="78"/>
      <c r="AY618" s="10"/>
      <c r="AZ618" s="10"/>
      <c r="BA618" s="80"/>
      <c r="BB618" s="21"/>
      <c r="BC618" s="21"/>
      <c r="BD618" s="21"/>
      <c r="BE618" s="21"/>
      <c r="BF618" s="21"/>
      <c r="BG618" s="21"/>
      <c r="BH618" s="21"/>
      <c r="BI618" s="21"/>
      <c r="BJ618" s="134"/>
      <c r="BK618" s="134"/>
      <c r="BL618" s="21"/>
      <c r="BM618" s="21"/>
      <c r="BN618" s="21"/>
      <c r="BO618" s="21"/>
      <c r="BP618" s="21"/>
      <c r="BQ618" s="21"/>
      <c r="BR618" s="40"/>
      <c r="BS618" s="41">
        <f t="shared" si="83"/>
        <v>1</v>
      </c>
      <c r="BT618" s="39">
        <f t="shared" si="84"/>
        <v>1</v>
      </c>
      <c r="BU618" s="48" cm="1">
        <f t="array" ref="BU618">IF($BT618&lt;=6,SUM($C618:$BQ618),SUMPRODUCT(LARGE($C618:$BQ618,{1,2,3,4,5,6})))</f>
        <v>1</v>
      </c>
      <c r="BV618" s="37" t="str">
        <f t="shared" si="85"/>
        <v/>
      </c>
      <c r="BW618" s="37" t="str">
        <f t="shared" si="86"/>
        <v xml:space="preserve"> </v>
      </c>
      <c r="BX618" s="34" t="str" cm="1">
        <f t="array" ref="BX618">IFERROR(SUMPRODUCT(LARGE($C618:$BQ618,{1,2,3,4})), "")</f>
        <v/>
      </c>
      <c r="BY618" s="34" t="str" cm="1">
        <f t="array" ref="BY618">IFERROR(SUMPRODUCT(LARGE($C618:$BQ618,{1,2,3,4,5,6,7})), "")</f>
        <v/>
      </c>
      <c r="BZ618" s="34" t="str" cm="1">
        <f t="array" ref="BZ618">IFERROR(SUMPRODUCT(LARGE($C618:$BQ618,{1,2,3,4,5,6,7,8})), "")</f>
        <v/>
      </c>
    </row>
    <row r="619" spans="1:78" ht="15" customHeight="1" x14ac:dyDescent="0.25">
      <c r="A619" s="51" t="str">
        <f t="shared" si="82"/>
        <v xml:space="preserve">SMU </v>
      </c>
      <c r="B619" s="4" t="s">
        <v>2295</v>
      </c>
      <c r="C619" s="10"/>
      <c r="D619" s="10"/>
      <c r="E619" s="10"/>
      <c r="F619" s="10"/>
      <c r="G619" s="78"/>
      <c r="H619" s="78"/>
      <c r="I619" s="10"/>
      <c r="J619" s="10"/>
      <c r="K619" s="10"/>
      <c r="L619" s="10"/>
      <c r="M619" s="10"/>
      <c r="N619" s="10"/>
      <c r="O619" s="10"/>
      <c r="P619" s="10"/>
      <c r="Q619" s="10"/>
      <c r="R619" s="78"/>
      <c r="S619" s="78"/>
      <c r="T619" s="78"/>
      <c r="U619" s="10"/>
      <c r="V619" s="41"/>
      <c r="W619" s="10"/>
      <c r="X619" s="10"/>
      <c r="Y619" s="10"/>
      <c r="Z619" s="78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>
        <v>4</v>
      </c>
      <c r="AT619" s="10"/>
      <c r="AU619" s="113"/>
      <c r="AV619" s="10"/>
      <c r="AW619" s="113"/>
      <c r="AX619" s="78"/>
      <c r="AY619" s="10">
        <v>3</v>
      </c>
      <c r="AZ619" s="10"/>
      <c r="BA619" s="80"/>
      <c r="BB619" s="21"/>
      <c r="BC619" s="21"/>
      <c r="BD619" s="21"/>
      <c r="BE619" s="21"/>
      <c r="BF619" s="21"/>
      <c r="BG619" s="21"/>
      <c r="BH619" s="21"/>
      <c r="BI619" s="21"/>
      <c r="BJ619" s="134"/>
      <c r="BK619" s="134"/>
      <c r="BL619" s="21"/>
      <c r="BM619" s="21"/>
      <c r="BN619" s="21"/>
      <c r="BO619" s="21"/>
      <c r="BP619" s="21"/>
      <c r="BQ619" s="21"/>
      <c r="BR619" s="40"/>
      <c r="BS619" s="41">
        <f t="shared" si="83"/>
        <v>7</v>
      </c>
      <c r="BT619" s="39">
        <f t="shared" si="84"/>
        <v>2</v>
      </c>
      <c r="BU619" s="48" cm="1">
        <f t="array" ref="BU619">IF($BT619&lt;=6,SUM($C619:$BQ619),SUMPRODUCT(LARGE($C619:$BQ619,{1,2,3,4,5,6})))</f>
        <v>7</v>
      </c>
      <c r="BV619" s="37" t="str">
        <f t="shared" si="85"/>
        <v/>
      </c>
      <c r="BW619" s="37" t="str">
        <f t="shared" si="86"/>
        <v xml:space="preserve"> </v>
      </c>
      <c r="BX619" s="34" t="str" cm="1">
        <f t="array" ref="BX619">IFERROR(SUMPRODUCT(LARGE($C619:$BQ619,{1,2,3,4})), "")</f>
        <v/>
      </c>
      <c r="BY619" s="34" t="str" cm="1">
        <f t="array" ref="BY619">IFERROR(SUMPRODUCT(LARGE($C619:$BQ619,{1,2,3,4,5,6,7})), "")</f>
        <v/>
      </c>
      <c r="BZ619" s="34" t="str" cm="1">
        <f t="array" ref="BZ619">IFERROR(SUMPRODUCT(LARGE($C619:$BQ619,{1,2,3,4,5,6,7,8})), "")</f>
        <v/>
      </c>
    </row>
    <row r="620" spans="1:78" ht="15" customHeight="1" x14ac:dyDescent="0.25">
      <c r="A620" s="51" t="str">
        <f t="shared" si="82"/>
        <v xml:space="preserve">SMU </v>
      </c>
      <c r="B620" s="4" t="s">
        <v>635</v>
      </c>
      <c r="C620" s="10">
        <v>13</v>
      </c>
      <c r="D620" s="10"/>
      <c r="E620" s="10"/>
      <c r="F620" s="10"/>
      <c r="G620" s="78"/>
      <c r="H620" s="78"/>
      <c r="I620" s="10"/>
      <c r="J620" s="10"/>
      <c r="K620" s="10"/>
      <c r="L620" s="10"/>
      <c r="M620" s="10"/>
      <c r="N620" s="10"/>
      <c r="O620" s="10"/>
      <c r="P620" s="10"/>
      <c r="Q620" s="10"/>
      <c r="R620" s="78"/>
      <c r="S620" s="78"/>
      <c r="T620" s="78"/>
      <c r="U620" s="10"/>
      <c r="V620" s="41"/>
      <c r="W620" s="10"/>
      <c r="X620" s="10"/>
      <c r="Y620" s="10"/>
      <c r="Z620" s="78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>
        <v>3</v>
      </c>
      <c r="AQ620" s="10"/>
      <c r="AR620" s="10"/>
      <c r="AS620" s="10"/>
      <c r="AT620" s="10"/>
      <c r="AU620" s="113"/>
      <c r="AV620" s="10"/>
      <c r="AW620" s="113"/>
      <c r="AX620" s="78"/>
      <c r="AY620" s="10">
        <v>3</v>
      </c>
      <c r="AZ620" s="10"/>
      <c r="BA620" s="80"/>
      <c r="BB620" s="21"/>
      <c r="BC620" s="21"/>
      <c r="BD620" s="21"/>
      <c r="BE620" s="21"/>
      <c r="BF620" s="21"/>
      <c r="BG620" s="21"/>
      <c r="BH620" s="21"/>
      <c r="BI620" s="21"/>
      <c r="BJ620" s="134"/>
      <c r="BK620" s="134"/>
      <c r="BL620" s="21"/>
      <c r="BM620" s="21"/>
      <c r="BN620" s="21"/>
      <c r="BO620" s="21"/>
      <c r="BP620" s="21"/>
      <c r="BQ620" s="21"/>
      <c r="BR620" s="40"/>
      <c r="BS620" s="41">
        <f t="shared" si="83"/>
        <v>19</v>
      </c>
      <c r="BT620" s="39">
        <f t="shared" si="84"/>
        <v>3</v>
      </c>
      <c r="BU620" s="48" cm="1">
        <f t="array" ref="BU620">IF($BT620&lt;=6,SUM($C620:$BQ620),SUMPRODUCT(LARGE($C620:$BQ620,{1,2,3,4,5,6})))</f>
        <v>19</v>
      </c>
      <c r="BV620" s="37" t="str">
        <f t="shared" si="85"/>
        <v/>
      </c>
      <c r="BW620" s="37" t="str">
        <f t="shared" si="86"/>
        <v xml:space="preserve"> </v>
      </c>
      <c r="BX620" s="34" t="str" cm="1">
        <f t="array" ref="BX620">IFERROR(SUMPRODUCT(LARGE($C620:$BQ620,{1,2,3,4})), "")</f>
        <v/>
      </c>
      <c r="BY620" s="34" t="str" cm="1">
        <f t="array" ref="BY620">IFERROR(SUMPRODUCT(LARGE($C620:$BQ620,{1,2,3,4,5,6,7})), "")</f>
        <v/>
      </c>
      <c r="BZ620" s="34" t="str" cm="1">
        <f t="array" ref="BZ620">IFERROR(SUMPRODUCT(LARGE($C620:$BQ620,{1,2,3,4,5,6,7,8})), "")</f>
        <v/>
      </c>
    </row>
    <row r="621" spans="1:78" ht="15" customHeight="1" x14ac:dyDescent="0.25">
      <c r="A621" s="51" t="str">
        <f t="shared" si="82"/>
        <v xml:space="preserve">SMU </v>
      </c>
      <c r="B621" s="4" t="s">
        <v>2296</v>
      </c>
      <c r="C621" s="10"/>
      <c r="D621" s="10"/>
      <c r="E621" s="10"/>
      <c r="F621" s="10"/>
      <c r="G621" s="78"/>
      <c r="H621" s="78"/>
      <c r="I621" s="10"/>
      <c r="J621" s="10"/>
      <c r="K621" s="10"/>
      <c r="L621" s="10"/>
      <c r="M621" s="10"/>
      <c r="N621" s="10"/>
      <c r="O621" s="10"/>
      <c r="P621" s="10"/>
      <c r="Q621" s="10"/>
      <c r="R621" s="78"/>
      <c r="S621" s="78"/>
      <c r="T621" s="78"/>
      <c r="U621" s="10"/>
      <c r="V621" s="41"/>
      <c r="W621" s="10"/>
      <c r="X621" s="10"/>
      <c r="Y621" s="10"/>
      <c r="Z621" s="78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>
        <v>3</v>
      </c>
      <c r="AT621" s="10"/>
      <c r="AU621" s="113"/>
      <c r="AV621" s="10"/>
      <c r="AW621" s="113"/>
      <c r="AX621" s="78"/>
      <c r="AY621" s="10"/>
      <c r="AZ621" s="10"/>
      <c r="BA621" s="80"/>
      <c r="BB621" s="21"/>
      <c r="BC621" s="21"/>
      <c r="BD621" s="21"/>
      <c r="BE621" s="21"/>
      <c r="BF621" s="21"/>
      <c r="BG621" s="21"/>
      <c r="BH621" s="21"/>
      <c r="BI621" s="21"/>
      <c r="BJ621" s="134"/>
      <c r="BK621" s="134"/>
      <c r="BL621" s="21"/>
      <c r="BM621" s="21"/>
      <c r="BN621" s="21"/>
      <c r="BO621" s="21"/>
      <c r="BP621" s="21"/>
      <c r="BQ621" s="21"/>
      <c r="BR621" s="40"/>
      <c r="BS621" s="41">
        <f t="shared" si="83"/>
        <v>3</v>
      </c>
      <c r="BT621" s="39">
        <f t="shared" si="84"/>
        <v>1</v>
      </c>
      <c r="BU621" s="48" cm="1">
        <f t="array" ref="BU621">IF($BT621&lt;=6,SUM($C621:$BQ621),SUMPRODUCT(LARGE($C621:$BQ621,{1,2,3,4,5,6})))</f>
        <v>3</v>
      </c>
      <c r="BV621" s="37" t="str">
        <f t="shared" si="85"/>
        <v/>
      </c>
      <c r="BW621" s="37" t="str">
        <f t="shared" si="86"/>
        <v xml:space="preserve"> </v>
      </c>
      <c r="BX621" s="34" t="str" cm="1">
        <f t="array" ref="BX621">IFERROR(SUMPRODUCT(LARGE($C621:$BQ621,{1,2,3,4})), "")</f>
        <v/>
      </c>
      <c r="BY621" s="34" t="str" cm="1">
        <f t="array" ref="BY621">IFERROR(SUMPRODUCT(LARGE($C621:$BQ621,{1,2,3,4,5,6,7})), "")</f>
        <v/>
      </c>
      <c r="BZ621" s="34" t="str" cm="1">
        <f t="array" ref="BZ621">IFERROR(SUMPRODUCT(LARGE($C621:$BQ621,{1,2,3,4,5,6,7,8})), "")</f>
        <v/>
      </c>
    </row>
    <row r="622" spans="1:78" ht="15" customHeight="1" x14ac:dyDescent="0.25">
      <c r="A622" s="51" t="str">
        <f t="shared" si="82"/>
        <v xml:space="preserve">SMU </v>
      </c>
      <c r="B622" s="4" t="s">
        <v>1557</v>
      </c>
      <c r="C622" s="10"/>
      <c r="D622" s="10"/>
      <c r="E622" s="10"/>
      <c r="F622" s="10"/>
      <c r="G622" s="78"/>
      <c r="H622" s="78"/>
      <c r="I622" s="10"/>
      <c r="J622" s="10"/>
      <c r="K622" s="10"/>
      <c r="L622" s="10"/>
      <c r="M622" s="10"/>
      <c r="N622" s="10"/>
      <c r="O622" s="10"/>
      <c r="P622" s="10"/>
      <c r="Q622" s="10"/>
      <c r="R622" s="78"/>
      <c r="S622" s="78"/>
      <c r="T622" s="78"/>
      <c r="U622" s="10"/>
      <c r="V622" s="41"/>
      <c r="W622" s="10"/>
      <c r="X622" s="10">
        <v>4</v>
      </c>
      <c r="Y622" s="10"/>
      <c r="Z622" s="78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>
        <v>2</v>
      </c>
      <c r="AT622" s="10"/>
      <c r="AU622" s="113"/>
      <c r="AV622" s="10"/>
      <c r="AW622" s="113"/>
      <c r="AX622" s="78"/>
      <c r="AY622" s="10"/>
      <c r="AZ622" s="10"/>
      <c r="BA622" s="80"/>
      <c r="BB622" s="21"/>
      <c r="BC622" s="21"/>
      <c r="BD622" s="21"/>
      <c r="BE622" s="21"/>
      <c r="BF622" s="21"/>
      <c r="BG622" s="21"/>
      <c r="BH622" s="21"/>
      <c r="BI622" s="21"/>
      <c r="BJ622" s="134"/>
      <c r="BK622" s="134"/>
      <c r="BL622" s="21"/>
      <c r="BM622" s="21"/>
      <c r="BN622" s="21"/>
      <c r="BO622" s="21"/>
      <c r="BP622" s="21"/>
      <c r="BQ622" s="21"/>
      <c r="BR622" s="40"/>
      <c r="BS622" s="41">
        <f t="shared" si="83"/>
        <v>6</v>
      </c>
      <c r="BT622" s="39">
        <f t="shared" si="84"/>
        <v>2</v>
      </c>
      <c r="BU622" s="48" cm="1">
        <f t="array" ref="BU622">IF($BT622&lt;=6,SUM($C622:$BQ622),SUMPRODUCT(LARGE($C622:$BQ622,{1,2,3,4,5,6})))</f>
        <v>6</v>
      </c>
      <c r="BV622" s="37" t="str">
        <f t="shared" si="85"/>
        <v/>
      </c>
      <c r="BW622" s="37" t="str">
        <f t="shared" si="86"/>
        <v xml:space="preserve"> </v>
      </c>
      <c r="BX622" s="34" t="str" cm="1">
        <f t="array" ref="BX622">IFERROR(SUMPRODUCT(LARGE($C622:$BQ622,{1,2,3,4})), "")</f>
        <v/>
      </c>
      <c r="BY622" s="34" t="str" cm="1">
        <f t="array" ref="BY622">IFERROR(SUMPRODUCT(LARGE($C622:$BQ622,{1,2,3,4,5,6,7})), "")</f>
        <v/>
      </c>
      <c r="BZ622" s="34" t="str" cm="1">
        <f t="array" ref="BZ622">IFERROR(SUMPRODUCT(LARGE($C622:$BQ622,{1,2,3,4,5,6,7,8})), "")</f>
        <v/>
      </c>
    </row>
    <row r="623" spans="1:78" ht="15" customHeight="1" x14ac:dyDescent="0.25">
      <c r="A623" s="51" t="str">
        <f t="shared" si="82"/>
        <v xml:space="preserve">SMU </v>
      </c>
      <c r="B623" s="4" t="s">
        <v>2294</v>
      </c>
      <c r="C623" s="10"/>
      <c r="D623" s="10"/>
      <c r="E623" s="10"/>
      <c r="F623" s="10"/>
      <c r="G623" s="78"/>
      <c r="H623" s="78"/>
      <c r="I623" s="10"/>
      <c r="J623" s="10"/>
      <c r="K623" s="10"/>
      <c r="L623" s="10"/>
      <c r="M623" s="10"/>
      <c r="N623" s="10"/>
      <c r="O623" s="10"/>
      <c r="P623" s="10"/>
      <c r="Q623" s="10"/>
      <c r="R623" s="78"/>
      <c r="S623" s="78"/>
      <c r="T623" s="78"/>
      <c r="U623" s="10"/>
      <c r="V623" s="41"/>
      <c r="W623" s="10"/>
      <c r="X623" s="10"/>
      <c r="Y623" s="10"/>
      <c r="Z623" s="78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>
        <v>2</v>
      </c>
      <c r="AT623" s="10"/>
      <c r="AU623" s="113"/>
      <c r="AV623" s="10"/>
      <c r="AW623" s="113"/>
      <c r="AX623" s="78"/>
      <c r="AY623" s="10"/>
      <c r="AZ623" s="10"/>
      <c r="BA623" s="80"/>
      <c r="BB623" s="21"/>
      <c r="BC623" s="21"/>
      <c r="BD623" s="21"/>
      <c r="BE623" s="21"/>
      <c r="BF623" s="21"/>
      <c r="BG623" s="21"/>
      <c r="BH623" s="21"/>
      <c r="BI623" s="21"/>
      <c r="BJ623" s="134"/>
      <c r="BK623" s="134"/>
      <c r="BL623" s="21"/>
      <c r="BM623" s="21"/>
      <c r="BN623" s="21"/>
      <c r="BO623" s="21"/>
      <c r="BP623" s="21"/>
      <c r="BQ623" s="21"/>
      <c r="BR623" s="40"/>
      <c r="BS623" s="41">
        <f t="shared" si="83"/>
        <v>2</v>
      </c>
      <c r="BT623" s="39">
        <f t="shared" si="84"/>
        <v>1</v>
      </c>
      <c r="BU623" s="48" cm="1">
        <f t="array" ref="BU623">IF($BT623&lt;=6,SUM($C623:$BQ623),SUMPRODUCT(LARGE($C623:$BQ623,{1,2,3,4,5,6})))</f>
        <v>2</v>
      </c>
      <c r="BV623" s="37" t="str">
        <f t="shared" si="85"/>
        <v/>
      </c>
      <c r="BW623" s="37" t="str">
        <f t="shared" si="86"/>
        <v xml:space="preserve"> </v>
      </c>
      <c r="BX623" s="34" t="str" cm="1">
        <f t="array" ref="BX623">IFERROR(SUMPRODUCT(LARGE($C623:$BQ623,{1,2,3,4})), "")</f>
        <v/>
      </c>
      <c r="BY623" s="34" t="str" cm="1">
        <f t="array" ref="BY623">IFERROR(SUMPRODUCT(LARGE($C623:$BQ623,{1,2,3,4,5,6,7})), "")</f>
        <v/>
      </c>
      <c r="BZ623" s="34" t="str" cm="1">
        <f t="array" ref="BZ623">IFERROR(SUMPRODUCT(LARGE($C623:$BQ623,{1,2,3,4,5,6,7,8})), "")</f>
        <v/>
      </c>
    </row>
    <row r="624" spans="1:78" ht="15" customHeight="1" x14ac:dyDescent="0.25">
      <c r="A624" s="51" t="str">
        <f t="shared" si="82"/>
        <v xml:space="preserve">SMU </v>
      </c>
      <c r="B624" s="14" t="s">
        <v>1296</v>
      </c>
      <c r="C624" s="10"/>
      <c r="D624" s="10"/>
      <c r="E624" s="10"/>
      <c r="F624" s="10"/>
      <c r="G624" s="78"/>
      <c r="H624" s="78"/>
      <c r="I624" s="10"/>
      <c r="J624" s="10"/>
      <c r="K624" s="10"/>
      <c r="L624" s="10"/>
      <c r="M624" s="10"/>
      <c r="N624" s="10"/>
      <c r="O624" s="10">
        <v>0</v>
      </c>
      <c r="P624" s="10"/>
      <c r="Q624" s="10"/>
      <c r="R624" s="78"/>
      <c r="S624" s="78"/>
      <c r="T624" s="78"/>
      <c r="U624" s="10"/>
      <c r="V624" s="41"/>
      <c r="W624" s="10"/>
      <c r="X624" s="10"/>
      <c r="Y624" s="10"/>
      <c r="Z624" s="78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>
        <v>2</v>
      </c>
      <c r="AQ624" s="10"/>
      <c r="AR624" s="10"/>
      <c r="AS624" s="10"/>
      <c r="AT624" s="10"/>
      <c r="AU624" s="113"/>
      <c r="AV624" s="10"/>
      <c r="AW624" s="113"/>
      <c r="AX624" s="78"/>
      <c r="AY624" s="10"/>
      <c r="AZ624" s="10"/>
      <c r="BA624" s="80"/>
      <c r="BB624" s="21"/>
      <c r="BC624" s="21"/>
      <c r="BD624" s="21"/>
      <c r="BE624" s="21"/>
      <c r="BF624" s="21"/>
      <c r="BG624" s="21"/>
      <c r="BH624" s="21"/>
      <c r="BI624" s="21"/>
      <c r="BJ624" s="134"/>
      <c r="BK624" s="134"/>
      <c r="BL624" s="21"/>
      <c r="BM624" s="21"/>
      <c r="BN624" s="21"/>
      <c r="BO624" s="21"/>
      <c r="BP624" s="21"/>
      <c r="BQ624" s="21"/>
      <c r="BR624" s="40"/>
      <c r="BS624" s="41">
        <f t="shared" si="83"/>
        <v>2</v>
      </c>
      <c r="BT624" s="39">
        <f t="shared" si="84"/>
        <v>2</v>
      </c>
      <c r="BU624" s="48" cm="1">
        <f t="array" ref="BU624">IF($BT624&lt;=6,SUM($C624:$BQ624),SUMPRODUCT(LARGE($C624:$BQ624,{1,2,3,4,5,6})))</f>
        <v>2</v>
      </c>
      <c r="BV624" s="37" t="str">
        <f t="shared" si="85"/>
        <v/>
      </c>
      <c r="BW624" s="37" t="str">
        <f t="shared" si="86"/>
        <v xml:space="preserve"> </v>
      </c>
      <c r="BX624" s="34" t="str" cm="1">
        <f t="array" ref="BX624">IFERROR(SUMPRODUCT(LARGE($C624:$BQ624,{1,2,3,4})), "")</f>
        <v/>
      </c>
      <c r="BY624" s="34" t="str" cm="1">
        <f t="array" ref="BY624">IFERROR(SUMPRODUCT(LARGE($C624:$BQ624,{1,2,3,4,5,6,7})), "")</f>
        <v/>
      </c>
      <c r="BZ624" s="34" t="str" cm="1">
        <f t="array" ref="BZ624">IFERROR(SUMPRODUCT(LARGE($C624:$BQ624,{1,2,3,4,5,6,7,8})), "")</f>
        <v/>
      </c>
    </row>
    <row r="625" spans="1:78" ht="15" customHeight="1" x14ac:dyDescent="0.25">
      <c r="A625" s="51" t="str">
        <f t="shared" si="82"/>
        <v xml:space="preserve">SMU </v>
      </c>
      <c r="B625" s="4" t="s">
        <v>2299</v>
      </c>
      <c r="C625" s="10"/>
      <c r="D625" s="10"/>
      <c r="E625" s="10"/>
      <c r="F625" s="10"/>
      <c r="G625" s="78"/>
      <c r="H625" s="78"/>
      <c r="I625" s="10"/>
      <c r="J625" s="10"/>
      <c r="K625" s="10"/>
      <c r="L625" s="10"/>
      <c r="M625" s="10"/>
      <c r="N625" s="10"/>
      <c r="O625" s="10"/>
      <c r="P625" s="10"/>
      <c r="Q625" s="10"/>
      <c r="R625" s="78"/>
      <c r="S625" s="78"/>
      <c r="T625" s="78"/>
      <c r="U625" s="10"/>
      <c r="V625" s="41"/>
      <c r="W625" s="10"/>
      <c r="X625" s="10"/>
      <c r="Y625" s="10"/>
      <c r="Z625" s="78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>
        <v>1</v>
      </c>
      <c r="AT625" s="10"/>
      <c r="AU625" s="113"/>
      <c r="AV625" s="10"/>
      <c r="AW625" s="113"/>
      <c r="AX625" s="78"/>
      <c r="AY625" s="10"/>
      <c r="AZ625" s="10"/>
      <c r="BA625" s="80"/>
      <c r="BB625" s="21"/>
      <c r="BC625" s="21"/>
      <c r="BD625" s="21"/>
      <c r="BE625" s="21"/>
      <c r="BF625" s="21"/>
      <c r="BG625" s="21"/>
      <c r="BH625" s="21"/>
      <c r="BI625" s="21"/>
      <c r="BJ625" s="134"/>
      <c r="BK625" s="134"/>
      <c r="BL625" s="21"/>
      <c r="BM625" s="21"/>
      <c r="BN625" s="21"/>
      <c r="BO625" s="21"/>
      <c r="BP625" s="21"/>
      <c r="BQ625" s="21"/>
      <c r="BR625" s="40"/>
      <c r="BS625" s="41">
        <f t="shared" si="83"/>
        <v>1</v>
      </c>
      <c r="BT625" s="39">
        <f t="shared" si="84"/>
        <v>1</v>
      </c>
      <c r="BU625" s="48" cm="1">
        <f t="array" ref="BU625">IF($BT625&lt;=6,SUM($C625:$BQ625),SUMPRODUCT(LARGE($C625:$BQ625,{1,2,3,4,5,6})))</f>
        <v>1</v>
      </c>
      <c r="BV625" s="37" t="str">
        <f t="shared" si="85"/>
        <v/>
      </c>
      <c r="BW625" s="37" t="str">
        <f t="shared" si="86"/>
        <v xml:space="preserve"> </v>
      </c>
      <c r="BX625" s="34" t="str" cm="1">
        <f t="array" ref="BX625">IFERROR(SUMPRODUCT(LARGE($C625:$BQ625,{1,2,3,4})), "")</f>
        <v/>
      </c>
      <c r="BY625" s="34" t="str" cm="1">
        <f t="array" ref="BY625">IFERROR(SUMPRODUCT(LARGE($C625:$BQ625,{1,2,3,4,5,6,7})), "")</f>
        <v/>
      </c>
      <c r="BZ625" s="34" t="str" cm="1">
        <f t="array" ref="BZ625">IFERROR(SUMPRODUCT(LARGE($C625:$BQ625,{1,2,3,4,5,6,7,8})), "")</f>
        <v/>
      </c>
    </row>
    <row r="626" spans="1:78" ht="15" customHeight="1" x14ac:dyDescent="0.25">
      <c r="A626" s="51" t="str">
        <f t="shared" si="82"/>
        <v xml:space="preserve">SMU </v>
      </c>
      <c r="B626" s="4" t="s">
        <v>2411</v>
      </c>
      <c r="C626" s="10"/>
      <c r="D626" s="10"/>
      <c r="E626" s="10"/>
      <c r="F626" s="10"/>
      <c r="G626" s="78"/>
      <c r="H626" s="78"/>
      <c r="I626" s="10"/>
      <c r="J626" s="10"/>
      <c r="K626" s="10"/>
      <c r="L626" s="10"/>
      <c r="M626" s="10"/>
      <c r="N626" s="10"/>
      <c r="O626" s="10"/>
      <c r="P626" s="10"/>
      <c r="Q626" s="10"/>
      <c r="R626" s="78"/>
      <c r="S626" s="78"/>
      <c r="T626" s="78"/>
      <c r="U626" s="10"/>
      <c r="V626" s="41"/>
      <c r="W626" s="10"/>
      <c r="X626" s="10"/>
      <c r="Y626" s="10"/>
      <c r="Z626" s="78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13"/>
      <c r="AV626" s="10"/>
      <c r="AW626" s="113"/>
      <c r="AX626" s="78"/>
      <c r="AY626" s="10">
        <v>1</v>
      </c>
      <c r="AZ626" s="10"/>
      <c r="BA626" s="80"/>
      <c r="BB626" s="21"/>
      <c r="BC626" s="21"/>
      <c r="BD626" s="21"/>
      <c r="BE626" s="21"/>
      <c r="BF626" s="21"/>
      <c r="BG626" s="21"/>
      <c r="BH626" s="21"/>
      <c r="BI626" s="21"/>
      <c r="BJ626" s="134"/>
      <c r="BK626" s="134"/>
      <c r="BL626" s="21"/>
      <c r="BM626" s="21"/>
      <c r="BN626" s="21"/>
      <c r="BO626" s="21"/>
      <c r="BP626" s="21"/>
      <c r="BQ626" s="21"/>
      <c r="BR626" s="40"/>
      <c r="BS626" s="41">
        <f t="shared" si="83"/>
        <v>1</v>
      </c>
      <c r="BT626" s="39">
        <f t="shared" si="84"/>
        <v>1</v>
      </c>
      <c r="BU626" s="48" cm="1">
        <f t="array" ref="BU626">IF($BT626&lt;=6,SUM($C626:$BQ626),SUMPRODUCT(LARGE($C626:$BQ626,{1,2,3,4,5,6})))</f>
        <v>1</v>
      </c>
      <c r="BV626" s="37" t="str">
        <f t="shared" si="85"/>
        <v/>
      </c>
      <c r="BW626" s="37" t="str">
        <f t="shared" si="86"/>
        <v xml:space="preserve"> </v>
      </c>
      <c r="BX626" s="34" t="str" cm="1">
        <f t="array" ref="BX626">IFERROR(SUMPRODUCT(LARGE($C626:$BQ626,{1,2,3,4})), "")</f>
        <v/>
      </c>
      <c r="BY626" s="34" t="str" cm="1">
        <f t="array" ref="BY626">IFERROR(SUMPRODUCT(LARGE($C626:$BQ626,{1,2,3,4,5,6,7})), "")</f>
        <v/>
      </c>
      <c r="BZ626" s="34" t="str" cm="1">
        <f t="array" ref="BZ626">IFERROR(SUMPRODUCT(LARGE($C626:$BQ626,{1,2,3,4,5,6,7,8})), "")</f>
        <v/>
      </c>
    </row>
    <row r="627" spans="1:78" ht="15" customHeight="1" x14ac:dyDescent="0.25">
      <c r="A627" s="51" t="str">
        <f t="shared" si="82"/>
        <v xml:space="preserve">SMU </v>
      </c>
      <c r="B627" s="4" t="s">
        <v>2298</v>
      </c>
      <c r="C627" s="10"/>
      <c r="D627" s="10"/>
      <c r="E627" s="10"/>
      <c r="F627" s="10"/>
      <c r="G627" s="78"/>
      <c r="H627" s="78"/>
      <c r="I627" s="10"/>
      <c r="J627" s="10"/>
      <c r="K627" s="10"/>
      <c r="L627" s="10"/>
      <c r="M627" s="10"/>
      <c r="N627" s="10"/>
      <c r="O627" s="10"/>
      <c r="P627" s="10"/>
      <c r="Q627" s="10"/>
      <c r="R627" s="78"/>
      <c r="S627" s="78"/>
      <c r="T627" s="78"/>
      <c r="U627" s="10"/>
      <c r="V627" s="41"/>
      <c r="W627" s="10"/>
      <c r="X627" s="10"/>
      <c r="Y627" s="10"/>
      <c r="Z627" s="78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>
        <v>3</v>
      </c>
      <c r="AT627" s="10"/>
      <c r="AU627" s="113"/>
      <c r="AV627" s="10"/>
      <c r="AW627" s="113"/>
      <c r="AX627" s="78"/>
      <c r="AY627" s="10"/>
      <c r="AZ627" s="10"/>
      <c r="BA627" s="80"/>
      <c r="BB627" s="21"/>
      <c r="BC627" s="21"/>
      <c r="BD627" s="21"/>
      <c r="BE627" s="21"/>
      <c r="BF627" s="21"/>
      <c r="BG627" s="21"/>
      <c r="BH627" s="21"/>
      <c r="BI627" s="21"/>
      <c r="BJ627" s="134"/>
      <c r="BK627" s="134"/>
      <c r="BL627" s="21"/>
      <c r="BM627" s="21"/>
      <c r="BN627" s="21"/>
      <c r="BO627" s="21"/>
      <c r="BP627" s="21"/>
      <c r="BQ627" s="21"/>
      <c r="BR627" s="40"/>
      <c r="BS627" s="41">
        <f t="shared" si="83"/>
        <v>3</v>
      </c>
      <c r="BT627" s="39">
        <f t="shared" si="84"/>
        <v>1</v>
      </c>
      <c r="BU627" s="48" cm="1">
        <f t="array" ref="BU627">IF($BT627&lt;=6,SUM($C627:$BQ627),SUMPRODUCT(LARGE($C627:$BQ627,{1,2,3,4,5,6})))</f>
        <v>3</v>
      </c>
      <c r="BV627" s="37" t="str">
        <f t="shared" si="85"/>
        <v/>
      </c>
      <c r="BW627" s="37" t="str">
        <f t="shared" si="86"/>
        <v xml:space="preserve"> </v>
      </c>
      <c r="BX627" s="34" t="str" cm="1">
        <f t="array" ref="BX627">IFERROR(SUMPRODUCT(LARGE($C627:$BQ627,{1,2,3,4})), "")</f>
        <v/>
      </c>
      <c r="BY627" s="34" t="str" cm="1">
        <f t="array" ref="BY627">IFERROR(SUMPRODUCT(LARGE($C627:$BQ627,{1,2,3,4,5,6,7})), "")</f>
        <v/>
      </c>
      <c r="BZ627" s="34" t="str" cm="1">
        <f t="array" ref="BZ627">IFERROR(SUMPRODUCT(LARGE($C627:$BQ627,{1,2,3,4,5,6,7,8})), "")</f>
        <v/>
      </c>
    </row>
    <row r="628" spans="1:78" ht="15" customHeight="1" x14ac:dyDescent="0.25">
      <c r="A628" s="51" t="str">
        <f t="shared" si="82"/>
        <v xml:space="preserve">SMU </v>
      </c>
      <c r="B628" s="14" t="s">
        <v>638</v>
      </c>
      <c r="C628" s="10">
        <v>2</v>
      </c>
      <c r="D628" s="10"/>
      <c r="E628" s="10"/>
      <c r="F628" s="10"/>
      <c r="G628" s="78"/>
      <c r="H628" s="78"/>
      <c r="I628" s="10">
        <v>3</v>
      </c>
      <c r="J628" s="10"/>
      <c r="K628" s="10"/>
      <c r="L628" s="10"/>
      <c r="M628" s="10"/>
      <c r="N628" s="10"/>
      <c r="O628" s="10"/>
      <c r="P628" s="10"/>
      <c r="Q628" s="10"/>
      <c r="R628" s="78"/>
      <c r="S628" s="78"/>
      <c r="T628" s="78"/>
      <c r="U628" s="10"/>
      <c r="V628" s="41"/>
      <c r="W628" s="10"/>
      <c r="X628" s="10"/>
      <c r="Y628" s="10"/>
      <c r="Z628" s="78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>
        <v>4</v>
      </c>
      <c r="AT628" s="10"/>
      <c r="AU628" s="113"/>
      <c r="AV628" s="10"/>
      <c r="AW628" s="113"/>
      <c r="AX628" s="78"/>
      <c r="AY628" s="10"/>
      <c r="AZ628" s="10"/>
      <c r="BA628" s="80"/>
      <c r="BB628" s="21"/>
      <c r="BC628" s="21"/>
      <c r="BD628" s="21"/>
      <c r="BE628" s="21"/>
      <c r="BF628" s="21"/>
      <c r="BG628" s="21"/>
      <c r="BH628" s="21"/>
      <c r="BI628" s="21"/>
      <c r="BJ628" s="134"/>
      <c r="BK628" s="134"/>
      <c r="BL628" s="21"/>
      <c r="BM628" s="21"/>
      <c r="BN628" s="21"/>
      <c r="BO628" s="21"/>
      <c r="BP628" s="21"/>
      <c r="BQ628" s="21"/>
      <c r="BR628" s="40"/>
      <c r="BS628" s="41">
        <f t="shared" si="83"/>
        <v>9</v>
      </c>
      <c r="BT628" s="39">
        <f t="shared" si="84"/>
        <v>3</v>
      </c>
      <c r="BU628" s="48" cm="1">
        <f t="array" ref="BU628">IF($BT628&lt;=6,SUM($C628:$BQ628),SUMPRODUCT(LARGE($C628:$BQ628,{1,2,3,4,5,6})))</f>
        <v>9</v>
      </c>
      <c r="BV628" s="37" t="str">
        <f t="shared" si="85"/>
        <v/>
      </c>
      <c r="BW628" s="37" t="str">
        <f t="shared" si="86"/>
        <v xml:space="preserve"> </v>
      </c>
      <c r="BX628" s="34" t="str" cm="1">
        <f t="array" ref="BX628">IFERROR(SUMPRODUCT(LARGE($C628:$BQ628,{1,2,3,4})), "")</f>
        <v/>
      </c>
      <c r="BY628" s="34" t="str" cm="1">
        <f t="array" ref="BY628">IFERROR(SUMPRODUCT(LARGE($C628:$BQ628,{1,2,3,4,5,6,7})), "")</f>
        <v/>
      </c>
      <c r="BZ628" s="34" t="str" cm="1">
        <f t="array" ref="BZ628">IFERROR(SUMPRODUCT(LARGE($C628:$BQ628,{1,2,3,4,5,6,7,8})), "")</f>
        <v/>
      </c>
    </row>
    <row r="629" spans="1:78" ht="15" customHeight="1" x14ac:dyDescent="0.25">
      <c r="A629" s="51" t="s">
        <v>2827</v>
      </c>
      <c r="B629" s="4" t="s">
        <v>1295</v>
      </c>
      <c r="C629" s="10"/>
      <c r="D629" s="10"/>
      <c r="E629" s="10"/>
      <c r="F629" s="10"/>
      <c r="G629" s="78"/>
      <c r="H629" s="78"/>
      <c r="I629" s="10"/>
      <c r="J629" s="10"/>
      <c r="K629" s="10"/>
      <c r="L629" s="10"/>
      <c r="M629" s="10"/>
      <c r="N629" s="10"/>
      <c r="O629" s="10">
        <v>7</v>
      </c>
      <c r="P629" s="10"/>
      <c r="Q629" s="10"/>
      <c r="R629" s="78"/>
      <c r="S629" s="78"/>
      <c r="T629" s="78"/>
      <c r="U629" s="10"/>
      <c r="V629" s="41"/>
      <c r="W629" s="10">
        <v>7</v>
      </c>
      <c r="X629" s="10"/>
      <c r="Y629" s="10"/>
      <c r="Z629" s="78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>
        <v>4</v>
      </c>
      <c r="AP629" s="10">
        <v>3</v>
      </c>
      <c r="AQ629" s="10"/>
      <c r="AR629" s="10"/>
      <c r="AS629" s="10"/>
      <c r="AT629" s="10"/>
      <c r="AU629" s="113"/>
      <c r="AV629" s="10"/>
      <c r="AW629" s="113"/>
      <c r="AX629" s="78"/>
      <c r="AY629" s="10">
        <v>6</v>
      </c>
      <c r="AZ629" s="10"/>
      <c r="BA629" s="80"/>
      <c r="BB629" s="21"/>
      <c r="BC629" s="21"/>
      <c r="BD629" s="21"/>
      <c r="BE629" s="21"/>
      <c r="BF629" s="21"/>
      <c r="BG629" s="21"/>
      <c r="BH629" s="21"/>
      <c r="BI629" s="21"/>
      <c r="BJ629" s="134"/>
      <c r="BK629" s="134"/>
      <c r="BL629" s="21"/>
      <c r="BM629" s="21"/>
      <c r="BN629" s="21"/>
      <c r="BO629" s="21"/>
      <c r="BP629" s="21"/>
      <c r="BQ629" s="21"/>
      <c r="BR629" s="40"/>
      <c r="BS629" s="41">
        <f t="shared" si="83"/>
        <v>27</v>
      </c>
      <c r="BT629" s="39">
        <f t="shared" si="84"/>
        <v>5</v>
      </c>
      <c r="BU629" s="48" cm="1">
        <f t="array" ref="BU629">IF($BT629&lt;=6,SUM($C629:$BQ629),SUMPRODUCT(LARGE($C629:$BQ629,{1,2,3,4,5,6})))</f>
        <v>27</v>
      </c>
      <c r="BV629" s="37" t="str">
        <f>IF(AND($BT629&gt;=6,BU629=BU631),"Manual Calc Needed","")</f>
        <v/>
      </c>
      <c r="BW629" s="37" t="str">
        <f t="shared" si="86"/>
        <v xml:space="preserve"> </v>
      </c>
      <c r="BX629" s="34" cm="1">
        <f t="array" ref="BX629">IFERROR(SUMPRODUCT(LARGE($C629:$BQ629,{1,2,3,4})), "")</f>
        <v>24</v>
      </c>
      <c r="BY629" s="34" t="str" cm="1">
        <f t="array" ref="BY629">IFERROR(SUMPRODUCT(LARGE($C629:$BQ629,{1,2,3,4,5,6,7})), "")</f>
        <v/>
      </c>
      <c r="BZ629" s="34" t="str" cm="1">
        <f t="array" ref="BZ629">IFERROR(SUMPRODUCT(LARGE($C629:$BQ629,{1,2,3,4,5,6,7,8})), "")</f>
        <v/>
      </c>
    </row>
    <row r="630" spans="1:78" ht="15" customHeight="1" x14ac:dyDescent="0.25">
      <c r="A630" s="51" t="str">
        <f t="shared" ref="A630:A661" si="87">IF(ISBLANK(B630)," ",(LEFT(B630,FIND("@",SUBSTITUTE(B630,"-","@",LEN(B630)-LEN(SUBSTITUTE(B630,"-",""))))-1)))</f>
        <v xml:space="preserve">SoCC </v>
      </c>
      <c r="B630" s="4" t="s">
        <v>2828</v>
      </c>
      <c r="C630" s="10"/>
      <c r="D630" s="10"/>
      <c r="E630" s="10"/>
      <c r="F630" s="10"/>
      <c r="G630" s="78"/>
      <c r="H630" s="78"/>
      <c r="I630" s="10"/>
      <c r="J630" s="10"/>
      <c r="K630" s="10"/>
      <c r="L630" s="10"/>
      <c r="M630" s="10"/>
      <c r="N630" s="10"/>
      <c r="O630" s="10"/>
      <c r="P630" s="10"/>
      <c r="Q630" s="10"/>
      <c r="R630" s="78"/>
      <c r="S630" s="78"/>
      <c r="T630" s="78"/>
      <c r="U630" s="10"/>
      <c r="V630" s="41"/>
      <c r="W630" s="10"/>
      <c r="X630" s="10"/>
      <c r="Y630" s="10"/>
      <c r="Z630" s="78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13"/>
      <c r="AV630" s="10"/>
      <c r="AW630" s="113"/>
      <c r="AX630" s="78"/>
      <c r="AY630" s="10"/>
      <c r="AZ630" s="10"/>
      <c r="BA630" s="80"/>
      <c r="BB630" s="21"/>
      <c r="BC630" s="21"/>
      <c r="BD630" s="21"/>
      <c r="BE630" s="21"/>
      <c r="BF630" s="21"/>
      <c r="BG630" s="21"/>
      <c r="BH630" s="21"/>
      <c r="BI630" s="21"/>
      <c r="BJ630" s="134"/>
      <c r="BK630" s="134"/>
      <c r="BL630" s="21"/>
      <c r="BM630" s="21">
        <v>4</v>
      </c>
      <c r="BN630" s="21"/>
      <c r="BO630" s="21"/>
      <c r="BP630" s="21"/>
      <c r="BQ630" s="21"/>
      <c r="BR630" s="40"/>
      <c r="BS630" s="41">
        <v>4</v>
      </c>
      <c r="BT630" s="39">
        <v>1</v>
      </c>
      <c r="BU630" s="48">
        <v>4</v>
      </c>
      <c r="BV630" s="37"/>
      <c r="BW630" s="37"/>
      <c r="BX630" s="34"/>
      <c r="BY630" s="34"/>
      <c r="BZ630" s="34"/>
    </row>
    <row r="631" spans="1:78" ht="15" customHeight="1" x14ac:dyDescent="0.25">
      <c r="A631" s="51" t="str">
        <f t="shared" si="87"/>
        <v xml:space="preserve">SoCC </v>
      </c>
      <c r="B631" s="4" t="s">
        <v>1983</v>
      </c>
      <c r="C631" s="10"/>
      <c r="D631" s="10"/>
      <c r="E631" s="10"/>
      <c r="F631" s="10"/>
      <c r="G631" s="78"/>
      <c r="H631" s="78"/>
      <c r="I631" s="10"/>
      <c r="J631" s="10"/>
      <c r="K631" s="10"/>
      <c r="L631" s="10"/>
      <c r="M631" s="10"/>
      <c r="N631" s="10"/>
      <c r="O631" s="10"/>
      <c r="P631" s="10"/>
      <c r="Q631" s="10"/>
      <c r="R631" s="78"/>
      <c r="S631" s="78"/>
      <c r="T631" s="78"/>
      <c r="U631" s="10"/>
      <c r="V631" s="41"/>
      <c r="W631" s="10"/>
      <c r="X631" s="10"/>
      <c r="Y631" s="10"/>
      <c r="Z631" s="78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>
        <v>6</v>
      </c>
      <c r="AO631" s="10"/>
      <c r="AP631" s="10"/>
      <c r="AQ631" s="10"/>
      <c r="AR631" s="10"/>
      <c r="AS631" s="10"/>
      <c r="AT631" s="10"/>
      <c r="AU631" s="113"/>
      <c r="AV631" s="10"/>
      <c r="AW631" s="113"/>
      <c r="AX631" s="78"/>
      <c r="AY631" s="10"/>
      <c r="AZ631" s="10"/>
      <c r="BA631" s="80"/>
      <c r="BB631" s="21"/>
      <c r="BC631" s="21"/>
      <c r="BD631" s="21"/>
      <c r="BE631" s="21"/>
      <c r="BF631" s="21"/>
      <c r="BG631" s="21"/>
      <c r="BH631" s="21"/>
      <c r="BI631" s="21"/>
      <c r="BJ631" s="134"/>
      <c r="BK631" s="134"/>
      <c r="BL631" s="21">
        <v>1</v>
      </c>
      <c r="BM631" s="21"/>
      <c r="BN631" s="21"/>
      <c r="BO631" s="21"/>
      <c r="BP631" s="21"/>
      <c r="BQ631" s="21"/>
      <c r="BR631" s="40"/>
      <c r="BS631" s="41">
        <f t="shared" ref="BS631:BS662" si="88">SUM($C631:$BR631)</f>
        <v>7</v>
      </c>
      <c r="BT631" s="39">
        <f t="shared" ref="BT631:BT662" si="89">COUNTA(C631:BQ631)</f>
        <v>2</v>
      </c>
      <c r="BU631" s="48" cm="1">
        <f t="array" ref="BU631">IF($BT631&lt;=6,SUM($C631:$BQ631),SUMPRODUCT(LARGE($C631:$BQ631,{1,2,3,4,5,6})))</f>
        <v>7</v>
      </c>
      <c r="BV631" s="37" t="str">
        <f t="shared" ref="BV631:BV662" si="90">IF(AND($BT631&gt;=6,BU631=BU632),"Manual Calc Needed","")</f>
        <v/>
      </c>
      <c r="BW631" s="37" t="str">
        <f t="shared" ref="BW631:BW662" si="91">IF(AND($BT631&gt;=6,$BV631="Tie"),"Manual Calc Needed"," ")</f>
        <v xml:space="preserve"> </v>
      </c>
      <c r="BX631" s="34" t="str" cm="1">
        <f t="array" ref="BX631">IFERROR(SUMPRODUCT(LARGE($C631:$BQ631,{1,2,3,4})), "")</f>
        <v/>
      </c>
      <c r="BY631" s="34" t="str" cm="1">
        <f t="array" ref="BY631">IFERROR(SUMPRODUCT(LARGE($C631:$BQ631,{1,2,3,4,5,6,7})), "")</f>
        <v/>
      </c>
      <c r="BZ631" s="34" t="str" cm="1">
        <f t="array" ref="BZ631">IFERROR(SUMPRODUCT(LARGE($C631:$BQ631,{1,2,3,4,5,6,7,8})), "")</f>
        <v/>
      </c>
    </row>
    <row r="632" spans="1:78" ht="15" customHeight="1" x14ac:dyDescent="0.25">
      <c r="A632" s="51" t="str">
        <f t="shared" si="87"/>
        <v xml:space="preserve">SOSU </v>
      </c>
      <c r="B632" s="4" t="s">
        <v>1545</v>
      </c>
      <c r="C632" s="10"/>
      <c r="D632" s="10"/>
      <c r="E632" s="10"/>
      <c r="F632" s="10"/>
      <c r="G632" s="78"/>
      <c r="H632" s="78"/>
      <c r="I632" s="10"/>
      <c r="J632" s="10"/>
      <c r="K632" s="10"/>
      <c r="L632" s="10"/>
      <c r="M632" s="10"/>
      <c r="N632" s="10"/>
      <c r="O632" s="10"/>
      <c r="P632" s="10"/>
      <c r="Q632" s="10"/>
      <c r="R632" s="78"/>
      <c r="S632" s="78"/>
      <c r="T632" s="78"/>
      <c r="U632" s="10"/>
      <c r="V632" s="41"/>
      <c r="W632" s="10">
        <v>2</v>
      </c>
      <c r="X632" s="10"/>
      <c r="Y632" s="10"/>
      <c r="Z632" s="78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13"/>
      <c r="AV632" s="10"/>
      <c r="AW632" s="113"/>
      <c r="AX632" s="78"/>
      <c r="AY632" s="10"/>
      <c r="AZ632" s="10"/>
      <c r="BA632" s="80"/>
      <c r="BB632" s="21"/>
      <c r="BC632" s="21"/>
      <c r="BD632" s="21"/>
      <c r="BE632" s="21"/>
      <c r="BF632" s="21"/>
      <c r="BG632" s="21"/>
      <c r="BH632" s="21"/>
      <c r="BI632" s="21"/>
      <c r="BJ632" s="134"/>
      <c r="BK632" s="134"/>
      <c r="BL632" s="21"/>
      <c r="BM632" s="21"/>
      <c r="BN632" s="21"/>
      <c r="BO632" s="21"/>
      <c r="BP632" s="21"/>
      <c r="BQ632" s="21"/>
      <c r="BR632" s="40"/>
      <c r="BS632" s="41">
        <f t="shared" si="88"/>
        <v>2</v>
      </c>
      <c r="BT632" s="39">
        <f t="shared" si="89"/>
        <v>1</v>
      </c>
      <c r="BU632" s="48" cm="1">
        <f t="array" ref="BU632">IF($BT632&lt;=6,SUM($C632:$BQ632),SUMPRODUCT(LARGE($C632:$BQ632,{1,2,3,4,5,6})))</f>
        <v>2</v>
      </c>
      <c r="BV632" s="37" t="str">
        <f t="shared" si="90"/>
        <v/>
      </c>
      <c r="BW632" s="37" t="str">
        <f t="shared" si="91"/>
        <v xml:space="preserve"> </v>
      </c>
      <c r="BX632" s="34" t="str" cm="1">
        <f t="array" ref="BX632">IFERROR(SUMPRODUCT(LARGE($C632:$BQ632,{1,2,3,4})), "")</f>
        <v/>
      </c>
      <c r="BY632" s="34" t="str" cm="1">
        <f t="array" ref="BY632">IFERROR(SUMPRODUCT(LARGE($C632:$BQ632,{1,2,3,4,5,6,7})), "")</f>
        <v/>
      </c>
      <c r="BZ632" s="34" t="str" cm="1">
        <f t="array" ref="BZ632">IFERROR(SUMPRODUCT(LARGE($C632:$BQ632,{1,2,3,4,5,6,7,8})), "")</f>
        <v/>
      </c>
    </row>
    <row r="633" spans="1:78" ht="15" customHeight="1" x14ac:dyDescent="0.25">
      <c r="A633" s="51" t="str">
        <f t="shared" si="87"/>
        <v xml:space="preserve">SSU </v>
      </c>
      <c r="B633" s="4" t="s">
        <v>2188</v>
      </c>
      <c r="C633" s="10"/>
      <c r="D633" s="10"/>
      <c r="E633" s="10"/>
      <c r="F633" s="10"/>
      <c r="G633" s="78"/>
      <c r="H633" s="78"/>
      <c r="I633" s="10"/>
      <c r="J633" s="10"/>
      <c r="K633" s="10"/>
      <c r="L633" s="10"/>
      <c r="M633" s="10"/>
      <c r="N633" s="10"/>
      <c r="O633" s="10"/>
      <c r="P633" s="10"/>
      <c r="Q633" s="10"/>
      <c r="R633" s="78"/>
      <c r="S633" s="78"/>
      <c r="T633" s="78"/>
      <c r="U633" s="10"/>
      <c r="V633" s="41"/>
      <c r="W633" s="10"/>
      <c r="X633" s="10"/>
      <c r="Y633" s="10"/>
      <c r="Z633" s="78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>
        <v>4</v>
      </c>
      <c r="AO633" s="10"/>
      <c r="AP633" s="10"/>
      <c r="AQ633" s="10"/>
      <c r="AR633" s="10"/>
      <c r="AS633" s="10"/>
      <c r="AT633" s="10"/>
      <c r="AU633" s="113"/>
      <c r="AV633" s="10"/>
      <c r="AW633" s="113"/>
      <c r="AX633" s="78"/>
      <c r="AY633" s="10"/>
      <c r="AZ633" s="10"/>
      <c r="BA633" s="80"/>
      <c r="BB633" s="21"/>
      <c r="BC633" s="21"/>
      <c r="BD633" s="21"/>
      <c r="BE633" s="21"/>
      <c r="BF633" s="21"/>
      <c r="BG633" s="21"/>
      <c r="BH633" s="21"/>
      <c r="BI633" s="21"/>
      <c r="BJ633" s="134"/>
      <c r="BK633" s="134"/>
      <c r="BL633" s="21"/>
      <c r="BM633" s="21"/>
      <c r="BN633" s="21"/>
      <c r="BO633" s="21"/>
      <c r="BP633" s="21"/>
      <c r="BQ633" s="21"/>
      <c r="BR633" s="40"/>
      <c r="BS633" s="41">
        <f t="shared" si="88"/>
        <v>4</v>
      </c>
      <c r="BT633" s="39">
        <f t="shared" si="89"/>
        <v>1</v>
      </c>
      <c r="BU633" s="48" cm="1">
        <f t="array" ref="BU633">IF($BT633&lt;=6,SUM($C633:$BQ633),SUMPRODUCT(LARGE($C633:$BQ633,{1,2,3,4,5,6})))</f>
        <v>4</v>
      </c>
      <c r="BV633" s="37" t="str">
        <f t="shared" si="90"/>
        <v/>
      </c>
      <c r="BW633" s="37" t="str">
        <f t="shared" si="91"/>
        <v xml:space="preserve"> </v>
      </c>
      <c r="BX633" s="34" t="str" cm="1">
        <f t="array" ref="BX633">IFERROR(SUMPRODUCT(LARGE($C633:$BQ633,{1,2,3,4})), "")</f>
        <v/>
      </c>
      <c r="BY633" s="34" t="str" cm="1">
        <f t="array" ref="BY633">IFERROR(SUMPRODUCT(LARGE($C633:$BQ633,{1,2,3,4,5,6,7})), "")</f>
        <v/>
      </c>
      <c r="BZ633" s="34" t="str" cm="1">
        <f t="array" ref="BZ633">IFERROR(SUMPRODUCT(LARGE($C633:$BQ633,{1,2,3,4,5,6,7,8})), "")</f>
        <v/>
      </c>
    </row>
    <row r="634" spans="1:78" ht="15" customHeight="1" x14ac:dyDescent="0.25">
      <c r="A634" s="51" t="str">
        <f t="shared" si="87"/>
        <v xml:space="preserve">TaCC </v>
      </c>
      <c r="B634" s="4" t="s">
        <v>1614</v>
      </c>
      <c r="C634" s="10"/>
      <c r="D634" s="10"/>
      <c r="E634" s="10"/>
      <c r="F634" s="10"/>
      <c r="G634" s="78"/>
      <c r="H634" s="78"/>
      <c r="I634" s="10"/>
      <c r="J634" s="10"/>
      <c r="K634" s="10"/>
      <c r="L634" s="10"/>
      <c r="M634" s="10"/>
      <c r="N634" s="10"/>
      <c r="O634" s="10"/>
      <c r="P634" s="10"/>
      <c r="Q634" s="10"/>
      <c r="R634" s="78"/>
      <c r="S634" s="78"/>
      <c r="T634" s="78"/>
      <c r="U634" s="10"/>
      <c r="V634" s="41"/>
      <c r="W634" s="10"/>
      <c r="X634" s="10"/>
      <c r="Y634" s="10"/>
      <c r="Z634" s="78"/>
      <c r="AA634" s="10">
        <v>3</v>
      </c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13"/>
      <c r="AV634" s="10"/>
      <c r="AW634" s="113"/>
      <c r="AX634" s="78"/>
      <c r="AY634" s="10"/>
      <c r="AZ634" s="10"/>
      <c r="BA634" s="80"/>
      <c r="BB634" s="21"/>
      <c r="BC634" s="21"/>
      <c r="BD634" s="21"/>
      <c r="BE634" s="21"/>
      <c r="BF634" s="21"/>
      <c r="BG634" s="21"/>
      <c r="BH634" s="21"/>
      <c r="BI634" s="21"/>
      <c r="BJ634" s="134"/>
      <c r="BK634" s="134"/>
      <c r="BL634" s="21"/>
      <c r="BM634" s="21"/>
      <c r="BN634" s="21"/>
      <c r="BO634" s="21"/>
      <c r="BP634" s="21"/>
      <c r="BQ634" s="21"/>
      <c r="BR634" s="40"/>
      <c r="BS634" s="41">
        <f t="shared" si="88"/>
        <v>3</v>
      </c>
      <c r="BT634" s="39">
        <f t="shared" si="89"/>
        <v>1</v>
      </c>
      <c r="BU634" s="48" cm="1">
        <f t="array" ref="BU634">IF($BT634&lt;=6,SUM($C634:$BQ634),SUMPRODUCT(LARGE($C634:$BQ634,{1,2,3,4,5,6})))</f>
        <v>3</v>
      </c>
      <c r="BV634" s="37" t="str">
        <f t="shared" si="90"/>
        <v/>
      </c>
      <c r="BW634" s="37" t="str">
        <f t="shared" si="91"/>
        <v xml:space="preserve"> </v>
      </c>
      <c r="BX634" s="34" t="str" cm="1">
        <f t="array" ref="BX634">IFERROR(SUMPRODUCT(LARGE($C634:$BQ634,{1,2,3,4})), "")</f>
        <v/>
      </c>
      <c r="BY634" s="34" t="str" cm="1">
        <f t="array" ref="BY634">IFERROR(SUMPRODUCT(LARGE($C634:$BQ634,{1,2,3,4,5,6,7})), "")</f>
        <v/>
      </c>
      <c r="BZ634" s="34" t="str" cm="1">
        <f t="array" ref="BZ634">IFERROR(SUMPRODUCT(LARGE($C634:$BQ634,{1,2,3,4,5,6,7,8})), "")</f>
        <v/>
      </c>
    </row>
    <row r="635" spans="1:78" ht="15" customHeight="1" x14ac:dyDescent="0.25">
      <c r="A635" s="51" t="str">
        <f t="shared" si="87"/>
        <v xml:space="preserve">TaCC </v>
      </c>
      <c r="B635" s="4" t="s">
        <v>1382</v>
      </c>
      <c r="C635" s="10"/>
      <c r="D635" s="10"/>
      <c r="E635" s="10"/>
      <c r="F635" s="10"/>
      <c r="G635" s="78"/>
      <c r="H635" s="78"/>
      <c r="I635" s="10"/>
      <c r="J635" s="10"/>
      <c r="K635" s="10"/>
      <c r="L635" s="10"/>
      <c r="M635" s="10"/>
      <c r="N635" s="10"/>
      <c r="O635" s="10"/>
      <c r="P635" s="10"/>
      <c r="Q635" s="10">
        <v>4</v>
      </c>
      <c r="R635" s="78"/>
      <c r="S635" s="78"/>
      <c r="T635" s="78"/>
      <c r="U635" s="10"/>
      <c r="V635" s="41"/>
      <c r="W635" s="10"/>
      <c r="X635" s="10"/>
      <c r="Y635" s="10"/>
      <c r="Z635" s="78"/>
      <c r="AA635" s="10">
        <v>10</v>
      </c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13"/>
      <c r="AV635" s="10"/>
      <c r="AW635" s="113"/>
      <c r="AX635" s="78"/>
      <c r="AY635" s="10"/>
      <c r="AZ635" s="10"/>
      <c r="BA635" s="80"/>
      <c r="BB635" s="21"/>
      <c r="BC635" s="21"/>
      <c r="BD635" s="21"/>
      <c r="BE635" s="21"/>
      <c r="BF635" s="21"/>
      <c r="BG635" s="21"/>
      <c r="BH635" s="21"/>
      <c r="BI635" s="21"/>
      <c r="BJ635" s="134"/>
      <c r="BK635" s="134"/>
      <c r="BL635" s="21"/>
      <c r="BM635" s="21"/>
      <c r="BN635" s="21">
        <v>1</v>
      </c>
      <c r="BO635" s="21"/>
      <c r="BP635" s="21"/>
      <c r="BQ635" s="21"/>
      <c r="BR635" s="40"/>
      <c r="BS635" s="41">
        <f t="shared" si="88"/>
        <v>15</v>
      </c>
      <c r="BT635" s="39">
        <f t="shared" si="89"/>
        <v>3</v>
      </c>
      <c r="BU635" s="48" cm="1">
        <f t="array" ref="BU635">IF($BT635&lt;=6,SUM($C635:$BQ635),SUMPRODUCT(LARGE($C635:$BQ635,{1,2,3,4,5,6})))</f>
        <v>15</v>
      </c>
      <c r="BV635" s="37" t="str">
        <f t="shared" si="90"/>
        <v/>
      </c>
      <c r="BW635" s="37" t="str">
        <f t="shared" si="91"/>
        <v xml:space="preserve"> </v>
      </c>
      <c r="BX635" s="34" t="str" cm="1">
        <f t="array" ref="BX635">IFERROR(SUMPRODUCT(LARGE($C635:$BQ635,{1,2,3,4})), "")</f>
        <v/>
      </c>
      <c r="BY635" s="34" t="str" cm="1">
        <f t="array" ref="BY635">IFERROR(SUMPRODUCT(LARGE($C635:$BQ635,{1,2,3,4,5,6,7})), "")</f>
        <v/>
      </c>
      <c r="BZ635" s="34" t="str" cm="1">
        <f t="array" ref="BZ635">IFERROR(SUMPRODUCT(LARGE($C635:$BQ635,{1,2,3,4,5,6,7,8})), "")</f>
        <v/>
      </c>
    </row>
    <row r="636" spans="1:78" ht="15" customHeight="1" x14ac:dyDescent="0.25">
      <c r="A636" s="51" t="str">
        <f t="shared" si="87"/>
        <v xml:space="preserve">TCC </v>
      </c>
      <c r="B636" s="4" t="s">
        <v>810</v>
      </c>
      <c r="C636" s="10"/>
      <c r="D636" s="10"/>
      <c r="E636" s="10"/>
      <c r="F636" s="10"/>
      <c r="G636" s="78"/>
      <c r="H636" s="78"/>
      <c r="I636" s="10"/>
      <c r="J636" s="10"/>
      <c r="K636" s="10"/>
      <c r="L636" s="10"/>
      <c r="M636" s="10"/>
      <c r="N636" s="10"/>
      <c r="O636" s="10"/>
      <c r="P636" s="10"/>
      <c r="Q636" s="10"/>
      <c r="R636" s="78"/>
      <c r="S636" s="78"/>
      <c r="T636" s="78"/>
      <c r="U636" s="10"/>
      <c r="V636" s="41"/>
      <c r="W636" s="10"/>
      <c r="X636" s="10">
        <v>2</v>
      </c>
      <c r="Y636" s="10"/>
      <c r="Z636" s="78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13"/>
      <c r="AV636" s="10"/>
      <c r="AW636" s="113"/>
      <c r="AX636" s="78"/>
      <c r="AY636" s="10"/>
      <c r="AZ636" s="10"/>
      <c r="BA636" s="80"/>
      <c r="BB636" s="21"/>
      <c r="BC636" s="21"/>
      <c r="BD636" s="21"/>
      <c r="BE636" s="21"/>
      <c r="BF636" s="21"/>
      <c r="BG636" s="21"/>
      <c r="BH636" s="21"/>
      <c r="BI636" s="21"/>
      <c r="BJ636" s="134"/>
      <c r="BK636" s="134"/>
      <c r="BL636" s="21"/>
      <c r="BM636" s="21"/>
      <c r="BN636" s="21"/>
      <c r="BO636" s="21"/>
      <c r="BP636" s="21"/>
      <c r="BQ636" s="21"/>
      <c r="BR636" s="40"/>
      <c r="BS636" s="41">
        <f t="shared" si="88"/>
        <v>2</v>
      </c>
      <c r="BT636" s="39">
        <f t="shared" si="89"/>
        <v>1</v>
      </c>
      <c r="BU636" s="48" cm="1">
        <f t="array" ref="BU636">IF($BT636&lt;=6,SUM($C636:$BQ636),SUMPRODUCT(LARGE($C636:$BQ636,{1,2,3,4,5,6})))</f>
        <v>2</v>
      </c>
      <c r="BV636" s="37" t="str">
        <f t="shared" si="90"/>
        <v/>
      </c>
      <c r="BW636" s="37" t="str">
        <f t="shared" si="91"/>
        <v xml:space="preserve"> </v>
      </c>
      <c r="BX636" s="34" t="str" cm="1">
        <f t="array" ref="BX636">IFERROR(SUMPRODUCT(LARGE($C636:$BQ636,{1,2,3,4})), "")</f>
        <v/>
      </c>
      <c r="BY636" s="34" t="str" cm="1">
        <f t="array" ref="BY636">IFERROR(SUMPRODUCT(LARGE($C636:$BQ636,{1,2,3,4,5,6,7})), "")</f>
        <v/>
      </c>
      <c r="BZ636" s="34" t="str" cm="1">
        <f t="array" ref="BZ636">IFERROR(SUMPRODUCT(LARGE($C636:$BQ636,{1,2,3,4,5,6,7,8})), "")</f>
        <v/>
      </c>
    </row>
    <row r="637" spans="1:78" ht="15" customHeight="1" x14ac:dyDescent="0.25">
      <c r="A637" s="51" t="str">
        <f t="shared" si="87"/>
        <v xml:space="preserve">TCC </v>
      </c>
      <c r="B637" s="4" t="s">
        <v>1558</v>
      </c>
      <c r="C637" s="10"/>
      <c r="D637" s="10"/>
      <c r="E637" s="10"/>
      <c r="F637" s="10"/>
      <c r="G637" s="78"/>
      <c r="H637" s="78"/>
      <c r="I637" s="10"/>
      <c r="J637" s="10"/>
      <c r="K637" s="10"/>
      <c r="L637" s="10"/>
      <c r="M637" s="10"/>
      <c r="N637" s="10"/>
      <c r="O637" s="10"/>
      <c r="P637" s="10"/>
      <c r="Q637" s="10"/>
      <c r="R637" s="78"/>
      <c r="S637" s="78"/>
      <c r="T637" s="78"/>
      <c r="U637" s="10"/>
      <c r="V637" s="41"/>
      <c r="W637" s="10"/>
      <c r="X637" s="10">
        <v>0</v>
      </c>
      <c r="Y637" s="10"/>
      <c r="Z637" s="78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13"/>
      <c r="AV637" s="10"/>
      <c r="AW637" s="113"/>
      <c r="AX637" s="78"/>
      <c r="AY637" s="10"/>
      <c r="AZ637" s="10"/>
      <c r="BA637" s="80"/>
      <c r="BB637" s="21"/>
      <c r="BC637" s="21"/>
      <c r="BD637" s="21"/>
      <c r="BE637" s="21"/>
      <c r="BF637" s="21"/>
      <c r="BG637" s="21"/>
      <c r="BH637" s="21"/>
      <c r="BI637" s="21"/>
      <c r="BJ637" s="134"/>
      <c r="BK637" s="134"/>
      <c r="BL637" s="21"/>
      <c r="BM637" s="21"/>
      <c r="BN637" s="21"/>
      <c r="BO637" s="21"/>
      <c r="BP637" s="21"/>
      <c r="BQ637" s="21"/>
      <c r="BR637" s="40"/>
      <c r="BS637" s="41">
        <f t="shared" si="88"/>
        <v>0</v>
      </c>
      <c r="BT637" s="39">
        <f t="shared" si="89"/>
        <v>1</v>
      </c>
      <c r="BU637" s="48" cm="1">
        <f t="array" ref="BU637">IF($BT637&lt;=6,SUM($C637:$BQ637),SUMPRODUCT(LARGE($C637:$BQ637,{1,2,3,4,5,6})))</f>
        <v>0</v>
      </c>
      <c r="BV637" s="37" t="str">
        <f t="shared" si="90"/>
        <v/>
      </c>
      <c r="BW637" s="37" t="str">
        <f t="shared" si="91"/>
        <v xml:space="preserve"> </v>
      </c>
      <c r="BX637" s="34" t="str" cm="1">
        <f t="array" ref="BX637">IFERROR(SUMPRODUCT(LARGE($C637:$BQ637,{1,2,3,4})), "")</f>
        <v/>
      </c>
      <c r="BY637" s="34" t="str" cm="1">
        <f t="array" ref="BY637">IFERROR(SUMPRODUCT(LARGE($C637:$BQ637,{1,2,3,4,5,6,7})), "")</f>
        <v/>
      </c>
      <c r="BZ637" s="34" t="str" cm="1">
        <f t="array" ref="BZ637">IFERROR(SUMPRODUCT(LARGE($C637:$BQ637,{1,2,3,4,5,6,7,8})), "")</f>
        <v/>
      </c>
    </row>
    <row r="638" spans="1:78" ht="15" customHeight="1" x14ac:dyDescent="0.25">
      <c r="A638" s="51" t="str">
        <f t="shared" si="87"/>
        <v xml:space="preserve">TCC </v>
      </c>
      <c r="B638" s="4" t="s">
        <v>1559</v>
      </c>
      <c r="C638" s="10"/>
      <c r="D638" s="10"/>
      <c r="E638" s="10"/>
      <c r="F638" s="10"/>
      <c r="G638" s="78"/>
      <c r="H638" s="78"/>
      <c r="I638" s="10"/>
      <c r="J638" s="10"/>
      <c r="K638" s="10"/>
      <c r="L638" s="10"/>
      <c r="M638" s="10"/>
      <c r="N638" s="10"/>
      <c r="O638" s="10"/>
      <c r="P638" s="10"/>
      <c r="Q638" s="10"/>
      <c r="R638" s="78"/>
      <c r="S638" s="78"/>
      <c r="T638" s="78"/>
      <c r="U638" s="10"/>
      <c r="V638" s="41"/>
      <c r="W638" s="10"/>
      <c r="X638" s="10">
        <v>1</v>
      </c>
      <c r="Y638" s="10"/>
      <c r="Z638" s="78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13"/>
      <c r="AV638" s="10"/>
      <c r="AW638" s="113"/>
      <c r="AX638" s="78"/>
      <c r="AY638" s="10"/>
      <c r="AZ638" s="10"/>
      <c r="BA638" s="80"/>
      <c r="BB638" s="21"/>
      <c r="BC638" s="21"/>
      <c r="BD638" s="21"/>
      <c r="BE638" s="21"/>
      <c r="BF638" s="21"/>
      <c r="BG638" s="21"/>
      <c r="BH638" s="21"/>
      <c r="BI638" s="21"/>
      <c r="BJ638" s="134"/>
      <c r="BK638" s="134"/>
      <c r="BL638" s="21"/>
      <c r="BM638" s="21"/>
      <c r="BN638" s="21"/>
      <c r="BO638" s="21"/>
      <c r="BP638" s="21"/>
      <c r="BQ638" s="21"/>
      <c r="BR638" s="40"/>
      <c r="BS638" s="41">
        <f t="shared" si="88"/>
        <v>1</v>
      </c>
      <c r="BT638" s="39">
        <f t="shared" si="89"/>
        <v>1</v>
      </c>
      <c r="BU638" s="48" cm="1">
        <f t="array" ref="BU638">IF($BT638&lt;=6,SUM($C638:$BQ638),SUMPRODUCT(LARGE($C638:$BQ638,{1,2,3,4,5,6})))</f>
        <v>1</v>
      </c>
      <c r="BV638" s="37" t="str">
        <f t="shared" si="90"/>
        <v/>
      </c>
      <c r="BW638" s="37" t="str">
        <f t="shared" si="91"/>
        <v xml:space="preserve"> </v>
      </c>
      <c r="BX638" s="34" t="str" cm="1">
        <f t="array" ref="BX638">IFERROR(SUMPRODUCT(LARGE($C638:$BQ638,{1,2,3,4})), "")</f>
        <v/>
      </c>
      <c r="BY638" s="34" t="str" cm="1">
        <f t="array" ref="BY638">IFERROR(SUMPRODUCT(LARGE($C638:$BQ638,{1,2,3,4,5,6,7})), "")</f>
        <v/>
      </c>
      <c r="BZ638" s="34" t="str" cm="1">
        <f t="array" ref="BZ638">IFERROR(SUMPRODUCT(LARGE($C638:$BQ638,{1,2,3,4,5,6,7,8})), "")</f>
        <v/>
      </c>
    </row>
    <row r="639" spans="1:78" ht="15" customHeight="1" x14ac:dyDescent="0.25">
      <c r="A639" s="51" t="str">
        <f t="shared" si="87"/>
        <v xml:space="preserve">TCC </v>
      </c>
      <c r="B639" s="4" t="s">
        <v>789</v>
      </c>
      <c r="C639" s="10"/>
      <c r="D639" s="10">
        <v>5</v>
      </c>
      <c r="E639" s="10"/>
      <c r="F639" s="10"/>
      <c r="G639" s="78"/>
      <c r="H639" s="78"/>
      <c r="I639" s="10"/>
      <c r="J639" s="10"/>
      <c r="K639" s="10"/>
      <c r="L639" s="10"/>
      <c r="M639" s="10"/>
      <c r="N639" s="10"/>
      <c r="O639" s="10"/>
      <c r="P639" s="10"/>
      <c r="Q639" s="10"/>
      <c r="R639" s="78"/>
      <c r="S639" s="78"/>
      <c r="T639" s="78"/>
      <c r="U639" s="10"/>
      <c r="V639" s="41"/>
      <c r="W639" s="10"/>
      <c r="X639" s="10">
        <v>5</v>
      </c>
      <c r="Y639" s="10"/>
      <c r="Z639" s="78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13"/>
      <c r="AV639" s="10"/>
      <c r="AW639" s="113"/>
      <c r="AX639" s="78"/>
      <c r="AY639" s="10"/>
      <c r="AZ639" s="10"/>
      <c r="BA639" s="80"/>
      <c r="BB639" s="21"/>
      <c r="BC639" s="21"/>
      <c r="BD639" s="21"/>
      <c r="BE639" s="21"/>
      <c r="BF639" s="21"/>
      <c r="BG639" s="21"/>
      <c r="BH639" s="21"/>
      <c r="BI639" s="21"/>
      <c r="BJ639" s="134"/>
      <c r="BK639" s="134"/>
      <c r="BL639" s="21"/>
      <c r="BM639" s="21"/>
      <c r="BN639" s="21"/>
      <c r="BO639" s="21"/>
      <c r="BP639" s="21"/>
      <c r="BQ639" s="21"/>
      <c r="BR639" s="40"/>
      <c r="BS639" s="41">
        <f t="shared" si="88"/>
        <v>10</v>
      </c>
      <c r="BT639" s="39">
        <f t="shared" si="89"/>
        <v>2</v>
      </c>
      <c r="BU639" s="48" cm="1">
        <f t="array" ref="BU639">IF($BT639&lt;=6,SUM($C639:$BQ639),SUMPRODUCT(LARGE($C639:$BQ639,{1,2,3,4,5,6})))</f>
        <v>10</v>
      </c>
      <c r="BV639" s="37" t="str">
        <f t="shared" si="90"/>
        <v/>
      </c>
      <c r="BW639" s="37" t="str">
        <f t="shared" si="91"/>
        <v xml:space="preserve"> </v>
      </c>
      <c r="BX639" s="34" t="str" cm="1">
        <f t="array" ref="BX639">IFERROR(SUMPRODUCT(LARGE($C639:$BQ639,{1,2,3,4})), "")</f>
        <v/>
      </c>
      <c r="BY639" s="34" t="str" cm="1">
        <f t="array" ref="BY639">IFERROR(SUMPRODUCT(LARGE($C639:$BQ639,{1,2,3,4,5,6,7})), "")</f>
        <v/>
      </c>
      <c r="BZ639" s="34" t="str" cm="1">
        <f t="array" ref="BZ639">IFERROR(SUMPRODUCT(LARGE($C639:$BQ639,{1,2,3,4,5,6,7,8})), "")</f>
        <v/>
      </c>
    </row>
    <row r="640" spans="1:78" ht="15" customHeight="1" x14ac:dyDescent="0.25">
      <c r="A640" s="51" t="str">
        <f t="shared" si="87"/>
        <v xml:space="preserve">TCC </v>
      </c>
      <c r="B640" s="4" t="s">
        <v>788</v>
      </c>
      <c r="C640" s="10"/>
      <c r="D640" s="10">
        <v>1</v>
      </c>
      <c r="E640" s="10"/>
      <c r="F640" s="10"/>
      <c r="G640" s="78"/>
      <c r="H640" s="78"/>
      <c r="I640" s="10"/>
      <c r="J640" s="10"/>
      <c r="K640" s="10"/>
      <c r="L640" s="10"/>
      <c r="M640" s="10"/>
      <c r="N640" s="10"/>
      <c r="O640" s="10"/>
      <c r="P640" s="10"/>
      <c r="Q640" s="10"/>
      <c r="R640" s="78"/>
      <c r="S640" s="78"/>
      <c r="T640" s="78"/>
      <c r="U640" s="10"/>
      <c r="V640" s="41"/>
      <c r="W640" s="10"/>
      <c r="X640" s="10"/>
      <c r="Y640" s="10"/>
      <c r="Z640" s="78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13"/>
      <c r="AV640" s="10"/>
      <c r="AW640" s="113"/>
      <c r="AX640" s="78"/>
      <c r="AY640" s="10"/>
      <c r="AZ640" s="10"/>
      <c r="BA640" s="80"/>
      <c r="BB640" s="21"/>
      <c r="BC640" s="21"/>
      <c r="BD640" s="21"/>
      <c r="BE640" s="21"/>
      <c r="BF640" s="21"/>
      <c r="BG640" s="21"/>
      <c r="BH640" s="21"/>
      <c r="BI640" s="21"/>
      <c r="BJ640" s="134"/>
      <c r="BK640" s="134"/>
      <c r="BL640" s="21"/>
      <c r="BM640" s="21"/>
      <c r="BN640" s="21"/>
      <c r="BO640" s="21"/>
      <c r="BP640" s="21"/>
      <c r="BQ640" s="21"/>
      <c r="BR640" s="40"/>
      <c r="BS640" s="41">
        <f t="shared" si="88"/>
        <v>1</v>
      </c>
      <c r="BT640" s="39">
        <f t="shared" si="89"/>
        <v>1</v>
      </c>
      <c r="BU640" s="48" cm="1">
        <f t="array" ref="BU640">IF($BT640&lt;=6,SUM($C640:$BQ640),SUMPRODUCT(LARGE($C640:$BQ640,{1,2,3,4,5,6})))</f>
        <v>1</v>
      </c>
      <c r="BV640" s="37" t="str">
        <f t="shared" si="90"/>
        <v/>
      </c>
      <c r="BW640" s="37" t="str">
        <f t="shared" si="91"/>
        <v xml:space="preserve"> </v>
      </c>
      <c r="BX640" s="34" t="str" cm="1">
        <f t="array" ref="BX640">IFERROR(SUMPRODUCT(LARGE($C640:$BQ640,{1,2,3,4})), "")</f>
        <v/>
      </c>
      <c r="BY640" s="34" t="str" cm="1">
        <f t="array" ref="BY640">IFERROR(SUMPRODUCT(LARGE($C640:$BQ640,{1,2,3,4,5,6,7})), "")</f>
        <v/>
      </c>
      <c r="BZ640" s="34" t="str" cm="1">
        <f t="array" ref="BZ640">IFERROR(SUMPRODUCT(LARGE($C640:$BQ640,{1,2,3,4,5,6,7,8})), "")</f>
        <v/>
      </c>
    </row>
    <row r="641" spans="1:78" ht="15" customHeight="1" x14ac:dyDescent="0.25">
      <c r="A641" s="51" t="str">
        <f t="shared" si="87"/>
        <v xml:space="preserve">TCU </v>
      </c>
      <c r="B641" s="4" t="s">
        <v>1498</v>
      </c>
      <c r="C641" s="10"/>
      <c r="D641" s="10"/>
      <c r="E641" s="10"/>
      <c r="F641" s="10"/>
      <c r="G641" s="78"/>
      <c r="H641" s="78"/>
      <c r="I641" s="10"/>
      <c r="J641" s="10"/>
      <c r="K641" s="10"/>
      <c r="L641" s="10"/>
      <c r="M641" s="10"/>
      <c r="N641" s="10"/>
      <c r="O641" s="10"/>
      <c r="P641" s="10"/>
      <c r="Q641" s="10"/>
      <c r="R641" s="78"/>
      <c r="S641" s="78"/>
      <c r="T641" s="78"/>
      <c r="U641" s="10">
        <v>1</v>
      </c>
      <c r="V641" s="41"/>
      <c r="W641" s="10"/>
      <c r="X641" s="10"/>
      <c r="Y641" s="10"/>
      <c r="Z641" s="78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>
        <v>3</v>
      </c>
      <c r="AP641" s="10"/>
      <c r="AQ641" s="10"/>
      <c r="AR641" s="10"/>
      <c r="AS641" s="10"/>
      <c r="AT641" s="10"/>
      <c r="AU641" s="113"/>
      <c r="AV641" s="10"/>
      <c r="AW641" s="113"/>
      <c r="AX641" s="78"/>
      <c r="AY641" s="10"/>
      <c r="AZ641" s="10"/>
      <c r="BA641" s="80"/>
      <c r="BB641" s="21"/>
      <c r="BC641" s="21"/>
      <c r="BD641" s="21"/>
      <c r="BE641" s="21"/>
      <c r="BF641" s="21"/>
      <c r="BG641" s="21"/>
      <c r="BH641" s="21"/>
      <c r="BI641" s="21"/>
      <c r="BJ641" s="134"/>
      <c r="BK641" s="134"/>
      <c r="BL641" s="21"/>
      <c r="BM641" s="21"/>
      <c r="BN641" s="21"/>
      <c r="BO641" s="21"/>
      <c r="BP641" s="21"/>
      <c r="BQ641" s="21"/>
      <c r="BR641" s="40"/>
      <c r="BS641" s="41">
        <f t="shared" si="88"/>
        <v>4</v>
      </c>
      <c r="BT641" s="39">
        <f t="shared" si="89"/>
        <v>2</v>
      </c>
      <c r="BU641" s="48" cm="1">
        <f t="array" ref="BU641">IF($BT641&lt;=6,SUM($C641:$BQ641),SUMPRODUCT(LARGE($C641:$BQ641,{1,2,3,4,5,6})))</f>
        <v>4</v>
      </c>
      <c r="BV641" s="37" t="str">
        <f t="shared" si="90"/>
        <v/>
      </c>
      <c r="BW641" s="37" t="str">
        <f t="shared" si="91"/>
        <v xml:space="preserve"> </v>
      </c>
      <c r="BX641" s="34" t="str" cm="1">
        <f t="array" ref="BX641">IFERROR(SUMPRODUCT(LARGE($C641:$BQ641,{1,2,3,4})), "")</f>
        <v/>
      </c>
      <c r="BY641" s="34" t="str" cm="1">
        <f t="array" ref="BY641">IFERROR(SUMPRODUCT(LARGE($C641:$BQ641,{1,2,3,4,5,6,7})), "")</f>
        <v/>
      </c>
      <c r="BZ641" s="34" t="str" cm="1">
        <f t="array" ref="BZ641">IFERROR(SUMPRODUCT(LARGE($C641:$BQ641,{1,2,3,4,5,6,7,8})), "")</f>
        <v/>
      </c>
    </row>
    <row r="642" spans="1:78" ht="15" customHeight="1" x14ac:dyDescent="0.25">
      <c r="A642" s="51" t="str">
        <f t="shared" si="87"/>
        <v xml:space="preserve">TCU </v>
      </c>
      <c r="B642" s="4" t="s">
        <v>1110</v>
      </c>
      <c r="C642" s="10"/>
      <c r="D642" s="10"/>
      <c r="E642" s="10"/>
      <c r="F642" s="10"/>
      <c r="G642" s="78"/>
      <c r="H642" s="78"/>
      <c r="I642" s="10">
        <v>3</v>
      </c>
      <c r="J642" s="10"/>
      <c r="K642" s="10"/>
      <c r="L642" s="10"/>
      <c r="M642" s="10"/>
      <c r="N642" s="10"/>
      <c r="O642" s="10"/>
      <c r="P642" s="10"/>
      <c r="Q642" s="10"/>
      <c r="R642" s="78"/>
      <c r="S642" s="78"/>
      <c r="T642" s="78"/>
      <c r="U642" s="10">
        <v>5</v>
      </c>
      <c r="V642" s="41"/>
      <c r="W642" s="10"/>
      <c r="X642" s="10"/>
      <c r="Y642" s="10"/>
      <c r="Z642" s="78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13"/>
      <c r="AV642" s="10"/>
      <c r="AW642" s="113"/>
      <c r="AX642" s="78"/>
      <c r="AY642" s="10"/>
      <c r="AZ642" s="10"/>
      <c r="BA642" s="80"/>
      <c r="BB642" s="21"/>
      <c r="BC642" s="21"/>
      <c r="BD642" s="21"/>
      <c r="BE642" s="21"/>
      <c r="BF642" s="21"/>
      <c r="BG642" s="21"/>
      <c r="BH642" s="21"/>
      <c r="BI642" s="21"/>
      <c r="BJ642" s="134"/>
      <c r="BK642" s="134"/>
      <c r="BL642" s="21"/>
      <c r="BM642" s="21"/>
      <c r="BN642" s="21"/>
      <c r="BO642" s="21"/>
      <c r="BP642" s="21"/>
      <c r="BQ642" s="21"/>
      <c r="BR642" s="40"/>
      <c r="BS642" s="41">
        <f t="shared" si="88"/>
        <v>8</v>
      </c>
      <c r="BT642" s="39">
        <f t="shared" si="89"/>
        <v>2</v>
      </c>
      <c r="BU642" s="48" cm="1">
        <f t="array" ref="BU642">IF($BT642&lt;=6,SUM($C642:$BQ642),SUMPRODUCT(LARGE($C642:$BQ642,{1,2,3,4,5,6})))</f>
        <v>8</v>
      </c>
      <c r="BV642" s="37" t="str">
        <f t="shared" si="90"/>
        <v/>
      </c>
      <c r="BW642" s="37" t="str">
        <f t="shared" si="91"/>
        <v xml:space="preserve"> </v>
      </c>
      <c r="BX642" s="34" t="str" cm="1">
        <f t="array" ref="BX642">IFERROR(SUMPRODUCT(LARGE($C642:$BQ642,{1,2,3,4})), "")</f>
        <v/>
      </c>
      <c r="BY642" s="34" t="str" cm="1">
        <f t="array" ref="BY642">IFERROR(SUMPRODUCT(LARGE($C642:$BQ642,{1,2,3,4,5,6,7})), "")</f>
        <v/>
      </c>
      <c r="BZ642" s="34" t="str" cm="1">
        <f t="array" ref="BZ642">IFERROR(SUMPRODUCT(LARGE($C642:$BQ642,{1,2,3,4,5,6,7,8})), "")</f>
        <v/>
      </c>
    </row>
    <row r="643" spans="1:78" ht="15" customHeight="1" x14ac:dyDescent="0.25">
      <c r="A643" s="51" t="str">
        <f t="shared" si="87"/>
        <v xml:space="preserve">TCU </v>
      </c>
      <c r="B643" s="4" t="s">
        <v>1111</v>
      </c>
      <c r="C643" s="10"/>
      <c r="D643" s="10"/>
      <c r="E643" s="10"/>
      <c r="F643" s="10"/>
      <c r="G643" s="78"/>
      <c r="H643" s="78"/>
      <c r="I643" s="10">
        <v>3</v>
      </c>
      <c r="J643" s="10"/>
      <c r="K643" s="10"/>
      <c r="L643" s="10"/>
      <c r="M643" s="10"/>
      <c r="N643" s="10"/>
      <c r="O643" s="10"/>
      <c r="P643" s="10"/>
      <c r="Q643" s="10"/>
      <c r="R643" s="78"/>
      <c r="S643" s="78"/>
      <c r="T643" s="78"/>
      <c r="U643" s="10">
        <v>1</v>
      </c>
      <c r="V643" s="41"/>
      <c r="W643" s="10"/>
      <c r="X643" s="10">
        <v>6</v>
      </c>
      <c r="Y643" s="10"/>
      <c r="Z643" s="78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13"/>
      <c r="AV643" s="10"/>
      <c r="AW643" s="113"/>
      <c r="AX643" s="78"/>
      <c r="AY643" s="10"/>
      <c r="AZ643" s="10"/>
      <c r="BA643" s="80"/>
      <c r="BB643" s="21"/>
      <c r="BC643" s="21"/>
      <c r="BD643" s="21"/>
      <c r="BE643" s="21"/>
      <c r="BF643" s="21"/>
      <c r="BG643" s="21"/>
      <c r="BH643" s="21"/>
      <c r="BI643" s="21">
        <v>1</v>
      </c>
      <c r="BJ643" s="134"/>
      <c r="BK643" s="134"/>
      <c r="BL643" s="21"/>
      <c r="BM643" s="21"/>
      <c r="BN643" s="21"/>
      <c r="BO643" s="21"/>
      <c r="BP643" s="21"/>
      <c r="BQ643" s="21"/>
      <c r="BR643" s="40"/>
      <c r="BS643" s="41">
        <f t="shared" si="88"/>
        <v>11</v>
      </c>
      <c r="BT643" s="39">
        <f t="shared" si="89"/>
        <v>4</v>
      </c>
      <c r="BU643" s="48" cm="1">
        <f t="array" ref="BU643">IF($BT643&lt;=6,SUM($C643:$BQ643),SUMPRODUCT(LARGE($C643:$BQ643,{1,2,3,4,5,6})))</f>
        <v>11</v>
      </c>
      <c r="BV643" s="37" t="str">
        <f t="shared" si="90"/>
        <v/>
      </c>
      <c r="BW643" s="37" t="str">
        <f t="shared" si="91"/>
        <v xml:space="preserve"> </v>
      </c>
      <c r="BX643" s="34" cm="1">
        <f t="array" ref="BX643">IFERROR(SUMPRODUCT(LARGE($C643:$BQ643,{1,2,3,4})), "")</f>
        <v>11</v>
      </c>
      <c r="BY643" s="34" t="str" cm="1">
        <f t="array" ref="BY643">IFERROR(SUMPRODUCT(LARGE($C643:$BQ643,{1,2,3,4,5,6,7})), "")</f>
        <v/>
      </c>
      <c r="BZ643" s="34" t="str" cm="1">
        <f t="array" ref="BZ643">IFERROR(SUMPRODUCT(LARGE($C643:$BQ643,{1,2,3,4,5,6,7,8})), "")</f>
        <v/>
      </c>
    </row>
    <row r="644" spans="1:78" ht="15" customHeight="1" x14ac:dyDescent="0.25">
      <c r="A644" s="51" t="str">
        <f t="shared" si="87"/>
        <v xml:space="preserve">TranSU </v>
      </c>
      <c r="B644" s="4" t="s">
        <v>2700</v>
      </c>
      <c r="C644" s="10"/>
      <c r="D644" s="10"/>
      <c r="E644" s="10"/>
      <c r="F644" s="10"/>
      <c r="G644" s="78"/>
      <c r="H644" s="78"/>
      <c r="I644" s="10"/>
      <c r="J644" s="10"/>
      <c r="K644" s="10"/>
      <c r="L644" s="10"/>
      <c r="M644" s="10"/>
      <c r="N644" s="10"/>
      <c r="O644" s="10"/>
      <c r="P644" s="10"/>
      <c r="Q644" s="10"/>
      <c r="R644" s="78"/>
      <c r="S644" s="78"/>
      <c r="T644" s="78"/>
      <c r="U644" s="10"/>
      <c r="V644" s="41"/>
      <c r="W644" s="10"/>
      <c r="X644" s="10"/>
      <c r="Y644" s="10"/>
      <c r="Z644" s="78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13"/>
      <c r="AV644" s="10"/>
      <c r="AW644" s="113"/>
      <c r="AX644" s="78"/>
      <c r="AY644" s="10"/>
      <c r="AZ644" s="10"/>
      <c r="BA644" s="80"/>
      <c r="BB644" s="21"/>
      <c r="BC644" s="21"/>
      <c r="BD644" s="21"/>
      <c r="BE644" s="21"/>
      <c r="BF644" s="21"/>
      <c r="BG644" s="21"/>
      <c r="BH644" s="21"/>
      <c r="BI644" s="21">
        <v>2</v>
      </c>
      <c r="BJ644" s="134"/>
      <c r="BK644" s="134"/>
      <c r="BL644" s="21"/>
      <c r="BM644" s="21"/>
      <c r="BN644" s="21"/>
      <c r="BO644" s="21"/>
      <c r="BP644" s="21"/>
      <c r="BQ644" s="21"/>
      <c r="BR644" s="40"/>
      <c r="BS644" s="41">
        <f t="shared" si="88"/>
        <v>2</v>
      </c>
      <c r="BT644" s="39">
        <f t="shared" si="89"/>
        <v>1</v>
      </c>
      <c r="BU644" s="48" cm="1">
        <f t="array" ref="BU644">IF($BT644&lt;=6,SUM($C644:$BQ644),SUMPRODUCT(LARGE($C644:$BQ644,{1,2,3,4,5,6})))</f>
        <v>2</v>
      </c>
      <c r="BV644" s="37" t="str">
        <f t="shared" si="90"/>
        <v/>
      </c>
      <c r="BW644" s="37" t="str">
        <f t="shared" si="91"/>
        <v xml:space="preserve"> </v>
      </c>
      <c r="BX644" s="34" t="str" cm="1">
        <f t="array" ref="BX644">IFERROR(SUMPRODUCT(LARGE($C644:$BQ644,{1,2,3,4})), "")</f>
        <v/>
      </c>
      <c r="BY644" s="34" t="str" cm="1">
        <f t="array" ref="BY644">IFERROR(SUMPRODUCT(LARGE($C644:$BQ644,{1,2,3,4,5,6,7})), "")</f>
        <v/>
      </c>
      <c r="BZ644" s="34" t="str" cm="1">
        <f t="array" ref="BZ644">IFERROR(SUMPRODUCT(LARGE($C644:$BQ644,{1,2,3,4,5,6,7,8})), "")</f>
        <v/>
      </c>
    </row>
    <row r="645" spans="1:78" ht="15" customHeight="1" x14ac:dyDescent="0.25">
      <c r="A645" s="51" t="str">
        <f t="shared" si="87"/>
        <v xml:space="preserve">TranSU </v>
      </c>
      <c r="B645" s="4" t="s">
        <v>2701</v>
      </c>
      <c r="C645" s="10"/>
      <c r="D645" s="10"/>
      <c r="E645" s="10"/>
      <c r="F645" s="10"/>
      <c r="G645" s="78"/>
      <c r="H645" s="78"/>
      <c r="I645" s="10"/>
      <c r="J645" s="10"/>
      <c r="K645" s="10"/>
      <c r="L645" s="10"/>
      <c r="M645" s="10"/>
      <c r="N645" s="10"/>
      <c r="O645" s="10"/>
      <c r="P645" s="10"/>
      <c r="Q645" s="10"/>
      <c r="R645" s="78"/>
      <c r="S645" s="78"/>
      <c r="T645" s="78"/>
      <c r="U645" s="10"/>
      <c r="V645" s="41"/>
      <c r="W645" s="10"/>
      <c r="X645" s="10"/>
      <c r="Y645" s="10"/>
      <c r="Z645" s="78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13"/>
      <c r="AV645" s="10"/>
      <c r="AW645" s="113"/>
      <c r="AX645" s="78"/>
      <c r="AY645" s="10"/>
      <c r="AZ645" s="10"/>
      <c r="BA645" s="80"/>
      <c r="BB645" s="21"/>
      <c r="BC645" s="21"/>
      <c r="BD645" s="21"/>
      <c r="BE645" s="21"/>
      <c r="BF645" s="21"/>
      <c r="BG645" s="21"/>
      <c r="BH645" s="21"/>
      <c r="BI645" s="21">
        <v>1</v>
      </c>
      <c r="BJ645" s="134"/>
      <c r="BK645" s="134"/>
      <c r="BL645" s="21"/>
      <c r="BM645" s="21"/>
      <c r="BN645" s="21"/>
      <c r="BO645" s="21"/>
      <c r="BP645" s="21"/>
      <c r="BQ645" s="21"/>
      <c r="BR645" s="40"/>
      <c r="BS645" s="41">
        <f t="shared" si="88"/>
        <v>1</v>
      </c>
      <c r="BT645" s="39">
        <f t="shared" si="89"/>
        <v>1</v>
      </c>
      <c r="BU645" s="48" cm="1">
        <f t="array" ref="BU645">IF($BT645&lt;=6,SUM($C645:$BQ645),SUMPRODUCT(LARGE($C645:$BQ645,{1,2,3,4,5,6})))</f>
        <v>1</v>
      </c>
      <c r="BV645" s="37" t="str">
        <f t="shared" si="90"/>
        <v/>
      </c>
      <c r="BW645" s="37" t="str">
        <f t="shared" si="91"/>
        <v xml:space="preserve"> </v>
      </c>
      <c r="BX645" s="34" t="str" cm="1">
        <f t="array" ref="BX645">IFERROR(SUMPRODUCT(LARGE($C645:$BQ645,{1,2,3,4})), "")</f>
        <v/>
      </c>
      <c r="BY645" s="34" t="str" cm="1">
        <f t="array" ref="BY645">IFERROR(SUMPRODUCT(LARGE($C645:$BQ645,{1,2,3,4,5,6,7})), "")</f>
        <v/>
      </c>
      <c r="BZ645" s="34" t="str" cm="1">
        <f t="array" ref="BZ645">IFERROR(SUMPRODUCT(LARGE($C645:$BQ645,{1,2,3,4,5,6,7,8})), "")</f>
        <v/>
      </c>
    </row>
    <row r="646" spans="1:78" ht="15" customHeight="1" x14ac:dyDescent="0.25">
      <c r="A646" s="51" t="str">
        <f t="shared" si="87"/>
        <v xml:space="preserve">TrU </v>
      </c>
      <c r="B646" s="4" t="s">
        <v>1385</v>
      </c>
      <c r="C646" s="10"/>
      <c r="D646" s="10"/>
      <c r="E646" s="10"/>
      <c r="F646" s="10"/>
      <c r="G646" s="78"/>
      <c r="H646" s="78"/>
      <c r="I646" s="10"/>
      <c r="J646" s="10"/>
      <c r="K646" s="10"/>
      <c r="L646" s="10"/>
      <c r="M646" s="10"/>
      <c r="N646" s="10"/>
      <c r="O646" s="10"/>
      <c r="P646" s="10"/>
      <c r="Q646" s="10">
        <v>6</v>
      </c>
      <c r="R646" s="78"/>
      <c r="S646" s="78"/>
      <c r="T646" s="78"/>
      <c r="U646" s="10"/>
      <c r="V646" s="41"/>
      <c r="W646" s="10"/>
      <c r="X646" s="10"/>
      <c r="Y646" s="10"/>
      <c r="Z646" s="78"/>
      <c r="AA646" s="10">
        <v>4</v>
      </c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13"/>
      <c r="AV646" s="10"/>
      <c r="AW646" s="113"/>
      <c r="AX646" s="78"/>
      <c r="AY646" s="10"/>
      <c r="AZ646" s="10"/>
      <c r="BA646" s="80"/>
      <c r="BB646" s="21"/>
      <c r="BC646" s="21"/>
      <c r="BD646" s="21"/>
      <c r="BE646" s="21"/>
      <c r="BF646" s="21"/>
      <c r="BG646" s="21"/>
      <c r="BH646" s="21"/>
      <c r="BI646" s="21"/>
      <c r="BJ646" s="134"/>
      <c r="BK646" s="134"/>
      <c r="BL646" s="21"/>
      <c r="BM646" s="21"/>
      <c r="BN646" s="21"/>
      <c r="BO646" s="21"/>
      <c r="BP646" s="21"/>
      <c r="BQ646" s="21"/>
      <c r="BR646" s="40"/>
      <c r="BS646" s="41">
        <f t="shared" si="88"/>
        <v>10</v>
      </c>
      <c r="BT646" s="39">
        <f t="shared" si="89"/>
        <v>2</v>
      </c>
      <c r="BU646" s="48" cm="1">
        <f t="array" ref="BU646">IF($BT646&lt;=6,SUM($C646:$BQ646),SUMPRODUCT(LARGE($C646:$BQ646,{1,2,3,4,5,6})))</f>
        <v>10</v>
      </c>
      <c r="BV646" s="37" t="str">
        <f t="shared" si="90"/>
        <v/>
      </c>
      <c r="BW646" s="37" t="str">
        <f t="shared" si="91"/>
        <v xml:space="preserve"> </v>
      </c>
      <c r="BX646" s="34" t="str" cm="1">
        <f t="array" ref="BX646">IFERROR(SUMPRODUCT(LARGE($C646:$BQ646,{1,2,3,4})), "")</f>
        <v/>
      </c>
      <c r="BY646" s="34" t="str" cm="1">
        <f t="array" ref="BY646">IFERROR(SUMPRODUCT(LARGE($C646:$BQ646,{1,2,3,4,5,6,7})), "")</f>
        <v/>
      </c>
      <c r="BZ646" s="34" t="str" cm="1">
        <f t="array" ref="BZ646">IFERROR(SUMPRODUCT(LARGE($C646:$BQ646,{1,2,3,4,5,6,7,8})), "")</f>
        <v/>
      </c>
    </row>
    <row r="647" spans="1:78" ht="15" customHeight="1" x14ac:dyDescent="0.25">
      <c r="A647" s="51" t="str">
        <f t="shared" si="87"/>
        <v xml:space="preserve">TrU </v>
      </c>
      <c r="B647" s="4" t="s">
        <v>1616</v>
      </c>
      <c r="C647" s="10"/>
      <c r="D647" s="10"/>
      <c r="E647" s="10"/>
      <c r="F647" s="10"/>
      <c r="G647" s="78"/>
      <c r="H647" s="78"/>
      <c r="I647" s="10"/>
      <c r="J647" s="10"/>
      <c r="K647" s="10"/>
      <c r="L647" s="10"/>
      <c r="M647" s="10"/>
      <c r="N647" s="10"/>
      <c r="O647" s="10"/>
      <c r="P647" s="10"/>
      <c r="Q647" s="10"/>
      <c r="R647" s="78"/>
      <c r="S647" s="78"/>
      <c r="T647" s="78"/>
      <c r="U647" s="10"/>
      <c r="V647" s="41"/>
      <c r="W647" s="10"/>
      <c r="X647" s="10"/>
      <c r="Y647" s="10"/>
      <c r="Z647" s="78"/>
      <c r="AA647" s="10">
        <v>2</v>
      </c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13"/>
      <c r="AV647" s="10"/>
      <c r="AW647" s="113"/>
      <c r="AX647" s="78"/>
      <c r="AY647" s="10"/>
      <c r="AZ647" s="10"/>
      <c r="BA647" s="80"/>
      <c r="BB647" s="21"/>
      <c r="BC647" s="21"/>
      <c r="BD647" s="21"/>
      <c r="BE647" s="21"/>
      <c r="BF647" s="21"/>
      <c r="BG647" s="21"/>
      <c r="BH647" s="21"/>
      <c r="BI647" s="21"/>
      <c r="BJ647" s="134"/>
      <c r="BK647" s="134"/>
      <c r="BL647" s="21"/>
      <c r="BM647" s="21"/>
      <c r="BN647" s="21"/>
      <c r="BO647" s="21"/>
      <c r="BP647" s="21"/>
      <c r="BQ647" s="21"/>
      <c r="BR647" s="40"/>
      <c r="BS647" s="41">
        <f t="shared" si="88"/>
        <v>2</v>
      </c>
      <c r="BT647" s="39">
        <f t="shared" si="89"/>
        <v>1</v>
      </c>
      <c r="BU647" s="48" cm="1">
        <f t="array" ref="BU647">IF($BT647&lt;=6,SUM($C647:$BQ647),SUMPRODUCT(LARGE($C647:$BQ647,{1,2,3,4,5,6})))</f>
        <v>2</v>
      </c>
      <c r="BV647" s="37" t="str">
        <f t="shared" si="90"/>
        <v/>
      </c>
      <c r="BW647" s="37" t="str">
        <f t="shared" si="91"/>
        <v xml:space="preserve"> </v>
      </c>
      <c r="BX647" s="34" t="str" cm="1">
        <f t="array" ref="BX647">IFERROR(SUMPRODUCT(LARGE($C647:$BQ647,{1,2,3,4})), "")</f>
        <v/>
      </c>
      <c r="BY647" s="34" t="str" cm="1">
        <f t="array" ref="BY647">IFERROR(SUMPRODUCT(LARGE($C647:$BQ647,{1,2,3,4,5,6,7})), "")</f>
        <v/>
      </c>
      <c r="BZ647" s="34" t="str" cm="1">
        <f t="array" ref="BZ647">IFERROR(SUMPRODUCT(LARGE($C647:$BQ647,{1,2,3,4,5,6,7,8})), "")</f>
        <v/>
      </c>
    </row>
    <row r="648" spans="1:78" ht="15" customHeight="1" x14ac:dyDescent="0.25">
      <c r="A648" s="45" t="str">
        <f t="shared" si="87"/>
        <v xml:space="preserve">TrU </v>
      </c>
      <c r="B648" s="4" t="s">
        <v>1617</v>
      </c>
      <c r="C648" s="10"/>
      <c r="D648" s="10"/>
      <c r="E648" s="10"/>
      <c r="F648" s="10"/>
      <c r="G648" s="78"/>
      <c r="H648" s="78"/>
      <c r="I648" s="10"/>
      <c r="J648" s="10"/>
      <c r="K648" s="10"/>
      <c r="L648" s="10"/>
      <c r="M648" s="10"/>
      <c r="N648" s="10"/>
      <c r="O648" s="10"/>
      <c r="P648" s="10"/>
      <c r="Q648" s="10"/>
      <c r="R648" s="78"/>
      <c r="S648" s="78"/>
      <c r="T648" s="78"/>
      <c r="U648" s="10"/>
      <c r="V648" s="41"/>
      <c r="W648" s="10"/>
      <c r="X648" s="10"/>
      <c r="Y648" s="10"/>
      <c r="Z648" s="78"/>
      <c r="AA648" s="10">
        <v>2</v>
      </c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13"/>
      <c r="AV648" s="10"/>
      <c r="AW648" s="113"/>
      <c r="AX648" s="78"/>
      <c r="AY648" s="10"/>
      <c r="AZ648" s="10"/>
      <c r="BA648" s="80"/>
      <c r="BB648" s="21"/>
      <c r="BC648" s="21"/>
      <c r="BD648" s="21"/>
      <c r="BE648" s="21"/>
      <c r="BF648" s="21"/>
      <c r="BG648" s="21"/>
      <c r="BH648" s="21"/>
      <c r="BI648" s="21"/>
      <c r="BJ648" s="134"/>
      <c r="BK648" s="134"/>
      <c r="BL648" s="21"/>
      <c r="BM648" s="21"/>
      <c r="BN648" s="21"/>
      <c r="BO648" s="21"/>
      <c r="BP648" s="21"/>
      <c r="BQ648" s="21"/>
      <c r="BR648" s="40"/>
      <c r="BS648" s="41">
        <f t="shared" si="88"/>
        <v>2</v>
      </c>
      <c r="BT648" s="39">
        <f t="shared" si="89"/>
        <v>1</v>
      </c>
      <c r="BU648" s="48" cm="1">
        <f t="array" ref="BU648">IF($BT648&lt;=6,SUM($C648:$BQ648),SUMPRODUCT(LARGE($C648:$BQ648,{1,2,3,4,5,6})))</f>
        <v>2</v>
      </c>
      <c r="BV648" s="37" t="str">
        <f t="shared" si="90"/>
        <v/>
      </c>
      <c r="BW648" s="37" t="str">
        <f t="shared" si="91"/>
        <v xml:space="preserve"> </v>
      </c>
      <c r="BX648" s="34" t="str" cm="1">
        <f t="array" ref="BX648">IFERROR(SUMPRODUCT(LARGE($C648:$BQ648,{1,2,3,4})), "")</f>
        <v/>
      </c>
      <c r="BY648" s="34" t="str" cm="1">
        <f t="array" ref="BY648">IFERROR(SUMPRODUCT(LARGE($C648:$BQ648,{1,2,3,4,5,6,7})), "")</f>
        <v/>
      </c>
      <c r="BZ648" s="34" t="str" cm="1">
        <f t="array" ref="BZ648">IFERROR(SUMPRODUCT(LARGE($C648:$BQ648,{1,2,3,4,5,6,7,8})), "")</f>
        <v/>
      </c>
    </row>
    <row r="649" spans="1:78" ht="15" customHeight="1" x14ac:dyDescent="0.25">
      <c r="A649" s="45" t="str">
        <f t="shared" si="87"/>
        <v xml:space="preserve">TruSU </v>
      </c>
      <c r="B649" s="4" t="s">
        <v>2671</v>
      </c>
      <c r="C649" s="10"/>
      <c r="D649" s="10"/>
      <c r="E649" s="10"/>
      <c r="F649" s="10"/>
      <c r="G649" s="78"/>
      <c r="H649" s="78"/>
      <c r="I649" s="10"/>
      <c r="J649" s="10"/>
      <c r="K649" s="10"/>
      <c r="L649" s="10"/>
      <c r="M649" s="10"/>
      <c r="N649" s="10"/>
      <c r="O649" s="10"/>
      <c r="P649" s="10"/>
      <c r="Q649" s="10"/>
      <c r="R649" s="78"/>
      <c r="S649" s="78"/>
      <c r="T649" s="78"/>
      <c r="U649" s="10"/>
      <c r="V649" s="41"/>
      <c r="W649" s="10"/>
      <c r="X649" s="10"/>
      <c r="Y649" s="10"/>
      <c r="Z649" s="78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13"/>
      <c r="AV649" s="10"/>
      <c r="AW649" s="113"/>
      <c r="AX649" s="78"/>
      <c r="AY649" s="10"/>
      <c r="AZ649" s="10"/>
      <c r="BA649" s="80"/>
      <c r="BB649" s="21"/>
      <c r="BC649" s="21"/>
      <c r="BD649" s="21"/>
      <c r="BE649" s="21"/>
      <c r="BF649" s="21"/>
      <c r="BG649" s="21"/>
      <c r="BH649" s="21">
        <v>3</v>
      </c>
      <c r="BI649" s="21"/>
      <c r="BJ649" s="134"/>
      <c r="BK649" s="134"/>
      <c r="BL649" s="21"/>
      <c r="BM649" s="21"/>
      <c r="BN649" s="21"/>
      <c r="BO649" s="21"/>
      <c r="BP649" s="21"/>
      <c r="BQ649" s="21"/>
      <c r="BR649" s="40"/>
      <c r="BS649" s="41">
        <f t="shared" si="88"/>
        <v>3</v>
      </c>
      <c r="BT649" s="39">
        <f t="shared" si="89"/>
        <v>1</v>
      </c>
      <c r="BU649" s="48" cm="1">
        <f t="array" ref="BU649">IF($BT649&lt;=6,SUM($C649:$BQ649),SUMPRODUCT(LARGE($C649:$BQ649,{1,2,3,4,5,6})))</f>
        <v>3</v>
      </c>
      <c r="BV649" s="37" t="str">
        <f t="shared" si="90"/>
        <v/>
      </c>
      <c r="BW649" s="37" t="str">
        <f t="shared" si="91"/>
        <v xml:space="preserve"> </v>
      </c>
      <c r="BX649" s="34" t="str" cm="1">
        <f t="array" ref="BX649">IFERROR(SUMPRODUCT(LARGE($C649:$BQ649,{1,2,3,4})), "")</f>
        <v/>
      </c>
      <c r="BY649" s="34" t="str" cm="1">
        <f t="array" ref="BY649">IFERROR(SUMPRODUCT(LARGE($C649:$BQ649,{1,2,3,4,5,6,7})), "")</f>
        <v/>
      </c>
      <c r="BZ649" s="34" t="str" cm="1">
        <f t="array" ref="BZ649">IFERROR(SUMPRODUCT(LARGE($C649:$BQ649,{1,2,3,4,5,6,7,8})), "")</f>
        <v/>
      </c>
    </row>
    <row r="650" spans="1:78" ht="15" customHeight="1" x14ac:dyDescent="0.25">
      <c r="A650" s="45" t="str">
        <f t="shared" si="87"/>
        <v>TruSU</v>
      </c>
      <c r="B650" s="4" t="s">
        <v>2630</v>
      </c>
      <c r="C650" s="10"/>
      <c r="D650" s="10"/>
      <c r="E650" s="10"/>
      <c r="F650" s="10"/>
      <c r="G650" s="78"/>
      <c r="H650" s="78"/>
      <c r="I650" s="10"/>
      <c r="J650" s="10"/>
      <c r="K650" s="10"/>
      <c r="L650" s="10"/>
      <c r="M650" s="10"/>
      <c r="N650" s="10"/>
      <c r="O650" s="10"/>
      <c r="P650" s="10"/>
      <c r="Q650" s="10"/>
      <c r="R650" s="78"/>
      <c r="S650" s="78"/>
      <c r="T650" s="78"/>
      <c r="U650" s="10"/>
      <c r="V650" s="41"/>
      <c r="W650" s="10"/>
      <c r="X650" s="10"/>
      <c r="Y650" s="10"/>
      <c r="Z650" s="78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13"/>
      <c r="AV650" s="10"/>
      <c r="AW650" s="113"/>
      <c r="AX650" s="78"/>
      <c r="AY650" s="10"/>
      <c r="AZ650" s="10"/>
      <c r="BA650" s="80"/>
      <c r="BB650" s="21"/>
      <c r="BC650" s="21"/>
      <c r="BD650" s="21"/>
      <c r="BE650" s="21">
        <v>4</v>
      </c>
      <c r="BF650" s="21"/>
      <c r="BG650" s="21"/>
      <c r="BH650" s="21">
        <v>3</v>
      </c>
      <c r="BI650" s="21"/>
      <c r="BJ650" s="134"/>
      <c r="BK650" s="134"/>
      <c r="BL650" s="21"/>
      <c r="BM650" s="21"/>
      <c r="BN650" s="21"/>
      <c r="BO650" s="21"/>
      <c r="BP650" s="21"/>
      <c r="BQ650" s="21"/>
      <c r="BR650" s="40"/>
      <c r="BS650" s="41">
        <f t="shared" si="88"/>
        <v>7</v>
      </c>
      <c r="BT650" s="39">
        <f t="shared" si="89"/>
        <v>2</v>
      </c>
      <c r="BU650" s="48" cm="1">
        <f t="array" ref="BU650">IF($BT650&lt;=6,SUM($C650:$BQ650),SUMPRODUCT(LARGE($C650:$BQ650,{1,2,3,4,5,6})))</f>
        <v>7</v>
      </c>
      <c r="BV650" s="37" t="str">
        <f t="shared" si="90"/>
        <v/>
      </c>
      <c r="BW650" s="37" t="str">
        <f t="shared" si="91"/>
        <v xml:space="preserve"> </v>
      </c>
      <c r="BX650" s="34" t="str" cm="1">
        <f t="array" ref="BX650">IFERROR(SUMPRODUCT(LARGE($C650:$BQ650,{1,2,3,4})), "")</f>
        <v/>
      </c>
      <c r="BY650" s="34" t="str" cm="1">
        <f t="array" ref="BY650">IFERROR(SUMPRODUCT(LARGE($C650:$BQ650,{1,2,3,4,5,6,7})), "")</f>
        <v/>
      </c>
      <c r="BZ650" s="34" t="str" cm="1">
        <f t="array" ref="BZ650">IFERROR(SUMPRODUCT(LARGE($C650:$BQ650,{1,2,3,4,5,6,7,8})), "")</f>
        <v/>
      </c>
    </row>
    <row r="651" spans="1:78" ht="15" customHeight="1" x14ac:dyDescent="0.25">
      <c r="A651" s="45" t="str">
        <f t="shared" si="87"/>
        <v xml:space="preserve">TSU </v>
      </c>
      <c r="B651" s="4" t="s">
        <v>1331</v>
      </c>
      <c r="C651" s="10"/>
      <c r="D651" s="10"/>
      <c r="E651" s="10"/>
      <c r="F651" s="10"/>
      <c r="G651" s="78"/>
      <c r="H651" s="78"/>
      <c r="I651" s="10"/>
      <c r="J651" s="10"/>
      <c r="K651" s="10"/>
      <c r="L651" s="10"/>
      <c r="M651" s="10"/>
      <c r="N651" s="10"/>
      <c r="O651" s="10"/>
      <c r="P651" s="10">
        <v>6</v>
      </c>
      <c r="Q651" s="10"/>
      <c r="R651" s="78">
        <v>4</v>
      </c>
      <c r="S651" s="78"/>
      <c r="T651" s="78"/>
      <c r="U651" s="10"/>
      <c r="V651" s="41"/>
      <c r="W651" s="10"/>
      <c r="X651" s="10"/>
      <c r="Y651" s="10"/>
      <c r="Z651" s="78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13">
        <v>4</v>
      </c>
      <c r="AV651" s="10"/>
      <c r="AW651" s="113"/>
      <c r="AX651" s="78"/>
      <c r="AY651" s="10"/>
      <c r="AZ651" s="10"/>
      <c r="BA651" s="80"/>
      <c r="BB651" s="21"/>
      <c r="BC651" s="21"/>
      <c r="BD651" s="21"/>
      <c r="BE651" s="21"/>
      <c r="BF651" s="21"/>
      <c r="BG651" s="21"/>
      <c r="BH651" s="21"/>
      <c r="BI651" s="21"/>
      <c r="BJ651" s="134"/>
      <c r="BK651" s="134"/>
      <c r="BL651" s="21"/>
      <c r="BM651" s="21"/>
      <c r="BN651" s="21"/>
      <c r="BO651" s="21"/>
      <c r="BP651" s="21"/>
      <c r="BQ651" s="21"/>
      <c r="BR651" s="40"/>
      <c r="BS651" s="41">
        <f t="shared" si="88"/>
        <v>14</v>
      </c>
      <c r="BT651" s="39">
        <f t="shared" si="89"/>
        <v>3</v>
      </c>
      <c r="BU651" s="48" cm="1">
        <f t="array" ref="BU651">IF($BT651&lt;=6,SUM($C651:$BQ651),SUMPRODUCT(LARGE($C651:$BQ651,{1,2,3,4,5,6})))</f>
        <v>14</v>
      </c>
      <c r="BV651" s="37" t="str">
        <f t="shared" si="90"/>
        <v/>
      </c>
      <c r="BW651" s="37" t="str">
        <f t="shared" si="91"/>
        <v xml:space="preserve"> </v>
      </c>
      <c r="BX651" s="34" t="str" cm="1">
        <f t="array" ref="BX651">IFERROR(SUMPRODUCT(LARGE($C651:$BQ651,{1,2,3,4})), "")</f>
        <v/>
      </c>
      <c r="BY651" s="34" t="str" cm="1">
        <f t="array" ref="BY651">IFERROR(SUMPRODUCT(LARGE($C651:$BQ651,{1,2,3,4,5,6,7})), "")</f>
        <v/>
      </c>
      <c r="BZ651" s="34" t="str" cm="1">
        <f t="array" ref="BZ651">IFERROR(SUMPRODUCT(LARGE($C651:$BQ651,{1,2,3,4,5,6,7,8})), "")</f>
        <v/>
      </c>
    </row>
    <row r="652" spans="1:78" ht="15" customHeight="1" x14ac:dyDescent="0.25">
      <c r="A652" s="45" t="str">
        <f t="shared" si="87"/>
        <v xml:space="preserve">TSU </v>
      </c>
      <c r="B652" s="4" t="s">
        <v>2321</v>
      </c>
      <c r="C652" s="10"/>
      <c r="D652" s="10"/>
      <c r="E652" s="10"/>
      <c r="F652" s="10"/>
      <c r="G652" s="78"/>
      <c r="H652" s="78"/>
      <c r="I652" s="10"/>
      <c r="J652" s="10"/>
      <c r="K652" s="10"/>
      <c r="L652" s="10"/>
      <c r="M652" s="10"/>
      <c r="N652" s="10"/>
      <c r="O652" s="10"/>
      <c r="P652" s="10"/>
      <c r="Q652" s="10"/>
      <c r="R652" s="78"/>
      <c r="S652" s="78"/>
      <c r="T652" s="78"/>
      <c r="U652" s="10"/>
      <c r="V652" s="41"/>
      <c r="W652" s="10"/>
      <c r="X652" s="10"/>
      <c r="Y652" s="10"/>
      <c r="Z652" s="78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13">
        <v>3</v>
      </c>
      <c r="AV652" s="10"/>
      <c r="AW652" s="113"/>
      <c r="AX652" s="78"/>
      <c r="AY652" s="10"/>
      <c r="AZ652" s="10"/>
      <c r="BA652" s="80"/>
      <c r="BB652" s="21"/>
      <c r="BC652" s="21"/>
      <c r="BD652" s="21"/>
      <c r="BE652" s="21"/>
      <c r="BF652" s="21"/>
      <c r="BG652" s="21"/>
      <c r="BH652" s="21"/>
      <c r="BI652" s="21"/>
      <c r="BJ652" s="134"/>
      <c r="BK652" s="134"/>
      <c r="BL652" s="21"/>
      <c r="BM652" s="21"/>
      <c r="BN652" s="21"/>
      <c r="BO652" s="21"/>
      <c r="BP652" s="21"/>
      <c r="BQ652" s="21"/>
      <c r="BR652" s="40"/>
      <c r="BS652" s="41">
        <f t="shared" si="88"/>
        <v>3</v>
      </c>
      <c r="BT652" s="39">
        <f t="shared" si="89"/>
        <v>1</v>
      </c>
      <c r="BU652" s="48" cm="1">
        <f t="array" ref="BU652">IF($BT652&lt;=6,SUM($C652:$BQ652),SUMPRODUCT(LARGE($C652:$BQ652,{1,2,3,4,5,6})))</f>
        <v>3</v>
      </c>
      <c r="BV652" s="37" t="str">
        <f t="shared" si="90"/>
        <v/>
      </c>
      <c r="BW652" s="37" t="str">
        <f t="shared" si="91"/>
        <v xml:space="preserve"> </v>
      </c>
      <c r="BX652" s="34" t="str" cm="1">
        <f t="array" ref="BX652">IFERROR(SUMPRODUCT(LARGE($C652:$BQ652,{1,2,3,4})), "")</f>
        <v/>
      </c>
      <c r="BY652" s="34" t="str" cm="1">
        <f t="array" ref="BY652">IFERROR(SUMPRODUCT(LARGE($C652:$BQ652,{1,2,3,4,5,6,7})), "")</f>
        <v/>
      </c>
      <c r="BZ652" s="34" t="str" cm="1">
        <f t="array" ref="BZ652">IFERROR(SUMPRODUCT(LARGE($C652:$BQ652,{1,2,3,4,5,6,7,8})), "")</f>
        <v/>
      </c>
    </row>
    <row r="653" spans="1:78" ht="15" customHeight="1" x14ac:dyDescent="0.25">
      <c r="A653" s="45" t="str">
        <f t="shared" si="87"/>
        <v xml:space="preserve">TSU </v>
      </c>
      <c r="B653" s="4" t="s">
        <v>2320</v>
      </c>
      <c r="C653" s="10"/>
      <c r="D653" s="10"/>
      <c r="E653" s="10"/>
      <c r="F653" s="10"/>
      <c r="G653" s="78"/>
      <c r="H653" s="78"/>
      <c r="I653" s="10"/>
      <c r="J653" s="10"/>
      <c r="K653" s="10"/>
      <c r="L653" s="10"/>
      <c r="M653" s="10"/>
      <c r="N653" s="10"/>
      <c r="O653" s="10"/>
      <c r="P653" s="10"/>
      <c r="Q653" s="10"/>
      <c r="R653" s="78"/>
      <c r="S653" s="78"/>
      <c r="T653" s="78"/>
      <c r="U653" s="10"/>
      <c r="V653" s="41"/>
      <c r="W653" s="10"/>
      <c r="X653" s="10"/>
      <c r="Y653" s="10"/>
      <c r="Z653" s="78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13">
        <v>1</v>
      </c>
      <c r="AV653" s="10"/>
      <c r="AW653" s="113"/>
      <c r="AX653" s="78"/>
      <c r="AY653" s="10"/>
      <c r="AZ653" s="10"/>
      <c r="BA653" s="80"/>
      <c r="BB653" s="21"/>
      <c r="BC653" s="21"/>
      <c r="BD653" s="21"/>
      <c r="BE653" s="21"/>
      <c r="BF653" s="21"/>
      <c r="BG653" s="21"/>
      <c r="BH653" s="21"/>
      <c r="BI653" s="21"/>
      <c r="BJ653" s="134"/>
      <c r="BK653" s="134"/>
      <c r="BL653" s="21"/>
      <c r="BM653" s="21"/>
      <c r="BN653" s="21"/>
      <c r="BO653" s="21"/>
      <c r="BP653" s="21"/>
      <c r="BQ653" s="21"/>
      <c r="BR653" s="40"/>
      <c r="BS653" s="41">
        <f t="shared" si="88"/>
        <v>1</v>
      </c>
      <c r="BT653" s="39">
        <f t="shared" si="89"/>
        <v>1</v>
      </c>
      <c r="BU653" s="48" cm="1">
        <f t="array" ref="BU653">IF($BT653&lt;=6,SUM($C653:$BQ653),SUMPRODUCT(LARGE($C653:$BQ653,{1,2,3,4,5,6})))</f>
        <v>1</v>
      </c>
      <c r="BV653" s="37" t="str">
        <f t="shared" si="90"/>
        <v/>
      </c>
      <c r="BW653" s="37" t="str">
        <f t="shared" si="91"/>
        <v xml:space="preserve"> </v>
      </c>
      <c r="BX653" s="34" t="str" cm="1">
        <f t="array" ref="BX653">IFERROR(SUMPRODUCT(LARGE($C653:$BQ653,{1,2,3,4})), "")</f>
        <v/>
      </c>
      <c r="BY653" s="34" t="str" cm="1">
        <f t="array" ref="BY653">IFERROR(SUMPRODUCT(LARGE($C653:$BQ653,{1,2,3,4,5,6,7})), "")</f>
        <v/>
      </c>
      <c r="BZ653" s="34" t="str" cm="1">
        <f t="array" ref="BZ653">IFERROR(SUMPRODUCT(LARGE($C653:$BQ653,{1,2,3,4,5,6,7,8})), "")</f>
        <v/>
      </c>
    </row>
    <row r="654" spans="1:78" ht="15" customHeight="1" x14ac:dyDescent="0.25">
      <c r="A654" s="45" t="str">
        <f t="shared" si="87"/>
        <v xml:space="preserve">TSU </v>
      </c>
      <c r="B654" s="4" t="s">
        <v>1423</v>
      </c>
      <c r="C654" s="10"/>
      <c r="D654" s="10"/>
      <c r="E654" s="10"/>
      <c r="F654" s="10"/>
      <c r="G654" s="78"/>
      <c r="H654" s="78"/>
      <c r="I654" s="10"/>
      <c r="J654" s="10"/>
      <c r="K654" s="10"/>
      <c r="L654" s="10"/>
      <c r="M654" s="10"/>
      <c r="N654" s="10"/>
      <c r="O654" s="10"/>
      <c r="P654" s="10"/>
      <c r="Q654" s="10"/>
      <c r="R654" s="78">
        <v>1</v>
      </c>
      <c r="S654" s="78"/>
      <c r="T654" s="78"/>
      <c r="U654" s="10"/>
      <c r="V654" s="41"/>
      <c r="W654" s="10"/>
      <c r="X654" s="10"/>
      <c r="Y654" s="10"/>
      <c r="Z654" s="78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13"/>
      <c r="AV654" s="10"/>
      <c r="AW654" s="113"/>
      <c r="AX654" s="78"/>
      <c r="AY654" s="10"/>
      <c r="AZ654" s="10"/>
      <c r="BA654" s="80"/>
      <c r="BB654" s="21"/>
      <c r="BC654" s="21"/>
      <c r="BD654" s="21"/>
      <c r="BE654" s="21"/>
      <c r="BF654" s="21"/>
      <c r="BG654" s="21"/>
      <c r="BH654" s="21"/>
      <c r="BI654" s="21"/>
      <c r="BJ654" s="134"/>
      <c r="BK654" s="134"/>
      <c r="BL654" s="21"/>
      <c r="BM654" s="21"/>
      <c r="BN654" s="21"/>
      <c r="BO654" s="21"/>
      <c r="BP654" s="21"/>
      <c r="BQ654" s="21"/>
      <c r="BR654" s="40"/>
      <c r="BS654" s="41">
        <f t="shared" si="88"/>
        <v>1</v>
      </c>
      <c r="BT654" s="39">
        <f t="shared" si="89"/>
        <v>1</v>
      </c>
      <c r="BU654" s="48" cm="1">
        <f t="array" ref="BU654">IF($BT654&lt;=6,SUM($C654:$BQ654),SUMPRODUCT(LARGE($C654:$BQ654,{1,2,3,4,5,6})))</f>
        <v>1</v>
      </c>
      <c r="BV654" s="37" t="str">
        <f t="shared" si="90"/>
        <v/>
      </c>
      <c r="BW654" s="37" t="str">
        <f t="shared" si="91"/>
        <v xml:space="preserve"> </v>
      </c>
      <c r="BX654" s="34" t="str" cm="1">
        <f t="array" ref="BX654">IFERROR(SUMPRODUCT(LARGE($C654:$BQ654,{1,2,3,4})), "")</f>
        <v/>
      </c>
      <c r="BY654" s="34" t="str" cm="1">
        <f t="array" ref="BY654">IFERROR(SUMPRODUCT(LARGE($C654:$BQ654,{1,2,3,4,5,6,7})), "")</f>
        <v/>
      </c>
      <c r="BZ654" s="34" t="str" cm="1">
        <f t="array" ref="BZ654">IFERROR(SUMPRODUCT(LARGE($C654:$BQ654,{1,2,3,4,5,6,7,8})), "")</f>
        <v/>
      </c>
    </row>
    <row r="655" spans="1:78" ht="15" customHeight="1" x14ac:dyDescent="0.25">
      <c r="A655" s="45" t="str">
        <f t="shared" si="87"/>
        <v xml:space="preserve">TTU </v>
      </c>
      <c r="B655" s="4" t="s">
        <v>1170</v>
      </c>
      <c r="C655" s="10"/>
      <c r="D655" s="10"/>
      <c r="E655" s="10"/>
      <c r="F655" s="10"/>
      <c r="G655" s="78"/>
      <c r="H655" s="78"/>
      <c r="I655" s="10"/>
      <c r="J655" s="10">
        <v>10</v>
      </c>
      <c r="K655" s="10"/>
      <c r="L655" s="10"/>
      <c r="M655" s="10"/>
      <c r="N655" s="10"/>
      <c r="O655" s="10"/>
      <c r="P655" s="10"/>
      <c r="Q655" s="10"/>
      <c r="R655" s="78"/>
      <c r="S655" s="78"/>
      <c r="T655" s="78"/>
      <c r="U655" s="10"/>
      <c r="V655" s="41"/>
      <c r="W655" s="10"/>
      <c r="X655" s="10"/>
      <c r="Y655" s="10"/>
      <c r="Z655" s="78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13"/>
      <c r="AV655" s="10"/>
      <c r="AW655" s="113"/>
      <c r="AX655" s="78"/>
      <c r="AY655" s="10"/>
      <c r="AZ655" s="10"/>
      <c r="BA655" s="80"/>
      <c r="BB655" s="21"/>
      <c r="BC655" s="21"/>
      <c r="BD655" s="21"/>
      <c r="BE655" s="21"/>
      <c r="BF655" s="21"/>
      <c r="BG655" s="21"/>
      <c r="BH655" s="21"/>
      <c r="BI655" s="21"/>
      <c r="BJ655" s="134"/>
      <c r="BK655" s="134"/>
      <c r="BL655" s="21"/>
      <c r="BM655" s="21"/>
      <c r="BN655" s="21"/>
      <c r="BO655" s="21"/>
      <c r="BP655" s="21"/>
      <c r="BQ655" s="21"/>
      <c r="BR655" s="40"/>
      <c r="BS655" s="41">
        <f t="shared" si="88"/>
        <v>10</v>
      </c>
      <c r="BT655" s="39">
        <f t="shared" si="89"/>
        <v>1</v>
      </c>
      <c r="BU655" s="48" cm="1">
        <f t="array" ref="BU655">IF($BT655&lt;=6,SUM($C655:$BQ655),SUMPRODUCT(LARGE($C655:$BQ655,{1,2,3,4,5,6})))</f>
        <v>10</v>
      </c>
      <c r="BV655" s="37" t="str">
        <f t="shared" si="90"/>
        <v/>
      </c>
      <c r="BW655" s="37" t="str">
        <f t="shared" si="91"/>
        <v xml:space="preserve"> </v>
      </c>
      <c r="BX655" s="34" t="str" cm="1">
        <f t="array" ref="BX655">IFERROR(SUMPRODUCT(LARGE($C655:$BQ655,{1,2,3,4})), "")</f>
        <v/>
      </c>
      <c r="BY655" s="34" t="str" cm="1">
        <f t="array" ref="BY655">IFERROR(SUMPRODUCT(LARGE($C655:$BQ655,{1,2,3,4,5,6,7})), "")</f>
        <v/>
      </c>
      <c r="BZ655" s="34" t="str" cm="1">
        <f t="array" ref="BZ655">IFERROR(SUMPRODUCT(LARGE($C655:$BQ655,{1,2,3,4,5,6,7,8})), "")</f>
        <v/>
      </c>
    </row>
    <row r="656" spans="1:78" ht="15" customHeight="1" x14ac:dyDescent="0.25">
      <c r="A656" s="45" t="str">
        <f t="shared" si="87"/>
        <v xml:space="preserve">TU </v>
      </c>
      <c r="B656" s="4" t="s">
        <v>1717</v>
      </c>
      <c r="C656" s="10"/>
      <c r="D656" s="10"/>
      <c r="E656" s="10"/>
      <c r="F656" s="10"/>
      <c r="G656" s="78"/>
      <c r="H656" s="78"/>
      <c r="I656" s="10"/>
      <c r="J656" s="10"/>
      <c r="K656" s="10"/>
      <c r="L656" s="10"/>
      <c r="M656" s="10"/>
      <c r="N656" s="10"/>
      <c r="O656" s="10"/>
      <c r="P656" s="10"/>
      <c r="Q656" s="10"/>
      <c r="R656" s="78"/>
      <c r="S656" s="78"/>
      <c r="T656" s="78"/>
      <c r="U656" s="10"/>
      <c r="V656" s="41"/>
      <c r="W656" s="10"/>
      <c r="X656" s="10"/>
      <c r="Y656" s="10"/>
      <c r="Z656" s="78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>
        <v>4</v>
      </c>
      <c r="AM656" s="10"/>
      <c r="AN656" s="10"/>
      <c r="AO656" s="10"/>
      <c r="AP656" s="10"/>
      <c r="AQ656" s="10"/>
      <c r="AR656" s="10"/>
      <c r="AS656" s="10"/>
      <c r="AT656" s="10"/>
      <c r="AU656" s="113"/>
      <c r="AV656" s="10"/>
      <c r="AW656" s="113"/>
      <c r="AX656" s="78"/>
      <c r="AY656" s="10"/>
      <c r="AZ656" s="10"/>
      <c r="BA656" s="80"/>
      <c r="BB656" s="21"/>
      <c r="BC656" s="21"/>
      <c r="BD656" s="21"/>
      <c r="BE656" s="21"/>
      <c r="BF656" s="21"/>
      <c r="BG656" s="21"/>
      <c r="BH656" s="21"/>
      <c r="BI656" s="21"/>
      <c r="BJ656" s="134"/>
      <c r="BK656" s="134"/>
      <c r="BL656" s="21"/>
      <c r="BM656" s="21"/>
      <c r="BN656" s="21"/>
      <c r="BO656" s="21"/>
      <c r="BP656" s="21"/>
      <c r="BQ656" s="21"/>
      <c r="BR656" s="40"/>
      <c r="BS656" s="41">
        <f t="shared" si="88"/>
        <v>4</v>
      </c>
      <c r="BT656" s="39">
        <f t="shared" si="89"/>
        <v>1</v>
      </c>
      <c r="BU656" s="48" cm="1">
        <f t="array" ref="BU656">IF($BT656&lt;=6,SUM($C656:$BQ656),SUMPRODUCT(LARGE($C656:$BQ656,{1,2,3,4,5,6})))</f>
        <v>4</v>
      </c>
      <c r="BV656" s="37" t="str">
        <f t="shared" si="90"/>
        <v/>
      </c>
      <c r="BW656" s="37" t="str">
        <f t="shared" si="91"/>
        <v xml:space="preserve"> </v>
      </c>
      <c r="BX656" s="34" t="str" cm="1">
        <f t="array" ref="BX656">IFERROR(SUMPRODUCT(LARGE($C656:$BQ656,{1,2,3,4})), "")</f>
        <v/>
      </c>
      <c r="BY656" s="34" t="str" cm="1">
        <f t="array" ref="BY656">IFERROR(SUMPRODUCT(LARGE($C656:$BQ656,{1,2,3,4,5,6,7})), "")</f>
        <v/>
      </c>
      <c r="BZ656" s="34" t="str" cm="1">
        <f t="array" ref="BZ656">IFERROR(SUMPRODUCT(LARGE($C656:$BQ656,{1,2,3,4,5,6,7,8})), "")</f>
        <v/>
      </c>
    </row>
    <row r="657" spans="1:78" ht="15" customHeight="1" x14ac:dyDescent="0.25">
      <c r="A657" s="45" t="str">
        <f t="shared" si="87"/>
        <v xml:space="preserve">TU </v>
      </c>
      <c r="B657" s="14" t="s">
        <v>1722</v>
      </c>
      <c r="C657" s="10"/>
      <c r="D657" s="10"/>
      <c r="E657" s="10"/>
      <c r="F657" s="10"/>
      <c r="G657" s="78"/>
      <c r="H657" s="78"/>
      <c r="I657" s="10"/>
      <c r="J657" s="10"/>
      <c r="K657" s="10"/>
      <c r="L657" s="10"/>
      <c r="M657" s="10"/>
      <c r="N657" s="10"/>
      <c r="O657" s="10"/>
      <c r="P657" s="10"/>
      <c r="Q657" s="10"/>
      <c r="R657" s="78"/>
      <c r="S657" s="78"/>
      <c r="T657" s="78"/>
      <c r="U657" s="10"/>
      <c r="V657" s="41"/>
      <c r="W657" s="10"/>
      <c r="X657" s="10"/>
      <c r="Y657" s="10"/>
      <c r="Z657" s="78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>
        <v>1</v>
      </c>
      <c r="AM657" s="10"/>
      <c r="AN657" s="10"/>
      <c r="AO657" s="10"/>
      <c r="AP657" s="10"/>
      <c r="AQ657" s="10"/>
      <c r="AR657" s="10"/>
      <c r="AS657" s="10"/>
      <c r="AT657" s="10"/>
      <c r="AU657" s="113"/>
      <c r="AV657" s="10"/>
      <c r="AW657" s="113"/>
      <c r="AX657" s="78"/>
      <c r="AY657" s="10"/>
      <c r="AZ657" s="10"/>
      <c r="BA657" s="80"/>
      <c r="BB657" s="21"/>
      <c r="BC657" s="21"/>
      <c r="BD657" s="21"/>
      <c r="BE657" s="21"/>
      <c r="BF657" s="21"/>
      <c r="BG657" s="21"/>
      <c r="BH657" s="21"/>
      <c r="BI657" s="21"/>
      <c r="BJ657" s="134"/>
      <c r="BK657" s="134"/>
      <c r="BL657" s="21"/>
      <c r="BM657" s="21"/>
      <c r="BN657" s="21"/>
      <c r="BO657" s="21"/>
      <c r="BP657" s="21"/>
      <c r="BQ657" s="21"/>
      <c r="BR657" s="40"/>
      <c r="BS657" s="41">
        <f t="shared" si="88"/>
        <v>1</v>
      </c>
      <c r="BT657" s="39">
        <f t="shared" si="89"/>
        <v>1</v>
      </c>
      <c r="BU657" s="48" cm="1">
        <f t="array" ref="BU657">IF($BT657&lt;=6,SUM($C657:$BQ657),SUMPRODUCT(LARGE($C657:$BQ657,{1,2,3,4,5,6})))</f>
        <v>1</v>
      </c>
      <c r="BV657" s="37" t="str">
        <f t="shared" si="90"/>
        <v/>
      </c>
      <c r="BW657" s="37" t="str">
        <f t="shared" si="91"/>
        <v xml:space="preserve"> </v>
      </c>
      <c r="BX657" s="34" t="str" cm="1">
        <f t="array" ref="BX657">IFERROR(SUMPRODUCT(LARGE($C657:$BQ657,{1,2,3,4})), "")</f>
        <v/>
      </c>
      <c r="BY657" s="34" t="str" cm="1">
        <f t="array" ref="BY657">IFERROR(SUMPRODUCT(LARGE($C657:$BQ657,{1,2,3,4,5,6,7})), "")</f>
        <v/>
      </c>
      <c r="BZ657" s="34" t="str" cm="1">
        <f t="array" ref="BZ657">IFERROR(SUMPRODUCT(LARGE($C657:$BQ657,{1,2,3,4,5,6,7,8})), "")</f>
        <v/>
      </c>
    </row>
    <row r="658" spans="1:78" ht="15" customHeight="1" x14ac:dyDescent="0.25">
      <c r="A658" s="51" t="str">
        <f t="shared" si="87"/>
        <v xml:space="preserve">TU </v>
      </c>
      <c r="B658" s="4" t="s">
        <v>1721</v>
      </c>
      <c r="C658" s="10"/>
      <c r="D658" s="10"/>
      <c r="E658" s="10"/>
      <c r="F658" s="10"/>
      <c r="G658" s="78"/>
      <c r="H658" s="78"/>
      <c r="I658" s="10"/>
      <c r="J658" s="10"/>
      <c r="K658" s="10"/>
      <c r="L658" s="10"/>
      <c r="M658" s="10"/>
      <c r="N658" s="10"/>
      <c r="O658" s="10"/>
      <c r="P658" s="10"/>
      <c r="Q658" s="10"/>
      <c r="R658" s="78"/>
      <c r="S658" s="78"/>
      <c r="T658" s="78"/>
      <c r="U658" s="10"/>
      <c r="V658" s="41"/>
      <c r="W658" s="10"/>
      <c r="X658" s="10"/>
      <c r="Y658" s="10"/>
      <c r="Z658" s="78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>
        <v>1</v>
      </c>
      <c r="AM658" s="10"/>
      <c r="AN658" s="10"/>
      <c r="AO658" s="10"/>
      <c r="AP658" s="10"/>
      <c r="AQ658" s="10"/>
      <c r="AR658" s="10"/>
      <c r="AS658" s="10"/>
      <c r="AT658" s="10"/>
      <c r="AU658" s="113"/>
      <c r="AV658" s="10"/>
      <c r="AW658" s="113"/>
      <c r="AX658" s="78"/>
      <c r="AY658" s="10"/>
      <c r="AZ658" s="10"/>
      <c r="BA658" s="80"/>
      <c r="BB658" s="21"/>
      <c r="BC658" s="21"/>
      <c r="BD658" s="21"/>
      <c r="BE658" s="21"/>
      <c r="BF658" s="21"/>
      <c r="BG658" s="21"/>
      <c r="BH658" s="21"/>
      <c r="BI658" s="21"/>
      <c r="BJ658" s="134"/>
      <c r="BK658" s="134"/>
      <c r="BL658" s="21"/>
      <c r="BM658" s="21"/>
      <c r="BN658" s="21"/>
      <c r="BO658" s="21"/>
      <c r="BP658" s="21"/>
      <c r="BQ658" s="21"/>
      <c r="BR658" s="40"/>
      <c r="BS658" s="41">
        <f t="shared" si="88"/>
        <v>1</v>
      </c>
      <c r="BT658" s="39">
        <f t="shared" si="89"/>
        <v>1</v>
      </c>
      <c r="BU658" s="48" cm="1">
        <f t="array" ref="BU658">IF($BT658&lt;=6,SUM($C658:$BQ658),SUMPRODUCT(LARGE($C658:$BQ658,{1,2,3,4,5,6})))</f>
        <v>1</v>
      </c>
      <c r="BV658" s="37" t="str">
        <f t="shared" si="90"/>
        <v/>
      </c>
      <c r="BW658" s="37" t="str">
        <f t="shared" si="91"/>
        <v xml:space="preserve"> </v>
      </c>
      <c r="BX658" s="34" t="str" cm="1">
        <f t="array" ref="BX658">IFERROR(SUMPRODUCT(LARGE($C658:$BQ658,{1,2,3,4})), "")</f>
        <v/>
      </c>
      <c r="BY658" s="34" t="str" cm="1">
        <f t="array" ref="BY658">IFERROR(SUMPRODUCT(LARGE($C658:$BQ658,{1,2,3,4,5,6,7})), "")</f>
        <v/>
      </c>
      <c r="BZ658" s="34" t="str" cm="1">
        <f t="array" ref="BZ658">IFERROR(SUMPRODUCT(LARGE($C658:$BQ658,{1,2,3,4,5,6,7,8})), "")</f>
        <v/>
      </c>
    </row>
    <row r="659" spans="1:78" ht="15" customHeight="1" x14ac:dyDescent="0.25">
      <c r="A659" s="51" t="str">
        <f t="shared" si="87"/>
        <v xml:space="preserve">TU </v>
      </c>
      <c r="B659" s="4" t="s">
        <v>1716</v>
      </c>
      <c r="C659" s="10"/>
      <c r="D659" s="10"/>
      <c r="E659" s="10"/>
      <c r="F659" s="10"/>
      <c r="G659" s="78"/>
      <c r="H659" s="78"/>
      <c r="I659" s="10"/>
      <c r="J659" s="10"/>
      <c r="K659" s="10"/>
      <c r="L659" s="10"/>
      <c r="M659" s="10"/>
      <c r="N659" s="10"/>
      <c r="O659" s="10"/>
      <c r="P659" s="10"/>
      <c r="Q659" s="10"/>
      <c r="R659" s="78"/>
      <c r="S659" s="78"/>
      <c r="T659" s="78"/>
      <c r="U659" s="10"/>
      <c r="V659" s="41"/>
      <c r="W659" s="10"/>
      <c r="X659" s="10"/>
      <c r="Y659" s="10"/>
      <c r="Z659" s="78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>
        <v>3</v>
      </c>
      <c r="AM659" s="10"/>
      <c r="AN659" s="10"/>
      <c r="AO659" s="10"/>
      <c r="AP659" s="10"/>
      <c r="AQ659" s="10"/>
      <c r="AR659" s="10"/>
      <c r="AS659" s="10"/>
      <c r="AT659" s="10"/>
      <c r="AU659" s="113"/>
      <c r="AV659" s="10"/>
      <c r="AW659" s="113"/>
      <c r="AX659" s="78"/>
      <c r="AY659" s="10"/>
      <c r="AZ659" s="10"/>
      <c r="BA659" s="80"/>
      <c r="BB659" s="21"/>
      <c r="BC659" s="21"/>
      <c r="BD659" s="21"/>
      <c r="BE659" s="21"/>
      <c r="BF659" s="21"/>
      <c r="BG659" s="21"/>
      <c r="BH659" s="21"/>
      <c r="BI659" s="21"/>
      <c r="BJ659" s="134"/>
      <c r="BK659" s="134"/>
      <c r="BL659" s="21"/>
      <c r="BM659" s="21"/>
      <c r="BN659" s="21"/>
      <c r="BO659" s="21"/>
      <c r="BP659" s="21"/>
      <c r="BQ659" s="21"/>
      <c r="BR659" s="40"/>
      <c r="BS659" s="41">
        <f t="shared" si="88"/>
        <v>3</v>
      </c>
      <c r="BT659" s="39">
        <f t="shared" si="89"/>
        <v>1</v>
      </c>
      <c r="BU659" s="48" cm="1">
        <f t="array" ref="BU659">IF($BT659&lt;=6,SUM($C659:$BQ659),SUMPRODUCT(LARGE($C659:$BQ659,{1,2,3,4,5,6})))</f>
        <v>3</v>
      </c>
      <c r="BV659" s="37" t="str">
        <f t="shared" si="90"/>
        <v/>
      </c>
      <c r="BW659" s="37" t="str">
        <f t="shared" si="91"/>
        <v xml:space="preserve"> </v>
      </c>
      <c r="BX659" s="34" t="str" cm="1">
        <f t="array" ref="BX659">IFERROR(SUMPRODUCT(LARGE($C659:$BQ659,{1,2,3,4})), "")</f>
        <v/>
      </c>
      <c r="BY659" s="34" t="str" cm="1">
        <f t="array" ref="BY659">IFERROR(SUMPRODUCT(LARGE($C659:$BQ659,{1,2,3,4,5,6,7})), "")</f>
        <v/>
      </c>
      <c r="BZ659" s="34" t="str" cm="1">
        <f t="array" ref="BZ659">IFERROR(SUMPRODUCT(LARGE($C659:$BQ659,{1,2,3,4,5,6,7,8})), "")</f>
        <v/>
      </c>
    </row>
    <row r="660" spans="1:78" ht="15" customHeight="1" x14ac:dyDescent="0.25">
      <c r="A660" s="51" t="str">
        <f t="shared" si="87"/>
        <v xml:space="preserve">TU </v>
      </c>
      <c r="B660" s="14" t="s">
        <v>1715</v>
      </c>
      <c r="C660" s="10"/>
      <c r="D660" s="10"/>
      <c r="E660" s="10"/>
      <c r="F660" s="10"/>
      <c r="G660" s="78"/>
      <c r="H660" s="78"/>
      <c r="I660" s="10"/>
      <c r="J660" s="10"/>
      <c r="K660" s="10"/>
      <c r="L660" s="10"/>
      <c r="M660" s="10"/>
      <c r="N660" s="10"/>
      <c r="O660" s="10"/>
      <c r="P660" s="10"/>
      <c r="Q660" s="10"/>
      <c r="R660" s="78"/>
      <c r="S660" s="78"/>
      <c r="T660" s="78"/>
      <c r="U660" s="10"/>
      <c r="V660" s="41"/>
      <c r="W660" s="10"/>
      <c r="X660" s="10"/>
      <c r="Y660" s="10"/>
      <c r="Z660" s="78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>
        <v>9</v>
      </c>
      <c r="AM660" s="10"/>
      <c r="AN660" s="10"/>
      <c r="AO660" s="10"/>
      <c r="AP660" s="10"/>
      <c r="AQ660" s="10"/>
      <c r="AR660" s="10"/>
      <c r="AS660" s="10"/>
      <c r="AT660" s="10"/>
      <c r="AU660" s="113"/>
      <c r="AV660" s="10"/>
      <c r="AW660" s="113"/>
      <c r="AX660" s="78"/>
      <c r="AY660" s="10"/>
      <c r="AZ660" s="10"/>
      <c r="BA660" s="80"/>
      <c r="BB660" s="21"/>
      <c r="BC660" s="21"/>
      <c r="BD660" s="21"/>
      <c r="BE660" s="21"/>
      <c r="BF660" s="21"/>
      <c r="BG660" s="21"/>
      <c r="BH660" s="21"/>
      <c r="BI660" s="21"/>
      <c r="BJ660" s="134"/>
      <c r="BK660" s="134"/>
      <c r="BL660" s="21"/>
      <c r="BM660" s="21"/>
      <c r="BN660" s="21"/>
      <c r="BO660" s="21"/>
      <c r="BP660" s="21"/>
      <c r="BQ660" s="21"/>
      <c r="BR660" s="40"/>
      <c r="BS660" s="41">
        <f t="shared" si="88"/>
        <v>9</v>
      </c>
      <c r="BT660" s="39">
        <f t="shared" si="89"/>
        <v>1</v>
      </c>
      <c r="BU660" s="48" cm="1">
        <f t="array" ref="BU660">IF($BT660&lt;=6,SUM($C660:$BQ660),SUMPRODUCT(LARGE($C660:$BQ660,{1,2,3,4,5,6})))</f>
        <v>9</v>
      </c>
      <c r="BV660" s="37" t="str">
        <f t="shared" si="90"/>
        <v/>
      </c>
      <c r="BW660" s="37" t="str">
        <f t="shared" si="91"/>
        <v xml:space="preserve"> </v>
      </c>
      <c r="BX660" s="34" t="str" cm="1">
        <f t="array" ref="BX660">IFERROR(SUMPRODUCT(LARGE($C660:$BQ660,{1,2,3,4})), "")</f>
        <v/>
      </c>
      <c r="BY660" s="34" t="str" cm="1">
        <f t="array" ref="BY660">IFERROR(SUMPRODUCT(LARGE($C660:$BQ660,{1,2,3,4,5,6,7})), "")</f>
        <v/>
      </c>
      <c r="BZ660" s="34" t="str" cm="1">
        <f t="array" ref="BZ660">IFERROR(SUMPRODUCT(LARGE($C660:$BQ660,{1,2,3,4,5,6,7,8})), "")</f>
        <v/>
      </c>
    </row>
    <row r="661" spans="1:78" ht="15" customHeight="1" x14ac:dyDescent="0.25">
      <c r="A661" s="51" t="str">
        <f t="shared" si="87"/>
        <v xml:space="preserve">TU </v>
      </c>
      <c r="B661" s="4" t="s">
        <v>1719</v>
      </c>
      <c r="C661" s="10"/>
      <c r="D661" s="10"/>
      <c r="E661" s="10"/>
      <c r="F661" s="10"/>
      <c r="G661" s="78"/>
      <c r="H661" s="78"/>
      <c r="I661" s="10"/>
      <c r="J661" s="10"/>
      <c r="K661" s="10"/>
      <c r="L661" s="10"/>
      <c r="M661" s="10"/>
      <c r="N661" s="10"/>
      <c r="O661" s="10"/>
      <c r="P661" s="10"/>
      <c r="Q661" s="10"/>
      <c r="R661" s="78"/>
      <c r="S661" s="78"/>
      <c r="T661" s="78"/>
      <c r="U661" s="10"/>
      <c r="V661" s="41"/>
      <c r="W661" s="10"/>
      <c r="X661" s="10"/>
      <c r="Y661" s="10"/>
      <c r="Z661" s="78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>
        <v>8</v>
      </c>
      <c r="AM661" s="10"/>
      <c r="AN661" s="10"/>
      <c r="AO661" s="10"/>
      <c r="AP661" s="10"/>
      <c r="AQ661" s="10"/>
      <c r="AR661" s="10"/>
      <c r="AS661" s="10"/>
      <c r="AT661" s="10"/>
      <c r="AU661" s="113"/>
      <c r="AV661" s="10"/>
      <c r="AW661" s="113"/>
      <c r="AX661" s="78"/>
      <c r="AY661" s="10"/>
      <c r="AZ661" s="10"/>
      <c r="BA661" s="80"/>
      <c r="BB661" s="21"/>
      <c r="BC661" s="21"/>
      <c r="BD661" s="21"/>
      <c r="BE661" s="21"/>
      <c r="BF661" s="21"/>
      <c r="BG661" s="21"/>
      <c r="BH661" s="21"/>
      <c r="BI661" s="21"/>
      <c r="BJ661" s="134"/>
      <c r="BK661" s="134"/>
      <c r="BL661" s="21"/>
      <c r="BM661" s="21"/>
      <c r="BN661" s="21"/>
      <c r="BO661" s="21"/>
      <c r="BP661" s="21"/>
      <c r="BQ661" s="21"/>
      <c r="BR661" s="40"/>
      <c r="BS661" s="41">
        <f t="shared" si="88"/>
        <v>8</v>
      </c>
      <c r="BT661" s="39">
        <f t="shared" si="89"/>
        <v>1</v>
      </c>
      <c r="BU661" s="48" cm="1">
        <f t="array" ref="BU661">IF($BT661&lt;=6,SUM($C661:$BQ661),SUMPRODUCT(LARGE($C661:$BQ661,{1,2,3,4,5,6})))</f>
        <v>8</v>
      </c>
      <c r="BV661" s="37" t="str">
        <f t="shared" si="90"/>
        <v/>
      </c>
      <c r="BW661" s="37" t="str">
        <f t="shared" si="91"/>
        <v xml:space="preserve"> </v>
      </c>
      <c r="BX661" s="34" t="str" cm="1">
        <f t="array" ref="BX661">IFERROR(SUMPRODUCT(LARGE($C661:$BQ661,{1,2,3,4})), "")</f>
        <v/>
      </c>
      <c r="BY661" s="34" t="str" cm="1">
        <f t="array" ref="BY661">IFERROR(SUMPRODUCT(LARGE($C661:$BQ661,{1,2,3,4,5,6,7})), "")</f>
        <v/>
      </c>
      <c r="BZ661" s="34" t="str" cm="1">
        <f t="array" ref="BZ661">IFERROR(SUMPRODUCT(LARGE($C661:$BQ661,{1,2,3,4,5,6,7,8})), "")</f>
        <v/>
      </c>
    </row>
    <row r="662" spans="1:78" ht="15" customHeight="1" x14ac:dyDescent="0.25">
      <c r="A662" s="51" t="str">
        <f t="shared" ref="A662:A693" si="92">IF(ISBLANK(B662)," ",(LEFT(B662,FIND("@",SUBSTITUTE(B662,"-","@",LEN(B662)-LEN(SUBSTITUTE(B662,"-",""))))-1)))</f>
        <v xml:space="preserve">TU </v>
      </c>
      <c r="B662" s="4" t="s">
        <v>1718</v>
      </c>
      <c r="C662" s="10"/>
      <c r="D662" s="10"/>
      <c r="E662" s="10"/>
      <c r="F662" s="10"/>
      <c r="G662" s="78"/>
      <c r="H662" s="78"/>
      <c r="I662" s="10"/>
      <c r="J662" s="10"/>
      <c r="K662" s="10"/>
      <c r="L662" s="10"/>
      <c r="M662" s="10"/>
      <c r="N662" s="10"/>
      <c r="O662" s="10"/>
      <c r="P662" s="10"/>
      <c r="Q662" s="10"/>
      <c r="R662" s="78"/>
      <c r="S662" s="78"/>
      <c r="T662" s="78"/>
      <c r="U662" s="10"/>
      <c r="V662" s="41"/>
      <c r="W662" s="10"/>
      <c r="X662" s="10"/>
      <c r="Y662" s="10"/>
      <c r="Z662" s="78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>
        <v>4</v>
      </c>
      <c r="AM662" s="10"/>
      <c r="AN662" s="10"/>
      <c r="AO662" s="10"/>
      <c r="AP662" s="10"/>
      <c r="AQ662" s="10"/>
      <c r="AR662" s="10"/>
      <c r="AS662" s="10"/>
      <c r="AT662" s="10"/>
      <c r="AU662" s="113"/>
      <c r="AV662" s="10"/>
      <c r="AW662" s="113"/>
      <c r="AX662" s="78"/>
      <c r="AY662" s="10"/>
      <c r="AZ662" s="10"/>
      <c r="BA662" s="80"/>
      <c r="BB662" s="21"/>
      <c r="BC662" s="21"/>
      <c r="BD662" s="21"/>
      <c r="BE662" s="21"/>
      <c r="BF662" s="21"/>
      <c r="BG662" s="21"/>
      <c r="BH662" s="21"/>
      <c r="BI662" s="21"/>
      <c r="BJ662" s="134"/>
      <c r="BK662" s="134"/>
      <c r="BL662" s="21"/>
      <c r="BM662" s="21"/>
      <c r="BN662" s="21"/>
      <c r="BO662" s="21"/>
      <c r="BP662" s="21"/>
      <c r="BQ662" s="21"/>
      <c r="BR662" s="40"/>
      <c r="BS662" s="41">
        <f t="shared" si="88"/>
        <v>4</v>
      </c>
      <c r="BT662" s="39">
        <f t="shared" si="89"/>
        <v>1</v>
      </c>
      <c r="BU662" s="48" cm="1">
        <f t="array" ref="BU662">IF($BT662&lt;=6,SUM($C662:$BQ662),SUMPRODUCT(LARGE($C662:$BQ662,{1,2,3,4,5,6})))</f>
        <v>4</v>
      </c>
      <c r="BV662" s="37" t="str">
        <f t="shared" si="90"/>
        <v/>
      </c>
      <c r="BW662" s="37" t="str">
        <f t="shared" si="91"/>
        <v xml:space="preserve"> </v>
      </c>
      <c r="BX662" s="34" t="str" cm="1">
        <f t="array" ref="BX662">IFERROR(SUMPRODUCT(LARGE($C662:$BQ662,{1,2,3,4})), "")</f>
        <v/>
      </c>
      <c r="BY662" s="34" t="str" cm="1">
        <f t="array" ref="BY662">IFERROR(SUMPRODUCT(LARGE($C662:$BQ662,{1,2,3,4,5,6,7})), "")</f>
        <v/>
      </c>
      <c r="BZ662" s="34" t="str" cm="1">
        <f t="array" ref="BZ662">IFERROR(SUMPRODUCT(LARGE($C662:$BQ662,{1,2,3,4,5,6,7,8})), "")</f>
        <v/>
      </c>
    </row>
    <row r="663" spans="1:78" ht="15" customHeight="1" x14ac:dyDescent="0.25">
      <c r="A663" s="51" t="str">
        <f t="shared" si="92"/>
        <v xml:space="preserve">TU </v>
      </c>
      <c r="B663" s="4" t="s">
        <v>1720</v>
      </c>
      <c r="C663" s="10"/>
      <c r="D663" s="10"/>
      <c r="E663" s="10"/>
      <c r="F663" s="10"/>
      <c r="G663" s="78"/>
      <c r="H663" s="78"/>
      <c r="I663" s="10"/>
      <c r="J663" s="10"/>
      <c r="K663" s="10"/>
      <c r="L663" s="10"/>
      <c r="M663" s="10"/>
      <c r="N663" s="10"/>
      <c r="O663" s="10"/>
      <c r="P663" s="10"/>
      <c r="Q663" s="10"/>
      <c r="R663" s="78"/>
      <c r="S663" s="78"/>
      <c r="T663" s="78"/>
      <c r="U663" s="10"/>
      <c r="V663" s="41"/>
      <c r="W663" s="10"/>
      <c r="X663" s="10"/>
      <c r="Y663" s="10"/>
      <c r="Z663" s="78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>
        <v>8</v>
      </c>
      <c r="AM663" s="10"/>
      <c r="AN663" s="10"/>
      <c r="AO663" s="10"/>
      <c r="AP663" s="10"/>
      <c r="AQ663" s="10"/>
      <c r="AR663" s="10"/>
      <c r="AS663" s="10"/>
      <c r="AT663" s="10"/>
      <c r="AU663" s="113"/>
      <c r="AV663" s="10"/>
      <c r="AW663" s="113"/>
      <c r="AX663" s="78"/>
      <c r="AY663" s="10"/>
      <c r="AZ663" s="10"/>
      <c r="BA663" s="80"/>
      <c r="BB663" s="21"/>
      <c r="BC663" s="21"/>
      <c r="BD663" s="21"/>
      <c r="BE663" s="21"/>
      <c r="BF663" s="21"/>
      <c r="BG663" s="21"/>
      <c r="BH663" s="21"/>
      <c r="BI663" s="21"/>
      <c r="BJ663" s="134"/>
      <c r="BK663" s="134"/>
      <c r="BL663" s="21"/>
      <c r="BM663" s="21"/>
      <c r="BN663" s="21"/>
      <c r="BO663" s="21"/>
      <c r="BP663" s="21"/>
      <c r="BQ663" s="21"/>
      <c r="BR663" s="40"/>
      <c r="BS663" s="41">
        <f t="shared" ref="BS663:BS694" si="93">SUM($C663:$BR663)</f>
        <v>8</v>
      </c>
      <c r="BT663" s="39">
        <f t="shared" ref="BT663:BT694" si="94">COUNTA(C663:BQ663)</f>
        <v>1</v>
      </c>
      <c r="BU663" s="48" cm="1">
        <f t="array" ref="BU663">IF($BT663&lt;=6,SUM($C663:$BQ663),SUMPRODUCT(LARGE($C663:$BQ663,{1,2,3,4,5,6})))</f>
        <v>8</v>
      </c>
      <c r="BV663" s="37" t="str">
        <f t="shared" ref="BV663:BV694" si="95">IF(AND($BT663&gt;=6,BU663=BU664),"Manual Calc Needed","")</f>
        <v/>
      </c>
      <c r="BW663" s="37" t="str">
        <f t="shared" ref="BW663:BW694" si="96">IF(AND($BT663&gt;=6,$BV663="Tie"),"Manual Calc Needed"," ")</f>
        <v xml:space="preserve"> </v>
      </c>
      <c r="BX663" s="34" t="str" cm="1">
        <f t="array" ref="BX663">IFERROR(SUMPRODUCT(LARGE($C663:$BQ663,{1,2,3,4})), "")</f>
        <v/>
      </c>
      <c r="BY663" s="34" t="str" cm="1">
        <f t="array" ref="BY663">IFERROR(SUMPRODUCT(LARGE($C663:$BQ663,{1,2,3,4,5,6,7})), "")</f>
        <v/>
      </c>
      <c r="BZ663" s="34" t="str" cm="1">
        <f t="array" ref="BZ663">IFERROR(SUMPRODUCT(LARGE($C663:$BQ663,{1,2,3,4,5,6,7,8})), "")</f>
        <v/>
      </c>
    </row>
    <row r="664" spans="1:78" ht="15" customHeight="1" x14ac:dyDescent="0.25">
      <c r="A664" s="51" t="str">
        <f t="shared" si="92"/>
        <v xml:space="preserve">TuU </v>
      </c>
      <c r="B664" s="4" t="s">
        <v>909</v>
      </c>
      <c r="C664" s="10"/>
      <c r="D664" s="10"/>
      <c r="E664" s="10">
        <v>4</v>
      </c>
      <c r="F664" s="10"/>
      <c r="G664" s="78"/>
      <c r="H664" s="78"/>
      <c r="I664" s="10"/>
      <c r="J664" s="10"/>
      <c r="K664" s="10"/>
      <c r="L664" s="10"/>
      <c r="M664" s="10"/>
      <c r="N664" s="10"/>
      <c r="O664" s="10"/>
      <c r="P664" s="10"/>
      <c r="Q664" s="10"/>
      <c r="R664" s="78"/>
      <c r="S664" s="78"/>
      <c r="T664" s="78"/>
      <c r="U664" s="10"/>
      <c r="V664" s="41"/>
      <c r="W664" s="10"/>
      <c r="X664" s="10"/>
      <c r="Y664" s="10"/>
      <c r="Z664" s="78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13"/>
      <c r="AV664" s="10"/>
      <c r="AW664" s="113"/>
      <c r="AX664" s="78"/>
      <c r="AY664" s="10"/>
      <c r="AZ664" s="10"/>
      <c r="BA664" s="80"/>
      <c r="BB664" s="21"/>
      <c r="BC664" s="21"/>
      <c r="BD664" s="21"/>
      <c r="BE664" s="21"/>
      <c r="BF664" s="21"/>
      <c r="BG664" s="21"/>
      <c r="BH664" s="21"/>
      <c r="BI664" s="21"/>
      <c r="BJ664" s="134"/>
      <c r="BK664" s="134"/>
      <c r="BL664" s="21"/>
      <c r="BM664" s="21"/>
      <c r="BN664" s="21"/>
      <c r="BO664" s="21"/>
      <c r="BP664" s="21"/>
      <c r="BQ664" s="21"/>
      <c r="BR664" s="40"/>
      <c r="BS664" s="41">
        <f t="shared" si="93"/>
        <v>4</v>
      </c>
      <c r="BT664" s="39">
        <f t="shared" si="94"/>
        <v>1</v>
      </c>
      <c r="BU664" s="48" cm="1">
        <f t="array" ref="BU664">IF($BT664&lt;=6,SUM($C664:$BQ664),SUMPRODUCT(LARGE($C664:$BQ664,{1,2,3,4,5,6})))</f>
        <v>4</v>
      </c>
      <c r="BV664" s="37" t="str">
        <f t="shared" si="95"/>
        <v/>
      </c>
      <c r="BW664" s="37" t="str">
        <f t="shared" si="96"/>
        <v xml:space="preserve"> </v>
      </c>
      <c r="BX664" s="34" t="str" cm="1">
        <f t="array" ref="BX664">IFERROR(SUMPRODUCT(LARGE($C664:$BQ664,{1,2,3,4})), "")</f>
        <v/>
      </c>
      <c r="BY664" s="34" t="str" cm="1">
        <f t="array" ref="BY664">IFERROR(SUMPRODUCT(LARGE($C664:$BQ664,{1,2,3,4,5,6,7})), "")</f>
        <v/>
      </c>
      <c r="BZ664" s="34" t="str" cm="1">
        <f t="array" ref="BZ664">IFERROR(SUMPRODUCT(LARGE($C664:$BQ664,{1,2,3,4,5,6,7,8})), "")</f>
        <v/>
      </c>
    </row>
    <row r="665" spans="1:78" ht="15" customHeight="1" x14ac:dyDescent="0.25">
      <c r="A665" s="51" t="str">
        <f t="shared" si="92"/>
        <v xml:space="preserve">TxTU </v>
      </c>
      <c r="B665" s="4" t="s">
        <v>1113</v>
      </c>
      <c r="C665" s="10"/>
      <c r="D665" s="10"/>
      <c r="E665" s="10"/>
      <c r="F665" s="10"/>
      <c r="G665" s="78"/>
      <c r="H665" s="78"/>
      <c r="I665" s="10">
        <v>1</v>
      </c>
      <c r="J665" s="10"/>
      <c r="K665" s="10"/>
      <c r="L665" s="10"/>
      <c r="M665" s="10"/>
      <c r="N665" s="10"/>
      <c r="O665" s="10"/>
      <c r="P665" s="10"/>
      <c r="Q665" s="10"/>
      <c r="R665" s="78"/>
      <c r="S665" s="78">
        <v>1</v>
      </c>
      <c r="T665" s="78"/>
      <c r="U665" s="10"/>
      <c r="V665" s="41"/>
      <c r="W665" s="10"/>
      <c r="X665" s="10"/>
      <c r="Y665" s="10"/>
      <c r="Z665" s="78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13"/>
      <c r="AV665" s="10"/>
      <c r="AW665" s="113"/>
      <c r="AX665" s="78"/>
      <c r="AY665" s="10"/>
      <c r="AZ665" s="10"/>
      <c r="BA665" s="80"/>
      <c r="BB665" s="21"/>
      <c r="BC665" s="21"/>
      <c r="BD665" s="21"/>
      <c r="BE665" s="21"/>
      <c r="BF665" s="21"/>
      <c r="BG665" s="21"/>
      <c r="BH665" s="21"/>
      <c r="BI665" s="21"/>
      <c r="BJ665" s="134"/>
      <c r="BK665" s="134"/>
      <c r="BL665" s="21"/>
      <c r="BM665" s="21"/>
      <c r="BN665" s="21"/>
      <c r="BO665" s="21"/>
      <c r="BP665" s="21"/>
      <c r="BQ665" s="21"/>
      <c r="BR665" s="40"/>
      <c r="BS665" s="41">
        <f t="shared" si="93"/>
        <v>2</v>
      </c>
      <c r="BT665" s="39">
        <f t="shared" si="94"/>
        <v>2</v>
      </c>
      <c r="BU665" s="48" cm="1">
        <f t="array" ref="BU665">IF($BT665&lt;=6,SUM($C665:$BQ665),SUMPRODUCT(LARGE($C665:$BQ665,{1,2,3,4,5,6})))</f>
        <v>2</v>
      </c>
      <c r="BV665" s="37" t="str">
        <f t="shared" si="95"/>
        <v/>
      </c>
      <c r="BW665" s="37" t="str">
        <f t="shared" si="96"/>
        <v xml:space="preserve"> </v>
      </c>
      <c r="BX665" s="34" t="str" cm="1">
        <f t="array" ref="BX665">IFERROR(SUMPRODUCT(LARGE($C665:$BQ665,{1,2,3,4})), "")</f>
        <v/>
      </c>
      <c r="BY665" s="34" t="str" cm="1">
        <f t="array" ref="BY665">IFERROR(SUMPRODUCT(LARGE($C665:$BQ665,{1,2,3,4,5,6,7})), "")</f>
        <v/>
      </c>
      <c r="BZ665" s="34" t="str" cm="1">
        <f t="array" ref="BZ665">IFERROR(SUMPRODUCT(LARGE($C665:$BQ665,{1,2,3,4,5,6,7,8})), "")</f>
        <v/>
      </c>
    </row>
    <row r="666" spans="1:78" ht="15" customHeight="1" x14ac:dyDescent="0.25">
      <c r="A666" s="51" t="str">
        <f t="shared" si="92"/>
        <v xml:space="preserve">TxTU </v>
      </c>
      <c r="B666" s="4" t="s">
        <v>1116</v>
      </c>
      <c r="C666" s="10"/>
      <c r="D666" s="10"/>
      <c r="E666" s="10"/>
      <c r="F666" s="10"/>
      <c r="G666" s="78"/>
      <c r="H666" s="78"/>
      <c r="I666" s="10">
        <v>3</v>
      </c>
      <c r="J666" s="10"/>
      <c r="K666" s="10"/>
      <c r="L666" s="10"/>
      <c r="M666" s="10"/>
      <c r="N666" s="10"/>
      <c r="O666" s="10"/>
      <c r="P666" s="10"/>
      <c r="Q666" s="10"/>
      <c r="R666" s="78"/>
      <c r="S666" s="78"/>
      <c r="T666" s="78"/>
      <c r="U666" s="10"/>
      <c r="V666" s="41"/>
      <c r="W666" s="10"/>
      <c r="X666" s="10"/>
      <c r="Y666" s="10"/>
      <c r="Z666" s="78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13"/>
      <c r="AV666" s="10"/>
      <c r="AW666" s="113"/>
      <c r="AX666" s="78"/>
      <c r="AY666" s="10"/>
      <c r="AZ666" s="10"/>
      <c r="BA666" s="80"/>
      <c r="BB666" s="21"/>
      <c r="BC666" s="21"/>
      <c r="BD666" s="21"/>
      <c r="BE666" s="21"/>
      <c r="BF666" s="21"/>
      <c r="BG666" s="21"/>
      <c r="BH666" s="21"/>
      <c r="BI666" s="21"/>
      <c r="BJ666" s="134"/>
      <c r="BK666" s="134"/>
      <c r="BL666" s="21"/>
      <c r="BM666" s="21"/>
      <c r="BN666" s="21"/>
      <c r="BO666" s="21"/>
      <c r="BP666" s="21"/>
      <c r="BQ666" s="21"/>
      <c r="BR666" s="40"/>
      <c r="BS666" s="41">
        <f t="shared" si="93"/>
        <v>3</v>
      </c>
      <c r="BT666" s="39">
        <f t="shared" si="94"/>
        <v>1</v>
      </c>
      <c r="BU666" s="48" cm="1">
        <f t="array" ref="BU666">IF($BT666&lt;=6,SUM($C666:$BQ666),SUMPRODUCT(LARGE($C666:$BQ666,{1,2,3,4,5,6})))</f>
        <v>3</v>
      </c>
      <c r="BV666" s="37" t="str">
        <f t="shared" si="95"/>
        <v/>
      </c>
      <c r="BW666" s="37" t="str">
        <f t="shared" si="96"/>
        <v xml:space="preserve"> </v>
      </c>
      <c r="BX666" s="34" t="str" cm="1">
        <f t="array" ref="BX666">IFERROR(SUMPRODUCT(LARGE($C666:$BQ666,{1,2,3,4})), "")</f>
        <v/>
      </c>
      <c r="BY666" s="34" t="str" cm="1">
        <f t="array" ref="BY666">IFERROR(SUMPRODUCT(LARGE($C666:$BQ666,{1,2,3,4,5,6,7})), "")</f>
        <v/>
      </c>
      <c r="BZ666" s="34" t="str" cm="1">
        <f t="array" ref="BZ666">IFERROR(SUMPRODUCT(LARGE($C666:$BQ666,{1,2,3,4,5,6,7,8})), "")</f>
        <v/>
      </c>
    </row>
    <row r="667" spans="1:78" ht="15" customHeight="1" x14ac:dyDescent="0.25">
      <c r="A667" s="51" t="str">
        <f t="shared" si="92"/>
        <v xml:space="preserve">TxTU </v>
      </c>
      <c r="B667" s="4" t="s">
        <v>1114</v>
      </c>
      <c r="C667" s="10"/>
      <c r="D667" s="10"/>
      <c r="E667" s="10"/>
      <c r="F667" s="10"/>
      <c r="G667" s="78"/>
      <c r="H667" s="78"/>
      <c r="I667" s="10">
        <v>1</v>
      </c>
      <c r="J667" s="10"/>
      <c r="K667" s="10"/>
      <c r="L667" s="10"/>
      <c r="M667" s="10"/>
      <c r="N667" s="10"/>
      <c r="O667" s="10"/>
      <c r="P667" s="10"/>
      <c r="Q667" s="10"/>
      <c r="R667" s="78"/>
      <c r="S667" s="78"/>
      <c r="T667" s="78"/>
      <c r="U667" s="10"/>
      <c r="V667" s="41"/>
      <c r="W667" s="10"/>
      <c r="X667" s="10"/>
      <c r="Y667" s="10"/>
      <c r="Z667" s="78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13"/>
      <c r="AV667" s="10"/>
      <c r="AW667" s="113"/>
      <c r="AX667" s="78"/>
      <c r="AY667" s="10"/>
      <c r="AZ667" s="10"/>
      <c r="BA667" s="80"/>
      <c r="BB667" s="21"/>
      <c r="BC667" s="21"/>
      <c r="BD667" s="21"/>
      <c r="BE667" s="21"/>
      <c r="BF667" s="21"/>
      <c r="BG667" s="21"/>
      <c r="BH667" s="21"/>
      <c r="BI667" s="21"/>
      <c r="BJ667" s="134"/>
      <c r="BK667" s="134"/>
      <c r="BL667" s="21"/>
      <c r="BM667" s="21"/>
      <c r="BN667" s="21"/>
      <c r="BO667" s="21"/>
      <c r="BP667" s="21"/>
      <c r="BQ667" s="21"/>
      <c r="BR667" s="40"/>
      <c r="BS667" s="41">
        <f t="shared" si="93"/>
        <v>1</v>
      </c>
      <c r="BT667" s="39">
        <f t="shared" si="94"/>
        <v>1</v>
      </c>
      <c r="BU667" s="48" cm="1">
        <f t="array" ref="BU667">IF($BT667&lt;=6,SUM($C667:$BQ667),SUMPRODUCT(LARGE($C667:$BQ667,{1,2,3,4,5,6})))</f>
        <v>1</v>
      </c>
      <c r="BV667" s="37" t="str">
        <f t="shared" si="95"/>
        <v/>
      </c>
      <c r="BW667" s="37" t="str">
        <f t="shared" si="96"/>
        <v xml:space="preserve"> </v>
      </c>
      <c r="BX667" s="34" t="str" cm="1">
        <f t="array" ref="BX667">IFERROR(SUMPRODUCT(LARGE($C667:$BQ667,{1,2,3,4})), "")</f>
        <v/>
      </c>
      <c r="BY667" s="34" t="str" cm="1">
        <f t="array" ref="BY667">IFERROR(SUMPRODUCT(LARGE($C667:$BQ667,{1,2,3,4,5,6,7})), "")</f>
        <v/>
      </c>
      <c r="BZ667" s="34" t="str" cm="1">
        <f t="array" ref="BZ667">IFERROR(SUMPRODUCT(LARGE($C667:$BQ667,{1,2,3,4,5,6,7,8})), "")</f>
        <v/>
      </c>
    </row>
    <row r="668" spans="1:78" ht="15" customHeight="1" x14ac:dyDescent="0.25">
      <c r="A668" s="51" t="str">
        <f t="shared" si="92"/>
        <v xml:space="preserve">TxTU </v>
      </c>
      <c r="B668" s="4" t="s">
        <v>2628</v>
      </c>
      <c r="C668" s="10"/>
      <c r="D668" s="10"/>
      <c r="E668" s="10"/>
      <c r="F668" s="10"/>
      <c r="G668" s="78"/>
      <c r="H668" s="78"/>
      <c r="I668" s="10"/>
      <c r="J668" s="10"/>
      <c r="K668" s="10"/>
      <c r="L668" s="10"/>
      <c r="M668" s="10"/>
      <c r="N668" s="10"/>
      <c r="O668" s="10"/>
      <c r="P668" s="10"/>
      <c r="Q668" s="10"/>
      <c r="R668" s="78"/>
      <c r="S668" s="78"/>
      <c r="T668" s="78"/>
      <c r="U668" s="10"/>
      <c r="V668" s="41"/>
      <c r="W668" s="10"/>
      <c r="X668" s="10"/>
      <c r="Y668" s="10"/>
      <c r="Z668" s="78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13"/>
      <c r="AV668" s="10"/>
      <c r="AW668" s="113"/>
      <c r="AX668" s="78"/>
      <c r="AY668" s="10"/>
      <c r="AZ668" s="10"/>
      <c r="BA668" s="80"/>
      <c r="BB668" s="21"/>
      <c r="BC668" s="21"/>
      <c r="BD668" s="21"/>
      <c r="BE668" s="21">
        <v>3</v>
      </c>
      <c r="BF668" s="21"/>
      <c r="BG668" s="21"/>
      <c r="BH668" s="21"/>
      <c r="BI668" s="21">
        <v>3</v>
      </c>
      <c r="BJ668" s="134"/>
      <c r="BK668" s="134"/>
      <c r="BL668" s="21"/>
      <c r="BM668" s="21"/>
      <c r="BN668" s="21"/>
      <c r="BO668" s="21"/>
      <c r="BP668" s="21"/>
      <c r="BQ668" s="21"/>
      <c r="BR668" s="40"/>
      <c r="BS668" s="41">
        <f t="shared" si="93"/>
        <v>6</v>
      </c>
      <c r="BT668" s="39">
        <f t="shared" si="94"/>
        <v>2</v>
      </c>
      <c r="BU668" s="48" cm="1">
        <f t="array" ref="BU668">IF($BT668&lt;=6,SUM($C668:$BQ668),SUMPRODUCT(LARGE($C668:$BQ668,{1,2,3,4,5,6})))</f>
        <v>6</v>
      </c>
      <c r="BV668" s="37" t="str">
        <f t="shared" si="95"/>
        <v/>
      </c>
      <c r="BW668" s="37" t="str">
        <f t="shared" si="96"/>
        <v xml:space="preserve"> </v>
      </c>
      <c r="BX668" s="34" t="str" cm="1">
        <f t="array" ref="BX668">IFERROR(SUMPRODUCT(LARGE($C668:$BQ668,{1,2,3,4})), "")</f>
        <v/>
      </c>
      <c r="BY668" s="34" t="str" cm="1">
        <f t="array" ref="BY668">IFERROR(SUMPRODUCT(LARGE($C668:$BQ668,{1,2,3,4,5,6,7})), "")</f>
        <v/>
      </c>
      <c r="BZ668" s="34" t="str" cm="1">
        <f t="array" ref="BZ668">IFERROR(SUMPRODUCT(LARGE($C668:$BQ668,{1,2,3,4,5,6,7,8})), "")</f>
        <v/>
      </c>
    </row>
    <row r="669" spans="1:78" ht="15" customHeight="1" x14ac:dyDescent="0.25">
      <c r="A669" s="51" t="str">
        <f t="shared" si="92"/>
        <v xml:space="preserve">TxTU </v>
      </c>
      <c r="B669" s="14" t="s">
        <v>1112</v>
      </c>
      <c r="C669" s="10"/>
      <c r="D669" s="10"/>
      <c r="E669" s="10"/>
      <c r="F669" s="10"/>
      <c r="G669" s="78"/>
      <c r="H669" s="78"/>
      <c r="I669" s="10">
        <v>1</v>
      </c>
      <c r="J669" s="10"/>
      <c r="K669" s="10"/>
      <c r="L669" s="10"/>
      <c r="M669" s="10"/>
      <c r="N669" s="10"/>
      <c r="O669" s="10"/>
      <c r="P669" s="10"/>
      <c r="Q669" s="10"/>
      <c r="R669" s="78"/>
      <c r="S669" s="78"/>
      <c r="T669" s="78"/>
      <c r="U669" s="10"/>
      <c r="V669" s="41"/>
      <c r="W669" s="10"/>
      <c r="X669" s="10"/>
      <c r="Y669" s="10"/>
      <c r="Z669" s="78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13"/>
      <c r="AV669" s="10"/>
      <c r="AW669" s="113"/>
      <c r="AX669" s="78"/>
      <c r="AY669" s="10"/>
      <c r="AZ669" s="10"/>
      <c r="BA669" s="80"/>
      <c r="BB669" s="21"/>
      <c r="BC669" s="21"/>
      <c r="BD669" s="21"/>
      <c r="BE669" s="21"/>
      <c r="BF669" s="21"/>
      <c r="BG669" s="21"/>
      <c r="BH669" s="21"/>
      <c r="BI669" s="21"/>
      <c r="BJ669" s="134"/>
      <c r="BK669" s="134"/>
      <c r="BL669" s="21"/>
      <c r="BM669" s="21"/>
      <c r="BN669" s="21"/>
      <c r="BO669" s="21"/>
      <c r="BP669" s="21"/>
      <c r="BQ669" s="21"/>
      <c r="BR669" s="40"/>
      <c r="BS669" s="41">
        <f t="shared" si="93"/>
        <v>1</v>
      </c>
      <c r="BT669" s="39">
        <f t="shared" si="94"/>
        <v>1</v>
      </c>
      <c r="BU669" s="48" cm="1">
        <f t="array" ref="BU669">IF($BT669&lt;=6,SUM($C669:$BQ669),SUMPRODUCT(LARGE($C669:$BQ669,{1,2,3,4,5,6})))</f>
        <v>1</v>
      </c>
      <c r="BV669" s="37" t="str">
        <f t="shared" si="95"/>
        <v/>
      </c>
      <c r="BW669" s="37" t="str">
        <f t="shared" si="96"/>
        <v xml:space="preserve"> </v>
      </c>
      <c r="BX669" s="34" t="str" cm="1">
        <f t="array" ref="BX669">IFERROR(SUMPRODUCT(LARGE($C669:$BQ669,{1,2,3,4})), "")</f>
        <v/>
      </c>
      <c r="BY669" s="34" t="str" cm="1">
        <f t="array" ref="BY669">IFERROR(SUMPRODUCT(LARGE($C669:$BQ669,{1,2,3,4,5,6,7})), "")</f>
        <v/>
      </c>
      <c r="BZ669" s="34" t="str" cm="1">
        <f t="array" ref="BZ669">IFERROR(SUMPRODUCT(LARGE($C669:$BQ669,{1,2,3,4,5,6,7,8})), "")</f>
        <v/>
      </c>
    </row>
    <row r="670" spans="1:78" ht="15" customHeight="1" x14ac:dyDescent="0.25">
      <c r="A670" s="51" t="str">
        <f t="shared" si="92"/>
        <v xml:space="preserve">TxTU </v>
      </c>
      <c r="B670" s="4" t="s">
        <v>1115</v>
      </c>
      <c r="C670" s="10"/>
      <c r="D670" s="10"/>
      <c r="E670" s="10"/>
      <c r="F670" s="10"/>
      <c r="G670" s="78"/>
      <c r="H670" s="78"/>
      <c r="I670" s="10">
        <v>2</v>
      </c>
      <c r="J670" s="10"/>
      <c r="K670" s="10"/>
      <c r="L670" s="10"/>
      <c r="M670" s="10"/>
      <c r="N670" s="10"/>
      <c r="O670" s="10"/>
      <c r="P670" s="10"/>
      <c r="Q670" s="10"/>
      <c r="R670" s="78"/>
      <c r="S670" s="78"/>
      <c r="T670" s="78"/>
      <c r="U670" s="10"/>
      <c r="V670" s="41"/>
      <c r="W670" s="10"/>
      <c r="X670" s="10"/>
      <c r="Y670" s="10"/>
      <c r="Z670" s="78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13"/>
      <c r="AV670" s="10"/>
      <c r="AW670" s="113"/>
      <c r="AX670" s="78"/>
      <c r="AY670" s="10"/>
      <c r="AZ670" s="10"/>
      <c r="BA670" s="80"/>
      <c r="BB670" s="21"/>
      <c r="BC670" s="21"/>
      <c r="BD670" s="21"/>
      <c r="BE670" s="21"/>
      <c r="BF670" s="21"/>
      <c r="BG670" s="21"/>
      <c r="BH670" s="21"/>
      <c r="BI670" s="21"/>
      <c r="BJ670" s="134"/>
      <c r="BK670" s="134"/>
      <c r="BL670" s="21"/>
      <c r="BM670" s="21"/>
      <c r="BN670" s="21"/>
      <c r="BO670" s="21"/>
      <c r="BP670" s="21"/>
      <c r="BQ670" s="21"/>
      <c r="BR670" s="40"/>
      <c r="BS670" s="41">
        <f t="shared" si="93"/>
        <v>2</v>
      </c>
      <c r="BT670" s="39">
        <f t="shared" si="94"/>
        <v>1</v>
      </c>
      <c r="BU670" s="48" cm="1">
        <f t="array" ref="BU670">IF($BT670&lt;=6,SUM($C670:$BQ670),SUMPRODUCT(LARGE($C670:$BQ670,{1,2,3,4,5,6})))</f>
        <v>2</v>
      </c>
      <c r="BV670" s="37" t="str">
        <f t="shared" si="95"/>
        <v/>
      </c>
      <c r="BW670" s="37" t="str">
        <f t="shared" si="96"/>
        <v xml:space="preserve"> </v>
      </c>
      <c r="BX670" s="34" t="str" cm="1">
        <f t="array" ref="BX670">IFERROR(SUMPRODUCT(LARGE($C670:$BQ670,{1,2,3,4})), "")</f>
        <v/>
      </c>
      <c r="BY670" s="34" t="str" cm="1">
        <f t="array" ref="BY670">IFERROR(SUMPRODUCT(LARGE($C670:$BQ670,{1,2,3,4,5,6,7})), "")</f>
        <v/>
      </c>
      <c r="BZ670" s="34" t="str" cm="1">
        <f t="array" ref="BZ670">IFERROR(SUMPRODUCT(LARGE($C670:$BQ670,{1,2,3,4,5,6,7,8})), "")</f>
        <v/>
      </c>
    </row>
    <row r="671" spans="1:78" ht="15" customHeight="1" x14ac:dyDescent="0.25">
      <c r="A671" s="51" t="str">
        <f t="shared" si="92"/>
        <v xml:space="preserve">TxTU </v>
      </c>
      <c r="B671" s="4" t="s">
        <v>1440</v>
      </c>
      <c r="C671" s="10"/>
      <c r="D671" s="10"/>
      <c r="E671" s="10"/>
      <c r="F671" s="10"/>
      <c r="G671" s="78"/>
      <c r="H671" s="78"/>
      <c r="I671" s="10"/>
      <c r="J671" s="10"/>
      <c r="K671" s="10"/>
      <c r="L671" s="10"/>
      <c r="M671" s="10"/>
      <c r="N671" s="10"/>
      <c r="O671" s="10"/>
      <c r="P671" s="10"/>
      <c r="Q671" s="10"/>
      <c r="R671" s="78"/>
      <c r="S671" s="78">
        <v>1</v>
      </c>
      <c r="T671" s="78"/>
      <c r="U671" s="10"/>
      <c r="V671" s="41"/>
      <c r="W671" s="10"/>
      <c r="X671" s="10"/>
      <c r="Y671" s="10"/>
      <c r="Z671" s="78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13"/>
      <c r="AV671" s="10"/>
      <c r="AW671" s="113"/>
      <c r="AX671" s="78"/>
      <c r="AY671" s="10"/>
      <c r="AZ671" s="10"/>
      <c r="BA671" s="80"/>
      <c r="BB671" s="21"/>
      <c r="BC671" s="21"/>
      <c r="BD671" s="21"/>
      <c r="BE671" s="21"/>
      <c r="BF671" s="21"/>
      <c r="BG671" s="21"/>
      <c r="BH671" s="21"/>
      <c r="BI671" s="21"/>
      <c r="BJ671" s="134"/>
      <c r="BK671" s="134"/>
      <c r="BL671" s="21"/>
      <c r="BM671" s="21"/>
      <c r="BN671" s="21"/>
      <c r="BO671" s="21"/>
      <c r="BP671" s="21"/>
      <c r="BQ671" s="21"/>
      <c r="BR671" s="40"/>
      <c r="BS671" s="41">
        <f t="shared" si="93"/>
        <v>1</v>
      </c>
      <c r="BT671" s="39">
        <f t="shared" si="94"/>
        <v>1</v>
      </c>
      <c r="BU671" s="48" cm="1">
        <f t="array" ref="BU671">IF($BT671&lt;=6,SUM($C671:$BQ671),SUMPRODUCT(LARGE($C671:$BQ671,{1,2,3,4,5,6})))</f>
        <v>1</v>
      </c>
      <c r="BV671" s="37" t="str">
        <f t="shared" si="95"/>
        <v/>
      </c>
      <c r="BW671" s="37" t="str">
        <f t="shared" si="96"/>
        <v xml:space="preserve"> </v>
      </c>
      <c r="BX671" s="34" t="str" cm="1">
        <f t="array" ref="BX671">IFERROR(SUMPRODUCT(LARGE($C671:$BQ671,{1,2,3,4})), "")</f>
        <v/>
      </c>
      <c r="BY671" s="34" t="str" cm="1">
        <f t="array" ref="BY671">IFERROR(SUMPRODUCT(LARGE($C671:$BQ671,{1,2,3,4,5,6,7})), "")</f>
        <v/>
      </c>
      <c r="BZ671" s="34" t="str" cm="1">
        <f t="array" ref="BZ671">IFERROR(SUMPRODUCT(LARGE($C671:$BQ671,{1,2,3,4,5,6,7,8})), "")</f>
        <v/>
      </c>
    </row>
    <row r="672" spans="1:78" ht="15" customHeight="1" x14ac:dyDescent="0.25">
      <c r="A672" s="51" t="str">
        <f t="shared" si="92"/>
        <v xml:space="preserve">TxTU </v>
      </c>
      <c r="B672" s="4" t="s">
        <v>2629</v>
      </c>
      <c r="C672" s="10"/>
      <c r="D672" s="10"/>
      <c r="E672" s="10"/>
      <c r="F672" s="10"/>
      <c r="G672" s="78"/>
      <c r="H672" s="78"/>
      <c r="I672" s="10"/>
      <c r="J672" s="10"/>
      <c r="K672" s="10"/>
      <c r="L672" s="10"/>
      <c r="M672" s="10"/>
      <c r="N672" s="10"/>
      <c r="O672" s="10"/>
      <c r="P672" s="10"/>
      <c r="Q672" s="10"/>
      <c r="R672" s="78"/>
      <c r="S672" s="78"/>
      <c r="T672" s="78"/>
      <c r="U672" s="10"/>
      <c r="V672" s="41"/>
      <c r="W672" s="10"/>
      <c r="X672" s="10"/>
      <c r="Y672" s="10"/>
      <c r="Z672" s="78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13"/>
      <c r="AV672" s="10"/>
      <c r="AW672" s="113"/>
      <c r="AX672" s="78"/>
      <c r="AY672" s="10"/>
      <c r="AZ672" s="10"/>
      <c r="BA672" s="80"/>
      <c r="BB672" s="21"/>
      <c r="BC672" s="21"/>
      <c r="BD672" s="21"/>
      <c r="BE672" s="21">
        <v>3</v>
      </c>
      <c r="BF672" s="21"/>
      <c r="BG672" s="21"/>
      <c r="BH672" s="21"/>
      <c r="BI672" s="21">
        <v>3</v>
      </c>
      <c r="BJ672" s="134"/>
      <c r="BK672" s="134"/>
      <c r="BL672" s="21"/>
      <c r="BM672" s="21"/>
      <c r="BN672" s="21"/>
      <c r="BO672" s="21"/>
      <c r="BP672" s="21"/>
      <c r="BQ672" s="21"/>
      <c r="BR672" s="40"/>
      <c r="BS672" s="41">
        <f t="shared" si="93"/>
        <v>6</v>
      </c>
      <c r="BT672" s="39">
        <f t="shared" si="94"/>
        <v>2</v>
      </c>
      <c r="BU672" s="48" cm="1">
        <f t="array" ref="BU672">IF($BT672&lt;=6,SUM($C672:$BQ672),SUMPRODUCT(LARGE($C672:$BQ672,{1,2,3,4,5,6})))</f>
        <v>6</v>
      </c>
      <c r="BV672" s="37" t="str">
        <f t="shared" si="95"/>
        <v/>
      </c>
      <c r="BW672" s="37" t="str">
        <f t="shared" si="96"/>
        <v xml:space="preserve"> </v>
      </c>
      <c r="BX672" s="34" t="str" cm="1">
        <f t="array" ref="BX672">IFERROR(SUMPRODUCT(LARGE($C672:$BQ672,{1,2,3,4})), "")</f>
        <v/>
      </c>
      <c r="BY672" s="34" t="str" cm="1">
        <f t="array" ref="BY672">IFERROR(SUMPRODUCT(LARGE($C672:$BQ672,{1,2,3,4,5,6,7})), "")</f>
        <v/>
      </c>
      <c r="BZ672" s="34" t="str" cm="1">
        <f t="array" ref="BZ672">IFERROR(SUMPRODUCT(LARGE($C672:$BQ672,{1,2,3,4,5,6,7,8})), "")</f>
        <v/>
      </c>
    </row>
    <row r="673" spans="1:82" ht="15" customHeight="1" x14ac:dyDescent="0.25">
      <c r="A673" s="51" t="e">
        <f t="shared" si="92"/>
        <v>#VALUE!</v>
      </c>
      <c r="B673" s="4" t="s">
        <v>2452</v>
      </c>
      <c r="C673" s="10"/>
      <c r="D673" s="10"/>
      <c r="E673" s="10"/>
      <c r="F673" s="10"/>
      <c r="G673" s="78"/>
      <c r="H673" s="78"/>
      <c r="I673" s="10"/>
      <c r="J673" s="10"/>
      <c r="K673" s="10"/>
      <c r="L673" s="10"/>
      <c r="M673" s="10"/>
      <c r="N673" s="10"/>
      <c r="O673" s="10"/>
      <c r="P673" s="10"/>
      <c r="Q673" s="10"/>
      <c r="R673" s="78"/>
      <c r="S673" s="78"/>
      <c r="T673" s="78"/>
      <c r="U673" s="10"/>
      <c r="V673" s="41"/>
      <c r="W673" s="10"/>
      <c r="X673" s="10"/>
      <c r="Y673" s="10"/>
      <c r="Z673" s="78"/>
      <c r="AA673" s="10"/>
      <c r="AB673" s="10"/>
      <c r="AC673" s="10"/>
      <c r="AD673" s="10">
        <v>9</v>
      </c>
      <c r="AE673" s="10"/>
      <c r="AF673" s="10"/>
      <c r="AG673" s="10"/>
      <c r="AH673" s="10"/>
      <c r="AI673" s="10">
        <v>5</v>
      </c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13"/>
      <c r="AV673" s="10"/>
      <c r="AW673" s="113"/>
      <c r="AX673" s="78"/>
      <c r="AY673" s="10"/>
      <c r="AZ673" s="10"/>
      <c r="BA673" s="80"/>
      <c r="BB673" s="21"/>
      <c r="BC673" s="21"/>
      <c r="BD673" s="21"/>
      <c r="BE673" s="21"/>
      <c r="BF673" s="21"/>
      <c r="BG673" s="21"/>
      <c r="BH673" s="21"/>
      <c r="BI673" s="21"/>
      <c r="BJ673" s="134"/>
      <c r="BK673" s="134"/>
      <c r="BL673" s="21"/>
      <c r="BM673" s="21"/>
      <c r="BN673" s="21"/>
      <c r="BO673" s="21"/>
      <c r="BP673" s="21"/>
      <c r="BQ673" s="21"/>
      <c r="BR673" s="40"/>
      <c r="BS673" s="41">
        <f t="shared" si="93"/>
        <v>14</v>
      </c>
      <c r="BT673" s="39">
        <f t="shared" si="94"/>
        <v>2</v>
      </c>
      <c r="BU673" s="48" cm="1">
        <f t="array" ref="BU673">IF($BT673&lt;=6,SUM($C673:$BQ673),SUMPRODUCT(LARGE($C673:$BQ673,{1,2,3,4,5,6})))</f>
        <v>14</v>
      </c>
      <c r="BV673" s="37" t="str">
        <f t="shared" si="95"/>
        <v/>
      </c>
      <c r="BW673" s="37" t="str">
        <f t="shared" si="96"/>
        <v xml:space="preserve"> </v>
      </c>
      <c r="BX673" s="34" t="str" cm="1">
        <f t="array" ref="BX673">IFERROR(SUMPRODUCT(LARGE($C673:$BQ673,{1,2,3,4})), "")</f>
        <v/>
      </c>
      <c r="BY673" s="34" t="str" cm="1">
        <f t="array" ref="BY673">IFERROR(SUMPRODUCT(LARGE($C673:$BQ673,{1,2,3,4,5,6,7})), "")</f>
        <v/>
      </c>
      <c r="BZ673" s="34" t="str" cm="1">
        <f t="array" ref="BZ673">IFERROR(SUMPRODUCT(LARGE($C673:$BQ673,{1,2,3,4,5,6,7,8})), "")</f>
        <v/>
      </c>
    </row>
    <row r="674" spans="1:82" ht="15" customHeight="1" x14ac:dyDescent="0.25">
      <c r="A674" s="51" t="str">
        <f t="shared" si="92"/>
        <v xml:space="preserve">UA </v>
      </c>
      <c r="B674" s="77" t="s">
        <v>1300</v>
      </c>
      <c r="C674" s="10"/>
      <c r="D674" s="10">
        <v>2</v>
      </c>
      <c r="E674" s="10"/>
      <c r="F674" s="10"/>
      <c r="G674" s="78"/>
      <c r="H674" s="78"/>
      <c r="I674" s="10"/>
      <c r="J674" s="10"/>
      <c r="K674" s="10"/>
      <c r="L674" s="10"/>
      <c r="M674" s="10"/>
      <c r="N674" s="10"/>
      <c r="O674" s="10">
        <v>4</v>
      </c>
      <c r="P674" s="10"/>
      <c r="Q674" s="10"/>
      <c r="R674" s="78"/>
      <c r="S674" s="78"/>
      <c r="T674" s="78"/>
      <c r="U674" s="10"/>
      <c r="V674" s="41"/>
      <c r="W674" s="10"/>
      <c r="X674" s="10"/>
      <c r="Y674" s="10"/>
      <c r="Z674" s="78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>
        <v>16</v>
      </c>
      <c r="AP674" s="10">
        <v>3</v>
      </c>
      <c r="AQ674" s="10"/>
      <c r="AR674" s="10"/>
      <c r="AS674" s="10"/>
      <c r="AT674" s="10"/>
      <c r="AU674" s="113"/>
      <c r="AV674" s="10"/>
      <c r="AW674" s="113"/>
      <c r="AX674" s="78"/>
      <c r="AY674" s="10"/>
      <c r="AZ674" s="10"/>
      <c r="BA674" s="80"/>
      <c r="BB674" s="21"/>
      <c r="BC674" s="21"/>
      <c r="BD674" s="21"/>
      <c r="BE674" s="21"/>
      <c r="BF674" s="21"/>
      <c r="BG674" s="21"/>
      <c r="BH674" s="21"/>
      <c r="BI674" s="21"/>
      <c r="BJ674" s="134"/>
      <c r="BK674" s="134"/>
      <c r="BL674" s="21"/>
      <c r="BM674" s="21"/>
      <c r="BN674" s="21"/>
      <c r="BO674" s="21"/>
      <c r="BP674" s="21"/>
      <c r="BQ674" s="21"/>
      <c r="BR674" s="40"/>
      <c r="BS674" s="41">
        <f t="shared" si="93"/>
        <v>25</v>
      </c>
      <c r="BT674" s="39">
        <f t="shared" si="94"/>
        <v>4</v>
      </c>
      <c r="BU674" s="48" cm="1">
        <f t="array" ref="BU674">IF($BT674&lt;=6,SUM($C674:$BQ674),SUMPRODUCT(LARGE($C674:$BQ674,{1,2,3,4,5,6})))</f>
        <v>25</v>
      </c>
      <c r="BV674" s="37" t="str">
        <f t="shared" si="95"/>
        <v/>
      </c>
      <c r="BW674" s="37" t="str">
        <f t="shared" si="96"/>
        <v xml:space="preserve"> </v>
      </c>
      <c r="BX674" s="34" cm="1">
        <f t="array" ref="BX674">IFERROR(SUMPRODUCT(LARGE($C674:$BQ674,{1,2,3,4})), "")</f>
        <v>25</v>
      </c>
      <c r="BY674" s="34" t="str" cm="1">
        <f t="array" ref="BY674">IFERROR(SUMPRODUCT(LARGE($C674:$BQ674,{1,2,3,4,5,6,7})), "")</f>
        <v/>
      </c>
      <c r="BZ674" s="34" t="str" cm="1">
        <f t="array" ref="BZ674">IFERROR(SUMPRODUCT(LARGE($C674:$BQ674,{1,2,3,4,5,6,7,8})), "")</f>
        <v/>
      </c>
    </row>
    <row r="675" spans="1:82" ht="15" customHeight="1" x14ac:dyDescent="0.25">
      <c r="A675" s="51" t="str">
        <f t="shared" si="92"/>
        <v xml:space="preserve">UA </v>
      </c>
      <c r="B675" s="4" t="s">
        <v>2233</v>
      </c>
      <c r="C675" s="10"/>
      <c r="D675" s="10"/>
      <c r="E675" s="10"/>
      <c r="F675" s="10"/>
      <c r="G675" s="78"/>
      <c r="H675" s="78"/>
      <c r="I675" s="10"/>
      <c r="J675" s="10"/>
      <c r="K675" s="10"/>
      <c r="L675" s="10"/>
      <c r="M675" s="10"/>
      <c r="N675" s="10"/>
      <c r="O675" s="10"/>
      <c r="P675" s="10"/>
      <c r="Q675" s="10"/>
      <c r="R675" s="78"/>
      <c r="S675" s="78"/>
      <c r="T675" s="78"/>
      <c r="U675" s="10"/>
      <c r="V675" s="41"/>
      <c r="W675" s="10"/>
      <c r="X675" s="10"/>
      <c r="Y675" s="10"/>
      <c r="Z675" s="78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>
        <v>3</v>
      </c>
      <c r="AP675" s="10"/>
      <c r="AQ675" s="10"/>
      <c r="AR675" s="10"/>
      <c r="AS675" s="10"/>
      <c r="AT675" s="10"/>
      <c r="AU675" s="113"/>
      <c r="AV675" s="10"/>
      <c r="AW675" s="113"/>
      <c r="AX675" s="78"/>
      <c r="AY675" s="10"/>
      <c r="AZ675" s="10"/>
      <c r="BA675" s="80"/>
      <c r="BB675" s="21"/>
      <c r="BC675" s="21"/>
      <c r="BD675" s="21"/>
      <c r="BE675" s="21"/>
      <c r="BF675" s="21"/>
      <c r="BG675" s="21"/>
      <c r="BH675" s="21"/>
      <c r="BI675" s="21"/>
      <c r="BJ675" s="134"/>
      <c r="BK675" s="134"/>
      <c r="BL675" s="21"/>
      <c r="BM675" s="21"/>
      <c r="BN675" s="21"/>
      <c r="BO675" s="21"/>
      <c r="BP675" s="21"/>
      <c r="BQ675" s="21"/>
      <c r="BR675" s="40"/>
      <c r="BS675" s="41">
        <f t="shared" si="93"/>
        <v>3</v>
      </c>
      <c r="BT675" s="39">
        <f t="shared" si="94"/>
        <v>1</v>
      </c>
      <c r="BU675" s="48" cm="1">
        <f t="array" ref="BU675">IF($BT675&lt;=6,SUM($C675:$BQ675),SUMPRODUCT(LARGE($C675:$BQ675,{1,2,3,4,5,6})))</f>
        <v>3</v>
      </c>
      <c r="BV675" s="37" t="str">
        <f t="shared" si="95"/>
        <v/>
      </c>
      <c r="BW675" s="37" t="str">
        <f t="shared" si="96"/>
        <v xml:space="preserve"> </v>
      </c>
      <c r="BX675" s="34" t="str" cm="1">
        <f t="array" ref="BX675">IFERROR(SUMPRODUCT(LARGE($C675:$BQ675,{1,2,3,4})), "")</f>
        <v/>
      </c>
      <c r="BY675" s="34" t="str" cm="1">
        <f t="array" ref="BY675">IFERROR(SUMPRODUCT(LARGE($C675:$BQ675,{1,2,3,4,5,6,7})), "")</f>
        <v/>
      </c>
      <c r="BZ675" s="34" t="str" cm="1">
        <f t="array" ref="BZ675">IFERROR(SUMPRODUCT(LARGE($C675:$BQ675,{1,2,3,4,5,6,7,8})), "")</f>
        <v/>
      </c>
    </row>
    <row r="676" spans="1:82" ht="15" customHeight="1" x14ac:dyDescent="0.25">
      <c r="A676" s="51" t="str">
        <f t="shared" si="92"/>
        <v xml:space="preserve">UA </v>
      </c>
      <c r="B676" s="4" t="s">
        <v>640</v>
      </c>
      <c r="C676" s="10">
        <v>3</v>
      </c>
      <c r="D676" s="10"/>
      <c r="E676" s="10"/>
      <c r="F676" s="10"/>
      <c r="G676" s="78"/>
      <c r="H676" s="78"/>
      <c r="I676" s="10"/>
      <c r="J676" s="10"/>
      <c r="K676" s="10"/>
      <c r="L676" s="10"/>
      <c r="M676" s="10"/>
      <c r="N676" s="10"/>
      <c r="O676" s="10"/>
      <c r="P676" s="10"/>
      <c r="Q676" s="10"/>
      <c r="R676" s="78"/>
      <c r="S676" s="78"/>
      <c r="T676" s="78"/>
      <c r="U676" s="10"/>
      <c r="V676" s="41">
        <v>5</v>
      </c>
      <c r="W676" s="10"/>
      <c r="X676" s="10"/>
      <c r="Y676" s="10"/>
      <c r="Z676" s="78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>
        <v>3</v>
      </c>
      <c r="AP676" s="10"/>
      <c r="AQ676" s="10"/>
      <c r="AR676" s="10"/>
      <c r="AS676" s="10"/>
      <c r="AT676" s="10"/>
      <c r="AU676" s="113"/>
      <c r="AV676" s="10"/>
      <c r="AW676" s="113"/>
      <c r="AX676" s="78"/>
      <c r="AY676" s="10"/>
      <c r="AZ676" s="10"/>
      <c r="BA676" s="80"/>
      <c r="BB676" s="21"/>
      <c r="BC676" s="21"/>
      <c r="BD676" s="21"/>
      <c r="BE676" s="21"/>
      <c r="BF676" s="21"/>
      <c r="BG676" s="21"/>
      <c r="BH676" s="21"/>
      <c r="BI676" s="21"/>
      <c r="BJ676" s="134"/>
      <c r="BK676" s="134"/>
      <c r="BL676" s="21"/>
      <c r="BM676" s="21"/>
      <c r="BN676" s="21"/>
      <c r="BO676" s="21"/>
      <c r="BP676" s="21"/>
      <c r="BQ676" s="21"/>
      <c r="BR676" s="40"/>
      <c r="BS676" s="41">
        <f t="shared" si="93"/>
        <v>11</v>
      </c>
      <c r="BT676" s="39">
        <f t="shared" si="94"/>
        <v>3</v>
      </c>
      <c r="BU676" s="48" cm="1">
        <f t="array" ref="BU676">IF($BT676&lt;=6,SUM($C676:$BQ676),SUMPRODUCT(LARGE($C676:$BQ676,{1,2,3,4,5,6})))</f>
        <v>11</v>
      </c>
      <c r="BV676" s="37" t="str">
        <f t="shared" si="95"/>
        <v/>
      </c>
      <c r="BW676" s="37" t="str">
        <f t="shared" si="96"/>
        <v xml:space="preserve"> </v>
      </c>
      <c r="BX676" s="34" t="str" cm="1">
        <f t="array" ref="BX676">IFERROR(SUMPRODUCT(LARGE($C676:$BQ676,{1,2,3,4})), "")</f>
        <v/>
      </c>
      <c r="BY676" s="34" t="str" cm="1">
        <f t="array" ref="BY676">IFERROR(SUMPRODUCT(LARGE($C676:$BQ676,{1,2,3,4,5,6,7})), "")</f>
        <v/>
      </c>
      <c r="BZ676" s="34" t="str" cm="1">
        <f t="array" ref="BZ676">IFERROR(SUMPRODUCT(LARGE($C676:$BQ676,{1,2,3,4,5,6,7,8})), "")</f>
        <v/>
      </c>
      <c r="CA676" s="25"/>
      <c r="CB676" s="25"/>
      <c r="CC676" s="25"/>
      <c r="CD676" s="25"/>
    </row>
    <row r="677" spans="1:82" ht="15" customHeight="1" x14ac:dyDescent="0.25">
      <c r="A677" s="51" t="str">
        <f t="shared" si="92"/>
        <v xml:space="preserve">UA </v>
      </c>
      <c r="B677" s="4" t="s">
        <v>2381</v>
      </c>
      <c r="C677" s="10"/>
      <c r="D677" s="10"/>
      <c r="E677" s="10"/>
      <c r="F677" s="10"/>
      <c r="G677" s="78"/>
      <c r="H677" s="78"/>
      <c r="I677" s="10"/>
      <c r="J677" s="10"/>
      <c r="K677" s="10"/>
      <c r="L677" s="10"/>
      <c r="M677" s="10"/>
      <c r="N677" s="10"/>
      <c r="O677" s="10"/>
      <c r="P677" s="10"/>
      <c r="Q677" s="10"/>
      <c r="R677" s="78"/>
      <c r="S677" s="78"/>
      <c r="T677" s="78"/>
      <c r="U677" s="10"/>
      <c r="V677" s="41"/>
      <c r="W677" s="10"/>
      <c r="X677" s="10"/>
      <c r="Y677" s="10"/>
      <c r="Z677" s="78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13"/>
      <c r="AV677" s="10"/>
      <c r="AW677" s="113"/>
      <c r="AX677" s="78">
        <v>5</v>
      </c>
      <c r="AY677" s="10"/>
      <c r="AZ677" s="10"/>
      <c r="BA677" s="80"/>
      <c r="BB677" s="21"/>
      <c r="BC677" s="21"/>
      <c r="BD677" s="21"/>
      <c r="BE677" s="21"/>
      <c r="BF677" s="21"/>
      <c r="BG677" s="21"/>
      <c r="BH677" s="21"/>
      <c r="BI677" s="21"/>
      <c r="BJ677" s="134"/>
      <c r="BK677" s="134"/>
      <c r="BL677" s="21"/>
      <c r="BM677" s="21"/>
      <c r="BN677" s="21"/>
      <c r="BO677" s="21"/>
      <c r="BP677" s="21"/>
      <c r="BQ677" s="21"/>
      <c r="BR677" s="40"/>
      <c r="BS677" s="41">
        <f t="shared" si="93"/>
        <v>5</v>
      </c>
      <c r="BT677" s="39">
        <f t="shared" si="94"/>
        <v>1</v>
      </c>
      <c r="BU677" s="48" cm="1">
        <f t="array" ref="BU677">IF($BT677&lt;=6,SUM($C677:$BQ677),SUMPRODUCT(LARGE($C677:$BQ677,{1,2,3,4,5,6})))</f>
        <v>5</v>
      </c>
      <c r="BV677" s="37" t="str">
        <f t="shared" si="95"/>
        <v/>
      </c>
      <c r="BW677" s="37" t="str">
        <f t="shared" si="96"/>
        <v xml:space="preserve"> </v>
      </c>
      <c r="BX677" s="34" t="str" cm="1">
        <f t="array" ref="BX677">IFERROR(SUMPRODUCT(LARGE($C677:$BQ677,{1,2,3,4})), "")</f>
        <v/>
      </c>
      <c r="BY677" s="34" t="str" cm="1">
        <f t="array" ref="BY677">IFERROR(SUMPRODUCT(LARGE($C677:$BQ677,{1,2,3,4,5,6,7})), "")</f>
        <v/>
      </c>
      <c r="BZ677" s="34" t="str" cm="1">
        <f t="array" ref="BZ677">IFERROR(SUMPRODUCT(LARGE($C677:$BQ677,{1,2,3,4,5,6,7,8})), "")</f>
        <v/>
      </c>
    </row>
    <row r="678" spans="1:82" ht="15" customHeight="1" x14ac:dyDescent="0.25">
      <c r="A678" s="51" t="str">
        <f t="shared" si="92"/>
        <v xml:space="preserve">UA </v>
      </c>
      <c r="B678" s="14" t="s">
        <v>1301</v>
      </c>
      <c r="C678" s="10"/>
      <c r="D678" s="10"/>
      <c r="E678" s="10"/>
      <c r="F678" s="10"/>
      <c r="G678" s="78"/>
      <c r="H678" s="78"/>
      <c r="I678" s="10"/>
      <c r="J678" s="10"/>
      <c r="K678" s="10"/>
      <c r="L678" s="10"/>
      <c r="M678" s="10"/>
      <c r="N678" s="10"/>
      <c r="O678" s="10">
        <v>1</v>
      </c>
      <c r="P678" s="10"/>
      <c r="Q678" s="10"/>
      <c r="R678" s="78"/>
      <c r="S678" s="78"/>
      <c r="T678" s="78"/>
      <c r="U678" s="10"/>
      <c r="V678" s="41"/>
      <c r="W678" s="10"/>
      <c r="X678" s="10"/>
      <c r="Y678" s="10"/>
      <c r="Z678" s="78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>
        <v>9</v>
      </c>
      <c r="AP678" s="10">
        <v>7</v>
      </c>
      <c r="AQ678" s="10"/>
      <c r="AR678" s="10"/>
      <c r="AS678" s="10">
        <v>5</v>
      </c>
      <c r="AT678" s="10"/>
      <c r="AU678" s="113"/>
      <c r="AV678" s="10"/>
      <c r="AW678" s="113"/>
      <c r="AX678" s="78"/>
      <c r="AY678" s="10"/>
      <c r="AZ678" s="10"/>
      <c r="BA678" s="80"/>
      <c r="BB678" s="21"/>
      <c r="BC678" s="21"/>
      <c r="BD678" s="21"/>
      <c r="BE678" s="21"/>
      <c r="BF678" s="21"/>
      <c r="BG678" s="21"/>
      <c r="BH678" s="21"/>
      <c r="BI678" s="21"/>
      <c r="BJ678" s="134"/>
      <c r="BK678" s="134"/>
      <c r="BL678" s="21"/>
      <c r="BM678" s="21"/>
      <c r="BN678" s="21"/>
      <c r="BO678" s="21"/>
      <c r="BP678" s="21"/>
      <c r="BQ678" s="21"/>
      <c r="BR678" s="40"/>
      <c r="BS678" s="41">
        <f t="shared" si="93"/>
        <v>22</v>
      </c>
      <c r="BT678" s="39">
        <f t="shared" si="94"/>
        <v>4</v>
      </c>
      <c r="BU678" s="48" cm="1">
        <f t="array" ref="BU678">IF($BT678&lt;=6,SUM($C678:$BQ678),SUMPRODUCT(LARGE($C678:$BQ678,{1,2,3,4,5,6})))</f>
        <v>22</v>
      </c>
      <c r="BV678" s="37" t="str">
        <f t="shared" si="95"/>
        <v/>
      </c>
      <c r="BW678" s="37" t="str">
        <f t="shared" si="96"/>
        <v xml:space="preserve"> </v>
      </c>
      <c r="BX678" s="34" cm="1">
        <f t="array" ref="BX678">IFERROR(SUMPRODUCT(LARGE($C678:$BQ678,{1,2,3,4})), "")</f>
        <v>22</v>
      </c>
      <c r="BY678" s="34" t="str" cm="1">
        <f t="array" ref="BY678">IFERROR(SUMPRODUCT(LARGE($C678:$BQ678,{1,2,3,4,5,6,7})), "")</f>
        <v/>
      </c>
      <c r="BZ678" s="34" t="str" cm="1">
        <f t="array" ref="BZ678">IFERROR(SUMPRODUCT(LARGE($C678:$BQ678,{1,2,3,4,5,6,7,8})), "")</f>
        <v/>
      </c>
    </row>
    <row r="679" spans="1:82" ht="15" customHeight="1" x14ac:dyDescent="0.25">
      <c r="A679" s="51" t="str">
        <f t="shared" si="92"/>
        <v xml:space="preserve">UA </v>
      </c>
      <c r="B679" s="4" t="s">
        <v>1299</v>
      </c>
      <c r="C679" s="10"/>
      <c r="D679" s="10"/>
      <c r="E679" s="10"/>
      <c r="F679" s="10"/>
      <c r="G679" s="78"/>
      <c r="H679" s="78"/>
      <c r="I679" s="10"/>
      <c r="J679" s="10"/>
      <c r="K679" s="10"/>
      <c r="L679" s="10"/>
      <c r="M679" s="10"/>
      <c r="N679" s="10"/>
      <c r="O679" s="10">
        <v>2</v>
      </c>
      <c r="P679" s="10"/>
      <c r="Q679" s="10"/>
      <c r="R679" s="78"/>
      <c r="S679" s="78"/>
      <c r="T679" s="78"/>
      <c r="U679" s="10"/>
      <c r="V679" s="41"/>
      <c r="W679" s="10"/>
      <c r="X679" s="10"/>
      <c r="Y679" s="10"/>
      <c r="Z679" s="78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13"/>
      <c r="AV679" s="10"/>
      <c r="AW679" s="113"/>
      <c r="AX679" s="78"/>
      <c r="AY679" s="10"/>
      <c r="AZ679" s="10"/>
      <c r="BA679" s="80"/>
      <c r="BB679" s="21"/>
      <c r="BC679" s="21"/>
      <c r="BD679" s="21"/>
      <c r="BE679" s="21"/>
      <c r="BF679" s="21"/>
      <c r="BG679" s="21"/>
      <c r="BH679" s="21"/>
      <c r="BI679" s="21"/>
      <c r="BJ679" s="134"/>
      <c r="BK679" s="134"/>
      <c r="BL679" s="21"/>
      <c r="BM679" s="21"/>
      <c r="BN679" s="21"/>
      <c r="BO679" s="21"/>
      <c r="BP679" s="21"/>
      <c r="BQ679" s="21"/>
      <c r="BR679" s="40"/>
      <c r="BS679" s="41">
        <f t="shared" si="93"/>
        <v>2</v>
      </c>
      <c r="BT679" s="39">
        <f t="shared" si="94"/>
        <v>1</v>
      </c>
      <c r="BU679" s="48" cm="1">
        <f t="array" ref="BU679">IF($BT679&lt;=6,SUM($C679:$BQ679),SUMPRODUCT(LARGE($C679:$BQ679,{1,2,3,4,5,6})))</f>
        <v>2</v>
      </c>
      <c r="BV679" s="37" t="str">
        <f t="shared" si="95"/>
        <v/>
      </c>
      <c r="BW679" s="37" t="str">
        <f t="shared" si="96"/>
        <v xml:space="preserve"> </v>
      </c>
      <c r="BX679" s="34" t="str" cm="1">
        <f t="array" ref="BX679">IFERROR(SUMPRODUCT(LARGE($C679:$BQ679,{1,2,3,4})), "")</f>
        <v/>
      </c>
      <c r="BY679" s="34" t="str" cm="1">
        <f t="array" ref="BY679">IFERROR(SUMPRODUCT(LARGE($C679:$BQ679,{1,2,3,4,5,6,7})), "")</f>
        <v/>
      </c>
      <c r="BZ679" s="34" t="str" cm="1">
        <f t="array" ref="BZ679">IFERROR(SUMPRODUCT(LARGE($C679:$BQ679,{1,2,3,4,5,6,7,8})), "")</f>
        <v/>
      </c>
    </row>
    <row r="680" spans="1:82" ht="15" customHeight="1" x14ac:dyDescent="0.25">
      <c r="A680" s="51" t="str">
        <f t="shared" si="92"/>
        <v xml:space="preserve">UA </v>
      </c>
      <c r="B680" s="4" t="s">
        <v>795</v>
      </c>
      <c r="C680" s="10"/>
      <c r="D680" s="10">
        <v>7</v>
      </c>
      <c r="E680" s="10"/>
      <c r="F680" s="10"/>
      <c r="G680" s="78"/>
      <c r="H680" s="78"/>
      <c r="I680" s="10"/>
      <c r="J680" s="10"/>
      <c r="K680" s="10"/>
      <c r="L680" s="10"/>
      <c r="M680" s="10"/>
      <c r="N680" s="10"/>
      <c r="O680" s="10">
        <v>5</v>
      </c>
      <c r="P680" s="10"/>
      <c r="Q680" s="10"/>
      <c r="R680" s="78"/>
      <c r="S680" s="78"/>
      <c r="T680" s="78"/>
      <c r="U680" s="10"/>
      <c r="V680" s="41"/>
      <c r="W680" s="10"/>
      <c r="X680" s="10"/>
      <c r="Y680" s="10"/>
      <c r="Z680" s="78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>
        <v>3</v>
      </c>
      <c r="AP680" s="10">
        <v>2</v>
      </c>
      <c r="AQ680" s="10"/>
      <c r="AR680" s="10"/>
      <c r="AS680" s="10">
        <v>4</v>
      </c>
      <c r="AT680" s="10"/>
      <c r="AU680" s="113"/>
      <c r="AV680" s="10"/>
      <c r="AW680" s="113"/>
      <c r="AX680" s="78"/>
      <c r="AY680" s="10"/>
      <c r="AZ680" s="10"/>
      <c r="BA680" s="80"/>
      <c r="BB680" s="21"/>
      <c r="BC680" s="21"/>
      <c r="BD680" s="21"/>
      <c r="BE680" s="21"/>
      <c r="BF680" s="21"/>
      <c r="BG680" s="21"/>
      <c r="BH680" s="21"/>
      <c r="BI680" s="21"/>
      <c r="BJ680" s="134"/>
      <c r="BK680" s="134"/>
      <c r="BL680" s="21"/>
      <c r="BM680" s="21"/>
      <c r="BN680" s="21"/>
      <c r="BO680" s="21"/>
      <c r="BP680" s="21"/>
      <c r="BQ680" s="21"/>
      <c r="BR680" s="40"/>
      <c r="BS680" s="41">
        <f t="shared" si="93"/>
        <v>21</v>
      </c>
      <c r="BT680" s="39">
        <f t="shared" si="94"/>
        <v>5</v>
      </c>
      <c r="BU680" s="48" cm="1">
        <f t="array" ref="BU680">IF($BT680&lt;=6,SUM($C680:$BQ680),SUMPRODUCT(LARGE($C680:$BQ680,{1,2,3,4,5,6})))</f>
        <v>21</v>
      </c>
      <c r="BV680" s="37" t="str">
        <f t="shared" si="95"/>
        <v/>
      </c>
      <c r="BW680" s="37" t="str">
        <f t="shared" si="96"/>
        <v xml:space="preserve"> </v>
      </c>
      <c r="BX680" s="34" cm="1">
        <f t="array" ref="BX680">IFERROR(SUMPRODUCT(LARGE($C680:$BQ680,{1,2,3,4})), "")</f>
        <v>19</v>
      </c>
      <c r="BY680" s="34" t="str" cm="1">
        <f t="array" ref="BY680">IFERROR(SUMPRODUCT(LARGE($C680:$BQ680,{1,2,3,4,5,6,7})), "")</f>
        <v/>
      </c>
      <c r="BZ680" s="34" t="str" cm="1">
        <f t="array" ref="BZ680">IFERROR(SUMPRODUCT(LARGE($C680:$BQ680,{1,2,3,4,5,6,7,8})), "")</f>
        <v/>
      </c>
    </row>
    <row r="681" spans="1:82" ht="15" customHeight="1" x14ac:dyDescent="0.25">
      <c r="A681" s="51" t="str">
        <f t="shared" si="92"/>
        <v xml:space="preserve">UA </v>
      </c>
      <c r="B681" s="4" t="s">
        <v>639</v>
      </c>
      <c r="C681" s="10">
        <v>3</v>
      </c>
      <c r="D681" s="10">
        <v>8</v>
      </c>
      <c r="E681" s="10"/>
      <c r="F681" s="10"/>
      <c r="G681" s="78"/>
      <c r="H681" s="78"/>
      <c r="I681" s="10"/>
      <c r="J681" s="10"/>
      <c r="K681" s="10"/>
      <c r="L681" s="10"/>
      <c r="M681" s="10"/>
      <c r="N681" s="10"/>
      <c r="O681" s="10">
        <v>10</v>
      </c>
      <c r="P681" s="10"/>
      <c r="Q681" s="10"/>
      <c r="R681" s="78"/>
      <c r="S681" s="78"/>
      <c r="T681" s="78"/>
      <c r="U681" s="10"/>
      <c r="V681" s="41"/>
      <c r="W681" s="10"/>
      <c r="X681" s="10"/>
      <c r="Y681" s="10"/>
      <c r="Z681" s="78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>
        <v>5</v>
      </c>
      <c r="AQ681" s="10"/>
      <c r="AR681" s="10"/>
      <c r="AS681" s="10"/>
      <c r="AT681" s="10"/>
      <c r="AU681" s="113"/>
      <c r="AV681" s="10"/>
      <c r="AW681" s="113"/>
      <c r="AX681" s="78"/>
      <c r="AY681" s="10"/>
      <c r="AZ681" s="10"/>
      <c r="BA681" s="80"/>
      <c r="BB681" s="21"/>
      <c r="BC681" s="21"/>
      <c r="BD681" s="21"/>
      <c r="BE681" s="21"/>
      <c r="BF681" s="21"/>
      <c r="BG681" s="21"/>
      <c r="BH681" s="21"/>
      <c r="BI681" s="21"/>
      <c r="BJ681" s="134"/>
      <c r="BK681" s="134"/>
      <c r="BL681" s="21"/>
      <c r="BM681" s="21"/>
      <c r="BN681" s="21"/>
      <c r="BO681" s="21"/>
      <c r="BP681" s="21"/>
      <c r="BQ681" s="21"/>
      <c r="BR681" s="40"/>
      <c r="BS681" s="41">
        <f t="shared" si="93"/>
        <v>26</v>
      </c>
      <c r="BT681" s="39">
        <f t="shared" si="94"/>
        <v>4</v>
      </c>
      <c r="BU681" s="48" cm="1">
        <f t="array" ref="BU681">IF($BT681&lt;=6,SUM($C681:$BQ681),SUMPRODUCT(LARGE($C681:$BQ681,{1,2,3,4,5,6})))</f>
        <v>26</v>
      </c>
      <c r="BV681" s="37" t="str">
        <f t="shared" si="95"/>
        <v/>
      </c>
      <c r="BW681" s="37" t="str">
        <f t="shared" si="96"/>
        <v xml:space="preserve"> </v>
      </c>
      <c r="BX681" s="34" cm="1">
        <f t="array" ref="BX681">IFERROR(SUMPRODUCT(LARGE($C681:$BQ681,{1,2,3,4})), "")</f>
        <v>26</v>
      </c>
      <c r="BY681" s="34" t="str" cm="1">
        <f t="array" ref="BY681">IFERROR(SUMPRODUCT(LARGE($C681:$BQ681,{1,2,3,4,5,6,7})), "")</f>
        <v/>
      </c>
      <c r="BZ681" s="34" t="str" cm="1">
        <f t="array" ref="BZ681">IFERROR(SUMPRODUCT(LARGE($C681:$BQ681,{1,2,3,4,5,6,7,8})), "")</f>
        <v/>
      </c>
    </row>
    <row r="682" spans="1:82" ht="15" customHeight="1" x14ac:dyDescent="0.25">
      <c r="A682" s="51" t="str">
        <f t="shared" si="92"/>
        <v xml:space="preserve">UA </v>
      </c>
      <c r="B682" s="4" t="s">
        <v>2300</v>
      </c>
      <c r="C682" s="10"/>
      <c r="D682" s="10"/>
      <c r="E682" s="10"/>
      <c r="F682" s="10"/>
      <c r="G682" s="78"/>
      <c r="H682" s="78"/>
      <c r="I682" s="10"/>
      <c r="J682" s="10"/>
      <c r="K682" s="10"/>
      <c r="L682" s="10"/>
      <c r="M682" s="10"/>
      <c r="N682" s="10"/>
      <c r="O682" s="10"/>
      <c r="P682" s="10"/>
      <c r="Q682" s="10"/>
      <c r="R682" s="78"/>
      <c r="S682" s="78"/>
      <c r="T682" s="78"/>
      <c r="U682" s="10"/>
      <c r="V682" s="41"/>
      <c r="W682" s="10"/>
      <c r="X682" s="10"/>
      <c r="Y682" s="10"/>
      <c r="Z682" s="78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>
        <v>12</v>
      </c>
      <c r="AT682" s="10"/>
      <c r="AU682" s="113"/>
      <c r="AV682" s="10"/>
      <c r="AW682" s="113"/>
      <c r="AX682" s="78">
        <v>12</v>
      </c>
      <c r="AY682" s="10"/>
      <c r="AZ682" s="10"/>
      <c r="BA682" s="80"/>
      <c r="BB682" s="21"/>
      <c r="BC682" s="21"/>
      <c r="BD682" s="21"/>
      <c r="BE682" s="21"/>
      <c r="BF682" s="21"/>
      <c r="BG682" s="21"/>
      <c r="BH682" s="21"/>
      <c r="BI682" s="21"/>
      <c r="BJ682" s="134"/>
      <c r="BK682" s="134"/>
      <c r="BL682" s="21"/>
      <c r="BM682" s="21"/>
      <c r="BN682" s="21"/>
      <c r="BO682" s="21"/>
      <c r="BP682" s="21"/>
      <c r="BQ682" s="21"/>
      <c r="BR682" s="40"/>
      <c r="BS682" s="41">
        <f t="shared" si="93"/>
        <v>24</v>
      </c>
      <c r="BT682" s="39">
        <f t="shared" si="94"/>
        <v>2</v>
      </c>
      <c r="BU682" s="48" cm="1">
        <f t="array" ref="BU682">IF($BT682&lt;=6,SUM($C682:$BQ682),SUMPRODUCT(LARGE($C682:$BQ682,{1,2,3,4,5,6})))</f>
        <v>24</v>
      </c>
      <c r="BV682" s="37" t="str">
        <f t="shared" si="95"/>
        <v/>
      </c>
      <c r="BW682" s="37" t="str">
        <f t="shared" si="96"/>
        <v xml:space="preserve"> </v>
      </c>
      <c r="BX682" s="34" t="str" cm="1">
        <f t="array" ref="BX682">IFERROR(SUMPRODUCT(LARGE($C682:$BQ682,{1,2,3,4})), "")</f>
        <v/>
      </c>
      <c r="BY682" s="34" t="str" cm="1">
        <f t="array" ref="BY682">IFERROR(SUMPRODUCT(LARGE($C682:$BQ682,{1,2,3,4,5,6,7})), "")</f>
        <v/>
      </c>
      <c r="BZ682" s="34" t="str" cm="1">
        <f t="array" ref="BZ682">IFERROR(SUMPRODUCT(LARGE($C682:$BQ682,{1,2,3,4,5,6,7,8})), "")</f>
        <v/>
      </c>
    </row>
    <row r="683" spans="1:82" ht="15" customHeight="1" x14ac:dyDescent="0.25">
      <c r="A683" s="51" t="str">
        <f t="shared" si="92"/>
        <v xml:space="preserve">UACCB </v>
      </c>
      <c r="B683" s="4" t="s">
        <v>1312</v>
      </c>
      <c r="C683" s="10"/>
      <c r="D683" s="10"/>
      <c r="E683" s="10"/>
      <c r="F683" s="10"/>
      <c r="G683" s="78"/>
      <c r="H683" s="78"/>
      <c r="I683" s="10"/>
      <c r="J683" s="10"/>
      <c r="K683" s="10"/>
      <c r="L683" s="10"/>
      <c r="M683" s="10"/>
      <c r="N683" s="10"/>
      <c r="O683" s="10"/>
      <c r="P683" s="10"/>
      <c r="Q683" s="10"/>
      <c r="R683" s="78"/>
      <c r="S683" s="78"/>
      <c r="T683" s="78"/>
      <c r="U683" s="10"/>
      <c r="V683" s="41"/>
      <c r="W683" s="10"/>
      <c r="X683" s="10"/>
      <c r="Y683" s="10"/>
      <c r="Z683" s="78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>
        <v>6</v>
      </c>
      <c r="AT683" s="10"/>
      <c r="AU683" s="113"/>
      <c r="AV683" s="10"/>
      <c r="AW683" s="113"/>
      <c r="AX683" s="78"/>
      <c r="AY683" s="10"/>
      <c r="AZ683" s="10"/>
      <c r="BA683" s="80"/>
      <c r="BB683" s="21"/>
      <c r="BC683" s="21"/>
      <c r="BD683" s="21"/>
      <c r="BE683" s="21"/>
      <c r="BF683" s="21"/>
      <c r="BG683" s="21"/>
      <c r="BH683" s="21"/>
      <c r="BI683" s="21"/>
      <c r="BJ683" s="134"/>
      <c r="BK683" s="134"/>
      <c r="BL683" s="21"/>
      <c r="BM683" s="21"/>
      <c r="BN683" s="21"/>
      <c r="BO683" s="21"/>
      <c r="BP683" s="21"/>
      <c r="BQ683" s="21"/>
      <c r="BR683" s="40"/>
      <c r="BS683" s="41">
        <f t="shared" si="93"/>
        <v>6</v>
      </c>
      <c r="BT683" s="39">
        <f t="shared" si="94"/>
        <v>1</v>
      </c>
      <c r="BU683" s="48" cm="1">
        <f t="array" ref="BU683">IF($BT683&lt;=6,SUM($C683:$BQ683),SUMPRODUCT(LARGE($C683:$BQ683,{1,2,3,4,5,6})))</f>
        <v>6</v>
      </c>
      <c r="BV683" s="37" t="str">
        <f t="shared" si="95"/>
        <v/>
      </c>
      <c r="BW683" s="37" t="str">
        <f t="shared" si="96"/>
        <v xml:space="preserve"> </v>
      </c>
      <c r="BX683" s="34" t="str" cm="1">
        <f t="array" ref="BX683">IFERROR(SUMPRODUCT(LARGE($C683:$BQ683,{1,2,3,4})), "")</f>
        <v/>
      </c>
      <c r="BY683" s="34" t="str" cm="1">
        <f t="array" ref="BY683">IFERROR(SUMPRODUCT(LARGE($C683:$BQ683,{1,2,3,4,5,6,7})), "")</f>
        <v/>
      </c>
      <c r="BZ683" s="34" t="str" cm="1">
        <f t="array" ref="BZ683">IFERROR(SUMPRODUCT(LARGE($C683:$BQ683,{1,2,3,4,5,6,7,8})), "")</f>
        <v/>
      </c>
    </row>
    <row r="684" spans="1:82" ht="15" customHeight="1" x14ac:dyDescent="0.25">
      <c r="A684" s="51" t="str">
        <f t="shared" si="92"/>
        <v xml:space="preserve">UACCB </v>
      </c>
      <c r="B684" s="4" t="s">
        <v>1304</v>
      </c>
      <c r="C684" s="10"/>
      <c r="D684" s="10"/>
      <c r="E684" s="10"/>
      <c r="F684" s="10"/>
      <c r="G684" s="78"/>
      <c r="H684" s="78"/>
      <c r="I684" s="10"/>
      <c r="J684" s="10"/>
      <c r="K684" s="10"/>
      <c r="L684" s="10"/>
      <c r="M684" s="10"/>
      <c r="N684" s="10"/>
      <c r="O684" s="10">
        <v>3</v>
      </c>
      <c r="P684" s="10"/>
      <c r="Q684" s="10"/>
      <c r="R684" s="78"/>
      <c r="S684" s="78"/>
      <c r="T684" s="78"/>
      <c r="U684" s="10"/>
      <c r="V684" s="41"/>
      <c r="W684" s="10"/>
      <c r="X684" s="10"/>
      <c r="Y684" s="10"/>
      <c r="Z684" s="78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>
        <v>1</v>
      </c>
      <c r="AQ684" s="10"/>
      <c r="AR684" s="10"/>
      <c r="AS684" s="10">
        <v>2</v>
      </c>
      <c r="AT684" s="10"/>
      <c r="AU684" s="113"/>
      <c r="AV684" s="10"/>
      <c r="AW684" s="113"/>
      <c r="AX684" s="78"/>
      <c r="AY684" s="10"/>
      <c r="AZ684" s="10"/>
      <c r="BA684" s="80"/>
      <c r="BB684" s="21"/>
      <c r="BC684" s="21"/>
      <c r="BD684" s="21"/>
      <c r="BE684" s="21"/>
      <c r="BF684" s="21"/>
      <c r="BG684" s="21"/>
      <c r="BH684" s="21"/>
      <c r="BI684" s="21"/>
      <c r="BJ684" s="134"/>
      <c r="BK684" s="134"/>
      <c r="BL684" s="21"/>
      <c r="BM684" s="21"/>
      <c r="BN684" s="21"/>
      <c r="BO684" s="21"/>
      <c r="BP684" s="21"/>
      <c r="BQ684" s="21"/>
      <c r="BR684" s="40"/>
      <c r="BS684" s="41">
        <f t="shared" si="93"/>
        <v>6</v>
      </c>
      <c r="BT684" s="39">
        <f t="shared" si="94"/>
        <v>3</v>
      </c>
      <c r="BU684" s="48" cm="1">
        <f t="array" ref="BU684">IF($BT684&lt;=6,SUM($C684:$BQ684),SUMPRODUCT(LARGE($C684:$BQ684,{1,2,3,4,5,6})))</f>
        <v>6</v>
      </c>
      <c r="BV684" s="37" t="str">
        <f t="shared" si="95"/>
        <v/>
      </c>
      <c r="BW684" s="37" t="str">
        <f t="shared" si="96"/>
        <v xml:space="preserve"> </v>
      </c>
      <c r="BX684" s="34" t="str" cm="1">
        <f t="array" ref="BX684">IFERROR(SUMPRODUCT(LARGE($C684:$BQ684,{1,2,3,4})), "")</f>
        <v/>
      </c>
      <c r="BY684" s="34" t="str" cm="1">
        <f t="array" ref="BY684">IFERROR(SUMPRODUCT(LARGE($C684:$BQ684,{1,2,3,4,5,6,7})), "")</f>
        <v/>
      </c>
      <c r="BZ684" s="34" t="str" cm="1">
        <f t="array" ref="BZ684">IFERROR(SUMPRODUCT(LARGE($C684:$BQ684,{1,2,3,4,5,6,7,8})), "")</f>
        <v/>
      </c>
    </row>
    <row r="685" spans="1:82" ht="15" customHeight="1" x14ac:dyDescent="0.25">
      <c r="A685" s="51" t="str">
        <f t="shared" si="92"/>
        <v xml:space="preserve">UACCB </v>
      </c>
      <c r="B685" s="4" t="s">
        <v>1306</v>
      </c>
      <c r="C685" s="10"/>
      <c r="D685" s="10"/>
      <c r="E685" s="10"/>
      <c r="F685" s="10"/>
      <c r="G685" s="78"/>
      <c r="H685" s="78"/>
      <c r="I685" s="10"/>
      <c r="J685" s="10"/>
      <c r="K685" s="10"/>
      <c r="L685" s="10"/>
      <c r="M685" s="10"/>
      <c r="N685" s="10"/>
      <c r="O685" s="10">
        <v>2</v>
      </c>
      <c r="P685" s="10"/>
      <c r="Q685" s="10"/>
      <c r="R685" s="78"/>
      <c r="S685" s="78"/>
      <c r="T685" s="78"/>
      <c r="U685" s="10"/>
      <c r="V685" s="41"/>
      <c r="W685" s="10"/>
      <c r="X685" s="10"/>
      <c r="Y685" s="10"/>
      <c r="Z685" s="78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>
        <v>1</v>
      </c>
      <c r="AQ685" s="10"/>
      <c r="AR685" s="10"/>
      <c r="AS685" s="10">
        <v>1</v>
      </c>
      <c r="AT685" s="10"/>
      <c r="AU685" s="113"/>
      <c r="AV685" s="10"/>
      <c r="AW685" s="113"/>
      <c r="AX685" s="78"/>
      <c r="AY685" s="10"/>
      <c r="AZ685" s="10"/>
      <c r="BA685" s="80"/>
      <c r="BB685" s="21"/>
      <c r="BC685" s="21"/>
      <c r="BD685" s="21"/>
      <c r="BE685" s="21"/>
      <c r="BF685" s="21"/>
      <c r="BG685" s="21"/>
      <c r="BH685" s="21"/>
      <c r="BJ685" s="134"/>
      <c r="BK685" s="134"/>
      <c r="BL685" s="21"/>
      <c r="BM685" s="21"/>
      <c r="BN685" s="21"/>
      <c r="BO685" s="21"/>
      <c r="BP685" s="21"/>
      <c r="BQ685" s="21"/>
      <c r="BR685" s="40"/>
      <c r="BS685" s="41">
        <f t="shared" si="93"/>
        <v>4</v>
      </c>
      <c r="BT685" s="39">
        <f t="shared" si="94"/>
        <v>3</v>
      </c>
      <c r="BU685" s="48" cm="1">
        <f t="array" ref="BU685">IF($BT685&lt;=6,SUM($C685:$BQ685),SUMPRODUCT(LARGE($C685:$BQ685,{1,2,3,4,5,6})))</f>
        <v>4</v>
      </c>
      <c r="BV685" s="37" t="str">
        <f t="shared" si="95"/>
        <v/>
      </c>
      <c r="BW685" s="37" t="str">
        <f t="shared" si="96"/>
        <v xml:space="preserve"> </v>
      </c>
      <c r="BX685" s="34" t="str" cm="1">
        <f t="array" ref="BX685">IFERROR(SUMPRODUCT(LARGE($C685:$BQ685,{1,2,3,4})), "")</f>
        <v/>
      </c>
      <c r="BY685" s="34" t="str" cm="1">
        <f t="array" ref="BY685">IFERROR(SUMPRODUCT(LARGE($C685:$BQ685,{1,2,3,4,5,6,7})), "")</f>
        <v/>
      </c>
      <c r="BZ685" s="34" t="str" cm="1">
        <f t="array" ref="BZ685">IFERROR(SUMPRODUCT(LARGE($C685:$BQ685,{1,2,3,4,5,6,7,8})), "")</f>
        <v/>
      </c>
    </row>
    <row r="686" spans="1:82" ht="15" customHeight="1" x14ac:dyDescent="0.25">
      <c r="A686" s="51" t="str">
        <f t="shared" si="92"/>
        <v xml:space="preserve">UACCB </v>
      </c>
      <c r="B686" s="4" t="s">
        <v>1305</v>
      </c>
      <c r="C686" s="10"/>
      <c r="D686" s="10"/>
      <c r="E686" s="10"/>
      <c r="F686" s="10"/>
      <c r="G686" s="78"/>
      <c r="H686" s="78"/>
      <c r="I686" s="10"/>
      <c r="J686" s="10"/>
      <c r="K686" s="10"/>
      <c r="L686" s="10"/>
      <c r="M686" s="10"/>
      <c r="N686" s="10"/>
      <c r="O686" s="10">
        <v>0</v>
      </c>
      <c r="P686" s="10"/>
      <c r="Q686" s="10"/>
      <c r="R686" s="78"/>
      <c r="S686" s="78"/>
      <c r="T686" s="78"/>
      <c r="U686" s="10"/>
      <c r="V686" s="41"/>
      <c r="W686" s="10"/>
      <c r="X686" s="10"/>
      <c r="Y686" s="10"/>
      <c r="Z686" s="78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>
        <v>1</v>
      </c>
      <c r="AQ686" s="10"/>
      <c r="AR686" s="10"/>
      <c r="AS686" s="10"/>
      <c r="AT686" s="10"/>
      <c r="AU686" s="113"/>
      <c r="AV686" s="10"/>
      <c r="AW686" s="113"/>
      <c r="AX686" s="78"/>
      <c r="AY686" s="10"/>
      <c r="AZ686" s="10"/>
      <c r="BA686" s="80"/>
      <c r="BB686" s="21"/>
      <c r="BC686" s="21"/>
      <c r="BD686" s="21"/>
      <c r="BE686" s="21"/>
      <c r="BF686" s="21"/>
      <c r="BG686" s="21"/>
      <c r="BH686" s="21"/>
      <c r="BI686" s="21"/>
      <c r="BJ686" s="134"/>
      <c r="BK686" s="134"/>
      <c r="BL686" s="21"/>
      <c r="BM686" s="21"/>
      <c r="BN686" s="21"/>
      <c r="BO686" s="21"/>
      <c r="BP686" s="21"/>
      <c r="BQ686" s="21"/>
      <c r="BR686" s="40"/>
      <c r="BS686" s="41">
        <f t="shared" si="93"/>
        <v>1</v>
      </c>
      <c r="BT686" s="39">
        <f t="shared" si="94"/>
        <v>2</v>
      </c>
      <c r="BU686" s="48" cm="1">
        <f t="array" ref="BU686">IF($BT686&lt;=6,SUM($C686:$BQ686),SUMPRODUCT(LARGE($C686:$BQ686,{1,2,3,4,5,6})))</f>
        <v>1</v>
      </c>
      <c r="BV686" s="37" t="str">
        <f t="shared" si="95"/>
        <v/>
      </c>
      <c r="BW686" s="37" t="str">
        <f t="shared" si="96"/>
        <v xml:space="preserve"> </v>
      </c>
      <c r="BX686" s="34" t="str" cm="1">
        <f t="array" ref="BX686">IFERROR(SUMPRODUCT(LARGE($C686:$BQ686,{1,2,3,4})), "")</f>
        <v/>
      </c>
      <c r="BY686" s="34" t="str" cm="1">
        <f t="array" ref="BY686">IFERROR(SUMPRODUCT(LARGE($C686:$BQ686,{1,2,3,4,5,6,7})), "")</f>
        <v/>
      </c>
      <c r="BZ686" s="34" t="str" cm="1">
        <f t="array" ref="BZ686">IFERROR(SUMPRODUCT(LARGE($C686:$BQ686,{1,2,3,4,5,6,7,8})), "")</f>
        <v/>
      </c>
    </row>
    <row r="687" spans="1:82" ht="15" customHeight="1" x14ac:dyDescent="0.25">
      <c r="A687" s="51" t="str">
        <f t="shared" si="92"/>
        <v xml:space="preserve">UAM </v>
      </c>
      <c r="B687" s="4" t="s">
        <v>2301</v>
      </c>
      <c r="C687" s="10"/>
      <c r="D687" s="10"/>
      <c r="E687" s="10"/>
      <c r="F687" s="10"/>
      <c r="G687" s="78"/>
      <c r="H687" s="78"/>
      <c r="I687" s="10"/>
      <c r="J687" s="10"/>
      <c r="K687" s="10"/>
      <c r="L687" s="10"/>
      <c r="M687" s="10"/>
      <c r="N687" s="10"/>
      <c r="O687" s="10"/>
      <c r="P687" s="10"/>
      <c r="Q687" s="10"/>
      <c r="R687" s="78"/>
      <c r="S687" s="78"/>
      <c r="T687" s="78"/>
      <c r="U687" s="10"/>
      <c r="V687" s="41"/>
      <c r="W687" s="10"/>
      <c r="X687" s="10"/>
      <c r="Y687" s="10"/>
      <c r="Z687" s="78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>
        <v>2</v>
      </c>
      <c r="AT687" s="10"/>
      <c r="AU687" s="113"/>
      <c r="AV687" s="10"/>
      <c r="AW687" s="113"/>
      <c r="AX687" s="78">
        <v>1</v>
      </c>
      <c r="AY687" s="10"/>
      <c r="AZ687" s="10"/>
      <c r="BA687" s="80"/>
      <c r="BB687" s="21"/>
      <c r="BC687" s="21"/>
      <c r="BD687" s="21"/>
      <c r="BE687" s="21"/>
      <c r="BF687" s="21"/>
      <c r="BG687" s="21"/>
      <c r="BH687" s="21"/>
      <c r="BI687" s="21"/>
      <c r="BJ687" s="134"/>
      <c r="BK687" s="134"/>
      <c r="BL687" s="21"/>
      <c r="BM687" s="21"/>
      <c r="BN687" s="21"/>
      <c r="BO687" s="21"/>
      <c r="BP687" s="21"/>
      <c r="BQ687" s="21"/>
      <c r="BR687" s="40"/>
      <c r="BS687" s="41">
        <f t="shared" si="93"/>
        <v>3</v>
      </c>
      <c r="BT687" s="39">
        <f t="shared" si="94"/>
        <v>2</v>
      </c>
      <c r="BU687" s="48" cm="1">
        <f t="array" ref="BU687">IF($BT687&lt;=6,SUM($C687:$BQ687),SUMPRODUCT(LARGE($C687:$BQ687,{1,2,3,4,5,6})))</f>
        <v>3</v>
      </c>
      <c r="BV687" s="37" t="str">
        <f t="shared" si="95"/>
        <v/>
      </c>
      <c r="BW687" s="37" t="str">
        <f t="shared" si="96"/>
        <v xml:space="preserve"> </v>
      </c>
      <c r="BX687" s="34" t="str" cm="1">
        <f t="array" ref="BX687">IFERROR(SUMPRODUCT(LARGE($C687:$BQ687,{1,2,3,4})), "")</f>
        <v/>
      </c>
      <c r="BY687" s="34" t="str" cm="1">
        <f t="array" ref="BY687">IFERROR(SUMPRODUCT(LARGE($C687:$BQ687,{1,2,3,4,5,6,7})), "")</f>
        <v/>
      </c>
      <c r="BZ687" s="34" t="str" cm="1">
        <f t="array" ref="BZ687">IFERROR(SUMPRODUCT(LARGE($C687:$BQ687,{1,2,3,4,5,6,7,8})), "")</f>
        <v/>
      </c>
    </row>
    <row r="688" spans="1:82" ht="15" customHeight="1" x14ac:dyDescent="0.25">
      <c r="A688" s="51" t="str">
        <f t="shared" si="92"/>
        <v xml:space="preserve">UAM </v>
      </c>
      <c r="B688" s="4" t="s">
        <v>2382</v>
      </c>
      <c r="C688" s="10"/>
      <c r="D688" s="10"/>
      <c r="E688" s="10"/>
      <c r="F688" s="10"/>
      <c r="G688" s="78"/>
      <c r="H688" s="78"/>
      <c r="I688" s="10"/>
      <c r="J688" s="10"/>
      <c r="K688" s="10"/>
      <c r="L688" s="10"/>
      <c r="M688" s="10"/>
      <c r="N688" s="10"/>
      <c r="O688" s="10"/>
      <c r="P688" s="10"/>
      <c r="Q688" s="10"/>
      <c r="R688" s="78"/>
      <c r="S688" s="78"/>
      <c r="T688" s="78"/>
      <c r="U688" s="10"/>
      <c r="V688" s="41"/>
      <c r="W688" s="10"/>
      <c r="X688" s="10"/>
      <c r="Y688" s="10"/>
      <c r="Z688" s="78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13"/>
      <c r="AV688" s="10"/>
      <c r="AW688" s="113"/>
      <c r="AX688" s="78">
        <v>2</v>
      </c>
      <c r="AY688" s="10">
        <v>1</v>
      </c>
      <c r="AZ688" s="10"/>
      <c r="BA688" s="80"/>
      <c r="BB688" s="21"/>
      <c r="BC688" s="21"/>
      <c r="BD688" s="21"/>
      <c r="BE688" s="21"/>
      <c r="BF688" s="21"/>
      <c r="BG688" s="21"/>
      <c r="BH688" s="21"/>
      <c r="BI688" s="21"/>
      <c r="BJ688" s="134"/>
      <c r="BK688" s="134"/>
      <c r="BL688" s="21"/>
      <c r="BM688" s="21"/>
      <c r="BN688" s="21"/>
      <c r="BO688" s="21"/>
      <c r="BP688" s="21"/>
      <c r="BQ688" s="21"/>
      <c r="BR688" s="40"/>
      <c r="BS688" s="41">
        <f t="shared" si="93"/>
        <v>3</v>
      </c>
      <c r="BT688" s="39">
        <f t="shared" si="94"/>
        <v>2</v>
      </c>
      <c r="BU688" s="48" cm="1">
        <f t="array" ref="BU688">IF($BT688&lt;=6,SUM($C688:$BQ688),SUMPRODUCT(LARGE($C688:$BQ688,{1,2,3,4,5,6})))</f>
        <v>3</v>
      </c>
      <c r="BV688" s="37" t="str">
        <f t="shared" si="95"/>
        <v/>
      </c>
      <c r="BW688" s="37" t="str">
        <f t="shared" si="96"/>
        <v xml:space="preserve"> </v>
      </c>
      <c r="BX688" s="34" t="str" cm="1">
        <f t="array" ref="BX688">IFERROR(SUMPRODUCT(LARGE($C688:$BQ688,{1,2,3,4})), "")</f>
        <v/>
      </c>
      <c r="BY688" s="34" t="str" cm="1">
        <f t="array" ref="BY688">IFERROR(SUMPRODUCT(LARGE($C688:$BQ688,{1,2,3,4,5,6,7})), "")</f>
        <v/>
      </c>
      <c r="BZ688" s="34" t="str" cm="1">
        <f t="array" ref="BZ688">IFERROR(SUMPRODUCT(LARGE($C688:$BQ688,{1,2,3,4,5,6,7,8})), "")</f>
        <v/>
      </c>
    </row>
    <row r="689" spans="1:78" ht="15" customHeight="1" x14ac:dyDescent="0.25">
      <c r="A689" s="51" t="str">
        <f t="shared" si="92"/>
        <v xml:space="preserve">Ubama </v>
      </c>
      <c r="B689" s="4" t="s">
        <v>1068</v>
      </c>
      <c r="C689" s="10"/>
      <c r="D689" s="10"/>
      <c r="E689" s="10"/>
      <c r="F689" s="10"/>
      <c r="G689" s="78"/>
      <c r="H689" s="78">
        <v>11</v>
      </c>
      <c r="I689" s="10"/>
      <c r="J689" s="10"/>
      <c r="K689" s="10"/>
      <c r="L689" s="10"/>
      <c r="M689" s="10"/>
      <c r="N689" s="10"/>
      <c r="O689" s="10"/>
      <c r="P689" s="10"/>
      <c r="Q689" s="10"/>
      <c r="R689" s="78"/>
      <c r="S689" s="78"/>
      <c r="T689" s="78"/>
      <c r="U689" s="10"/>
      <c r="V689" s="41"/>
      <c r="W689" s="10"/>
      <c r="X689" s="10"/>
      <c r="Y689" s="10"/>
      <c r="Z689" s="78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13"/>
      <c r="AV689" s="10"/>
      <c r="AW689" s="113"/>
      <c r="AX689" s="78"/>
      <c r="AY689" s="10"/>
      <c r="AZ689" s="10"/>
      <c r="BA689" s="80"/>
      <c r="BB689" s="21"/>
      <c r="BC689" s="21"/>
      <c r="BD689" s="21"/>
      <c r="BE689" s="21"/>
      <c r="BF689" s="21"/>
      <c r="BG689" s="21"/>
      <c r="BH689" s="21"/>
      <c r="BI689" s="21"/>
      <c r="BJ689" s="134"/>
      <c r="BK689" s="134"/>
      <c r="BL689" s="21"/>
      <c r="BM689" s="21"/>
      <c r="BN689" s="21"/>
      <c r="BO689" s="21"/>
      <c r="BP689" s="21"/>
      <c r="BQ689" s="21"/>
      <c r="BR689" s="40"/>
      <c r="BS689" s="41">
        <f t="shared" si="93"/>
        <v>11</v>
      </c>
      <c r="BT689" s="39">
        <f t="shared" si="94"/>
        <v>1</v>
      </c>
      <c r="BU689" s="48" cm="1">
        <f t="array" ref="BU689">IF($BT689&lt;=6,SUM($C689:$BQ689),SUMPRODUCT(LARGE($C689:$BQ689,{1,2,3,4,5,6})))</f>
        <v>11</v>
      </c>
      <c r="BV689" s="37" t="str">
        <f t="shared" si="95"/>
        <v/>
      </c>
      <c r="BW689" s="37" t="str">
        <f t="shared" si="96"/>
        <v xml:space="preserve"> </v>
      </c>
      <c r="BX689" s="34" t="str" cm="1">
        <f t="array" ref="BX689">IFERROR(SUMPRODUCT(LARGE($C689:$BQ689,{1,2,3,4})), "")</f>
        <v/>
      </c>
      <c r="BY689" s="34" t="str" cm="1">
        <f t="array" ref="BY689">IFERROR(SUMPRODUCT(LARGE($C689:$BQ689,{1,2,3,4,5,6,7})), "")</f>
        <v/>
      </c>
      <c r="BZ689" s="34" t="str" cm="1">
        <f t="array" ref="BZ689">IFERROR(SUMPRODUCT(LARGE($C689:$BQ689,{1,2,3,4,5,6,7,8})), "")</f>
        <v/>
      </c>
    </row>
    <row r="690" spans="1:78" ht="15" customHeight="1" x14ac:dyDescent="0.25">
      <c r="A690" s="51" t="str">
        <f t="shared" si="92"/>
        <v xml:space="preserve">UCA </v>
      </c>
      <c r="B690" s="4" t="s">
        <v>641</v>
      </c>
      <c r="C690" s="10">
        <v>4</v>
      </c>
      <c r="D690" s="10"/>
      <c r="E690" s="10"/>
      <c r="F690" s="10"/>
      <c r="G690" s="78"/>
      <c r="H690" s="78"/>
      <c r="I690" s="10"/>
      <c r="J690" s="10"/>
      <c r="K690" s="10">
        <v>0</v>
      </c>
      <c r="L690" s="10"/>
      <c r="M690" s="10"/>
      <c r="N690" s="10"/>
      <c r="O690" s="10">
        <v>3</v>
      </c>
      <c r="P690" s="10"/>
      <c r="Q690" s="10"/>
      <c r="R690" s="78"/>
      <c r="S690" s="78"/>
      <c r="T690" s="78"/>
      <c r="U690" s="10"/>
      <c r="V690" s="41"/>
      <c r="W690" s="10">
        <v>2</v>
      </c>
      <c r="X690" s="10"/>
      <c r="Y690" s="10"/>
      <c r="Z690" s="78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13"/>
      <c r="AV690" s="10"/>
      <c r="AW690" s="113"/>
      <c r="AX690" s="78"/>
      <c r="AY690" s="10"/>
      <c r="AZ690" s="10"/>
      <c r="BA690" s="80"/>
      <c r="BB690" s="21"/>
      <c r="BC690" s="21"/>
      <c r="BD690" s="21"/>
      <c r="BE690" s="21"/>
      <c r="BF690" s="21"/>
      <c r="BG690" s="21"/>
      <c r="BH690" s="21"/>
      <c r="BI690" s="21"/>
      <c r="BJ690" s="134"/>
      <c r="BK690" s="134"/>
      <c r="BL690" s="21"/>
      <c r="BM690" s="21"/>
      <c r="BN690" s="21"/>
      <c r="BO690" s="21"/>
      <c r="BP690" s="21"/>
      <c r="BQ690" s="21"/>
      <c r="BR690" s="40"/>
      <c r="BS690" s="41">
        <f t="shared" si="93"/>
        <v>9</v>
      </c>
      <c r="BT690" s="39">
        <f t="shared" si="94"/>
        <v>4</v>
      </c>
      <c r="BU690" s="48" cm="1">
        <f t="array" ref="BU690">IF($BT690&lt;=6,SUM($C690:$BQ690),SUMPRODUCT(LARGE($C690:$BQ690,{1,2,3,4,5,6})))</f>
        <v>9</v>
      </c>
      <c r="BV690" s="37" t="str">
        <f t="shared" si="95"/>
        <v/>
      </c>
      <c r="BW690" s="37" t="str">
        <f t="shared" si="96"/>
        <v xml:space="preserve"> </v>
      </c>
      <c r="BX690" s="34" cm="1">
        <f t="array" ref="BX690">IFERROR(SUMPRODUCT(LARGE($C690:$BQ690,{1,2,3,4})), "")</f>
        <v>9</v>
      </c>
      <c r="BY690" s="34" t="str" cm="1">
        <f t="array" ref="BY690">IFERROR(SUMPRODUCT(LARGE($C690:$BQ690,{1,2,3,4,5,6,7})), "")</f>
        <v/>
      </c>
      <c r="BZ690" s="34" t="str" cm="1">
        <f t="array" ref="BZ690">IFERROR(SUMPRODUCT(LARGE($C690:$BQ690,{1,2,3,4,5,6,7,8})), "")</f>
        <v/>
      </c>
    </row>
    <row r="691" spans="1:78" ht="15" customHeight="1" x14ac:dyDescent="0.25">
      <c r="A691" s="51" t="str">
        <f t="shared" si="92"/>
        <v xml:space="preserve">UCA </v>
      </c>
      <c r="B691" s="4" t="s">
        <v>1307</v>
      </c>
      <c r="C691" s="10"/>
      <c r="D691" s="10"/>
      <c r="E691" s="10"/>
      <c r="F691" s="10"/>
      <c r="G691" s="78"/>
      <c r="H691" s="78"/>
      <c r="I691" s="10"/>
      <c r="J691" s="10"/>
      <c r="K691" s="10"/>
      <c r="L691" s="10"/>
      <c r="M691" s="10"/>
      <c r="N691" s="10"/>
      <c r="O691" s="10">
        <v>10</v>
      </c>
      <c r="P691" s="10"/>
      <c r="Q691" s="10"/>
      <c r="R691" s="78"/>
      <c r="S691" s="78"/>
      <c r="T691" s="78"/>
      <c r="U691" s="10"/>
      <c r="V691" s="41"/>
      <c r="W691" s="10"/>
      <c r="X691" s="10"/>
      <c r="Y691" s="10"/>
      <c r="Z691" s="78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>
        <v>5</v>
      </c>
      <c r="AP691" s="10"/>
      <c r="AQ691" s="10"/>
      <c r="AR691" s="10"/>
      <c r="AS691" s="10"/>
      <c r="AT691" s="10"/>
      <c r="AU691" s="113"/>
      <c r="AV691" s="10"/>
      <c r="AW691" s="113"/>
      <c r="AX691" s="78"/>
      <c r="AY691" s="10"/>
      <c r="AZ691" s="10"/>
      <c r="BA691" s="80"/>
      <c r="BB691" s="21"/>
      <c r="BC691" s="21"/>
      <c r="BD691" s="21"/>
      <c r="BE691" s="21"/>
      <c r="BF691" s="21"/>
      <c r="BG691" s="21"/>
      <c r="BH691" s="21"/>
      <c r="BI691" s="21"/>
      <c r="BJ691" s="134"/>
      <c r="BK691" s="134"/>
      <c r="BL691" s="21"/>
      <c r="BM691" s="21"/>
      <c r="BN691" s="21"/>
      <c r="BO691" s="21"/>
      <c r="BP691" s="21"/>
      <c r="BQ691" s="21"/>
      <c r="BR691" s="40"/>
      <c r="BS691" s="41">
        <f t="shared" si="93"/>
        <v>15</v>
      </c>
      <c r="BT691" s="39">
        <f t="shared" si="94"/>
        <v>2</v>
      </c>
      <c r="BU691" s="48" cm="1">
        <f t="array" ref="BU691">IF($BT691&lt;=6,SUM($C691:$BQ691),SUMPRODUCT(LARGE($C691:$BQ691,{1,2,3,4,5,6})))</f>
        <v>15</v>
      </c>
      <c r="BV691" s="37" t="str">
        <f t="shared" si="95"/>
        <v/>
      </c>
      <c r="BW691" s="37" t="str">
        <f t="shared" si="96"/>
        <v xml:space="preserve"> </v>
      </c>
      <c r="BX691" s="34" t="str" cm="1">
        <f t="array" ref="BX691">IFERROR(SUMPRODUCT(LARGE($C691:$BQ691,{1,2,3,4})), "")</f>
        <v/>
      </c>
      <c r="BY691" s="34" t="str" cm="1">
        <f t="array" ref="BY691">IFERROR(SUMPRODUCT(LARGE($C691:$BQ691,{1,2,3,4,5,6,7})), "")</f>
        <v/>
      </c>
      <c r="BZ691" s="34" t="str" cm="1">
        <f t="array" ref="BZ691">IFERROR(SUMPRODUCT(LARGE($C691:$BQ691,{1,2,3,4,5,6,7,8})), "")</f>
        <v/>
      </c>
    </row>
    <row r="692" spans="1:78" ht="15" customHeight="1" x14ac:dyDescent="0.25">
      <c r="A692" s="51" t="str">
        <f t="shared" si="92"/>
        <v xml:space="preserve">UCA </v>
      </c>
      <c r="B692" s="4" t="s">
        <v>642</v>
      </c>
      <c r="C692" s="10">
        <v>6</v>
      </c>
      <c r="D692" s="10"/>
      <c r="E692" s="10"/>
      <c r="F692" s="10"/>
      <c r="G692" s="78"/>
      <c r="H692" s="78"/>
      <c r="I692" s="10"/>
      <c r="J692" s="10"/>
      <c r="K692" s="10"/>
      <c r="L692" s="10"/>
      <c r="M692" s="10"/>
      <c r="N692" s="10"/>
      <c r="O692" s="10">
        <v>7</v>
      </c>
      <c r="P692" s="10"/>
      <c r="Q692" s="10"/>
      <c r="R692" s="78"/>
      <c r="S692" s="78"/>
      <c r="T692" s="78"/>
      <c r="U692" s="10"/>
      <c r="V692" s="41"/>
      <c r="W692" s="10"/>
      <c r="X692" s="10"/>
      <c r="Y692" s="10"/>
      <c r="Z692" s="78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>
        <v>1</v>
      </c>
      <c r="AP692" s="10"/>
      <c r="AQ692" s="10"/>
      <c r="AR692" s="10"/>
      <c r="AS692" s="10">
        <v>6</v>
      </c>
      <c r="AT692" s="10"/>
      <c r="AU692" s="113"/>
      <c r="AV692" s="10"/>
      <c r="AW692" s="113"/>
      <c r="AX692" s="78"/>
      <c r="AY692" s="10"/>
      <c r="AZ692" s="10"/>
      <c r="BA692" s="80"/>
      <c r="BB692" s="21"/>
      <c r="BC692" s="21"/>
      <c r="BD692" s="21"/>
      <c r="BE692" s="21"/>
      <c r="BF692" s="21"/>
      <c r="BG692" s="21"/>
      <c r="BH692" s="21"/>
      <c r="BI692" s="21"/>
      <c r="BJ692" s="134"/>
      <c r="BK692" s="134"/>
      <c r="BL692" s="21"/>
      <c r="BM692" s="21"/>
      <c r="BN692" s="21"/>
      <c r="BO692" s="21"/>
      <c r="BP692" s="21"/>
      <c r="BQ692" s="21"/>
      <c r="BR692" s="40"/>
      <c r="BS692" s="41">
        <f t="shared" si="93"/>
        <v>20</v>
      </c>
      <c r="BT692" s="39">
        <f t="shared" si="94"/>
        <v>4</v>
      </c>
      <c r="BU692" s="48" cm="1">
        <f t="array" ref="BU692">IF($BT692&lt;=6,SUM($C692:$BQ692),SUMPRODUCT(LARGE($C692:$BQ692,{1,2,3,4,5,6})))</f>
        <v>20</v>
      </c>
      <c r="BV692" s="37" t="str">
        <f t="shared" si="95"/>
        <v/>
      </c>
      <c r="BW692" s="37" t="str">
        <f t="shared" si="96"/>
        <v xml:space="preserve"> </v>
      </c>
      <c r="BX692" s="34" cm="1">
        <f t="array" ref="BX692">IFERROR(SUMPRODUCT(LARGE($C692:$BQ692,{1,2,3,4})), "")</f>
        <v>20</v>
      </c>
      <c r="BY692" s="34" t="str" cm="1">
        <f t="array" ref="BY692">IFERROR(SUMPRODUCT(LARGE($C692:$BQ692,{1,2,3,4,5,6,7})), "")</f>
        <v/>
      </c>
      <c r="BZ692" s="34" t="str" cm="1">
        <f t="array" ref="BZ692">IFERROR(SUMPRODUCT(LARGE($C692:$BQ692,{1,2,3,4,5,6,7,8})), "")</f>
        <v/>
      </c>
    </row>
    <row r="693" spans="1:78" ht="15" customHeight="1" x14ac:dyDescent="0.25">
      <c r="A693" s="51" t="str">
        <f t="shared" si="92"/>
        <v xml:space="preserve">UCA </v>
      </c>
      <c r="B693" s="14" t="s">
        <v>643</v>
      </c>
      <c r="C693" s="10">
        <v>1</v>
      </c>
      <c r="D693" s="10"/>
      <c r="E693" s="10"/>
      <c r="F693" s="10"/>
      <c r="G693" s="78"/>
      <c r="H693" s="78"/>
      <c r="I693" s="10"/>
      <c r="J693" s="10"/>
      <c r="K693" s="10">
        <v>2</v>
      </c>
      <c r="L693" s="10"/>
      <c r="M693" s="10"/>
      <c r="N693" s="10"/>
      <c r="O693" s="10"/>
      <c r="P693" s="10"/>
      <c r="Q693" s="10"/>
      <c r="R693" s="78"/>
      <c r="S693" s="78"/>
      <c r="T693" s="78"/>
      <c r="U693" s="10"/>
      <c r="V693" s="41"/>
      <c r="W693" s="10">
        <v>2</v>
      </c>
      <c r="X693" s="10"/>
      <c r="Y693" s="10"/>
      <c r="Z693" s="78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>
        <v>2</v>
      </c>
      <c r="AP693" s="10"/>
      <c r="AQ693" s="10"/>
      <c r="AR693" s="10"/>
      <c r="AS693" s="10">
        <v>10</v>
      </c>
      <c r="AT693" s="10"/>
      <c r="AU693" s="113"/>
      <c r="AV693" s="10"/>
      <c r="AW693" s="113"/>
      <c r="AX693" s="78"/>
      <c r="AY693" s="10"/>
      <c r="AZ693" s="10"/>
      <c r="BA693" s="80"/>
      <c r="BB693" s="21"/>
      <c r="BC693" s="21"/>
      <c r="BD693" s="21"/>
      <c r="BE693" s="21"/>
      <c r="BF693" s="21"/>
      <c r="BG693" s="21"/>
      <c r="BH693" s="21"/>
      <c r="BI693" s="21"/>
      <c r="BJ693" s="134"/>
      <c r="BK693" s="134"/>
      <c r="BL693" s="21"/>
      <c r="BM693" s="21"/>
      <c r="BN693" s="21"/>
      <c r="BO693" s="21"/>
      <c r="BP693" s="21"/>
      <c r="BQ693" s="21"/>
      <c r="BR693" s="40"/>
      <c r="BS693" s="41">
        <f t="shared" si="93"/>
        <v>17</v>
      </c>
      <c r="BT693" s="39">
        <f t="shared" si="94"/>
        <v>5</v>
      </c>
      <c r="BU693" s="48" cm="1">
        <f t="array" ref="BU693">IF($BT693&lt;=6,SUM($C693:$BQ693),SUMPRODUCT(LARGE($C693:$BQ693,{1,2,3,4,5,6})))</f>
        <v>17</v>
      </c>
      <c r="BV693" s="37" t="str">
        <f t="shared" si="95"/>
        <v/>
      </c>
      <c r="BW693" s="37" t="str">
        <f t="shared" si="96"/>
        <v xml:space="preserve"> </v>
      </c>
      <c r="BX693" s="34" cm="1">
        <f t="array" ref="BX693">IFERROR(SUMPRODUCT(LARGE($C693:$BQ693,{1,2,3,4})), "")</f>
        <v>16</v>
      </c>
      <c r="BY693" s="34" t="str" cm="1">
        <f t="array" ref="BY693">IFERROR(SUMPRODUCT(LARGE($C693:$BQ693,{1,2,3,4,5,6,7})), "")</f>
        <v/>
      </c>
      <c r="BZ693" s="34" t="str" cm="1">
        <f t="array" ref="BZ693">IFERROR(SUMPRODUCT(LARGE($C693:$BQ693,{1,2,3,4,5,6,7,8})), "")</f>
        <v/>
      </c>
    </row>
    <row r="694" spans="1:78" ht="15" customHeight="1" x14ac:dyDescent="0.25">
      <c r="A694" s="51" t="str">
        <f t="shared" ref="A694:A725" si="97">IF(ISBLANK(B694)," ",(LEFT(B694,FIND("@",SUBSTITUTE(B694,"-","@",LEN(B694)-LEN(SUBSTITUTE(B694,"-",""))))-1)))</f>
        <v xml:space="preserve">UCA </v>
      </c>
      <c r="B694" s="4" t="s">
        <v>2234</v>
      </c>
      <c r="C694" s="10"/>
      <c r="D694" s="10"/>
      <c r="E694" s="10"/>
      <c r="F694" s="10"/>
      <c r="G694" s="78"/>
      <c r="H694" s="78"/>
      <c r="I694" s="10"/>
      <c r="J694" s="10"/>
      <c r="K694" s="10"/>
      <c r="L694" s="10"/>
      <c r="M694" s="10"/>
      <c r="N694" s="10"/>
      <c r="O694" s="10"/>
      <c r="P694" s="10"/>
      <c r="Q694" s="10"/>
      <c r="R694" s="78"/>
      <c r="S694" s="78"/>
      <c r="T694" s="78"/>
      <c r="U694" s="10"/>
      <c r="V694" s="41"/>
      <c r="W694" s="10"/>
      <c r="X694" s="10"/>
      <c r="Y694" s="10"/>
      <c r="Z694" s="78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>
        <v>3</v>
      </c>
      <c r="AP694" s="10"/>
      <c r="AQ694" s="10"/>
      <c r="AR694" s="10"/>
      <c r="AS694" s="10"/>
      <c r="AT694" s="10"/>
      <c r="AU694" s="113"/>
      <c r="AV694" s="10"/>
      <c r="AW694" s="113"/>
      <c r="AX694" s="78"/>
      <c r="AY694" s="10"/>
      <c r="AZ694" s="10"/>
      <c r="BA694" s="80"/>
      <c r="BB694" s="21"/>
      <c r="BC694" s="21"/>
      <c r="BD694" s="21"/>
      <c r="BE694" s="21"/>
      <c r="BF694" s="21"/>
      <c r="BG694" s="21"/>
      <c r="BH694" s="21"/>
      <c r="BI694" s="21"/>
      <c r="BJ694" s="134"/>
      <c r="BK694" s="134"/>
      <c r="BL694" s="21"/>
      <c r="BM694" s="21"/>
      <c r="BN694" s="21"/>
      <c r="BO694" s="21"/>
      <c r="BP694" s="21"/>
      <c r="BQ694" s="21"/>
      <c r="BR694" s="40"/>
      <c r="BS694" s="41">
        <f t="shared" si="93"/>
        <v>3</v>
      </c>
      <c r="BT694" s="39">
        <f t="shared" si="94"/>
        <v>1</v>
      </c>
      <c r="BU694" s="48" cm="1">
        <f t="array" ref="BU694">IF($BT694&lt;=6,SUM($C694:$BQ694),SUMPRODUCT(LARGE($C694:$BQ694,{1,2,3,4,5,6})))</f>
        <v>3</v>
      </c>
      <c r="BV694" s="37" t="str">
        <f t="shared" si="95"/>
        <v/>
      </c>
      <c r="BW694" s="37" t="str">
        <f t="shared" si="96"/>
        <v xml:space="preserve"> </v>
      </c>
      <c r="BX694" s="34" t="str" cm="1">
        <f t="array" ref="BX694">IFERROR(SUMPRODUCT(LARGE($C694:$BQ694,{1,2,3,4})), "")</f>
        <v/>
      </c>
      <c r="BY694" s="34" t="str" cm="1">
        <f t="array" ref="BY694">IFERROR(SUMPRODUCT(LARGE($C694:$BQ694,{1,2,3,4,5,6,7})), "")</f>
        <v/>
      </c>
      <c r="BZ694" s="34" t="str" cm="1">
        <f t="array" ref="BZ694">IFERROR(SUMPRODUCT(LARGE($C694:$BQ694,{1,2,3,4,5,6,7,8})), "")</f>
        <v/>
      </c>
    </row>
    <row r="695" spans="1:78" ht="15" customHeight="1" x14ac:dyDescent="0.25">
      <c r="A695" s="51" t="str">
        <f t="shared" si="97"/>
        <v xml:space="preserve">UCF </v>
      </c>
      <c r="B695" s="4" t="s">
        <v>1619</v>
      </c>
      <c r="C695" s="10"/>
      <c r="D695" s="10"/>
      <c r="E695" s="10"/>
      <c r="F695" s="10"/>
      <c r="G695" s="78"/>
      <c r="H695" s="78"/>
      <c r="I695" s="10"/>
      <c r="J695" s="10"/>
      <c r="K695" s="10"/>
      <c r="L695" s="10"/>
      <c r="M695" s="10"/>
      <c r="N695" s="10"/>
      <c r="O695" s="10"/>
      <c r="P695" s="10"/>
      <c r="Q695" s="10"/>
      <c r="R695" s="78"/>
      <c r="S695" s="78"/>
      <c r="T695" s="78"/>
      <c r="U695" s="10"/>
      <c r="V695" s="41"/>
      <c r="W695" s="10"/>
      <c r="X695" s="10"/>
      <c r="Y695" s="10"/>
      <c r="Z695" s="78"/>
      <c r="AA695" s="10">
        <v>2</v>
      </c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13"/>
      <c r="AV695" s="10"/>
      <c r="AW695" s="113"/>
      <c r="AX695" s="78"/>
      <c r="AY695" s="10"/>
      <c r="AZ695" s="10"/>
      <c r="BA695" s="80"/>
      <c r="BB695" s="21"/>
      <c r="BC695" s="21"/>
      <c r="BD695" s="21"/>
      <c r="BE695" s="21"/>
      <c r="BF695" s="21"/>
      <c r="BG695" s="21"/>
      <c r="BH695" s="21"/>
      <c r="BI695" s="21"/>
      <c r="BJ695" s="134"/>
      <c r="BK695" s="134"/>
      <c r="BL695" s="21"/>
      <c r="BM695" s="21"/>
      <c r="BN695" s="21"/>
      <c r="BO695" s="21"/>
      <c r="BP695" s="21"/>
      <c r="BQ695" s="21"/>
      <c r="BR695" s="40"/>
      <c r="BS695" s="41">
        <f t="shared" ref="BS695:BS726" si="98">SUM($C695:$BR695)</f>
        <v>2</v>
      </c>
      <c r="BT695" s="39">
        <f t="shared" ref="BT695:BT726" si="99">COUNTA(C695:BQ695)</f>
        <v>1</v>
      </c>
      <c r="BU695" s="48" cm="1">
        <f t="array" ref="BU695">IF($BT695&lt;=6,SUM($C695:$BQ695),SUMPRODUCT(LARGE($C695:$BQ695,{1,2,3,4,5,6})))</f>
        <v>2</v>
      </c>
      <c r="BV695" s="37" t="str">
        <f t="shared" ref="BV695:BV726" si="100">IF(AND($BT695&gt;=6,BU695=BU696),"Manual Calc Needed","")</f>
        <v/>
      </c>
      <c r="BW695" s="37" t="str">
        <f t="shared" ref="BW695:BW726" si="101">IF(AND($BT695&gt;=6,$BV695="Tie"),"Manual Calc Needed"," ")</f>
        <v xml:space="preserve"> </v>
      </c>
      <c r="BX695" s="34" t="str" cm="1">
        <f t="array" ref="BX695">IFERROR(SUMPRODUCT(LARGE($C695:$BQ695,{1,2,3,4})), "")</f>
        <v/>
      </c>
      <c r="BY695" s="34" t="str" cm="1">
        <f t="array" ref="BY695">IFERROR(SUMPRODUCT(LARGE($C695:$BQ695,{1,2,3,4,5,6,7})), "")</f>
        <v/>
      </c>
      <c r="BZ695" s="34" t="str" cm="1">
        <f t="array" ref="BZ695">IFERROR(SUMPRODUCT(LARGE($C695:$BQ695,{1,2,3,4,5,6,7,8})), "")</f>
        <v/>
      </c>
    </row>
    <row r="696" spans="1:78" ht="15" customHeight="1" x14ac:dyDescent="0.25">
      <c r="A696" s="51" t="str">
        <f t="shared" si="97"/>
        <v xml:space="preserve">UCF </v>
      </c>
      <c r="B696" s="4" t="s">
        <v>1618</v>
      </c>
      <c r="C696" s="10"/>
      <c r="D696" s="10"/>
      <c r="E696" s="10"/>
      <c r="F696" s="10"/>
      <c r="G696" s="78"/>
      <c r="H696" s="78"/>
      <c r="I696" s="10"/>
      <c r="J696" s="10"/>
      <c r="K696" s="10"/>
      <c r="L696" s="10"/>
      <c r="M696" s="10"/>
      <c r="N696" s="10"/>
      <c r="O696" s="10"/>
      <c r="P696" s="10"/>
      <c r="Q696" s="10"/>
      <c r="R696" s="78"/>
      <c r="S696" s="78"/>
      <c r="T696" s="78"/>
      <c r="U696" s="10"/>
      <c r="V696" s="41"/>
      <c r="W696" s="10"/>
      <c r="X696" s="10"/>
      <c r="Y696" s="10"/>
      <c r="Z696" s="78"/>
      <c r="AA696" s="10">
        <v>5</v>
      </c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13"/>
      <c r="AV696" s="10"/>
      <c r="AW696" s="113"/>
      <c r="AX696" s="78"/>
      <c r="AY696" s="10"/>
      <c r="AZ696" s="10"/>
      <c r="BA696" s="80"/>
      <c r="BB696" s="21"/>
      <c r="BC696" s="21"/>
      <c r="BD696" s="21"/>
      <c r="BE696" s="21"/>
      <c r="BF696" s="21"/>
      <c r="BG696" s="21"/>
      <c r="BH696" s="21"/>
      <c r="BI696" s="21"/>
      <c r="BJ696" s="134"/>
      <c r="BK696" s="134"/>
      <c r="BL696" s="21"/>
      <c r="BM696" s="21"/>
      <c r="BN696" s="21"/>
      <c r="BO696" s="21"/>
      <c r="BP696" s="21"/>
      <c r="BQ696" s="21"/>
      <c r="BR696" s="40"/>
      <c r="BS696" s="41">
        <f t="shared" si="98"/>
        <v>5</v>
      </c>
      <c r="BT696" s="39">
        <f t="shared" si="99"/>
        <v>1</v>
      </c>
      <c r="BU696" s="48" cm="1">
        <f t="array" ref="BU696">IF($BT696&lt;=6,SUM($C696:$BQ696),SUMPRODUCT(LARGE($C696:$BQ696,{1,2,3,4,5,6})))</f>
        <v>5</v>
      </c>
      <c r="BV696" s="37" t="str">
        <f t="shared" si="100"/>
        <v/>
      </c>
      <c r="BW696" s="37" t="str">
        <f t="shared" si="101"/>
        <v xml:space="preserve"> </v>
      </c>
      <c r="BX696" s="34" t="str" cm="1">
        <f t="array" ref="BX696">IFERROR(SUMPRODUCT(LARGE($C696:$BQ696,{1,2,3,4})), "")</f>
        <v/>
      </c>
      <c r="BY696" s="34" t="str" cm="1">
        <f t="array" ref="BY696">IFERROR(SUMPRODUCT(LARGE($C696:$BQ696,{1,2,3,4,5,6,7})), "")</f>
        <v/>
      </c>
      <c r="BZ696" s="34" t="str" cm="1">
        <f t="array" ref="BZ696">IFERROR(SUMPRODUCT(LARGE($C696:$BQ696,{1,2,3,4,5,6,7,8})), "")</f>
        <v/>
      </c>
    </row>
    <row r="697" spans="1:78" ht="15" customHeight="1" x14ac:dyDescent="0.25">
      <c r="A697" s="51" t="str">
        <f t="shared" si="97"/>
        <v xml:space="preserve">UCF </v>
      </c>
      <c r="B697" s="14" t="s">
        <v>1386</v>
      </c>
      <c r="C697" s="10"/>
      <c r="D697" s="10"/>
      <c r="E697" s="10"/>
      <c r="F697" s="10"/>
      <c r="G697" s="78"/>
      <c r="H697" s="78"/>
      <c r="I697" s="10"/>
      <c r="J697" s="10"/>
      <c r="K697" s="10"/>
      <c r="L697" s="10"/>
      <c r="M697" s="10"/>
      <c r="N697" s="10"/>
      <c r="O697" s="10"/>
      <c r="P697" s="10"/>
      <c r="Q697" s="10">
        <v>5</v>
      </c>
      <c r="R697" s="78"/>
      <c r="S697" s="78"/>
      <c r="T697" s="78"/>
      <c r="U697" s="10"/>
      <c r="V697" s="41"/>
      <c r="W697" s="10"/>
      <c r="X697" s="10"/>
      <c r="Y697" s="10"/>
      <c r="Z697" s="78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13"/>
      <c r="AV697" s="10"/>
      <c r="AW697" s="113"/>
      <c r="AX697" s="78"/>
      <c r="AY697" s="10"/>
      <c r="AZ697" s="10"/>
      <c r="BA697" s="80"/>
      <c r="BB697" s="21"/>
      <c r="BC697" s="21"/>
      <c r="BD697" s="21"/>
      <c r="BE697" s="21"/>
      <c r="BF697" s="21"/>
      <c r="BG697" s="21"/>
      <c r="BH697" s="21"/>
      <c r="BI697" s="21">
        <v>10</v>
      </c>
      <c r="BJ697" s="134"/>
      <c r="BK697" s="134"/>
      <c r="BL697" s="21"/>
      <c r="BM697" s="21"/>
      <c r="BN697" s="21"/>
      <c r="BO697" s="21"/>
      <c r="BP697" s="21"/>
      <c r="BQ697" s="21"/>
      <c r="BR697" s="40"/>
      <c r="BS697" s="41">
        <f t="shared" si="98"/>
        <v>15</v>
      </c>
      <c r="BT697" s="39">
        <f t="shared" si="99"/>
        <v>2</v>
      </c>
      <c r="BU697" s="48" cm="1">
        <f t="array" ref="BU697">IF($BT697&lt;=6,SUM($C697:$BQ697),SUMPRODUCT(LARGE($C697:$BQ697,{1,2,3,4,5,6})))</f>
        <v>15</v>
      </c>
      <c r="BV697" s="37" t="str">
        <f t="shared" si="100"/>
        <v/>
      </c>
      <c r="BW697" s="37" t="str">
        <f t="shared" si="101"/>
        <v xml:space="preserve"> </v>
      </c>
      <c r="BX697" s="34" t="str" cm="1">
        <f t="array" ref="BX697">IFERROR(SUMPRODUCT(LARGE($C697:$BQ697,{1,2,3,4})), "")</f>
        <v/>
      </c>
      <c r="BY697" s="34" t="str" cm="1">
        <f t="array" ref="BY697">IFERROR(SUMPRODUCT(LARGE($C697:$BQ697,{1,2,3,4,5,6,7})), "")</f>
        <v/>
      </c>
      <c r="BZ697" s="34" t="str" cm="1">
        <f t="array" ref="BZ697">IFERROR(SUMPRODUCT(LARGE($C697:$BQ697,{1,2,3,4,5,6,7,8})), "")</f>
        <v/>
      </c>
    </row>
    <row r="698" spans="1:78" ht="15" customHeight="1" x14ac:dyDescent="0.25">
      <c r="A698" s="45" t="str">
        <f t="shared" si="97"/>
        <v xml:space="preserve">UCM </v>
      </c>
      <c r="B698" s="4" t="s">
        <v>806</v>
      </c>
      <c r="C698" s="10"/>
      <c r="D698" s="10"/>
      <c r="E698" s="10"/>
      <c r="F698" s="10"/>
      <c r="G698" s="78"/>
      <c r="H698" s="78"/>
      <c r="I698" s="10"/>
      <c r="J698" s="10"/>
      <c r="K698" s="10"/>
      <c r="L698" s="10"/>
      <c r="M698" s="10"/>
      <c r="N698" s="10"/>
      <c r="O698" s="10"/>
      <c r="P698" s="10">
        <v>5</v>
      </c>
      <c r="Q698" s="10"/>
      <c r="R698" s="78"/>
      <c r="S698" s="78"/>
      <c r="T698" s="78"/>
      <c r="U698" s="10"/>
      <c r="V698" s="41"/>
      <c r="W698" s="10"/>
      <c r="X698" s="10"/>
      <c r="Y698" s="10"/>
      <c r="Z698" s="78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13"/>
      <c r="AV698" s="10"/>
      <c r="AW698" s="113"/>
      <c r="AX698" s="78"/>
      <c r="AY698" s="10"/>
      <c r="AZ698" s="10"/>
      <c r="BA698" s="80"/>
      <c r="BB698" s="21"/>
      <c r="BC698" s="21"/>
      <c r="BD698" s="21"/>
      <c r="BE698" s="21"/>
      <c r="BF698" s="21"/>
      <c r="BG698" s="21"/>
      <c r="BH698" s="21">
        <v>4</v>
      </c>
      <c r="BI698" s="21"/>
      <c r="BJ698" s="134"/>
      <c r="BK698" s="134"/>
      <c r="BL698" s="21"/>
      <c r="BM698" s="21"/>
      <c r="BN698" s="21"/>
      <c r="BO698" s="21"/>
      <c r="BP698" s="21"/>
      <c r="BQ698" s="21"/>
      <c r="BR698" s="40"/>
      <c r="BS698" s="41">
        <f t="shared" si="98"/>
        <v>9</v>
      </c>
      <c r="BT698" s="39">
        <f t="shared" si="99"/>
        <v>2</v>
      </c>
      <c r="BU698" s="48" cm="1">
        <f t="array" ref="BU698">IF($BT698&lt;=6,SUM($C698:$BQ698),SUMPRODUCT(LARGE($C698:$BQ698,{1,2,3,4,5,6})))</f>
        <v>9</v>
      </c>
      <c r="BV698" s="37" t="str">
        <f t="shared" si="100"/>
        <v/>
      </c>
      <c r="BW698" s="37" t="str">
        <f t="shared" si="101"/>
        <v xml:space="preserve"> </v>
      </c>
      <c r="BX698" s="34" t="str" cm="1">
        <f t="array" ref="BX698">IFERROR(SUMPRODUCT(LARGE($C698:$BQ698,{1,2,3,4})), "")</f>
        <v/>
      </c>
      <c r="BY698" s="34" t="str" cm="1">
        <f t="array" ref="BY698">IFERROR(SUMPRODUCT(LARGE($C698:$BQ698,{1,2,3,4,5,6,7})), "")</f>
        <v/>
      </c>
      <c r="BZ698" s="34" t="str" cm="1">
        <f t="array" ref="BZ698">IFERROR(SUMPRODUCT(LARGE($C698:$BQ698,{1,2,3,4,5,6,7,8})), "")</f>
        <v/>
      </c>
    </row>
    <row r="699" spans="1:78" ht="15" customHeight="1" x14ac:dyDescent="0.25">
      <c r="A699" s="45" t="str">
        <f t="shared" si="97"/>
        <v xml:space="preserve">UCM </v>
      </c>
      <c r="B699" s="4" t="s">
        <v>807</v>
      </c>
      <c r="C699" s="10"/>
      <c r="D699" s="10"/>
      <c r="E699" s="10"/>
      <c r="F699" s="10"/>
      <c r="G699" s="78"/>
      <c r="H699" s="78"/>
      <c r="I699" s="10"/>
      <c r="J699" s="10"/>
      <c r="K699" s="10"/>
      <c r="L699" s="10"/>
      <c r="M699" s="10"/>
      <c r="N699" s="10"/>
      <c r="O699" s="10"/>
      <c r="P699" s="10">
        <v>5</v>
      </c>
      <c r="Q699" s="10">
        <v>10</v>
      </c>
      <c r="R699" s="78"/>
      <c r="S699" s="78">
        <v>2</v>
      </c>
      <c r="T699" s="78"/>
      <c r="U699" s="10"/>
      <c r="V699" s="41"/>
      <c r="W699" s="10"/>
      <c r="X699" s="10"/>
      <c r="Y699" s="10"/>
      <c r="Z699" s="78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13"/>
      <c r="AV699" s="10"/>
      <c r="AW699" s="113"/>
      <c r="AX699" s="78"/>
      <c r="AY699" s="10"/>
      <c r="AZ699" s="10"/>
      <c r="BA699" s="80"/>
      <c r="BB699" s="21"/>
      <c r="BC699" s="21"/>
      <c r="BD699" s="21"/>
      <c r="BE699" s="21"/>
      <c r="BF699" s="21"/>
      <c r="BG699" s="21"/>
      <c r="BH699" s="21">
        <v>9</v>
      </c>
      <c r="BI699" s="21"/>
      <c r="BJ699" s="134"/>
      <c r="BK699" s="134"/>
      <c r="BL699" s="21"/>
      <c r="BM699" s="21"/>
      <c r="BN699" s="21"/>
      <c r="BO699" s="21"/>
      <c r="BP699" s="21"/>
      <c r="BQ699" s="21"/>
      <c r="BR699" s="40"/>
      <c r="BS699" s="41">
        <f t="shared" si="98"/>
        <v>26</v>
      </c>
      <c r="BT699" s="39">
        <f t="shared" si="99"/>
        <v>4</v>
      </c>
      <c r="BU699" s="48" cm="1">
        <f t="array" ref="BU699">IF($BT699&lt;=6,SUM($C699:$BQ699),SUMPRODUCT(LARGE($C699:$BQ699,{1,2,3,4,5,6})))</f>
        <v>26</v>
      </c>
      <c r="BV699" s="37" t="str">
        <f t="shared" si="100"/>
        <v/>
      </c>
      <c r="BW699" s="37" t="str">
        <f t="shared" si="101"/>
        <v xml:space="preserve"> </v>
      </c>
      <c r="BX699" s="34" cm="1">
        <f t="array" ref="BX699">IFERROR(SUMPRODUCT(LARGE($C699:$BQ699,{1,2,3,4})), "")</f>
        <v>26</v>
      </c>
      <c r="BY699" s="34" t="str" cm="1">
        <f t="array" ref="BY699">IFERROR(SUMPRODUCT(LARGE($C699:$BQ699,{1,2,3,4,5,6,7})), "")</f>
        <v/>
      </c>
      <c r="BZ699" s="34" t="str" cm="1">
        <f t="array" ref="BZ699">IFERROR(SUMPRODUCT(LARGE($C699:$BQ699,{1,2,3,4,5,6,7,8})), "")</f>
        <v/>
      </c>
    </row>
    <row r="700" spans="1:78" ht="15" customHeight="1" x14ac:dyDescent="0.25">
      <c r="A700" s="45" t="str">
        <f t="shared" si="97"/>
        <v xml:space="preserve">UCM </v>
      </c>
      <c r="B700" s="4" t="s">
        <v>783</v>
      </c>
      <c r="C700" s="10"/>
      <c r="D700" s="10">
        <v>2</v>
      </c>
      <c r="E700" s="10"/>
      <c r="F700" s="10"/>
      <c r="G700" s="78"/>
      <c r="H700" s="78"/>
      <c r="I700" s="10"/>
      <c r="J700" s="10"/>
      <c r="K700" s="10"/>
      <c r="L700" s="10"/>
      <c r="M700" s="10"/>
      <c r="N700" s="10"/>
      <c r="O700" s="10"/>
      <c r="P700" s="10"/>
      <c r="Q700" s="10"/>
      <c r="R700" s="78"/>
      <c r="S700" s="78"/>
      <c r="T700" s="78"/>
      <c r="U700" s="10"/>
      <c r="V700" s="41"/>
      <c r="W700" s="10"/>
      <c r="X700" s="10"/>
      <c r="Y700" s="10"/>
      <c r="Z700" s="78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13"/>
      <c r="AV700" s="10"/>
      <c r="AW700" s="113"/>
      <c r="AX700" s="78"/>
      <c r="AY700" s="10"/>
      <c r="AZ700" s="10"/>
      <c r="BA700" s="80"/>
      <c r="BB700" s="21"/>
      <c r="BC700" s="21"/>
      <c r="BD700" s="21"/>
      <c r="BE700" s="21">
        <v>0</v>
      </c>
      <c r="BF700" s="21"/>
      <c r="BG700" s="21"/>
      <c r="BH700" s="21"/>
      <c r="BI700" s="21"/>
      <c r="BJ700" s="134"/>
      <c r="BK700" s="134"/>
      <c r="BL700" s="21"/>
      <c r="BM700" s="21"/>
      <c r="BN700" s="21"/>
      <c r="BO700" s="21"/>
      <c r="BP700" s="21"/>
      <c r="BQ700" s="21"/>
      <c r="BR700" s="40"/>
      <c r="BS700" s="41">
        <f t="shared" si="98"/>
        <v>2</v>
      </c>
      <c r="BT700" s="39">
        <f t="shared" si="99"/>
        <v>2</v>
      </c>
      <c r="BU700" s="48" cm="1">
        <f t="array" ref="BU700">IF($BT700&lt;=6,SUM($C700:$BQ700),SUMPRODUCT(LARGE($C700:$BQ700,{1,2,3,4,5,6})))</f>
        <v>2</v>
      </c>
      <c r="BV700" s="37" t="str">
        <f t="shared" si="100"/>
        <v/>
      </c>
      <c r="BW700" s="37" t="str">
        <f t="shared" si="101"/>
        <v xml:space="preserve"> </v>
      </c>
      <c r="BX700" s="34" t="str" cm="1">
        <f t="array" ref="BX700">IFERROR(SUMPRODUCT(LARGE($C700:$BQ700,{1,2,3,4})), "")</f>
        <v/>
      </c>
      <c r="BY700" s="34" t="str" cm="1">
        <f t="array" ref="BY700">IFERROR(SUMPRODUCT(LARGE($C700:$BQ700,{1,2,3,4,5,6,7})), "")</f>
        <v/>
      </c>
      <c r="BZ700" s="34" t="str" cm="1">
        <f t="array" ref="BZ700">IFERROR(SUMPRODUCT(LARGE($C700:$BQ700,{1,2,3,4,5,6,7,8})), "")</f>
        <v/>
      </c>
    </row>
    <row r="701" spans="1:78" ht="14.4" customHeight="1" x14ac:dyDescent="0.25">
      <c r="A701" s="45" t="str">
        <f t="shared" si="97"/>
        <v xml:space="preserve">UCM </v>
      </c>
      <c r="B701" s="14" t="s">
        <v>1615</v>
      </c>
      <c r="C701" s="10"/>
      <c r="D701" s="10"/>
      <c r="E701" s="10"/>
      <c r="F701" s="10"/>
      <c r="G701" s="78"/>
      <c r="H701" s="78"/>
      <c r="I701" s="10"/>
      <c r="J701" s="10"/>
      <c r="K701" s="10"/>
      <c r="L701" s="10"/>
      <c r="M701" s="10"/>
      <c r="N701" s="10"/>
      <c r="O701" s="10"/>
      <c r="P701" s="10"/>
      <c r="Q701" s="10"/>
      <c r="R701" s="78"/>
      <c r="S701" s="78"/>
      <c r="T701" s="78"/>
      <c r="U701" s="10"/>
      <c r="V701" s="41"/>
      <c r="W701" s="10"/>
      <c r="X701" s="10"/>
      <c r="Y701" s="10"/>
      <c r="Z701" s="78"/>
      <c r="AA701" s="10">
        <v>4</v>
      </c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13"/>
      <c r="AV701" s="10"/>
      <c r="AW701" s="113"/>
      <c r="AX701" s="78"/>
      <c r="AY701" s="10"/>
      <c r="AZ701" s="10"/>
      <c r="BA701" s="80"/>
      <c r="BB701" s="21"/>
      <c r="BC701" s="21"/>
      <c r="BD701" s="21"/>
      <c r="BE701" s="21"/>
      <c r="BF701" s="21"/>
      <c r="BG701" s="21"/>
      <c r="BH701" s="21"/>
      <c r="BI701" s="21"/>
      <c r="BJ701" s="134"/>
      <c r="BK701" s="134"/>
      <c r="BL701" s="21"/>
      <c r="BM701" s="21"/>
      <c r="BN701" s="21"/>
      <c r="BO701" s="21"/>
      <c r="BP701" s="21"/>
      <c r="BQ701" s="21"/>
      <c r="BR701" s="40"/>
      <c r="BS701" s="41">
        <f t="shared" si="98"/>
        <v>4</v>
      </c>
      <c r="BT701" s="39">
        <f t="shared" si="99"/>
        <v>1</v>
      </c>
      <c r="BU701" s="48" cm="1">
        <f t="array" ref="BU701">IF($BT701&lt;=6,SUM($C701:$BQ701),SUMPRODUCT(LARGE($C701:$BQ701,{1,2,3,4,5,6})))</f>
        <v>4</v>
      </c>
      <c r="BV701" s="37" t="str">
        <f t="shared" si="100"/>
        <v/>
      </c>
      <c r="BW701" s="37" t="str">
        <f t="shared" si="101"/>
        <v xml:space="preserve"> </v>
      </c>
      <c r="BX701" s="34" t="str" cm="1">
        <f t="array" ref="BX701">IFERROR(SUMPRODUCT(LARGE($C701:$BQ701,{1,2,3,4})), "")</f>
        <v/>
      </c>
      <c r="BY701" s="34" t="str" cm="1">
        <f t="array" ref="BY701">IFERROR(SUMPRODUCT(LARGE($C701:$BQ701,{1,2,3,4,5,6,7})), "")</f>
        <v/>
      </c>
      <c r="BZ701" s="34" t="str" cm="1">
        <f t="array" ref="BZ701">IFERROR(SUMPRODUCT(LARGE($C701:$BQ701,{1,2,3,4,5,6,7,8})), "")</f>
        <v/>
      </c>
    </row>
    <row r="702" spans="1:78" ht="15" customHeight="1" x14ac:dyDescent="0.25">
      <c r="A702" s="45" t="str">
        <f t="shared" si="97"/>
        <v xml:space="preserve">UCM </v>
      </c>
      <c r="B702" s="4" t="s">
        <v>787</v>
      </c>
      <c r="C702" s="10"/>
      <c r="D702" s="10">
        <v>0</v>
      </c>
      <c r="E702" s="10"/>
      <c r="F702" s="10"/>
      <c r="G702" s="78"/>
      <c r="H702" s="78"/>
      <c r="I702" s="10"/>
      <c r="J702" s="10"/>
      <c r="K702" s="10"/>
      <c r="L702" s="10"/>
      <c r="M702" s="10"/>
      <c r="N702" s="10"/>
      <c r="O702" s="10"/>
      <c r="P702" s="10"/>
      <c r="Q702" s="10"/>
      <c r="R702" s="78"/>
      <c r="S702" s="78"/>
      <c r="T702" s="78"/>
      <c r="U702" s="10"/>
      <c r="V702" s="41"/>
      <c r="W702" s="10"/>
      <c r="X702" s="10"/>
      <c r="Y702" s="10"/>
      <c r="Z702" s="78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13"/>
      <c r="AV702" s="10"/>
      <c r="AW702" s="113"/>
      <c r="AX702" s="78"/>
      <c r="AY702" s="10"/>
      <c r="AZ702" s="10"/>
      <c r="BA702" s="80"/>
      <c r="BB702" s="21"/>
      <c r="BC702" s="21"/>
      <c r="BD702" s="21"/>
      <c r="BE702" s="21"/>
      <c r="BF702" s="21"/>
      <c r="BG702" s="21"/>
      <c r="BH702" s="21"/>
      <c r="BI702" s="21"/>
      <c r="BJ702" s="134"/>
      <c r="BK702" s="134"/>
      <c r="BL702" s="21"/>
      <c r="BM702" s="21"/>
      <c r="BN702" s="21"/>
      <c r="BO702" s="21"/>
      <c r="BP702" s="21"/>
      <c r="BQ702" s="21"/>
      <c r="BR702" s="40"/>
      <c r="BS702" s="41">
        <f t="shared" si="98"/>
        <v>0</v>
      </c>
      <c r="BT702" s="39">
        <f t="shared" si="99"/>
        <v>1</v>
      </c>
      <c r="BU702" s="48" cm="1">
        <f t="array" ref="BU702">IF($BT702&lt;=6,SUM($C702:$BQ702),SUMPRODUCT(LARGE($C702:$BQ702,{1,2,3,4,5,6})))</f>
        <v>0</v>
      </c>
      <c r="BV702" s="37" t="str">
        <f t="shared" si="100"/>
        <v/>
      </c>
      <c r="BW702" s="37" t="str">
        <f t="shared" si="101"/>
        <v xml:space="preserve"> </v>
      </c>
      <c r="BX702" s="34" t="str" cm="1">
        <f t="array" ref="BX702">IFERROR(SUMPRODUCT(LARGE($C702:$BQ702,{1,2,3,4})), "")</f>
        <v/>
      </c>
      <c r="BY702" s="34" t="str" cm="1">
        <f t="array" ref="BY702">IFERROR(SUMPRODUCT(LARGE($C702:$BQ702,{1,2,3,4,5,6,7})), "")</f>
        <v/>
      </c>
      <c r="BZ702" s="34" t="str" cm="1">
        <f t="array" ref="BZ702">IFERROR(SUMPRODUCT(LARGE($C702:$BQ702,{1,2,3,4,5,6,7,8})), "")</f>
        <v/>
      </c>
    </row>
    <row r="703" spans="1:78" ht="15" customHeight="1" x14ac:dyDescent="0.25">
      <c r="A703" s="45" t="str">
        <f t="shared" si="97"/>
        <v xml:space="preserve">UCM </v>
      </c>
      <c r="B703" s="4" t="s">
        <v>804</v>
      </c>
      <c r="C703" s="10"/>
      <c r="D703" s="10"/>
      <c r="E703" s="10"/>
      <c r="F703" s="10"/>
      <c r="G703" s="78"/>
      <c r="H703" s="78"/>
      <c r="I703" s="10"/>
      <c r="J703" s="10"/>
      <c r="K703" s="10"/>
      <c r="L703" s="10"/>
      <c r="M703" s="10"/>
      <c r="N703" s="10"/>
      <c r="O703" s="10"/>
      <c r="P703" s="10">
        <v>12</v>
      </c>
      <c r="Q703" s="10"/>
      <c r="R703" s="78"/>
      <c r="S703" s="78"/>
      <c r="T703" s="78"/>
      <c r="U703" s="10"/>
      <c r="V703" s="41"/>
      <c r="W703" s="10"/>
      <c r="X703" s="10"/>
      <c r="Y703" s="10"/>
      <c r="Z703" s="78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13"/>
      <c r="AV703" s="10"/>
      <c r="AW703" s="113"/>
      <c r="AX703" s="78"/>
      <c r="AY703" s="10"/>
      <c r="AZ703" s="10"/>
      <c r="BA703" s="80"/>
      <c r="BB703" s="21"/>
      <c r="BC703" s="21"/>
      <c r="BD703" s="21"/>
      <c r="BE703" s="21"/>
      <c r="BF703" s="21"/>
      <c r="BG703" s="21"/>
      <c r="BH703" s="21"/>
      <c r="BI703" s="21"/>
      <c r="BJ703" s="134"/>
      <c r="BK703" s="134"/>
      <c r="BL703" s="21"/>
      <c r="BM703" s="21"/>
      <c r="BN703" s="21"/>
      <c r="BO703" s="21"/>
      <c r="BP703" s="21"/>
      <c r="BQ703" s="21"/>
      <c r="BR703" s="40"/>
      <c r="BS703" s="41">
        <f t="shared" si="98"/>
        <v>12</v>
      </c>
      <c r="BT703" s="39">
        <f t="shared" si="99"/>
        <v>1</v>
      </c>
      <c r="BU703" s="48" cm="1">
        <f t="array" ref="BU703">IF($BT703&lt;=6,SUM($C703:$BQ703),SUMPRODUCT(LARGE($C703:$BQ703,{1,2,3,4,5,6})))</f>
        <v>12</v>
      </c>
      <c r="BV703" s="37" t="str">
        <f t="shared" si="100"/>
        <v/>
      </c>
      <c r="BW703" s="37" t="str">
        <f t="shared" si="101"/>
        <v xml:space="preserve"> </v>
      </c>
      <c r="BX703" s="34" t="str" cm="1">
        <f t="array" ref="BX703">IFERROR(SUMPRODUCT(LARGE($C703:$BQ703,{1,2,3,4})), "")</f>
        <v/>
      </c>
      <c r="BY703" s="34" t="str" cm="1">
        <f t="array" ref="BY703">IFERROR(SUMPRODUCT(LARGE($C703:$BQ703,{1,2,3,4,5,6,7})), "")</f>
        <v/>
      </c>
      <c r="BZ703" s="34" t="str" cm="1">
        <f t="array" ref="BZ703">IFERROR(SUMPRODUCT(LARGE($C703:$BQ703,{1,2,3,4,5,6,7,8})), "")</f>
        <v/>
      </c>
    </row>
    <row r="704" spans="1:78" ht="15" customHeight="1" x14ac:dyDescent="0.25">
      <c r="A704" s="45" t="str">
        <f t="shared" si="97"/>
        <v xml:space="preserve">UCM </v>
      </c>
      <c r="B704" s="4" t="s">
        <v>781</v>
      </c>
      <c r="C704" s="10"/>
      <c r="D704" s="10">
        <v>4</v>
      </c>
      <c r="E704" s="10"/>
      <c r="F704" s="10"/>
      <c r="G704" s="78"/>
      <c r="H704" s="78"/>
      <c r="I704" s="10"/>
      <c r="J704" s="10"/>
      <c r="K704" s="10"/>
      <c r="L704" s="10"/>
      <c r="M704" s="10"/>
      <c r="N704" s="10"/>
      <c r="O704" s="10"/>
      <c r="P704" s="10"/>
      <c r="Q704" s="10"/>
      <c r="R704" s="78"/>
      <c r="S704" s="78">
        <v>8</v>
      </c>
      <c r="T704" s="78"/>
      <c r="U704" s="10"/>
      <c r="V704" s="41"/>
      <c r="W704" s="10"/>
      <c r="X704" s="10"/>
      <c r="Y704" s="10"/>
      <c r="Z704" s="78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13"/>
      <c r="AV704" s="10"/>
      <c r="AW704" s="113"/>
      <c r="AX704" s="78"/>
      <c r="AY704" s="10"/>
      <c r="AZ704" s="10"/>
      <c r="BA704" s="80"/>
      <c r="BB704" s="21"/>
      <c r="BC704" s="21"/>
      <c r="BD704" s="21"/>
      <c r="BE704" s="21">
        <v>4</v>
      </c>
      <c r="BF704" s="21"/>
      <c r="BG704" s="21"/>
      <c r="BH704" s="21">
        <v>1</v>
      </c>
      <c r="BI704" s="21">
        <v>7</v>
      </c>
      <c r="BJ704" s="134"/>
      <c r="BK704" s="134"/>
      <c r="BL704" s="21"/>
      <c r="BM704" s="21"/>
      <c r="BN704" s="21"/>
      <c r="BO704" s="21"/>
      <c r="BP704" s="21"/>
      <c r="BQ704" s="21"/>
      <c r="BR704" s="40"/>
      <c r="BS704" s="41">
        <f t="shared" si="98"/>
        <v>24</v>
      </c>
      <c r="BT704" s="39">
        <f t="shared" si="99"/>
        <v>5</v>
      </c>
      <c r="BU704" s="48" cm="1">
        <f t="array" ref="BU704">IF($BT704&lt;=6,SUM($C704:$BQ704),SUMPRODUCT(LARGE($C704:$BQ704,{1,2,3,4,5,6})))</f>
        <v>24</v>
      </c>
      <c r="BV704" s="37" t="str">
        <f t="shared" si="100"/>
        <v/>
      </c>
      <c r="BW704" s="37" t="str">
        <f t="shared" si="101"/>
        <v xml:space="preserve"> </v>
      </c>
      <c r="BX704" s="34" cm="1">
        <f t="array" ref="BX704">IFERROR(SUMPRODUCT(LARGE($C704:$BQ704,{1,2,3,4})), "")</f>
        <v>23</v>
      </c>
      <c r="BY704" s="34" t="str" cm="1">
        <f t="array" ref="BY704">IFERROR(SUMPRODUCT(LARGE($C704:$BQ704,{1,2,3,4,5,6,7})), "")</f>
        <v/>
      </c>
      <c r="BZ704" s="34" t="str" cm="1">
        <f t="array" ref="BZ704">IFERROR(SUMPRODUCT(LARGE($C704:$BQ704,{1,2,3,4,5,6,7,8})), "")</f>
        <v/>
      </c>
    </row>
    <row r="705" spans="1:78" ht="15" customHeight="1" x14ac:dyDescent="0.25">
      <c r="A705" s="45" t="str">
        <f t="shared" si="97"/>
        <v xml:space="preserve">UCM </v>
      </c>
      <c r="B705" s="4" t="s">
        <v>784</v>
      </c>
      <c r="C705" s="10"/>
      <c r="D705" s="10">
        <v>4</v>
      </c>
      <c r="E705" s="10"/>
      <c r="F705" s="10"/>
      <c r="G705" s="78"/>
      <c r="H705" s="78"/>
      <c r="I705" s="10"/>
      <c r="J705" s="10"/>
      <c r="K705" s="10"/>
      <c r="L705" s="10"/>
      <c r="M705" s="10"/>
      <c r="N705" s="10"/>
      <c r="O705" s="10"/>
      <c r="P705" s="10"/>
      <c r="Q705" s="10"/>
      <c r="R705" s="78"/>
      <c r="S705" s="78">
        <v>1</v>
      </c>
      <c r="T705" s="78"/>
      <c r="U705" s="10"/>
      <c r="V705" s="41"/>
      <c r="W705" s="10"/>
      <c r="X705" s="10"/>
      <c r="Y705" s="10"/>
      <c r="Z705" s="78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13"/>
      <c r="AV705" s="10"/>
      <c r="AW705" s="113"/>
      <c r="AX705" s="78"/>
      <c r="AY705" s="10"/>
      <c r="AZ705" s="10"/>
      <c r="BA705" s="80"/>
      <c r="BB705" s="21"/>
      <c r="BC705" s="21"/>
      <c r="BD705" s="21"/>
      <c r="BE705" s="21">
        <v>12</v>
      </c>
      <c r="BF705" s="21"/>
      <c r="BG705" s="21"/>
      <c r="BH705" s="21">
        <v>1</v>
      </c>
      <c r="BI705" s="21">
        <v>4</v>
      </c>
      <c r="BJ705" s="134"/>
      <c r="BK705" s="134"/>
      <c r="BL705" s="21"/>
      <c r="BM705" s="21"/>
      <c r="BN705" s="21"/>
      <c r="BO705" s="21"/>
      <c r="BP705" s="21"/>
      <c r="BQ705" s="21"/>
      <c r="BR705" s="40"/>
      <c r="BS705" s="41">
        <f t="shared" si="98"/>
        <v>22</v>
      </c>
      <c r="BT705" s="39">
        <f t="shared" si="99"/>
        <v>5</v>
      </c>
      <c r="BU705" s="48" cm="1">
        <f t="array" ref="BU705">IF($BT705&lt;=6,SUM($C705:$BQ705),SUMPRODUCT(LARGE($C705:$BQ705,{1,2,3,4,5,6})))</f>
        <v>22</v>
      </c>
      <c r="BV705" s="37" t="str">
        <f t="shared" si="100"/>
        <v/>
      </c>
      <c r="BW705" s="37" t="str">
        <f t="shared" si="101"/>
        <v xml:space="preserve"> </v>
      </c>
      <c r="BX705" s="34" cm="1">
        <f t="array" ref="BX705">IFERROR(SUMPRODUCT(LARGE($C705:$BQ705,{1,2,3,4})), "")</f>
        <v>21</v>
      </c>
      <c r="BY705" s="34" t="str" cm="1">
        <f t="array" ref="BY705">IFERROR(SUMPRODUCT(LARGE($C705:$BQ705,{1,2,3,4,5,6,7})), "")</f>
        <v/>
      </c>
      <c r="BZ705" s="34" t="str" cm="1">
        <f t="array" ref="BZ705">IFERROR(SUMPRODUCT(LARGE($C705:$BQ705,{1,2,3,4,5,6,7,8})), "")</f>
        <v/>
      </c>
    </row>
    <row r="706" spans="1:78" ht="15" customHeight="1" x14ac:dyDescent="0.25">
      <c r="A706" s="45" t="str">
        <f t="shared" si="97"/>
        <v xml:space="preserve">UCM </v>
      </c>
      <c r="B706" s="4" t="s">
        <v>779</v>
      </c>
      <c r="C706" s="10"/>
      <c r="D706" s="10">
        <v>4</v>
      </c>
      <c r="E706" s="10"/>
      <c r="F706" s="10"/>
      <c r="G706" s="78"/>
      <c r="H706" s="78"/>
      <c r="I706" s="10"/>
      <c r="J706" s="10"/>
      <c r="K706" s="10"/>
      <c r="L706" s="10"/>
      <c r="M706" s="10"/>
      <c r="N706" s="10"/>
      <c r="O706" s="10"/>
      <c r="P706" s="10">
        <v>0</v>
      </c>
      <c r="Q706" s="10"/>
      <c r="R706" s="78"/>
      <c r="S706" s="78">
        <v>2</v>
      </c>
      <c r="T706" s="78"/>
      <c r="U706" s="10"/>
      <c r="V706" s="41"/>
      <c r="W706" s="10"/>
      <c r="X706" s="10"/>
      <c r="Y706" s="10"/>
      <c r="Z706" s="78"/>
      <c r="AA706" s="10">
        <v>4</v>
      </c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13"/>
      <c r="AV706" s="10"/>
      <c r="AW706" s="113"/>
      <c r="AX706" s="78"/>
      <c r="AY706" s="10"/>
      <c r="AZ706" s="10"/>
      <c r="BA706" s="80"/>
      <c r="BB706" s="21"/>
      <c r="BC706" s="21"/>
      <c r="BD706" s="21"/>
      <c r="BE706" s="21">
        <v>3</v>
      </c>
      <c r="BF706" s="21"/>
      <c r="BG706" s="21"/>
      <c r="BH706" s="21">
        <v>1</v>
      </c>
      <c r="BI706" s="21"/>
      <c r="BJ706" s="134"/>
      <c r="BK706" s="134"/>
      <c r="BL706" s="21"/>
      <c r="BM706" s="21"/>
      <c r="BN706" s="21"/>
      <c r="BO706" s="21"/>
      <c r="BP706" s="21"/>
      <c r="BQ706" s="21"/>
      <c r="BR706" s="40"/>
      <c r="BS706" s="41">
        <f t="shared" si="98"/>
        <v>14</v>
      </c>
      <c r="BT706" s="39">
        <f t="shared" si="99"/>
        <v>6</v>
      </c>
      <c r="BU706" s="48" cm="1">
        <f t="array" ref="BU706">IF($BT706&lt;=6,SUM($C706:$BQ706),SUMPRODUCT(LARGE($C706:$BQ706,{1,2,3,4,5,6})))</f>
        <v>14</v>
      </c>
      <c r="BV706" s="37" t="str">
        <f t="shared" si="100"/>
        <v/>
      </c>
      <c r="BW706" s="37" t="str">
        <f t="shared" si="101"/>
        <v xml:space="preserve"> </v>
      </c>
      <c r="BX706" s="34" cm="1">
        <f t="array" ref="BX706">IFERROR(SUMPRODUCT(LARGE($C706:$BQ706,{1,2,3,4})), "")</f>
        <v>13</v>
      </c>
      <c r="BY706" s="34" t="str" cm="1">
        <f t="array" ref="BY706">IFERROR(SUMPRODUCT(LARGE($C706:$BQ706,{1,2,3,4,5,6,7})), "")</f>
        <v/>
      </c>
      <c r="BZ706" s="34" t="str" cm="1">
        <f t="array" ref="BZ706">IFERROR(SUMPRODUCT(LARGE($C706:$BQ706,{1,2,3,4,5,6,7,8})), "")</f>
        <v/>
      </c>
    </row>
    <row r="707" spans="1:78" ht="15" customHeight="1" x14ac:dyDescent="0.25">
      <c r="A707" s="45" t="str">
        <f t="shared" si="97"/>
        <v xml:space="preserve">UCM </v>
      </c>
      <c r="B707" s="4" t="s">
        <v>782</v>
      </c>
      <c r="C707" s="10"/>
      <c r="D707" s="10">
        <v>1</v>
      </c>
      <c r="E707" s="10"/>
      <c r="F707" s="10"/>
      <c r="G707" s="78"/>
      <c r="H707" s="78"/>
      <c r="I707" s="10"/>
      <c r="J707" s="10"/>
      <c r="K707" s="10"/>
      <c r="L707" s="10"/>
      <c r="M707" s="10"/>
      <c r="N707" s="10"/>
      <c r="O707" s="10"/>
      <c r="P707" s="10">
        <v>0</v>
      </c>
      <c r="Q707" s="10"/>
      <c r="R707" s="78"/>
      <c r="S707" s="78">
        <v>2</v>
      </c>
      <c r="T707" s="78"/>
      <c r="U707" s="10"/>
      <c r="V707" s="41"/>
      <c r="W707" s="10"/>
      <c r="X707" s="10"/>
      <c r="Y707" s="10"/>
      <c r="Z707" s="78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13"/>
      <c r="AV707" s="10"/>
      <c r="AW707" s="113"/>
      <c r="AX707" s="78"/>
      <c r="AY707" s="10"/>
      <c r="AZ707" s="10"/>
      <c r="BA707" s="80"/>
      <c r="BB707" s="21"/>
      <c r="BC707" s="21"/>
      <c r="BD707" s="21"/>
      <c r="BE707" s="21">
        <v>2</v>
      </c>
      <c r="BF707" s="21"/>
      <c r="BG707" s="21"/>
      <c r="BH707" s="21"/>
      <c r="BI707" s="21"/>
      <c r="BJ707" s="134"/>
      <c r="BK707" s="134"/>
      <c r="BL707" s="21"/>
      <c r="BM707" s="21"/>
      <c r="BN707" s="21"/>
      <c r="BO707" s="21"/>
      <c r="BP707" s="21"/>
      <c r="BQ707" s="21"/>
      <c r="BR707" s="40"/>
      <c r="BS707" s="41">
        <f t="shared" si="98"/>
        <v>5</v>
      </c>
      <c r="BT707" s="39">
        <f t="shared" si="99"/>
        <v>4</v>
      </c>
      <c r="BU707" s="48" cm="1">
        <f t="array" ref="BU707">IF($BT707&lt;=6,SUM($C707:$BQ707),SUMPRODUCT(LARGE($C707:$BQ707,{1,2,3,4,5,6})))</f>
        <v>5</v>
      </c>
      <c r="BV707" s="37" t="str">
        <f t="shared" si="100"/>
        <v/>
      </c>
      <c r="BW707" s="37" t="str">
        <f t="shared" si="101"/>
        <v xml:space="preserve"> </v>
      </c>
      <c r="BX707" s="34" cm="1">
        <f t="array" ref="BX707">IFERROR(SUMPRODUCT(LARGE($C707:$BQ707,{1,2,3,4})), "")</f>
        <v>5</v>
      </c>
      <c r="BY707" s="34" t="str" cm="1">
        <f t="array" ref="BY707">IFERROR(SUMPRODUCT(LARGE($C707:$BQ707,{1,2,3,4,5,6,7})), "")</f>
        <v/>
      </c>
      <c r="BZ707" s="34" t="str" cm="1">
        <f t="array" ref="BZ707">IFERROR(SUMPRODUCT(LARGE($C707:$BQ707,{1,2,3,4,5,6,7,8})), "")</f>
        <v/>
      </c>
    </row>
    <row r="708" spans="1:78" ht="15" customHeight="1" x14ac:dyDescent="0.25">
      <c r="A708" s="51" t="str">
        <f t="shared" si="97"/>
        <v xml:space="preserve">UCM </v>
      </c>
      <c r="B708" s="4" t="s">
        <v>808</v>
      </c>
      <c r="C708" s="10"/>
      <c r="D708" s="10"/>
      <c r="E708" s="10"/>
      <c r="F708" s="10"/>
      <c r="G708" s="78"/>
      <c r="H708" s="78"/>
      <c r="I708" s="10"/>
      <c r="J708" s="10"/>
      <c r="K708" s="10"/>
      <c r="L708" s="10"/>
      <c r="M708" s="10"/>
      <c r="N708" s="10"/>
      <c r="O708" s="10"/>
      <c r="P708" s="10">
        <v>5</v>
      </c>
      <c r="Q708" s="10"/>
      <c r="R708" s="78"/>
      <c r="S708" s="78"/>
      <c r="T708" s="78"/>
      <c r="U708" s="10"/>
      <c r="V708" s="41"/>
      <c r="W708" s="10"/>
      <c r="X708" s="10"/>
      <c r="Y708" s="10"/>
      <c r="Z708" s="78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13"/>
      <c r="AV708" s="10"/>
      <c r="AW708" s="113"/>
      <c r="AX708" s="78"/>
      <c r="AY708" s="10"/>
      <c r="AZ708" s="10"/>
      <c r="BA708" s="80"/>
      <c r="BB708" s="21"/>
      <c r="BC708" s="21"/>
      <c r="BD708" s="21"/>
      <c r="BE708" s="21"/>
      <c r="BF708" s="21"/>
      <c r="BG708" s="21"/>
      <c r="BH708" s="21">
        <v>3</v>
      </c>
      <c r="BI708" s="21"/>
      <c r="BJ708" s="134"/>
      <c r="BK708" s="134"/>
      <c r="BL708" s="21"/>
      <c r="BM708" s="21"/>
      <c r="BN708" s="21"/>
      <c r="BO708" s="21"/>
      <c r="BP708" s="21"/>
      <c r="BQ708" s="21"/>
      <c r="BR708" s="40"/>
      <c r="BS708" s="41">
        <f t="shared" si="98"/>
        <v>8</v>
      </c>
      <c r="BT708" s="39">
        <f t="shared" si="99"/>
        <v>2</v>
      </c>
      <c r="BU708" s="48" cm="1">
        <f t="array" ref="BU708">IF($BT708&lt;=6,SUM($C708:$BQ708),SUMPRODUCT(LARGE($C708:$BQ708,{1,2,3,4,5,6})))</f>
        <v>8</v>
      </c>
      <c r="BV708" s="37" t="str">
        <f t="shared" si="100"/>
        <v/>
      </c>
      <c r="BW708" s="37" t="str">
        <f t="shared" si="101"/>
        <v xml:space="preserve"> </v>
      </c>
      <c r="BX708" s="34" t="str" cm="1">
        <f t="array" ref="BX708">IFERROR(SUMPRODUCT(LARGE($C708:$BQ708,{1,2,3,4})), "")</f>
        <v/>
      </c>
      <c r="BY708" s="34" t="str" cm="1">
        <f t="array" ref="BY708">IFERROR(SUMPRODUCT(LARGE($C708:$BQ708,{1,2,3,4,5,6,7})), "")</f>
        <v/>
      </c>
      <c r="BZ708" s="34" t="str" cm="1">
        <f t="array" ref="BZ708">IFERROR(SUMPRODUCT(LARGE($C708:$BQ708,{1,2,3,4,5,6,7,8})), "")</f>
        <v/>
      </c>
    </row>
    <row r="709" spans="1:78" ht="15" customHeight="1" x14ac:dyDescent="0.25">
      <c r="A709" s="51" t="str">
        <f t="shared" si="97"/>
        <v xml:space="preserve">UCM </v>
      </c>
      <c r="B709" s="4" t="s">
        <v>780</v>
      </c>
      <c r="C709" s="10"/>
      <c r="D709" s="10">
        <v>8</v>
      </c>
      <c r="E709" s="10"/>
      <c r="F709" s="10"/>
      <c r="G709" s="78"/>
      <c r="H709" s="78"/>
      <c r="I709" s="10"/>
      <c r="J709" s="10"/>
      <c r="K709" s="10"/>
      <c r="L709" s="10"/>
      <c r="M709" s="10"/>
      <c r="N709" s="10"/>
      <c r="O709" s="10"/>
      <c r="P709" s="10"/>
      <c r="Q709" s="10"/>
      <c r="R709" s="78"/>
      <c r="S709" s="78"/>
      <c r="T709" s="78"/>
      <c r="U709" s="10"/>
      <c r="V709" s="41"/>
      <c r="W709" s="10"/>
      <c r="X709" s="10"/>
      <c r="Y709" s="10"/>
      <c r="Z709" s="78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13"/>
      <c r="AV709" s="10"/>
      <c r="AW709" s="113"/>
      <c r="AX709" s="78"/>
      <c r="AY709" s="10"/>
      <c r="AZ709" s="10"/>
      <c r="BA709" s="80"/>
      <c r="BB709" s="21"/>
      <c r="BC709" s="21"/>
      <c r="BD709" s="21"/>
      <c r="BE709" s="21">
        <v>8</v>
      </c>
      <c r="BF709" s="21"/>
      <c r="BG709" s="21"/>
      <c r="BH709" s="21">
        <v>11</v>
      </c>
      <c r="BI709" s="21"/>
      <c r="BJ709" s="134"/>
      <c r="BK709" s="134"/>
      <c r="BL709" s="21"/>
      <c r="BM709" s="21"/>
      <c r="BN709" s="21"/>
      <c r="BO709" s="21"/>
      <c r="BP709" s="21"/>
      <c r="BQ709" s="21"/>
      <c r="BR709" s="40"/>
      <c r="BS709" s="41">
        <f t="shared" si="98"/>
        <v>27</v>
      </c>
      <c r="BT709" s="39">
        <f t="shared" si="99"/>
        <v>3</v>
      </c>
      <c r="BU709" s="48" cm="1">
        <f t="array" ref="BU709">IF($BT709&lt;=6,SUM($C709:$BQ709),SUMPRODUCT(LARGE($C709:$BQ709,{1,2,3,4,5,6})))</f>
        <v>27</v>
      </c>
      <c r="BV709" s="37" t="str">
        <f t="shared" si="100"/>
        <v/>
      </c>
      <c r="BW709" s="37" t="str">
        <f t="shared" si="101"/>
        <v xml:space="preserve"> </v>
      </c>
      <c r="BX709" s="34" t="str" cm="1">
        <f t="array" ref="BX709">IFERROR(SUMPRODUCT(LARGE($C709:$BQ709,{1,2,3,4})), "")</f>
        <v/>
      </c>
      <c r="BY709" s="34" t="str" cm="1">
        <f t="array" ref="BY709">IFERROR(SUMPRODUCT(LARGE($C709:$BQ709,{1,2,3,4,5,6,7})), "")</f>
        <v/>
      </c>
      <c r="BZ709" s="34" t="str" cm="1">
        <f t="array" ref="BZ709">IFERROR(SUMPRODUCT(LARGE($C709:$BQ709,{1,2,3,4,5,6,7,8})), "")</f>
        <v/>
      </c>
    </row>
    <row r="710" spans="1:78" ht="15" customHeight="1" x14ac:dyDescent="0.25">
      <c r="A710" s="51" t="str">
        <f t="shared" si="97"/>
        <v xml:space="preserve">UCM </v>
      </c>
      <c r="B710" s="4" t="s">
        <v>785</v>
      </c>
      <c r="C710" s="10"/>
      <c r="D710" s="10">
        <v>0</v>
      </c>
      <c r="E710" s="10"/>
      <c r="F710" s="10"/>
      <c r="G710" s="78"/>
      <c r="H710" s="78"/>
      <c r="I710" s="10"/>
      <c r="J710" s="10"/>
      <c r="K710" s="10"/>
      <c r="L710" s="10"/>
      <c r="M710" s="10"/>
      <c r="N710" s="10"/>
      <c r="O710" s="10"/>
      <c r="P710" s="10"/>
      <c r="Q710" s="10"/>
      <c r="R710" s="78"/>
      <c r="S710" s="78"/>
      <c r="T710" s="78"/>
      <c r="U710" s="10"/>
      <c r="V710" s="41"/>
      <c r="W710" s="10"/>
      <c r="X710" s="10"/>
      <c r="Y710" s="10"/>
      <c r="Z710" s="78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13"/>
      <c r="AV710" s="10"/>
      <c r="AW710" s="113"/>
      <c r="AX710" s="78"/>
      <c r="AY710" s="10"/>
      <c r="AZ710" s="10"/>
      <c r="BA710" s="80"/>
      <c r="BB710" s="21"/>
      <c r="BC710" s="21"/>
      <c r="BD710" s="21"/>
      <c r="BE710" s="21"/>
      <c r="BF710" s="21"/>
      <c r="BG710" s="21"/>
      <c r="BH710" s="21"/>
      <c r="BI710" s="21"/>
      <c r="BJ710" s="134"/>
      <c r="BK710" s="134"/>
      <c r="BL710" s="21"/>
      <c r="BM710" s="21"/>
      <c r="BN710" s="21"/>
      <c r="BO710" s="21"/>
      <c r="BP710" s="21"/>
      <c r="BQ710" s="21"/>
      <c r="BR710" s="40"/>
      <c r="BS710" s="41">
        <f t="shared" si="98"/>
        <v>0</v>
      </c>
      <c r="BT710" s="39">
        <f t="shared" si="99"/>
        <v>1</v>
      </c>
      <c r="BU710" s="48" cm="1">
        <f t="array" ref="BU710">IF($BT710&lt;=6,SUM($C710:$BQ710),SUMPRODUCT(LARGE($C710:$BQ710,{1,2,3,4,5,6})))</f>
        <v>0</v>
      </c>
      <c r="BV710" s="37" t="str">
        <f t="shared" si="100"/>
        <v/>
      </c>
      <c r="BW710" s="37" t="str">
        <f t="shared" si="101"/>
        <v xml:space="preserve"> </v>
      </c>
      <c r="BX710" s="34" t="str" cm="1">
        <f t="array" ref="BX710">IFERROR(SUMPRODUCT(LARGE($C710:$BQ710,{1,2,3,4})), "")</f>
        <v/>
      </c>
      <c r="BY710" s="34" t="str" cm="1">
        <f t="array" ref="BY710">IFERROR(SUMPRODUCT(LARGE($C710:$BQ710,{1,2,3,4,5,6,7})), "")</f>
        <v/>
      </c>
      <c r="BZ710" s="34" t="str" cm="1">
        <f t="array" ref="BZ710">IFERROR(SUMPRODUCT(LARGE($C710:$BQ710,{1,2,3,4,5,6,7,8})), "")</f>
        <v/>
      </c>
    </row>
    <row r="711" spans="1:78" ht="15" customHeight="1" x14ac:dyDescent="0.25">
      <c r="A711" s="51" t="str">
        <f t="shared" si="97"/>
        <v xml:space="preserve">UCM </v>
      </c>
      <c r="B711" s="4" t="s">
        <v>786</v>
      </c>
      <c r="C711" s="10"/>
      <c r="D711" s="10">
        <v>0</v>
      </c>
      <c r="E711" s="10"/>
      <c r="F711" s="10"/>
      <c r="G711" s="78"/>
      <c r="H711" s="78"/>
      <c r="I711" s="10"/>
      <c r="J711" s="10"/>
      <c r="K711" s="10"/>
      <c r="L711" s="10"/>
      <c r="M711" s="10"/>
      <c r="N711" s="10"/>
      <c r="O711" s="10"/>
      <c r="P711" s="10"/>
      <c r="Q711" s="10"/>
      <c r="R711" s="78"/>
      <c r="S711" s="78"/>
      <c r="T711" s="78"/>
      <c r="U711" s="10"/>
      <c r="V711" s="41"/>
      <c r="W711" s="10"/>
      <c r="X711" s="10"/>
      <c r="Y711" s="10"/>
      <c r="Z711" s="78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13"/>
      <c r="AV711" s="10"/>
      <c r="AW711" s="113"/>
      <c r="AX711" s="78"/>
      <c r="AY711" s="10"/>
      <c r="AZ711" s="10"/>
      <c r="BA711" s="80"/>
      <c r="BB711" s="21"/>
      <c r="BC711" s="21"/>
      <c r="BD711" s="21"/>
      <c r="BE711" s="21"/>
      <c r="BF711" s="21"/>
      <c r="BG711" s="21"/>
      <c r="BH711" s="21"/>
      <c r="BI711" s="21"/>
      <c r="BJ711" s="134"/>
      <c r="BK711" s="134"/>
      <c r="BL711" s="21"/>
      <c r="BM711" s="21"/>
      <c r="BN711" s="21"/>
      <c r="BO711" s="21"/>
      <c r="BP711" s="21"/>
      <c r="BQ711" s="21"/>
      <c r="BR711" s="40"/>
      <c r="BS711" s="41">
        <f t="shared" si="98"/>
        <v>0</v>
      </c>
      <c r="BT711" s="39">
        <f t="shared" si="99"/>
        <v>1</v>
      </c>
      <c r="BU711" s="48" cm="1">
        <f t="array" ref="BU711">IF($BT711&lt;=6,SUM($C711:$BQ711),SUMPRODUCT(LARGE($C711:$BQ711,{1,2,3,4,5,6})))</f>
        <v>0</v>
      </c>
      <c r="BV711" s="37" t="str">
        <f t="shared" si="100"/>
        <v/>
      </c>
      <c r="BW711" s="37" t="str">
        <f t="shared" si="101"/>
        <v xml:space="preserve"> </v>
      </c>
      <c r="BX711" s="34" t="str" cm="1">
        <f t="array" ref="BX711">IFERROR(SUMPRODUCT(LARGE($C711:$BQ711,{1,2,3,4})), "")</f>
        <v/>
      </c>
      <c r="BY711" s="34" t="str" cm="1">
        <f t="array" ref="BY711">IFERROR(SUMPRODUCT(LARGE($C711:$BQ711,{1,2,3,4,5,6,7})), "")</f>
        <v/>
      </c>
      <c r="BZ711" s="34" t="str" cm="1">
        <f t="array" ref="BZ711">IFERROR(SUMPRODUCT(LARGE($C711:$BQ711,{1,2,3,4,5,6,7,8})), "")</f>
        <v/>
      </c>
    </row>
    <row r="712" spans="1:78" ht="15" customHeight="1" x14ac:dyDescent="0.25">
      <c r="A712" s="51" t="str">
        <f t="shared" si="97"/>
        <v xml:space="preserve">UCSB </v>
      </c>
      <c r="B712" s="4" t="s">
        <v>1529</v>
      </c>
      <c r="C712" s="10"/>
      <c r="D712" s="10"/>
      <c r="E712" s="10"/>
      <c r="F712" s="10"/>
      <c r="G712" s="78"/>
      <c r="H712" s="78"/>
      <c r="I712" s="10"/>
      <c r="J712" s="10"/>
      <c r="K712" s="10"/>
      <c r="L712" s="10"/>
      <c r="M712" s="10"/>
      <c r="N712" s="10"/>
      <c r="O712" s="10"/>
      <c r="P712" s="10"/>
      <c r="Q712" s="10"/>
      <c r="R712" s="78"/>
      <c r="S712" s="78"/>
      <c r="T712" s="78"/>
      <c r="U712" s="10"/>
      <c r="V712" s="41">
        <v>10</v>
      </c>
      <c r="W712" s="10"/>
      <c r="X712" s="10"/>
      <c r="Y712" s="10"/>
      <c r="Z712" s="78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13"/>
      <c r="AV712" s="10"/>
      <c r="AW712" s="113"/>
      <c r="AX712" s="78"/>
      <c r="AY712" s="10"/>
      <c r="AZ712" s="10"/>
      <c r="BA712" s="80"/>
      <c r="BB712" s="21"/>
      <c r="BC712" s="21"/>
      <c r="BD712" s="21"/>
      <c r="BE712" s="21"/>
      <c r="BF712" s="21"/>
      <c r="BG712" s="21"/>
      <c r="BH712" s="21"/>
      <c r="BI712" s="21"/>
      <c r="BJ712" s="134"/>
      <c r="BK712" s="134"/>
      <c r="BL712" s="21"/>
      <c r="BM712" s="21"/>
      <c r="BN712" s="21"/>
      <c r="BO712" s="21"/>
      <c r="BP712" s="21"/>
      <c r="BQ712" s="21"/>
      <c r="BR712" s="40"/>
      <c r="BS712" s="41">
        <f t="shared" si="98"/>
        <v>10</v>
      </c>
      <c r="BT712" s="39">
        <f t="shared" si="99"/>
        <v>1</v>
      </c>
      <c r="BU712" s="48" cm="1">
        <f t="array" ref="BU712">IF($BT712&lt;=6,SUM($C712:$BQ712),SUMPRODUCT(LARGE($C712:$BQ712,{1,2,3,4,5,6})))</f>
        <v>10</v>
      </c>
      <c r="BV712" s="37" t="str">
        <f t="shared" si="100"/>
        <v/>
      </c>
      <c r="BW712" s="37" t="str">
        <f t="shared" si="101"/>
        <v xml:space="preserve"> </v>
      </c>
      <c r="BX712" s="34" t="str" cm="1">
        <f t="array" ref="BX712">IFERROR(SUMPRODUCT(LARGE($C712:$BQ712,{1,2,3,4})), "")</f>
        <v/>
      </c>
      <c r="BY712" s="34" t="str" cm="1">
        <f t="array" ref="BY712">IFERROR(SUMPRODUCT(LARGE($C712:$BQ712,{1,2,3,4,5,6,7})), "")</f>
        <v/>
      </c>
      <c r="BZ712" s="34" t="str" cm="1">
        <f t="array" ref="BZ712">IFERROR(SUMPRODUCT(LARGE($C712:$BQ712,{1,2,3,4,5,6,7,8})), "")</f>
        <v/>
      </c>
    </row>
    <row r="713" spans="1:78" ht="15" customHeight="1" x14ac:dyDescent="0.25">
      <c r="A713" s="51" t="str">
        <f t="shared" si="97"/>
        <v xml:space="preserve">UCSD </v>
      </c>
      <c r="B713" s="4" t="s">
        <v>2070</v>
      </c>
      <c r="C713" s="10"/>
      <c r="D713" s="10"/>
      <c r="E713" s="10"/>
      <c r="F713" s="10"/>
      <c r="G713" s="78"/>
      <c r="H713" s="78"/>
      <c r="I713" s="10"/>
      <c r="J713" s="10"/>
      <c r="K713" s="10"/>
      <c r="L713" s="10"/>
      <c r="M713" s="10"/>
      <c r="N713" s="10"/>
      <c r="O713" s="10"/>
      <c r="P713" s="10"/>
      <c r="Q713" s="10"/>
      <c r="R713" s="78"/>
      <c r="S713" s="78"/>
      <c r="T713" s="78"/>
      <c r="U713" s="10"/>
      <c r="V713" s="41"/>
      <c r="W713" s="10"/>
      <c r="X713" s="10"/>
      <c r="Y713" s="10"/>
      <c r="Z713" s="78"/>
      <c r="AA713" s="10"/>
      <c r="AB713" s="10"/>
      <c r="AC713" s="10"/>
      <c r="AD713" s="10"/>
      <c r="AE713" s="10"/>
      <c r="AF713" s="10"/>
      <c r="AG713" s="10"/>
      <c r="AH713" s="10"/>
      <c r="AI713" s="10">
        <v>2</v>
      </c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13"/>
      <c r="AV713" s="10"/>
      <c r="AW713" s="113"/>
      <c r="AX713" s="78"/>
      <c r="AY713" s="10"/>
      <c r="AZ713" s="10"/>
      <c r="BA713" s="80"/>
      <c r="BB713" s="21"/>
      <c r="BC713" s="21"/>
      <c r="BD713" s="21"/>
      <c r="BE713" s="21"/>
      <c r="BF713" s="21"/>
      <c r="BG713" s="21"/>
      <c r="BH713" s="21"/>
      <c r="BI713" s="21"/>
      <c r="BJ713" s="134"/>
      <c r="BK713" s="134"/>
      <c r="BL713" s="21"/>
      <c r="BM713" s="21"/>
      <c r="BN713" s="21"/>
      <c r="BO713" s="21"/>
      <c r="BP713" s="21"/>
      <c r="BQ713" s="21"/>
      <c r="BR713" s="40"/>
      <c r="BS713" s="41">
        <f t="shared" si="98"/>
        <v>2</v>
      </c>
      <c r="BT713" s="39">
        <f t="shared" si="99"/>
        <v>1</v>
      </c>
      <c r="BU713" s="48" cm="1">
        <f t="array" ref="BU713">IF($BT713&lt;=6,SUM($C713:$BQ713),SUMPRODUCT(LARGE($C713:$BQ713,{1,2,3,4,5,6})))</f>
        <v>2</v>
      </c>
      <c r="BV713" s="37" t="str">
        <f t="shared" si="100"/>
        <v/>
      </c>
      <c r="BW713" s="37" t="str">
        <f t="shared" si="101"/>
        <v xml:space="preserve"> </v>
      </c>
      <c r="BX713" s="34" t="str" cm="1">
        <f t="array" ref="BX713">IFERROR(SUMPRODUCT(LARGE($C713:$BQ713,{1,2,3,4})), "")</f>
        <v/>
      </c>
      <c r="BY713" s="34" t="str" cm="1">
        <f t="array" ref="BY713">IFERROR(SUMPRODUCT(LARGE($C713:$BQ713,{1,2,3,4,5,6,7})), "")</f>
        <v/>
      </c>
      <c r="BZ713" s="34" t="str" cm="1">
        <f t="array" ref="BZ713">IFERROR(SUMPRODUCT(LARGE($C713:$BQ713,{1,2,3,4,5,6,7,8})), "")</f>
        <v/>
      </c>
    </row>
    <row r="714" spans="1:78" ht="15" customHeight="1" x14ac:dyDescent="0.25">
      <c r="A714" s="51" t="str">
        <f t="shared" si="97"/>
        <v xml:space="preserve">UCSD </v>
      </c>
      <c r="B714" s="4" t="s">
        <v>1724</v>
      </c>
      <c r="C714" s="10"/>
      <c r="D714" s="10"/>
      <c r="E714" s="10"/>
      <c r="F714" s="10"/>
      <c r="G714" s="78"/>
      <c r="H714" s="78"/>
      <c r="I714" s="10"/>
      <c r="J714" s="10"/>
      <c r="K714" s="10"/>
      <c r="L714" s="10"/>
      <c r="M714" s="10"/>
      <c r="N714" s="10"/>
      <c r="O714" s="10"/>
      <c r="P714" s="10"/>
      <c r="Q714" s="10"/>
      <c r="R714" s="78"/>
      <c r="S714" s="78"/>
      <c r="T714" s="78"/>
      <c r="U714" s="10"/>
      <c r="V714" s="41"/>
      <c r="W714" s="10"/>
      <c r="X714" s="10"/>
      <c r="Y714" s="10"/>
      <c r="Z714" s="78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>
        <v>1</v>
      </c>
      <c r="AM714" s="10"/>
      <c r="AN714" s="10"/>
      <c r="AO714" s="10"/>
      <c r="AP714" s="10"/>
      <c r="AQ714" s="10"/>
      <c r="AR714" s="10"/>
      <c r="AS714" s="10"/>
      <c r="AT714" s="10"/>
      <c r="AU714" s="113"/>
      <c r="AV714" s="10"/>
      <c r="AW714" s="113"/>
      <c r="AX714" s="78"/>
      <c r="AY714" s="10"/>
      <c r="AZ714" s="10">
        <v>1</v>
      </c>
      <c r="BA714" s="80"/>
      <c r="BB714" s="21">
        <v>1</v>
      </c>
      <c r="BC714" s="21"/>
      <c r="BD714" s="21"/>
      <c r="BE714" s="21"/>
      <c r="BF714" s="21"/>
      <c r="BG714" s="21"/>
      <c r="BH714" s="21"/>
      <c r="BI714" s="21"/>
      <c r="BJ714" s="134"/>
      <c r="BK714" s="134"/>
      <c r="BL714" s="21"/>
      <c r="BM714" s="21"/>
      <c r="BN714" s="21"/>
      <c r="BO714" s="21"/>
      <c r="BP714" s="21"/>
      <c r="BQ714" s="21"/>
      <c r="BR714" s="40"/>
      <c r="BS714" s="41">
        <f t="shared" si="98"/>
        <v>3</v>
      </c>
      <c r="BT714" s="39">
        <f t="shared" si="99"/>
        <v>3</v>
      </c>
      <c r="BU714" s="48" cm="1">
        <f t="array" ref="BU714">IF($BT714&lt;=6,SUM($C714:$BQ714),SUMPRODUCT(LARGE($C714:$BQ714,{1,2,3,4,5,6})))</f>
        <v>3</v>
      </c>
      <c r="BV714" s="37" t="str">
        <f t="shared" si="100"/>
        <v/>
      </c>
      <c r="BW714" s="37" t="str">
        <f t="shared" si="101"/>
        <v xml:space="preserve"> </v>
      </c>
      <c r="BX714" s="34" t="str" cm="1">
        <f t="array" ref="BX714">IFERROR(SUMPRODUCT(LARGE($C714:$BQ714,{1,2,3,4})), "")</f>
        <v/>
      </c>
      <c r="BY714" s="34" t="str" cm="1">
        <f t="array" ref="BY714">IFERROR(SUMPRODUCT(LARGE($C714:$BQ714,{1,2,3,4,5,6,7})), "")</f>
        <v/>
      </c>
      <c r="BZ714" s="34" t="str" cm="1">
        <f t="array" ref="BZ714">IFERROR(SUMPRODUCT(LARGE($C714:$BQ714,{1,2,3,4,5,6,7,8})), "")</f>
        <v/>
      </c>
    </row>
    <row r="715" spans="1:78" ht="15" customHeight="1" x14ac:dyDescent="0.25">
      <c r="A715" s="51" t="str">
        <f t="shared" si="97"/>
        <v xml:space="preserve">UCSD </v>
      </c>
      <c r="B715" s="4" t="s">
        <v>2068</v>
      </c>
      <c r="C715" s="10"/>
      <c r="D715" s="10"/>
      <c r="E715" s="10"/>
      <c r="F715" s="10"/>
      <c r="G715" s="78"/>
      <c r="H715" s="78"/>
      <c r="I715" s="10"/>
      <c r="J715" s="10"/>
      <c r="K715" s="10"/>
      <c r="L715" s="10"/>
      <c r="M715" s="10"/>
      <c r="N715" s="10"/>
      <c r="O715" s="10"/>
      <c r="P715" s="10"/>
      <c r="Q715" s="10"/>
      <c r="R715" s="78"/>
      <c r="S715" s="78"/>
      <c r="T715" s="78"/>
      <c r="U715" s="10"/>
      <c r="V715" s="41"/>
      <c r="W715" s="10"/>
      <c r="X715" s="10"/>
      <c r="Y715" s="10"/>
      <c r="Z715" s="78"/>
      <c r="AA715" s="10"/>
      <c r="AB715" s="10"/>
      <c r="AC715" s="10"/>
      <c r="AD715" s="10"/>
      <c r="AE715" s="10"/>
      <c r="AF715" s="10"/>
      <c r="AG715" s="10"/>
      <c r="AH715" s="10"/>
      <c r="AI715" s="10">
        <v>1</v>
      </c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13"/>
      <c r="AV715" s="10"/>
      <c r="AW715" s="113"/>
      <c r="AX715" s="78"/>
      <c r="AY715" s="10"/>
      <c r="AZ715" s="10">
        <v>2</v>
      </c>
      <c r="BA715" s="80"/>
      <c r="BB715" s="21">
        <v>1</v>
      </c>
      <c r="BC715" s="21"/>
      <c r="BD715" s="21"/>
      <c r="BE715" s="21"/>
      <c r="BF715" s="21"/>
      <c r="BG715" s="21"/>
      <c r="BH715" s="21"/>
      <c r="BI715" s="21"/>
      <c r="BJ715" s="134"/>
      <c r="BK715" s="134"/>
      <c r="BL715" s="21"/>
      <c r="BM715" s="21"/>
      <c r="BN715" s="21"/>
      <c r="BO715" s="21"/>
      <c r="BP715" s="21"/>
      <c r="BQ715" s="21"/>
      <c r="BR715" s="40"/>
      <c r="BS715" s="41">
        <f t="shared" si="98"/>
        <v>4</v>
      </c>
      <c r="BT715" s="39">
        <f t="shared" si="99"/>
        <v>3</v>
      </c>
      <c r="BU715" s="48" cm="1">
        <f t="array" ref="BU715">IF($BT715&lt;=6,SUM($C715:$BQ715),SUMPRODUCT(LARGE($C715:$BQ715,{1,2,3,4,5,6})))</f>
        <v>4</v>
      </c>
      <c r="BV715" s="37" t="str">
        <f t="shared" si="100"/>
        <v/>
      </c>
      <c r="BW715" s="37" t="str">
        <f t="shared" si="101"/>
        <v xml:space="preserve"> </v>
      </c>
      <c r="BX715" s="34" t="str" cm="1">
        <f t="array" ref="BX715">IFERROR(SUMPRODUCT(LARGE($C715:$BQ715,{1,2,3,4})), "")</f>
        <v/>
      </c>
      <c r="BY715" s="34" t="str" cm="1">
        <f t="array" ref="BY715">IFERROR(SUMPRODUCT(LARGE($C715:$BQ715,{1,2,3,4,5,6,7})), "")</f>
        <v/>
      </c>
      <c r="BZ715" s="34" t="str" cm="1">
        <f t="array" ref="BZ715">IFERROR(SUMPRODUCT(LARGE($C715:$BQ715,{1,2,3,4,5,6,7,8})), "")</f>
        <v/>
      </c>
    </row>
    <row r="716" spans="1:78" ht="15" customHeight="1" x14ac:dyDescent="0.25">
      <c r="A716" s="51" t="str">
        <f t="shared" si="97"/>
        <v xml:space="preserve">UCSD </v>
      </c>
      <c r="B716" s="4" t="s">
        <v>1943</v>
      </c>
      <c r="C716" s="10"/>
      <c r="D716" s="10"/>
      <c r="E716" s="10"/>
      <c r="F716" s="10"/>
      <c r="G716" s="78"/>
      <c r="H716" s="78"/>
      <c r="I716" s="10"/>
      <c r="J716" s="10"/>
      <c r="K716" s="10"/>
      <c r="L716" s="10"/>
      <c r="M716" s="10"/>
      <c r="N716" s="10"/>
      <c r="O716" s="10"/>
      <c r="P716" s="10"/>
      <c r="Q716" s="10"/>
      <c r="R716" s="78"/>
      <c r="S716" s="78"/>
      <c r="T716" s="78"/>
      <c r="U716" s="10"/>
      <c r="V716" s="41"/>
      <c r="W716" s="10"/>
      <c r="X716" s="10"/>
      <c r="Y716" s="10"/>
      <c r="Z716" s="78"/>
      <c r="AA716" s="10"/>
      <c r="AB716" s="10"/>
      <c r="AC716" s="10"/>
      <c r="AD716" s="10">
        <v>2</v>
      </c>
      <c r="AE716" s="10"/>
      <c r="AF716" s="10"/>
      <c r="AG716" s="10"/>
      <c r="AH716" s="10"/>
      <c r="AI716" s="10">
        <v>4</v>
      </c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13"/>
      <c r="AV716" s="10"/>
      <c r="AW716" s="113"/>
      <c r="AX716" s="78"/>
      <c r="AY716" s="10"/>
      <c r="AZ716" s="10">
        <v>1</v>
      </c>
      <c r="BA716" s="80"/>
      <c r="BB716" s="21">
        <v>2</v>
      </c>
      <c r="BC716" s="21"/>
      <c r="BD716" s="21"/>
      <c r="BE716" s="21"/>
      <c r="BF716" s="21"/>
      <c r="BG716" s="21"/>
      <c r="BH716" s="21"/>
      <c r="BI716" s="21"/>
      <c r="BJ716" s="134"/>
      <c r="BK716" s="134"/>
      <c r="BL716" s="21"/>
      <c r="BM716" s="21"/>
      <c r="BN716" s="21"/>
      <c r="BO716" s="21"/>
      <c r="BP716" s="21"/>
      <c r="BQ716" s="21"/>
      <c r="BR716" s="40"/>
      <c r="BS716" s="41">
        <f t="shared" si="98"/>
        <v>9</v>
      </c>
      <c r="BT716" s="39">
        <f t="shared" si="99"/>
        <v>4</v>
      </c>
      <c r="BU716" s="48" cm="1">
        <f t="array" ref="BU716">IF($BT716&lt;=6,SUM($C716:$BQ716),SUMPRODUCT(LARGE($C716:$BQ716,{1,2,3,4,5,6})))</f>
        <v>9</v>
      </c>
      <c r="BV716" s="37" t="str">
        <f t="shared" si="100"/>
        <v/>
      </c>
      <c r="BW716" s="37" t="str">
        <f t="shared" si="101"/>
        <v xml:space="preserve"> </v>
      </c>
      <c r="BX716" s="34" cm="1">
        <f t="array" ref="BX716">IFERROR(SUMPRODUCT(LARGE($C716:$BQ716,{1,2,3,4})), "")</f>
        <v>9</v>
      </c>
      <c r="BY716" s="34" t="str" cm="1">
        <f t="array" ref="BY716">IFERROR(SUMPRODUCT(LARGE($C716:$BQ716,{1,2,3,4,5,6,7})), "")</f>
        <v/>
      </c>
      <c r="BZ716" s="34" t="str" cm="1">
        <f t="array" ref="BZ716">IFERROR(SUMPRODUCT(LARGE($C716:$BQ716,{1,2,3,4,5,6,7,8})), "")</f>
        <v/>
      </c>
    </row>
    <row r="717" spans="1:78" ht="15" customHeight="1" x14ac:dyDescent="0.25">
      <c r="A717" s="51" t="str">
        <f t="shared" si="97"/>
        <v xml:space="preserve">UCSD </v>
      </c>
      <c r="B717" s="4" t="s">
        <v>1747</v>
      </c>
      <c r="C717" s="10"/>
      <c r="D717" s="10"/>
      <c r="E717" s="10"/>
      <c r="F717" s="10"/>
      <c r="G717" s="78"/>
      <c r="H717" s="78"/>
      <c r="I717" s="10"/>
      <c r="J717" s="10"/>
      <c r="K717" s="10"/>
      <c r="L717" s="10"/>
      <c r="M717" s="10"/>
      <c r="N717" s="10"/>
      <c r="O717" s="10"/>
      <c r="P717" s="10"/>
      <c r="Q717" s="10"/>
      <c r="R717" s="78"/>
      <c r="S717" s="78"/>
      <c r="T717" s="78"/>
      <c r="U717" s="10"/>
      <c r="V717" s="41"/>
      <c r="W717" s="10"/>
      <c r="X717" s="10"/>
      <c r="Y717" s="10"/>
      <c r="Z717" s="78"/>
      <c r="AA717" s="10"/>
      <c r="AB717" s="10"/>
      <c r="AC717" s="10">
        <v>2</v>
      </c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13"/>
      <c r="AV717" s="10"/>
      <c r="AW717" s="113"/>
      <c r="AX717" s="78"/>
      <c r="AY717" s="10"/>
      <c r="AZ717" s="10"/>
      <c r="BA717" s="80"/>
      <c r="BB717" s="21"/>
      <c r="BC717" s="21"/>
      <c r="BD717" s="21"/>
      <c r="BE717" s="21"/>
      <c r="BF717" s="21"/>
      <c r="BG717" s="21"/>
      <c r="BH717" s="21"/>
      <c r="BI717" s="21"/>
      <c r="BJ717" s="134"/>
      <c r="BK717" s="134"/>
      <c r="BL717" s="21"/>
      <c r="BM717" s="21"/>
      <c r="BN717" s="21"/>
      <c r="BO717" s="21"/>
      <c r="BP717" s="21"/>
      <c r="BQ717" s="21"/>
      <c r="BR717" s="40"/>
      <c r="BS717" s="41">
        <f t="shared" si="98"/>
        <v>2</v>
      </c>
      <c r="BT717" s="39">
        <f t="shared" si="99"/>
        <v>1</v>
      </c>
      <c r="BU717" s="48" cm="1">
        <f t="array" ref="BU717">IF($BT717&lt;=6,SUM($C717:$BQ717),SUMPRODUCT(LARGE($C717:$BQ717,{1,2,3,4,5,6})))</f>
        <v>2</v>
      </c>
      <c r="BV717" s="37" t="str">
        <f t="shared" si="100"/>
        <v/>
      </c>
      <c r="BW717" s="37" t="str">
        <f t="shared" si="101"/>
        <v xml:space="preserve"> </v>
      </c>
      <c r="BX717" s="34" t="str" cm="1">
        <f t="array" ref="BX717">IFERROR(SUMPRODUCT(LARGE($C717:$BQ717,{1,2,3,4})), "")</f>
        <v/>
      </c>
      <c r="BY717" s="34" t="str" cm="1">
        <f t="array" ref="BY717">IFERROR(SUMPRODUCT(LARGE($C717:$BQ717,{1,2,3,4,5,6,7})), "")</f>
        <v/>
      </c>
      <c r="BZ717" s="34" t="str" cm="1">
        <f t="array" ref="BZ717">IFERROR(SUMPRODUCT(LARGE($C717:$BQ717,{1,2,3,4,5,6,7,8})), "")</f>
        <v/>
      </c>
    </row>
    <row r="718" spans="1:78" ht="15" customHeight="1" x14ac:dyDescent="0.25">
      <c r="A718" s="51" t="str">
        <f t="shared" si="97"/>
        <v xml:space="preserve">UCSD </v>
      </c>
      <c r="B718" s="4" t="s">
        <v>2065</v>
      </c>
      <c r="C718" s="10"/>
      <c r="D718" s="10"/>
      <c r="E718" s="10"/>
      <c r="F718" s="10"/>
      <c r="G718" s="78"/>
      <c r="H718" s="78"/>
      <c r="I718" s="10"/>
      <c r="J718" s="10"/>
      <c r="K718" s="10"/>
      <c r="L718" s="10"/>
      <c r="M718" s="10"/>
      <c r="N718" s="10"/>
      <c r="O718" s="10"/>
      <c r="P718" s="10"/>
      <c r="Q718" s="10"/>
      <c r="R718" s="78"/>
      <c r="S718" s="78"/>
      <c r="T718" s="78"/>
      <c r="U718" s="10"/>
      <c r="V718" s="41"/>
      <c r="W718" s="10"/>
      <c r="X718" s="10"/>
      <c r="Y718" s="10"/>
      <c r="Z718" s="78"/>
      <c r="AA718" s="10"/>
      <c r="AB718" s="10"/>
      <c r="AC718" s="10"/>
      <c r="AD718" s="10"/>
      <c r="AE718" s="10"/>
      <c r="AF718" s="10"/>
      <c r="AG718" s="10"/>
      <c r="AH718" s="10"/>
      <c r="AI718" s="10">
        <v>6</v>
      </c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13"/>
      <c r="AV718" s="10"/>
      <c r="AW718" s="113"/>
      <c r="AX718" s="78"/>
      <c r="AY718" s="10"/>
      <c r="AZ718" s="10"/>
      <c r="BA718" s="80"/>
      <c r="BB718" s="21"/>
      <c r="BC718" s="21"/>
      <c r="BD718" s="21"/>
      <c r="BE718" s="21"/>
      <c r="BF718" s="21"/>
      <c r="BG718" s="21"/>
      <c r="BH718" s="21"/>
      <c r="BI718" s="21"/>
      <c r="BJ718" s="134"/>
      <c r="BK718" s="134"/>
      <c r="BL718" s="21"/>
      <c r="BM718" s="21"/>
      <c r="BN718" s="21"/>
      <c r="BO718" s="21"/>
      <c r="BP718" s="21"/>
      <c r="BQ718" s="21"/>
      <c r="BR718" s="40"/>
      <c r="BS718" s="41">
        <f t="shared" si="98"/>
        <v>6</v>
      </c>
      <c r="BT718" s="39">
        <f t="shared" si="99"/>
        <v>1</v>
      </c>
      <c r="BU718" s="48" cm="1">
        <f t="array" ref="BU718">IF($BT718&lt;=6,SUM($C718:$BQ718),SUMPRODUCT(LARGE($C718:$BQ718,{1,2,3,4,5,6})))</f>
        <v>6</v>
      </c>
      <c r="BV718" s="37" t="str">
        <f t="shared" si="100"/>
        <v/>
      </c>
      <c r="BW718" s="37" t="str">
        <f t="shared" si="101"/>
        <v xml:space="preserve"> </v>
      </c>
      <c r="BX718" s="34" t="str" cm="1">
        <f t="array" ref="BX718">IFERROR(SUMPRODUCT(LARGE($C718:$BQ718,{1,2,3,4})), "")</f>
        <v/>
      </c>
      <c r="BY718" s="34" t="str" cm="1">
        <f t="array" ref="BY718">IFERROR(SUMPRODUCT(LARGE($C718:$BQ718,{1,2,3,4,5,6,7})), "")</f>
        <v/>
      </c>
      <c r="BZ718" s="34" t="str" cm="1">
        <f t="array" ref="BZ718">IFERROR(SUMPRODUCT(LARGE($C718:$BQ718,{1,2,3,4,5,6,7,8})), "")</f>
        <v/>
      </c>
    </row>
    <row r="719" spans="1:78" ht="15" customHeight="1" x14ac:dyDescent="0.25">
      <c r="A719" s="51" t="str">
        <f t="shared" si="97"/>
        <v xml:space="preserve">UCSD </v>
      </c>
      <c r="B719" s="4" t="s">
        <v>1941</v>
      </c>
      <c r="C719" s="10"/>
      <c r="D719" s="10"/>
      <c r="E719" s="10"/>
      <c r="F719" s="10"/>
      <c r="G719" s="78"/>
      <c r="H719" s="78"/>
      <c r="I719" s="10"/>
      <c r="J719" s="10"/>
      <c r="K719" s="10"/>
      <c r="L719" s="10"/>
      <c r="M719" s="10"/>
      <c r="N719" s="10"/>
      <c r="O719" s="10"/>
      <c r="P719" s="10"/>
      <c r="Q719" s="10"/>
      <c r="R719" s="78"/>
      <c r="S719" s="78"/>
      <c r="T719" s="78"/>
      <c r="U719" s="10"/>
      <c r="V719" s="41"/>
      <c r="W719" s="10"/>
      <c r="X719" s="10"/>
      <c r="Y719" s="10"/>
      <c r="Z719" s="78"/>
      <c r="AA719" s="10"/>
      <c r="AB719" s="10"/>
      <c r="AC719" s="10"/>
      <c r="AD719" s="10">
        <v>2</v>
      </c>
      <c r="AE719" s="10"/>
      <c r="AF719" s="10"/>
      <c r="AG719" s="10"/>
      <c r="AH719" s="10"/>
      <c r="AI719" s="10">
        <v>2</v>
      </c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13"/>
      <c r="AV719" s="10"/>
      <c r="AW719" s="113"/>
      <c r="AX719" s="78"/>
      <c r="AY719" s="10"/>
      <c r="AZ719" s="10">
        <v>1</v>
      </c>
      <c r="BA719" s="80"/>
      <c r="BB719" s="21">
        <v>2</v>
      </c>
      <c r="BC719" s="21"/>
      <c r="BD719" s="21"/>
      <c r="BE719" s="21"/>
      <c r="BF719" s="21"/>
      <c r="BG719" s="21"/>
      <c r="BH719" s="21"/>
      <c r="BI719" s="21"/>
      <c r="BJ719" s="134"/>
      <c r="BK719" s="134"/>
      <c r="BL719" s="21"/>
      <c r="BM719" s="21"/>
      <c r="BN719" s="21"/>
      <c r="BO719" s="21"/>
      <c r="BP719" s="21"/>
      <c r="BQ719" s="21"/>
      <c r="BR719" s="40"/>
      <c r="BS719" s="41">
        <f t="shared" si="98"/>
        <v>7</v>
      </c>
      <c r="BT719" s="39">
        <f t="shared" si="99"/>
        <v>4</v>
      </c>
      <c r="BU719" s="48" cm="1">
        <f t="array" ref="BU719">IF($BT719&lt;=6,SUM($C719:$BQ719),SUMPRODUCT(LARGE($C719:$BQ719,{1,2,3,4,5,6})))</f>
        <v>7</v>
      </c>
      <c r="BV719" s="37" t="str">
        <f t="shared" si="100"/>
        <v/>
      </c>
      <c r="BW719" s="37" t="str">
        <f t="shared" si="101"/>
        <v xml:space="preserve"> </v>
      </c>
      <c r="BX719" s="34" cm="1">
        <f t="array" ref="BX719">IFERROR(SUMPRODUCT(LARGE($C719:$BQ719,{1,2,3,4})), "")</f>
        <v>7</v>
      </c>
      <c r="BY719" s="34" t="str" cm="1">
        <f t="array" ref="BY719">IFERROR(SUMPRODUCT(LARGE($C719:$BQ719,{1,2,3,4,5,6,7})), "")</f>
        <v/>
      </c>
      <c r="BZ719" s="34" t="str" cm="1">
        <f t="array" ref="BZ719">IFERROR(SUMPRODUCT(LARGE($C719:$BQ719,{1,2,3,4,5,6,7,8})), "")</f>
        <v/>
      </c>
    </row>
    <row r="720" spans="1:78" ht="15" customHeight="1" x14ac:dyDescent="0.25">
      <c r="A720" s="51" t="str">
        <f t="shared" si="97"/>
        <v xml:space="preserve">UCSD </v>
      </c>
      <c r="B720" s="4" t="s">
        <v>1940</v>
      </c>
      <c r="C720" s="10"/>
      <c r="D720" s="10"/>
      <c r="E720" s="10"/>
      <c r="F720" s="10"/>
      <c r="G720" s="78"/>
      <c r="H720" s="78"/>
      <c r="I720" s="10"/>
      <c r="J720" s="10"/>
      <c r="K720" s="10"/>
      <c r="L720" s="10"/>
      <c r="M720" s="10"/>
      <c r="N720" s="10"/>
      <c r="O720" s="10"/>
      <c r="P720" s="10"/>
      <c r="Q720" s="10"/>
      <c r="R720" s="78"/>
      <c r="S720" s="78"/>
      <c r="T720" s="78"/>
      <c r="U720" s="10"/>
      <c r="V720" s="41"/>
      <c r="W720" s="10"/>
      <c r="X720" s="10"/>
      <c r="Y720" s="10"/>
      <c r="Z720" s="78"/>
      <c r="AA720" s="10"/>
      <c r="AB720" s="10"/>
      <c r="AC720" s="10"/>
      <c r="AD720" s="10">
        <v>0</v>
      </c>
      <c r="AE720" s="10"/>
      <c r="AF720" s="10"/>
      <c r="AG720" s="10"/>
      <c r="AH720" s="10"/>
      <c r="AI720" s="10">
        <v>1</v>
      </c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13"/>
      <c r="AV720" s="10"/>
      <c r="AW720" s="113"/>
      <c r="AX720" s="78"/>
      <c r="AY720" s="10"/>
      <c r="AZ720" s="10"/>
      <c r="BA720" s="80"/>
      <c r="BB720" s="21"/>
      <c r="BC720" s="21"/>
      <c r="BD720" s="21"/>
      <c r="BE720" s="21"/>
      <c r="BF720" s="21"/>
      <c r="BG720" s="21"/>
      <c r="BH720" s="21"/>
      <c r="BI720" s="21"/>
      <c r="BJ720" s="134"/>
      <c r="BK720" s="134"/>
      <c r="BL720" s="21"/>
      <c r="BM720" s="21"/>
      <c r="BN720" s="21"/>
      <c r="BO720" s="21"/>
      <c r="BP720" s="21"/>
      <c r="BQ720" s="21"/>
      <c r="BR720" s="40"/>
      <c r="BS720" s="41">
        <f t="shared" si="98"/>
        <v>1</v>
      </c>
      <c r="BT720" s="39">
        <f t="shared" si="99"/>
        <v>2</v>
      </c>
      <c r="BU720" s="48" cm="1">
        <f t="array" ref="BU720">IF($BT720&lt;=6,SUM($C720:$BQ720),SUMPRODUCT(LARGE($C720:$BQ720,{1,2,3,4,5,6})))</f>
        <v>1</v>
      </c>
      <c r="BV720" s="37" t="str">
        <f t="shared" si="100"/>
        <v/>
      </c>
      <c r="BW720" s="37" t="str">
        <f t="shared" si="101"/>
        <v xml:space="preserve"> </v>
      </c>
      <c r="BX720" s="34" t="str" cm="1">
        <f t="array" ref="BX720">IFERROR(SUMPRODUCT(LARGE($C720:$BQ720,{1,2,3,4})), "")</f>
        <v/>
      </c>
      <c r="BY720" s="34" t="str" cm="1">
        <f t="array" ref="BY720">IFERROR(SUMPRODUCT(LARGE($C720:$BQ720,{1,2,3,4,5,6,7})), "")</f>
        <v/>
      </c>
      <c r="BZ720" s="34" t="str" cm="1">
        <f t="array" ref="BZ720">IFERROR(SUMPRODUCT(LARGE($C720:$BQ720,{1,2,3,4,5,6,7,8})), "")</f>
        <v/>
      </c>
    </row>
    <row r="721" spans="1:78" ht="15" customHeight="1" x14ac:dyDescent="0.25">
      <c r="A721" s="51" t="str">
        <f t="shared" si="97"/>
        <v xml:space="preserve">UCSD </v>
      </c>
      <c r="B721" s="4" t="s">
        <v>2464</v>
      </c>
      <c r="C721" s="10"/>
      <c r="D721" s="10"/>
      <c r="E721" s="10"/>
      <c r="F721" s="10"/>
      <c r="G721" s="78"/>
      <c r="H721" s="78"/>
      <c r="I721" s="10"/>
      <c r="J721" s="10"/>
      <c r="K721" s="10"/>
      <c r="L721" s="10"/>
      <c r="M721" s="10"/>
      <c r="N721" s="10"/>
      <c r="O721" s="10"/>
      <c r="P721" s="10"/>
      <c r="Q721" s="10"/>
      <c r="R721" s="78"/>
      <c r="S721" s="78"/>
      <c r="T721" s="78"/>
      <c r="U721" s="10"/>
      <c r="V721" s="41"/>
      <c r="W721" s="10"/>
      <c r="X721" s="10"/>
      <c r="Y721" s="10"/>
      <c r="Z721" s="78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13"/>
      <c r="AV721" s="10"/>
      <c r="AW721" s="113"/>
      <c r="AX721" s="78"/>
      <c r="AY721" s="10"/>
      <c r="AZ721" s="10">
        <v>6</v>
      </c>
      <c r="BA721" s="80"/>
      <c r="BB721" s="21">
        <v>6</v>
      </c>
      <c r="BC721" s="21"/>
      <c r="BD721" s="21"/>
      <c r="BE721" s="21"/>
      <c r="BF721" s="21"/>
      <c r="BG721" s="21"/>
      <c r="BH721" s="21"/>
      <c r="BI721" s="21"/>
      <c r="BJ721" s="134"/>
      <c r="BK721" s="134"/>
      <c r="BL721" s="21"/>
      <c r="BM721" s="21"/>
      <c r="BN721" s="21"/>
      <c r="BO721" s="21"/>
      <c r="BP721" s="21"/>
      <c r="BQ721" s="21"/>
      <c r="BR721" s="40"/>
      <c r="BS721" s="41">
        <f t="shared" si="98"/>
        <v>12</v>
      </c>
      <c r="BT721" s="39">
        <f t="shared" si="99"/>
        <v>2</v>
      </c>
      <c r="BU721" s="48" cm="1">
        <f t="array" ref="BU721">IF($BT721&lt;=6,SUM($C721:$BQ721),SUMPRODUCT(LARGE($C721:$BQ721,{1,2,3,4,5,6})))</f>
        <v>12</v>
      </c>
      <c r="BV721" s="37" t="str">
        <f t="shared" si="100"/>
        <v/>
      </c>
      <c r="BW721" s="37" t="str">
        <f t="shared" si="101"/>
        <v xml:space="preserve"> </v>
      </c>
      <c r="BX721" s="34" t="str" cm="1">
        <f t="array" ref="BX721">IFERROR(SUMPRODUCT(LARGE($C721:$BQ721,{1,2,3,4})), "")</f>
        <v/>
      </c>
      <c r="BY721" s="34" t="str" cm="1">
        <f t="array" ref="BY721">IFERROR(SUMPRODUCT(LARGE($C721:$BQ721,{1,2,3,4,5,6,7})), "")</f>
        <v/>
      </c>
      <c r="BZ721" s="34" t="str" cm="1">
        <f t="array" ref="BZ721">IFERROR(SUMPRODUCT(LARGE($C721:$BQ721,{1,2,3,4,5,6,7,8})), "")</f>
        <v/>
      </c>
    </row>
    <row r="722" spans="1:78" ht="15" customHeight="1" x14ac:dyDescent="0.25">
      <c r="A722" s="51" t="str">
        <f t="shared" si="97"/>
        <v xml:space="preserve">UCSD </v>
      </c>
      <c r="B722" s="4" t="s">
        <v>1939</v>
      </c>
      <c r="C722" s="10"/>
      <c r="D722" s="10"/>
      <c r="E722" s="10"/>
      <c r="F722" s="10"/>
      <c r="G722" s="78"/>
      <c r="H722" s="78"/>
      <c r="I722" s="10"/>
      <c r="J722" s="10"/>
      <c r="K722" s="10"/>
      <c r="L722" s="10"/>
      <c r="M722" s="10"/>
      <c r="N722" s="10"/>
      <c r="O722" s="10"/>
      <c r="P722" s="10"/>
      <c r="Q722" s="10"/>
      <c r="R722" s="78"/>
      <c r="S722" s="78"/>
      <c r="T722" s="78"/>
      <c r="U722" s="10"/>
      <c r="V722" s="41"/>
      <c r="W722" s="10"/>
      <c r="X722" s="10"/>
      <c r="Y722" s="10"/>
      <c r="Z722" s="78"/>
      <c r="AA722" s="10"/>
      <c r="AB722" s="10"/>
      <c r="AC722" s="10"/>
      <c r="AD722" s="10">
        <v>1</v>
      </c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13"/>
      <c r="AV722" s="10"/>
      <c r="AW722" s="113"/>
      <c r="AX722" s="78"/>
      <c r="AY722" s="10"/>
      <c r="AZ722" s="10"/>
      <c r="BA722" s="80"/>
      <c r="BB722" s="21"/>
      <c r="BC722" s="21"/>
      <c r="BD722" s="21"/>
      <c r="BE722" s="21"/>
      <c r="BF722" s="21"/>
      <c r="BG722" s="21"/>
      <c r="BH722" s="21"/>
      <c r="BI722" s="21"/>
      <c r="BJ722" s="134"/>
      <c r="BK722" s="134"/>
      <c r="BL722" s="21"/>
      <c r="BM722" s="21"/>
      <c r="BN722" s="21"/>
      <c r="BO722" s="21"/>
      <c r="BP722" s="21"/>
      <c r="BQ722" s="21"/>
      <c r="BR722" s="40"/>
      <c r="BS722" s="41">
        <f t="shared" si="98"/>
        <v>1</v>
      </c>
      <c r="BT722" s="39">
        <f t="shared" si="99"/>
        <v>1</v>
      </c>
      <c r="BU722" s="48" cm="1">
        <f t="array" ref="BU722">IF($BT722&lt;=6,SUM($C722:$BQ722),SUMPRODUCT(LARGE($C722:$BQ722,{1,2,3,4,5,6})))</f>
        <v>1</v>
      </c>
      <c r="BV722" s="37" t="str">
        <f t="shared" si="100"/>
        <v/>
      </c>
      <c r="BW722" s="37" t="str">
        <f t="shared" si="101"/>
        <v xml:space="preserve"> </v>
      </c>
      <c r="BX722" s="34" t="str" cm="1">
        <f t="array" ref="BX722">IFERROR(SUMPRODUCT(LARGE($C722:$BQ722,{1,2,3,4})), "")</f>
        <v/>
      </c>
      <c r="BY722" s="34" t="str" cm="1">
        <f t="array" ref="BY722">IFERROR(SUMPRODUCT(LARGE($C722:$BQ722,{1,2,3,4,5,6,7})), "")</f>
        <v/>
      </c>
      <c r="BZ722" s="34" t="str" cm="1">
        <f t="array" ref="BZ722">IFERROR(SUMPRODUCT(LARGE($C722:$BQ722,{1,2,3,4,5,6,7,8})), "")</f>
        <v/>
      </c>
    </row>
    <row r="723" spans="1:78" ht="15" customHeight="1" x14ac:dyDescent="0.25">
      <c r="A723" s="51" t="str">
        <f t="shared" si="97"/>
        <v xml:space="preserve">UCSD </v>
      </c>
      <c r="B723" s="4" t="s">
        <v>2067</v>
      </c>
      <c r="C723" s="10"/>
      <c r="D723" s="10"/>
      <c r="E723" s="10"/>
      <c r="F723" s="10"/>
      <c r="G723" s="78"/>
      <c r="H723" s="78"/>
      <c r="I723" s="10"/>
      <c r="J723" s="10"/>
      <c r="K723" s="10"/>
      <c r="L723" s="10"/>
      <c r="M723" s="10"/>
      <c r="N723" s="10"/>
      <c r="O723" s="10"/>
      <c r="P723" s="10"/>
      <c r="Q723" s="10"/>
      <c r="R723" s="78"/>
      <c r="S723" s="78"/>
      <c r="T723" s="78"/>
      <c r="U723" s="10"/>
      <c r="V723" s="41"/>
      <c r="W723" s="10"/>
      <c r="X723" s="10"/>
      <c r="Y723" s="10"/>
      <c r="Z723" s="78"/>
      <c r="AA723" s="10"/>
      <c r="AB723" s="10"/>
      <c r="AC723" s="10"/>
      <c r="AD723" s="10"/>
      <c r="AE723" s="10"/>
      <c r="AF723" s="10"/>
      <c r="AG723" s="10"/>
      <c r="AH723" s="10"/>
      <c r="AI723" s="10">
        <v>0</v>
      </c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13"/>
      <c r="AV723" s="10"/>
      <c r="AW723" s="113"/>
      <c r="AX723" s="78"/>
      <c r="AY723" s="10"/>
      <c r="AZ723" s="10"/>
      <c r="BA723" s="80"/>
      <c r="BB723" s="21"/>
      <c r="BC723" s="21"/>
      <c r="BD723" s="21"/>
      <c r="BE723" s="21"/>
      <c r="BF723" s="21"/>
      <c r="BG723" s="21"/>
      <c r="BH723" s="21"/>
      <c r="BI723" s="21"/>
      <c r="BJ723" s="134"/>
      <c r="BK723" s="134"/>
      <c r="BL723" s="21"/>
      <c r="BM723" s="21"/>
      <c r="BN723" s="21"/>
      <c r="BO723" s="21"/>
      <c r="BP723" s="21"/>
      <c r="BQ723" s="21"/>
      <c r="BR723" s="40"/>
      <c r="BS723" s="41">
        <f t="shared" si="98"/>
        <v>0</v>
      </c>
      <c r="BT723" s="39">
        <f t="shared" si="99"/>
        <v>1</v>
      </c>
      <c r="BU723" s="48" cm="1">
        <f t="array" ref="BU723">IF($BT723&lt;=6,SUM($C723:$BQ723),SUMPRODUCT(LARGE($C723:$BQ723,{1,2,3,4,5,6})))</f>
        <v>0</v>
      </c>
      <c r="BV723" s="37" t="str">
        <f t="shared" si="100"/>
        <v/>
      </c>
      <c r="BW723" s="37" t="str">
        <f t="shared" si="101"/>
        <v xml:space="preserve"> </v>
      </c>
      <c r="BX723" s="34" t="str" cm="1">
        <f t="array" ref="BX723">IFERROR(SUMPRODUCT(LARGE($C723:$BQ723,{1,2,3,4})), "")</f>
        <v/>
      </c>
      <c r="BY723" s="34" t="str" cm="1">
        <f t="array" ref="BY723">IFERROR(SUMPRODUCT(LARGE($C723:$BQ723,{1,2,3,4,5,6,7})), "")</f>
        <v/>
      </c>
      <c r="BZ723" s="34" t="str" cm="1">
        <f t="array" ref="BZ723">IFERROR(SUMPRODUCT(LARGE($C723:$BQ723,{1,2,3,4,5,6,7,8})), "")</f>
        <v/>
      </c>
    </row>
    <row r="724" spans="1:78" ht="15" customHeight="1" x14ac:dyDescent="0.25">
      <c r="A724" s="51" t="str">
        <f t="shared" si="97"/>
        <v xml:space="preserve">UCSD </v>
      </c>
      <c r="B724" s="4" t="s">
        <v>2462</v>
      </c>
      <c r="C724" s="10"/>
      <c r="D724" s="10"/>
      <c r="E724" s="10"/>
      <c r="F724" s="10"/>
      <c r="G724" s="78"/>
      <c r="H724" s="78"/>
      <c r="I724" s="10"/>
      <c r="J724" s="10"/>
      <c r="K724" s="10"/>
      <c r="L724" s="10"/>
      <c r="M724" s="10"/>
      <c r="N724" s="10"/>
      <c r="O724" s="10"/>
      <c r="P724" s="10"/>
      <c r="Q724" s="10"/>
      <c r="R724" s="78"/>
      <c r="S724" s="78"/>
      <c r="T724" s="78"/>
      <c r="U724" s="10"/>
      <c r="V724" s="41"/>
      <c r="W724" s="10"/>
      <c r="X724" s="10"/>
      <c r="Y724" s="10"/>
      <c r="Z724" s="78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13"/>
      <c r="AV724" s="10"/>
      <c r="AW724" s="113"/>
      <c r="AX724" s="78"/>
      <c r="AY724" s="10"/>
      <c r="AZ724" s="10">
        <v>4</v>
      </c>
      <c r="BA724" s="80"/>
      <c r="BB724" s="21">
        <v>2</v>
      </c>
      <c r="BC724" s="21"/>
      <c r="BD724" s="21"/>
      <c r="BE724" s="21"/>
      <c r="BF724" s="21"/>
      <c r="BG724" s="21"/>
      <c r="BH724" s="21"/>
      <c r="BI724" s="21"/>
      <c r="BJ724" s="134"/>
      <c r="BK724" s="134"/>
      <c r="BL724" s="21"/>
      <c r="BM724" s="21"/>
      <c r="BN724" s="21"/>
      <c r="BO724" s="21"/>
      <c r="BP724" s="21"/>
      <c r="BQ724" s="21"/>
      <c r="BR724" s="40"/>
      <c r="BS724" s="41">
        <f t="shared" si="98"/>
        <v>6</v>
      </c>
      <c r="BT724" s="39">
        <f t="shared" si="99"/>
        <v>2</v>
      </c>
      <c r="BU724" s="48" cm="1">
        <f t="array" ref="BU724">IF($BT724&lt;=6,SUM($C724:$BQ724),SUMPRODUCT(LARGE($C724:$BQ724,{1,2,3,4,5,6})))</f>
        <v>6</v>
      </c>
      <c r="BV724" s="37" t="str">
        <f t="shared" si="100"/>
        <v/>
      </c>
      <c r="BW724" s="37" t="str">
        <f t="shared" si="101"/>
        <v xml:space="preserve"> </v>
      </c>
      <c r="BX724" s="34" t="str" cm="1">
        <f t="array" ref="BX724">IFERROR(SUMPRODUCT(LARGE($C724:$BQ724,{1,2,3,4})), "")</f>
        <v/>
      </c>
      <c r="BY724" s="34" t="str" cm="1">
        <f t="array" ref="BY724">IFERROR(SUMPRODUCT(LARGE($C724:$BQ724,{1,2,3,4,5,6,7})), "")</f>
        <v/>
      </c>
      <c r="BZ724" s="34" t="str" cm="1">
        <f t="array" ref="BZ724">IFERROR(SUMPRODUCT(LARGE($C724:$BQ724,{1,2,3,4,5,6,7,8})), "")</f>
        <v/>
      </c>
    </row>
    <row r="725" spans="1:78" ht="15" customHeight="1" x14ac:dyDescent="0.25">
      <c r="A725" s="51" t="str">
        <f t="shared" si="97"/>
        <v xml:space="preserve">UCSD </v>
      </c>
      <c r="B725" s="4" t="s">
        <v>2069</v>
      </c>
      <c r="C725" s="10"/>
      <c r="D725" s="10"/>
      <c r="E725" s="10"/>
      <c r="F725" s="10"/>
      <c r="G725" s="78"/>
      <c r="H725" s="78"/>
      <c r="I725" s="10"/>
      <c r="J725" s="10"/>
      <c r="K725" s="10"/>
      <c r="L725" s="10"/>
      <c r="M725" s="10"/>
      <c r="N725" s="10"/>
      <c r="O725" s="10"/>
      <c r="P725" s="10"/>
      <c r="Q725" s="10"/>
      <c r="R725" s="78"/>
      <c r="S725" s="78"/>
      <c r="T725" s="78"/>
      <c r="U725" s="10"/>
      <c r="V725" s="41"/>
      <c r="W725" s="10"/>
      <c r="X725" s="10"/>
      <c r="Y725" s="10"/>
      <c r="Z725" s="78"/>
      <c r="AA725" s="10"/>
      <c r="AB725" s="10"/>
      <c r="AC725" s="10"/>
      <c r="AD725" s="10"/>
      <c r="AE725" s="10"/>
      <c r="AF725" s="10"/>
      <c r="AG725" s="10"/>
      <c r="AH725" s="10"/>
      <c r="AI725" s="10">
        <v>1</v>
      </c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13"/>
      <c r="AV725" s="10"/>
      <c r="AW725" s="113"/>
      <c r="AX725" s="78"/>
      <c r="AY725" s="10"/>
      <c r="AZ725" s="10"/>
      <c r="BA725" s="80"/>
      <c r="BB725" s="21"/>
      <c r="BC725" s="21"/>
      <c r="BD725" s="21"/>
      <c r="BE725" s="21"/>
      <c r="BF725" s="21"/>
      <c r="BG725" s="21"/>
      <c r="BH725" s="21"/>
      <c r="BI725" s="21"/>
      <c r="BJ725" s="134"/>
      <c r="BK725" s="134"/>
      <c r="BL725" s="21"/>
      <c r="BM725" s="21"/>
      <c r="BN725" s="21"/>
      <c r="BO725" s="21"/>
      <c r="BP725" s="21"/>
      <c r="BQ725" s="21"/>
      <c r="BR725" s="40"/>
      <c r="BS725" s="41">
        <f t="shared" si="98"/>
        <v>1</v>
      </c>
      <c r="BT725" s="39">
        <f t="shared" si="99"/>
        <v>1</v>
      </c>
      <c r="BU725" s="48" cm="1">
        <f t="array" ref="BU725">IF($BT725&lt;=6,SUM($C725:$BQ725),SUMPRODUCT(LARGE($C725:$BQ725,{1,2,3,4,5,6})))</f>
        <v>1</v>
      </c>
      <c r="BV725" s="37" t="str">
        <f t="shared" si="100"/>
        <v/>
      </c>
      <c r="BW725" s="37" t="str">
        <f t="shared" si="101"/>
        <v xml:space="preserve"> </v>
      </c>
      <c r="BX725" s="34" t="str" cm="1">
        <f t="array" ref="BX725">IFERROR(SUMPRODUCT(LARGE($C725:$BQ725,{1,2,3,4})), "")</f>
        <v/>
      </c>
      <c r="BY725" s="34" t="str" cm="1">
        <f t="array" ref="BY725">IFERROR(SUMPRODUCT(LARGE($C725:$BQ725,{1,2,3,4,5,6,7})), "")</f>
        <v/>
      </c>
      <c r="BZ725" s="34" t="str" cm="1">
        <f t="array" ref="BZ725">IFERROR(SUMPRODUCT(LARGE($C725:$BQ725,{1,2,3,4,5,6,7,8})), "")</f>
        <v/>
      </c>
    </row>
    <row r="726" spans="1:78" ht="15" customHeight="1" x14ac:dyDescent="0.25">
      <c r="A726" s="51" t="str">
        <f t="shared" ref="A726:A748" si="102">IF(ISBLANK(B726)," ",(LEFT(B726,FIND("@",SUBSTITUTE(B726,"-","@",LEN(B726)-LEN(SUBSTITUTE(B726,"-",""))))-1)))</f>
        <v xml:space="preserve">UCSD </v>
      </c>
      <c r="B726" s="4" t="s">
        <v>1729</v>
      </c>
      <c r="C726" s="10"/>
      <c r="D726" s="10"/>
      <c r="E726" s="10"/>
      <c r="F726" s="10"/>
      <c r="G726" s="78"/>
      <c r="H726" s="78"/>
      <c r="I726" s="10"/>
      <c r="J726" s="10"/>
      <c r="K726" s="10"/>
      <c r="L726" s="10"/>
      <c r="M726" s="10"/>
      <c r="N726" s="10"/>
      <c r="O726" s="10"/>
      <c r="P726" s="10"/>
      <c r="Q726" s="10"/>
      <c r="R726" s="78"/>
      <c r="S726" s="78"/>
      <c r="T726" s="78"/>
      <c r="U726" s="10"/>
      <c r="V726" s="41"/>
      <c r="W726" s="10"/>
      <c r="X726" s="10"/>
      <c r="Y726" s="10"/>
      <c r="Z726" s="78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>
        <v>2</v>
      </c>
      <c r="AM726" s="10"/>
      <c r="AN726" s="10"/>
      <c r="AO726" s="10"/>
      <c r="AP726" s="10"/>
      <c r="AQ726" s="10"/>
      <c r="AR726" s="10"/>
      <c r="AS726" s="10"/>
      <c r="AT726" s="10"/>
      <c r="AU726" s="113"/>
      <c r="AV726" s="10"/>
      <c r="AW726" s="113"/>
      <c r="AX726" s="78"/>
      <c r="AY726" s="10"/>
      <c r="AZ726" s="10">
        <v>1</v>
      </c>
      <c r="BA726" s="80"/>
      <c r="BB726" s="21"/>
      <c r="BC726" s="21"/>
      <c r="BD726" s="21"/>
      <c r="BE726" s="21"/>
      <c r="BF726" s="21"/>
      <c r="BG726" s="21"/>
      <c r="BH726" s="21"/>
      <c r="BI726" s="21"/>
      <c r="BJ726" s="134"/>
      <c r="BK726" s="134"/>
      <c r="BL726" s="21"/>
      <c r="BM726" s="21"/>
      <c r="BN726" s="21"/>
      <c r="BO726" s="21"/>
      <c r="BP726" s="21"/>
      <c r="BQ726" s="21"/>
      <c r="BR726" s="40"/>
      <c r="BS726" s="41">
        <f t="shared" si="98"/>
        <v>3</v>
      </c>
      <c r="BT726" s="39">
        <f t="shared" si="99"/>
        <v>2</v>
      </c>
      <c r="BU726" s="48" cm="1">
        <f t="array" ref="BU726">IF($BT726&lt;=6,SUM($C726:$BQ726),SUMPRODUCT(LARGE($C726:$BQ726,{1,2,3,4,5,6})))</f>
        <v>3</v>
      </c>
      <c r="BV726" s="37" t="str">
        <f t="shared" si="100"/>
        <v/>
      </c>
      <c r="BW726" s="37" t="str">
        <f t="shared" si="101"/>
        <v xml:space="preserve"> </v>
      </c>
      <c r="BX726" s="34" t="str" cm="1">
        <f t="array" ref="BX726">IFERROR(SUMPRODUCT(LARGE($C726:$BQ726,{1,2,3,4})), "")</f>
        <v/>
      </c>
      <c r="BY726" s="34" t="str" cm="1">
        <f t="array" ref="BY726">IFERROR(SUMPRODUCT(LARGE($C726:$BQ726,{1,2,3,4,5,6,7})), "")</f>
        <v/>
      </c>
      <c r="BZ726" s="34" t="str" cm="1">
        <f t="array" ref="BZ726">IFERROR(SUMPRODUCT(LARGE($C726:$BQ726,{1,2,3,4,5,6,7,8})), "")</f>
        <v/>
      </c>
    </row>
    <row r="727" spans="1:78" ht="15" customHeight="1" x14ac:dyDescent="0.25">
      <c r="A727" s="51" t="str">
        <f t="shared" si="102"/>
        <v xml:space="preserve">UCSD </v>
      </c>
      <c r="B727" s="4" t="s">
        <v>2553</v>
      </c>
      <c r="C727" s="10"/>
      <c r="D727" s="10"/>
      <c r="E727" s="10"/>
      <c r="F727" s="10"/>
      <c r="G727" s="78"/>
      <c r="H727" s="78"/>
      <c r="I727" s="10"/>
      <c r="J727" s="10"/>
      <c r="K727" s="10"/>
      <c r="L727" s="10"/>
      <c r="M727" s="10"/>
      <c r="N727" s="10"/>
      <c r="O727" s="10"/>
      <c r="P727" s="10"/>
      <c r="Q727" s="10"/>
      <c r="R727" s="78"/>
      <c r="S727" s="78"/>
      <c r="T727" s="78"/>
      <c r="U727" s="10"/>
      <c r="V727" s="41"/>
      <c r="W727" s="10"/>
      <c r="X727" s="10"/>
      <c r="Y727" s="10"/>
      <c r="Z727" s="78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13"/>
      <c r="AV727" s="10"/>
      <c r="AW727" s="113"/>
      <c r="AX727" s="78"/>
      <c r="AY727" s="10"/>
      <c r="AZ727" s="10">
        <v>4</v>
      </c>
      <c r="BA727" s="80"/>
      <c r="BB727" s="21">
        <v>1</v>
      </c>
      <c r="BC727" s="21"/>
      <c r="BD727" s="21"/>
      <c r="BE727" s="21"/>
      <c r="BF727" s="21"/>
      <c r="BG727" s="21"/>
      <c r="BH727" s="21"/>
      <c r="BI727" s="21"/>
      <c r="BJ727" s="134"/>
      <c r="BK727" s="134"/>
      <c r="BL727" s="21"/>
      <c r="BM727" s="21"/>
      <c r="BN727" s="21"/>
      <c r="BO727" s="21"/>
      <c r="BP727" s="21"/>
      <c r="BQ727" s="21"/>
      <c r="BR727" s="40"/>
      <c r="BS727" s="41">
        <f t="shared" ref="BS727:BS749" si="103">SUM($C727:$BR727)</f>
        <v>5</v>
      </c>
      <c r="BT727" s="39">
        <f t="shared" ref="BT727:BT749" si="104">COUNTA(C727:BQ727)</f>
        <v>2</v>
      </c>
      <c r="BU727" s="48" cm="1">
        <f t="array" ref="BU727">IF($BT727&lt;=6,SUM($C727:$BQ727),SUMPRODUCT(LARGE($C727:$BQ727,{1,2,3,4,5,6})))</f>
        <v>5</v>
      </c>
      <c r="BV727" s="37" t="str">
        <f t="shared" ref="BV727:BV748" si="105">IF(AND($BT727&gt;=6,BU727=BU728),"Manual Calc Needed","")</f>
        <v/>
      </c>
      <c r="BW727" s="37" t="str">
        <f t="shared" ref="BW727:BW749" si="106">IF(AND($BT727&gt;=6,$BV727="Tie"),"Manual Calc Needed"," ")</f>
        <v xml:space="preserve"> </v>
      </c>
      <c r="BX727" s="34" t="str" cm="1">
        <f t="array" ref="BX727">IFERROR(SUMPRODUCT(LARGE($C727:$BQ727,{1,2,3,4})), "")</f>
        <v/>
      </c>
      <c r="BY727" s="34" t="str" cm="1">
        <f t="array" ref="BY727">IFERROR(SUMPRODUCT(LARGE($C727:$BQ727,{1,2,3,4,5,6,7})), "")</f>
        <v/>
      </c>
      <c r="BZ727" s="34" t="str" cm="1">
        <f t="array" ref="BZ727">IFERROR(SUMPRODUCT(LARGE($C727:$BQ727,{1,2,3,4,5,6,7,8})), "")</f>
        <v/>
      </c>
    </row>
    <row r="728" spans="1:78" ht="15" customHeight="1" x14ac:dyDescent="0.25">
      <c r="A728" s="51" t="str">
        <f t="shared" si="102"/>
        <v xml:space="preserve">UCSD </v>
      </c>
      <c r="B728" s="4" t="s">
        <v>1727</v>
      </c>
      <c r="C728" s="10"/>
      <c r="D728" s="10"/>
      <c r="E728" s="10"/>
      <c r="F728" s="10"/>
      <c r="G728" s="78"/>
      <c r="H728" s="78"/>
      <c r="I728" s="10"/>
      <c r="J728" s="10"/>
      <c r="K728" s="10"/>
      <c r="L728" s="10"/>
      <c r="M728" s="10"/>
      <c r="N728" s="10"/>
      <c r="O728" s="10"/>
      <c r="P728" s="10"/>
      <c r="Q728" s="10"/>
      <c r="R728" s="78"/>
      <c r="S728" s="78"/>
      <c r="T728" s="78"/>
      <c r="U728" s="10"/>
      <c r="V728" s="41"/>
      <c r="W728" s="10"/>
      <c r="X728" s="10"/>
      <c r="Y728" s="10"/>
      <c r="Z728" s="78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>
        <v>2</v>
      </c>
      <c r="AM728" s="10"/>
      <c r="AN728" s="10"/>
      <c r="AO728" s="10"/>
      <c r="AP728" s="10"/>
      <c r="AQ728" s="10"/>
      <c r="AR728" s="10"/>
      <c r="AS728" s="10"/>
      <c r="AT728" s="10"/>
      <c r="AU728" s="113"/>
      <c r="AV728" s="10"/>
      <c r="AW728" s="113"/>
      <c r="AX728" s="78"/>
      <c r="AY728" s="10"/>
      <c r="AZ728" s="10">
        <v>2</v>
      </c>
      <c r="BA728" s="80"/>
      <c r="BB728" s="21">
        <v>2</v>
      </c>
      <c r="BC728" s="21"/>
      <c r="BD728" s="21"/>
      <c r="BE728" s="21"/>
      <c r="BF728" s="21"/>
      <c r="BG728" s="21"/>
      <c r="BH728" s="21"/>
      <c r="BI728" s="21"/>
      <c r="BJ728" s="134"/>
      <c r="BK728" s="134"/>
      <c r="BL728" s="21"/>
      <c r="BM728" s="21"/>
      <c r="BN728" s="21"/>
      <c r="BO728" s="21"/>
      <c r="BP728" s="21"/>
      <c r="BQ728" s="21"/>
      <c r="BR728" s="40"/>
      <c r="BS728" s="41">
        <f t="shared" si="103"/>
        <v>6</v>
      </c>
      <c r="BT728" s="39">
        <f t="shared" si="104"/>
        <v>3</v>
      </c>
      <c r="BU728" s="48" cm="1">
        <f t="array" ref="BU728">IF($BT728&lt;=6,SUM($C728:$BQ728),SUMPRODUCT(LARGE($C728:$BQ728,{1,2,3,4,5,6})))</f>
        <v>6</v>
      </c>
      <c r="BV728" s="37" t="str">
        <f t="shared" si="105"/>
        <v/>
      </c>
      <c r="BW728" s="37" t="str">
        <f t="shared" si="106"/>
        <v xml:space="preserve"> </v>
      </c>
      <c r="BX728" s="34" t="str" cm="1">
        <f t="array" ref="BX728">IFERROR(SUMPRODUCT(LARGE($C728:$BQ728,{1,2,3,4})), "")</f>
        <v/>
      </c>
      <c r="BY728" s="34" t="str" cm="1">
        <f t="array" ref="BY728">IFERROR(SUMPRODUCT(LARGE($C728:$BQ728,{1,2,3,4,5,6,7})), "")</f>
        <v/>
      </c>
      <c r="BZ728" s="34" t="str" cm="1">
        <f t="array" ref="BZ728">IFERROR(SUMPRODUCT(LARGE($C728:$BQ728,{1,2,3,4,5,6,7,8})), "")</f>
        <v/>
      </c>
    </row>
    <row r="729" spans="1:78" ht="15" customHeight="1" x14ac:dyDescent="0.25">
      <c r="A729" s="51" t="str">
        <f t="shared" si="102"/>
        <v xml:space="preserve">UCSD </v>
      </c>
      <c r="B729" s="4" t="s">
        <v>1730</v>
      </c>
      <c r="C729" s="10"/>
      <c r="D729" s="10"/>
      <c r="E729" s="10"/>
      <c r="F729" s="10"/>
      <c r="G729" s="78"/>
      <c r="H729" s="78"/>
      <c r="I729" s="10"/>
      <c r="J729" s="10"/>
      <c r="K729" s="10"/>
      <c r="L729" s="10"/>
      <c r="M729" s="10"/>
      <c r="N729" s="10"/>
      <c r="O729" s="10"/>
      <c r="P729" s="10"/>
      <c r="Q729" s="10"/>
      <c r="R729" s="78"/>
      <c r="S729" s="78"/>
      <c r="T729" s="78"/>
      <c r="U729" s="10"/>
      <c r="V729" s="41"/>
      <c r="W729" s="10"/>
      <c r="X729" s="10"/>
      <c r="Y729" s="10"/>
      <c r="Z729" s="78"/>
      <c r="AA729" s="10"/>
      <c r="AB729" s="10"/>
      <c r="AC729" s="10"/>
      <c r="AD729" s="10">
        <v>4</v>
      </c>
      <c r="AE729" s="10"/>
      <c r="AF729" s="10"/>
      <c r="AG729" s="10"/>
      <c r="AH729" s="10"/>
      <c r="AI729" s="10">
        <v>4</v>
      </c>
      <c r="AJ729" s="10"/>
      <c r="AK729" s="10"/>
      <c r="AL729" s="10">
        <v>6</v>
      </c>
      <c r="AM729" s="10"/>
      <c r="AN729" s="10"/>
      <c r="AO729" s="10"/>
      <c r="AP729" s="10"/>
      <c r="AQ729" s="10"/>
      <c r="AR729" s="10"/>
      <c r="AS729" s="10"/>
      <c r="AT729" s="10"/>
      <c r="AU729" s="113"/>
      <c r="AV729" s="10"/>
      <c r="AW729" s="113"/>
      <c r="AX729" s="78"/>
      <c r="AY729" s="10"/>
      <c r="AZ729" s="10"/>
      <c r="BA729" s="80"/>
      <c r="BB729" s="21"/>
      <c r="BC729" s="21"/>
      <c r="BD729" s="21"/>
      <c r="BE729" s="21"/>
      <c r="BF729" s="21"/>
      <c r="BG729" s="21"/>
      <c r="BH729" s="21"/>
      <c r="BI729" s="21"/>
      <c r="BJ729" s="134"/>
      <c r="BK729" s="134"/>
      <c r="BL729" s="21"/>
      <c r="BM729" s="21"/>
      <c r="BN729" s="21"/>
      <c r="BO729" s="21"/>
      <c r="BP729" s="21"/>
      <c r="BQ729" s="21"/>
      <c r="BR729" s="40"/>
      <c r="BS729" s="41">
        <f t="shared" si="103"/>
        <v>14</v>
      </c>
      <c r="BT729" s="39">
        <f t="shared" si="104"/>
        <v>3</v>
      </c>
      <c r="BU729" s="48" cm="1">
        <f t="array" ref="BU729">IF($BT729&lt;=6,SUM($C729:$BQ729),SUMPRODUCT(LARGE($C729:$BQ729,{1,2,3,4,5,6})))</f>
        <v>14</v>
      </c>
      <c r="BV729" s="37" t="str">
        <f t="shared" si="105"/>
        <v/>
      </c>
      <c r="BW729" s="37" t="str">
        <f t="shared" si="106"/>
        <v xml:space="preserve"> </v>
      </c>
      <c r="BX729" s="34" t="str" cm="1">
        <f t="array" ref="BX729">IFERROR(SUMPRODUCT(LARGE($C729:$BQ729,{1,2,3,4})), "")</f>
        <v/>
      </c>
      <c r="BY729" s="34" t="str" cm="1">
        <f t="array" ref="BY729">IFERROR(SUMPRODUCT(LARGE($C729:$BQ729,{1,2,3,4,5,6,7})), "")</f>
        <v/>
      </c>
      <c r="BZ729" s="34" t="str" cm="1">
        <f t="array" ref="BZ729">IFERROR(SUMPRODUCT(LARGE($C729:$BQ729,{1,2,3,4,5,6,7,8})), "")</f>
        <v/>
      </c>
    </row>
    <row r="730" spans="1:78" ht="15" customHeight="1" x14ac:dyDescent="0.25">
      <c r="A730" s="51" t="str">
        <f t="shared" si="102"/>
        <v xml:space="preserve">UCSD </v>
      </c>
      <c r="B730" s="4" t="s">
        <v>1723</v>
      </c>
      <c r="C730" s="10"/>
      <c r="D730" s="10"/>
      <c r="E730" s="10"/>
      <c r="F730" s="10"/>
      <c r="G730" s="78"/>
      <c r="H730" s="78"/>
      <c r="I730" s="10"/>
      <c r="J730" s="10"/>
      <c r="K730" s="10"/>
      <c r="L730" s="10"/>
      <c r="M730" s="10"/>
      <c r="N730" s="10"/>
      <c r="O730" s="10"/>
      <c r="P730" s="10"/>
      <c r="Q730" s="10"/>
      <c r="R730" s="78"/>
      <c r="S730" s="78"/>
      <c r="T730" s="78"/>
      <c r="U730" s="10"/>
      <c r="V730" s="41"/>
      <c r="W730" s="10"/>
      <c r="X730" s="10"/>
      <c r="Y730" s="10"/>
      <c r="Z730" s="78"/>
      <c r="AA730" s="10"/>
      <c r="AB730" s="10"/>
      <c r="AC730" s="10"/>
      <c r="AD730" s="10"/>
      <c r="AE730" s="10"/>
      <c r="AF730" s="10"/>
      <c r="AG730" s="10"/>
      <c r="AH730" s="10"/>
      <c r="AI730" s="10">
        <v>6</v>
      </c>
      <c r="AJ730" s="10"/>
      <c r="AK730" s="10"/>
      <c r="AL730" s="10">
        <v>6</v>
      </c>
      <c r="AM730" s="10"/>
      <c r="AN730" s="10"/>
      <c r="AO730" s="10"/>
      <c r="AP730" s="10"/>
      <c r="AQ730" s="10"/>
      <c r="AR730" s="10"/>
      <c r="AS730" s="10"/>
      <c r="AT730" s="10"/>
      <c r="AU730" s="113"/>
      <c r="AV730" s="10"/>
      <c r="AW730" s="113"/>
      <c r="AX730" s="78"/>
      <c r="AY730" s="10"/>
      <c r="AZ730" s="10"/>
      <c r="BA730" s="80"/>
      <c r="BB730" s="21"/>
      <c r="BC730" s="21"/>
      <c r="BD730" s="21"/>
      <c r="BE730" s="21"/>
      <c r="BF730" s="21"/>
      <c r="BG730" s="21"/>
      <c r="BH730" s="21"/>
      <c r="BI730" s="21"/>
      <c r="BJ730" s="134"/>
      <c r="BK730" s="134"/>
      <c r="BL730" s="21"/>
      <c r="BM730" s="21"/>
      <c r="BN730" s="21"/>
      <c r="BO730" s="21"/>
      <c r="BP730" s="21"/>
      <c r="BQ730" s="21"/>
      <c r="BR730" s="40"/>
      <c r="BS730" s="41">
        <f t="shared" si="103"/>
        <v>12</v>
      </c>
      <c r="BT730" s="39">
        <f t="shared" si="104"/>
        <v>2</v>
      </c>
      <c r="BU730" s="48" cm="1">
        <f t="array" ref="BU730">IF($BT730&lt;=6,SUM($C730:$BQ730),SUMPRODUCT(LARGE($C730:$BQ730,{1,2,3,4,5,6})))</f>
        <v>12</v>
      </c>
      <c r="BV730" s="37" t="str">
        <f t="shared" si="105"/>
        <v/>
      </c>
      <c r="BW730" s="37" t="str">
        <f t="shared" si="106"/>
        <v xml:space="preserve"> </v>
      </c>
      <c r="BX730" s="34" t="str" cm="1">
        <f t="array" ref="BX730">IFERROR(SUMPRODUCT(LARGE($C730:$BQ730,{1,2,3,4})), "")</f>
        <v/>
      </c>
      <c r="BY730" s="34" t="str" cm="1">
        <f t="array" ref="BY730">IFERROR(SUMPRODUCT(LARGE($C730:$BQ730,{1,2,3,4,5,6,7})), "")</f>
        <v/>
      </c>
      <c r="BZ730" s="34" t="str" cm="1">
        <f t="array" ref="BZ730">IFERROR(SUMPRODUCT(LARGE($C730:$BQ730,{1,2,3,4,5,6,7,8})), "")</f>
        <v/>
      </c>
    </row>
    <row r="731" spans="1:78" ht="15" customHeight="1" x14ac:dyDescent="0.25">
      <c r="A731" s="51" t="str">
        <f t="shared" si="102"/>
        <v xml:space="preserve">UCSD </v>
      </c>
      <c r="B731" s="4" t="s">
        <v>1937</v>
      </c>
      <c r="C731" s="10"/>
      <c r="D731" s="10"/>
      <c r="E731" s="10"/>
      <c r="F731" s="10"/>
      <c r="G731" s="78"/>
      <c r="H731" s="78"/>
      <c r="I731" s="10"/>
      <c r="J731" s="10"/>
      <c r="K731" s="10"/>
      <c r="L731" s="10"/>
      <c r="M731" s="10"/>
      <c r="N731" s="10"/>
      <c r="O731" s="10"/>
      <c r="P731" s="10"/>
      <c r="Q731" s="10"/>
      <c r="R731" s="78"/>
      <c r="S731" s="78"/>
      <c r="T731" s="78"/>
      <c r="U731" s="10"/>
      <c r="V731" s="41"/>
      <c r="W731" s="10"/>
      <c r="X731" s="10"/>
      <c r="Y731" s="10"/>
      <c r="Z731" s="78"/>
      <c r="AA731" s="10"/>
      <c r="AB731" s="10"/>
      <c r="AC731" s="10"/>
      <c r="AD731" s="10">
        <v>4</v>
      </c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13"/>
      <c r="AV731" s="10"/>
      <c r="AW731" s="113"/>
      <c r="AX731" s="78"/>
      <c r="AY731" s="10"/>
      <c r="AZ731" s="10"/>
      <c r="BA731" s="80"/>
      <c r="BB731" s="21">
        <v>2</v>
      </c>
      <c r="BC731" s="21"/>
      <c r="BD731" s="21"/>
      <c r="BE731" s="21"/>
      <c r="BF731" s="21"/>
      <c r="BG731" s="21"/>
      <c r="BH731" s="21"/>
      <c r="BI731" s="21"/>
      <c r="BJ731" s="134"/>
      <c r="BK731" s="134"/>
      <c r="BL731" s="21"/>
      <c r="BM731" s="21"/>
      <c r="BN731" s="21"/>
      <c r="BO731" s="21"/>
      <c r="BP731" s="21"/>
      <c r="BQ731" s="21"/>
      <c r="BR731" s="40"/>
      <c r="BS731" s="41">
        <f t="shared" si="103"/>
        <v>6</v>
      </c>
      <c r="BT731" s="39">
        <f t="shared" si="104"/>
        <v>2</v>
      </c>
      <c r="BU731" s="48" cm="1">
        <f t="array" ref="BU731">IF($BT731&lt;=6,SUM($C731:$BQ731),SUMPRODUCT(LARGE($C731:$BQ731,{1,2,3,4,5,6})))</f>
        <v>6</v>
      </c>
      <c r="BV731" s="37" t="str">
        <f t="shared" si="105"/>
        <v/>
      </c>
      <c r="BW731" s="37" t="str">
        <f t="shared" si="106"/>
        <v xml:space="preserve"> </v>
      </c>
      <c r="BX731" s="34" t="str" cm="1">
        <f t="array" ref="BX731">IFERROR(SUMPRODUCT(LARGE($C731:$BQ731,{1,2,3,4})), "")</f>
        <v/>
      </c>
      <c r="BY731" s="34" t="str" cm="1">
        <f t="array" ref="BY731">IFERROR(SUMPRODUCT(LARGE($C731:$BQ731,{1,2,3,4,5,6,7})), "")</f>
        <v/>
      </c>
      <c r="BZ731" s="34" t="str" cm="1">
        <f t="array" ref="BZ731">IFERROR(SUMPRODUCT(LARGE($C731:$BQ731,{1,2,3,4,5,6,7,8})), "")</f>
        <v/>
      </c>
    </row>
    <row r="732" spans="1:78" ht="15" customHeight="1" x14ac:dyDescent="0.25">
      <c r="A732" s="51" t="str">
        <f t="shared" si="102"/>
        <v xml:space="preserve">UCSD </v>
      </c>
      <c r="B732" s="4" t="s">
        <v>1846</v>
      </c>
      <c r="C732" s="10"/>
      <c r="D732" s="10"/>
      <c r="E732" s="10"/>
      <c r="F732" s="10"/>
      <c r="G732" s="78"/>
      <c r="H732" s="78"/>
      <c r="I732" s="10"/>
      <c r="J732" s="10"/>
      <c r="K732" s="10"/>
      <c r="L732" s="10"/>
      <c r="M732" s="10"/>
      <c r="N732" s="10"/>
      <c r="O732" s="10"/>
      <c r="P732" s="10"/>
      <c r="Q732" s="10"/>
      <c r="R732" s="78"/>
      <c r="S732" s="78"/>
      <c r="T732" s="78"/>
      <c r="U732" s="10"/>
      <c r="V732" s="41"/>
      <c r="W732" s="10"/>
      <c r="X732" s="10"/>
      <c r="Y732" s="10"/>
      <c r="Z732" s="78"/>
      <c r="AA732" s="10"/>
      <c r="AB732" s="10"/>
      <c r="AC732" s="10">
        <v>2</v>
      </c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13"/>
      <c r="AV732" s="10"/>
      <c r="AW732" s="113"/>
      <c r="AX732" s="78"/>
      <c r="AY732" s="10"/>
      <c r="AZ732" s="10"/>
      <c r="BA732" s="80"/>
      <c r="BB732" s="21"/>
      <c r="BC732" s="21"/>
      <c r="BD732" s="21"/>
      <c r="BE732" s="21"/>
      <c r="BF732" s="21"/>
      <c r="BG732" s="21"/>
      <c r="BH732" s="21"/>
      <c r="BI732" s="21"/>
      <c r="BJ732" s="134"/>
      <c r="BK732" s="134"/>
      <c r="BL732" s="21"/>
      <c r="BM732" s="21"/>
      <c r="BN732" s="21"/>
      <c r="BO732" s="21"/>
      <c r="BP732" s="21"/>
      <c r="BQ732" s="21"/>
      <c r="BR732" s="40"/>
      <c r="BS732" s="41">
        <f t="shared" si="103"/>
        <v>2</v>
      </c>
      <c r="BT732" s="39">
        <f t="shared" si="104"/>
        <v>1</v>
      </c>
      <c r="BU732" s="48" cm="1">
        <f t="array" ref="BU732">IF($BT732&lt;=6,SUM($C732:$BQ732),SUMPRODUCT(LARGE($C732:$BQ732,{1,2,3,4,5,6})))</f>
        <v>2</v>
      </c>
      <c r="BV732" s="37" t="str">
        <f t="shared" si="105"/>
        <v/>
      </c>
      <c r="BW732" s="37" t="str">
        <f t="shared" si="106"/>
        <v xml:space="preserve"> </v>
      </c>
      <c r="BX732" s="34" t="str" cm="1">
        <f t="array" ref="BX732">IFERROR(SUMPRODUCT(LARGE($C732:$BQ732,{1,2,3,4})), "")</f>
        <v/>
      </c>
      <c r="BY732" s="34" t="str" cm="1">
        <f t="array" ref="BY732">IFERROR(SUMPRODUCT(LARGE($C732:$BQ732,{1,2,3,4,5,6,7})), "")</f>
        <v/>
      </c>
      <c r="BZ732" s="34" t="str" cm="1">
        <f t="array" ref="BZ732">IFERROR(SUMPRODUCT(LARGE($C732:$BQ732,{1,2,3,4,5,6,7,8})), "")</f>
        <v/>
      </c>
    </row>
    <row r="733" spans="1:78" ht="15" customHeight="1" x14ac:dyDescent="0.25">
      <c r="A733" s="51" t="str">
        <f t="shared" si="102"/>
        <v xml:space="preserve">UCSD </v>
      </c>
      <c r="B733" s="4" t="s">
        <v>1725</v>
      </c>
      <c r="C733" s="10"/>
      <c r="D733" s="10"/>
      <c r="E733" s="10"/>
      <c r="F733" s="10"/>
      <c r="G733" s="78"/>
      <c r="H733" s="78"/>
      <c r="I733" s="10"/>
      <c r="J733" s="10"/>
      <c r="K733" s="10"/>
      <c r="L733" s="10"/>
      <c r="M733" s="10"/>
      <c r="N733" s="10"/>
      <c r="O733" s="10"/>
      <c r="P733" s="10"/>
      <c r="Q733" s="10"/>
      <c r="R733" s="78"/>
      <c r="S733" s="78"/>
      <c r="T733" s="78"/>
      <c r="U733" s="10"/>
      <c r="V733" s="41"/>
      <c r="W733" s="10"/>
      <c r="X733" s="10"/>
      <c r="Y733" s="10"/>
      <c r="Z733" s="78"/>
      <c r="AA733" s="10"/>
      <c r="AB733" s="10"/>
      <c r="AC733" s="10"/>
      <c r="AD733" s="10"/>
      <c r="AE733" s="10"/>
      <c r="AF733" s="10"/>
      <c r="AG733" s="10"/>
      <c r="AH733" s="10"/>
      <c r="AI733" s="10">
        <v>8</v>
      </c>
      <c r="AJ733" s="10"/>
      <c r="AK733" s="10"/>
      <c r="AL733" s="10">
        <v>2</v>
      </c>
      <c r="AM733" s="10"/>
      <c r="AN733" s="10"/>
      <c r="AO733" s="10"/>
      <c r="AP733" s="10"/>
      <c r="AQ733" s="10"/>
      <c r="AR733" s="10"/>
      <c r="AS733" s="10"/>
      <c r="AT733" s="10"/>
      <c r="AU733" s="113"/>
      <c r="AV733" s="10"/>
      <c r="AW733" s="113"/>
      <c r="AX733" s="78"/>
      <c r="AY733" s="10"/>
      <c r="AZ733" s="10"/>
      <c r="BA733" s="80"/>
      <c r="BB733" s="21">
        <v>4</v>
      </c>
      <c r="BC733" s="21"/>
      <c r="BD733" s="21"/>
      <c r="BE733" s="21"/>
      <c r="BF733" s="21"/>
      <c r="BG733" s="21"/>
      <c r="BH733" s="21"/>
      <c r="BI733" s="21"/>
      <c r="BJ733" s="134"/>
      <c r="BK733" s="134"/>
      <c r="BL733" s="21"/>
      <c r="BM733" s="21"/>
      <c r="BN733" s="21"/>
      <c r="BO733" s="21"/>
      <c r="BP733" s="21"/>
      <c r="BQ733" s="21"/>
      <c r="BR733" s="40"/>
      <c r="BS733" s="41">
        <f t="shared" si="103"/>
        <v>14</v>
      </c>
      <c r="BT733" s="39">
        <f t="shared" si="104"/>
        <v>3</v>
      </c>
      <c r="BU733" s="48" cm="1">
        <f t="array" ref="BU733">IF($BT733&lt;=6,SUM($C733:$BQ733),SUMPRODUCT(LARGE($C733:$BQ733,{1,2,3,4,5,6})))</f>
        <v>14</v>
      </c>
      <c r="BV733" s="37" t="str">
        <f t="shared" si="105"/>
        <v/>
      </c>
      <c r="BW733" s="37" t="str">
        <f t="shared" si="106"/>
        <v xml:space="preserve"> </v>
      </c>
      <c r="BX733" s="34" t="str" cm="1">
        <f t="array" ref="BX733">IFERROR(SUMPRODUCT(LARGE($C733:$BQ733,{1,2,3,4})), "")</f>
        <v/>
      </c>
      <c r="BY733" s="34" t="str" cm="1">
        <f t="array" ref="BY733">IFERROR(SUMPRODUCT(LARGE($C733:$BQ733,{1,2,3,4,5,6,7})), "")</f>
        <v/>
      </c>
      <c r="BZ733" s="34" t="str" cm="1">
        <f t="array" ref="BZ733">IFERROR(SUMPRODUCT(LARGE($C733:$BQ733,{1,2,3,4,5,6,7,8})), "")</f>
        <v/>
      </c>
    </row>
    <row r="734" spans="1:78" ht="15" customHeight="1" x14ac:dyDescent="0.25">
      <c r="A734" s="51" t="str">
        <f t="shared" si="102"/>
        <v xml:space="preserve">UCSD </v>
      </c>
      <c r="B734" s="4" t="s">
        <v>1942</v>
      </c>
      <c r="C734" s="10"/>
      <c r="D734" s="10"/>
      <c r="E734" s="10"/>
      <c r="F734" s="10"/>
      <c r="G734" s="78"/>
      <c r="H734" s="78"/>
      <c r="I734" s="10"/>
      <c r="J734" s="10"/>
      <c r="K734" s="10"/>
      <c r="L734" s="10"/>
      <c r="M734" s="10"/>
      <c r="N734" s="10"/>
      <c r="O734" s="10"/>
      <c r="P734" s="10"/>
      <c r="Q734" s="10"/>
      <c r="R734" s="78"/>
      <c r="S734" s="78"/>
      <c r="T734" s="78"/>
      <c r="U734" s="10"/>
      <c r="V734" s="41"/>
      <c r="W734" s="10"/>
      <c r="X734" s="10"/>
      <c r="Y734" s="10"/>
      <c r="Z734" s="78"/>
      <c r="AA734" s="10"/>
      <c r="AB734" s="10"/>
      <c r="AC734" s="10"/>
      <c r="AD734" s="10">
        <v>6</v>
      </c>
      <c r="AE734" s="10"/>
      <c r="AF734" s="10"/>
      <c r="AG734" s="10"/>
      <c r="AH734" s="10"/>
      <c r="AI734" s="10">
        <v>9</v>
      </c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13"/>
      <c r="AV734" s="10"/>
      <c r="AW734" s="113"/>
      <c r="AX734" s="78"/>
      <c r="AY734" s="10"/>
      <c r="AZ734" s="10"/>
      <c r="BA734" s="80"/>
      <c r="BB734" s="21"/>
      <c r="BC734" s="21"/>
      <c r="BD734" s="21"/>
      <c r="BE734" s="21"/>
      <c r="BF734" s="21"/>
      <c r="BG734" s="21"/>
      <c r="BH734" s="21"/>
      <c r="BI734" s="21"/>
      <c r="BJ734" s="134"/>
      <c r="BK734" s="134"/>
      <c r="BL734" s="21"/>
      <c r="BM734" s="21"/>
      <c r="BN734" s="21"/>
      <c r="BO734" s="21"/>
      <c r="BP734" s="21"/>
      <c r="BQ734" s="21"/>
      <c r="BR734" s="40"/>
      <c r="BS734" s="41">
        <f t="shared" si="103"/>
        <v>15</v>
      </c>
      <c r="BT734" s="39">
        <f t="shared" si="104"/>
        <v>2</v>
      </c>
      <c r="BU734" s="48" cm="1">
        <f t="array" ref="BU734">IF($BT734&lt;=6,SUM($C734:$BQ734),SUMPRODUCT(LARGE($C734:$BQ734,{1,2,3,4,5,6})))</f>
        <v>15</v>
      </c>
      <c r="BV734" s="37" t="str">
        <f t="shared" si="105"/>
        <v/>
      </c>
      <c r="BW734" s="37" t="str">
        <f t="shared" si="106"/>
        <v xml:space="preserve"> </v>
      </c>
      <c r="BX734" s="34" t="str" cm="1">
        <f t="array" ref="BX734">IFERROR(SUMPRODUCT(LARGE($C734:$BQ734,{1,2,3,4})), "")</f>
        <v/>
      </c>
      <c r="BY734" s="34" t="str" cm="1">
        <f t="array" ref="BY734">IFERROR(SUMPRODUCT(LARGE($C734:$BQ734,{1,2,3,4,5,6,7})), "")</f>
        <v/>
      </c>
      <c r="BZ734" s="34" t="str" cm="1">
        <f t="array" ref="BZ734">IFERROR(SUMPRODUCT(LARGE($C734:$BQ734,{1,2,3,4,5,6,7,8})), "")</f>
        <v/>
      </c>
    </row>
    <row r="735" spans="1:78" ht="15" customHeight="1" x14ac:dyDescent="0.25">
      <c r="A735" s="51" t="str">
        <f t="shared" si="102"/>
        <v xml:space="preserve">UCSD </v>
      </c>
      <c r="B735" s="4" t="s">
        <v>2460</v>
      </c>
      <c r="C735" s="10"/>
      <c r="D735" s="10"/>
      <c r="E735" s="10"/>
      <c r="F735" s="10"/>
      <c r="G735" s="78"/>
      <c r="H735" s="78"/>
      <c r="I735" s="10"/>
      <c r="J735" s="10"/>
      <c r="K735" s="10"/>
      <c r="L735" s="10"/>
      <c r="M735" s="10"/>
      <c r="N735" s="10"/>
      <c r="O735" s="10"/>
      <c r="P735" s="10"/>
      <c r="Q735" s="10"/>
      <c r="R735" s="78"/>
      <c r="S735" s="78"/>
      <c r="T735" s="78"/>
      <c r="U735" s="10"/>
      <c r="V735" s="41"/>
      <c r="W735" s="10"/>
      <c r="X735" s="10"/>
      <c r="Y735" s="10"/>
      <c r="Z735" s="78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13"/>
      <c r="AV735" s="10"/>
      <c r="AW735" s="113"/>
      <c r="AX735" s="78"/>
      <c r="AY735" s="10"/>
      <c r="AZ735" s="10">
        <v>4</v>
      </c>
      <c r="BA735" s="80"/>
      <c r="BB735" s="21">
        <v>4</v>
      </c>
      <c r="BC735" s="21"/>
      <c r="BD735" s="21"/>
      <c r="BE735" s="21"/>
      <c r="BF735" s="21"/>
      <c r="BG735" s="21"/>
      <c r="BH735" s="21"/>
      <c r="BI735" s="21"/>
      <c r="BJ735" s="134"/>
      <c r="BK735" s="134"/>
      <c r="BL735" s="21"/>
      <c r="BM735" s="21"/>
      <c r="BN735" s="21"/>
      <c r="BO735" s="21"/>
      <c r="BP735" s="21"/>
      <c r="BQ735" s="21"/>
      <c r="BR735" s="40"/>
      <c r="BS735" s="41">
        <f t="shared" si="103"/>
        <v>8</v>
      </c>
      <c r="BT735" s="39">
        <f t="shared" si="104"/>
        <v>2</v>
      </c>
      <c r="BU735" s="48" cm="1">
        <f t="array" ref="BU735">IF($BT735&lt;=6,SUM($C735:$BQ735),SUMPRODUCT(LARGE($C735:$BQ735,{1,2,3,4,5,6})))</f>
        <v>8</v>
      </c>
      <c r="BV735" s="37" t="str">
        <f t="shared" si="105"/>
        <v/>
      </c>
      <c r="BW735" s="37" t="str">
        <f t="shared" si="106"/>
        <v xml:space="preserve"> </v>
      </c>
      <c r="BX735" s="34" t="str" cm="1">
        <f t="array" ref="BX735">IFERROR(SUMPRODUCT(LARGE($C735:$BQ735,{1,2,3,4})), "")</f>
        <v/>
      </c>
      <c r="BY735" s="34" t="str" cm="1">
        <f t="array" ref="BY735">IFERROR(SUMPRODUCT(LARGE($C735:$BQ735,{1,2,3,4,5,6,7})), "")</f>
        <v/>
      </c>
      <c r="BZ735" s="34" t="str" cm="1">
        <f t="array" ref="BZ735">IFERROR(SUMPRODUCT(LARGE($C735:$BQ735,{1,2,3,4,5,6,7,8})), "")</f>
        <v/>
      </c>
    </row>
    <row r="736" spans="1:78" ht="15" customHeight="1" x14ac:dyDescent="0.25">
      <c r="A736" s="51" t="str">
        <f t="shared" si="102"/>
        <v xml:space="preserve">UCSD </v>
      </c>
      <c r="B736" s="4" t="s">
        <v>2555</v>
      </c>
      <c r="C736" s="10"/>
      <c r="D736" s="10"/>
      <c r="E736" s="10"/>
      <c r="F736" s="10"/>
      <c r="G736" s="78"/>
      <c r="H736" s="78"/>
      <c r="I736" s="10"/>
      <c r="J736" s="10"/>
      <c r="K736" s="10"/>
      <c r="L736" s="10"/>
      <c r="M736" s="10"/>
      <c r="N736" s="10"/>
      <c r="O736" s="10"/>
      <c r="P736" s="10"/>
      <c r="Q736" s="10"/>
      <c r="R736" s="78"/>
      <c r="S736" s="78"/>
      <c r="T736" s="78"/>
      <c r="U736" s="10"/>
      <c r="V736" s="41"/>
      <c r="W736" s="10"/>
      <c r="X736" s="10"/>
      <c r="Y736" s="10"/>
      <c r="Z736" s="78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13"/>
      <c r="AV736" s="10"/>
      <c r="AW736" s="113"/>
      <c r="AX736" s="78"/>
      <c r="AY736" s="10"/>
      <c r="AZ736" s="10"/>
      <c r="BA736" s="80"/>
      <c r="BB736" s="21">
        <v>9</v>
      </c>
      <c r="BC736" s="21"/>
      <c r="BD736" s="21"/>
      <c r="BE736" s="21"/>
      <c r="BF736" s="21"/>
      <c r="BG736" s="21"/>
      <c r="BH736" s="21"/>
      <c r="BI736" s="21"/>
      <c r="BJ736" s="134"/>
      <c r="BK736" s="134"/>
      <c r="BL736" s="21"/>
      <c r="BM736" s="21"/>
      <c r="BN736" s="21"/>
      <c r="BO736" s="21"/>
      <c r="BP736" s="21"/>
      <c r="BQ736" s="21"/>
      <c r="BR736" s="40"/>
      <c r="BS736" s="41">
        <f t="shared" si="103"/>
        <v>9</v>
      </c>
      <c r="BT736" s="39">
        <f t="shared" si="104"/>
        <v>1</v>
      </c>
      <c r="BU736" s="48" cm="1">
        <f t="array" ref="BU736">IF($BT736&lt;=6,SUM($C736:$BQ736),SUMPRODUCT(LARGE($C736:$BQ736,{1,2,3,4,5,6})))</f>
        <v>9</v>
      </c>
      <c r="BV736" s="37" t="str">
        <f t="shared" si="105"/>
        <v/>
      </c>
      <c r="BW736" s="37" t="str">
        <f t="shared" si="106"/>
        <v xml:space="preserve"> </v>
      </c>
      <c r="BX736" s="34" t="str" cm="1">
        <f t="array" ref="BX736">IFERROR(SUMPRODUCT(LARGE($C736:$BQ736,{1,2,3,4})), "")</f>
        <v/>
      </c>
      <c r="BY736" s="34" t="str" cm="1">
        <f t="array" ref="BY736">IFERROR(SUMPRODUCT(LARGE($C736:$BQ736,{1,2,3,4,5,6,7})), "")</f>
        <v/>
      </c>
      <c r="BZ736" s="34" t="str" cm="1">
        <f t="array" ref="BZ736">IFERROR(SUMPRODUCT(LARGE($C736:$BQ736,{1,2,3,4,5,6,7,8})), "")</f>
        <v/>
      </c>
    </row>
    <row r="737" spans="1:78" ht="15" customHeight="1" x14ac:dyDescent="0.25">
      <c r="A737" s="51" t="str">
        <f t="shared" si="102"/>
        <v xml:space="preserve">UCSD </v>
      </c>
      <c r="B737" s="4" t="s">
        <v>1728</v>
      </c>
      <c r="C737" s="10"/>
      <c r="D737" s="10"/>
      <c r="E737" s="10"/>
      <c r="F737" s="10"/>
      <c r="G737" s="78"/>
      <c r="H737" s="78"/>
      <c r="I737" s="10"/>
      <c r="J737" s="10"/>
      <c r="K737" s="10"/>
      <c r="L737" s="10"/>
      <c r="M737" s="10"/>
      <c r="N737" s="10"/>
      <c r="O737" s="10"/>
      <c r="P737" s="10"/>
      <c r="Q737" s="10"/>
      <c r="R737" s="78"/>
      <c r="S737" s="78"/>
      <c r="T737" s="78"/>
      <c r="U737" s="10"/>
      <c r="V737" s="41"/>
      <c r="W737" s="10"/>
      <c r="X737" s="10"/>
      <c r="Y737" s="10"/>
      <c r="Z737" s="78"/>
      <c r="AA737" s="10"/>
      <c r="AB737" s="10"/>
      <c r="AC737" s="10"/>
      <c r="AD737" s="10"/>
      <c r="AE737" s="10"/>
      <c r="AF737" s="10"/>
      <c r="AG737" s="10"/>
      <c r="AH737" s="10"/>
      <c r="AI737" s="10">
        <v>4</v>
      </c>
      <c r="AJ737" s="10"/>
      <c r="AK737" s="10"/>
      <c r="AL737" s="10">
        <v>4</v>
      </c>
      <c r="AM737" s="10"/>
      <c r="AN737" s="10"/>
      <c r="AO737" s="10"/>
      <c r="AP737" s="10"/>
      <c r="AQ737" s="10"/>
      <c r="AR737" s="10"/>
      <c r="AS737" s="10"/>
      <c r="AT737" s="10"/>
      <c r="AU737" s="113"/>
      <c r="AV737" s="10"/>
      <c r="AW737" s="113"/>
      <c r="AX737" s="78"/>
      <c r="AY737" s="10"/>
      <c r="AZ737" s="10"/>
      <c r="BA737" s="80"/>
      <c r="BB737" s="21"/>
      <c r="BC737" s="21"/>
      <c r="BD737" s="21"/>
      <c r="BE737" s="21"/>
      <c r="BF737" s="21"/>
      <c r="BG737" s="21"/>
      <c r="BH737" s="21"/>
      <c r="BI737" s="21"/>
      <c r="BJ737" s="134"/>
      <c r="BK737" s="134"/>
      <c r="BL737" s="21"/>
      <c r="BM737" s="21"/>
      <c r="BN737" s="21"/>
      <c r="BO737" s="21"/>
      <c r="BP737" s="21"/>
      <c r="BQ737" s="21"/>
      <c r="BR737" s="40"/>
      <c r="BS737" s="41">
        <f t="shared" si="103"/>
        <v>8</v>
      </c>
      <c r="BT737" s="39">
        <f t="shared" si="104"/>
        <v>2</v>
      </c>
      <c r="BU737" s="48" cm="1">
        <f t="array" ref="BU737">IF($BT737&lt;=6,SUM($C737:$BQ737),SUMPRODUCT(LARGE($C737:$BQ737,{1,2,3,4,5,6})))</f>
        <v>8</v>
      </c>
      <c r="BV737" s="37" t="str">
        <f t="shared" si="105"/>
        <v/>
      </c>
      <c r="BW737" s="37" t="str">
        <f t="shared" si="106"/>
        <v xml:space="preserve"> </v>
      </c>
      <c r="BX737" s="34" t="str" cm="1">
        <f t="array" ref="BX737">IFERROR(SUMPRODUCT(LARGE($C737:$BQ737,{1,2,3,4})), "")</f>
        <v/>
      </c>
      <c r="BY737" s="34" t="str" cm="1">
        <f t="array" ref="BY737">IFERROR(SUMPRODUCT(LARGE($C737:$BQ737,{1,2,3,4,5,6,7})), "")</f>
        <v/>
      </c>
      <c r="BZ737" s="34" t="str" cm="1">
        <f t="array" ref="BZ737">IFERROR(SUMPRODUCT(LARGE($C737:$BQ737,{1,2,3,4,5,6,7,8})), "")</f>
        <v/>
      </c>
    </row>
    <row r="738" spans="1:78" ht="15" customHeight="1" x14ac:dyDescent="0.25">
      <c r="A738" s="51" t="str">
        <f t="shared" si="102"/>
        <v xml:space="preserve">UCSD </v>
      </c>
      <c r="B738" s="4" t="s">
        <v>2461</v>
      </c>
      <c r="C738" s="10"/>
      <c r="D738" s="10"/>
      <c r="E738" s="10"/>
      <c r="F738" s="10"/>
      <c r="G738" s="78"/>
      <c r="H738" s="78"/>
      <c r="I738" s="10"/>
      <c r="J738" s="10"/>
      <c r="K738" s="10"/>
      <c r="L738" s="10"/>
      <c r="M738" s="10"/>
      <c r="N738" s="10"/>
      <c r="O738" s="10"/>
      <c r="P738" s="10"/>
      <c r="Q738" s="10"/>
      <c r="R738" s="78"/>
      <c r="S738" s="78"/>
      <c r="T738" s="78"/>
      <c r="U738" s="10"/>
      <c r="V738" s="41"/>
      <c r="W738" s="10"/>
      <c r="X738" s="10"/>
      <c r="Y738" s="10"/>
      <c r="Z738" s="78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13"/>
      <c r="AV738" s="10"/>
      <c r="AW738" s="113"/>
      <c r="AX738" s="78"/>
      <c r="AY738" s="10"/>
      <c r="AZ738" s="10">
        <v>4</v>
      </c>
      <c r="BA738" s="80"/>
      <c r="BB738" s="21">
        <v>0</v>
      </c>
      <c r="BC738" s="21"/>
      <c r="BD738" s="21"/>
      <c r="BE738" s="21"/>
      <c r="BF738" s="21"/>
      <c r="BG738" s="21"/>
      <c r="BH738" s="21"/>
      <c r="BI738" s="21"/>
      <c r="BJ738" s="134"/>
      <c r="BK738" s="134"/>
      <c r="BL738" s="21"/>
      <c r="BM738" s="21"/>
      <c r="BN738" s="21"/>
      <c r="BO738" s="21"/>
      <c r="BP738" s="21"/>
      <c r="BQ738" s="21"/>
      <c r="BR738" s="40"/>
      <c r="BS738" s="41">
        <f t="shared" si="103"/>
        <v>4</v>
      </c>
      <c r="BT738" s="39">
        <f t="shared" si="104"/>
        <v>2</v>
      </c>
      <c r="BU738" s="48" cm="1">
        <f t="array" ref="BU738">IF($BT738&lt;=6,SUM($C738:$BQ738),SUMPRODUCT(LARGE($C738:$BQ738,{1,2,3,4,5,6})))</f>
        <v>4</v>
      </c>
      <c r="BV738" s="37" t="str">
        <f t="shared" si="105"/>
        <v/>
      </c>
      <c r="BW738" s="37" t="str">
        <f t="shared" si="106"/>
        <v xml:space="preserve"> </v>
      </c>
      <c r="BX738" s="34" t="str" cm="1">
        <f t="array" ref="BX738">IFERROR(SUMPRODUCT(LARGE($C738:$BQ738,{1,2,3,4})), "")</f>
        <v/>
      </c>
      <c r="BY738" s="34" t="str" cm="1">
        <f t="array" ref="BY738">IFERROR(SUMPRODUCT(LARGE($C738:$BQ738,{1,2,3,4,5,6,7})), "")</f>
        <v/>
      </c>
      <c r="BZ738" s="34" t="str" cm="1">
        <f t="array" ref="BZ738">IFERROR(SUMPRODUCT(LARGE($C738:$BQ738,{1,2,3,4,5,6,7,8})), "")</f>
        <v/>
      </c>
    </row>
    <row r="739" spans="1:78" ht="15" customHeight="1" x14ac:dyDescent="0.25">
      <c r="A739" s="51" t="str">
        <f t="shared" si="102"/>
        <v xml:space="preserve">UCSD </v>
      </c>
      <c r="B739" s="4" t="s">
        <v>2066</v>
      </c>
      <c r="C739" s="10"/>
      <c r="D739" s="10"/>
      <c r="E739" s="10"/>
      <c r="F739" s="10"/>
      <c r="G739" s="78"/>
      <c r="H739" s="78"/>
      <c r="I739" s="10"/>
      <c r="J739" s="10"/>
      <c r="K739" s="10"/>
      <c r="L739" s="10"/>
      <c r="M739" s="10"/>
      <c r="N739" s="10"/>
      <c r="O739" s="10"/>
      <c r="P739" s="10"/>
      <c r="Q739" s="10"/>
      <c r="R739" s="78"/>
      <c r="S739" s="78"/>
      <c r="T739" s="78"/>
      <c r="U739" s="10"/>
      <c r="V739" s="41"/>
      <c r="W739" s="10"/>
      <c r="X739" s="10"/>
      <c r="Y739" s="10"/>
      <c r="Z739" s="78"/>
      <c r="AA739" s="10"/>
      <c r="AB739" s="10"/>
      <c r="AC739" s="10"/>
      <c r="AD739" s="10"/>
      <c r="AE739" s="10"/>
      <c r="AF739" s="10"/>
      <c r="AG739" s="10"/>
      <c r="AH739" s="10"/>
      <c r="AI739" s="10">
        <v>0</v>
      </c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13"/>
      <c r="AV739" s="10"/>
      <c r="AW739" s="113"/>
      <c r="AX739" s="78"/>
      <c r="AY739" s="10"/>
      <c r="AZ739" s="10"/>
      <c r="BA739" s="80"/>
      <c r="BB739" s="21"/>
      <c r="BC739" s="21"/>
      <c r="BD739" s="21"/>
      <c r="BE739" s="21"/>
      <c r="BF739" s="21"/>
      <c r="BG739" s="21"/>
      <c r="BH739" s="21"/>
      <c r="BI739" s="21"/>
      <c r="BJ739" s="134"/>
      <c r="BK739" s="134"/>
      <c r="BL739" s="21"/>
      <c r="BM739" s="21"/>
      <c r="BN739" s="21"/>
      <c r="BO739" s="21"/>
      <c r="BP739" s="21"/>
      <c r="BQ739" s="21"/>
      <c r="BR739" s="40"/>
      <c r="BS739" s="41">
        <f t="shared" si="103"/>
        <v>0</v>
      </c>
      <c r="BT739" s="39">
        <f t="shared" si="104"/>
        <v>1</v>
      </c>
      <c r="BU739" s="48" cm="1">
        <f t="array" ref="BU739">IF($BT739&lt;=6,SUM($C739:$BQ739),SUMPRODUCT(LARGE($C739:$BQ739,{1,2,3,4,5,6})))</f>
        <v>0</v>
      </c>
      <c r="BV739" s="37" t="str">
        <f t="shared" si="105"/>
        <v/>
      </c>
      <c r="BW739" s="37" t="str">
        <f t="shared" si="106"/>
        <v xml:space="preserve"> </v>
      </c>
      <c r="BX739" s="34" t="str" cm="1">
        <f t="array" ref="BX739">IFERROR(SUMPRODUCT(LARGE($C739:$BQ739,{1,2,3,4})), "")</f>
        <v/>
      </c>
      <c r="BY739" s="34" t="str" cm="1">
        <f t="array" ref="BY739">IFERROR(SUMPRODUCT(LARGE($C739:$BQ739,{1,2,3,4,5,6,7})), "")</f>
        <v/>
      </c>
      <c r="BZ739" s="34" t="str" cm="1">
        <f t="array" ref="BZ739">IFERROR(SUMPRODUCT(LARGE($C739:$BQ739,{1,2,3,4,5,6,7,8})), "")</f>
        <v/>
      </c>
    </row>
    <row r="740" spans="1:78" ht="15" customHeight="1" x14ac:dyDescent="0.25">
      <c r="A740" s="51" t="str">
        <f t="shared" si="102"/>
        <v xml:space="preserve">UCSD </v>
      </c>
      <c r="B740" s="4" t="s">
        <v>1726</v>
      </c>
      <c r="C740" s="10"/>
      <c r="D740" s="10"/>
      <c r="E740" s="10"/>
      <c r="F740" s="10"/>
      <c r="G740" s="78"/>
      <c r="H740" s="78"/>
      <c r="I740" s="10"/>
      <c r="J740" s="10"/>
      <c r="K740" s="10"/>
      <c r="L740" s="10"/>
      <c r="M740" s="10"/>
      <c r="N740" s="10"/>
      <c r="O740" s="10"/>
      <c r="P740" s="10"/>
      <c r="Q740" s="10"/>
      <c r="R740" s="78"/>
      <c r="S740" s="78"/>
      <c r="T740" s="78"/>
      <c r="U740" s="10"/>
      <c r="V740" s="41"/>
      <c r="W740" s="10"/>
      <c r="X740" s="10"/>
      <c r="Y740" s="10"/>
      <c r="Z740" s="78"/>
      <c r="AA740" s="10"/>
      <c r="AB740" s="10"/>
      <c r="AC740" s="10"/>
      <c r="AD740" s="10"/>
      <c r="AE740" s="10"/>
      <c r="AF740" s="10"/>
      <c r="AG740" s="10"/>
      <c r="AH740" s="10"/>
      <c r="AI740" s="10">
        <v>1</v>
      </c>
      <c r="AJ740" s="10"/>
      <c r="AK740" s="10"/>
      <c r="AL740" s="10">
        <v>5</v>
      </c>
      <c r="AM740" s="10"/>
      <c r="AN740" s="10"/>
      <c r="AO740" s="10"/>
      <c r="AP740" s="10"/>
      <c r="AQ740" s="10"/>
      <c r="AR740" s="10"/>
      <c r="AS740" s="10"/>
      <c r="AT740" s="10"/>
      <c r="AU740" s="113"/>
      <c r="AV740" s="10"/>
      <c r="AW740" s="113"/>
      <c r="AX740" s="78"/>
      <c r="AY740" s="10"/>
      <c r="AZ740" s="10"/>
      <c r="BA740" s="80"/>
      <c r="BB740" s="21"/>
      <c r="BC740" s="21"/>
      <c r="BD740" s="21"/>
      <c r="BE740" s="21"/>
      <c r="BF740" s="21"/>
      <c r="BG740" s="21"/>
      <c r="BH740" s="21"/>
      <c r="BI740" s="21"/>
      <c r="BJ740" s="134"/>
      <c r="BK740" s="134"/>
      <c r="BL740" s="21"/>
      <c r="BM740" s="21"/>
      <c r="BN740" s="21"/>
      <c r="BO740" s="21"/>
      <c r="BP740" s="21"/>
      <c r="BQ740" s="21"/>
      <c r="BR740" s="40"/>
      <c r="BS740" s="41">
        <f t="shared" si="103"/>
        <v>6</v>
      </c>
      <c r="BT740" s="39">
        <f t="shared" si="104"/>
        <v>2</v>
      </c>
      <c r="BU740" s="48" cm="1">
        <f t="array" ref="BU740">IF($BT740&lt;=6,SUM($C740:$BQ740),SUMPRODUCT(LARGE($C740:$BQ740,{1,2,3,4,5,6})))</f>
        <v>6</v>
      </c>
      <c r="BV740" s="37" t="str">
        <f t="shared" si="105"/>
        <v/>
      </c>
      <c r="BW740" s="37" t="str">
        <f t="shared" si="106"/>
        <v xml:space="preserve"> </v>
      </c>
      <c r="BX740" s="34" t="str" cm="1">
        <f t="array" ref="BX740">IFERROR(SUMPRODUCT(LARGE($C740:$BQ740,{1,2,3,4})), "")</f>
        <v/>
      </c>
      <c r="BY740" s="34" t="str" cm="1">
        <f t="array" ref="BY740">IFERROR(SUMPRODUCT(LARGE($C740:$BQ740,{1,2,3,4,5,6,7})), "")</f>
        <v/>
      </c>
      <c r="BZ740" s="34" t="str" cm="1">
        <f t="array" ref="BZ740">IFERROR(SUMPRODUCT(LARGE($C740:$BQ740,{1,2,3,4,5,6,7,8})), "")</f>
        <v/>
      </c>
    </row>
    <row r="741" spans="1:78" ht="15" customHeight="1" x14ac:dyDescent="0.25">
      <c r="A741" s="51" t="str">
        <f t="shared" si="102"/>
        <v xml:space="preserve">UCSD </v>
      </c>
      <c r="B741" s="4" t="s">
        <v>2556</v>
      </c>
      <c r="C741" s="10"/>
      <c r="D741" s="10"/>
      <c r="E741" s="10"/>
      <c r="F741" s="10"/>
      <c r="G741" s="78"/>
      <c r="H741" s="78"/>
      <c r="I741" s="10"/>
      <c r="J741" s="10"/>
      <c r="K741" s="10"/>
      <c r="L741" s="10"/>
      <c r="M741" s="10"/>
      <c r="N741" s="10"/>
      <c r="O741" s="10"/>
      <c r="P741" s="10"/>
      <c r="Q741" s="10"/>
      <c r="R741" s="78"/>
      <c r="S741" s="78"/>
      <c r="T741" s="78"/>
      <c r="U741" s="10"/>
      <c r="V741" s="41"/>
      <c r="W741" s="10"/>
      <c r="X741" s="10"/>
      <c r="Y741" s="10"/>
      <c r="Z741" s="78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13"/>
      <c r="AV741" s="10"/>
      <c r="AW741" s="113"/>
      <c r="AX741" s="78"/>
      <c r="AY741" s="10"/>
      <c r="AZ741" s="10"/>
      <c r="BA741" s="80"/>
      <c r="BB741" s="21">
        <v>2</v>
      </c>
      <c r="BC741" s="21"/>
      <c r="BD741" s="21"/>
      <c r="BE741" s="21"/>
      <c r="BF741" s="21"/>
      <c r="BG741" s="21"/>
      <c r="BH741" s="21"/>
      <c r="BI741" s="21"/>
      <c r="BJ741" s="134"/>
      <c r="BK741" s="134"/>
      <c r="BL741" s="21"/>
      <c r="BM741" s="21"/>
      <c r="BN741" s="21"/>
      <c r="BO741" s="21"/>
      <c r="BP741" s="21"/>
      <c r="BQ741" s="21"/>
      <c r="BR741" s="40"/>
      <c r="BS741" s="41">
        <f t="shared" si="103"/>
        <v>2</v>
      </c>
      <c r="BT741" s="39">
        <f t="shared" si="104"/>
        <v>1</v>
      </c>
      <c r="BU741" s="48" cm="1">
        <f t="array" ref="BU741">IF($BT741&lt;=6,SUM($C741:$BQ741),SUMPRODUCT(LARGE($C741:$BQ741,{1,2,3,4,5,6})))</f>
        <v>2</v>
      </c>
      <c r="BV741" s="37" t="str">
        <f t="shared" si="105"/>
        <v/>
      </c>
      <c r="BW741" s="37" t="str">
        <f t="shared" si="106"/>
        <v xml:space="preserve"> </v>
      </c>
      <c r="BX741" s="34" t="str" cm="1">
        <f t="array" ref="BX741">IFERROR(SUMPRODUCT(LARGE($C741:$BQ741,{1,2,3,4})), "")</f>
        <v/>
      </c>
      <c r="BY741" s="34" t="str" cm="1">
        <f t="array" ref="BY741">IFERROR(SUMPRODUCT(LARGE($C741:$BQ741,{1,2,3,4,5,6,7})), "")</f>
        <v/>
      </c>
      <c r="BZ741" s="34" t="str" cm="1">
        <f t="array" ref="BZ741">IFERROR(SUMPRODUCT(LARGE($C741:$BQ741,{1,2,3,4,5,6,7,8})), "")</f>
        <v/>
      </c>
    </row>
    <row r="742" spans="1:78" ht="15" customHeight="1" x14ac:dyDescent="0.25">
      <c r="A742" s="51" t="str">
        <f t="shared" si="102"/>
        <v xml:space="preserve">UCSD </v>
      </c>
      <c r="B742" s="4" t="s">
        <v>1944</v>
      </c>
      <c r="C742" s="10"/>
      <c r="D742" s="10"/>
      <c r="E742" s="10"/>
      <c r="F742" s="10"/>
      <c r="G742" s="78"/>
      <c r="H742" s="78"/>
      <c r="I742" s="10"/>
      <c r="J742" s="10"/>
      <c r="K742" s="10"/>
      <c r="L742" s="10"/>
      <c r="M742" s="10"/>
      <c r="N742" s="10"/>
      <c r="O742" s="10"/>
      <c r="P742" s="10"/>
      <c r="Q742" s="10"/>
      <c r="R742" s="78"/>
      <c r="S742" s="78"/>
      <c r="T742" s="78"/>
      <c r="U742" s="10"/>
      <c r="V742" s="41"/>
      <c r="W742" s="10"/>
      <c r="X742" s="10"/>
      <c r="Y742" s="10"/>
      <c r="Z742" s="78"/>
      <c r="AA742" s="10"/>
      <c r="AB742" s="10"/>
      <c r="AC742" s="10"/>
      <c r="AD742" s="10">
        <v>4</v>
      </c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13"/>
      <c r="AV742" s="10"/>
      <c r="AW742" s="113"/>
      <c r="AX742" s="78"/>
      <c r="AY742" s="10"/>
      <c r="AZ742" s="10"/>
      <c r="BA742" s="80"/>
      <c r="BB742" s="21"/>
      <c r="BC742" s="21"/>
      <c r="BD742" s="21"/>
      <c r="BE742" s="21"/>
      <c r="BF742" s="21"/>
      <c r="BG742" s="21"/>
      <c r="BH742" s="21"/>
      <c r="BI742" s="21"/>
      <c r="BJ742" s="134"/>
      <c r="BK742" s="134"/>
      <c r="BL742" s="21"/>
      <c r="BM742" s="21"/>
      <c r="BN742" s="21"/>
      <c r="BO742" s="21"/>
      <c r="BP742" s="21"/>
      <c r="BQ742" s="21"/>
      <c r="BR742" s="40"/>
      <c r="BS742" s="41">
        <f t="shared" si="103"/>
        <v>4</v>
      </c>
      <c r="BT742" s="39">
        <f t="shared" si="104"/>
        <v>1</v>
      </c>
      <c r="BU742" s="48" cm="1">
        <f t="array" ref="BU742">IF($BT742&lt;=6,SUM($C742:$BQ742),SUMPRODUCT(LARGE($C742:$BQ742,{1,2,3,4,5,6})))</f>
        <v>4</v>
      </c>
      <c r="BV742" s="37" t="str">
        <f t="shared" si="105"/>
        <v/>
      </c>
      <c r="BW742" s="37" t="str">
        <f t="shared" si="106"/>
        <v xml:space="preserve"> </v>
      </c>
      <c r="BX742" s="34" t="str" cm="1">
        <f t="array" ref="BX742">IFERROR(SUMPRODUCT(LARGE($C742:$BQ742,{1,2,3,4})), "")</f>
        <v/>
      </c>
      <c r="BY742" s="34" t="str" cm="1">
        <f t="array" ref="BY742">IFERROR(SUMPRODUCT(LARGE($C742:$BQ742,{1,2,3,4,5,6,7})), "")</f>
        <v/>
      </c>
      <c r="BZ742" s="34" t="str" cm="1">
        <f t="array" ref="BZ742">IFERROR(SUMPRODUCT(LARGE($C742:$BQ742,{1,2,3,4,5,6,7,8})), "")</f>
        <v/>
      </c>
    </row>
    <row r="743" spans="1:78" ht="15" customHeight="1" x14ac:dyDescent="0.25">
      <c r="A743" s="51" t="str">
        <f t="shared" si="102"/>
        <v xml:space="preserve">UCSD </v>
      </c>
      <c r="B743" s="4" t="s">
        <v>1947</v>
      </c>
      <c r="C743" s="10"/>
      <c r="D743" s="10"/>
      <c r="E743" s="10"/>
      <c r="F743" s="10"/>
      <c r="G743" s="78"/>
      <c r="H743" s="78"/>
      <c r="I743" s="10"/>
      <c r="J743" s="10"/>
      <c r="K743" s="10"/>
      <c r="L743" s="10"/>
      <c r="M743" s="10"/>
      <c r="N743" s="10"/>
      <c r="O743" s="10"/>
      <c r="P743" s="10"/>
      <c r="Q743" s="10"/>
      <c r="R743" s="78"/>
      <c r="S743" s="78"/>
      <c r="T743" s="78"/>
      <c r="U743" s="10"/>
      <c r="V743" s="41"/>
      <c r="W743" s="10"/>
      <c r="X743" s="10"/>
      <c r="Y743" s="10"/>
      <c r="Z743" s="78"/>
      <c r="AA743" s="10"/>
      <c r="AB743" s="10"/>
      <c r="AC743" s="10"/>
      <c r="AD743" s="10">
        <v>2</v>
      </c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13"/>
      <c r="AV743" s="10"/>
      <c r="AW743" s="113"/>
      <c r="AX743" s="78"/>
      <c r="AY743" s="10"/>
      <c r="AZ743" s="10"/>
      <c r="BA743" s="80"/>
      <c r="BB743" s="21"/>
      <c r="BC743" s="21"/>
      <c r="BD743" s="21"/>
      <c r="BE743" s="21"/>
      <c r="BF743" s="21"/>
      <c r="BG743" s="21"/>
      <c r="BH743" s="21"/>
      <c r="BI743" s="21"/>
      <c r="BJ743" s="134"/>
      <c r="BK743" s="134"/>
      <c r="BL743" s="21"/>
      <c r="BM743" s="21"/>
      <c r="BN743" s="21"/>
      <c r="BO743" s="21"/>
      <c r="BP743" s="21"/>
      <c r="BQ743" s="21"/>
      <c r="BR743" s="40"/>
      <c r="BS743" s="41">
        <f t="shared" si="103"/>
        <v>2</v>
      </c>
      <c r="BT743" s="39">
        <f t="shared" si="104"/>
        <v>1</v>
      </c>
      <c r="BU743" s="48" cm="1">
        <f t="array" ref="BU743">IF($BT743&lt;=6,SUM($C743:$BQ743),SUMPRODUCT(LARGE($C743:$BQ743,{1,2,3,4,5,6})))</f>
        <v>2</v>
      </c>
      <c r="BV743" s="37" t="str">
        <f t="shared" si="105"/>
        <v/>
      </c>
      <c r="BW743" s="37" t="str">
        <f t="shared" si="106"/>
        <v xml:space="preserve"> </v>
      </c>
      <c r="BX743" s="34" t="str" cm="1">
        <f t="array" ref="BX743">IFERROR(SUMPRODUCT(LARGE($C743:$BQ743,{1,2,3,4})), "")</f>
        <v/>
      </c>
      <c r="BY743" s="34" t="str" cm="1">
        <f t="array" ref="BY743">IFERROR(SUMPRODUCT(LARGE($C743:$BQ743,{1,2,3,4,5,6,7})), "")</f>
        <v/>
      </c>
      <c r="BZ743" s="34" t="str" cm="1">
        <f t="array" ref="BZ743">IFERROR(SUMPRODUCT(LARGE($C743:$BQ743,{1,2,3,4,5,6,7,8})), "")</f>
        <v/>
      </c>
    </row>
    <row r="744" spans="1:78" ht="15" customHeight="1" x14ac:dyDescent="0.25">
      <c r="A744" s="51" t="str">
        <f t="shared" si="102"/>
        <v xml:space="preserve">UCSD </v>
      </c>
      <c r="B744" s="4" t="s">
        <v>1945</v>
      </c>
      <c r="C744" s="10"/>
      <c r="D744" s="10"/>
      <c r="E744" s="10"/>
      <c r="F744" s="10"/>
      <c r="G744" s="78"/>
      <c r="H744" s="78"/>
      <c r="I744" s="10"/>
      <c r="J744" s="10"/>
      <c r="K744" s="10"/>
      <c r="L744" s="10"/>
      <c r="M744" s="10"/>
      <c r="N744" s="10"/>
      <c r="O744" s="10"/>
      <c r="P744" s="10"/>
      <c r="Q744" s="10"/>
      <c r="R744" s="78"/>
      <c r="S744" s="78"/>
      <c r="T744" s="78"/>
      <c r="U744" s="10"/>
      <c r="V744" s="41"/>
      <c r="W744" s="10"/>
      <c r="X744" s="10"/>
      <c r="Y744" s="10"/>
      <c r="Z744" s="78"/>
      <c r="AA744" s="10"/>
      <c r="AB744" s="10"/>
      <c r="AC744" s="10"/>
      <c r="AD744" s="10">
        <v>7</v>
      </c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13"/>
      <c r="AV744" s="10"/>
      <c r="AW744" s="113"/>
      <c r="AX744" s="78"/>
      <c r="AY744" s="10"/>
      <c r="AZ744" s="10"/>
      <c r="BA744" s="80"/>
      <c r="BB744" s="21">
        <v>4</v>
      </c>
      <c r="BC744" s="21"/>
      <c r="BD744" s="21"/>
      <c r="BE744" s="21"/>
      <c r="BF744" s="21"/>
      <c r="BG744" s="21"/>
      <c r="BH744" s="21"/>
      <c r="BI744" s="21"/>
      <c r="BJ744" s="134"/>
      <c r="BK744" s="134"/>
      <c r="BL744" s="21"/>
      <c r="BM744" s="21"/>
      <c r="BN744" s="21"/>
      <c r="BO744" s="21"/>
      <c r="BP744" s="21"/>
      <c r="BQ744" s="21"/>
      <c r="BR744" s="40"/>
      <c r="BS744" s="41">
        <f t="shared" si="103"/>
        <v>11</v>
      </c>
      <c r="BT744" s="39">
        <f t="shared" si="104"/>
        <v>2</v>
      </c>
      <c r="BU744" s="48" cm="1">
        <f t="array" ref="BU744">IF($BT744&lt;=6,SUM($C744:$BQ744),SUMPRODUCT(LARGE($C744:$BQ744,{1,2,3,4,5,6})))</f>
        <v>11</v>
      </c>
      <c r="BV744" s="37" t="str">
        <f t="shared" si="105"/>
        <v/>
      </c>
      <c r="BW744" s="37" t="str">
        <f t="shared" si="106"/>
        <v xml:space="preserve"> </v>
      </c>
      <c r="BX744" s="34" t="str" cm="1">
        <f t="array" ref="BX744">IFERROR(SUMPRODUCT(LARGE($C744:$BQ744,{1,2,3,4})), "")</f>
        <v/>
      </c>
      <c r="BY744" s="34" t="str" cm="1">
        <f t="array" ref="BY744">IFERROR(SUMPRODUCT(LARGE($C744:$BQ744,{1,2,3,4,5,6,7})), "")</f>
        <v/>
      </c>
      <c r="BZ744" s="34" t="str" cm="1">
        <f t="array" ref="BZ744">IFERROR(SUMPRODUCT(LARGE($C744:$BQ744,{1,2,3,4,5,6,7,8})), "")</f>
        <v/>
      </c>
    </row>
    <row r="745" spans="1:78" ht="15" customHeight="1" x14ac:dyDescent="0.25">
      <c r="A745" s="51" t="str">
        <f t="shared" si="102"/>
        <v xml:space="preserve">UCSD </v>
      </c>
      <c r="B745" s="4" t="s">
        <v>1938</v>
      </c>
      <c r="C745" s="10"/>
      <c r="D745" s="10"/>
      <c r="E745" s="10"/>
      <c r="F745" s="10"/>
      <c r="G745" s="78"/>
      <c r="H745" s="78"/>
      <c r="I745" s="10"/>
      <c r="J745" s="10"/>
      <c r="K745" s="10"/>
      <c r="L745" s="10"/>
      <c r="M745" s="10"/>
      <c r="N745" s="10"/>
      <c r="O745" s="10"/>
      <c r="P745" s="10"/>
      <c r="Q745" s="10"/>
      <c r="R745" s="78"/>
      <c r="S745" s="78"/>
      <c r="T745" s="78"/>
      <c r="U745" s="10"/>
      <c r="V745" s="41"/>
      <c r="W745" s="10"/>
      <c r="X745" s="10"/>
      <c r="Y745" s="10"/>
      <c r="Z745" s="78"/>
      <c r="AA745" s="10"/>
      <c r="AB745" s="10"/>
      <c r="AC745" s="10"/>
      <c r="AD745" s="10">
        <v>9</v>
      </c>
      <c r="AE745" s="10"/>
      <c r="AF745" s="10"/>
      <c r="AG745" s="10"/>
      <c r="AH745" s="10"/>
      <c r="AI745" s="10">
        <v>9</v>
      </c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13"/>
      <c r="AV745" s="10"/>
      <c r="AW745" s="113"/>
      <c r="AX745" s="78"/>
      <c r="AY745" s="10"/>
      <c r="AZ745" s="10"/>
      <c r="BA745" s="80"/>
      <c r="BB745" s="21"/>
      <c r="BC745" s="21"/>
      <c r="BD745" s="21"/>
      <c r="BE745" s="21"/>
      <c r="BF745" s="21"/>
      <c r="BG745" s="21"/>
      <c r="BH745" s="21"/>
      <c r="BI745" s="21"/>
      <c r="BJ745" s="134"/>
      <c r="BK745" s="134"/>
      <c r="BL745" s="21"/>
      <c r="BM745" s="21"/>
      <c r="BN745" s="21"/>
      <c r="BO745" s="21"/>
      <c r="BP745" s="21"/>
      <c r="BQ745" s="21"/>
      <c r="BR745" s="40"/>
      <c r="BS745" s="41">
        <f t="shared" si="103"/>
        <v>18</v>
      </c>
      <c r="BT745" s="39">
        <f t="shared" si="104"/>
        <v>2</v>
      </c>
      <c r="BU745" s="48" cm="1">
        <f t="array" ref="BU745">IF($BT745&lt;=6,SUM($C745:$BQ745),SUMPRODUCT(LARGE($C745:$BQ745,{1,2,3,4,5,6})))</f>
        <v>18</v>
      </c>
      <c r="BV745" s="37" t="str">
        <f t="shared" si="105"/>
        <v/>
      </c>
      <c r="BW745" s="37" t="str">
        <f t="shared" si="106"/>
        <v xml:space="preserve"> </v>
      </c>
      <c r="BX745" s="34" t="str" cm="1">
        <f t="array" ref="BX745">IFERROR(SUMPRODUCT(LARGE($C745:$BQ745,{1,2,3,4})), "")</f>
        <v/>
      </c>
      <c r="BY745" s="34" t="str" cm="1">
        <f t="array" ref="BY745">IFERROR(SUMPRODUCT(LARGE($C745:$BQ745,{1,2,3,4,5,6,7})), "")</f>
        <v/>
      </c>
      <c r="BZ745" s="34" t="str" cm="1">
        <f t="array" ref="BZ745">IFERROR(SUMPRODUCT(LARGE($C745:$BQ745,{1,2,3,4,5,6,7,8})), "")</f>
        <v/>
      </c>
    </row>
    <row r="746" spans="1:78" ht="15" customHeight="1" x14ac:dyDescent="0.25">
      <c r="A746" s="51" t="str">
        <f t="shared" si="102"/>
        <v xml:space="preserve">UCSD </v>
      </c>
      <c r="B746" s="4" t="s">
        <v>1946</v>
      </c>
      <c r="C746" s="10"/>
      <c r="D746" s="10"/>
      <c r="E746" s="10"/>
      <c r="F746" s="10"/>
      <c r="G746" s="78"/>
      <c r="H746" s="78"/>
      <c r="I746" s="10"/>
      <c r="J746" s="10"/>
      <c r="K746" s="10"/>
      <c r="L746" s="10"/>
      <c r="M746" s="10"/>
      <c r="N746" s="10"/>
      <c r="O746" s="10"/>
      <c r="P746" s="10"/>
      <c r="Q746" s="10"/>
      <c r="R746" s="78"/>
      <c r="S746" s="78"/>
      <c r="T746" s="78"/>
      <c r="U746" s="10"/>
      <c r="V746" s="41"/>
      <c r="W746" s="10"/>
      <c r="X746" s="10"/>
      <c r="Y746" s="10"/>
      <c r="Z746" s="78"/>
      <c r="AA746" s="10"/>
      <c r="AB746" s="10"/>
      <c r="AC746" s="10"/>
      <c r="AD746" s="10">
        <v>0</v>
      </c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13"/>
      <c r="AV746" s="10"/>
      <c r="AW746" s="113"/>
      <c r="AX746" s="78"/>
      <c r="AY746" s="10"/>
      <c r="AZ746" s="10"/>
      <c r="BA746" s="80"/>
      <c r="BB746" s="21"/>
      <c r="BC746" s="21"/>
      <c r="BD746" s="21"/>
      <c r="BE746" s="21"/>
      <c r="BF746" s="21"/>
      <c r="BG746" s="21"/>
      <c r="BH746" s="21"/>
      <c r="BI746" s="21"/>
      <c r="BJ746" s="134"/>
      <c r="BK746" s="134"/>
      <c r="BL746" s="21"/>
      <c r="BM746" s="21"/>
      <c r="BN746" s="21"/>
      <c r="BO746" s="21"/>
      <c r="BP746" s="21"/>
      <c r="BQ746" s="21"/>
      <c r="BR746" s="40"/>
      <c r="BS746" s="41">
        <f t="shared" si="103"/>
        <v>0</v>
      </c>
      <c r="BT746" s="39">
        <f t="shared" si="104"/>
        <v>1</v>
      </c>
      <c r="BU746" s="48" cm="1">
        <f t="array" ref="BU746">IF($BT746&lt;=6,SUM($C746:$BQ746),SUMPRODUCT(LARGE($C746:$BQ746,{1,2,3,4,5,6})))</f>
        <v>0</v>
      </c>
      <c r="BV746" s="37" t="str">
        <f t="shared" si="105"/>
        <v/>
      </c>
      <c r="BW746" s="37" t="str">
        <f t="shared" si="106"/>
        <v xml:space="preserve"> </v>
      </c>
      <c r="BX746" s="34" t="str" cm="1">
        <f t="array" ref="BX746">IFERROR(SUMPRODUCT(LARGE($C746:$BQ746,{1,2,3,4})), "")</f>
        <v/>
      </c>
      <c r="BY746" s="34" t="str" cm="1">
        <f t="array" ref="BY746">IFERROR(SUMPRODUCT(LARGE($C746:$BQ746,{1,2,3,4,5,6,7})), "")</f>
        <v/>
      </c>
      <c r="BZ746" s="34" t="str" cm="1">
        <f t="array" ref="BZ746">IFERROR(SUMPRODUCT(LARGE($C746:$BQ746,{1,2,3,4,5,6,7,8})), "")</f>
        <v/>
      </c>
    </row>
    <row r="747" spans="1:78" ht="15" customHeight="1" x14ac:dyDescent="0.25">
      <c r="A747" s="51" t="str">
        <f t="shared" si="102"/>
        <v xml:space="preserve">UCSD </v>
      </c>
      <c r="B747" s="4" t="s">
        <v>2554</v>
      </c>
      <c r="C747" s="10"/>
      <c r="D747" s="10"/>
      <c r="E747" s="10"/>
      <c r="F747" s="10"/>
      <c r="G747" s="78"/>
      <c r="H747" s="78"/>
      <c r="I747" s="10"/>
      <c r="J747" s="10"/>
      <c r="K747" s="10"/>
      <c r="L747" s="10"/>
      <c r="M747" s="10"/>
      <c r="N747" s="10"/>
      <c r="O747" s="10"/>
      <c r="P747" s="10"/>
      <c r="Q747" s="10"/>
      <c r="R747" s="78"/>
      <c r="S747" s="78"/>
      <c r="T747" s="78"/>
      <c r="U747" s="10"/>
      <c r="V747" s="41"/>
      <c r="W747" s="10"/>
      <c r="X747" s="10"/>
      <c r="Y747" s="10"/>
      <c r="Z747" s="78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13"/>
      <c r="AV747" s="10"/>
      <c r="AW747" s="113"/>
      <c r="AX747" s="78"/>
      <c r="AY747" s="10"/>
      <c r="AZ747" s="10"/>
      <c r="BA747" s="80"/>
      <c r="BB747" s="21">
        <v>4</v>
      </c>
      <c r="BC747" s="21"/>
      <c r="BD747" s="21"/>
      <c r="BE747" s="21"/>
      <c r="BF747" s="21"/>
      <c r="BG747" s="21"/>
      <c r="BH747" s="21"/>
      <c r="BI747" s="21"/>
      <c r="BJ747" s="134"/>
      <c r="BK747" s="134"/>
      <c r="BL747" s="21"/>
      <c r="BM747" s="21"/>
      <c r="BN747" s="21"/>
      <c r="BO747" s="21"/>
      <c r="BP747" s="21"/>
      <c r="BQ747" s="21"/>
      <c r="BR747" s="40"/>
      <c r="BS747" s="41">
        <f t="shared" si="103"/>
        <v>4</v>
      </c>
      <c r="BT747" s="39">
        <f t="shared" si="104"/>
        <v>1</v>
      </c>
      <c r="BU747" s="48" cm="1">
        <f t="array" ref="BU747">IF($BT747&lt;=6,SUM($C747:$BQ747),SUMPRODUCT(LARGE($C747:$BQ747,{1,2,3,4,5,6})))</f>
        <v>4</v>
      </c>
      <c r="BV747" s="37" t="str">
        <f t="shared" si="105"/>
        <v/>
      </c>
      <c r="BW747" s="37" t="str">
        <f t="shared" si="106"/>
        <v xml:space="preserve"> </v>
      </c>
      <c r="BX747" s="34" t="str" cm="1">
        <f t="array" ref="BX747">IFERROR(SUMPRODUCT(LARGE($C747:$BQ747,{1,2,3,4})), "")</f>
        <v/>
      </c>
      <c r="BY747" s="34" t="str" cm="1">
        <f t="array" ref="BY747">IFERROR(SUMPRODUCT(LARGE($C747:$BQ747,{1,2,3,4,5,6,7})), "")</f>
        <v/>
      </c>
      <c r="BZ747" s="34" t="str" cm="1">
        <f t="array" ref="BZ747">IFERROR(SUMPRODUCT(LARGE($C747:$BQ747,{1,2,3,4,5,6,7,8})), "")</f>
        <v/>
      </c>
    </row>
    <row r="748" spans="1:78" ht="15" customHeight="1" x14ac:dyDescent="0.25">
      <c r="A748" s="51" t="str">
        <f t="shared" si="102"/>
        <v xml:space="preserve">UCSD </v>
      </c>
      <c r="B748" s="4" t="s">
        <v>2557</v>
      </c>
      <c r="C748" s="10"/>
      <c r="D748" s="10"/>
      <c r="E748" s="10"/>
      <c r="F748" s="10"/>
      <c r="G748" s="78"/>
      <c r="H748" s="78"/>
      <c r="I748" s="10"/>
      <c r="J748" s="10"/>
      <c r="K748" s="10"/>
      <c r="L748" s="10"/>
      <c r="M748" s="10"/>
      <c r="N748" s="10"/>
      <c r="O748" s="10"/>
      <c r="P748" s="10"/>
      <c r="Q748" s="10"/>
      <c r="R748" s="78"/>
      <c r="S748" s="78"/>
      <c r="T748" s="78"/>
      <c r="U748" s="10"/>
      <c r="V748" s="41"/>
      <c r="W748" s="10"/>
      <c r="X748" s="10"/>
      <c r="Y748" s="10"/>
      <c r="Z748" s="78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13"/>
      <c r="AV748" s="10"/>
      <c r="AW748" s="113"/>
      <c r="AX748" s="78"/>
      <c r="AY748" s="10"/>
      <c r="AZ748" s="10"/>
      <c r="BA748" s="80"/>
      <c r="BB748" s="21">
        <v>1</v>
      </c>
      <c r="BC748" s="21"/>
      <c r="BD748" s="21"/>
      <c r="BE748" s="21"/>
      <c r="BF748" s="21"/>
      <c r="BG748" s="21"/>
      <c r="BH748" s="21"/>
      <c r="BI748" s="21"/>
      <c r="BJ748" s="134"/>
      <c r="BK748" s="134"/>
      <c r="BL748" s="21"/>
      <c r="BM748" s="21"/>
      <c r="BN748" s="21"/>
      <c r="BO748" s="21"/>
      <c r="BP748" s="21"/>
      <c r="BQ748" s="21"/>
      <c r="BR748" s="40"/>
      <c r="BS748" s="41">
        <f t="shared" si="103"/>
        <v>1</v>
      </c>
      <c r="BT748" s="39">
        <f t="shared" si="104"/>
        <v>1</v>
      </c>
      <c r="BU748" s="48" cm="1">
        <f t="array" ref="BU748">IF($BT748&lt;=6,SUM($C748:$BQ748),SUMPRODUCT(LARGE($C748:$BQ748,{1,2,3,4,5,6})))</f>
        <v>1</v>
      </c>
      <c r="BV748" s="37" t="str">
        <f t="shared" si="105"/>
        <v/>
      </c>
      <c r="BW748" s="37" t="str">
        <f t="shared" si="106"/>
        <v xml:space="preserve"> </v>
      </c>
      <c r="BX748" s="34" t="str" cm="1">
        <f t="array" ref="BX748">IFERROR(SUMPRODUCT(LARGE($C748:$BQ748,{1,2,3,4})), "")</f>
        <v/>
      </c>
      <c r="BY748" s="34" t="str" cm="1">
        <f t="array" ref="BY748">IFERROR(SUMPRODUCT(LARGE($C748:$BQ748,{1,2,3,4,5,6,7})), "")</f>
        <v/>
      </c>
      <c r="BZ748" s="34" t="str" cm="1">
        <f t="array" ref="BZ748">IFERROR(SUMPRODUCT(LARGE($C748:$BQ748,{1,2,3,4,5,6,7,8})), "")</f>
        <v/>
      </c>
    </row>
    <row r="749" spans="1:78" ht="15" customHeight="1" x14ac:dyDescent="0.25">
      <c r="A749" s="51" t="s">
        <v>2852</v>
      </c>
      <c r="B749" s="4" t="s">
        <v>2463</v>
      </c>
      <c r="C749" s="10"/>
      <c r="D749" s="10"/>
      <c r="E749" s="10"/>
      <c r="F749" s="10"/>
      <c r="G749" s="78"/>
      <c r="H749" s="78"/>
      <c r="I749" s="10"/>
      <c r="J749" s="10"/>
      <c r="K749" s="10"/>
      <c r="L749" s="10"/>
      <c r="M749" s="10"/>
      <c r="N749" s="10"/>
      <c r="O749" s="10"/>
      <c r="P749" s="10"/>
      <c r="Q749" s="10"/>
      <c r="R749" s="78"/>
      <c r="S749" s="78"/>
      <c r="T749" s="78"/>
      <c r="U749" s="10"/>
      <c r="V749" s="41"/>
      <c r="W749" s="10"/>
      <c r="X749" s="10"/>
      <c r="Y749" s="10"/>
      <c r="Z749" s="78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13"/>
      <c r="AV749" s="10"/>
      <c r="AW749" s="113"/>
      <c r="AX749" s="78"/>
      <c r="AY749" s="10"/>
      <c r="AZ749" s="10">
        <v>0</v>
      </c>
      <c r="BA749" s="80"/>
      <c r="BB749" s="21"/>
      <c r="BC749" s="21"/>
      <c r="BD749" s="21"/>
      <c r="BE749" s="21"/>
      <c r="BF749" s="21"/>
      <c r="BG749" s="21"/>
      <c r="BH749" s="21"/>
      <c r="BI749" s="21"/>
      <c r="BJ749" s="134"/>
      <c r="BK749" s="134"/>
      <c r="BL749" s="21"/>
      <c r="BM749" s="21"/>
      <c r="BN749" s="21"/>
      <c r="BO749" s="21"/>
      <c r="BP749" s="21"/>
      <c r="BQ749" s="21"/>
      <c r="BR749" s="40"/>
      <c r="BS749" s="41">
        <f t="shared" si="103"/>
        <v>0</v>
      </c>
      <c r="BT749" s="39">
        <f t="shared" si="104"/>
        <v>1</v>
      </c>
      <c r="BU749" s="48" cm="1">
        <f t="array" ref="BU749">IF($BT749&lt;=6,SUM($C749:$BQ749),SUMPRODUCT(LARGE($C749:$BQ749,{1,2,3,4,5,6})))</f>
        <v>0</v>
      </c>
      <c r="BV749" s="37" t="str">
        <f>IF(AND($BT749&gt;=6,BU749=BU754),"Manual Calc Needed","")</f>
        <v/>
      </c>
      <c r="BW749" s="37" t="str">
        <f t="shared" si="106"/>
        <v xml:space="preserve"> </v>
      </c>
      <c r="BX749" s="34" t="str" cm="1">
        <f t="array" ref="BX749">IFERROR(SUMPRODUCT(LARGE($C749:$BQ749,{1,2,3,4})), "")</f>
        <v/>
      </c>
      <c r="BY749" s="34" t="str" cm="1">
        <f t="array" ref="BY749">IFERROR(SUMPRODUCT(LARGE($C749:$BQ749,{1,2,3,4,5,6,7})), "")</f>
        <v/>
      </c>
      <c r="BZ749" s="34" t="str" cm="1">
        <f t="array" ref="BZ749">IFERROR(SUMPRODUCT(LARGE($C749:$BQ749,{1,2,3,4,5,6,7,8})), "")</f>
        <v/>
      </c>
    </row>
    <row r="750" spans="1:78" ht="15" customHeight="1" x14ac:dyDescent="0.25">
      <c r="A750" s="51" t="s">
        <v>2852</v>
      </c>
      <c r="B750" s="4" t="s">
        <v>2855</v>
      </c>
      <c r="C750" s="10"/>
      <c r="D750" s="10"/>
      <c r="E750" s="10"/>
      <c r="F750" s="10"/>
      <c r="G750" s="78"/>
      <c r="H750" s="78"/>
      <c r="I750" s="10"/>
      <c r="J750" s="10"/>
      <c r="K750" s="10"/>
      <c r="L750" s="10"/>
      <c r="M750" s="10"/>
      <c r="N750" s="10"/>
      <c r="O750" s="10"/>
      <c r="P750" s="10"/>
      <c r="Q750" s="10"/>
      <c r="R750" s="78"/>
      <c r="S750" s="78"/>
      <c r="T750" s="78"/>
      <c r="U750" s="10"/>
      <c r="V750" s="41"/>
      <c r="W750" s="10"/>
      <c r="X750" s="10"/>
      <c r="Y750" s="10"/>
      <c r="Z750" s="78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13"/>
      <c r="AV750" s="10"/>
      <c r="AW750" s="113"/>
      <c r="AX750" s="78"/>
      <c r="AY750" s="10"/>
      <c r="AZ750" s="10"/>
      <c r="BA750" s="80"/>
      <c r="BB750" s="21"/>
      <c r="BC750" s="21"/>
      <c r="BD750" s="21"/>
      <c r="BE750" s="21"/>
      <c r="BF750" s="21"/>
      <c r="BG750" s="21"/>
      <c r="BH750" s="21"/>
      <c r="BI750" s="21"/>
      <c r="BJ750" s="134"/>
      <c r="BK750" s="134"/>
      <c r="BL750" s="21"/>
      <c r="BM750" s="21"/>
      <c r="BN750" s="21">
        <v>6</v>
      </c>
      <c r="BO750" s="21"/>
      <c r="BP750" s="21"/>
      <c r="BQ750" s="21"/>
      <c r="BR750" s="40"/>
      <c r="BS750" s="41">
        <v>6</v>
      </c>
      <c r="BT750" s="39">
        <v>1</v>
      </c>
      <c r="BU750" s="48">
        <v>6</v>
      </c>
      <c r="BV750" s="37"/>
      <c r="BW750" s="37"/>
      <c r="BX750" s="34"/>
      <c r="BY750" s="34"/>
      <c r="BZ750" s="34"/>
    </row>
    <row r="751" spans="1:78" ht="15" customHeight="1" x14ac:dyDescent="0.25">
      <c r="A751" s="51" t="s">
        <v>2852</v>
      </c>
      <c r="B751" s="4" t="s">
        <v>2853</v>
      </c>
      <c r="C751" s="10"/>
      <c r="D751" s="10"/>
      <c r="E751" s="10"/>
      <c r="F751" s="10"/>
      <c r="G751" s="78"/>
      <c r="H751" s="78"/>
      <c r="I751" s="10"/>
      <c r="J751" s="10"/>
      <c r="K751" s="10"/>
      <c r="L751" s="10"/>
      <c r="M751" s="10"/>
      <c r="N751" s="10"/>
      <c r="O751" s="10"/>
      <c r="P751" s="10"/>
      <c r="Q751" s="10"/>
      <c r="R751" s="78"/>
      <c r="S751" s="78"/>
      <c r="T751" s="78"/>
      <c r="U751" s="10"/>
      <c r="V751" s="41"/>
      <c r="W751" s="10"/>
      <c r="X751" s="10"/>
      <c r="Y751" s="10"/>
      <c r="Z751" s="78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13"/>
      <c r="AV751" s="10"/>
      <c r="AW751" s="113"/>
      <c r="AX751" s="78"/>
      <c r="AY751" s="10"/>
      <c r="AZ751" s="10"/>
      <c r="BA751" s="80"/>
      <c r="BB751" s="21"/>
      <c r="BC751" s="21"/>
      <c r="BD751" s="21"/>
      <c r="BE751" s="21"/>
      <c r="BF751" s="21"/>
      <c r="BG751" s="21"/>
      <c r="BH751" s="21"/>
      <c r="BI751" s="21"/>
      <c r="BJ751" s="134"/>
      <c r="BK751" s="134"/>
      <c r="BL751" s="21"/>
      <c r="BM751" s="21"/>
      <c r="BN751" s="21">
        <v>2</v>
      </c>
      <c r="BO751" s="21"/>
      <c r="BP751" s="21"/>
      <c r="BQ751" s="21"/>
      <c r="BR751" s="40"/>
      <c r="BS751" s="41">
        <v>2</v>
      </c>
      <c r="BT751" s="39">
        <v>1</v>
      </c>
      <c r="BU751" s="48">
        <v>2</v>
      </c>
      <c r="BV751" s="37"/>
      <c r="BW751" s="37"/>
      <c r="BX751" s="34"/>
      <c r="BY751" s="34"/>
      <c r="BZ751" s="34"/>
    </row>
    <row r="752" spans="1:78" ht="15" customHeight="1" x14ac:dyDescent="0.25">
      <c r="A752" s="51" t="s">
        <v>2852</v>
      </c>
      <c r="B752" s="4" t="s">
        <v>2854</v>
      </c>
      <c r="C752" s="10"/>
      <c r="D752" s="10"/>
      <c r="E752" s="10"/>
      <c r="F752" s="10"/>
      <c r="G752" s="78"/>
      <c r="H752" s="78"/>
      <c r="I752" s="10"/>
      <c r="J752" s="10"/>
      <c r="K752" s="10"/>
      <c r="L752" s="10"/>
      <c r="M752" s="10"/>
      <c r="N752" s="10"/>
      <c r="O752" s="10"/>
      <c r="P752" s="10"/>
      <c r="Q752" s="10"/>
      <c r="R752" s="78"/>
      <c r="S752" s="78"/>
      <c r="T752" s="78"/>
      <c r="U752" s="10"/>
      <c r="V752" s="41"/>
      <c r="W752" s="10"/>
      <c r="X752" s="10"/>
      <c r="Y752" s="10"/>
      <c r="Z752" s="78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13"/>
      <c r="AV752" s="10"/>
      <c r="AW752" s="113"/>
      <c r="AX752" s="78"/>
      <c r="AY752" s="10"/>
      <c r="AZ752" s="10"/>
      <c r="BA752" s="80"/>
      <c r="BB752" s="21"/>
      <c r="BC752" s="21"/>
      <c r="BD752" s="21"/>
      <c r="BE752" s="21"/>
      <c r="BF752" s="21"/>
      <c r="BG752" s="21"/>
      <c r="BH752" s="21"/>
      <c r="BI752" s="21"/>
      <c r="BJ752" s="134"/>
      <c r="BK752" s="134"/>
      <c r="BL752" s="21"/>
      <c r="BM752" s="21"/>
      <c r="BN752" s="21">
        <v>0</v>
      </c>
      <c r="BO752" s="21"/>
      <c r="BP752" s="21"/>
      <c r="BQ752" s="21"/>
      <c r="BR752" s="40"/>
      <c r="BS752" s="41">
        <v>0</v>
      </c>
      <c r="BT752" s="39">
        <v>1</v>
      </c>
      <c r="BU752" s="48">
        <v>0</v>
      </c>
      <c r="BV752" s="37"/>
      <c r="BW752" s="37"/>
      <c r="BX752" s="34"/>
      <c r="BY752" s="34"/>
      <c r="BZ752" s="34"/>
    </row>
    <row r="753" spans="1:78" ht="15" customHeight="1" x14ac:dyDescent="0.25">
      <c r="A753" s="51" t="str">
        <f t="shared" ref="A753:A787" si="107">IF(ISBLANK(B753)," ",(LEFT(B753,FIND("@",SUBSTITUTE(B753,"-","@",LEN(B753)-LEN(SUBSTITUTE(B753,"-",""))))-1)))</f>
        <v xml:space="preserve">UCSF </v>
      </c>
      <c r="B753" s="4" t="s">
        <v>2856</v>
      </c>
      <c r="C753" s="10"/>
      <c r="D753" s="10"/>
      <c r="E753" s="10"/>
      <c r="F753" s="10"/>
      <c r="G753" s="78"/>
      <c r="H753" s="78"/>
      <c r="I753" s="10"/>
      <c r="J753" s="10"/>
      <c r="K753" s="10"/>
      <c r="L753" s="10"/>
      <c r="M753" s="10"/>
      <c r="N753" s="10"/>
      <c r="O753" s="10"/>
      <c r="P753" s="10"/>
      <c r="Q753" s="10"/>
      <c r="R753" s="78"/>
      <c r="S753" s="78"/>
      <c r="T753" s="78"/>
      <c r="U753" s="10"/>
      <c r="V753" s="41"/>
      <c r="W753" s="10"/>
      <c r="X753" s="10"/>
      <c r="Y753" s="10"/>
      <c r="Z753" s="78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13"/>
      <c r="AV753" s="10"/>
      <c r="AW753" s="113"/>
      <c r="AX753" s="78"/>
      <c r="AY753" s="10"/>
      <c r="AZ753" s="10"/>
      <c r="BA753" s="80"/>
      <c r="BB753" s="21"/>
      <c r="BC753" s="21"/>
      <c r="BD753" s="21"/>
      <c r="BE753" s="21"/>
      <c r="BF753" s="21"/>
      <c r="BG753" s="21"/>
      <c r="BH753" s="21"/>
      <c r="BI753" s="21"/>
      <c r="BJ753" s="134"/>
      <c r="BK753" s="134"/>
      <c r="BL753" s="21"/>
      <c r="BM753" s="21"/>
      <c r="BN753" s="21">
        <v>2</v>
      </c>
      <c r="BO753" s="21"/>
      <c r="BP753" s="21"/>
      <c r="BQ753" s="21"/>
      <c r="BR753" s="40"/>
      <c r="BS753" s="41">
        <v>2</v>
      </c>
      <c r="BT753" s="39">
        <v>1</v>
      </c>
      <c r="BU753" s="48">
        <v>2</v>
      </c>
      <c r="BV753" s="37"/>
      <c r="BW753" s="37"/>
      <c r="BX753" s="34"/>
      <c r="BY753" s="34"/>
      <c r="BZ753" s="34"/>
    </row>
    <row r="754" spans="1:78" ht="15" customHeight="1" x14ac:dyDescent="0.25">
      <c r="A754" s="51" t="str">
        <f t="shared" si="107"/>
        <v xml:space="preserve">UF </v>
      </c>
      <c r="B754" s="4" t="s">
        <v>1620</v>
      </c>
      <c r="C754" s="10"/>
      <c r="D754" s="10"/>
      <c r="E754" s="10"/>
      <c r="F754" s="10"/>
      <c r="G754" s="78"/>
      <c r="H754" s="78"/>
      <c r="I754" s="10"/>
      <c r="J754" s="10"/>
      <c r="K754" s="10"/>
      <c r="L754" s="10"/>
      <c r="M754" s="10"/>
      <c r="N754" s="10"/>
      <c r="O754" s="10"/>
      <c r="P754" s="10"/>
      <c r="Q754" s="10"/>
      <c r="R754" s="78"/>
      <c r="S754" s="78"/>
      <c r="T754" s="78"/>
      <c r="U754" s="10"/>
      <c r="V754" s="41"/>
      <c r="W754" s="10"/>
      <c r="X754" s="10"/>
      <c r="Y754" s="10"/>
      <c r="Z754" s="78"/>
      <c r="AA754" s="10">
        <v>1</v>
      </c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13"/>
      <c r="AV754" s="10"/>
      <c r="AW754" s="113"/>
      <c r="AX754" s="78"/>
      <c r="AY754" s="10"/>
      <c r="AZ754" s="10"/>
      <c r="BA754" s="80"/>
      <c r="BB754" s="21"/>
      <c r="BC754" s="21"/>
      <c r="BD754" s="21"/>
      <c r="BE754" s="21"/>
      <c r="BF754" s="21"/>
      <c r="BG754" s="21"/>
      <c r="BH754" s="21"/>
      <c r="BI754" s="21"/>
      <c r="BJ754" s="134"/>
      <c r="BK754" s="134"/>
      <c r="BL754" s="21"/>
      <c r="BM754" s="21"/>
      <c r="BN754" s="21"/>
      <c r="BO754" s="21"/>
      <c r="BP754" s="21"/>
      <c r="BQ754" s="21"/>
      <c r="BR754" s="40"/>
      <c r="BS754" s="41">
        <f t="shared" ref="BS754:BS788" si="108">SUM($C754:$BR754)</f>
        <v>1</v>
      </c>
      <c r="BT754" s="39">
        <f t="shared" ref="BT754:BT788" si="109">COUNTA(C754:BQ754)</f>
        <v>1</v>
      </c>
      <c r="BU754" s="48" cm="1">
        <f t="array" ref="BU754">IF($BT754&lt;=6,SUM($C754:$BQ754),SUMPRODUCT(LARGE($C754:$BQ754,{1,2,3,4,5,6})))</f>
        <v>1</v>
      </c>
      <c r="BV754" s="37" t="str">
        <f t="shared" ref="BV754:BV787" si="110">IF(AND($BT754&gt;=6,BU754=BU755),"Manual Calc Needed","")</f>
        <v/>
      </c>
      <c r="BW754" s="37" t="str">
        <f t="shared" ref="BW754:BW788" si="111">IF(AND($BT754&gt;=6,$BV754="Tie"),"Manual Calc Needed"," ")</f>
        <v xml:space="preserve"> </v>
      </c>
      <c r="BX754" s="34" t="str" cm="1">
        <f t="array" ref="BX754">IFERROR(SUMPRODUCT(LARGE($C754:$BQ754,{1,2,3,4})), "")</f>
        <v/>
      </c>
      <c r="BY754" s="34" t="str" cm="1">
        <f t="array" ref="BY754">IFERROR(SUMPRODUCT(LARGE($C754:$BQ754,{1,2,3,4,5,6,7})), "")</f>
        <v/>
      </c>
      <c r="BZ754" s="34" t="str" cm="1">
        <f t="array" ref="BZ754">IFERROR(SUMPRODUCT(LARGE($C754:$BQ754,{1,2,3,4,5,6,7,8})), "")</f>
        <v/>
      </c>
    </row>
    <row r="755" spans="1:78" ht="15" customHeight="1" x14ac:dyDescent="0.25">
      <c r="A755" s="51" t="str">
        <f t="shared" si="107"/>
        <v xml:space="preserve">UF </v>
      </c>
      <c r="B755" s="4" t="s">
        <v>1388</v>
      </c>
      <c r="C755" s="10"/>
      <c r="D755" s="10"/>
      <c r="E755" s="10"/>
      <c r="F755" s="10"/>
      <c r="G755" s="78"/>
      <c r="H755" s="78"/>
      <c r="I755" s="10"/>
      <c r="J755" s="10"/>
      <c r="K755" s="10"/>
      <c r="L755" s="10"/>
      <c r="M755" s="10"/>
      <c r="N755" s="10"/>
      <c r="O755" s="10"/>
      <c r="P755" s="10"/>
      <c r="Q755" s="10">
        <v>9</v>
      </c>
      <c r="R755" s="78"/>
      <c r="S755" s="78"/>
      <c r="T755" s="78"/>
      <c r="U755" s="10"/>
      <c r="V755" s="41"/>
      <c r="W755" s="10"/>
      <c r="X755" s="10"/>
      <c r="Y755" s="10"/>
      <c r="Z755" s="78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13"/>
      <c r="AV755" s="10"/>
      <c r="AW755" s="113"/>
      <c r="AX755" s="78"/>
      <c r="AY755" s="10"/>
      <c r="AZ755" s="10"/>
      <c r="BA755" s="80"/>
      <c r="BB755" s="21"/>
      <c r="BC755" s="21"/>
      <c r="BD755" s="21"/>
      <c r="BE755" s="21"/>
      <c r="BF755" s="21"/>
      <c r="BG755" s="21"/>
      <c r="BH755" s="21"/>
      <c r="BI755" s="21"/>
      <c r="BJ755" s="134"/>
      <c r="BK755" s="134"/>
      <c r="BL755" s="21"/>
      <c r="BM755" s="21"/>
      <c r="BN755" s="21"/>
      <c r="BO755" s="21"/>
      <c r="BP755" s="21"/>
      <c r="BQ755" s="21"/>
      <c r="BR755" s="40"/>
      <c r="BS755" s="41">
        <f t="shared" si="108"/>
        <v>9</v>
      </c>
      <c r="BT755" s="39">
        <f t="shared" si="109"/>
        <v>1</v>
      </c>
      <c r="BU755" s="48" cm="1">
        <f t="array" ref="BU755">IF($BT755&lt;=6,SUM($C755:$BQ755),SUMPRODUCT(LARGE($C755:$BQ755,{1,2,3,4,5,6})))</f>
        <v>9</v>
      </c>
      <c r="BV755" s="37" t="str">
        <f t="shared" si="110"/>
        <v/>
      </c>
      <c r="BW755" s="37" t="str">
        <f t="shared" si="111"/>
        <v xml:space="preserve"> </v>
      </c>
      <c r="BX755" s="34" t="str" cm="1">
        <f t="array" ref="BX755">IFERROR(SUMPRODUCT(LARGE($C755:$BQ755,{1,2,3,4})), "")</f>
        <v/>
      </c>
      <c r="BY755" s="34" t="str" cm="1">
        <f t="array" ref="BY755">IFERROR(SUMPRODUCT(LARGE($C755:$BQ755,{1,2,3,4,5,6,7})), "")</f>
        <v/>
      </c>
      <c r="BZ755" s="34" t="str" cm="1">
        <f t="array" ref="BZ755">IFERROR(SUMPRODUCT(LARGE($C755:$BQ755,{1,2,3,4,5,6,7,8})), "")</f>
        <v/>
      </c>
    </row>
    <row r="756" spans="1:78" ht="15" customHeight="1" x14ac:dyDescent="0.25">
      <c r="A756" s="51" t="str">
        <f t="shared" si="107"/>
        <v xml:space="preserve">UF </v>
      </c>
      <c r="B756" s="4" t="s">
        <v>1621</v>
      </c>
      <c r="C756" s="10"/>
      <c r="D756" s="10"/>
      <c r="E756" s="10"/>
      <c r="F756" s="10"/>
      <c r="G756" s="78"/>
      <c r="H756" s="78"/>
      <c r="I756" s="10"/>
      <c r="J756" s="10"/>
      <c r="K756" s="10"/>
      <c r="L756" s="10"/>
      <c r="M756" s="10"/>
      <c r="N756" s="10"/>
      <c r="O756" s="10"/>
      <c r="P756" s="10"/>
      <c r="Q756" s="10"/>
      <c r="R756" s="78"/>
      <c r="S756" s="78"/>
      <c r="T756" s="78"/>
      <c r="U756" s="10"/>
      <c r="V756" s="41"/>
      <c r="W756" s="10"/>
      <c r="X756" s="10"/>
      <c r="Y756" s="10"/>
      <c r="Z756" s="78"/>
      <c r="AA756" s="10">
        <v>7</v>
      </c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13"/>
      <c r="AV756" s="10"/>
      <c r="AW756" s="113"/>
      <c r="AX756" s="78"/>
      <c r="AY756" s="10"/>
      <c r="AZ756" s="10"/>
      <c r="BA756" s="80"/>
      <c r="BB756" s="21"/>
      <c r="BC756" s="21"/>
      <c r="BD756" s="21"/>
      <c r="BE756" s="21"/>
      <c r="BF756" s="21"/>
      <c r="BG756" s="21"/>
      <c r="BH756" s="21"/>
      <c r="BI756" s="21"/>
      <c r="BJ756" s="134"/>
      <c r="BK756" s="134"/>
      <c r="BL756" s="21"/>
      <c r="BM756" s="21"/>
      <c r="BN756" s="21"/>
      <c r="BO756" s="21"/>
      <c r="BP756" s="21"/>
      <c r="BQ756" s="21"/>
      <c r="BR756" s="40"/>
      <c r="BS756" s="41">
        <f t="shared" si="108"/>
        <v>7</v>
      </c>
      <c r="BT756" s="39">
        <f t="shared" si="109"/>
        <v>1</v>
      </c>
      <c r="BU756" s="48" cm="1">
        <f t="array" ref="BU756">IF($BT756&lt;=6,SUM($C756:$BQ756),SUMPRODUCT(LARGE($C756:$BQ756,{1,2,3,4,5,6})))</f>
        <v>7</v>
      </c>
      <c r="BV756" s="37" t="str">
        <f t="shared" si="110"/>
        <v/>
      </c>
      <c r="BW756" s="37" t="str">
        <f t="shared" si="111"/>
        <v xml:space="preserve"> </v>
      </c>
      <c r="BX756" s="34" t="str" cm="1">
        <f t="array" ref="BX756">IFERROR(SUMPRODUCT(LARGE($C756:$BQ756,{1,2,3,4})), "")</f>
        <v/>
      </c>
      <c r="BY756" s="34" t="str" cm="1">
        <f t="array" ref="BY756">IFERROR(SUMPRODUCT(LARGE($C756:$BQ756,{1,2,3,4,5,6,7})), "")</f>
        <v/>
      </c>
      <c r="BZ756" s="34" t="str" cm="1">
        <f t="array" ref="BZ756">IFERROR(SUMPRODUCT(LARGE($C756:$BQ756,{1,2,3,4,5,6,7,8})), "")</f>
        <v/>
      </c>
    </row>
    <row r="757" spans="1:78" ht="15" customHeight="1" x14ac:dyDescent="0.25">
      <c r="A757" s="51" t="str">
        <f t="shared" si="107"/>
        <v xml:space="preserve">UIC </v>
      </c>
      <c r="B757" s="4" t="s">
        <v>2138</v>
      </c>
      <c r="C757" s="10"/>
      <c r="D757" s="10"/>
      <c r="E757" s="10"/>
      <c r="F757" s="10"/>
      <c r="G757" s="78"/>
      <c r="H757" s="78"/>
      <c r="I757" s="10"/>
      <c r="J757" s="10"/>
      <c r="K757" s="10"/>
      <c r="L757" s="10"/>
      <c r="M757" s="10"/>
      <c r="N757" s="10"/>
      <c r="O757" s="10"/>
      <c r="P757" s="10"/>
      <c r="Q757" s="10"/>
      <c r="R757" s="78"/>
      <c r="S757" s="78"/>
      <c r="T757" s="78"/>
      <c r="U757" s="10"/>
      <c r="V757" s="41"/>
      <c r="W757" s="10"/>
      <c r="X757" s="10"/>
      <c r="Y757" s="10"/>
      <c r="Z757" s="78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>
        <v>3</v>
      </c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13"/>
      <c r="AV757" s="10"/>
      <c r="AW757" s="113"/>
      <c r="AX757" s="78"/>
      <c r="AY757" s="10"/>
      <c r="AZ757" s="10"/>
      <c r="BA757" s="80"/>
      <c r="BB757" s="21"/>
      <c r="BC757" s="21"/>
      <c r="BD757" s="21"/>
      <c r="BE757" s="21"/>
      <c r="BF757" s="21"/>
      <c r="BG757" s="21"/>
      <c r="BH757" s="21"/>
      <c r="BI757" s="21"/>
      <c r="BJ757" s="134"/>
      <c r="BK757" s="134"/>
      <c r="BL757" s="21"/>
      <c r="BM757" s="21"/>
      <c r="BN757" s="21"/>
      <c r="BO757" s="21"/>
      <c r="BP757" s="21"/>
      <c r="BQ757" s="21"/>
      <c r="BR757" s="40"/>
      <c r="BS757" s="41">
        <f t="shared" si="108"/>
        <v>3</v>
      </c>
      <c r="BT757" s="39">
        <f t="shared" si="109"/>
        <v>1</v>
      </c>
      <c r="BU757" s="48" cm="1">
        <f t="array" ref="BU757">IF($BT757&lt;=6,SUM($C757:$BQ757),SUMPRODUCT(LARGE($C757:$BQ757,{1,2,3,4,5,6})))</f>
        <v>3</v>
      </c>
      <c r="BV757" s="37" t="str">
        <f t="shared" si="110"/>
        <v/>
      </c>
      <c r="BW757" s="37" t="str">
        <f t="shared" si="111"/>
        <v xml:space="preserve"> </v>
      </c>
      <c r="BX757" s="34" t="str" cm="1">
        <f t="array" ref="BX757">IFERROR(SUMPRODUCT(LARGE($C757:$BQ757,{1,2,3,4})), "")</f>
        <v/>
      </c>
      <c r="BY757" s="34" t="str" cm="1">
        <f t="array" ref="BY757">IFERROR(SUMPRODUCT(LARGE($C757:$BQ757,{1,2,3,4,5,6,7})), "")</f>
        <v/>
      </c>
      <c r="BZ757" s="34" t="str" cm="1">
        <f t="array" ref="BZ757">IFERROR(SUMPRODUCT(LARGE($C757:$BQ757,{1,2,3,4,5,6,7,8})), "")</f>
        <v/>
      </c>
    </row>
    <row r="758" spans="1:78" ht="15" customHeight="1" x14ac:dyDescent="0.25">
      <c r="A758" s="51" t="str">
        <f t="shared" si="107"/>
        <v xml:space="preserve">UIC </v>
      </c>
      <c r="B758" s="4" t="s">
        <v>2139</v>
      </c>
      <c r="C758" s="10"/>
      <c r="D758" s="10"/>
      <c r="E758" s="10"/>
      <c r="F758" s="10"/>
      <c r="G758" s="78"/>
      <c r="H758" s="78"/>
      <c r="I758" s="10"/>
      <c r="J758" s="10"/>
      <c r="K758" s="10"/>
      <c r="L758" s="10"/>
      <c r="M758" s="10"/>
      <c r="N758" s="10"/>
      <c r="O758" s="10"/>
      <c r="P758" s="10"/>
      <c r="Q758" s="10"/>
      <c r="R758" s="78"/>
      <c r="S758" s="78"/>
      <c r="T758" s="78"/>
      <c r="U758" s="10"/>
      <c r="V758" s="41"/>
      <c r="W758" s="10"/>
      <c r="X758" s="10"/>
      <c r="Y758" s="10"/>
      <c r="Z758" s="78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>
        <v>3</v>
      </c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13"/>
      <c r="AV758" s="10"/>
      <c r="AW758" s="113"/>
      <c r="AX758" s="78"/>
      <c r="AY758" s="10"/>
      <c r="AZ758" s="10"/>
      <c r="BA758" s="80"/>
      <c r="BB758" s="21"/>
      <c r="BC758" s="21"/>
      <c r="BD758" s="21"/>
      <c r="BE758" s="21"/>
      <c r="BF758" s="21"/>
      <c r="BG758" s="21"/>
      <c r="BH758" s="21"/>
      <c r="BI758" s="21"/>
      <c r="BJ758" s="134"/>
      <c r="BK758" s="134"/>
      <c r="BL758" s="21"/>
      <c r="BM758" s="21"/>
      <c r="BN758" s="21"/>
      <c r="BO758" s="21"/>
      <c r="BP758" s="21"/>
      <c r="BQ758" s="21"/>
      <c r="BR758" s="40"/>
      <c r="BS758" s="41">
        <f t="shared" si="108"/>
        <v>3</v>
      </c>
      <c r="BT758" s="39">
        <f t="shared" si="109"/>
        <v>1</v>
      </c>
      <c r="BU758" s="48" cm="1">
        <f t="array" ref="BU758">IF($BT758&lt;=6,SUM($C758:$BQ758),SUMPRODUCT(LARGE($C758:$BQ758,{1,2,3,4,5,6})))</f>
        <v>3</v>
      </c>
      <c r="BV758" s="37" t="str">
        <f t="shared" si="110"/>
        <v/>
      </c>
      <c r="BW758" s="37" t="str">
        <f t="shared" si="111"/>
        <v xml:space="preserve"> </v>
      </c>
      <c r="BX758" s="34" t="str" cm="1">
        <f t="array" ref="BX758">IFERROR(SUMPRODUCT(LARGE($C758:$BQ758,{1,2,3,4})), "")</f>
        <v/>
      </c>
      <c r="BY758" s="34" t="str" cm="1">
        <f t="array" ref="BY758">IFERROR(SUMPRODUCT(LARGE($C758:$BQ758,{1,2,3,4,5,6,7})), "")</f>
        <v/>
      </c>
      <c r="BZ758" s="34" t="str" cm="1">
        <f t="array" ref="BZ758">IFERROR(SUMPRODUCT(LARGE($C758:$BQ758,{1,2,3,4,5,6,7,8})), "")</f>
        <v/>
      </c>
    </row>
    <row r="759" spans="1:78" ht="15" customHeight="1" x14ac:dyDescent="0.25">
      <c r="A759" s="51" t="str">
        <f t="shared" si="107"/>
        <v xml:space="preserve">UJ </v>
      </c>
      <c r="B759" s="4" t="s">
        <v>1531</v>
      </c>
      <c r="C759" s="10"/>
      <c r="D759" s="10"/>
      <c r="E759" s="10"/>
      <c r="F759" s="10"/>
      <c r="G759" s="78"/>
      <c r="H759" s="78"/>
      <c r="I759" s="10"/>
      <c r="J759" s="10"/>
      <c r="K759" s="10"/>
      <c r="L759" s="10"/>
      <c r="M759" s="10"/>
      <c r="N759" s="10"/>
      <c r="O759" s="10"/>
      <c r="P759" s="10"/>
      <c r="Q759" s="10"/>
      <c r="R759" s="78"/>
      <c r="S759" s="78"/>
      <c r="T759" s="78"/>
      <c r="U759" s="10"/>
      <c r="V759" s="41">
        <v>3</v>
      </c>
      <c r="W759" s="10"/>
      <c r="X759" s="10"/>
      <c r="Y759" s="10"/>
      <c r="Z759" s="78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13"/>
      <c r="AV759" s="10"/>
      <c r="AW759" s="113"/>
      <c r="AX759" s="78"/>
      <c r="AY759" s="10"/>
      <c r="AZ759" s="10"/>
      <c r="BA759" s="80"/>
      <c r="BB759" s="21"/>
      <c r="BC759" s="21"/>
      <c r="BD759" s="21"/>
      <c r="BE759" s="21"/>
      <c r="BF759" s="21"/>
      <c r="BG759" s="21"/>
      <c r="BH759" s="21"/>
      <c r="BI759" s="21"/>
      <c r="BJ759" s="134"/>
      <c r="BK759" s="134"/>
      <c r="BL759" s="21"/>
      <c r="BM759" s="21"/>
      <c r="BN759" s="21"/>
      <c r="BO759" s="21"/>
      <c r="BP759" s="21"/>
      <c r="BQ759" s="21"/>
      <c r="BR759" s="40"/>
      <c r="BS759" s="41">
        <f t="shared" si="108"/>
        <v>3</v>
      </c>
      <c r="BT759" s="39">
        <f t="shared" si="109"/>
        <v>1</v>
      </c>
      <c r="BU759" s="48" cm="1">
        <f t="array" ref="BU759">IF($BT759&lt;=6,SUM($C759:$BQ759),SUMPRODUCT(LARGE($C759:$BQ759,{1,2,3,4,5,6})))</f>
        <v>3</v>
      </c>
      <c r="BV759" s="37" t="str">
        <f t="shared" si="110"/>
        <v/>
      </c>
      <c r="BW759" s="37" t="str">
        <f t="shared" si="111"/>
        <v xml:space="preserve"> </v>
      </c>
      <c r="BX759" s="34" t="str" cm="1">
        <f t="array" ref="BX759">IFERROR(SUMPRODUCT(LARGE($C759:$BQ759,{1,2,3,4})), "")</f>
        <v/>
      </c>
      <c r="BY759" s="34" t="str" cm="1">
        <f t="array" ref="BY759">IFERROR(SUMPRODUCT(LARGE($C759:$BQ759,{1,2,3,4,5,6,7})), "")</f>
        <v/>
      </c>
      <c r="BZ759" s="34" t="str" cm="1">
        <f t="array" ref="BZ759">IFERROR(SUMPRODUCT(LARGE($C759:$BQ759,{1,2,3,4,5,6,7,8})), "")</f>
        <v/>
      </c>
    </row>
    <row r="760" spans="1:78" ht="15" customHeight="1" x14ac:dyDescent="0.25">
      <c r="A760" s="51" t="str">
        <f t="shared" si="107"/>
        <v>UJ</v>
      </c>
      <c r="B760" s="4" t="s">
        <v>1530</v>
      </c>
      <c r="C760" s="10"/>
      <c r="D760" s="10"/>
      <c r="E760" s="10"/>
      <c r="F760" s="10"/>
      <c r="G760" s="78"/>
      <c r="H760" s="78"/>
      <c r="I760" s="10"/>
      <c r="J760" s="10"/>
      <c r="K760" s="10"/>
      <c r="L760" s="10"/>
      <c r="M760" s="10"/>
      <c r="N760" s="10"/>
      <c r="O760" s="10"/>
      <c r="P760" s="10"/>
      <c r="Q760" s="10"/>
      <c r="R760" s="78"/>
      <c r="S760" s="78"/>
      <c r="T760" s="78"/>
      <c r="U760" s="10"/>
      <c r="V760" s="41">
        <v>5</v>
      </c>
      <c r="W760" s="10"/>
      <c r="X760" s="10"/>
      <c r="Y760" s="10"/>
      <c r="Z760" s="78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13"/>
      <c r="AV760" s="10"/>
      <c r="AW760" s="113"/>
      <c r="AX760" s="78"/>
      <c r="AY760" s="10"/>
      <c r="AZ760" s="10"/>
      <c r="BA760" s="80"/>
      <c r="BB760" s="21"/>
      <c r="BC760" s="21"/>
      <c r="BD760" s="21"/>
      <c r="BE760" s="21"/>
      <c r="BF760" s="21"/>
      <c r="BG760" s="21"/>
      <c r="BH760" s="21"/>
      <c r="BI760" s="21"/>
      <c r="BJ760" s="134"/>
      <c r="BK760" s="134"/>
      <c r="BL760" s="21"/>
      <c r="BM760" s="21"/>
      <c r="BN760" s="21"/>
      <c r="BO760" s="21"/>
      <c r="BP760" s="21"/>
      <c r="BQ760" s="21"/>
      <c r="BR760" s="40"/>
      <c r="BS760" s="41">
        <f t="shared" si="108"/>
        <v>5</v>
      </c>
      <c r="BT760" s="39">
        <f t="shared" si="109"/>
        <v>1</v>
      </c>
      <c r="BU760" s="48" cm="1">
        <f t="array" ref="BU760">IF($BT760&lt;=6,SUM($C760:$BQ760),SUMPRODUCT(LARGE($C760:$BQ760,{1,2,3,4,5,6})))</f>
        <v>5</v>
      </c>
      <c r="BV760" s="37" t="str">
        <f t="shared" si="110"/>
        <v/>
      </c>
      <c r="BW760" s="37" t="str">
        <f t="shared" si="111"/>
        <v xml:space="preserve"> </v>
      </c>
      <c r="BX760" s="34" t="str" cm="1">
        <f t="array" ref="BX760">IFERROR(SUMPRODUCT(LARGE($C760:$BQ760,{1,2,3,4})), "")</f>
        <v/>
      </c>
      <c r="BY760" s="34" t="str" cm="1">
        <f t="array" ref="BY760">IFERROR(SUMPRODUCT(LARGE($C760:$BQ760,{1,2,3,4,5,6,7})), "")</f>
        <v/>
      </c>
      <c r="BZ760" s="34" t="str" cm="1">
        <f t="array" ref="BZ760">IFERROR(SUMPRODUCT(LARGE($C760:$BQ760,{1,2,3,4,5,6,7,8})), "")</f>
        <v/>
      </c>
    </row>
    <row r="761" spans="1:78" ht="15" customHeight="1" x14ac:dyDescent="0.25">
      <c r="A761" s="51" t="str">
        <f t="shared" si="107"/>
        <v xml:space="preserve">ULL </v>
      </c>
      <c r="B761" s="4" t="s">
        <v>2235</v>
      </c>
      <c r="C761" s="10"/>
      <c r="D761" s="10"/>
      <c r="E761" s="10"/>
      <c r="F761" s="10"/>
      <c r="G761" s="78"/>
      <c r="H761" s="78"/>
      <c r="I761" s="10"/>
      <c r="J761" s="10"/>
      <c r="K761" s="10"/>
      <c r="L761" s="10"/>
      <c r="M761" s="10"/>
      <c r="N761" s="10"/>
      <c r="O761" s="10"/>
      <c r="P761" s="10"/>
      <c r="Q761" s="10"/>
      <c r="R761" s="78"/>
      <c r="S761" s="78"/>
      <c r="T761" s="78"/>
      <c r="U761" s="10"/>
      <c r="V761" s="41"/>
      <c r="W761" s="10"/>
      <c r="X761" s="10"/>
      <c r="Y761" s="10"/>
      <c r="Z761" s="78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>
        <v>3</v>
      </c>
      <c r="AP761" s="10"/>
      <c r="AQ761" s="10"/>
      <c r="AR761" s="10"/>
      <c r="AS761" s="10"/>
      <c r="AT761" s="10"/>
      <c r="AU761" s="113"/>
      <c r="AV761" s="10"/>
      <c r="AW761" s="113"/>
      <c r="AX761" s="78"/>
      <c r="AY761" s="10"/>
      <c r="AZ761" s="10"/>
      <c r="BA761" s="80"/>
      <c r="BB761" s="21"/>
      <c r="BC761" s="21"/>
      <c r="BD761" s="21"/>
      <c r="BE761" s="21"/>
      <c r="BF761" s="21"/>
      <c r="BG761" s="21"/>
      <c r="BH761" s="21"/>
      <c r="BI761" s="21"/>
      <c r="BJ761" s="134"/>
      <c r="BK761" s="134"/>
      <c r="BL761" s="21"/>
      <c r="BM761" s="21"/>
      <c r="BN761" s="21"/>
      <c r="BO761" s="21"/>
      <c r="BP761" s="21"/>
      <c r="BQ761" s="21"/>
      <c r="BR761" s="40"/>
      <c r="BS761" s="41">
        <f t="shared" si="108"/>
        <v>3</v>
      </c>
      <c r="BT761" s="39">
        <f t="shared" si="109"/>
        <v>1</v>
      </c>
      <c r="BU761" s="48" cm="1">
        <f t="array" ref="BU761">IF($BT761&lt;=6,SUM($C761:$BQ761),SUMPRODUCT(LARGE($C761:$BQ761,{1,2,3,4,5,6})))</f>
        <v>3</v>
      </c>
      <c r="BV761" s="37" t="str">
        <f t="shared" si="110"/>
        <v/>
      </c>
      <c r="BW761" s="37" t="str">
        <f t="shared" si="111"/>
        <v xml:space="preserve"> </v>
      </c>
      <c r="BX761" s="34" t="str" cm="1">
        <f t="array" ref="BX761">IFERROR(SUMPRODUCT(LARGE($C761:$BQ761,{1,2,3,4})), "")</f>
        <v/>
      </c>
      <c r="BY761" s="34" t="str" cm="1">
        <f t="array" ref="BY761">IFERROR(SUMPRODUCT(LARGE($C761:$BQ761,{1,2,3,4,5,6,7})), "")</f>
        <v/>
      </c>
      <c r="BZ761" s="34" t="str" cm="1">
        <f t="array" ref="BZ761">IFERROR(SUMPRODUCT(LARGE($C761:$BQ761,{1,2,3,4,5,6,7,8})), "")</f>
        <v/>
      </c>
    </row>
    <row r="762" spans="1:78" ht="15" customHeight="1" x14ac:dyDescent="0.25">
      <c r="A762" s="51" t="str">
        <f t="shared" si="107"/>
        <v xml:space="preserve">ULL </v>
      </c>
      <c r="B762" s="4" t="s">
        <v>2236</v>
      </c>
      <c r="C762" s="10"/>
      <c r="D762" s="10"/>
      <c r="E762" s="10"/>
      <c r="F762" s="10"/>
      <c r="G762" s="78"/>
      <c r="H762" s="78"/>
      <c r="I762" s="10"/>
      <c r="J762" s="10"/>
      <c r="K762" s="10"/>
      <c r="L762" s="10"/>
      <c r="M762" s="10"/>
      <c r="N762" s="10"/>
      <c r="O762" s="10"/>
      <c r="P762" s="10"/>
      <c r="Q762" s="10"/>
      <c r="R762" s="78"/>
      <c r="S762" s="78"/>
      <c r="T762" s="78"/>
      <c r="U762" s="10"/>
      <c r="V762" s="41"/>
      <c r="W762" s="10"/>
      <c r="X762" s="10"/>
      <c r="Y762" s="10"/>
      <c r="Z762" s="78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>
        <v>5</v>
      </c>
      <c r="AP762" s="10"/>
      <c r="AQ762" s="10"/>
      <c r="AR762" s="10"/>
      <c r="AS762" s="10"/>
      <c r="AT762" s="10"/>
      <c r="AU762" s="113"/>
      <c r="AV762" s="10"/>
      <c r="AW762" s="113"/>
      <c r="AX762" s="78"/>
      <c r="AY762" s="10"/>
      <c r="AZ762" s="10"/>
      <c r="BA762" s="80"/>
      <c r="BB762" s="21"/>
      <c r="BC762" s="21"/>
      <c r="BD762" s="21"/>
      <c r="BE762" s="21"/>
      <c r="BF762" s="21"/>
      <c r="BG762" s="21"/>
      <c r="BH762" s="21"/>
      <c r="BI762" s="21"/>
      <c r="BJ762" s="134"/>
      <c r="BK762" s="134"/>
      <c r="BL762" s="21"/>
      <c r="BM762" s="21"/>
      <c r="BN762" s="21"/>
      <c r="BO762" s="21"/>
      <c r="BP762" s="21"/>
      <c r="BQ762" s="21"/>
      <c r="BR762" s="40"/>
      <c r="BS762" s="41">
        <f t="shared" si="108"/>
        <v>5</v>
      </c>
      <c r="BT762" s="39">
        <f t="shared" si="109"/>
        <v>1</v>
      </c>
      <c r="BU762" s="48" cm="1">
        <f t="array" ref="BU762">IF($BT762&lt;=6,SUM($C762:$BQ762),SUMPRODUCT(LARGE($C762:$BQ762,{1,2,3,4,5,6})))</f>
        <v>5</v>
      </c>
      <c r="BV762" s="37" t="str">
        <f t="shared" si="110"/>
        <v/>
      </c>
      <c r="BW762" s="37" t="str">
        <f t="shared" si="111"/>
        <v xml:space="preserve"> </v>
      </c>
      <c r="BX762" s="34" t="str" cm="1">
        <f t="array" ref="BX762">IFERROR(SUMPRODUCT(LARGE($C762:$BQ762,{1,2,3,4})), "")</f>
        <v/>
      </c>
      <c r="BY762" s="34" t="str" cm="1">
        <f t="array" ref="BY762">IFERROR(SUMPRODUCT(LARGE($C762:$BQ762,{1,2,3,4,5,6,7})), "")</f>
        <v/>
      </c>
      <c r="BZ762" s="34" t="str" cm="1">
        <f t="array" ref="BZ762">IFERROR(SUMPRODUCT(LARGE($C762:$BQ762,{1,2,3,4,5,6,7,8})), "")</f>
        <v/>
      </c>
    </row>
    <row r="763" spans="1:78" ht="15" customHeight="1" x14ac:dyDescent="0.25">
      <c r="A763" s="51" t="str">
        <f t="shared" si="107"/>
        <v xml:space="preserve">UMH </v>
      </c>
      <c r="B763" s="4" t="s">
        <v>2355</v>
      </c>
      <c r="C763" s="10"/>
      <c r="D763" s="10"/>
      <c r="E763" s="10"/>
      <c r="F763" s="10"/>
      <c r="G763" s="78"/>
      <c r="H763" s="78"/>
      <c r="I763" s="10"/>
      <c r="J763" s="10"/>
      <c r="K763" s="10"/>
      <c r="L763" s="10"/>
      <c r="M763" s="10"/>
      <c r="N763" s="10"/>
      <c r="O763" s="10"/>
      <c r="P763" s="10"/>
      <c r="Q763" s="10"/>
      <c r="R763" s="78"/>
      <c r="S763" s="78"/>
      <c r="T763" s="78"/>
      <c r="U763" s="10"/>
      <c r="V763" s="41"/>
      <c r="W763" s="10"/>
      <c r="X763" s="10"/>
      <c r="Y763" s="10"/>
      <c r="Z763" s="78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13"/>
      <c r="AV763" s="10"/>
      <c r="AW763" s="113">
        <v>1</v>
      </c>
      <c r="AX763" s="78"/>
      <c r="AY763" s="10"/>
      <c r="AZ763" s="10"/>
      <c r="BA763" s="80"/>
      <c r="BB763" s="21"/>
      <c r="BC763" s="21"/>
      <c r="BD763" s="21"/>
      <c r="BE763" s="21"/>
      <c r="BF763" s="21"/>
      <c r="BG763" s="21"/>
      <c r="BH763" s="21"/>
      <c r="BI763" s="21"/>
      <c r="BJ763" s="134"/>
      <c r="BK763" s="134"/>
      <c r="BL763" s="21"/>
      <c r="BM763" s="21"/>
      <c r="BN763" s="21"/>
      <c r="BO763" s="21"/>
      <c r="BP763" s="21"/>
      <c r="BQ763" s="21"/>
      <c r="BR763" s="40"/>
      <c r="BS763" s="41">
        <f t="shared" si="108"/>
        <v>1</v>
      </c>
      <c r="BT763" s="39">
        <f t="shared" si="109"/>
        <v>1</v>
      </c>
      <c r="BU763" s="48" cm="1">
        <f t="array" ref="BU763">IF($BT763&lt;=6,SUM($C763:$BQ763),SUMPRODUCT(LARGE($C763:$BQ763,{1,2,3,4,5,6})))</f>
        <v>1</v>
      </c>
      <c r="BV763" s="37" t="str">
        <f t="shared" si="110"/>
        <v/>
      </c>
      <c r="BW763" s="37" t="str">
        <f t="shared" si="111"/>
        <v xml:space="preserve"> </v>
      </c>
      <c r="BX763" s="34" t="str" cm="1">
        <f t="array" ref="BX763">IFERROR(SUMPRODUCT(LARGE($C763:$BQ763,{1,2,3,4})), "")</f>
        <v/>
      </c>
      <c r="BY763" s="34" t="str" cm="1">
        <f t="array" ref="BY763">IFERROR(SUMPRODUCT(LARGE($C763:$BQ763,{1,2,3,4,5,6,7})), "")</f>
        <v/>
      </c>
      <c r="BZ763" s="34" t="str" cm="1">
        <f t="array" ref="BZ763">IFERROR(SUMPRODUCT(LARGE($C763:$BQ763,{1,2,3,4,5,6,7,8})), "")</f>
        <v/>
      </c>
    </row>
    <row r="764" spans="1:78" ht="15" customHeight="1" x14ac:dyDescent="0.25">
      <c r="A764" s="51" t="str">
        <f t="shared" si="107"/>
        <v xml:space="preserve">UMH </v>
      </c>
      <c r="B764" s="4" t="s">
        <v>2354</v>
      </c>
      <c r="C764" s="10"/>
      <c r="D764" s="10"/>
      <c r="E764" s="10"/>
      <c r="F764" s="10"/>
      <c r="G764" s="78"/>
      <c r="H764" s="78"/>
      <c r="I764" s="10"/>
      <c r="J764" s="10"/>
      <c r="K764" s="10"/>
      <c r="L764" s="10"/>
      <c r="M764" s="10"/>
      <c r="N764" s="10"/>
      <c r="O764" s="10"/>
      <c r="P764" s="10"/>
      <c r="Q764" s="10"/>
      <c r="R764" s="78"/>
      <c r="S764" s="78"/>
      <c r="T764" s="78"/>
      <c r="U764" s="10"/>
      <c r="V764" s="41"/>
      <c r="W764" s="10"/>
      <c r="X764" s="10"/>
      <c r="Y764" s="10"/>
      <c r="Z764" s="78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13"/>
      <c r="AV764" s="10"/>
      <c r="AW764" s="113">
        <v>2</v>
      </c>
      <c r="AX764" s="78"/>
      <c r="AY764" s="10"/>
      <c r="AZ764" s="10"/>
      <c r="BA764" s="80"/>
      <c r="BB764" s="21"/>
      <c r="BC764" s="21"/>
      <c r="BD764" s="21"/>
      <c r="BE764" s="21"/>
      <c r="BF764" s="21"/>
      <c r="BG764" s="21"/>
      <c r="BH764" s="21"/>
      <c r="BI764" s="21"/>
      <c r="BJ764" s="134"/>
      <c r="BK764" s="134"/>
      <c r="BL764" s="21"/>
      <c r="BM764" s="21"/>
      <c r="BN764" s="21"/>
      <c r="BO764" s="21"/>
      <c r="BP764" s="21"/>
      <c r="BQ764" s="21"/>
      <c r="BR764" s="40"/>
      <c r="BS764" s="41">
        <f t="shared" si="108"/>
        <v>2</v>
      </c>
      <c r="BT764" s="39">
        <f t="shared" si="109"/>
        <v>1</v>
      </c>
      <c r="BU764" s="48" cm="1">
        <f t="array" ref="BU764">IF($BT764&lt;=6,SUM($C764:$BQ764),SUMPRODUCT(LARGE($C764:$BQ764,{1,2,3,4,5,6})))</f>
        <v>2</v>
      </c>
      <c r="BV764" s="37" t="str">
        <f t="shared" si="110"/>
        <v/>
      </c>
      <c r="BW764" s="37" t="str">
        <f t="shared" si="111"/>
        <v xml:space="preserve"> </v>
      </c>
      <c r="BX764" s="34" t="str" cm="1">
        <f t="array" ref="BX764">IFERROR(SUMPRODUCT(LARGE($C764:$BQ764,{1,2,3,4})), "")</f>
        <v/>
      </c>
      <c r="BY764" s="34" t="str" cm="1">
        <f t="array" ref="BY764">IFERROR(SUMPRODUCT(LARGE($C764:$BQ764,{1,2,3,4,5,6,7})), "")</f>
        <v/>
      </c>
      <c r="BZ764" s="34" t="str" cm="1">
        <f t="array" ref="BZ764">IFERROR(SUMPRODUCT(LARGE($C764:$BQ764,{1,2,3,4,5,6,7,8})), "")</f>
        <v/>
      </c>
    </row>
    <row r="765" spans="1:78" ht="15" customHeight="1" x14ac:dyDescent="0.25">
      <c r="A765" s="51" t="str">
        <f t="shared" si="107"/>
        <v xml:space="preserve">UMH </v>
      </c>
      <c r="B765" s="4" t="s">
        <v>2357</v>
      </c>
      <c r="C765" s="10"/>
      <c r="D765" s="10"/>
      <c r="E765" s="10"/>
      <c r="F765" s="10"/>
      <c r="G765" s="78"/>
      <c r="H765" s="78"/>
      <c r="I765" s="10"/>
      <c r="J765" s="10"/>
      <c r="K765" s="10"/>
      <c r="L765" s="10"/>
      <c r="M765" s="10"/>
      <c r="N765" s="10"/>
      <c r="O765" s="10"/>
      <c r="P765" s="10"/>
      <c r="Q765" s="10"/>
      <c r="R765" s="78"/>
      <c r="S765" s="78"/>
      <c r="T765" s="78"/>
      <c r="U765" s="10"/>
      <c r="V765" s="41"/>
      <c r="W765" s="10"/>
      <c r="X765" s="10"/>
      <c r="Y765" s="10"/>
      <c r="Z765" s="78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13"/>
      <c r="AV765" s="10"/>
      <c r="AW765" s="113">
        <v>0</v>
      </c>
      <c r="AX765" s="78"/>
      <c r="AY765" s="10"/>
      <c r="AZ765" s="10"/>
      <c r="BA765" s="80"/>
      <c r="BB765" s="21"/>
      <c r="BC765" s="21"/>
      <c r="BD765" s="21"/>
      <c r="BE765" s="21"/>
      <c r="BF765" s="21"/>
      <c r="BG765" s="21"/>
      <c r="BH765" s="21"/>
      <c r="BI765" s="21"/>
      <c r="BJ765" s="134"/>
      <c r="BK765" s="134"/>
      <c r="BL765" s="21"/>
      <c r="BM765" s="21"/>
      <c r="BN765" s="21"/>
      <c r="BO765" s="21"/>
      <c r="BP765" s="21"/>
      <c r="BQ765" s="21"/>
      <c r="BR765" s="40"/>
      <c r="BS765" s="41">
        <f t="shared" si="108"/>
        <v>0</v>
      </c>
      <c r="BT765" s="39">
        <f t="shared" si="109"/>
        <v>1</v>
      </c>
      <c r="BU765" s="48" cm="1">
        <f t="array" ref="BU765">IF($BT765&lt;=6,SUM($C765:$BQ765),SUMPRODUCT(LARGE($C765:$BQ765,{1,2,3,4,5,6})))</f>
        <v>0</v>
      </c>
      <c r="BV765" s="37" t="str">
        <f t="shared" si="110"/>
        <v/>
      </c>
      <c r="BW765" s="37" t="str">
        <f t="shared" si="111"/>
        <v xml:space="preserve"> </v>
      </c>
      <c r="BX765" s="34" t="str" cm="1">
        <f t="array" ref="BX765">IFERROR(SUMPRODUCT(LARGE($C765:$BQ765,{1,2,3,4})), "")</f>
        <v/>
      </c>
      <c r="BY765" s="34" t="str" cm="1">
        <f t="array" ref="BY765">IFERROR(SUMPRODUCT(LARGE($C765:$BQ765,{1,2,3,4,5,6,7})), "")</f>
        <v/>
      </c>
      <c r="BZ765" s="34" t="str" cm="1">
        <f t="array" ref="BZ765">IFERROR(SUMPRODUCT(LARGE($C765:$BQ765,{1,2,3,4,5,6,7,8})), "")</f>
        <v/>
      </c>
    </row>
    <row r="766" spans="1:78" ht="15" customHeight="1" x14ac:dyDescent="0.25">
      <c r="A766" s="51" t="str">
        <f t="shared" si="107"/>
        <v xml:space="preserve">UMH </v>
      </c>
      <c r="B766" s="4" t="s">
        <v>2358</v>
      </c>
      <c r="C766" s="10"/>
      <c r="D766" s="10"/>
      <c r="E766" s="10"/>
      <c r="F766" s="10"/>
      <c r="G766" s="78"/>
      <c r="H766" s="78"/>
      <c r="I766" s="10"/>
      <c r="J766" s="10"/>
      <c r="K766" s="10"/>
      <c r="L766" s="10"/>
      <c r="M766" s="10"/>
      <c r="N766" s="10"/>
      <c r="O766" s="10"/>
      <c r="P766" s="10"/>
      <c r="Q766" s="10"/>
      <c r="R766" s="78"/>
      <c r="S766" s="78"/>
      <c r="T766" s="78"/>
      <c r="U766" s="10"/>
      <c r="V766" s="41"/>
      <c r="W766" s="10"/>
      <c r="X766" s="10"/>
      <c r="Y766" s="10"/>
      <c r="Z766" s="78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13"/>
      <c r="AV766" s="10"/>
      <c r="AW766" s="113">
        <v>1</v>
      </c>
      <c r="AX766" s="78"/>
      <c r="AY766" s="10"/>
      <c r="AZ766" s="10"/>
      <c r="BA766" s="80"/>
      <c r="BB766" s="21"/>
      <c r="BC766" s="21"/>
      <c r="BD766" s="21"/>
      <c r="BE766" s="21"/>
      <c r="BF766" s="21"/>
      <c r="BG766" s="21"/>
      <c r="BH766" s="21"/>
      <c r="BI766" s="21"/>
      <c r="BJ766" s="134"/>
      <c r="BK766" s="134"/>
      <c r="BL766" s="21"/>
      <c r="BM766" s="21"/>
      <c r="BN766" s="21"/>
      <c r="BO766" s="21"/>
      <c r="BP766" s="21"/>
      <c r="BQ766" s="21"/>
      <c r="BR766" s="40"/>
      <c r="BS766" s="41">
        <f t="shared" si="108"/>
        <v>1</v>
      </c>
      <c r="BT766" s="39">
        <f t="shared" si="109"/>
        <v>1</v>
      </c>
      <c r="BU766" s="48" cm="1">
        <f t="array" ref="BU766">IF($BT766&lt;=6,SUM($C766:$BQ766),SUMPRODUCT(LARGE($C766:$BQ766,{1,2,3,4,5,6})))</f>
        <v>1</v>
      </c>
      <c r="BV766" s="37" t="str">
        <f t="shared" si="110"/>
        <v/>
      </c>
      <c r="BW766" s="37" t="str">
        <f t="shared" si="111"/>
        <v xml:space="preserve"> </v>
      </c>
      <c r="BX766" s="34" t="str" cm="1">
        <f t="array" ref="BX766">IFERROR(SUMPRODUCT(LARGE($C766:$BQ766,{1,2,3,4})), "")</f>
        <v/>
      </c>
      <c r="BY766" s="34" t="str" cm="1">
        <f t="array" ref="BY766">IFERROR(SUMPRODUCT(LARGE($C766:$BQ766,{1,2,3,4,5,6,7})), "")</f>
        <v/>
      </c>
      <c r="BZ766" s="34" t="str" cm="1">
        <f t="array" ref="BZ766">IFERROR(SUMPRODUCT(LARGE($C766:$BQ766,{1,2,3,4,5,6,7,8})), "")</f>
        <v/>
      </c>
    </row>
    <row r="767" spans="1:78" ht="15" customHeight="1" x14ac:dyDescent="0.25">
      <c r="A767" s="51" t="str">
        <f t="shared" si="107"/>
        <v xml:space="preserve">UMH </v>
      </c>
      <c r="B767" s="4" t="s">
        <v>2356</v>
      </c>
      <c r="C767" s="10"/>
      <c r="D767" s="10"/>
      <c r="E767" s="10"/>
      <c r="F767" s="10"/>
      <c r="G767" s="78"/>
      <c r="H767" s="78"/>
      <c r="I767" s="10"/>
      <c r="J767" s="10"/>
      <c r="K767" s="10"/>
      <c r="L767" s="10"/>
      <c r="M767" s="10"/>
      <c r="N767" s="10"/>
      <c r="O767" s="10"/>
      <c r="P767" s="10"/>
      <c r="Q767" s="10"/>
      <c r="R767" s="78"/>
      <c r="S767" s="78"/>
      <c r="T767" s="78"/>
      <c r="U767" s="10"/>
      <c r="V767" s="41"/>
      <c r="W767" s="10"/>
      <c r="X767" s="10"/>
      <c r="Y767" s="10"/>
      <c r="Z767" s="78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13"/>
      <c r="AV767" s="10"/>
      <c r="AW767" s="113">
        <v>1</v>
      </c>
      <c r="AX767" s="78"/>
      <c r="AY767" s="10"/>
      <c r="AZ767" s="10"/>
      <c r="BA767" s="80"/>
      <c r="BB767" s="21"/>
      <c r="BC767" s="21"/>
      <c r="BD767" s="21"/>
      <c r="BE767" s="21"/>
      <c r="BF767" s="21"/>
      <c r="BG767" s="21"/>
      <c r="BH767" s="21"/>
      <c r="BI767" s="21"/>
      <c r="BJ767" s="134"/>
      <c r="BK767" s="134"/>
      <c r="BL767" s="21"/>
      <c r="BM767" s="21"/>
      <c r="BN767" s="21"/>
      <c r="BO767" s="21"/>
      <c r="BP767" s="21"/>
      <c r="BQ767" s="21"/>
      <c r="BR767" s="40"/>
      <c r="BS767" s="41">
        <f t="shared" si="108"/>
        <v>1</v>
      </c>
      <c r="BT767" s="39">
        <f t="shared" si="109"/>
        <v>1</v>
      </c>
      <c r="BU767" s="48" cm="1">
        <f t="array" ref="BU767">IF($BT767&lt;=6,SUM($C767:$BQ767),SUMPRODUCT(LARGE($C767:$BQ767,{1,2,3,4,5,6})))</f>
        <v>1</v>
      </c>
      <c r="BV767" s="37" t="str">
        <f t="shared" si="110"/>
        <v/>
      </c>
      <c r="BW767" s="37" t="str">
        <f t="shared" si="111"/>
        <v xml:space="preserve"> </v>
      </c>
      <c r="BX767" s="34" t="str" cm="1">
        <f t="array" ref="BX767">IFERROR(SUMPRODUCT(LARGE($C767:$BQ767,{1,2,3,4})), "")</f>
        <v/>
      </c>
      <c r="BY767" s="34" t="str" cm="1">
        <f t="array" ref="BY767">IFERROR(SUMPRODUCT(LARGE($C767:$BQ767,{1,2,3,4,5,6,7})), "")</f>
        <v/>
      </c>
      <c r="BZ767" s="34" t="str" cm="1">
        <f t="array" ref="BZ767">IFERROR(SUMPRODUCT(LARGE($C767:$BQ767,{1,2,3,4,5,6,7,8})), "")</f>
        <v/>
      </c>
    </row>
    <row r="768" spans="1:78" ht="15" customHeight="1" x14ac:dyDescent="0.25">
      <c r="A768" s="51" t="str">
        <f t="shared" si="107"/>
        <v xml:space="preserve">UMi </v>
      </c>
      <c r="B768" s="4" t="s">
        <v>2633</v>
      </c>
      <c r="C768" s="10"/>
      <c r="D768" s="10"/>
      <c r="E768" s="10"/>
      <c r="F768" s="10"/>
      <c r="G768" s="78"/>
      <c r="H768" s="78"/>
      <c r="I768" s="10"/>
      <c r="J768" s="10"/>
      <c r="K768" s="10"/>
      <c r="L768" s="10"/>
      <c r="M768" s="10"/>
      <c r="N768" s="10"/>
      <c r="O768" s="10"/>
      <c r="P768" s="10"/>
      <c r="Q768" s="10"/>
      <c r="R768" s="78"/>
      <c r="S768" s="78"/>
      <c r="T768" s="78"/>
      <c r="U768" s="10"/>
      <c r="V768" s="41"/>
      <c r="W768" s="10"/>
      <c r="X768" s="10"/>
      <c r="Y768" s="10"/>
      <c r="Z768" s="78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13"/>
      <c r="AV768" s="10"/>
      <c r="AW768" s="113"/>
      <c r="AX768" s="78"/>
      <c r="AY768" s="10"/>
      <c r="AZ768" s="10"/>
      <c r="BA768" s="80"/>
      <c r="BB768" s="21"/>
      <c r="BC768" s="21"/>
      <c r="BD768" s="21"/>
      <c r="BE768" s="21">
        <v>9</v>
      </c>
      <c r="BF768" s="21"/>
      <c r="BG768" s="21"/>
      <c r="BH768" s="21">
        <v>4</v>
      </c>
      <c r="BI768" s="21"/>
      <c r="BJ768" s="134"/>
      <c r="BK768" s="134"/>
      <c r="BL768" s="21"/>
      <c r="BM768" s="21"/>
      <c r="BN768" s="21"/>
      <c r="BO768" s="21"/>
      <c r="BP768" s="21"/>
      <c r="BQ768" s="21"/>
      <c r="BR768" s="40"/>
      <c r="BS768" s="41">
        <f t="shared" si="108"/>
        <v>13</v>
      </c>
      <c r="BT768" s="39">
        <f t="shared" si="109"/>
        <v>2</v>
      </c>
      <c r="BU768" s="48" cm="1">
        <f t="array" ref="BU768">IF($BT768&lt;=6,SUM($C768:$BQ768),SUMPRODUCT(LARGE($C768:$BQ768,{1,2,3,4,5,6})))</f>
        <v>13</v>
      </c>
      <c r="BV768" s="37" t="str">
        <f t="shared" si="110"/>
        <v/>
      </c>
      <c r="BW768" s="37" t="str">
        <f t="shared" si="111"/>
        <v xml:space="preserve"> </v>
      </c>
      <c r="BX768" s="34" t="str" cm="1">
        <f t="array" ref="BX768">IFERROR(SUMPRODUCT(LARGE($C768:$BQ768,{1,2,3,4})), "")</f>
        <v/>
      </c>
      <c r="BY768" s="34" t="str" cm="1">
        <f t="array" ref="BY768">IFERROR(SUMPRODUCT(LARGE($C768:$BQ768,{1,2,3,4,5,6,7})), "")</f>
        <v/>
      </c>
      <c r="BZ768" s="34" t="str" cm="1">
        <f t="array" ref="BZ768">IFERROR(SUMPRODUCT(LARGE($C768:$BQ768,{1,2,3,4,5,6,7,8})), "")</f>
        <v/>
      </c>
    </row>
    <row r="769" spans="1:78" ht="15" customHeight="1" x14ac:dyDescent="0.25">
      <c r="A769" s="51" t="str">
        <f t="shared" si="107"/>
        <v xml:space="preserve">UMi </v>
      </c>
      <c r="B769" s="4" t="s">
        <v>823</v>
      </c>
      <c r="C769" s="10"/>
      <c r="D769" s="10"/>
      <c r="E769" s="10"/>
      <c r="F769" s="10"/>
      <c r="G769" s="78"/>
      <c r="H769" s="78"/>
      <c r="I769" s="10"/>
      <c r="J769" s="10"/>
      <c r="K769" s="10"/>
      <c r="L769" s="10"/>
      <c r="M769" s="10"/>
      <c r="N769" s="10"/>
      <c r="O769" s="10"/>
      <c r="P769" s="10">
        <v>11</v>
      </c>
      <c r="Q769" s="10"/>
      <c r="R769" s="78"/>
      <c r="S769" s="78"/>
      <c r="T769" s="78"/>
      <c r="U769" s="10"/>
      <c r="V769" s="41"/>
      <c r="W769" s="10"/>
      <c r="X769" s="10"/>
      <c r="Y769" s="10"/>
      <c r="Z769" s="78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>
        <v>9</v>
      </c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13"/>
      <c r="AV769" s="10"/>
      <c r="AW769" s="113"/>
      <c r="AX769" s="78"/>
      <c r="AY769" s="10"/>
      <c r="AZ769" s="10"/>
      <c r="BA769" s="80"/>
      <c r="BB769" s="21"/>
      <c r="BC769" s="21"/>
      <c r="BD769" s="21"/>
      <c r="BE769" s="21"/>
      <c r="BF769" s="21"/>
      <c r="BG769" s="21"/>
      <c r="BH769" s="21">
        <v>6</v>
      </c>
      <c r="BI769" s="21"/>
      <c r="BJ769" s="134"/>
      <c r="BK769" s="134"/>
      <c r="BL769" s="21"/>
      <c r="BM769" s="21"/>
      <c r="BN769" s="21"/>
      <c r="BO769" s="21"/>
      <c r="BP769" s="21"/>
      <c r="BQ769" s="21"/>
      <c r="BR769" s="40"/>
      <c r="BS769" s="41">
        <f t="shared" si="108"/>
        <v>26</v>
      </c>
      <c r="BT769" s="39">
        <f t="shared" si="109"/>
        <v>3</v>
      </c>
      <c r="BU769" s="48" cm="1">
        <f t="array" ref="BU769">IF($BT769&lt;=6,SUM($C769:$BQ769),SUMPRODUCT(LARGE($C769:$BQ769,{1,2,3,4,5,6})))</f>
        <v>26</v>
      </c>
      <c r="BV769" s="37" t="str">
        <f t="shared" si="110"/>
        <v/>
      </c>
      <c r="BW769" s="37" t="str">
        <f t="shared" si="111"/>
        <v xml:space="preserve"> </v>
      </c>
      <c r="BX769" s="34" t="str" cm="1">
        <f t="array" ref="BX769">IFERROR(SUMPRODUCT(LARGE($C769:$BQ769,{1,2,3,4})), "")</f>
        <v/>
      </c>
      <c r="BY769" s="34" t="str" cm="1">
        <f t="array" ref="BY769">IFERROR(SUMPRODUCT(LARGE($C769:$BQ769,{1,2,3,4,5,6,7})), "")</f>
        <v/>
      </c>
      <c r="BZ769" s="34" t="str" cm="1">
        <f t="array" ref="BZ769">IFERROR(SUMPRODUCT(LARGE($C769:$BQ769,{1,2,3,4,5,6,7,8})), "")</f>
        <v/>
      </c>
    </row>
    <row r="770" spans="1:78" ht="15" customHeight="1" x14ac:dyDescent="0.25">
      <c r="A770" s="51" t="str">
        <f t="shared" si="107"/>
        <v xml:space="preserve">UMi </v>
      </c>
      <c r="B770" s="4" t="s">
        <v>824</v>
      </c>
      <c r="C770" s="10"/>
      <c r="D770" s="10"/>
      <c r="E770" s="10"/>
      <c r="F770" s="10"/>
      <c r="G770" s="78"/>
      <c r="H770" s="78"/>
      <c r="I770" s="10"/>
      <c r="J770" s="10"/>
      <c r="K770" s="10"/>
      <c r="L770" s="10"/>
      <c r="M770" s="10"/>
      <c r="N770" s="10"/>
      <c r="O770" s="10"/>
      <c r="P770" s="10">
        <v>4</v>
      </c>
      <c r="Q770" s="10"/>
      <c r="R770" s="78"/>
      <c r="S770" s="78"/>
      <c r="T770" s="78">
        <v>2</v>
      </c>
      <c r="U770" s="10"/>
      <c r="V770" s="41"/>
      <c r="W770" s="10"/>
      <c r="X770" s="10"/>
      <c r="Y770" s="10"/>
      <c r="Z770" s="78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13"/>
      <c r="AV770" s="10"/>
      <c r="AW770" s="113"/>
      <c r="AX770" s="78"/>
      <c r="AY770" s="10"/>
      <c r="AZ770" s="10"/>
      <c r="BA770" s="80"/>
      <c r="BB770" s="21"/>
      <c r="BC770" s="21"/>
      <c r="BD770" s="21"/>
      <c r="BE770" s="21"/>
      <c r="BF770" s="21"/>
      <c r="BG770" s="21"/>
      <c r="BH770" s="21">
        <v>1</v>
      </c>
      <c r="BI770" s="21"/>
      <c r="BJ770" s="134"/>
      <c r="BK770" s="134"/>
      <c r="BL770" s="21"/>
      <c r="BM770" s="21"/>
      <c r="BN770" s="21"/>
      <c r="BO770" s="21"/>
      <c r="BP770" s="21"/>
      <c r="BQ770" s="21"/>
      <c r="BR770" s="40"/>
      <c r="BS770" s="41">
        <f t="shared" si="108"/>
        <v>7</v>
      </c>
      <c r="BT770" s="39">
        <f t="shared" si="109"/>
        <v>3</v>
      </c>
      <c r="BU770" s="48" cm="1">
        <f t="array" ref="BU770">IF($BT770&lt;=6,SUM($C770:$BQ770),SUMPRODUCT(LARGE($C770:$BQ770,{1,2,3,4,5,6})))</f>
        <v>7</v>
      </c>
      <c r="BV770" s="37" t="str">
        <f t="shared" si="110"/>
        <v/>
      </c>
      <c r="BW770" s="37" t="str">
        <f t="shared" si="111"/>
        <v xml:space="preserve"> </v>
      </c>
      <c r="BX770" s="34" t="str" cm="1">
        <f t="array" ref="BX770">IFERROR(SUMPRODUCT(LARGE($C770:$BQ770,{1,2,3,4})), "")</f>
        <v/>
      </c>
      <c r="BY770" s="34" t="str" cm="1">
        <f t="array" ref="BY770">IFERROR(SUMPRODUCT(LARGE($C770:$BQ770,{1,2,3,4,5,6,7})), "")</f>
        <v/>
      </c>
      <c r="BZ770" s="34" t="str" cm="1">
        <f t="array" ref="BZ770">IFERROR(SUMPRODUCT(LARGE($C770:$BQ770,{1,2,3,4,5,6,7,8})), "")</f>
        <v/>
      </c>
    </row>
    <row r="771" spans="1:78" ht="15" customHeight="1" x14ac:dyDescent="0.25">
      <c r="A771" s="51" t="str">
        <f t="shared" si="107"/>
        <v xml:space="preserve">UMi </v>
      </c>
      <c r="B771" s="4" t="s">
        <v>826</v>
      </c>
      <c r="C771" s="10"/>
      <c r="D771" s="10"/>
      <c r="E771" s="10"/>
      <c r="F771" s="10"/>
      <c r="G771" s="78"/>
      <c r="H771" s="78"/>
      <c r="I771" s="10"/>
      <c r="J771" s="10"/>
      <c r="K771" s="10"/>
      <c r="L771" s="10"/>
      <c r="M771" s="10"/>
      <c r="N771" s="10"/>
      <c r="O771" s="10"/>
      <c r="P771" s="10">
        <v>2</v>
      </c>
      <c r="Q771" s="10"/>
      <c r="R771" s="78"/>
      <c r="S771" s="78"/>
      <c r="T771" s="78"/>
      <c r="U771" s="10"/>
      <c r="V771" s="41"/>
      <c r="W771" s="10"/>
      <c r="X771" s="10"/>
      <c r="Y771" s="10"/>
      <c r="Z771" s="78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>
        <v>4</v>
      </c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13"/>
      <c r="AV771" s="10"/>
      <c r="AW771" s="113"/>
      <c r="AX771" s="78"/>
      <c r="AY771" s="10"/>
      <c r="AZ771" s="10"/>
      <c r="BA771" s="80"/>
      <c r="BB771" s="21"/>
      <c r="BC771" s="21"/>
      <c r="BD771" s="21"/>
      <c r="BE771" s="21"/>
      <c r="BF771" s="21"/>
      <c r="BG771" s="21"/>
      <c r="BH771" s="21"/>
      <c r="BI771" s="21"/>
      <c r="BJ771" s="134"/>
      <c r="BK771" s="134"/>
      <c r="BL771" s="21"/>
      <c r="BM771" s="21"/>
      <c r="BN771" s="21"/>
      <c r="BO771" s="21"/>
      <c r="BP771" s="21"/>
      <c r="BQ771" s="21"/>
      <c r="BR771" s="40"/>
      <c r="BS771" s="41">
        <f t="shared" si="108"/>
        <v>6</v>
      </c>
      <c r="BT771" s="39">
        <f t="shared" si="109"/>
        <v>2</v>
      </c>
      <c r="BU771" s="48" cm="1">
        <f t="array" ref="BU771">IF($BT771&lt;=6,SUM($C771:$BQ771),SUMPRODUCT(LARGE($C771:$BQ771,{1,2,3,4,5,6})))</f>
        <v>6</v>
      </c>
      <c r="BV771" s="37" t="str">
        <f t="shared" si="110"/>
        <v/>
      </c>
      <c r="BW771" s="37" t="str">
        <f t="shared" si="111"/>
        <v xml:space="preserve"> </v>
      </c>
      <c r="BX771" s="34" t="str" cm="1">
        <f t="array" ref="BX771">IFERROR(SUMPRODUCT(LARGE($C771:$BQ771,{1,2,3,4})), "")</f>
        <v/>
      </c>
      <c r="BY771" s="34" t="str" cm="1">
        <f t="array" ref="BY771">IFERROR(SUMPRODUCT(LARGE($C771:$BQ771,{1,2,3,4,5,6,7})), "")</f>
        <v/>
      </c>
      <c r="BZ771" s="34" t="str" cm="1">
        <f t="array" ref="BZ771">IFERROR(SUMPRODUCT(LARGE($C771:$BQ771,{1,2,3,4,5,6,7,8})), "")</f>
        <v/>
      </c>
    </row>
    <row r="772" spans="1:78" ht="15" customHeight="1" x14ac:dyDescent="0.25">
      <c r="A772" s="51" t="str">
        <f t="shared" si="107"/>
        <v xml:space="preserve">UMi </v>
      </c>
      <c r="B772" s="4" t="s">
        <v>1632</v>
      </c>
      <c r="C772" s="10"/>
      <c r="D772" s="10"/>
      <c r="E772" s="10"/>
      <c r="F772" s="10"/>
      <c r="G772" s="78"/>
      <c r="H772" s="78"/>
      <c r="I772" s="10"/>
      <c r="J772" s="10"/>
      <c r="K772" s="10"/>
      <c r="L772" s="10"/>
      <c r="M772" s="10"/>
      <c r="N772" s="10"/>
      <c r="O772" s="10"/>
      <c r="P772" s="10"/>
      <c r="Q772" s="10"/>
      <c r="R772" s="78"/>
      <c r="S772" s="78"/>
      <c r="T772" s="78"/>
      <c r="U772" s="10"/>
      <c r="V772" s="41"/>
      <c r="W772" s="10"/>
      <c r="X772" s="10"/>
      <c r="Y772" s="10"/>
      <c r="Z772" s="78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13"/>
      <c r="AV772" s="10"/>
      <c r="AW772" s="113"/>
      <c r="AX772" s="78"/>
      <c r="AY772" s="10"/>
      <c r="AZ772" s="10"/>
      <c r="BA772" s="80"/>
      <c r="BB772" s="21"/>
      <c r="BC772" s="21"/>
      <c r="BD772" s="21"/>
      <c r="BE772" s="21">
        <v>3</v>
      </c>
      <c r="BF772" s="21"/>
      <c r="BG772" s="21"/>
      <c r="BH772" s="21">
        <v>8</v>
      </c>
      <c r="BI772" s="21"/>
      <c r="BJ772" s="134"/>
      <c r="BK772" s="134"/>
      <c r="BL772" s="21"/>
      <c r="BM772" s="21"/>
      <c r="BN772" s="21"/>
      <c r="BO772" s="21"/>
      <c r="BP772" s="21"/>
      <c r="BQ772" s="21"/>
      <c r="BR772" s="40"/>
      <c r="BS772" s="41">
        <f t="shared" si="108"/>
        <v>11</v>
      </c>
      <c r="BT772" s="39">
        <f t="shared" si="109"/>
        <v>2</v>
      </c>
      <c r="BU772" s="48" cm="1">
        <f t="array" ref="BU772">IF($BT772&lt;=6,SUM($C772:$BQ772),SUMPRODUCT(LARGE($C772:$BQ772,{1,2,3,4,5,6})))</f>
        <v>11</v>
      </c>
      <c r="BV772" s="37" t="str">
        <f t="shared" si="110"/>
        <v/>
      </c>
      <c r="BW772" s="37" t="str">
        <f t="shared" si="111"/>
        <v xml:space="preserve"> </v>
      </c>
      <c r="BX772" s="34" t="str" cm="1">
        <f t="array" ref="BX772">IFERROR(SUMPRODUCT(LARGE($C772:$BQ772,{1,2,3,4})), "")</f>
        <v/>
      </c>
      <c r="BY772" s="34" t="str" cm="1">
        <f t="array" ref="BY772">IFERROR(SUMPRODUCT(LARGE($C772:$BQ772,{1,2,3,4,5,6,7})), "")</f>
        <v/>
      </c>
      <c r="BZ772" s="34" t="str" cm="1">
        <f t="array" ref="BZ772">IFERROR(SUMPRODUCT(LARGE($C772:$BQ772,{1,2,3,4,5,6,7,8})), "")</f>
        <v/>
      </c>
    </row>
    <row r="773" spans="1:78" ht="15" customHeight="1" x14ac:dyDescent="0.25">
      <c r="A773" s="51" t="str">
        <f t="shared" si="107"/>
        <v xml:space="preserve">UMi </v>
      </c>
      <c r="B773" s="4" t="s">
        <v>1333</v>
      </c>
      <c r="C773" s="10"/>
      <c r="D773" s="10"/>
      <c r="E773" s="10"/>
      <c r="F773" s="10"/>
      <c r="G773" s="78"/>
      <c r="H773" s="78"/>
      <c r="I773" s="10"/>
      <c r="J773" s="10"/>
      <c r="K773" s="10"/>
      <c r="L773" s="10"/>
      <c r="M773" s="10"/>
      <c r="N773" s="10"/>
      <c r="O773" s="10"/>
      <c r="P773" s="10">
        <v>1</v>
      </c>
      <c r="Q773" s="10"/>
      <c r="R773" s="78"/>
      <c r="S773" s="78"/>
      <c r="T773" s="78"/>
      <c r="U773" s="10"/>
      <c r="V773" s="41"/>
      <c r="W773" s="10"/>
      <c r="X773" s="10"/>
      <c r="Y773" s="10"/>
      <c r="Z773" s="78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13"/>
      <c r="AV773" s="10"/>
      <c r="AW773" s="113"/>
      <c r="AX773" s="78"/>
      <c r="AY773" s="10"/>
      <c r="AZ773" s="10"/>
      <c r="BA773" s="80"/>
      <c r="BB773" s="21"/>
      <c r="BC773" s="21"/>
      <c r="BD773" s="21"/>
      <c r="BE773" s="21"/>
      <c r="BF773" s="21"/>
      <c r="BG773" s="21"/>
      <c r="BH773" s="21">
        <v>1</v>
      </c>
      <c r="BI773" s="21"/>
      <c r="BJ773" s="134"/>
      <c r="BK773" s="134"/>
      <c r="BL773" s="21"/>
      <c r="BM773" s="21"/>
      <c r="BN773" s="21"/>
      <c r="BO773" s="21"/>
      <c r="BP773" s="21"/>
      <c r="BQ773" s="21"/>
      <c r="BR773" s="40"/>
      <c r="BS773" s="41">
        <f t="shared" si="108"/>
        <v>2</v>
      </c>
      <c r="BT773" s="39">
        <f t="shared" si="109"/>
        <v>2</v>
      </c>
      <c r="BU773" s="48" cm="1">
        <f t="array" ref="BU773">IF($BT773&lt;=6,SUM($C773:$BQ773),SUMPRODUCT(LARGE($C773:$BQ773,{1,2,3,4,5,6})))</f>
        <v>2</v>
      </c>
      <c r="BV773" s="37" t="str">
        <f t="shared" si="110"/>
        <v/>
      </c>
      <c r="BW773" s="37" t="str">
        <f t="shared" si="111"/>
        <v xml:space="preserve"> </v>
      </c>
      <c r="BX773" s="34" t="str" cm="1">
        <f t="array" ref="BX773">IFERROR(SUMPRODUCT(LARGE($C773:$BQ773,{1,2,3,4})), "")</f>
        <v/>
      </c>
      <c r="BY773" s="34" t="str" cm="1">
        <f t="array" ref="BY773">IFERROR(SUMPRODUCT(LARGE($C773:$BQ773,{1,2,3,4,5,6,7})), "")</f>
        <v/>
      </c>
      <c r="BZ773" s="34" t="str" cm="1">
        <f t="array" ref="BZ773">IFERROR(SUMPRODUCT(LARGE($C773:$BQ773,{1,2,3,4,5,6,7,8})), "")</f>
        <v/>
      </c>
    </row>
    <row r="774" spans="1:78" ht="15" customHeight="1" x14ac:dyDescent="0.25">
      <c r="A774" s="51" t="str">
        <f t="shared" si="107"/>
        <v xml:space="preserve">UMi </v>
      </c>
      <c r="B774" s="14" t="s">
        <v>1332</v>
      </c>
      <c r="C774" s="10"/>
      <c r="D774" s="10"/>
      <c r="E774" s="10"/>
      <c r="F774" s="10"/>
      <c r="G774" s="78"/>
      <c r="H774" s="78"/>
      <c r="I774" s="10"/>
      <c r="J774" s="10"/>
      <c r="K774" s="10"/>
      <c r="L774" s="10"/>
      <c r="M774" s="10"/>
      <c r="N774" s="10"/>
      <c r="O774" s="10"/>
      <c r="P774" s="10">
        <v>6</v>
      </c>
      <c r="Q774" s="10"/>
      <c r="R774" s="78"/>
      <c r="S774" s="78"/>
      <c r="T774" s="78"/>
      <c r="U774" s="10"/>
      <c r="V774" s="41"/>
      <c r="W774" s="10"/>
      <c r="X774" s="10"/>
      <c r="Y774" s="10"/>
      <c r="Z774" s="78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13"/>
      <c r="AV774" s="10"/>
      <c r="AW774" s="113"/>
      <c r="AX774" s="78"/>
      <c r="AY774" s="10"/>
      <c r="AZ774" s="10"/>
      <c r="BA774" s="80"/>
      <c r="BB774" s="21"/>
      <c r="BC774" s="21"/>
      <c r="BD774" s="21"/>
      <c r="BE774" s="21"/>
      <c r="BF774" s="21"/>
      <c r="BG774" s="21"/>
      <c r="BH774" s="21"/>
      <c r="BI774" s="21"/>
      <c r="BJ774" s="134"/>
      <c r="BK774" s="134"/>
      <c r="BL774" s="21"/>
      <c r="BM774" s="21"/>
      <c r="BN774" s="21"/>
      <c r="BO774" s="21"/>
      <c r="BP774" s="21"/>
      <c r="BQ774" s="21"/>
      <c r="BR774" s="40"/>
      <c r="BS774" s="41">
        <f t="shared" si="108"/>
        <v>6</v>
      </c>
      <c r="BT774" s="39">
        <f t="shared" si="109"/>
        <v>1</v>
      </c>
      <c r="BU774" s="48" cm="1">
        <f t="array" ref="BU774">IF($BT774&lt;=6,SUM($C774:$BQ774),SUMPRODUCT(LARGE($C774:$BQ774,{1,2,3,4,5,6})))</f>
        <v>6</v>
      </c>
      <c r="BV774" s="37" t="str">
        <f t="shared" si="110"/>
        <v/>
      </c>
      <c r="BW774" s="37" t="str">
        <f t="shared" si="111"/>
        <v xml:space="preserve"> </v>
      </c>
      <c r="BX774" s="34" t="str" cm="1">
        <f t="array" ref="BX774">IFERROR(SUMPRODUCT(LARGE($C774:$BQ774,{1,2,3,4})), "")</f>
        <v/>
      </c>
      <c r="BY774" s="34" t="str" cm="1">
        <f t="array" ref="BY774">IFERROR(SUMPRODUCT(LARGE($C774:$BQ774,{1,2,3,4,5,6,7})), "")</f>
        <v/>
      </c>
      <c r="BZ774" s="34" t="str" cm="1">
        <f t="array" ref="BZ774">IFERROR(SUMPRODUCT(LARGE($C774:$BQ774,{1,2,3,4,5,6,7,8})), "")</f>
        <v/>
      </c>
    </row>
    <row r="775" spans="1:78" ht="15" customHeight="1" x14ac:dyDescent="0.25">
      <c r="A775" s="51" t="str">
        <f t="shared" si="107"/>
        <v xml:space="preserve">UMi </v>
      </c>
      <c r="B775" s="4" t="s">
        <v>2631</v>
      </c>
      <c r="C775" s="10"/>
      <c r="D775" s="10"/>
      <c r="E775" s="10"/>
      <c r="F775" s="10"/>
      <c r="G775" s="78"/>
      <c r="H775" s="78"/>
      <c r="I775" s="10"/>
      <c r="J775" s="10"/>
      <c r="K775" s="10"/>
      <c r="L775" s="10"/>
      <c r="M775" s="10"/>
      <c r="N775" s="10"/>
      <c r="O775" s="10"/>
      <c r="P775" s="10"/>
      <c r="Q775" s="10"/>
      <c r="R775" s="78"/>
      <c r="S775" s="78"/>
      <c r="T775" s="78"/>
      <c r="U775" s="10"/>
      <c r="V775" s="41"/>
      <c r="W775" s="10"/>
      <c r="X775" s="10"/>
      <c r="Y775" s="10"/>
      <c r="Z775" s="78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13"/>
      <c r="AV775" s="10"/>
      <c r="AW775" s="113"/>
      <c r="AX775" s="78"/>
      <c r="AY775" s="10"/>
      <c r="AZ775" s="10"/>
      <c r="BA775" s="80"/>
      <c r="BB775" s="21"/>
      <c r="BC775" s="21"/>
      <c r="BD775" s="21"/>
      <c r="BE775" s="21">
        <v>2</v>
      </c>
      <c r="BF775" s="21"/>
      <c r="BG775" s="21"/>
      <c r="BH775" s="21"/>
      <c r="BI775" s="21"/>
      <c r="BJ775" s="134"/>
      <c r="BK775" s="134"/>
      <c r="BL775" s="21"/>
      <c r="BM775" s="21"/>
      <c r="BN775" s="21"/>
      <c r="BO775" s="21"/>
      <c r="BP775" s="21"/>
      <c r="BQ775" s="21"/>
      <c r="BR775" s="40"/>
      <c r="BS775" s="41">
        <f t="shared" si="108"/>
        <v>2</v>
      </c>
      <c r="BT775" s="39">
        <f t="shared" si="109"/>
        <v>1</v>
      </c>
      <c r="BU775" s="48" cm="1">
        <f t="array" ref="BU775">IF($BT775&lt;=6,SUM($C775:$BQ775),SUMPRODUCT(LARGE($C775:$BQ775,{1,2,3,4,5,6})))</f>
        <v>2</v>
      </c>
      <c r="BV775" s="37" t="str">
        <f t="shared" si="110"/>
        <v/>
      </c>
      <c r="BW775" s="37" t="str">
        <f t="shared" si="111"/>
        <v xml:space="preserve"> </v>
      </c>
      <c r="BX775" s="34" t="str" cm="1">
        <f t="array" ref="BX775">IFERROR(SUMPRODUCT(LARGE($C775:$BQ775,{1,2,3,4})), "")</f>
        <v/>
      </c>
      <c r="BY775" s="34" t="str" cm="1">
        <f t="array" ref="BY775">IFERROR(SUMPRODUCT(LARGE($C775:$BQ775,{1,2,3,4,5,6,7})), "")</f>
        <v/>
      </c>
      <c r="BZ775" s="34" t="str" cm="1">
        <f t="array" ref="BZ775">IFERROR(SUMPRODUCT(LARGE($C775:$BQ775,{1,2,3,4,5,6,7,8})), "")</f>
        <v/>
      </c>
    </row>
    <row r="776" spans="1:78" ht="15" customHeight="1" x14ac:dyDescent="0.25">
      <c r="A776" s="51" t="str">
        <f t="shared" si="107"/>
        <v xml:space="preserve">UMi </v>
      </c>
      <c r="B776" s="4" t="s">
        <v>2632</v>
      </c>
      <c r="C776" s="10"/>
      <c r="D776" s="10"/>
      <c r="E776" s="10"/>
      <c r="F776" s="10"/>
      <c r="G776" s="78"/>
      <c r="H776" s="78"/>
      <c r="I776" s="10"/>
      <c r="J776" s="10"/>
      <c r="K776" s="10"/>
      <c r="L776" s="10"/>
      <c r="M776" s="10"/>
      <c r="N776" s="10"/>
      <c r="O776" s="10"/>
      <c r="P776" s="10"/>
      <c r="Q776" s="10"/>
      <c r="R776" s="78"/>
      <c r="S776" s="78"/>
      <c r="T776" s="78"/>
      <c r="U776" s="10"/>
      <c r="V776" s="41"/>
      <c r="W776" s="10"/>
      <c r="X776" s="10"/>
      <c r="Y776" s="10"/>
      <c r="Z776" s="78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13"/>
      <c r="AV776" s="10"/>
      <c r="AW776" s="113"/>
      <c r="AX776" s="78"/>
      <c r="AY776" s="10"/>
      <c r="AZ776" s="10"/>
      <c r="BA776" s="80"/>
      <c r="BB776" s="21"/>
      <c r="BC776" s="21"/>
      <c r="BD776" s="21"/>
      <c r="BE776" s="21">
        <v>3</v>
      </c>
      <c r="BF776" s="21"/>
      <c r="BG776" s="21"/>
      <c r="BH776" s="21">
        <v>1</v>
      </c>
      <c r="BI776" s="21"/>
      <c r="BJ776" s="134"/>
      <c r="BK776" s="134"/>
      <c r="BL776" s="21"/>
      <c r="BM776" s="21"/>
      <c r="BN776" s="21"/>
      <c r="BO776" s="21"/>
      <c r="BP776" s="21"/>
      <c r="BQ776" s="21"/>
      <c r="BR776" s="40"/>
      <c r="BS776" s="41">
        <f t="shared" si="108"/>
        <v>4</v>
      </c>
      <c r="BT776" s="39">
        <f t="shared" si="109"/>
        <v>2</v>
      </c>
      <c r="BU776" s="48" cm="1">
        <f t="array" ref="BU776">IF($BT776&lt;=6,SUM($C776:$BQ776),SUMPRODUCT(LARGE($C776:$BQ776,{1,2,3,4,5,6})))</f>
        <v>4</v>
      </c>
      <c r="BV776" s="37" t="str">
        <f t="shared" si="110"/>
        <v/>
      </c>
      <c r="BW776" s="37" t="str">
        <f t="shared" si="111"/>
        <v xml:space="preserve"> </v>
      </c>
      <c r="BX776" s="34" t="str" cm="1">
        <f t="array" ref="BX776">IFERROR(SUMPRODUCT(LARGE($C776:$BQ776,{1,2,3,4})), "")</f>
        <v/>
      </c>
      <c r="BY776" s="34" t="str" cm="1">
        <f t="array" ref="BY776">IFERROR(SUMPRODUCT(LARGE($C776:$BQ776,{1,2,3,4,5,6,7})), "")</f>
        <v/>
      </c>
      <c r="BZ776" s="34" t="str" cm="1">
        <f t="array" ref="BZ776">IFERROR(SUMPRODUCT(LARGE($C776:$BQ776,{1,2,3,4,5,6,7,8})), "")</f>
        <v/>
      </c>
    </row>
    <row r="777" spans="1:78" ht="15" customHeight="1" x14ac:dyDescent="0.25">
      <c r="A777" s="51" t="str">
        <f t="shared" si="107"/>
        <v xml:space="preserve">UMo </v>
      </c>
      <c r="B777" s="4" t="s">
        <v>1468</v>
      </c>
      <c r="C777" s="10"/>
      <c r="D777" s="10"/>
      <c r="E777" s="10"/>
      <c r="F777" s="10"/>
      <c r="G777" s="78"/>
      <c r="H777" s="78"/>
      <c r="I777" s="10"/>
      <c r="J777" s="10"/>
      <c r="K777" s="10"/>
      <c r="L777" s="10"/>
      <c r="M777" s="10"/>
      <c r="N777" s="10"/>
      <c r="O777" s="10"/>
      <c r="P777" s="10"/>
      <c r="Q777" s="10"/>
      <c r="R777" s="78"/>
      <c r="S777" s="78"/>
      <c r="T777" s="78">
        <v>3</v>
      </c>
      <c r="U777" s="10"/>
      <c r="V777" s="41"/>
      <c r="W777" s="10"/>
      <c r="X777" s="10"/>
      <c r="Y777" s="10"/>
      <c r="Z777" s="78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13"/>
      <c r="AV777" s="10"/>
      <c r="AW777" s="113"/>
      <c r="AX777" s="78"/>
      <c r="AY777" s="10"/>
      <c r="AZ777" s="10"/>
      <c r="BA777" s="80"/>
      <c r="BB777" s="21"/>
      <c r="BC777" s="21"/>
      <c r="BD777" s="21"/>
      <c r="BE777" s="21"/>
      <c r="BF777" s="21"/>
      <c r="BG777" s="21"/>
      <c r="BH777" s="21"/>
      <c r="BI777" s="21">
        <v>4</v>
      </c>
      <c r="BJ777" s="134">
        <v>9</v>
      </c>
      <c r="BK777" s="134"/>
      <c r="BL777" s="21"/>
      <c r="BM777" s="21"/>
      <c r="BN777" s="21"/>
      <c r="BO777" s="21"/>
      <c r="BP777" s="21"/>
      <c r="BQ777" s="21"/>
      <c r="BR777" s="40"/>
      <c r="BS777" s="41">
        <f t="shared" si="108"/>
        <v>16</v>
      </c>
      <c r="BT777" s="39">
        <f t="shared" si="109"/>
        <v>3</v>
      </c>
      <c r="BU777" s="48" cm="1">
        <f t="array" ref="BU777">IF($BT777&lt;=6,SUM($C777:$BQ777),SUMPRODUCT(LARGE($C777:$BQ777,{1,2,3,4,5,6})))</f>
        <v>16</v>
      </c>
      <c r="BV777" s="37" t="str">
        <f t="shared" si="110"/>
        <v/>
      </c>
      <c r="BW777" s="37" t="str">
        <f t="shared" si="111"/>
        <v xml:space="preserve"> </v>
      </c>
      <c r="BX777" s="34" t="str" cm="1">
        <f t="array" ref="BX777">IFERROR(SUMPRODUCT(LARGE($C777:$BQ777,{1,2,3,4})), "")</f>
        <v/>
      </c>
      <c r="BY777" s="34" t="str" cm="1">
        <f t="array" ref="BY777">IFERROR(SUMPRODUCT(LARGE($C777:$BQ777,{1,2,3,4,5,6,7})), "")</f>
        <v/>
      </c>
      <c r="BZ777" s="34" t="str" cm="1">
        <f t="array" ref="BZ777">IFERROR(SUMPRODUCT(LARGE($C777:$BQ777,{1,2,3,4,5,6,7,8})), "")</f>
        <v/>
      </c>
    </row>
    <row r="778" spans="1:78" ht="15" customHeight="1" x14ac:dyDescent="0.25">
      <c r="A778" s="51" t="str">
        <f t="shared" si="107"/>
        <v xml:space="preserve">UMo </v>
      </c>
      <c r="B778" s="4" t="s">
        <v>1470</v>
      </c>
      <c r="C778" s="10"/>
      <c r="D778" s="10"/>
      <c r="E778" s="10"/>
      <c r="F778" s="10"/>
      <c r="G778" s="78"/>
      <c r="H778" s="78"/>
      <c r="I778" s="10"/>
      <c r="J778" s="10"/>
      <c r="K778" s="10"/>
      <c r="L778" s="10"/>
      <c r="M778" s="10"/>
      <c r="N778" s="10"/>
      <c r="O778" s="10"/>
      <c r="P778" s="10"/>
      <c r="Q778" s="10"/>
      <c r="R778" s="78"/>
      <c r="S778" s="78"/>
      <c r="T778" s="78">
        <v>8</v>
      </c>
      <c r="U778" s="10"/>
      <c r="V778" s="41"/>
      <c r="W778" s="10"/>
      <c r="X778" s="10"/>
      <c r="Y778" s="10"/>
      <c r="Z778" s="78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13"/>
      <c r="AV778" s="10"/>
      <c r="AW778" s="113"/>
      <c r="AX778" s="78"/>
      <c r="AY778" s="10"/>
      <c r="AZ778" s="10"/>
      <c r="BA778" s="80"/>
      <c r="BB778" s="21"/>
      <c r="BC778" s="21"/>
      <c r="BD778" s="21"/>
      <c r="BE778" s="21"/>
      <c r="BF778" s="21"/>
      <c r="BG778" s="21"/>
      <c r="BH778" s="21"/>
      <c r="BI778" s="21"/>
      <c r="BJ778" s="134"/>
      <c r="BK778" s="134"/>
      <c r="BL778" s="21"/>
      <c r="BM778" s="21"/>
      <c r="BN778" s="21"/>
      <c r="BO778" s="21"/>
      <c r="BP778" s="21"/>
      <c r="BQ778" s="21"/>
      <c r="BR778" s="40"/>
      <c r="BS778" s="41">
        <f t="shared" si="108"/>
        <v>8</v>
      </c>
      <c r="BT778" s="39">
        <f t="shared" si="109"/>
        <v>1</v>
      </c>
      <c r="BU778" s="48" cm="1">
        <f t="array" ref="BU778">IF($BT778&lt;=6,SUM($C778:$BQ778),SUMPRODUCT(LARGE($C778:$BQ778,{1,2,3,4,5,6})))</f>
        <v>8</v>
      </c>
      <c r="BV778" s="37" t="str">
        <f t="shared" si="110"/>
        <v/>
      </c>
      <c r="BW778" s="37" t="str">
        <f t="shared" si="111"/>
        <v xml:space="preserve"> </v>
      </c>
      <c r="BX778" s="34" t="str" cm="1">
        <f t="array" ref="BX778">IFERROR(SUMPRODUCT(LARGE($C778:$BQ778,{1,2,3,4})), "")</f>
        <v/>
      </c>
      <c r="BY778" s="34" t="str" cm="1">
        <f t="array" ref="BY778">IFERROR(SUMPRODUCT(LARGE($C778:$BQ778,{1,2,3,4,5,6,7})), "")</f>
        <v/>
      </c>
      <c r="BZ778" s="34" t="str" cm="1">
        <f t="array" ref="BZ778">IFERROR(SUMPRODUCT(LARGE($C778:$BQ778,{1,2,3,4,5,6,7,8})), "")</f>
        <v/>
      </c>
    </row>
    <row r="779" spans="1:78" ht="15" customHeight="1" x14ac:dyDescent="0.25">
      <c r="A779" s="51" t="str">
        <f t="shared" si="107"/>
        <v xml:space="preserve">UMo </v>
      </c>
      <c r="B779" s="4" t="s">
        <v>1469</v>
      </c>
      <c r="C779" s="10"/>
      <c r="D779" s="10"/>
      <c r="E779" s="10"/>
      <c r="F779" s="10"/>
      <c r="G779" s="78"/>
      <c r="H779" s="78"/>
      <c r="I779" s="10"/>
      <c r="J779" s="10"/>
      <c r="K779" s="10"/>
      <c r="L779" s="10"/>
      <c r="M779" s="10"/>
      <c r="N779" s="10"/>
      <c r="O779" s="10"/>
      <c r="P779" s="10"/>
      <c r="Q779" s="10"/>
      <c r="R779" s="78"/>
      <c r="S779" s="78"/>
      <c r="T779" s="78">
        <v>11</v>
      </c>
      <c r="U779" s="10"/>
      <c r="V779" s="41"/>
      <c r="W779" s="10"/>
      <c r="X779" s="10"/>
      <c r="Y779" s="10"/>
      <c r="Z779" s="78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13"/>
      <c r="AV779" s="10"/>
      <c r="AW779" s="113"/>
      <c r="AX779" s="78"/>
      <c r="AY779" s="10"/>
      <c r="AZ779" s="10"/>
      <c r="BA779" s="80"/>
      <c r="BB779" s="21"/>
      <c r="BC779" s="21"/>
      <c r="BD779" s="21"/>
      <c r="BE779" s="21"/>
      <c r="BF779" s="21"/>
      <c r="BG779" s="21"/>
      <c r="BH779" s="21"/>
      <c r="BI779" s="21"/>
      <c r="BJ779" s="134"/>
      <c r="BK779" s="134"/>
      <c r="BL779" s="21"/>
      <c r="BM779" s="21"/>
      <c r="BN779" s="21"/>
      <c r="BO779" s="21"/>
      <c r="BP779" s="21"/>
      <c r="BQ779" s="21"/>
      <c r="BR779" s="40"/>
      <c r="BS779" s="41">
        <f t="shared" si="108"/>
        <v>11</v>
      </c>
      <c r="BT779" s="39">
        <f t="shared" si="109"/>
        <v>1</v>
      </c>
      <c r="BU779" s="48" cm="1">
        <f t="array" ref="BU779">IF($BT779&lt;=6,SUM($C779:$BQ779),SUMPRODUCT(LARGE($C779:$BQ779,{1,2,3,4,5,6})))</f>
        <v>11</v>
      </c>
      <c r="BV779" s="37" t="str">
        <f t="shared" si="110"/>
        <v/>
      </c>
      <c r="BW779" s="37" t="str">
        <f t="shared" si="111"/>
        <v xml:space="preserve"> </v>
      </c>
      <c r="BX779" s="34" t="str" cm="1">
        <f t="array" ref="BX779">IFERROR(SUMPRODUCT(LARGE($C779:$BQ779,{1,2,3,4})), "")</f>
        <v/>
      </c>
      <c r="BY779" s="34" t="str" cm="1">
        <f t="array" ref="BY779">IFERROR(SUMPRODUCT(LARGE($C779:$BQ779,{1,2,3,4,5,6,7})), "")</f>
        <v/>
      </c>
      <c r="BZ779" s="34" t="str" cm="1">
        <f t="array" ref="BZ779">IFERROR(SUMPRODUCT(LARGE($C779:$BQ779,{1,2,3,4,5,6,7,8})), "")</f>
        <v/>
      </c>
    </row>
    <row r="780" spans="1:78" ht="15" customHeight="1" x14ac:dyDescent="0.25">
      <c r="A780" s="51" t="str">
        <f t="shared" si="107"/>
        <v xml:space="preserve">UMo </v>
      </c>
      <c r="B780" s="4" t="s">
        <v>1471</v>
      </c>
      <c r="C780" s="10"/>
      <c r="D780" s="10"/>
      <c r="E780" s="10"/>
      <c r="F780" s="10"/>
      <c r="G780" s="78"/>
      <c r="H780" s="78"/>
      <c r="I780" s="10"/>
      <c r="J780" s="10"/>
      <c r="K780" s="10"/>
      <c r="L780" s="10"/>
      <c r="M780" s="10"/>
      <c r="N780" s="10"/>
      <c r="O780" s="10"/>
      <c r="P780" s="10"/>
      <c r="Q780" s="10"/>
      <c r="R780" s="78"/>
      <c r="S780" s="78"/>
      <c r="T780" s="78">
        <v>3</v>
      </c>
      <c r="U780" s="10"/>
      <c r="V780" s="41"/>
      <c r="W780" s="10"/>
      <c r="X780" s="10"/>
      <c r="Y780" s="10"/>
      <c r="Z780" s="78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13"/>
      <c r="AV780" s="10"/>
      <c r="AW780" s="113"/>
      <c r="AX780" s="78"/>
      <c r="AY780" s="10"/>
      <c r="AZ780" s="10"/>
      <c r="BA780" s="80"/>
      <c r="BB780" s="21"/>
      <c r="BC780" s="21"/>
      <c r="BD780" s="21"/>
      <c r="BE780" s="21"/>
      <c r="BF780" s="21"/>
      <c r="BG780" s="21"/>
      <c r="BH780" s="21"/>
      <c r="BI780" s="21"/>
      <c r="BJ780" s="134"/>
      <c r="BK780" s="134"/>
      <c r="BL780" s="21"/>
      <c r="BM780" s="21"/>
      <c r="BN780" s="21"/>
      <c r="BO780" s="21"/>
      <c r="BP780" s="21"/>
      <c r="BQ780" s="21"/>
      <c r="BR780" s="40"/>
      <c r="BS780" s="41">
        <f t="shared" si="108"/>
        <v>3</v>
      </c>
      <c r="BT780" s="39">
        <f t="shared" si="109"/>
        <v>1</v>
      </c>
      <c r="BU780" s="48" cm="1">
        <f t="array" ref="BU780">IF($BT780&lt;=6,SUM($C780:$BQ780),SUMPRODUCT(LARGE($C780:$BQ780,{1,2,3,4,5,6})))</f>
        <v>3</v>
      </c>
      <c r="BV780" s="37" t="str">
        <f t="shared" si="110"/>
        <v/>
      </c>
      <c r="BW780" s="37" t="str">
        <f t="shared" si="111"/>
        <v xml:space="preserve"> </v>
      </c>
      <c r="BX780" s="34" t="str" cm="1">
        <f t="array" ref="BX780">IFERROR(SUMPRODUCT(LARGE($C780:$BQ780,{1,2,3,4})), "")</f>
        <v/>
      </c>
      <c r="BY780" s="34" t="str" cm="1">
        <f t="array" ref="BY780">IFERROR(SUMPRODUCT(LARGE($C780:$BQ780,{1,2,3,4,5,6,7})), "")</f>
        <v/>
      </c>
      <c r="BZ780" s="34" t="str" cm="1">
        <f t="array" ref="BZ780">IFERROR(SUMPRODUCT(LARGE($C780:$BQ780,{1,2,3,4,5,6,7,8})), "")</f>
        <v/>
      </c>
    </row>
    <row r="781" spans="1:78" ht="15" customHeight="1" x14ac:dyDescent="0.25">
      <c r="A781" s="51" t="str">
        <f t="shared" si="107"/>
        <v xml:space="preserve">UMo </v>
      </c>
      <c r="B781" s="4" t="s">
        <v>1483</v>
      </c>
      <c r="C781" s="10"/>
      <c r="D781" s="10"/>
      <c r="E781" s="10"/>
      <c r="F781" s="10"/>
      <c r="G781" s="78"/>
      <c r="H781" s="78"/>
      <c r="I781" s="10"/>
      <c r="J781" s="10"/>
      <c r="K781" s="10"/>
      <c r="L781" s="10"/>
      <c r="M781" s="10"/>
      <c r="N781" s="10"/>
      <c r="O781" s="10"/>
      <c r="P781" s="10"/>
      <c r="Q781" s="10"/>
      <c r="R781" s="78"/>
      <c r="S781" s="78"/>
      <c r="T781" s="78"/>
      <c r="U781" s="10"/>
      <c r="V781" s="41"/>
      <c r="W781" s="10"/>
      <c r="X781" s="10"/>
      <c r="Y781" s="10"/>
      <c r="Z781" s="78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13"/>
      <c r="AV781" s="10"/>
      <c r="AW781" s="113"/>
      <c r="AX781" s="78"/>
      <c r="AY781" s="10"/>
      <c r="AZ781" s="10"/>
      <c r="BA781" s="80"/>
      <c r="BB781" s="21"/>
      <c r="BC781" s="21"/>
      <c r="BD781" s="21"/>
      <c r="BE781" s="21"/>
      <c r="BF781" s="21"/>
      <c r="BG781" s="21"/>
      <c r="BH781" s="21"/>
      <c r="BI781" s="21"/>
      <c r="BJ781" s="134">
        <v>2</v>
      </c>
      <c r="BK781" s="134"/>
      <c r="BL781" s="21"/>
      <c r="BM781" s="21"/>
      <c r="BN781" s="21"/>
      <c r="BO781" s="21"/>
      <c r="BP781" s="21"/>
      <c r="BQ781" s="21"/>
      <c r="BR781" s="40"/>
      <c r="BS781" s="41">
        <f t="shared" si="108"/>
        <v>2</v>
      </c>
      <c r="BT781" s="39">
        <f t="shared" si="109"/>
        <v>1</v>
      </c>
      <c r="BU781" s="48" cm="1">
        <f t="array" ref="BU781">IF($BT781&lt;=6,SUM($C781:$BQ781),SUMPRODUCT(LARGE($C781:$BQ781,{1,2,3,4,5,6})))</f>
        <v>2</v>
      </c>
      <c r="BV781" s="37" t="str">
        <f t="shared" si="110"/>
        <v/>
      </c>
      <c r="BW781" s="37" t="str">
        <f t="shared" si="111"/>
        <v xml:space="preserve"> </v>
      </c>
      <c r="BX781" s="34" t="str" cm="1">
        <f t="array" ref="BX781">IFERROR(SUMPRODUCT(LARGE($C781:$BQ781,{1,2,3,4})), "")</f>
        <v/>
      </c>
      <c r="BY781" s="34" t="str" cm="1">
        <f t="array" ref="BY781">IFERROR(SUMPRODUCT(LARGE($C781:$BQ781,{1,2,3,4,5,6,7})), "")</f>
        <v/>
      </c>
      <c r="BZ781" s="34" t="str" cm="1">
        <f t="array" ref="BZ781">IFERROR(SUMPRODUCT(LARGE($C781:$BQ781,{1,2,3,4,5,6,7,8})), "")</f>
        <v/>
      </c>
    </row>
    <row r="782" spans="1:78" ht="15" customHeight="1" x14ac:dyDescent="0.25">
      <c r="A782" s="51" t="str">
        <f t="shared" si="107"/>
        <v xml:space="preserve">UMo </v>
      </c>
      <c r="B782" s="4" t="s">
        <v>1472</v>
      </c>
      <c r="C782" s="10"/>
      <c r="D782" s="10"/>
      <c r="E782" s="10"/>
      <c r="F782" s="10"/>
      <c r="G782" s="78"/>
      <c r="H782" s="78"/>
      <c r="I782" s="10"/>
      <c r="J782" s="10"/>
      <c r="K782" s="10"/>
      <c r="L782" s="10"/>
      <c r="M782" s="10"/>
      <c r="N782" s="10"/>
      <c r="O782" s="10"/>
      <c r="P782" s="10"/>
      <c r="Q782" s="10"/>
      <c r="R782" s="78"/>
      <c r="S782" s="78"/>
      <c r="T782" s="78">
        <v>4</v>
      </c>
      <c r="U782" s="10"/>
      <c r="V782" s="41"/>
      <c r="W782" s="10"/>
      <c r="X782" s="10"/>
      <c r="Y782" s="10"/>
      <c r="Z782" s="78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13"/>
      <c r="AV782" s="10"/>
      <c r="AW782" s="113"/>
      <c r="AX782" s="78"/>
      <c r="AY782" s="10"/>
      <c r="AZ782" s="10"/>
      <c r="BA782" s="80"/>
      <c r="BB782" s="21"/>
      <c r="BC782" s="21"/>
      <c r="BD782" s="21"/>
      <c r="BE782" s="21"/>
      <c r="BF782" s="21"/>
      <c r="BG782" s="21"/>
      <c r="BH782" s="21"/>
      <c r="BI782" s="21"/>
      <c r="BJ782" s="134"/>
      <c r="BK782" s="134"/>
      <c r="BL782" s="21"/>
      <c r="BM782" s="21"/>
      <c r="BN782" s="21"/>
      <c r="BO782" s="21"/>
      <c r="BP782" s="21"/>
      <c r="BQ782" s="21"/>
      <c r="BR782" s="40"/>
      <c r="BS782" s="41">
        <f t="shared" si="108"/>
        <v>4</v>
      </c>
      <c r="BT782" s="39">
        <f t="shared" si="109"/>
        <v>1</v>
      </c>
      <c r="BU782" s="48" cm="1">
        <f t="array" ref="BU782">IF($BT782&lt;=6,SUM($C782:$BQ782),SUMPRODUCT(LARGE($C782:$BQ782,{1,2,3,4,5,6})))</f>
        <v>4</v>
      </c>
      <c r="BV782" s="37" t="str">
        <f t="shared" si="110"/>
        <v/>
      </c>
      <c r="BW782" s="37" t="str">
        <f t="shared" si="111"/>
        <v xml:space="preserve"> </v>
      </c>
      <c r="BX782" s="34" t="str" cm="1">
        <f t="array" ref="BX782">IFERROR(SUMPRODUCT(LARGE($C782:$BQ782,{1,2,3,4})), "")</f>
        <v/>
      </c>
      <c r="BY782" s="34" t="str" cm="1">
        <f t="array" ref="BY782">IFERROR(SUMPRODUCT(LARGE($C782:$BQ782,{1,2,3,4,5,6,7})), "")</f>
        <v/>
      </c>
      <c r="BZ782" s="34" t="str" cm="1">
        <f t="array" ref="BZ782">IFERROR(SUMPRODUCT(LARGE($C782:$BQ782,{1,2,3,4,5,6,7,8})), "")</f>
        <v/>
      </c>
    </row>
    <row r="783" spans="1:78" ht="15" customHeight="1" x14ac:dyDescent="0.25">
      <c r="A783" s="51" t="str">
        <f t="shared" si="107"/>
        <v xml:space="preserve">UMo </v>
      </c>
      <c r="B783" s="4" t="s">
        <v>1473</v>
      </c>
      <c r="C783" s="10"/>
      <c r="D783" s="10"/>
      <c r="E783" s="10"/>
      <c r="F783" s="10"/>
      <c r="G783" s="78"/>
      <c r="H783" s="78"/>
      <c r="I783" s="10"/>
      <c r="J783" s="10"/>
      <c r="K783" s="10"/>
      <c r="L783" s="10"/>
      <c r="M783" s="10"/>
      <c r="N783" s="10"/>
      <c r="O783" s="10"/>
      <c r="P783" s="10"/>
      <c r="Q783" s="10"/>
      <c r="R783" s="78"/>
      <c r="S783" s="78"/>
      <c r="T783" s="78">
        <v>5</v>
      </c>
      <c r="U783" s="10"/>
      <c r="V783" s="41"/>
      <c r="W783" s="10"/>
      <c r="X783" s="10"/>
      <c r="Y783" s="10"/>
      <c r="Z783" s="78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13"/>
      <c r="AV783" s="10"/>
      <c r="AW783" s="113"/>
      <c r="AX783" s="78"/>
      <c r="AY783" s="10"/>
      <c r="AZ783" s="10"/>
      <c r="BA783" s="80"/>
      <c r="BB783" s="21"/>
      <c r="BC783" s="21"/>
      <c r="BD783" s="21"/>
      <c r="BE783" s="21"/>
      <c r="BF783" s="21"/>
      <c r="BG783" s="21"/>
      <c r="BH783" s="21"/>
      <c r="BI783" s="21"/>
      <c r="BJ783" s="134"/>
      <c r="BK783" s="134"/>
      <c r="BL783" s="21"/>
      <c r="BM783" s="21"/>
      <c r="BN783" s="21"/>
      <c r="BO783" s="21"/>
      <c r="BP783" s="21"/>
      <c r="BQ783" s="21"/>
      <c r="BR783" s="40"/>
      <c r="BS783" s="41">
        <f t="shared" si="108"/>
        <v>5</v>
      </c>
      <c r="BT783" s="39">
        <f t="shared" si="109"/>
        <v>1</v>
      </c>
      <c r="BU783" s="48" cm="1">
        <f t="array" ref="BU783">IF($BT783&lt;=6,SUM($C783:$BQ783),SUMPRODUCT(LARGE($C783:$BQ783,{1,2,3,4,5,6})))</f>
        <v>5</v>
      </c>
      <c r="BV783" s="37" t="str">
        <f t="shared" si="110"/>
        <v/>
      </c>
      <c r="BW783" s="37" t="str">
        <f t="shared" si="111"/>
        <v xml:space="preserve"> </v>
      </c>
      <c r="BX783" s="34" t="str" cm="1">
        <f t="array" ref="BX783">IFERROR(SUMPRODUCT(LARGE($C783:$BQ783,{1,2,3,4})), "")</f>
        <v/>
      </c>
      <c r="BY783" s="34" t="str" cm="1">
        <f t="array" ref="BY783">IFERROR(SUMPRODUCT(LARGE($C783:$BQ783,{1,2,3,4,5,6,7})), "")</f>
        <v/>
      </c>
      <c r="BZ783" s="34" t="str" cm="1">
        <f t="array" ref="BZ783">IFERROR(SUMPRODUCT(LARGE($C783:$BQ783,{1,2,3,4,5,6,7,8})), "")</f>
        <v/>
      </c>
    </row>
    <row r="784" spans="1:78" ht="15" customHeight="1" x14ac:dyDescent="0.25">
      <c r="A784" s="51" t="str">
        <f t="shared" si="107"/>
        <v xml:space="preserve">UNLV </v>
      </c>
      <c r="B784" s="4" t="s">
        <v>2195</v>
      </c>
      <c r="C784" s="10"/>
      <c r="D784" s="10"/>
      <c r="E784" s="10"/>
      <c r="F784" s="10"/>
      <c r="G784" s="78"/>
      <c r="H784" s="78"/>
      <c r="I784" s="10"/>
      <c r="J784" s="10"/>
      <c r="K784" s="10"/>
      <c r="L784" s="10"/>
      <c r="M784" s="10"/>
      <c r="N784" s="10"/>
      <c r="O784" s="10"/>
      <c r="P784" s="10"/>
      <c r="Q784" s="10"/>
      <c r="R784" s="78"/>
      <c r="S784" s="78"/>
      <c r="T784" s="78"/>
      <c r="U784" s="10"/>
      <c r="V784" s="41"/>
      <c r="W784" s="10"/>
      <c r="X784" s="10"/>
      <c r="Y784" s="10"/>
      <c r="Z784" s="78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>
        <v>2</v>
      </c>
      <c r="AO784" s="10"/>
      <c r="AP784" s="10"/>
      <c r="AQ784" s="10"/>
      <c r="AR784" s="10"/>
      <c r="AS784" s="10"/>
      <c r="AT784" s="10"/>
      <c r="AU784" s="113"/>
      <c r="AV784" s="10"/>
      <c r="AW784" s="113"/>
      <c r="AX784" s="78"/>
      <c r="AY784" s="10"/>
      <c r="AZ784" s="10"/>
      <c r="BA784" s="80"/>
      <c r="BB784" s="21"/>
      <c r="BC784" s="21"/>
      <c r="BD784" s="21"/>
      <c r="BE784" s="21"/>
      <c r="BF784" s="21"/>
      <c r="BG784" s="21"/>
      <c r="BH784" s="21"/>
      <c r="BI784" s="21"/>
      <c r="BJ784" s="134"/>
      <c r="BK784" s="134"/>
      <c r="BL784" s="21"/>
      <c r="BM784" s="21"/>
      <c r="BN784" s="21"/>
      <c r="BO784" s="21"/>
      <c r="BP784" s="21"/>
      <c r="BQ784" s="21"/>
      <c r="BR784" s="40"/>
      <c r="BS784" s="41">
        <f t="shared" si="108"/>
        <v>2</v>
      </c>
      <c r="BT784" s="39">
        <f t="shared" si="109"/>
        <v>1</v>
      </c>
      <c r="BU784" s="48" cm="1">
        <f t="array" ref="BU784">IF($BT784&lt;=6,SUM($C784:$BQ784),SUMPRODUCT(LARGE($C784:$BQ784,{1,2,3,4,5,6})))</f>
        <v>2</v>
      </c>
      <c r="BV784" s="37" t="str">
        <f t="shared" si="110"/>
        <v/>
      </c>
      <c r="BW784" s="37" t="str">
        <f t="shared" si="111"/>
        <v xml:space="preserve"> </v>
      </c>
      <c r="BX784" s="34" t="str" cm="1">
        <f t="array" ref="BX784">IFERROR(SUMPRODUCT(LARGE($C784:$BQ784,{1,2,3,4})), "")</f>
        <v/>
      </c>
      <c r="BY784" s="34" t="str" cm="1">
        <f t="array" ref="BY784">IFERROR(SUMPRODUCT(LARGE($C784:$BQ784,{1,2,3,4,5,6,7})), "")</f>
        <v/>
      </c>
      <c r="BZ784" s="34" t="str" cm="1">
        <f t="array" ref="BZ784">IFERROR(SUMPRODUCT(LARGE($C784:$BQ784,{1,2,3,4,5,6,7,8})), "")</f>
        <v/>
      </c>
    </row>
    <row r="785" spans="1:78" ht="15" customHeight="1" x14ac:dyDescent="0.25">
      <c r="A785" s="51" t="str">
        <f t="shared" si="107"/>
        <v xml:space="preserve">UNLV </v>
      </c>
      <c r="B785" s="4" t="s">
        <v>2196</v>
      </c>
      <c r="C785" s="10"/>
      <c r="D785" s="10"/>
      <c r="E785" s="10"/>
      <c r="F785" s="10"/>
      <c r="G785" s="78"/>
      <c r="H785" s="78"/>
      <c r="I785" s="10"/>
      <c r="J785" s="10"/>
      <c r="K785" s="10"/>
      <c r="L785" s="10"/>
      <c r="M785" s="10"/>
      <c r="N785" s="10"/>
      <c r="O785" s="10"/>
      <c r="P785" s="10"/>
      <c r="Q785" s="10"/>
      <c r="R785" s="78"/>
      <c r="S785" s="78"/>
      <c r="T785" s="78"/>
      <c r="U785" s="10"/>
      <c r="V785" s="41"/>
      <c r="W785" s="10"/>
      <c r="X785" s="10"/>
      <c r="Y785" s="10"/>
      <c r="Z785" s="78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>
        <v>4</v>
      </c>
      <c r="AO785" s="10"/>
      <c r="AP785" s="10"/>
      <c r="AQ785" s="10"/>
      <c r="AR785" s="10"/>
      <c r="AS785" s="10"/>
      <c r="AT785" s="10"/>
      <c r="AU785" s="113"/>
      <c r="AV785" s="10"/>
      <c r="AW785" s="113"/>
      <c r="AX785" s="78"/>
      <c r="AY785" s="10"/>
      <c r="AZ785" s="10"/>
      <c r="BA785" s="80"/>
      <c r="BB785" s="21"/>
      <c r="BC785" s="21"/>
      <c r="BD785" s="21"/>
      <c r="BE785" s="21"/>
      <c r="BF785" s="21"/>
      <c r="BG785" s="21"/>
      <c r="BH785" s="21"/>
      <c r="BI785" s="21"/>
      <c r="BJ785" s="134"/>
      <c r="BK785" s="134"/>
      <c r="BL785" s="21"/>
      <c r="BM785" s="21"/>
      <c r="BN785" s="21"/>
      <c r="BO785" s="21"/>
      <c r="BP785" s="21"/>
      <c r="BQ785" s="21"/>
      <c r="BR785" s="40"/>
      <c r="BS785" s="41">
        <f t="shared" si="108"/>
        <v>4</v>
      </c>
      <c r="BT785" s="39">
        <f t="shared" si="109"/>
        <v>1</v>
      </c>
      <c r="BU785" s="48" cm="1">
        <f t="array" ref="BU785">IF($BT785&lt;=6,SUM($C785:$BQ785),SUMPRODUCT(LARGE($C785:$BQ785,{1,2,3,4,5,6})))</f>
        <v>4</v>
      </c>
      <c r="BV785" s="37" t="str">
        <f t="shared" si="110"/>
        <v/>
      </c>
      <c r="BW785" s="37" t="str">
        <f t="shared" si="111"/>
        <v xml:space="preserve"> </v>
      </c>
      <c r="BX785" s="34" t="str" cm="1">
        <f t="array" ref="BX785">IFERROR(SUMPRODUCT(LARGE($C785:$BQ785,{1,2,3,4})), "")</f>
        <v/>
      </c>
      <c r="BY785" s="34" t="str" cm="1">
        <f t="array" ref="BY785">IFERROR(SUMPRODUCT(LARGE($C785:$BQ785,{1,2,3,4,5,6,7})), "")</f>
        <v/>
      </c>
      <c r="BZ785" s="34" t="str" cm="1">
        <f t="array" ref="BZ785">IFERROR(SUMPRODUCT(LARGE($C785:$BQ785,{1,2,3,4,5,6,7,8})), "")</f>
        <v/>
      </c>
    </row>
    <row r="786" spans="1:78" ht="15" customHeight="1" x14ac:dyDescent="0.25">
      <c r="A786" s="51" t="str">
        <f t="shared" si="107"/>
        <v xml:space="preserve">UNR </v>
      </c>
      <c r="B786" s="4" t="s">
        <v>2197</v>
      </c>
      <c r="C786" s="10"/>
      <c r="D786" s="10"/>
      <c r="E786" s="10"/>
      <c r="F786" s="10"/>
      <c r="G786" s="78"/>
      <c r="H786" s="78"/>
      <c r="I786" s="10"/>
      <c r="J786" s="10"/>
      <c r="K786" s="10"/>
      <c r="L786" s="10"/>
      <c r="M786" s="10"/>
      <c r="N786" s="10"/>
      <c r="O786" s="10"/>
      <c r="P786" s="10"/>
      <c r="Q786" s="10"/>
      <c r="R786" s="78"/>
      <c r="S786" s="78"/>
      <c r="T786" s="78"/>
      <c r="U786" s="10"/>
      <c r="V786" s="41"/>
      <c r="W786" s="10"/>
      <c r="X786" s="10"/>
      <c r="Y786" s="10"/>
      <c r="Z786" s="78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>
        <v>8</v>
      </c>
      <c r="AO786" s="10"/>
      <c r="AP786" s="10"/>
      <c r="AQ786" s="10"/>
      <c r="AR786" s="10"/>
      <c r="AS786" s="10"/>
      <c r="AT786" s="10"/>
      <c r="AU786" s="113"/>
      <c r="AV786" s="10"/>
      <c r="AW786" s="113"/>
      <c r="AX786" s="78"/>
      <c r="AY786" s="10"/>
      <c r="AZ786" s="10"/>
      <c r="BA786" s="80"/>
      <c r="BB786" s="21"/>
      <c r="BC786" s="21"/>
      <c r="BD786" s="21"/>
      <c r="BE786" s="21"/>
      <c r="BF786" s="21"/>
      <c r="BG786" s="21"/>
      <c r="BH786" s="21"/>
      <c r="BI786" s="21"/>
      <c r="BJ786" s="134"/>
      <c r="BK786" s="134"/>
      <c r="BL786" s="21"/>
      <c r="BM786" s="21"/>
      <c r="BN786" s="21"/>
      <c r="BO786" s="21"/>
      <c r="BP786" s="21"/>
      <c r="BQ786" s="21"/>
      <c r="BR786" s="40"/>
      <c r="BS786" s="41">
        <f t="shared" si="108"/>
        <v>8</v>
      </c>
      <c r="BT786" s="39">
        <f t="shared" si="109"/>
        <v>1</v>
      </c>
      <c r="BU786" s="48" cm="1">
        <f t="array" ref="BU786">IF($BT786&lt;=6,SUM($C786:$BQ786),SUMPRODUCT(LARGE($C786:$BQ786,{1,2,3,4,5,6})))</f>
        <v>8</v>
      </c>
      <c r="BV786" s="37" t="str">
        <f t="shared" si="110"/>
        <v/>
      </c>
      <c r="BW786" s="37" t="str">
        <f t="shared" si="111"/>
        <v xml:space="preserve"> </v>
      </c>
      <c r="BX786" s="34" t="str" cm="1">
        <f t="array" ref="BX786">IFERROR(SUMPRODUCT(LARGE($C786:$BQ786,{1,2,3,4})), "")</f>
        <v/>
      </c>
      <c r="BY786" s="34" t="str" cm="1">
        <f t="array" ref="BY786">IFERROR(SUMPRODUCT(LARGE($C786:$BQ786,{1,2,3,4,5,6,7})), "")</f>
        <v/>
      </c>
      <c r="BZ786" s="34" t="str" cm="1">
        <f t="array" ref="BZ786">IFERROR(SUMPRODUCT(LARGE($C786:$BQ786,{1,2,3,4,5,6,7,8})), "")</f>
        <v/>
      </c>
    </row>
    <row r="787" spans="1:78" ht="15" customHeight="1" x14ac:dyDescent="0.25">
      <c r="A787" s="51" t="str">
        <f t="shared" si="107"/>
        <v xml:space="preserve">UNR </v>
      </c>
      <c r="B787" s="4" t="s">
        <v>997</v>
      </c>
      <c r="C787" s="10"/>
      <c r="D787" s="10"/>
      <c r="E787" s="10"/>
      <c r="F787" s="10"/>
      <c r="G787" s="78"/>
      <c r="H787" s="78"/>
      <c r="I787" s="10"/>
      <c r="J787" s="10"/>
      <c r="K787" s="10"/>
      <c r="L787" s="10"/>
      <c r="M787" s="10"/>
      <c r="N787" s="10"/>
      <c r="O787" s="10"/>
      <c r="P787" s="10"/>
      <c r="Q787" s="10"/>
      <c r="R787" s="78"/>
      <c r="S787" s="78"/>
      <c r="T787" s="78"/>
      <c r="U787" s="10"/>
      <c r="V787" s="41"/>
      <c r="W787" s="10"/>
      <c r="X787" s="10"/>
      <c r="Y787" s="10"/>
      <c r="Z787" s="78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>
        <v>9</v>
      </c>
      <c r="AO787" s="10"/>
      <c r="AP787" s="10"/>
      <c r="AQ787" s="10"/>
      <c r="AR787" s="10"/>
      <c r="AS787" s="10"/>
      <c r="AT787" s="10"/>
      <c r="AU787" s="113"/>
      <c r="AV787" s="10"/>
      <c r="AW787" s="113"/>
      <c r="AX787" s="78"/>
      <c r="AY787" s="10"/>
      <c r="AZ787" s="10"/>
      <c r="BA787" s="80"/>
      <c r="BB787" s="21"/>
      <c r="BC787" s="21"/>
      <c r="BD787" s="21"/>
      <c r="BE787" s="21"/>
      <c r="BF787" s="21"/>
      <c r="BG787" s="21"/>
      <c r="BH787" s="21"/>
      <c r="BI787" s="21"/>
      <c r="BJ787" s="134"/>
      <c r="BK787" s="134"/>
      <c r="BL787" s="21"/>
      <c r="BM787" s="21"/>
      <c r="BN787" s="21"/>
      <c r="BO787" s="21"/>
      <c r="BP787" s="21"/>
      <c r="BQ787" s="21"/>
      <c r="BR787" s="40"/>
      <c r="BS787" s="41">
        <f t="shared" si="108"/>
        <v>9</v>
      </c>
      <c r="BT787" s="39">
        <f t="shared" si="109"/>
        <v>1</v>
      </c>
      <c r="BU787" s="48" cm="1">
        <f t="array" ref="BU787">IF($BT787&lt;=6,SUM($C787:$BQ787),SUMPRODUCT(LARGE($C787:$BQ787,{1,2,3,4,5,6})))</f>
        <v>9</v>
      </c>
      <c r="BV787" s="37" t="str">
        <f t="shared" si="110"/>
        <v/>
      </c>
      <c r="BW787" s="37" t="str">
        <f t="shared" si="111"/>
        <v xml:space="preserve"> </v>
      </c>
      <c r="BX787" s="34" t="str" cm="1">
        <f t="array" ref="BX787">IFERROR(SUMPRODUCT(LARGE($C787:$BQ787,{1,2,3,4})), "")</f>
        <v/>
      </c>
      <c r="BY787" s="34" t="str" cm="1">
        <f t="array" ref="BY787">IFERROR(SUMPRODUCT(LARGE($C787:$BQ787,{1,2,3,4,5,6,7})), "")</f>
        <v/>
      </c>
      <c r="BZ787" s="34" t="str" cm="1">
        <f t="array" ref="BZ787">IFERROR(SUMPRODUCT(LARGE($C787:$BQ787,{1,2,3,4,5,6,7,8})), "")</f>
        <v/>
      </c>
    </row>
    <row r="788" spans="1:78" ht="15" customHeight="1" x14ac:dyDescent="0.25">
      <c r="A788" s="51" t="s">
        <v>2807</v>
      </c>
      <c r="B788" s="4" t="s">
        <v>991</v>
      </c>
      <c r="C788" s="10"/>
      <c r="D788" s="10"/>
      <c r="E788" s="10"/>
      <c r="F788" s="10">
        <v>2</v>
      </c>
      <c r="G788" s="78"/>
      <c r="H788" s="78"/>
      <c r="I788" s="10"/>
      <c r="J788" s="10"/>
      <c r="K788" s="10"/>
      <c r="L788" s="10"/>
      <c r="M788" s="10"/>
      <c r="N788" s="10"/>
      <c r="O788" s="10"/>
      <c r="P788" s="10"/>
      <c r="Q788" s="10"/>
      <c r="R788" s="78"/>
      <c r="S788" s="78"/>
      <c r="T788" s="78"/>
      <c r="U788" s="10"/>
      <c r="V788" s="41"/>
      <c r="W788" s="10"/>
      <c r="X788" s="10"/>
      <c r="Y788" s="10"/>
      <c r="Z788" s="78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>
        <v>2</v>
      </c>
      <c r="AO788" s="10"/>
      <c r="AP788" s="10"/>
      <c r="AQ788" s="10"/>
      <c r="AR788" s="10"/>
      <c r="AS788" s="10"/>
      <c r="AT788" s="10"/>
      <c r="AU788" s="113"/>
      <c r="AV788" s="10"/>
      <c r="AW788" s="113"/>
      <c r="AX788" s="78"/>
      <c r="AY788" s="10"/>
      <c r="AZ788" s="10"/>
      <c r="BA788" s="80"/>
      <c r="BB788" s="21"/>
      <c r="BC788" s="21"/>
      <c r="BD788" s="21"/>
      <c r="BE788" s="21"/>
      <c r="BF788" s="21"/>
      <c r="BG788" s="21"/>
      <c r="BH788" s="21"/>
      <c r="BI788" s="21"/>
      <c r="BJ788" s="134"/>
      <c r="BK788" s="134"/>
      <c r="BL788" s="21"/>
      <c r="BM788" s="21">
        <v>3</v>
      </c>
      <c r="BN788" s="21"/>
      <c r="BO788" s="21">
        <v>1</v>
      </c>
      <c r="BP788" s="21"/>
      <c r="BQ788" s="21"/>
      <c r="BR788" s="40"/>
      <c r="BS788" s="41">
        <f t="shared" si="108"/>
        <v>8</v>
      </c>
      <c r="BT788" s="39">
        <f t="shared" si="109"/>
        <v>4</v>
      </c>
      <c r="BU788" s="48" cm="1">
        <f t="array" ref="BU788">IF($BT788&lt;=6,SUM($C788:$BQ788),SUMPRODUCT(LARGE($C788:$BQ788,{1,2,3,4,5,6})))</f>
        <v>8</v>
      </c>
      <c r="BV788" s="37" t="str">
        <f>IF(AND($BT788&gt;=6,BU788=BU791),"Manual Calc Needed","")</f>
        <v/>
      </c>
      <c r="BW788" s="37" t="str">
        <f t="shared" si="111"/>
        <v xml:space="preserve"> </v>
      </c>
      <c r="BX788" s="34" cm="1">
        <f t="array" ref="BX788">IFERROR(SUMPRODUCT(LARGE($C788:$BQ788,{1,2,3,4})), "")</f>
        <v>8</v>
      </c>
      <c r="BY788" s="34" t="str" cm="1">
        <f t="array" ref="BY788">IFERROR(SUMPRODUCT(LARGE($C788:$BQ788,{1,2,3,4,5,6,7})), "")</f>
        <v/>
      </c>
      <c r="BZ788" s="34" t="str" cm="1">
        <f t="array" ref="BZ788">IFERROR(SUMPRODUCT(LARGE($C788:$BQ788,{1,2,3,4,5,6,7,8})), "")</f>
        <v/>
      </c>
    </row>
    <row r="789" spans="1:78" ht="15" customHeight="1" x14ac:dyDescent="0.25">
      <c r="A789" s="51" t="s">
        <v>2807</v>
      </c>
      <c r="B789" s="4" t="s">
        <v>2524</v>
      </c>
      <c r="C789" s="10"/>
      <c r="D789" s="10"/>
      <c r="E789" s="10"/>
      <c r="F789" s="10"/>
      <c r="G789" s="78"/>
      <c r="H789" s="78"/>
      <c r="I789" s="10"/>
      <c r="J789" s="10"/>
      <c r="K789" s="10"/>
      <c r="L789" s="10"/>
      <c r="M789" s="10"/>
      <c r="N789" s="10"/>
      <c r="O789" s="10"/>
      <c r="P789" s="10"/>
      <c r="Q789" s="10"/>
      <c r="R789" s="78"/>
      <c r="S789" s="78"/>
      <c r="T789" s="78"/>
      <c r="U789" s="10"/>
      <c r="V789" s="41"/>
      <c r="W789" s="10"/>
      <c r="X789" s="10"/>
      <c r="Y789" s="10"/>
      <c r="Z789" s="78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13"/>
      <c r="AV789" s="10"/>
      <c r="AW789" s="113"/>
      <c r="AX789" s="78"/>
      <c r="AY789" s="10"/>
      <c r="AZ789" s="10"/>
      <c r="BA789" s="80"/>
      <c r="BB789" s="21"/>
      <c r="BC789" s="21"/>
      <c r="BD789" s="21"/>
      <c r="BE789" s="21"/>
      <c r="BF789" s="21"/>
      <c r="BG789" s="21"/>
      <c r="BH789" s="21"/>
      <c r="BI789" s="21"/>
      <c r="BJ789" s="134"/>
      <c r="BK789" s="134"/>
      <c r="BL789" s="21"/>
      <c r="BM789" s="21">
        <v>2</v>
      </c>
      <c r="BN789" s="21">
        <v>1</v>
      </c>
      <c r="BO789" s="21"/>
      <c r="BP789" s="21"/>
      <c r="BQ789" s="21"/>
      <c r="BR789" s="40"/>
      <c r="BS789" s="41">
        <v>3</v>
      </c>
      <c r="BT789" s="39">
        <v>2</v>
      </c>
      <c r="BU789" s="48">
        <v>3</v>
      </c>
      <c r="BV789" s="37"/>
      <c r="BW789" s="37"/>
      <c r="BX789" s="34"/>
      <c r="BY789" s="34"/>
      <c r="BZ789" s="34"/>
    </row>
    <row r="790" spans="1:78" ht="15" customHeight="1" x14ac:dyDescent="0.25">
      <c r="A790" s="51" t="str">
        <f t="shared" ref="A790:A796" si="112">IF(ISBLANK(B790)," ",(LEFT(B790,FIND("@",SUBSTITUTE(B790,"-","@",LEN(B790)-LEN(SUBSTITUTE(B790,"-",""))))-1)))</f>
        <v xml:space="preserve">UNR </v>
      </c>
      <c r="B790" s="4" t="s">
        <v>998</v>
      </c>
      <c r="C790" s="10"/>
      <c r="D790" s="10"/>
      <c r="E790" s="10"/>
      <c r="F790" s="10"/>
      <c r="G790" s="78"/>
      <c r="H790" s="78"/>
      <c r="I790" s="10"/>
      <c r="J790" s="10"/>
      <c r="K790" s="10"/>
      <c r="L790" s="10"/>
      <c r="M790" s="10"/>
      <c r="N790" s="10"/>
      <c r="O790" s="10"/>
      <c r="P790" s="10"/>
      <c r="Q790" s="10"/>
      <c r="R790" s="78"/>
      <c r="S790" s="78"/>
      <c r="T790" s="78"/>
      <c r="U790" s="10"/>
      <c r="V790" s="41"/>
      <c r="W790" s="10"/>
      <c r="X790" s="10"/>
      <c r="Y790" s="10"/>
      <c r="Z790" s="78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13"/>
      <c r="AV790" s="10"/>
      <c r="AW790" s="113"/>
      <c r="AX790" s="78"/>
      <c r="AY790" s="10"/>
      <c r="AZ790" s="10"/>
      <c r="BA790" s="80"/>
      <c r="BB790" s="21"/>
      <c r="BC790" s="21"/>
      <c r="BD790" s="21"/>
      <c r="BE790" s="21"/>
      <c r="BF790" s="21"/>
      <c r="BG790" s="21"/>
      <c r="BH790" s="21"/>
      <c r="BI790" s="21"/>
      <c r="BJ790" s="134"/>
      <c r="BK790" s="134"/>
      <c r="BL790" s="21"/>
      <c r="BM790" s="21"/>
      <c r="BN790" s="21"/>
      <c r="BO790" s="21">
        <v>8</v>
      </c>
      <c r="BP790" s="21"/>
      <c r="BQ790" s="21"/>
      <c r="BR790" s="40"/>
      <c r="BS790" s="41">
        <v>8</v>
      </c>
      <c r="BT790" s="39">
        <v>1</v>
      </c>
      <c r="BU790" s="48">
        <v>8</v>
      </c>
      <c r="BV790" s="37"/>
      <c r="BW790" s="37"/>
      <c r="BX790" s="34"/>
      <c r="BY790" s="34"/>
      <c r="BZ790" s="34"/>
    </row>
    <row r="791" spans="1:78" ht="15" customHeight="1" x14ac:dyDescent="0.25">
      <c r="A791" s="51" t="str">
        <f t="shared" si="112"/>
        <v xml:space="preserve">UNT </v>
      </c>
      <c r="B791" s="14" t="s">
        <v>1033</v>
      </c>
      <c r="C791" s="10"/>
      <c r="D791" s="10"/>
      <c r="E791" s="10"/>
      <c r="F791" s="10"/>
      <c r="G791" s="78">
        <v>5</v>
      </c>
      <c r="H791" s="78">
        <v>1</v>
      </c>
      <c r="I791" s="10"/>
      <c r="J791" s="10"/>
      <c r="K791" s="10"/>
      <c r="L791" s="10"/>
      <c r="M791" s="10"/>
      <c r="N791" s="10"/>
      <c r="O791" s="10"/>
      <c r="P791" s="10"/>
      <c r="Q791" s="10"/>
      <c r="R791" s="78">
        <v>3</v>
      </c>
      <c r="S791" s="78"/>
      <c r="T791" s="78"/>
      <c r="U791" s="10"/>
      <c r="V791" s="41"/>
      <c r="W791" s="10"/>
      <c r="X791" s="10"/>
      <c r="Y791" s="10"/>
      <c r="Z791" s="78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13"/>
      <c r="AV791" s="10"/>
      <c r="AW791" s="113"/>
      <c r="AX791" s="78"/>
      <c r="AY791" s="10"/>
      <c r="AZ791" s="10"/>
      <c r="BA791" s="80"/>
      <c r="BB791" s="21"/>
      <c r="BC791" s="21"/>
      <c r="BD791" s="21"/>
      <c r="BE791" s="21"/>
      <c r="BF791" s="21"/>
      <c r="BG791" s="21"/>
      <c r="BH791" s="21"/>
      <c r="BI791" s="21"/>
      <c r="BJ791" s="134"/>
      <c r="BK791" s="134"/>
      <c r="BL791" s="21"/>
      <c r="BM791" s="21"/>
      <c r="BN791" s="21"/>
      <c r="BO791" s="21"/>
      <c r="BP791" s="21"/>
      <c r="BQ791" s="21"/>
      <c r="BR791" s="40"/>
      <c r="BS791" s="41">
        <f t="shared" ref="BS791:BS797" si="113">SUM($C791:$BR791)</f>
        <v>9</v>
      </c>
      <c r="BT791" s="39">
        <f t="shared" ref="BT791:BT797" si="114">COUNTA(C791:BQ791)</f>
        <v>3</v>
      </c>
      <c r="BU791" s="48" cm="1">
        <f t="array" ref="BU791">IF($BT791&lt;=6,SUM($C791:$BQ791),SUMPRODUCT(LARGE($C791:$BQ791,{1,2,3,4,5,6})))</f>
        <v>9</v>
      </c>
      <c r="BV791" s="37" t="str">
        <f t="shared" ref="BV791:BV796" si="115">IF(AND($BT791&gt;=6,BU791=BU792),"Manual Calc Needed","")</f>
        <v/>
      </c>
      <c r="BW791" s="37" t="str">
        <f t="shared" ref="BW791:BW797" si="116">IF(AND($BT791&gt;=6,$BV791="Tie"),"Manual Calc Needed"," ")</f>
        <v xml:space="preserve"> </v>
      </c>
      <c r="BX791" s="34" t="str" cm="1">
        <f t="array" ref="BX791">IFERROR(SUMPRODUCT(LARGE($C791:$BQ791,{1,2,3,4})), "")</f>
        <v/>
      </c>
      <c r="BY791" s="34" t="str" cm="1">
        <f t="array" ref="BY791">IFERROR(SUMPRODUCT(LARGE($C791:$BQ791,{1,2,3,4,5,6,7})), "")</f>
        <v/>
      </c>
      <c r="BZ791" s="34" t="str" cm="1">
        <f t="array" ref="BZ791">IFERROR(SUMPRODUCT(LARGE($C791:$BQ791,{1,2,3,4,5,6,7,8})), "")</f>
        <v/>
      </c>
    </row>
    <row r="792" spans="1:78" ht="15" customHeight="1" x14ac:dyDescent="0.25">
      <c r="A792" s="51" t="str">
        <f t="shared" si="112"/>
        <v xml:space="preserve">UNT </v>
      </c>
      <c r="B792" s="4" t="s">
        <v>1031</v>
      </c>
      <c r="C792" s="10"/>
      <c r="D792" s="10"/>
      <c r="E792" s="10"/>
      <c r="F792" s="10"/>
      <c r="G792" s="78">
        <v>3</v>
      </c>
      <c r="H792" s="78">
        <v>2</v>
      </c>
      <c r="I792" s="10"/>
      <c r="J792" s="10"/>
      <c r="K792" s="10"/>
      <c r="L792" s="10"/>
      <c r="M792" s="10"/>
      <c r="N792" s="10"/>
      <c r="O792" s="10"/>
      <c r="P792" s="10"/>
      <c r="Q792" s="10"/>
      <c r="R792" s="78">
        <v>3</v>
      </c>
      <c r="S792" s="78"/>
      <c r="T792" s="78"/>
      <c r="U792" s="10"/>
      <c r="V792" s="41"/>
      <c r="W792" s="10"/>
      <c r="X792" s="10"/>
      <c r="Y792" s="10"/>
      <c r="Z792" s="78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13"/>
      <c r="AV792" s="10"/>
      <c r="AW792" s="113"/>
      <c r="AX792" s="78"/>
      <c r="AY792" s="10"/>
      <c r="AZ792" s="10"/>
      <c r="BA792" s="80"/>
      <c r="BB792" s="21"/>
      <c r="BC792" s="21"/>
      <c r="BD792" s="21"/>
      <c r="BE792" s="21"/>
      <c r="BF792" s="21"/>
      <c r="BG792" s="21"/>
      <c r="BH792" s="21"/>
      <c r="BI792" s="21"/>
      <c r="BJ792" s="134"/>
      <c r="BK792" s="134"/>
      <c r="BL792" s="21"/>
      <c r="BM792" s="21"/>
      <c r="BN792" s="21"/>
      <c r="BO792" s="21"/>
      <c r="BP792" s="21"/>
      <c r="BQ792" s="21"/>
      <c r="BR792" s="40"/>
      <c r="BS792" s="41">
        <f t="shared" si="113"/>
        <v>8</v>
      </c>
      <c r="BT792" s="39">
        <f t="shared" si="114"/>
        <v>3</v>
      </c>
      <c r="BU792" s="48" cm="1">
        <f t="array" ref="BU792">IF($BT792&lt;=6,SUM($C792:$BQ792),SUMPRODUCT(LARGE($C792:$BQ792,{1,2,3,4,5,6})))</f>
        <v>8</v>
      </c>
      <c r="BV792" s="37" t="str">
        <f t="shared" si="115"/>
        <v/>
      </c>
      <c r="BW792" s="37" t="str">
        <f t="shared" si="116"/>
        <v xml:space="preserve"> </v>
      </c>
      <c r="BX792" s="34" t="str" cm="1">
        <f t="array" ref="BX792">IFERROR(SUMPRODUCT(LARGE($C792:$BQ792,{1,2,3,4})), "")</f>
        <v/>
      </c>
      <c r="BY792" s="34" t="str" cm="1">
        <f t="array" ref="BY792">IFERROR(SUMPRODUCT(LARGE($C792:$BQ792,{1,2,3,4,5,6,7})), "")</f>
        <v/>
      </c>
      <c r="BZ792" s="34" t="str" cm="1">
        <f t="array" ref="BZ792">IFERROR(SUMPRODUCT(LARGE($C792:$BQ792,{1,2,3,4,5,6,7,8})), "")</f>
        <v/>
      </c>
    </row>
    <row r="793" spans="1:78" ht="15" customHeight="1" x14ac:dyDescent="0.25">
      <c r="A793" s="51" t="str">
        <f t="shared" si="112"/>
        <v xml:space="preserve">UNT </v>
      </c>
      <c r="B793" s="4" t="s">
        <v>1032</v>
      </c>
      <c r="C793" s="10"/>
      <c r="D793" s="10"/>
      <c r="E793" s="10"/>
      <c r="F793" s="10"/>
      <c r="G793" s="78">
        <v>2</v>
      </c>
      <c r="H793" s="78"/>
      <c r="I793" s="10"/>
      <c r="J793" s="10"/>
      <c r="K793" s="10"/>
      <c r="L793" s="10"/>
      <c r="M793" s="10"/>
      <c r="N793" s="10"/>
      <c r="O793" s="10"/>
      <c r="P793" s="10"/>
      <c r="Q793" s="10"/>
      <c r="R793" s="78">
        <v>0</v>
      </c>
      <c r="S793" s="78"/>
      <c r="T793" s="78"/>
      <c r="U793" s="10"/>
      <c r="V793" s="41"/>
      <c r="W793" s="10"/>
      <c r="X793" s="10"/>
      <c r="Y793" s="10"/>
      <c r="Z793" s="78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13"/>
      <c r="AV793" s="10"/>
      <c r="AW793" s="113"/>
      <c r="AX793" s="78"/>
      <c r="AY793" s="10"/>
      <c r="AZ793" s="10"/>
      <c r="BA793" s="80"/>
      <c r="BB793" s="21"/>
      <c r="BC793" s="21"/>
      <c r="BD793" s="21"/>
      <c r="BE793" s="21"/>
      <c r="BF793" s="21"/>
      <c r="BG793" s="21"/>
      <c r="BH793" s="21"/>
      <c r="BI793" s="21"/>
      <c r="BJ793" s="134"/>
      <c r="BK793" s="134"/>
      <c r="BL793" s="21"/>
      <c r="BM793" s="21"/>
      <c r="BN793" s="21"/>
      <c r="BO793" s="21"/>
      <c r="BP793" s="21"/>
      <c r="BQ793" s="21"/>
      <c r="BR793" s="40"/>
      <c r="BS793" s="41">
        <f t="shared" si="113"/>
        <v>2</v>
      </c>
      <c r="BT793" s="39">
        <f t="shared" si="114"/>
        <v>2</v>
      </c>
      <c r="BU793" s="48" cm="1">
        <f t="array" ref="BU793">IF($BT793&lt;=6,SUM($C793:$BQ793),SUMPRODUCT(LARGE($C793:$BQ793,{1,2,3,4,5,6})))</f>
        <v>2</v>
      </c>
      <c r="BV793" s="37" t="str">
        <f t="shared" si="115"/>
        <v/>
      </c>
      <c r="BW793" s="37" t="str">
        <f t="shared" si="116"/>
        <v xml:space="preserve"> </v>
      </c>
      <c r="BX793" s="34" t="str" cm="1">
        <f t="array" ref="BX793">IFERROR(SUMPRODUCT(LARGE($C793:$BQ793,{1,2,3,4})), "")</f>
        <v/>
      </c>
      <c r="BY793" s="34" t="str" cm="1">
        <f t="array" ref="BY793">IFERROR(SUMPRODUCT(LARGE($C793:$BQ793,{1,2,3,4,5,6,7})), "")</f>
        <v/>
      </c>
      <c r="BZ793" s="34" t="str" cm="1">
        <f t="array" ref="BZ793">IFERROR(SUMPRODUCT(LARGE($C793:$BQ793,{1,2,3,4,5,6,7,8})), "")</f>
        <v/>
      </c>
    </row>
    <row r="794" spans="1:78" ht="15" customHeight="1" x14ac:dyDescent="0.25">
      <c r="A794" s="51" t="str">
        <f t="shared" si="112"/>
        <v xml:space="preserve">UNT </v>
      </c>
      <c r="B794" s="4" t="s">
        <v>1421</v>
      </c>
      <c r="C794" s="10"/>
      <c r="D794" s="10"/>
      <c r="E794" s="10"/>
      <c r="F794" s="10"/>
      <c r="G794" s="78"/>
      <c r="H794" s="78"/>
      <c r="I794" s="10"/>
      <c r="J794" s="10"/>
      <c r="K794" s="10"/>
      <c r="L794" s="10"/>
      <c r="M794" s="10"/>
      <c r="N794" s="10"/>
      <c r="O794" s="10"/>
      <c r="P794" s="10"/>
      <c r="Q794" s="10"/>
      <c r="R794" s="78">
        <v>1</v>
      </c>
      <c r="S794" s="78"/>
      <c r="T794" s="78"/>
      <c r="U794" s="10"/>
      <c r="V794" s="41"/>
      <c r="W794" s="10"/>
      <c r="X794" s="10"/>
      <c r="Y794" s="10"/>
      <c r="Z794" s="78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13"/>
      <c r="AV794" s="10"/>
      <c r="AW794" s="113"/>
      <c r="AX794" s="78"/>
      <c r="AY794" s="10"/>
      <c r="AZ794" s="10"/>
      <c r="BA794" s="80"/>
      <c r="BB794" s="21"/>
      <c r="BC794" s="21"/>
      <c r="BD794" s="21"/>
      <c r="BE794" s="21"/>
      <c r="BF794" s="21"/>
      <c r="BG794" s="21"/>
      <c r="BH794" s="21"/>
      <c r="BI794" s="21"/>
      <c r="BJ794" s="134"/>
      <c r="BK794" s="134"/>
      <c r="BL794" s="21"/>
      <c r="BM794" s="21"/>
      <c r="BN794" s="21"/>
      <c r="BO794" s="21"/>
      <c r="BP794" s="21"/>
      <c r="BQ794" s="21"/>
      <c r="BR794" s="40"/>
      <c r="BS794" s="41">
        <f t="shared" si="113"/>
        <v>1</v>
      </c>
      <c r="BT794" s="39">
        <f t="shared" si="114"/>
        <v>1</v>
      </c>
      <c r="BU794" s="48" cm="1">
        <f t="array" ref="BU794">IF($BT794&lt;=6,SUM($C794:$BQ794),SUMPRODUCT(LARGE($C794:$BQ794,{1,2,3,4,5,6})))</f>
        <v>1</v>
      </c>
      <c r="BV794" s="37" t="str">
        <f t="shared" si="115"/>
        <v/>
      </c>
      <c r="BW794" s="37" t="str">
        <f t="shared" si="116"/>
        <v xml:space="preserve"> </v>
      </c>
      <c r="BX794" s="34" t="str" cm="1">
        <f t="array" ref="BX794">IFERROR(SUMPRODUCT(LARGE($C794:$BQ794,{1,2,3,4})), "")</f>
        <v/>
      </c>
      <c r="BY794" s="34" t="str" cm="1">
        <f t="array" ref="BY794">IFERROR(SUMPRODUCT(LARGE($C794:$BQ794,{1,2,3,4,5,6,7})), "")</f>
        <v/>
      </c>
      <c r="BZ794" s="34" t="str" cm="1">
        <f t="array" ref="BZ794">IFERROR(SUMPRODUCT(LARGE($C794:$BQ794,{1,2,3,4,5,6,7,8})), "")</f>
        <v/>
      </c>
    </row>
    <row r="795" spans="1:78" ht="15" customHeight="1" x14ac:dyDescent="0.25">
      <c r="A795" s="51" t="str">
        <f t="shared" si="112"/>
        <v xml:space="preserve">UNT </v>
      </c>
      <c r="B795" s="4" t="s">
        <v>1034</v>
      </c>
      <c r="C795" s="10"/>
      <c r="D795" s="10"/>
      <c r="E795" s="10"/>
      <c r="F795" s="10"/>
      <c r="G795" s="78">
        <v>6</v>
      </c>
      <c r="H795" s="78"/>
      <c r="I795" s="10"/>
      <c r="J795" s="10"/>
      <c r="K795" s="10"/>
      <c r="L795" s="10"/>
      <c r="M795" s="10"/>
      <c r="N795" s="10"/>
      <c r="O795" s="10"/>
      <c r="P795" s="10"/>
      <c r="Q795" s="10"/>
      <c r="R795" s="78">
        <v>2</v>
      </c>
      <c r="S795" s="78"/>
      <c r="T795" s="78"/>
      <c r="U795" s="10"/>
      <c r="V795" s="41"/>
      <c r="W795" s="10"/>
      <c r="X795" s="10"/>
      <c r="Y795" s="10"/>
      <c r="Z795" s="78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13"/>
      <c r="AV795" s="10"/>
      <c r="AW795" s="113"/>
      <c r="AX795" s="78"/>
      <c r="AY795" s="10"/>
      <c r="AZ795" s="10"/>
      <c r="BA795" s="80"/>
      <c r="BB795" s="21"/>
      <c r="BC795" s="21"/>
      <c r="BD795" s="21"/>
      <c r="BE795" s="21"/>
      <c r="BF795" s="21"/>
      <c r="BG795" s="21"/>
      <c r="BH795" s="21"/>
      <c r="BI795" s="21"/>
      <c r="BJ795" s="134"/>
      <c r="BK795" s="134"/>
      <c r="BL795" s="21"/>
      <c r="BM795" s="21"/>
      <c r="BN795" s="21"/>
      <c r="BO795" s="21"/>
      <c r="BP795" s="21"/>
      <c r="BQ795" s="21"/>
      <c r="BR795" s="40"/>
      <c r="BS795" s="41">
        <f t="shared" si="113"/>
        <v>8</v>
      </c>
      <c r="BT795" s="39">
        <f t="shared" si="114"/>
        <v>2</v>
      </c>
      <c r="BU795" s="48" cm="1">
        <f t="array" ref="BU795">IF($BT795&lt;=6,SUM($C795:$BQ795),SUMPRODUCT(LARGE($C795:$BQ795,{1,2,3,4,5,6})))</f>
        <v>8</v>
      </c>
      <c r="BV795" s="37" t="str">
        <f t="shared" si="115"/>
        <v/>
      </c>
      <c r="BW795" s="37" t="str">
        <f t="shared" si="116"/>
        <v xml:space="preserve"> </v>
      </c>
      <c r="BX795" s="34" t="str" cm="1">
        <f t="array" ref="BX795">IFERROR(SUMPRODUCT(LARGE($C795:$BQ795,{1,2,3,4})), "")</f>
        <v/>
      </c>
      <c r="BY795" s="34" t="str" cm="1">
        <f t="array" ref="BY795">IFERROR(SUMPRODUCT(LARGE($C795:$BQ795,{1,2,3,4,5,6,7})), "")</f>
        <v/>
      </c>
      <c r="BZ795" s="34" t="str" cm="1">
        <f t="array" ref="BZ795">IFERROR(SUMPRODUCT(LARGE($C795:$BQ795,{1,2,3,4,5,6,7,8})), "")</f>
        <v/>
      </c>
    </row>
    <row r="796" spans="1:78" ht="15" customHeight="1" x14ac:dyDescent="0.25">
      <c r="A796" s="51" t="str">
        <f t="shared" si="112"/>
        <v xml:space="preserve">UNT </v>
      </c>
      <c r="B796" s="4" t="s">
        <v>1422</v>
      </c>
      <c r="C796" s="10"/>
      <c r="D796" s="10"/>
      <c r="E796" s="10"/>
      <c r="F796" s="10"/>
      <c r="G796" s="78"/>
      <c r="H796" s="78"/>
      <c r="I796" s="10"/>
      <c r="J796" s="10"/>
      <c r="K796" s="10"/>
      <c r="L796" s="10"/>
      <c r="M796" s="10"/>
      <c r="N796" s="10"/>
      <c r="O796" s="10"/>
      <c r="P796" s="10"/>
      <c r="Q796" s="10"/>
      <c r="R796" s="78">
        <v>9</v>
      </c>
      <c r="S796" s="78"/>
      <c r="T796" s="78"/>
      <c r="U796" s="10"/>
      <c r="V796" s="41"/>
      <c r="W796" s="10"/>
      <c r="X796" s="10"/>
      <c r="Y796" s="10"/>
      <c r="Z796" s="78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13"/>
      <c r="AV796" s="10"/>
      <c r="AW796" s="113"/>
      <c r="AX796" s="78"/>
      <c r="AY796" s="10"/>
      <c r="AZ796" s="10"/>
      <c r="BA796" s="80"/>
      <c r="BB796" s="21"/>
      <c r="BC796" s="21"/>
      <c r="BD796" s="21"/>
      <c r="BE796" s="21"/>
      <c r="BF796" s="21"/>
      <c r="BG796" s="21"/>
      <c r="BH796" s="21"/>
      <c r="BI796" s="21"/>
      <c r="BJ796" s="134"/>
      <c r="BK796" s="134"/>
      <c r="BL796" s="21"/>
      <c r="BM796" s="21"/>
      <c r="BN796" s="21"/>
      <c r="BO796" s="21"/>
      <c r="BP796" s="21"/>
      <c r="BQ796" s="21"/>
      <c r="BR796" s="40"/>
      <c r="BS796" s="41">
        <f t="shared" si="113"/>
        <v>9</v>
      </c>
      <c r="BT796" s="39">
        <f t="shared" si="114"/>
        <v>1</v>
      </c>
      <c r="BU796" s="48" cm="1">
        <f t="array" ref="BU796">IF($BT796&lt;=6,SUM($C796:$BQ796),SUMPRODUCT(LARGE($C796:$BQ796,{1,2,3,4,5,6})))</f>
        <v>9</v>
      </c>
      <c r="BV796" s="37" t="str">
        <f t="shared" si="115"/>
        <v/>
      </c>
      <c r="BW796" s="37" t="str">
        <f t="shared" si="116"/>
        <v xml:space="preserve"> </v>
      </c>
      <c r="BX796" s="34" t="str" cm="1">
        <f t="array" ref="BX796">IFERROR(SUMPRODUCT(LARGE($C796:$BQ796,{1,2,3,4})), "")</f>
        <v/>
      </c>
      <c r="BY796" s="34" t="str" cm="1">
        <f t="array" ref="BY796">IFERROR(SUMPRODUCT(LARGE($C796:$BQ796,{1,2,3,4,5,6,7})), "")</f>
        <v/>
      </c>
      <c r="BZ796" s="34" t="str" cm="1">
        <f t="array" ref="BZ796">IFERROR(SUMPRODUCT(LARGE($C796:$BQ796,{1,2,3,4,5,6,7,8})), "")</f>
        <v/>
      </c>
    </row>
    <row r="797" spans="1:78" ht="15" customHeight="1" x14ac:dyDescent="0.25">
      <c r="A797" s="51" t="s">
        <v>503</v>
      </c>
      <c r="B797" s="4" t="s">
        <v>1074</v>
      </c>
      <c r="C797" s="10"/>
      <c r="D797" s="10"/>
      <c r="E797" s="10"/>
      <c r="F797" s="10"/>
      <c r="G797" s="78"/>
      <c r="H797" s="78">
        <v>0</v>
      </c>
      <c r="I797" s="10"/>
      <c r="J797" s="10"/>
      <c r="K797" s="10"/>
      <c r="L797" s="10"/>
      <c r="M797" s="10"/>
      <c r="N797" s="10"/>
      <c r="O797" s="10"/>
      <c r="P797" s="10"/>
      <c r="Q797" s="10"/>
      <c r="R797" s="78"/>
      <c r="S797" s="78"/>
      <c r="T797" s="78"/>
      <c r="U797" s="10"/>
      <c r="V797" s="41"/>
      <c r="W797" s="10"/>
      <c r="X797" s="10"/>
      <c r="Y797" s="10"/>
      <c r="Z797" s="78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13"/>
      <c r="AV797" s="10"/>
      <c r="AW797" s="113"/>
      <c r="AX797" s="78"/>
      <c r="AY797" s="10"/>
      <c r="AZ797" s="10"/>
      <c r="BA797" s="80"/>
      <c r="BB797" s="21"/>
      <c r="BC797" s="21"/>
      <c r="BD797" s="21"/>
      <c r="BE797" s="21"/>
      <c r="BF797" s="21"/>
      <c r="BG797" s="21"/>
      <c r="BH797" s="21"/>
      <c r="BI797" s="21"/>
      <c r="BJ797" s="134"/>
      <c r="BK797" s="134"/>
      <c r="BL797" s="21"/>
      <c r="BM797" s="21"/>
      <c r="BN797" s="21"/>
      <c r="BO797" s="21"/>
      <c r="BP797" s="21"/>
      <c r="BQ797" s="21"/>
      <c r="BR797" s="40"/>
      <c r="BS797" s="41">
        <f t="shared" si="113"/>
        <v>0</v>
      </c>
      <c r="BT797" s="39">
        <f t="shared" si="114"/>
        <v>1</v>
      </c>
      <c r="BU797" s="48" cm="1">
        <f t="array" ref="BU797">IF($BT797&lt;=6,SUM($C797:$BQ797),SUMPRODUCT(LARGE($C797:$BQ797,{1,2,3,4,5,6})))</f>
        <v>0</v>
      </c>
      <c r="BV797" s="37" t="str">
        <f>IF(AND($BT797&gt;=6,BU797=BU799),"Manual Calc Needed","")</f>
        <v/>
      </c>
      <c r="BW797" s="37" t="str">
        <f t="shared" si="116"/>
        <v xml:space="preserve"> </v>
      </c>
      <c r="BX797" s="34" t="str" cm="1">
        <f t="array" ref="BX797">IFERROR(SUMPRODUCT(LARGE($C797:$BQ797,{1,2,3,4})), "")</f>
        <v/>
      </c>
      <c r="BY797" s="34" t="str" cm="1">
        <f t="array" ref="BY797">IFERROR(SUMPRODUCT(LARGE($C797:$BQ797,{1,2,3,4,5,6,7})), "")</f>
        <v/>
      </c>
      <c r="BZ797" s="34" t="str" cm="1">
        <f t="array" ref="BZ797">IFERROR(SUMPRODUCT(LARGE($C797:$BQ797,{1,2,3,4,5,6,7,8})), "")</f>
        <v/>
      </c>
    </row>
    <row r="798" spans="1:78" ht="15" customHeight="1" x14ac:dyDescent="0.25">
      <c r="A798" s="51" t="str">
        <f t="shared" ref="A798:A829" si="117">IF(ISBLANK(B798)," ",(LEFT(B798,FIND("@",SUBSTITUTE(B798,"-","@",LEN(B798)-LEN(SUBSTITUTE(B798,"-",""))))-1)))</f>
        <v xml:space="preserve">UoP </v>
      </c>
      <c r="B798" s="4" t="s">
        <v>2829</v>
      </c>
      <c r="C798" s="10"/>
      <c r="D798" s="10"/>
      <c r="E798" s="10"/>
      <c r="F798" s="10"/>
      <c r="G798" s="78"/>
      <c r="H798" s="78"/>
      <c r="I798" s="10"/>
      <c r="J798" s="10"/>
      <c r="K798" s="10"/>
      <c r="L798" s="10"/>
      <c r="M798" s="10"/>
      <c r="N798" s="10"/>
      <c r="O798" s="10"/>
      <c r="P798" s="10"/>
      <c r="Q798" s="10"/>
      <c r="R798" s="78"/>
      <c r="S798" s="78"/>
      <c r="T798" s="78"/>
      <c r="U798" s="10"/>
      <c r="V798" s="41"/>
      <c r="W798" s="10"/>
      <c r="X798" s="10"/>
      <c r="Y798" s="10"/>
      <c r="Z798" s="78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13"/>
      <c r="AV798" s="10"/>
      <c r="AW798" s="113"/>
      <c r="AX798" s="78"/>
      <c r="AY798" s="10"/>
      <c r="AZ798" s="10"/>
      <c r="BA798" s="80"/>
      <c r="BB798" s="21"/>
      <c r="BC798" s="21"/>
      <c r="BD798" s="21"/>
      <c r="BE798" s="21"/>
      <c r="BF798" s="21"/>
      <c r="BG798" s="21"/>
      <c r="BH798" s="21"/>
      <c r="BI798" s="21"/>
      <c r="BJ798" s="134"/>
      <c r="BK798" s="134"/>
      <c r="BL798" s="21"/>
      <c r="BM798" s="21">
        <v>11</v>
      </c>
      <c r="BN798" s="21"/>
      <c r="BO798" s="21"/>
      <c r="BP798" s="21"/>
      <c r="BQ798" s="21"/>
      <c r="BR798" s="40"/>
      <c r="BS798" s="41">
        <v>11</v>
      </c>
      <c r="BT798" s="39">
        <v>1</v>
      </c>
      <c r="BU798" s="48">
        <v>11</v>
      </c>
      <c r="BV798" s="37"/>
      <c r="BW798" s="37"/>
      <c r="BX798" s="34"/>
      <c r="BY798" s="34"/>
      <c r="BZ798" s="34"/>
    </row>
    <row r="799" spans="1:78" ht="15" customHeight="1" x14ac:dyDescent="0.25">
      <c r="A799" s="51" t="str">
        <f t="shared" si="117"/>
        <v xml:space="preserve">USM </v>
      </c>
      <c r="B799" s="4" t="s">
        <v>1021</v>
      </c>
      <c r="C799" s="10"/>
      <c r="D799" s="10"/>
      <c r="E799" s="10"/>
      <c r="F799" s="10"/>
      <c r="G799" s="78">
        <v>2</v>
      </c>
      <c r="H799" s="78">
        <v>3</v>
      </c>
      <c r="I799" s="10"/>
      <c r="J799" s="10"/>
      <c r="K799" s="10"/>
      <c r="L799" s="10"/>
      <c r="M799" s="10"/>
      <c r="N799" s="10"/>
      <c r="O799" s="10"/>
      <c r="P799" s="10"/>
      <c r="Q799" s="10"/>
      <c r="R799" s="78"/>
      <c r="S799" s="78"/>
      <c r="T799" s="78"/>
      <c r="U799" s="10"/>
      <c r="V799" s="41"/>
      <c r="W799" s="10"/>
      <c r="X799" s="10"/>
      <c r="Y799" s="10"/>
      <c r="Z799" s="78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>
        <v>2</v>
      </c>
      <c r="AP799" s="10"/>
      <c r="AQ799" s="10">
        <v>7</v>
      </c>
      <c r="AR799" s="10"/>
      <c r="AS799" s="10"/>
      <c r="AT799" s="10"/>
      <c r="AU799" s="113"/>
      <c r="AV799" s="10"/>
      <c r="AW799" s="113"/>
      <c r="AX799" s="78"/>
      <c r="AY799" s="10"/>
      <c r="AZ799" s="10"/>
      <c r="BA799" s="80"/>
      <c r="BB799" s="21"/>
      <c r="BC799" s="21"/>
      <c r="BD799" s="21"/>
      <c r="BE799" s="21"/>
      <c r="BF799" s="21"/>
      <c r="BG799" s="21"/>
      <c r="BH799" s="21"/>
      <c r="BI799" s="21"/>
      <c r="BJ799" s="134"/>
      <c r="BK799" s="134"/>
      <c r="BL799" s="21"/>
      <c r="BM799" s="21"/>
      <c r="BN799" s="21"/>
      <c r="BO799" s="21"/>
      <c r="BP799" s="21"/>
      <c r="BQ799" s="21"/>
      <c r="BR799" s="40"/>
      <c r="BS799" s="41">
        <f t="shared" ref="BS799:BS830" si="118">SUM($C799:$BR799)</f>
        <v>14</v>
      </c>
      <c r="BT799" s="39">
        <f t="shared" ref="BT799:BT830" si="119">COUNTA(C799:BQ799)</f>
        <v>4</v>
      </c>
      <c r="BU799" s="48" cm="1">
        <f t="array" ref="BU799">IF($BT799&lt;=6,SUM($C799:$BQ799),SUMPRODUCT(LARGE($C799:$BQ799,{1,2,3,4,5,6})))</f>
        <v>14</v>
      </c>
      <c r="BV799" s="37" t="str">
        <f t="shared" ref="BV799:BV830" si="120">IF(AND($BT799&gt;=6,BU799=BU800),"Manual Calc Needed","")</f>
        <v/>
      </c>
      <c r="BW799" s="37" t="str">
        <f t="shared" ref="BW799:BW830" si="121">IF(AND($BT799&gt;=6,$BV799="Tie"),"Manual Calc Needed"," ")</f>
        <v xml:space="preserve"> </v>
      </c>
      <c r="BX799" s="34" cm="1">
        <f t="array" ref="BX799">IFERROR(SUMPRODUCT(LARGE($C799:$BQ799,{1,2,3,4})), "")</f>
        <v>14</v>
      </c>
      <c r="BY799" s="34" t="str" cm="1">
        <f t="array" ref="BY799">IFERROR(SUMPRODUCT(LARGE($C799:$BQ799,{1,2,3,4,5,6,7})), "")</f>
        <v/>
      </c>
      <c r="BZ799" s="34" t="str" cm="1">
        <f t="array" ref="BZ799">IFERROR(SUMPRODUCT(LARGE($C799:$BQ799,{1,2,3,4,5,6,7,8})), "")</f>
        <v/>
      </c>
    </row>
    <row r="800" spans="1:78" ht="15" customHeight="1" x14ac:dyDescent="0.25">
      <c r="A800" s="51" t="str">
        <f t="shared" si="117"/>
        <v xml:space="preserve">USM </v>
      </c>
      <c r="B800" s="4" t="s">
        <v>1201</v>
      </c>
      <c r="C800" s="10"/>
      <c r="D800" s="10"/>
      <c r="E800" s="10"/>
      <c r="F800" s="10"/>
      <c r="G800" s="78"/>
      <c r="H800" s="78"/>
      <c r="I800" s="10"/>
      <c r="J800" s="10"/>
      <c r="K800" s="10">
        <v>3</v>
      </c>
      <c r="L800" s="10"/>
      <c r="M800" s="45">
        <v>2</v>
      </c>
      <c r="N800" s="10"/>
      <c r="O800" s="10"/>
      <c r="P800" s="10"/>
      <c r="Q800" s="10"/>
      <c r="R800" s="78"/>
      <c r="S800" s="78"/>
      <c r="T800" s="78"/>
      <c r="U800" s="10"/>
      <c r="V800" s="41"/>
      <c r="W800" s="10"/>
      <c r="X800" s="10"/>
      <c r="Y800" s="10"/>
      <c r="Z800" s="78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13"/>
      <c r="AV800" s="10"/>
      <c r="AW800" s="113"/>
      <c r="AX800" s="78"/>
      <c r="AY800" s="10">
        <v>2</v>
      </c>
      <c r="AZ800" s="10"/>
      <c r="BA800" s="80"/>
      <c r="BB800" s="21"/>
      <c r="BC800" s="21"/>
      <c r="BD800" s="21"/>
      <c r="BE800" s="21"/>
      <c r="BF800" s="21"/>
      <c r="BG800" s="21"/>
      <c r="BH800" s="21"/>
      <c r="BI800" s="21"/>
      <c r="BJ800" s="134"/>
      <c r="BK800" s="134"/>
      <c r="BL800" s="21"/>
      <c r="BM800" s="21"/>
      <c r="BN800" s="21"/>
      <c r="BO800" s="21"/>
      <c r="BP800" s="21"/>
      <c r="BQ800" s="21"/>
      <c r="BR800" s="40"/>
      <c r="BS800" s="41">
        <f t="shared" si="118"/>
        <v>7</v>
      </c>
      <c r="BT800" s="39">
        <f t="shared" si="119"/>
        <v>3</v>
      </c>
      <c r="BU800" s="48" cm="1">
        <f t="array" ref="BU800">IF($BT800&lt;=6,SUM($C800:$BQ800),SUMPRODUCT(LARGE($C800:$BQ800,{1,2,3,4,5,6})))</f>
        <v>7</v>
      </c>
      <c r="BV800" s="37" t="str">
        <f t="shared" si="120"/>
        <v/>
      </c>
      <c r="BW800" s="37" t="str">
        <f t="shared" si="121"/>
        <v xml:space="preserve"> </v>
      </c>
      <c r="BX800" s="34" t="str" cm="1">
        <f t="array" ref="BX800">IFERROR(SUMPRODUCT(LARGE($C800:$BQ800,{1,2,3,4})), "")</f>
        <v/>
      </c>
      <c r="BY800" s="34" t="str" cm="1">
        <f t="array" ref="BY800">IFERROR(SUMPRODUCT(LARGE($C800:$BQ800,{1,2,3,4,5,6,7})), "")</f>
        <v/>
      </c>
      <c r="BZ800" s="34" t="str" cm="1">
        <f t="array" ref="BZ800">IFERROR(SUMPRODUCT(LARGE($C800:$BQ800,{1,2,3,4,5,6,7,8})), "")</f>
        <v/>
      </c>
    </row>
    <row r="801" spans="1:78" ht="15" customHeight="1" x14ac:dyDescent="0.25">
      <c r="A801" s="51" t="str">
        <f t="shared" si="117"/>
        <v xml:space="preserve">USM </v>
      </c>
      <c r="B801" s="4" t="s">
        <v>1298</v>
      </c>
      <c r="C801" s="10"/>
      <c r="D801" s="10"/>
      <c r="E801" s="10"/>
      <c r="F801" s="10"/>
      <c r="G801" s="78"/>
      <c r="H801" s="78"/>
      <c r="I801" s="10"/>
      <c r="J801" s="10"/>
      <c r="K801" s="10"/>
      <c r="L801" s="10"/>
      <c r="M801" s="10"/>
      <c r="N801" s="10"/>
      <c r="O801" s="10">
        <v>2</v>
      </c>
      <c r="P801" s="10"/>
      <c r="Q801" s="10"/>
      <c r="R801" s="78"/>
      <c r="S801" s="78"/>
      <c r="T801" s="78"/>
      <c r="U801" s="10"/>
      <c r="V801" s="41"/>
      <c r="W801" s="10"/>
      <c r="X801" s="10"/>
      <c r="Y801" s="10"/>
      <c r="Z801" s="78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13"/>
      <c r="AV801" s="10"/>
      <c r="AW801" s="113"/>
      <c r="AX801" s="78"/>
      <c r="AY801" s="10"/>
      <c r="AZ801" s="10"/>
      <c r="BA801" s="80"/>
      <c r="BB801" s="21"/>
      <c r="BC801" s="21"/>
      <c r="BD801" s="21"/>
      <c r="BE801" s="21"/>
      <c r="BF801" s="21"/>
      <c r="BG801" s="21"/>
      <c r="BH801" s="21"/>
      <c r="BI801" s="21"/>
      <c r="BJ801" s="134"/>
      <c r="BK801" s="134"/>
      <c r="BL801" s="21"/>
      <c r="BM801" s="21"/>
      <c r="BN801" s="21"/>
      <c r="BO801" s="21"/>
      <c r="BP801" s="21"/>
      <c r="BQ801" s="21"/>
      <c r="BR801" s="40"/>
      <c r="BS801" s="41">
        <f t="shared" si="118"/>
        <v>2</v>
      </c>
      <c r="BT801" s="39">
        <f t="shared" si="119"/>
        <v>1</v>
      </c>
      <c r="BU801" s="48" cm="1">
        <f t="array" ref="BU801">IF($BT801&lt;=6,SUM($C801:$BQ801),SUMPRODUCT(LARGE($C801:$BQ801,{1,2,3,4,5,6})))</f>
        <v>2</v>
      </c>
      <c r="BV801" s="37" t="str">
        <f t="shared" si="120"/>
        <v/>
      </c>
      <c r="BW801" s="37" t="str">
        <f t="shared" si="121"/>
        <v xml:space="preserve"> </v>
      </c>
      <c r="BX801" s="34" t="str" cm="1">
        <f t="array" ref="BX801">IFERROR(SUMPRODUCT(LARGE($C801:$BQ801,{1,2,3,4})), "")</f>
        <v/>
      </c>
      <c r="BY801" s="34" t="str" cm="1">
        <f t="array" ref="BY801">IFERROR(SUMPRODUCT(LARGE($C801:$BQ801,{1,2,3,4,5,6,7})), "")</f>
        <v/>
      </c>
      <c r="BZ801" s="34" t="str" cm="1">
        <f t="array" ref="BZ801">IFERROR(SUMPRODUCT(LARGE($C801:$BQ801,{1,2,3,4,5,6,7,8})), "")</f>
        <v/>
      </c>
    </row>
    <row r="802" spans="1:78" ht="15" customHeight="1" x14ac:dyDescent="0.25">
      <c r="A802" s="51" t="str">
        <f t="shared" si="117"/>
        <v xml:space="preserve">USM </v>
      </c>
      <c r="B802" s="4" t="s">
        <v>1199</v>
      </c>
      <c r="C802" s="10"/>
      <c r="D802" s="10"/>
      <c r="E802" s="10"/>
      <c r="F802" s="10"/>
      <c r="G802" s="78"/>
      <c r="H802" s="78"/>
      <c r="I802" s="10"/>
      <c r="J802" s="10"/>
      <c r="K802" s="10">
        <v>2</v>
      </c>
      <c r="L802" s="10"/>
      <c r="M802" s="45">
        <v>2</v>
      </c>
      <c r="N802" s="45">
        <v>0</v>
      </c>
      <c r="O802" s="10"/>
      <c r="P802" s="10"/>
      <c r="Q802" s="10"/>
      <c r="R802" s="78"/>
      <c r="S802" s="78"/>
      <c r="T802" s="78"/>
      <c r="U802" s="10"/>
      <c r="V802" s="41"/>
      <c r="W802" s="10"/>
      <c r="X802" s="10"/>
      <c r="Y802" s="10"/>
      <c r="Z802" s="78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13"/>
      <c r="AV802" s="10"/>
      <c r="AW802" s="113"/>
      <c r="AX802" s="78"/>
      <c r="AY802" s="10"/>
      <c r="AZ802" s="10"/>
      <c r="BA802" s="80"/>
      <c r="BB802" s="21"/>
      <c r="BC802" s="21"/>
      <c r="BD802" s="21"/>
      <c r="BE802" s="21"/>
      <c r="BF802" s="21"/>
      <c r="BG802" s="21"/>
      <c r="BH802" s="21"/>
      <c r="BI802" s="21"/>
      <c r="BJ802" s="134"/>
      <c r="BK802" s="134"/>
      <c r="BL802" s="21"/>
      <c r="BM802" s="21"/>
      <c r="BN802" s="21"/>
      <c r="BO802" s="21"/>
      <c r="BP802" s="21"/>
      <c r="BQ802" s="21"/>
      <c r="BR802" s="40"/>
      <c r="BS802" s="41">
        <f t="shared" si="118"/>
        <v>4</v>
      </c>
      <c r="BT802" s="39">
        <f t="shared" si="119"/>
        <v>3</v>
      </c>
      <c r="BU802" s="48" cm="1">
        <f t="array" ref="BU802">IF($BT802&lt;=6,SUM($C802:$BQ802),SUMPRODUCT(LARGE($C802:$BQ802,{1,2,3,4,5,6})))</f>
        <v>4</v>
      </c>
      <c r="BV802" s="37" t="str">
        <f t="shared" si="120"/>
        <v/>
      </c>
      <c r="BW802" s="37" t="str">
        <f t="shared" si="121"/>
        <v xml:space="preserve"> </v>
      </c>
      <c r="BX802" s="34" t="str" cm="1">
        <f t="array" ref="BX802">IFERROR(SUMPRODUCT(LARGE($C802:$BQ802,{1,2,3,4})), "")</f>
        <v/>
      </c>
      <c r="BY802" s="34" t="str" cm="1">
        <f t="array" ref="BY802">IFERROR(SUMPRODUCT(LARGE($C802:$BQ802,{1,2,3,4,5,6,7})), "")</f>
        <v/>
      </c>
      <c r="BZ802" s="34" t="str" cm="1">
        <f t="array" ref="BZ802">IFERROR(SUMPRODUCT(LARGE($C802:$BQ802,{1,2,3,4,5,6,7,8})), "")</f>
        <v/>
      </c>
    </row>
    <row r="803" spans="1:78" ht="15" customHeight="1" x14ac:dyDescent="0.25">
      <c r="A803" s="51" t="str">
        <f t="shared" si="117"/>
        <v xml:space="preserve">USM </v>
      </c>
      <c r="B803" s="4" t="s">
        <v>1200</v>
      </c>
      <c r="C803" s="10"/>
      <c r="D803" s="10"/>
      <c r="E803" s="10"/>
      <c r="F803" s="10"/>
      <c r="G803" s="78"/>
      <c r="H803" s="78"/>
      <c r="I803" s="10"/>
      <c r="J803" s="10"/>
      <c r="K803" s="10">
        <v>8</v>
      </c>
      <c r="L803" s="10"/>
      <c r="M803" s="45">
        <v>1</v>
      </c>
      <c r="N803" s="45">
        <v>2</v>
      </c>
      <c r="O803" s="10">
        <v>6</v>
      </c>
      <c r="P803" s="10"/>
      <c r="Q803" s="10"/>
      <c r="R803" s="78"/>
      <c r="S803" s="78"/>
      <c r="T803" s="78"/>
      <c r="U803" s="10"/>
      <c r="V803" s="41"/>
      <c r="W803" s="10"/>
      <c r="X803" s="10"/>
      <c r="Y803" s="10">
        <v>3</v>
      </c>
      <c r="Z803" s="78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>
        <v>7</v>
      </c>
      <c r="AP803" s="10"/>
      <c r="AQ803" s="10">
        <v>9</v>
      </c>
      <c r="AR803" s="10"/>
      <c r="AS803" s="10"/>
      <c r="AT803" s="10"/>
      <c r="AU803" s="113"/>
      <c r="AV803" s="10"/>
      <c r="AW803" s="113"/>
      <c r="AX803" s="78"/>
      <c r="AY803" s="10"/>
      <c r="AZ803" s="10"/>
      <c r="BA803" s="80"/>
      <c r="BB803" s="21"/>
      <c r="BC803" s="21"/>
      <c r="BD803" s="21"/>
      <c r="BE803" s="21"/>
      <c r="BF803" s="21"/>
      <c r="BG803" s="21"/>
      <c r="BH803" s="21"/>
      <c r="BI803" s="21"/>
      <c r="BJ803" s="134"/>
      <c r="BK803" s="134"/>
      <c r="BL803" s="21"/>
      <c r="BM803" s="21"/>
      <c r="BN803" s="21"/>
      <c r="BO803" s="21"/>
      <c r="BP803" s="21"/>
      <c r="BQ803" s="21"/>
      <c r="BR803" s="40"/>
      <c r="BS803" s="41">
        <f t="shared" si="118"/>
        <v>36</v>
      </c>
      <c r="BT803" s="39">
        <f t="shared" si="119"/>
        <v>7</v>
      </c>
      <c r="BU803" s="48" cm="1">
        <f t="array" ref="BU803">IF($BT803&lt;=6,SUM($C803:$BQ803),SUMPRODUCT(LARGE($C803:$BQ803,{1,2,3,4,5,6})))</f>
        <v>35</v>
      </c>
      <c r="BV803" s="37" t="str">
        <f t="shared" si="120"/>
        <v/>
      </c>
      <c r="BW803" s="37" t="str">
        <f t="shared" si="121"/>
        <v xml:space="preserve"> </v>
      </c>
      <c r="BX803" s="34" cm="1">
        <f t="array" ref="BX803">IFERROR(SUMPRODUCT(LARGE($C803:$BQ803,{1,2,3,4})), "")</f>
        <v>30</v>
      </c>
      <c r="BY803" s="34" cm="1">
        <f t="array" ref="BY803">IFERROR(SUMPRODUCT(LARGE($C803:$BQ803,{1,2,3,4,5,6,7})), "")</f>
        <v>36</v>
      </c>
      <c r="BZ803" s="34" t="str" cm="1">
        <f t="array" ref="BZ803">IFERROR(SUMPRODUCT(LARGE($C803:$BQ803,{1,2,3,4,5,6,7,8})), "")</f>
        <v/>
      </c>
    </row>
    <row r="804" spans="1:78" ht="15" customHeight="1" x14ac:dyDescent="0.25">
      <c r="A804" s="51" t="str">
        <f t="shared" si="117"/>
        <v xml:space="preserve">USU </v>
      </c>
      <c r="B804" s="4" t="s">
        <v>1474</v>
      </c>
      <c r="C804" s="10"/>
      <c r="D804" s="10"/>
      <c r="E804" s="10"/>
      <c r="F804" s="10"/>
      <c r="G804" s="78"/>
      <c r="H804" s="78"/>
      <c r="I804" s="10"/>
      <c r="J804" s="10"/>
      <c r="K804" s="10"/>
      <c r="L804" s="10"/>
      <c r="M804" s="10"/>
      <c r="N804" s="10"/>
      <c r="O804" s="10"/>
      <c r="P804" s="10"/>
      <c r="Q804" s="10"/>
      <c r="R804" s="78"/>
      <c r="S804" s="78"/>
      <c r="T804" s="78">
        <v>3</v>
      </c>
      <c r="U804" s="10"/>
      <c r="V804" s="41"/>
      <c r="W804" s="10"/>
      <c r="X804" s="10"/>
      <c r="Y804" s="10"/>
      <c r="Z804" s="78">
        <v>4</v>
      </c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13"/>
      <c r="AV804" s="10"/>
      <c r="AW804" s="113"/>
      <c r="AX804" s="78"/>
      <c r="AY804" s="10"/>
      <c r="AZ804" s="10"/>
      <c r="BA804" s="80"/>
      <c r="BB804" s="21"/>
      <c r="BC804" s="21"/>
      <c r="BD804" s="21"/>
      <c r="BE804" s="21"/>
      <c r="BF804" s="21"/>
      <c r="BG804" s="21"/>
      <c r="BH804" s="21"/>
      <c r="BI804" s="21"/>
      <c r="BJ804" s="134"/>
      <c r="BK804" s="134"/>
      <c r="BL804" s="21"/>
      <c r="BM804" s="21"/>
      <c r="BN804" s="21"/>
      <c r="BO804" s="21"/>
      <c r="BP804" s="21"/>
      <c r="BQ804" s="21"/>
      <c r="BR804" s="40"/>
      <c r="BS804" s="41">
        <f t="shared" si="118"/>
        <v>7</v>
      </c>
      <c r="BT804" s="39">
        <f t="shared" si="119"/>
        <v>2</v>
      </c>
      <c r="BU804" s="48" cm="1">
        <f t="array" ref="BU804">IF($BT804&lt;=6,SUM($C804:$BQ804),SUMPRODUCT(LARGE($C804:$BQ804,{1,2,3,4,5,6})))</f>
        <v>7</v>
      </c>
      <c r="BV804" s="37" t="str">
        <f t="shared" si="120"/>
        <v/>
      </c>
      <c r="BW804" s="37" t="str">
        <f t="shared" si="121"/>
        <v xml:space="preserve"> </v>
      </c>
      <c r="BX804" s="34" t="str" cm="1">
        <f t="array" ref="BX804">IFERROR(SUMPRODUCT(LARGE($C804:$BQ804,{1,2,3,4})), "")</f>
        <v/>
      </c>
      <c r="BY804" s="34" t="str" cm="1">
        <f t="array" ref="BY804">IFERROR(SUMPRODUCT(LARGE($C804:$BQ804,{1,2,3,4,5,6,7})), "")</f>
        <v/>
      </c>
      <c r="BZ804" s="34" t="str" cm="1">
        <f t="array" ref="BZ804">IFERROR(SUMPRODUCT(LARGE($C804:$BQ804,{1,2,3,4,5,6,7,8})), "")</f>
        <v/>
      </c>
    </row>
    <row r="805" spans="1:78" ht="15" customHeight="1" x14ac:dyDescent="0.25">
      <c r="A805" s="51" t="str">
        <f t="shared" si="117"/>
        <v xml:space="preserve">USU </v>
      </c>
      <c r="B805" s="4" t="s">
        <v>1475</v>
      </c>
      <c r="C805" s="10"/>
      <c r="D805" s="10"/>
      <c r="E805" s="10"/>
      <c r="F805" s="10"/>
      <c r="G805" s="78"/>
      <c r="H805" s="78"/>
      <c r="I805" s="10"/>
      <c r="J805" s="10"/>
      <c r="K805" s="10"/>
      <c r="L805" s="10"/>
      <c r="M805" s="10"/>
      <c r="N805" s="10"/>
      <c r="O805" s="10"/>
      <c r="P805" s="10"/>
      <c r="Q805" s="10"/>
      <c r="R805" s="78"/>
      <c r="S805" s="78"/>
      <c r="T805" s="78">
        <v>1</v>
      </c>
      <c r="U805" s="10"/>
      <c r="V805" s="41"/>
      <c r="W805" s="10"/>
      <c r="X805" s="10"/>
      <c r="Y805" s="10"/>
      <c r="Z805" s="78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13"/>
      <c r="AV805" s="10"/>
      <c r="AW805" s="113"/>
      <c r="AX805" s="78"/>
      <c r="AY805" s="10"/>
      <c r="AZ805" s="10"/>
      <c r="BA805" s="80"/>
      <c r="BB805" s="21"/>
      <c r="BC805" s="21"/>
      <c r="BD805" s="21"/>
      <c r="BE805" s="21"/>
      <c r="BF805" s="21"/>
      <c r="BG805" s="21"/>
      <c r="BH805" s="21"/>
      <c r="BI805" s="21"/>
      <c r="BJ805" s="134"/>
      <c r="BK805" s="134"/>
      <c r="BL805" s="21"/>
      <c r="BM805" s="21"/>
      <c r="BN805" s="21"/>
      <c r="BO805" s="21"/>
      <c r="BP805" s="21"/>
      <c r="BQ805" s="21"/>
      <c r="BR805" s="40"/>
      <c r="BS805" s="41">
        <f t="shared" si="118"/>
        <v>1</v>
      </c>
      <c r="BT805" s="39">
        <f t="shared" si="119"/>
        <v>1</v>
      </c>
      <c r="BU805" s="48" cm="1">
        <f t="array" ref="BU805">IF($BT805&lt;=6,SUM($C805:$BQ805),SUMPRODUCT(LARGE($C805:$BQ805,{1,2,3,4,5,6})))</f>
        <v>1</v>
      </c>
      <c r="BV805" s="37" t="str">
        <f t="shared" si="120"/>
        <v/>
      </c>
      <c r="BW805" s="37" t="str">
        <f t="shared" si="121"/>
        <v xml:space="preserve"> </v>
      </c>
      <c r="BX805" s="34" t="str" cm="1">
        <f t="array" ref="BX805">IFERROR(SUMPRODUCT(LARGE($C805:$BQ805,{1,2,3,4})), "")</f>
        <v/>
      </c>
      <c r="BY805" s="34" t="str" cm="1">
        <f t="array" ref="BY805">IFERROR(SUMPRODUCT(LARGE($C805:$BQ805,{1,2,3,4,5,6,7})), "")</f>
        <v/>
      </c>
      <c r="BZ805" s="34" t="str" cm="1">
        <f t="array" ref="BZ805">IFERROR(SUMPRODUCT(LARGE($C805:$BQ805,{1,2,3,4,5,6,7,8})), "")</f>
        <v/>
      </c>
    </row>
    <row r="806" spans="1:78" ht="15" customHeight="1" x14ac:dyDescent="0.25">
      <c r="A806" s="51" t="str">
        <f t="shared" si="117"/>
        <v xml:space="preserve">USUL </v>
      </c>
      <c r="B806" s="4" t="s">
        <v>2704</v>
      </c>
      <c r="C806" s="10"/>
      <c r="D806" s="10"/>
      <c r="E806" s="10"/>
      <c r="F806" s="10"/>
      <c r="G806" s="78"/>
      <c r="H806" s="78"/>
      <c r="I806" s="10"/>
      <c r="J806" s="10"/>
      <c r="K806" s="10"/>
      <c r="L806" s="10"/>
      <c r="M806" s="10"/>
      <c r="N806" s="10"/>
      <c r="O806" s="10"/>
      <c r="P806" s="10"/>
      <c r="Q806" s="10"/>
      <c r="R806" s="78"/>
      <c r="S806" s="78"/>
      <c r="T806" s="78"/>
      <c r="U806" s="10"/>
      <c r="V806" s="41"/>
      <c r="W806" s="10"/>
      <c r="X806" s="10"/>
      <c r="Y806" s="10"/>
      <c r="Z806" s="78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13"/>
      <c r="AV806" s="10"/>
      <c r="AW806" s="113"/>
      <c r="AX806" s="78"/>
      <c r="AY806" s="10"/>
      <c r="AZ806" s="10"/>
      <c r="BA806" s="80"/>
      <c r="BB806" s="21"/>
      <c r="BC806" s="21"/>
      <c r="BD806" s="21"/>
      <c r="BE806" s="21"/>
      <c r="BF806" s="21"/>
      <c r="BG806" s="21"/>
      <c r="BH806" s="21"/>
      <c r="BI806" s="21">
        <v>2</v>
      </c>
      <c r="BJ806" s="134"/>
      <c r="BK806" s="134"/>
      <c r="BL806" s="21"/>
      <c r="BM806" s="21"/>
      <c r="BN806" s="21"/>
      <c r="BO806" s="21"/>
      <c r="BP806" s="21"/>
      <c r="BQ806" s="21"/>
      <c r="BR806" s="40"/>
      <c r="BS806" s="41">
        <f t="shared" si="118"/>
        <v>2</v>
      </c>
      <c r="BT806" s="39">
        <f t="shared" si="119"/>
        <v>1</v>
      </c>
      <c r="BU806" s="48" cm="1">
        <f t="array" ref="BU806">IF($BT806&lt;=6,SUM($C806:$BQ806),SUMPRODUCT(LARGE($C806:$BQ806,{1,2,3,4,5,6})))</f>
        <v>2</v>
      </c>
      <c r="BV806" s="37" t="str">
        <f t="shared" si="120"/>
        <v/>
      </c>
      <c r="BW806" s="37" t="str">
        <f t="shared" si="121"/>
        <v xml:space="preserve"> </v>
      </c>
      <c r="BX806" s="34" t="str" cm="1">
        <f t="array" ref="BX806">IFERROR(SUMPRODUCT(LARGE($C806:$BQ806,{1,2,3,4})), "")</f>
        <v/>
      </c>
      <c r="BY806" s="34" t="str" cm="1">
        <f t="array" ref="BY806">IFERROR(SUMPRODUCT(LARGE($C806:$BQ806,{1,2,3,4,5,6,7})), "")</f>
        <v/>
      </c>
      <c r="BZ806" s="34" t="str" cm="1">
        <f t="array" ref="BZ806">IFERROR(SUMPRODUCT(LARGE($C806:$BQ806,{1,2,3,4,5,6,7,8})), "")</f>
        <v/>
      </c>
    </row>
    <row r="807" spans="1:78" ht="15" customHeight="1" x14ac:dyDescent="0.25">
      <c r="A807" s="51" t="str">
        <f t="shared" si="117"/>
        <v xml:space="preserve">USUL </v>
      </c>
      <c r="B807" s="4" t="s">
        <v>2705</v>
      </c>
      <c r="C807" s="10"/>
      <c r="D807" s="10"/>
      <c r="E807" s="10"/>
      <c r="F807" s="10"/>
      <c r="G807" s="78"/>
      <c r="H807" s="78"/>
      <c r="I807" s="10"/>
      <c r="J807" s="10"/>
      <c r="K807" s="10"/>
      <c r="L807" s="10"/>
      <c r="M807" s="10"/>
      <c r="N807" s="10"/>
      <c r="O807" s="10"/>
      <c r="P807" s="10"/>
      <c r="Q807" s="10"/>
      <c r="R807" s="78"/>
      <c r="S807" s="78"/>
      <c r="T807" s="78"/>
      <c r="U807" s="10"/>
      <c r="V807" s="41"/>
      <c r="W807" s="10"/>
      <c r="X807" s="10"/>
      <c r="Y807" s="10"/>
      <c r="Z807" s="78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13"/>
      <c r="AV807" s="10"/>
      <c r="AW807" s="113"/>
      <c r="AX807" s="78"/>
      <c r="AY807" s="10"/>
      <c r="AZ807" s="10"/>
      <c r="BA807" s="80"/>
      <c r="BB807" s="21"/>
      <c r="BC807" s="21"/>
      <c r="BD807" s="21"/>
      <c r="BE807" s="21"/>
      <c r="BF807" s="21"/>
      <c r="BG807" s="21"/>
      <c r="BH807" s="21"/>
      <c r="BI807" s="21">
        <v>11</v>
      </c>
      <c r="BJ807" s="134"/>
      <c r="BK807" s="134"/>
      <c r="BL807" s="21"/>
      <c r="BM807" s="21"/>
      <c r="BN807" s="21"/>
      <c r="BO807" s="21"/>
      <c r="BP807" s="21"/>
      <c r="BQ807" s="21"/>
      <c r="BR807" s="40"/>
      <c r="BS807" s="41">
        <f t="shared" si="118"/>
        <v>11</v>
      </c>
      <c r="BT807" s="39">
        <f t="shared" si="119"/>
        <v>1</v>
      </c>
      <c r="BU807" s="48" cm="1">
        <f t="array" ref="BU807">IF($BT807&lt;=6,SUM($C807:$BQ807),SUMPRODUCT(LARGE($C807:$BQ807,{1,2,3,4,5,6})))</f>
        <v>11</v>
      </c>
      <c r="BV807" s="37" t="str">
        <f t="shared" si="120"/>
        <v/>
      </c>
      <c r="BW807" s="37" t="str">
        <f t="shared" si="121"/>
        <v xml:space="preserve"> </v>
      </c>
      <c r="BX807" s="34" t="str" cm="1">
        <f t="array" ref="BX807">IFERROR(SUMPRODUCT(LARGE($C807:$BQ807,{1,2,3,4})), "")</f>
        <v/>
      </c>
      <c r="BY807" s="34" t="str" cm="1">
        <f t="array" ref="BY807">IFERROR(SUMPRODUCT(LARGE($C807:$BQ807,{1,2,3,4,5,6,7})), "")</f>
        <v/>
      </c>
      <c r="BZ807" s="34" t="str" cm="1">
        <f t="array" ref="BZ807">IFERROR(SUMPRODUCT(LARGE($C807:$BQ807,{1,2,3,4,5,6,7,8})), "")</f>
        <v/>
      </c>
    </row>
    <row r="808" spans="1:78" ht="15" customHeight="1" x14ac:dyDescent="0.25">
      <c r="A808" s="51" t="str">
        <f t="shared" si="117"/>
        <v xml:space="preserve">USUL </v>
      </c>
      <c r="B808" s="4" t="s">
        <v>2706</v>
      </c>
      <c r="C808" s="10"/>
      <c r="D808" s="10"/>
      <c r="E808" s="10"/>
      <c r="F808" s="10"/>
      <c r="G808" s="78"/>
      <c r="H808" s="78"/>
      <c r="I808" s="10"/>
      <c r="J808" s="10"/>
      <c r="K808" s="10"/>
      <c r="L808" s="10"/>
      <c r="M808" s="10"/>
      <c r="N808" s="10"/>
      <c r="O808" s="10"/>
      <c r="P808" s="10"/>
      <c r="Q808" s="10"/>
      <c r="R808" s="78"/>
      <c r="S808" s="78"/>
      <c r="T808" s="78"/>
      <c r="U808" s="10"/>
      <c r="V808" s="41"/>
      <c r="W808" s="10"/>
      <c r="X808" s="10"/>
      <c r="Y808" s="10"/>
      <c r="Z808" s="78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13"/>
      <c r="AV808" s="10"/>
      <c r="AW808" s="113"/>
      <c r="AX808" s="78"/>
      <c r="AY808" s="10"/>
      <c r="AZ808" s="10"/>
      <c r="BA808" s="80"/>
      <c r="BB808" s="21"/>
      <c r="BC808" s="21"/>
      <c r="BD808" s="21"/>
      <c r="BE808" s="21"/>
      <c r="BF808" s="21"/>
      <c r="BG808" s="21"/>
      <c r="BH808" s="21"/>
      <c r="BI808" s="21">
        <v>2</v>
      </c>
      <c r="BJ808" s="134"/>
      <c r="BK808" s="134"/>
      <c r="BL808" s="21"/>
      <c r="BM808" s="21"/>
      <c r="BN808" s="21"/>
      <c r="BO808" s="21"/>
      <c r="BP808" s="21"/>
      <c r="BQ808" s="21"/>
      <c r="BR808" s="40"/>
      <c r="BS808" s="41">
        <f t="shared" si="118"/>
        <v>2</v>
      </c>
      <c r="BT808" s="39">
        <f t="shared" si="119"/>
        <v>1</v>
      </c>
      <c r="BU808" s="48" cm="1">
        <f t="array" ref="BU808">IF($BT808&lt;=6,SUM($C808:$BQ808),SUMPRODUCT(LARGE($C808:$BQ808,{1,2,3,4,5,6})))</f>
        <v>2</v>
      </c>
      <c r="BV808" s="37" t="str">
        <f t="shared" si="120"/>
        <v/>
      </c>
      <c r="BW808" s="37" t="str">
        <f t="shared" si="121"/>
        <v xml:space="preserve"> </v>
      </c>
      <c r="BX808" s="34" t="str" cm="1">
        <f t="array" ref="BX808">IFERROR(SUMPRODUCT(LARGE($C808:$BQ808,{1,2,3,4})), "")</f>
        <v/>
      </c>
      <c r="BY808" s="34" t="str" cm="1">
        <f t="array" ref="BY808">IFERROR(SUMPRODUCT(LARGE($C808:$BQ808,{1,2,3,4,5,6,7})), "")</f>
        <v/>
      </c>
      <c r="BZ808" s="34" t="str" cm="1">
        <f t="array" ref="BZ808">IFERROR(SUMPRODUCT(LARGE($C808:$BQ808,{1,2,3,4,5,6,7,8})), "")</f>
        <v/>
      </c>
    </row>
    <row r="809" spans="1:78" ht="15" customHeight="1" x14ac:dyDescent="0.25">
      <c r="A809" s="51" t="str">
        <f t="shared" si="117"/>
        <v xml:space="preserve">UTK </v>
      </c>
      <c r="B809" s="4" t="s">
        <v>2317</v>
      </c>
      <c r="C809" s="10"/>
      <c r="D809" s="10"/>
      <c r="E809" s="10"/>
      <c r="F809" s="10"/>
      <c r="G809" s="78"/>
      <c r="H809" s="78"/>
      <c r="I809" s="10"/>
      <c r="J809" s="10"/>
      <c r="K809" s="10"/>
      <c r="L809" s="10"/>
      <c r="M809" s="10"/>
      <c r="N809" s="10"/>
      <c r="O809" s="10"/>
      <c r="P809" s="10"/>
      <c r="Q809" s="10"/>
      <c r="R809" s="78"/>
      <c r="S809" s="78"/>
      <c r="T809" s="78"/>
      <c r="U809" s="10"/>
      <c r="V809" s="41"/>
      <c r="W809" s="10"/>
      <c r="X809" s="10"/>
      <c r="Y809" s="10"/>
      <c r="Z809" s="78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>
        <v>9</v>
      </c>
      <c r="AU809" s="113"/>
      <c r="AV809" s="10"/>
      <c r="AW809" s="113"/>
      <c r="AX809" s="78"/>
      <c r="AY809" s="10"/>
      <c r="AZ809" s="10"/>
      <c r="BA809" s="80"/>
      <c r="BB809" s="21"/>
      <c r="BC809" s="21"/>
      <c r="BD809" s="21"/>
      <c r="BE809" s="21"/>
      <c r="BF809" s="21"/>
      <c r="BG809" s="21"/>
      <c r="BH809" s="21"/>
      <c r="BI809" s="21"/>
      <c r="BJ809" s="134"/>
      <c r="BK809" s="134"/>
      <c r="BL809" s="21"/>
      <c r="BM809" s="21"/>
      <c r="BN809" s="21"/>
      <c r="BO809" s="21"/>
      <c r="BP809" s="21"/>
      <c r="BQ809" s="21"/>
      <c r="BR809" s="40"/>
      <c r="BS809" s="41">
        <f t="shared" si="118"/>
        <v>9</v>
      </c>
      <c r="BT809" s="39">
        <f t="shared" si="119"/>
        <v>1</v>
      </c>
      <c r="BU809" s="48" cm="1">
        <f t="array" ref="BU809">IF($BT809&lt;=6,SUM($C809:$BQ809),SUMPRODUCT(LARGE($C809:$BQ809,{1,2,3,4,5,6})))</f>
        <v>9</v>
      </c>
      <c r="BV809" s="37" t="str">
        <f t="shared" si="120"/>
        <v/>
      </c>
      <c r="BW809" s="37" t="str">
        <f t="shared" si="121"/>
        <v xml:space="preserve"> </v>
      </c>
      <c r="BX809" s="34" t="str" cm="1">
        <f t="array" ref="BX809">IFERROR(SUMPRODUCT(LARGE($C809:$BQ809,{1,2,3,4})), "")</f>
        <v/>
      </c>
      <c r="BY809" s="34" t="str" cm="1">
        <f t="array" ref="BY809">IFERROR(SUMPRODUCT(LARGE($C809:$BQ809,{1,2,3,4,5,6,7})), "")</f>
        <v/>
      </c>
      <c r="BZ809" s="34" t="str" cm="1">
        <f t="array" ref="BZ809">IFERROR(SUMPRODUCT(LARGE($C809:$BQ809,{1,2,3,4,5,6,7,8})), "")</f>
        <v/>
      </c>
    </row>
    <row r="810" spans="1:78" ht="15" customHeight="1" x14ac:dyDescent="0.25">
      <c r="A810" s="51" t="str">
        <f t="shared" si="117"/>
        <v xml:space="preserve">UTK </v>
      </c>
      <c r="B810" s="4" t="s">
        <v>1171</v>
      </c>
      <c r="C810" s="10"/>
      <c r="D810" s="10"/>
      <c r="E810" s="10"/>
      <c r="F810" s="10"/>
      <c r="G810" s="78"/>
      <c r="H810" s="78"/>
      <c r="I810" s="10"/>
      <c r="J810" s="10">
        <v>3</v>
      </c>
      <c r="K810" s="10">
        <v>2</v>
      </c>
      <c r="L810" s="10"/>
      <c r="M810" s="10"/>
      <c r="N810" s="10"/>
      <c r="O810" s="10"/>
      <c r="P810" s="10"/>
      <c r="Q810" s="10"/>
      <c r="R810" s="78"/>
      <c r="S810" s="78"/>
      <c r="T810" s="78"/>
      <c r="U810" s="10">
        <v>11</v>
      </c>
      <c r="V810" s="41"/>
      <c r="W810" s="10"/>
      <c r="X810" s="10"/>
      <c r="Y810" s="10"/>
      <c r="Z810" s="78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13">
        <v>4</v>
      </c>
      <c r="AV810" s="10"/>
      <c r="AW810" s="113"/>
      <c r="AX810" s="78"/>
      <c r="AY810" s="10"/>
      <c r="AZ810" s="10"/>
      <c r="BA810" s="80"/>
      <c r="BB810" s="21"/>
      <c r="BC810" s="21"/>
      <c r="BD810" s="21"/>
      <c r="BE810" s="21"/>
      <c r="BF810" s="21"/>
      <c r="BG810" s="21"/>
      <c r="BH810" s="21"/>
      <c r="BI810" s="21"/>
      <c r="BJ810" s="134"/>
      <c r="BK810" s="134"/>
      <c r="BL810" s="21"/>
      <c r="BM810" s="21"/>
      <c r="BN810" s="21"/>
      <c r="BO810" s="21"/>
      <c r="BP810" s="21"/>
      <c r="BQ810" s="21"/>
      <c r="BR810" s="40"/>
      <c r="BS810" s="41">
        <f t="shared" si="118"/>
        <v>20</v>
      </c>
      <c r="BT810" s="39">
        <f t="shared" si="119"/>
        <v>4</v>
      </c>
      <c r="BU810" s="48" cm="1">
        <f t="array" ref="BU810">IF($BT810&lt;=6,SUM($C810:$BQ810),SUMPRODUCT(LARGE($C810:$BQ810,{1,2,3,4,5,6})))</f>
        <v>20</v>
      </c>
      <c r="BV810" s="37" t="str">
        <f t="shared" si="120"/>
        <v/>
      </c>
      <c r="BW810" s="37" t="str">
        <f t="shared" si="121"/>
        <v xml:space="preserve"> </v>
      </c>
      <c r="BX810" s="34" cm="1">
        <f t="array" ref="BX810">IFERROR(SUMPRODUCT(LARGE($C810:$BQ810,{1,2,3,4})), "")</f>
        <v>20</v>
      </c>
      <c r="BY810" s="34" t="str" cm="1">
        <f t="array" ref="BY810">IFERROR(SUMPRODUCT(LARGE($C810:$BQ810,{1,2,3,4,5,6,7})), "")</f>
        <v/>
      </c>
      <c r="BZ810" s="34" t="str" cm="1">
        <f t="array" ref="BZ810">IFERROR(SUMPRODUCT(LARGE($C810:$BQ810,{1,2,3,4,5,6,7,8})), "")</f>
        <v/>
      </c>
    </row>
    <row r="811" spans="1:78" ht="15" customHeight="1" x14ac:dyDescent="0.25">
      <c r="A811" s="51" t="str">
        <f t="shared" si="117"/>
        <v xml:space="preserve">UTK </v>
      </c>
      <c r="B811" s="14" t="s">
        <v>1202</v>
      </c>
      <c r="C811" s="10"/>
      <c r="D811" s="10"/>
      <c r="E811" s="10"/>
      <c r="F811" s="10"/>
      <c r="G811" s="78"/>
      <c r="H811" s="78"/>
      <c r="I811" s="10"/>
      <c r="J811" s="10"/>
      <c r="K811" s="10">
        <v>2</v>
      </c>
      <c r="L811" s="10"/>
      <c r="M811" s="10"/>
      <c r="N811" s="10"/>
      <c r="O811" s="10"/>
      <c r="P811" s="10"/>
      <c r="Q811" s="10"/>
      <c r="R811" s="78"/>
      <c r="S811" s="78"/>
      <c r="T811" s="78"/>
      <c r="U811" s="10">
        <v>7</v>
      </c>
      <c r="V811" s="41"/>
      <c r="W811" s="10"/>
      <c r="X811" s="10"/>
      <c r="Y811" s="10"/>
      <c r="Z811" s="78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>
        <v>10</v>
      </c>
      <c r="AR811" s="10"/>
      <c r="AS811" s="10"/>
      <c r="AT811" s="10"/>
      <c r="AU811" s="113">
        <v>5</v>
      </c>
      <c r="AV811" s="10"/>
      <c r="AW811" s="113"/>
      <c r="AX811" s="78"/>
      <c r="AY811" s="10"/>
      <c r="AZ811" s="10"/>
      <c r="BA811" s="80"/>
      <c r="BB811" s="21"/>
      <c r="BC811" s="21"/>
      <c r="BD811" s="21"/>
      <c r="BE811" s="21"/>
      <c r="BF811" s="21"/>
      <c r="BG811" s="21"/>
      <c r="BH811" s="21"/>
      <c r="BI811" s="21"/>
      <c r="BJ811" s="134"/>
      <c r="BK811" s="134"/>
      <c r="BL811" s="21"/>
      <c r="BM811" s="21"/>
      <c r="BN811" s="21"/>
      <c r="BO811" s="21"/>
      <c r="BP811" s="21"/>
      <c r="BQ811" s="21"/>
      <c r="BR811" s="40"/>
      <c r="BS811" s="41">
        <f t="shared" si="118"/>
        <v>24</v>
      </c>
      <c r="BT811" s="39">
        <f t="shared" si="119"/>
        <v>4</v>
      </c>
      <c r="BU811" s="48" cm="1">
        <f t="array" ref="BU811">IF($BT811&lt;=6,SUM($C811:$BQ811),SUMPRODUCT(LARGE($C811:$BQ811,{1,2,3,4,5,6})))</f>
        <v>24</v>
      </c>
      <c r="BV811" s="37" t="str">
        <f t="shared" si="120"/>
        <v/>
      </c>
      <c r="BW811" s="37" t="str">
        <f t="shared" si="121"/>
        <v xml:space="preserve"> </v>
      </c>
      <c r="BX811" s="34" cm="1">
        <f t="array" ref="BX811">IFERROR(SUMPRODUCT(LARGE($C811:$BQ811,{1,2,3,4})), "")</f>
        <v>24</v>
      </c>
      <c r="BY811" s="34" t="str" cm="1">
        <f t="array" ref="BY811">IFERROR(SUMPRODUCT(LARGE($C811:$BQ811,{1,2,3,4,5,6,7})), "")</f>
        <v/>
      </c>
      <c r="BZ811" s="34" t="str" cm="1">
        <f t="array" ref="BZ811">IFERROR(SUMPRODUCT(LARGE($C811:$BQ811,{1,2,3,4,5,6,7,8})), "")</f>
        <v/>
      </c>
    </row>
    <row r="812" spans="1:78" ht="15" customHeight="1" x14ac:dyDescent="0.25">
      <c r="A812" s="51" t="str">
        <f t="shared" si="117"/>
        <v xml:space="preserve">UU </v>
      </c>
      <c r="B812" s="4" t="s">
        <v>792</v>
      </c>
      <c r="C812" s="10"/>
      <c r="D812" s="10">
        <v>2</v>
      </c>
      <c r="E812" s="10"/>
      <c r="F812" s="10"/>
      <c r="G812" s="78"/>
      <c r="H812" s="78"/>
      <c r="I812" s="10"/>
      <c r="J812" s="10"/>
      <c r="K812" s="10">
        <v>3</v>
      </c>
      <c r="L812" s="10"/>
      <c r="M812" s="10"/>
      <c r="N812" s="10"/>
      <c r="O812" s="10">
        <v>8</v>
      </c>
      <c r="P812" s="10"/>
      <c r="Q812" s="10"/>
      <c r="R812" s="78"/>
      <c r="S812" s="78"/>
      <c r="T812" s="78"/>
      <c r="U812" s="10"/>
      <c r="V812" s="41">
        <v>6</v>
      </c>
      <c r="W812" s="10"/>
      <c r="X812" s="10"/>
      <c r="Y812" s="10"/>
      <c r="Z812" s="78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13"/>
      <c r="AV812" s="10"/>
      <c r="AW812" s="113"/>
      <c r="AX812" s="78"/>
      <c r="AY812" s="10"/>
      <c r="AZ812" s="10"/>
      <c r="BA812" s="80"/>
      <c r="BB812" s="21"/>
      <c r="BC812" s="21"/>
      <c r="BD812" s="21"/>
      <c r="BE812" s="21"/>
      <c r="BF812" s="21"/>
      <c r="BG812" s="21"/>
      <c r="BH812" s="21"/>
      <c r="BI812" s="21"/>
      <c r="BJ812" s="134"/>
      <c r="BK812" s="134"/>
      <c r="BL812" s="21"/>
      <c r="BM812" s="21"/>
      <c r="BN812" s="21"/>
      <c r="BO812" s="21"/>
      <c r="BP812" s="21"/>
      <c r="BQ812" s="21"/>
      <c r="BR812" s="40"/>
      <c r="BS812" s="41">
        <f t="shared" si="118"/>
        <v>19</v>
      </c>
      <c r="BT812" s="39">
        <f t="shared" si="119"/>
        <v>4</v>
      </c>
      <c r="BU812" s="48" cm="1">
        <f t="array" ref="BU812">IF($BT812&lt;=6,SUM($C812:$BQ812),SUMPRODUCT(LARGE($C812:$BQ812,{1,2,3,4,5,6})))</f>
        <v>19</v>
      </c>
      <c r="BV812" s="37" t="str">
        <f t="shared" si="120"/>
        <v/>
      </c>
      <c r="BW812" s="37" t="str">
        <f t="shared" si="121"/>
        <v xml:space="preserve"> </v>
      </c>
      <c r="BX812" s="34" cm="1">
        <f t="array" ref="BX812">IFERROR(SUMPRODUCT(LARGE($C812:$BQ812,{1,2,3,4})), "")</f>
        <v>19</v>
      </c>
      <c r="BY812" s="34" t="str" cm="1">
        <f t="array" ref="BY812">IFERROR(SUMPRODUCT(LARGE($C812:$BQ812,{1,2,3,4,5,6,7})), "")</f>
        <v/>
      </c>
      <c r="BZ812" s="34" t="str" cm="1">
        <f t="array" ref="BZ812">IFERROR(SUMPRODUCT(LARGE($C812:$BQ812,{1,2,3,4,5,6,7,8})), "")</f>
        <v/>
      </c>
    </row>
    <row r="813" spans="1:78" ht="15" customHeight="1" x14ac:dyDescent="0.25">
      <c r="A813" s="51" t="str">
        <f t="shared" si="117"/>
        <v xml:space="preserve">UU </v>
      </c>
      <c r="B813" s="4" t="s">
        <v>793</v>
      </c>
      <c r="C813" s="10"/>
      <c r="D813" s="10">
        <v>3</v>
      </c>
      <c r="E813" s="10"/>
      <c r="F813" s="10"/>
      <c r="G813" s="78"/>
      <c r="H813" s="78"/>
      <c r="I813" s="10"/>
      <c r="J813" s="10"/>
      <c r="K813" s="10"/>
      <c r="L813" s="10"/>
      <c r="M813" s="10"/>
      <c r="N813" s="10"/>
      <c r="O813" s="10">
        <v>16</v>
      </c>
      <c r="P813" s="10"/>
      <c r="Q813" s="10"/>
      <c r="R813" s="78"/>
      <c r="S813" s="78"/>
      <c r="T813" s="78"/>
      <c r="U813" s="10"/>
      <c r="V813" s="41">
        <v>10</v>
      </c>
      <c r="W813" s="10"/>
      <c r="X813" s="10"/>
      <c r="Y813" s="10"/>
      <c r="Z813" s="78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>
        <v>8</v>
      </c>
      <c r="AP813" s="10">
        <v>5</v>
      </c>
      <c r="AQ813" s="10"/>
      <c r="AR813" s="10"/>
      <c r="AS813" s="10"/>
      <c r="AT813" s="10"/>
      <c r="AU813" s="113"/>
      <c r="AV813" s="10"/>
      <c r="AW813" s="113"/>
      <c r="AX813" s="78"/>
      <c r="AY813" s="10">
        <v>7</v>
      </c>
      <c r="AZ813" s="10"/>
      <c r="BA813" s="80"/>
      <c r="BB813" s="21"/>
      <c r="BC813" s="21"/>
      <c r="BD813" s="21"/>
      <c r="BE813" s="21"/>
      <c r="BF813" s="21"/>
      <c r="BG813" s="21"/>
      <c r="BH813" s="21"/>
      <c r="BI813" s="21"/>
      <c r="BJ813" s="134"/>
      <c r="BK813" s="134"/>
      <c r="BL813" s="21"/>
      <c r="BM813" s="21"/>
      <c r="BN813" s="21"/>
      <c r="BO813" s="21"/>
      <c r="BP813" s="21"/>
      <c r="BQ813" s="21"/>
      <c r="BR813" s="40"/>
      <c r="BS813" s="41">
        <f t="shared" si="118"/>
        <v>49</v>
      </c>
      <c r="BT813" s="39">
        <f t="shared" si="119"/>
        <v>6</v>
      </c>
      <c r="BU813" s="48" cm="1">
        <f t="array" ref="BU813">IF($BT813&lt;=6,SUM($C813:$BQ813),SUMPRODUCT(LARGE($C813:$BQ813,{1,2,3,4,5,6})))</f>
        <v>49</v>
      </c>
      <c r="BV813" s="37" t="str">
        <f t="shared" si="120"/>
        <v/>
      </c>
      <c r="BW813" s="37" t="str">
        <f t="shared" si="121"/>
        <v xml:space="preserve"> </v>
      </c>
      <c r="BX813" s="34" cm="1">
        <f t="array" ref="BX813">IFERROR(SUMPRODUCT(LARGE($C813:$BQ813,{1,2,3,4})), "")</f>
        <v>41</v>
      </c>
      <c r="BY813" s="34" t="str" cm="1">
        <f t="array" ref="BY813">IFERROR(SUMPRODUCT(LARGE($C813:$BQ813,{1,2,3,4,5,6,7})), "")</f>
        <v/>
      </c>
      <c r="BZ813" s="34" t="str" cm="1">
        <f t="array" ref="BZ813">IFERROR(SUMPRODUCT(LARGE($C813:$BQ813,{1,2,3,4,5,6,7,8})), "")</f>
        <v/>
      </c>
    </row>
    <row r="814" spans="1:78" ht="15" customHeight="1" x14ac:dyDescent="0.25">
      <c r="A814" s="51" t="str">
        <f t="shared" si="117"/>
        <v xml:space="preserve">UU </v>
      </c>
      <c r="B814" s="4" t="s">
        <v>790</v>
      </c>
      <c r="C814" s="10"/>
      <c r="D814" s="10">
        <v>5</v>
      </c>
      <c r="E814" s="10"/>
      <c r="F814" s="10"/>
      <c r="G814" s="78"/>
      <c r="H814" s="78"/>
      <c r="I814" s="10"/>
      <c r="J814" s="10"/>
      <c r="K814" s="10"/>
      <c r="L814" s="10"/>
      <c r="M814" s="10"/>
      <c r="N814" s="10"/>
      <c r="O814" s="10">
        <v>3</v>
      </c>
      <c r="P814" s="10"/>
      <c r="Q814" s="10"/>
      <c r="R814" s="78"/>
      <c r="S814" s="78"/>
      <c r="T814" s="78"/>
      <c r="U814" s="10"/>
      <c r="V814" s="41"/>
      <c r="W814" s="10"/>
      <c r="X814" s="10"/>
      <c r="Y814" s="10"/>
      <c r="Z814" s="78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>
        <v>11</v>
      </c>
      <c r="AP814" s="10">
        <v>9</v>
      </c>
      <c r="AQ814" s="10"/>
      <c r="AR814" s="10"/>
      <c r="AS814" s="10"/>
      <c r="AT814" s="10"/>
      <c r="AU814" s="113"/>
      <c r="AV814" s="10"/>
      <c r="AW814" s="113"/>
      <c r="AX814" s="78"/>
      <c r="AY814" s="10"/>
      <c r="AZ814" s="10"/>
      <c r="BA814" s="80"/>
      <c r="BB814" s="21"/>
      <c r="BC814" s="21"/>
      <c r="BD814" s="21"/>
      <c r="BE814" s="21"/>
      <c r="BF814" s="21"/>
      <c r="BG814" s="21"/>
      <c r="BH814" s="21"/>
      <c r="BI814" s="21"/>
      <c r="BJ814" s="134"/>
      <c r="BK814" s="134"/>
      <c r="BL814" s="21"/>
      <c r="BM814" s="21"/>
      <c r="BN814" s="21"/>
      <c r="BO814" s="21"/>
      <c r="BP814" s="21"/>
      <c r="BQ814" s="21"/>
      <c r="BR814" s="40"/>
      <c r="BS814" s="41">
        <f t="shared" si="118"/>
        <v>28</v>
      </c>
      <c r="BT814" s="39">
        <f t="shared" si="119"/>
        <v>4</v>
      </c>
      <c r="BU814" s="48" cm="1">
        <f t="array" ref="BU814">IF($BT814&lt;=6,SUM($C814:$BQ814),SUMPRODUCT(LARGE($C814:$BQ814,{1,2,3,4,5,6})))</f>
        <v>28</v>
      </c>
      <c r="BV814" s="37" t="str">
        <f t="shared" si="120"/>
        <v/>
      </c>
      <c r="BW814" s="37" t="str">
        <f t="shared" si="121"/>
        <v xml:space="preserve"> </v>
      </c>
      <c r="BX814" s="34" cm="1">
        <f t="array" ref="BX814">IFERROR(SUMPRODUCT(LARGE($C814:$BQ814,{1,2,3,4})), "")</f>
        <v>28</v>
      </c>
      <c r="BY814" s="34" t="str" cm="1">
        <f t="array" ref="BY814">IFERROR(SUMPRODUCT(LARGE($C814:$BQ814,{1,2,3,4,5,6,7})), "")</f>
        <v/>
      </c>
      <c r="BZ814" s="34" t="str" cm="1">
        <f t="array" ref="BZ814">IFERROR(SUMPRODUCT(LARGE($C814:$BQ814,{1,2,3,4,5,6,7,8})), "")</f>
        <v/>
      </c>
    </row>
    <row r="815" spans="1:78" ht="15" customHeight="1" x14ac:dyDescent="0.25">
      <c r="A815" s="51" t="str">
        <f t="shared" si="117"/>
        <v xml:space="preserve">UU </v>
      </c>
      <c r="B815" s="14" t="s">
        <v>794</v>
      </c>
      <c r="C815" s="10"/>
      <c r="D815" s="10">
        <v>2</v>
      </c>
      <c r="E815" s="10"/>
      <c r="F815" s="10"/>
      <c r="G815" s="78"/>
      <c r="H815" s="78"/>
      <c r="I815" s="10"/>
      <c r="J815" s="10"/>
      <c r="K815" s="10">
        <v>7</v>
      </c>
      <c r="L815" s="10"/>
      <c r="M815" s="10"/>
      <c r="N815" s="10"/>
      <c r="O815" s="10">
        <v>1</v>
      </c>
      <c r="P815" s="10"/>
      <c r="Q815" s="10"/>
      <c r="R815" s="78"/>
      <c r="S815" s="78"/>
      <c r="T815" s="78"/>
      <c r="U815" s="10"/>
      <c r="V815" s="41">
        <v>7</v>
      </c>
      <c r="W815" s="10"/>
      <c r="X815" s="10"/>
      <c r="Y815" s="10"/>
      <c r="Z815" s="78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>
        <v>9</v>
      </c>
      <c r="AQ815" s="10"/>
      <c r="AR815" s="10"/>
      <c r="AS815" s="10"/>
      <c r="AT815" s="10"/>
      <c r="AU815" s="113"/>
      <c r="AV815" s="10"/>
      <c r="AW815" s="113"/>
      <c r="AX815" s="78"/>
      <c r="AY815" s="10">
        <v>4</v>
      </c>
      <c r="AZ815" s="10"/>
      <c r="BA815" s="80"/>
      <c r="BB815" s="21"/>
      <c r="BC815" s="21"/>
      <c r="BD815" s="21"/>
      <c r="BE815" s="21"/>
      <c r="BF815" s="21"/>
      <c r="BG815" s="21"/>
      <c r="BH815" s="21"/>
      <c r="BI815" s="21"/>
      <c r="BJ815" s="134"/>
      <c r="BK815" s="134"/>
      <c r="BL815" s="21"/>
      <c r="BM815" s="21"/>
      <c r="BN815" s="21"/>
      <c r="BO815" s="21"/>
      <c r="BP815" s="21"/>
      <c r="BQ815" s="21"/>
      <c r="BR815" s="40"/>
      <c r="BS815" s="41">
        <f t="shared" si="118"/>
        <v>30</v>
      </c>
      <c r="BT815" s="39">
        <f t="shared" si="119"/>
        <v>6</v>
      </c>
      <c r="BU815" s="48" cm="1">
        <f t="array" ref="BU815">IF($BT815&lt;=6,SUM($C815:$BQ815),SUMPRODUCT(LARGE($C815:$BQ815,{1,2,3,4,5,6})))</f>
        <v>30</v>
      </c>
      <c r="BV815" s="37" t="str">
        <f t="shared" si="120"/>
        <v/>
      </c>
      <c r="BW815" s="37" t="str">
        <f t="shared" si="121"/>
        <v xml:space="preserve"> </v>
      </c>
      <c r="BX815" s="34" cm="1">
        <f t="array" ref="BX815">IFERROR(SUMPRODUCT(LARGE($C815:$BQ815,{1,2,3,4})), "")</f>
        <v>27</v>
      </c>
      <c r="BY815" s="34" t="str" cm="1">
        <f t="array" ref="BY815">IFERROR(SUMPRODUCT(LARGE($C815:$BQ815,{1,2,3,4,5,6,7})), "")</f>
        <v/>
      </c>
      <c r="BZ815" s="34" t="str" cm="1">
        <f t="array" ref="BZ815">IFERROR(SUMPRODUCT(LARGE($C815:$BQ815,{1,2,3,4,5,6,7,8})), "")</f>
        <v/>
      </c>
    </row>
    <row r="816" spans="1:78" ht="15" customHeight="1" x14ac:dyDescent="0.25">
      <c r="A816" s="51" t="str">
        <f t="shared" si="117"/>
        <v xml:space="preserve">UU </v>
      </c>
      <c r="B816" s="4" t="s">
        <v>791</v>
      </c>
      <c r="C816" s="10"/>
      <c r="D816" s="10">
        <v>4</v>
      </c>
      <c r="E816" s="10"/>
      <c r="F816" s="10"/>
      <c r="G816" s="78"/>
      <c r="H816" s="78"/>
      <c r="I816" s="10"/>
      <c r="J816" s="10"/>
      <c r="K816" s="10">
        <v>11</v>
      </c>
      <c r="L816" s="10"/>
      <c r="M816" s="10"/>
      <c r="N816" s="10"/>
      <c r="O816" s="10">
        <v>3</v>
      </c>
      <c r="P816" s="10"/>
      <c r="Q816" s="10"/>
      <c r="R816" s="78"/>
      <c r="S816" s="78"/>
      <c r="T816" s="78"/>
      <c r="U816" s="10"/>
      <c r="V816" s="41">
        <v>7</v>
      </c>
      <c r="W816" s="10"/>
      <c r="X816" s="10"/>
      <c r="Y816" s="10"/>
      <c r="Z816" s="78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13"/>
      <c r="AV816" s="10"/>
      <c r="AW816" s="113"/>
      <c r="AX816" s="78"/>
      <c r="AY816" s="10"/>
      <c r="AZ816" s="10"/>
      <c r="BA816" s="80"/>
      <c r="BB816" s="21"/>
      <c r="BC816" s="21"/>
      <c r="BD816" s="21"/>
      <c r="BE816" s="21"/>
      <c r="BF816" s="21"/>
      <c r="BG816" s="21"/>
      <c r="BH816" s="21"/>
      <c r="BI816" s="21"/>
      <c r="BJ816" s="134"/>
      <c r="BK816" s="134"/>
      <c r="BL816" s="21"/>
      <c r="BM816" s="21"/>
      <c r="BN816" s="21"/>
      <c r="BO816" s="21"/>
      <c r="BP816" s="21"/>
      <c r="BQ816" s="21"/>
      <c r="BR816" s="40"/>
      <c r="BS816" s="41">
        <f t="shared" si="118"/>
        <v>25</v>
      </c>
      <c r="BT816" s="39">
        <f t="shared" si="119"/>
        <v>4</v>
      </c>
      <c r="BU816" s="48" cm="1">
        <f t="array" ref="BU816">IF($BT816&lt;=6,SUM($C816:$BQ816),SUMPRODUCT(LARGE($C816:$BQ816,{1,2,3,4,5,6})))</f>
        <v>25</v>
      </c>
      <c r="BV816" s="37" t="str">
        <f t="shared" si="120"/>
        <v/>
      </c>
      <c r="BW816" s="37" t="str">
        <f t="shared" si="121"/>
        <v xml:space="preserve"> </v>
      </c>
      <c r="BX816" s="34" cm="1">
        <f t="array" ref="BX816">IFERROR(SUMPRODUCT(LARGE($C816:$BQ816,{1,2,3,4})), "")</f>
        <v>25</v>
      </c>
      <c r="BY816" s="34" t="str" cm="1">
        <f t="array" ref="BY816">IFERROR(SUMPRODUCT(LARGE($C816:$BQ816,{1,2,3,4,5,6,7})), "")</f>
        <v/>
      </c>
      <c r="BZ816" s="34" t="str" cm="1">
        <f t="array" ref="BZ816">IFERROR(SUMPRODUCT(LARGE($C816:$BQ816,{1,2,3,4,5,6,7,8})), "")</f>
        <v/>
      </c>
    </row>
    <row r="817" spans="1:78" ht="15" customHeight="1" x14ac:dyDescent="0.25">
      <c r="A817" s="51" t="str">
        <f t="shared" si="117"/>
        <v xml:space="preserve">UUt </v>
      </c>
      <c r="B817" s="4" t="s">
        <v>1949</v>
      </c>
      <c r="C817" s="10"/>
      <c r="D817" s="10"/>
      <c r="E817" s="10"/>
      <c r="F817" s="10"/>
      <c r="G817" s="78"/>
      <c r="H817" s="78"/>
      <c r="I817" s="10"/>
      <c r="J817" s="10"/>
      <c r="K817" s="10"/>
      <c r="L817" s="10"/>
      <c r="M817" s="10"/>
      <c r="N817" s="10"/>
      <c r="O817" s="10"/>
      <c r="P817" s="10"/>
      <c r="Q817" s="10"/>
      <c r="R817" s="78"/>
      <c r="S817" s="78"/>
      <c r="T817" s="78"/>
      <c r="U817" s="10"/>
      <c r="V817" s="41"/>
      <c r="W817" s="10"/>
      <c r="X817" s="10"/>
      <c r="Y817" s="10"/>
      <c r="Z817" s="78"/>
      <c r="AA817" s="10"/>
      <c r="AB817" s="10"/>
      <c r="AC817" s="10"/>
      <c r="AD817" s="10">
        <v>2</v>
      </c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13"/>
      <c r="AV817" s="10"/>
      <c r="AW817" s="113"/>
      <c r="AX817" s="78"/>
      <c r="AY817" s="10"/>
      <c r="AZ817" s="10"/>
      <c r="BA817" s="80"/>
      <c r="BB817" s="21">
        <v>9</v>
      </c>
      <c r="BC817" s="21"/>
      <c r="BD817" s="21"/>
      <c r="BE817" s="21"/>
      <c r="BF817" s="21"/>
      <c r="BG817" s="21"/>
      <c r="BH817" s="21"/>
      <c r="BI817" s="21"/>
      <c r="BJ817" s="134"/>
      <c r="BK817" s="134"/>
      <c r="BL817" s="21"/>
      <c r="BM817" s="21"/>
      <c r="BN817" s="21"/>
      <c r="BO817" s="21"/>
      <c r="BP817" s="21"/>
      <c r="BQ817" s="21"/>
      <c r="BR817" s="40"/>
      <c r="BS817" s="41">
        <f t="shared" si="118"/>
        <v>11</v>
      </c>
      <c r="BT817" s="39">
        <f t="shared" si="119"/>
        <v>2</v>
      </c>
      <c r="BU817" s="48" cm="1">
        <f t="array" ref="BU817">IF($BT817&lt;=6,SUM($C817:$BQ817),SUMPRODUCT(LARGE($C817:$BQ817,{1,2,3,4,5,6})))</f>
        <v>11</v>
      </c>
      <c r="BV817" s="37" t="str">
        <f t="shared" si="120"/>
        <v/>
      </c>
      <c r="BW817" s="37" t="str">
        <f t="shared" si="121"/>
        <v xml:space="preserve"> </v>
      </c>
      <c r="BX817" s="34" t="str" cm="1">
        <f t="array" ref="BX817">IFERROR(SUMPRODUCT(LARGE($C817:$BQ817,{1,2,3,4})), "")</f>
        <v/>
      </c>
      <c r="BY817" s="34" t="str" cm="1">
        <f t="array" ref="BY817">IFERROR(SUMPRODUCT(LARGE($C817:$BQ817,{1,2,3,4,5,6,7})), "")</f>
        <v/>
      </c>
      <c r="BZ817" s="34" t="str" cm="1">
        <f t="array" ref="BZ817">IFERROR(SUMPRODUCT(LARGE($C817:$BQ817,{1,2,3,4,5,6,7,8})), "")</f>
        <v/>
      </c>
    </row>
    <row r="818" spans="1:78" ht="15" customHeight="1" x14ac:dyDescent="0.25">
      <c r="A818" s="51" t="str">
        <f t="shared" si="117"/>
        <v xml:space="preserve">UUt </v>
      </c>
      <c r="B818" s="4" t="s">
        <v>2558</v>
      </c>
      <c r="C818" s="10"/>
      <c r="D818" s="10"/>
      <c r="E818" s="10"/>
      <c r="F818" s="10"/>
      <c r="G818" s="78"/>
      <c r="H818" s="78"/>
      <c r="I818" s="10"/>
      <c r="J818" s="10"/>
      <c r="K818" s="10"/>
      <c r="L818" s="10"/>
      <c r="M818" s="10"/>
      <c r="N818" s="10"/>
      <c r="O818" s="10"/>
      <c r="P818" s="10"/>
      <c r="Q818" s="10"/>
      <c r="R818" s="78"/>
      <c r="S818" s="78"/>
      <c r="T818" s="78"/>
      <c r="U818" s="10"/>
      <c r="V818" s="41"/>
      <c r="W818" s="10"/>
      <c r="X818" s="10"/>
      <c r="Y818" s="10"/>
      <c r="Z818" s="78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13"/>
      <c r="AV818" s="10"/>
      <c r="AW818" s="113"/>
      <c r="AX818" s="78"/>
      <c r="AY818" s="10"/>
      <c r="AZ818" s="10"/>
      <c r="BA818" s="80"/>
      <c r="BB818" s="21">
        <v>5</v>
      </c>
      <c r="BC818" s="21"/>
      <c r="BD818" s="21"/>
      <c r="BE818" s="21"/>
      <c r="BF818" s="21"/>
      <c r="BG818" s="21"/>
      <c r="BH818" s="21"/>
      <c r="BI818" s="21"/>
      <c r="BJ818" s="134"/>
      <c r="BK818" s="134"/>
      <c r="BL818" s="21"/>
      <c r="BM818" s="21"/>
      <c r="BN818" s="21"/>
      <c r="BO818" s="21"/>
      <c r="BP818" s="21"/>
      <c r="BQ818" s="21"/>
      <c r="BR818" s="40"/>
      <c r="BS818" s="41">
        <f t="shared" si="118"/>
        <v>5</v>
      </c>
      <c r="BT818" s="39">
        <f t="shared" si="119"/>
        <v>1</v>
      </c>
      <c r="BU818" s="48" cm="1">
        <f t="array" ref="BU818">IF($BT818&lt;=6,SUM($C818:$BQ818),SUMPRODUCT(LARGE($C818:$BQ818,{1,2,3,4,5,6})))</f>
        <v>5</v>
      </c>
      <c r="BV818" s="37" t="str">
        <f t="shared" si="120"/>
        <v/>
      </c>
      <c r="BW818" s="37" t="str">
        <f t="shared" si="121"/>
        <v xml:space="preserve"> </v>
      </c>
      <c r="BX818" s="34" t="str" cm="1">
        <f t="array" ref="BX818">IFERROR(SUMPRODUCT(LARGE($C818:$BQ818,{1,2,3,4})), "")</f>
        <v/>
      </c>
      <c r="BY818" s="34" t="str" cm="1">
        <f t="array" ref="BY818">IFERROR(SUMPRODUCT(LARGE($C818:$BQ818,{1,2,3,4,5,6,7})), "")</f>
        <v/>
      </c>
      <c r="BZ818" s="34" t="str" cm="1">
        <f t="array" ref="BZ818">IFERROR(SUMPRODUCT(LARGE($C818:$BQ818,{1,2,3,4,5,6,7,8})), "")</f>
        <v/>
      </c>
    </row>
    <row r="819" spans="1:78" ht="15" customHeight="1" x14ac:dyDescent="0.25">
      <c r="A819" s="51" t="str">
        <f t="shared" si="117"/>
        <v xml:space="preserve">UUt </v>
      </c>
      <c r="B819" s="4" t="s">
        <v>1000</v>
      </c>
      <c r="C819" s="10"/>
      <c r="D819" s="10"/>
      <c r="E819" s="10"/>
      <c r="F819" s="10"/>
      <c r="G819" s="78"/>
      <c r="H819" s="78"/>
      <c r="I819" s="10"/>
      <c r="J819" s="10"/>
      <c r="K819" s="10"/>
      <c r="L819" s="10"/>
      <c r="M819" s="10"/>
      <c r="N819" s="10"/>
      <c r="O819" s="10"/>
      <c r="P819" s="10"/>
      <c r="Q819" s="10"/>
      <c r="R819" s="78"/>
      <c r="S819" s="78"/>
      <c r="T819" s="78"/>
      <c r="U819" s="10"/>
      <c r="V819" s="41"/>
      <c r="W819" s="10"/>
      <c r="X819" s="10"/>
      <c r="Y819" s="10"/>
      <c r="Z819" s="78"/>
      <c r="AA819" s="10"/>
      <c r="AB819" s="10"/>
      <c r="AC819" s="10"/>
      <c r="AD819" s="10">
        <v>2</v>
      </c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13"/>
      <c r="AV819" s="10"/>
      <c r="AW819" s="113"/>
      <c r="AX819" s="78"/>
      <c r="AY819" s="10"/>
      <c r="AZ819" s="10"/>
      <c r="BA819" s="80"/>
      <c r="BB819" s="21"/>
      <c r="BC819" s="21"/>
      <c r="BD819" s="21"/>
      <c r="BE819" s="21"/>
      <c r="BF819" s="21"/>
      <c r="BG819" s="21"/>
      <c r="BH819" s="21"/>
      <c r="BI819" s="21"/>
      <c r="BJ819" s="134"/>
      <c r="BK819" s="134"/>
      <c r="BL819" s="21"/>
      <c r="BM819" s="21"/>
      <c r="BN819" s="21"/>
      <c r="BO819" s="21"/>
      <c r="BP819" s="21"/>
      <c r="BQ819" s="21"/>
      <c r="BR819" s="40"/>
      <c r="BS819" s="41">
        <f t="shared" si="118"/>
        <v>2</v>
      </c>
      <c r="BT819" s="39">
        <f t="shared" si="119"/>
        <v>1</v>
      </c>
      <c r="BU819" s="48" cm="1">
        <f t="array" ref="BU819">IF($BT819&lt;=6,SUM($C819:$BQ819),SUMPRODUCT(LARGE($C819:$BQ819,{1,2,3,4,5,6})))</f>
        <v>2</v>
      </c>
      <c r="BV819" s="37" t="str">
        <f t="shared" si="120"/>
        <v/>
      </c>
      <c r="BW819" s="37" t="str">
        <f t="shared" si="121"/>
        <v xml:space="preserve"> </v>
      </c>
      <c r="BX819" s="34" t="str" cm="1">
        <f t="array" ref="BX819">IFERROR(SUMPRODUCT(LARGE($C819:$BQ819,{1,2,3,4})), "")</f>
        <v/>
      </c>
      <c r="BY819" s="34" t="str" cm="1">
        <f t="array" ref="BY819">IFERROR(SUMPRODUCT(LARGE($C819:$BQ819,{1,2,3,4,5,6,7})), "")</f>
        <v/>
      </c>
      <c r="BZ819" s="34" t="str" cm="1">
        <f t="array" ref="BZ819">IFERROR(SUMPRODUCT(LARGE($C819:$BQ819,{1,2,3,4,5,6,7,8})), "")</f>
        <v/>
      </c>
    </row>
    <row r="820" spans="1:78" ht="15" customHeight="1" x14ac:dyDescent="0.25">
      <c r="A820" s="51" t="str">
        <f t="shared" si="117"/>
        <v xml:space="preserve">UUt </v>
      </c>
      <c r="B820" s="4" t="s">
        <v>910</v>
      </c>
      <c r="C820" s="10"/>
      <c r="D820" s="10"/>
      <c r="E820" s="10">
        <v>5</v>
      </c>
      <c r="F820" s="10"/>
      <c r="G820" s="78"/>
      <c r="H820" s="78"/>
      <c r="I820" s="10"/>
      <c r="J820" s="10"/>
      <c r="K820" s="10"/>
      <c r="L820" s="10"/>
      <c r="M820" s="10"/>
      <c r="N820" s="10"/>
      <c r="O820" s="10"/>
      <c r="P820" s="10"/>
      <c r="Q820" s="10"/>
      <c r="R820" s="78"/>
      <c r="S820" s="78"/>
      <c r="T820" s="78"/>
      <c r="U820" s="10"/>
      <c r="V820" s="41"/>
      <c r="W820" s="10"/>
      <c r="X820" s="10"/>
      <c r="Y820" s="10"/>
      <c r="Z820" s="78"/>
      <c r="AA820" s="10"/>
      <c r="AB820" s="10"/>
      <c r="AC820" s="10"/>
      <c r="AD820" s="10">
        <v>9</v>
      </c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13"/>
      <c r="AV820" s="10"/>
      <c r="AW820" s="113"/>
      <c r="AX820" s="78"/>
      <c r="AY820" s="10"/>
      <c r="AZ820" s="10"/>
      <c r="BA820" s="80"/>
      <c r="BB820" s="21"/>
      <c r="BC820" s="21"/>
      <c r="BD820" s="21"/>
      <c r="BE820" s="21"/>
      <c r="BF820" s="21"/>
      <c r="BG820" s="21"/>
      <c r="BH820" s="21"/>
      <c r="BI820" s="21"/>
      <c r="BJ820" s="134"/>
      <c r="BK820" s="134"/>
      <c r="BL820" s="21"/>
      <c r="BM820" s="21"/>
      <c r="BN820" s="21"/>
      <c r="BO820" s="21"/>
      <c r="BP820" s="21"/>
      <c r="BQ820" s="21"/>
      <c r="BR820" s="40"/>
      <c r="BS820" s="41">
        <f t="shared" si="118"/>
        <v>14</v>
      </c>
      <c r="BT820" s="39">
        <f t="shared" si="119"/>
        <v>2</v>
      </c>
      <c r="BU820" s="48" cm="1">
        <f t="array" ref="BU820">IF($BT820&lt;=6,SUM($C820:$BQ820),SUMPRODUCT(LARGE($C820:$BQ820,{1,2,3,4,5,6})))</f>
        <v>14</v>
      </c>
      <c r="BV820" s="37" t="str">
        <f t="shared" si="120"/>
        <v/>
      </c>
      <c r="BW820" s="37" t="str">
        <f t="shared" si="121"/>
        <v xml:space="preserve"> </v>
      </c>
      <c r="BX820" s="34" t="str" cm="1">
        <f t="array" ref="BX820">IFERROR(SUMPRODUCT(LARGE($C820:$BQ820,{1,2,3,4})), "")</f>
        <v/>
      </c>
      <c r="BY820" s="34" t="str" cm="1">
        <f t="array" ref="BY820">IFERROR(SUMPRODUCT(LARGE($C820:$BQ820,{1,2,3,4,5,6,7})), "")</f>
        <v/>
      </c>
      <c r="BZ820" s="34" t="str" cm="1">
        <f t="array" ref="BZ820">IFERROR(SUMPRODUCT(LARGE($C820:$BQ820,{1,2,3,4,5,6,7,8})), "")</f>
        <v/>
      </c>
    </row>
    <row r="821" spans="1:78" ht="15" customHeight="1" x14ac:dyDescent="0.25">
      <c r="A821" s="51" t="str">
        <f t="shared" si="117"/>
        <v xml:space="preserve">UUt </v>
      </c>
      <c r="B821" s="4" t="s">
        <v>1948</v>
      </c>
      <c r="C821" s="10"/>
      <c r="D821" s="10"/>
      <c r="E821" s="10"/>
      <c r="F821" s="10"/>
      <c r="G821" s="78"/>
      <c r="H821" s="78"/>
      <c r="I821" s="10"/>
      <c r="J821" s="10"/>
      <c r="K821" s="10"/>
      <c r="L821" s="10"/>
      <c r="M821" s="10"/>
      <c r="N821" s="10"/>
      <c r="O821" s="10"/>
      <c r="P821" s="10"/>
      <c r="Q821" s="10"/>
      <c r="R821" s="78"/>
      <c r="S821" s="78"/>
      <c r="T821" s="78"/>
      <c r="U821" s="10"/>
      <c r="V821" s="41"/>
      <c r="W821" s="10"/>
      <c r="X821" s="10"/>
      <c r="Y821" s="10"/>
      <c r="Z821" s="78"/>
      <c r="AA821" s="10"/>
      <c r="AB821" s="10"/>
      <c r="AC821" s="10"/>
      <c r="AD821" s="10">
        <v>4</v>
      </c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13"/>
      <c r="AV821" s="10"/>
      <c r="AW821" s="113"/>
      <c r="AX821" s="78"/>
      <c r="AY821" s="10"/>
      <c r="AZ821" s="10"/>
      <c r="BA821" s="80"/>
      <c r="BB821" s="21">
        <v>2</v>
      </c>
      <c r="BC821" s="21"/>
      <c r="BD821" s="21"/>
      <c r="BE821" s="21"/>
      <c r="BF821" s="21"/>
      <c r="BG821" s="21"/>
      <c r="BH821" s="21"/>
      <c r="BI821" s="21"/>
      <c r="BJ821" s="134"/>
      <c r="BK821" s="134"/>
      <c r="BL821" s="21"/>
      <c r="BM821" s="21"/>
      <c r="BN821" s="21"/>
      <c r="BO821" s="21"/>
      <c r="BP821" s="21"/>
      <c r="BQ821" s="21"/>
      <c r="BR821" s="40"/>
      <c r="BS821" s="41">
        <f t="shared" si="118"/>
        <v>6</v>
      </c>
      <c r="BT821" s="39">
        <f t="shared" si="119"/>
        <v>2</v>
      </c>
      <c r="BU821" s="48" cm="1">
        <f t="array" ref="BU821">IF($BT821&lt;=6,SUM($C821:$BQ821),SUMPRODUCT(LARGE($C821:$BQ821,{1,2,3,4,5,6})))</f>
        <v>6</v>
      </c>
      <c r="BV821" s="37" t="str">
        <f t="shared" si="120"/>
        <v/>
      </c>
      <c r="BW821" s="37" t="str">
        <f t="shared" si="121"/>
        <v xml:space="preserve"> </v>
      </c>
      <c r="BX821" s="34" t="str" cm="1">
        <f t="array" ref="BX821">IFERROR(SUMPRODUCT(LARGE($C821:$BQ821,{1,2,3,4})), "")</f>
        <v/>
      </c>
      <c r="BY821" s="34" t="str" cm="1">
        <f t="array" ref="BY821">IFERROR(SUMPRODUCT(LARGE($C821:$BQ821,{1,2,3,4,5,6,7})), "")</f>
        <v/>
      </c>
      <c r="BZ821" s="34" t="str" cm="1">
        <f t="array" ref="BZ821">IFERROR(SUMPRODUCT(LARGE($C821:$BQ821,{1,2,3,4,5,6,7,8})), "")</f>
        <v/>
      </c>
    </row>
    <row r="822" spans="1:78" ht="15" customHeight="1" x14ac:dyDescent="0.25">
      <c r="A822" s="51" t="str">
        <f t="shared" si="117"/>
        <v xml:space="preserve">UWa </v>
      </c>
      <c r="B822" s="4" t="s">
        <v>2280</v>
      </c>
      <c r="C822" s="10"/>
      <c r="D822" s="10"/>
      <c r="E822" s="10"/>
      <c r="F822" s="10"/>
      <c r="G822" s="78"/>
      <c r="H822" s="78"/>
      <c r="I822" s="10"/>
      <c r="J822" s="10"/>
      <c r="K822" s="10"/>
      <c r="L822" s="10"/>
      <c r="M822" s="10"/>
      <c r="N822" s="10"/>
      <c r="O822" s="10"/>
      <c r="P822" s="10"/>
      <c r="Q822" s="10"/>
      <c r="R822" s="78"/>
      <c r="S822" s="78"/>
      <c r="T822" s="78"/>
      <c r="U822" s="10"/>
      <c r="V822" s="41"/>
      <c r="W822" s="10"/>
      <c r="X822" s="10"/>
      <c r="Y822" s="10"/>
      <c r="Z822" s="78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>
        <v>1</v>
      </c>
      <c r="AS822" s="10"/>
      <c r="AT822" s="10"/>
      <c r="AU822" s="113"/>
      <c r="AV822" s="10"/>
      <c r="AW822" s="113"/>
      <c r="AX822" s="78"/>
      <c r="AY822" s="10"/>
      <c r="AZ822" s="10"/>
      <c r="BA822" s="80"/>
      <c r="BB822" s="21"/>
      <c r="BC822" s="21"/>
      <c r="BD822" s="21"/>
      <c r="BE822" s="21"/>
      <c r="BF822" s="21"/>
      <c r="BG822" s="21"/>
      <c r="BH822" s="21"/>
      <c r="BI822" s="21"/>
      <c r="BJ822" s="134"/>
      <c r="BK822" s="134"/>
      <c r="BL822" s="21"/>
      <c r="BM822" s="21"/>
      <c r="BN822" s="21"/>
      <c r="BO822" s="21"/>
      <c r="BP822" s="21"/>
      <c r="BQ822" s="21"/>
      <c r="BR822" s="40"/>
      <c r="BS822" s="41">
        <f t="shared" si="118"/>
        <v>1</v>
      </c>
      <c r="BT822" s="39">
        <f t="shared" si="119"/>
        <v>1</v>
      </c>
      <c r="BU822" s="48" cm="1">
        <f t="array" ref="BU822">IF($BT822&lt;=6,SUM($C822:$BQ822),SUMPRODUCT(LARGE($C822:$BQ822,{1,2,3,4,5,6})))</f>
        <v>1</v>
      </c>
      <c r="BV822" s="37" t="str">
        <f t="shared" si="120"/>
        <v/>
      </c>
      <c r="BW822" s="37" t="str">
        <f t="shared" si="121"/>
        <v xml:space="preserve"> </v>
      </c>
      <c r="BX822" s="34" t="str" cm="1">
        <f t="array" ref="BX822">IFERROR(SUMPRODUCT(LARGE($C822:$BQ822,{1,2,3,4})), "")</f>
        <v/>
      </c>
      <c r="BY822" s="34" t="str" cm="1">
        <f t="array" ref="BY822">IFERROR(SUMPRODUCT(LARGE($C822:$BQ822,{1,2,3,4,5,6,7})), "")</f>
        <v/>
      </c>
      <c r="BZ822" s="34" t="str" cm="1">
        <f t="array" ref="BZ822">IFERROR(SUMPRODUCT(LARGE($C822:$BQ822,{1,2,3,4,5,6,7,8})), "")</f>
        <v/>
      </c>
    </row>
    <row r="823" spans="1:78" ht="15" customHeight="1" x14ac:dyDescent="0.25">
      <c r="A823" s="51" t="str">
        <f t="shared" si="117"/>
        <v xml:space="preserve">UWa </v>
      </c>
      <c r="B823" s="4" t="s">
        <v>1242</v>
      </c>
      <c r="C823" s="10"/>
      <c r="D823" s="10"/>
      <c r="E823" s="10"/>
      <c r="F823" s="10"/>
      <c r="G823" s="78"/>
      <c r="H823" s="78"/>
      <c r="I823" s="10"/>
      <c r="J823" s="10"/>
      <c r="K823" s="10"/>
      <c r="L823" s="10"/>
      <c r="M823" s="10"/>
      <c r="N823" s="10">
        <v>2</v>
      </c>
      <c r="O823" s="10"/>
      <c r="P823" s="10"/>
      <c r="Q823" s="10"/>
      <c r="R823" s="78"/>
      <c r="S823" s="78"/>
      <c r="T823" s="78"/>
      <c r="U823" s="10"/>
      <c r="V823" s="41"/>
      <c r="W823" s="10"/>
      <c r="X823" s="10"/>
      <c r="Y823" s="10"/>
      <c r="Z823" s="78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13"/>
      <c r="AV823" s="10"/>
      <c r="AW823" s="113"/>
      <c r="AX823" s="78"/>
      <c r="AY823" s="10"/>
      <c r="AZ823" s="10"/>
      <c r="BA823" s="80"/>
      <c r="BB823" s="21"/>
      <c r="BC823" s="21"/>
      <c r="BD823" s="21"/>
      <c r="BE823" s="21"/>
      <c r="BF823" s="21"/>
      <c r="BG823" s="21"/>
      <c r="BH823" s="21"/>
      <c r="BI823" s="21"/>
      <c r="BJ823" s="134"/>
      <c r="BK823" s="134"/>
      <c r="BL823" s="21"/>
      <c r="BM823" s="21"/>
      <c r="BN823" s="21"/>
      <c r="BO823" s="21"/>
      <c r="BP823" s="21"/>
      <c r="BQ823" s="21"/>
      <c r="BR823" s="40"/>
      <c r="BS823" s="41">
        <f t="shared" si="118"/>
        <v>2</v>
      </c>
      <c r="BT823" s="39">
        <f t="shared" si="119"/>
        <v>1</v>
      </c>
      <c r="BU823" s="48" cm="1">
        <f t="array" ref="BU823">IF($BT823&lt;=6,SUM($C823:$BQ823),SUMPRODUCT(LARGE($C823:$BQ823,{1,2,3,4,5,6})))</f>
        <v>2</v>
      </c>
      <c r="BV823" s="37" t="str">
        <f t="shared" si="120"/>
        <v/>
      </c>
      <c r="BW823" s="37" t="str">
        <f t="shared" si="121"/>
        <v xml:space="preserve"> </v>
      </c>
      <c r="BX823" s="34" t="str" cm="1">
        <f t="array" ref="BX823">IFERROR(SUMPRODUCT(LARGE($C823:$BQ823,{1,2,3,4})), "")</f>
        <v/>
      </c>
      <c r="BY823" s="34" t="str" cm="1">
        <f t="array" ref="BY823">IFERROR(SUMPRODUCT(LARGE($C823:$BQ823,{1,2,3,4,5,6,7})), "")</f>
        <v/>
      </c>
      <c r="BZ823" s="34" t="str" cm="1">
        <f t="array" ref="BZ823">IFERROR(SUMPRODUCT(LARGE($C823:$BQ823,{1,2,3,4,5,6,7,8})), "")</f>
        <v/>
      </c>
    </row>
    <row r="824" spans="1:78" ht="15" customHeight="1" x14ac:dyDescent="0.25">
      <c r="A824" s="51" t="str">
        <f t="shared" si="117"/>
        <v xml:space="preserve">UWa </v>
      </c>
      <c r="B824" s="4" t="s">
        <v>1243</v>
      </c>
      <c r="C824" s="10"/>
      <c r="D824" s="10"/>
      <c r="E824" s="10"/>
      <c r="F824" s="10"/>
      <c r="G824" s="78"/>
      <c r="H824" s="78"/>
      <c r="I824" s="10"/>
      <c r="J824" s="10"/>
      <c r="K824" s="10"/>
      <c r="L824" s="10"/>
      <c r="M824" s="10"/>
      <c r="N824" s="10">
        <v>0</v>
      </c>
      <c r="O824" s="10"/>
      <c r="P824" s="10"/>
      <c r="Q824" s="10"/>
      <c r="R824" s="78"/>
      <c r="S824" s="78"/>
      <c r="T824" s="78"/>
      <c r="U824" s="10"/>
      <c r="V824" s="41"/>
      <c r="W824" s="10"/>
      <c r="X824" s="10"/>
      <c r="Y824" s="10"/>
      <c r="Z824" s="78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13"/>
      <c r="AV824" s="10"/>
      <c r="AW824" s="113"/>
      <c r="AX824" s="78"/>
      <c r="AY824" s="10"/>
      <c r="AZ824" s="10"/>
      <c r="BA824" s="80"/>
      <c r="BB824" s="21"/>
      <c r="BC824" s="21"/>
      <c r="BD824" s="21"/>
      <c r="BE824" s="21"/>
      <c r="BF824" s="21"/>
      <c r="BG824" s="21"/>
      <c r="BH824" s="21"/>
      <c r="BI824" s="21"/>
      <c r="BJ824" s="134"/>
      <c r="BK824" s="134"/>
      <c r="BL824" s="21"/>
      <c r="BM824" s="21"/>
      <c r="BN824" s="21"/>
      <c r="BO824" s="21"/>
      <c r="BP824" s="21"/>
      <c r="BQ824" s="21"/>
      <c r="BR824" s="40"/>
      <c r="BS824" s="41">
        <f t="shared" si="118"/>
        <v>0</v>
      </c>
      <c r="BT824" s="39">
        <f t="shared" si="119"/>
        <v>1</v>
      </c>
      <c r="BU824" s="48" cm="1">
        <f t="array" ref="BU824">IF($BT824&lt;=6,SUM($C824:$BQ824),SUMPRODUCT(LARGE($C824:$BQ824,{1,2,3,4,5,6})))</f>
        <v>0</v>
      </c>
      <c r="BV824" s="37" t="str">
        <f t="shared" si="120"/>
        <v/>
      </c>
      <c r="BW824" s="37" t="str">
        <f t="shared" si="121"/>
        <v xml:space="preserve"> </v>
      </c>
      <c r="BX824" s="34" t="str" cm="1">
        <f t="array" ref="BX824">IFERROR(SUMPRODUCT(LARGE($C824:$BQ824,{1,2,3,4})), "")</f>
        <v/>
      </c>
      <c r="BY824" s="34" t="str" cm="1">
        <f t="array" ref="BY824">IFERROR(SUMPRODUCT(LARGE($C824:$BQ824,{1,2,3,4,5,6,7})), "")</f>
        <v/>
      </c>
      <c r="BZ824" s="34" t="str" cm="1">
        <f t="array" ref="BZ824">IFERROR(SUMPRODUCT(LARGE($C824:$BQ824,{1,2,3,4,5,6,7,8})), "")</f>
        <v/>
      </c>
    </row>
    <row r="825" spans="1:78" ht="15" customHeight="1" x14ac:dyDescent="0.25">
      <c r="A825" s="51" t="str">
        <f t="shared" si="117"/>
        <v xml:space="preserve">UWa </v>
      </c>
      <c r="B825" s="4" t="s">
        <v>1455</v>
      </c>
      <c r="C825" s="10"/>
      <c r="D825" s="10"/>
      <c r="E825" s="10"/>
      <c r="F825" s="10"/>
      <c r="G825" s="78"/>
      <c r="H825" s="78"/>
      <c r="I825" s="10"/>
      <c r="J825" s="10"/>
      <c r="K825" s="10"/>
      <c r="L825" s="10"/>
      <c r="M825" s="10"/>
      <c r="N825" s="10"/>
      <c r="O825" s="10"/>
      <c r="P825" s="10"/>
      <c r="Q825" s="10"/>
      <c r="R825" s="78"/>
      <c r="S825" s="78"/>
      <c r="T825" s="78">
        <v>2</v>
      </c>
      <c r="U825" s="10"/>
      <c r="V825" s="41"/>
      <c r="W825" s="10"/>
      <c r="X825" s="10"/>
      <c r="Y825" s="10"/>
      <c r="Z825" s="78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13"/>
      <c r="AV825" s="10"/>
      <c r="AW825" s="113"/>
      <c r="AX825" s="78"/>
      <c r="AY825" s="10"/>
      <c r="AZ825" s="10"/>
      <c r="BA825" s="80"/>
      <c r="BB825" s="21"/>
      <c r="BC825" s="21"/>
      <c r="BD825" s="21"/>
      <c r="BE825" s="21"/>
      <c r="BF825" s="21"/>
      <c r="BG825" s="21"/>
      <c r="BH825" s="21"/>
      <c r="BI825" s="21"/>
      <c r="BJ825" s="134"/>
      <c r="BK825" s="134"/>
      <c r="BL825" s="21"/>
      <c r="BM825" s="21"/>
      <c r="BN825" s="21"/>
      <c r="BO825" s="21"/>
      <c r="BP825" s="21"/>
      <c r="BQ825" s="21"/>
      <c r="BR825" s="40"/>
      <c r="BS825" s="41">
        <f t="shared" si="118"/>
        <v>2</v>
      </c>
      <c r="BT825" s="39">
        <f t="shared" si="119"/>
        <v>1</v>
      </c>
      <c r="BU825" s="48" cm="1">
        <f t="array" ref="BU825">IF($BT825&lt;=6,SUM($C825:$BQ825),SUMPRODUCT(LARGE($C825:$BQ825,{1,2,3,4,5,6})))</f>
        <v>2</v>
      </c>
      <c r="BV825" s="37" t="str">
        <f t="shared" si="120"/>
        <v/>
      </c>
      <c r="BW825" s="37" t="str">
        <f t="shared" si="121"/>
        <v xml:space="preserve"> </v>
      </c>
      <c r="BX825" s="34" t="str" cm="1">
        <f t="array" ref="BX825">IFERROR(SUMPRODUCT(LARGE($C825:$BQ825,{1,2,3,4})), "")</f>
        <v/>
      </c>
      <c r="BY825" s="34" t="str" cm="1">
        <f t="array" ref="BY825">IFERROR(SUMPRODUCT(LARGE($C825:$BQ825,{1,2,3,4,5,6,7})), "")</f>
        <v/>
      </c>
      <c r="BZ825" s="34" t="str" cm="1">
        <f t="array" ref="BZ825">IFERROR(SUMPRODUCT(LARGE($C825:$BQ825,{1,2,3,4,5,6,7,8})), "")</f>
        <v/>
      </c>
    </row>
    <row r="826" spans="1:78" ht="15" customHeight="1" x14ac:dyDescent="0.25">
      <c r="A826" s="51" t="str">
        <f t="shared" si="117"/>
        <v xml:space="preserve">UWa </v>
      </c>
      <c r="B826" s="14" t="s">
        <v>1244</v>
      </c>
      <c r="C826" s="10"/>
      <c r="D826" s="10"/>
      <c r="E826" s="10"/>
      <c r="F826" s="10"/>
      <c r="G826" s="78"/>
      <c r="H826" s="78"/>
      <c r="I826" s="10"/>
      <c r="J826" s="10"/>
      <c r="K826" s="10"/>
      <c r="L826" s="10"/>
      <c r="M826" s="10"/>
      <c r="N826" s="10">
        <v>11</v>
      </c>
      <c r="O826" s="10"/>
      <c r="P826" s="10"/>
      <c r="Q826" s="10"/>
      <c r="R826" s="78"/>
      <c r="S826" s="78"/>
      <c r="T826" s="78"/>
      <c r="U826" s="10"/>
      <c r="V826" s="41"/>
      <c r="W826" s="10"/>
      <c r="X826" s="10"/>
      <c r="Y826" s="10"/>
      <c r="Z826" s="78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13"/>
      <c r="AV826" s="10"/>
      <c r="AW826" s="113"/>
      <c r="AX826" s="78"/>
      <c r="AY826" s="10"/>
      <c r="AZ826" s="10"/>
      <c r="BA826" s="80"/>
      <c r="BB826" s="21"/>
      <c r="BC826" s="21"/>
      <c r="BD826" s="21"/>
      <c r="BE826" s="21"/>
      <c r="BF826" s="21"/>
      <c r="BG826" s="21"/>
      <c r="BH826" s="21"/>
      <c r="BI826" s="21"/>
      <c r="BJ826" s="134"/>
      <c r="BK826" s="134"/>
      <c r="BL826" s="21"/>
      <c r="BM826" s="21"/>
      <c r="BN826" s="21"/>
      <c r="BO826" s="21"/>
      <c r="BP826" s="21"/>
      <c r="BQ826" s="21"/>
      <c r="BR826" s="40"/>
      <c r="BS826" s="41">
        <f t="shared" si="118"/>
        <v>11</v>
      </c>
      <c r="BT826" s="39">
        <f t="shared" si="119"/>
        <v>1</v>
      </c>
      <c r="BU826" s="48" cm="1">
        <f t="array" ref="BU826">IF($BT826&lt;=6,SUM($C826:$BQ826),SUMPRODUCT(LARGE($C826:$BQ826,{1,2,3,4,5,6})))</f>
        <v>11</v>
      </c>
      <c r="BV826" s="37" t="str">
        <f t="shared" si="120"/>
        <v/>
      </c>
      <c r="BW826" s="37" t="str">
        <f t="shared" si="121"/>
        <v xml:space="preserve"> </v>
      </c>
      <c r="BX826" s="34" t="str" cm="1">
        <f t="array" ref="BX826">IFERROR(SUMPRODUCT(LARGE($C826:$BQ826,{1,2,3,4})), "")</f>
        <v/>
      </c>
      <c r="BY826" s="34" t="str" cm="1">
        <f t="array" ref="BY826">IFERROR(SUMPRODUCT(LARGE($C826:$BQ826,{1,2,3,4,5,6,7})), "")</f>
        <v/>
      </c>
      <c r="BZ826" s="34" t="str" cm="1">
        <f t="array" ref="BZ826">IFERROR(SUMPRODUCT(LARGE($C826:$BQ826,{1,2,3,4,5,6,7,8})), "")</f>
        <v/>
      </c>
    </row>
    <row r="827" spans="1:78" ht="15" customHeight="1" x14ac:dyDescent="0.25">
      <c r="A827" s="51" t="str">
        <f t="shared" si="117"/>
        <v xml:space="preserve">UWa </v>
      </c>
      <c r="B827" s="4" t="s">
        <v>2281</v>
      </c>
      <c r="C827" s="10"/>
      <c r="D827" s="10"/>
      <c r="E827" s="10"/>
      <c r="F827" s="10"/>
      <c r="G827" s="78"/>
      <c r="H827" s="78"/>
      <c r="I827" s="10"/>
      <c r="J827" s="10"/>
      <c r="K827" s="10"/>
      <c r="L827" s="10"/>
      <c r="M827" s="10"/>
      <c r="N827" s="10"/>
      <c r="O827" s="10"/>
      <c r="P827" s="10"/>
      <c r="Q827" s="10"/>
      <c r="R827" s="78"/>
      <c r="S827" s="78"/>
      <c r="T827" s="78"/>
      <c r="U827" s="10"/>
      <c r="V827" s="41"/>
      <c r="W827" s="10"/>
      <c r="X827" s="10"/>
      <c r="Y827" s="10"/>
      <c r="Z827" s="78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>
        <v>2</v>
      </c>
      <c r="AS827" s="10"/>
      <c r="AT827" s="10"/>
      <c r="AU827" s="113"/>
      <c r="AV827" s="10"/>
      <c r="AW827" s="113"/>
      <c r="AX827" s="78"/>
      <c r="AY827" s="10"/>
      <c r="AZ827" s="10"/>
      <c r="BA827" s="80"/>
      <c r="BB827" s="21"/>
      <c r="BC827" s="21"/>
      <c r="BD827" s="21"/>
      <c r="BE827" s="21"/>
      <c r="BF827" s="21"/>
      <c r="BG827" s="21"/>
      <c r="BH827" s="21"/>
      <c r="BI827" s="21"/>
      <c r="BJ827" s="134"/>
      <c r="BK827" s="134"/>
      <c r="BL827" s="21"/>
      <c r="BM827" s="21"/>
      <c r="BN827" s="21"/>
      <c r="BO827" s="21"/>
      <c r="BP827" s="21"/>
      <c r="BQ827" s="21"/>
      <c r="BR827" s="40"/>
      <c r="BS827" s="41">
        <f t="shared" si="118"/>
        <v>2</v>
      </c>
      <c r="BT827" s="39">
        <f t="shared" si="119"/>
        <v>1</v>
      </c>
      <c r="BU827" s="48" cm="1">
        <f t="array" ref="BU827">IF($BT827&lt;=6,SUM($C827:$BQ827),SUMPRODUCT(LARGE($C827:$BQ827,{1,2,3,4,5,6})))</f>
        <v>2</v>
      </c>
      <c r="BV827" s="37" t="str">
        <f t="shared" si="120"/>
        <v/>
      </c>
      <c r="BW827" s="37" t="str">
        <f t="shared" si="121"/>
        <v xml:space="preserve"> </v>
      </c>
      <c r="BX827" s="34" t="str" cm="1">
        <f t="array" ref="BX827">IFERROR(SUMPRODUCT(LARGE($C827:$BQ827,{1,2,3,4})), "")</f>
        <v/>
      </c>
      <c r="BY827" s="34" t="str" cm="1">
        <f t="array" ref="BY827">IFERROR(SUMPRODUCT(LARGE($C827:$BQ827,{1,2,3,4,5,6,7})), "")</f>
        <v/>
      </c>
      <c r="BZ827" s="34" t="str" cm="1">
        <f t="array" ref="BZ827">IFERROR(SUMPRODUCT(LARGE($C827:$BQ827,{1,2,3,4,5,6,7,8})), "")</f>
        <v/>
      </c>
    </row>
    <row r="828" spans="1:78" ht="15" customHeight="1" x14ac:dyDescent="0.25">
      <c r="A828" s="51" t="str">
        <f t="shared" si="117"/>
        <v xml:space="preserve">UWa </v>
      </c>
      <c r="B828" s="4" t="s">
        <v>2282</v>
      </c>
      <c r="C828" s="10"/>
      <c r="D828" s="10"/>
      <c r="E828" s="10"/>
      <c r="F828" s="10"/>
      <c r="G828" s="78"/>
      <c r="H828" s="78"/>
      <c r="I828" s="10"/>
      <c r="J828" s="10"/>
      <c r="K828" s="10"/>
      <c r="L828" s="10"/>
      <c r="M828" s="10"/>
      <c r="N828" s="10"/>
      <c r="O828" s="10"/>
      <c r="P828" s="10"/>
      <c r="Q828" s="10"/>
      <c r="R828" s="78"/>
      <c r="S828" s="78"/>
      <c r="T828" s="78"/>
      <c r="U828" s="10"/>
      <c r="V828" s="41"/>
      <c r="W828" s="10"/>
      <c r="X828" s="10"/>
      <c r="Y828" s="10"/>
      <c r="Z828" s="78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>
        <v>11</v>
      </c>
      <c r="AS828" s="10"/>
      <c r="AT828" s="10"/>
      <c r="AU828" s="113"/>
      <c r="AV828" s="10"/>
      <c r="AW828" s="113"/>
      <c r="AX828" s="78"/>
      <c r="AY828" s="10"/>
      <c r="AZ828" s="10"/>
      <c r="BA828" s="80"/>
      <c r="BB828" s="21"/>
      <c r="BC828" s="21"/>
      <c r="BD828" s="21"/>
      <c r="BE828" s="21"/>
      <c r="BF828" s="21"/>
      <c r="BG828" s="21"/>
      <c r="BH828" s="21"/>
      <c r="BI828" s="21"/>
      <c r="BJ828" s="134"/>
      <c r="BK828" s="134"/>
      <c r="BL828" s="21"/>
      <c r="BM828" s="21"/>
      <c r="BN828" s="21"/>
      <c r="BO828" s="21"/>
      <c r="BP828" s="21"/>
      <c r="BQ828" s="21"/>
      <c r="BR828" s="40"/>
      <c r="BS828" s="41">
        <f t="shared" si="118"/>
        <v>11</v>
      </c>
      <c r="BT828" s="39">
        <f t="shared" si="119"/>
        <v>1</v>
      </c>
      <c r="BU828" s="48" cm="1">
        <f t="array" ref="BU828">IF($BT828&lt;=6,SUM($C828:$BQ828),SUMPRODUCT(LARGE($C828:$BQ828,{1,2,3,4,5,6})))</f>
        <v>11</v>
      </c>
      <c r="BV828" s="37" t="str">
        <f t="shared" si="120"/>
        <v/>
      </c>
      <c r="BW828" s="37" t="str">
        <f t="shared" si="121"/>
        <v xml:space="preserve"> </v>
      </c>
      <c r="BX828" s="34" t="str" cm="1">
        <f t="array" ref="BX828">IFERROR(SUMPRODUCT(LARGE($C828:$BQ828,{1,2,3,4})), "")</f>
        <v/>
      </c>
      <c r="BY828" s="34" t="str" cm="1">
        <f t="array" ref="BY828">IFERROR(SUMPRODUCT(LARGE($C828:$BQ828,{1,2,3,4,5,6,7})), "")</f>
        <v/>
      </c>
      <c r="BZ828" s="34" t="str" cm="1">
        <f t="array" ref="BZ828">IFERROR(SUMPRODUCT(LARGE($C828:$BQ828,{1,2,3,4,5,6,7,8})), "")</f>
        <v/>
      </c>
    </row>
    <row r="829" spans="1:78" ht="15" customHeight="1" x14ac:dyDescent="0.25">
      <c r="A829" s="51" t="str">
        <f t="shared" si="117"/>
        <v xml:space="preserve">UWa </v>
      </c>
      <c r="B829" s="4" t="s">
        <v>1245</v>
      </c>
      <c r="C829" s="10"/>
      <c r="D829" s="10"/>
      <c r="E829" s="10"/>
      <c r="F829" s="10"/>
      <c r="G829" s="78"/>
      <c r="H829" s="78"/>
      <c r="I829" s="10"/>
      <c r="J829" s="10"/>
      <c r="K829" s="10"/>
      <c r="L829" s="10"/>
      <c r="M829" s="10"/>
      <c r="N829" s="10">
        <v>3</v>
      </c>
      <c r="O829" s="10"/>
      <c r="P829" s="10"/>
      <c r="Q829" s="10"/>
      <c r="R829" s="78"/>
      <c r="S829" s="78"/>
      <c r="T829" s="78"/>
      <c r="U829" s="10"/>
      <c r="V829" s="41"/>
      <c r="W829" s="10"/>
      <c r="X829" s="10"/>
      <c r="Y829" s="10"/>
      <c r="Z829" s="78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13"/>
      <c r="AV829" s="10"/>
      <c r="AW829" s="113"/>
      <c r="AX829" s="78"/>
      <c r="AY829" s="10"/>
      <c r="AZ829" s="10"/>
      <c r="BA829" s="80"/>
      <c r="BB829" s="21"/>
      <c r="BC829" s="21"/>
      <c r="BD829" s="21"/>
      <c r="BE829" s="21"/>
      <c r="BF829" s="21"/>
      <c r="BG829" s="21"/>
      <c r="BH829" s="21"/>
      <c r="BI829" s="21"/>
      <c r="BJ829" s="134"/>
      <c r="BK829" s="134"/>
      <c r="BL829" s="21"/>
      <c r="BM829" s="21"/>
      <c r="BN829" s="21"/>
      <c r="BO829" s="21"/>
      <c r="BP829" s="21"/>
      <c r="BQ829" s="21"/>
      <c r="BR829" s="40"/>
      <c r="BS829" s="41">
        <f t="shared" si="118"/>
        <v>3</v>
      </c>
      <c r="BT829" s="39">
        <f t="shared" si="119"/>
        <v>1</v>
      </c>
      <c r="BU829" s="48" cm="1">
        <f t="array" ref="BU829">IF($BT829&lt;=6,SUM($C829:$BQ829),SUMPRODUCT(LARGE($C829:$BQ829,{1,2,3,4,5,6})))</f>
        <v>3</v>
      </c>
      <c r="BV829" s="37" t="str">
        <f t="shared" si="120"/>
        <v/>
      </c>
      <c r="BW829" s="37" t="str">
        <f t="shared" si="121"/>
        <v xml:space="preserve"> </v>
      </c>
      <c r="BX829" s="34" t="str" cm="1">
        <f t="array" ref="BX829">IFERROR(SUMPRODUCT(LARGE($C829:$BQ829,{1,2,3,4})), "")</f>
        <v/>
      </c>
      <c r="BY829" s="34" t="str" cm="1">
        <f t="array" ref="BY829">IFERROR(SUMPRODUCT(LARGE($C829:$BQ829,{1,2,3,4,5,6,7})), "")</f>
        <v/>
      </c>
      <c r="BZ829" s="34" t="str" cm="1">
        <f t="array" ref="BZ829">IFERROR(SUMPRODUCT(LARGE($C829:$BQ829,{1,2,3,4,5,6,7,8})), "")</f>
        <v/>
      </c>
    </row>
    <row r="830" spans="1:78" ht="15" customHeight="1" x14ac:dyDescent="0.25">
      <c r="A830" s="51" t="str">
        <f t="shared" ref="A830:A861" si="122">IF(ISBLANK(B830)," ",(LEFT(B830,FIND("@",SUBSTITUTE(B830,"-","@",LEN(B830)-LEN(SUBSTITUTE(B830,"-",""))))-1)))</f>
        <v xml:space="preserve">UWa </v>
      </c>
      <c r="B830" s="4" t="s">
        <v>1246</v>
      </c>
      <c r="C830" s="10"/>
      <c r="D830" s="10"/>
      <c r="E830" s="10"/>
      <c r="F830" s="10"/>
      <c r="G830" s="78"/>
      <c r="H830" s="78"/>
      <c r="I830" s="10"/>
      <c r="J830" s="10"/>
      <c r="K830" s="10"/>
      <c r="L830" s="10"/>
      <c r="M830" s="10"/>
      <c r="N830" s="10">
        <v>2</v>
      </c>
      <c r="O830" s="10"/>
      <c r="P830" s="10"/>
      <c r="Q830" s="10"/>
      <c r="R830" s="78"/>
      <c r="S830" s="78"/>
      <c r="T830" s="78"/>
      <c r="U830" s="10"/>
      <c r="V830" s="41"/>
      <c r="W830" s="10"/>
      <c r="X830" s="10"/>
      <c r="Y830" s="10"/>
      <c r="Z830" s="78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13"/>
      <c r="AV830" s="10"/>
      <c r="AW830" s="113"/>
      <c r="AX830" s="78"/>
      <c r="AY830" s="10"/>
      <c r="AZ830" s="10"/>
      <c r="BA830" s="80"/>
      <c r="BB830" s="21"/>
      <c r="BC830" s="21"/>
      <c r="BD830" s="21"/>
      <c r="BE830" s="21"/>
      <c r="BF830" s="21"/>
      <c r="BG830" s="21"/>
      <c r="BH830" s="21"/>
      <c r="BI830" s="21"/>
      <c r="BJ830" s="134"/>
      <c r="BK830" s="134"/>
      <c r="BL830" s="21"/>
      <c r="BM830" s="21"/>
      <c r="BN830" s="21"/>
      <c r="BO830" s="21"/>
      <c r="BP830" s="21"/>
      <c r="BQ830" s="21"/>
      <c r="BR830" s="40"/>
      <c r="BS830" s="41">
        <f t="shared" si="118"/>
        <v>2</v>
      </c>
      <c r="BT830" s="39">
        <f t="shared" si="119"/>
        <v>1</v>
      </c>
      <c r="BU830" s="48" cm="1">
        <f t="array" ref="BU830">IF($BT830&lt;=6,SUM($C830:$BQ830),SUMPRODUCT(LARGE($C830:$BQ830,{1,2,3,4,5,6})))</f>
        <v>2</v>
      </c>
      <c r="BV830" s="37" t="str">
        <f t="shared" si="120"/>
        <v/>
      </c>
      <c r="BW830" s="37" t="str">
        <f t="shared" si="121"/>
        <v xml:space="preserve"> </v>
      </c>
      <c r="BX830" s="34" t="str" cm="1">
        <f t="array" ref="BX830">IFERROR(SUMPRODUCT(LARGE($C830:$BQ830,{1,2,3,4})), "")</f>
        <v/>
      </c>
      <c r="BY830" s="34" t="str" cm="1">
        <f t="array" ref="BY830">IFERROR(SUMPRODUCT(LARGE($C830:$BQ830,{1,2,3,4,5,6,7})), "")</f>
        <v/>
      </c>
      <c r="BZ830" s="34" t="str" cm="1">
        <f t="array" ref="BZ830">IFERROR(SUMPRODUCT(LARGE($C830:$BQ830,{1,2,3,4,5,6,7,8})), "")</f>
        <v/>
      </c>
    </row>
    <row r="831" spans="1:78" ht="15" customHeight="1" x14ac:dyDescent="0.25">
      <c r="A831" s="51" t="str">
        <f t="shared" si="122"/>
        <v xml:space="preserve">UWa </v>
      </c>
      <c r="B831" s="4" t="s">
        <v>2283</v>
      </c>
      <c r="C831" s="10"/>
      <c r="D831" s="10"/>
      <c r="E831" s="10"/>
      <c r="F831" s="10"/>
      <c r="G831" s="78"/>
      <c r="H831" s="78"/>
      <c r="I831" s="10"/>
      <c r="J831" s="10"/>
      <c r="K831" s="10"/>
      <c r="L831" s="10"/>
      <c r="M831" s="10"/>
      <c r="N831" s="10"/>
      <c r="O831" s="10"/>
      <c r="P831" s="10"/>
      <c r="Q831" s="10"/>
      <c r="R831" s="78"/>
      <c r="S831" s="78"/>
      <c r="T831" s="78"/>
      <c r="U831" s="10"/>
      <c r="V831" s="41"/>
      <c r="W831" s="10"/>
      <c r="X831" s="10"/>
      <c r="Y831" s="10"/>
      <c r="Z831" s="78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>
        <v>2</v>
      </c>
      <c r="AS831" s="10"/>
      <c r="AT831" s="10"/>
      <c r="AU831" s="113"/>
      <c r="AV831" s="10"/>
      <c r="AW831" s="113"/>
      <c r="AX831" s="78"/>
      <c r="AY831" s="10"/>
      <c r="AZ831" s="10"/>
      <c r="BA831" s="80"/>
      <c r="BB831" s="21"/>
      <c r="BC831" s="21"/>
      <c r="BD831" s="21"/>
      <c r="BE831" s="21"/>
      <c r="BF831" s="21"/>
      <c r="BG831" s="21"/>
      <c r="BH831" s="21"/>
      <c r="BI831" s="21"/>
      <c r="BJ831" s="134"/>
      <c r="BK831" s="134"/>
      <c r="BL831" s="21"/>
      <c r="BM831" s="21"/>
      <c r="BN831" s="21"/>
      <c r="BO831" s="21"/>
      <c r="BP831" s="21"/>
      <c r="BQ831" s="21"/>
      <c r="BR831" s="40"/>
      <c r="BS831" s="41">
        <f t="shared" ref="BS831:BS862" si="123">SUM($C831:$BR831)</f>
        <v>2</v>
      </c>
      <c r="BT831" s="39">
        <f t="shared" ref="BT831:BT862" si="124">COUNTA(C831:BQ831)</f>
        <v>1</v>
      </c>
      <c r="BU831" s="48" cm="1">
        <f t="array" ref="BU831">IF($BT831&lt;=6,SUM($C831:$BQ831),SUMPRODUCT(LARGE($C831:$BQ831,{1,2,3,4,5,6})))</f>
        <v>2</v>
      </c>
      <c r="BV831" s="37" t="str">
        <f t="shared" ref="BV831:BV862" si="125">IF(AND($BT831&gt;=6,BU831=BU832),"Manual Calc Needed","")</f>
        <v/>
      </c>
      <c r="BW831" s="37" t="str">
        <f t="shared" ref="BW831:BW862" si="126">IF(AND($BT831&gt;=6,$BV831="Tie"),"Manual Calc Needed"," ")</f>
        <v xml:space="preserve"> </v>
      </c>
      <c r="BX831" s="34" t="str" cm="1">
        <f t="array" ref="BX831">IFERROR(SUMPRODUCT(LARGE($C831:$BQ831,{1,2,3,4})), "")</f>
        <v/>
      </c>
      <c r="BY831" s="34" t="str" cm="1">
        <f t="array" ref="BY831">IFERROR(SUMPRODUCT(LARGE($C831:$BQ831,{1,2,3,4,5,6,7})), "")</f>
        <v/>
      </c>
      <c r="BZ831" s="34" t="str" cm="1">
        <f t="array" ref="BZ831">IFERROR(SUMPRODUCT(LARGE($C831:$BQ831,{1,2,3,4,5,6,7,8})), "")</f>
        <v/>
      </c>
    </row>
    <row r="832" spans="1:78" ht="15" customHeight="1" x14ac:dyDescent="0.25">
      <c r="A832" s="51" t="str">
        <f t="shared" si="122"/>
        <v xml:space="preserve">UWa </v>
      </c>
      <c r="B832" s="14" t="s">
        <v>1247</v>
      </c>
      <c r="C832" s="10"/>
      <c r="D832" s="10"/>
      <c r="E832" s="10"/>
      <c r="F832" s="10"/>
      <c r="G832" s="78"/>
      <c r="H832" s="78"/>
      <c r="I832" s="10"/>
      <c r="J832" s="10"/>
      <c r="K832" s="10"/>
      <c r="L832" s="10"/>
      <c r="M832" s="10"/>
      <c r="N832" s="10">
        <v>8</v>
      </c>
      <c r="O832" s="10"/>
      <c r="P832" s="10"/>
      <c r="Q832" s="10"/>
      <c r="R832" s="78"/>
      <c r="S832" s="78"/>
      <c r="T832" s="78"/>
      <c r="U832" s="10"/>
      <c r="V832" s="41"/>
      <c r="W832" s="10"/>
      <c r="X832" s="10"/>
      <c r="Y832" s="10"/>
      <c r="Z832" s="78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13"/>
      <c r="AV832" s="10"/>
      <c r="AW832" s="113"/>
      <c r="AX832" s="78"/>
      <c r="AY832" s="10"/>
      <c r="AZ832" s="10"/>
      <c r="BA832" s="80"/>
      <c r="BB832" s="21"/>
      <c r="BC832" s="21"/>
      <c r="BD832" s="21"/>
      <c r="BE832" s="21"/>
      <c r="BF832" s="21"/>
      <c r="BG832" s="21"/>
      <c r="BH832" s="21"/>
      <c r="BI832" s="21"/>
      <c r="BJ832" s="134"/>
      <c r="BK832" s="134"/>
      <c r="BL832" s="21"/>
      <c r="BM832" s="21"/>
      <c r="BN832" s="21"/>
      <c r="BO832" s="21"/>
      <c r="BP832" s="21"/>
      <c r="BQ832" s="21"/>
      <c r="BR832" s="40"/>
      <c r="BS832" s="41">
        <f t="shared" si="123"/>
        <v>8</v>
      </c>
      <c r="BT832" s="39">
        <f t="shared" si="124"/>
        <v>1</v>
      </c>
      <c r="BU832" s="48" cm="1">
        <f t="array" ref="BU832">IF($BT832&lt;=6,SUM($C832:$BQ832),SUMPRODUCT(LARGE($C832:$BQ832,{1,2,3,4,5,6})))</f>
        <v>8</v>
      </c>
      <c r="BV832" s="37" t="str">
        <f t="shared" si="125"/>
        <v/>
      </c>
      <c r="BW832" s="37" t="str">
        <f t="shared" si="126"/>
        <v xml:space="preserve"> </v>
      </c>
      <c r="BX832" s="34" t="str" cm="1">
        <f t="array" ref="BX832">IFERROR(SUMPRODUCT(LARGE($C832:$BQ832,{1,2,3,4})), "")</f>
        <v/>
      </c>
      <c r="BY832" s="34" t="str" cm="1">
        <f t="array" ref="BY832">IFERROR(SUMPRODUCT(LARGE($C832:$BQ832,{1,2,3,4,5,6,7})), "")</f>
        <v/>
      </c>
      <c r="BZ832" s="34" t="str" cm="1">
        <f t="array" ref="BZ832">IFERROR(SUMPRODUCT(LARGE($C832:$BQ832,{1,2,3,4,5,6,7,8})), "")</f>
        <v/>
      </c>
    </row>
    <row r="833" spans="1:78" ht="15" customHeight="1" x14ac:dyDescent="0.25">
      <c r="A833" s="51" t="str">
        <f t="shared" si="122"/>
        <v xml:space="preserve">UWa </v>
      </c>
      <c r="B833" s="14" t="s">
        <v>1248</v>
      </c>
      <c r="C833" s="10"/>
      <c r="D833" s="10"/>
      <c r="E833" s="10"/>
      <c r="F833" s="10"/>
      <c r="G833" s="78"/>
      <c r="H833" s="78"/>
      <c r="I833" s="10"/>
      <c r="J833" s="10"/>
      <c r="K833" s="10"/>
      <c r="L833" s="10"/>
      <c r="M833" s="10"/>
      <c r="N833" s="10">
        <v>2</v>
      </c>
      <c r="O833" s="10"/>
      <c r="P833" s="10"/>
      <c r="Q833" s="10"/>
      <c r="R833" s="78"/>
      <c r="S833" s="78"/>
      <c r="T833" s="78"/>
      <c r="U833" s="10"/>
      <c r="V833" s="41"/>
      <c r="W833" s="10"/>
      <c r="X833" s="10"/>
      <c r="Y833" s="10"/>
      <c r="Z833" s="78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13"/>
      <c r="AV833" s="10"/>
      <c r="AW833" s="113"/>
      <c r="AX833" s="78"/>
      <c r="AY833" s="10"/>
      <c r="AZ833" s="10"/>
      <c r="BA833" s="80"/>
      <c r="BB833" s="21"/>
      <c r="BC833" s="21"/>
      <c r="BD833" s="21"/>
      <c r="BE833" s="21"/>
      <c r="BF833" s="21"/>
      <c r="BG833" s="21"/>
      <c r="BH833" s="21"/>
      <c r="BI833" s="21"/>
      <c r="BJ833" s="134"/>
      <c r="BK833" s="134"/>
      <c r="BL833" s="21"/>
      <c r="BM833" s="21"/>
      <c r="BN833" s="21"/>
      <c r="BO833" s="21"/>
      <c r="BP833" s="21"/>
      <c r="BQ833" s="21"/>
      <c r="BR833" s="40"/>
      <c r="BS833" s="41">
        <f t="shared" si="123"/>
        <v>2</v>
      </c>
      <c r="BT833" s="39">
        <f t="shared" si="124"/>
        <v>1</v>
      </c>
      <c r="BU833" s="48" cm="1">
        <f t="array" ref="BU833">IF($BT833&lt;=6,SUM($C833:$BQ833),SUMPRODUCT(LARGE($C833:$BQ833,{1,2,3,4,5,6})))</f>
        <v>2</v>
      </c>
      <c r="BV833" s="37" t="str">
        <f t="shared" si="125"/>
        <v/>
      </c>
      <c r="BW833" s="37" t="str">
        <f t="shared" si="126"/>
        <v xml:space="preserve"> </v>
      </c>
      <c r="BX833" s="34" t="str" cm="1">
        <f t="array" ref="BX833">IFERROR(SUMPRODUCT(LARGE($C833:$BQ833,{1,2,3,4})), "")</f>
        <v/>
      </c>
      <c r="BY833" s="34" t="str" cm="1">
        <f t="array" ref="BY833">IFERROR(SUMPRODUCT(LARGE($C833:$BQ833,{1,2,3,4,5,6,7})), "")</f>
        <v/>
      </c>
      <c r="BZ833" s="34" t="str" cm="1">
        <f t="array" ref="BZ833">IFERROR(SUMPRODUCT(LARGE($C833:$BQ833,{1,2,3,4,5,6,7,8})), "")</f>
        <v/>
      </c>
    </row>
    <row r="834" spans="1:78" ht="15" customHeight="1" x14ac:dyDescent="0.25">
      <c r="A834" s="51" t="str">
        <f t="shared" si="122"/>
        <v xml:space="preserve">UWa </v>
      </c>
      <c r="B834" s="4" t="s">
        <v>2284</v>
      </c>
      <c r="C834" s="10"/>
      <c r="D834" s="10"/>
      <c r="E834" s="10"/>
      <c r="F834" s="10"/>
      <c r="G834" s="78"/>
      <c r="H834" s="78"/>
      <c r="I834" s="10"/>
      <c r="J834" s="10"/>
      <c r="K834" s="10"/>
      <c r="L834" s="10"/>
      <c r="M834" s="10"/>
      <c r="N834" s="10"/>
      <c r="O834" s="10"/>
      <c r="P834" s="10"/>
      <c r="Q834" s="10"/>
      <c r="R834" s="78"/>
      <c r="S834" s="78"/>
      <c r="T834" s="78"/>
      <c r="U834" s="10"/>
      <c r="V834" s="41"/>
      <c r="W834" s="10"/>
      <c r="X834" s="10"/>
      <c r="Y834" s="10"/>
      <c r="Z834" s="78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>
        <v>2</v>
      </c>
      <c r="AS834" s="10"/>
      <c r="AT834" s="10"/>
      <c r="AU834" s="113"/>
      <c r="AV834" s="10"/>
      <c r="AW834" s="113"/>
      <c r="AX834" s="78"/>
      <c r="AY834" s="10"/>
      <c r="AZ834" s="10"/>
      <c r="BA834" s="80"/>
      <c r="BB834" s="21"/>
      <c r="BC834" s="21"/>
      <c r="BD834" s="21"/>
      <c r="BE834" s="21"/>
      <c r="BF834" s="21"/>
      <c r="BG834" s="21"/>
      <c r="BH834" s="21"/>
      <c r="BI834" s="21"/>
      <c r="BJ834" s="134"/>
      <c r="BK834" s="134"/>
      <c r="BL834" s="21"/>
      <c r="BM834" s="21"/>
      <c r="BN834" s="21"/>
      <c r="BO834" s="21"/>
      <c r="BP834" s="21"/>
      <c r="BQ834" s="21"/>
      <c r="BR834" s="40"/>
      <c r="BS834" s="41">
        <f t="shared" si="123"/>
        <v>2</v>
      </c>
      <c r="BT834" s="39">
        <f t="shared" si="124"/>
        <v>1</v>
      </c>
      <c r="BU834" s="48" cm="1">
        <f t="array" ref="BU834">IF($BT834&lt;=6,SUM($C834:$BQ834),SUMPRODUCT(LARGE($C834:$BQ834,{1,2,3,4,5,6})))</f>
        <v>2</v>
      </c>
      <c r="BV834" s="37" t="str">
        <f t="shared" si="125"/>
        <v/>
      </c>
      <c r="BW834" s="37" t="str">
        <f t="shared" si="126"/>
        <v xml:space="preserve"> </v>
      </c>
      <c r="BX834" s="34" t="str" cm="1">
        <f t="array" ref="BX834">IFERROR(SUMPRODUCT(LARGE($C834:$BQ834,{1,2,3,4})), "")</f>
        <v/>
      </c>
      <c r="BY834" s="34" t="str" cm="1">
        <f t="array" ref="BY834">IFERROR(SUMPRODUCT(LARGE($C834:$BQ834,{1,2,3,4,5,6,7})), "")</f>
        <v/>
      </c>
      <c r="BZ834" s="34" t="str" cm="1">
        <f t="array" ref="BZ834">IFERROR(SUMPRODUCT(LARGE($C834:$BQ834,{1,2,3,4,5,6,7,8})), "")</f>
        <v/>
      </c>
    </row>
    <row r="835" spans="1:78" ht="15" customHeight="1" x14ac:dyDescent="0.25">
      <c r="A835" s="51" t="str">
        <f t="shared" si="122"/>
        <v xml:space="preserve">UWa </v>
      </c>
      <c r="B835" s="4" t="s">
        <v>2323</v>
      </c>
      <c r="C835" s="10"/>
      <c r="D835" s="10"/>
      <c r="E835" s="10"/>
      <c r="F835" s="10"/>
      <c r="G835" s="78"/>
      <c r="H835" s="78"/>
      <c r="I835" s="10"/>
      <c r="J835" s="10"/>
      <c r="K835" s="10"/>
      <c r="L835" s="10"/>
      <c r="M835" s="10"/>
      <c r="N835" s="10"/>
      <c r="O835" s="10"/>
      <c r="P835" s="10"/>
      <c r="Q835" s="10"/>
      <c r="R835" s="78"/>
      <c r="S835" s="78"/>
      <c r="T835" s="78"/>
      <c r="U835" s="10"/>
      <c r="V835" s="41"/>
      <c r="W835" s="10"/>
      <c r="X835" s="10"/>
      <c r="Y835" s="10"/>
      <c r="Z835" s="78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13"/>
      <c r="AV835" s="10">
        <v>10</v>
      </c>
      <c r="AW835" s="113"/>
      <c r="AX835" s="78"/>
      <c r="AY835" s="10"/>
      <c r="AZ835" s="10"/>
      <c r="BA835" s="80"/>
      <c r="BB835" s="21"/>
      <c r="BC835" s="21"/>
      <c r="BD835" s="21"/>
      <c r="BE835" s="21"/>
      <c r="BF835" s="21"/>
      <c r="BG835" s="21"/>
      <c r="BH835" s="21"/>
      <c r="BI835" s="21"/>
      <c r="BJ835" s="134"/>
      <c r="BK835" s="134"/>
      <c r="BL835" s="21"/>
      <c r="BM835" s="21"/>
      <c r="BN835" s="21"/>
      <c r="BO835" s="21"/>
      <c r="BP835" s="21"/>
      <c r="BQ835" s="21"/>
      <c r="BR835" s="40"/>
      <c r="BS835" s="41">
        <f t="shared" si="123"/>
        <v>10</v>
      </c>
      <c r="BT835" s="39">
        <f t="shared" si="124"/>
        <v>1</v>
      </c>
      <c r="BU835" s="48" cm="1">
        <f t="array" ref="BU835">IF($BT835&lt;=6,SUM($C835:$BQ835),SUMPRODUCT(LARGE($C835:$BQ835,{1,2,3,4,5,6})))</f>
        <v>10</v>
      </c>
      <c r="BV835" s="37" t="str">
        <f t="shared" si="125"/>
        <v/>
      </c>
      <c r="BW835" s="37" t="str">
        <f t="shared" si="126"/>
        <v xml:space="preserve"> </v>
      </c>
      <c r="BX835" s="34" t="str" cm="1">
        <f t="array" ref="BX835">IFERROR(SUMPRODUCT(LARGE($C835:$BQ835,{1,2,3,4})), "")</f>
        <v/>
      </c>
      <c r="BY835" s="34" t="str" cm="1">
        <f t="array" ref="BY835">IFERROR(SUMPRODUCT(LARGE($C835:$BQ835,{1,2,3,4,5,6,7})), "")</f>
        <v/>
      </c>
      <c r="BZ835" s="34" t="str" cm="1">
        <f t="array" ref="BZ835">IFERROR(SUMPRODUCT(LARGE($C835:$BQ835,{1,2,3,4,5,6,7,8})), "")</f>
        <v/>
      </c>
    </row>
    <row r="836" spans="1:78" ht="15" customHeight="1" x14ac:dyDescent="0.25">
      <c r="A836" s="51" t="str">
        <f t="shared" si="122"/>
        <v xml:space="preserve">UWF </v>
      </c>
      <c r="B836" s="4" t="s">
        <v>1172</v>
      </c>
      <c r="C836" s="10"/>
      <c r="D836" s="10"/>
      <c r="E836" s="10"/>
      <c r="F836" s="10"/>
      <c r="G836" s="78"/>
      <c r="H836" s="78"/>
      <c r="I836" s="10"/>
      <c r="J836" s="10">
        <v>4</v>
      </c>
      <c r="K836" s="10"/>
      <c r="L836" s="10"/>
      <c r="M836" s="10"/>
      <c r="N836" s="10"/>
      <c r="O836" s="10"/>
      <c r="P836" s="10"/>
      <c r="Q836" s="10"/>
      <c r="R836" s="78"/>
      <c r="S836" s="78"/>
      <c r="T836" s="78"/>
      <c r="U836" s="10"/>
      <c r="V836" s="41"/>
      <c r="W836" s="10"/>
      <c r="X836" s="10"/>
      <c r="Y836" s="10"/>
      <c r="Z836" s="78"/>
      <c r="AA836" s="10">
        <v>3</v>
      </c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13"/>
      <c r="AV836" s="10"/>
      <c r="AW836" s="113"/>
      <c r="AX836" s="78"/>
      <c r="AY836" s="10"/>
      <c r="AZ836" s="10"/>
      <c r="BA836" s="80"/>
      <c r="BB836" s="21"/>
      <c r="BC836" s="21"/>
      <c r="BD836" s="21"/>
      <c r="BE836" s="21"/>
      <c r="BF836" s="21"/>
      <c r="BG836" s="21"/>
      <c r="BH836" s="21"/>
      <c r="BI836" s="21">
        <v>2</v>
      </c>
      <c r="BJ836" s="134"/>
      <c r="BK836" s="134"/>
      <c r="BL836" s="21"/>
      <c r="BM836" s="21"/>
      <c r="BN836" s="21"/>
      <c r="BO836" s="21"/>
      <c r="BP836" s="21"/>
      <c r="BQ836" s="21"/>
      <c r="BR836" s="40"/>
      <c r="BS836" s="41">
        <f t="shared" si="123"/>
        <v>9</v>
      </c>
      <c r="BT836" s="39">
        <f t="shared" si="124"/>
        <v>3</v>
      </c>
      <c r="BU836" s="48" cm="1">
        <f t="array" ref="BU836">IF($BT836&lt;=6,SUM($C836:$BQ836),SUMPRODUCT(LARGE($C836:$BQ836,{1,2,3,4,5,6})))</f>
        <v>9</v>
      </c>
      <c r="BV836" s="37" t="str">
        <f t="shared" si="125"/>
        <v/>
      </c>
      <c r="BW836" s="37" t="str">
        <f t="shared" si="126"/>
        <v xml:space="preserve"> </v>
      </c>
      <c r="BX836" s="34" t="str" cm="1">
        <f t="array" ref="BX836">IFERROR(SUMPRODUCT(LARGE($C836:$BQ836,{1,2,3,4})), "")</f>
        <v/>
      </c>
      <c r="BY836" s="34" t="str" cm="1">
        <f t="array" ref="BY836">IFERROR(SUMPRODUCT(LARGE($C836:$BQ836,{1,2,3,4,5,6,7})), "")</f>
        <v/>
      </c>
      <c r="BZ836" s="34" t="str" cm="1">
        <f t="array" ref="BZ836">IFERROR(SUMPRODUCT(LARGE($C836:$BQ836,{1,2,3,4,5,6,7,8})), "")</f>
        <v/>
      </c>
    </row>
    <row r="837" spans="1:78" ht="15" customHeight="1" x14ac:dyDescent="0.25">
      <c r="A837" s="51" t="str">
        <f t="shared" si="122"/>
        <v xml:space="preserve">UWF </v>
      </c>
      <c r="B837" s="4" t="s">
        <v>1173</v>
      </c>
      <c r="C837" s="10"/>
      <c r="D837" s="10"/>
      <c r="E837" s="10"/>
      <c r="F837" s="10"/>
      <c r="G837" s="78"/>
      <c r="H837" s="78"/>
      <c r="I837" s="10"/>
      <c r="J837" s="10">
        <v>6</v>
      </c>
      <c r="K837" s="10"/>
      <c r="L837" s="10"/>
      <c r="M837" s="10"/>
      <c r="N837" s="10"/>
      <c r="O837" s="10"/>
      <c r="P837" s="10"/>
      <c r="Q837" s="10">
        <v>2</v>
      </c>
      <c r="R837" s="78"/>
      <c r="S837" s="78"/>
      <c r="T837" s="78"/>
      <c r="U837" s="10"/>
      <c r="V837" s="41"/>
      <c r="W837" s="10"/>
      <c r="X837" s="10"/>
      <c r="Y837" s="10"/>
      <c r="Z837" s="78"/>
      <c r="AA837" s="10">
        <v>2</v>
      </c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13"/>
      <c r="AV837" s="10"/>
      <c r="AW837" s="113"/>
      <c r="AX837" s="78"/>
      <c r="AY837" s="10"/>
      <c r="AZ837" s="10"/>
      <c r="BA837" s="80"/>
      <c r="BB837" s="21"/>
      <c r="BC837" s="21"/>
      <c r="BD837" s="21"/>
      <c r="BE837" s="21"/>
      <c r="BF837" s="21"/>
      <c r="BG837" s="21"/>
      <c r="BH837" s="21"/>
      <c r="BI837" s="21"/>
      <c r="BJ837" s="134"/>
      <c r="BK837" s="134"/>
      <c r="BL837" s="21"/>
      <c r="BM837" s="21"/>
      <c r="BN837" s="21"/>
      <c r="BO837" s="21"/>
      <c r="BP837" s="21"/>
      <c r="BQ837" s="21"/>
      <c r="BR837" s="40"/>
      <c r="BS837" s="41">
        <f t="shared" si="123"/>
        <v>10</v>
      </c>
      <c r="BT837" s="39">
        <f t="shared" si="124"/>
        <v>3</v>
      </c>
      <c r="BU837" s="48" cm="1">
        <f t="array" ref="BU837">IF($BT837&lt;=6,SUM($C837:$BQ837),SUMPRODUCT(LARGE($C837:$BQ837,{1,2,3,4,5,6})))</f>
        <v>10</v>
      </c>
      <c r="BV837" s="37" t="str">
        <f t="shared" si="125"/>
        <v/>
      </c>
      <c r="BW837" s="37" t="str">
        <f t="shared" si="126"/>
        <v xml:space="preserve"> </v>
      </c>
      <c r="BX837" s="34" t="str" cm="1">
        <f t="array" ref="BX837">IFERROR(SUMPRODUCT(LARGE($C837:$BQ837,{1,2,3,4})), "")</f>
        <v/>
      </c>
      <c r="BY837" s="34" t="str" cm="1">
        <f t="array" ref="BY837">IFERROR(SUMPRODUCT(LARGE($C837:$BQ837,{1,2,3,4,5,6,7})), "")</f>
        <v/>
      </c>
      <c r="BZ837" s="34" t="str" cm="1">
        <f t="array" ref="BZ837">IFERROR(SUMPRODUCT(LARGE($C837:$BQ837,{1,2,3,4,5,6,7,8})), "")</f>
        <v/>
      </c>
    </row>
    <row r="838" spans="1:78" ht="15" customHeight="1" x14ac:dyDescent="0.25">
      <c r="A838" s="51" t="str">
        <f t="shared" si="122"/>
        <v xml:space="preserve">VSU </v>
      </c>
      <c r="B838" s="4" t="s">
        <v>1389</v>
      </c>
      <c r="C838" s="10"/>
      <c r="D838" s="10"/>
      <c r="E838" s="10"/>
      <c r="F838" s="10"/>
      <c r="G838" s="78"/>
      <c r="H838" s="78"/>
      <c r="I838" s="10"/>
      <c r="J838" s="10"/>
      <c r="K838" s="10"/>
      <c r="L838" s="10"/>
      <c r="M838" s="10"/>
      <c r="N838" s="10"/>
      <c r="O838" s="10"/>
      <c r="P838" s="10"/>
      <c r="Q838" s="10">
        <v>1</v>
      </c>
      <c r="R838" s="78"/>
      <c r="S838" s="78">
        <v>6</v>
      </c>
      <c r="T838" s="78">
        <v>3</v>
      </c>
      <c r="U838" s="10"/>
      <c r="V838" s="41"/>
      <c r="W838" s="10"/>
      <c r="X838" s="10"/>
      <c r="Y838" s="10"/>
      <c r="Z838" s="78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13"/>
      <c r="AV838" s="10"/>
      <c r="AW838" s="113"/>
      <c r="AX838" s="78"/>
      <c r="AY838" s="10"/>
      <c r="AZ838" s="10"/>
      <c r="BA838" s="80"/>
      <c r="BB838" s="21"/>
      <c r="BC838" s="21"/>
      <c r="BD838" s="21"/>
      <c r="BE838" s="21"/>
      <c r="BF838" s="21"/>
      <c r="BG838" s="21"/>
      <c r="BH838" s="21"/>
      <c r="BI838" s="21"/>
      <c r="BJ838" s="134"/>
      <c r="BK838" s="134"/>
      <c r="BL838" s="21"/>
      <c r="BM838" s="21"/>
      <c r="BN838" s="21"/>
      <c r="BO838" s="21"/>
      <c r="BP838" s="21"/>
      <c r="BQ838" s="21"/>
      <c r="BR838" s="40"/>
      <c r="BS838" s="41">
        <f t="shared" si="123"/>
        <v>10</v>
      </c>
      <c r="BT838" s="39">
        <f t="shared" si="124"/>
        <v>3</v>
      </c>
      <c r="BU838" s="48" cm="1">
        <f t="array" ref="BU838">IF($BT838&lt;=6,SUM($C838:$BQ838),SUMPRODUCT(LARGE($C838:$BQ838,{1,2,3,4,5,6})))</f>
        <v>10</v>
      </c>
      <c r="BV838" s="37" t="str">
        <f t="shared" si="125"/>
        <v/>
      </c>
      <c r="BW838" s="37" t="str">
        <f t="shared" si="126"/>
        <v xml:space="preserve"> </v>
      </c>
      <c r="BX838" s="34" t="str" cm="1">
        <f t="array" ref="BX838">IFERROR(SUMPRODUCT(LARGE($C838:$BQ838,{1,2,3,4})), "")</f>
        <v/>
      </c>
      <c r="BY838" s="34" t="str" cm="1">
        <f t="array" ref="BY838">IFERROR(SUMPRODUCT(LARGE($C838:$BQ838,{1,2,3,4,5,6,7})), "")</f>
        <v/>
      </c>
      <c r="BZ838" s="34" t="str" cm="1">
        <f t="array" ref="BZ838">IFERROR(SUMPRODUCT(LARGE($C838:$BQ838,{1,2,3,4,5,6,7,8})), "")</f>
        <v/>
      </c>
    </row>
    <row r="839" spans="1:78" ht="15" customHeight="1" x14ac:dyDescent="0.25">
      <c r="A839" s="51" t="str">
        <f t="shared" si="122"/>
        <v xml:space="preserve">VSU </v>
      </c>
      <c r="B839" s="4" t="s">
        <v>2775</v>
      </c>
      <c r="C839" s="10"/>
      <c r="D839" s="10"/>
      <c r="E839" s="10"/>
      <c r="F839" s="10"/>
      <c r="G839" s="78"/>
      <c r="H839" s="78"/>
      <c r="I839" s="10"/>
      <c r="J839" s="10"/>
      <c r="K839" s="10"/>
      <c r="L839" s="10"/>
      <c r="M839" s="10"/>
      <c r="N839" s="10"/>
      <c r="O839" s="10"/>
      <c r="P839" s="10"/>
      <c r="Q839" s="10"/>
      <c r="R839" s="78"/>
      <c r="S839" s="78"/>
      <c r="T839" s="78"/>
      <c r="U839" s="10"/>
      <c r="V839" s="41"/>
      <c r="W839" s="10"/>
      <c r="X839" s="10"/>
      <c r="Y839" s="10"/>
      <c r="Z839" s="78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13"/>
      <c r="AV839" s="10"/>
      <c r="AW839" s="113"/>
      <c r="AX839" s="78"/>
      <c r="AY839" s="10"/>
      <c r="AZ839" s="10"/>
      <c r="BA839" s="80"/>
      <c r="BB839" s="21"/>
      <c r="BC839" s="21"/>
      <c r="BD839" s="21"/>
      <c r="BE839" s="21"/>
      <c r="BF839" s="21"/>
      <c r="BG839" s="21"/>
      <c r="BH839" s="21"/>
      <c r="BI839" s="21"/>
      <c r="BJ839" s="134"/>
      <c r="BK839" s="134">
        <v>2</v>
      </c>
      <c r="BL839" s="21"/>
      <c r="BM839" s="21"/>
      <c r="BN839" s="21"/>
      <c r="BO839" s="21"/>
      <c r="BP839" s="21"/>
      <c r="BQ839" s="21"/>
      <c r="BR839" s="40"/>
      <c r="BS839" s="41">
        <f t="shared" si="123"/>
        <v>2</v>
      </c>
      <c r="BT839" s="39">
        <f t="shared" si="124"/>
        <v>1</v>
      </c>
      <c r="BU839" s="48" cm="1">
        <f t="array" ref="BU839">IF($BT839&lt;=6,SUM($C839:$BQ839),SUMPRODUCT(LARGE($C839:$BQ839,{1,2,3,4,5,6})))</f>
        <v>2</v>
      </c>
      <c r="BV839" s="37" t="str">
        <f t="shared" si="125"/>
        <v/>
      </c>
      <c r="BW839" s="37" t="str">
        <f t="shared" si="126"/>
        <v xml:space="preserve"> </v>
      </c>
      <c r="BX839" s="34" t="str" cm="1">
        <f t="array" ref="BX839">IFERROR(SUMPRODUCT(LARGE($C839:$BQ839,{1,2,3,4})), "")</f>
        <v/>
      </c>
      <c r="BY839" s="34" t="str" cm="1">
        <f t="array" ref="BY839">IFERROR(SUMPRODUCT(LARGE($C839:$BQ839,{1,2,3,4,5,6,7})), "")</f>
        <v/>
      </c>
      <c r="BZ839" s="34" t="str" cm="1">
        <f t="array" ref="BZ839">IFERROR(SUMPRODUCT(LARGE($C839:$BQ839,{1,2,3,4,5,6,7,8})), "")</f>
        <v/>
      </c>
    </row>
    <row r="840" spans="1:78" ht="15" customHeight="1" x14ac:dyDescent="0.25">
      <c r="A840" s="51" t="str">
        <f t="shared" si="122"/>
        <v xml:space="preserve">VSU </v>
      </c>
      <c r="B840" s="4" t="s">
        <v>1439</v>
      </c>
      <c r="C840" s="10"/>
      <c r="D840" s="10"/>
      <c r="E840" s="10"/>
      <c r="F840" s="10"/>
      <c r="G840" s="78"/>
      <c r="H840" s="78"/>
      <c r="I840" s="10"/>
      <c r="J840" s="10"/>
      <c r="K840" s="10"/>
      <c r="L840" s="10"/>
      <c r="M840" s="10"/>
      <c r="N840" s="10"/>
      <c r="O840" s="10"/>
      <c r="P840" s="10"/>
      <c r="Q840" s="10"/>
      <c r="R840" s="78"/>
      <c r="S840" s="78">
        <v>2</v>
      </c>
      <c r="T840" s="78"/>
      <c r="U840" s="10"/>
      <c r="V840" s="41"/>
      <c r="W840" s="10"/>
      <c r="X840" s="10"/>
      <c r="Y840" s="10"/>
      <c r="Z840" s="78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13"/>
      <c r="AV840" s="10"/>
      <c r="AW840" s="113"/>
      <c r="AX840" s="78"/>
      <c r="AY840" s="10"/>
      <c r="AZ840" s="10"/>
      <c r="BA840" s="80"/>
      <c r="BB840" s="21"/>
      <c r="BC840" s="21"/>
      <c r="BD840" s="21"/>
      <c r="BE840" s="21"/>
      <c r="BF840" s="21"/>
      <c r="BG840" s="21"/>
      <c r="BH840" s="21"/>
      <c r="BI840" s="21"/>
      <c r="BJ840" s="134"/>
      <c r="BK840" s="134"/>
      <c r="BL840" s="21"/>
      <c r="BM840" s="21"/>
      <c r="BN840" s="21"/>
      <c r="BO840" s="21"/>
      <c r="BP840" s="21"/>
      <c r="BQ840" s="21"/>
      <c r="BR840" s="40"/>
      <c r="BS840" s="41">
        <f t="shared" si="123"/>
        <v>2</v>
      </c>
      <c r="BT840" s="39">
        <f t="shared" si="124"/>
        <v>1</v>
      </c>
      <c r="BU840" s="48" cm="1">
        <f t="array" ref="BU840">IF($BT840&lt;=6,SUM($C840:$BQ840),SUMPRODUCT(LARGE($C840:$BQ840,{1,2,3,4,5,6})))</f>
        <v>2</v>
      </c>
      <c r="BV840" s="37" t="str">
        <f t="shared" si="125"/>
        <v/>
      </c>
      <c r="BW840" s="37" t="str">
        <f t="shared" si="126"/>
        <v xml:space="preserve"> </v>
      </c>
      <c r="BX840" s="34" t="str" cm="1">
        <f t="array" ref="BX840">IFERROR(SUMPRODUCT(LARGE($C840:$BQ840,{1,2,3,4})), "")</f>
        <v/>
      </c>
      <c r="BY840" s="34" t="str" cm="1">
        <f t="array" ref="BY840">IFERROR(SUMPRODUCT(LARGE($C840:$BQ840,{1,2,3,4,5,6,7})), "")</f>
        <v/>
      </c>
      <c r="BZ840" s="34" t="str" cm="1">
        <f t="array" ref="BZ840">IFERROR(SUMPRODUCT(LARGE($C840:$BQ840,{1,2,3,4,5,6,7,8})), "")</f>
        <v/>
      </c>
    </row>
    <row r="841" spans="1:78" ht="15" customHeight="1" x14ac:dyDescent="0.25">
      <c r="A841" s="51" t="str">
        <f t="shared" si="122"/>
        <v xml:space="preserve">VSU </v>
      </c>
      <c r="B841" s="4" t="s">
        <v>2756</v>
      </c>
      <c r="C841" s="10"/>
      <c r="D841" s="10"/>
      <c r="E841" s="10"/>
      <c r="F841" s="10"/>
      <c r="G841" s="78"/>
      <c r="H841" s="78"/>
      <c r="I841" s="10"/>
      <c r="J841" s="10"/>
      <c r="K841" s="10"/>
      <c r="L841" s="10"/>
      <c r="M841" s="10"/>
      <c r="N841" s="10"/>
      <c r="O841" s="10"/>
      <c r="P841" s="10"/>
      <c r="Q841" s="10"/>
      <c r="R841" s="78"/>
      <c r="S841" s="78"/>
      <c r="T841" s="78"/>
      <c r="U841" s="10"/>
      <c r="V841" s="41"/>
      <c r="W841" s="10"/>
      <c r="X841" s="10"/>
      <c r="Y841" s="10"/>
      <c r="Z841" s="78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13"/>
      <c r="AV841" s="10"/>
      <c r="AW841" s="113"/>
      <c r="AX841" s="78"/>
      <c r="AY841" s="10"/>
      <c r="AZ841" s="10"/>
      <c r="BA841" s="80"/>
      <c r="BB841" s="21"/>
      <c r="BC841" s="21"/>
      <c r="BD841" s="21"/>
      <c r="BE841" s="21"/>
      <c r="BF841" s="21"/>
      <c r="BG841" s="21"/>
      <c r="BH841" s="21"/>
      <c r="BI841" s="21"/>
      <c r="BJ841" s="134">
        <v>1</v>
      </c>
      <c r="BK841" s="134"/>
      <c r="BL841" s="21"/>
      <c r="BM841" s="21"/>
      <c r="BN841" s="21"/>
      <c r="BO841" s="21"/>
      <c r="BP841" s="21"/>
      <c r="BQ841" s="21"/>
      <c r="BR841" s="40"/>
      <c r="BS841" s="41">
        <f t="shared" si="123"/>
        <v>1</v>
      </c>
      <c r="BT841" s="39">
        <f t="shared" si="124"/>
        <v>1</v>
      </c>
      <c r="BU841" s="48" cm="1">
        <f t="array" ref="BU841">IF($BT841&lt;=6,SUM($C841:$BQ841),SUMPRODUCT(LARGE($C841:$BQ841,{1,2,3,4,5,6})))</f>
        <v>1</v>
      </c>
      <c r="BV841" s="37" t="str">
        <f t="shared" si="125"/>
        <v/>
      </c>
      <c r="BW841" s="37" t="str">
        <f t="shared" si="126"/>
        <v xml:space="preserve"> </v>
      </c>
      <c r="BX841" s="34" t="str" cm="1">
        <f t="array" ref="BX841">IFERROR(SUMPRODUCT(LARGE($C841:$BQ841,{1,2,3,4})), "")</f>
        <v/>
      </c>
      <c r="BY841" s="34" t="str" cm="1">
        <f t="array" ref="BY841">IFERROR(SUMPRODUCT(LARGE($C841:$BQ841,{1,2,3,4,5,6,7})), "")</f>
        <v/>
      </c>
      <c r="BZ841" s="34" t="str" cm="1">
        <f t="array" ref="BZ841">IFERROR(SUMPRODUCT(LARGE($C841:$BQ841,{1,2,3,4,5,6,7,8})), "")</f>
        <v/>
      </c>
    </row>
    <row r="842" spans="1:78" ht="15" customHeight="1" x14ac:dyDescent="0.25">
      <c r="A842" s="51" t="str">
        <f t="shared" si="122"/>
        <v xml:space="preserve">VSU </v>
      </c>
      <c r="B842" s="4" t="s">
        <v>1072</v>
      </c>
      <c r="C842" s="10"/>
      <c r="D842" s="10"/>
      <c r="E842" s="10"/>
      <c r="F842" s="10"/>
      <c r="G842" s="78"/>
      <c r="H842" s="78">
        <v>8</v>
      </c>
      <c r="I842" s="10"/>
      <c r="J842" s="10"/>
      <c r="K842" s="10"/>
      <c r="L842" s="10"/>
      <c r="M842" s="10"/>
      <c r="N842" s="10"/>
      <c r="O842" s="10"/>
      <c r="P842" s="10"/>
      <c r="Q842" s="10">
        <v>2</v>
      </c>
      <c r="R842" s="78"/>
      <c r="S842" s="78"/>
      <c r="T842" s="78"/>
      <c r="U842" s="10"/>
      <c r="V842" s="41"/>
      <c r="W842" s="10"/>
      <c r="X842" s="10"/>
      <c r="Y842" s="10"/>
      <c r="Z842" s="78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13"/>
      <c r="AV842" s="10"/>
      <c r="AW842" s="113"/>
      <c r="AX842" s="78"/>
      <c r="AY842" s="10"/>
      <c r="AZ842" s="10"/>
      <c r="BA842" s="80"/>
      <c r="BB842" s="21"/>
      <c r="BC842" s="21"/>
      <c r="BD842" s="21"/>
      <c r="BE842" s="21"/>
      <c r="BF842" s="21"/>
      <c r="BG842" s="21"/>
      <c r="BH842" s="21"/>
      <c r="BI842" s="21"/>
      <c r="BJ842" s="134">
        <v>7</v>
      </c>
      <c r="BK842" s="134">
        <v>4</v>
      </c>
      <c r="BL842" s="21"/>
      <c r="BM842" s="21"/>
      <c r="BN842" s="21"/>
      <c r="BO842" s="21"/>
      <c r="BP842" s="21"/>
      <c r="BQ842" s="21"/>
      <c r="BR842" s="40"/>
      <c r="BS842" s="41">
        <f t="shared" si="123"/>
        <v>21</v>
      </c>
      <c r="BT842" s="39">
        <f t="shared" si="124"/>
        <v>4</v>
      </c>
      <c r="BU842" s="48" cm="1">
        <f t="array" ref="BU842">IF($BT842&lt;=6,SUM($C842:$BQ842),SUMPRODUCT(LARGE($C842:$BQ842,{1,2,3,4,5,6})))</f>
        <v>21</v>
      </c>
      <c r="BV842" s="37" t="str">
        <f t="shared" si="125"/>
        <v/>
      </c>
      <c r="BW842" s="37" t="str">
        <f t="shared" si="126"/>
        <v xml:space="preserve"> </v>
      </c>
      <c r="BX842" s="34" cm="1">
        <f t="array" ref="BX842">IFERROR(SUMPRODUCT(LARGE($C842:$BQ842,{1,2,3,4})), "")</f>
        <v>21</v>
      </c>
      <c r="BY842" s="34" t="str" cm="1">
        <f t="array" ref="BY842">IFERROR(SUMPRODUCT(LARGE($C842:$BQ842,{1,2,3,4,5,6,7})), "")</f>
        <v/>
      </c>
      <c r="BZ842" s="34" t="str" cm="1">
        <f t="array" ref="BZ842">IFERROR(SUMPRODUCT(LARGE($C842:$BQ842,{1,2,3,4,5,6,7,8})), "")</f>
        <v/>
      </c>
    </row>
    <row r="843" spans="1:78" ht="15" customHeight="1" x14ac:dyDescent="0.25">
      <c r="A843" s="51" t="str">
        <f t="shared" si="122"/>
        <v xml:space="preserve">VSU </v>
      </c>
      <c r="B843" s="4" t="s">
        <v>2755</v>
      </c>
      <c r="C843" s="10"/>
      <c r="D843" s="10"/>
      <c r="E843" s="10"/>
      <c r="F843" s="10"/>
      <c r="G843" s="78"/>
      <c r="H843" s="78"/>
      <c r="I843" s="10"/>
      <c r="J843" s="10"/>
      <c r="K843" s="10"/>
      <c r="L843" s="10"/>
      <c r="M843" s="10"/>
      <c r="N843" s="10"/>
      <c r="O843" s="10"/>
      <c r="P843" s="10"/>
      <c r="Q843" s="10"/>
      <c r="R843" s="78"/>
      <c r="S843" s="78"/>
      <c r="T843" s="78"/>
      <c r="U843" s="10"/>
      <c r="V843" s="41"/>
      <c r="W843" s="10"/>
      <c r="X843" s="10"/>
      <c r="Y843" s="10"/>
      <c r="Z843" s="78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13"/>
      <c r="AV843" s="10"/>
      <c r="AW843" s="113"/>
      <c r="AX843" s="78"/>
      <c r="AY843" s="10"/>
      <c r="AZ843" s="10"/>
      <c r="BA843" s="80"/>
      <c r="BB843" s="21"/>
      <c r="BC843" s="21"/>
      <c r="BD843" s="21"/>
      <c r="BE843" s="21"/>
      <c r="BF843" s="21"/>
      <c r="BG843" s="21"/>
      <c r="BH843" s="21"/>
      <c r="BI843" s="21"/>
      <c r="BJ843" s="134">
        <v>6</v>
      </c>
      <c r="BK843" s="134"/>
      <c r="BL843" s="21"/>
      <c r="BM843" s="21"/>
      <c r="BN843" s="21"/>
      <c r="BO843" s="21"/>
      <c r="BP843" s="21"/>
      <c r="BQ843" s="21"/>
      <c r="BR843" s="40"/>
      <c r="BS843" s="41">
        <f t="shared" si="123"/>
        <v>6</v>
      </c>
      <c r="BT843" s="39">
        <f t="shared" si="124"/>
        <v>1</v>
      </c>
      <c r="BU843" s="48" cm="1">
        <f t="array" ref="BU843">IF($BT843&lt;=6,SUM($C843:$BQ843),SUMPRODUCT(LARGE($C843:$BQ843,{1,2,3,4,5,6})))</f>
        <v>6</v>
      </c>
      <c r="BV843" s="37" t="str">
        <f t="shared" si="125"/>
        <v/>
      </c>
      <c r="BW843" s="37" t="str">
        <f t="shared" si="126"/>
        <v xml:space="preserve"> </v>
      </c>
      <c r="BX843" s="34" t="str" cm="1">
        <f t="array" ref="BX843">IFERROR(SUMPRODUCT(LARGE($C843:$BQ843,{1,2,3,4})), "")</f>
        <v/>
      </c>
      <c r="BY843" s="34" t="str" cm="1">
        <f t="array" ref="BY843">IFERROR(SUMPRODUCT(LARGE($C843:$BQ843,{1,2,3,4,5,6,7})), "")</f>
        <v/>
      </c>
      <c r="BZ843" s="34" t="str" cm="1">
        <f t="array" ref="BZ843">IFERROR(SUMPRODUCT(LARGE($C843:$BQ843,{1,2,3,4,5,6,7,8})), "")</f>
        <v/>
      </c>
    </row>
    <row r="844" spans="1:78" ht="15" customHeight="1" x14ac:dyDescent="0.25">
      <c r="A844" s="51" t="str">
        <f t="shared" si="122"/>
        <v xml:space="preserve">VSU </v>
      </c>
      <c r="B844" s="4" t="s">
        <v>1445</v>
      </c>
      <c r="C844" s="10"/>
      <c r="D844" s="10"/>
      <c r="E844" s="10"/>
      <c r="F844" s="10"/>
      <c r="G844" s="78"/>
      <c r="H844" s="78"/>
      <c r="I844" s="10"/>
      <c r="J844" s="10"/>
      <c r="K844" s="10"/>
      <c r="L844" s="10"/>
      <c r="M844" s="10"/>
      <c r="N844" s="10"/>
      <c r="O844" s="10"/>
      <c r="P844" s="10"/>
      <c r="Q844" s="10"/>
      <c r="R844" s="78"/>
      <c r="S844" s="78">
        <v>0</v>
      </c>
      <c r="T844" s="78"/>
      <c r="U844" s="10"/>
      <c r="V844" s="41"/>
      <c r="W844" s="10"/>
      <c r="X844" s="10"/>
      <c r="Y844" s="10"/>
      <c r="Z844" s="78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13"/>
      <c r="AV844" s="10"/>
      <c r="AW844" s="113"/>
      <c r="AX844" s="78"/>
      <c r="AY844" s="10"/>
      <c r="AZ844" s="10"/>
      <c r="BA844" s="80"/>
      <c r="BB844" s="21"/>
      <c r="BC844" s="21"/>
      <c r="BD844" s="21"/>
      <c r="BE844" s="21"/>
      <c r="BF844" s="21"/>
      <c r="BG844" s="21"/>
      <c r="BH844" s="21"/>
      <c r="BI844" s="21"/>
      <c r="BJ844" s="134"/>
      <c r="BK844" s="134"/>
      <c r="BL844" s="21"/>
      <c r="BM844" s="21"/>
      <c r="BN844" s="21"/>
      <c r="BO844" s="21"/>
      <c r="BP844" s="21"/>
      <c r="BQ844" s="21"/>
      <c r="BR844" s="40"/>
      <c r="BS844" s="41">
        <f t="shared" si="123"/>
        <v>0</v>
      </c>
      <c r="BT844" s="39">
        <f t="shared" si="124"/>
        <v>1</v>
      </c>
      <c r="BU844" s="48" cm="1">
        <f t="array" ref="BU844">IF($BT844&lt;=6,SUM($C844:$BQ844),SUMPRODUCT(LARGE($C844:$BQ844,{1,2,3,4,5,6})))</f>
        <v>0</v>
      </c>
      <c r="BV844" s="37" t="str">
        <f t="shared" si="125"/>
        <v/>
      </c>
      <c r="BW844" s="37" t="str">
        <f t="shared" si="126"/>
        <v xml:space="preserve"> </v>
      </c>
      <c r="BX844" s="34" t="str" cm="1">
        <f t="array" ref="BX844">IFERROR(SUMPRODUCT(LARGE($C844:$BQ844,{1,2,3,4})), "")</f>
        <v/>
      </c>
      <c r="BY844" s="34" t="str" cm="1">
        <f t="array" ref="BY844">IFERROR(SUMPRODUCT(LARGE($C844:$BQ844,{1,2,3,4,5,6,7})), "")</f>
        <v/>
      </c>
      <c r="BZ844" s="34" t="str" cm="1">
        <f t="array" ref="BZ844">IFERROR(SUMPRODUCT(LARGE($C844:$BQ844,{1,2,3,4,5,6,7,8})), "")</f>
        <v/>
      </c>
    </row>
    <row r="845" spans="1:78" ht="15" customHeight="1" x14ac:dyDescent="0.25">
      <c r="A845" s="51" t="str">
        <f t="shared" si="122"/>
        <v xml:space="preserve">VSU </v>
      </c>
      <c r="B845" s="4" t="s">
        <v>1436</v>
      </c>
      <c r="C845" s="10"/>
      <c r="D845" s="10"/>
      <c r="E845" s="10"/>
      <c r="F845" s="10"/>
      <c r="G845" s="78"/>
      <c r="H845" s="78"/>
      <c r="I845" s="10"/>
      <c r="J845" s="10"/>
      <c r="K845" s="10"/>
      <c r="L845" s="10"/>
      <c r="M845" s="10"/>
      <c r="N845" s="10"/>
      <c r="O845" s="10"/>
      <c r="P845" s="10"/>
      <c r="Q845" s="10"/>
      <c r="R845" s="78"/>
      <c r="S845" s="78">
        <v>2</v>
      </c>
      <c r="T845" s="78"/>
      <c r="U845" s="10"/>
      <c r="V845" s="41"/>
      <c r="W845" s="10"/>
      <c r="X845" s="10"/>
      <c r="Y845" s="10"/>
      <c r="Z845" s="78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13"/>
      <c r="AV845" s="10"/>
      <c r="AW845" s="113"/>
      <c r="AX845" s="78"/>
      <c r="AY845" s="10"/>
      <c r="AZ845" s="10"/>
      <c r="BA845" s="80"/>
      <c r="BB845" s="21"/>
      <c r="BC845" s="21"/>
      <c r="BD845" s="21"/>
      <c r="BE845" s="21"/>
      <c r="BF845" s="21"/>
      <c r="BG845" s="21"/>
      <c r="BH845" s="21"/>
      <c r="BI845" s="21"/>
      <c r="BJ845" s="134"/>
      <c r="BK845" s="134"/>
      <c r="BL845" s="21"/>
      <c r="BM845" s="21"/>
      <c r="BN845" s="21"/>
      <c r="BO845" s="21"/>
      <c r="BP845" s="21"/>
      <c r="BQ845" s="21"/>
      <c r="BR845" s="40"/>
      <c r="BS845" s="41">
        <f t="shared" si="123"/>
        <v>2</v>
      </c>
      <c r="BT845" s="39">
        <f t="shared" si="124"/>
        <v>1</v>
      </c>
      <c r="BU845" s="48" cm="1">
        <f t="array" ref="BU845">IF($BT845&lt;=6,SUM($C845:$BQ845),SUMPRODUCT(LARGE($C845:$BQ845,{1,2,3,4,5,6})))</f>
        <v>2</v>
      </c>
      <c r="BV845" s="37" t="str">
        <f t="shared" si="125"/>
        <v/>
      </c>
      <c r="BW845" s="37" t="str">
        <f t="shared" si="126"/>
        <v xml:space="preserve"> </v>
      </c>
      <c r="BX845" s="34" t="str" cm="1">
        <f t="array" ref="BX845">IFERROR(SUMPRODUCT(LARGE($C845:$BQ845,{1,2,3,4})), "")</f>
        <v/>
      </c>
      <c r="BY845" s="34" t="str" cm="1">
        <f t="array" ref="BY845">IFERROR(SUMPRODUCT(LARGE($C845:$BQ845,{1,2,3,4,5,6,7})), "")</f>
        <v/>
      </c>
      <c r="BZ845" s="34" t="str" cm="1">
        <f t="array" ref="BZ845">IFERROR(SUMPRODUCT(LARGE($C845:$BQ845,{1,2,3,4,5,6,7,8})), "")</f>
        <v/>
      </c>
    </row>
    <row r="846" spans="1:78" ht="15" customHeight="1" x14ac:dyDescent="0.25">
      <c r="A846" s="51" t="str">
        <f t="shared" si="122"/>
        <v xml:space="preserve">VSU </v>
      </c>
      <c r="B846" s="14" t="s">
        <v>1444</v>
      </c>
      <c r="C846" s="10"/>
      <c r="D846" s="10"/>
      <c r="E846" s="10"/>
      <c r="F846" s="10"/>
      <c r="G846" s="78"/>
      <c r="H846" s="78"/>
      <c r="I846" s="10"/>
      <c r="J846" s="10"/>
      <c r="K846" s="10"/>
      <c r="L846" s="10"/>
      <c r="M846" s="10"/>
      <c r="N846" s="10"/>
      <c r="O846" s="10"/>
      <c r="P846" s="10"/>
      <c r="Q846" s="10"/>
      <c r="R846" s="78"/>
      <c r="S846" s="78">
        <v>0</v>
      </c>
      <c r="T846" s="78"/>
      <c r="U846" s="10"/>
      <c r="V846" s="41"/>
      <c r="W846" s="10"/>
      <c r="X846" s="10"/>
      <c r="Y846" s="10"/>
      <c r="Z846" s="78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13"/>
      <c r="AV846" s="10"/>
      <c r="AW846" s="113"/>
      <c r="AX846" s="78"/>
      <c r="AY846" s="10"/>
      <c r="AZ846" s="10"/>
      <c r="BA846" s="80"/>
      <c r="BB846" s="21"/>
      <c r="BC846" s="21"/>
      <c r="BD846" s="21"/>
      <c r="BE846" s="21"/>
      <c r="BF846" s="21"/>
      <c r="BG846" s="21"/>
      <c r="BH846" s="21"/>
      <c r="BI846" s="21"/>
      <c r="BJ846" s="134"/>
      <c r="BK846" s="134"/>
      <c r="BL846" s="21"/>
      <c r="BM846" s="21"/>
      <c r="BN846" s="21"/>
      <c r="BO846" s="21"/>
      <c r="BP846" s="21"/>
      <c r="BQ846" s="21"/>
      <c r="BR846" s="40"/>
      <c r="BS846" s="41">
        <f t="shared" si="123"/>
        <v>0</v>
      </c>
      <c r="BT846" s="39">
        <f t="shared" si="124"/>
        <v>1</v>
      </c>
      <c r="BU846" s="48" cm="1">
        <f t="array" ref="BU846">IF($BT846&lt;=6,SUM($C846:$BQ846),SUMPRODUCT(LARGE($C846:$BQ846,{1,2,3,4,5,6})))</f>
        <v>0</v>
      </c>
      <c r="BV846" s="37" t="str">
        <f t="shared" si="125"/>
        <v/>
      </c>
      <c r="BW846" s="37" t="str">
        <f t="shared" si="126"/>
        <v xml:space="preserve"> </v>
      </c>
      <c r="BX846" s="34" t="str" cm="1">
        <f t="array" ref="BX846">IFERROR(SUMPRODUCT(LARGE($C846:$BQ846,{1,2,3,4})), "")</f>
        <v/>
      </c>
      <c r="BY846" s="34" t="str" cm="1">
        <f t="array" ref="BY846">IFERROR(SUMPRODUCT(LARGE($C846:$BQ846,{1,2,3,4,5,6,7})), "")</f>
        <v/>
      </c>
      <c r="BZ846" s="34" t="str" cm="1">
        <f t="array" ref="BZ846">IFERROR(SUMPRODUCT(LARGE($C846:$BQ846,{1,2,3,4,5,6,7,8})), "")</f>
        <v/>
      </c>
    </row>
    <row r="847" spans="1:78" ht="15" customHeight="1" x14ac:dyDescent="0.25">
      <c r="A847" s="51" t="str">
        <f t="shared" si="122"/>
        <v xml:space="preserve">VSU </v>
      </c>
      <c r="B847" s="4" t="s">
        <v>1073</v>
      </c>
      <c r="C847" s="10"/>
      <c r="D847" s="10"/>
      <c r="E847" s="10"/>
      <c r="F847" s="10"/>
      <c r="G847" s="78"/>
      <c r="H847" s="78">
        <v>2</v>
      </c>
      <c r="I847" s="10"/>
      <c r="J847" s="10"/>
      <c r="K847" s="10"/>
      <c r="L847" s="10"/>
      <c r="M847" s="10"/>
      <c r="N847" s="10"/>
      <c r="O847" s="10"/>
      <c r="P847" s="10"/>
      <c r="Q847" s="10">
        <v>2</v>
      </c>
      <c r="R847" s="78"/>
      <c r="S847" s="78"/>
      <c r="T847" s="78"/>
      <c r="U847" s="10"/>
      <c r="V847" s="41"/>
      <c r="W847" s="10"/>
      <c r="X847" s="10"/>
      <c r="Y847" s="10"/>
      <c r="Z847" s="78"/>
      <c r="AA847" s="10">
        <v>2</v>
      </c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13"/>
      <c r="AV847" s="10"/>
      <c r="AW847" s="113"/>
      <c r="AX847" s="78"/>
      <c r="AY847" s="10"/>
      <c r="AZ847" s="10"/>
      <c r="BA847" s="80"/>
      <c r="BB847" s="21"/>
      <c r="BC847" s="21"/>
      <c r="BD847" s="21"/>
      <c r="BE847" s="21"/>
      <c r="BF847" s="21"/>
      <c r="BG847" s="21"/>
      <c r="BH847" s="21"/>
      <c r="BI847" s="21"/>
      <c r="BJ847" s="134">
        <v>1</v>
      </c>
      <c r="BK847" s="134"/>
      <c r="BL847" s="21"/>
      <c r="BM847" s="21"/>
      <c r="BN847" s="21"/>
      <c r="BO847" s="21"/>
      <c r="BP847" s="21"/>
      <c r="BQ847" s="21"/>
      <c r="BR847" s="40"/>
      <c r="BS847" s="41">
        <f t="shared" si="123"/>
        <v>7</v>
      </c>
      <c r="BT847" s="39">
        <f t="shared" si="124"/>
        <v>4</v>
      </c>
      <c r="BU847" s="48" cm="1">
        <f t="array" ref="BU847">IF($BT847&lt;=6,SUM($C847:$BQ847),SUMPRODUCT(LARGE($C847:$BQ847,{1,2,3,4,5,6})))</f>
        <v>7</v>
      </c>
      <c r="BV847" s="37" t="str">
        <f t="shared" si="125"/>
        <v/>
      </c>
      <c r="BW847" s="37" t="str">
        <f t="shared" si="126"/>
        <v xml:space="preserve"> </v>
      </c>
      <c r="BX847" s="34" cm="1">
        <f t="array" ref="BX847">IFERROR(SUMPRODUCT(LARGE($C847:$BQ847,{1,2,3,4})), "")</f>
        <v>7</v>
      </c>
      <c r="BY847" s="34" t="str" cm="1">
        <f t="array" ref="BY847">IFERROR(SUMPRODUCT(LARGE($C847:$BQ847,{1,2,3,4,5,6,7})), "")</f>
        <v/>
      </c>
      <c r="BZ847" s="34" t="str" cm="1">
        <f t="array" ref="BZ847">IFERROR(SUMPRODUCT(LARGE($C847:$BQ847,{1,2,3,4,5,6,7,8})), "")</f>
        <v/>
      </c>
    </row>
    <row r="848" spans="1:78" ht="15" customHeight="1" x14ac:dyDescent="0.25">
      <c r="A848" s="51" t="str">
        <f t="shared" si="122"/>
        <v xml:space="preserve">VSU </v>
      </c>
      <c r="B848" s="4" t="s">
        <v>1390</v>
      </c>
      <c r="C848" s="10"/>
      <c r="D848" s="10"/>
      <c r="E848" s="10"/>
      <c r="F848" s="10"/>
      <c r="G848" s="78"/>
      <c r="H848" s="78"/>
      <c r="I848" s="10"/>
      <c r="J848" s="10"/>
      <c r="K848" s="10"/>
      <c r="L848" s="10"/>
      <c r="M848" s="10"/>
      <c r="N848" s="10"/>
      <c r="O848" s="10"/>
      <c r="P848" s="10"/>
      <c r="Q848" s="10">
        <v>1</v>
      </c>
      <c r="R848" s="78"/>
      <c r="S848" s="78"/>
      <c r="T848" s="78"/>
      <c r="U848" s="10"/>
      <c r="V848" s="41"/>
      <c r="W848" s="10"/>
      <c r="X848" s="10"/>
      <c r="Y848" s="10"/>
      <c r="Z848" s="78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13"/>
      <c r="AV848" s="10"/>
      <c r="AW848" s="113"/>
      <c r="AX848" s="78"/>
      <c r="AY848" s="10"/>
      <c r="AZ848" s="10"/>
      <c r="BA848" s="80"/>
      <c r="BB848" s="21"/>
      <c r="BC848" s="21"/>
      <c r="BD848" s="21"/>
      <c r="BE848" s="21"/>
      <c r="BF848" s="21"/>
      <c r="BG848" s="21"/>
      <c r="BH848" s="21"/>
      <c r="BI848" s="21"/>
      <c r="BJ848" s="134"/>
      <c r="BK848" s="134"/>
      <c r="BL848" s="21"/>
      <c r="BM848" s="21"/>
      <c r="BN848" s="21"/>
      <c r="BO848" s="21"/>
      <c r="BP848" s="21"/>
      <c r="BQ848" s="21"/>
      <c r="BR848" s="40"/>
      <c r="BS848" s="41">
        <f t="shared" si="123"/>
        <v>1</v>
      </c>
      <c r="BT848" s="39">
        <f t="shared" si="124"/>
        <v>1</v>
      </c>
      <c r="BU848" s="48" cm="1">
        <f t="array" ref="BU848">IF($BT848&lt;=6,SUM($C848:$BQ848),SUMPRODUCT(LARGE($C848:$BQ848,{1,2,3,4,5,6})))</f>
        <v>1</v>
      </c>
      <c r="BV848" s="37" t="str">
        <f t="shared" si="125"/>
        <v/>
      </c>
      <c r="BW848" s="37" t="str">
        <f t="shared" si="126"/>
        <v xml:space="preserve"> </v>
      </c>
      <c r="BX848" s="34" t="str" cm="1">
        <f t="array" ref="BX848">IFERROR(SUMPRODUCT(LARGE($C848:$BQ848,{1,2,3,4})), "")</f>
        <v/>
      </c>
      <c r="BY848" s="34" t="str" cm="1">
        <f t="array" ref="BY848">IFERROR(SUMPRODUCT(LARGE($C848:$BQ848,{1,2,3,4,5,6,7})), "")</f>
        <v/>
      </c>
      <c r="BZ848" s="34" t="str" cm="1">
        <f t="array" ref="BZ848">IFERROR(SUMPRODUCT(LARGE($C848:$BQ848,{1,2,3,4,5,6,7,8})), "")</f>
        <v/>
      </c>
    </row>
    <row r="849" spans="1:78" ht="15" customHeight="1" x14ac:dyDescent="0.25">
      <c r="A849" s="51" t="str">
        <f t="shared" si="122"/>
        <v xml:space="preserve">VSU </v>
      </c>
      <c r="B849" s="4" t="s">
        <v>1446</v>
      </c>
      <c r="C849" s="10"/>
      <c r="D849" s="10"/>
      <c r="E849" s="10"/>
      <c r="F849" s="10"/>
      <c r="G849" s="78"/>
      <c r="H849" s="78"/>
      <c r="I849" s="10"/>
      <c r="J849" s="10"/>
      <c r="K849" s="10"/>
      <c r="L849" s="10"/>
      <c r="M849" s="10"/>
      <c r="N849" s="10"/>
      <c r="O849" s="10"/>
      <c r="P849" s="10"/>
      <c r="Q849" s="10"/>
      <c r="R849" s="78"/>
      <c r="S849" s="78">
        <v>0</v>
      </c>
      <c r="T849" s="78"/>
      <c r="U849" s="10"/>
      <c r="V849" s="41"/>
      <c r="W849" s="10"/>
      <c r="X849" s="10"/>
      <c r="Y849" s="10"/>
      <c r="Z849" s="78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13"/>
      <c r="AV849" s="10"/>
      <c r="AW849" s="113"/>
      <c r="AX849" s="78"/>
      <c r="AY849" s="10"/>
      <c r="AZ849" s="10"/>
      <c r="BA849" s="80"/>
      <c r="BB849" s="21"/>
      <c r="BC849" s="21"/>
      <c r="BD849" s="21"/>
      <c r="BE849" s="21"/>
      <c r="BF849" s="21"/>
      <c r="BG849" s="21"/>
      <c r="BH849" s="21"/>
      <c r="BI849" s="21"/>
      <c r="BJ849" s="134"/>
      <c r="BK849" s="134"/>
      <c r="BL849" s="21"/>
      <c r="BM849" s="21"/>
      <c r="BN849" s="21"/>
      <c r="BO849" s="21"/>
      <c r="BP849" s="21"/>
      <c r="BQ849" s="21"/>
      <c r="BR849" s="40"/>
      <c r="BS849" s="41">
        <f t="shared" si="123"/>
        <v>0</v>
      </c>
      <c r="BT849" s="39">
        <f t="shared" si="124"/>
        <v>1</v>
      </c>
      <c r="BU849" s="48" cm="1">
        <f t="array" ref="BU849">IF($BT849&lt;=6,SUM($C849:$BQ849),SUMPRODUCT(LARGE($C849:$BQ849,{1,2,3,4,5,6})))</f>
        <v>0</v>
      </c>
      <c r="BV849" s="37" t="str">
        <f t="shared" si="125"/>
        <v/>
      </c>
      <c r="BW849" s="37" t="str">
        <f t="shared" si="126"/>
        <v xml:space="preserve"> </v>
      </c>
      <c r="BX849" s="34" t="str" cm="1">
        <f t="array" ref="BX849">IFERROR(SUMPRODUCT(LARGE($C849:$BQ849,{1,2,3,4})), "")</f>
        <v/>
      </c>
      <c r="BY849" s="34" t="str" cm="1">
        <f t="array" ref="BY849">IFERROR(SUMPRODUCT(LARGE($C849:$BQ849,{1,2,3,4,5,6,7})), "")</f>
        <v/>
      </c>
      <c r="BZ849" s="34" t="str" cm="1">
        <f t="array" ref="BZ849">IFERROR(SUMPRODUCT(LARGE($C849:$BQ849,{1,2,3,4,5,6,7,8})), "")</f>
        <v/>
      </c>
    </row>
    <row r="850" spans="1:78" ht="15" customHeight="1" x14ac:dyDescent="0.25">
      <c r="A850" s="51" t="str">
        <f t="shared" si="122"/>
        <v xml:space="preserve">WC </v>
      </c>
      <c r="B850" s="14" t="s">
        <v>1561</v>
      </c>
      <c r="C850" s="10"/>
      <c r="D850" s="10"/>
      <c r="E850" s="10"/>
      <c r="F850" s="10"/>
      <c r="G850" s="78"/>
      <c r="H850" s="78"/>
      <c r="I850" s="10"/>
      <c r="J850" s="10"/>
      <c r="K850" s="10"/>
      <c r="L850" s="10"/>
      <c r="M850" s="10"/>
      <c r="N850" s="10"/>
      <c r="O850" s="10"/>
      <c r="P850" s="10"/>
      <c r="Q850" s="10"/>
      <c r="R850" s="78"/>
      <c r="S850" s="78"/>
      <c r="T850" s="78"/>
      <c r="U850" s="10"/>
      <c r="V850" s="41"/>
      <c r="W850" s="10"/>
      <c r="X850" s="10">
        <v>2</v>
      </c>
      <c r="Y850" s="10"/>
      <c r="Z850" s="78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13"/>
      <c r="AV850" s="10"/>
      <c r="AW850" s="113"/>
      <c r="AX850" s="78"/>
      <c r="AY850" s="10"/>
      <c r="AZ850" s="10"/>
      <c r="BA850" s="80"/>
      <c r="BB850" s="21"/>
      <c r="BC850" s="21"/>
      <c r="BD850" s="21"/>
      <c r="BE850" s="21"/>
      <c r="BF850" s="21"/>
      <c r="BG850" s="21"/>
      <c r="BH850" s="21"/>
      <c r="BI850" s="21"/>
      <c r="BJ850" s="134"/>
      <c r="BK850" s="134"/>
      <c r="BL850" s="21"/>
      <c r="BM850" s="21"/>
      <c r="BN850" s="21"/>
      <c r="BO850" s="21"/>
      <c r="BP850" s="21"/>
      <c r="BQ850" s="21"/>
      <c r="BR850" s="40"/>
      <c r="BS850" s="41">
        <f t="shared" si="123"/>
        <v>2</v>
      </c>
      <c r="BT850" s="39">
        <f t="shared" si="124"/>
        <v>1</v>
      </c>
      <c r="BU850" s="48" cm="1">
        <f t="array" ref="BU850">IF($BT850&lt;=6,SUM($C850:$BQ850),SUMPRODUCT(LARGE($C850:$BQ850,{1,2,3,4,5,6})))</f>
        <v>2</v>
      </c>
      <c r="BV850" s="37" t="str">
        <f t="shared" si="125"/>
        <v/>
      </c>
      <c r="BW850" s="37" t="str">
        <f t="shared" si="126"/>
        <v xml:space="preserve"> </v>
      </c>
      <c r="BX850" s="34" t="str" cm="1">
        <f t="array" ref="BX850">IFERROR(SUMPRODUCT(LARGE($C850:$BQ850,{1,2,3,4})), "")</f>
        <v/>
      </c>
      <c r="BY850" s="34" t="str" cm="1">
        <f t="array" ref="BY850">IFERROR(SUMPRODUCT(LARGE($C850:$BQ850,{1,2,3,4,5,6,7})), "")</f>
        <v/>
      </c>
      <c r="BZ850" s="34" t="str" cm="1">
        <f t="array" ref="BZ850">IFERROR(SUMPRODUCT(LARGE($C850:$BQ850,{1,2,3,4,5,6,7,8})), "")</f>
        <v/>
      </c>
    </row>
    <row r="851" spans="1:78" ht="15" customHeight="1" x14ac:dyDescent="0.25">
      <c r="A851" s="51" t="str">
        <f t="shared" si="122"/>
        <v xml:space="preserve">WCU </v>
      </c>
      <c r="B851" s="4" t="s">
        <v>1499</v>
      </c>
      <c r="C851" s="10"/>
      <c r="D851" s="10"/>
      <c r="E851" s="10"/>
      <c r="F851" s="10"/>
      <c r="G851" s="78"/>
      <c r="H851" s="78"/>
      <c r="I851" s="10"/>
      <c r="J851" s="10"/>
      <c r="K851" s="10"/>
      <c r="L851" s="10"/>
      <c r="M851" s="10"/>
      <c r="N851" s="10"/>
      <c r="O851" s="10"/>
      <c r="P851" s="10"/>
      <c r="Q851" s="10"/>
      <c r="R851" s="78"/>
      <c r="S851" s="78"/>
      <c r="T851" s="78"/>
      <c r="U851" s="10">
        <v>5</v>
      </c>
      <c r="V851" s="41"/>
      <c r="W851" s="10"/>
      <c r="X851" s="10"/>
      <c r="Y851" s="10"/>
      <c r="Z851" s="78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>
        <v>5</v>
      </c>
      <c r="AP851" s="10"/>
      <c r="AQ851" s="10"/>
      <c r="AR851" s="10"/>
      <c r="AS851" s="10"/>
      <c r="AT851" s="10"/>
      <c r="AU851" s="113"/>
      <c r="AV851" s="10"/>
      <c r="AW851" s="113">
        <v>2</v>
      </c>
      <c r="AX851" s="78"/>
      <c r="AY851" s="10">
        <v>7</v>
      </c>
      <c r="AZ851" s="10"/>
      <c r="BA851" s="78"/>
      <c r="BB851" s="10"/>
      <c r="BC851" s="10"/>
      <c r="BD851" s="10"/>
      <c r="BE851" s="10"/>
      <c r="BF851" s="10"/>
      <c r="BG851" s="10"/>
      <c r="BH851" s="10"/>
      <c r="BI851" s="10"/>
      <c r="BJ851" s="135"/>
      <c r="BK851" s="135"/>
      <c r="BL851" s="10"/>
      <c r="BM851" s="10"/>
      <c r="BN851" s="10"/>
      <c r="BO851" s="10"/>
      <c r="BP851" s="10"/>
      <c r="BQ851" s="10"/>
      <c r="BR851" s="40"/>
      <c r="BS851" s="41">
        <f t="shared" si="123"/>
        <v>19</v>
      </c>
      <c r="BT851" s="39">
        <f t="shared" si="124"/>
        <v>4</v>
      </c>
      <c r="BU851" s="48" cm="1">
        <f t="array" ref="BU851">IF($BT851&lt;=6,SUM($C851:$BQ851),SUMPRODUCT(LARGE($C851:$BQ851,{1,2,3,4,5,6})))</f>
        <v>19</v>
      </c>
      <c r="BV851" s="37" t="str">
        <f t="shared" si="125"/>
        <v/>
      </c>
      <c r="BW851" s="37" t="str">
        <f t="shared" si="126"/>
        <v xml:space="preserve"> </v>
      </c>
      <c r="BX851" s="34" cm="1">
        <f t="array" ref="BX851">IFERROR(SUMPRODUCT(LARGE($C851:$BQ851,{1,2,3,4})), "")</f>
        <v>19</v>
      </c>
      <c r="BY851" s="34" t="str" cm="1">
        <f t="array" ref="BY851">IFERROR(SUMPRODUCT(LARGE($C851:$BQ851,{1,2,3,4,5,6,7})), "")</f>
        <v/>
      </c>
      <c r="BZ851" s="34" t="str" cm="1">
        <f t="array" ref="BZ851">IFERROR(SUMPRODUCT(LARGE($C851:$BQ851,{1,2,3,4,5,6,7,8})), "")</f>
        <v/>
      </c>
    </row>
    <row r="852" spans="1:78" ht="15" customHeight="1" x14ac:dyDescent="0.25">
      <c r="A852" s="51" t="str">
        <f t="shared" si="122"/>
        <v xml:space="preserve">WebU </v>
      </c>
      <c r="B852" s="4" t="s">
        <v>2707</v>
      </c>
      <c r="C852" s="10"/>
      <c r="D852" s="10"/>
      <c r="E852" s="10"/>
      <c r="F852" s="10"/>
      <c r="G852" s="78"/>
      <c r="H852" s="78"/>
      <c r="I852" s="10"/>
      <c r="J852" s="10"/>
      <c r="K852" s="10"/>
      <c r="L852" s="10"/>
      <c r="M852" s="10"/>
      <c r="N852" s="10"/>
      <c r="O852" s="10"/>
      <c r="P852" s="10"/>
      <c r="Q852" s="10"/>
      <c r="R852" s="78"/>
      <c r="S852" s="78"/>
      <c r="T852" s="78"/>
      <c r="U852" s="10"/>
      <c r="V852" s="41"/>
      <c r="W852" s="10"/>
      <c r="X852" s="10"/>
      <c r="Y852" s="10"/>
      <c r="Z852" s="78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13"/>
      <c r="AV852" s="10"/>
      <c r="AW852" s="113"/>
      <c r="AX852" s="78"/>
      <c r="AY852" s="10"/>
      <c r="AZ852" s="10"/>
      <c r="BA852" s="80"/>
      <c r="BB852" s="21"/>
      <c r="BC852" s="21"/>
      <c r="BD852" s="21"/>
      <c r="BE852" s="21"/>
      <c r="BF852" s="21"/>
      <c r="BG852" s="21"/>
      <c r="BH852" s="21"/>
      <c r="BI852" s="21">
        <v>2</v>
      </c>
      <c r="BJ852" s="134"/>
      <c r="BK852" s="134"/>
      <c r="BL852" s="21"/>
      <c r="BM852" s="21"/>
      <c r="BN852" s="21"/>
      <c r="BO852" s="21"/>
      <c r="BP852" s="21"/>
      <c r="BQ852" s="21"/>
      <c r="BR852" s="40"/>
      <c r="BS852" s="41">
        <f t="shared" si="123"/>
        <v>2</v>
      </c>
      <c r="BT852" s="39">
        <f t="shared" si="124"/>
        <v>1</v>
      </c>
      <c r="BU852" s="48" cm="1">
        <f t="array" ref="BU852">IF($BT852&lt;=6,SUM($C852:$BQ852),SUMPRODUCT(LARGE($C852:$BQ852,{1,2,3,4,5,6})))</f>
        <v>2</v>
      </c>
      <c r="BV852" s="37" t="str">
        <f t="shared" si="125"/>
        <v/>
      </c>
      <c r="BW852" s="37" t="str">
        <f t="shared" si="126"/>
        <v xml:space="preserve"> </v>
      </c>
      <c r="BX852" s="34" t="str" cm="1">
        <f t="array" ref="BX852">IFERROR(SUMPRODUCT(LARGE($C852:$BQ852,{1,2,3,4})), "")</f>
        <v/>
      </c>
      <c r="BY852" s="34" t="str" cm="1">
        <f t="array" ref="BY852">IFERROR(SUMPRODUCT(LARGE($C852:$BQ852,{1,2,3,4,5,6,7})), "")</f>
        <v/>
      </c>
      <c r="BZ852" s="34" t="str" cm="1">
        <f t="array" ref="BZ852">IFERROR(SUMPRODUCT(LARGE($C852:$BQ852,{1,2,3,4,5,6,7,8})), "")</f>
        <v/>
      </c>
    </row>
    <row r="853" spans="1:78" ht="15" customHeight="1" x14ac:dyDescent="0.25">
      <c r="A853" s="51" t="str">
        <f t="shared" si="122"/>
        <v xml:space="preserve">WebU </v>
      </c>
      <c r="B853" s="4" t="s">
        <v>2141</v>
      </c>
      <c r="C853" s="10"/>
      <c r="D853" s="10"/>
      <c r="E853" s="10"/>
      <c r="F853" s="10"/>
      <c r="G853" s="78"/>
      <c r="H853" s="78"/>
      <c r="I853" s="10"/>
      <c r="J853" s="10"/>
      <c r="K853" s="10"/>
      <c r="L853" s="10"/>
      <c r="M853" s="10"/>
      <c r="N853" s="10"/>
      <c r="O853" s="10"/>
      <c r="P853" s="10"/>
      <c r="Q853" s="10"/>
      <c r="R853" s="78"/>
      <c r="S853" s="78"/>
      <c r="T853" s="78"/>
      <c r="U853" s="10"/>
      <c r="V853" s="41"/>
      <c r="W853" s="10"/>
      <c r="X853" s="10"/>
      <c r="Y853" s="10"/>
      <c r="Z853" s="78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>
        <v>6</v>
      </c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13"/>
      <c r="AV853" s="10"/>
      <c r="AW853" s="113"/>
      <c r="AX853" s="78"/>
      <c r="AY853" s="10"/>
      <c r="AZ853" s="10"/>
      <c r="BA853" s="80"/>
      <c r="BB853" s="21"/>
      <c r="BC853" s="21"/>
      <c r="BD853" s="21"/>
      <c r="BE853" s="21"/>
      <c r="BF853" s="21"/>
      <c r="BG853" s="21"/>
      <c r="BH853" s="21"/>
      <c r="BI853" s="21"/>
      <c r="BJ853" s="134"/>
      <c r="BK853" s="134"/>
      <c r="BL853" s="21"/>
      <c r="BM853" s="21"/>
      <c r="BN853" s="21"/>
      <c r="BO853" s="21"/>
      <c r="BP853" s="21"/>
      <c r="BQ853" s="21"/>
      <c r="BR853" s="40"/>
      <c r="BS853" s="41">
        <f t="shared" si="123"/>
        <v>6</v>
      </c>
      <c r="BT853" s="39">
        <f t="shared" si="124"/>
        <v>1</v>
      </c>
      <c r="BU853" s="48" cm="1">
        <f t="array" ref="BU853">IF($BT853&lt;=6,SUM($C853:$BQ853),SUMPRODUCT(LARGE($C853:$BQ853,{1,2,3,4,5,6})))</f>
        <v>6</v>
      </c>
      <c r="BV853" s="37" t="str">
        <f t="shared" si="125"/>
        <v/>
      </c>
      <c r="BW853" s="37" t="str">
        <f t="shared" si="126"/>
        <v xml:space="preserve"> </v>
      </c>
      <c r="BX853" s="34" t="str" cm="1">
        <f t="array" ref="BX853">IFERROR(SUMPRODUCT(LARGE($C853:$BQ853,{1,2,3,4})), "")</f>
        <v/>
      </c>
      <c r="BY853" s="34" t="str" cm="1">
        <f t="array" ref="BY853">IFERROR(SUMPRODUCT(LARGE($C853:$BQ853,{1,2,3,4,5,6,7})), "")</f>
        <v/>
      </c>
      <c r="BZ853" s="34" t="str" cm="1">
        <f t="array" ref="BZ853">IFERROR(SUMPRODUCT(LARGE($C853:$BQ853,{1,2,3,4,5,6,7,8})), "")</f>
        <v/>
      </c>
    </row>
    <row r="854" spans="1:78" ht="15" customHeight="1" x14ac:dyDescent="0.25">
      <c r="A854" s="51" t="str">
        <f t="shared" si="122"/>
        <v xml:space="preserve">WebU </v>
      </c>
      <c r="B854" s="4" t="s">
        <v>2708</v>
      </c>
      <c r="C854" s="10"/>
      <c r="D854" s="10"/>
      <c r="E854" s="10"/>
      <c r="F854" s="10"/>
      <c r="G854" s="78"/>
      <c r="H854" s="78"/>
      <c r="I854" s="10"/>
      <c r="J854" s="10"/>
      <c r="K854" s="10"/>
      <c r="L854" s="10"/>
      <c r="M854" s="10"/>
      <c r="N854" s="10"/>
      <c r="O854" s="10"/>
      <c r="P854" s="10"/>
      <c r="Q854" s="10"/>
      <c r="R854" s="78"/>
      <c r="S854" s="78"/>
      <c r="T854" s="78"/>
      <c r="U854" s="10"/>
      <c r="V854" s="41"/>
      <c r="W854" s="10"/>
      <c r="X854" s="10"/>
      <c r="Y854" s="10"/>
      <c r="Z854" s="78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13"/>
      <c r="AV854" s="10"/>
      <c r="AW854" s="113"/>
      <c r="AX854" s="78"/>
      <c r="AY854" s="10"/>
      <c r="AZ854" s="10"/>
      <c r="BA854" s="80"/>
      <c r="BB854" s="21"/>
      <c r="BC854" s="21"/>
      <c r="BD854" s="21"/>
      <c r="BE854" s="21"/>
      <c r="BF854" s="21"/>
      <c r="BG854" s="21"/>
      <c r="BH854" s="21"/>
      <c r="BI854" s="21">
        <v>1</v>
      </c>
      <c r="BJ854" s="134"/>
      <c r="BK854" s="134"/>
      <c r="BL854" s="21"/>
      <c r="BM854" s="21"/>
      <c r="BN854" s="21"/>
      <c r="BO854" s="21"/>
      <c r="BP854" s="21"/>
      <c r="BQ854" s="21"/>
      <c r="BR854" s="40"/>
      <c r="BS854" s="41">
        <f t="shared" si="123"/>
        <v>1</v>
      </c>
      <c r="BT854" s="39">
        <f t="shared" si="124"/>
        <v>1</v>
      </c>
      <c r="BU854" s="48" cm="1">
        <f t="array" ref="BU854">IF($BT854&lt;=6,SUM($C854:$BQ854),SUMPRODUCT(LARGE($C854:$BQ854,{1,2,3,4,5,6})))</f>
        <v>1</v>
      </c>
      <c r="BV854" s="37" t="str">
        <f t="shared" si="125"/>
        <v/>
      </c>
      <c r="BW854" s="37" t="str">
        <f t="shared" si="126"/>
        <v xml:space="preserve"> </v>
      </c>
      <c r="BX854" s="34" t="str" cm="1">
        <f t="array" ref="BX854">IFERROR(SUMPRODUCT(LARGE($C854:$BQ854,{1,2,3,4})), "")</f>
        <v/>
      </c>
      <c r="BY854" s="34" t="str" cm="1">
        <f t="array" ref="BY854">IFERROR(SUMPRODUCT(LARGE($C854:$BQ854,{1,2,3,4,5,6,7})), "")</f>
        <v/>
      </c>
      <c r="BZ854" s="34" t="str" cm="1">
        <f t="array" ref="BZ854">IFERROR(SUMPRODUCT(LARGE($C854:$BQ854,{1,2,3,4,5,6,7,8})), "")</f>
        <v/>
      </c>
    </row>
    <row r="855" spans="1:78" ht="15" customHeight="1" x14ac:dyDescent="0.25">
      <c r="A855" s="51" t="str">
        <f t="shared" si="122"/>
        <v xml:space="preserve">WebU </v>
      </c>
      <c r="B855" s="4" t="s">
        <v>2140</v>
      </c>
      <c r="C855" s="10"/>
      <c r="D855" s="10"/>
      <c r="E855" s="10"/>
      <c r="F855" s="10"/>
      <c r="G855" s="78"/>
      <c r="H855" s="78"/>
      <c r="I855" s="10"/>
      <c r="J855" s="10"/>
      <c r="K855" s="10"/>
      <c r="L855" s="10"/>
      <c r="M855" s="10"/>
      <c r="N855" s="10"/>
      <c r="O855" s="10"/>
      <c r="P855" s="10"/>
      <c r="Q855" s="10"/>
      <c r="R855" s="78"/>
      <c r="S855" s="78"/>
      <c r="T855" s="78"/>
      <c r="U855" s="10"/>
      <c r="V855" s="41"/>
      <c r="W855" s="10"/>
      <c r="X855" s="10"/>
      <c r="Y855" s="10"/>
      <c r="Z855" s="78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>
        <v>7</v>
      </c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13"/>
      <c r="AV855" s="10"/>
      <c r="AW855" s="113"/>
      <c r="AX855" s="78"/>
      <c r="AY855" s="10"/>
      <c r="AZ855" s="10"/>
      <c r="BA855" s="80"/>
      <c r="BB855" s="21"/>
      <c r="BC855" s="21"/>
      <c r="BD855" s="21"/>
      <c r="BE855" s="21"/>
      <c r="BF855" s="21"/>
      <c r="BG855" s="21"/>
      <c r="BH855" s="21">
        <v>3</v>
      </c>
      <c r="BI855" s="21"/>
      <c r="BJ855" s="134"/>
      <c r="BK855" s="134"/>
      <c r="BL855" s="21"/>
      <c r="BM855" s="21"/>
      <c r="BN855" s="21"/>
      <c r="BO855" s="21"/>
      <c r="BP855" s="21"/>
      <c r="BQ855" s="21"/>
      <c r="BR855" s="40"/>
      <c r="BS855" s="41">
        <f t="shared" si="123"/>
        <v>10</v>
      </c>
      <c r="BT855" s="39">
        <f t="shared" si="124"/>
        <v>2</v>
      </c>
      <c r="BU855" s="48" cm="1">
        <f t="array" ref="BU855">IF($BT855&lt;=6,SUM($C855:$BQ855),SUMPRODUCT(LARGE($C855:$BQ855,{1,2,3,4,5,6})))</f>
        <v>10</v>
      </c>
      <c r="BV855" s="37" t="str">
        <f t="shared" si="125"/>
        <v/>
      </c>
      <c r="BW855" s="37" t="str">
        <f t="shared" si="126"/>
        <v xml:space="preserve"> </v>
      </c>
      <c r="BX855" s="34" t="str" cm="1">
        <f t="array" ref="BX855">IFERROR(SUMPRODUCT(LARGE($C855:$BQ855,{1,2,3,4})), "")</f>
        <v/>
      </c>
      <c r="BY855" s="34" t="str" cm="1">
        <f t="array" ref="BY855">IFERROR(SUMPRODUCT(LARGE($C855:$BQ855,{1,2,3,4,5,6,7})), "")</f>
        <v/>
      </c>
      <c r="BZ855" s="34" t="str" cm="1">
        <f t="array" ref="BZ855">IFERROR(SUMPRODUCT(LARGE($C855:$BQ855,{1,2,3,4,5,6,7,8})), "")</f>
        <v/>
      </c>
    </row>
    <row r="856" spans="1:78" ht="15" customHeight="1" x14ac:dyDescent="0.25">
      <c r="A856" s="51" t="str">
        <f t="shared" si="122"/>
        <v xml:space="preserve">WebU </v>
      </c>
      <c r="B856" s="4" t="s">
        <v>2709</v>
      </c>
      <c r="C856" s="10"/>
      <c r="D856" s="10"/>
      <c r="E856" s="10"/>
      <c r="F856" s="10"/>
      <c r="G856" s="78"/>
      <c r="H856" s="78"/>
      <c r="I856" s="10"/>
      <c r="J856" s="10"/>
      <c r="K856" s="10"/>
      <c r="L856" s="10"/>
      <c r="M856" s="10"/>
      <c r="N856" s="10"/>
      <c r="O856" s="10"/>
      <c r="P856" s="10"/>
      <c r="Q856" s="10"/>
      <c r="R856" s="78"/>
      <c r="S856" s="78"/>
      <c r="T856" s="78"/>
      <c r="U856" s="10"/>
      <c r="V856" s="41"/>
      <c r="W856" s="10"/>
      <c r="X856" s="10"/>
      <c r="Y856" s="10"/>
      <c r="Z856" s="78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13"/>
      <c r="AV856" s="10"/>
      <c r="AW856" s="113"/>
      <c r="AX856" s="78"/>
      <c r="AY856" s="10"/>
      <c r="AZ856" s="10"/>
      <c r="BA856" s="80"/>
      <c r="BB856" s="21"/>
      <c r="BC856" s="21"/>
      <c r="BD856" s="21"/>
      <c r="BE856" s="21"/>
      <c r="BF856" s="21"/>
      <c r="BG856" s="21"/>
      <c r="BH856" s="21"/>
      <c r="BI856" s="21">
        <v>6</v>
      </c>
      <c r="BJ856" s="134"/>
      <c r="BK856" s="134"/>
      <c r="BL856" s="21"/>
      <c r="BM856" s="21"/>
      <c r="BN856" s="21"/>
      <c r="BO856" s="21"/>
      <c r="BP856" s="21"/>
      <c r="BQ856" s="21"/>
      <c r="BR856" s="40"/>
      <c r="BS856" s="41">
        <f t="shared" si="123"/>
        <v>6</v>
      </c>
      <c r="BT856" s="39">
        <f t="shared" si="124"/>
        <v>1</v>
      </c>
      <c r="BU856" s="48" cm="1">
        <f t="array" ref="BU856">IF($BT856&lt;=6,SUM($C856:$BQ856),SUMPRODUCT(LARGE($C856:$BQ856,{1,2,3,4,5,6})))</f>
        <v>6</v>
      </c>
      <c r="BV856" s="37" t="str">
        <f t="shared" si="125"/>
        <v/>
      </c>
      <c r="BW856" s="37" t="str">
        <f t="shared" si="126"/>
        <v xml:space="preserve"> </v>
      </c>
      <c r="BX856" s="34" t="str" cm="1">
        <f t="array" ref="BX856">IFERROR(SUMPRODUCT(LARGE($C856:$BQ856,{1,2,3,4})), "")</f>
        <v/>
      </c>
      <c r="BY856" s="34" t="str" cm="1">
        <f t="array" ref="BY856">IFERROR(SUMPRODUCT(LARGE($C856:$BQ856,{1,2,3,4,5,6,7})), "")</f>
        <v/>
      </c>
      <c r="BZ856" s="34" t="str" cm="1">
        <f t="array" ref="BZ856">IFERROR(SUMPRODUCT(LARGE($C856:$BQ856,{1,2,3,4,5,6,7,8})), "")</f>
        <v/>
      </c>
    </row>
    <row r="857" spans="1:78" ht="15" customHeight="1" x14ac:dyDescent="0.25">
      <c r="A857" s="51" t="str">
        <f t="shared" si="122"/>
        <v xml:space="preserve">WeCU </v>
      </c>
      <c r="B857" s="4" t="s">
        <v>2745</v>
      </c>
      <c r="C857" s="10"/>
      <c r="D857" s="10"/>
      <c r="E857" s="10"/>
      <c r="F857" s="10"/>
      <c r="G857" s="78"/>
      <c r="H857" s="78"/>
      <c r="I857" s="10"/>
      <c r="J857" s="10"/>
      <c r="K857" s="10"/>
      <c r="L857" s="10"/>
      <c r="M857" s="10"/>
      <c r="N857" s="10"/>
      <c r="O857" s="10"/>
      <c r="P857" s="10"/>
      <c r="Q857" s="10"/>
      <c r="R857" s="78"/>
      <c r="S857" s="78"/>
      <c r="T857" s="78"/>
      <c r="U857" s="10"/>
      <c r="V857" s="41"/>
      <c r="W857" s="10"/>
      <c r="X857" s="10"/>
      <c r="Y857" s="10"/>
      <c r="Z857" s="78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13"/>
      <c r="AV857" s="10"/>
      <c r="AW857" s="113"/>
      <c r="AX857" s="78"/>
      <c r="AY857" s="10"/>
      <c r="AZ857" s="10"/>
      <c r="BA857" s="80"/>
      <c r="BB857" s="21"/>
      <c r="BC857" s="21"/>
      <c r="BD857" s="21"/>
      <c r="BE857" s="21"/>
      <c r="BF857" s="21"/>
      <c r="BG857" s="21"/>
      <c r="BH857" s="21"/>
      <c r="BI857" s="21"/>
      <c r="BJ857" s="134">
        <v>3</v>
      </c>
      <c r="BK857" s="134"/>
      <c r="BL857" s="21"/>
      <c r="BM857" s="21"/>
      <c r="BN857" s="21"/>
      <c r="BO857" s="21"/>
      <c r="BP857" s="21"/>
      <c r="BQ857" s="21"/>
      <c r="BR857" s="40"/>
      <c r="BS857" s="41">
        <f t="shared" si="123"/>
        <v>3</v>
      </c>
      <c r="BT857" s="39">
        <f t="shared" si="124"/>
        <v>1</v>
      </c>
      <c r="BU857" s="48" cm="1">
        <f t="array" ref="BU857">IF($BT857&lt;=6,SUM($C857:$BQ857),SUMPRODUCT(LARGE($C857:$BQ857,{1,2,3,4,5,6})))</f>
        <v>3</v>
      </c>
      <c r="BV857" s="37" t="str">
        <f t="shared" si="125"/>
        <v/>
      </c>
      <c r="BW857" s="37" t="str">
        <f t="shared" si="126"/>
        <v xml:space="preserve"> </v>
      </c>
      <c r="BX857" s="34" t="str" cm="1">
        <f t="array" ref="BX857">IFERROR(SUMPRODUCT(LARGE($C857:$BQ857,{1,2,3,4})), "")</f>
        <v/>
      </c>
      <c r="BY857" s="34" t="str" cm="1">
        <f t="array" ref="BY857">IFERROR(SUMPRODUCT(LARGE($C857:$BQ857,{1,2,3,4,5,6,7})), "")</f>
        <v/>
      </c>
      <c r="BZ857" s="34" t="str" cm="1">
        <f t="array" ref="BZ857">IFERROR(SUMPRODUCT(LARGE($C857:$BQ857,{1,2,3,4,5,6,7,8})), "")</f>
        <v/>
      </c>
    </row>
    <row r="858" spans="1:78" ht="15" customHeight="1" x14ac:dyDescent="0.25">
      <c r="A858" s="51" t="str">
        <f t="shared" si="122"/>
        <v xml:space="preserve">WeCU </v>
      </c>
      <c r="B858" s="4" t="s">
        <v>2744</v>
      </c>
      <c r="C858" s="10"/>
      <c r="D858" s="10"/>
      <c r="E858" s="10"/>
      <c r="F858" s="10"/>
      <c r="G858" s="78"/>
      <c r="H858" s="78"/>
      <c r="I858" s="10"/>
      <c r="J858" s="10"/>
      <c r="K858" s="10"/>
      <c r="L858" s="10"/>
      <c r="M858" s="10"/>
      <c r="N858" s="10"/>
      <c r="O858" s="10"/>
      <c r="P858" s="10"/>
      <c r="Q858" s="10"/>
      <c r="R858" s="78"/>
      <c r="S858" s="78"/>
      <c r="T858" s="78"/>
      <c r="U858" s="10"/>
      <c r="V858" s="41"/>
      <c r="W858" s="10"/>
      <c r="X858" s="10"/>
      <c r="Y858" s="10"/>
      <c r="Z858" s="78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13"/>
      <c r="AV858" s="10"/>
      <c r="AW858" s="113"/>
      <c r="AX858" s="78"/>
      <c r="AY858" s="10"/>
      <c r="AZ858" s="10"/>
      <c r="BA858" s="80"/>
      <c r="BB858" s="21"/>
      <c r="BC858" s="21"/>
      <c r="BD858" s="21"/>
      <c r="BE858" s="21"/>
      <c r="BF858" s="21"/>
      <c r="BG858" s="21"/>
      <c r="BH858" s="21"/>
      <c r="BI858" s="21"/>
      <c r="BJ858" s="134">
        <v>2</v>
      </c>
      <c r="BK858" s="134"/>
      <c r="BL858" s="21"/>
      <c r="BM858" s="21"/>
      <c r="BN858" s="21"/>
      <c r="BO858" s="21"/>
      <c r="BP858" s="21"/>
      <c r="BQ858" s="21"/>
      <c r="BR858" s="40"/>
      <c r="BS858" s="41">
        <f t="shared" si="123"/>
        <v>2</v>
      </c>
      <c r="BT858" s="39">
        <f t="shared" si="124"/>
        <v>1</v>
      </c>
      <c r="BU858" s="48" cm="1">
        <f t="array" ref="BU858">IF($BT858&lt;=6,SUM($C858:$BQ858),SUMPRODUCT(LARGE($C858:$BQ858,{1,2,3,4,5,6})))</f>
        <v>2</v>
      </c>
      <c r="BV858" s="37" t="str">
        <f t="shared" si="125"/>
        <v/>
      </c>
      <c r="BW858" s="37" t="str">
        <f t="shared" si="126"/>
        <v xml:space="preserve"> </v>
      </c>
      <c r="BX858" s="34" t="str" cm="1">
        <f t="array" ref="BX858">IFERROR(SUMPRODUCT(LARGE($C858:$BQ858,{1,2,3,4})), "")</f>
        <v/>
      </c>
      <c r="BY858" s="34" t="str" cm="1">
        <f t="array" ref="BY858">IFERROR(SUMPRODUCT(LARGE($C858:$BQ858,{1,2,3,4,5,6,7})), "")</f>
        <v/>
      </c>
      <c r="BZ858" s="34" t="str" cm="1">
        <f t="array" ref="BZ858">IFERROR(SUMPRODUCT(LARGE($C858:$BQ858,{1,2,3,4,5,6,7,8})), "")</f>
        <v/>
      </c>
    </row>
    <row r="859" spans="1:78" ht="15" customHeight="1" x14ac:dyDescent="0.25">
      <c r="A859" s="51" t="str">
        <f t="shared" si="122"/>
        <v xml:space="preserve">WhC </v>
      </c>
      <c r="B859" s="4" t="s">
        <v>915</v>
      </c>
      <c r="C859" s="10"/>
      <c r="D859" s="10"/>
      <c r="E859" s="10">
        <v>6</v>
      </c>
      <c r="F859" s="10"/>
      <c r="G859" s="78"/>
      <c r="H859" s="78"/>
      <c r="I859" s="10"/>
      <c r="J859" s="10"/>
      <c r="K859" s="10"/>
      <c r="L859" s="10"/>
      <c r="M859" s="10"/>
      <c r="N859" s="10"/>
      <c r="O859" s="10"/>
      <c r="P859" s="10"/>
      <c r="Q859" s="10"/>
      <c r="R859" s="78"/>
      <c r="S859" s="78"/>
      <c r="T859" s="78"/>
      <c r="U859" s="10"/>
      <c r="V859" s="41"/>
      <c r="W859" s="10"/>
      <c r="X859" s="10"/>
      <c r="Y859" s="10"/>
      <c r="Z859" s="78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13"/>
      <c r="AV859" s="10"/>
      <c r="AW859" s="113"/>
      <c r="AX859" s="78"/>
      <c r="AY859" s="10"/>
      <c r="AZ859" s="10"/>
      <c r="BA859" s="80"/>
      <c r="BB859" s="21"/>
      <c r="BC859" s="21"/>
      <c r="BD859" s="21"/>
      <c r="BE859" s="21"/>
      <c r="BF859" s="21"/>
      <c r="BG859" s="21"/>
      <c r="BH859" s="21"/>
      <c r="BI859" s="21">
        <v>3</v>
      </c>
      <c r="BJ859" s="134"/>
      <c r="BK859" s="134"/>
      <c r="BL859" s="21">
        <v>2</v>
      </c>
      <c r="BM859" s="21"/>
      <c r="BN859" s="21"/>
      <c r="BO859" s="21"/>
      <c r="BP859" s="21"/>
      <c r="BQ859" s="21"/>
      <c r="BR859" s="40"/>
      <c r="BS859" s="41">
        <f t="shared" si="123"/>
        <v>11</v>
      </c>
      <c r="BT859" s="39">
        <f t="shared" si="124"/>
        <v>3</v>
      </c>
      <c r="BU859" s="48" cm="1">
        <f t="array" ref="BU859">IF($BT859&lt;=6,SUM($C859:$BQ859),SUMPRODUCT(LARGE($C859:$BQ859,{1,2,3,4,5,6})))</f>
        <v>11</v>
      </c>
      <c r="BV859" s="37" t="str">
        <f t="shared" si="125"/>
        <v/>
      </c>
      <c r="BW859" s="37" t="str">
        <f t="shared" si="126"/>
        <v xml:space="preserve"> </v>
      </c>
      <c r="BX859" s="34" t="str" cm="1">
        <f t="array" ref="BX859">IFERROR(SUMPRODUCT(LARGE($C859:$BQ859,{1,2,3,4})), "")</f>
        <v/>
      </c>
      <c r="BY859" s="34" t="str" cm="1">
        <f t="array" ref="BY859">IFERROR(SUMPRODUCT(LARGE($C859:$BQ859,{1,2,3,4,5,6,7})), "")</f>
        <v/>
      </c>
      <c r="BZ859" s="34" t="str" cm="1">
        <f t="array" ref="BZ859">IFERROR(SUMPRODUCT(LARGE($C859:$BQ859,{1,2,3,4,5,6,7,8})), "")</f>
        <v/>
      </c>
    </row>
    <row r="860" spans="1:78" ht="15" customHeight="1" x14ac:dyDescent="0.25">
      <c r="A860" s="51" t="str">
        <f t="shared" si="122"/>
        <v xml:space="preserve">WhC </v>
      </c>
      <c r="B860" s="4" t="s">
        <v>916</v>
      </c>
      <c r="C860" s="10"/>
      <c r="D860" s="10"/>
      <c r="E860" s="10">
        <v>6</v>
      </c>
      <c r="F860" s="10"/>
      <c r="G860" s="78"/>
      <c r="H860" s="78"/>
      <c r="I860" s="10"/>
      <c r="J860" s="10"/>
      <c r="K860" s="10"/>
      <c r="L860" s="10"/>
      <c r="M860" s="10"/>
      <c r="N860" s="10"/>
      <c r="O860" s="10"/>
      <c r="P860" s="10"/>
      <c r="Q860" s="10"/>
      <c r="R860" s="78"/>
      <c r="S860" s="78"/>
      <c r="T860" s="78"/>
      <c r="U860" s="10"/>
      <c r="V860" s="41"/>
      <c r="W860" s="10"/>
      <c r="X860" s="10"/>
      <c r="Y860" s="10"/>
      <c r="Z860" s="78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13"/>
      <c r="AV860" s="10"/>
      <c r="AW860" s="113"/>
      <c r="AX860" s="78"/>
      <c r="AY860" s="10"/>
      <c r="AZ860" s="10"/>
      <c r="BA860" s="80"/>
      <c r="BB860" s="21"/>
      <c r="BC860" s="21"/>
      <c r="BD860" s="21"/>
      <c r="BE860" s="21"/>
      <c r="BF860" s="21">
        <v>7</v>
      </c>
      <c r="BG860" s="21"/>
      <c r="BH860" s="21"/>
      <c r="BI860" s="21">
        <v>5</v>
      </c>
      <c r="BJ860" s="134"/>
      <c r="BK860" s="134"/>
      <c r="BL860" s="21">
        <v>6</v>
      </c>
      <c r="BM860" s="21"/>
      <c r="BN860" s="21"/>
      <c r="BO860" s="21"/>
      <c r="BP860" s="21"/>
      <c r="BQ860" s="21"/>
      <c r="BR860" s="40"/>
      <c r="BS860" s="41">
        <f t="shared" si="123"/>
        <v>24</v>
      </c>
      <c r="BT860" s="39">
        <f t="shared" si="124"/>
        <v>4</v>
      </c>
      <c r="BU860" s="48" cm="1">
        <f t="array" ref="BU860">IF($BT860&lt;=6,SUM($C860:$BQ860),SUMPRODUCT(LARGE($C860:$BQ860,{1,2,3,4,5,6})))</f>
        <v>24</v>
      </c>
      <c r="BV860" s="37" t="str">
        <f t="shared" si="125"/>
        <v/>
      </c>
      <c r="BW860" s="37" t="str">
        <f t="shared" si="126"/>
        <v xml:space="preserve"> </v>
      </c>
      <c r="BX860" s="34" cm="1">
        <f t="array" ref="BX860">IFERROR(SUMPRODUCT(LARGE($C860:$BQ860,{1,2,3,4})), "")</f>
        <v>24</v>
      </c>
      <c r="BY860" s="34" t="str" cm="1">
        <f t="array" ref="BY860">IFERROR(SUMPRODUCT(LARGE($C860:$BQ860,{1,2,3,4,5,6,7})), "")</f>
        <v/>
      </c>
      <c r="BZ860" s="34" t="str" cm="1">
        <f t="array" ref="BZ860">IFERROR(SUMPRODUCT(LARGE($C860:$BQ860,{1,2,3,4,5,6,7,8})), "")</f>
        <v/>
      </c>
    </row>
    <row r="861" spans="1:78" ht="15" customHeight="1" x14ac:dyDescent="0.25">
      <c r="A861" s="51" t="str">
        <f t="shared" si="122"/>
        <v xml:space="preserve">WhC </v>
      </c>
      <c r="B861" s="4" t="s">
        <v>2662</v>
      </c>
      <c r="C861" s="10"/>
      <c r="D861" s="10"/>
      <c r="E861" s="10"/>
      <c r="F861" s="10"/>
      <c r="G861" s="78"/>
      <c r="H861" s="78"/>
      <c r="I861" s="10"/>
      <c r="J861" s="10"/>
      <c r="K861" s="10"/>
      <c r="L861" s="10"/>
      <c r="M861" s="10"/>
      <c r="N861" s="10"/>
      <c r="O861" s="10"/>
      <c r="P861" s="10"/>
      <c r="Q861" s="10"/>
      <c r="R861" s="78"/>
      <c r="S861" s="78"/>
      <c r="T861" s="78"/>
      <c r="U861" s="10"/>
      <c r="V861" s="41"/>
      <c r="W861" s="10"/>
      <c r="X861" s="10"/>
      <c r="Y861" s="10"/>
      <c r="Z861" s="78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13"/>
      <c r="AV861" s="10"/>
      <c r="AW861" s="113"/>
      <c r="AX861" s="78"/>
      <c r="AY861" s="10"/>
      <c r="AZ861" s="10"/>
      <c r="BA861" s="80"/>
      <c r="BB861" s="21"/>
      <c r="BC861" s="21"/>
      <c r="BD861" s="21"/>
      <c r="BE861" s="21"/>
      <c r="BF861" s="21">
        <v>6</v>
      </c>
      <c r="BG861" s="21"/>
      <c r="BH861" s="21"/>
      <c r="BI861" s="21">
        <v>5</v>
      </c>
      <c r="BJ861" s="134"/>
      <c r="BK861" s="134"/>
      <c r="BL861" s="21"/>
      <c r="BM861" s="21"/>
      <c r="BN861" s="21"/>
      <c r="BO861" s="21"/>
      <c r="BP861" s="21"/>
      <c r="BQ861" s="21"/>
      <c r="BR861" s="40"/>
      <c r="BS861" s="41">
        <f t="shared" si="123"/>
        <v>11</v>
      </c>
      <c r="BT861" s="39">
        <f t="shared" si="124"/>
        <v>2</v>
      </c>
      <c r="BU861" s="48" cm="1">
        <f t="array" ref="BU861">IF($BT861&lt;=6,SUM($C861:$BQ861),SUMPRODUCT(LARGE($C861:$BQ861,{1,2,3,4,5,6})))</f>
        <v>11</v>
      </c>
      <c r="BV861" s="37" t="str">
        <f t="shared" si="125"/>
        <v/>
      </c>
      <c r="BW861" s="37" t="str">
        <f t="shared" si="126"/>
        <v xml:space="preserve"> </v>
      </c>
      <c r="BX861" s="34" t="str" cm="1">
        <f t="array" ref="BX861">IFERROR(SUMPRODUCT(LARGE($C861:$BQ861,{1,2,3,4})), "")</f>
        <v/>
      </c>
      <c r="BY861" s="34" t="str" cm="1">
        <f t="array" ref="BY861">IFERROR(SUMPRODUCT(LARGE($C861:$BQ861,{1,2,3,4,5,6,7})), "")</f>
        <v/>
      </c>
      <c r="BZ861" s="34" t="str" cm="1">
        <f t="array" ref="BZ861">IFERROR(SUMPRODUCT(LARGE($C861:$BQ861,{1,2,3,4,5,6,7,8})), "")</f>
        <v/>
      </c>
    </row>
    <row r="862" spans="1:78" ht="15" customHeight="1" x14ac:dyDescent="0.25">
      <c r="A862" s="51" t="str">
        <f t="shared" ref="A862:A876" si="127">IF(ISBLANK(B862)," ",(LEFT(B862,FIND("@",SUBSTITUTE(B862,"-","@",LEN(B862)-LEN(SUBSTITUTE(B862,"-",""))))-1)))</f>
        <v xml:space="preserve">WhC </v>
      </c>
      <c r="B862" s="4" t="s">
        <v>2710</v>
      </c>
      <c r="C862" s="10"/>
      <c r="D862" s="10"/>
      <c r="E862" s="10"/>
      <c r="F862" s="10"/>
      <c r="G862" s="78"/>
      <c r="H862" s="78"/>
      <c r="I862" s="10"/>
      <c r="J862" s="10"/>
      <c r="K862" s="10"/>
      <c r="L862" s="10"/>
      <c r="M862" s="10"/>
      <c r="N862" s="10"/>
      <c r="O862" s="10"/>
      <c r="P862" s="10"/>
      <c r="Q862" s="10"/>
      <c r="R862" s="78"/>
      <c r="S862" s="78"/>
      <c r="T862" s="78"/>
      <c r="U862" s="10"/>
      <c r="V862" s="41"/>
      <c r="W862" s="10"/>
      <c r="X862" s="10"/>
      <c r="Y862" s="10"/>
      <c r="Z862" s="78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13"/>
      <c r="AV862" s="10"/>
      <c r="AW862" s="113"/>
      <c r="AX862" s="78"/>
      <c r="AY862" s="10"/>
      <c r="AZ862" s="10"/>
      <c r="BA862" s="80"/>
      <c r="BB862" s="21"/>
      <c r="BC862" s="21"/>
      <c r="BD862" s="21"/>
      <c r="BE862" s="21"/>
      <c r="BF862" s="21"/>
      <c r="BG862" s="21"/>
      <c r="BH862" s="21"/>
      <c r="BI862" s="21">
        <v>3</v>
      </c>
      <c r="BJ862" s="134"/>
      <c r="BK862" s="134"/>
      <c r="BL862" s="21"/>
      <c r="BM862" s="21"/>
      <c r="BN862" s="21"/>
      <c r="BO862" s="21"/>
      <c r="BP862" s="21"/>
      <c r="BQ862" s="21"/>
      <c r="BR862" s="40"/>
      <c r="BS862" s="41">
        <f t="shared" si="123"/>
        <v>3</v>
      </c>
      <c r="BT862" s="39">
        <f t="shared" si="124"/>
        <v>1</v>
      </c>
      <c r="BU862" s="48" cm="1">
        <f t="array" ref="BU862">IF($BT862&lt;=6,SUM($C862:$BQ862),SUMPRODUCT(LARGE($C862:$BQ862,{1,2,3,4,5,6})))</f>
        <v>3</v>
      </c>
      <c r="BV862" s="37" t="str">
        <f t="shared" si="125"/>
        <v/>
      </c>
      <c r="BW862" s="37" t="str">
        <f t="shared" si="126"/>
        <v xml:space="preserve"> </v>
      </c>
      <c r="BX862" s="34" t="str" cm="1">
        <f t="array" ref="BX862">IFERROR(SUMPRODUCT(LARGE($C862:$BQ862,{1,2,3,4})), "")</f>
        <v/>
      </c>
      <c r="BY862" s="34" t="str" cm="1">
        <f t="array" ref="BY862">IFERROR(SUMPRODUCT(LARGE($C862:$BQ862,{1,2,3,4,5,6,7})), "")</f>
        <v/>
      </c>
      <c r="BZ862" s="34" t="str" cm="1">
        <f t="array" ref="BZ862">IFERROR(SUMPRODUCT(LARGE($C862:$BQ862,{1,2,3,4,5,6,7,8})), "")</f>
        <v/>
      </c>
    </row>
    <row r="863" spans="1:78" ht="15" customHeight="1" x14ac:dyDescent="0.25">
      <c r="A863" s="51" t="str">
        <f t="shared" si="127"/>
        <v xml:space="preserve">WhC </v>
      </c>
      <c r="B863" s="14" t="s">
        <v>917</v>
      </c>
      <c r="C863" s="10"/>
      <c r="D863" s="10"/>
      <c r="E863" s="10">
        <v>3</v>
      </c>
      <c r="F863" s="10"/>
      <c r="G863" s="78"/>
      <c r="H863" s="78"/>
      <c r="I863" s="10"/>
      <c r="J863" s="10"/>
      <c r="K863" s="10"/>
      <c r="L863" s="10"/>
      <c r="M863" s="10"/>
      <c r="N863" s="10"/>
      <c r="O863" s="10"/>
      <c r="P863" s="10"/>
      <c r="Q863" s="10"/>
      <c r="R863" s="78"/>
      <c r="S863" s="78"/>
      <c r="T863" s="78"/>
      <c r="U863" s="10"/>
      <c r="V863" s="41"/>
      <c r="W863" s="10"/>
      <c r="X863" s="10"/>
      <c r="Y863" s="10"/>
      <c r="Z863" s="78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13"/>
      <c r="AV863" s="10"/>
      <c r="AW863" s="113"/>
      <c r="AX863" s="78"/>
      <c r="AY863" s="10"/>
      <c r="AZ863" s="10"/>
      <c r="BA863" s="80"/>
      <c r="BB863" s="21"/>
      <c r="BC863" s="21"/>
      <c r="BD863" s="21"/>
      <c r="BE863" s="21"/>
      <c r="BF863" s="21">
        <v>9</v>
      </c>
      <c r="BG863" s="21"/>
      <c r="BH863" s="21"/>
      <c r="BI863" s="21">
        <v>2</v>
      </c>
      <c r="BJ863" s="134"/>
      <c r="BK863" s="134"/>
      <c r="BL863" s="21"/>
      <c r="BM863" s="21"/>
      <c r="BN863" s="21"/>
      <c r="BO863" s="21"/>
      <c r="BP863" s="21"/>
      <c r="BQ863" s="21"/>
      <c r="BR863" s="40"/>
      <c r="BS863" s="41">
        <f t="shared" ref="BS863:BS876" si="128">SUM($C863:$BR863)</f>
        <v>14</v>
      </c>
      <c r="BT863" s="39">
        <f t="shared" ref="BT863:BT876" si="129">COUNTA(C863:BQ863)</f>
        <v>3</v>
      </c>
      <c r="BU863" s="48" cm="1">
        <f t="array" ref="BU863">IF($BT863&lt;=6,SUM($C863:$BQ863),SUMPRODUCT(LARGE($C863:$BQ863,{1,2,3,4,5,6})))</f>
        <v>14</v>
      </c>
      <c r="BV863" s="37" t="str">
        <f t="shared" ref="BV863:BV876" si="130">IF(AND($BT863&gt;=6,BU863=BU864),"Manual Calc Needed","")</f>
        <v/>
      </c>
      <c r="BW863" s="37" t="str">
        <f t="shared" ref="BW863:BW876" si="131">IF(AND($BT863&gt;=6,$BV863="Tie"),"Manual Calc Needed"," ")</f>
        <v xml:space="preserve"> </v>
      </c>
      <c r="BX863" s="34" t="str" cm="1">
        <f t="array" ref="BX863">IFERROR(SUMPRODUCT(LARGE($C863:$BQ863,{1,2,3,4})), "")</f>
        <v/>
      </c>
      <c r="BY863" s="34" t="str" cm="1">
        <f t="array" ref="BY863">IFERROR(SUMPRODUCT(LARGE($C863:$BQ863,{1,2,3,4,5,6,7})), "")</f>
        <v/>
      </c>
      <c r="BZ863" s="34" t="str" cm="1">
        <f t="array" ref="BZ863">IFERROR(SUMPRODUCT(LARGE($C863:$BQ863,{1,2,3,4,5,6,7,8})), "")</f>
        <v/>
      </c>
    </row>
    <row r="864" spans="1:78" ht="15" customHeight="1" x14ac:dyDescent="0.25">
      <c r="A864" s="51" t="str">
        <f t="shared" si="127"/>
        <v xml:space="preserve">WhU </v>
      </c>
      <c r="B864" s="4" t="s">
        <v>918</v>
      </c>
      <c r="C864" s="10"/>
      <c r="D864" s="10"/>
      <c r="E864" s="10">
        <v>1</v>
      </c>
      <c r="F864" s="10"/>
      <c r="G864" s="78"/>
      <c r="H864" s="78"/>
      <c r="I864" s="10"/>
      <c r="J864" s="10"/>
      <c r="K864" s="10"/>
      <c r="L864" s="10"/>
      <c r="M864" s="10"/>
      <c r="N864" s="10"/>
      <c r="O864" s="10"/>
      <c r="P864" s="10"/>
      <c r="Q864" s="10"/>
      <c r="R864" s="78"/>
      <c r="S864" s="78"/>
      <c r="T864" s="78">
        <v>3</v>
      </c>
      <c r="U864" s="10"/>
      <c r="V864" s="41"/>
      <c r="W864" s="10"/>
      <c r="X864" s="10"/>
      <c r="Y864" s="10"/>
      <c r="Z864" s="78">
        <v>3</v>
      </c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>
        <v>1</v>
      </c>
      <c r="AS864" s="10"/>
      <c r="AT864" s="10"/>
      <c r="AU864" s="113"/>
      <c r="AV864" s="10">
        <v>2</v>
      </c>
      <c r="AW864" s="113">
        <v>2</v>
      </c>
      <c r="AX864" s="78"/>
      <c r="AY864" s="10"/>
      <c r="AZ864" s="10"/>
      <c r="BA864" s="80"/>
      <c r="BB864" s="21"/>
      <c r="BC864" s="21"/>
      <c r="BD864" s="21"/>
      <c r="BE864" s="21"/>
      <c r="BF864" s="21"/>
      <c r="BG864" s="21"/>
      <c r="BH864" s="21"/>
      <c r="BI864" s="21"/>
      <c r="BJ864" s="134"/>
      <c r="BK864" s="134"/>
      <c r="BL864" s="21"/>
      <c r="BM864" s="21"/>
      <c r="BN864" s="21"/>
      <c r="BO864" s="21"/>
      <c r="BP864" s="21"/>
      <c r="BQ864" s="21"/>
      <c r="BR864" s="40"/>
      <c r="BS864" s="41">
        <f t="shared" si="128"/>
        <v>12</v>
      </c>
      <c r="BT864" s="39">
        <f t="shared" si="129"/>
        <v>6</v>
      </c>
      <c r="BU864" s="48" cm="1">
        <f t="array" ref="BU864">IF($BT864&lt;=6,SUM($C864:$BQ864),SUMPRODUCT(LARGE($C864:$BQ864,{1,2,3,4,5,6})))</f>
        <v>12</v>
      </c>
      <c r="BV864" s="37" t="str">
        <f t="shared" si="130"/>
        <v/>
      </c>
      <c r="BW864" s="37" t="str">
        <f t="shared" si="131"/>
        <v xml:space="preserve"> </v>
      </c>
      <c r="BX864" s="34" cm="1">
        <f t="array" ref="BX864">IFERROR(SUMPRODUCT(LARGE($C864:$BQ864,{1,2,3,4})), "")</f>
        <v>10</v>
      </c>
      <c r="BY864" s="34" t="str" cm="1">
        <f t="array" ref="BY864">IFERROR(SUMPRODUCT(LARGE($C864:$BQ864,{1,2,3,4,5,6,7})), "")</f>
        <v/>
      </c>
      <c r="BZ864" s="34" t="str" cm="1">
        <f t="array" ref="BZ864">IFERROR(SUMPRODUCT(LARGE($C864:$BQ864,{1,2,3,4,5,6,7,8})), "")</f>
        <v/>
      </c>
    </row>
    <row r="865" spans="1:78" ht="15" customHeight="1" x14ac:dyDescent="0.25">
      <c r="A865" s="51" t="str">
        <f t="shared" si="127"/>
        <v xml:space="preserve">WhU </v>
      </c>
      <c r="B865" s="4" t="s">
        <v>2285</v>
      </c>
      <c r="C865" s="10"/>
      <c r="D865" s="10"/>
      <c r="E865" s="10">
        <v>1</v>
      </c>
      <c r="F865" s="10"/>
      <c r="G865" s="78"/>
      <c r="H865" s="78"/>
      <c r="I865" s="10"/>
      <c r="J865" s="10"/>
      <c r="K865" s="10"/>
      <c r="L865" s="10"/>
      <c r="M865" s="10"/>
      <c r="N865" s="10">
        <v>2</v>
      </c>
      <c r="O865" s="10"/>
      <c r="P865" s="10"/>
      <c r="Q865" s="10"/>
      <c r="R865" s="78"/>
      <c r="S865" s="78"/>
      <c r="T865" s="78">
        <v>3</v>
      </c>
      <c r="U865" s="10"/>
      <c r="V865" s="41"/>
      <c r="W865" s="10"/>
      <c r="X865" s="10"/>
      <c r="Y865" s="10"/>
      <c r="Z865" s="78">
        <v>2</v>
      </c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>
        <v>4</v>
      </c>
      <c r="AS865" s="10"/>
      <c r="AT865" s="10"/>
      <c r="AU865" s="113"/>
      <c r="AV865" s="10">
        <v>5</v>
      </c>
      <c r="AW865" s="113">
        <v>9</v>
      </c>
      <c r="AX865" s="78"/>
      <c r="AY865" s="10"/>
      <c r="AZ865" s="10"/>
      <c r="BA865" s="80"/>
      <c r="BB865" s="21"/>
      <c r="BC865" s="21"/>
      <c r="BD865" s="21"/>
      <c r="BE865" s="21"/>
      <c r="BF865" s="21"/>
      <c r="BG865" s="21"/>
      <c r="BH865" s="21"/>
      <c r="BI865" s="21"/>
      <c r="BJ865" s="134"/>
      <c r="BK865" s="134"/>
      <c r="BL865" s="21"/>
      <c r="BM865" s="21"/>
      <c r="BN865" s="21"/>
      <c r="BO865" s="21"/>
      <c r="BP865" s="21"/>
      <c r="BQ865" s="21"/>
      <c r="BR865" s="40"/>
      <c r="BS865" s="41">
        <f t="shared" si="128"/>
        <v>26</v>
      </c>
      <c r="BT865" s="39">
        <f t="shared" si="129"/>
        <v>7</v>
      </c>
      <c r="BU865" s="48" cm="1">
        <f t="array" ref="BU865">IF($BT865&lt;=6,SUM($C865:$BQ865),SUMPRODUCT(LARGE($C865:$BQ865,{1,2,3,4,5,6})))</f>
        <v>25</v>
      </c>
      <c r="BV865" s="37" t="str">
        <f t="shared" si="130"/>
        <v/>
      </c>
      <c r="BW865" s="37" t="str">
        <f t="shared" si="131"/>
        <v xml:space="preserve"> </v>
      </c>
      <c r="BX865" s="34" cm="1">
        <f t="array" ref="BX865">IFERROR(SUMPRODUCT(LARGE($C865:$BQ865,{1,2,3,4})), "")</f>
        <v>21</v>
      </c>
      <c r="BY865" s="34" cm="1">
        <f t="array" ref="BY865">IFERROR(SUMPRODUCT(LARGE($C865:$BQ865,{1,2,3,4,5,6,7})), "")</f>
        <v>26</v>
      </c>
      <c r="BZ865" s="34" t="str" cm="1">
        <f t="array" ref="BZ865">IFERROR(SUMPRODUCT(LARGE($C865:$BQ865,{1,2,3,4,5,6,7,8})), "")</f>
        <v/>
      </c>
    </row>
    <row r="866" spans="1:78" ht="15" customHeight="1" x14ac:dyDescent="0.25">
      <c r="A866" s="51" t="str">
        <f t="shared" si="127"/>
        <v xml:space="preserve">WhU </v>
      </c>
      <c r="B866" s="4" t="s">
        <v>1599</v>
      </c>
      <c r="C866" s="10"/>
      <c r="D866" s="10"/>
      <c r="E866" s="10">
        <v>2</v>
      </c>
      <c r="F866" s="10"/>
      <c r="G866" s="78"/>
      <c r="H866" s="78"/>
      <c r="I866" s="10"/>
      <c r="J866" s="10"/>
      <c r="K866" s="10"/>
      <c r="L866" s="10"/>
      <c r="M866" s="10"/>
      <c r="N866" s="10">
        <v>5</v>
      </c>
      <c r="O866" s="10"/>
      <c r="P866" s="10"/>
      <c r="Q866" s="10"/>
      <c r="R866" s="78"/>
      <c r="S866" s="78"/>
      <c r="T866" s="78">
        <v>4</v>
      </c>
      <c r="U866" s="10"/>
      <c r="V866" s="41"/>
      <c r="W866" s="10"/>
      <c r="X866" s="10"/>
      <c r="Y866" s="10"/>
      <c r="Z866" s="78">
        <v>4</v>
      </c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13"/>
      <c r="AV866" s="10"/>
      <c r="AW866" s="113"/>
      <c r="AX866" s="78"/>
      <c r="AY866" s="10"/>
      <c r="AZ866" s="10"/>
      <c r="BA866" s="80"/>
      <c r="BB866" s="21"/>
      <c r="BC866" s="21"/>
      <c r="BD866" s="21"/>
      <c r="BE866" s="21"/>
      <c r="BF866" s="21"/>
      <c r="BG866" s="21"/>
      <c r="BH866" s="21"/>
      <c r="BI866" s="21"/>
      <c r="BJ866" s="134"/>
      <c r="BK866" s="134"/>
      <c r="BL866" s="21"/>
      <c r="BM866" s="21"/>
      <c r="BN866" s="21"/>
      <c r="BO866" s="21"/>
      <c r="BP866" s="21"/>
      <c r="BQ866" s="21"/>
      <c r="BR866" s="40"/>
      <c r="BS866" s="41">
        <f t="shared" si="128"/>
        <v>15</v>
      </c>
      <c r="BT866" s="39">
        <f t="shared" si="129"/>
        <v>4</v>
      </c>
      <c r="BU866" s="48" cm="1">
        <f t="array" ref="BU866">IF($BT866&lt;=6,SUM($C866:$BQ866),SUMPRODUCT(LARGE($C866:$BQ866,{1,2,3,4,5,6})))</f>
        <v>15</v>
      </c>
      <c r="BV866" s="37" t="str">
        <f t="shared" si="130"/>
        <v/>
      </c>
      <c r="BW866" s="37" t="str">
        <f t="shared" si="131"/>
        <v xml:space="preserve"> </v>
      </c>
      <c r="BX866" s="34" cm="1">
        <f t="array" ref="BX866">IFERROR(SUMPRODUCT(LARGE($C866:$BQ866,{1,2,3,4})), "")</f>
        <v>15</v>
      </c>
      <c r="BY866" s="34" t="str" cm="1">
        <f t="array" ref="BY866">IFERROR(SUMPRODUCT(LARGE($C866:$BQ866,{1,2,3,4,5,6,7})), "")</f>
        <v/>
      </c>
      <c r="BZ866" s="34" t="str" cm="1">
        <f t="array" ref="BZ866">IFERROR(SUMPRODUCT(LARGE($C866:$BQ866,{1,2,3,4,5,6,7,8})), "")</f>
        <v/>
      </c>
    </row>
    <row r="867" spans="1:78" ht="15" customHeight="1" x14ac:dyDescent="0.25">
      <c r="A867" s="51" t="str">
        <f t="shared" si="127"/>
        <v xml:space="preserve">WhU </v>
      </c>
      <c r="B867" s="4" t="s">
        <v>919</v>
      </c>
      <c r="C867" s="10"/>
      <c r="D867" s="10"/>
      <c r="E867" s="10">
        <v>1</v>
      </c>
      <c r="F867" s="10"/>
      <c r="G867" s="78"/>
      <c r="H867" s="78"/>
      <c r="I867" s="10"/>
      <c r="J867" s="10"/>
      <c r="K867" s="10"/>
      <c r="L867" s="10"/>
      <c r="M867" s="10"/>
      <c r="N867" s="10">
        <v>5</v>
      </c>
      <c r="O867" s="10"/>
      <c r="P867" s="10"/>
      <c r="Q867" s="10"/>
      <c r="R867" s="78"/>
      <c r="S867" s="78"/>
      <c r="T867" s="78">
        <v>2</v>
      </c>
      <c r="U867" s="10"/>
      <c r="V867" s="41"/>
      <c r="W867" s="10"/>
      <c r="X867" s="10"/>
      <c r="Y867" s="10"/>
      <c r="Z867" s="78">
        <v>1</v>
      </c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>
        <v>7</v>
      </c>
      <c r="AS867" s="10"/>
      <c r="AT867" s="10"/>
      <c r="AU867" s="113"/>
      <c r="AV867" s="10"/>
      <c r="AW867" s="113">
        <v>3</v>
      </c>
      <c r="AX867" s="78"/>
      <c r="AY867" s="10"/>
      <c r="AZ867" s="10"/>
      <c r="BA867" s="80"/>
      <c r="BB867" s="21"/>
      <c r="BC867" s="21"/>
      <c r="BD867" s="21"/>
      <c r="BE867" s="21"/>
      <c r="BF867" s="21"/>
      <c r="BG867" s="21"/>
      <c r="BH867" s="21"/>
      <c r="BI867" s="21"/>
      <c r="BJ867" s="134"/>
      <c r="BK867" s="134"/>
      <c r="BL867" s="21"/>
      <c r="BM867" s="21"/>
      <c r="BN867" s="21"/>
      <c r="BO867" s="21"/>
      <c r="BP867" s="21"/>
      <c r="BQ867" s="21"/>
      <c r="BR867" s="40"/>
      <c r="BS867" s="41">
        <f t="shared" si="128"/>
        <v>19</v>
      </c>
      <c r="BT867" s="39">
        <f t="shared" si="129"/>
        <v>6</v>
      </c>
      <c r="BU867" s="48" cm="1">
        <f t="array" ref="BU867">IF($BT867&lt;=6,SUM($C867:$BQ867),SUMPRODUCT(LARGE($C867:$BQ867,{1,2,3,4,5,6})))</f>
        <v>19</v>
      </c>
      <c r="BV867" s="37" t="str">
        <f t="shared" si="130"/>
        <v/>
      </c>
      <c r="BW867" s="37" t="str">
        <f t="shared" si="131"/>
        <v xml:space="preserve"> </v>
      </c>
      <c r="BX867" s="34" cm="1">
        <f t="array" ref="BX867">IFERROR(SUMPRODUCT(LARGE($C867:$BQ867,{1,2,3,4})), "")</f>
        <v>17</v>
      </c>
      <c r="BY867" s="34" t="str" cm="1">
        <f t="array" ref="BY867">IFERROR(SUMPRODUCT(LARGE($C867:$BQ867,{1,2,3,4,5,6,7})), "")</f>
        <v/>
      </c>
      <c r="BZ867" s="34" t="str" cm="1">
        <f t="array" ref="BZ867">IFERROR(SUMPRODUCT(LARGE($C867:$BQ867,{1,2,3,4,5,6,7,8})), "")</f>
        <v/>
      </c>
    </row>
    <row r="868" spans="1:78" ht="15" customHeight="1" x14ac:dyDescent="0.25">
      <c r="A868" s="51" t="str">
        <f t="shared" si="127"/>
        <v xml:space="preserve">WhU </v>
      </c>
      <c r="B868" s="4" t="s">
        <v>986</v>
      </c>
      <c r="C868" s="10"/>
      <c r="D868" s="10"/>
      <c r="E868" s="10"/>
      <c r="F868" s="10"/>
      <c r="G868" s="78"/>
      <c r="H868" s="78"/>
      <c r="I868" s="10"/>
      <c r="J868" s="10"/>
      <c r="K868" s="10"/>
      <c r="L868" s="10"/>
      <c r="M868" s="10"/>
      <c r="N868" s="10">
        <v>4</v>
      </c>
      <c r="O868" s="10"/>
      <c r="P868" s="10"/>
      <c r="Q868" s="10"/>
      <c r="R868" s="78"/>
      <c r="S868" s="78"/>
      <c r="T868" s="78">
        <v>3</v>
      </c>
      <c r="U868" s="10"/>
      <c r="V868" s="41"/>
      <c r="W868" s="10"/>
      <c r="X868" s="10"/>
      <c r="Y868" s="10"/>
      <c r="Z868" s="78">
        <v>2</v>
      </c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>
        <v>6</v>
      </c>
      <c r="AS868" s="10"/>
      <c r="AT868" s="10"/>
      <c r="AU868" s="113"/>
      <c r="AV868" s="10">
        <v>5</v>
      </c>
      <c r="AW868" s="113">
        <v>14</v>
      </c>
      <c r="AX868" s="78"/>
      <c r="AY868" s="10"/>
      <c r="AZ868" s="10"/>
      <c r="BA868" s="80"/>
      <c r="BB868" s="21"/>
      <c r="BC868" s="21"/>
      <c r="BD868" s="21"/>
      <c r="BE868" s="21"/>
      <c r="BF868" s="21"/>
      <c r="BG868" s="21"/>
      <c r="BH868" s="21"/>
      <c r="BI868" s="21"/>
      <c r="BJ868" s="134"/>
      <c r="BK868" s="134"/>
      <c r="BL868" s="21"/>
      <c r="BM868" s="21"/>
      <c r="BN868" s="21"/>
      <c r="BO868" s="21"/>
      <c r="BP868" s="21"/>
      <c r="BQ868" s="21"/>
      <c r="BR868" s="40"/>
      <c r="BS868" s="41">
        <f t="shared" si="128"/>
        <v>34</v>
      </c>
      <c r="BT868" s="39">
        <f t="shared" si="129"/>
        <v>6</v>
      </c>
      <c r="BU868" s="48" cm="1">
        <f t="array" ref="BU868">IF($BT868&lt;=6,SUM($C868:$BQ868),SUMPRODUCT(LARGE($C868:$BQ868,{1,2,3,4,5,6})))</f>
        <v>34</v>
      </c>
      <c r="BV868" s="37" t="str">
        <f t="shared" si="130"/>
        <v/>
      </c>
      <c r="BW868" s="37" t="str">
        <f t="shared" si="131"/>
        <v xml:space="preserve"> </v>
      </c>
      <c r="BX868" s="34" cm="1">
        <f t="array" ref="BX868">IFERROR(SUMPRODUCT(LARGE($C868:$BQ868,{1,2,3,4})), "")</f>
        <v>29</v>
      </c>
      <c r="BY868" s="34" t="str" cm="1">
        <f t="array" ref="BY868">IFERROR(SUMPRODUCT(LARGE($C868:$BQ868,{1,2,3,4,5,6,7})), "")</f>
        <v/>
      </c>
      <c r="BZ868" s="34" t="str" cm="1">
        <f t="array" ref="BZ868">IFERROR(SUMPRODUCT(LARGE($C868:$BQ868,{1,2,3,4,5,6,7,8})), "")</f>
        <v/>
      </c>
    </row>
    <row r="869" spans="1:78" ht="15" customHeight="1" x14ac:dyDescent="0.25">
      <c r="A869" s="51" t="str">
        <f t="shared" si="127"/>
        <v xml:space="preserve">WhU </v>
      </c>
      <c r="B869" s="4" t="s">
        <v>1256</v>
      </c>
      <c r="C869" s="10"/>
      <c r="D869" s="10"/>
      <c r="E869" s="10"/>
      <c r="F869" s="10"/>
      <c r="G869" s="78"/>
      <c r="H869" s="78"/>
      <c r="I869" s="10"/>
      <c r="J869" s="10"/>
      <c r="K869" s="10"/>
      <c r="L869" s="10"/>
      <c r="M869" s="10"/>
      <c r="N869" s="10">
        <v>9</v>
      </c>
      <c r="O869" s="10"/>
      <c r="P869" s="10"/>
      <c r="Q869" s="10"/>
      <c r="R869" s="78"/>
      <c r="S869" s="78"/>
      <c r="T869" s="78">
        <v>1</v>
      </c>
      <c r="U869" s="10"/>
      <c r="V869" s="41"/>
      <c r="W869" s="10"/>
      <c r="X869" s="10"/>
      <c r="Y869" s="10"/>
      <c r="Z869" s="78">
        <v>4</v>
      </c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13"/>
      <c r="AV869" s="10"/>
      <c r="AW869" s="113"/>
      <c r="AX869" s="78"/>
      <c r="AY869" s="10"/>
      <c r="AZ869" s="10"/>
      <c r="BA869" s="80"/>
      <c r="BB869" s="21"/>
      <c r="BC869" s="21"/>
      <c r="BD869" s="21"/>
      <c r="BE869" s="21"/>
      <c r="BF869" s="21"/>
      <c r="BG869" s="21"/>
      <c r="BH869" s="21"/>
      <c r="BI869" s="21"/>
      <c r="BJ869" s="134"/>
      <c r="BK869" s="134"/>
      <c r="BL869" s="21"/>
      <c r="BM869" s="21"/>
      <c r="BN869" s="21"/>
      <c r="BO869" s="21"/>
      <c r="BP869" s="21"/>
      <c r="BQ869" s="21"/>
      <c r="BR869" s="40"/>
      <c r="BS869" s="41">
        <f t="shared" si="128"/>
        <v>14</v>
      </c>
      <c r="BT869" s="39">
        <f t="shared" si="129"/>
        <v>3</v>
      </c>
      <c r="BU869" s="48" cm="1">
        <f t="array" ref="BU869">IF($BT869&lt;=6,SUM($C869:$BQ869),SUMPRODUCT(LARGE($C869:$BQ869,{1,2,3,4,5,6})))</f>
        <v>14</v>
      </c>
      <c r="BV869" s="37" t="str">
        <f t="shared" si="130"/>
        <v/>
      </c>
      <c r="BW869" s="37" t="str">
        <f t="shared" si="131"/>
        <v xml:space="preserve"> </v>
      </c>
      <c r="BX869" s="34" t="str" cm="1">
        <f t="array" ref="BX869">IFERROR(SUMPRODUCT(LARGE($C869:$BQ869,{1,2,3,4})), "")</f>
        <v/>
      </c>
      <c r="BY869" s="34" t="str" cm="1">
        <f t="array" ref="BY869">IFERROR(SUMPRODUCT(LARGE($C869:$BQ869,{1,2,3,4,5,6,7})), "")</f>
        <v/>
      </c>
      <c r="BZ869" s="34" t="str" cm="1">
        <f t="array" ref="BZ869">IFERROR(SUMPRODUCT(LARGE($C869:$BQ869,{1,2,3,4,5,6,7,8})), "")</f>
        <v/>
      </c>
    </row>
    <row r="870" spans="1:78" ht="15" customHeight="1" x14ac:dyDescent="0.25">
      <c r="A870" s="51" t="str">
        <f t="shared" si="127"/>
        <v xml:space="preserve">WhU </v>
      </c>
      <c r="B870" s="4" t="s">
        <v>988</v>
      </c>
      <c r="C870" s="10"/>
      <c r="D870" s="10"/>
      <c r="E870" s="10"/>
      <c r="F870" s="10"/>
      <c r="G870" s="78"/>
      <c r="H870" s="78"/>
      <c r="I870" s="10"/>
      <c r="J870" s="10"/>
      <c r="K870" s="10"/>
      <c r="L870" s="10"/>
      <c r="M870" s="10"/>
      <c r="N870" s="10">
        <v>3</v>
      </c>
      <c r="O870" s="10"/>
      <c r="P870" s="10"/>
      <c r="Q870" s="10"/>
      <c r="R870" s="78"/>
      <c r="S870" s="78"/>
      <c r="T870" s="78"/>
      <c r="U870" s="10"/>
      <c r="V870" s="41"/>
      <c r="W870" s="10"/>
      <c r="X870" s="10"/>
      <c r="Y870" s="10"/>
      <c r="Z870" s="78">
        <v>9</v>
      </c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13"/>
      <c r="AV870" s="10"/>
      <c r="AW870" s="113">
        <v>10</v>
      </c>
      <c r="AX870" s="78"/>
      <c r="AY870" s="10"/>
      <c r="AZ870" s="10"/>
      <c r="BA870" s="80"/>
      <c r="BB870" s="21"/>
      <c r="BC870" s="21"/>
      <c r="BD870" s="21"/>
      <c r="BE870" s="21"/>
      <c r="BF870" s="21"/>
      <c r="BG870" s="21"/>
      <c r="BH870" s="21"/>
      <c r="BI870" s="21"/>
      <c r="BJ870" s="134"/>
      <c r="BK870" s="134"/>
      <c r="BL870" s="21"/>
      <c r="BM870" s="21"/>
      <c r="BN870" s="21"/>
      <c r="BO870" s="21"/>
      <c r="BP870" s="21"/>
      <c r="BQ870" s="21"/>
      <c r="BR870" s="40"/>
      <c r="BS870" s="41">
        <f t="shared" si="128"/>
        <v>22</v>
      </c>
      <c r="BT870" s="39">
        <f t="shared" si="129"/>
        <v>3</v>
      </c>
      <c r="BU870" s="48" cm="1">
        <f t="array" ref="BU870">IF($BT870&lt;=6,SUM($C870:$BQ870),SUMPRODUCT(LARGE($C870:$BQ870,{1,2,3,4,5,6})))</f>
        <v>22</v>
      </c>
      <c r="BV870" s="37" t="str">
        <f t="shared" si="130"/>
        <v/>
      </c>
      <c r="BW870" s="37" t="str">
        <f t="shared" si="131"/>
        <v xml:space="preserve"> </v>
      </c>
      <c r="BX870" s="34" t="str" cm="1">
        <f t="array" ref="BX870">IFERROR(SUMPRODUCT(LARGE($C870:$BQ870,{1,2,3,4})), "")</f>
        <v/>
      </c>
      <c r="BY870" s="34" t="str" cm="1">
        <f t="array" ref="BY870">IFERROR(SUMPRODUCT(LARGE($C870:$BQ870,{1,2,3,4,5,6,7})), "")</f>
        <v/>
      </c>
      <c r="BZ870" s="34" t="str" cm="1">
        <f t="array" ref="BZ870">IFERROR(SUMPRODUCT(LARGE($C870:$BQ870,{1,2,3,4,5,6,7,8})), "")</f>
        <v/>
      </c>
    </row>
    <row r="871" spans="1:78" ht="15" customHeight="1" x14ac:dyDescent="0.25">
      <c r="A871" s="51" t="str">
        <f t="shared" si="127"/>
        <v xml:space="preserve">WSU </v>
      </c>
      <c r="B871" s="4" t="s">
        <v>911</v>
      </c>
      <c r="C871" s="10"/>
      <c r="D871" s="10"/>
      <c r="E871" s="10">
        <v>2</v>
      </c>
      <c r="F871" s="10"/>
      <c r="G871" s="78"/>
      <c r="H871" s="78"/>
      <c r="I871" s="10"/>
      <c r="J871" s="10"/>
      <c r="K871" s="10"/>
      <c r="L871" s="10"/>
      <c r="M871" s="10"/>
      <c r="N871" s="10"/>
      <c r="O871" s="10"/>
      <c r="P871" s="10"/>
      <c r="Q871" s="10"/>
      <c r="R871" s="78"/>
      <c r="S871" s="78"/>
      <c r="T871" s="78">
        <v>1</v>
      </c>
      <c r="U871" s="10"/>
      <c r="V871" s="41"/>
      <c r="W871" s="10">
        <v>10</v>
      </c>
      <c r="X871" s="10"/>
      <c r="Y871" s="10"/>
      <c r="Z871" s="78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13"/>
      <c r="AV871" s="10"/>
      <c r="AW871" s="113"/>
      <c r="AX871" s="78"/>
      <c r="AY871" s="10"/>
      <c r="AZ871" s="10"/>
      <c r="BA871" s="80"/>
      <c r="BB871" s="21"/>
      <c r="BC871" s="21"/>
      <c r="BD871" s="21"/>
      <c r="BE871" s="21"/>
      <c r="BF871" s="21"/>
      <c r="BG871" s="21"/>
      <c r="BH871" s="21"/>
      <c r="BI871" s="21"/>
      <c r="BJ871" s="134"/>
      <c r="BK871" s="134"/>
      <c r="BL871" s="21"/>
      <c r="BM871" s="21"/>
      <c r="BN871" s="21"/>
      <c r="BO871" s="21"/>
      <c r="BP871" s="21"/>
      <c r="BQ871" s="21"/>
      <c r="BR871" s="40"/>
      <c r="BS871" s="41">
        <f t="shared" si="128"/>
        <v>13</v>
      </c>
      <c r="BT871" s="39">
        <f t="shared" si="129"/>
        <v>3</v>
      </c>
      <c r="BU871" s="48" cm="1">
        <f t="array" ref="BU871">IF($BT871&lt;=6,SUM($C871:$BQ871),SUMPRODUCT(LARGE($C871:$BQ871,{1,2,3,4,5,6})))</f>
        <v>13</v>
      </c>
      <c r="BV871" s="37" t="str">
        <f t="shared" si="130"/>
        <v/>
      </c>
      <c r="BW871" s="37" t="str">
        <f t="shared" si="131"/>
        <v xml:space="preserve"> </v>
      </c>
      <c r="BX871" s="34" t="str" cm="1">
        <f t="array" ref="BX871">IFERROR(SUMPRODUCT(LARGE($C871:$BQ871,{1,2,3,4})), "")</f>
        <v/>
      </c>
      <c r="BY871" s="34" t="str" cm="1">
        <f t="array" ref="BY871">IFERROR(SUMPRODUCT(LARGE($C871:$BQ871,{1,2,3,4,5,6,7})), "")</f>
        <v/>
      </c>
      <c r="BZ871" s="34" t="str" cm="1">
        <f t="array" ref="BZ871">IFERROR(SUMPRODUCT(LARGE($C871:$BQ871,{1,2,3,4,5,6,7,8})), "")</f>
        <v/>
      </c>
    </row>
    <row r="872" spans="1:78" ht="15" customHeight="1" x14ac:dyDescent="0.25">
      <c r="A872" s="51" t="str">
        <f t="shared" si="127"/>
        <v xml:space="preserve">WSU </v>
      </c>
      <c r="B872" s="4" t="s">
        <v>1476</v>
      </c>
      <c r="C872" s="10"/>
      <c r="D872" s="10"/>
      <c r="E872" s="10"/>
      <c r="F872" s="10"/>
      <c r="G872" s="78"/>
      <c r="H872" s="78"/>
      <c r="I872" s="10"/>
      <c r="J872" s="10"/>
      <c r="K872" s="10"/>
      <c r="L872" s="10"/>
      <c r="M872" s="10"/>
      <c r="N872" s="10"/>
      <c r="O872" s="10"/>
      <c r="P872" s="10"/>
      <c r="Q872" s="10"/>
      <c r="R872" s="78"/>
      <c r="S872" s="78"/>
      <c r="T872" s="78">
        <v>1</v>
      </c>
      <c r="U872" s="10"/>
      <c r="V872" s="41"/>
      <c r="W872" s="10">
        <v>1</v>
      </c>
      <c r="X872" s="10"/>
      <c r="Y872" s="10"/>
      <c r="Z872" s="78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13"/>
      <c r="AV872" s="10"/>
      <c r="AW872" s="113"/>
      <c r="AX872" s="78"/>
      <c r="AY872" s="10"/>
      <c r="AZ872" s="10"/>
      <c r="BA872" s="80"/>
      <c r="BB872" s="21"/>
      <c r="BC872" s="21"/>
      <c r="BD872" s="21"/>
      <c r="BE872" s="21"/>
      <c r="BF872" s="21"/>
      <c r="BG872" s="21"/>
      <c r="BH872" s="21"/>
      <c r="BI872" s="21"/>
      <c r="BJ872" s="134"/>
      <c r="BK872" s="134"/>
      <c r="BL872" s="21"/>
      <c r="BM872" s="21"/>
      <c r="BN872" s="21"/>
      <c r="BO872" s="21"/>
      <c r="BP872" s="21"/>
      <c r="BQ872" s="21"/>
      <c r="BR872" s="40"/>
      <c r="BS872" s="41">
        <f t="shared" si="128"/>
        <v>2</v>
      </c>
      <c r="BT872" s="39">
        <f t="shared" si="129"/>
        <v>2</v>
      </c>
      <c r="BU872" s="48" cm="1">
        <f t="array" ref="BU872">IF($BT872&lt;=6,SUM($C872:$BQ872),SUMPRODUCT(LARGE($C872:$BQ872,{1,2,3,4,5,6})))</f>
        <v>2</v>
      </c>
      <c r="BV872" s="37" t="str">
        <f t="shared" si="130"/>
        <v/>
      </c>
      <c r="BW872" s="37" t="str">
        <f t="shared" si="131"/>
        <v xml:space="preserve"> </v>
      </c>
      <c r="BX872" s="34" t="str" cm="1">
        <f t="array" ref="BX872">IFERROR(SUMPRODUCT(LARGE($C872:$BQ872,{1,2,3,4})), "")</f>
        <v/>
      </c>
      <c r="BY872" s="34" t="str" cm="1">
        <f t="array" ref="BY872">IFERROR(SUMPRODUCT(LARGE($C872:$BQ872,{1,2,3,4,5,6,7})), "")</f>
        <v/>
      </c>
      <c r="BZ872" s="34" t="str" cm="1">
        <f t="array" ref="BZ872">IFERROR(SUMPRODUCT(LARGE($C872:$BQ872,{1,2,3,4,5,6,7,8})), "")</f>
        <v/>
      </c>
    </row>
    <row r="873" spans="1:78" ht="15" customHeight="1" x14ac:dyDescent="0.25">
      <c r="A873" s="51" t="str">
        <f t="shared" si="127"/>
        <v xml:space="preserve">WSU </v>
      </c>
      <c r="B873" s="4" t="s">
        <v>912</v>
      </c>
      <c r="C873" s="10"/>
      <c r="D873" s="10"/>
      <c r="E873" s="10">
        <v>6</v>
      </c>
      <c r="F873" s="10">
        <v>6</v>
      </c>
      <c r="G873" s="78"/>
      <c r="H873" s="78"/>
      <c r="I873" s="10"/>
      <c r="J873" s="10"/>
      <c r="K873" s="10"/>
      <c r="L873" s="10"/>
      <c r="M873" s="10"/>
      <c r="N873" s="10"/>
      <c r="O873" s="10"/>
      <c r="P873" s="10"/>
      <c r="Q873" s="10"/>
      <c r="R873" s="78"/>
      <c r="S873" s="78"/>
      <c r="T873" s="78">
        <v>2</v>
      </c>
      <c r="U873" s="10"/>
      <c r="V873" s="41"/>
      <c r="W873" s="10">
        <v>3</v>
      </c>
      <c r="X873" s="10"/>
      <c r="Y873" s="10"/>
      <c r="Z873" s="78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13"/>
      <c r="AV873" s="10"/>
      <c r="AW873" s="113"/>
      <c r="AX873" s="78"/>
      <c r="AY873" s="10"/>
      <c r="AZ873" s="10"/>
      <c r="BA873" s="80"/>
      <c r="BB873" s="21"/>
      <c r="BC873" s="21"/>
      <c r="BD873" s="21"/>
      <c r="BE873" s="21"/>
      <c r="BF873" s="21"/>
      <c r="BG873" s="21"/>
      <c r="BH873" s="21"/>
      <c r="BI873" s="21"/>
      <c r="BJ873" s="134"/>
      <c r="BK873" s="134"/>
      <c r="BL873" s="21"/>
      <c r="BM873" s="21"/>
      <c r="BN873" s="21"/>
      <c r="BO873" s="21"/>
      <c r="BP873" s="21"/>
      <c r="BQ873" s="21"/>
      <c r="BR873" s="40"/>
      <c r="BS873" s="41">
        <f t="shared" si="128"/>
        <v>17</v>
      </c>
      <c r="BT873" s="39">
        <f t="shared" si="129"/>
        <v>4</v>
      </c>
      <c r="BU873" s="48" cm="1">
        <f t="array" ref="BU873">IF($BT873&lt;=6,SUM($C873:$BQ873),SUMPRODUCT(LARGE($C873:$BQ873,{1,2,3,4,5,6})))</f>
        <v>17</v>
      </c>
      <c r="BV873" s="37" t="str">
        <f t="shared" si="130"/>
        <v/>
      </c>
      <c r="BW873" s="37" t="str">
        <f t="shared" si="131"/>
        <v xml:space="preserve"> </v>
      </c>
      <c r="BX873" s="34" cm="1">
        <f t="array" ref="BX873">IFERROR(SUMPRODUCT(LARGE($C873:$BQ873,{1,2,3,4})), "")</f>
        <v>17</v>
      </c>
      <c r="BY873" s="34" t="str" cm="1">
        <f t="array" ref="BY873">IFERROR(SUMPRODUCT(LARGE($C873:$BQ873,{1,2,3,4,5,6,7})), "")</f>
        <v/>
      </c>
      <c r="BZ873" s="34" t="str" cm="1">
        <f t="array" ref="BZ873">IFERROR(SUMPRODUCT(LARGE($C873:$BQ873,{1,2,3,4,5,6,7,8})), "")</f>
        <v/>
      </c>
    </row>
    <row r="874" spans="1:78" ht="15" customHeight="1" x14ac:dyDescent="0.25">
      <c r="A874" s="51" t="str">
        <f t="shared" si="127"/>
        <v xml:space="preserve">WSU </v>
      </c>
      <c r="B874" s="4" t="s">
        <v>914</v>
      </c>
      <c r="C874" s="10"/>
      <c r="D874" s="10"/>
      <c r="E874" s="10">
        <v>12</v>
      </c>
      <c r="F874" s="10">
        <v>3</v>
      </c>
      <c r="G874" s="78"/>
      <c r="H874" s="78"/>
      <c r="I874" s="10"/>
      <c r="J874" s="10"/>
      <c r="K874" s="10"/>
      <c r="L874" s="10"/>
      <c r="M874" s="10"/>
      <c r="N874" s="10"/>
      <c r="O874" s="10"/>
      <c r="P874" s="10"/>
      <c r="Q874" s="10"/>
      <c r="R874" s="78"/>
      <c r="S874" s="78"/>
      <c r="T874" s="78">
        <v>3</v>
      </c>
      <c r="U874" s="10"/>
      <c r="V874" s="41"/>
      <c r="W874" s="10"/>
      <c r="X874" s="10"/>
      <c r="Y874" s="10"/>
      <c r="Z874" s="78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13"/>
      <c r="AV874" s="10"/>
      <c r="AW874" s="113"/>
      <c r="AX874" s="78"/>
      <c r="AY874" s="10"/>
      <c r="AZ874" s="10"/>
      <c r="BA874" s="80"/>
      <c r="BB874" s="21"/>
      <c r="BC874" s="21"/>
      <c r="BD874" s="21"/>
      <c r="BE874" s="21"/>
      <c r="BF874" s="21"/>
      <c r="BG874" s="21"/>
      <c r="BH874" s="21"/>
      <c r="BI874" s="21"/>
      <c r="BJ874" s="134"/>
      <c r="BK874" s="134"/>
      <c r="BL874" s="21"/>
      <c r="BM874" s="21"/>
      <c r="BN874" s="21"/>
      <c r="BO874" s="21"/>
      <c r="BP874" s="21"/>
      <c r="BQ874" s="21"/>
      <c r="BR874" s="40"/>
      <c r="BS874" s="41">
        <f t="shared" si="128"/>
        <v>18</v>
      </c>
      <c r="BT874" s="39">
        <f t="shared" si="129"/>
        <v>3</v>
      </c>
      <c r="BU874" s="48" cm="1">
        <f t="array" ref="BU874">IF($BT874&lt;=6,SUM($C874:$BQ874),SUMPRODUCT(LARGE($C874:$BQ874,{1,2,3,4,5,6})))</f>
        <v>18</v>
      </c>
      <c r="BV874" s="37" t="str">
        <f t="shared" si="130"/>
        <v/>
      </c>
      <c r="BW874" s="37" t="str">
        <f t="shared" si="131"/>
        <v xml:space="preserve"> </v>
      </c>
      <c r="BX874" s="34" t="str" cm="1">
        <f t="array" ref="BX874">IFERROR(SUMPRODUCT(LARGE($C874:$BQ874,{1,2,3,4})), "")</f>
        <v/>
      </c>
      <c r="BY874" s="34" t="str" cm="1">
        <f t="array" ref="BY874">IFERROR(SUMPRODUCT(LARGE($C874:$BQ874,{1,2,3,4,5,6,7})), "")</f>
        <v/>
      </c>
      <c r="BZ874" s="34" t="str" cm="1">
        <f t="array" ref="BZ874">IFERROR(SUMPRODUCT(LARGE($C874:$BQ874,{1,2,3,4,5,6,7,8})), "")</f>
        <v/>
      </c>
    </row>
    <row r="875" spans="1:78" ht="15" customHeight="1" x14ac:dyDescent="0.25">
      <c r="A875" s="51" t="str">
        <f t="shared" si="127"/>
        <v xml:space="preserve">WSU </v>
      </c>
      <c r="B875" s="4" t="s">
        <v>913</v>
      </c>
      <c r="C875" s="10"/>
      <c r="D875" s="10"/>
      <c r="E875" s="10">
        <v>8</v>
      </c>
      <c r="F875" s="10"/>
      <c r="G875" s="78"/>
      <c r="H875" s="78"/>
      <c r="I875" s="10"/>
      <c r="J875" s="10"/>
      <c r="K875" s="10"/>
      <c r="L875" s="10"/>
      <c r="M875" s="10"/>
      <c r="N875" s="10"/>
      <c r="O875" s="10"/>
      <c r="P875" s="10"/>
      <c r="Q875" s="10"/>
      <c r="R875" s="78"/>
      <c r="S875" s="78"/>
      <c r="T875" s="78">
        <v>8</v>
      </c>
      <c r="U875" s="10"/>
      <c r="V875" s="41"/>
      <c r="W875" s="10">
        <v>6</v>
      </c>
      <c r="X875" s="10"/>
      <c r="Y875" s="10"/>
      <c r="Z875" s="78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13"/>
      <c r="AV875" s="10"/>
      <c r="AW875" s="113"/>
      <c r="AX875" s="78"/>
      <c r="AY875" s="10"/>
      <c r="AZ875" s="10"/>
      <c r="BA875" s="80"/>
      <c r="BB875" s="21"/>
      <c r="BC875" s="21"/>
      <c r="BD875" s="21"/>
      <c r="BE875" s="21"/>
      <c r="BF875" s="21"/>
      <c r="BG875" s="21"/>
      <c r="BH875" s="21"/>
      <c r="BI875" s="21"/>
      <c r="BJ875" s="134"/>
      <c r="BK875" s="134"/>
      <c r="BL875" s="21"/>
      <c r="BM875" s="21"/>
      <c r="BN875" s="21"/>
      <c r="BO875" s="21"/>
      <c r="BP875" s="21"/>
      <c r="BQ875" s="21"/>
      <c r="BR875" s="40"/>
      <c r="BS875" s="41">
        <f t="shared" si="128"/>
        <v>22</v>
      </c>
      <c r="BT875" s="39">
        <f t="shared" si="129"/>
        <v>3</v>
      </c>
      <c r="BU875" s="48" cm="1">
        <f t="array" ref="BU875">IF($BT875&lt;=6,SUM($C875:$BQ875),SUMPRODUCT(LARGE($C875:$BQ875,{1,2,3,4,5,6})))</f>
        <v>22</v>
      </c>
      <c r="BV875" s="37" t="str">
        <f t="shared" si="130"/>
        <v/>
      </c>
      <c r="BW875" s="37" t="str">
        <f t="shared" si="131"/>
        <v xml:space="preserve"> </v>
      </c>
      <c r="BX875" s="34" t="str" cm="1">
        <f t="array" ref="BX875">IFERROR(SUMPRODUCT(LARGE($C875:$BQ875,{1,2,3,4})), "")</f>
        <v/>
      </c>
      <c r="BY875" s="34" t="str" cm="1">
        <f t="array" ref="BY875">IFERROR(SUMPRODUCT(LARGE($C875:$BQ875,{1,2,3,4,5,6,7})), "")</f>
        <v/>
      </c>
      <c r="BZ875" s="34" t="str" cm="1">
        <f t="array" ref="BZ875">IFERROR(SUMPRODUCT(LARGE($C875:$BQ875,{1,2,3,4,5,6,7,8})), "")</f>
        <v/>
      </c>
    </row>
    <row r="876" spans="1:78" ht="15" customHeight="1" x14ac:dyDescent="0.25">
      <c r="A876" s="51" t="str">
        <f t="shared" si="127"/>
        <v xml:space="preserve">WSU </v>
      </c>
      <c r="B876" s="4" t="s">
        <v>921</v>
      </c>
      <c r="C876" s="10"/>
      <c r="D876" s="10"/>
      <c r="E876" s="10">
        <v>8</v>
      </c>
      <c r="F876" s="10"/>
      <c r="G876" s="78"/>
      <c r="H876" s="78"/>
      <c r="I876" s="10"/>
      <c r="J876" s="10"/>
      <c r="K876" s="10"/>
      <c r="L876" s="10"/>
      <c r="M876" s="10"/>
      <c r="N876" s="10"/>
      <c r="O876" s="10"/>
      <c r="P876" s="10"/>
      <c r="Q876" s="10"/>
      <c r="R876" s="78"/>
      <c r="S876" s="78"/>
      <c r="T876" s="78">
        <v>15</v>
      </c>
      <c r="U876" s="10"/>
      <c r="V876" s="41"/>
      <c r="W876" s="10">
        <v>7</v>
      </c>
      <c r="X876" s="10"/>
      <c r="Y876" s="10"/>
      <c r="Z876" s="78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13"/>
      <c r="AV876" s="10"/>
      <c r="AW876" s="113"/>
      <c r="AX876" s="78"/>
      <c r="AY876" s="10"/>
      <c r="AZ876" s="10"/>
      <c r="BA876" s="80"/>
      <c r="BB876" s="21"/>
      <c r="BC876" s="21"/>
      <c r="BD876" s="21"/>
      <c r="BE876" s="21"/>
      <c r="BF876" s="21"/>
      <c r="BG876" s="21"/>
      <c r="BH876" s="21"/>
      <c r="BI876" s="21"/>
      <c r="BJ876" s="134"/>
      <c r="BK876" s="134"/>
      <c r="BL876" s="21"/>
      <c r="BM876" s="21"/>
      <c r="BN876" s="21"/>
      <c r="BO876" s="21"/>
      <c r="BP876" s="21"/>
      <c r="BQ876" s="21"/>
      <c r="BR876" s="40"/>
      <c r="BS876" s="41">
        <f t="shared" si="128"/>
        <v>30</v>
      </c>
      <c r="BT876" s="39">
        <f t="shared" si="129"/>
        <v>3</v>
      </c>
      <c r="BU876" s="48" cm="1">
        <f t="array" ref="BU876">IF($BT876&lt;=6,SUM($C876:$BQ876),SUMPRODUCT(LARGE($C876:$BQ876,{1,2,3,4,5,6})))</f>
        <v>30</v>
      </c>
      <c r="BV876" s="37" t="str">
        <f t="shared" si="130"/>
        <v/>
      </c>
      <c r="BW876" s="37" t="str">
        <f t="shared" si="131"/>
        <v xml:space="preserve"> </v>
      </c>
      <c r="BX876" s="34" t="str" cm="1">
        <f t="array" ref="BX876">IFERROR(SUMPRODUCT(LARGE($C876:$BQ876,{1,2,3,4})), "")</f>
        <v/>
      </c>
      <c r="BY876" s="34" t="str" cm="1">
        <f t="array" ref="BY876">IFERROR(SUMPRODUCT(LARGE($C876:$BQ876,{1,2,3,4,5,6,7})), "")</f>
        <v/>
      </c>
      <c r="BZ876" s="34" t="str" cm="1">
        <f t="array" ref="BZ876">IFERROR(SUMPRODUCT(LARGE($C876:$BQ876,{1,2,3,4,5,6,7,8})), "")</f>
        <v/>
      </c>
    </row>
    <row r="877" spans="1:78" ht="15" customHeight="1" x14ac:dyDescent="0.25">
      <c r="A877" s="51" t="str">
        <f t="shared" ref="A877:A880" si="132">IF(ISBLANK(B877)," ",(LEFT(B877,FIND("@",SUBSTITUTE(B877,"-","@",LEN(B877)-LEN(SUBSTITUTE(B877,"-",""))))-1)))</f>
        <v xml:space="preserve"> </v>
      </c>
      <c r="B877" s="4"/>
      <c r="C877" s="10"/>
      <c r="D877" s="10"/>
      <c r="E877" s="10"/>
      <c r="F877" s="10"/>
      <c r="G877" s="78"/>
      <c r="H877" s="78"/>
      <c r="I877" s="10"/>
      <c r="J877" s="10"/>
      <c r="K877" s="10"/>
      <c r="L877" s="10"/>
      <c r="M877" s="10"/>
      <c r="N877" s="10"/>
      <c r="O877" s="10"/>
      <c r="P877" s="10"/>
      <c r="Q877" s="10"/>
      <c r="R877" s="78"/>
      <c r="S877" s="78"/>
      <c r="T877" s="78"/>
      <c r="U877" s="10"/>
      <c r="V877" s="41"/>
      <c r="W877" s="10"/>
      <c r="X877" s="10"/>
      <c r="Y877" s="10"/>
      <c r="Z877" s="78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13"/>
      <c r="AV877" s="10"/>
      <c r="AW877" s="113"/>
      <c r="AX877" s="78"/>
      <c r="AY877" s="10"/>
      <c r="AZ877" s="10"/>
      <c r="BA877" s="80"/>
      <c r="BB877" s="21"/>
      <c r="BC877" s="21"/>
      <c r="BD877" s="21"/>
      <c r="BE877" s="21"/>
      <c r="BF877" s="21"/>
      <c r="BG877" s="21"/>
      <c r="BH877" s="21"/>
      <c r="BI877" s="21"/>
      <c r="BJ877" s="134"/>
      <c r="BK877" s="134"/>
      <c r="BL877" s="21"/>
      <c r="BM877" s="21"/>
      <c r="BN877" s="21"/>
      <c r="BO877" s="21"/>
      <c r="BP877" s="21"/>
      <c r="BQ877" s="21"/>
      <c r="BR877" s="40"/>
      <c r="BS877" s="41">
        <f t="shared" ref="BS877:BS880" si="133">SUM($C877:$BR877)</f>
        <v>0</v>
      </c>
      <c r="BT877" s="39">
        <f t="shared" ref="BT877:BT880" si="134">COUNTA(C877:BQ877)</f>
        <v>0</v>
      </c>
      <c r="BU877" s="48" cm="1">
        <f t="array" ref="BU877">IF($BT877&lt;=6,SUM($C877:$BQ877),SUMPRODUCT(LARGE($C877:$BQ877,{1,2,3,4,5,6})))</f>
        <v>0</v>
      </c>
      <c r="BV877" s="37" t="str">
        <f t="shared" ref="BV877:BV880" si="135">IF(AND($BT877&gt;=6,BU877=BU878),"Manual Calc Needed","")</f>
        <v/>
      </c>
      <c r="BW877" s="37" t="str">
        <f t="shared" ref="BW877:BW880" si="136">IF(AND($BT877&gt;=6,$BV877="Tie"),"Manual Calc Needed"," ")</f>
        <v xml:space="preserve"> </v>
      </c>
      <c r="BX877" s="34" t="str" cm="1">
        <f t="array" ref="BX877">IFERROR(SUMPRODUCT(LARGE($C877:$BQ877,{1,2,3,4})), "")</f>
        <v/>
      </c>
      <c r="BY877" s="34" t="str" cm="1">
        <f t="array" ref="BY877">IFERROR(SUMPRODUCT(LARGE($C877:$BQ877,{1,2,3,4,5,6,7})), "")</f>
        <v/>
      </c>
      <c r="BZ877" s="34" t="str" cm="1">
        <f t="array" ref="BZ877">IFERROR(SUMPRODUCT(LARGE($C877:$BQ877,{1,2,3,4,5,6,7,8})), "")</f>
        <v/>
      </c>
    </row>
    <row r="878" spans="1:78" ht="15" customHeight="1" x14ac:dyDescent="0.25">
      <c r="A878" s="51" t="str">
        <f t="shared" si="132"/>
        <v xml:space="preserve"> </v>
      </c>
      <c r="B878" s="4"/>
      <c r="C878" s="10"/>
      <c r="D878" s="10"/>
      <c r="E878" s="10"/>
      <c r="F878" s="10"/>
      <c r="G878" s="78"/>
      <c r="H878" s="78"/>
      <c r="I878" s="10"/>
      <c r="J878" s="10"/>
      <c r="K878" s="10"/>
      <c r="L878" s="10"/>
      <c r="M878" s="10"/>
      <c r="N878" s="10"/>
      <c r="O878" s="10"/>
      <c r="P878" s="10"/>
      <c r="Q878" s="10"/>
      <c r="R878" s="78"/>
      <c r="S878" s="78"/>
      <c r="T878" s="78"/>
      <c r="U878" s="10"/>
      <c r="V878" s="41"/>
      <c r="W878" s="10"/>
      <c r="X878" s="10"/>
      <c r="Y878" s="10"/>
      <c r="Z878" s="78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13"/>
      <c r="AV878" s="10"/>
      <c r="AW878" s="113"/>
      <c r="AX878" s="78"/>
      <c r="AY878" s="10"/>
      <c r="AZ878" s="10"/>
      <c r="BA878" s="80"/>
      <c r="BB878" s="21"/>
      <c r="BC878" s="21"/>
      <c r="BD878" s="21"/>
      <c r="BE878" s="21"/>
      <c r="BF878" s="21"/>
      <c r="BG878" s="21"/>
      <c r="BH878" s="21"/>
      <c r="BI878" s="21"/>
      <c r="BJ878" s="134"/>
      <c r="BK878" s="134"/>
      <c r="BL878" s="21"/>
      <c r="BM878" s="21"/>
      <c r="BN878" s="21"/>
      <c r="BO878" s="21"/>
      <c r="BP878" s="21"/>
      <c r="BQ878" s="21"/>
      <c r="BR878" s="40"/>
      <c r="BS878" s="41">
        <f t="shared" si="133"/>
        <v>0</v>
      </c>
      <c r="BT878" s="39">
        <f t="shared" si="134"/>
        <v>0</v>
      </c>
      <c r="BU878" s="48" cm="1">
        <f t="array" ref="BU878">IF($BT878&lt;=6,SUM($C878:$BQ878),SUMPRODUCT(LARGE($C878:$BQ878,{1,2,3,4,5,6})))</f>
        <v>0</v>
      </c>
      <c r="BV878" s="37" t="str">
        <f t="shared" si="135"/>
        <v/>
      </c>
      <c r="BW878" s="37" t="str">
        <f t="shared" si="136"/>
        <v xml:space="preserve"> </v>
      </c>
      <c r="BX878" s="34" t="str" cm="1">
        <f t="array" ref="BX878">IFERROR(SUMPRODUCT(LARGE($C878:$BQ878,{1,2,3,4})), "")</f>
        <v/>
      </c>
      <c r="BY878" s="34" t="str" cm="1">
        <f t="array" ref="BY878">IFERROR(SUMPRODUCT(LARGE($C878:$BQ878,{1,2,3,4,5,6,7})), "")</f>
        <v/>
      </c>
      <c r="BZ878" s="34" t="str" cm="1">
        <f t="array" ref="BZ878">IFERROR(SUMPRODUCT(LARGE($C878:$BQ878,{1,2,3,4,5,6,7,8})), "")</f>
        <v/>
      </c>
    </row>
    <row r="879" spans="1:78" ht="15" customHeight="1" x14ac:dyDescent="0.25">
      <c r="A879" s="51" t="str">
        <f t="shared" si="132"/>
        <v xml:space="preserve"> </v>
      </c>
      <c r="B879" s="4"/>
      <c r="C879" s="10"/>
      <c r="D879" s="10"/>
      <c r="E879" s="10"/>
      <c r="F879" s="10"/>
      <c r="G879" s="78"/>
      <c r="H879" s="78"/>
      <c r="I879" s="10"/>
      <c r="J879" s="10"/>
      <c r="K879" s="10"/>
      <c r="L879" s="10"/>
      <c r="M879" s="10"/>
      <c r="N879" s="10"/>
      <c r="O879" s="10"/>
      <c r="P879" s="10"/>
      <c r="Q879" s="10"/>
      <c r="R879" s="78"/>
      <c r="S879" s="78"/>
      <c r="T879" s="78"/>
      <c r="U879" s="10"/>
      <c r="V879" s="41"/>
      <c r="W879" s="10"/>
      <c r="X879" s="10"/>
      <c r="Y879" s="10"/>
      <c r="Z879" s="78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13"/>
      <c r="AV879" s="10"/>
      <c r="AW879" s="113"/>
      <c r="AX879" s="78"/>
      <c r="AY879" s="10"/>
      <c r="AZ879" s="10"/>
      <c r="BA879" s="80"/>
      <c r="BB879" s="21"/>
      <c r="BC879" s="21"/>
      <c r="BD879" s="21"/>
      <c r="BE879" s="21"/>
      <c r="BF879" s="21"/>
      <c r="BG879" s="21"/>
      <c r="BH879" s="21"/>
      <c r="BI879" s="21"/>
      <c r="BJ879" s="134"/>
      <c r="BK879" s="134"/>
      <c r="BL879" s="21"/>
      <c r="BM879" s="21"/>
      <c r="BN879" s="21"/>
      <c r="BO879" s="21"/>
      <c r="BP879" s="21"/>
      <c r="BQ879" s="21"/>
      <c r="BR879" s="40"/>
      <c r="BS879" s="41">
        <f t="shared" si="133"/>
        <v>0</v>
      </c>
      <c r="BT879" s="39">
        <f t="shared" si="134"/>
        <v>0</v>
      </c>
      <c r="BU879" s="48" cm="1">
        <f t="array" ref="BU879">IF($BT879&lt;=6,SUM($C879:$BQ879),SUMPRODUCT(LARGE($C879:$BQ879,{1,2,3,4,5,6})))</f>
        <v>0</v>
      </c>
      <c r="BV879" s="37" t="str">
        <f t="shared" si="135"/>
        <v/>
      </c>
      <c r="BW879" s="37" t="str">
        <f t="shared" si="136"/>
        <v xml:space="preserve"> </v>
      </c>
      <c r="BX879" s="34" t="str" cm="1">
        <f t="array" ref="BX879">IFERROR(SUMPRODUCT(LARGE($C879:$BQ879,{1,2,3,4})), "")</f>
        <v/>
      </c>
      <c r="BY879" s="34" t="str" cm="1">
        <f t="array" ref="BY879">IFERROR(SUMPRODUCT(LARGE($C879:$BQ879,{1,2,3,4,5,6,7})), "")</f>
        <v/>
      </c>
      <c r="BZ879" s="34" t="str" cm="1">
        <f t="array" ref="BZ879">IFERROR(SUMPRODUCT(LARGE($C879:$BQ879,{1,2,3,4,5,6,7,8})), "")</f>
        <v/>
      </c>
    </row>
    <row r="880" spans="1:78" ht="15" customHeight="1" x14ac:dyDescent="0.25">
      <c r="A880" s="51" t="str">
        <f t="shared" si="132"/>
        <v xml:space="preserve"> </v>
      </c>
      <c r="B880" s="4"/>
      <c r="C880" s="10"/>
      <c r="D880" s="10"/>
      <c r="E880" s="10"/>
      <c r="F880" s="10"/>
      <c r="G880" s="78"/>
      <c r="H880" s="78"/>
      <c r="I880" s="10"/>
      <c r="J880" s="10"/>
      <c r="K880" s="10"/>
      <c r="L880" s="10"/>
      <c r="M880" s="10"/>
      <c r="N880" s="10"/>
      <c r="O880" s="10"/>
      <c r="P880" s="10"/>
      <c r="Q880" s="10"/>
      <c r="R880" s="78"/>
      <c r="S880" s="78"/>
      <c r="T880" s="78"/>
      <c r="U880" s="10"/>
      <c r="V880" s="41"/>
      <c r="W880" s="10"/>
      <c r="X880" s="10"/>
      <c r="Y880" s="10"/>
      <c r="Z880" s="78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13"/>
      <c r="AV880" s="10"/>
      <c r="AW880" s="113"/>
      <c r="AX880" s="78"/>
      <c r="AY880" s="10"/>
      <c r="AZ880" s="10"/>
      <c r="BA880" s="80"/>
      <c r="BB880" s="21"/>
      <c r="BC880" s="21"/>
      <c r="BD880" s="21"/>
      <c r="BE880" s="21"/>
      <c r="BF880" s="21"/>
      <c r="BG880" s="21"/>
      <c r="BH880" s="21"/>
      <c r="BI880" s="21"/>
      <c r="BJ880" s="134"/>
      <c r="BK880" s="134"/>
      <c r="BL880" s="21"/>
      <c r="BM880" s="21"/>
      <c r="BN880" s="21"/>
      <c r="BO880" s="21"/>
      <c r="BP880" s="21"/>
      <c r="BQ880" s="21"/>
      <c r="BR880" s="40"/>
      <c r="BS880" s="41">
        <f t="shared" si="133"/>
        <v>0</v>
      </c>
      <c r="BT880" s="39">
        <f t="shared" si="134"/>
        <v>0</v>
      </c>
      <c r="BU880" s="48" cm="1">
        <f t="array" ref="BU880">IF($BT880&lt;=6,SUM($C880:$BQ880),SUMPRODUCT(LARGE($C880:$BQ880,{1,2,3,4,5,6})))</f>
        <v>0</v>
      </c>
      <c r="BV880" s="37" t="str">
        <f t="shared" si="135"/>
        <v/>
      </c>
      <c r="BW880" s="37" t="str">
        <f t="shared" si="136"/>
        <v xml:space="preserve"> </v>
      </c>
      <c r="BX880" s="34" t="str" cm="1">
        <f t="array" ref="BX880">IFERROR(SUMPRODUCT(LARGE($C880:$BQ880,{1,2,3,4})), "")</f>
        <v/>
      </c>
      <c r="BY880" s="34" t="str" cm="1">
        <f t="array" ref="BY880">IFERROR(SUMPRODUCT(LARGE($C880:$BQ880,{1,2,3,4,5,6,7})), "")</f>
        <v/>
      </c>
      <c r="BZ880" s="34" t="str" cm="1">
        <f t="array" ref="BZ880">IFERROR(SUMPRODUCT(LARGE($C880:$BQ880,{1,2,3,4,5,6,7,8})), "")</f>
        <v/>
      </c>
    </row>
  </sheetData>
  <autoFilter ref="B3:BQ743" xr:uid="{8AC4BC67-0B4C-4757-9AAC-2E33124671DD}"/>
  <sortState xmlns:xlrd2="http://schemas.microsoft.com/office/spreadsheetml/2017/richdata2" ref="B196:BZ876">
    <sortCondition ref="B196:B876"/>
  </sortState>
  <phoneticPr fontId="1" type="noConversion"/>
  <conditionalFormatting sqref="BT4:BT880">
    <cfRule type="cellIs" dxfId="34" priority="2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Z313"/>
  <sheetViews>
    <sheetView workbookViewId="0">
      <selection activeCell="V1" sqref="B1:V1048576"/>
    </sheetView>
  </sheetViews>
  <sheetFormatPr defaultColWidth="11.44140625" defaultRowHeight="15" customHeight="1" x14ac:dyDescent="0.25"/>
  <cols>
    <col min="1" max="1" width="7.6640625" style="3" bestFit="1" customWidth="1"/>
    <col min="2" max="2" width="25.6640625" style="3" customWidth="1"/>
    <col min="3" max="6" width="5.6640625" style="11" customWidth="1"/>
    <col min="7" max="8" width="5.6640625" style="85" customWidth="1"/>
    <col min="9" max="15" width="5.6640625" style="11" customWidth="1"/>
    <col min="16" max="18" width="5.6640625" style="85" customWidth="1"/>
    <col min="19" max="19" width="5.6640625" style="11" customWidth="1"/>
    <col min="20" max="20" width="5.6640625" style="91" customWidth="1"/>
    <col min="21" max="32" width="5.6640625" style="11" customWidth="1"/>
    <col min="33" max="40" width="5.44140625" style="11" customWidth="1"/>
    <col min="41" max="41" width="5.44140625" style="114" customWidth="1"/>
    <col min="42" max="42" width="5.44140625" style="11" customWidth="1"/>
    <col min="43" max="43" width="5.44140625" style="114" customWidth="1"/>
    <col min="44" max="44" width="5.44140625" style="85" customWidth="1"/>
    <col min="45" max="51" width="5.44140625" style="11" customWidth="1"/>
    <col min="52" max="53" width="5.44140625" style="91" customWidth="1"/>
    <col min="54" max="59" width="5.44140625" style="11" customWidth="1"/>
    <col min="60" max="60" width="5.33203125" style="11" customWidth="1"/>
    <col min="61" max="61" width="5.6640625" style="11" customWidth="1"/>
    <col min="62" max="62" width="5.6640625" style="3" customWidth="1"/>
    <col min="63" max="63" width="9.6640625" style="3" customWidth="1"/>
    <col min="64" max="68" width="10.6640625" style="3" customWidth="1"/>
    <col min="69" max="72" width="3" style="3" customWidth="1"/>
    <col min="73" max="78" width="10.6640625" style="3" customWidth="1"/>
    <col min="79" max="113" width="3" style="3" customWidth="1"/>
    <col min="114" max="16384" width="11.44140625" style="3"/>
  </cols>
  <sheetData>
    <row r="1" spans="1:78" ht="21" customHeight="1" x14ac:dyDescent="0.25">
      <c r="A1" s="4"/>
      <c r="B1" s="21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9" t="s">
        <v>421</v>
      </c>
      <c r="M1" s="29" t="s">
        <v>49</v>
      </c>
      <c r="N1" s="29" t="s">
        <v>315</v>
      </c>
      <c r="O1" s="29" t="s">
        <v>414</v>
      </c>
      <c r="P1" s="86" t="s">
        <v>305</v>
      </c>
      <c r="Q1" s="86" t="s">
        <v>435</v>
      </c>
      <c r="R1" s="86" t="s">
        <v>132</v>
      </c>
      <c r="S1" s="28" t="s">
        <v>0</v>
      </c>
      <c r="T1" s="46" t="s">
        <v>510</v>
      </c>
      <c r="U1" s="29" t="s">
        <v>1337</v>
      </c>
      <c r="V1" s="29" t="s">
        <v>356</v>
      </c>
      <c r="W1" s="29" t="s">
        <v>53</v>
      </c>
      <c r="X1" s="81" t="s">
        <v>149</v>
      </c>
      <c r="Y1" s="28" t="s">
        <v>385</v>
      </c>
      <c r="Z1" s="29" t="s">
        <v>1655</v>
      </c>
      <c r="AA1" s="29" t="s">
        <v>1656</v>
      </c>
      <c r="AB1" s="28" t="s">
        <v>156</v>
      </c>
      <c r="AC1" s="28" t="s">
        <v>1659</v>
      </c>
      <c r="AD1" s="28" t="s">
        <v>191</v>
      </c>
      <c r="AE1" s="28" t="s">
        <v>1673</v>
      </c>
      <c r="AF1" s="28" t="s">
        <v>7</v>
      </c>
      <c r="AG1" s="28" t="s">
        <v>488</v>
      </c>
      <c r="AH1" s="28" t="s">
        <v>398</v>
      </c>
      <c r="AI1" s="28" t="s">
        <v>1663</v>
      </c>
      <c r="AJ1" s="29" t="s">
        <v>160</v>
      </c>
      <c r="AK1" s="29" t="s">
        <v>2215</v>
      </c>
      <c r="AL1" s="29" t="s">
        <v>142</v>
      </c>
      <c r="AM1" s="29" t="s">
        <v>37</v>
      </c>
      <c r="AN1" s="29" t="s">
        <v>460</v>
      </c>
      <c r="AO1" s="111" t="s">
        <v>1682</v>
      </c>
      <c r="AP1" s="29" t="s">
        <v>138</v>
      </c>
      <c r="AQ1" s="111" t="s">
        <v>2224</v>
      </c>
      <c r="AR1" s="86" t="s">
        <v>408</v>
      </c>
      <c r="AS1" s="29" t="s">
        <v>115</v>
      </c>
      <c r="AT1" s="29" t="s">
        <v>2397</v>
      </c>
      <c r="AU1" s="29" t="s">
        <v>158</v>
      </c>
      <c r="AV1" s="29" t="s">
        <v>2532</v>
      </c>
      <c r="AW1" s="29" t="s">
        <v>2534</v>
      </c>
      <c r="AX1" s="29" t="s">
        <v>2546</v>
      </c>
      <c r="AY1" s="29" t="s">
        <v>2547</v>
      </c>
      <c r="AZ1" s="46" t="s">
        <v>2679</v>
      </c>
      <c r="BA1" s="46" t="s">
        <v>2678</v>
      </c>
      <c r="BB1" s="29" t="s">
        <v>2877</v>
      </c>
      <c r="BC1" s="29" t="s">
        <v>2876</v>
      </c>
      <c r="BD1" s="29" t="s">
        <v>223</v>
      </c>
      <c r="BE1" s="29" t="s">
        <v>325</v>
      </c>
      <c r="BF1" s="29"/>
      <c r="BG1" s="29"/>
      <c r="BH1" s="42"/>
      <c r="BI1" s="46"/>
      <c r="BJ1" s="47"/>
      <c r="BK1" s="50" t="s">
        <v>429</v>
      </c>
      <c r="BL1" s="35" t="s">
        <v>8</v>
      </c>
      <c r="BM1" s="35" t="s">
        <v>9</v>
      </c>
      <c r="BN1" s="35" t="s">
        <v>477</v>
      </c>
      <c r="BO1" s="35" t="s">
        <v>10</v>
      </c>
      <c r="BP1" s="35" t="s">
        <v>11</v>
      </c>
    </row>
    <row r="2" spans="1:78" ht="21" customHeight="1" x14ac:dyDescent="0.25">
      <c r="A2" s="4"/>
      <c r="B2" s="21" t="s">
        <v>515</v>
      </c>
      <c r="C2" s="28">
        <f t="shared" ref="C2:K2" si="0">IF(COUNTIFS(C$4:C$1011,"&lt;&gt;"),COUNTIFS(C$4:C$1011,"&lt;&gt;")," ")</f>
        <v>5</v>
      </c>
      <c r="D2" s="28">
        <f t="shared" si="0"/>
        <v>5</v>
      </c>
      <c r="E2" s="28">
        <f t="shared" si="0"/>
        <v>5</v>
      </c>
      <c r="F2" s="28">
        <f t="shared" si="0"/>
        <v>5</v>
      </c>
      <c r="G2" s="81">
        <f t="shared" si="0"/>
        <v>5</v>
      </c>
      <c r="H2" s="81">
        <f t="shared" si="0"/>
        <v>5</v>
      </c>
      <c r="I2" s="28">
        <f t="shared" si="0"/>
        <v>5</v>
      </c>
      <c r="J2" s="28">
        <f t="shared" si="0"/>
        <v>5</v>
      </c>
      <c r="K2" s="28">
        <f t="shared" si="0"/>
        <v>5</v>
      </c>
      <c r="L2" s="28"/>
      <c r="M2" s="28">
        <f t="shared" ref="M2:Z2" si="1">IF(COUNTIFS(M$4:M$1011,"&lt;&gt;"),COUNTIFS(M$4:M$1011,"&lt;&gt;")," ")</f>
        <v>5</v>
      </c>
      <c r="N2" s="28">
        <f t="shared" si="1"/>
        <v>5</v>
      </c>
      <c r="O2" s="28" t="str">
        <f t="shared" si="1"/>
        <v xml:space="preserve"> </v>
      </c>
      <c r="P2" s="81">
        <f t="shared" si="1"/>
        <v>5</v>
      </c>
      <c r="Q2" s="81">
        <f t="shared" si="1"/>
        <v>5</v>
      </c>
      <c r="R2" s="81">
        <f t="shared" si="1"/>
        <v>5</v>
      </c>
      <c r="S2" s="28">
        <f t="shared" si="1"/>
        <v>5</v>
      </c>
      <c r="T2" s="90">
        <f t="shared" si="1"/>
        <v>5</v>
      </c>
      <c r="U2" s="28">
        <f t="shared" si="1"/>
        <v>5</v>
      </c>
      <c r="V2" s="28">
        <f t="shared" si="1"/>
        <v>5</v>
      </c>
      <c r="W2" s="28">
        <f t="shared" si="1"/>
        <v>5</v>
      </c>
      <c r="X2" s="81">
        <f t="shared" si="1"/>
        <v>5</v>
      </c>
      <c r="Y2" s="28">
        <f t="shared" si="1"/>
        <v>5</v>
      </c>
      <c r="Z2" s="28">
        <f t="shared" si="1"/>
        <v>5</v>
      </c>
      <c r="AA2" s="29"/>
      <c r="AB2" s="28"/>
      <c r="AC2" s="28"/>
      <c r="AD2" s="28"/>
      <c r="AE2" s="28"/>
      <c r="AF2" s="28"/>
      <c r="AG2" s="28"/>
      <c r="AH2" s="28"/>
      <c r="AI2" s="28"/>
      <c r="AJ2" s="29"/>
      <c r="AK2" s="29"/>
      <c r="AL2" s="29"/>
      <c r="AM2" s="29"/>
      <c r="AN2" s="29"/>
      <c r="AO2" s="111"/>
      <c r="AP2" s="29"/>
      <c r="AQ2" s="111"/>
      <c r="AR2" s="86"/>
      <c r="AS2" s="29"/>
      <c r="AT2" s="29"/>
      <c r="AU2" s="29"/>
      <c r="AV2" s="29"/>
      <c r="AW2" s="29"/>
      <c r="AX2" s="29"/>
      <c r="AY2" s="29"/>
      <c r="AZ2" s="46"/>
      <c r="BA2" s="46"/>
      <c r="BB2" s="29"/>
      <c r="BC2" s="29"/>
      <c r="BD2" s="29"/>
      <c r="BE2" s="29"/>
      <c r="BF2" s="29"/>
      <c r="BG2" s="29"/>
      <c r="BH2" s="42"/>
      <c r="BI2" s="46"/>
      <c r="BJ2" s="47"/>
      <c r="BK2" s="50"/>
      <c r="BL2" s="35"/>
      <c r="BM2" s="35"/>
      <c r="BN2" s="35"/>
      <c r="BO2" s="35"/>
      <c r="BP2" s="35"/>
    </row>
    <row r="3" spans="1:78" s="16" customFormat="1" ht="144.9" customHeight="1" x14ac:dyDescent="0.3">
      <c r="A3" s="29" t="s">
        <v>518</v>
      </c>
      <c r="B3" s="71" t="s">
        <v>575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1220</v>
      </c>
      <c r="M3" s="26" t="s">
        <v>1275</v>
      </c>
      <c r="N3" s="26" t="s">
        <v>1280</v>
      </c>
      <c r="O3" s="26" t="s">
        <v>1279</v>
      </c>
      <c r="P3" s="82" t="s">
        <v>306</v>
      </c>
      <c r="Q3" s="82" t="s">
        <v>481</v>
      </c>
      <c r="R3" s="82" t="s">
        <v>133</v>
      </c>
      <c r="S3" s="26" t="s">
        <v>1493</v>
      </c>
      <c r="T3" s="38" t="s">
        <v>1494</v>
      </c>
      <c r="U3" s="26" t="s">
        <v>1495</v>
      </c>
      <c r="V3" s="26" t="s">
        <v>1497</v>
      </c>
      <c r="W3" s="26" t="s">
        <v>1496</v>
      </c>
      <c r="X3" s="82" t="s">
        <v>150</v>
      </c>
      <c r="Y3" s="26" t="s">
        <v>1593</v>
      </c>
      <c r="Z3" s="26" t="s">
        <v>1668</v>
      </c>
      <c r="AA3" s="26" t="s">
        <v>1667</v>
      </c>
      <c r="AB3" s="26" t="s">
        <v>1669</v>
      </c>
      <c r="AC3" s="26" t="s">
        <v>1670</v>
      </c>
      <c r="AD3" s="26" t="s">
        <v>1653</v>
      </c>
      <c r="AE3" s="26" t="s">
        <v>1675</v>
      </c>
      <c r="AF3" s="26" t="s">
        <v>1676</v>
      </c>
      <c r="AG3" s="26" t="s">
        <v>1677</v>
      </c>
      <c r="AH3" s="26" t="s">
        <v>1678</v>
      </c>
      <c r="AI3" s="30" t="s">
        <v>1666</v>
      </c>
      <c r="AJ3" s="26" t="s">
        <v>2212</v>
      </c>
      <c r="AK3" s="26" t="s">
        <v>2214</v>
      </c>
      <c r="AL3" s="26" t="s">
        <v>296</v>
      </c>
      <c r="AM3" s="26" t="s">
        <v>2216</v>
      </c>
      <c r="AN3" s="26" t="s">
        <v>2219</v>
      </c>
      <c r="AO3" s="112" t="s">
        <v>2221</v>
      </c>
      <c r="AP3" s="26" t="s">
        <v>2223</v>
      </c>
      <c r="AQ3" s="112" t="s">
        <v>2226</v>
      </c>
      <c r="AR3" s="82" t="s">
        <v>409</v>
      </c>
      <c r="AS3" s="26" t="s">
        <v>2402</v>
      </c>
      <c r="AT3" s="26" t="s">
        <v>2403</v>
      </c>
      <c r="AU3" s="26" t="s">
        <v>2536</v>
      </c>
      <c r="AV3" s="26" t="s">
        <v>2539</v>
      </c>
      <c r="AW3" s="26" t="s">
        <v>2543</v>
      </c>
      <c r="AX3" s="26" t="s">
        <v>2545</v>
      </c>
      <c r="AY3" s="26" t="s">
        <v>2548</v>
      </c>
      <c r="AZ3" s="38" t="s">
        <v>2680</v>
      </c>
      <c r="BA3" s="38" t="s">
        <v>2681</v>
      </c>
      <c r="BB3" s="26" t="s">
        <v>2787</v>
      </c>
      <c r="BC3" s="26" t="s">
        <v>2814</v>
      </c>
      <c r="BD3" s="26" t="s">
        <v>2839</v>
      </c>
      <c r="BE3" s="26" t="s">
        <v>2867</v>
      </c>
      <c r="BF3" s="26"/>
      <c r="BG3" s="26"/>
      <c r="BH3" s="38" t="s">
        <v>21</v>
      </c>
      <c r="BI3" s="38" t="s">
        <v>22</v>
      </c>
      <c r="BJ3" s="38" t="s">
        <v>23</v>
      </c>
      <c r="BK3" s="49" t="s">
        <v>430</v>
      </c>
      <c r="BL3" s="36" t="s">
        <v>25</v>
      </c>
      <c r="BM3" s="36" t="s">
        <v>26</v>
      </c>
      <c r="BN3" s="36" t="s">
        <v>27</v>
      </c>
      <c r="BO3" s="36" t="s">
        <v>28</v>
      </c>
      <c r="BP3" s="36" t="s">
        <v>29</v>
      </c>
    </row>
    <row r="4" spans="1:78" ht="15" customHeight="1" x14ac:dyDescent="0.25">
      <c r="A4" s="45" t="str">
        <f t="shared" ref="A4:A73" si="2">IF(ISBLANK(B4)," ",(LEFT(B4,FIND("@",SUBSTITUTE(B4,"-","@",LEN(B4)-LEN(SUBSTITUTE(B4,"-",""))))-1)))</f>
        <v xml:space="preserve">ACU </v>
      </c>
      <c r="B4" s="4" t="s">
        <v>594</v>
      </c>
      <c r="C4" s="10"/>
      <c r="D4" s="10"/>
      <c r="E4" s="10"/>
      <c r="F4" s="10"/>
      <c r="G4" s="78"/>
      <c r="H4" s="78"/>
      <c r="I4" s="10">
        <v>5</v>
      </c>
      <c r="J4" s="10"/>
      <c r="K4" s="10"/>
      <c r="L4" s="10"/>
      <c r="M4" s="10"/>
      <c r="N4" s="10"/>
      <c r="O4" s="10"/>
      <c r="P4" s="78"/>
      <c r="Q4" s="78"/>
      <c r="R4" s="78"/>
      <c r="S4" s="10"/>
      <c r="T4" s="41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>
        <v>5</v>
      </c>
      <c r="AN4" s="10"/>
      <c r="AO4" s="113"/>
      <c r="AP4" s="10"/>
      <c r="AQ4" s="113"/>
      <c r="AR4" s="78"/>
      <c r="AS4" s="10"/>
      <c r="AT4" s="10"/>
      <c r="AU4" s="10"/>
      <c r="AV4" s="10"/>
      <c r="AW4" s="10"/>
      <c r="AX4" s="10"/>
      <c r="AY4" s="10"/>
      <c r="AZ4" s="41"/>
      <c r="BA4" s="41"/>
      <c r="BB4" s="10"/>
      <c r="BC4" s="10"/>
      <c r="BD4" s="10"/>
      <c r="BE4" s="10"/>
      <c r="BF4" s="10"/>
      <c r="BG4" s="10"/>
      <c r="BH4" s="40"/>
      <c r="BI4" s="41">
        <f t="shared" ref="BI4:BI73" si="3">SUM($C4:$BH4)</f>
        <v>10</v>
      </c>
      <c r="BJ4" s="39">
        <f t="shared" ref="BJ4:BJ73" si="4">COUNTA(C4:BG4)</f>
        <v>2</v>
      </c>
      <c r="BK4" s="48" cm="1">
        <f t="array" ref="BK4">IF($BJ4&lt;=6,SUM($C4:$BG4),SUMPRODUCT(LARGE($C4:$BG4,{1,2,3,4,5,6})))</f>
        <v>10</v>
      </c>
      <c r="BL4" s="37" t="str">
        <f t="shared" ref="BL4:BL37" si="5">IF(AND($BI4&gt;=7,BK4=BK5),"Manual Calc Needed","")</f>
        <v/>
      </c>
      <c r="BM4" s="34" t="str" cm="1">
        <f t="array" ref="BM4">IFERROR(SUMPRODUCT(LARGE($C4:$BG4,{1,2,3,4})), "")</f>
        <v/>
      </c>
      <c r="BN4" s="34" t="str">
        <f t="shared" ref="BN4:BN37" si="6">IF($BM4&lt;&gt;"","Manual Calc","")</f>
        <v/>
      </c>
      <c r="BO4" s="34" t="str" cm="1">
        <f t="array" ref="BO4">IFERROR(SUMPRODUCT(LARGE($C4:$BG4,{1,2,3,4,5,6,7})), "")</f>
        <v/>
      </c>
      <c r="BP4" s="34" t="str" cm="1">
        <f t="array" ref="BP4">IFERROR(SUMPRODUCT(LARGE($C4:$BG4,{1,2,3,4,5,6,7,8})), "")</f>
        <v/>
      </c>
      <c r="BU4" s="146" t="s">
        <v>533</v>
      </c>
      <c r="BV4" s="146"/>
      <c r="BW4" s="146"/>
      <c r="BX4" s="146"/>
      <c r="BY4" s="146"/>
      <c r="BZ4" s="146"/>
    </row>
    <row r="5" spans="1:78" ht="15" customHeight="1" x14ac:dyDescent="0.25">
      <c r="A5" s="51" t="str">
        <f t="shared" si="2"/>
        <v xml:space="preserve">ACU </v>
      </c>
      <c r="B5" s="4" t="s">
        <v>644</v>
      </c>
      <c r="C5" s="10">
        <v>3</v>
      </c>
      <c r="D5" s="10"/>
      <c r="E5" s="10"/>
      <c r="F5" s="10"/>
      <c r="G5" s="78"/>
      <c r="H5" s="78"/>
      <c r="I5" s="10"/>
      <c r="J5" s="10"/>
      <c r="K5" s="10"/>
      <c r="L5" s="10"/>
      <c r="M5" s="10"/>
      <c r="N5" s="10"/>
      <c r="O5" s="10"/>
      <c r="P5" s="78"/>
      <c r="Q5" s="78"/>
      <c r="R5" s="78"/>
      <c r="S5" s="10"/>
      <c r="T5" s="41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13"/>
      <c r="AP5" s="10"/>
      <c r="AQ5" s="113"/>
      <c r="AR5" s="78"/>
      <c r="AS5" s="10"/>
      <c r="AT5" s="10"/>
      <c r="AU5" s="10"/>
      <c r="AV5" s="10"/>
      <c r="AW5" s="10"/>
      <c r="AX5" s="10"/>
      <c r="AY5" s="10"/>
      <c r="AZ5" s="41"/>
      <c r="BA5" s="41"/>
      <c r="BB5" s="10"/>
      <c r="BC5" s="10"/>
      <c r="BD5" s="10"/>
      <c r="BE5" s="10"/>
      <c r="BF5" s="10"/>
      <c r="BG5" s="10"/>
      <c r="BH5" s="40"/>
      <c r="BI5" s="41">
        <f t="shared" si="3"/>
        <v>3</v>
      </c>
      <c r="BJ5" s="39">
        <f t="shared" si="4"/>
        <v>1</v>
      </c>
      <c r="BK5" s="48" cm="1">
        <f t="array" ref="BK5">IF($BJ5&lt;=6,SUM($C5:$BG5),SUMPRODUCT(LARGE($C5:$BG5,{1,2,3,4,5,6})))</f>
        <v>3</v>
      </c>
      <c r="BL5" s="37" t="str">
        <f t="shared" si="5"/>
        <v/>
      </c>
      <c r="BM5" s="34" t="str" cm="1">
        <f t="array" ref="BM5">IFERROR(SUMPRODUCT(LARGE($C5:$BG5,{1,2,3,4})), "")</f>
        <v/>
      </c>
      <c r="BN5" s="34" t="str">
        <f t="shared" si="6"/>
        <v/>
      </c>
      <c r="BO5" s="34" t="str" cm="1">
        <f t="array" ref="BO5">IFERROR(SUMPRODUCT(LARGE($C5:$BG5,{1,2,3,4,5,6,7})), "")</f>
        <v/>
      </c>
      <c r="BP5" s="34" t="str" cm="1">
        <f t="array" ref="BP5">IFERROR(SUMPRODUCT(LARGE($C5:$BG5,{1,2,3,4,5,6,7,8})), "")</f>
        <v/>
      </c>
      <c r="BU5" s="60" t="s">
        <v>519</v>
      </c>
      <c r="BV5" s="61"/>
      <c r="BW5" s="61"/>
      <c r="BX5" s="61"/>
      <c r="BY5" s="61"/>
      <c r="BZ5" s="61"/>
    </row>
    <row r="6" spans="1:78" ht="15" customHeight="1" x14ac:dyDescent="0.25">
      <c r="A6" s="51" t="str">
        <f t="shared" si="2"/>
        <v xml:space="preserve">ACU </v>
      </c>
      <c r="B6" s="4" t="s">
        <v>593</v>
      </c>
      <c r="C6" s="10"/>
      <c r="D6" s="10"/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78"/>
      <c r="Q6" s="78"/>
      <c r="R6" s="78"/>
      <c r="S6" s="10"/>
      <c r="T6" s="41">
        <v>4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>
        <v>3</v>
      </c>
      <c r="AN6" s="10"/>
      <c r="AO6" s="113"/>
      <c r="AP6" s="10"/>
      <c r="AQ6" s="113"/>
      <c r="AR6" s="78">
        <v>3</v>
      </c>
      <c r="AS6" s="10"/>
      <c r="AT6" s="10"/>
      <c r="AU6" s="10"/>
      <c r="AV6" s="10"/>
      <c r="AW6" s="10"/>
      <c r="AX6" s="10"/>
      <c r="AY6" s="10"/>
      <c r="AZ6" s="41"/>
      <c r="BA6" s="41"/>
      <c r="BB6" s="10"/>
      <c r="BC6" s="10"/>
      <c r="BD6" s="10"/>
      <c r="BE6" s="10"/>
      <c r="BF6" s="10"/>
      <c r="BG6" s="10"/>
      <c r="BH6" s="40"/>
      <c r="BI6" s="41">
        <f t="shared" si="3"/>
        <v>10</v>
      </c>
      <c r="BJ6" s="39">
        <f t="shared" si="4"/>
        <v>3</v>
      </c>
      <c r="BK6" s="48" cm="1">
        <f t="array" ref="BK6">IF($BJ6&lt;=6,SUM($C6:$BG6),SUMPRODUCT(LARGE($C6:$BG6,{1,2,3,4,5,6})))</f>
        <v>10</v>
      </c>
      <c r="BL6" s="37" t="str">
        <f t="shared" si="5"/>
        <v/>
      </c>
      <c r="BM6" s="34" t="str" cm="1">
        <f t="array" ref="BM6">IFERROR(SUMPRODUCT(LARGE($C6:$BG6,{1,2,3,4})), "")</f>
        <v/>
      </c>
      <c r="BN6" s="34" t="str">
        <f t="shared" si="6"/>
        <v/>
      </c>
      <c r="BO6" s="34" t="str" cm="1">
        <f t="array" ref="BO6">IFERROR(SUMPRODUCT(LARGE($C6:$BG6,{1,2,3,4,5,6,7})), "")</f>
        <v/>
      </c>
      <c r="BP6" s="34" t="str" cm="1">
        <f t="array" ref="BP6">IFERROR(SUMPRODUCT(LARGE($C6:$BG6,{1,2,3,4,5,6,7,8})), "")</f>
        <v/>
      </c>
      <c r="BU6" s="60" t="s">
        <v>520</v>
      </c>
      <c r="BV6" s="60"/>
      <c r="BW6" s="60"/>
      <c r="BX6" s="60"/>
      <c r="BY6" s="60"/>
      <c r="BZ6" s="60"/>
    </row>
    <row r="7" spans="1:78" ht="15" customHeight="1" x14ac:dyDescent="0.25">
      <c r="A7" s="51" t="str">
        <f t="shared" si="2"/>
        <v xml:space="preserve">BasU </v>
      </c>
      <c r="B7" s="4" t="s">
        <v>2272</v>
      </c>
      <c r="C7" s="10"/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78"/>
      <c r="Q7" s="78"/>
      <c r="R7" s="78"/>
      <c r="S7" s="10"/>
      <c r="T7" s="41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3</v>
      </c>
      <c r="AL7" s="10"/>
      <c r="AM7" s="10"/>
      <c r="AN7" s="10"/>
      <c r="AO7" s="113"/>
      <c r="AP7" s="10"/>
      <c r="AQ7" s="113"/>
      <c r="AR7" s="78"/>
      <c r="AS7" s="10"/>
      <c r="AT7" s="10"/>
      <c r="AU7" s="10"/>
      <c r="AV7" s="10"/>
      <c r="AW7" s="10"/>
      <c r="AX7" s="10"/>
      <c r="AY7" s="10"/>
      <c r="AZ7" s="41"/>
      <c r="BA7" s="41"/>
      <c r="BB7" s="10"/>
      <c r="BC7" s="10"/>
      <c r="BD7" s="10"/>
      <c r="BE7" s="10"/>
      <c r="BF7" s="10"/>
      <c r="BG7" s="10"/>
      <c r="BH7" s="40"/>
      <c r="BI7" s="41">
        <f t="shared" si="3"/>
        <v>3</v>
      </c>
      <c r="BJ7" s="39">
        <f t="shared" si="4"/>
        <v>1</v>
      </c>
      <c r="BK7" s="48" cm="1">
        <f t="array" ref="BK7">IF($BJ7&lt;=6,SUM($C7:$BG7),SUMPRODUCT(LARGE($C7:$BG7,{1,2,3,4,5,6})))</f>
        <v>3</v>
      </c>
      <c r="BL7" s="37" t="str">
        <f t="shared" si="5"/>
        <v/>
      </c>
      <c r="BM7" s="34" t="str" cm="1">
        <f t="array" ref="BM7">IFERROR(SUMPRODUCT(LARGE($C7:$BG7,{1,2,3,4})), "")</f>
        <v/>
      </c>
      <c r="BN7" s="34" t="str">
        <f t="shared" si="6"/>
        <v/>
      </c>
      <c r="BO7" s="34" t="str" cm="1">
        <f t="array" ref="BO7">IFERROR(SUMPRODUCT(LARGE($C7:$BG7,{1,2,3,4,5,6,7})), "")</f>
        <v/>
      </c>
      <c r="BP7" s="34" t="str" cm="1">
        <f t="array" ref="BP7">IFERROR(SUMPRODUCT(LARGE($C7:$BG7,{1,2,3,4,5,6,7,8})), "")</f>
        <v/>
      </c>
      <c r="BU7" s="60" t="s">
        <v>521</v>
      </c>
      <c r="BV7" s="60"/>
      <c r="BW7" s="60"/>
      <c r="BX7" s="60"/>
      <c r="BY7" s="60"/>
      <c r="BZ7" s="60"/>
    </row>
    <row r="8" spans="1:78" ht="15" customHeight="1" x14ac:dyDescent="0.25">
      <c r="A8" s="45" t="str">
        <f t="shared" si="2"/>
        <v xml:space="preserve">BPCC </v>
      </c>
      <c r="B8" s="4" t="s">
        <v>1104</v>
      </c>
      <c r="C8" s="10"/>
      <c r="D8" s="10"/>
      <c r="E8" s="10"/>
      <c r="F8" s="10"/>
      <c r="G8" s="78"/>
      <c r="H8" s="78"/>
      <c r="I8" s="10">
        <v>3</v>
      </c>
      <c r="J8" s="10"/>
      <c r="K8" s="10"/>
      <c r="L8" s="10"/>
      <c r="M8" s="10"/>
      <c r="N8" s="10"/>
      <c r="O8" s="10"/>
      <c r="P8" s="78"/>
      <c r="Q8" s="78"/>
      <c r="R8" s="78"/>
      <c r="S8" s="10"/>
      <c r="T8" s="41"/>
      <c r="U8" s="10"/>
      <c r="V8" s="10"/>
      <c r="W8" s="10">
        <v>5</v>
      </c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>
        <v>3</v>
      </c>
      <c r="AJ8" s="10"/>
      <c r="AK8" s="10"/>
      <c r="AL8" s="10"/>
      <c r="AM8" s="10"/>
      <c r="AN8" s="10"/>
      <c r="AO8" s="113"/>
      <c r="AP8" s="10"/>
      <c r="AQ8" s="113"/>
      <c r="AR8" s="78">
        <v>5</v>
      </c>
      <c r="AS8" s="10"/>
      <c r="AT8" s="10"/>
      <c r="AU8" s="10"/>
      <c r="AV8" s="10"/>
      <c r="AW8" s="10"/>
      <c r="AX8" s="10"/>
      <c r="AY8" s="10"/>
      <c r="AZ8" s="41"/>
      <c r="BA8" s="41"/>
      <c r="BB8" s="10"/>
      <c r="BC8" s="10"/>
      <c r="BD8" s="10"/>
      <c r="BE8" s="10"/>
      <c r="BF8" s="10"/>
      <c r="BG8" s="10"/>
      <c r="BH8" s="40"/>
      <c r="BI8" s="41">
        <f t="shared" si="3"/>
        <v>16</v>
      </c>
      <c r="BJ8" s="39">
        <f t="shared" si="4"/>
        <v>4</v>
      </c>
      <c r="BK8" s="48" cm="1">
        <f t="array" ref="BK8">IF($BJ8&lt;=6,SUM($C8:$BG8),SUMPRODUCT(LARGE($C8:$BG8,{1,2,3,4,5,6})))</f>
        <v>16</v>
      </c>
      <c r="BL8" s="37" t="str">
        <f t="shared" si="5"/>
        <v/>
      </c>
      <c r="BM8" s="34" cm="1">
        <f t="array" ref="BM8">IFERROR(SUMPRODUCT(LARGE($C8:$BG8,{1,2,3,4})), "")</f>
        <v>16</v>
      </c>
      <c r="BN8" s="34" t="str">
        <f t="shared" si="6"/>
        <v>Manual Calc</v>
      </c>
      <c r="BO8" s="34" t="str" cm="1">
        <f t="array" ref="BO8">IFERROR(SUMPRODUCT(LARGE($C8:$BG8,{1,2,3,4,5,6,7})), "")</f>
        <v/>
      </c>
      <c r="BP8" s="34" t="str" cm="1">
        <f t="array" ref="BP8">IFERROR(SUMPRODUCT(LARGE($C8:$BG8,{1,2,3,4,5,6,7,8})), "")</f>
        <v/>
      </c>
      <c r="BU8" s="60"/>
      <c r="BV8" s="60"/>
      <c r="BW8" s="60"/>
      <c r="BX8" s="60"/>
      <c r="BY8" s="60"/>
      <c r="BZ8" s="60"/>
    </row>
    <row r="9" spans="1:78" ht="15" customHeight="1" x14ac:dyDescent="0.25">
      <c r="A9" s="51" t="str">
        <f t="shared" si="2"/>
        <v xml:space="preserve">BU </v>
      </c>
      <c r="B9" s="4" t="s">
        <v>1143</v>
      </c>
      <c r="C9" s="10"/>
      <c r="D9" s="10"/>
      <c r="E9" s="10"/>
      <c r="F9" s="10"/>
      <c r="G9" s="78"/>
      <c r="H9" s="78"/>
      <c r="I9" s="10"/>
      <c r="J9" s="10"/>
      <c r="K9" s="10"/>
      <c r="L9" s="10"/>
      <c r="M9" s="10"/>
      <c r="N9" s="10"/>
      <c r="O9" s="10"/>
      <c r="P9" s="78"/>
      <c r="Q9" s="78"/>
      <c r="R9" s="78"/>
      <c r="S9" s="10"/>
      <c r="T9" s="41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13">
        <v>2</v>
      </c>
      <c r="AP9" s="10"/>
      <c r="AQ9" s="113">
        <v>4</v>
      </c>
      <c r="AR9" s="78"/>
      <c r="AS9" s="10"/>
      <c r="AT9" s="10"/>
      <c r="AU9" s="10"/>
      <c r="AV9" s="10"/>
      <c r="AW9" s="10"/>
      <c r="AX9" s="10"/>
      <c r="AY9" s="10"/>
      <c r="AZ9" s="41"/>
      <c r="BA9" s="41"/>
      <c r="BB9" s="10"/>
      <c r="BC9" s="10"/>
      <c r="BD9" s="10"/>
      <c r="BE9" s="10"/>
      <c r="BF9" s="10"/>
      <c r="BG9" s="10"/>
      <c r="BH9" s="40"/>
      <c r="BI9" s="41">
        <f t="shared" si="3"/>
        <v>6</v>
      </c>
      <c r="BJ9" s="39">
        <f t="shared" si="4"/>
        <v>2</v>
      </c>
      <c r="BK9" s="48" cm="1">
        <f t="array" ref="BK9">IF($BJ9&lt;=6,SUM($C9:$BG9),SUMPRODUCT(LARGE($C9:$BG9,{1,2,3,4,5,6})))</f>
        <v>6</v>
      </c>
      <c r="BL9" s="37" t="str">
        <f t="shared" si="5"/>
        <v/>
      </c>
      <c r="BM9" s="34" t="str" cm="1">
        <f t="array" ref="BM9">IFERROR(SUMPRODUCT(LARGE($C9:$BG9,{1,2,3,4})), "")</f>
        <v/>
      </c>
      <c r="BN9" s="34" t="str">
        <f t="shared" si="6"/>
        <v/>
      </c>
      <c r="BO9" s="34" t="str" cm="1">
        <f t="array" ref="BO9">IFERROR(SUMPRODUCT(LARGE($C9:$BG9,{1,2,3,4,5,6,7})), "")</f>
        <v/>
      </c>
      <c r="BP9" s="34" t="str" cm="1">
        <f t="array" ref="BP9">IFERROR(SUMPRODUCT(LARGE($C9:$BG9,{1,2,3,4,5,6,7,8})), "")</f>
        <v/>
      </c>
      <c r="BU9" s="62"/>
      <c r="BV9" s="65" t="s">
        <v>524</v>
      </c>
      <c r="BW9" s="65" t="s">
        <v>525</v>
      </c>
      <c r="BX9" s="65" t="s">
        <v>526</v>
      </c>
      <c r="BY9" s="65" t="s">
        <v>527</v>
      </c>
      <c r="BZ9" s="65" t="s">
        <v>528</v>
      </c>
    </row>
    <row r="10" spans="1:78" ht="15" customHeight="1" x14ac:dyDescent="0.25">
      <c r="A10" s="51" t="str">
        <f t="shared" si="2"/>
        <v xml:space="preserve">BU </v>
      </c>
      <c r="B10" s="4" t="s">
        <v>1144</v>
      </c>
      <c r="C10" s="10"/>
      <c r="D10" s="10"/>
      <c r="E10" s="10"/>
      <c r="F10" s="10"/>
      <c r="G10" s="78"/>
      <c r="H10" s="78"/>
      <c r="I10" s="10"/>
      <c r="J10" s="10">
        <v>3</v>
      </c>
      <c r="K10" s="10"/>
      <c r="L10" s="10"/>
      <c r="M10" s="10"/>
      <c r="N10" s="10"/>
      <c r="O10" s="10"/>
      <c r="P10" s="78"/>
      <c r="Q10" s="78"/>
      <c r="R10" s="78"/>
      <c r="S10" s="10"/>
      <c r="T10" s="41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13"/>
      <c r="AP10" s="10"/>
      <c r="AQ10" s="113"/>
      <c r="AR10" s="78"/>
      <c r="AS10" s="10"/>
      <c r="AT10" s="10"/>
      <c r="AU10" s="10"/>
      <c r="AV10" s="10"/>
      <c r="AW10" s="10"/>
      <c r="AX10" s="10"/>
      <c r="AY10" s="10"/>
      <c r="AZ10" s="41"/>
      <c r="BA10" s="41"/>
      <c r="BB10" s="10"/>
      <c r="BC10" s="10"/>
      <c r="BD10" s="10"/>
      <c r="BE10" s="10"/>
      <c r="BF10" s="10"/>
      <c r="BG10" s="10"/>
      <c r="BH10" s="40"/>
      <c r="BI10" s="41">
        <f t="shared" si="3"/>
        <v>3</v>
      </c>
      <c r="BJ10" s="39">
        <f t="shared" si="4"/>
        <v>1</v>
      </c>
      <c r="BK10" s="48" cm="1">
        <f t="array" ref="BK10">IF($BJ10&lt;=6,SUM($C10:$BG10),SUMPRODUCT(LARGE($C10:$BG10,{1,2,3,4,5,6})))</f>
        <v>3</v>
      </c>
      <c r="BL10" s="37" t="str">
        <f t="shared" si="5"/>
        <v/>
      </c>
      <c r="BM10" s="34" t="str" cm="1">
        <f t="array" ref="BM10">IFERROR(SUMPRODUCT(LARGE($C10:$BG10,{1,2,3,4})), "")</f>
        <v/>
      </c>
      <c r="BN10" s="34" t="str">
        <f t="shared" si="6"/>
        <v/>
      </c>
      <c r="BO10" s="34" t="str" cm="1">
        <f t="array" ref="BO10">IFERROR(SUMPRODUCT(LARGE($C10:$BG10,{1,2,3,4,5,6,7})), "")</f>
        <v/>
      </c>
      <c r="BP10" s="34" t="str" cm="1">
        <f t="array" ref="BP10">IFERROR(SUMPRODUCT(LARGE($C10:$BG10,{1,2,3,4,5,6,7,8})), "")</f>
        <v/>
      </c>
      <c r="BU10" s="66" t="s">
        <v>529</v>
      </c>
      <c r="BV10" s="63">
        <v>33</v>
      </c>
      <c r="BW10" s="63">
        <v>16</v>
      </c>
      <c r="BX10" s="63">
        <v>58</v>
      </c>
      <c r="BY10" s="64"/>
      <c r="BZ10" s="64"/>
    </row>
    <row r="11" spans="1:78" ht="15" customHeight="1" x14ac:dyDescent="0.25">
      <c r="A11" s="51" t="str">
        <f t="shared" si="2"/>
        <v xml:space="preserve">BU </v>
      </c>
      <c r="B11" s="4" t="s">
        <v>1145</v>
      </c>
      <c r="C11" s="10"/>
      <c r="D11" s="10"/>
      <c r="E11" s="10"/>
      <c r="F11" s="10"/>
      <c r="G11" s="78"/>
      <c r="H11" s="78"/>
      <c r="I11" s="10"/>
      <c r="J11" s="10">
        <v>2</v>
      </c>
      <c r="K11" s="10"/>
      <c r="L11" s="10"/>
      <c r="M11" s="10"/>
      <c r="N11" s="10"/>
      <c r="O11" s="10"/>
      <c r="P11" s="78"/>
      <c r="Q11" s="78"/>
      <c r="R11" s="78"/>
      <c r="S11" s="10"/>
      <c r="T11" s="41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>
        <v>2</v>
      </c>
      <c r="AL11" s="10"/>
      <c r="AM11" s="10"/>
      <c r="AN11" s="10"/>
      <c r="AO11" s="113">
        <v>4</v>
      </c>
      <c r="AP11" s="10"/>
      <c r="AQ11" s="113"/>
      <c r="AR11" s="78"/>
      <c r="AS11" s="10"/>
      <c r="AT11" s="10"/>
      <c r="AU11" s="10"/>
      <c r="AV11" s="10"/>
      <c r="AW11" s="10"/>
      <c r="AX11" s="10"/>
      <c r="AY11" s="10"/>
      <c r="AZ11" s="41"/>
      <c r="BA11" s="41"/>
      <c r="BB11" s="10"/>
      <c r="BC11" s="10"/>
      <c r="BD11" s="10"/>
      <c r="BE11" s="10"/>
      <c r="BF11" s="10"/>
      <c r="BG11" s="10"/>
      <c r="BH11" s="40"/>
      <c r="BI11" s="41">
        <f t="shared" si="3"/>
        <v>8</v>
      </c>
      <c r="BJ11" s="39">
        <f t="shared" si="4"/>
        <v>3</v>
      </c>
      <c r="BK11" s="48" cm="1">
        <f t="array" ref="BK11">IF($BJ11&lt;=6,SUM($C11:$BG11),SUMPRODUCT(LARGE($C11:$BG11,{1,2,3,4,5,6})))</f>
        <v>8</v>
      </c>
      <c r="BL11" s="37" t="str">
        <f t="shared" si="5"/>
        <v/>
      </c>
      <c r="BM11" s="34" t="str" cm="1">
        <f t="array" ref="BM11">IFERROR(SUMPRODUCT(LARGE($C11:$BG11,{1,2,3,4})), "")</f>
        <v/>
      </c>
      <c r="BN11" s="34" t="str">
        <f t="shared" si="6"/>
        <v/>
      </c>
      <c r="BO11" s="34" t="str" cm="1">
        <f t="array" ref="BO11">IFERROR(SUMPRODUCT(LARGE($C11:$BG11,{1,2,3,4,5,6,7})), "")</f>
        <v/>
      </c>
      <c r="BP11" s="34" t="str" cm="1">
        <f t="array" ref="BP11">IFERROR(SUMPRODUCT(LARGE($C11:$BG11,{1,2,3,4,5,6,7,8})), "")</f>
        <v/>
      </c>
      <c r="BU11" s="66" t="s">
        <v>522</v>
      </c>
      <c r="BV11" s="64">
        <v>3</v>
      </c>
      <c r="BW11" s="64">
        <v>4</v>
      </c>
      <c r="BX11" s="64">
        <v>3</v>
      </c>
      <c r="BY11" s="64">
        <f>SUM(BV11:BX11)</f>
        <v>10</v>
      </c>
      <c r="BZ11" s="64">
        <f>($BV11*$BV$10)+($BW11*$BW$10)+($BX11*$BX$10)</f>
        <v>337</v>
      </c>
    </row>
    <row r="12" spans="1:78" ht="15" customHeight="1" x14ac:dyDescent="0.25">
      <c r="A12" s="51" t="str">
        <f t="shared" si="2"/>
        <v xml:space="preserve">BU </v>
      </c>
      <c r="B12" s="4" t="s">
        <v>1147</v>
      </c>
      <c r="C12" s="10"/>
      <c r="D12" s="10"/>
      <c r="E12" s="10"/>
      <c r="F12" s="10"/>
      <c r="G12" s="78"/>
      <c r="H12" s="78"/>
      <c r="I12" s="10"/>
      <c r="J12" s="10">
        <v>1</v>
      </c>
      <c r="K12" s="10"/>
      <c r="L12" s="10"/>
      <c r="M12" s="10"/>
      <c r="N12" s="10"/>
      <c r="O12" s="10"/>
      <c r="P12" s="78"/>
      <c r="Q12" s="78"/>
      <c r="R12" s="78"/>
      <c r="S12" s="10"/>
      <c r="T12" s="41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13"/>
      <c r="AP12" s="10"/>
      <c r="AQ12" s="113"/>
      <c r="AR12" s="78"/>
      <c r="AS12" s="10"/>
      <c r="AT12" s="10"/>
      <c r="AU12" s="10"/>
      <c r="AV12" s="10"/>
      <c r="AW12" s="10"/>
      <c r="AX12" s="10"/>
      <c r="AY12" s="10"/>
      <c r="AZ12" s="41"/>
      <c r="BA12" s="41"/>
      <c r="BB12" s="10"/>
      <c r="BC12" s="10"/>
      <c r="BD12" s="10"/>
      <c r="BE12" s="10"/>
      <c r="BF12" s="10"/>
      <c r="BG12" s="10"/>
      <c r="BH12" s="40"/>
      <c r="BI12" s="41">
        <f t="shared" si="3"/>
        <v>1</v>
      </c>
      <c r="BJ12" s="39">
        <f t="shared" si="4"/>
        <v>1</v>
      </c>
      <c r="BK12" s="48" cm="1">
        <f t="array" ref="BK12">IF($BJ12&lt;=6,SUM($C12:$BG12),SUMPRODUCT(LARGE($C12:$BG12,{1,2,3,4,5,6})))</f>
        <v>1</v>
      </c>
      <c r="BL12" s="37" t="str">
        <f t="shared" si="5"/>
        <v/>
      </c>
      <c r="BM12" s="34" t="str" cm="1">
        <f t="array" ref="BM12">IFERROR(SUMPRODUCT(LARGE($C12:$BG12,{1,2,3,4})), "")</f>
        <v/>
      </c>
      <c r="BN12" s="34" t="str">
        <f t="shared" si="6"/>
        <v/>
      </c>
      <c r="BO12" s="34" t="str" cm="1">
        <f t="array" ref="BO12">IFERROR(SUMPRODUCT(LARGE($C12:$BG12,{1,2,3,4,5,6,7})), "")</f>
        <v/>
      </c>
      <c r="BP12" s="34" t="str" cm="1">
        <f t="array" ref="BP12">IFERROR(SUMPRODUCT(LARGE($C12:$BG12,{1,2,3,4,5,6,7,8})), "")</f>
        <v/>
      </c>
      <c r="BU12" s="66" t="s">
        <v>523</v>
      </c>
      <c r="BV12" s="64">
        <v>2</v>
      </c>
      <c r="BW12" s="64">
        <v>3</v>
      </c>
      <c r="BX12" s="64">
        <v>5</v>
      </c>
      <c r="BY12" s="64">
        <f>SUM(BV12:BX12)</f>
        <v>10</v>
      </c>
      <c r="BZ12" s="64">
        <f>($BV12*$BV$10)+($BW12*$BW$10)+($BX12*$BX$10)</f>
        <v>404</v>
      </c>
    </row>
    <row r="13" spans="1:78" ht="15" customHeight="1" x14ac:dyDescent="0.25">
      <c r="A13" s="45" t="str">
        <f t="shared" si="2"/>
        <v xml:space="preserve">ButU </v>
      </c>
      <c r="B13" s="4" t="s">
        <v>1366</v>
      </c>
      <c r="C13" s="10"/>
      <c r="D13" s="10"/>
      <c r="E13" s="10"/>
      <c r="F13" s="10"/>
      <c r="G13" s="78"/>
      <c r="H13" s="78"/>
      <c r="I13" s="10"/>
      <c r="J13" s="10"/>
      <c r="K13" s="10"/>
      <c r="L13" s="10"/>
      <c r="M13" s="10"/>
      <c r="N13" s="10"/>
      <c r="O13" s="10"/>
      <c r="P13" s="78"/>
      <c r="Q13" s="78"/>
      <c r="R13" s="78"/>
      <c r="S13" s="10"/>
      <c r="T13" s="41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>
        <v>1</v>
      </c>
      <c r="AF13" s="10"/>
      <c r="AG13" s="10"/>
      <c r="AH13" s="10"/>
      <c r="AI13" s="10"/>
      <c r="AJ13" s="10"/>
      <c r="AK13" s="10"/>
      <c r="AL13" s="10"/>
      <c r="AM13" s="10"/>
      <c r="AN13" s="10"/>
      <c r="AO13" s="113"/>
      <c r="AP13" s="10"/>
      <c r="AQ13" s="113"/>
      <c r="AR13" s="78"/>
      <c r="AS13" s="10"/>
      <c r="AT13" s="10"/>
      <c r="AU13" s="10"/>
      <c r="AV13" s="10"/>
      <c r="AW13" s="10"/>
      <c r="AX13" s="10"/>
      <c r="AY13" s="10">
        <v>3</v>
      </c>
      <c r="AZ13" s="41"/>
      <c r="BA13" s="41"/>
      <c r="BB13" s="10"/>
      <c r="BC13" s="10"/>
      <c r="BD13" s="10"/>
      <c r="BE13" s="10"/>
      <c r="BF13" s="10"/>
      <c r="BG13" s="10"/>
      <c r="BH13" s="40"/>
      <c r="BI13" s="41">
        <f t="shared" si="3"/>
        <v>4</v>
      </c>
      <c r="BJ13" s="39">
        <f t="shared" si="4"/>
        <v>2</v>
      </c>
      <c r="BK13" s="48" cm="1">
        <f t="array" ref="BK13">IF($BJ13&lt;=6,SUM($C13:$BG13),SUMPRODUCT(LARGE($C13:$BG13,{1,2,3,4,5,6})))</f>
        <v>4</v>
      </c>
      <c r="BL13" s="37" t="str">
        <f t="shared" si="5"/>
        <v/>
      </c>
      <c r="BM13" s="34" t="str" cm="1">
        <f t="array" ref="BM13">IFERROR(SUMPRODUCT(LARGE($C13:$BG13,{1,2,3,4})), "")</f>
        <v/>
      </c>
      <c r="BN13" s="34" t="str">
        <f t="shared" si="6"/>
        <v/>
      </c>
      <c r="BO13" s="34" t="str" cm="1">
        <f t="array" ref="BO13">IFERROR(SUMPRODUCT(LARGE($C13:$BG13,{1,2,3,4,5,6,7})), "")</f>
        <v/>
      </c>
      <c r="BP13" s="34" t="str" cm="1">
        <f t="array" ref="BP13">IFERROR(SUMPRODUCT(LARGE($C13:$BG13,{1,2,3,4,5,6,7,8})), "")</f>
        <v/>
      </c>
      <c r="BU13" s="66" t="s">
        <v>530</v>
      </c>
      <c r="BV13" s="64">
        <v>5</v>
      </c>
      <c r="BW13" s="64"/>
      <c r="BX13" s="64">
        <v>5</v>
      </c>
      <c r="BY13" s="64">
        <f>SUM(BV13:BX13)</f>
        <v>10</v>
      </c>
      <c r="BZ13" s="64">
        <f>($BV13*$BV$10)+($BW13*$BW$10)+($BX13*$BX$10)</f>
        <v>455</v>
      </c>
    </row>
    <row r="14" spans="1:78" ht="15" customHeight="1" x14ac:dyDescent="0.25">
      <c r="A14" s="45" t="str">
        <f t="shared" si="2"/>
        <v xml:space="preserve">ButU </v>
      </c>
      <c r="B14" s="4" t="s">
        <v>1622</v>
      </c>
      <c r="C14" s="10"/>
      <c r="D14" s="10"/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78"/>
      <c r="Q14" s="78"/>
      <c r="R14" s="78"/>
      <c r="S14" s="10"/>
      <c r="T14" s="41"/>
      <c r="U14" s="10"/>
      <c r="V14" s="10"/>
      <c r="W14" s="10"/>
      <c r="X14" s="10"/>
      <c r="Y14" s="10">
        <v>4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13"/>
      <c r="AP14" s="10"/>
      <c r="AQ14" s="113"/>
      <c r="AR14" s="78"/>
      <c r="AS14" s="10"/>
      <c r="AT14" s="10"/>
      <c r="AU14" s="10"/>
      <c r="AV14" s="10"/>
      <c r="AW14" s="10"/>
      <c r="AX14" s="10"/>
      <c r="AY14" s="10"/>
      <c r="AZ14" s="41"/>
      <c r="BA14" s="41"/>
      <c r="BB14" s="10"/>
      <c r="BC14" s="10"/>
      <c r="BD14" s="10"/>
      <c r="BE14" s="10"/>
      <c r="BF14" s="10"/>
      <c r="BG14" s="10"/>
      <c r="BH14" s="40"/>
      <c r="BI14" s="41">
        <f t="shared" si="3"/>
        <v>4</v>
      </c>
      <c r="BJ14" s="39">
        <f t="shared" si="4"/>
        <v>1</v>
      </c>
      <c r="BK14" s="48" cm="1">
        <f t="array" ref="BK14">IF($BJ14&lt;=6,SUM($C14:$BG14),SUMPRODUCT(LARGE($C14:$BG14,{1,2,3,4,5,6})))</f>
        <v>4</v>
      </c>
      <c r="BL14" s="37" t="str">
        <f t="shared" si="5"/>
        <v/>
      </c>
      <c r="BM14" s="34" t="str" cm="1">
        <f t="array" ref="BM14">IFERROR(SUMPRODUCT(LARGE($C14:$BG14,{1,2,3,4})), "")</f>
        <v/>
      </c>
      <c r="BN14" s="34" t="str">
        <f t="shared" si="6"/>
        <v/>
      </c>
      <c r="BO14" s="34" t="str" cm="1">
        <f t="array" ref="BO14">IFERROR(SUMPRODUCT(LARGE($C14:$BG14,{1,2,3,4,5,6,7})), "")</f>
        <v/>
      </c>
      <c r="BP14" s="34" t="str" cm="1">
        <f t="array" ref="BP14">IFERROR(SUMPRODUCT(LARGE($C14:$BG14,{1,2,3,4,5,6,7,8})), "")</f>
        <v/>
      </c>
      <c r="BU14" s="60"/>
      <c r="BV14" s="60"/>
      <c r="BW14" s="60"/>
      <c r="BX14" s="60"/>
      <c r="BY14" s="60"/>
      <c r="BZ14" s="60"/>
    </row>
    <row r="15" spans="1:78" ht="15" customHeight="1" x14ac:dyDescent="0.25">
      <c r="A15" s="51" t="str">
        <f t="shared" si="2"/>
        <v xml:space="preserve">CasC </v>
      </c>
      <c r="B15" s="4" t="s">
        <v>993</v>
      </c>
      <c r="C15" s="10"/>
      <c r="D15" s="10"/>
      <c r="E15" s="10"/>
      <c r="F15" s="10">
        <v>1</v>
      </c>
      <c r="G15" s="78"/>
      <c r="H15" s="78"/>
      <c r="I15" s="10"/>
      <c r="J15" s="10"/>
      <c r="K15" s="10"/>
      <c r="L15" s="10"/>
      <c r="M15" s="10"/>
      <c r="N15" s="10"/>
      <c r="O15" s="10"/>
      <c r="P15" s="78"/>
      <c r="Q15" s="78"/>
      <c r="R15" s="78"/>
      <c r="S15" s="10"/>
      <c r="T15" s="41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13"/>
      <c r="AP15" s="10"/>
      <c r="AQ15" s="113"/>
      <c r="AR15" s="78"/>
      <c r="AS15" s="10"/>
      <c r="AT15" s="10"/>
      <c r="AU15" s="10"/>
      <c r="AV15" s="10"/>
      <c r="AW15" s="10"/>
      <c r="AX15" s="10"/>
      <c r="AY15" s="10"/>
      <c r="AZ15" s="41"/>
      <c r="BA15" s="41"/>
      <c r="BB15" s="10"/>
      <c r="BC15" s="10"/>
      <c r="BD15" s="10"/>
      <c r="BE15" s="10"/>
      <c r="BF15" s="10"/>
      <c r="BG15" s="10"/>
      <c r="BH15" s="40"/>
      <c r="BI15" s="41">
        <f t="shared" si="3"/>
        <v>1</v>
      </c>
      <c r="BJ15" s="39">
        <f t="shared" si="4"/>
        <v>1</v>
      </c>
      <c r="BK15" s="48" cm="1">
        <f t="array" ref="BK15">IF($BJ15&lt;=6,SUM($C15:$BG15),SUMPRODUCT(LARGE($C15:$BG15,{1,2,3,4,5,6})))</f>
        <v>1</v>
      </c>
      <c r="BL15" s="37" t="str">
        <f t="shared" si="5"/>
        <v/>
      </c>
      <c r="BM15" s="34" t="str" cm="1">
        <f t="array" ref="BM15">IFERROR(SUMPRODUCT(LARGE($C15:$BG15,{1,2,3,4})), "")</f>
        <v/>
      </c>
      <c r="BN15" s="34" t="str">
        <f t="shared" si="6"/>
        <v/>
      </c>
      <c r="BO15" s="34" t="str" cm="1">
        <f t="array" ref="BO15">IFERROR(SUMPRODUCT(LARGE($C15:$BG15,{1,2,3,4,5,6,7})), "")</f>
        <v/>
      </c>
      <c r="BP15" s="34" t="str" cm="1">
        <f t="array" ref="BP15">IFERROR(SUMPRODUCT(LARGE($C15:$BG15,{1,2,3,4,5,6,7,8})), "")</f>
        <v/>
      </c>
      <c r="BU15" s="60" t="s">
        <v>531</v>
      </c>
      <c r="BV15" s="60"/>
      <c r="BW15" s="60"/>
      <c r="BX15" s="60"/>
      <c r="BY15" s="60"/>
      <c r="BZ15" s="60"/>
    </row>
    <row r="16" spans="1:78" ht="15" customHeight="1" x14ac:dyDescent="0.25">
      <c r="A16" s="51" t="str">
        <f t="shared" si="2"/>
        <v xml:space="preserve">CC </v>
      </c>
      <c r="B16" s="4" t="s">
        <v>2010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78"/>
      <c r="Q16" s="78"/>
      <c r="R16" s="78"/>
      <c r="S16" s="10"/>
      <c r="T16" s="41"/>
      <c r="U16" s="10"/>
      <c r="V16" s="10"/>
      <c r="W16" s="10"/>
      <c r="X16" s="10"/>
      <c r="Y16" s="10"/>
      <c r="Z16" s="10"/>
      <c r="AA16" s="10"/>
      <c r="AB16" s="10"/>
      <c r="AC16" s="10">
        <v>1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13"/>
      <c r="AP16" s="10"/>
      <c r="AQ16" s="113"/>
      <c r="AR16" s="78"/>
      <c r="AS16" s="10"/>
      <c r="AT16" s="10"/>
      <c r="AU16" s="10"/>
      <c r="AV16" s="10"/>
      <c r="AW16" s="10"/>
      <c r="AX16" s="10"/>
      <c r="AY16" s="10"/>
      <c r="AZ16" s="41"/>
      <c r="BA16" s="41"/>
      <c r="BB16" s="10"/>
      <c r="BC16" s="10"/>
      <c r="BD16" s="10"/>
      <c r="BE16" s="10"/>
      <c r="BF16" s="10"/>
      <c r="BG16" s="10"/>
      <c r="BH16" s="40"/>
      <c r="BI16" s="41">
        <f t="shared" si="3"/>
        <v>1</v>
      </c>
      <c r="BJ16" s="39">
        <f t="shared" si="4"/>
        <v>1</v>
      </c>
      <c r="BK16" s="48" cm="1">
        <f t="array" ref="BK16">IF($BJ16&lt;=6,SUM($C16:$BG16),SUMPRODUCT(LARGE($C16:$BG16,{1,2,3,4,5,6})))</f>
        <v>1</v>
      </c>
      <c r="BL16" s="37" t="str">
        <f t="shared" si="5"/>
        <v/>
      </c>
      <c r="BM16" s="34" t="str" cm="1">
        <f t="array" ref="BM16">IFERROR(SUMPRODUCT(LARGE($C16:$BG16,{1,2,3,4})), "")</f>
        <v/>
      </c>
      <c r="BN16" s="34" t="str">
        <f t="shared" si="6"/>
        <v/>
      </c>
      <c r="BO16" s="34" t="str" cm="1">
        <f t="array" ref="BO16">IFERROR(SUMPRODUCT(LARGE($C16:$BG16,{1,2,3,4,5,6,7})), "")</f>
        <v/>
      </c>
      <c r="BP16" s="34" t="str" cm="1">
        <f t="array" ref="BP16">IFERROR(SUMPRODUCT(LARGE($C16:$BG16,{1,2,3,4,5,6,7,8})), "")</f>
        <v/>
      </c>
      <c r="BU16" s="60" t="s">
        <v>532</v>
      </c>
      <c r="BV16" s="60"/>
      <c r="BW16" s="60"/>
      <c r="BX16" s="60"/>
      <c r="BY16" s="60"/>
      <c r="BZ16" s="60"/>
    </row>
    <row r="17" spans="1:68" ht="15" customHeight="1" x14ac:dyDescent="0.25">
      <c r="A17" s="51" t="str">
        <f t="shared" si="2"/>
        <v xml:space="preserve">CCU </v>
      </c>
      <c r="B17" s="4" t="s">
        <v>1322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78"/>
      <c r="Q17" s="78"/>
      <c r="R17" s="78"/>
      <c r="S17" s="10"/>
      <c r="T17" s="41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13"/>
      <c r="AP17" s="10"/>
      <c r="AQ17" s="113"/>
      <c r="AR17" s="78"/>
      <c r="AS17" s="10"/>
      <c r="AT17" s="10"/>
      <c r="AU17" s="10"/>
      <c r="AV17" s="10"/>
      <c r="AW17" s="10">
        <v>3</v>
      </c>
      <c r="AX17" s="10"/>
      <c r="AY17" s="10"/>
      <c r="AZ17" s="41"/>
      <c r="BA17" s="41"/>
      <c r="BB17" s="10"/>
      <c r="BC17" s="10"/>
      <c r="BD17" s="10"/>
      <c r="BE17" s="10"/>
      <c r="BF17" s="10"/>
      <c r="BG17" s="10"/>
      <c r="BH17" s="40"/>
      <c r="BI17" s="41">
        <f t="shared" si="3"/>
        <v>3</v>
      </c>
      <c r="BJ17" s="39">
        <f t="shared" si="4"/>
        <v>1</v>
      </c>
      <c r="BK17" s="48" cm="1">
        <f t="array" ref="BK17">IF($BJ17&lt;=6,SUM($C17:$BG17),SUMPRODUCT(LARGE($C17:$BG17,{1,2,3,4,5,6})))</f>
        <v>3</v>
      </c>
      <c r="BL17" s="37" t="str">
        <f t="shared" si="5"/>
        <v/>
      </c>
      <c r="BM17" s="34" t="str" cm="1">
        <f t="array" ref="BM17">IFERROR(SUMPRODUCT(LARGE($C17:$BG17,{1,2,3,4})), "")</f>
        <v/>
      </c>
      <c r="BN17" s="34" t="str">
        <f t="shared" si="6"/>
        <v/>
      </c>
      <c r="BO17" s="34" t="str" cm="1">
        <f t="array" ref="BO17">IFERROR(SUMPRODUCT(LARGE($C17:$BG17,{1,2,3,4,5,6,7})), "")</f>
        <v/>
      </c>
      <c r="BP17" s="34" t="str" cm="1">
        <f t="array" ref="BP17">IFERROR(SUMPRODUCT(LARGE($C17:$BG17,{1,2,3,4,5,6,7,8})), "")</f>
        <v/>
      </c>
    </row>
    <row r="18" spans="1:68" ht="15" customHeight="1" x14ac:dyDescent="0.25">
      <c r="A18" s="51" t="str">
        <f t="shared" si="2"/>
        <v xml:space="preserve">CCU </v>
      </c>
      <c r="B18" s="4" t="s">
        <v>1326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/>
      <c r="O18" s="10"/>
      <c r="P18" s="78"/>
      <c r="Q18" s="78"/>
      <c r="R18" s="78"/>
      <c r="S18" s="10"/>
      <c r="T18" s="41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13"/>
      <c r="AP18" s="10"/>
      <c r="AQ18" s="113"/>
      <c r="AR18" s="78"/>
      <c r="AS18" s="10"/>
      <c r="AT18" s="10"/>
      <c r="AU18" s="10"/>
      <c r="AV18" s="10"/>
      <c r="AW18" s="10">
        <v>5</v>
      </c>
      <c r="AX18" s="10"/>
      <c r="AY18" s="10"/>
      <c r="AZ18" s="41"/>
      <c r="BA18" s="41"/>
      <c r="BB18" s="10"/>
      <c r="BC18" s="10"/>
      <c r="BD18" s="10"/>
      <c r="BE18" s="10"/>
      <c r="BF18" s="10"/>
      <c r="BG18" s="10"/>
      <c r="BH18" s="40"/>
      <c r="BI18" s="41">
        <f t="shared" si="3"/>
        <v>5</v>
      </c>
      <c r="BJ18" s="39">
        <f t="shared" si="4"/>
        <v>1</v>
      </c>
      <c r="BK18" s="48" cm="1">
        <f t="array" ref="BK18">IF($BJ18&lt;=6,SUM($C18:$BG18),SUMPRODUCT(LARGE($C18:$BG18,{1,2,3,4,5,6})))</f>
        <v>5</v>
      </c>
      <c r="BL18" s="37" t="str">
        <f t="shared" si="5"/>
        <v/>
      </c>
      <c r="BM18" s="34" t="str" cm="1">
        <f t="array" ref="BM18">IFERROR(SUMPRODUCT(LARGE($C18:$BG18,{1,2,3,4})), "")</f>
        <v/>
      </c>
      <c r="BN18" s="34" t="str">
        <f t="shared" si="6"/>
        <v/>
      </c>
      <c r="BO18" s="34" t="str" cm="1">
        <f t="array" ref="BO18">IFERROR(SUMPRODUCT(LARGE($C18:$BG18,{1,2,3,4,5,6,7})), "")</f>
        <v/>
      </c>
      <c r="BP18" s="34" t="str" cm="1">
        <f t="array" ref="BP18">IFERROR(SUMPRODUCT(LARGE($C18:$BG18,{1,2,3,4,5,6,7,8})), "")</f>
        <v/>
      </c>
    </row>
    <row r="19" spans="1:68" ht="15" customHeight="1" x14ac:dyDescent="0.25">
      <c r="A19" s="51" t="str">
        <f t="shared" si="2"/>
        <v xml:space="preserve">CD </v>
      </c>
      <c r="B19" s="4" t="s">
        <v>2173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78"/>
      <c r="Q19" s="78"/>
      <c r="R19" s="78"/>
      <c r="S19" s="10"/>
      <c r="T19" s="41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>
        <v>1</v>
      </c>
      <c r="AH19" s="10"/>
      <c r="AI19" s="10"/>
      <c r="AJ19" s="10"/>
      <c r="AK19" s="10"/>
      <c r="AL19" s="10"/>
      <c r="AM19" s="10"/>
      <c r="AN19" s="10"/>
      <c r="AO19" s="113"/>
      <c r="AP19" s="10"/>
      <c r="AQ19" s="113"/>
      <c r="AR19" s="78"/>
      <c r="AS19" s="10"/>
      <c r="AT19" s="10"/>
      <c r="AU19" s="10"/>
      <c r="AV19" s="10"/>
      <c r="AW19" s="10"/>
      <c r="AX19" s="10"/>
      <c r="AY19" s="10"/>
      <c r="AZ19" s="41"/>
      <c r="BA19" s="41"/>
      <c r="BB19" s="10"/>
      <c r="BC19" s="10"/>
      <c r="BD19" s="10"/>
      <c r="BE19" s="10"/>
      <c r="BF19" s="10"/>
      <c r="BG19" s="10"/>
      <c r="BH19" s="40"/>
      <c r="BI19" s="41">
        <f t="shared" si="3"/>
        <v>1</v>
      </c>
      <c r="BJ19" s="39">
        <f t="shared" si="4"/>
        <v>1</v>
      </c>
      <c r="BK19" s="48" cm="1">
        <f t="array" ref="BK19">IF($BJ19&lt;=6,SUM($C19:$BG19),SUMPRODUCT(LARGE($C19:$BG19,{1,2,3,4,5,6})))</f>
        <v>1</v>
      </c>
      <c r="BL19" s="37" t="str">
        <f t="shared" si="5"/>
        <v/>
      </c>
      <c r="BM19" s="34" t="str" cm="1">
        <f t="array" ref="BM19">IFERROR(SUMPRODUCT(LARGE($C19:$BG19,{1,2,3,4})), "")</f>
        <v/>
      </c>
      <c r="BN19" s="34" t="str">
        <f t="shared" si="6"/>
        <v/>
      </c>
      <c r="BO19" s="34" t="str" cm="1">
        <f t="array" ref="BO19">IFERROR(SUMPRODUCT(LARGE($C19:$BG19,{1,2,3,4,5,6,7})), "")</f>
        <v/>
      </c>
      <c r="BP19" s="34" t="str" cm="1">
        <f t="array" ref="BP19">IFERROR(SUMPRODUCT(LARGE($C19:$BG19,{1,2,3,4,5,6,7,8})), "")</f>
        <v/>
      </c>
    </row>
    <row r="20" spans="1:68" ht="15" customHeight="1" x14ac:dyDescent="0.25">
      <c r="A20" s="51" t="str">
        <f t="shared" si="2"/>
        <v xml:space="preserve">CD </v>
      </c>
      <c r="B20" s="4" t="s">
        <v>2103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78"/>
      <c r="Q20" s="78"/>
      <c r="R20" s="78"/>
      <c r="S20" s="10"/>
      <c r="T20" s="41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>
        <v>3</v>
      </c>
      <c r="AH20" s="10"/>
      <c r="AI20" s="10"/>
      <c r="AJ20" s="10"/>
      <c r="AK20" s="10"/>
      <c r="AL20" s="10"/>
      <c r="AM20" s="10"/>
      <c r="AN20" s="10"/>
      <c r="AO20" s="113"/>
      <c r="AP20" s="10"/>
      <c r="AQ20" s="113"/>
      <c r="AR20" s="78"/>
      <c r="AS20" s="10"/>
      <c r="AT20" s="10"/>
      <c r="AU20" s="10"/>
      <c r="AV20" s="10"/>
      <c r="AW20" s="10"/>
      <c r="AX20" s="10"/>
      <c r="AY20" s="10"/>
      <c r="AZ20" s="41"/>
      <c r="BA20" s="41"/>
      <c r="BB20" s="10"/>
      <c r="BC20" s="10"/>
      <c r="BD20" s="10"/>
      <c r="BE20" s="10"/>
      <c r="BF20" s="10"/>
      <c r="BG20" s="10"/>
      <c r="BH20" s="40"/>
      <c r="BI20" s="41">
        <f t="shared" si="3"/>
        <v>3</v>
      </c>
      <c r="BJ20" s="39">
        <f t="shared" si="4"/>
        <v>1</v>
      </c>
      <c r="BK20" s="48" cm="1">
        <f t="array" ref="BK20">IF($BJ20&lt;=6,SUM($C20:$BG20),SUMPRODUCT(LARGE($C20:$BG20,{1,2,3,4,5,6})))</f>
        <v>3</v>
      </c>
      <c r="BL20" s="37" t="str">
        <f>IF(AND($BI20&gt;=7,BK20=BK23),"Manual Calc Needed","")</f>
        <v/>
      </c>
      <c r="BM20" s="34" t="str" cm="1">
        <f t="array" ref="BM20">IFERROR(SUMPRODUCT(LARGE($C20:$BG20,{1,2,3,4})), "")</f>
        <v/>
      </c>
      <c r="BN20" s="34" t="str">
        <f t="shared" si="6"/>
        <v/>
      </c>
      <c r="BO20" s="34" t="str" cm="1">
        <f t="array" ref="BO20">IFERROR(SUMPRODUCT(LARGE($C20:$BG20,{1,2,3,4,5,6,7})), "")</f>
        <v/>
      </c>
      <c r="BP20" s="34" t="str" cm="1">
        <f t="array" ref="BP20">IFERROR(SUMPRODUCT(LARGE($C20:$BG20,{1,2,3,4,5,6,7,8})), "")</f>
        <v/>
      </c>
    </row>
    <row r="21" spans="1:68" ht="15" customHeight="1" x14ac:dyDescent="0.25">
      <c r="A21" s="51" t="s">
        <v>145</v>
      </c>
      <c r="B21" s="4" t="s">
        <v>2836</v>
      </c>
      <c r="C21" s="10"/>
      <c r="D21" s="10"/>
      <c r="E21" s="10"/>
      <c r="F21" s="10"/>
      <c r="G21" s="78"/>
      <c r="H21" s="78"/>
      <c r="I21" s="10"/>
      <c r="J21" s="10"/>
      <c r="K21" s="10"/>
      <c r="L21" s="10"/>
      <c r="M21" s="10"/>
      <c r="N21" s="10"/>
      <c r="O21" s="10"/>
      <c r="P21" s="78"/>
      <c r="Q21" s="78"/>
      <c r="R21" s="78"/>
      <c r="S21" s="10"/>
      <c r="T21" s="41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13"/>
      <c r="AP21" s="10"/>
      <c r="AQ21" s="113"/>
      <c r="AR21" s="78"/>
      <c r="AS21" s="10"/>
      <c r="AT21" s="10"/>
      <c r="AU21" s="10"/>
      <c r="AV21" s="10"/>
      <c r="AW21" s="10"/>
      <c r="AX21" s="10"/>
      <c r="AY21" s="10"/>
      <c r="AZ21" s="41"/>
      <c r="BA21" s="41"/>
      <c r="BB21" s="10"/>
      <c r="BC21" s="10"/>
      <c r="BD21" s="10"/>
      <c r="BE21" s="10">
        <v>2</v>
      </c>
      <c r="BF21" s="10"/>
      <c r="BG21" s="10"/>
      <c r="BH21" s="40"/>
      <c r="BI21" s="41">
        <v>2</v>
      </c>
      <c r="BJ21" s="39">
        <v>1</v>
      </c>
      <c r="BK21" s="48">
        <v>2</v>
      </c>
      <c r="BL21" s="37"/>
      <c r="BM21" s="34"/>
      <c r="BN21" s="34"/>
      <c r="BO21" s="34"/>
      <c r="BP21" s="34"/>
    </row>
    <row r="22" spans="1:68" ht="15" customHeight="1" x14ac:dyDescent="0.25">
      <c r="A22" s="51" t="s">
        <v>145</v>
      </c>
      <c r="B22" s="4" t="s">
        <v>2842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78"/>
      <c r="Q22" s="78"/>
      <c r="R22" s="78"/>
      <c r="S22" s="10"/>
      <c r="T22" s="41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13"/>
      <c r="AP22" s="10"/>
      <c r="AQ22" s="113"/>
      <c r="AR22" s="78"/>
      <c r="AS22" s="10"/>
      <c r="AT22" s="10"/>
      <c r="AU22" s="10"/>
      <c r="AV22" s="10"/>
      <c r="AW22" s="10"/>
      <c r="AX22" s="10"/>
      <c r="AY22" s="10"/>
      <c r="AZ22" s="41"/>
      <c r="BA22" s="41"/>
      <c r="BB22" s="10"/>
      <c r="BC22" s="10"/>
      <c r="BD22" s="10">
        <v>3</v>
      </c>
      <c r="BE22" s="10"/>
      <c r="BF22" s="10"/>
      <c r="BG22" s="10"/>
      <c r="BH22" s="40"/>
      <c r="BI22" s="41">
        <v>3</v>
      </c>
      <c r="BJ22" s="39">
        <v>1</v>
      </c>
      <c r="BK22" s="48">
        <v>3</v>
      </c>
      <c r="BL22" s="37"/>
      <c r="BM22" s="34"/>
      <c r="BN22" s="34"/>
      <c r="BO22" s="34"/>
      <c r="BP22" s="34"/>
    </row>
    <row r="23" spans="1:68" ht="15" customHeight="1" x14ac:dyDescent="0.25">
      <c r="A23" s="45" t="str">
        <f t="shared" si="2"/>
        <v xml:space="preserve">CICC </v>
      </c>
      <c r="B23" s="4" t="s">
        <v>1951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78"/>
      <c r="Q23" s="78"/>
      <c r="R23" s="78"/>
      <c r="S23" s="10"/>
      <c r="T23" s="41"/>
      <c r="U23" s="10"/>
      <c r="V23" s="10"/>
      <c r="W23" s="10"/>
      <c r="X23" s="10"/>
      <c r="Y23" s="10"/>
      <c r="Z23" s="10"/>
      <c r="AA23" s="10">
        <v>2</v>
      </c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13"/>
      <c r="AP23" s="10"/>
      <c r="AQ23" s="113"/>
      <c r="AR23" s="78"/>
      <c r="AS23" s="10"/>
      <c r="AT23" s="10"/>
      <c r="AU23" s="10"/>
      <c r="AV23" s="10"/>
      <c r="AW23" s="10"/>
      <c r="AX23" s="10"/>
      <c r="AY23" s="10"/>
      <c r="AZ23" s="41"/>
      <c r="BA23" s="41"/>
      <c r="BB23" s="10"/>
      <c r="BC23" s="10"/>
      <c r="BD23" s="10"/>
      <c r="BE23" s="10"/>
      <c r="BF23" s="10"/>
      <c r="BG23" s="10"/>
      <c r="BH23" s="40"/>
      <c r="BI23" s="41">
        <f t="shared" si="3"/>
        <v>2</v>
      </c>
      <c r="BJ23" s="39">
        <f t="shared" si="4"/>
        <v>1</v>
      </c>
      <c r="BK23" s="48" cm="1">
        <f t="array" ref="BK23">IF($BJ23&lt;=6,SUM($C23:$BG23),SUMPRODUCT(LARGE($C23:$BG23,{1,2,3,4,5,6})))</f>
        <v>2</v>
      </c>
      <c r="BL23" s="37" t="str">
        <f t="shared" si="5"/>
        <v/>
      </c>
      <c r="BM23" s="34" t="str" cm="1">
        <f t="array" ref="BM23">IFERROR(SUMPRODUCT(LARGE($C23:$BG23,{1,2,3,4})), "")</f>
        <v/>
      </c>
      <c r="BN23" s="34" t="str">
        <f t="shared" si="6"/>
        <v/>
      </c>
      <c r="BO23" s="34" t="str" cm="1">
        <f t="array" ref="BO23">IFERROR(SUMPRODUCT(LARGE($C23:$BG23,{1,2,3,4,5,6,7})), "")</f>
        <v/>
      </c>
      <c r="BP23" s="34" t="str" cm="1">
        <f t="array" ref="BP23">IFERROR(SUMPRODUCT(LARGE($C23:$BG23,{1,2,3,4,5,6,7,8})), "")</f>
        <v/>
      </c>
    </row>
    <row r="24" spans="1:68" ht="15" customHeight="1" x14ac:dyDescent="0.25">
      <c r="A24" s="45" t="str">
        <f t="shared" si="2"/>
        <v xml:space="preserve">CU </v>
      </c>
      <c r="B24" s="4" t="s">
        <v>2343</v>
      </c>
      <c r="C24" s="10"/>
      <c r="D24" s="10"/>
      <c r="E24" s="10"/>
      <c r="F24" s="10"/>
      <c r="G24" s="78"/>
      <c r="H24" s="78"/>
      <c r="I24" s="10"/>
      <c r="J24" s="10"/>
      <c r="K24" s="10"/>
      <c r="L24" s="10"/>
      <c r="M24" s="10"/>
      <c r="N24" s="10"/>
      <c r="O24" s="10"/>
      <c r="P24" s="78"/>
      <c r="Q24" s="78"/>
      <c r="R24" s="78"/>
      <c r="S24" s="10"/>
      <c r="T24" s="4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13"/>
      <c r="AP24" s="10"/>
      <c r="AQ24" s="113">
        <v>1</v>
      </c>
      <c r="AR24" s="78"/>
      <c r="AS24" s="10"/>
      <c r="AT24" s="10"/>
      <c r="AU24" s="10"/>
      <c r="AV24" s="10"/>
      <c r="AW24" s="10"/>
      <c r="AX24" s="10"/>
      <c r="AY24" s="10"/>
      <c r="AZ24" s="41"/>
      <c r="BA24" s="41"/>
      <c r="BB24" s="10"/>
      <c r="BC24" s="10"/>
      <c r="BD24" s="10"/>
      <c r="BE24" s="10"/>
      <c r="BF24" s="10"/>
      <c r="BG24" s="10"/>
      <c r="BH24" s="40"/>
      <c r="BI24" s="41">
        <f t="shared" si="3"/>
        <v>1</v>
      </c>
      <c r="BJ24" s="39">
        <f t="shared" si="4"/>
        <v>1</v>
      </c>
      <c r="BK24" s="48" cm="1">
        <f t="array" ref="BK24">IF($BJ24&lt;=6,SUM($C24:$BG24),SUMPRODUCT(LARGE($C24:$BG24,{1,2,3,4,5,6})))</f>
        <v>1</v>
      </c>
      <c r="BL24" s="37" t="str">
        <f t="shared" si="5"/>
        <v/>
      </c>
      <c r="BM24" s="34" t="str" cm="1">
        <f t="array" ref="BM24">IFERROR(SUMPRODUCT(LARGE($C24:$BG24,{1,2,3,4})), "")</f>
        <v/>
      </c>
      <c r="BN24" s="34" t="str">
        <f t="shared" si="6"/>
        <v/>
      </c>
      <c r="BO24" s="34" t="str" cm="1">
        <f t="array" ref="BO24">IFERROR(SUMPRODUCT(LARGE($C24:$BG24,{1,2,3,4,5,6,7})), "")</f>
        <v/>
      </c>
      <c r="BP24" s="34" t="str" cm="1">
        <f t="array" ref="BP24">IFERROR(SUMPRODUCT(LARGE($C24:$BG24,{1,2,3,4,5,6,7,8})), "")</f>
        <v/>
      </c>
    </row>
    <row r="25" spans="1:68" ht="15" customHeight="1" x14ac:dyDescent="0.25">
      <c r="A25" s="51" t="str">
        <f t="shared" si="2"/>
        <v xml:space="preserve">CU </v>
      </c>
      <c r="B25" s="4" t="s">
        <v>2359</v>
      </c>
      <c r="C25" s="10"/>
      <c r="D25" s="10"/>
      <c r="E25" s="10"/>
      <c r="F25" s="10"/>
      <c r="G25" s="78"/>
      <c r="H25" s="78"/>
      <c r="I25" s="10"/>
      <c r="J25" s="10"/>
      <c r="K25" s="10"/>
      <c r="L25" s="10"/>
      <c r="M25" s="10"/>
      <c r="N25" s="10"/>
      <c r="O25" s="10"/>
      <c r="P25" s="78"/>
      <c r="Q25" s="78"/>
      <c r="R25" s="78"/>
      <c r="S25" s="10"/>
      <c r="T25" s="4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13"/>
      <c r="AP25" s="10"/>
      <c r="AQ25" s="113">
        <v>5</v>
      </c>
      <c r="AR25" s="78"/>
      <c r="AS25" s="10"/>
      <c r="AT25" s="10"/>
      <c r="AU25" s="10"/>
      <c r="AV25" s="10"/>
      <c r="AW25" s="10"/>
      <c r="AX25" s="10"/>
      <c r="AY25" s="10"/>
      <c r="AZ25" s="41"/>
      <c r="BA25" s="41"/>
      <c r="BB25" s="10"/>
      <c r="BC25" s="10"/>
      <c r="BD25" s="10"/>
      <c r="BE25" s="10"/>
      <c r="BF25" s="10"/>
      <c r="BG25" s="10"/>
      <c r="BH25" s="40"/>
      <c r="BI25" s="41">
        <f t="shared" si="3"/>
        <v>5</v>
      </c>
      <c r="BJ25" s="39">
        <f t="shared" si="4"/>
        <v>1</v>
      </c>
      <c r="BK25" s="48" cm="1">
        <f t="array" ref="BK25">IF($BJ25&lt;=6,SUM($C25:$BG25),SUMPRODUCT(LARGE($C25:$BG25,{1,2,3,4,5,6})))</f>
        <v>5</v>
      </c>
      <c r="BL25" s="37" t="str">
        <f t="shared" si="5"/>
        <v/>
      </c>
      <c r="BM25" s="34" t="str" cm="1">
        <f t="array" ref="BM25">IFERROR(SUMPRODUCT(LARGE($C25:$BG25,{1,2,3,4})), "")</f>
        <v/>
      </c>
      <c r="BN25" s="34" t="str">
        <f t="shared" si="6"/>
        <v/>
      </c>
      <c r="BO25" s="34" t="str" cm="1">
        <f t="array" ref="BO25">IFERROR(SUMPRODUCT(LARGE($C25:$BG25,{1,2,3,4,5,6,7})), "")</f>
        <v/>
      </c>
      <c r="BP25" s="34" t="str" cm="1">
        <f t="array" ref="BP25">IFERROR(SUMPRODUCT(LARGE($C25:$BG25,{1,2,3,4,5,6,7,8})), "")</f>
        <v/>
      </c>
    </row>
    <row r="26" spans="1:68" ht="15" customHeight="1" x14ac:dyDescent="0.25">
      <c r="A26" s="45" t="str">
        <f t="shared" si="2"/>
        <v xml:space="preserve">CU </v>
      </c>
      <c r="B26" s="4" t="s">
        <v>2340</v>
      </c>
      <c r="C26" s="10"/>
      <c r="D26" s="10"/>
      <c r="E26" s="10"/>
      <c r="F26" s="10"/>
      <c r="G26" s="78"/>
      <c r="H26" s="78"/>
      <c r="I26" s="10"/>
      <c r="J26" s="10"/>
      <c r="K26" s="10"/>
      <c r="L26" s="10"/>
      <c r="M26" s="10"/>
      <c r="N26" s="10"/>
      <c r="O26" s="10"/>
      <c r="P26" s="78"/>
      <c r="Q26" s="78"/>
      <c r="R26" s="78"/>
      <c r="S26" s="10"/>
      <c r="T26" s="4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13"/>
      <c r="AP26" s="10"/>
      <c r="AQ26" s="113">
        <v>2</v>
      </c>
      <c r="AR26" s="78"/>
      <c r="AS26" s="10"/>
      <c r="AT26" s="10"/>
      <c r="AU26" s="10"/>
      <c r="AV26" s="10"/>
      <c r="AW26" s="10"/>
      <c r="AX26" s="10"/>
      <c r="AY26" s="10"/>
      <c r="AZ26" s="41"/>
      <c r="BA26" s="41"/>
      <c r="BB26" s="10"/>
      <c r="BC26" s="10"/>
      <c r="BD26" s="10"/>
      <c r="BE26" s="10"/>
      <c r="BF26" s="10"/>
      <c r="BG26" s="10"/>
      <c r="BH26" s="40"/>
      <c r="BI26" s="41">
        <f t="shared" si="3"/>
        <v>2</v>
      </c>
      <c r="BJ26" s="39">
        <f t="shared" si="4"/>
        <v>1</v>
      </c>
      <c r="BK26" s="48" cm="1">
        <f t="array" ref="BK26">IF($BJ26&lt;=6,SUM($C26:$BG26),SUMPRODUCT(LARGE($C26:$BG26,{1,2,3,4,5,6})))</f>
        <v>2</v>
      </c>
      <c r="BL26" s="37" t="str">
        <f t="shared" si="5"/>
        <v/>
      </c>
      <c r="BM26" s="34" t="str" cm="1">
        <f t="array" ref="BM26">IFERROR(SUMPRODUCT(LARGE($C26:$BG26,{1,2,3,4})), "")</f>
        <v/>
      </c>
      <c r="BN26" s="34" t="str">
        <f t="shared" si="6"/>
        <v/>
      </c>
      <c r="BO26" s="34" t="str" cm="1">
        <f t="array" ref="BO26">IFERROR(SUMPRODUCT(LARGE($C26:$BG26,{1,2,3,4,5,6,7})), "")</f>
        <v/>
      </c>
      <c r="BP26" s="34" t="str" cm="1">
        <f t="array" ref="BP26">IFERROR(SUMPRODUCT(LARGE($C26:$BG26,{1,2,3,4,5,6,7,8})), "")</f>
        <v/>
      </c>
    </row>
    <row r="27" spans="1:68" ht="15" customHeight="1" x14ac:dyDescent="0.25">
      <c r="A27" s="45" t="str">
        <f t="shared" si="2"/>
        <v xml:space="preserve">CUI </v>
      </c>
      <c r="B27" s="4" t="s">
        <v>1731</v>
      </c>
      <c r="C27" s="10"/>
      <c r="D27" s="10"/>
      <c r="E27" s="10"/>
      <c r="F27" s="10"/>
      <c r="G27" s="78"/>
      <c r="H27" s="78"/>
      <c r="I27" s="10"/>
      <c r="J27" s="10"/>
      <c r="K27" s="10"/>
      <c r="L27" s="10"/>
      <c r="M27" s="10"/>
      <c r="N27" s="10"/>
      <c r="O27" s="10"/>
      <c r="P27" s="78"/>
      <c r="Q27" s="78"/>
      <c r="R27" s="78"/>
      <c r="S27" s="10"/>
      <c r="T27" s="41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>
        <v>5</v>
      </c>
      <c r="AG27" s="10"/>
      <c r="AH27" s="10"/>
      <c r="AI27" s="10"/>
      <c r="AJ27" s="10"/>
      <c r="AK27" s="10"/>
      <c r="AL27" s="10"/>
      <c r="AM27" s="10"/>
      <c r="AN27" s="10"/>
      <c r="AO27" s="113"/>
      <c r="AP27" s="10"/>
      <c r="AQ27" s="113"/>
      <c r="AR27" s="78"/>
      <c r="AS27" s="10"/>
      <c r="AT27" s="10"/>
      <c r="AU27" s="10"/>
      <c r="AV27" s="10"/>
      <c r="AW27" s="10"/>
      <c r="AX27" s="10"/>
      <c r="AY27" s="10"/>
      <c r="AZ27" s="41"/>
      <c r="BA27" s="41"/>
      <c r="BB27" s="10"/>
      <c r="BC27" s="10"/>
      <c r="BD27" s="10"/>
      <c r="BE27" s="10"/>
      <c r="BF27" s="10"/>
      <c r="BG27" s="10"/>
      <c r="BH27" s="40"/>
      <c r="BI27" s="41">
        <f t="shared" si="3"/>
        <v>5</v>
      </c>
      <c r="BJ27" s="39">
        <f t="shared" si="4"/>
        <v>1</v>
      </c>
      <c r="BK27" s="48" cm="1">
        <f t="array" ref="BK27">IF($BJ27&lt;=6,SUM($C27:$BG27),SUMPRODUCT(LARGE($C27:$BG27,{1,2,3,4,5,6})))</f>
        <v>5</v>
      </c>
      <c r="BL27" s="37" t="str">
        <f t="shared" si="5"/>
        <v/>
      </c>
      <c r="BM27" s="34" t="str" cm="1">
        <f t="array" ref="BM27">IFERROR(SUMPRODUCT(LARGE($C27:$BG27,{1,2,3,4})), "")</f>
        <v/>
      </c>
      <c r="BN27" s="34" t="str">
        <f t="shared" si="6"/>
        <v/>
      </c>
      <c r="BO27" s="34" t="str" cm="1">
        <f t="array" ref="BO27">IFERROR(SUMPRODUCT(LARGE($C27:$BG27,{1,2,3,4,5,6,7})), "")</f>
        <v/>
      </c>
      <c r="BP27" s="34" t="str" cm="1">
        <f t="array" ref="BP27">IFERROR(SUMPRODUCT(LARGE($C27:$BG27,{1,2,3,4,5,6,7,8})), "")</f>
        <v/>
      </c>
    </row>
    <row r="28" spans="1:68" ht="15" customHeight="1" x14ac:dyDescent="0.25">
      <c r="A28" s="51" t="str">
        <f t="shared" si="2"/>
        <v xml:space="preserve">CUI </v>
      </c>
      <c r="B28" s="4" t="s">
        <v>1882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78"/>
      <c r="Q28" s="78"/>
      <c r="R28" s="78"/>
      <c r="S28" s="10"/>
      <c r="T28" s="41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13"/>
      <c r="AP28" s="10"/>
      <c r="AQ28" s="113"/>
      <c r="AR28" s="78"/>
      <c r="AS28" s="10"/>
      <c r="AT28" s="10"/>
      <c r="AU28" s="10">
        <v>3</v>
      </c>
      <c r="AV28" s="10"/>
      <c r="AW28" s="10"/>
      <c r="AX28" s="10"/>
      <c r="AY28" s="10"/>
      <c r="AZ28" s="41"/>
      <c r="BA28" s="41"/>
      <c r="BB28" s="10"/>
      <c r="BC28" s="10"/>
      <c r="BD28" s="10"/>
      <c r="BE28" s="10"/>
      <c r="BF28" s="10"/>
      <c r="BG28" s="10"/>
      <c r="BH28" s="40"/>
      <c r="BI28" s="41">
        <f t="shared" si="3"/>
        <v>3</v>
      </c>
      <c r="BJ28" s="39">
        <f t="shared" si="4"/>
        <v>1</v>
      </c>
      <c r="BK28" s="48" cm="1">
        <f t="array" ref="BK28">IF($BJ28&lt;=6,SUM($C28:$BG28),SUMPRODUCT(LARGE($C28:$BG28,{1,2,3,4,5,6})))</f>
        <v>3</v>
      </c>
      <c r="BL28" s="37" t="str">
        <f t="shared" si="5"/>
        <v/>
      </c>
      <c r="BM28" s="34" t="str" cm="1">
        <f t="array" ref="BM28">IFERROR(SUMPRODUCT(LARGE($C28:$BG28,{1,2,3,4})), "")</f>
        <v/>
      </c>
      <c r="BN28" s="34" t="str">
        <f t="shared" si="6"/>
        <v/>
      </c>
      <c r="BO28" s="34" t="str" cm="1">
        <f t="array" ref="BO28">IFERROR(SUMPRODUCT(LARGE($C28:$BG28,{1,2,3,4,5,6,7})), "")</f>
        <v/>
      </c>
      <c r="BP28" s="34" t="str" cm="1">
        <f t="array" ref="BP28">IFERROR(SUMPRODUCT(LARGE($C28:$BG28,{1,2,3,4,5,6,7,8})), "")</f>
        <v/>
      </c>
    </row>
    <row r="29" spans="1:68" ht="15" customHeight="1" x14ac:dyDescent="0.25">
      <c r="A29" s="51" t="str">
        <f t="shared" si="2"/>
        <v xml:space="preserve">CUN </v>
      </c>
      <c r="B29" s="4" t="s">
        <v>2349</v>
      </c>
      <c r="C29" s="10"/>
      <c r="D29" s="10"/>
      <c r="E29" s="10"/>
      <c r="F29" s="10"/>
      <c r="G29" s="78"/>
      <c r="H29" s="78"/>
      <c r="I29" s="10"/>
      <c r="J29" s="10"/>
      <c r="K29" s="10"/>
      <c r="L29" s="10"/>
      <c r="M29" s="10"/>
      <c r="N29" s="10"/>
      <c r="O29" s="10"/>
      <c r="P29" s="78"/>
      <c r="Q29" s="78"/>
      <c r="R29" s="78"/>
      <c r="S29" s="10"/>
      <c r="T29" s="41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13"/>
      <c r="AP29" s="10"/>
      <c r="AQ29" s="113">
        <v>3</v>
      </c>
      <c r="AR29" s="78"/>
      <c r="AS29" s="10"/>
      <c r="AT29" s="10"/>
      <c r="AU29" s="10"/>
      <c r="AV29" s="10"/>
      <c r="AW29" s="10"/>
      <c r="AX29" s="10"/>
      <c r="AY29" s="10"/>
      <c r="AZ29" s="41"/>
      <c r="BA29" s="41"/>
      <c r="BB29" s="10"/>
      <c r="BC29" s="10"/>
      <c r="BD29" s="10"/>
      <c r="BE29" s="10"/>
      <c r="BF29" s="10"/>
      <c r="BG29" s="10"/>
      <c r="BH29" s="40"/>
      <c r="BI29" s="41">
        <f t="shared" si="3"/>
        <v>3</v>
      </c>
      <c r="BJ29" s="39">
        <f t="shared" si="4"/>
        <v>1</v>
      </c>
      <c r="BK29" s="48" cm="1">
        <f t="array" ref="BK29">IF($BJ29&lt;=6,SUM($C29:$BG29),SUMPRODUCT(LARGE($C29:$BG29,{1,2,3,4,5,6})))</f>
        <v>3</v>
      </c>
      <c r="BL29" s="37" t="str">
        <f t="shared" si="5"/>
        <v/>
      </c>
      <c r="BM29" s="34" t="str" cm="1">
        <f t="array" ref="BM29">IFERROR(SUMPRODUCT(LARGE($C29:$BG29,{1,2,3,4})), "")</f>
        <v/>
      </c>
      <c r="BN29" s="34" t="str">
        <f t="shared" si="6"/>
        <v/>
      </c>
      <c r="BO29" s="34" t="str" cm="1">
        <f t="array" ref="BO29">IFERROR(SUMPRODUCT(LARGE($C29:$BG29,{1,2,3,4,5,6,7})), "")</f>
        <v/>
      </c>
      <c r="BP29" s="34" t="str" cm="1">
        <f t="array" ref="BP29">IFERROR(SUMPRODUCT(LARGE($C29:$BG29,{1,2,3,4,5,6,7,8})), "")</f>
        <v/>
      </c>
    </row>
    <row r="30" spans="1:68" ht="15" customHeight="1" x14ac:dyDescent="0.25">
      <c r="A30" s="45" t="str">
        <f t="shared" si="2"/>
        <v xml:space="preserve">CWI </v>
      </c>
      <c r="B30" s="4" t="s">
        <v>892</v>
      </c>
      <c r="C30" s="10"/>
      <c r="D30" s="26"/>
      <c r="E30" s="10">
        <v>4</v>
      </c>
      <c r="F30" s="10">
        <v>3</v>
      </c>
      <c r="G30" s="82"/>
      <c r="H30" s="82"/>
      <c r="I30" s="26"/>
      <c r="J30" s="26"/>
      <c r="K30" s="26"/>
      <c r="L30" s="26"/>
      <c r="M30" s="10"/>
      <c r="N30" s="26"/>
      <c r="O30" s="10"/>
      <c r="P30" s="82"/>
      <c r="Q30" s="82"/>
      <c r="R30" s="78">
        <v>5</v>
      </c>
      <c r="S30" s="26"/>
      <c r="T30" s="38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112"/>
      <c r="AP30" s="26"/>
      <c r="AQ30" s="112"/>
      <c r="AR30" s="82"/>
      <c r="AS30" s="26"/>
      <c r="AT30" s="26"/>
      <c r="AU30" s="26"/>
      <c r="AV30" s="26"/>
      <c r="AW30" s="26"/>
      <c r="AX30" s="26"/>
      <c r="AY30" s="26"/>
      <c r="AZ30" s="38"/>
      <c r="BA30" s="38"/>
      <c r="BB30" s="26"/>
      <c r="BC30" s="26"/>
      <c r="BD30" s="26"/>
      <c r="BE30" s="26"/>
      <c r="BF30" s="26"/>
      <c r="BG30" s="26"/>
      <c r="BH30" s="40"/>
      <c r="BI30" s="41">
        <f t="shared" si="3"/>
        <v>12</v>
      </c>
      <c r="BJ30" s="39">
        <f t="shared" si="4"/>
        <v>3</v>
      </c>
      <c r="BK30" s="48" cm="1">
        <f t="array" ref="BK30">IF($BJ30&lt;=6,SUM($C30:$BG30),SUMPRODUCT(LARGE($C30:$BG30,{1,2,3,4,5,6})))</f>
        <v>12</v>
      </c>
      <c r="BL30" s="37" t="str">
        <f t="shared" si="5"/>
        <v/>
      </c>
      <c r="BM30" s="34" t="str" cm="1">
        <f t="array" ref="BM30">IFERROR(SUMPRODUCT(LARGE($C30:$BG30,{1,2,3,4})), "")</f>
        <v/>
      </c>
      <c r="BN30" s="34" t="str">
        <f t="shared" si="6"/>
        <v/>
      </c>
      <c r="BO30" s="34" t="str" cm="1">
        <f t="array" ref="BO30">IFERROR(SUMPRODUCT(LARGE($C30:$BG30,{1,2,3,4,5,6,7})), "")</f>
        <v/>
      </c>
      <c r="BP30" s="34" t="str" cm="1">
        <f t="array" ref="BP30">IFERROR(SUMPRODUCT(LARGE($C30:$BG30,{1,2,3,4,5,6,7,8})), "")</f>
        <v/>
      </c>
    </row>
    <row r="31" spans="1:68" ht="15" customHeight="1" x14ac:dyDescent="0.25">
      <c r="A31" s="45" t="str">
        <f t="shared" si="2"/>
        <v xml:space="preserve">CWI </v>
      </c>
      <c r="B31" s="4" t="s">
        <v>894</v>
      </c>
      <c r="C31" s="10"/>
      <c r="D31" s="10"/>
      <c r="E31" s="10">
        <v>3</v>
      </c>
      <c r="F31" s="10"/>
      <c r="G31" s="78"/>
      <c r="H31" s="78"/>
      <c r="I31" s="10"/>
      <c r="J31" s="10"/>
      <c r="K31" s="10"/>
      <c r="L31" s="10"/>
      <c r="M31" s="10"/>
      <c r="N31" s="10"/>
      <c r="O31" s="10"/>
      <c r="P31" s="78"/>
      <c r="Q31" s="78"/>
      <c r="R31" s="78"/>
      <c r="S31" s="10"/>
      <c r="T31" s="4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13"/>
      <c r="AP31" s="10"/>
      <c r="AQ31" s="113"/>
      <c r="AR31" s="78"/>
      <c r="AS31" s="10"/>
      <c r="AT31" s="10"/>
      <c r="AU31" s="10"/>
      <c r="AV31" s="10"/>
      <c r="AW31" s="10"/>
      <c r="AX31" s="10"/>
      <c r="AY31" s="10"/>
      <c r="AZ31" s="41"/>
      <c r="BA31" s="41"/>
      <c r="BB31" s="10"/>
      <c r="BC31" s="10"/>
      <c r="BD31" s="10"/>
      <c r="BE31" s="10"/>
      <c r="BF31" s="10"/>
      <c r="BG31" s="10"/>
      <c r="BH31" s="40"/>
      <c r="BI31" s="41">
        <f t="shared" si="3"/>
        <v>3</v>
      </c>
      <c r="BJ31" s="39">
        <f t="shared" si="4"/>
        <v>1</v>
      </c>
      <c r="BK31" s="48" cm="1">
        <f t="array" ref="BK31">IF($BJ31&lt;=6,SUM($C31:$BG31),SUMPRODUCT(LARGE($C31:$BG31,{1,2,3,4,5,6})))</f>
        <v>3</v>
      </c>
      <c r="BL31" s="37" t="str">
        <f t="shared" si="5"/>
        <v/>
      </c>
      <c r="BM31" s="34" t="str" cm="1">
        <f t="array" ref="BM31">IFERROR(SUMPRODUCT(LARGE($C31:$BG31,{1,2,3,4})), "")</f>
        <v/>
      </c>
      <c r="BN31" s="34" t="str">
        <f t="shared" si="6"/>
        <v/>
      </c>
      <c r="BO31" s="34" t="str" cm="1">
        <f t="array" ref="BO31">IFERROR(SUMPRODUCT(LARGE($C31:$BG31,{1,2,3,4,5,6,7})), "")</f>
        <v/>
      </c>
      <c r="BP31" s="34" t="str" cm="1">
        <f t="array" ref="BP31">IFERROR(SUMPRODUCT(LARGE($C31:$BG31,{1,2,3,4,5,6,7,8})), "")</f>
        <v/>
      </c>
    </row>
    <row r="32" spans="1:68" ht="15" customHeight="1" x14ac:dyDescent="0.25">
      <c r="A32" s="51" t="str">
        <f t="shared" si="2"/>
        <v xml:space="preserve">DBU </v>
      </c>
      <c r="B32" s="4" t="s">
        <v>599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78"/>
      <c r="Q32" s="78"/>
      <c r="R32" s="78"/>
      <c r="S32" s="10"/>
      <c r="T32" s="4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13"/>
      <c r="AP32" s="10"/>
      <c r="AQ32" s="113"/>
      <c r="AR32" s="78">
        <v>4</v>
      </c>
      <c r="AS32" s="10"/>
      <c r="AT32" s="10"/>
      <c r="AU32" s="10"/>
      <c r="AV32" s="10"/>
      <c r="AW32" s="10"/>
      <c r="AX32" s="10"/>
      <c r="AY32" s="10"/>
      <c r="AZ32" s="41"/>
      <c r="BA32" s="41"/>
      <c r="BB32" s="10"/>
      <c r="BC32" s="10"/>
      <c r="BD32" s="10"/>
      <c r="BE32" s="10"/>
      <c r="BF32" s="10"/>
      <c r="BG32" s="10"/>
      <c r="BH32" s="40"/>
      <c r="BI32" s="41">
        <f t="shared" si="3"/>
        <v>4</v>
      </c>
      <c r="BJ32" s="39">
        <f t="shared" si="4"/>
        <v>1</v>
      </c>
      <c r="BK32" s="48" cm="1">
        <f t="array" ref="BK32">IF($BJ32&lt;=6,SUM($C32:$BG32),SUMPRODUCT(LARGE($C32:$BG32,{1,2,3,4,5,6})))</f>
        <v>4</v>
      </c>
      <c r="BL32" s="37" t="str">
        <f t="shared" si="5"/>
        <v/>
      </c>
      <c r="BM32" s="34" t="str" cm="1">
        <f t="array" ref="BM32">IFERROR(SUMPRODUCT(LARGE($C32:$BG32,{1,2,3,4})), "")</f>
        <v/>
      </c>
      <c r="BN32" s="34" t="str">
        <f t="shared" si="6"/>
        <v/>
      </c>
      <c r="BO32" s="34" t="str" cm="1">
        <f t="array" ref="BO32">IFERROR(SUMPRODUCT(LARGE($C32:$BG32,{1,2,3,4,5,6,7})), "")</f>
        <v/>
      </c>
      <c r="BP32" s="34" t="str" cm="1">
        <f t="array" ref="BP32">IFERROR(SUMPRODUCT(LARGE($C32:$BG32,{1,2,3,4,5,6,7,8})), "")</f>
        <v/>
      </c>
    </row>
    <row r="33" spans="1:68" ht="15" customHeight="1" x14ac:dyDescent="0.25">
      <c r="A33" s="51" t="str">
        <f t="shared" si="2"/>
        <v xml:space="preserve">DBU </v>
      </c>
      <c r="B33" s="4" t="s">
        <v>602</v>
      </c>
      <c r="C33" s="10"/>
      <c r="D33" s="10"/>
      <c r="E33" s="10"/>
      <c r="F33" s="10"/>
      <c r="G33" s="78"/>
      <c r="H33" s="78"/>
      <c r="I33" s="10">
        <v>4</v>
      </c>
      <c r="J33" s="10"/>
      <c r="K33" s="10"/>
      <c r="L33" s="10"/>
      <c r="M33" s="10"/>
      <c r="N33" s="10"/>
      <c r="O33" s="10"/>
      <c r="P33" s="78"/>
      <c r="Q33" s="78"/>
      <c r="R33" s="78"/>
      <c r="S33" s="10"/>
      <c r="T33" s="4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>
        <v>4</v>
      </c>
      <c r="AJ33" s="10">
        <v>3</v>
      </c>
      <c r="AK33" s="10"/>
      <c r="AL33" s="10"/>
      <c r="AM33" s="10"/>
      <c r="AN33" s="10"/>
      <c r="AO33" s="113"/>
      <c r="AP33" s="10"/>
      <c r="AQ33" s="113"/>
      <c r="AR33" s="78">
        <v>2</v>
      </c>
      <c r="AS33" s="10">
        <v>1</v>
      </c>
      <c r="AT33" s="10"/>
      <c r="AU33" s="10"/>
      <c r="AV33" s="10"/>
      <c r="AW33" s="10"/>
      <c r="AX33" s="10"/>
      <c r="AY33" s="10"/>
      <c r="AZ33" s="41"/>
      <c r="BA33" s="41"/>
      <c r="BB33" s="10"/>
      <c r="BC33" s="10"/>
      <c r="BD33" s="10"/>
      <c r="BE33" s="10"/>
      <c r="BF33" s="10"/>
      <c r="BG33" s="10"/>
      <c r="BH33" s="40"/>
      <c r="BI33" s="41">
        <f t="shared" si="3"/>
        <v>14</v>
      </c>
      <c r="BJ33" s="39">
        <f t="shared" si="4"/>
        <v>5</v>
      </c>
      <c r="BK33" s="48" cm="1">
        <f t="array" ref="BK33">IF($BJ33&lt;=6,SUM($C33:$BG33),SUMPRODUCT(LARGE($C33:$BG33,{1,2,3,4,5,6})))</f>
        <v>14</v>
      </c>
      <c r="BL33" s="37" t="str">
        <f t="shared" si="5"/>
        <v/>
      </c>
      <c r="BM33" s="34" cm="1">
        <f t="array" ref="BM33">IFERROR(SUMPRODUCT(LARGE($C33:$BG33,{1,2,3,4})), "")</f>
        <v>13</v>
      </c>
      <c r="BN33" s="34" t="str">
        <f t="shared" si="6"/>
        <v>Manual Calc</v>
      </c>
      <c r="BO33" s="34" t="str" cm="1">
        <f t="array" ref="BO33">IFERROR(SUMPRODUCT(LARGE($C33:$BG33,{1,2,3,4,5,6,7})), "")</f>
        <v/>
      </c>
      <c r="BP33" s="34" t="str" cm="1">
        <f t="array" ref="BP33">IFERROR(SUMPRODUCT(LARGE($C33:$BG33,{1,2,3,4,5,6,7,8})), "")</f>
        <v/>
      </c>
    </row>
    <row r="34" spans="1:68" ht="15" customHeight="1" x14ac:dyDescent="0.25">
      <c r="A34" s="51" t="str">
        <f t="shared" si="2"/>
        <v xml:space="preserve">DBU </v>
      </c>
      <c r="B34" s="4" t="s">
        <v>603</v>
      </c>
      <c r="C34" s="10"/>
      <c r="D34" s="10"/>
      <c r="E34" s="10"/>
      <c r="F34" s="10"/>
      <c r="G34" s="78"/>
      <c r="H34" s="78"/>
      <c r="I34" s="10">
        <v>1</v>
      </c>
      <c r="J34" s="10"/>
      <c r="K34" s="10"/>
      <c r="L34" s="10"/>
      <c r="M34" s="10"/>
      <c r="N34" s="10"/>
      <c r="O34" s="10"/>
      <c r="P34" s="78"/>
      <c r="Q34" s="78"/>
      <c r="R34" s="78"/>
      <c r="S34" s="10"/>
      <c r="T34" s="4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>
        <v>1</v>
      </c>
      <c r="AJ34" s="10"/>
      <c r="AK34" s="10"/>
      <c r="AL34" s="10"/>
      <c r="AM34" s="10"/>
      <c r="AN34" s="10"/>
      <c r="AO34" s="113"/>
      <c r="AP34" s="10"/>
      <c r="AQ34" s="113"/>
      <c r="AR34" s="78"/>
      <c r="AS34" s="10"/>
      <c r="AT34" s="10"/>
      <c r="AU34" s="10"/>
      <c r="AV34" s="10"/>
      <c r="AW34" s="10"/>
      <c r="AX34" s="10"/>
      <c r="AY34" s="10"/>
      <c r="AZ34" s="41"/>
      <c r="BA34" s="41"/>
      <c r="BB34" s="10"/>
      <c r="BC34" s="10"/>
      <c r="BD34" s="10"/>
      <c r="BE34" s="10"/>
      <c r="BF34" s="10"/>
      <c r="BG34" s="10"/>
      <c r="BH34" s="40"/>
      <c r="BI34" s="41">
        <f t="shared" si="3"/>
        <v>2</v>
      </c>
      <c r="BJ34" s="39">
        <f t="shared" si="4"/>
        <v>2</v>
      </c>
      <c r="BK34" s="48" cm="1">
        <f t="array" ref="BK34">IF($BJ34&lt;=6,SUM($C34:$BG34),SUMPRODUCT(LARGE($C34:$BG34,{1,2,3,4,5,6})))</f>
        <v>2</v>
      </c>
      <c r="BL34" s="37" t="str">
        <f t="shared" si="5"/>
        <v/>
      </c>
      <c r="BM34" s="34" t="str" cm="1">
        <f t="array" ref="BM34">IFERROR(SUMPRODUCT(LARGE($C34:$BG34,{1,2,3,4})), "")</f>
        <v/>
      </c>
      <c r="BN34" s="34" t="str">
        <f t="shared" si="6"/>
        <v/>
      </c>
      <c r="BO34" s="34" t="str" cm="1">
        <f t="array" ref="BO34">IFERROR(SUMPRODUCT(LARGE($C34:$BG34,{1,2,3,4,5,6,7})), "")</f>
        <v/>
      </c>
      <c r="BP34" s="34" t="str" cm="1">
        <f t="array" ref="BP34">IFERROR(SUMPRODUCT(LARGE($C34:$BG34,{1,2,3,4,5,6,7,8})), "")</f>
        <v/>
      </c>
    </row>
    <row r="35" spans="1:68" ht="15" customHeight="1" x14ac:dyDescent="0.25">
      <c r="A35" s="51" t="str">
        <f t="shared" si="2"/>
        <v xml:space="preserve">DBU </v>
      </c>
      <c r="B35" s="4" t="s">
        <v>604</v>
      </c>
      <c r="C35" s="10">
        <v>5</v>
      </c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78"/>
      <c r="Q35" s="78"/>
      <c r="R35" s="78"/>
      <c r="S35" s="10"/>
      <c r="T35" s="41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13"/>
      <c r="AP35" s="10"/>
      <c r="AQ35" s="113"/>
      <c r="AR35" s="78"/>
      <c r="AS35" s="10"/>
      <c r="AT35" s="10"/>
      <c r="AU35" s="10"/>
      <c r="AV35" s="10"/>
      <c r="AW35" s="10"/>
      <c r="AX35" s="10"/>
      <c r="AY35" s="10"/>
      <c r="AZ35" s="41"/>
      <c r="BA35" s="41"/>
      <c r="BB35" s="10"/>
      <c r="BC35" s="10"/>
      <c r="BD35" s="10"/>
      <c r="BE35" s="10"/>
      <c r="BF35" s="10"/>
      <c r="BG35" s="10"/>
      <c r="BH35" s="40"/>
      <c r="BI35" s="41">
        <f t="shared" si="3"/>
        <v>5</v>
      </c>
      <c r="BJ35" s="39">
        <f t="shared" si="4"/>
        <v>1</v>
      </c>
      <c r="BK35" s="48" cm="1">
        <f t="array" ref="BK35">IF($BJ35&lt;=6,SUM($C35:$BG35),SUMPRODUCT(LARGE($C35:$BG35,{1,2,3,4,5,6})))</f>
        <v>5</v>
      </c>
      <c r="BL35" s="37" t="str">
        <f t="shared" si="5"/>
        <v/>
      </c>
      <c r="BM35" s="34" t="str" cm="1">
        <f t="array" ref="BM35">IFERROR(SUMPRODUCT(LARGE($C35:$BG35,{1,2,3,4})), "")</f>
        <v/>
      </c>
      <c r="BN35" s="34" t="str">
        <f t="shared" si="6"/>
        <v/>
      </c>
      <c r="BO35" s="34" t="str" cm="1">
        <f t="array" ref="BO35">IFERROR(SUMPRODUCT(LARGE($C35:$BG35,{1,2,3,4,5,6,7})), "")</f>
        <v/>
      </c>
      <c r="BP35" s="34" t="str" cm="1">
        <f t="array" ref="BP35">IFERROR(SUMPRODUCT(LARGE($C35:$BG35,{1,2,3,4,5,6,7,8})), "")</f>
        <v/>
      </c>
    </row>
    <row r="36" spans="1:68" ht="15" customHeight="1" x14ac:dyDescent="0.25">
      <c r="A36" s="51" t="str">
        <f t="shared" si="2"/>
        <v xml:space="preserve">DCC </v>
      </c>
      <c r="B36" s="4" t="s">
        <v>1434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78"/>
      <c r="Q36" s="78">
        <v>5</v>
      </c>
      <c r="R36" s="78"/>
      <c r="S36" s="10"/>
      <c r="T36" s="41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13"/>
      <c r="AP36" s="10"/>
      <c r="AQ36" s="113"/>
      <c r="AR36" s="78"/>
      <c r="AS36" s="10"/>
      <c r="AT36" s="10"/>
      <c r="AU36" s="10"/>
      <c r="AV36" s="10"/>
      <c r="AW36" s="10"/>
      <c r="AX36" s="10"/>
      <c r="AY36" s="10"/>
      <c r="AZ36" s="41"/>
      <c r="BA36" s="41"/>
      <c r="BB36" s="10"/>
      <c r="BC36" s="10"/>
      <c r="BD36" s="10"/>
      <c r="BE36" s="10"/>
      <c r="BF36" s="10"/>
      <c r="BG36" s="10"/>
      <c r="BH36" s="40"/>
      <c r="BI36" s="41">
        <f t="shared" si="3"/>
        <v>5</v>
      </c>
      <c r="BJ36" s="39">
        <f t="shared" si="4"/>
        <v>1</v>
      </c>
      <c r="BK36" s="48" cm="1">
        <f t="array" ref="BK36">IF($BJ36&lt;=6,SUM($C36:$BG36),SUMPRODUCT(LARGE($C36:$BG36,{1,2,3,4,5,6})))</f>
        <v>5</v>
      </c>
      <c r="BL36" s="37" t="str">
        <f t="shared" si="5"/>
        <v/>
      </c>
      <c r="BM36" s="34" t="str" cm="1">
        <f t="array" ref="BM36">IFERROR(SUMPRODUCT(LARGE($C36:$BG36,{1,2,3,4})), "")</f>
        <v/>
      </c>
      <c r="BN36" s="34" t="str">
        <f t="shared" si="6"/>
        <v/>
      </c>
      <c r="BO36" s="34" t="str" cm="1">
        <f t="array" ref="BO36">IFERROR(SUMPRODUCT(LARGE($C36:$BG36,{1,2,3,4,5,6,7})), "")</f>
        <v/>
      </c>
      <c r="BP36" s="34" t="str" cm="1">
        <f t="array" ref="BP36">IFERROR(SUMPRODUCT(LARGE($C36:$BG36,{1,2,3,4,5,6,7,8})), "")</f>
        <v/>
      </c>
    </row>
    <row r="37" spans="1:68" ht="15" customHeight="1" x14ac:dyDescent="0.25">
      <c r="A37" s="51" t="str">
        <f t="shared" si="2"/>
        <v xml:space="preserve">DCC </v>
      </c>
      <c r="B37" s="4" t="s">
        <v>1435</v>
      </c>
      <c r="C37" s="10"/>
      <c r="D37" s="10"/>
      <c r="E37" s="10"/>
      <c r="F37" s="10"/>
      <c r="G37" s="78"/>
      <c r="H37" s="78"/>
      <c r="I37" s="10"/>
      <c r="J37" s="10"/>
      <c r="K37" s="10"/>
      <c r="L37" s="10"/>
      <c r="M37" s="10"/>
      <c r="N37" s="10"/>
      <c r="O37" s="10"/>
      <c r="P37" s="78"/>
      <c r="Q37" s="78">
        <v>2</v>
      </c>
      <c r="R37" s="78"/>
      <c r="S37" s="10"/>
      <c r="T37" s="41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13"/>
      <c r="AP37" s="10"/>
      <c r="AQ37" s="113"/>
      <c r="AR37" s="78"/>
      <c r="AS37" s="10"/>
      <c r="AT37" s="10"/>
      <c r="AU37" s="10"/>
      <c r="AV37" s="10"/>
      <c r="AW37" s="10"/>
      <c r="AX37" s="10"/>
      <c r="AY37" s="10"/>
      <c r="AZ37" s="41"/>
      <c r="BA37" s="41"/>
      <c r="BB37" s="10"/>
      <c r="BC37" s="10"/>
      <c r="BD37" s="10"/>
      <c r="BE37" s="10"/>
      <c r="BF37" s="10"/>
      <c r="BG37" s="10"/>
      <c r="BH37" s="40"/>
      <c r="BI37" s="41">
        <f t="shared" si="3"/>
        <v>2</v>
      </c>
      <c r="BJ37" s="39">
        <f t="shared" si="4"/>
        <v>1</v>
      </c>
      <c r="BK37" s="48" cm="1">
        <f t="array" ref="BK37">IF($BJ37&lt;=6,SUM($C37:$BG37),SUMPRODUCT(LARGE($C37:$BG37,{1,2,3,4,5,6})))</f>
        <v>2</v>
      </c>
      <c r="BL37" s="37" t="str">
        <f t="shared" si="5"/>
        <v/>
      </c>
      <c r="BM37" s="34" t="str" cm="1">
        <f t="array" ref="BM37">IFERROR(SUMPRODUCT(LARGE($C37:$BG37,{1,2,3,4})), "")</f>
        <v/>
      </c>
      <c r="BN37" s="34" t="str">
        <f t="shared" si="6"/>
        <v/>
      </c>
      <c r="BO37" s="34" t="str" cm="1">
        <f t="array" ref="BO37">IFERROR(SUMPRODUCT(LARGE($C37:$BG37,{1,2,3,4,5,6,7})), "")</f>
        <v/>
      </c>
      <c r="BP37" s="34" t="str" cm="1">
        <f t="array" ref="BP37">IFERROR(SUMPRODUCT(LARGE($C37:$BG37,{1,2,3,4,5,6,7,8})), "")</f>
        <v/>
      </c>
    </row>
    <row r="38" spans="1:68" ht="15" customHeight="1" x14ac:dyDescent="0.25">
      <c r="A38" s="51" t="str">
        <f t="shared" si="2"/>
        <v xml:space="preserve">DCC </v>
      </c>
      <c r="B38" s="4" t="s">
        <v>2777</v>
      </c>
      <c r="C38" s="10"/>
      <c r="D38" s="10"/>
      <c r="E38" s="10"/>
      <c r="F38" s="10"/>
      <c r="G38" s="78"/>
      <c r="H38" s="78"/>
      <c r="I38" s="10"/>
      <c r="J38" s="10"/>
      <c r="K38" s="10"/>
      <c r="L38" s="10"/>
      <c r="M38" s="10"/>
      <c r="N38" s="10"/>
      <c r="O38" s="10"/>
      <c r="P38" s="78"/>
      <c r="Q38" s="78"/>
      <c r="R38" s="78"/>
      <c r="S38" s="10"/>
      <c r="T38" s="41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13"/>
      <c r="AP38" s="10"/>
      <c r="AQ38" s="113"/>
      <c r="AR38" s="78"/>
      <c r="AS38" s="10"/>
      <c r="AT38" s="10"/>
      <c r="AU38" s="10"/>
      <c r="AV38" s="10"/>
      <c r="AW38" s="10"/>
      <c r="AX38" s="10"/>
      <c r="AY38" s="10"/>
      <c r="AZ38" s="41"/>
      <c r="BA38" s="41">
        <v>3</v>
      </c>
      <c r="BB38" s="10"/>
      <c r="BC38" s="10"/>
      <c r="BD38" s="10"/>
      <c r="BE38" s="10"/>
      <c r="BF38" s="10"/>
      <c r="BG38" s="10"/>
      <c r="BH38" s="40"/>
      <c r="BI38" s="41">
        <f t="shared" si="3"/>
        <v>3</v>
      </c>
      <c r="BJ38" s="39">
        <f t="shared" si="4"/>
        <v>1</v>
      </c>
      <c r="BK38" s="48" cm="1">
        <f t="array" ref="BK38">IF($BJ38&lt;=6,SUM($C38:$BG38),SUMPRODUCT(LARGE($C38:$BG38,{1,2,3,4,5,6})))</f>
        <v>3</v>
      </c>
      <c r="BL38" s="37" t="str">
        <f t="shared" ref="BL38:BL73" si="7">IF(AND($BI38&gt;=7,BK38=BK39),"Manual Calc Needed","")</f>
        <v/>
      </c>
      <c r="BM38" s="34" t="str" cm="1">
        <f t="array" ref="BM38">IFERROR(SUMPRODUCT(LARGE($C38:$BG38,{1,2,3,4})), "")</f>
        <v/>
      </c>
      <c r="BN38" s="34" t="str">
        <f t="shared" ref="BN38:BN73" si="8">IF($BM38&lt;&gt;"","Manual Calc","")</f>
        <v/>
      </c>
      <c r="BO38" s="34" t="str" cm="1">
        <f t="array" ref="BO38">IFERROR(SUMPRODUCT(LARGE($C38:$BG38,{1,2,3,4,5,6,7})), "")</f>
        <v/>
      </c>
      <c r="BP38" s="34" t="str" cm="1">
        <f t="array" ref="BP38">IFERROR(SUMPRODUCT(LARGE($C38:$BG38,{1,2,3,4,5,6,7,8})), "")</f>
        <v/>
      </c>
    </row>
    <row r="39" spans="1:68" ht="15" customHeight="1" x14ac:dyDescent="0.25">
      <c r="A39" s="51" t="str">
        <f t="shared" si="2"/>
        <v xml:space="preserve">DeU </v>
      </c>
      <c r="B39" s="4" t="s">
        <v>1023</v>
      </c>
      <c r="C39" s="10"/>
      <c r="D39" s="10"/>
      <c r="E39" s="10"/>
      <c r="F39" s="10"/>
      <c r="G39" s="78">
        <v>3</v>
      </c>
      <c r="H39" s="78"/>
      <c r="I39" s="10"/>
      <c r="J39" s="10"/>
      <c r="K39" s="10"/>
      <c r="L39" s="10"/>
      <c r="M39" s="10"/>
      <c r="N39" s="10"/>
      <c r="O39" s="10"/>
      <c r="P39" s="78"/>
      <c r="Q39" s="78"/>
      <c r="R39" s="78"/>
      <c r="S39" s="10"/>
      <c r="T39" s="41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13"/>
      <c r="AP39" s="10"/>
      <c r="AQ39" s="113"/>
      <c r="AR39" s="78"/>
      <c r="AS39" s="10"/>
      <c r="AT39" s="10"/>
      <c r="AU39" s="10"/>
      <c r="AV39" s="10"/>
      <c r="AW39" s="10"/>
      <c r="AX39" s="10"/>
      <c r="AY39" s="10"/>
      <c r="AZ39" s="41"/>
      <c r="BA39" s="41"/>
      <c r="BB39" s="10"/>
      <c r="BC39" s="10"/>
      <c r="BD39" s="10"/>
      <c r="BE39" s="10"/>
      <c r="BF39" s="10"/>
      <c r="BG39" s="10"/>
      <c r="BH39" s="40"/>
      <c r="BI39" s="41">
        <f t="shared" si="3"/>
        <v>3</v>
      </c>
      <c r="BJ39" s="39">
        <f t="shared" si="4"/>
        <v>1</v>
      </c>
      <c r="BK39" s="48" cm="1">
        <f t="array" ref="BK39">IF($BJ39&lt;=6,SUM($C39:$BG39),SUMPRODUCT(LARGE($C39:$BG39,{1,2,3,4,5,6})))</f>
        <v>3</v>
      </c>
      <c r="BL39" s="37" t="str">
        <f t="shared" si="7"/>
        <v/>
      </c>
      <c r="BM39" s="34" t="str" cm="1">
        <f t="array" ref="BM39">IFERROR(SUMPRODUCT(LARGE($C39:$BG39,{1,2,3,4})), "")</f>
        <v/>
      </c>
      <c r="BN39" s="34" t="str">
        <f t="shared" si="8"/>
        <v/>
      </c>
      <c r="BO39" s="34" t="str" cm="1">
        <f t="array" ref="BO39">IFERROR(SUMPRODUCT(LARGE($C39:$BG39,{1,2,3,4,5,6,7})), "")</f>
        <v/>
      </c>
      <c r="BP39" s="34" t="str" cm="1">
        <f t="array" ref="BP39">IFERROR(SUMPRODUCT(LARGE($C39:$BG39,{1,2,3,4,5,6,7,8})), "")</f>
        <v/>
      </c>
    </row>
    <row r="40" spans="1:68" ht="15" customHeight="1" x14ac:dyDescent="0.25">
      <c r="A40" s="51" t="str">
        <f t="shared" si="2"/>
        <v xml:space="preserve">EC </v>
      </c>
      <c r="B40" s="4" t="s">
        <v>1426</v>
      </c>
      <c r="C40" s="10"/>
      <c r="D40" s="10"/>
      <c r="E40" s="10"/>
      <c r="F40" s="10"/>
      <c r="G40" s="78"/>
      <c r="H40" s="78"/>
      <c r="I40" s="10"/>
      <c r="J40" s="10"/>
      <c r="K40" s="10"/>
      <c r="L40" s="10"/>
      <c r="M40" s="10"/>
      <c r="N40" s="10"/>
      <c r="O40" s="10"/>
      <c r="P40" s="78">
        <v>5</v>
      </c>
      <c r="Q40" s="78"/>
      <c r="R40" s="78"/>
      <c r="S40" s="10"/>
      <c r="T40" s="41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13"/>
      <c r="AP40" s="10"/>
      <c r="AQ40" s="113"/>
      <c r="AR40" s="78"/>
      <c r="AS40" s="10"/>
      <c r="AT40" s="10"/>
      <c r="AU40" s="10"/>
      <c r="AV40" s="10"/>
      <c r="AW40" s="10"/>
      <c r="AX40" s="10"/>
      <c r="AY40" s="10"/>
      <c r="AZ40" s="41"/>
      <c r="BA40" s="41"/>
      <c r="BB40" s="10"/>
      <c r="BC40" s="10"/>
      <c r="BD40" s="10"/>
      <c r="BE40" s="10"/>
      <c r="BF40" s="10"/>
      <c r="BG40" s="10"/>
      <c r="BH40" s="40"/>
      <c r="BI40" s="41">
        <f t="shared" si="3"/>
        <v>5</v>
      </c>
      <c r="BJ40" s="39">
        <f t="shared" si="4"/>
        <v>1</v>
      </c>
      <c r="BK40" s="48" cm="1">
        <f t="array" ref="BK40">IF($BJ40&lt;=6,SUM($C40:$BG40),SUMPRODUCT(LARGE($C40:$BG40,{1,2,3,4,5,6})))</f>
        <v>5</v>
      </c>
      <c r="BL40" s="37" t="str">
        <f t="shared" si="7"/>
        <v/>
      </c>
      <c r="BM40" s="34" t="str" cm="1">
        <f t="array" ref="BM40">IFERROR(SUMPRODUCT(LARGE($C40:$BG40,{1,2,3,4})), "")</f>
        <v/>
      </c>
      <c r="BN40" s="34" t="str">
        <f t="shared" si="8"/>
        <v/>
      </c>
      <c r="BO40" s="34" t="str" cm="1">
        <f t="array" ref="BO40">IFERROR(SUMPRODUCT(LARGE($C40:$BG40,{1,2,3,4,5,6,7})), "")</f>
        <v/>
      </c>
      <c r="BP40" s="34" t="str" cm="1">
        <f t="array" ref="BP40">IFERROR(SUMPRODUCT(LARGE($C40:$BG40,{1,2,3,4,5,6,7,8})), "")</f>
        <v/>
      </c>
    </row>
    <row r="41" spans="1:68" ht="15" customHeight="1" x14ac:dyDescent="0.25">
      <c r="A41" s="51" t="str">
        <f t="shared" si="2"/>
        <v xml:space="preserve">EC </v>
      </c>
      <c r="B41" s="4" t="s">
        <v>1425</v>
      </c>
      <c r="C41" s="10"/>
      <c r="D41" s="10"/>
      <c r="E41" s="10"/>
      <c r="F41" s="10"/>
      <c r="G41" s="78"/>
      <c r="H41" s="78"/>
      <c r="I41" s="10"/>
      <c r="J41" s="10"/>
      <c r="K41" s="10"/>
      <c r="L41" s="10"/>
      <c r="M41" s="10"/>
      <c r="N41" s="10"/>
      <c r="O41" s="10"/>
      <c r="P41" s="78"/>
      <c r="Q41" s="78"/>
      <c r="R41" s="78"/>
      <c r="S41" s="10"/>
      <c r="T41" s="41"/>
      <c r="U41" s="10"/>
      <c r="V41" s="10"/>
      <c r="W41" s="10"/>
      <c r="X41" s="10"/>
      <c r="Y41" s="10">
        <v>5</v>
      </c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13"/>
      <c r="AP41" s="10"/>
      <c r="AQ41" s="113"/>
      <c r="AR41" s="78"/>
      <c r="AS41" s="10"/>
      <c r="AT41" s="10"/>
      <c r="AU41" s="10"/>
      <c r="AV41" s="10"/>
      <c r="AW41" s="10"/>
      <c r="AX41" s="10"/>
      <c r="AY41" s="10"/>
      <c r="AZ41" s="41"/>
      <c r="BA41" s="41"/>
      <c r="BB41" s="10"/>
      <c r="BC41" s="10"/>
      <c r="BD41" s="10"/>
      <c r="BE41" s="10"/>
      <c r="BF41" s="10"/>
      <c r="BG41" s="10"/>
      <c r="BH41" s="40"/>
      <c r="BI41" s="41">
        <f t="shared" si="3"/>
        <v>5</v>
      </c>
      <c r="BJ41" s="39">
        <f t="shared" si="4"/>
        <v>1</v>
      </c>
      <c r="BK41" s="48" cm="1">
        <f t="array" ref="BK41">IF($BJ41&lt;=6,SUM($C41:$BG41),SUMPRODUCT(LARGE($C41:$BG41,{1,2,3,4,5,6})))</f>
        <v>5</v>
      </c>
      <c r="BL41" s="37" t="str">
        <f t="shared" si="7"/>
        <v/>
      </c>
      <c r="BM41" s="34" t="str" cm="1">
        <f t="array" ref="BM41">IFERROR(SUMPRODUCT(LARGE($C41:$BG41,{1,2,3,4})), "")</f>
        <v/>
      </c>
      <c r="BN41" s="34" t="str">
        <f t="shared" si="8"/>
        <v/>
      </c>
      <c r="BO41" s="34" t="str" cm="1">
        <f t="array" ref="BO41">IFERROR(SUMPRODUCT(LARGE($C41:$BG41,{1,2,3,4,5,6,7})), "")</f>
        <v/>
      </c>
      <c r="BP41" s="34" t="str" cm="1">
        <f t="array" ref="BP41">IFERROR(SUMPRODUCT(LARGE($C41:$BG41,{1,2,3,4,5,6,7,8})), "")</f>
        <v/>
      </c>
    </row>
    <row r="42" spans="1:68" ht="15" customHeight="1" x14ac:dyDescent="0.25">
      <c r="A42" s="51" t="str">
        <f t="shared" si="2"/>
        <v xml:space="preserve">ECC </v>
      </c>
      <c r="B42" s="4" t="s">
        <v>1889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78"/>
      <c r="Q42" s="78"/>
      <c r="R42" s="78"/>
      <c r="S42" s="10"/>
      <c r="T42" s="41"/>
      <c r="U42" s="10"/>
      <c r="V42" s="10"/>
      <c r="W42" s="10"/>
      <c r="X42" s="10"/>
      <c r="Y42" s="10"/>
      <c r="Z42" s="10"/>
      <c r="AA42" s="10"/>
      <c r="AB42" s="10"/>
      <c r="AC42" s="10">
        <v>3</v>
      </c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13"/>
      <c r="AP42" s="10"/>
      <c r="AQ42" s="113"/>
      <c r="AR42" s="78"/>
      <c r="AS42" s="10"/>
      <c r="AT42" s="10"/>
      <c r="AU42" s="10"/>
      <c r="AV42" s="10"/>
      <c r="AW42" s="10"/>
      <c r="AX42" s="10"/>
      <c r="AY42" s="10"/>
      <c r="AZ42" s="41"/>
      <c r="BA42" s="41"/>
      <c r="BB42" s="10"/>
      <c r="BC42" s="10"/>
      <c r="BD42" s="10"/>
      <c r="BE42" s="10"/>
      <c r="BF42" s="10"/>
      <c r="BG42" s="10"/>
      <c r="BH42" s="40"/>
      <c r="BI42" s="41">
        <f t="shared" si="3"/>
        <v>3</v>
      </c>
      <c r="BJ42" s="39">
        <f t="shared" si="4"/>
        <v>1</v>
      </c>
      <c r="BK42" s="48" cm="1">
        <f t="array" ref="BK42">IF($BJ42&lt;=6,SUM($C42:$BG42),SUMPRODUCT(LARGE($C42:$BG42,{1,2,3,4,5,6})))</f>
        <v>3</v>
      </c>
      <c r="BL42" s="37" t="str">
        <f t="shared" si="7"/>
        <v/>
      </c>
      <c r="BM42" s="34" t="str" cm="1">
        <f t="array" ref="BM42">IFERROR(SUMPRODUCT(LARGE($C42:$BG42,{1,2,3,4})), "")</f>
        <v/>
      </c>
      <c r="BN42" s="34" t="str">
        <f t="shared" si="8"/>
        <v/>
      </c>
      <c r="BO42" s="34" t="str" cm="1">
        <f t="array" ref="BO42">IFERROR(SUMPRODUCT(LARGE($C42:$BG42,{1,2,3,4,5,6,7})), "")</f>
        <v/>
      </c>
      <c r="BP42" s="34" t="str" cm="1">
        <f t="array" ref="BP42">IFERROR(SUMPRODUCT(LARGE($C42:$BG42,{1,2,3,4,5,6,7,8})), "")</f>
        <v/>
      </c>
    </row>
    <row r="43" spans="1:68" ht="15" customHeight="1" x14ac:dyDescent="0.25">
      <c r="A43" s="51" t="str">
        <f t="shared" si="2"/>
        <v xml:space="preserve">ErC </v>
      </c>
      <c r="B43" s="4" t="s">
        <v>1155</v>
      </c>
      <c r="C43" s="10"/>
      <c r="D43" s="10"/>
      <c r="E43" s="10"/>
      <c r="F43" s="10"/>
      <c r="G43" s="78"/>
      <c r="H43" s="78"/>
      <c r="I43" s="10"/>
      <c r="J43" s="10"/>
      <c r="K43" s="10"/>
      <c r="L43" s="10"/>
      <c r="M43" s="10"/>
      <c r="N43" s="10"/>
      <c r="O43" s="10"/>
      <c r="P43" s="78"/>
      <c r="Q43" s="78"/>
      <c r="R43" s="78"/>
      <c r="S43" s="10"/>
      <c r="T43" s="41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>
        <v>3</v>
      </c>
      <c r="AO43" s="113"/>
      <c r="AP43" s="10"/>
      <c r="AQ43" s="113"/>
      <c r="AR43" s="78"/>
      <c r="AS43" s="10"/>
      <c r="AT43" s="10"/>
      <c r="AU43" s="10"/>
      <c r="AV43" s="10"/>
      <c r="AW43" s="10"/>
      <c r="AX43" s="10"/>
      <c r="AY43" s="10"/>
      <c r="AZ43" s="41"/>
      <c r="BA43" s="41"/>
      <c r="BB43" s="10"/>
      <c r="BC43" s="10"/>
      <c r="BD43" s="10"/>
      <c r="BE43" s="10"/>
      <c r="BF43" s="10"/>
      <c r="BG43" s="10"/>
      <c r="BH43" s="40"/>
      <c r="BI43" s="41">
        <f t="shared" si="3"/>
        <v>3</v>
      </c>
      <c r="BJ43" s="39">
        <f t="shared" si="4"/>
        <v>1</v>
      </c>
      <c r="BK43" s="48" cm="1">
        <f t="array" ref="BK43">IF($BJ43&lt;=6,SUM($C43:$BG43),SUMPRODUCT(LARGE($C43:$BG43,{1,2,3,4,5,6})))</f>
        <v>3</v>
      </c>
      <c r="BL43" s="37" t="str">
        <f>IF(AND($BI43&gt;=7,BK43=BK46),"Manual Calc Needed","")</f>
        <v/>
      </c>
      <c r="BM43" s="34" t="str" cm="1">
        <f t="array" ref="BM43">IFERROR(SUMPRODUCT(LARGE($C43:$BG43,{1,2,3,4})), "")</f>
        <v/>
      </c>
      <c r="BN43" s="34" t="str">
        <f t="shared" si="8"/>
        <v/>
      </c>
      <c r="BO43" s="34" t="str" cm="1">
        <f t="array" ref="BO43">IFERROR(SUMPRODUCT(LARGE($C43:$BG43,{1,2,3,4,5,6,7})), "")</f>
        <v/>
      </c>
      <c r="BP43" s="34" t="str" cm="1">
        <f t="array" ref="BP43">IFERROR(SUMPRODUCT(LARGE($C43:$BG43,{1,2,3,4,5,6,7,8})), "")</f>
        <v/>
      </c>
    </row>
    <row r="44" spans="1:68" ht="15" customHeight="1" x14ac:dyDescent="0.25">
      <c r="A44" s="51" t="s">
        <v>179</v>
      </c>
      <c r="B44" s="4" t="s">
        <v>2797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78"/>
      <c r="Q44" s="78"/>
      <c r="R44" s="78"/>
      <c r="S44" s="10"/>
      <c r="T44" s="41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13"/>
      <c r="AP44" s="10"/>
      <c r="AQ44" s="113"/>
      <c r="AR44" s="78"/>
      <c r="AS44" s="10"/>
      <c r="AT44" s="10"/>
      <c r="AU44" s="10"/>
      <c r="AV44" s="10"/>
      <c r="AW44" s="10"/>
      <c r="AX44" s="10"/>
      <c r="AY44" s="10"/>
      <c r="AZ44" s="41"/>
      <c r="BA44" s="41"/>
      <c r="BB44" s="10">
        <v>4</v>
      </c>
      <c r="BC44" s="10"/>
      <c r="BD44" s="10"/>
      <c r="BE44" s="10"/>
      <c r="BF44" s="10"/>
      <c r="BG44" s="10"/>
      <c r="BH44" s="40"/>
      <c r="BI44" s="41">
        <v>4</v>
      </c>
      <c r="BJ44" s="39">
        <v>1</v>
      </c>
      <c r="BK44" s="48">
        <v>4</v>
      </c>
      <c r="BL44" s="37"/>
      <c r="BM44" s="34"/>
      <c r="BN44" s="34"/>
      <c r="BO44" s="34"/>
      <c r="BP44" s="34"/>
    </row>
    <row r="45" spans="1:68" ht="15" customHeight="1" x14ac:dyDescent="0.25">
      <c r="A45" s="51" t="s">
        <v>2181</v>
      </c>
      <c r="B45" s="4" t="s">
        <v>2819</v>
      </c>
      <c r="C45" s="10"/>
      <c r="D45" s="10"/>
      <c r="E45" s="10"/>
      <c r="F45" s="10"/>
      <c r="G45" s="78"/>
      <c r="H45" s="78"/>
      <c r="I45" s="10"/>
      <c r="J45" s="10"/>
      <c r="K45" s="10"/>
      <c r="L45" s="10"/>
      <c r="M45" s="10"/>
      <c r="N45" s="10"/>
      <c r="O45" s="10"/>
      <c r="P45" s="78"/>
      <c r="Q45" s="78"/>
      <c r="R45" s="78"/>
      <c r="S45" s="10"/>
      <c r="T45" s="41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13"/>
      <c r="AP45" s="10"/>
      <c r="AQ45" s="113"/>
      <c r="AR45" s="78"/>
      <c r="AS45" s="10"/>
      <c r="AT45" s="10"/>
      <c r="AU45" s="10"/>
      <c r="AV45" s="10"/>
      <c r="AW45" s="10"/>
      <c r="AX45" s="10"/>
      <c r="AY45" s="10"/>
      <c r="AZ45" s="41"/>
      <c r="BA45" s="41"/>
      <c r="BB45" s="10"/>
      <c r="BC45" s="10">
        <v>3</v>
      </c>
      <c r="BD45" s="10"/>
      <c r="BE45" s="10"/>
      <c r="BF45" s="10"/>
      <c r="BG45" s="10"/>
      <c r="BH45" s="40"/>
      <c r="BI45" s="41">
        <v>3</v>
      </c>
      <c r="BJ45" s="39">
        <v>1</v>
      </c>
      <c r="BK45" s="48">
        <v>3</v>
      </c>
      <c r="BL45" s="37"/>
      <c r="BM45" s="34"/>
      <c r="BN45" s="34"/>
      <c r="BO45" s="34"/>
      <c r="BP45" s="34"/>
    </row>
    <row r="46" spans="1:68" ht="15" customHeight="1" x14ac:dyDescent="0.25">
      <c r="A46" s="51" t="str">
        <f t="shared" si="2"/>
        <v>FS</v>
      </c>
      <c r="B46" s="4" t="s">
        <v>2198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78"/>
      <c r="Q46" s="78"/>
      <c r="R46" s="78"/>
      <c r="S46" s="10"/>
      <c r="T46" s="41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>
        <v>4</v>
      </c>
      <c r="AI46" s="10"/>
      <c r="AJ46" s="10"/>
      <c r="AK46" s="10"/>
      <c r="AL46" s="10"/>
      <c r="AM46" s="10"/>
      <c r="AN46" s="10"/>
      <c r="AO46" s="113"/>
      <c r="AP46" s="10"/>
      <c r="AQ46" s="113"/>
      <c r="AR46" s="78"/>
      <c r="AS46" s="10"/>
      <c r="AT46" s="10"/>
      <c r="AU46" s="10"/>
      <c r="AV46" s="10"/>
      <c r="AW46" s="10"/>
      <c r="AX46" s="10"/>
      <c r="AY46" s="10"/>
      <c r="AZ46" s="41"/>
      <c r="BA46" s="41"/>
      <c r="BB46" s="10"/>
      <c r="BC46" s="10"/>
      <c r="BD46" s="10"/>
      <c r="BE46" s="10"/>
      <c r="BF46" s="10"/>
      <c r="BG46" s="10"/>
      <c r="BH46" s="40"/>
      <c r="BI46" s="41">
        <f t="shared" si="3"/>
        <v>4</v>
      </c>
      <c r="BJ46" s="39">
        <f t="shared" si="4"/>
        <v>1</v>
      </c>
      <c r="BK46" s="48" cm="1">
        <f t="array" ref="BK46">IF($BJ46&lt;=6,SUM($C46:$BG46),SUMPRODUCT(LARGE($C46:$BG46,{1,2,3,4,5,6})))</f>
        <v>4</v>
      </c>
      <c r="BL46" s="37" t="str">
        <f>IF(AND($BI46&gt;=7,BK46=BK49),"Manual Calc Needed","")</f>
        <v/>
      </c>
      <c r="BM46" s="34" t="str" cm="1">
        <f t="array" ref="BM46">IFERROR(SUMPRODUCT(LARGE($C46:$BG46,{1,2,3,4})), "")</f>
        <v/>
      </c>
      <c r="BN46" s="34" t="str">
        <f t="shared" si="8"/>
        <v/>
      </c>
      <c r="BO46" s="34" t="str" cm="1">
        <f t="array" ref="BO46">IFERROR(SUMPRODUCT(LARGE($C46:$BG46,{1,2,3,4,5,6,7})), "")</f>
        <v/>
      </c>
      <c r="BP46" s="34" t="str" cm="1">
        <f t="array" ref="BP46">IFERROR(SUMPRODUCT(LARGE($C46:$BG46,{1,2,3,4,5,6,7,8})), "")</f>
        <v/>
      </c>
    </row>
    <row r="47" spans="1:68" ht="15" customHeight="1" x14ac:dyDescent="0.25">
      <c r="A47" s="51" t="s">
        <v>2181</v>
      </c>
      <c r="B47" s="4" t="s">
        <v>2870</v>
      </c>
      <c r="C47" s="10"/>
      <c r="D47" s="10"/>
      <c r="E47" s="10"/>
      <c r="F47" s="10"/>
      <c r="G47" s="78"/>
      <c r="H47" s="78"/>
      <c r="I47" s="10"/>
      <c r="J47" s="10"/>
      <c r="K47" s="10"/>
      <c r="L47" s="10"/>
      <c r="M47" s="10"/>
      <c r="N47" s="10"/>
      <c r="O47" s="10"/>
      <c r="P47" s="78"/>
      <c r="Q47" s="78"/>
      <c r="R47" s="78"/>
      <c r="S47" s="10"/>
      <c r="T47" s="41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13"/>
      <c r="AP47" s="10"/>
      <c r="AQ47" s="113"/>
      <c r="AR47" s="78"/>
      <c r="AS47" s="10"/>
      <c r="AT47" s="10"/>
      <c r="AU47" s="10"/>
      <c r="AV47" s="10"/>
      <c r="AW47" s="10"/>
      <c r="AX47" s="10"/>
      <c r="AY47" s="10"/>
      <c r="AZ47" s="41"/>
      <c r="BA47" s="41"/>
      <c r="BB47" s="10"/>
      <c r="BC47" s="10"/>
      <c r="BD47" s="10"/>
      <c r="BE47" s="10">
        <v>5</v>
      </c>
      <c r="BF47" s="10"/>
      <c r="BG47" s="10"/>
      <c r="BH47" s="40"/>
      <c r="BI47" s="41">
        <v>5</v>
      </c>
      <c r="BJ47" s="39">
        <v>1</v>
      </c>
      <c r="BK47" s="48">
        <v>5</v>
      </c>
      <c r="BL47" s="37"/>
      <c r="BM47" s="34"/>
      <c r="BN47" s="34"/>
      <c r="BO47" s="34"/>
      <c r="BP47" s="34"/>
    </row>
    <row r="48" spans="1:68" ht="15" customHeight="1" x14ac:dyDescent="0.25">
      <c r="A48" s="51" t="s">
        <v>2181</v>
      </c>
      <c r="B48" s="4" t="s">
        <v>2872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78"/>
      <c r="Q48" s="78"/>
      <c r="R48" s="78"/>
      <c r="S48" s="10"/>
      <c r="T48" s="41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13"/>
      <c r="AP48" s="10"/>
      <c r="AQ48" s="113"/>
      <c r="AR48" s="78"/>
      <c r="AS48" s="10"/>
      <c r="AT48" s="10"/>
      <c r="AU48" s="10"/>
      <c r="AV48" s="10"/>
      <c r="AW48" s="10"/>
      <c r="AX48" s="10"/>
      <c r="AY48" s="10"/>
      <c r="AZ48" s="41"/>
      <c r="BA48" s="41"/>
      <c r="BB48" s="10"/>
      <c r="BC48" s="10"/>
      <c r="BD48" s="10"/>
      <c r="BE48" s="10">
        <v>3</v>
      </c>
      <c r="BF48" s="10"/>
      <c r="BG48" s="10"/>
      <c r="BH48" s="40"/>
      <c r="BI48" s="41">
        <v>3</v>
      </c>
      <c r="BJ48" s="39">
        <v>1</v>
      </c>
      <c r="BK48" s="48">
        <v>3</v>
      </c>
      <c r="BL48" s="37"/>
      <c r="BM48" s="34"/>
      <c r="BN48" s="34"/>
      <c r="BO48" s="34"/>
      <c r="BP48" s="34"/>
    </row>
    <row r="49" spans="1:68" ht="15" customHeight="1" x14ac:dyDescent="0.25">
      <c r="A49" s="51" t="str">
        <f t="shared" si="2"/>
        <v xml:space="preserve">GC </v>
      </c>
      <c r="B49" s="4" t="s">
        <v>1692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/>
      <c r="P49" s="78"/>
      <c r="Q49" s="78"/>
      <c r="R49" s="78"/>
      <c r="S49" s="10"/>
      <c r="T49" s="41"/>
      <c r="U49" s="10"/>
      <c r="V49" s="10"/>
      <c r="W49" s="10"/>
      <c r="X49" s="10"/>
      <c r="Y49" s="10"/>
      <c r="Z49" s="10"/>
      <c r="AA49" s="10"/>
      <c r="AB49" s="10"/>
      <c r="AC49" s="10"/>
      <c r="AD49" s="10">
        <v>4</v>
      </c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13"/>
      <c r="AP49" s="10"/>
      <c r="AQ49" s="113"/>
      <c r="AR49" s="78"/>
      <c r="AS49" s="10"/>
      <c r="AT49" s="10"/>
      <c r="AU49" s="10"/>
      <c r="AV49" s="10"/>
      <c r="AW49" s="10"/>
      <c r="AX49" s="10"/>
      <c r="AY49" s="10"/>
      <c r="AZ49" s="41"/>
      <c r="BA49" s="41"/>
      <c r="BB49" s="10"/>
      <c r="BC49" s="10"/>
      <c r="BD49" s="10"/>
      <c r="BE49" s="10"/>
      <c r="BF49" s="10"/>
      <c r="BG49" s="10"/>
      <c r="BH49" s="40"/>
      <c r="BI49" s="41">
        <f t="shared" si="3"/>
        <v>4</v>
      </c>
      <c r="BJ49" s="39">
        <f t="shared" si="4"/>
        <v>1</v>
      </c>
      <c r="BK49" s="48" cm="1">
        <f t="array" ref="BK49">IF($BJ49&lt;=6,SUM($C49:$BG49),SUMPRODUCT(LARGE($C49:$BG49,{1,2,3,4,5,6})))</f>
        <v>4</v>
      </c>
      <c r="BL49" s="37" t="str">
        <f t="shared" si="7"/>
        <v/>
      </c>
      <c r="BM49" s="34" t="str" cm="1">
        <f t="array" ref="BM49">IFERROR(SUMPRODUCT(LARGE($C49:$BG49,{1,2,3,4})), "")</f>
        <v/>
      </c>
      <c r="BN49" s="34" t="str">
        <f t="shared" si="8"/>
        <v/>
      </c>
      <c r="BO49" s="34" t="str" cm="1">
        <f t="array" ref="BO49">IFERROR(SUMPRODUCT(LARGE($C49:$BG49,{1,2,3,4,5,6,7})), "")</f>
        <v/>
      </c>
      <c r="BP49" s="34" t="str" cm="1">
        <f t="array" ref="BP49">IFERROR(SUMPRODUCT(LARGE($C49:$BG49,{1,2,3,4,5,6,7,8})), "")</f>
        <v/>
      </c>
    </row>
    <row r="50" spans="1:68" ht="15" customHeight="1" x14ac:dyDescent="0.25">
      <c r="A50" s="51" t="str">
        <f t="shared" si="2"/>
        <v xml:space="preserve">GC </v>
      </c>
      <c r="B50" s="4" t="s">
        <v>1732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78"/>
      <c r="Q50" s="78"/>
      <c r="R50" s="78"/>
      <c r="S50" s="10"/>
      <c r="T50" s="41"/>
      <c r="U50" s="10"/>
      <c r="V50" s="10"/>
      <c r="W50" s="10"/>
      <c r="X50" s="10"/>
      <c r="Y50" s="10"/>
      <c r="Z50" s="10"/>
      <c r="AA50" s="10"/>
      <c r="AB50" s="10"/>
      <c r="AC50" s="10"/>
      <c r="AD50" s="10">
        <v>5</v>
      </c>
      <c r="AE50" s="10"/>
      <c r="AF50" s="10">
        <v>1</v>
      </c>
      <c r="AG50" s="10"/>
      <c r="AH50" s="10"/>
      <c r="AI50" s="10"/>
      <c r="AJ50" s="10"/>
      <c r="AK50" s="10"/>
      <c r="AL50" s="10"/>
      <c r="AM50" s="10"/>
      <c r="AN50" s="10"/>
      <c r="AO50" s="113"/>
      <c r="AP50" s="10"/>
      <c r="AQ50" s="113"/>
      <c r="AR50" s="78"/>
      <c r="AS50" s="10"/>
      <c r="AT50" s="10"/>
      <c r="AU50" s="10"/>
      <c r="AV50" s="10"/>
      <c r="AW50" s="10"/>
      <c r="AX50" s="10"/>
      <c r="AY50" s="10"/>
      <c r="AZ50" s="41"/>
      <c r="BA50" s="41"/>
      <c r="BB50" s="10"/>
      <c r="BC50" s="10"/>
      <c r="BD50" s="10"/>
      <c r="BE50" s="10"/>
      <c r="BF50" s="10"/>
      <c r="BG50" s="10"/>
      <c r="BH50" s="40"/>
      <c r="BI50" s="41">
        <f t="shared" si="3"/>
        <v>6</v>
      </c>
      <c r="BJ50" s="39">
        <f t="shared" si="4"/>
        <v>2</v>
      </c>
      <c r="BK50" s="48" cm="1">
        <f t="array" ref="BK50">IF($BJ50&lt;=6,SUM($C50:$BG50),SUMPRODUCT(LARGE($C50:$BG50,{1,2,3,4,5,6})))</f>
        <v>6</v>
      </c>
      <c r="BL50" s="37" t="str">
        <f t="shared" si="7"/>
        <v/>
      </c>
      <c r="BM50" s="34" t="str" cm="1">
        <f t="array" ref="BM50">IFERROR(SUMPRODUCT(LARGE($C50:$BG50,{1,2,3,4})), "")</f>
        <v/>
      </c>
      <c r="BN50" s="34" t="str">
        <f t="shared" si="8"/>
        <v/>
      </c>
      <c r="BO50" s="34" t="str" cm="1">
        <f t="array" ref="BO50">IFERROR(SUMPRODUCT(LARGE($C50:$BG50,{1,2,3,4,5,6,7})), "")</f>
        <v/>
      </c>
      <c r="BP50" s="34" t="str" cm="1">
        <f t="array" ref="BP50">IFERROR(SUMPRODUCT(LARGE($C50:$BG50,{1,2,3,4,5,6,7,8})), "")</f>
        <v/>
      </c>
    </row>
    <row r="51" spans="1:68" ht="15" customHeight="1" x14ac:dyDescent="0.25">
      <c r="A51" s="51" t="str">
        <f t="shared" si="2"/>
        <v xml:space="preserve">GCC </v>
      </c>
      <c r="B51" s="4" t="s">
        <v>1081</v>
      </c>
      <c r="C51" s="10"/>
      <c r="D51" s="10"/>
      <c r="E51" s="10"/>
      <c r="F51" s="10"/>
      <c r="G51" s="78"/>
      <c r="H51" s="78"/>
      <c r="I51" s="10"/>
      <c r="J51" s="10"/>
      <c r="K51" s="10"/>
      <c r="L51" s="10"/>
      <c r="M51" s="10"/>
      <c r="N51" s="10"/>
      <c r="O51" s="10"/>
      <c r="P51" s="78"/>
      <c r="Q51" s="78"/>
      <c r="R51" s="78"/>
      <c r="S51" s="10"/>
      <c r="T51" s="41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13"/>
      <c r="AP51" s="10"/>
      <c r="AQ51" s="113"/>
      <c r="AR51" s="78"/>
      <c r="AS51" s="10"/>
      <c r="AT51" s="10"/>
      <c r="AU51" s="10"/>
      <c r="AV51" s="10"/>
      <c r="AW51" s="10"/>
      <c r="AX51" s="10"/>
      <c r="AY51" s="10"/>
      <c r="AZ51" s="41">
        <v>3</v>
      </c>
      <c r="BA51" s="41"/>
      <c r="BB51" s="10"/>
      <c r="BC51" s="10"/>
      <c r="BD51" s="10"/>
      <c r="BE51" s="10"/>
      <c r="BF51" s="10"/>
      <c r="BG51" s="10"/>
      <c r="BH51" s="40"/>
      <c r="BI51" s="41">
        <f t="shared" si="3"/>
        <v>3</v>
      </c>
      <c r="BJ51" s="39">
        <f t="shared" si="4"/>
        <v>1</v>
      </c>
      <c r="BK51" s="48" cm="1">
        <f t="array" ref="BK51">IF($BJ51&lt;=6,SUM($C51:$BG51),SUMPRODUCT(LARGE($C51:$BG51,{1,2,3,4,5,6})))</f>
        <v>3</v>
      </c>
      <c r="BL51" s="37" t="str">
        <f t="shared" si="7"/>
        <v/>
      </c>
      <c r="BM51" s="34" t="str" cm="1">
        <f t="array" ref="BM51">IFERROR(SUMPRODUCT(LARGE($C51:$BG51,{1,2,3,4})), "")</f>
        <v/>
      </c>
      <c r="BN51" s="34" t="str">
        <f t="shared" si="8"/>
        <v/>
      </c>
      <c r="BO51" s="34" t="str" cm="1">
        <f t="array" ref="BO51">IFERROR(SUMPRODUCT(LARGE($C51:$BG51,{1,2,3,4,5,6,7})), "")</f>
        <v/>
      </c>
      <c r="BP51" s="34" t="str" cm="1">
        <f t="array" ref="BP51">IFERROR(SUMPRODUCT(LARGE($C51:$BG51,{1,2,3,4,5,6,7,8})), "")</f>
        <v/>
      </c>
    </row>
    <row r="52" spans="1:68" ht="15" customHeight="1" x14ac:dyDescent="0.25">
      <c r="A52" s="51" t="str">
        <f t="shared" si="2"/>
        <v xml:space="preserve">GCC </v>
      </c>
      <c r="B52" s="4" t="s">
        <v>1036</v>
      </c>
      <c r="C52" s="10"/>
      <c r="D52" s="10"/>
      <c r="E52" s="10"/>
      <c r="F52" s="10"/>
      <c r="G52" s="78">
        <v>5</v>
      </c>
      <c r="H52" s="78"/>
      <c r="I52" s="10"/>
      <c r="J52" s="10"/>
      <c r="K52" s="10"/>
      <c r="L52" s="10"/>
      <c r="M52" s="10"/>
      <c r="N52" s="10"/>
      <c r="O52" s="10"/>
      <c r="P52" s="78"/>
      <c r="Q52" s="78"/>
      <c r="R52" s="78"/>
      <c r="S52" s="10"/>
      <c r="T52" s="41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13"/>
      <c r="AP52" s="10"/>
      <c r="AQ52" s="113"/>
      <c r="AR52" s="78"/>
      <c r="AS52" s="10"/>
      <c r="AT52" s="10"/>
      <c r="AU52" s="10"/>
      <c r="AV52" s="10"/>
      <c r="AW52" s="10"/>
      <c r="AX52" s="10"/>
      <c r="AY52" s="10"/>
      <c r="AZ52" s="41"/>
      <c r="BA52" s="41"/>
      <c r="BB52" s="10"/>
      <c r="BC52" s="10"/>
      <c r="BD52" s="10"/>
      <c r="BE52" s="10"/>
      <c r="BF52" s="10"/>
      <c r="BG52" s="10"/>
      <c r="BH52" s="40"/>
      <c r="BI52" s="41">
        <f t="shared" si="3"/>
        <v>5</v>
      </c>
      <c r="BJ52" s="39">
        <f t="shared" si="4"/>
        <v>1</v>
      </c>
      <c r="BK52" s="48" cm="1">
        <f t="array" ref="BK52">IF($BJ52&lt;=6,SUM($C52:$BG52),SUMPRODUCT(LARGE($C52:$BG52,{1,2,3,4,5,6})))</f>
        <v>5</v>
      </c>
      <c r="BL52" s="37" t="str">
        <f t="shared" si="7"/>
        <v/>
      </c>
      <c r="BM52" s="34" t="str" cm="1">
        <f t="array" ref="BM52">IFERROR(SUMPRODUCT(LARGE($C52:$BG52,{1,2,3,4})), "")</f>
        <v/>
      </c>
      <c r="BN52" s="34" t="str">
        <f t="shared" si="8"/>
        <v/>
      </c>
      <c r="BO52" s="34" t="str" cm="1">
        <f t="array" ref="BO52">IFERROR(SUMPRODUCT(LARGE($C52:$BG52,{1,2,3,4,5,6,7})), "")</f>
        <v/>
      </c>
      <c r="BP52" s="34" t="str" cm="1">
        <f t="array" ref="BP52">IFERROR(SUMPRODUCT(LARGE($C52:$BG52,{1,2,3,4,5,6,7,8})), "")</f>
        <v/>
      </c>
    </row>
    <row r="53" spans="1:68" ht="15" customHeight="1" x14ac:dyDescent="0.25">
      <c r="A53" s="51" t="str">
        <f t="shared" si="2"/>
        <v xml:space="preserve">HC </v>
      </c>
      <c r="B53" s="4" t="s">
        <v>2167</v>
      </c>
      <c r="C53" s="10"/>
      <c r="D53" s="10"/>
      <c r="E53" s="10"/>
      <c r="F53" s="10"/>
      <c r="G53" s="78"/>
      <c r="H53" s="78"/>
      <c r="I53" s="10"/>
      <c r="J53" s="10"/>
      <c r="K53" s="10"/>
      <c r="L53" s="10"/>
      <c r="M53" s="10"/>
      <c r="N53" s="10"/>
      <c r="O53" s="10"/>
      <c r="P53" s="78"/>
      <c r="Q53" s="78"/>
      <c r="R53" s="78"/>
      <c r="S53" s="10"/>
      <c r="T53" s="41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>
        <v>2</v>
      </c>
      <c r="AH53" s="10"/>
      <c r="AI53" s="10"/>
      <c r="AJ53" s="10"/>
      <c r="AK53" s="10"/>
      <c r="AL53" s="10"/>
      <c r="AM53" s="10"/>
      <c r="AN53" s="10"/>
      <c r="AO53" s="113"/>
      <c r="AP53" s="10"/>
      <c r="AQ53" s="113"/>
      <c r="AR53" s="78"/>
      <c r="AS53" s="10"/>
      <c r="AT53" s="10"/>
      <c r="AU53" s="10"/>
      <c r="AV53" s="10"/>
      <c r="AW53" s="10"/>
      <c r="AX53" s="10"/>
      <c r="AY53" s="10"/>
      <c r="AZ53" s="41"/>
      <c r="BA53" s="41"/>
      <c r="BB53" s="10"/>
      <c r="BC53" s="10"/>
      <c r="BD53" s="10"/>
      <c r="BE53" s="10"/>
      <c r="BF53" s="10"/>
      <c r="BG53" s="10"/>
      <c r="BH53" s="40"/>
      <c r="BI53" s="41">
        <f t="shared" si="3"/>
        <v>2</v>
      </c>
      <c r="BJ53" s="39">
        <f t="shared" si="4"/>
        <v>1</v>
      </c>
      <c r="BK53" s="48" cm="1">
        <f t="array" ref="BK53">IF($BJ53&lt;=6,SUM($C53:$BG53),SUMPRODUCT(LARGE($C53:$BG53,{1,2,3,4,5,6})))</f>
        <v>2</v>
      </c>
      <c r="BL53" s="37" t="str">
        <f t="shared" si="7"/>
        <v/>
      </c>
      <c r="BM53" s="34" t="str" cm="1">
        <f t="array" ref="BM53">IFERROR(SUMPRODUCT(LARGE($C53:$BG53,{1,2,3,4})), "")</f>
        <v/>
      </c>
      <c r="BN53" s="34" t="str">
        <f t="shared" si="8"/>
        <v/>
      </c>
      <c r="BO53" s="34" t="str" cm="1">
        <f t="array" ref="BO53">IFERROR(SUMPRODUCT(LARGE($C53:$BG53,{1,2,3,4,5,6,7})), "")</f>
        <v/>
      </c>
      <c r="BP53" s="34" t="str" cm="1">
        <f t="array" ref="BP53">IFERROR(SUMPRODUCT(LARGE($C53:$BG53,{1,2,3,4,5,6,7,8})), "")</f>
        <v/>
      </c>
    </row>
    <row r="54" spans="1:68" ht="15" customHeight="1" x14ac:dyDescent="0.25">
      <c r="A54" s="51" t="str">
        <f t="shared" si="2"/>
        <v xml:space="preserve">HC </v>
      </c>
      <c r="B54" s="4" t="s">
        <v>2122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78"/>
      <c r="Q54" s="78"/>
      <c r="R54" s="78"/>
      <c r="S54" s="10"/>
      <c r="T54" s="41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>
        <v>5</v>
      </c>
      <c r="AF54" s="10"/>
      <c r="AG54" s="10">
        <v>4</v>
      </c>
      <c r="AH54" s="10"/>
      <c r="AI54" s="10"/>
      <c r="AJ54" s="10"/>
      <c r="AK54" s="10"/>
      <c r="AL54" s="10"/>
      <c r="AM54" s="10"/>
      <c r="AN54" s="10"/>
      <c r="AO54" s="113"/>
      <c r="AP54" s="10"/>
      <c r="AQ54" s="113"/>
      <c r="AR54" s="78"/>
      <c r="AS54" s="10"/>
      <c r="AT54" s="10"/>
      <c r="AU54" s="10"/>
      <c r="AV54" s="10"/>
      <c r="AW54" s="10"/>
      <c r="AX54" s="10"/>
      <c r="AY54" s="10"/>
      <c r="AZ54" s="41"/>
      <c r="BA54" s="41"/>
      <c r="BB54" s="10"/>
      <c r="BC54" s="10"/>
      <c r="BD54" s="10"/>
      <c r="BE54" s="10"/>
      <c r="BF54" s="10"/>
      <c r="BG54" s="10"/>
      <c r="BH54" s="40"/>
      <c r="BI54" s="41">
        <f t="shared" si="3"/>
        <v>9</v>
      </c>
      <c r="BJ54" s="39">
        <f t="shared" si="4"/>
        <v>2</v>
      </c>
      <c r="BK54" s="48" cm="1">
        <f t="array" ref="BK54">IF($BJ54&lt;=6,SUM($C54:$BG54),SUMPRODUCT(LARGE($C54:$BG54,{1,2,3,4,5,6})))</f>
        <v>9</v>
      </c>
      <c r="BL54" s="37" t="str">
        <f t="shared" si="7"/>
        <v>Manual Calc Needed</v>
      </c>
      <c r="BM54" s="34" t="str" cm="1">
        <f t="array" ref="BM54">IFERROR(SUMPRODUCT(LARGE($C54:$BG54,{1,2,3,4})), "")</f>
        <v/>
      </c>
      <c r="BN54" s="34" t="str">
        <f t="shared" si="8"/>
        <v/>
      </c>
      <c r="BO54" s="34" t="str" cm="1">
        <f t="array" ref="BO54">IFERROR(SUMPRODUCT(LARGE($C54:$BG54,{1,2,3,4,5,6,7})), "")</f>
        <v/>
      </c>
      <c r="BP54" s="34" t="str" cm="1">
        <f t="array" ref="BP54">IFERROR(SUMPRODUCT(LARGE($C54:$BG54,{1,2,3,4,5,6,7,8})), "")</f>
        <v/>
      </c>
    </row>
    <row r="55" spans="1:68" ht="15" customHeight="1" x14ac:dyDescent="0.25">
      <c r="A55" s="51" t="str">
        <f t="shared" si="2"/>
        <v xml:space="preserve">HC </v>
      </c>
      <c r="B55" s="4" t="s">
        <v>2120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78"/>
      <c r="Q55" s="78"/>
      <c r="R55" s="78"/>
      <c r="S55" s="10"/>
      <c r="T55" s="41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>
        <v>4</v>
      </c>
      <c r="AF55" s="10"/>
      <c r="AG55" s="10">
        <v>5</v>
      </c>
      <c r="AH55" s="10"/>
      <c r="AI55" s="10"/>
      <c r="AJ55" s="10"/>
      <c r="AK55" s="10"/>
      <c r="AL55" s="10"/>
      <c r="AM55" s="10"/>
      <c r="AN55" s="10"/>
      <c r="AO55" s="113"/>
      <c r="AP55" s="10"/>
      <c r="AQ55" s="113"/>
      <c r="AR55" s="78"/>
      <c r="AS55" s="10"/>
      <c r="AT55" s="10"/>
      <c r="AU55" s="10"/>
      <c r="AV55" s="10"/>
      <c r="AW55" s="10"/>
      <c r="AX55" s="10"/>
      <c r="AY55" s="10"/>
      <c r="AZ55" s="41"/>
      <c r="BA55" s="41"/>
      <c r="BB55" s="10"/>
      <c r="BC55" s="10"/>
      <c r="BD55" s="10"/>
      <c r="BE55" s="10"/>
      <c r="BF55" s="10"/>
      <c r="BG55" s="10"/>
      <c r="BH55" s="40"/>
      <c r="BI55" s="41">
        <f t="shared" si="3"/>
        <v>9</v>
      </c>
      <c r="BJ55" s="39">
        <f t="shared" si="4"/>
        <v>2</v>
      </c>
      <c r="BK55" s="48" cm="1">
        <f t="array" ref="BK55">IF($BJ55&lt;=6,SUM($C55:$BG55),SUMPRODUCT(LARGE($C55:$BG55,{1,2,3,4,5,6})))</f>
        <v>9</v>
      </c>
      <c r="BL55" s="37" t="str">
        <f t="shared" si="7"/>
        <v/>
      </c>
      <c r="BM55" s="34" t="str" cm="1">
        <f t="array" ref="BM55">IFERROR(SUMPRODUCT(LARGE($C55:$BG55,{1,2,3,4})), "")</f>
        <v/>
      </c>
      <c r="BN55" s="34" t="str">
        <f t="shared" si="8"/>
        <v/>
      </c>
      <c r="BO55" s="34" t="str" cm="1">
        <f t="array" ref="BO55">IFERROR(SUMPRODUCT(LARGE($C55:$BG55,{1,2,3,4,5,6,7})), "")</f>
        <v/>
      </c>
      <c r="BP55" s="34" t="str" cm="1">
        <f t="array" ref="BP55">IFERROR(SUMPRODUCT(LARGE($C55:$BG55,{1,2,3,4,5,6,7,8})), "")</f>
        <v/>
      </c>
    </row>
    <row r="56" spans="1:68" ht="15" customHeight="1" x14ac:dyDescent="0.25">
      <c r="A56" s="51" t="str">
        <f t="shared" si="2"/>
        <v xml:space="preserve">HPU </v>
      </c>
      <c r="B56" s="4" t="s">
        <v>2769</v>
      </c>
      <c r="C56" s="10"/>
      <c r="D56" s="10"/>
      <c r="E56" s="10"/>
      <c r="F56" s="10"/>
      <c r="G56" s="78"/>
      <c r="H56" s="78"/>
      <c r="I56" s="10"/>
      <c r="J56" s="10"/>
      <c r="K56" s="10"/>
      <c r="L56" s="10"/>
      <c r="M56" s="10"/>
      <c r="N56" s="10"/>
      <c r="O56" s="10"/>
      <c r="P56" s="78"/>
      <c r="Q56" s="78"/>
      <c r="R56" s="78"/>
      <c r="S56" s="10"/>
      <c r="T56" s="41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13"/>
      <c r="AP56" s="10"/>
      <c r="AQ56" s="113"/>
      <c r="AR56" s="78"/>
      <c r="AS56" s="10"/>
      <c r="AT56" s="10"/>
      <c r="AU56" s="10"/>
      <c r="AV56" s="10"/>
      <c r="AW56" s="10"/>
      <c r="AX56" s="10"/>
      <c r="AY56" s="10"/>
      <c r="AZ56" s="41"/>
      <c r="BA56" s="41">
        <v>1</v>
      </c>
      <c r="BB56" s="10"/>
      <c r="BC56" s="10"/>
      <c r="BD56" s="10"/>
      <c r="BE56" s="10"/>
      <c r="BF56" s="10"/>
      <c r="BG56" s="10"/>
      <c r="BH56" s="40"/>
      <c r="BI56" s="41">
        <f t="shared" si="3"/>
        <v>1</v>
      </c>
      <c r="BJ56" s="39">
        <f t="shared" si="4"/>
        <v>1</v>
      </c>
      <c r="BK56" s="48" cm="1">
        <f t="array" ref="BK56">IF($BJ56&lt;=6,SUM($C56:$BG56),SUMPRODUCT(LARGE($C56:$BG56,{1,2,3,4,5,6})))</f>
        <v>1</v>
      </c>
      <c r="BL56" s="37" t="str">
        <f t="shared" si="7"/>
        <v/>
      </c>
      <c r="BM56" s="34" t="str" cm="1">
        <f t="array" ref="BM56">IFERROR(SUMPRODUCT(LARGE($C56:$BG56,{1,2,3,4})), "")</f>
        <v/>
      </c>
      <c r="BN56" s="34" t="str">
        <f t="shared" si="8"/>
        <v/>
      </c>
      <c r="BO56" s="34" t="str" cm="1">
        <f t="array" ref="BO56">IFERROR(SUMPRODUCT(LARGE($C56:$BG56,{1,2,3,4,5,6,7})), "")</f>
        <v/>
      </c>
      <c r="BP56" s="34" t="str" cm="1">
        <f t="array" ref="BP56">IFERROR(SUMPRODUCT(LARGE($C56:$BG56,{1,2,3,4,5,6,7,8})), "")</f>
        <v/>
      </c>
    </row>
    <row r="57" spans="1:68" ht="15" customHeight="1" x14ac:dyDescent="0.25">
      <c r="A57" s="51" t="str">
        <f t="shared" si="2"/>
        <v xml:space="preserve">HU </v>
      </c>
      <c r="B57" s="4" t="s">
        <v>1352</v>
      </c>
      <c r="C57" s="10"/>
      <c r="D57" s="10"/>
      <c r="E57" s="10"/>
      <c r="F57" s="10"/>
      <c r="G57" s="78"/>
      <c r="H57" s="78"/>
      <c r="I57" s="10"/>
      <c r="J57" s="10"/>
      <c r="K57" s="10"/>
      <c r="L57" s="10"/>
      <c r="M57" s="10"/>
      <c r="N57" s="10"/>
      <c r="O57" s="10"/>
      <c r="P57" s="78"/>
      <c r="Q57" s="78"/>
      <c r="R57" s="78"/>
      <c r="S57" s="10"/>
      <c r="T57" s="41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>
        <v>1</v>
      </c>
      <c r="AK57" s="10"/>
      <c r="AL57" s="10"/>
      <c r="AM57" s="10"/>
      <c r="AN57" s="10"/>
      <c r="AO57" s="113"/>
      <c r="AP57" s="10"/>
      <c r="AQ57" s="113"/>
      <c r="AR57" s="78"/>
      <c r="AS57" s="10"/>
      <c r="AT57" s="10"/>
      <c r="AU57" s="10"/>
      <c r="AV57" s="10"/>
      <c r="AW57" s="10"/>
      <c r="AX57" s="10"/>
      <c r="AY57" s="10"/>
      <c r="AZ57" s="41"/>
      <c r="BA57" s="41"/>
      <c r="BB57" s="10"/>
      <c r="BC57" s="10"/>
      <c r="BD57" s="10"/>
      <c r="BE57" s="10"/>
      <c r="BF57" s="10"/>
      <c r="BG57" s="10"/>
      <c r="BH57" s="40"/>
      <c r="BI57" s="41">
        <f t="shared" si="3"/>
        <v>1</v>
      </c>
      <c r="BJ57" s="39">
        <f t="shared" si="4"/>
        <v>1</v>
      </c>
      <c r="BK57" s="48" cm="1">
        <f t="array" ref="BK57">IF($BJ57&lt;=6,SUM($C57:$BG57),SUMPRODUCT(LARGE($C57:$BG57,{1,2,3,4,5,6})))</f>
        <v>1</v>
      </c>
      <c r="BL57" s="37" t="str">
        <f t="shared" si="7"/>
        <v/>
      </c>
      <c r="BM57" s="34" t="str" cm="1">
        <f t="array" ref="BM57">IFERROR(SUMPRODUCT(LARGE($C57:$BG57,{1,2,3,4})), "")</f>
        <v/>
      </c>
      <c r="BN57" s="34" t="str">
        <f t="shared" si="8"/>
        <v/>
      </c>
      <c r="BO57" s="34" t="str" cm="1">
        <f t="array" ref="BO57">IFERROR(SUMPRODUCT(LARGE($C57:$BG57,{1,2,3,4,5,6,7})), "")</f>
        <v/>
      </c>
      <c r="BP57" s="34" t="str" cm="1">
        <f t="array" ref="BP57">IFERROR(SUMPRODUCT(LARGE($C57:$BG57,{1,2,3,4,5,6,7,8})), "")</f>
        <v/>
      </c>
    </row>
    <row r="58" spans="1:68" ht="15" customHeight="1" x14ac:dyDescent="0.25">
      <c r="A58" s="51" t="str">
        <f t="shared" si="2"/>
        <v xml:space="preserve">ISU </v>
      </c>
      <c r="B58" s="4" t="s">
        <v>898</v>
      </c>
      <c r="C58" s="10"/>
      <c r="D58" s="10"/>
      <c r="E58" s="10"/>
      <c r="F58" s="10">
        <v>2</v>
      </c>
      <c r="G58" s="78"/>
      <c r="H58" s="78"/>
      <c r="I58" s="10"/>
      <c r="J58" s="10"/>
      <c r="K58" s="10"/>
      <c r="L58" s="10"/>
      <c r="M58" s="10"/>
      <c r="N58" s="10"/>
      <c r="O58" s="10"/>
      <c r="P58" s="78"/>
      <c r="Q58" s="78"/>
      <c r="R58" s="78"/>
      <c r="S58" s="10"/>
      <c r="T58" s="41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13"/>
      <c r="AP58" s="10"/>
      <c r="AQ58" s="113"/>
      <c r="AR58" s="78"/>
      <c r="AS58" s="10"/>
      <c r="AT58" s="10"/>
      <c r="AU58" s="10"/>
      <c r="AV58" s="10"/>
      <c r="AW58" s="10"/>
      <c r="AX58" s="10"/>
      <c r="AY58" s="10"/>
      <c r="AZ58" s="41"/>
      <c r="BA58" s="41"/>
      <c r="BB58" s="10"/>
      <c r="BC58" s="10"/>
      <c r="BD58" s="10"/>
      <c r="BE58" s="10"/>
      <c r="BF58" s="10"/>
      <c r="BG58" s="10"/>
      <c r="BH58" s="40"/>
      <c r="BI58" s="41">
        <f t="shared" si="3"/>
        <v>2</v>
      </c>
      <c r="BJ58" s="39">
        <f t="shared" si="4"/>
        <v>1</v>
      </c>
      <c r="BK58" s="48" cm="1">
        <f t="array" ref="BK58">IF($BJ58&lt;=6,SUM($C58:$BG58),SUMPRODUCT(LARGE($C58:$BG58,{1,2,3,4,5,6})))</f>
        <v>2</v>
      </c>
      <c r="BL58" s="37" t="str">
        <f t="shared" si="7"/>
        <v/>
      </c>
      <c r="BM58" s="34" t="str" cm="1">
        <f t="array" ref="BM58">IFERROR(SUMPRODUCT(LARGE($C58:$BG58,{1,2,3,4})), "")</f>
        <v/>
      </c>
      <c r="BN58" s="34" t="str">
        <f t="shared" si="8"/>
        <v/>
      </c>
      <c r="BO58" s="34" t="str" cm="1">
        <f t="array" ref="BO58">IFERROR(SUMPRODUCT(LARGE($C58:$BG58,{1,2,3,4,5,6,7})), "")</f>
        <v/>
      </c>
      <c r="BP58" s="34" t="str" cm="1">
        <f t="array" ref="BP58">IFERROR(SUMPRODUCT(LARGE($C58:$BG58,{1,2,3,4,5,6,7,8})), "")</f>
        <v/>
      </c>
    </row>
    <row r="59" spans="1:68" ht="15" customHeight="1" x14ac:dyDescent="0.25">
      <c r="A59" s="51" t="str">
        <f t="shared" si="2"/>
        <v xml:space="preserve">ISU </v>
      </c>
      <c r="B59" s="4" t="s">
        <v>899</v>
      </c>
      <c r="C59" s="10"/>
      <c r="D59" s="10"/>
      <c r="E59" s="10"/>
      <c r="F59" s="10">
        <v>5</v>
      </c>
      <c r="G59" s="78"/>
      <c r="H59" s="78"/>
      <c r="I59" s="10"/>
      <c r="J59" s="10"/>
      <c r="K59" s="10"/>
      <c r="L59" s="10"/>
      <c r="M59" s="10"/>
      <c r="N59" s="10"/>
      <c r="O59" s="10"/>
      <c r="P59" s="78"/>
      <c r="Q59" s="78"/>
      <c r="R59" s="78"/>
      <c r="S59" s="10"/>
      <c r="T59" s="41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13"/>
      <c r="AP59" s="10"/>
      <c r="AQ59" s="113"/>
      <c r="AR59" s="78"/>
      <c r="AS59" s="10"/>
      <c r="AT59" s="10"/>
      <c r="AU59" s="10"/>
      <c r="AV59" s="10"/>
      <c r="AW59" s="10"/>
      <c r="AX59" s="10"/>
      <c r="AY59" s="10"/>
      <c r="AZ59" s="41"/>
      <c r="BA59" s="41"/>
      <c r="BB59" s="10"/>
      <c r="BC59" s="10"/>
      <c r="BD59" s="10"/>
      <c r="BE59" s="10"/>
      <c r="BF59" s="10"/>
      <c r="BG59" s="10"/>
      <c r="BH59" s="40"/>
      <c r="BI59" s="41">
        <f t="shared" si="3"/>
        <v>5</v>
      </c>
      <c r="BJ59" s="39">
        <f t="shared" si="4"/>
        <v>1</v>
      </c>
      <c r="BK59" s="48" cm="1">
        <f t="array" ref="BK59">IF($BJ59&lt;=6,SUM($C59:$BG59),SUMPRODUCT(LARGE($C59:$BG59,{1,2,3,4,5,6})))</f>
        <v>5</v>
      </c>
      <c r="BL59" s="37" t="str">
        <f t="shared" si="7"/>
        <v/>
      </c>
      <c r="BM59" s="34" t="str" cm="1">
        <f t="array" ref="BM59">IFERROR(SUMPRODUCT(LARGE($C59:$BG59,{1,2,3,4})), "")</f>
        <v/>
      </c>
      <c r="BN59" s="34" t="str">
        <f t="shared" si="8"/>
        <v/>
      </c>
      <c r="BO59" s="34" t="str" cm="1">
        <f t="array" ref="BO59">IFERROR(SUMPRODUCT(LARGE($C59:$BG59,{1,2,3,4,5,6,7})), "")</f>
        <v/>
      </c>
      <c r="BP59" s="34" t="str" cm="1">
        <f t="array" ref="BP59">IFERROR(SUMPRODUCT(LARGE($C59:$BG59,{1,2,3,4,5,6,7,8})), "")</f>
        <v/>
      </c>
    </row>
    <row r="60" spans="1:68" ht="15" customHeight="1" x14ac:dyDescent="0.25">
      <c r="A60" s="45" t="str">
        <f t="shared" si="2"/>
        <v xml:space="preserve">IVC </v>
      </c>
      <c r="B60" s="4" t="s">
        <v>1897</v>
      </c>
      <c r="C60" s="10"/>
      <c r="D60" s="10"/>
      <c r="E60" s="10"/>
      <c r="F60" s="10"/>
      <c r="G60" s="78"/>
      <c r="H60" s="78"/>
      <c r="I60" s="10"/>
      <c r="J60" s="10"/>
      <c r="K60" s="10"/>
      <c r="L60" s="10"/>
      <c r="M60" s="10"/>
      <c r="N60" s="10"/>
      <c r="O60" s="10"/>
      <c r="P60" s="78"/>
      <c r="Q60" s="78"/>
      <c r="R60" s="78"/>
      <c r="S60" s="10"/>
      <c r="T60" s="41"/>
      <c r="U60" s="10"/>
      <c r="V60" s="10"/>
      <c r="W60" s="10"/>
      <c r="X60" s="10"/>
      <c r="Y60" s="10"/>
      <c r="Z60" s="10"/>
      <c r="AA60" s="10"/>
      <c r="AB60" s="10"/>
      <c r="AC60" s="10"/>
      <c r="AD60" s="10">
        <v>2</v>
      </c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13"/>
      <c r="AP60" s="10"/>
      <c r="AQ60" s="113"/>
      <c r="AR60" s="78"/>
      <c r="AS60" s="10"/>
      <c r="AT60" s="10"/>
      <c r="AU60" s="10"/>
      <c r="AV60" s="10"/>
      <c r="AW60" s="10"/>
      <c r="AX60" s="10"/>
      <c r="AY60" s="10"/>
      <c r="AZ60" s="41"/>
      <c r="BA60" s="41"/>
      <c r="BB60" s="10"/>
      <c r="BC60" s="10"/>
      <c r="BD60" s="10"/>
      <c r="BE60" s="10"/>
      <c r="BF60" s="10"/>
      <c r="BG60" s="10"/>
      <c r="BH60" s="40"/>
      <c r="BI60" s="41">
        <f t="shared" si="3"/>
        <v>2</v>
      </c>
      <c r="BJ60" s="39">
        <f t="shared" si="4"/>
        <v>1</v>
      </c>
      <c r="BK60" s="48" cm="1">
        <f t="array" ref="BK60">IF($BJ60&lt;=6,SUM($C60:$BG60),SUMPRODUCT(LARGE($C60:$BG60,{1,2,3,4,5,6})))</f>
        <v>2</v>
      </c>
      <c r="BL60" s="37" t="str">
        <f t="shared" si="7"/>
        <v/>
      </c>
      <c r="BM60" s="34" t="str" cm="1">
        <f t="array" ref="BM60">IFERROR(SUMPRODUCT(LARGE($C60:$BG60,{1,2,3,4})), "")</f>
        <v/>
      </c>
      <c r="BN60" s="34" t="str">
        <f t="shared" si="8"/>
        <v/>
      </c>
      <c r="BO60" s="34" t="str" cm="1">
        <f t="array" ref="BO60">IFERROR(SUMPRODUCT(LARGE($C60:$BG60,{1,2,3,4,5,6,7})), "")</f>
        <v/>
      </c>
      <c r="BP60" s="34" t="str" cm="1">
        <f t="array" ref="BP60">IFERROR(SUMPRODUCT(LARGE($C60:$BG60,{1,2,3,4,5,6,7,8})), "")</f>
        <v/>
      </c>
    </row>
    <row r="61" spans="1:68" ht="15" customHeight="1" x14ac:dyDescent="0.25">
      <c r="A61" s="45" t="str">
        <f t="shared" si="2"/>
        <v xml:space="preserve">IVC </v>
      </c>
      <c r="B61" s="4" t="s">
        <v>2071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78"/>
      <c r="Q61" s="78"/>
      <c r="R61" s="78"/>
      <c r="S61" s="10"/>
      <c r="T61" s="41"/>
      <c r="U61" s="10"/>
      <c r="V61" s="10"/>
      <c r="W61" s="10"/>
      <c r="X61" s="10"/>
      <c r="Y61" s="10"/>
      <c r="Z61" s="10"/>
      <c r="AA61" s="10"/>
      <c r="AB61" s="10"/>
      <c r="AC61" s="10"/>
      <c r="AD61" s="10">
        <v>3</v>
      </c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13"/>
      <c r="AP61" s="10"/>
      <c r="AQ61" s="113"/>
      <c r="AR61" s="78"/>
      <c r="AS61" s="10"/>
      <c r="AT61" s="10"/>
      <c r="AU61" s="10"/>
      <c r="AV61" s="10"/>
      <c r="AW61" s="10"/>
      <c r="AX61" s="10"/>
      <c r="AY61" s="10"/>
      <c r="AZ61" s="41"/>
      <c r="BA61" s="41"/>
      <c r="BB61" s="10"/>
      <c r="BC61" s="10"/>
      <c r="BD61" s="10"/>
      <c r="BE61" s="10"/>
      <c r="BF61" s="10"/>
      <c r="BG61" s="10"/>
      <c r="BH61" s="40"/>
      <c r="BI61" s="41">
        <f t="shared" si="3"/>
        <v>3</v>
      </c>
      <c r="BJ61" s="39">
        <f t="shared" si="4"/>
        <v>1</v>
      </c>
      <c r="BK61" s="48" cm="1">
        <f t="array" ref="BK61">IF($BJ61&lt;=6,SUM($C61:$BG61),SUMPRODUCT(LARGE($C61:$BG61,{1,2,3,4,5,6})))</f>
        <v>3</v>
      </c>
      <c r="BL61" s="37" t="str">
        <f t="shared" si="7"/>
        <v/>
      </c>
      <c r="BM61" s="34" t="str" cm="1">
        <f t="array" ref="BM61">IFERROR(SUMPRODUCT(LARGE($C61:$BG61,{1,2,3,4})), "")</f>
        <v/>
      </c>
      <c r="BN61" s="34" t="str">
        <f t="shared" si="8"/>
        <v/>
      </c>
      <c r="BO61" s="34" t="str" cm="1">
        <f t="array" ref="BO61">IFERROR(SUMPRODUCT(LARGE($C61:$BG61,{1,2,3,4,5,6,7})), "")</f>
        <v/>
      </c>
      <c r="BP61" s="34" t="str" cm="1">
        <f t="array" ref="BP61">IFERROR(SUMPRODUCT(LARGE($C61:$BG61,{1,2,3,4,5,6,7,8})), "")</f>
        <v/>
      </c>
    </row>
    <row r="62" spans="1:68" ht="15" customHeight="1" x14ac:dyDescent="0.25">
      <c r="A62" s="45" t="str">
        <f t="shared" si="2"/>
        <v xml:space="preserve">JSCC </v>
      </c>
      <c r="B62" s="4" t="s">
        <v>1197</v>
      </c>
      <c r="C62" s="10"/>
      <c r="D62" s="10"/>
      <c r="E62" s="10"/>
      <c r="F62" s="10"/>
      <c r="G62" s="78"/>
      <c r="H62" s="78"/>
      <c r="I62" s="10"/>
      <c r="J62" s="10"/>
      <c r="K62" s="10">
        <v>5</v>
      </c>
      <c r="L62" s="10"/>
      <c r="M62" s="10"/>
      <c r="N62" s="10"/>
      <c r="O62" s="10"/>
      <c r="P62" s="78"/>
      <c r="Q62" s="78"/>
      <c r="R62" s="78"/>
      <c r="S62" s="10"/>
      <c r="T62" s="41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>
        <v>5</v>
      </c>
      <c r="AO62" s="113"/>
      <c r="AP62" s="10"/>
      <c r="AQ62" s="113"/>
      <c r="AR62" s="78"/>
      <c r="AS62" s="10"/>
      <c r="AT62" s="10"/>
      <c r="AU62" s="10"/>
      <c r="AV62" s="10"/>
      <c r="AW62" s="10"/>
      <c r="AX62" s="10"/>
      <c r="AY62" s="10"/>
      <c r="AZ62" s="41"/>
      <c r="BA62" s="41"/>
      <c r="BB62" s="10"/>
      <c r="BC62" s="10"/>
      <c r="BD62" s="10"/>
      <c r="BE62" s="10"/>
      <c r="BF62" s="10"/>
      <c r="BG62" s="10"/>
      <c r="BH62" s="40"/>
      <c r="BI62" s="41">
        <f t="shared" si="3"/>
        <v>10</v>
      </c>
      <c r="BJ62" s="39">
        <f t="shared" si="4"/>
        <v>2</v>
      </c>
      <c r="BK62" s="48" cm="1">
        <f t="array" ref="BK62">IF($BJ62&lt;=6,SUM($C62:$BG62),SUMPRODUCT(LARGE($C62:$BG62,{1,2,3,4,5,6})))</f>
        <v>10</v>
      </c>
      <c r="BL62" s="37" t="str">
        <f t="shared" si="7"/>
        <v/>
      </c>
      <c r="BM62" s="34" t="str" cm="1">
        <f t="array" ref="BM62">IFERROR(SUMPRODUCT(LARGE($C62:$BG62,{1,2,3,4})), "")</f>
        <v/>
      </c>
      <c r="BN62" s="34" t="str">
        <f t="shared" si="8"/>
        <v/>
      </c>
      <c r="BO62" s="34" t="str" cm="1">
        <f t="array" ref="BO62">IFERROR(SUMPRODUCT(LARGE($C62:$BG62,{1,2,3,4,5,6,7})), "")</f>
        <v/>
      </c>
      <c r="BP62" s="34" t="str" cm="1">
        <f t="array" ref="BP62">IFERROR(SUMPRODUCT(LARGE($C62:$BG62,{1,2,3,4,5,6,7,8})), "")</f>
        <v/>
      </c>
    </row>
    <row r="63" spans="1:68" ht="15" customHeight="1" x14ac:dyDescent="0.25">
      <c r="A63" s="45" t="str">
        <f t="shared" si="2"/>
        <v xml:space="preserve">L&amp;CC </v>
      </c>
      <c r="B63" s="4" t="s">
        <v>1250</v>
      </c>
      <c r="C63" s="10"/>
      <c r="D63" s="10"/>
      <c r="E63" s="10"/>
      <c r="F63" s="10"/>
      <c r="G63" s="78"/>
      <c r="H63" s="78"/>
      <c r="I63" s="10"/>
      <c r="J63" s="10"/>
      <c r="K63" s="10"/>
      <c r="L63" s="10">
        <v>2</v>
      </c>
      <c r="M63" s="10"/>
      <c r="N63" s="10"/>
      <c r="O63" s="10"/>
      <c r="P63" s="78"/>
      <c r="Q63" s="78"/>
      <c r="R63" s="78"/>
      <c r="S63" s="10"/>
      <c r="T63" s="41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13"/>
      <c r="AP63" s="10"/>
      <c r="AQ63" s="113"/>
      <c r="AR63" s="78"/>
      <c r="AS63" s="10"/>
      <c r="AT63" s="10"/>
      <c r="AU63" s="10"/>
      <c r="AV63" s="10"/>
      <c r="AW63" s="10"/>
      <c r="AX63" s="10"/>
      <c r="AY63" s="10"/>
      <c r="AZ63" s="41"/>
      <c r="BA63" s="41"/>
      <c r="BB63" s="10"/>
      <c r="BC63" s="10"/>
      <c r="BD63" s="10"/>
      <c r="BE63" s="10"/>
      <c r="BF63" s="10"/>
      <c r="BG63" s="10"/>
      <c r="BH63" s="40"/>
      <c r="BI63" s="41">
        <f t="shared" si="3"/>
        <v>2</v>
      </c>
      <c r="BJ63" s="39">
        <f t="shared" si="4"/>
        <v>1</v>
      </c>
      <c r="BK63" s="48" cm="1">
        <f t="array" ref="BK63">IF($BJ63&lt;=6,SUM($C63:$BG63),SUMPRODUCT(LARGE($C63:$BG63,{1,2,3,4,5,6})))</f>
        <v>2</v>
      </c>
      <c r="BL63" s="37" t="str">
        <f t="shared" si="7"/>
        <v/>
      </c>
      <c r="BM63" s="34" t="str" cm="1">
        <f t="array" ref="BM63">IFERROR(SUMPRODUCT(LARGE($C63:$BG63,{1,2,3,4})), "")</f>
        <v/>
      </c>
      <c r="BN63" s="34" t="str">
        <f t="shared" si="8"/>
        <v/>
      </c>
      <c r="BO63" s="34" t="str" cm="1">
        <f t="array" ref="BO63">IFERROR(SUMPRODUCT(LARGE($C63:$BG63,{1,2,3,4,5,6,7})), "")</f>
        <v/>
      </c>
      <c r="BP63" s="34" t="str" cm="1">
        <f t="array" ref="BP63">IFERROR(SUMPRODUCT(LARGE($C63:$BG63,{1,2,3,4,5,6,7,8})), "")</f>
        <v/>
      </c>
    </row>
    <row r="64" spans="1:68" ht="15" customHeight="1" x14ac:dyDescent="0.25">
      <c r="A64" s="45" t="str">
        <f t="shared" si="2"/>
        <v xml:space="preserve">LCC </v>
      </c>
      <c r="B64" s="4" t="s">
        <v>903</v>
      </c>
      <c r="C64" s="10"/>
      <c r="D64" s="10"/>
      <c r="E64" s="10"/>
      <c r="F64" s="10"/>
      <c r="G64" s="78"/>
      <c r="H64" s="78"/>
      <c r="I64" s="10"/>
      <c r="J64" s="10"/>
      <c r="K64" s="10"/>
      <c r="L64" s="10"/>
      <c r="M64" s="10"/>
      <c r="N64" s="10"/>
      <c r="O64" s="10"/>
      <c r="P64" s="78"/>
      <c r="Q64" s="78"/>
      <c r="R64" s="78">
        <v>4</v>
      </c>
      <c r="S64" s="10"/>
      <c r="T64" s="41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13"/>
      <c r="AP64" s="10"/>
      <c r="AQ64" s="113"/>
      <c r="AR64" s="78"/>
      <c r="AS64" s="10"/>
      <c r="AT64" s="10"/>
      <c r="AU64" s="10"/>
      <c r="AV64" s="10"/>
      <c r="AW64" s="10"/>
      <c r="AX64" s="10"/>
      <c r="AY64" s="10"/>
      <c r="AZ64" s="41"/>
      <c r="BA64" s="41"/>
      <c r="BB64" s="10"/>
      <c r="BC64" s="10"/>
      <c r="BD64" s="10"/>
      <c r="BE64" s="10"/>
      <c r="BF64" s="10"/>
      <c r="BG64" s="10"/>
      <c r="BH64" s="40"/>
      <c r="BI64" s="41">
        <f t="shared" si="3"/>
        <v>4</v>
      </c>
      <c r="BJ64" s="39">
        <f t="shared" si="4"/>
        <v>1</v>
      </c>
      <c r="BK64" s="48" cm="1">
        <f t="array" ref="BK64">IF($BJ64&lt;=6,SUM($C64:$BG64),SUMPRODUCT(LARGE($C64:$BG64,{1,2,3,4,5,6})))</f>
        <v>4</v>
      </c>
      <c r="BL64" s="37" t="str">
        <f t="shared" si="7"/>
        <v/>
      </c>
      <c r="BM64" s="34" t="str" cm="1">
        <f t="array" ref="BM64">IFERROR(SUMPRODUCT(LARGE($C64:$BG64,{1,2,3,4})), "")</f>
        <v/>
      </c>
      <c r="BN64" s="34" t="str">
        <f t="shared" si="8"/>
        <v/>
      </c>
      <c r="BO64" s="34" t="str" cm="1">
        <f t="array" ref="BO64">IFERROR(SUMPRODUCT(LARGE($C64:$BG64,{1,2,3,4,5,6,7})), "")</f>
        <v/>
      </c>
      <c r="BP64" s="34" t="str" cm="1">
        <f t="array" ref="BP64">IFERROR(SUMPRODUCT(LARGE($C64:$BG64,{1,2,3,4,5,6,7,8})), "")</f>
        <v/>
      </c>
    </row>
    <row r="65" spans="1:72" ht="15" customHeight="1" x14ac:dyDescent="0.25">
      <c r="A65" s="45" t="str">
        <f t="shared" si="2"/>
        <v xml:space="preserve">LCC </v>
      </c>
      <c r="B65" s="4" t="s">
        <v>990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/>
      <c r="N65" s="10"/>
      <c r="O65" s="10"/>
      <c r="P65" s="78"/>
      <c r="Q65" s="78"/>
      <c r="R65" s="78"/>
      <c r="S65" s="10"/>
      <c r="T65" s="41"/>
      <c r="U65" s="10"/>
      <c r="V65" s="10"/>
      <c r="W65" s="10"/>
      <c r="X65" s="10">
        <v>3</v>
      </c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>
        <v>3</v>
      </c>
      <c r="AM65" s="10"/>
      <c r="AN65" s="10"/>
      <c r="AO65" s="113"/>
      <c r="AP65" s="10"/>
      <c r="AQ65" s="113"/>
      <c r="AR65" s="78"/>
      <c r="AS65" s="10"/>
      <c r="AT65" s="10"/>
      <c r="AU65" s="10"/>
      <c r="AV65" s="10"/>
      <c r="AW65" s="10"/>
      <c r="AX65" s="10"/>
      <c r="AY65" s="10"/>
      <c r="AZ65" s="41"/>
      <c r="BA65" s="41"/>
      <c r="BB65" s="10"/>
      <c r="BC65" s="10"/>
      <c r="BD65" s="10"/>
      <c r="BE65" s="10"/>
      <c r="BF65" s="10"/>
      <c r="BG65" s="10"/>
      <c r="BH65" s="40"/>
      <c r="BI65" s="41">
        <f t="shared" si="3"/>
        <v>6</v>
      </c>
      <c r="BJ65" s="39">
        <f t="shared" si="4"/>
        <v>2</v>
      </c>
      <c r="BK65" s="48" cm="1">
        <f t="array" ref="BK65">IF($BJ65&lt;=6,SUM($C65:$BG65),SUMPRODUCT(LARGE($C65:$BG65,{1,2,3,4,5,6})))</f>
        <v>6</v>
      </c>
      <c r="BL65" s="37" t="str">
        <f t="shared" si="7"/>
        <v/>
      </c>
      <c r="BM65" s="34" t="str" cm="1">
        <f t="array" ref="BM65">IFERROR(SUMPRODUCT(LARGE($C65:$BG65,{1,2,3,4})), "")</f>
        <v/>
      </c>
      <c r="BN65" s="34" t="str">
        <f t="shared" si="8"/>
        <v/>
      </c>
      <c r="BO65" s="34" t="str" cm="1">
        <f t="array" ref="BO65">IFERROR(SUMPRODUCT(LARGE($C65:$BG65,{1,2,3,4,5,6,7})), "")</f>
        <v/>
      </c>
      <c r="BP65" s="34" t="str" cm="1">
        <f t="array" ref="BP65">IFERROR(SUMPRODUCT(LARGE($C65:$BG65,{1,2,3,4,5,6,7,8})), "")</f>
        <v/>
      </c>
    </row>
    <row r="66" spans="1:72" ht="15" customHeight="1" x14ac:dyDescent="0.25">
      <c r="A66" s="45" t="str">
        <f t="shared" si="2"/>
        <v xml:space="preserve">LCU </v>
      </c>
      <c r="B66" s="4" t="s">
        <v>2746</v>
      </c>
      <c r="C66" s="10"/>
      <c r="D66" s="10"/>
      <c r="E66" s="10"/>
      <c r="F66" s="10"/>
      <c r="G66" s="78"/>
      <c r="H66" s="78"/>
      <c r="I66" s="10"/>
      <c r="J66" s="10"/>
      <c r="K66" s="10"/>
      <c r="L66" s="10"/>
      <c r="M66" s="10"/>
      <c r="N66" s="10"/>
      <c r="O66" s="10"/>
      <c r="P66" s="78"/>
      <c r="Q66" s="78"/>
      <c r="R66" s="78"/>
      <c r="S66" s="10"/>
      <c r="T66" s="41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13"/>
      <c r="AP66" s="10"/>
      <c r="AQ66" s="113"/>
      <c r="AR66" s="78"/>
      <c r="AS66" s="10"/>
      <c r="AT66" s="10"/>
      <c r="AU66" s="10"/>
      <c r="AV66" s="10"/>
      <c r="AW66" s="10"/>
      <c r="AX66" s="10"/>
      <c r="AY66" s="10"/>
      <c r="AZ66" s="41">
        <v>1</v>
      </c>
      <c r="BA66" s="41"/>
      <c r="BB66" s="10"/>
      <c r="BC66" s="10"/>
      <c r="BD66" s="10"/>
      <c r="BE66" s="10"/>
      <c r="BF66" s="10"/>
      <c r="BG66" s="10"/>
      <c r="BH66" s="40"/>
      <c r="BI66" s="41">
        <f t="shared" si="3"/>
        <v>1</v>
      </c>
      <c r="BJ66" s="39">
        <f t="shared" si="4"/>
        <v>1</v>
      </c>
      <c r="BK66" s="48" cm="1">
        <f t="array" ref="BK66">IF($BJ66&lt;=6,SUM($C66:$BG66),SUMPRODUCT(LARGE($C66:$BG66,{1,2,3,4,5,6})))</f>
        <v>1</v>
      </c>
      <c r="BL66" s="37" t="str">
        <f t="shared" si="7"/>
        <v/>
      </c>
      <c r="BM66" s="34" t="str" cm="1">
        <f t="array" ref="BM66">IFERROR(SUMPRODUCT(LARGE($C66:$BG66,{1,2,3,4})), "")</f>
        <v/>
      </c>
      <c r="BN66" s="34" t="str">
        <f t="shared" si="8"/>
        <v/>
      </c>
      <c r="BO66" s="34" t="str" cm="1">
        <f t="array" ref="BO66">IFERROR(SUMPRODUCT(LARGE($C66:$BG66,{1,2,3,4,5,6,7})), "")</f>
        <v/>
      </c>
      <c r="BP66" s="34" t="str" cm="1">
        <f t="array" ref="BP66">IFERROR(SUMPRODUCT(LARGE($C66:$BG66,{1,2,3,4,5,6,7,8})), "")</f>
        <v/>
      </c>
    </row>
    <row r="67" spans="1:72" ht="15" customHeight="1" x14ac:dyDescent="0.25">
      <c r="A67" s="45" t="str">
        <f t="shared" si="2"/>
        <v xml:space="preserve">LCU </v>
      </c>
      <c r="B67" s="4" t="s">
        <v>605</v>
      </c>
      <c r="C67" s="10">
        <v>2</v>
      </c>
      <c r="D67" s="10"/>
      <c r="E67" s="10"/>
      <c r="F67" s="10"/>
      <c r="G67" s="78"/>
      <c r="H67" s="78"/>
      <c r="I67" s="10"/>
      <c r="J67" s="10"/>
      <c r="K67" s="10"/>
      <c r="L67" s="10"/>
      <c r="M67" s="10"/>
      <c r="N67" s="10"/>
      <c r="O67" s="10"/>
      <c r="P67" s="78"/>
      <c r="Q67" s="78"/>
      <c r="R67" s="78"/>
      <c r="S67" s="10"/>
      <c r="T67" s="41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13"/>
      <c r="AP67" s="10"/>
      <c r="AQ67" s="113"/>
      <c r="AR67" s="78"/>
      <c r="AS67" s="10"/>
      <c r="AT67" s="10"/>
      <c r="AU67" s="10"/>
      <c r="AV67" s="10"/>
      <c r="AW67" s="10"/>
      <c r="AX67" s="10"/>
      <c r="AY67" s="10"/>
      <c r="AZ67" s="41"/>
      <c r="BA67" s="41"/>
      <c r="BB67" s="10"/>
      <c r="BC67" s="10"/>
      <c r="BD67" s="10"/>
      <c r="BE67" s="10"/>
      <c r="BF67" s="10"/>
      <c r="BG67" s="10"/>
      <c r="BH67" s="40"/>
      <c r="BI67" s="41">
        <f t="shared" si="3"/>
        <v>2</v>
      </c>
      <c r="BJ67" s="39">
        <f t="shared" si="4"/>
        <v>1</v>
      </c>
      <c r="BK67" s="48" cm="1">
        <f t="array" ref="BK67">IF($BJ67&lt;=6,SUM($C67:$BG67),SUMPRODUCT(LARGE($C67:$BG67,{1,2,3,4,5,6})))</f>
        <v>2</v>
      </c>
      <c r="BL67" s="37" t="str">
        <f t="shared" si="7"/>
        <v/>
      </c>
      <c r="BM67" s="34" t="str" cm="1">
        <f t="array" ref="BM67">IFERROR(SUMPRODUCT(LARGE($C67:$BG67,{1,2,3,4})), "")</f>
        <v/>
      </c>
      <c r="BN67" s="34" t="str">
        <f t="shared" si="8"/>
        <v/>
      </c>
      <c r="BO67" s="34" t="str" cm="1">
        <f t="array" ref="BO67">IFERROR(SUMPRODUCT(LARGE($C67:$BG67,{1,2,3,4,5,6,7})), "")</f>
        <v/>
      </c>
      <c r="BP67" s="34" t="str" cm="1">
        <f t="array" ref="BP67">IFERROR(SUMPRODUCT(LARGE($C67:$BG67,{1,2,3,4,5,6,7,8})), "")</f>
        <v/>
      </c>
    </row>
    <row r="68" spans="1:72" ht="15" customHeight="1" x14ac:dyDescent="0.25">
      <c r="A68" s="45" t="str">
        <f t="shared" si="2"/>
        <v xml:space="preserve">LCU </v>
      </c>
      <c r="B68" s="4" t="s">
        <v>608</v>
      </c>
      <c r="C68" s="10"/>
      <c r="D68" s="10"/>
      <c r="E68" s="10"/>
      <c r="F68" s="10"/>
      <c r="G68" s="78"/>
      <c r="H68" s="78"/>
      <c r="I68" s="10"/>
      <c r="J68" s="10"/>
      <c r="K68" s="10"/>
      <c r="L68" s="10"/>
      <c r="M68" s="10"/>
      <c r="N68" s="10"/>
      <c r="O68" s="10"/>
      <c r="P68" s="78"/>
      <c r="Q68" s="78"/>
      <c r="R68" s="78"/>
      <c r="S68" s="10"/>
      <c r="T68" s="41">
        <v>1</v>
      </c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13"/>
      <c r="AP68" s="10"/>
      <c r="AQ68" s="113"/>
      <c r="AR68" s="78"/>
      <c r="AS68" s="10"/>
      <c r="AT68" s="10"/>
      <c r="AU68" s="10"/>
      <c r="AV68" s="10"/>
      <c r="AW68" s="10"/>
      <c r="AX68" s="10"/>
      <c r="AY68" s="10"/>
      <c r="AZ68" s="41"/>
      <c r="BA68" s="41"/>
      <c r="BB68" s="10"/>
      <c r="BC68" s="10"/>
      <c r="BD68" s="10"/>
      <c r="BE68" s="10"/>
      <c r="BF68" s="10"/>
      <c r="BG68" s="10"/>
      <c r="BH68" s="40"/>
      <c r="BI68" s="41">
        <f t="shared" si="3"/>
        <v>1</v>
      </c>
      <c r="BJ68" s="39">
        <f t="shared" si="4"/>
        <v>1</v>
      </c>
      <c r="BK68" s="48" cm="1">
        <f t="array" ref="BK68">IF($BJ68&lt;=6,SUM($C68:$BG68),SUMPRODUCT(LARGE($C68:$BG68,{1,2,3,4,5,6})))</f>
        <v>1</v>
      </c>
      <c r="BL68" s="37" t="str">
        <f t="shared" si="7"/>
        <v/>
      </c>
      <c r="BM68" s="34" t="str" cm="1">
        <f t="array" ref="BM68">IFERROR(SUMPRODUCT(LARGE($C68:$BG68,{1,2,3,4})), "")</f>
        <v/>
      </c>
      <c r="BN68" s="34" t="str">
        <f t="shared" si="8"/>
        <v/>
      </c>
      <c r="BO68" s="34" t="str" cm="1">
        <f t="array" ref="BO68">IFERROR(SUMPRODUCT(LARGE($C68:$BG68,{1,2,3,4,5,6,7})), "")</f>
        <v/>
      </c>
      <c r="BP68" s="34" t="str" cm="1">
        <f t="array" ref="BP68">IFERROR(SUMPRODUCT(LARGE($C68:$BG68,{1,2,3,4,5,6,7,8})), "")</f>
        <v/>
      </c>
    </row>
    <row r="69" spans="1:72" ht="15" customHeight="1" x14ac:dyDescent="0.25">
      <c r="A69" s="45" t="str">
        <f t="shared" si="2"/>
        <v xml:space="preserve">Lee </v>
      </c>
      <c r="B69" s="4" t="s">
        <v>1108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>
        <v>1</v>
      </c>
      <c r="N69" s="10"/>
      <c r="O69" s="10"/>
      <c r="P69" s="78"/>
      <c r="Q69" s="78"/>
      <c r="R69" s="78"/>
      <c r="S69" s="10"/>
      <c r="T69" s="41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13"/>
      <c r="AP69" s="10"/>
      <c r="AQ69" s="113"/>
      <c r="AR69" s="78"/>
      <c r="AS69" s="10"/>
      <c r="AT69" s="10"/>
      <c r="AU69" s="10"/>
      <c r="AV69" s="10"/>
      <c r="AW69" s="10"/>
      <c r="AX69" s="10"/>
      <c r="AY69" s="10"/>
      <c r="AZ69" s="41"/>
      <c r="BA69" s="41"/>
      <c r="BB69" s="10"/>
      <c r="BC69" s="10"/>
      <c r="BD69" s="10"/>
      <c r="BE69" s="10"/>
      <c r="BF69" s="10"/>
      <c r="BG69" s="10"/>
      <c r="BH69" s="40"/>
      <c r="BI69" s="41">
        <f t="shared" si="3"/>
        <v>1</v>
      </c>
      <c r="BJ69" s="39">
        <f t="shared" si="4"/>
        <v>1</v>
      </c>
      <c r="BK69" s="48" cm="1">
        <f t="array" ref="BK69">IF($BJ69&lt;=6,SUM($C69:$BG69),SUMPRODUCT(LARGE($C69:$BG69,{1,2,3,4,5,6})))</f>
        <v>1</v>
      </c>
      <c r="BL69" s="37" t="str">
        <f t="shared" si="7"/>
        <v/>
      </c>
      <c r="BM69" s="34" t="str" cm="1">
        <f t="array" ref="BM69">IFERROR(SUMPRODUCT(LARGE($C69:$BG69,{1,2,3,4})), "")</f>
        <v/>
      </c>
      <c r="BN69" s="34" t="str">
        <f t="shared" si="8"/>
        <v/>
      </c>
      <c r="BO69" s="34" t="str" cm="1">
        <f t="array" ref="BO69">IFERROR(SUMPRODUCT(LARGE($C69:$BG69,{1,2,3,4,5,6,7})), "")</f>
        <v/>
      </c>
      <c r="BP69" s="34" t="str" cm="1">
        <f t="array" ref="BP69">IFERROR(SUMPRODUCT(LARGE($C69:$BG69,{1,2,3,4,5,6,7,8})), "")</f>
        <v/>
      </c>
    </row>
    <row r="70" spans="1:72" ht="15" customHeight="1" x14ac:dyDescent="0.25">
      <c r="A70" s="51" t="str">
        <f t="shared" si="2"/>
        <v xml:space="preserve">LSU </v>
      </c>
      <c r="B70" s="4" t="s">
        <v>2698</v>
      </c>
      <c r="C70" s="10"/>
      <c r="D70" s="10"/>
      <c r="E70" s="10"/>
      <c r="F70" s="10"/>
      <c r="G70" s="78"/>
      <c r="H70" s="78"/>
      <c r="I70" s="10"/>
      <c r="J70" s="10"/>
      <c r="K70" s="10"/>
      <c r="L70" s="10"/>
      <c r="M70" s="10"/>
      <c r="N70" s="10"/>
      <c r="O70" s="10"/>
      <c r="P70" s="78"/>
      <c r="Q70" s="78"/>
      <c r="R70" s="78"/>
      <c r="S70" s="10"/>
      <c r="T70" s="41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13"/>
      <c r="AP70" s="10"/>
      <c r="AQ70" s="113"/>
      <c r="AR70" s="78"/>
      <c r="AS70" s="10"/>
      <c r="AT70" s="10"/>
      <c r="AU70" s="10"/>
      <c r="AV70" s="10"/>
      <c r="AW70" s="10"/>
      <c r="AX70" s="10"/>
      <c r="AY70" s="10">
        <v>5</v>
      </c>
      <c r="AZ70" s="41"/>
      <c r="BA70" s="41"/>
      <c r="BB70" s="10"/>
      <c r="BC70" s="10"/>
      <c r="BD70" s="10"/>
      <c r="BE70" s="10"/>
      <c r="BF70" s="10"/>
      <c r="BG70" s="10"/>
      <c r="BH70" s="40"/>
      <c r="BI70" s="41">
        <f t="shared" si="3"/>
        <v>5</v>
      </c>
      <c r="BJ70" s="39">
        <f t="shared" si="4"/>
        <v>1</v>
      </c>
      <c r="BK70" s="48" cm="1">
        <f t="array" ref="BK70">IF($BJ70&lt;=6,SUM($C70:$BG70),SUMPRODUCT(LARGE($C70:$BG70,{1,2,3,4,5,6})))</f>
        <v>5</v>
      </c>
      <c r="BL70" s="37" t="str">
        <f t="shared" si="7"/>
        <v/>
      </c>
      <c r="BM70" s="34" t="str" cm="1">
        <f t="array" ref="BM70">IFERROR(SUMPRODUCT(LARGE($C70:$BG70,{1,2,3,4})), "")</f>
        <v/>
      </c>
      <c r="BN70" s="34" t="str">
        <f t="shared" si="8"/>
        <v/>
      </c>
      <c r="BO70" s="34" t="str" cm="1">
        <f t="array" ref="BO70">IFERROR(SUMPRODUCT(LARGE($C70:$BG70,{1,2,3,4,5,6,7})), "")</f>
        <v/>
      </c>
      <c r="BP70" s="34" t="str" cm="1">
        <f t="array" ref="BP70">IFERROR(SUMPRODUCT(LARGE($C70:$BG70,{1,2,3,4,5,6,7,8})), "")</f>
        <v/>
      </c>
    </row>
    <row r="71" spans="1:72" ht="15" customHeight="1" x14ac:dyDescent="0.25">
      <c r="A71" s="51" t="str">
        <f t="shared" si="2"/>
        <v xml:space="preserve">LSUS </v>
      </c>
      <c r="B71" s="4" t="s">
        <v>614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/>
      <c r="P71" s="78"/>
      <c r="Q71" s="78"/>
      <c r="R71" s="78"/>
      <c r="S71" s="10"/>
      <c r="T71" s="41"/>
      <c r="U71" s="10"/>
      <c r="V71" s="10"/>
      <c r="W71" s="10">
        <v>1</v>
      </c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13"/>
      <c r="AP71" s="10"/>
      <c r="AQ71" s="113"/>
      <c r="AR71" s="78"/>
      <c r="AS71" s="10"/>
      <c r="AT71" s="10"/>
      <c r="AU71" s="10"/>
      <c r="AV71" s="10"/>
      <c r="AW71" s="10"/>
      <c r="AX71" s="10"/>
      <c r="AY71" s="10"/>
      <c r="AZ71" s="41"/>
      <c r="BA71" s="41"/>
      <c r="BB71" s="10"/>
      <c r="BC71" s="10"/>
      <c r="BD71" s="10"/>
      <c r="BE71" s="10"/>
      <c r="BF71" s="10"/>
      <c r="BG71" s="10"/>
      <c r="BH71" s="40"/>
      <c r="BI71" s="41">
        <f t="shared" si="3"/>
        <v>1</v>
      </c>
      <c r="BJ71" s="39">
        <f t="shared" si="4"/>
        <v>1</v>
      </c>
      <c r="BK71" s="48" cm="1">
        <f t="array" ref="BK71">IF($BJ71&lt;=6,SUM($C71:$BG71),SUMPRODUCT(LARGE($C71:$BG71,{1,2,3,4,5,6})))</f>
        <v>1</v>
      </c>
      <c r="BL71" s="37" t="str">
        <f t="shared" si="7"/>
        <v/>
      </c>
      <c r="BM71" s="34" t="str" cm="1">
        <f t="array" ref="BM71">IFERROR(SUMPRODUCT(LARGE($C71:$BG71,{1,2,3,4})), "")</f>
        <v/>
      </c>
      <c r="BN71" s="34" t="str">
        <f t="shared" si="8"/>
        <v/>
      </c>
      <c r="BO71" s="34" t="str" cm="1">
        <f t="array" ref="BO71">IFERROR(SUMPRODUCT(LARGE($C71:$BG71,{1,2,3,4,5,6,7})), "")</f>
        <v/>
      </c>
      <c r="BP71" s="34" t="str" cm="1">
        <f t="array" ref="BP71">IFERROR(SUMPRODUCT(LARGE($C71:$BG71,{1,2,3,4,5,6,7,8})), "")</f>
        <v/>
      </c>
    </row>
    <row r="72" spans="1:72" ht="15" customHeight="1" x14ac:dyDescent="0.25">
      <c r="A72" s="51" t="str">
        <f t="shared" si="2"/>
        <v xml:space="preserve">LSUS </v>
      </c>
      <c r="B72" s="4" t="s">
        <v>616</v>
      </c>
      <c r="C72" s="10"/>
      <c r="D72" s="10"/>
      <c r="E72" s="10"/>
      <c r="F72" s="10"/>
      <c r="G72" s="78"/>
      <c r="H72" s="78"/>
      <c r="I72" s="10"/>
      <c r="J72" s="10"/>
      <c r="K72" s="10"/>
      <c r="L72" s="10"/>
      <c r="M72" s="10">
        <v>4</v>
      </c>
      <c r="N72" s="10"/>
      <c r="O72" s="10"/>
      <c r="P72" s="78"/>
      <c r="Q72" s="78"/>
      <c r="R72" s="78"/>
      <c r="S72" s="10"/>
      <c r="T72" s="41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>
        <v>2</v>
      </c>
      <c r="AK72" s="10"/>
      <c r="AL72" s="10"/>
      <c r="AM72" s="10"/>
      <c r="AN72" s="10"/>
      <c r="AO72" s="113"/>
      <c r="AP72" s="10"/>
      <c r="AQ72" s="113"/>
      <c r="AR72" s="78"/>
      <c r="AS72" s="10">
        <v>3</v>
      </c>
      <c r="AT72" s="10"/>
      <c r="AU72" s="10"/>
      <c r="AV72" s="10"/>
      <c r="AW72" s="10"/>
      <c r="AX72" s="10"/>
      <c r="AY72" s="10"/>
      <c r="AZ72" s="41"/>
      <c r="BA72" s="41"/>
      <c r="BB72" s="10"/>
      <c r="BC72" s="10"/>
      <c r="BD72" s="10"/>
      <c r="BE72" s="10"/>
      <c r="BF72" s="10"/>
      <c r="BG72" s="10"/>
      <c r="BH72" s="40"/>
      <c r="BI72" s="41">
        <f t="shared" si="3"/>
        <v>9</v>
      </c>
      <c r="BJ72" s="39">
        <f t="shared" si="4"/>
        <v>3</v>
      </c>
      <c r="BK72" s="48" cm="1">
        <f t="array" ref="BK72">IF($BJ72&lt;=6,SUM($C72:$BG72),SUMPRODUCT(LARGE($C72:$BG72,{1,2,3,4,5,6})))</f>
        <v>9</v>
      </c>
      <c r="BL72" s="37" t="str">
        <f t="shared" si="7"/>
        <v/>
      </c>
      <c r="BM72" s="34" t="str" cm="1">
        <f t="array" ref="BM72">IFERROR(SUMPRODUCT(LARGE($C72:$BG72,{1,2,3,4})), "")</f>
        <v/>
      </c>
      <c r="BN72" s="34" t="str">
        <f t="shared" si="8"/>
        <v/>
      </c>
      <c r="BO72" s="34" t="str" cm="1">
        <f t="array" ref="BO72">IFERROR(SUMPRODUCT(LARGE($C72:$BG72,{1,2,3,4,5,6,7})), "")</f>
        <v/>
      </c>
      <c r="BP72" s="34" t="str" cm="1">
        <f t="array" ref="BP72">IFERROR(SUMPRODUCT(LARGE($C72:$BG72,{1,2,3,4,5,6,7,8})), "")</f>
        <v/>
      </c>
    </row>
    <row r="73" spans="1:72" ht="15" customHeight="1" x14ac:dyDescent="0.25">
      <c r="A73" s="51" t="str">
        <f t="shared" si="2"/>
        <v xml:space="preserve">LSUS </v>
      </c>
      <c r="B73" s="4" t="s">
        <v>1109</v>
      </c>
      <c r="C73" s="10"/>
      <c r="D73" s="10"/>
      <c r="E73" s="10"/>
      <c r="F73" s="10"/>
      <c r="G73" s="78"/>
      <c r="H73" s="78"/>
      <c r="I73" s="10">
        <v>2</v>
      </c>
      <c r="J73" s="10"/>
      <c r="K73" s="10"/>
      <c r="L73" s="10"/>
      <c r="M73" s="10"/>
      <c r="N73" s="10"/>
      <c r="O73" s="10"/>
      <c r="P73" s="78"/>
      <c r="Q73" s="78"/>
      <c r="R73" s="78"/>
      <c r="S73" s="10"/>
      <c r="T73" s="41"/>
      <c r="U73" s="10"/>
      <c r="V73" s="10"/>
      <c r="W73" s="10">
        <v>2</v>
      </c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13"/>
      <c r="AP73" s="10"/>
      <c r="AQ73" s="113"/>
      <c r="AR73" s="78"/>
      <c r="AS73" s="10"/>
      <c r="AT73" s="10"/>
      <c r="AU73" s="10"/>
      <c r="AV73" s="10"/>
      <c r="AW73" s="10"/>
      <c r="AX73" s="10"/>
      <c r="AY73" s="10"/>
      <c r="AZ73" s="41"/>
      <c r="BA73" s="41"/>
      <c r="BB73" s="10"/>
      <c r="BC73" s="10"/>
      <c r="BD73" s="10"/>
      <c r="BE73" s="10"/>
      <c r="BF73" s="10"/>
      <c r="BG73" s="10"/>
      <c r="BH73" s="40"/>
      <c r="BI73" s="41">
        <f t="shared" si="3"/>
        <v>4</v>
      </c>
      <c r="BJ73" s="39">
        <f t="shared" si="4"/>
        <v>2</v>
      </c>
      <c r="BK73" s="48" cm="1">
        <f t="array" ref="BK73">IF($BJ73&lt;=6,SUM($C73:$BG73),SUMPRODUCT(LARGE($C73:$BG73,{1,2,3,4,5,6})))</f>
        <v>4</v>
      </c>
      <c r="BL73" s="37" t="str">
        <f t="shared" si="7"/>
        <v/>
      </c>
      <c r="BM73" s="34" t="str" cm="1">
        <f t="array" ref="BM73">IFERROR(SUMPRODUCT(LARGE($C73:$BG73,{1,2,3,4})), "")</f>
        <v/>
      </c>
      <c r="BN73" s="34" t="str">
        <f t="shared" si="8"/>
        <v/>
      </c>
      <c r="BO73" s="34" t="str" cm="1">
        <f t="array" ref="BO73">IFERROR(SUMPRODUCT(LARGE($C73:$BG73,{1,2,3,4,5,6,7})), "")</f>
        <v/>
      </c>
      <c r="BP73" s="34" t="str" cm="1">
        <f t="array" ref="BP73">IFERROR(SUMPRODUCT(LARGE($C73:$BG73,{1,2,3,4,5,6,7,8})), "")</f>
        <v/>
      </c>
    </row>
    <row r="74" spans="1:72" ht="15" customHeight="1" x14ac:dyDescent="0.25">
      <c r="A74" s="51" t="str">
        <f t="shared" ref="A74:A139" si="9">IF(ISBLANK(B74)," ",(LEFT(B74,FIND("@",SUBSTITUTE(B74,"-","@",LEN(B74)-LEN(SUBSTITUTE(B74,"-",""))))-1)))</f>
        <v xml:space="preserve">LTU </v>
      </c>
      <c r="B74" s="4" t="s">
        <v>1292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/>
      <c r="P74" s="78"/>
      <c r="Q74" s="78"/>
      <c r="R74" s="78"/>
      <c r="S74" s="10"/>
      <c r="T74" s="41"/>
      <c r="U74" s="10"/>
      <c r="V74" s="10">
        <v>3</v>
      </c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13"/>
      <c r="AP74" s="10"/>
      <c r="AQ74" s="113"/>
      <c r="AR74" s="78"/>
      <c r="AS74" s="10"/>
      <c r="AT74" s="10"/>
      <c r="AU74" s="10"/>
      <c r="AV74" s="10"/>
      <c r="AW74" s="10"/>
      <c r="AX74" s="10"/>
      <c r="AY74" s="10"/>
      <c r="AZ74" s="41"/>
      <c r="BA74" s="41"/>
      <c r="BB74" s="10"/>
      <c r="BC74" s="10"/>
      <c r="BD74" s="10"/>
      <c r="BE74" s="10"/>
      <c r="BF74" s="10"/>
      <c r="BG74" s="10"/>
      <c r="BH74" s="40"/>
      <c r="BI74" s="41">
        <f t="shared" ref="BI74:BI139" si="10">SUM($C74:$BH74)</f>
        <v>3</v>
      </c>
      <c r="BJ74" s="39">
        <f t="shared" ref="BJ74:BJ139" si="11">COUNTA(C74:BG74)</f>
        <v>1</v>
      </c>
      <c r="BK74" s="48" cm="1">
        <f t="array" ref="BK74">IF($BJ74&lt;=6,SUM($C74:$BG74),SUMPRODUCT(LARGE($C74:$BG74,{1,2,3,4,5,6})))</f>
        <v>3</v>
      </c>
      <c r="BL74" s="37" t="str">
        <f t="shared" ref="BL74:BL105" si="12">IF(AND($BI74&gt;=7,BK74=BK75),"Manual Calc Needed","")</f>
        <v/>
      </c>
      <c r="BM74" s="34" t="str" cm="1">
        <f t="array" ref="BM74">IFERROR(SUMPRODUCT(LARGE($C74:$BG74,{1,2,3,4})), "")</f>
        <v/>
      </c>
      <c r="BN74" s="34" t="str">
        <f t="shared" ref="BN74:BN105" si="13">IF($BM74&lt;&gt;"","Manual Calc","")</f>
        <v/>
      </c>
      <c r="BO74" s="34" t="str" cm="1">
        <f t="array" ref="BO74">IFERROR(SUMPRODUCT(LARGE($C74:$BG74,{1,2,3,4,5,6,7})), "")</f>
        <v/>
      </c>
      <c r="BP74" s="34" t="str" cm="1">
        <f t="array" ref="BP74">IFERROR(SUMPRODUCT(LARGE($C74:$BG74,{1,2,3,4,5,6,7,8})), "")</f>
        <v/>
      </c>
    </row>
    <row r="75" spans="1:72" ht="15" customHeight="1" x14ac:dyDescent="0.25">
      <c r="A75" s="51" t="str">
        <f t="shared" si="9"/>
        <v xml:space="preserve">LTU </v>
      </c>
      <c r="B75" s="4" t="s">
        <v>619</v>
      </c>
      <c r="C75" s="10">
        <v>4</v>
      </c>
      <c r="D75" s="10"/>
      <c r="E75" s="10"/>
      <c r="F75" s="10"/>
      <c r="G75" s="78"/>
      <c r="H75" s="78"/>
      <c r="I75" s="10"/>
      <c r="J75" s="10"/>
      <c r="K75" s="10"/>
      <c r="L75" s="10"/>
      <c r="M75" s="10">
        <v>3</v>
      </c>
      <c r="N75" s="10"/>
      <c r="O75" s="10"/>
      <c r="P75" s="78"/>
      <c r="Q75" s="78"/>
      <c r="R75" s="78"/>
      <c r="S75" s="10"/>
      <c r="T75" s="41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13"/>
      <c r="AP75" s="10"/>
      <c r="AQ75" s="113"/>
      <c r="AR75" s="78"/>
      <c r="AS75" s="10"/>
      <c r="AT75" s="10"/>
      <c r="AU75" s="10"/>
      <c r="AV75" s="10"/>
      <c r="AW75" s="10"/>
      <c r="AX75" s="10"/>
      <c r="AY75" s="10"/>
      <c r="AZ75" s="41"/>
      <c r="BA75" s="41"/>
      <c r="BB75" s="10"/>
      <c r="BC75" s="10"/>
      <c r="BD75" s="10"/>
      <c r="BE75" s="10"/>
      <c r="BF75" s="10"/>
      <c r="BG75" s="10"/>
      <c r="BH75" s="40"/>
      <c r="BI75" s="41">
        <f t="shared" si="10"/>
        <v>7</v>
      </c>
      <c r="BJ75" s="39">
        <f t="shared" si="11"/>
        <v>2</v>
      </c>
      <c r="BK75" s="48" cm="1">
        <f t="array" ref="BK75">IF($BJ75&lt;=6,SUM($C75:$BG75),SUMPRODUCT(LARGE($C75:$BG75,{1,2,3,4,5,6})))</f>
        <v>7</v>
      </c>
      <c r="BL75" s="37" t="str">
        <f t="shared" si="12"/>
        <v/>
      </c>
      <c r="BM75" s="34" t="str" cm="1">
        <f t="array" ref="BM75">IFERROR(SUMPRODUCT(LARGE($C75:$BG75,{1,2,3,4})), "")</f>
        <v/>
      </c>
      <c r="BN75" s="34" t="str">
        <f t="shared" si="13"/>
        <v/>
      </c>
      <c r="BO75" s="34" t="str" cm="1">
        <f t="array" ref="BO75">IFERROR(SUMPRODUCT(LARGE($C75:$BG75,{1,2,3,4,5,6,7})), "")</f>
        <v/>
      </c>
      <c r="BP75" s="34" t="str" cm="1">
        <f t="array" ref="BP75">IFERROR(SUMPRODUCT(LARGE($C75:$BG75,{1,2,3,4,5,6,7,8})), "")</f>
        <v/>
      </c>
    </row>
    <row r="76" spans="1:72" ht="15" customHeight="1" x14ac:dyDescent="0.25">
      <c r="A76" s="51" t="str">
        <f t="shared" si="9"/>
        <v xml:space="preserve">LTU </v>
      </c>
      <c r="B76" s="4" t="s">
        <v>1562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78"/>
      <c r="Q76" s="78"/>
      <c r="R76" s="78"/>
      <c r="S76" s="10"/>
      <c r="T76" s="41"/>
      <c r="U76" s="10"/>
      <c r="V76" s="10">
        <v>2</v>
      </c>
      <c r="W76" s="10">
        <v>3</v>
      </c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13"/>
      <c r="AP76" s="10"/>
      <c r="AQ76" s="113"/>
      <c r="AR76" s="78"/>
      <c r="AS76" s="10"/>
      <c r="AT76" s="10"/>
      <c r="AU76" s="10"/>
      <c r="AV76" s="10"/>
      <c r="AW76" s="10"/>
      <c r="AX76" s="10"/>
      <c r="AY76" s="10"/>
      <c r="AZ76" s="41"/>
      <c r="BA76" s="41"/>
      <c r="BB76" s="10"/>
      <c r="BC76" s="10"/>
      <c r="BD76" s="10"/>
      <c r="BE76" s="10"/>
      <c r="BF76" s="10"/>
      <c r="BG76" s="10"/>
      <c r="BH76" s="40"/>
      <c r="BI76" s="41">
        <f t="shared" si="10"/>
        <v>5</v>
      </c>
      <c r="BJ76" s="39">
        <f t="shared" si="11"/>
        <v>2</v>
      </c>
      <c r="BK76" s="48" cm="1">
        <f t="array" ref="BK76">IF($BJ76&lt;=6,SUM($C76:$BG76),SUMPRODUCT(LARGE($C76:$BG76,{1,2,3,4,5,6})))</f>
        <v>5</v>
      </c>
      <c r="BL76" s="37" t="str">
        <f t="shared" si="12"/>
        <v/>
      </c>
      <c r="BM76" s="34" t="str" cm="1">
        <f t="array" ref="BM76">IFERROR(SUMPRODUCT(LARGE($C76:$BG76,{1,2,3,4})), "")</f>
        <v/>
      </c>
      <c r="BN76" s="34" t="str">
        <f t="shared" si="13"/>
        <v/>
      </c>
      <c r="BO76" s="34" t="str" cm="1">
        <f t="array" ref="BO76">IFERROR(SUMPRODUCT(LARGE($C76:$BG76,{1,2,3,4,5,6,7})), "")</f>
        <v/>
      </c>
      <c r="BP76" s="34" t="str" cm="1">
        <f t="array" ref="BP76">IFERROR(SUMPRODUCT(LARGE($C76:$BG76,{1,2,3,4,5,6,7,8})), "")</f>
        <v/>
      </c>
    </row>
    <row r="77" spans="1:72" ht="15" customHeight="1" x14ac:dyDescent="0.25">
      <c r="A77" s="51" t="str">
        <f t="shared" si="9"/>
        <v xml:space="preserve">LTU </v>
      </c>
      <c r="B77" s="4" t="s">
        <v>1581</v>
      </c>
      <c r="C77" s="10"/>
      <c r="D77" s="10"/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78"/>
      <c r="Q77" s="78"/>
      <c r="R77" s="78"/>
      <c r="S77" s="10"/>
      <c r="T77" s="41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>
        <v>5</v>
      </c>
      <c r="AJ77" s="10"/>
      <c r="AK77" s="10"/>
      <c r="AL77" s="10"/>
      <c r="AM77" s="10"/>
      <c r="AN77" s="10"/>
      <c r="AO77" s="113"/>
      <c r="AP77" s="10"/>
      <c r="AQ77" s="113"/>
      <c r="AR77" s="78"/>
      <c r="AS77" s="10"/>
      <c r="AT77" s="10"/>
      <c r="AU77" s="10"/>
      <c r="AV77" s="10"/>
      <c r="AW77" s="10"/>
      <c r="AX77" s="10"/>
      <c r="AY77" s="10"/>
      <c r="AZ77" s="41"/>
      <c r="BA77" s="41"/>
      <c r="BB77" s="10"/>
      <c r="BC77" s="10"/>
      <c r="BD77" s="10"/>
      <c r="BE77" s="10"/>
      <c r="BF77" s="10"/>
      <c r="BG77" s="10"/>
      <c r="BH77" s="40"/>
      <c r="BI77" s="41">
        <f t="shared" si="10"/>
        <v>5</v>
      </c>
      <c r="BJ77" s="39">
        <f t="shared" si="11"/>
        <v>1</v>
      </c>
      <c r="BK77" s="48" cm="1">
        <f t="array" ref="BK77">IF($BJ77&lt;=6,SUM($C77:$BG77),SUMPRODUCT(LARGE($C77:$BG77,{1,2,3,4,5,6})))</f>
        <v>5</v>
      </c>
      <c r="BL77" s="37" t="str">
        <f t="shared" si="12"/>
        <v/>
      </c>
      <c r="BM77" s="34" t="str" cm="1">
        <f t="array" ref="BM77">IFERROR(SUMPRODUCT(LARGE($C77:$BG77,{1,2,3,4})), "")</f>
        <v/>
      </c>
      <c r="BN77" s="34" t="str">
        <f t="shared" si="13"/>
        <v/>
      </c>
      <c r="BO77" s="34" t="str" cm="1">
        <f t="array" ref="BO77">IFERROR(SUMPRODUCT(LARGE($C77:$BG77,{1,2,3,4,5,6,7})), "")</f>
        <v/>
      </c>
      <c r="BP77" s="34" t="str" cm="1">
        <f t="array" ref="BP77">IFERROR(SUMPRODUCT(LARGE($C77:$BG77,{1,2,3,4,5,6,7,8})), "")</f>
        <v/>
      </c>
    </row>
    <row r="78" spans="1:72" ht="15" customHeight="1" x14ac:dyDescent="0.25">
      <c r="A78" s="51" t="str">
        <f t="shared" si="9"/>
        <v xml:space="preserve">LTU </v>
      </c>
      <c r="B78" s="4" t="s">
        <v>1578</v>
      </c>
      <c r="C78" s="10"/>
      <c r="D78" s="10"/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78"/>
      <c r="Q78" s="78"/>
      <c r="R78" s="78"/>
      <c r="S78" s="10"/>
      <c r="T78" s="41"/>
      <c r="U78" s="10"/>
      <c r="V78" s="10"/>
      <c r="W78" s="10">
        <v>4</v>
      </c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13"/>
      <c r="AP78" s="10"/>
      <c r="AQ78" s="113"/>
      <c r="AR78" s="78"/>
      <c r="AS78" s="10"/>
      <c r="AT78" s="10"/>
      <c r="AU78" s="10"/>
      <c r="AV78" s="10"/>
      <c r="AW78" s="10"/>
      <c r="AX78" s="10"/>
      <c r="AY78" s="10"/>
      <c r="AZ78" s="41"/>
      <c r="BA78" s="41"/>
      <c r="BB78" s="10"/>
      <c r="BC78" s="10"/>
      <c r="BD78" s="10"/>
      <c r="BE78" s="10"/>
      <c r="BF78" s="10"/>
      <c r="BG78" s="10"/>
      <c r="BH78" s="40"/>
      <c r="BI78" s="41">
        <f t="shared" si="10"/>
        <v>4</v>
      </c>
      <c r="BJ78" s="39">
        <f t="shared" si="11"/>
        <v>1</v>
      </c>
      <c r="BK78" s="48" cm="1">
        <f t="array" ref="BK78">IF($BJ78&lt;=6,SUM($C78:$BG78),SUMPRODUCT(LARGE($C78:$BG78,{1,2,3,4,5,6})))</f>
        <v>4</v>
      </c>
      <c r="BL78" s="37" t="str">
        <f t="shared" si="12"/>
        <v/>
      </c>
      <c r="BM78" s="34" t="str" cm="1">
        <f t="array" ref="BM78">IFERROR(SUMPRODUCT(LARGE($C78:$BG78,{1,2,3,4})), "")</f>
        <v/>
      </c>
      <c r="BN78" s="34" t="str">
        <f t="shared" si="13"/>
        <v/>
      </c>
      <c r="BO78" s="34" t="str" cm="1">
        <f t="array" ref="BO78">IFERROR(SUMPRODUCT(LARGE($C78:$BG78,{1,2,3,4,5,6,7})), "")</f>
        <v/>
      </c>
      <c r="BP78" s="34" t="str" cm="1">
        <f t="array" ref="BP78">IFERROR(SUMPRODUCT(LARGE($C78:$BG78,{1,2,3,4,5,6,7,8})), "")</f>
        <v/>
      </c>
    </row>
    <row r="79" spans="1:72" ht="15" customHeight="1" x14ac:dyDescent="0.25">
      <c r="A79" s="51" t="str">
        <f t="shared" si="9"/>
        <v xml:space="preserve">McNU </v>
      </c>
      <c r="B79" s="4" t="s">
        <v>2624</v>
      </c>
      <c r="C79" s="10"/>
      <c r="D79" s="10"/>
      <c r="E79" s="10"/>
      <c r="F79" s="10"/>
      <c r="G79" s="78"/>
      <c r="H79" s="78"/>
      <c r="I79" s="10"/>
      <c r="J79" s="10"/>
      <c r="K79" s="10"/>
      <c r="L79" s="10"/>
      <c r="M79" s="10"/>
      <c r="N79" s="10"/>
      <c r="O79" s="10"/>
      <c r="P79" s="78"/>
      <c r="Q79" s="78"/>
      <c r="R79" s="78"/>
      <c r="S79" s="10"/>
      <c r="T79" s="41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13"/>
      <c r="AP79" s="10"/>
      <c r="AQ79" s="113"/>
      <c r="AR79" s="78"/>
      <c r="AS79" s="10"/>
      <c r="AT79" s="10"/>
      <c r="AU79" s="10"/>
      <c r="AV79" s="10">
        <v>1</v>
      </c>
      <c r="AW79" s="10"/>
      <c r="AX79" s="10"/>
      <c r="AY79" s="10"/>
      <c r="AZ79" s="41"/>
      <c r="BA79" s="41"/>
      <c r="BB79" s="10"/>
      <c r="BC79" s="10"/>
      <c r="BD79" s="10"/>
      <c r="BE79" s="10"/>
      <c r="BF79" s="10"/>
      <c r="BG79" s="10"/>
      <c r="BH79" s="40"/>
      <c r="BI79" s="41">
        <f t="shared" si="10"/>
        <v>1</v>
      </c>
      <c r="BJ79" s="39">
        <f t="shared" si="11"/>
        <v>1</v>
      </c>
      <c r="BK79" s="48" cm="1">
        <f t="array" ref="BK79">IF($BJ79&lt;=6,SUM($C79:$BG79),SUMPRODUCT(LARGE($C79:$BG79,{1,2,3,4,5,6})))</f>
        <v>1</v>
      </c>
      <c r="BL79" s="37" t="str">
        <f t="shared" si="12"/>
        <v/>
      </c>
      <c r="BM79" s="34" t="str" cm="1">
        <f t="array" ref="BM79">IFERROR(SUMPRODUCT(LARGE($C79:$BG79,{1,2,3,4})), "")</f>
        <v/>
      </c>
      <c r="BN79" s="34" t="str">
        <f t="shared" si="13"/>
        <v/>
      </c>
      <c r="BO79" s="34" t="str" cm="1">
        <f t="array" ref="BO79">IFERROR(SUMPRODUCT(LARGE($C79:$BG79,{1,2,3,4,5,6,7})), "")</f>
        <v/>
      </c>
      <c r="BP79" s="34" t="str" cm="1">
        <f t="array" ref="BP79">IFERROR(SUMPRODUCT(LARGE($C79:$BG79,{1,2,3,4,5,6,7,8})), "")</f>
        <v/>
      </c>
    </row>
    <row r="80" spans="1:72" ht="15" customHeight="1" x14ac:dyDescent="0.25">
      <c r="A80" s="51" t="str">
        <f t="shared" si="9"/>
        <v xml:space="preserve">MoorC </v>
      </c>
      <c r="B80" s="4" t="s">
        <v>1825</v>
      </c>
      <c r="C80" s="10"/>
      <c r="D80" s="10"/>
      <c r="E80" s="10"/>
      <c r="F80" s="10"/>
      <c r="G80" s="78"/>
      <c r="H80" s="78"/>
      <c r="I80" s="10"/>
      <c r="J80" s="10"/>
      <c r="K80" s="10"/>
      <c r="L80" s="10"/>
      <c r="M80" s="10"/>
      <c r="N80" s="10"/>
      <c r="O80" s="10"/>
      <c r="P80" s="78"/>
      <c r="Q80" s="78"/>
      <c r="R80" s="78"/>
      <c r="S80" s="10"/>
      <c r="T80" s="41"/>
      <c r="U80" s="10"/>
      <c r="V80" s="10"/>
      <c r="W80" s="10"/>
      <c r="X80" s="10"/>
      <c r="Y80" s="10"/>
      <c r="Z80" s="10"/>
      <c r="AA80" s="10"/>
      <c r="AB80" s="10"/>
      <c r="AC80" s="10">
        <v>4</v>
      </c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13"/>
      <c r="AP80" s="10"/>
      <c r="AQ80" s="113"/>
      <c r="AR80" s="78"/>
      <c r="AS80" s="10"/>
      <c r="AT80" s="10"/>
      <c r="AU80" s="10"/>
      <c r="AV80" s="10"/>
      <c r="AW80" s="10"/>
      <c r="AX80" s="10"/>
      <c r="AY80" s="10"/>
      <c r="AZ80" s="41"/>
      <c r="BA80" s="41"/>
      <c r="BB80" s="10"/>
      <c r="BC80" s="10"/>
      <c r="BD80" s="10"/>
      <c r="BE80" s="10"/>
      <c r="BF80" s="10"/>
      <c r="BG80" s="10"/>
      <c r="BH80" s="40"/>
      <c r="BI80" s="41">
        <f t="shared" si="10"/>
        <v>4</v>
      </c>
      <c r="BJ80" s="39">
        <f t="shared" si="11"/>
        <v>1</v>
      </c>
      <c r="BK80" s="48" cm="1">
        <f t="array" ref="BK80">IF($BJ80&lt;=6,SUM($C80:$BG80),SUMPRODUCT(LARGE($C80:$BG80,{1,2,3,4,5,6})))</f>
        <v>4</v>
      </c>
      <c r="BL80" s="37" t="str">
        <f t="shared" si="12"/>
        <v/>
      </c>
      <c r="BM80" s="34" t="str" cm="1">
        <f t="array" ref="BM80">IFERROR(SUMPRODUCT(LARGE($C80:$BG80,{1,2,3,4})), "")</f>
        <v/>
      </c>
      <c r="BN80" s="34" t="str">
        <f t="shared" si="13"/>
        <v/>
      </c>
      <c r="BO80" s="34" t="str" cm="1">
        <f t="array" ref="BO80">IFERROR(SUMPRODUCT(LARGE($C80:$BG80,{1,2,3,4,5,6,7})), "")</f>
        <v/>
      </c>
      <c r="BP80" s="34" t="str" cm="1">
        <f t="array" ref="BP80">IFERROR(SUMPRODUCT(LARGE($C80:$BG80,{1,2,3,4,5,6,7,8})), "")</f>
        <v/>
      </c>
      <c r="BQ80" s="24"/>
      <c r="BR80" s="24"/>
      <c r="BS80" s="11"/>
      <c r="BT80" s="11"/>
    </row>
    <row r="81" spans="1:68" ht="15" customHeight="1" x14ac:dyDescent="0.25">
      <c r="A81" s="51" t="str">
        <f t="shared" si="9"/>
        <v xml:space="preserve">MoorC </v>
      </c>
      <c r="B81" s="4" t="s">
        <v>2013</v>
      </c>
      <c r="C81" s="10"/>
      <c r="D81" s="10"/>
      <c r="E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78"/>
      <c r="Q81" s="78"/>
      <c r="R81" s="78"/>
      <c r="S81" s="10"/>
      <c r="T81" s="41"/>
      <c r="U81" s="10"/>
      <c r="V81" s="10"/>
      <c r="W81" s="10"/>
      <c r="X81" s="10"/>
      <c r="Y81" s="10"/>
      <c r="Z81" s="10"/>
      <c r="AA81" s="10"/>
      <c r="AB81" s="10">
        <v>1</v>
      </c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13"/>
      <c r="AP81" s="10"/>
      <c r="AQ81" s="113"/>
      <c r="AR81" s="78"/>
      <c r="AS81" s="10"/>
      <c r="AT81" s="10"/>
      <c r="AU81" s="10"/>
      <c r="AV81" s="10"/>
      <c r="AW81" s="10"/>
      <c r="AX81" s="10"/>
      <c r="AY81" s="10"/>
      <c r="AZ81" s="41"/>
      <c r="BA81" s="41"/>
      <c r="BB81" s="10"/>
      <c r="BC81" s="10"/>
      <c r="BD81" s="10"/>
      <c r="BE81" s="10"/>
      <c r="BF81" s="10"/>
      <c r="BG81" s="10"/>
      <c r="BH81" s="40"/>
      <c r="BI81" s="41">
        <f t="shared" si="10"/>
        <v>1</v>
      </c>
      <c r="BJ81" s="39">
        <f t="shared" si="11"/>
        <v>1</v>
      </c>
      <c r="BK81" s="48" cm="1">
        <f t="array" ref="BK81">IF($BJ81&lt;=6,SUM($C81:$BG81),SUMPRODUCT(LARGE($C81:$BG81,{1,2,3,4,5,6})))</f>
        <v>1</v>
      </c>
      <c r="BL81" s="37" t="str">
        <f t="shared" si="12"/>
        <v/>
      </c>
      <c r="BM81" s="34" t="str" cm="1">
        <f t="array" ref="BM81">IFERROR(SUMPRODUCT(LARGE($C81:$BG81,{1,2,3,4})), "")</f>
        <v/>
      </c>
      <c r="BN81" s="34" t="str">
        <f t="shared" si="13"/>
        <v/>
      </c>
      <c r="BO81" s="34" t="str" cm="1">
        <f t="array" ref="BO81">IFERROR(SUMPRODUCT(LARGE($C81:$BG81,{1,2,3,4,5,6,7})), "")</f>
        <v/>
      </c>
      <c r="BP81" s="34" t="str" cm="1">
        <f t="array" ref="BP81">IFERROR(SUMPRODUCT(LARGE($C81:$BG81,{1,2,3,4,5,6,7,8})), "")</f>
        <v/>
      </c>
    </row>
    <row r="82" spans="1:68" ht="15" customHeight="1" x14ac:dyDescent="0.25">
      <c r="A82" s="51" t="str">
        <f t="shared" si="9"/>
        <v xml:space="preserve">MoorC </v>
      </c>
      <c r="B82" s="4" t="s">
        <v>1819</v>
      </c>
      <c r="C82" s="10"/>
      <c r="D82" s="10"/>
      <c r="E82" s="10"/>
      <c r="F82" s="10"/>
      <c r="G82" s="78"/>
      <c r="H82" s="78"/>
      <c r="I82" s="10"/>
      <c r="J82" s="10"/>
      <c r="K82" s="10"/>
      <c r="L82" s="10"/>
      <c r="M82" s="10"/>
      <c r="N82" s="10"/>
      <c r="O82" s="10"/>
      <c r="P82" s="78"/>
      <c r="Q82" s="78"/>
      <c r="R82" s="78"/>
      <c r="S82" s="10"/>
      <c r="T82" s="41"/>
      <c r="U82" s="10"/>
      <c r="V82" s="10"/>
      <c r="W82" s="10"/>
      <c r="X82" s="10"/>
      <c r="Y82" s="10"/>
      <c r="Z82" s="10">
        <v>2</v>
      </c>
      <c r="AA82" s="10"/>
      <c r="AB82" s="10">
        <v>3</v>
      </c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13"/>
      <c r="AP82" s="10"/>
      <c r="AQ82" s="113"/>
      <c r="AR82" s="78"/>
      <c r="AS82" s="10"/>
      <c r="AT82" s="10"/>
      <c r="AU82" s="10"/>
      <c r="AV82" s="10"/>
      <c r="AW82" s="10"/>
      <c r="AX82" s="10"/>
      <c r="AY82" s="10"/>
      <c r="AZ82" s="41"/>
      <c r="BA82" s="41"/>
      <c r="BB82" s="10"/>
      <c r="BC82" s="10"/>
      <c r="BD82" s="10"/>
      <c r="BE82" s="10"/>
      <c r="BF82" s="10"/>
      <c r="BG82" s="10"/>
      <c r="BH82" s="40"/>
      <c r="BI82" s="41">
        <f t="shared" si="10"/>
        <v>5</v>
      </c>
      <c r="BJ82" s="39">
        <f t="shared" si="11"/>
        <v>2</v>
      </c>
      <c r="BK82" s="48" cm="1">
        <f t="array" ref="BK82">IF($BJ82&lt;=6,SUM($C82:$BG82),SUMPRODUCT(LARGE($C82:$BG82,{1,2,3,4,5,6})))</f>
        <v>5</v>
      </c>
      <c r="BL82" s="37" t="str">
        <f t="shared" si="12"/>
        <v/>
      </c>
      <c r="BM82" s="34" t="str" cm="1">
        <f t="array" ref="BM82">IFERROR(SUMPRODUCT(LARGE($C82:$BG82,{1,2,3,4})), "")</f>
        <v/>
      </c>
      <c r="BN82" s="34" t="str">
        <f t="shared" si="13"/>
        <v/>
      </c>
      <c r="BO82" s="34" t="str" cm="1">
        <f t="array" ref="BO82">IFERROR(SUMPRODUCT(LARGE($C82:$BG82,{1,2,3,4,5,6,7})), "")</f>
        <v/>
      </c>
      <c r="BP82" s="34" t="str" cm="1">
        <f t="array" ref="BP82">IFERROR(SUMPRODUCT(LARGE($C82:$BG82,{1,2,3,4,5,6,7,8})), "")</f>
        <v/>
      </c>
    </row>
    <row r="83" spans="1:68" ht="15" customHeight="1" x14ac:dyDescent="0.25">
      <c r="A83" s="51" t="str">
        <f t="shared" si="9"/>
        <v xml:space="preserve">MoorC </v>
      </c>
      <c r="B83" s="4" t="s">
        <v>1822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78"/>
      <c r="Q83" s="78"/>
      <c r="R83" s="78"/>
      <c r="S83" s="10"/>
      <c r="T83" s="41"/>
      <c r="U83" s="10"/>
      <c r="V83" s="10"/>
      <c r="W83" s="10"/>
      <c r="X83" s="10"/>
      <c r="Y83" s="10"/>
      <c r="Z83" s="10">
        <v>3</v>
      </c>
      <c r="AA83" s="10"/>
      <c r="AB83" s="10"/>
      <c r="AC83" s="10">
        <v>5</v>
      </c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13"/>
      <c r="AP83" s="10"/>
      <c r="AQ83" s="113"/>
      <c r="AR83" s="78"/>
      <c r="AS83" s="10"/>
      <c r="AT83" s="10"/>
      <c r="AU83" s="10"/>
      <c r="AV83" s="10"/>
      <c r="AW83" s="10"/>
      <c r="AX83" s="10"/>
      <c r="AY83" s="10"/>
      <c r="AZ83" s="41"/>
      <c r="BA83" s="41"/>
      <c r="BB83" s="10"/>
      <c r="BC83" s="10"/>
      <c r="BD83" s="10"/>
      <c r="BE83" s="10"/>
      <c r="BF83" s="10"/>
      <c r="BG83" s="10"/>
      <c r="BH83" s="40"/>
      <c r="BI83" s="41">
        <f t="shared" si="10"/>
        <v>8</v>
      </c>
      <c r="BJ83" s="39">
        <f t="shared" si="11"/>
        <v>2</v>
      </c>
      <c r="BK83" s="48" cm="1">
        <f t="array" ref="BK83">IF($BJ83&lt;=6,SUM($C83:$BG83),SUMPRODUCT(LARGE($C83:$BG83,{1,2,3,4,5,6})))</f>
        <v>8</v>
      </c>
      <c r="BL83" s="37" t="str">
        <f t="shared" si="12"/>
        <v/>
      </c>
      <c r="BM83" s="34" t="str" cm="1">
        <f t="array" ref="BM83">IFERROR(SUMPRODUCT(LARGE($C83:$BG83,{1,2,3,4})), "")</f>
        <v/>
      </c>
      <c r="BN83" s="34" t="str">
        <f t="shared" si="13"/>
        <v/>
      </c>
      <c r="BO83" s="34" t="str" cm="1">
        <f t="array" ref="BO83">IFERROR(SUMPRODUCT(LARGE($C83:$BG83,{1,2,3,4,5,6,7})), "")</f>
        <v/>
      </c>
      <c r="BP83" s="34" t="str" cm="1">
        <f t="array" ref="BP83">IFERROR(SUMPRODUCT(LARGE($C83:$BG83,{1,2,3,4,5,6,7,8})), "")</f>
        <v/>
      </c>
    </row>
    <row r="84" spans="1:68" ht="15" customHeight="1" x14ac:dyDescent="0.25">
      <c r="A84" s="51" t="str">
        <f t="shared" si="9"/>
        <v xml:space="preserve">MoorC </v>
      </c>
      <c r="B84" s="4" t="s">
        <v>2043</v>
      </c>
      <c r="C84" s="10"/>
      <c r="D84" s="10"/>
      <c r="E84" s="10"/>
      <c r="F84" s="10"/>
      <c r="G84" s="78"/>
      <c r="H84" s="78"/>
      <c r="I84" s="10"/>
      <c r="J84" s="10"/>
      <c r="K84" s="10"/>
      <c r="L84" s="10"/>
      <c r="M84" s="10"/>
      <c r="N84" s="10"/>
      <c r="O84" s="10"/>
      <c r="P84" s="78"/>
      <c r="Q84" s="78"/>
      <c r="R84" s="78"/>
      <c r="S84" s="10"/>
      <c r="T84" s="41"/>
      <c r="U84" s="10"/>
      <c r="V84" s="10"/>
      <c r="W84" s="10"/>
      <c r="X84" s="10"/>
      <c r="Y84" s="10"/>
      <c r="Z84" s="10"/>
      <c r="AA84" s="10"/>
      <c r="AB84" s="10"/>
      <c r="AC84" s="10">
        <v>2</v>
      </c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13"/>
      <c r="AP84" s="10"/>
      <c r="AQ84" s="113"/>
      <c r="AR84" s="78"/>
      <c r="AS84" s="10"/>
      <c r="AT84" s="10"/>
      <c r="AU84" s="10"/>
      <c r="AV84" s="10"/>
      <c r="AW84" s="10"/>
      <c r="AX84" s="10"/>
      <c r="AY84" s="10"/>
      <c r="AZ84" s="41"/>
      <c r="BA84" s="41"/>
      <c r="BB84" s="10"/>
      <c r="BC84" s="10"/>
      <c r="BD84" s="10"/>
      <c r="BE84" s="10"/>
      <c r="BF84" s="10"/>
      <c r="BG84" s="10"/>
      <c r="BH84" s="40"/>
      <c r="BI84" s="41">
        <f t="shared" si="10"/>
        <v>2</v>
      </c>
      <c r="BJ84" s="39">
        <f t="shared" si="11"/>
        <v>1</v>
      </c>
      <c r="BK84" s="48" cm="1">
        <f t="array" ref="BK84">IF($BJ84&lt;=6,SUM($C84:$BG84),SUMPRODUCT(LARGE($C84:$BG84,{1,2,3,4,5,6})))</f>
        <v>2</v>
      </c>
      <c r="BL84" s="37" t="str">
        <f t="shared" si="12"/>
        <v/>
      </c>
      <c r="BM84" s="34" t="str" cm="1">
        <f t="array" ref="BM84">IFERROR(SUMPRODUCT(LARGE($C84:$BG84,{1,2,3,4})), "")</f>
        <v/>
      </c>
      <c r="BN84" s="34" t="str">
        <f t="shared" si="13"/>
        <v/>
      </c>
      <c r="BO84" s="34" t="str" cm="1">
        <f t="array" ref="BO84">IFERROR(SUMPRODUCT(LARGE($C84:$BG84,{1,2,3,4,5,6,7})), "")</f>
        <v/>
      </c>
      <c r="BP84" s="34" t="str" cm="1">
        <f t="array" ref="BP84">IFERROR(SUMPRODUCT(LARGE($C84:$BG84,{1,2,3,4,5,6,7,8})), "")</f>
        <v/>
      </c>
    </row>
    <row r="85" spans="1:68" ht="15" customHeight="1" x14ac:dyDescent="0.25">
      <c r="A85" s="51" t="str">
        <f t="shared" si="9"/>
        <v xml:space="preserve">MSAC </v>
      </c>
      <c r="B85" s="4" t="s">
        <v>1973</v>
      </c>
      <c r="C85" s="10"/>
      <c r="D85" s="10"/>
      <c r="E85" s="10"/>
      <c r="F85" s="10"/>
      <c r="G85" s="78"/>
      <c r="H85" s="78"/>
      <c r="I85" s="10"/>
      <c r="J85" s="10"/>
      <c r="K85" s="10"/>
      <c r="L85" s="10"/>
      <c r="M85" s="10"/>
      <c r="N85" s="10"/>
      <c r="O85" s="10"/>
      <c r="P85" s="78"/>
      <c r="Q85" s="78"/>
      <c r="R85" s="78"/>
      <c r="S85" s="10"/>
      <c r="T85" s="41"/>
      <c r="U85" s="10"/>
      <c r="V85" s="10"/>
      <c r="W85" s="10"/>
      <c r="X85" s="10"/>
      <c r="Y85" s="10"/>
      <c r="Z85" s="10"/>
      <c r="AA85" s="10"/>
      <c r="AB85" s="10">
        <v>4</v>
      </c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13"/>
      <c r="AP85" s="10"/>
      <c r="AQ85" s="113"/>
      <c r="AR85" s="78"/>
      <c r="AS85" s="10"/>
      <c r="AT85" s="10"/>
      <c r="AU85" s="10"/>
      <c r="AV85" s="10"/>
      <c r="AW85" s="10"/>
      <c r="AX85" s="10"/>
      <c r="AY85" s="10"/>
      <c r="AZ85" s="41"/>
      <c r="BA85" s="41"/>
      <c r="BB85" s="10"/>
      <c r="BC85" s="10"/>
      <c r="BD85" s="10"/>
      <c r="BE85" s="10"/>
      <c r="BF85" s="10"/>
      <c r="BG85" s="10"/>
      <c r="BH85" s="40"/>
      <c r="BI85" s="41">
        <f t="shared" si="10"/>
        <v>4</v>
      </c>
      <c r="BJ85" s="39">
        <f t="shared" si="11"/>
        <v>1</v>
      </c>
      <c r="BK85" s="48" cm="1">
        <f t="array" ref="BK85">IF($BJ85&lt;=6,SUM($C85:$BG85),SUMPRODUCT(LARGE($C85:$BG85,{1,2,3,4,5,6})))</f>
        <v>4</v>
      </c>
      <c r="BL85" s="37" t="str">
        <f t="shared" si="12"/>
        <v/>
      </c>
      <c r="BM85" s="34" t="str" cm="1">
        <f t="array" ref="BM85">IFERROR(SUMPRODUCT(LARGE($C85:$BG85,{1,2,3,4})), "")</f>
        <v/>
      </c>
      <c r="BN85" s="34" t="str">
        <f t="shared" si="13"/>
        <v/>
      </c>
      <c r="BO85" s="34" t="str" cm="1">
        <f t="array" ref="BO85">IFERROR(SUMPRODUCT(LARGE($C85:$BG85,{1,2,3,4,5,6,7})), "")</f>
        <v/>
      </c>
      <c r="BP85" s="34" t="str" cm="1">
        <f t="array" ref="BP85">IFERROR(SUMPRODUCT(LARGE($C85:$BG85,{1,2,3,4,5,6,7,8})), "")</f>
        <v/>
      </c>
    </row>
    <row r="86" spans="1:68" ht="15" customHeight="1" x14ac:dyDescent="0.25">
      <c r="A86" s="51" t="str">
        <f t="shared" si="9"/>
        <v xml:space="preserve">MSAC </v>
      </c>
      <c r="B86" s="4" t="s">
        <v>2019</v>
      </c>
      <c r="C86" s="10"/>
      <c r="D86" s="10"/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78"/>
      <c r="Q86" s="78"/>
      <c r="R86" s="78"/>
      <c r="S86" s="10"/>
      <c r="T86" s="41"/>
      <c r="U86" s="10"/>
      <c r="V86" s="10"/>
      <c r="W86" s="10"/>
      <c r="X86" s="10"/>
      <c r="Y86" s="10"/>
      <c r="Z86" s="10"/>
      <c r="AA86" s="10"/>
      <c r="AB86" s="10">
        <v>2</v>
      </c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13"/>
      <c r="AP86" s="10"/>
      <c r="AQ86" s="113"/>
      <c r="AR86" s="78"/>
      <c r="AS86" s="10"/>
      <c r="AT86" s="10"/>
      <c r="AU86" s="10"/>
      <c r="AV86" s="10"/>
      <c r="AW86" s="10"/>
      <c r="AX86" s="10"/>
      <c r="AY86" s="10"/>
      <c r="AZ86" s="41"/>
      <c r="BA86" s="41"/>
      <c r="BB86" s="10"/>
      <c r="BC86" s="10"/>
      <c r="BD86" s="10"/>
      <c r="BE86" s="10"/>
      <c r="BF86" s="10"/>
      <c r="BG86" s="10"/>
      <c r="BH86" s="40"/>
      <c r="BI86" s="41">
        <f t="shared" si="10"/>
        <v>2</v>
      </c>
      <c r="BJ86" s="39">
        <f t="shared" si="11"/>
        <v>1</v>
      </c>
      <c r="BK86" s="48" cm="1">
        <f t="array" ref="BK86">IF($BJ86&lt;=6,SUM($C86:$BG86),SUMPRODUCT(LARGE($C86:$BG86,{1,2,3,4,5,6})))</f>
        <v>2</v>
      </c>
      <c r="BL86" s="37" t="str">
        <f t="shared" si="12"/>
        <v/>
      </c>
      <c r="BM86" s="34" t="str" cm="1">
        <f t="array" ref="BM86">IFERROR(SUMPRODUCT(LARGE($C86:$BG86,{1,2,3,4})), "")</f>
        <v/>
      </c>
      <c r="BN86" s="34" t="str">
        <f t="shared" si="13"/>
        <v/>
      </c>
      <c r="BO86" s="34" t="str" cm="1">
        <f t="array" ref="BO86">IFERROR(SUMPRODUCT(LARGE($C86:$BG86,{1,2,3,4,5,6,7})), "")</f>
        <v/>
      </c>
      <c r="BP86" s="34" t="str" cm="1">
        <f t="array" ref="BP86">IFERROR(SUMPRODUCT(LARGE($C86:$BG86,{1,2,3,4,5,6,7,8})), "")</f>
        <v/>
      </c>
    </row>
    <row r="87" spans="1:68" ht="15" customHeight="1" x14ac:dyDescent="0.25">
      <c r="A87" s="51" t="str">
        <f t="shared" si="9"/>
        <v xml:space="preserve">MSJC </v>
      </c>
      <c r="B87" s="4" t="s">
        <v>1828</v>
      </c>
      <c r="C87" s="10"/>
      <c r="D87" s="10"/>
      <c r="E87" s="10"/>
      <c r="F87" s="10"/>
      <c r="G87" s="78"/>
      <c r="H87" s="78"/>
      <c r="I87" s="10"/>
      <c r="J87" s="10"/>
      <c r="K87" s="10"/>
      <c r="L87" s="10"/>
      <c r="M87" s="10"/>
      <c r="N87" s="10"/>
      <c r="O87" s="10"/>
      <c r="P87" s="78"/>
      <c r="Q87" s="78"/>
      <c r="R87" s="78"/>
      <c r="S87" s="10"/>
      <c r="T87" s="41"/>
      <c r="U87" s="10"/>
      <c r="V87" s="10"/>
      <c r="W87" s="10"/>
      <c r="X87" s="10"/>
      <c r="Y87" s="10"/>
      <c r="Z87" s="10">
        <v>4</v>
      </c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13"/>
      <c r="AP87" s="10"/>
      <c r="AQ87" s="113"/>
      <c r="AR87" s="78"/>
      <c r="AS87" s="10"/>
      <c r="AT87" s="10"/>
      <c r="AU87" s="10"/>
      <c r="AV87" s="10"/>
      <c r="AW87" s="10"/>
      <c r="AX87" s="10"/>
      <c r="AY87" s="10"/>
      <c r="AZ87" s="41"/>
      <c r="BA87" s="41"/>
      <c r="BB87" s="10"/>
      <c r="BC87" s="10"/>
      <c r="BD87" s="10"/>
      <c r="BE87" s="10"/>
      <c r="BF87" s="10"/>
      <c r="BG87" s="10"/>
      <c r="BH87" s="40"/>
      <c r="BI87" s="41">
        <f t="shared" si="10"/>
        <v>4</v>
      </c>
      <c r="BJ87" s="39">
        <f t="shared" si="11"/>
        <v>1</v>
      </c>
      <c r="BK87" s="48" cm="1">
        <f t="array" ref="BK87">IF($BJ87&lt;=6,SUM($C87:$BG87),SUMPRODUCT(LARGE($C87:$BG87,{1,2,3,4,5,6})))</f>
        <v>4</v>
      </c>
      <c r="BL87" s="37" t="str">
        <f t="shared" si="12"/>
        <v/>
      </c>
      <c r="BM87" s="34" t="str" cm="1">
        <f t="array" ref="BM87">IFERROR(SUMPRODUCT(LARGE($C87:$BG87,{1,2,3,4})), "")</f>
        <v/>
      </c>
      <c r="BN87" s="34" t="str">
        <f t="shared" si="13"/>
        <v/>
      </c>
      <c r="BO87" s="34" t="str" cm="1">
        <f t="array" ref="BO87">IFERROR(SUMPRODUCT(LARGE($C87:$BG87,{1,2,3,4,5,6,7})), "")</f>
        <v/>
      </c>
      <c r="BP87" s="34" t="str" cm="1">
        <f t="array" ref="BP87">IFERROR(SUMPRODUCT(LARGE($C87:$BG87,{1,2,3,4,5,6,7,8})), "")</f>
        <v/>
      </c>
    </row>
    <row r="88" spans="1:68" ht="15" customHeight="1" x14ac:dyDescent="0.25">
      <c r="A88" s="51" t="str">
        <f t="shared" si="9"/>
        <v xml:space="preserve">MSJC </v>
      </c>
      <c r="B88" s="4" t="s">
        <v>1847</v>
      </c>
      <c r="C88" s="10"/>
      <c r="D88" s="10"/>
      <c r="E88" s="10"/>
      <c r="F88" s="10"/>
      <c r="G88" s="78"/>
      <c r="H88" s="78"/>
      <c r="I88" s="10"/>
      <c r="J88" s="10"/>
      <c r="K88" s="10"/>
      <c r="L88" s="10"/>
      <c r="M88" s="10"/>
      <c r="N88" s="10"/>
      <c r="O88" s="10"/>
      <c r="P88" s="78"/>
      <c r="Q88" s="78"/>
      <c r="R88" s="78"/>
      <c r="S88" s="10"/>
      <c r="T88" s="41"/>
      <c r="U88" s="10"/>
      <c r="V88" s="10"/>
      <c r="W88" s="10"/>
      <c r="X88" s="10"/>
      <c r="Y88" s="10"/>
      <c r="Z88" s="10">
        <v>1</v>
      </c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13"/>
      <c r="AP88" s="10"/>
      <c r="AQ88" s="113"/>
      <c r="AR88" s="78"/>
      <c r="AS88" s="10"/>
      <c r="AT88" s="10"/>
      <c r="AU88" s="10"/>
      <c r="AV88" s="10"/>
      <c r="AW88" s="10"/>
      <c r="AX88" s="10"/>
      <c r="AY88" s="10"/>
      <c r="AZ88" s="41"/>
      <c r="BA88" s="41"/>
      <c r="BB88" s="10"/>
      <c r="BC88" s="10"/>
      <c r="BD88" s="10"/>
      <c r="BE88" s="10"/>
      <c r="BF88" s="10"/>
      <c r="BG88" s="10"/>
      <c r="BH88" s="40"/>
      <c r="BI88" s="41">
        <f t="shared" si="10"/>
        <v>1</v>
      </c>
      <c r="BJ88" s="39">
        <f t="shared" si="11"/>
        <v>1</v>
      </c>
      <c r="BK88" s="48" cm="1">
        <f t="array" ref="BK88">IF($BJ88&lt;=6,SUM($C88:$BG88),SUMPRODUCT(LARGE($C88:$BG88,{1,2,3,4,5,6})))</f>
        <v>1</v>
      </c>
      <c r="BL88" s="37" t="str">
        <f t="shared" si="12"/>
        <v/>
      </c>
      <c r="BM88" s="34" t="str" cm="1">
        <f t="array" ref="BM88">IFERROR(SUMPRODUCT(LARGE($C88:$BG88,{1,2,3,4})), "")</f>
        <v/>
      </c>
      <c r="BN88" s="34" t="str">
        <f t="shared" si="13"/>
        <v/>
      </c>
      <c r="BO88" s="34" t="str" cm="1">
        <f t="array" ref="BO88">IFERROR(SUMPRODUCT(LARGE($C88:$BG88,{1,2,3,4,5,6,7})), "")</f>
        <v/>
      </c>
      <c r="BP88" s="34" t="str" cm="1">
        <f t="array" ref="BP88">IFERROR(SUMPRODUCT(LARGE($C88:$BG88,{1,2,3,4,5,6,7,8})), "")</f>
        <v/>
      </c>
    </row>
    <row r="89" spans="1:68" ht="15" customHeight="1" x14ac:dyDescent="0.25">
      <c r="A89" s="51" t="str">
        <f t="shared" si="9"/>
        <v xml:space="preserve">MslU </v>
      </c>
      <c r="B89" s="4" t="s">
        <v>1026</v>
      </c>
      <c r="C89" s="10"/>
      <c r="D89" s="10"/>
      <c r="E89" s="10"/>
      <c r="F89" s="10"/>
      <c r="G89" s="78"/>
      <c r="H89" s="78">
        <v>4</v>
      </c>
      <c r="I89" s="10"/>
      <c r="J89" s="10"/>
      <c r="K89" s="10"/>
      <c r="L89" s="10"/>
      <c r="M89" s="10"/>
      <c r="N89" s="10"/>
      <c r="O89" s="10"/>
      <c r="P89" s="78"/>
      <c r="Q89" s="78"/>
      <c r="R89" s="78"/>
      <c r="S89" s="10"/>
      <c r="T89" s="41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13"/>
      <c r="AP89" s="10"/>
      <c r="AQ89" s="113"/>
      <c r="AR89" s="78"/>
      <c r="AS89" s="10"/>
      <c r="AT89" s="10"/>
      <c r="AU89" s="10"/>
      <c r="AV89" s="10"/>
      <c r="AW89" s="10"/>
      <c r="AX89" s="10"/>
      <c r="AY89" s="10"/>
      <c r="AZ89" s="41">
        <v>4</v>
      </c>
      <c r="BA89" s="41"/>
      <c r="BB89" s="10"/>
      <c r="BC89" s="10"/>
      <c r="BD89" s="10"/>
      <c r="BE89" s="10"/>
      <c r="BF89" s="10"/>
      <c r="BG89" s="10"/>
      <c r="BH89" s="40"/>
      <c r="BI89" s="41">
        <f t="shared" si="10"/>
        <v>8</v>
      </c>
      <c r="BJ89" s="39">
        <f t="shared" si="11"/>
        <v>2</v>
      </c>
      <c r="BK89" s="48" cm="1">
        <f t="array" ref="BK89">IF($BJ89&lt;=6,SUM($C89:$BG89),SUMPRODUCT(LARGE($C89:$BG89,{1,2,3,4,5,6})))</f>
        <v>8</v>
      </c>
      <c r="BL89" s="37" t="str">
        <f t="shared" si="12"/>
        <v/>
      </c>
      <c r="BM89" s="34" t="str" cm="1">
        <f t="array" ref="BM89">IFERROR(SUMPRODUCT(LARGE($C89:$BG89,{1,2,3,4})), "")</f>
        <v/>
      </c>
      <c r="BN89" s="34" t="str">
        <f t="shared" si="13"/>
        <v/>
      </c>
      <c r="BO89" s="34" t="str" cm="1">
        <f t="array" ref="BO89">IFERROR(SUMPRODUCT(LARGE($C89:$BG89,{1,2,3,4,5,6,7})), "")</f>
        <v/>
      </c>
      <c r="BP89" s="34" t="str" cm="1">
        <f t="array" ref="BP89">IFERROR(SUMPRODUCT(LARGE($C89:$BG89,{1,2,3,4,5,6,7,8})), "")</f>
        <v/>
      </c>
    </row>
    <row r="90" spans="1:68" ht="15" customHeight="1" x14ac:dyDescent="0.25">
      <c r="A90" s="51" t="str">
        <f t="shared" si="9"/>
        <v xml:space="preserve">MslU </v>
      </c>
      <c r="B90" s="4" t="s">
        <v>1070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78"/>
      <c r="Q90" s="78"/>
      <c r="R90" s="78"/>
      <c r="S90" s="10"/>
      <c r="T90" s="41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13"/>
      <c r="AP90" s="10"/>
      <c r="AQ90" s="113"/>
      <c r="AR90" s="78"/>
      <c r="AS90" s="10"/>
      <c r="AT90" s="10"/>
      <c r="AU90" s="10"/>
      <c r="AV90" s="10"/>
      <c r="AW90" s="10"/>
      <c r="AX90" s="10"/>
      <c r="AY90" s="10"/>
      <c r="AZ90" s="41"/>
      <c r="BA90" s="41">
        <v>4</v>
      </c>
      <c r="BB90" s="10"/>
      <c r="BC90" s="10"/>
      <c r="BD90" s="10"/>
      <c r="BE90" s="10"/>
      <c r="BF90" s="10"/>
      <c r="BG90" s="10"/>
      <c r="BH90" s="40"/>
      <c r="BI90" s="41">
        <f t="shared" si="10"/>
        <v>4</v>
      </c>
      <c r="BJ90" s="39">
        <f t="shared" si="11"/>
        <v>1</v>
      </c>
      <c r="BK90" s="48" cm="1">
        <f t="array" ref="BK90">IF($BJ90&lt;=6,SUM($C90:$BG90),SUMPRODUCT(LARGE($C90:$BG90,{1,2,3,4,5,6})))</f>
        <v>4</v>
      </c>
      <c r="BL90" s="37" t="str">
        <f t="shared" si="12"/>
        <v/>
      </c>
      <c r="BM90" s="34" t="str" cm="1">
        <f t="array" ref="BM90">IFERROR(SUMPRODUCT(LARGE($C90:$BG90,{1,2,3,4})), "")</f>
        <v/>
      </c>
      <c r="BN90" s="34" t="str">
        <f t="shared" si="13"/>
        <v/>
      </c>
      <c r="BO90" s="34" t="str" cm="1">
        <f t="array" ref="BO90">IFERROR(SUMPRODUCT(LARGE($C90:$BG90,{1,2,3,4,5,6,7})), "")</f>
        <v/>
      </c>
      <c r="BP90" s="34" t="str" cm="1">
        <f t="array" ref="BP90">IFERROR(SUMPRODUCT(LARGE($C90:$BG90,{1,2,3,4,5,6,7,8})), "")</f>
        <v/>
      </c>
    </row>
    <row r="91" spans="1:68" ht="15" customHeight="1" x14ac:dyDescent="0.25">
      <c r="A91" s="51" t="str">
        <f t="shared" si="9"/>
        <v xml:space="preserve">MSU </v>
      </c>
      <c r="B91" s="4" t="s">
        <v>1039</v>
      </c>
      <c r="C91" s="10"/>
      <c r="D91" s="10"/>
      <c r="E91" s="10"/>
      <c r="F91" s="10"/>
      <c r="G91" s="78">
        <v>4</v>
      </c>
      <c r="H91" s="78"/>
      <c r="I91" s="10"/>
      <c r="J91" s="10"/>
      <c r="K91" s="10">
        <v>4</v>
      </c>
      <c r="L91" s="10"/>
      <c r="M91" s="10"/>
      <c r="N91" s="10"/>
      <c r="O91" s="10"/>
      <c r="P91" s="78"/>
      <c r="Q91" s="78"/>
      <c r="R91" s="78"/>
      <c r="S91" s="10"/>
      <c r="T91" s="41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13"/>
      <c r="AP91" s="10"/>
      <c r="AQ91" s="113"/>
      <c r="AR91" s="78"/>
      <c r="AS91" s="10"/>
      <c r="AT91" s="10"/>
      <c r="AU91" s="10"/>
      <c r="AV91" s="10"/>
      <c r="AW91" s="10"/>
      <c r="AX91" s="10"/>
      <c r="AY91" s="10"/>
      <c r="AZ91" s="41"/>
      <c r="BA91" s="41"/>
      <c r="BB91" s="10"/>
      <c r="BC91" s="10"/>
      <c r="BD91" s="10"/>
      <c r="BE91" s="10"/>
      <c r="BF91" s="10"/>
      <c r="BG91" s="10"/>
      <c r="BH91" s="40"/>
      <c r="BI91" s="41">
        <f t="shared" si="10"/>
        <v>8</v>
      </c>
      <c r="BJ91" s="39">
        <f t="shared" si="11"/>
        <v>2</v>
      </c>
      <c r="BK91" s="48" cm="1">
        <f t="array" ref="BK91">IF($BJ91&lt;=6,SUM($C91:$BG91),SUMPRODUCT(LARGE($C91:$BG91,{1,2,3,4,5,6})))</f>
        <v>8</v>
      </c>
      <c r="BL91" s="37" t="str">
        <f t="shared" si="12"/>
        <v/>
      </c>
      <c r="BM91" s="34" t="str" cm="1">
        <f t="array" ref="BM91">IFERROR(SUMPRODUCT(LARGE($C91:$BG91,{1,2,3,4})), "")</f>
        <v/>
      </c>
      <c r="BN91" s="34" t="str">
        <f t="shared" si="13"/>
        <v/>
      </c>
      <c r="BO91" s="34" t="str" cm="1">
        <f t="array" ref="BO91">IFERROR(SUMPRODUCT(LARGE($C91:$BG91,{1,2,3,4,5,6,7})), "")</f>
        <v/>
      </c>
      <c r="BP91" s="34" t="str" cm="1">
        <f t="array" ref="BP91">IFERROR(SUMPRODUCT(LARGE($C91:$BG91,{1,2,3,4,5,6,7,8})), "")</f>
        <v/>
      </c>
    </row>
    <row r="92" spans="1:68" ht="15" customHeight="1" x14ac:dyDescent="0.25">
      <c r="A92" s="51" t="str">
        <f t="shared" si="9"/>
        <v xml:space="preserve">MSU </v>
      </c>
      <c r="B92" s="4" t="s">
        <v>624</v>
      </c>
      <c r="C92" s="10"/>
      <c r="D92" s="10"/>
      <c r="E92" s="10"/>
      <c r="F92" s="10"/>
      <c r="G92" s="78"/>
      <c r="H92" s="78">
        <v>1</v>
      </c>
      <c r="I92" s="10"/>
      <c r="J92" s="10"/>
      <c r="K92" s="10"/>
      <c r="L92" s="10"/>
      <c r="M92" s="10"/>
      <c r="N92" s="10"/>
      <c r="O92" s="10"/>
      <c r="P92" s="78"/>
      <c r="Q92" s="78"/>
      <c r="R92" s="78"/>
      <c r="S92" s="10"/>
      <c r="T92" s="41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13"/>
      <c r="AP92" s="10"/>
      <c r="AQ92" s="113"/>
      <c r="AR92" s="78"/>
      <c r="AS92" s="10"/>
      <c r="AT92" s="10"/>
      <c r="AU92" s="10"/>
      <c r="AV92" s="10"/>
      <c r="AW92" s="10"/>
      <c r="AX92" s="10"/>
      <c r="AY92" s="10"/>
      <c r="AZ92" s="41"/>
      <c r="BA92" s="41"/>
      <c r="BB92" s="10"/>
      <c r="BC92" s="10"/>
      <c r="BD92" s="10"/>
      <c r="BE92" s="10"/>
      <c r="BF92" s="10"/>
      <c r="BG92" s="10"/>
      <c r="BH92" s="40"/>
      <c r="BI92" s="41">
        <f t="shared" si="10"/>
        <v>1</v>
      </c>
      <c r="BJ92" s="39">
        <f t="shared" si="11"/>
        <v>1</v>
      </c>
      <c r="BK92" s="48" cm="1">
        <f t="array" ref="BK92">IF($BJ92&lt;=6,SUM($C92:$BG92),SUMPRODUCT(LARGE($C92:$BG92,{1,2,3,4,5,6})))</f>
        <v>1</v>
      </c>
      <c r="BL92" s="37" t="str">
        <f t="shared" si="12"/>
        <v/>
      </c>
      <c r="BM92" s="34" t="str" cm="1">
        <f t="array" ref="BM92">IFERROR(SUMPRODUCT(LARGE($C92:$BG92,{1,2,3,4})), "")</f>
        <v/>
      </c>
      <c r="BN92" s="34" t="str">
        <f t="shared" si="13"/>
        <v/>
      </c>
      <c r="BO92" s="34" t="str" cm="1">
        <f t="array" ref="BO92">IFERROR(SUMPRODUCT(LARGE($C92:$BG92,{1,2,3,4,5,6,7})), "")</f>
        <v/>
      </c>
      <c r="BP92" s="34" t="str" cm="1">
        <f t="array" ref="BP92">IFERROR(SUMPRODUCT(LARGE($C92:$BG92,{1,2,3,4,5,6,7,8})), "")</f>
        <v/>
      </c>
    </row>
    <row r="93" spans="1:68" ht="15" customHeight="1" x14ac:dyDescent="0.25">
      <c r="A93" s="51" t="str">
        <f t="shared" si="9"/>
        <v xml:space="preserve">MSU </v>
      </c>
      <c r="B93" s="4" t="s">
        <v>625</v>
      </c>
      <c r="C93" s="10"/>
      <c r="D93" s="10"/>
      <c r="E93" s="10"/>
      <c r="F93" s="10"/>
      <c r="G93" s="78"/>
      <c r="H93" s="78"/>
      <c r="I93" s="10"/>
      <c r="J93" s="10"/>
      <c r="K93" s="10">
        <v>3</v>
      </c>
      <c r="L93" s="10"/>
      <c r="M93" s="10"/>
      <c r="N93" s="10"/>
      <c r="O93" s="10"/>
      <c r="P93" s="78"/>
      <c r="Q93" s="78"/>
      <c r="R93" s="78"/>
      <c r="S93" s="10"/>
      <c r="T93" s="41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13"/>
      <c r="AP93" s="10"/>
      <c r="AQ93" s="113"/>
      <c r="AR93" s="78"/>
      <c r="AS93" s="10"/>
      <c r="AT93" s="10"/>
      <c r="AU93" s="10"/>
      <c r="AV93" s="10"/>
      <c r="AW93" s="10"/>
      <c r="AX93" s="10"/>
      <c r="AY93" s="10"/>
      <c r="AZ93" s="41"/>
      <c r="BA93" s="41"/>
      <c r="BB93" s="10"/>
      <c r="BC93" s="10"/>
      <c r="BD93" s="10"/>
      <c r="BE93" s="10"/>
      <c r="BF93" s="10"/>
      <c r="BG93" s="10"/>
      <c r="BH93" s="40"/>
      <c r="BI93" s="41">
        <f t="shared" si="10"/>
        <v>3</v>
      </c>
      <c r="BJ93" s="39">
        <f t="shared" si="11"/>
        <v>1</v>
      </c>
      <c r="BK93" s="48" cm="1">
        <f t="array" ref="BK93">IF($BJ93&lt;=6,SUM($C93:$BG93),SUMPRODUCT(LARGE($C93:$BG93,{1,2,3,4,5,6})))</f>
        <v>3</v>
      </c>
      <c r="BL93" s="37" t="str">
        <f t="shared" si="12"/>
        <v/>
      </c>
      <c r="BM93" s="34" t="str" cm="1">
        <f t="array" ref="BM93">IFERROR(SUMPRODUCT(LARGE($C93:$BG93,{1,2,3,4})), "")</f>
        <v/>
      </c>
      <c r="BN93" s="34" t="str">
        <f t="shared" si="13"/>
        <v/>
      </c>
      <c r="BO93" s="34" t="str" cm="1">
        <f t="array" ref="BO93">IFERROR(SUMPRODUCT(LARGE($C93:$BG93,{1,2,3,4,5,6,7})), "")</f>
        <v/>
      </c>
      <c r="BP93" s="34" t="str" cm="1">
        <f t="array" ref="BP93">IFERROR(SUMPRODUCT(LARGE($C93:$BG93,{1,2,3,4,5,6,7,8})), "")</f>
        <v/>
      </c>
    </row>
    <row r="94" spans="1:68" ht="15" customHeight="1" x14ac:dyDescent="0.25">
      <c r="A94" s="51" t="str">
        <f t="shared" si="9"/>
        <v xml:space="preserve">MSU </v>
      </c>
      <c r="B94" s="4" t="s">
        <v>1526</v>
      </c>
      <c r="C94" s="10"/>
      <c r="D94" s="10"/>
      <c r="E94" s="10"/>
      <c r="F94" s="10"/>
      <c r="G94" s="78"/>
      <c r="H94" s="78"/>
      <c r="I94" s="10"/>
      <c r="J94" s="10"/>
      <c r="K94" s="10"/>
      <c r="L94" s="10"/>
      <c r="M94" s="10"/>
      <c r="N94" s="10"/>
      <c r="O94" s="10"/>
      <c r="P94" s="78"/>
      <c r="Q94" s="78"/>
      <c r="R94" s="78"/>
      <c r="S94" s="10"/>
      <c r="T94" s="41">
        <v>2</v>
      </c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13"/>
      <c r="AP94" s="10"/>
      <c r="AQ94" s="113"/>
      <c r="AR94" s="78">
        <v>1</v>
      </c>
      <c r="AS94" s="10">
        <v>5</v>
      </c>
      <c r="AT94" s="10"/>
      <c r="AU94" s="10"/>
      <c r="AV94" s="10"/>
      <c r="AW94" s="10"/>
      <c r="AX94" s="10"/>
      <c r="AY94" s="10"/>
      <c r="AZ94" s="41"/>
      <c r="BA94" s="41"/>
      <c r="BB94" s="10"/>
      <c r="BC94" s="10"/>
      <c r="BD94" s="10"/>
      <c r="BE94" s="10"/>
      <c r="BF94" s="10"/>
      <c r="BG94" s="10"/>
      <c r="BH94" s="40"/>
      <c r="BI94" s="41">
        <f t="shared" si="10"/>
        <v>8</v>
      </c>
      <c r="BJ94" s="39">
        <f t="shared" si="11"/>
        <v>3</v>
      </c>
      <c r="BK94" s="48" cm="1">
        <f t="array" ref="BK94">IF($BJ94&lt;=6,SUM($C94:$BG94),SUMPRODUCT(LARGE($C94:$BG94,{1,2,3,4,5,6})))</f>
        <v>8</v>
      </c>
      <c r="BL94" s="37" t="str">
        <f t="shared" si="12"/>
        <v/>
      </c>
      <c r="BM94" s="34" t="str" cm="1">
        <f t="array" ref="BM94">IFERROR(SUMPRODUCT(LARGE($C94:$BG94,{1,2,3,4})), "")</f>
        <v/>
      </c>
      <c r="BN94" s="34" t="str">
        <f t="shared" si="13"/>
        <v/>
      </c>
      <c r="BO94" s="34" t="str" cm="1">
        <f t="array" ref="BO94">IFERROR(SUMPRODUCT(LARGE($C94:$BG94,{1,2,3,4,5,6,7})), "")</f>
        <v/>
      </c>
      <c r="BP94" s="34" t="str" cm="1">
        <f t="array" ref="BP94">IFERROR(SUMPRODUCT(LARGE($C94:$BG94,{1,2,3,4,5,6,7,8})), "")</f>
        <v/>
      </c>
    </row>
    <row r="95" spans="1:68" ht="15" customHeight="1" x14ac:dyDescent="0.25">
      <c r="A95" s="51" t="str">
        <f t="shared" si="9"/>
        <v xml:space="preserve">MSU </v>
      </c>
      <c r="B95" s="4" t="s">
        <v>1069</v>
      </c>
      <c r="C95" s="10"/>
      <c r="D95" s="10"/>
      <c r="E95" s="10"/>
      <c r="F95" s="10"/>
      <c r="G95" s="78"/>
      <c r="H95" s="78">
        <v>3</v>
      </c>
      <c r="I95" s="10"/>
      <c r="J95" s="10"/>
      <c r="K95" s="10"/>
      <c r="L95" s="10"/>
      <c r="M95" s="10"/>
      <c r="N95" s="10"/>
      <c r="O95" s="10"/>
      <c r="P95" s="78"/>
      <c r="Q95" s="78"/>
      <c r="R95" s="78"/>
      <c r="S95" s="10"/>
      <c r="T95" s="41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13"/>
      <c r="AP95" s="10"/>
      <c r="AQ95" s="113"/>
      <c r="AR95" s="78"/>
      <c r="AS95" s="10"/>
      <c r="AT95" s="10"/>
      <c r="AU95" s="10"/>
      <c r="AV95" s="10"/>
      <c r="AW95" s="10"/>
      <c r="AX95" s="10"/>
      <c r="AY95" s="10"/>
      <c r="AZ95" s="41"/>
      <c r="BA95" s="41"/>
      <c r="BB95" s="10"/>
      <c r="BC95" s="10"/>
      <c r="BD95" s="10"/>
      <c r="BE95" s="10"/>
      <c r="BF95" s="10"/>
      <c r="BG95" s="10"/>
      <c r="BH95" s="40"/>
      <c r="BI95" s="41">
        <f t="shared" si="10"/>
        <v>3</v>
      </c>
      <c r="BJ95" s="39">
        <f t="shared" si="11"/>
        <v>1</v>
      </c>
      <c r="BK95" s="48" cm="1">
        <f t="array" ref="BK95">IF($BJ95&lt;=6,SUM($C95:$BG95),SUMPRODUCT(LARGE($C95:$BG95,{1,2,3,4,5,6})))</f>
        <v>3</v>
      </c>
      <c r="BL95" s="37" t="str">
        <f t="shared" si="12"/>
        <v/>
      </c>
      <c r="BM95" s="34" t="str" cm="1">
        <f t="array" ref="BM95">IFERROR(SUMPRODUCT(LARGE($C95:$BG95,{1,2,3,4})), "")</f>
        <v/>
      </c>
      <c r="BN95" s="34" t="str">
        <f t="shared" si="13"/>
        <v/>
      </c>
      <c r="BO95" s="34" t="str" cm="1">
        <f t="array" ref="BO95">IFERROR(SUMPRODUCT(LARGE($C95:$BG95,{1,2,3,4,5,6,7})), "")</f>
        <v/>
      </c>
      <c r="BP95" s="34" t="str" cm="1">
        <f t="array" ref="BP95">IFERROR(SUMPRODUCT(LARGE($C95:$BG95,{1,2,3,4,5,6,7,8})), "")</f>
        <v/>
      </c>
    </row>
    <row r="96" spans="1:68" ht="15" customHeight="1" x14ac:dyDescent="0.25">
      <c r="A96" s="51" t="str">
        <f t="shared" si="9"/>
        <v xml:space="preserve">MSUM </v>
      </c>
      <c r="B96" s="4" t="s">
        <v>2626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78"/>
      <c r="Q96" s="78"/>
      <c r="R96" s="78"/>
      <c r="S96" s="10"/>
      <c r="T96" s="41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13"/>
      <c r="AP96" s="10"/>
      <c r="AQ96" s="113"/>
      <c r="AR96" s="78"/>
      <c r="AS96" s="10"/>
      <c r="AT96" s="10"/>
      <c r="AU96" s="10"/>
      <c r="AV96" s="10">
        <v>4</v>
      </c>
      <c r="AW96" s="10"/>
      <c r="AX96" s="10"/>
      <c r="AY96" s="10"/>
      <c r="AZ96" s="41"/>
      <c r="BA96" s="41"/>
      <c r="BB96" s="10"/>
      <c r="BC96" s="10"/>
      <c r="BD96" s="10"/>
      <c r="BE96" s="10"/>
      <c r="BF96" s="10"/>
      <c r="BG96" s="10"/>
      <c r="BH96" s="40"/>
      <c r="BI96" s="41">
        <f t="shared" si="10"/>
        <v>4</v>
      </c>
      <c r="BJ96" s="39">
        <f t="shared" si="11"/>
        <v>1</v>
      </c>
      <c r="BK96" s="48" cm="1">
        <f t="array" ref="BK96">IF($BJ96&lt;=6,SUM($C96:$BG96),SUMPRODUCT(LARGE($C96:$BG96,{1,2,3,4,5,6})))</f>
        <v>4</v>
      </c>
      <c r="BL96" s="37" t="str">
        <f t="shared" si="12"/>
        <v/>
      </c>
      <c r="BM96" s="34" t="str" cm="1">
        <f t="array" ref="BM96">IFERROR(SUMPRODUCT(LARGE($C96:$BG96,{1,2,3,4})), "")</f>
        <v/>
      </c>
      <c r="BN96" s="34" t="str">
        <f t="shared" si="13"/>
        <v/>
      </c>
      <c r="BO96" s="34" t="str" cm="1">
        <f t="array" ref="BO96">IFERROR(SUMPRODUCT(LARGE($C96:$BG96,{1,2,3,4,5,6,7})), "")</f>
        <v/>
      </c>
      <c r="BP96" s="34" t="str" cm="1">
        <f t="array" ref="BP96">IFERROR(SUMPRODUCT(LARGE($C96:$BG96,{1,2,3,4,5,6,7,8})), "")</f>
        <v/>
      </c>
    </row>
    <row r="97" spans="1:72" ht="15" customHeight="1" x14ac:dyDescent="0.25">
      <c r="A97" s="51" t="str">
        <f t="shared" si="9"/>
        <v xml:space="preserve">MSUS </v>
      </c>
      <c r="B97" s="4" t="s">
        <v>2635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78"/>
      <c r="Q97" s="78"/>
      <c r="R97" s="78"/>
      <c r="S97" s="10"/>
      <c r="T97" s="41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13"/>
      <c r="AP97" s="10"/>
      <c r="AQ97" s="113"/>
      <c r="AR97" s="78"/>
      <c r="AS97" s="10"/>
      <c r="AT97" s="10"/>
      <c r="AU97" s="10"/>
      <c r="AV97" s="10">
        <v>3</v>
      </c>
      <c r="AW97" s="10"/>
      <c r="AX97" s="10"/>
      <c r="AY97" s="10"/>
      <c r="AZ97" s="41"/>
      <c r="BA97" s="41"/>
      <c r="BB97" s="10"/>
      <c r="BC97" s="10"/>
      <c r="BD97" s="10"/>
      <c r="BE97" s="10"/>
      <c r="BF97" s="10"/>
      <c r="BG97" s="10"/>
      <c r="BH97" s="40"/>
      <c r="BI97" s="41">
        <f t="shared" si="10"/>
        <v>3</v>
      </c>
      <c r="BJ97" s="39">
        <f t="shared" si="11"/>
        <v>1</v>
      </c>
      <c r="BK97" s="48" cm="1">
        <f t="array" ref="BK97">IF($BJ97&lt;=6,SUM($C97:$BG97),SUMPRODUCT(LARGE($C97:$BG97,{1,2,3,4,5,6})))</f>
        <v>3</v>
      </c>
      <c r="BL97" s="37" t="str">
        <f t="shared" si="12"/>
        <v/>
      </c>
      <c r="BM97" s="34" t="str" cm="1">
        <f t="array" ref="BM97">IFERROR(SUMPRODUCT(LARGE($C97:$BG97,{1,2,3,4})), "")</f>
        <v/>
      </c>
      <c r="BN97" s="34" t="str">
        <f t="shared" si="13"/>
        <v/>
      </c>
      <c r="BO97" s="34" t="str" cm="1">
        <f t="array" ref="BO97">IFERROR(SUMPRODUCT(LARGE($C97:$BG97,{1,2,3,4,5,6,7})), "")</f>
        <v/>
      </c>
      <c r="BP97" s="34" t="str" cm="1">
        <f t="array" ref="BP97">IFERROR(SUMPRODUCT(LARGE($C97:$BG97,{1,2,3,4,5,6,7,8})), "")</f>
        <v/>
      </c>
    </row>
    <row r="98" spans="1:72" ht="15" customHeight="1" x14ac:dyDescent="0.25">
      <c r="A98" s="51" t="str">
        <f t="shared" si="9"/>
        <v xml:space="preserve">MTSU </v>
      </c>
      <c r="B98" s="4" t="s">
        <v>1506</v>
      </c>
      <c r="C98" s="10"/>
      <c r="D98" s="10"/>
      <c r="E98" s="10"/>
      <c r="F98" s="10"/>
      <c r="G98" s="78"/>
      <c r="H98" s="78"/>
      <c r="I98" s="10"/>
      <c r="J98" s="10"/>
      <c r="K98" s="10"/>
      <c r="L98" s="10"/>
      <c r="M98" s="10"/>
      <c r="N98" s="10"/>
      <c r="O98" s="10"/>
      <c r="P98" s="78"/>
      <c r="Q98" s="78"/>
      <c r="R98" s="78"/>
      <c r="S98" s="10"/>
      <c r="T98" s="41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>
        <v>1</v>
      </c>
      <c r="AO98" s="113"/>
      <c r="AP98" s="10"/>
      <c r="AQ98" s="113"/>
      <c r="AR98" s="78"/>
      <c r="AS98" s="10"/>
      <c r="AT98" s="10"/>
      <c r="AU98" s="10"/>
      <c r="AV98" s="10"/>
      <c r="AW98" s="10"/>
      <c r="AX98" s="10"/>
      <c r="AY98" s="10"/>
      <c r="AZ98" s="41"/>
      <c r="BA98" s="41"/>
      <c r="BB98" s="10"/>
      <c r="BC98" s="10"/>
      <c r="BD98" s="10"/>
      <c r="BE98" s="10"/>
      <c r="BF98" s="10"/>
      <c r="BG98" s="10"/>
      <c r="BH98" s="40"/>
      <c r="BI98" s="41">
        <f t="shared" si="10"/>
        <v>1</v>
      </c>
      <c r="BJ98" s="39">
        <f t="shared" si="11"/>
        <v>1</v>
      </c>
      <c r="BK98" s="48" cm="1">
        <f t="array" ref="BK98">IF($BJ98&lt;=6,SUM($C98:$BG98),SUMPRODUCT(LARGE($C98:$BG98,{1,2,3,4,5,6})))</f>
        <v>1</v>
      </c>
      <c r="BL98" s="37" t="str">
        <f t="shared" si="12"/>
        <v/>
      </c>
      <c r="BM98" s="34" t="str" cm="1">
        <f t="array" ref="BM98">IFERROR(SUMPRODUCT(LARGE($C98:$BG98,{1,2,3,4})), "")</f>
        <v/>
      </c>
      <c r="BN98" s="34" t="str">
        <f t="shared" si="13"/>
        <v/>
      </c>
      <c r="BO98" s="34" t="str" cm="1">
        <f t="array" ref="BO98">IFERROR(SUMPRODUCT(LARGE($C98:$BG98,{1,2,3,4,5,6,7})), "")</f>
        <v/>
      </c>
      <c r="BP98" s="34" t="str" cm="1">
        <f t="array" ref="BP98">IFERROR(SUMPRODUCT(LARGE($C98:$BG98,{1,2,3,4,5,6,7,8})), "")</f>
        <v/>
      </c>
    </row>
    <row r="99" spans="1:72" ht="15" customHeight="1" x14ac:dyDescent="0.25">
      <c r="A99" s="51" t="str">
        <f t="shared" si="9"/>
        <v xml:space="preserve">MTSU </v>
      </c>
      <c r="B99" s="4" t="s">
        <v>1164</v>
      </c>
      <c r="C99" s="10"/>
      <c r="D99" s="10"/>
      <c r="E99" s="10"/>
      <c r="F99" s="10"/>
      <c r="G99" s="78"/>
      <c r="H99" s="78"/>
      <c r="I99" s="10"/>
      <c r="J99" s="10"/>
      <c r="K99" s="10"/>
      <c r="L99" s="10"/>
      <c r="M99" s="10"/>
      <c r="N99" s="10"/>
      <c r="O99" s="10"/>
      <c r="P99" s="78"/>
      <c r="Q99" s="78"/>
      <c r="R99" s="78"/>
      <c r="S99" s="10">
        <v>2</v>
      </c>
      <c r="T99" s="41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>
        <v>1</v>
      </c>
      <c r="AL99" s="10"/>
      <c r="AM99" s="10"/>
      <c r="AN99" s="10">
        <v>4</v>
      </c>
      <c r="AO99" s="113">
        <v>1</v>
      </c>
      <c r="AP99" s="10"/>
      <c r="AQ99" s="113"/>
      <c r="AR99" s="78"/>
      <c r="AS99" s="10"/>
      <c r="AT99" s="10"/>
      <c r="AU99" s="10"/>
      <c r="AV99" s="10"/>
      <c r="AW99" s="10"/>
      <c r="AX99" s="10"/>
      <c r="AY99" s="10"/>
      <c r="AZ99" s="41"/>
      <c r="BA99" s="41"/>
      <c r="BB99" s="10"/>
      <c r="BC99" s="10"/>
      <c r="BD99" s="10"/>
      <c r="BE99" s="10"/>
      <c r="BF99" s="10"/>
      <c r="BG99" s="10"/>
      <c r="BH99" s="40"/>
      <c r="BI99" s="41">
        <f t="shared" si="10"/>
        <v>8</v>
      </c>
      <c r="BJ99" s="39">
        <f t="shared" si="11"/>
        <v>4</v>
      </c>
      <c r="BK99" s="48" cm="1">
        <f t="array" ref="BK99">IF($BJ99&lt;=6,SUM($C99:$BG99),SUMPRODUCT(LARGE($C99:$BG99,{1,2,3,4,5,6})))</f>
        <v>8</v>
      </c>
      <c r="BL99" s="37" t="str">
        <f t="shared" si="12"/>
        <v/>
      </c>
      <c r="BM99" s="34" cm="1">
        <f t="array" ref="BM99">IFERROR(SUMPRODUCT(LARGE($C99:$BG99,{1,2,3,4})), "")</f>
        <v>8</v>
      </c>
      <c r="BN99" s="34" t="str">
        <f t="shared" si="13"/>
        <v>Manual Calc</v>
      </c>
      <c r="BO99" s="34" t="str" cm="1">
        <f t="array" ref="BO99">IFERROR(SUMPRODUCT(LARGE($C99:$BG99,{1,2,3,4,5,6,7})), "")</f>
        <v/>
      </c>
      <c r="BP99" s="34" t="str" cm="1">
        <f t="array" ref="BP99">IFERROR(SUMPRODUCT(LARGE($C99:$BG99,{1,2,3,4,5,6,7,8})), "")</f>
        <v/>
      </c>
    </row>
    <row r="100" spans="1:72" ht="15" customHeight="1" x14ac:dyDescent="0.25">
      <c r="A100" s="51" t="str">
        <f t="shared" si="9"/>
        <v xml:space="preserve">MuSU </v>
      </c>
      <c r="B100" s="4" t="s">
        <v>1161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/>
      <c r="M100" s="10"/>
      <c r="N100" s="10"/>
      <c r="O100" s="10"/>
      <c r="P100" s="78"/>
      <c r="Q100" s="78"/>
      <c r="R100" s="78"/>
      <c r="S100" s="10">
        <v>1</v>
      </c>
      <c r="T100" s="41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13"/>
      <c r="AP100" s="10"/>
      <c r="AQ100" s="113"/>
      <c r="AR100" s="78"/>
      <c r="AS100" s="10"/>
      <c r="AT100" s="10"/>
      <c r="AU100" s="10"/>
      <c r="AV100" s="10"/>
      <c r="AW100" s="10"/>
      <c r="AX100" s="10"/>
      <c r="AY100" s="10"/>
      <c r="AZ100" s="41"/>
      <c r="BA100" s="41"/>
      <c r="BB100" s="10"/>
      <c r="BC100" s="10"/>
      <c r="BD100" s="10"/>
      <c r="BE100" s="10"/>
      <c r="BF100" s="10"/>
      <c r="BG100" s="10"/>
      <c r="BH100" s="40"/>
      <c r="BI100" s="41">
        <f t="shared" si="10"/>
        <v>1</v>
      </c>
      <c r="BJ100" s="39">
        <f t="shared" si="11"/>
        <v>1</v>
      </c>
      <c r="BK100" s="48" cm="1">
        <f t="array" ref="BK100">IF($BJ100&lt;=6,SUM($C100:$BG100),SUMPRODUCT(LARGE($C100:$BG100,{1,2,3,4,5,6})))</f>
        <v>1</v>
      </c>
      <c r="BL100" s="37" t="str">
        <f t="shared" si="12"/>
        <v/>
      </c>
      <c r="BM100" s="34" t="str" cm="1">
        <f t="array" ref="BM100">IFERROR(SUMPRODUCT(LARGE($C100:$BG100,{1,2,3,4})), "")</f>
        <v/>
      </c>
      <c r="BN100" s="34" t="str">
        <f t="shared" si="13"/>
        <v/>
      </c>
      <c r="BO100" s="34" t="str" cm="1">
        <f t="array" ref="BO100">IFERROR(SUMPRODUCT(LARGE($C100:$BG100,{1,2,3,4,5,6,7})), "")</f>
        <v/>
      </c>
      <c r="BP100" s="34" t="str" cm="1">
        <f t="array" ref="BP100">IFERROR(SUMPRODUCT(LARGE($C100:$BG100,{1,2,3,4,5,6,7,8})), "")</f>
        <v/>
      </c>
    </row>
    <row r="101" spans="1:72" ht="15" customHeight="1" x14ac:dyDescent="0.25">
      <c r="A101" s="51" t="str">
        <f t="shared" si="9"/>
        <v xml:space="preserve">MuSU </v>
      </c>
      <c r="B101" s="4" t="s">
        <v>1162</v>
      </c>
      <c r="C101" s="10"/>
      <c r="D101" s="10"/>
      <c r="E101" s="10"/>
      <c r="F101" s="10"/>
      <c r="G101" s="78"/>
      <c r="H101" s="78"/>
      <c r="I101" s="10"/>
      <c r="J101" s="10">
        <v>5</v>
      </c>
      <c r="K101" s="10"/>
      <c r="L101" s="10"/>
      <c r="M101" s="10"/>
      <c r="N101" s="10"/>
      <c r="O101" s="10"/>
      <c r="P101" s="78">
        <v>2</v>
      </c>
      <c r="Q101" s="78"/>
      <c r="R101" s="78"/>
      <c r="S101" s="10"/>
      <c r="T101" s="41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13"/>
      <c r="AP101" s="10"/>
      <c r="AQ101" s="113"/>
      <c r="AR101" s="78"/>
      <c r="AS101" s="10"/>
      <c r="AT101" s="10"/>
      <c r="AU101" s="10"/>
      <c r="AV101" s="10"/>
      <c r="AW101" s="10"/>
      <c r="AX101" s="10"/>
      <c r="AY101" s="10"/>
      <c r="AZ101" s="41"/>
      <c r="BA101" s="41"/>
      <c r="BB101" s="10"/>
      <c r="BC101" s="10"/>
      <c r="BD101" s="10"/>
      <c r="BE101" s="10"/>
      <c r="BF101" s="10"/>
      <c r="BG101" s="10"/>
      <c r="BH101" s="40"/>
      <c r="BI101" s="41">
        <f t="shared" si="10"/>
        <v>7</v>
      </c>
      <c r="BJ101" s="39">
        <f t="shared" si="11"/>
        <v>2</v>
      </c>
      <c r="BK101" s="48" cm="1">
        <f t="array" ref="BK101">IF($BJ101&lt;=6,SUM($C101:$BG101),SUMPRODUCT(LARGE($C101:$BG101,{1,2,3,4,5,6})))</f>
        <v>7</v>
      </c>
      <c r="BL101" s="37" t="str">
        <f t="shared" si="12"/>
        <v/>
      </c>
      <c r="BM101" s="34" t="str" cm="1">
        <f t="array" ref="BM101">IFERROR(SUMPRODUCT(LARGE($C101:$BG101,{1,2,3,4})), "")</f>
        <v/>
      </c>
      <c r="BN101" s="34" t="str">
        <f t="shared" si="13"/>
        <v/>
      </c>
      <c r="BO101" s="34" t="str" cm="1">
        <f t="array" ref="BO101">IFERROR(SUMPRODUCT(LARGE($C101:$BG101,{1,2,3,4,5,6,7})), "")</f>
        <v/>
      </c>
      <c r="BP101" s="34" t="str" cm="1">
        <f t="array" ref="BP101">IFERROR(SUMPRODUCT(LARGE($C101:$BG101,{1,2,3,4,5,6,7,8})), "")</f>
        <v/>
      </c>
    </row>
    <row r="102" spans="1:72" ht="15" customHeight="1" x14ac:dyDescent="0.25">
      <c r="A102" s="51" t="str">
        <f t="shared" si="9"/>
        <v xml:space="preserve">NNU </v>
      </c>
      <c r="B102" s="4" t="s">
        <v>977</v>
      </c>
      <c r="C102" s="10"/>
      <c r="D102" s="10"/>
      <c r="E102" s="10"/>
      <c r="F102" s="10">
        <v>4</v>
      </c>
      <c r="G102" s="78"/>
      <c r="H102" s="78"/>
      <c r="I102" s="10"/>
      <c r="J102" s="10"/>
      <c r="K102" s="10"/>
      <c r="L102" s="10"/>
      <c r="M102" s="10"/>
      <c r="N102" s="10"/>
      <c r="O102" s="10"/>
      <c r="P102" s="78"/>
      <c r="Q102" s="78"/>
      <c r="R102" s="78"/>
      <c r="S102" s="10"/>
      <c r="T102" s="41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13"/>
      <c r="AP102" s="10"/>
      <c r="AQ102" s="113"/>
      <c r="AR102" s="78"/>
      <c r="AS102" s="10"/>
      <c r="AT102" s="10"/>
      <c r="AU102" s="10"/>
      <c r="AV102" s="10"/>
      <c r="AW102" s="10"/>
      <c r="AX102" s="10"/>
      <c r="AY102" s="10"/>
      <c r="AZ102" s="41"/>
      <c r="BA102" s="41"/>
      <c r="BB102" s="10"/>
      <c r="BC102" s="10"/>
      <c r="BD102" s="10"/>
      <c r="BE102" s="10"/>
      <c r="BF102" s="10"/>
      <c r="BG102" s="10"/>
      <c r="BH102" s="40"/>
      <c r="BI102" s="41">
        <f t="shared" si="10"/>
        <v>4</v>
      </c>
      <c r="BJ102" s="39">
        <f t="shared" si="11"/>
        <v>1</v>
      </c>
      <c r="BK102" s="48" cm="1">
        <f t="array" ref="BK102">IF($BJ102&lt;=6,SUM($C102:$BG102),SUMPRODUCT(LARGE($C102:$BG102,{1,2,3,4,5,6})))</f>
        <v>4</v>
      </c>
      <c r="BL102" s="37" t="str">
        <f t="shared" si="12"/>
        <v/>
      </c>
      <c r="BM102" s="34" t="str" cm="1">
        <f t="array" ref="BM102">IFERROR(SUMPRODUCT(LARGE($C102:$BG102,{1,2,3,4})), "")</f>
        <v/>
      </c>
      <c r="BN102" s="34" t="str">
        <f t="shared" si="13"/>
        <v/>
      </c>
      <c r="BO102" s="34" t="str" cm="1">
        <f t="array" ref="BO102">IFERROR(SUMPRODUCT(LARGE($C102:$BG102,{1,2,3,4,5,6,7})), "")</f>
        <v/>
      </c>
      <c r="BP102" s="34" t="str" cm="1">
        <f t="array" ref="BP102">IFERROR(SUMPRODUCT(LARGE($C102:$BG102,{1,2,3,4,5,6,7,8})), "")</f>
        <v/>
      </c>
    </row>
    <row r="103" spans="1:72" ht="15" customHeight="1" x14ac:dyDescent="0.25">
      <c r="A103" s="51" t="str">
        <f t="shared" si="9"/>
        <v xml:space="preserve">NwC </v>
      </c>
      <c r="B103" s="4" t="s">
        <v>995</v>
      </c>
      <c r="C103" s="10"/>
      <c r="D103" s="10"/>
      <c r="E103" s="10"/>
      <c r="F103" s="10"/>
      <c r="G103" s="78"/>
      <c r="H103" s="78"/>
      <c r="I103" s="10"/>
      <c r="J103" s="10"/>
      <c r="K103" s="10"/>
      <c r="L103" s="10"/>
      <c r="M103" s="10"/>
      <c r="N103" s="10"/>
      <c r="O103" s="10"/>
      <c r="P103" s="78"/>
      <c r="Q103" s="78"/>
      <c r="R103" s="78">
        <v>2</v>
      </c>
      <c r="S103" s="10"/>
      <c r="T103" s="41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13"/>
      <c r="AP103" s="10"/>
      <c r="AQ103" s="113"/>
      <c r="AR103" s="78"/>
      <c r="AS103" s="10"/>
      <c r="AT103" s="10"/>
      <c r="AU103" s="10"/>
      <c r="AV103" s="10"/>
      <c r="AW103" s="10"/>
      <c r="AX103" s="10"/>
      <c r="AY103" s="10"/>
      <c r="AZ103" s="41"/>
      <c r="BA103" s="41"/>
      <c r="BB103" s="10"/>
      <c r="BC103" s="10"/>
      <c r="BD103" s="10"/>
      <c r="BE103" s="10"/>
      <c r="BF103" s="10"/>
      <c r="BG103" s="10"/>
      <c r="BH103" s="40"/>
      <c r="BI103" s="41">
        <f t="shared" si="10"/>
        <v>2</v>
      </c>
      <c r="BJ103" s="39">
        <f t="shared" si="11"/>
        <v>1</v>
      </c>
      <c r="BK103" s="48" cm="1">
        <f t="array" ref="BK103">IF($BJ103&lt;=6,SUM($C103:$BG103),SUMPRODUCT(LARGE($C103:$BG103,{1,2,3,4,5,6})))</f>
        <v>2</v>
      </c>
      <c r="BL103" s="37" t="str">
        <f t="shared" si="12"/>
        <v/>
      </c>
      <c r="BM103" s="34" t="str" cm="1">
        <f t="array" ref="BM103">IFERROR(SUMPRODUCT(LARGE($C103:$BG103,{1,2,3,4})), "")</f>
        <v/>
      </c>
      <c r="BN103" s="34" t="str">
        <f t="shared" si="13"/>
        <v/>
      </c>
      <c r="BO103" s="34" t="str" cm="1">
        <f t="array" ref="BO103">IFERROR(SUMPRODUCT(LARGE($C103:$BG103,{1,2,3,4,5,6,7})), "")</f>
        <v/>
      </c>
      <c r="BP103" s="34" t="str" cm="1">
        <f t="array" ref="BP103">IFERROR(SUMPRODUCT(LARGE($C103:$BG103,{1,2,3,4,5,6,7,8})), "")</f>
        <v/>
      </c>
    </row>
    <row r="104" spans="1:72" ht="15" customHeight="1" x14ac:dyDescent="0.25">
      <c r="A104" s="51" t="str">
        <f t="shared" si="9"/>
        <v xml:space="preserve">OKCU </v>
      </c>
      <c r="B104" s="4" t="s">
        <v>1040</v>
      </c>
      <c r="C104" s="10"/>
      <c r="D104" s="10"/>
      <c r="E104" s="10"/>
      <c r="F104" s="10"/>
      <c r="G104" s="78">
        <v>1</v>
      </c>
      <c r="H104" s="78"/>
      <c r="I104" s="10"/>
      <c r="J104" s="10"/>
      <c r="K104" s="10"/>
      <c r="L104" s="10"/>
      <c r="M104" s="10"/>
      <c r="N104" s="10"/>
      <c r="O104" s="10"/>
      <c r="P104" s="78"/>
      <c r="Q104" s="78"/>
      <c r="R104" s="78"/>
      <c r="S104" s="10"/>
      <c r="T104" s="41"/>
      <c r="U104" s="10">
        <v>1</v>
      </c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13"/>
      <c r="AP104" s="10"/>
      <c r="AQ104" s="113"/>
      <c r="AR104" s="78"/>
      <c r="AS104" s="10"/>
      <c r="AT104" s="10"/>
      <c r="AU104" s="10"/>
      <c r="AV104" s="10"/>
      <c r="AW104" s="10"/>
      <c r="AX104" s="10"/>
      <c r="AY104" s="10"/>
      <c r="AZ104" s="41"/>
      <c r="BA104" s="41"/>
      <c r="BB104" s="10"/>
      <c r="BC104" s="10"/>
      <c r="BD104" s="10"/>
      <c r="BE104" s="10"/>
      <c r="BF104" s="10"/>
      <c r="BG104" s="10"/>
      <c r="BH104" s="40"/>
      <c r="BI104" s="41">
        <f t="shared" si="10"/>
        <v>2</v>
      </c>
      <c r="BJ104" s="39">
        <f t="shared" si="11"/>
        <v>2</v>
      </c>
      <c r="BK104" s="48" cm="1">
        <f t="array" ref="BK104">IF($BJ104&lt;=6,SUM($C104:$BG104),SUMPRODUCT(LARGE($C104:$BG104,{1,2,3,4,5,6})))</f>
        <v>2</v>
      </c>
      <c r="BL104" s="37" t="str">
        <f t="shared" si="12"/>
        <v/>
      </c>
      <c r="BM104" s="34" t="str" cm="1">
        <f t="array" ref="BM104">IFERROR(SUMPRODUCT(LARGE($C104:$BG104,{1,2,3,4})), "")</f>
        <v/>
      </c>
      <c r="BN104" s="34" t="str">
        <f t="shared" si="13"/>
        <v/>
      </c>
      <c r="BO104" s="34" t="str" cm="1">
        <f t="array" ref="BO104">IFERROR(SUMPRODUCT(LARGE($C104:$BG104,{1,2,3,4,5,6,7})), "")</f>
        <v/>
      </c>
      <c r="BP104" s="34" t="str" cm="1">
        <f t="array" ref="BP104">IFERROR(SUMPRODUCT(LARGE($C104:$BG104,{1,2,3,4,5,6,7,8})), "")</f>
        <v/>
      </c>
    </row>
    <row r="105" spans="1:72" ht="15" customHeight="1" x14ac:dyDescent="0.25">
      <c r="A105" s="51" t="str">
        <f t="shared" si="9"/>
        <v xml:space="preserve">OSU </v>
      </c>
      <c r="B105" s="4" t="s">
        <v>1465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78"/>
      <c r="Q105" s="78"/>
      <c r="R105" s="78">
        <v>3</v>
      </c>
      <c r="S105" s="10"/>
      <c r="T105" s="41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13"/>
      <c r="AP105" s="10"/>
      <c r="AQ105" s="113"/>
      <c r="AR105" s="78"/>
      <c r="AS105" s="10"/>
      <c r="AT105" s="10"/>
      <c r="AU105" s="10"/>
      <c r="AV105" s="10"/>
      <c r="AW105" s="10"/>
      <c r="AX105" s="10"/>
      <c r="AY105" s="10"/>
      <c r="AZ105" s="41"/>
      <c r="BA105" s="41"/>
      <c r="BB105" s="10"/>
      <c r="BC105" s="10"/>
      <c r="BD105" s="10"/>
      <c r="BE105" s="10"/>
      <c r="BF105" s="10"/>
      <c r="BG105" s="10"/>
      <c r="BH105" s="40"/>
      <c r="BI105" s="41">
        <f t="shared" si="10"/>
        <v>3</v>
      </c>
      <c r="BJ105" s="39">
        <f t="shared" si="11"/>
        <v>1</v>
      </c>
      <c r="BK105" s="48" cm="1">
        <f t="array" ref="BK105">IF($BJ105&lt;=6,SUM($C105:$BG105),SUMPRODUCT(LARGE($C105:$BG105,{1,2,3,4,5,6})))</f>
        <v>3</v>
      </c>
      <c r="BL105" s="37" t="str">
        <f t="shared" si="12"/>
        <v/>
      </c>
      <c r="BM105" s="34" t="str" cm="1">
        <f t="array" ref="BM105">IFERROR(SUMPRODUCT(LARGE($C105:$BG105,{1,2,3,4})), "")</f>
        <v/>
      </c>
      <c r="BN105" s="34" t="str">
        <f t="shared" si="13"/>
        <v/>
      </c>
      <c r="BO105" s="34" t="str" cm="1">
        <f t="array" ref="BO105">IFERROR(SUMPRODUCT(LARGE($C105:$BG105,{1,2,3,4,5,6,7})), "")</f>
        <v/>
      </c>
      <c r="BP105" s="34" t="str" cm="1">
        <f t="array" ref="BP105">IFERROR(SUMPRODUCT(LARGE($C105:$BG105,{1,2,3,4,5,6,7,8})), "")</f>
        <v/>
      </c>
    </row>
    <row r="106" spans="1:72" ht="15" customHeight="1" x14ac:dyDescent="0.25">
      <c r="A106" s="51" t="str">
        <f t="shared" si="9"/>
        <v xml:space="preserve">OSU </v>
      </c>
      <c r="B106" s="4" t="s">
        <v>1254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78"/>
      <c r="Q106" s="78"/>
      <c r="R106" s="78"/>
      <c r="S106" s="10"/>
      <c r="T106" s="41"/>
      <c r="U106" s="10"/>
      <c r="V106" s="10"/>
      <c r="W106" s="10"/>
      <c r="X106" s="10">
        <v>5</v>
      </c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13"/>
      <c r="AP106" s="10"/>
      <c r="AQ106" s="113"/>
      <c r="AR106" s="78"/>
      <c r="AS106" s="10"/>
      <c r="AT106" s="10"/>
      <c r="AU106" s="10"/>
      <c r="AV106" s="10"/>
      <c r="AW106" s="10"/>
      <c r="AX106" s="10"/>
      <c r="AY106" s="10"/>
      <c r="AZ106" s="41"/>
      <c r="BA106" s="41"/>
      <c r="BB106" s="10"/>
      <c r="BC106" s="10"/>
      <c r="BD106" s="10"/>
      <c r="BE106" s="10"/>
      <c r="BF106" s="10"/>
      <c r="BG106" s="10"/>
      <c r="BH106" s="40"/>
      <c r="BI106" s="41">
        <f t="shared" si="10"/>
        <v>5</v>
      </c>
      <c r="BJ106" s="39">
        <f t="shared" si="11"/>
        <v>1</v>
      </c>
      <c r="BK106" s="48" cm="1">
        <f t="array" ref="BK106">IF($BJ106&lt;=6,SUM($C106:$BG106),SUMPRODUCT(LARGE($C106:$BG106,{1,2,3,4,5,6})))</f>
        <v>5</v>
      </c>
      <c r="BL106" s="37" t="str">
        <f t="shared" ref="BL106:BL139" si="14">IF(AND($BI106&gt;=7,BK106=BK107),"Manual Calc Needed","")</f>
        <v/>
      </c>
      <c r="BM106" s="34" t="str" cm="1">
        <f t="array" ref="BM106">IFERROR(SUMPRODUCT(LARGE($C106:$BG106,{1,2,3,4})), "")</f>
        <v/>
      </c>
      <c r="BN106" s="34" t="str">
        <f t="shared" ref="BN106:BN139" si="15">IF($BM106&lt;&gt;"","Manual Calc","")</f>
        <v/>
      </c>
      <c r="BO106" s="34" t="str" cm="1">
        <f t="array" ref="BO106">IFERROR(SUMPRODUCT(LARGE($C106:$BG106,{1,2,3,4,5,6,7})), "")</f>
        <v/>
      </c>
      <c r="BP106" s="34" t="str" cm="1">
        <f t="array" ref="BP106">IFERROR(SUMPRODUCT(LARGE($C106:$BG106,{1,2,3,4,5,6,7,8})), "")</f>
        <v/>
      </c>
      <c r="BQ106" s="11"/>
      <c r="BR106" s="11"/>
      <c r="BS106" s="11"/>
      <c r="BT106" s="11"/>
    </row>
    <row r="107" spans="1:72" ht="15" customHeight="1" x14ac:dyDescent="0.25">
      <c r="A107" s="51" t="str">
        <f t="shared" si="9"/>
        <v xml:space="preserve">OSU </v>
      </c>
      <c r="B107" s="4" t="s">
        <v>2325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78"/>
      <c r="Q107" s="78"/>
      <c r="R107" s="78"/>
      <c r="S107" s="10"/>
      <c r="T107" s="41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13"/>
      <c r="AP107" s="10">
        <v>3</v>
      </c>
      <c r="AQ107" s="113"/>
      <c r="AR107" s="78"/>
      <c r="AS107" s="10"/>
      <c r="AT107" s="10"/>
      <c r="AU107" s="10"/>
      <c r="AV107" s="10"/>
      <c r="AW107" s="10"/>
      <c r="AX107" s="10"/>
      <c r="AY107" s="10"/>
      <c r="AZ107" s="41"/>
      <c r="BA107" s="41"/>
      <c r="BB107" s="10"/>
      <c r="BC107" s="10"/>
      <c r="BD107" s="10"/>
      <c r="BE107" s="10"/>
      <c r="BF107" s="10"/>
      <c r="BG107" s="10"/>
      <c r="BH107" s="40"/>
      <c r="BI107" s="41">
        <f t="shared" si="10"/>
        <v>3</v>
      </c>
      <c r="BJ107" s="39">
        <f t="shared" si="11"/>
        <v>1</v>
      </c>
      <c r="BK107" s="48" cm="1">
        <f t="array" ref="BK107">IF($BJ107&lt;=6,SUM($C107:$BG107),SUMPRODUCT(LARGE($C107:$BG107,{1,2,3,4,5,6})))</f>
        <v>3</v>
      </c>
      <c r="BL107" s="37" t="str">
        <f t="shared" si="14"/>
        <v/>
      </c>
      <c r="BM107" s="34" t="str" cm="1">
        <f t="array" ref="BM107">IFERROR(SUMPRODUCT(LARGE($C107:$BG107,{1,2,3,4})), "")</f>
        <v/>
      </c>
      <c r="BN107" s="34" t="str">
        <f t="shared" si="15"/>
        <v/>
      </c>
      <c r="BO107" s="34" t="str" cm="1">
        <f t="array" ref="BO107">IFERROR(SUMPRODUCT(LARGE($C107:$BG107,{1,2,3,4,5,6,7})), "")</f>
        <v/>
      </c>
      <c r="BP107" s="34" t="str" cm="1">
        <f t="array" ref="BP107">IFERROR(SUMPRODUCT(LARGE($C107:$BG107,{1,2,3,4,5,6,7,8})), "")</f>
        <v/>
      </c>
    </row>
    <row r="108" spans="1:72" ht="15" customHeight="1" x14ac:dyDescent="0.25">
      <c r="A108" s="51" t="str">
        <f t="shared" si="9"/>
        <v xml:space="preserve">OttU </v>
      </c>
      <c r="B108" s="4" t="s">
        <v>1334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>
        <v>2</v>
      </c>
      <c r="O108" s="10"/>
      <c r="P108" s="78"/>
      <c r="Q108" s="78"/>
      <c r="R108" s="78"/>
      <c r="S108" s="10"/>
      <c r="T108" s="41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13"/>
      <c r="AP108" s="10"/>
      <c r="AQ108" s="113"/>
      <c r="AR108" s="78"/>
      <c r="AS108" s="10"/>
      <c r="AT108" s="10"/>
      <c r="AU108" s="10"/>
      <c r="AV108" s="10"/>
      <c r="AW108" s="10"/>
      <c r="AX108" s="10"/>
      <c r="AY108" s="10"/>
      <c r="AZ108" s="41"/>
      <c r="BA108" s="41"/>
      <c r="BB108" s="10"/>
      <c r="BC108" s="10"/>
      <c r="BD108" s="10"/>
      <c r="BE108" s="10"/>
      <c r="BF108" s="10"/>
      <c r="BG108" s="10"/>
      <c r="BH108" s="40"/>
      <c r="BI108" s="41">
        <f t="shared" si="10"/>
        <v>2</v>
      </c>
      <c r="BJ108" s="39">
        <f t="shared" si="11"/>
        <v>1</v>
      </c>
      <c r="BK108" s="48" cm="1">
        <f t="array" ref="BK108">IF($BJ108&lt;=6,SUM($C108:$BG108),SUMPRODUCT(LARGE($C108:$BG108,{1,2,3,4,5,6})))</f>
        <v>2</v>
      </c>
      <c r="BL108" s="37" t="str">
        <f t="shared" si="14"/>
        <v/>
      </c>
      <c r="BM108" s="34" t="str" cm="1">
        <f t="array" ref="BM108">IFERROR(SUMPRODUCT(LARGE($C108:$BG108,{1,2,3,4})), "")</f>
        <v/>
      </c>
      <c r="BN108" s="34" t="str">
        <f t="shared" si="15"/>
        <v/>
      </c>
      <c r="BO108" s="34" t="str" cm="1">
        <f t="array" ref="BO108">IFERROR(SUMPRODUCT(LARGE($C108:$BG108,{1,2,3,4,5,6,7})), "")</f>
        <v/>
      </c>
      <c r="BP108" s="34" t="str" cm="1">
        <f t="array" ref="BP108">IFERROR(SUMPRODUCT(LARGE($C108:$BG108,{1,2,3,4,5,6,7,8})), "")</f>
        <v/>
      </c>
    </row>
    <row r="109" spans="1:72" ht="15" customHeight="1" x14ac:dyDescent="0.25">
      <c r="A109" s="51" t="str">
        <f t="shared" si="9"/>
        <v xml:space="preserve">OU </v>
      </c>
      <c r="B109" s="4" t="s">
        <v>2752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78"/>
      <c r="Q109" s="78"/>
      <c r="R109" s="78"/>
      <c r="S109" s="10"/>
      <c r="T109" s="41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13"/>
      <c r="AP109" s="10"/>
      <c r="AQ109" s="113"/>
      <c r="AR109" s="78"/>
      <c r="AS109" s="10"/>
      <c r="AT109" s="10"/>
      <c r="AU109" s="10"/>
      <c r="AV109" s="10"/>
      <c r="AW109" s="10"/>
      <c r="AX109" s="10"/>
      <c r="AY109" s="10"/>
      <c r="AZ109" s="41"/>
      <c r="BA109" s="41">
        <v>5</v>
      </c>
      <c r="BB109" s="10"/>
      <c r="BC109" s="10"/>
      <c r="BD109" s="10"/>
      <c r="BE109" s="10"/>
      <c r="BF109" s="10"/>
      <c r="BG109" s="10"/>
      <c r="BH109" s="40"/>
      <c r="BI109" s="41">
        <f t="shared" si="10"/>
        <v>5</v>
      </c>
      <c r="BJ109" s="39">
        <f t="shared" si="11"/>
        <v>1</v>
      </c>
      <c r="BK109" s="48" cm="1">
        <f t="array" ref="BK109">IF($BJ109&lt;=6,SUM($C109:$BG109),SUMPRODUCT(LARGE($C109:$BG109,{1,2,3,4,5,6})))</f>
        <v>5</v>
      </c>
      <c r="BL109" s="37" t="str">
        <f t="shared" si="14"/>
        <v/>
      </c>
      <c r="BM109" s="34" t="str" cm="1">
        <f t="array" ref="BM109">IFERROR(SUMPRODUCT(LARGE($C109:$BG109,{1,2,3,4})), "")</f>
        <v/>
      </c>
      <c r="BN109" s="34" t="str">
        <f t="shared" si="15"/>
        <v/>
      </c>
      <c r="BO109" s="34" t="str" cm="1">
        <f t="array" ref="BO109">IFERROR(SUMPRODUCT(LARGE($C109:$BG109,{1,2,3,4,5,6,7})), "")</f>
        <v/>
      </c>
      <c r="BP109" s="34" t="str" cm="1">
        <f t="array" ref="BP109">IFERROR(SUMPRODUCT(LARGE($C109:$BG109,{1,2,3,4,5,6,7,8})), "")</f>
        <v/>
      </c>
    </row>
    <row r="110" spans="1:72" ht="15" customHeight="1" x14ac:dyDescent="0.25">
      <c r="A110" s="45" t="str">
        <f t="shared" si="9"/>
        <v xml:space="preserve">PCC </v>
      </c>
      <c r="B110" s="4" t="s">
        <v>2451</v>
      </c>
      <c r="C110" s="10"/>
      <c r="D110" s="10"/>
      <c r="E110" s="10"/>
      <c r="F110" s="10"/>
      <c r="G110" s="78"/>
      <c r="H110" s="78"/>
      <c r="I110" s="10"/>
      <c r="J110" s="10"/>
      <c r="K110" s="10"/>
      <c r="L110" s="10"/>
      <c r="M110" s="10"/>
      <c r="N110" s="10"/>
      <c r="O110" s="10"/>
      <c r="P110" s="78"/>
      <c r="Q110" s="78"/>
      <c r="R110" s="78"/>
      <c r="S110" s="10"/>
      <c r="T110" s="41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13"/>
      <c r="AP110" s="10"/>
      <c r="AQ110" s="113"/>
      <c r="AR110" s="78"/>
      <c r="AS110" s="10"/>
      <c r="AT110" s="10">
        <v>1</v>
      </c>
      <c r="AU110" s="10"/>
      <c r="AV110" s="10"/>
      <c r="AW110" s="10"/>
      <c r="AX110" s="10"/>
      <c r="AY110" s="10"/>
      <c r="AZ110" s="41"/>
      <c r="BA110" s="41"/>
      <c r="BB110" s="10"/>
      <c r="BC110" s="10"/>
      <c r="BD110" s="10"/>
      <c r="BE110" s="10"/>
      <c r="BF110" s="10"/>
      <c r="BG110" s="10"/>
      <c r="BH110" s="40"/>
      <c r="BI110" s="41">
        <f t="shared" si="10"/>
        <v>1</v>
      </c>
      <c r="BJ110" s="39">
        <f t="shared" si="11"/>
        <v>1</v>
      </c>
      <c r="BK110" s="48" cm="1">
        <f t="array" ref="BK110">IF($BJ110&lt;=6,SUM($C110:$BG110),SUMPRODUCT(LARGE($C110:$BG110,{1,2,3,4,5,6})))</f>
        <v>1</v>
      </c>
      <c r="BL110" s="37" t="str">
        <f t="shared" si="14"/>
        <v/>
      </c>
      <c r="BM110" s="34" t="str" cm="1">
        <f t="array" ref="BM110">IFERROR(SUMPRODUCT(LARGE($C110:$BG110,{1,2,3,4})), "")</f>
        <v/>
      </c>
      <c r="BN110" s="34" t="str">
        <f t="shared" si="15"/>
        <v/>
      </c>
      <c r="BO110" s="34" t="str" cm="1">
        <f t="array" ref="BO110">IFERROR(SUMPRODUCT(LARGE($C110:$BG110,{1,2,3,4,5,6,7})), "")</f>
        <v/>
      </c>
      <c r="BP110" s="34" t="str" cm="1">
        <f t="array" ref="BP110">IFERROR(SUMPRODUCT(LARGE($C110:$BG110,{1,2,3,4,5,6,7,8})), "")</f>
        <v/>
      </c>
    </row>
    <row r="111" spans="1:72" ht="15" customHeight="1" x14ac:dyDescent="0.25">
      <c r="A111" s="45" t="str">
        <f t="shared" si="9"/>
        <v xml:space="preserve">PCC </v>
      </c>
      <c r="B111" s="4" t="s">
        <v>1842</v>
      </c>
      <c r="C111" s="10"/>
      <c r="D111" s="10"/>
      <c r="E111" s="10"/>
      <c r="F111" s="10"/>
      <c r="G111" s="78"/>
      <c r="H111" s="78"/>
      <c r="I111" s="10"/>
      <c r="J111" s="10"/>
      <c r="K111" s="10"/>
      <c r="L111" s="10"/>
      <c r="M111" s="10"/>
      <c r="N111" s="10"/>
      <c r="O111" s="10"/>
      <c r="P111" s="78"/>
      <c r="Q111" s="78"/>
      <c r="R111" s="78"/>
      <c r="S111" s="10"/>
      <c r="T111" s="41"/>
      <c r="U111" s="10"/>
      <c r="V111" s="10"/>
      <c r="W111" s="10"/>
      <c r="X111" s="10"/>
      <c r="Y111" s="10"/>
      <c r="Z111" s="10"/>
      <c r="AA111" s="10"/>
      <c r="AB111" s="10">
        <v>5</v>
      </c>
      <c r="AC111" s="10"/>
      <c r="AD111" s="10">
        <v>1</v>
      </c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13"/>
      <c r="AP111" s="10"/>
      <c r="AQ111" s="113"/>
      <c r="AR111" s="78"/>
      <c r="AS111" s="10"/>
      <c r="AT111" s="10"/>
      <c r="AU111" s="10"/>
      <c r="AV111" s="10"/>
      <c r="AW111" s="10"/>
      <c r="AX111" s="10"/>
      <c r="AY111" s="10"/>
      <c r="AZ111" s="41"/>
      <c r="BA111" s="41"/>
      <c r="BB111" s="10"/>
      <c r="BC111" s="10"/>
      <c r="BD111" s="10"/>
      <c r="BE111" s="10"/>
      <c r="BF111" s="10"/>
      <c r="BG111" s="10"/>
      <c r="BH111" s="40"/>
      <c r="BI111" s="41">
        <f t="shared" si="10"/>
        <v>6</v>
      </c>
      <c r="BJ111" s="39">
        <f t="shared" si="11"/>
        <v>2</v>
      </c>
      <c r="BK111" s="48" cm="1">
        <f t="array" ref="BK111">IF($BJ111&lt;=6,SUM($C111:$BG111),SUMPRODUCT(LARGE($C111:$BG111,{1,2,3,4,5,6})))</f>
        <v>6</v>
      </c>
      <c r="BL111" s="37" t="str">
        <f t="shared" si="14"/>
        <v/>
      </c>
      <c r="BM111" s="34" t="str" cm="1">
        <f t="array" ref="BM111">IFERROR(SUMPRODUCT(LARGE($C111:$BG111,{1,2,3,4})), "")</f>
        <v/>
      </c>
      <c r="BN111" s="34" t="str">
        <f t="shared" si="15"/>
        <v/>
      </c>
      <c r="BO111" s="34" t="str" cm="1">
        <f t="array" ref="BO111">IFERROR(SUMPRODUCT(LARGE($C111:$BG111,{1,2,3,4,5,6,7})), "")</f>
        <v/>
      </c>
      <c r="BP111" s="34" t="str" cm="1">
        <f t="array" ref="BP111">IFERROR(SUMPRODUCT(LARGE($C111:$BG111,{1,2,3,4,5,6,7,8})), "")</f>
        <v/>
      </c>
    </row>
    <row r="112" spans="1:72" ht="15" customHeight="1" x14ac:dyDescent="0.25">
      <c r="A112" s="45" t="str">
        <f t="shared" si="9"/>
        <v xml:space="preserve">PCC </v>
      </c>
      <c r="B112" s="4" t="s">
        <v>1839</v>
      </c>
      <c r="C112" s="10"/>
      <c r="D112" s="10"/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78"/>
      <c r="Q112" s="78"/>
      <c r="R112" s="78"/>
      <c r="S112" s="10"/>
      <c r="T112" s="41"/>
      <c r="U112" s="10"/>
      <c r="V112" s="10"/>
      <c r="W112" s="10"/>
      <c r="X112" s="10"/>
      <c r="Y112" s="10"/>
      <c r="Z112" s="10">
        <v>5</v>
      </c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13"/>
      <c r="AP112" s="10"/>
      <c r="AQ112" s="113"/>
      <c r="AR112" s="78"/>
      <c r="AS112" s="10"/>
      <c r="AT112" s="10"/>
      <c r="AU112" s="10"/>
      <c r="AV112" s="10"/>
      <c r="AW112" s="10"/>
      <c r="AX112" s="10"/>
      <c r="AY112" s="10"/>
      <c r="AZ112" s="41"/>
      <c r="BA112" s="41"/>
      <c r="BB112" s="10"/>
      <c r="BC112" s="10"/>
      <c r="BD112" s="10"/>
      <c r="BE112" s="10"/>
      <c r="BF112" s="10"/>
      <c r="BG112" s="10"/>
      <c r="BH112" s="40"/>
      <c r="BI112" s="41">
        <f t="shared" si="10"/>
        <v>5</v>
      </c>
      <c r="BJ112" s="39">
        <f t="shared" si="11"/>
        <v>1</v>
      </c>
      <c r="BK112" s="48" cm="1">
        <f t="array" ref="BK112">IF($BJ112&lt;=6,SUM($C112:$BG112),SUMPRODUCT(LARGE($C112:$BG112,{1,2,3,4,5,6})))</f>
        <v>5</v>
      </c>
      <c r="BL112" s="37" t="str">
        <f t="shared" si="14"/>
        <v/>
      </c>
      <c r="BM112" s="34" t="str" cm="1">
        <f t="array" ref="BM112">IFERROR(SUMPRODUCT(LARGE($C112:$BG112,{1,2,3,4})), "")</f>
        <v/>
      </c>
      <c r="BN112" s="34" t="str">
        <f t="shared" si="15"/>
        <v/>
      </c>
      <c r="BO112" s="34" t="str" cm="1">
        <f t="array" ref="BO112">IFERROR(SUMPRODUCT(LARGE($C112:$BG112,{1,2,3,4,5,6,7})), "")</f>
        <v/>
      </c>
      <c r="BP112" s="34" t="str" cm="1">
        <f t="array" ref="BP112">IFERROR(SUMPRODUCT(LARGE($C112:$BG112,{1,2,3,4,5,6,7,8})), "")</f>
        <v/>
      </c>
    </row>
    <row r="113" spans="1:68" ht="15" customHeight="1" x14ac:dyDescent="0.25">
      <c r="A113" s="45" t="str">
        <f t="shared" si="9"/>
        <v xml:space="preserve">PHC </v>
      </c>
      <c r="B113" s="4" t="s">
        <v>2761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78"/>
      <c r="Q113" s="78"/>
      <c r="R113" s="78"/>
      <c r="S113" s="10"/>
      <c r="T113" s="41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13"/>
      <c r="AP113" s="10"/>
      <c r="AQ113" s="113"/>
      <c r="AR113" s="78"/>
      <c r="AS113" s="10"/>
      <c r="AT113" s="10"/>
      <c r="AU113" s="10"/>
      <c r="AV113" s="10"/>
      <c r="AW113" s="10"/>
      <c r="AX113" s="10"/>
      <c r="AY113" s="10"/>
      <c r="AZ113" s="41">
        <v>2</v>
      </c>
      <c r="BA113" s="41"/>
      <c r="BB113" s="10"/>
      <c r="BC113" s="10"/>
      <c r="BD113" s="10"/>
      <c r="BE113" s="10"/>
      <c r="BF113" s="10"/>
      <c r="BG113" s="10"/>
      <c r="BH113" s="40"/>
      <c r="BI113" s="41">
        <f t="shared" si="10"/>
        <v>2</v>
      </c>
      <c r="BJ113" s="39">
        <f t="shared" si="11"/>
        <v>1</v>
      </c>
      <c r="BK113" s="48" cm="1">
        <f t="array" ref="BK113">IF($BJ113&lt;=6,SUM($C113:$BG113),SUMPRODUCT(LARGE($C113:$BG113,{1,2,3,4,5,6})))</f>
        <v>2</v>
      </c>
      <c r="BL113" s="37" t="str">
        <f t="shared" si="14"/>
        <v/>
      </c>
      <c r="BM113" s="34" t="str" cm="1">
        <f t="array" ref="BM113">IFERROR(SUMPRODUCT(LARGE($C113:$BG113,{1,2,3,4})), "")</f>
        <v/>
      </c>
      <c r="BN113" s="34" t="str">
        <f t="shared" si="15"/>
        <v/>
      </c>
      <c r="BO113" s="34" t="str" cm="1">
        <f t="array" ref="BO113">IFERROR(SUMPRODUCT(LARGE($C113:$BG113,{1,2,3,4,5,6,7})), "")</f>
        <v/>
      </c>
      <c r="BP113" s="34" t="str" cm="1">
        <f t="array" ref="BP113">IFERROR(SUMPRODUCT(LARGE($C113:$BG113,{1,2,3,4,5,6,7,8})), "")</f>
        <v/>
      </c>
    </row>
    <row r="114" spans="1:68" ht="15" customHeight="1" x14ac:dyDescent="0.25">
      <c r="A114" s="45" t="str">
        <f t="shared" si="9"/>
        <v xml:space="preserve">PLNU </v>
      </c>
      <c r="B114" s="4" t="s">
        <v>2153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78"/>
      <c r="Q114" s="78"/>
      <c r="R114" s="78"/>
      <c r="S114" s="10"/>
      <c r="T114" s="41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13"/>
      <c r="AP114" s="10"/>
      <c r="AQ114" s="113"/>
      <c r="AR114" s="78"/>
      <c r="AS114" s="10"/>
      <c r="AT114" s="10">
        <v>2</v>
      </c>
      <c r="AU114" s="10"/>
      <c r="AV114" s="10"/>
      <c r="AW114" s="10"/>
      <c r="AX114" s="10"/>
      <c r="AY114" s="10"/>
      <c r="AZ114" s="41"/>
      <c r="BA114" s="41"/>
      <c r="BB114" s="10"/>
      <c r="BC114" s="10"/>
      <c r="BD114" s="10"/>
      <c r="BE114" s="10"/>
      <c r="BF114" s="10"/>
      <c r="BG114" s="10"/>
      <c r="BH114" s="40"/>
      <c r="BI114" s="41">
        <f t="shared" si="10"/>
        <v>2</v>
      </c>
      <c r="BJ114" s="39">
        <f t="shared" si="11"/>
        <v>1</v>
      </c>
      <c r="BK114" s="48" cm="1">
        <f t="array" ref="BK114">IF($BJ114&lt;=6,SUM($C114:$BG114),SUMPRODUCT(LARGE($C114:$BG114,{1,2,3,4,5,6})))</f>
        <v>2</v>
      </c>
      <c r="BL114" s="37" t="str">
        <f t="shared" si="14"/>
        <v/>
      </c>
      <c r="BM114" s="34" t="str" cm="1">
        <f t="array" ref="BM114">IFERROR(SUMPRODUCT(LARGE($C114:$BG114,{1,2,3,4})), "")</f>
        <v/>
      </c>
      <c r="BN114" s="34" t="str">
        <f t="shared" si="15"/>
        <v/>
      </c>
      <c r="BO114" s="34" t="str" cm="1">
        <f t="array" ref="BO114">IFERROR(SUMPRODUCT(LARGE($C114:$BG114,{1,2,3,4,5,6,7})), "")</f>
        <v/>
      </c>
      <c r="BP114" s="34" t="str" cm="1">
        <f t="array" ref="BP114">IFERROR(SUMPRODUCT(LARGE($C114:$BG114,{1,2,3,4,5,6,7,8})), "")</f>
        <v/>
      </c>
    </row>
    <row r="115" spans="1:68" ht="15" customHeight="1" x14ac:dyDescent="0.25">
      <c r="A115" s="45" t="str">
        <f t="shared" si="9"/>
        <v xml:space="preserve">PLNU </v>
      </c>
      <c r="B115" s="4" t="s">
        <v>1700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78"/>
      <c r="Q115" s="78"/>
      <c r="R115" s="78"/>
      <c r="S115" s="10"/>
      <c r="T115" s="41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>
        <v>4</v>
      </c>
      <c r="AG115" s="10"/>
      <c r="AH115" s="10"/>
      <c r="AI115" s="10"/>
      <c r="AJ115" s="10"/>
      <c r="AK115" s="10"/>
      <c r="AL115" s="10"/>
      <c r="AM115" s="10"/>
      <c r="AN115" s="10"/>
      <c r="AO115" s="113"/>
      <c r="AP115" s="10"/>
      <c r="AQ115" s="113"/>
      <c r="AR115" s="78"/>
      <c r="AS115" s="10"/>
      <c r="AT115" s="10"/>
      <c r="AU115" s="10"/>
      <c r="AV115" s="10"/>
      <c r="AW115" s="10"/>
      <c r="AX115" s="10"/>
      <c r="AY115" s="10"/>
      <c r="AZ115" s="41"/>
      <c r="BA115" s="41"/>
      <c r="BB115" s="10"/>
      <c r="BC115" s="10"/>
      <c r="BD115" s="10"/>
      <c r="BE115" s="10"/>
      <c r="BF115" s="10"/>
      <c r="BG115" s="10"/>
      <c r="BH115" s="40"/>
      <c r="BI115" s="41">
        <f t="shared" si="10"/>
        <v>4</v>
      </c>
      <c r="BJ115" s="39">
        <f t="shared" si="11"/>
        <v>1</v>
      </c>
      <c r="BK115" s="48" cm="1">
        <f t="array" ref="BK115">IF($BJ115&lt;=6,SUM($C115:$BG115),SUMPRODUCT(LARGE($C115:$BG115,{1,2,3,4,5,6})))</f>
        <v>4</v>
      </c>
      <c r="BL115" s="37" t="str">
        <f t="shared" si="14"/>
        <v/>
      </c>
      <c r="BM115" s="34" t="str" cm="1">
        <f t="array" ref="BM115">IFERROR(SUMPRODUCT(LARGE($C115:$BG115,{1,2,3,4})), "")</f>
        <v/>
      </c>
      <c r="BN115" s="34" t="str">
        <f t="shared" si="15"/>
        <v/>
      </c>
      <c r="BO115" s="34" t="str" cm="1">
        <f t="array" ref="BO115">IFERROR(SUMPRODUCT(LARGE($C115:$BG115,{1,2,3,4,5,6,7})), "")</f>
        <v/>
      </c>
      <c r="BP115" s="34" t="str" cm="1">
        <f t="array" ref="BP115">IFERROR(SUMPRODUCT(LARGE($C115:$BG115,{1,2,3,4,5,6,7,8})), "")</f>
        <v/>
      </c>
    </row>
    <row r="116" spans="1:68" ht="15" customHeight="1" x14ac:dyDescent="0.25">
      <c r="A116" s="45" t="str">
        <f t="shared" si="9"/>
        <v xml:space="preserve">PLNU </v>
      </c>
      <c r="B116" s="4" t="s">
        <v>2454</v>
      </c>
      <c r="C116" s="10"/>
      <c r="D116" s="10"/>
      <c r="E116" s="10"/>
      <c r="F116" s="10"/>
      <c r="G116" s="78"/>
      <c r="H116" s="78"/>
      <c r="I116" s="10"/>
      <c r="J116" s="10"/>
      <c r="K116" s="10"/>
      <c r="L116" s="10"/>
      <c r="M116" s="10"/>
      <c r="N116" s="10"/>
      <c r="O116" s="10"/>
      <c r="P116" s="78"/>
      <c r="Q116" s="78"/>
      <c r="R116" s="78"/>
      <c r="S116" s="10"/>
      <c r="T116" s="41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13"/>
      <c r="AP116" s="10"/>
      <c r="AQ116" s="113"/>
      <c r="AR116" s="78"/>
      <c r="AS116" s="10"/>
      <c r="AT116" s="10">
        <v>5</v>
      </c>
      <c r="AU116" s="10"/>
      <c r="AV116" s="10"/>
      <c r="AW116" s="10">
        <v>1</v>
      </c>
      <c r="AX116" s="10"/>
      <c r="AY116" s="10"/>
      <c r="AZ116" s="41"/>
      <c r="BA116" s="41"/>
      <c r="BB116" s="10"/>
      <c r="BC116" s="10"/>
      <c r="BD116" s="10"/>
      <c r="BE116" s="10"/>
      <c r="BF116" s="10"/>
      <c r="BG116" s="10"/>
      <c r="BH116" s="40"/>
      <c r="BI116" s="41">
        <f t="shared" si="10"/>
        <v>6</v>
      </c>
      <c r="BJ116" s="39">
        <f t="shared" si="11"/>
        <v>2</v>
      </c>
      <c r="BK116" s="48" cm="1">
        <f t="array" ref="BK116">IF($BJ116&lt;=6,SUM($C116:$BG116),SUMPRODUCT(LARGE($C116:$BG116,{1,2,3,4,5,6})))</f>
        <v>6</v>
      </c>
      <c r="BL116" s="37" t="str">
        <f t="shared" si="14"/>
        <v/>
      </c>
      <c r="BM116" s="34" t="str" cm="1">
        <f t="array" ref="BM116">IFERROR(SUMPRODUCT(LARGE($C116:$BG116,{1,2,3,4})), "")</f>
        <v/>
      </c>
      <c r="BN116" s="34" t="str">
        <f t="shared" si="15"/>
        <v/>
      </c>
      <c r="BO116" s="34" t="str" cm="1">
        <f t="array" ref="BO116">IFERROR(SUMPRODUCT(LARGE($C116:$BG116,{1,2,3,4,5,6,7})), "")</f>
        <v/>
      </c>
      <c r="BP116" s="34" t="str" cm="1">
        <f t="array" ref="BP116">IFERROR(SUMPRODUCT(LARGE($C116:$BG116,{1,2,3,4,5,6,7,8})), "")</f>
        <v/>
      </c>
    </row>
    <row r="117" spans="1:68" ht="15" customHeight="1" x14ac:dyDescent="0.25">
      <c r="A117" s="45" t="str">
        <f t="shared" si="9"/>
        <v xml:space="preserve">PLNU </v>
      </c>
      <c r="B117" s="4" t="s">
        <v>2663</v>
      </c>
      <c r="C117" s="10"/>
      <c r="D117" s="10"/>
      <c r="E117" s="10"/>
      <c r="F117" s="10"/>
      <c r="G117" s="78"/>
      <c r="H117" s="78"/>
      <c r="I117" s="10"/>
      <c r="J117" s="10"/>
      <c r="K117" s="10"/>
      <c r="L117" s="10"/>
      <c r="M117" s="10"/>
      <c r="N117" s="10"/>
      <c r="O117" s="10"/>
      <c r="P117" s="78"/>
      <c r="Q117" s="78"/>
      <c r="R117" s="78"/>
      <c r="S117" s="10"/>
      <c r="T117" s="41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13"/>
      <c r="AP117" s="10"/>
      <c r="AQ117" s="113"/>
      <c r="AR117" s="78"/>
      <c r="AS117" s="10"/>
      <c r="AT117" s="10"/>
      <c r="AU117" s="10"/>
      <c r="AV117" s="10"/>
      <c r="AW117" s="10">
        <v>2</v>
      </c>
      <c r="AX117" s="10"/>
      <c r="AY117" s="10"/>
      <c r="AZ117" s="41"/>
      <c r="BA117" s="41"/>
      <c r="BB117" s="10"/>
      <c r="BC117" s="10"/>
      <c r="BD117" s="10"/>
      <c r="BE117" s="10"/>
      <c r="BF117" s="10"/>
      <c r="BG117" s="10"/>
      <c r="BH117" s="40"/>
      <c r="BI117" s="41">
        <f t="shared" si="10"/>
        <v>2</v>
      </c>
      <c r="BJ117" s="39">
        <f t="shared" si="11"/>
        <v>1</v>
      </c>
      <c r="BK117" s="48" cm="1">
        <f t="array" ref="BK117">IF($BJ117&lt;=6,SUM($C117:$BG117),SUMPRODUCT(LARGE($C117:$BG117,{1,2,3,4,5,6})))</f>
        <v>2</v>
      </c>
      <c r="BL117" s="37" t="str">
        <f t="shared" si="14"/>
        <v/>
      </c>
      <c r="BM117" s="34" t="str" cm="1">
        <f t="array" ref="BM117">IFERROR(SUMPRODUCT(LARGE($C117:$BG117,{1,2,3,4})), "")</f>
        <v/>
      </c>
      <c r="BN117" s="34" t="str">
        <f t="shared" si="15"/>
        <v/>
      </c>
      <c r="BO117" s="34" t="str" cm="1">
        <f t="array" ref="BO117">IFERROR(SUMPRODUCT(LARGE($C117:$BG117,{1,2,3,4,5,6,7})), "")</f>
        <v/>
      </c>
      <c r="BP117" s="34" t="str" cm="1">
        <f t="array" ref="BP117">IFERROR(SUMPRODUCT(LARGE($C117:$BG117,{1,2,3,4,5,6,7,8})), "")</f>
        <v/>
      </c>
    </row>
    <row r="118" spans="1:68" ht="15" customHeight="1" x14ac:dyDescent="0.25">
      <c r="A118" s="45" t="str">
        <f t="shared" si="9"/>
        <v xml:space="preserve">PLNU </v>
      </c>
      <c r="B118" s="4" t="s">
        <v>1707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78"/>
      <c r="Q118" s="78"/>
      <c r="R118" s="78"/>
      <c r="S118" s="10"/>
      <c r="T118" s="41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>
        <v>3</v>
      </c>
      <c r="AG118" s="10"/>
      <c r="AH118" s="10"/>
      <c r="AI118" s="10"/>
      <c r="AJ118" s="10"/>
      <c r="AK118" s="10"/>
      <c r="AL118" s="10"/>
      <c r="AM118" s="10"/>
      <c r="AN118" s="10"/>
      <c r="AO118" s="113"/>
      <c r="AP118" s="10"/>
      <c r="AQ118" s="113"/>
      <c r="AR118" s="78"/>
      <c r="AS118" s="10"/>
      <c r="AT118" s="10">
        <v>4</v>
      </c>
      <c r="AU118" s="10"/>
      <c r="AV118" s="10"/>
      <c r="AW118" s="10"/>
      <c r="AX118" s="10"/>
      <c r="AY118" s="10"/>
      <c r="AZ118" s="41"/>
      <c r="BA118" s="41"/>
      <c r="BB118" s="10"/>
      <c r="BC118" s="10"/>
      <c r="BD118" s="10"/>
      <c r="BE118" s="10"/>
      <c r="BF118" s="10"/>
      <c r="BG118" s="10"/>
      <c r="BH118" s="40"/>
      <c r="BI118" s="41">
        <f t="shared" si="10"/>
        <v>7</v>
      </c>
      <c r="BJ118" s="39">
        <f t="shared" si="11"/>
        <v>2</v>
      </c>
      <c r="BK118" s="48" cm="1">
        <f t="array" ref="BK118">IF($BJ118&lt;=6,SUM($C118:$BG118),SUMPRODUCT(LARGE($C118:$BG118,{1,2,3,4,5,6})))</f>
        <v>7</v>
      </c>
      <c r="BL118" s="37" t="str">
        <f t="shared" si="14"/>
        <v/>
      </c>
      <c r="BM118" s="34" t="str" cm="1">
        <f t="array" ref="BM118">IFERROR(SUMPRODUCT(LARGE($C118:$BG118,{1,2,3,4})), "")</f>
        <v/>
      </c>
      <c r="BN118" s="34" t="str">
        <f t="shared" si="15"/>
        <v/>
      </c>
      <c r="BO118" s="34" t="str" cm="1">
        <f t="array" ref="BO118">IFERROR(SUMPRODUCT(LARGE($C118:$BG118,{1,2,3,4,5,6,7})), "")</f>
        <v/>
      </c>
      <c r="BP118" s="34" t="str" cm="1">
        <f t="array" ref="BP118">IFERROR(SUMPRODUCT(LARGE($C118:$BG118,{1,2,3,4,5,6,7,8})), "")</f>
        <v/>
      </c>
    </row>
    <row r="119" spans="1:68" ht="15" customHeight="1" x14ac:dyDescent="0.25">
      <c r="A119" s="45" t="str">
        <f t="shared" si="9"/>
        <v xml:space="preserve">PSCC </v>
      </c>
      <c r="B119" s="4" t="s">
        <v>1166</v>
      </c>
      <c r="C119" s="10"/>
      <c r="D119" s="10"/>
      <c r="E119" s="10"/>
      <c r="F119" s="10"/>
      <c r="G119" s="78"/>
      <c r="H119" s="78"/>
      <c r="I119" s="10"/>
      <c r="J119" s="10">
        <v>4</v>
      </c>
      <c r="K119" s="10"/>
      <c r="L119" s="10"/>
      <c r="M119" s="10"/>
      <c r="N119" s="10"/>
      <c r="O119" s="10"/>
      <c r="P119" s="78"/>
      <c r="Q119" s="78"/>
      <c r="R119" s="78"/>
      <c r="S119" s="10"/>
      <c r="T119" s="41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13"/>
      <c r="AP119" s="10"/>
      <c r="AQ119" s="113"/>
      <c r="AR119" s="78"/>
      <c r="AS119" s="10"/>
      <c r="AT119" s="10"/>
      <c r="AU119" s="10"/>
      <c r="AV119" s="10"/>
      <c r="AW119" s="10"/>
      <c r="AX119" s="10"/>
      <c r="AY119" s="10"/>
      <c r="AZ119" s="41"/>
      <c r="BA119" s="41"/>
      <c r="BB119" s="10"/>
      <c r="BC119" s="10"/>
      <c r="BD119" s="10"/>
      <c r="BE119" s="10"/>
      <c r="BF119" s="10"/>
      <c r="BG119" s="10"/>
      <c r="BH119" s="40"/>
      <c r="BI119" s="41">
        <f t="shared" si="10"/>
        <v>4</v>
      </c>
      <c r="BJ119" s="39">
        <f t="shared" si="11"/>
        <v>1</v>
      </c>
      <c r="BK119" s="48" cm="1">
        <f t="array" ref="BK119">IF($BJ119&lt;=6,SUM($C119:$BG119),SUMPRODUCT(LARGE($C119:$BG119,{1,2,3,4,5,6})))</f>
        <v>4</v>
      </c>
      <c r="BL119" s="37" t="str">
        <f t="shared" si="14"/>
        <v/>
      </c>
      <c r="BM119" s="34" t="str" cm="1">
        <f t="array" ref="BM119">IFERROR(SUMPRODUCT(LARGE($C119:$BG119,{1,2,3,4})), "")</f>
        <v/>
      </c>
      <c r="BN119" s="34" t="str">
        <f t="shared" si="15"/>
        <v/>
      </c>
      <c r="BO119" s="34" t="str" cm="1">
        <f t="array" ref="BO119">IFERROR(SUMPRODUCT(LARGE($C119:$BG119,{1,2,3,4,5,6,7})), "")</f>
        <v/>
      </c>
      <c r="BP119" s="34" t="str" cm="1">
        <f t="array" ref="BP119">IFERROR(SUMPRODUCT(LARGE($C119:$BG119,{1,2,3,4,5,6,7,8})), "")</f>
        <v/>
      </c>
    </row>
    <row r="120" spans="1:68" ht="15" customHeight="1" x14ac:dyDescent="0.25">
      <c r="A120" s="51" t="str">
        <f t="shared" si="9"/>
        <v xml:space="preserve">PSCC </v>
      </c>
      <c r="B120" s="4" t="s">
        <v>1167</v>
      </c>
      <c r="C120" s="10"/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78"/>
      <c r="Q120" s="78"/>
      <c r="R120" s="78"/>
      <c r="S120" s="10"/>
      <c r="T120" s="41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>
        <v>2</v>
      </c>
      <c r="AO120" s="113">
        <v>5</v>
      </c>
      <c r="AP120" s="10"/>
      <c r="AQ120" s="113"/>
      <c r="AR120" s="78"/>
      <c r="AS120" s="10"/>
      <c r="AT120" s="10"/>
      <c r="AU120" s="10"/>
      <c r="AV120" s="10"/>
      <c r="AW120" s="10"/>
      <c r="AX120" s="10"/>
      <c r="AY120" s="10"/>
      <c r="AZ120" s="41"/>
      <c r="BA120" s="41"/>
      <c r="BB120" s="10"/>
      <c r="BC120" s="10"/>
      <c r="BD120" s="10"/>
      <c r="BE120" s="10"/>
      <c r="BF120" s="10"/>
      <c r="BG120" s="10"/>
      <c r="BH120" s="40"/>
      <c r="BI120" s="41">
        <f t="shared" si="10"/>
        <v>7</v>
      </c>
      <c r="BJ120" s="39">
        <f t="shared" si="11"/>
        <v>2</v>
      </c>
      <c r="BK120" s="48" cm="1">
        <f t="array" ref="BK120">IF($BJ120&lt;=6,SUM($C120:$BG120),SUMPRODUCT(LARGE($C120:$BG120,{1,2,3,4,5,6})))</f>
        <v>7</v>
      </c>
      <c r="BL120" s="37" t="str">
        <f t="shared" si="14"/>
        <v/>
      </c>
      <c r="BM120" s="34" t="str" cm="1">
        <f t="array" ref="BM120">IFERROR(SUMPRODUCT(LARGE($C120:$BG120,{1,2,3,4})), "")</f>
        <v/>
      </c>
      <c r="BN120" s="34" t="str">
        <f t="shared" si="15"/>
        <v/>
      </c>
      <c r="BO120" s="34" t="str" cm="1">
        <f t="array" ref="BO120">IFERROR(SUMPRODUCT(LARGE($C120:$BG120,{1,2,3,4,5,6,7})), "")</f>
        <v/>
      </c>
      <c r="BP120" s="34" t="str" cm="1">
        <f t="array" ref="BP120">IFERROR(SUMPRODUCT(LARGE($C120:$BG120,{1,2,3,4,5,6,7,8})), "")</f>
        <v/>
      </c>
    </row>
    <row r="121" spans="1:68" ht="15" customHeight="1" x14ac:dyDescent="0.25">
      <c r="A121" s="51" t="str">
        <f t="shared" si="9"/>
        <v xml:space="preserve">SadC </v>
      </c>
      <c r="B121" s="4" t="s">
        <v>1930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78"/>
      <c r="Q121" s="78"/>
      <c r="R121" s="78"/>
      <c r="S121" s="10"/>
      <c r="T121" s="41"/>
      <c r="U121" s="10"/>
      <c r="V121" s="10"/>
      <c r="W121" s="10"/>
      <c r="X121" s="10"/>
      <c r="Y121" s="10"/>
      <c r="Z121" s="10"/>
      <c r="AA121" s="10">
        <v>3</v>
      </c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13"/>
      <c r="AP121" s="10"/>
      <c r="AQ121" s="113"/>
      <c r="AR121" s="78"/>
      <c r="AS121" s="10"/>
      <c r="AT121" s="10"/>
      <c r="AU121" s="10"/>
      <c r="AV121" s="10"/>
      <c r="AW121" s="10"/>
      <c r="AX121" s="10"/>
      <c r="AY121" s="10"/>
      <c r="AZ121" s="41"/>
      <c r="BA121" s="41"/>
      <c r="BB121" s="10"/>
      <c r="BC121" s="10"/>
      <c r="BD121" s="10"/>
      <c r="BE121" s="10"/>
      <c r="BF121" s="10"/>
      <c r="BG121" s="10"/>
      <c r="BH121" s="40"/>
      <c r="BI121" s="41">
        <f t="shared" si="10"/>
        <v>3</v>
      </c>
      <c r="BJ121" s="39">
        <f t="shared" si="11"/>
        <v>1</v>
      </c>
      <c r="BK121" s="48" cm="1">
        <f t="array" ref="BK121">IF($BJ121&lt;=6,SUM($C121:$BG121),SUMPRODUCT(LARGE($C121:$BG121,{1,2,3,4,5,6})))</f>
        <v>3</v>
      </c>
      <c r="BL121" s="37" t="str">
        <f t="shared" si="14"/>
        <v/>
      </c>
      <c r="BM121" s="34" t="str" cm="1">
        <f t="array" ref="BM121">IFERROR(SUMPRODUCT(LARGE($C121:$BG121,{1,2,3,4})), "")</f>
        <v/>
      </c>
      <c r="BN121" s="34" t="str">
        <f t="shared" si="15"/>
        <v/>
      </c>
      <c r="BO121" s="34" t="str" cm="1">
        <f t="array" ref="BO121">IFERROR(SUMPRODUCT(LARGE($C121:$BG121,{1,2,3,4,5,6,7})), "")</f>
        <v/>
      </c>
      <c r="BP121" s="34" t="str" cm="1">
        <f t="array" ref="BP121">IFERROR(SUMPRODUCT(LARGE($C121:$BG121,{1,2,3,4,5,6,7,8})), "")</f>
        <v/>
      </c>
    </row>
    <row r="122" spans="1:68" ht="15" customHeight="1" x14ac:dyDescent="0.25">
      <c r="A122" s="51" t="str">
        <f t="shared" si="9"/>
        <v xml:space="preserve">SBU </v>
      </c>
      <c r="B122" s="4" t="s">
        <v>775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78"/>
      <c r="Q122" s="78"/>
      <c r="R122" s="78"/>
      <c r="S122" s="10"/>
      <c r="T122" s="41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13"/>
      <c r="AP122" s="10"/>
      <c r="AQ122" s="113"/>
      <c r="AR122" s="78"/>
      <c r="AS122" s="10"/>
      <c r="AT122" s="10"/>
      <c r="AU122" s="10"/>
      <c r="AV122" s="10"/>
      <c r="AW122" s="10"/>
      <c r="AX122" s="10">
        <v>2</v>
      </c>
      <c r="AY122" s="10"/>
      <c r="AZ122" s="41"/>
      <c r="BA122" s="41"/>
      <c r="BB122" s="10"/>
      <c r="BC122" s="10"/>
      <c r="BD122" s="10"/>
      <c r="BE122" s="10"/>
      <c r="BF122" s="10"/>
      <c r="BG122" s="10"/>
      <c r="BH122" s="40"/>
      <c r="BI122" s="41">
        <f t="shared" si="10"/>
        <v>2</v>
      </c>
      <c r="BJ122" s="39">
        <f t="shared" si="11"/>
        <v>1</v>
      </c>
      <c r="BK122" s="48" cm="1">
        <f t="array" ref="BK122">IF($BJ122&lt;=6,SUM($C122:$BG122),SUMPRODUCT(LARGE($C122:$BG122,{1,2,3,4,5,6})))</f>
        <v>2</v>
      </c>
      <c r="BL122" s="37" t="str">
        <f t="shared" si="14"/>
        <v/>
      </c>
      <c r="BM122" s="34" t="str" cm="1">
        <f t="array" ref="BM122">IFERROR(SUMPRODUCT(LARGE($C122:$BG122,{1,2,3,4})), "")</f>
        <v/>
      </c>
      <c r="BN122" s="34" t="str">
        <f t="shared" si="15"/>
        <v/>
      </c>
      <c r="BO122" s="34" t="str" cm="1">
        <f t="array" ref="BO122">IFERROR(SUMPRODUCT(LARGE($C122:$BG122,{1,2,3,4,5,6,7})), "")</f>
        <v/>
      </c>
      <c r="BP122" s="34" t="str" cm="1">
        <f t="array" ref="BP122">IFERROR(SUMPRODUCT(LARGE($C122:$BG122,{1,2,3,4,5,6,7,8})), "")</f>
        <v/>
      </c>
    </row>
    <row r="123" spans="1:68" ht="15" customHeight="1" x14ac:dyDescent="0.25">
      <c r="A123" s="51" t="str">
        <f t="shared" si="9"/>
        <v xml:space="preserve">SC </v>
      </c>
      <c r="B123" s="4" t="s">
        <v>769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78"/>
      <c r="Q123" s="78"/>
      <c r="R123" s="78"/>
      <c r="S123" s="10"/>
      <c r="T123" s="41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13"/>
      <c r="AP123" s="10"/>
      <c r="AQ123" s="113"/>
      <c r="AR123" s="78"/>
      <c r="AS123" s="10"/>
      <c r="AT123" s="10"/>
      <c r="AU123" s="10"/>
      <c r="AV123" s="10"/>
      <c r="AW123" s="10"/>
      <c r="AX123" s="10"/>
      <c r="AY123" s="10">
        <v>2</v>
      </c>
      <c r="AZ123" s="41"/>
      <c r="BA123" s="41"/>
      <c r="BB123" s="10"/>
      <c r="BC123" s="10"/>
      <c r="BD123" s="10"/>
      <c r="BE123" s="10"/>
      <c r="BF123" s="10"/>
      <c r="BG123" s="10"/>
      <c r="BH123" s="40"/>
      <c r="BI123" s="41">
        <f t="shared" si="10"/>
        <v>2</v>
      </c>
      <c r="BJ123" s="39">
        <f t="shared" si="11"/>
        <v>1</v>
      </c>
      <c r="BK123" s="48" cm="1">
        <f t="array" ref="BK123">IF($BJ123&lt;=6,SUM($C123:$BG123),SUMPRODUCT(LARGE($C123:$BG123,{1,2,3,4,5,6})))</f>
        <v>2</v>
      </c>
      <c r="BL123" s="37" t="str">
        <f t="shared" si="14"/>
        <v/>
      </c>
      <c r="BM123" s="34" t="str" cm="1">
        <f t="array" ref="BM123">IFERROR(SUMPRODUCT(LARGE($C123:$BG123,{1,2,3,4})), "")</f>
        <v/>
      </c>
      <c r="BN123" s="34" t="str">
        <f t="shared" si="15"/>
        <v/>
      </c>
      <c r="BO123" s="34" t="str" cm="1">
        <f t="array" ref="BO123">IFERROR(SUMPRODUCT(LARGE($C123:$BG123,{1,2,3,4,5,6,7})), "")</f>
        <v/>
      </c>
      <c r="BP123" s="34" t="str" cm="1">
        <f t="array" ref="BP123">IFERROR(SUMPRODUCT(LARGE($C123:$BG123,{1,2,3,4,5,6,7,8})), "")</f>
        <v/>
      </c>
    </row>
    <row r="124" spans="1:68" ht="15" customHeight="1" x14ac:dyDescent="0.25">
      <c r="A124" s="51" t="str">
        <f t="shared" si="9"/>
        <v xml:space="preserve">SC </v>
      </c>
      <c r="B124" s="4" t="s">
        <v>772</v>
      </c>
      <c r="C124" s="10"/>
      <c r="D124" s="10"/>
      <c r="E124" s="10"/>
      <c r="F124" s="10"/>
      <c r="G124" s="78"/>
      <c r="H124" s="78"/>
      <c r="I124" s="10"/>
      <c r="J124" s="10"/>
      <c r="K124" s="10"/>
      <c r="L124" s="10"/>
      <c r="M124" s="10"/>
      <c r="N124" s="10"/>
      <c r="O124" s="10"/>
      <c r="P124" s="78"/>
      <c r="Q124" s="78"/>
      <c r="R124" s="78"/>
      <c r="S124" s="10"/>
      <c r="T124" s="41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13"/>
      <c r="AP124" s="10"/>
      <c r="AQ124" s="113"/>
      <c r="AR124" s="78"/>
      <c r="AS124" s="10"/>
      <c r="AT124" s="10"/>
      <c r="AU124" s="10"/>
      <c r="AV124" s="10"/>
      <c r="AW124" s="10"/>
      <c r="AX124" s="10">
        <v>5</v>
      </c>
      <c r="AY124" s="10"/>
      <c r="AZ124" s="41"/>
      <c r="BA124" s="41"/>
      <c r="BB124" s="10"/>
      <c r="BC124" s="10"/>
      <c r="BD124" s="10"/>
      <c r="BE124" s="10"/>
      <c r="BF124" s="10"/>
      <c r="BG124" s="10"/>
      <c r="BH124" s="40"/>
      <c r="BI124" s="41">
        <f t="shared" si="10"/>
        <v>5</v>
      </c>
      <c r="BJ124" s="39">
        <f t="shared" si="11"/>
        <v>1</v>
      </c>
      <c r="BK124" s="48" cm="1">
        <f t="array" ref="BK124">IF($BJ124&lt;=6,SUM($C124:$BG124),SUMPRODUCT(LARGE($C124:$BG124,{1,2,3,4,5,6})))</f>
        <v>5</v>
      </c>
      <c r="BL124" s="37" t="str">
        <f>IF(AND($BI124&gt;=7,BK124=BK126),"Manual Calc Needed","")</f>
        <v/>
      </c>
      <c r="BM124" s="34" t="str" cm="1">
        <f t="array" ref="BM124">IFERROR(SUMPRODUCT(LARGE($C124:$BG124,{1,2,3,4})), "")</f>
        <v/>
      </c>
      <c r="BN124" s="34" t="str">
        <f t="shared" si="15"/>
        <v/>
      </c>
      <c r="BO124" s="34" t="str" cm="1">
        <f t="array" ref="BO124">IFERROR(SUMPRODUCT(LARGE($C124:$BG124,{1,2,3,4,5,6,7})), "")</f>
        <v/>
      </c>
      <c r="BP124" s="34" t="str" cm="1">
        <f t="array" ref="BP124">IFERROR(SUMPRODUCT(LARGE($C124:$BG124,{1,2,3,4,5,6,7,8})), "")</f>
        <v/>
      </c>
    </row>
    <row r="125" spans="1:68" ht="15" customHeight="1" x14ac:dyDescent="0.25">
      <c r="A125" s="51" t="s">
        <v>2802</v>
      </c>
      <c r="B125" s="4" t="s">
        <v>2803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78"/>
      <c r="Q125" s="78"/>
      <c r="R125" s="78"/>
      <c r="S125" s="10"/>
      <c r="T125" s="41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13"/>
      <c r="AP125" s="10"/>
      <c r="AQ125" s="113"/>
      <c r="AR125" s="78"/>
      <c r="AS125" s="10"/>
      <c r="AT125" s="10"/>
      <c r="AU125" s="10"/>
      <c r="AV125" s="10"/>
      <c r="AW125" s="10"/>
      <c r="AX125" s="10"/>
      <c r="AY125" s="10"/>
      <c r="AZ125" s="41"/>
      <c r="BA125" s="41"/>
      <c r="BB125" s="10"/>
      <c r="BC125" s="10"/>
      <c r="BD125" s="10"/>
      <c r="BE125" s="10">
        <v>1</v>
      </c>
      <c r="BF125" s="10"/>
      <c r="BG125" s="10"/>
      <c r="BH125" s="40"/>
      <c r="BI125" s="41">
        <v>1</v>
      </c>
      <c r="BJ125" s="39">
        <v>1</v>
      </c>
      <c r="BK125" s="48">
        <v>1</v>
      </c>
      <c r="BL125" s="37"/>
      <c r="BM125" s="34"/>
      <c r="BN125" s="34"/>
      <c r="BO125" s="34"/>
      <c r="BP125" s="34"/>
    </row>
    <row r="126" spans="1:68" ht="15" customHeight="1" x14ac:dyDescent="0.25">
      <c r="A126" s="51" t="str">
        <f t="shared" si="9"/>
        <v xml:space="preserve">SJSU </v>
      </c>
      <c r="B126" s="4" t="s">
        <v>2199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78"/>
      <c r="Q126" s="78"/>
      <c r="R126" s="78"/>
      <c r="S126" s="10"/>
      <c r="T126" s="41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>
        <v>2</v>
      </c>
      <c r="AI126" s="10"/>
      <c r="AJ126" s="10"/>
      <c r="AK126" s="10"/>
      <c r="AL126" s="10"/>
      <c r="AM126" s="10"/>
      <c r="AN126" s="10"/>
      <c r="AO126" s="113"/>
      <c r="AP126" s="10"/>
      <c r="AQ126" s="113"/>
      <c r="AR126" s="78"/>
      <c r="AS126" s="10"/>
      <c r="AT126" s="10"/>
      <c r="AU126" s="10"/>
      <c r="AV126" s="10"/>
      <c r="AW126" s="10"/>
      <c r="AX126" s="10"/>
      <c r="AY126" s="10"/>
      <c r="AZ126" s="41"/>
      <c r="BA126" s="41"/>
      <c r="BB126" s="10">
        <v>5</v>
      </c>
      <c r="BC126" s="10">
        <v>4</v>
      </c>
      <c r="BD126" s="10"/>
      <c r="BE126" s="10"/>
      <c r="BF126" s="10"/>
      <c r="BG126" s="10"/>
      <c r="BH126" s="40"/>
      <c r="BI126" s="41">
        <f t="shared" si="10"/>
        <v>11</v>
      </c>
      <c r="BJ126" s="39">
        <f t="shared" si="11"/>
        <v>3</v>
      </c>
      <c r="BK126" s="48" cm="1">
        <f t="array" ref="BK126">IF($BJ126&lt;=6,SUM($C126:$BG126),SUMPRODUCT(LARGE($C126:$BG126,{1,2,3,4,5,6})))</f>
        <v>11</v>
      </c>
      <c r="BL126" s="37" t="str">
        <f>IF(AND($BI126&gt;=7,BK126=BK128),"Manual Calc Needed","")</f>
        <v/>
      </c>
      <c r="BM126" s="34" t="str" cm="1">
        <f t="array" ref="BM126">IFERROR(SUMPRODUCT(LARGE($C126:$BG126,{1,2,3,4})), "")</f>
        <v/>
      </c>
      <c r="BN126" s="34" t="str">
        <f t="shared" si="15"/>
        <v/>
      </c>
      <c r="BO126" s="34" t="str" cm="1">
        <f t="array" ref="BO126">IFERROR(SUMPRODUCT(LARGE($C126:$BG126,{1,2,3,4,5,6,7})), "")</f>
        <v/>
      </c>
      <c r="BP126" s="34" t="str" cm="1">
        <f t="array" ref="BP126">IFERROR(SUMPRODUCT(LARGE($C126:$BG126,{1,2,3,4,5,6,7,8})), "")</f>
        <v/>
      </c>
    </row>
    <row r="127" spans="1:68" ht="15" customHeight="1" x14ac:dyDescent="0.25">
      <c r="A127" s="51" t="s">
        <v>2802</v>
      </c>
      <c r="B127" s="4" t="s">
        <v>2189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78"/>
      <c r="Q127" s="78"/>
      <c r="R127" s="78"/>
      <c r="S127" s="10"/>
      <c r="T127" s="41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13"/>
      <c r="AP127" s="10"/>
      <c r="AQ127" s="113"/>
      <c r="AR127" s="78"/>
      <c r="AS127" s="10"/>
      <c r="AT127" s="10"/>
      <c r="AU127" s="10"/>
      <c r="AV127" s="10"/>
      <c r="AW127" s="10"/>
      <c r="AX127" s="10"/>
      <c r="AY127" s="10"/>
      <c r="AZ127" s="41"/>
      <c r="BA127" s="41"/>
      <c r="BB127" s="10"/>
      <c r="BC127" s="10"/>
      <c r="BD127" s="10"/>
      <c r="BE127" s="10">
        <v>4</v>
      </c>
      <c r="BF127" s="10"/>
      <c r="BG127" s="10"/>
      <c r="BH127" s="40"/>
      <c r="BI127" s="41">
        <v>4</v>
      </c>
      <c r="BJ127" s="39">
        <v>1</v>
      </c>
      <c r="BK127" s="48">
        <v>4</v>
      </c>
      <c r="BL127" s="37"/>
      <c r="BM127" s="34"/>
      <c r="BN127" s="34"/>
      <c r="BO127" s="34"/>
      <c r="BP127" s="34"/>
    </row>
    <row r="128" spans="1:68" ht="15" customHeight="1" x14ac:dyDescent="0.25">
      <c r="A128" s="51" t="str">
        <f t="shared" si="9"/>
        <v xml:space="preserve">SMU </v>
      </c>
      <c r="B128" s="4" t="s">
        <v>1556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/>
      <c r="P128" s="78"/>
      <c r="Q128" s="78"/>
      <c r="R128" s="78"/>
      <c r="S128" s="10"/>
      <c r="T128" s="41"/>
      <c r="U128" s="10"/>
      <c r="V128" s="10">
        <v>3</v>
      </c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13"/>
      <c r="AP128" s="10"/>
      <c r="AQ128" s="113"/>
      <c r="AR128" s="78"/>
      <c r="AS128" s="10"/>
      <c r="AT128" s="10"/>
      <c r="AU128" s="10"/>
      <c r="AV128" s="10"/>
      <c r="AW128" s="10"/>
      <c r="AX128" s="10"/>
      <c r="AY128" s="10"/>
      <c r="AZ128" s="41"/>
      <c r="BA128" s="41"/>
      <c r="BB128" s="10"/>
      <c r="BC128" s="10"/>
      <c r="BD128" s="10"/>
      <c r="BE128" s="10"/>
      <c r="BF128" s="10"/>
      <c r="BG128" s="10"/>
      <c r="BH128" s="40"/>
      <c r="BI128" s="41">
        <f t="shared" si="10"/>
        <v>3</v>
      </c>
      <c r="BJ128" s="39">
        <f t="shared" si="11"/>
        <v>1</v>
      </c>
      <c r="BK128" s="48" cm="1">
        <f t="array" ref="BK128">IF($BJ128&lt;=6,SUM($C128:$BG128),SUMPRODUCT(LARGE($C128:$BG128,{1,2,3,4,5,6})))</f>
        <v>3</v>
      </c>
      <c r="BL128" s="37" t="str">
        <f t="shared" si="14"/>
        <v/>
      </c>
      <c r="BM128" s="34" t="str" cm="1">
        <f t="array" ref="BM128">IFERROR(SUMPRODUCT(LARGE($C128:$BG128,{1,2,3,4})), "")</f>
        <v/>
      </c>
      <c r="BN128" s="34" t="str">
        <f t="shared" si="15"/>
        <v/>
      </c>
      <c r="BO128" s="34" t="str" cm="1">
        <f t="array" ref="BO128">IFERROR(SUMPRODUCT(LARGE($C128:$BG128,{1,2,3,4,5,6,7})), "")</f>
        <v/>
      </c>
      <c r="BP128" s="34" t="str" cm="1">
        <f t="array" ref="BP128">IFERROR(SUMPRODUCT(LARGE($C128:$BG128,{1,2,3,4,5,6,7,8})), "")</f>
        <v/>
      </c>
    </row>
    <row r="129" spans="1:68" ht="15" customHeight="1" x14ac:dyDescent="0.25">
      <c r="A129" s="51" t="str">
        <f t="shared" si="9"/>
        <v xml:space="preserve">SMU </v>
      </c>
      <c r="B129" s="4" t="s">
        <v>1557</v>
      </c>
      <c r="C129" s="10"/>
      <c r="D129" s="10"/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78"/>
      <c r="Q129" s="78"/>
      <c r="R129" s="78"/>
      <c r="S129" s="10"/>
      <c r="T129" s="41"/>
      <c r="U129" s="10"/>
      <c r="V129" s="10">
        <v>1</v>
      </c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13"/>
      <c r="AP129" s="10"/>
      <c r="AQ129" s="113"/>
      <c r="AR129" s="78"/>
      <c r="AS129" s="10"/>
      <c r="AT129" s="10"/>
      <c r="AU129" s="10"/>
      <c r="AV129" s="10"/>
      <c r="AW129" s="10"/>
      <c r="AX129" s="10"/>
      <c r="AY129" s="10"/>
      <c r="AZ129" s="41"/>
      <c r="BA129" s="41"/>
      <c r="BB129" s="10"/>
      <c r="BC129" s="10"/>
      <c r="BD129" s="10"/>
      <c r="BE129" s="10"/>
      <c r="BF129" s="10"/>
      <c r="BG129" s="10"/>
      <c r="BH129" s="40"/>
      <c r="BI129" s="41">
        <f t="shared" si="10"/>
        <v>1</v>
      </c>
      <c r="BJ129" s="39">
        <f t="shared" si="11"/>
        <v>1</v>
      </c>
      <c r="BK129" s="48" cm="1">
        <f t="array" ref="BK129">IF($BJ129&lt;=6,SUM($C129:$BG129),SUMPRODUCT(LARGE($C129:$BG129,{1,2,3,4,5,6})))</f>
        <v>1</v>
      </c>
      <c r="BL129" s="37" t="str">
        <f t="shared" si="14"/>
        <v/>
      </c>
      <c r="BM129" s="34" t="str" cm="1">
        <f t="array" ref="BM129">IFERROR(SUMPRODUCT(LARGE($C129:$BG129,{1,2,3,4})), "")</f>
        <v/>
      </c>
      <c r="BN129" s="34" t="str">
        <f t="shared" si="15"/>
        <v/>
      </c>
      <c r="BO129" s="34" t="str" cm="1">
        <f t="array" ref="BO129">IFERROR(SUMPRODUCT(LARGE($C129:$BG129,{1,2,3,4,5,6,7})), "")</f>
        <v/>
      </c>
      <c r="BP129" s="34" t="str" cm="1">
        <f t="array" ref="BP129">IFERROR(SUMPRODUCT(LARGE($C129:$BG129,{1,2,3,4,5,6,7,8})), "")</f>
        <v/>
      </c>
    </row>
    <row r="130" spans="1:68" ht="15" customHeight="1" x14ac:dyDescent="0.25">
      <c r="A130" s="51" t="str">
        <f t="shared" si="9"/>
        <v xml:space="preserve">SMU </v>
      </c>
      <c r="B130" s="4" t="s">
        <v>1295</v>
      </c>
      <c r="C130" s="10"/>
      <c r="D130" s="10"/>
      <c r="E130" s="10"/>
      <c r="F130" s="10"/>
      <c r="G130" s="78"/>
      <c r="H130" s="78"/>
      <c r="I130" s="10"/>
      <c r="J130" s="10"/>
      <c r="K130" s="10"/>
      <c r="L130" s="10"/>
      <c r="M130" s="10"/>
      <c r="N130" s="10"/>
      <c r="O130" s="10"/>
      <c r="P130" s="78"/>
      <c r="Q130" s="78"/>
      <c r="R130" s="78"/>
      <c r="S130" s="10"/>
      <c r="T130" s="41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>
        <v>2</v>
      </c>
      <c r="AJ130" s="10">
        <v>4</v>
      </c>
      <c r="AK130" s="10"/>
      <c r="AL130" s="10"/>
      <c r="AM130" s="10"/>
      <c r="AN130" s="10"/>
      <c r="AO130" s="113"/>
      <c r="AP130" s="10"/>
      <c r="AQ130" s="113"/>
      <c r="AR130" s="78"/>
      <c r="AS130" s="10">
        <v>2</v>
      </c>
      <c r="AT130" s="10"/>
      <c r="AU130" s="10"/>
      <c r="AV130" s="10"/>
      <c r="AW130" s="10"/>
      <c r="AX130" s="10"/>
      <c r="AY130" s="10"/>
      <c r="AZ130" s="41"/>
      <c r="BA130" s="41"/>
      <c r="BB130" s="10"/>
      <c r="BC130" s="10"/>
      <c r="BD130" s="10"/>
      <c r="BE130" s="10"/>
      <c r="BF130" s="10"/>
      <c r="BG130" s="10"/>
      <c r="BH130" s="40"/>
      <c r="BI130" s="41">
        <f t="shared" si="10"/>
        <v>8</v>
      </c>
      <c r="BJ130" s="39">
        <f t="shared" si="11"/>
        <v>3</v>
      </c>
      <c r="BK130" s="48" cm="1">
        <f t="array" ref="BK130">IF($BJ130&lt;=6,SUM($C130:$BG130),SUMPRODUCT(LARGE($C130:$BG130,{1,2,3,4,5,6})))</f>
        <v>8</v>
      </c>
      <c r="BL130" s="37" t="str">
        <f t="shared" si="14"/>
        <v/>
      </c>
      <c r="BM130" s="34" t="str" cm="1">
        <f t="array" ref="BM130">IFERROR(SUMPRODUCT(LARGE($C130:$BG130,{1,2,3,4})), "")</f>
        <v/>
      </c>
      <c r="BN130" s="34" t="str">
        <f t="shared" si="15"/>
        <v/>
      </c>
      <c r="BO130" s="34" t="str" cm="1">
        <f t="array" ref="BO130">IFERROR(SUMPRODUCT(LARGE($C130:$BG130,{1,2,3,4,5,6,7})), "")</f>
        <v/>
      </c>
      <c r="BP130" s="34" t="str" cm="1">
        <f t="array" ref="BP130">IFERROR(SUMPRODUCT(LARGE($C130:$BG130,{1,2,3,4,5,6,7,8})), "")</f>
        <v/>
      </c>
    </row>
    <row r="131" spans="1:68" ht="15" customHeight="1" x14ac:dyDescent="0.25">
      <c r="A131" s="51" t="str">
        <f t="shared" si="9"/>
        <v xml:space="preserve">SMU </v>
      </c>
      <c r="B131" s="4" t="s">
        <v>2302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78"/>
      <c r="Q131" s="78"/>
      <c r="R131" s="78"/>
      <c r="S131" s="10"/>
      <c r="T131" s="41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>
        <v>2</v>
      </c>
      <c r="AN131" s="10"/>
      <c r="AO131" s="113"/>
      <c r="AP131" s="10"/>
      <c r="AQ131" s="113"/>
      <c r="AR131" s="78"/>
      <c r="AS131" s="10"/>
      <c r="AT131" s="10"/>
      <c r="AU131" s="10"/>
      <c r="AV131" s="10"/>
      <c r="AW131" s="10"/>
      <c r="AX131" s="10"/>
      <c r="AY131" s="10"/>
      <c r="AZ131" s="41"/>
      <c r="BA131" s="41"/>
      <c r="BB131" s="10"/>
      <c r="BC131" s="10"/>
      <c r="BD131" s="10"/>
      <c r="BE131" s="10"/>
      <c r="BF131" s="10"/>
      <c r="BG131" s="10"/>
      <c r="BH131" s="40"/>
      <c r="BI131" s="41">
        <f t="shared" si="10"/>
        <v>2</v>
      </c>
      <c r="BJ131" s="39">
        <f t="shared" si="11"/>
        <v>1</v>
      </c>
      <c r="BK131" s="48" cm="1">
        <f t="array" ref="BK131">IF($BJ131&lt;=6,SUM($C131:$BG131),SUMPRODUCT(LARGE($C131:$BG131,{1,2,3,4,5,6})))</f>
        <v>2</v>
      </c>
      <c r="BL131" s="37" t="str">
        <f t="shared" si="14"/>
        <v/>
      </c>
      <c r="BM131" s="34" t="str" cm="1">
        <f t="array" ref="BM131">IFERROR(SUMPRODUCT(LARGE($C131:$BG131,{1,2,3,4})), "")</f>
        <v/>
      </c>
      <c r="BN131" s="34" t="str">
        <f t="shared" si="15"/>
        <v/>
      </c>
      <c r="BO131" s="34" t="str" cm="1">
        <f t="array" ref="BO131">IFERROR(SUMPRODUCT(LARGE($C131:$BG131,{1,2,3,4,5,6,7})), "")</f>
        <v/>
      </c>
      <c r="BP131" s="34" t="str" cm="1">
        <f t="array" ref="BP131">IFERROR(SUMPRODUCT(LARGE($C131:$BG131,{1,2,3,4,5,6,7,8})), "")</f>
        <v/>
      </c>
    </row>
    <row r="132" spans="1:68" ht="15" customHeight="1" x14ac:dyDescent="0.25">
      <c r="A132" s="51" t="str">
        <f t="shared" si="9"/>
        <v xml:space="preserve">SSU </v>
      </c>
      <c r="B132" s="4" t="s">
        <v>2188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/>
      <c r="P132" s="78"/>
      <c r="Q132" s="78"/>
      <c r="R132" s="78"/>
      <c r="S132" s="10"/>
      <c r="T132" s="41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>
        <v>3</v>
      </c>
      <c r="AI132" s="10"/>
      <c r="AJ132" s="10"/>
      <c r="AK132" s="10"/>
      <c r="AL132" s="10"/>
      <c r="AM132" s="10"/>
      <c r="AN132" s="10"/>
      <c r="AO132" s="113"/>
      <c r="AP132" s="10"/>
      <c r="AQ132" s="113"/>
      <c r="AR132" s="78"/>
      <c r="AS132" s="10"/>
      <c r="AT132" s="10"/>
      <c r="AU132" s="10"/>
      <c r="AV132" s="10"/>
      <c r="AW132" s="10"/>
      <c r="AX132" s="10"/>
      <c r="AY132" s="10"/>
      <c r="AZ132" s="41"/>
      <c r="BA132" s="41"/>
      <c r="BB132" s="10"/>
      <c r="BC132" s="10"/>
      <c r="BD132" s="10"/>
      <c r="BE132" s="10"/>
      <c r="BF132" s="10"/>
      <c r="BG132" s="10"/>
      <c r="BH132" s="40"/>
      <c r="BI132" s="41">
        <f t="shared" si="10"/>
        <v>3</v>
      </c>
      <c r="BJ132" s="39">
        <f t="shared" si="11"/>
        <v>1</v>
      </c>
      <c r="BK132" s="48" cm="1">
        <f t="array" ref="BK132">IF($BJ132&lt;=6,SUM($C132:$BG132),SUMPRODUCT(LARGE($C132:$BG132,{1,2,3,4,5,6})))</f>
        <v>3</v>
      </c>
      <c r="BL132" s="37" t="str">
        <f t="shared" si="14"/>
        <v/>
      </c>
      <c r="BM132" s="34" t="str" cm="1">
        <f t="array" ref="BM132">IFERROR(SUMPRODUCT(LARGE($C132:$BG132,{1,2,3,4})), "")</f>
        <v/>
      </c>
      <c r="BN132" s="34" t="str">
        <f t="shared" si="15"/>
        <v/>
      </c>
      <c r="BO132" s="34" t="str" cm="1">
        <f t="array" ref="BO132">IFERROR(SUMPRODUCT(LARGE($C132:$BG132,{1,2,3,4,5,6,7})), "")</f>
        <v/>
      </c>
      <c r="BP132" s="34" t="str" cm="1">
        <f t="array" ref="BP132">IFERROR(SUMPRODUCT(LARGE($C132:$BG132,{1,2,3,4,5,6,7,8})), "")</f>
        <v/>
      </c>
    </row>
    <row r="133" spans="1:68" ht="15" customHeight="1" x14ac:dyDescent="0.25">
      <c r="A133" s="51" t="str">
        <f t="shared" si="9"/>
        <v xml:space="preserve">TCC </v>
      </c>
      <c r="B133" s="4" t="s">
        <v>789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78"/>
      <c r="Q133" s="78"/>
      <c r="R133" s="78"/>
      <c r="S133" s="10"/>
      <c r="T133" s="41"/>
      <c r="U133" s="10"/>
      <c r="V133" s="10">
        <v>5</v>
      </c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13"/>
      <c r="AP133" s="10"/>
      <c r="AQ133" s="113"/>
      <c r="AR133" s="78"/>
      <c r="AS133" s="10"/>
      <c r="AT133" s="10"/>
      <c r="AU133" s="10"/>
      <c r="AV133" s="10"/>
      <c r="AW133" s="10"/>
      <c r="AX133" s="10"/>
      <c r="AY133" s="10"/>
      <c r="AZ133" s="41"/>
      <c r="BA133" s="41"/>
      <c r="BB133" s="10"/>
      <c r="BC133" s="10"/>
      <c r="BD133" s="10"/>
      <c r="BE133" s="10"/>
      <c r="BF133" s="10"/>
      <c r="BG133" s="10"/>
      <c r="BH133" s="40"/>
      <c r="BI133" s="41">
        <f t="shared" si="10"/>
        <v>5</v>
      </c>
      <c r="BJ133" s="39">
        <f t="shared" si="11"/>
        <v>1</v>
      </c>
      <c r="BK133" s="48" cm="1">
        <f t="array" ref="BK133">IF($BJ133&lt;=6,SUM($C133:$BG133),SUMPRODUCT(LARGE($C133:$BG133,{1,2,3,4,5,6})))</f>
        <v>5</v>
      </c>
      <c r="BL133" s="37" t="str">
        <f t="shared" si="14"/>
        <v/>
      </c>
      <c r="BM133" s="34" t="str" cm="1">
        <f t="array" ref="BM133">IFERROR(SUMPRODUCT(LARGE($C133:$BG133,{1,2,3,4})), "")</f>
        <v/>
      </c>
      <c r="BN133" s="34" t="str">
        <f t="shared" si="15"/>
        <v/>
      </c>
      <c r="BO133" s="34" t="str" cm="1">
        <f t="array" ref="BO133">IFERROR(SUMPRODUCT(LARGE($C133:$BG133,{1,2,3,4,5,6,7})), "")</f>
        <v/>
      </c>
      <c r="BP133" s="34" t="str" cm="1">
        <f t="array" ref="BP133">IFERROR(SUMPRODUCT(LARGE($C133:$BG133,{1,2,3,4,5,6,7,8})), "")</f>
        <v/>
      </c>
    </row>
    <row r="134" spans="1:68" ht="15" customHeight="1" x14ac:dyDescent="0.25">
      <c r="A134" s="51" t="str">
        <f t="shared" si="9"/>
        <v xml:space="preserve">TCU </v>
      </c>
      <c r="B134" s="4" t="s">
        <v>1110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/>
      <c r="O134" s="10"/>
      <c r="P134" s="78"/>
      <c r="Q134" s="78"/>
      <c r="R134" s="78"/>
      <c r="S134" s="10">
        <v>4</v>
      </c>
      <c r="T134" s="4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13"/>
      <c r="AP134" s="10"/>
      <c r="AQ134" s="113"/>
      <c r="AR134" s="78"/>
      <c r="AS134" s="10"/>
      <c r="AT134" s="10"/>
      <c r="AU134" s="10"/>
      <c r="AV134" s="10"/>
      <c r="AW134" s="10"/>
      <c r="AX134" s="10"/>
      <c r="AY134" s="10"/>
      <c r="AZ134" s="41"/>
      <c r="BA134" s="41"/>
      <c r="BB134" s="10"/>
      <c r="BC134" s="10"/>
      <c r="BD134" s="10"/>
      <c r="BE134" s="10"/>
      <c r="BF134" s="10"/>
      <c r="BG134" s="10"/>
      <c r="BH134" s="40"/>
      <c r="BI134" s="41">
        <f t="shared" si="10"/>
        <v>4</v>
      </c>
      <c r="BJ134" s="39">
        <f t="shared" si="11"/>
        <v>1</v>
      </c>
      <c r="BK134" s="48" cm="1">
        <f t="array" ref="BK134">IF($BJ134&lt;=6,SUM($C134:$BG134),SUMPRODUCT(LARGE($C134:$BG134,{1,2,3,4,5,6})))</f>
        <v>4</v>
      </c>
      <c r="BL134" s="37" t="str">
        <f t="shared" si="14"/>
        <v/>
      </c>
      <c r="BM134" s="34" t="str" cm="1">
        <f t="array" ref="BM134">IFERROR(SUMPRODUCT(LARGE($C134:$BG134,{1,2,3,4})), "")</f>
        <v/>
      </c>
      <c r="BN134" s="34" t="str">
        <f t="shared" si="15"/>
        <v/>
      </c>
      <c r="BO134" s="34" t="str" cm="1">
        <f t="array" ref="BO134">IFERROR(SUMPRODUCT(LARGE($C134:$BG134,{1,2,3,4,5,6,7})), "")</f>
        <v/>
      </c>
      <c r="BP134" s="34" t="str" cm="1">
        <f t="array" ref="BP134">IFERROR(SUMPRODUCT(LARGE($C134:$BG134,{1,2,3,4,5,6,7,8})), "")</f>
        <v/>
      </c>
    </row>
    <row r="135" spans="1:68" ht="15" customHeight="1" x14ac:dyDescent="0.25">
      <c r="A135" s="51" t="str">
        <f t="shared" si="9"/>
        <v xml:space="preserve">TrU </v>
      </c>
      <c r="B135" s="4" t="s">
        <v>1385</v>
      </c>
      <c r="C135" s="10"/>
      <c r="D135" s="10"/>
      <c r="E135" s="10"/>
      <c r="F135" s="10"/>
      <c r="G135" s="78"/>
      <c r="H135" s="78"/>
      <c r="I135" s="10"/>
      <c r="J135" s="10"/>
      <c r="K135" s="10"/>
      <c r="L135" s="10"/>
      <c r="M135" s="10"/>
      <c r="N135" s="10"/>
      <c r="O135" s="10"/>
      <c r="P135" s="78"/>
      <c r="Q135" s="78"/>
      <c r="R135" s="78"/>
      <c r="S135" s="10"/>
      <c r="T135" s="41"/>
      <c r="U135" s="10"/>
      <c r="V135" s="10"/>
      <c r="W135" s="10"/>
      <c r="X135" s="10"/>
      <c r="Y135" s="10">
        <v>2</v>
      </c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13"/>
      <c r="AP135" s="10"/>
      <c r="AQ135" s="113"/>
      <c r="AR135" s="78"/>
      <c r="AS135" s="10"/>
      <c r="AT135" s="10"/>
      <c r="AU135" s="10"/>
      <c r="AV135" s="10"/>
      <c r="AW135" s="10"/>
      <c r="AX135" s="10"/>
      <c r="AY135" s="10"/>
      <c r="AZ135" s="41"/>
      <c r="BA135" s="41"/>
      <c r="BB135" s="10"/>
      <c r="BC135" s="10"/>
      <c r="BD135" s="10"/>
      <c r="BE135" s="10"/>
      <c r="BF135" s="10"/>
      <c r="BG135" s="10"/>
      <c r="BH135" s="40"/>
      <c r="BI135" s="41">
        <f t="shared" si="10"/>
        <v>2</v>
      </c>
      <c r="BJ135" s="39">
        <f t="shared" si="11"/>
        <v>1</v>
      </c>
      <c r="BK135" s="48" cm="1">
        <f t="array" ref="BK135">IF($BJ135&lt;=6,SUM($C135:$BG135),SUMPRODUCT(LARGE($C135:$BG135,{1,2,3,4,5,6})))</f>
        <v>2</v>
      </c>
      <c r="BL135" s="37" t="str">
        <f t="shared" si="14"/>
        <v/>
      </c>
      <c r="BM135" s="34" t="str" cm="1">
        <f t="array" ref="BM135">IFERROR(SUMPRODUCT(LARGE($C135:$BG135,{1,2,3,4})), "")</f>
        <v/>
      </c>
      <c r="BN135" s="34" t="str">
        <f t="shared" si="15"/>
        <v/>
      </c>
      <c r="BO135" s="34" t="str" cm="1">
        <f t="array" ref="BO135">IFERROR(SUMPRODUCT(LARGE($C135:$BG135,{1,2,3,4,5,6,7})), "")</f>
        <v/>
      </c>
      <c r="BP135" s="34" t="str" cm="1">
        <f t="array" ref="BP135">IFERROR(SUMPRODUCT(LARGE($C135:$BG135,{1,2,3,4,5,6,7,8})), "")</f>
        <v/>
      </c>
    </row>
    <row r="136" spans="1:68" ht="15" customHeight="1" x14ac:dyDescent="0.25">
      <c r="A136" s="51" t="str">
        <f t="shared" si="9"/>
        <v xml:space="preserve">TSU </v>
      </c>
      <c r="B136" s="4" t="s">
        <v>1331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78">
        <v>4</v>
      </c>
      <c r="Q136" s="78"/>
      <c r="R136" s="78"/>
      <c r="S136" s="10"/>
      <c r="T136" s="4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13">
        <v>3</v>
      </c>
      <c r="AP136" s="10"/>
      <c r="AQ136" s="113"/>
      <c r="AR136" s="78"/>
      <c r="AS136" s="10"/>
      <c r="AT136" s="10"/>
      <c r="AU136" s="10"/>
      <c r="AV136" s="10"/>
      <c r="AW136" s="10"/>
      <c r="AX136" s="10"/>
      <c r="AY136" s="10"/>
      <c r="AZ136" s="41"/>
      <c r="BA136" s="41"/>
      <c r="BB136" s="10"/>
      <c r="BC136" s="10"/>
      <c r="BD136" s="10"/>
      <c r="BE136" s="10"/>
      <c r="BF136" s="10"/>
      <c r="BG136" s="10"/>
      <c r="BH136" s="40"/>
      <c r="BI136" s="41">
        <f t="shared" si="10"/>
        <v>7</v>
      </c>
      <c r="BJ136" s="39">
        <f t="shared" si="11"/>
        <v>2</v>
      </c>
      <c r="BK136" s="48" cm="1">
        <f t="array" ref="BK136">IF($BJ136&lt;=6,SUM($C136:$BG136),SUMPRODUCT(LARGE($C136:$BG136,{1,2,3,4,5,6})))</f>
        <v>7</v>
      </c>
      <c r="BL136" s="37" t="str">
        <f t="shared" si="14"/>
        <v/>
      </c>
      <c r="BM136" s="34" t="str" cm="1">
        <f t="array" ref="BM136">IFERROR(SUMPRODUCT(LARGE($C136:$BG136,{1,2,3,4})), "")</f>
        <v/>
      </c>
      <c r="BN136" s="34" t="str">
        <f t="shared" si="15"/>
        <v/>
      </c>
      <c r="BO136" s="34" t="str" cm="1">
        <f t="array" ref="BO136">IFERROR(SUMPRODUCT(LARGE($C136:$BG136,{1,2,3,4,5,6,7})), "")</f>
        <v/>
      </c>
      <c r="BP136" s="34" t="str" cm="1">
        <f t="array" ref="BP136">IFERROR(SUMPRODUCT(LARGE($C136:$BG136,{1,2,3,4,5,6,7,8})), "")</f>
        <v/>
      </c>
    </row>
    <row r="137" spans="1:68" ht="15" customHeight="1" x14ac:dyDescent="0.25">
      <c r="A137" s="51" t="str">
        <f t="shared" si="9"/>
        <v xml:space="preserve">TU </v>
      </c>
      <c r="B137" s="4" t="s">
        <v>1719</v>
      </c>
      <c r="C137" s="10"/>
      <c r="D137" s="10"/>
      <c r="E137" s="10"/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78"/>
      <c r="Q137" s="78"/>
      <c r="R137" s="78"/>
      <c r="S137" s="10"/>
      <c r="T137" s="4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>
        <v>2</v>
      </c>
      <c r="AG137" s="10"/>
      <c r="AH137" s="10"/>
      <c r="AI137" s="10"/>
      <c r="AJ137" s="10"/>
      <c r="AK137" s="10"/>
      <c r="AL137" s="10"/>
      <c r="AM137" s="10"/>
      <c r="AN137" s="10"/>
      <c r="AO137" s="113"/>
      <c r="AP137" s="10"/>
      <c r="AQ137" s="113"/>
      <c r="AR137" s="78"/>
      <c r="AS137" s="10"/>
      <c r="AT137" s="10"/>
      <c r="AU137" s="10"/>
      <c r="AV137" s="10"/>
      <c r="AW137" s="10"/>
      <c r="AX137" s="10"/>
      <c r="AY137" s="10"/>
      <c r="AZ137" s="41"/>
      <c r="BA137" s="41"/>
      <c r="BB137" s="10"/>
      <c r="BC137" s="10"/>
      <c r="BD137" s="10"/>
      <c r="BE137" s="10"/>
      <c r="BF137" s="10"/>
      <c r="BG137" s="10"/>
      <c r="BH137" s="40"/>
      <c r="BI137" s="41">
        <f t="shared" si="10"/>
        <v>2</v>
      </c>
      <c r="BJ137" s="39">
        <f t="shared" si="11"/>
        <v>1</v>
      </c>
      <c r="BK137" s="48" cm="1">
        <f t="array" ref="BK137">IF($BJ137&lt;=6,SUM($C137:$BG137),SUMPRODUCT(LARGE($C137:$BG137,{1,2,3,4,5,6})))</f>
        <v>2</v>
      </c>
      <c r="BL137" s="37" t="str">
        <f t="shared" si="14"/>
        <v/>
      </c>
      <c r="BM137" s="34" t="str" cm="1">
        <f t="array" ref="BM137">IFERROR(SUMPRODUCT(LARGE($C137:$BG137,{1,2,3,4})), "")</f>
        <v/>
      </c>
      <c r="BN137" s="34" t="str">
        <f t="shared" si="15"/>
        <v/>
      </c>
      <c r="BO137" s="34" t="str" cm="1">
        <f t="array" ref="BO137">IFERROR(SUMPRODUCT(LARGE($C137:$BG137,{1,2,3,4,5,6,7})), "")</f>
        <v/>
      </c>
      <c r="BP137" s="34" t="str" cm="1">
        <f t="array" ref="BP137">IFERROR(SUMPRODUCT(LARGE($C137:$BG137,{1,2,3,4,5,6,7,8})), "")</f>
        <v/>
      </c>
    </row>
    <row r="138" spans="1:68" ht="15" customHeight="1" x14ac:dyDescent="0.25">
      <c r="A138" s="51" t="str">
        <f t="shared" si="9"/>
        <v xml:space="preserve">TxTU </v>
      </c>
      <c r="B138" s="4" t="s">
        <v>1113</v>
      </c>
      <c r="C138" s="10"/>
      <c r="D138" s="10"/>
      <c r="E138" s="10"/>
      <c r="F138" s="10"/>
      <c r="G138" s="78"/>
      <c r="H138" s="78"/>
      <c r="I138" s="10"/>
      <c r="J138" s="10"/>
      <c r="K138" s="10"/>
      <c r="L138" s="10"/>
      <c r="M138" s="10"/>
      <c r="N138" s="10"/>
      <c r="O138" s="10"/>
      <c r="P138" s="78"/>
      <c r="Q138" s="78">
        <v>3</v>
      </c>
      <c r="R138" s="78"/>
      <c r="S138" s="10"/>
      <c r="T138" s="4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13"/>
      <c r="AP138" s="10"/>
      <c r="AQ138" s="113"/>
      <c r="AR138" s="78"/>
      <c r="AS138" s="10"/>
      <c r="AT138" s="10"/>
      <c r="AU138" s="10"/>
      <c r="AV138" s="10"/>
      <c r="AW138" s="10"/>
      <c r="AX138" s="10"/>
      <c r="AY138" s="10"/>
      <c r="AZ138" s="41"/>
      <c r="BA138" s="41"/>
      <c r="BB138" s="10"/>
      <c r="BC138" s="10"/>
      <c r="BD138" s="10"/>
      <c r="BE138" s="10"/>
      <c r="BF138" s="10"/>
      <c r="BG138" s="10"/>
      <c r="BH138" s="40"/>
      <c r="BI138" s="41">
        <f t="shared" si="10"/>
        <v>3</v>
      </c>
      <c r="BJ138" s="39">
        <f t="shared" si="11"/>
        <v>1</v>
      </c>
      <c r="BK138" s="48" cm="1">
        <f t="array" ref="BK138">IF($BJ138&lt;=6,SUM($C138:$BG138),SUMPRODUCT(LARGE($C138:$BG138,{1,2,3,4,5,6})))</f>
        <v>3</v>
      </c>
      <c r="BL138" s="37" t="str">
        <f t="shared" si="14"/>
        <v/>
      </c>
      <c r="BM138" s="34" t="str" cm="1">
        <f t="array" ref="BM138">IFERROR(SUMPRODUCT(LARGE($C138:$BG138,{1,2,3,4})), "")</f>
        <v/>
      </c>
      <c r="BN138" s="34" t="str">
        <f t="shared" si="15"/>
        <v/>
      </c>
      <c r="BO138" s="34" t="str" cm="1">
        <f t="array" ref="BO138">IFERROR(SUMPRODUCT(LARGE($C138:$BG138,{1,2,3,4,5,6,7})), "")</f>
        <v/>
      </c>
      <c r="BP138" s="34" t="str" cm="1">
        <f t="array" ref="BP138">IFERROR(SUMPRODUCT(LARGE($C138:$BG138,{1,2,3,4,5,6,7,8})), "")</f>
        <v/>
      </c>
    </row>
    <row r="139" spans="1:68" ht="15" customHeight="1" x14ac:dyDescent="0.25">
      <c r="A139" s="51" t="str">
        <f t="shared" si="9"/>
        <v xml:space="preserve">UA </v>
      </c>
      <c r="B139" s="4" t="s">
        <v>645</v>
      </c>
      <c r="C139" s="10">
        <v>1</v>
      </c>
      <c r="D139" s="10"/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78"/>
      <c r="Q139" s="78"/>
      <c r="R139" s="78"/>
      <c r="S139" s="10"/>
      <c r="T139" s="41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13"/>
      <c r="AP139" s="10"/>
      <c r="AQ139" s="113"/>
      <c r="AR139" s="78"/>
      <c r="AS139" s="10"/>
      <c r="AT139" s="10"/>
      <c r="AU139" s="10"/>
      <c r="AV139" s="10"/>
      <c r="AW139" s="10"/>
      <c r="AX139" s="10"/>
      <c r="AY139" s="10"/>
      <c r="AZ139" s="41"/>
      <c r="BA139" s="41"/>
      <c r="BB139" s="10"/>
      <c r="BC139" s="10"/>
      <c r="BD139" s="10"/>
      <c r="BE139" s="10"/>
      <c r="BF139" s="10"/>
      <c r="BG139" s="10"/>
      <c r="BH139" s="40"/>
      <c r="BI139" s="41">
        <f t="shared" si="10"/>
        <v>1</v>
      </c>
      <c r="BJ139" s="39">
        <f t="shared" si="11"/>
        <v>1</v>
      </c>
      <c r="BK139" s="48" cm="1">
        <f t="array" ref="BK139">IF($BJ139&lt;=6,SUM($C139:$BG139),SUMPRODUCT(LARGE($C139:$BG139,{1,2,3,4,5,6})))</f>
        <v>1</v>
      </c>
      <c r="BL139" s="37" t="str">
        <f t="shared" si="14"/>
        <v/>
      </c>
      <c r="BM139" s="34" t="str" cm="1">
        <f t="array" ref="BM139">IFERROR(SUMPRODUCT(LARGE($C139:$BG139,{1,2,3,4})), "")</f>
        <v/>
      </c>
      <c r="BN139" s="34" t="str">
        <f t="shared" si="15"/>
        <v/>
      </c>
      <c r="BO139" s="34" t="str" cm="1">
        <f t="array" ref="BO139">IFERROR(SUMPRODUCT(LARGE($C139:$BG139,{1,2,3,4,5,6,7})), "")</f>
        <v/>
      </c>
      <c r="BP139" s="34" t="str" cm="1">
        <f t="array" ref="BP139">IFERROR(SUMPRODUCT(LARGE($C139:$BG139,{1,2,3,4,5,6,7,8})), "")</f>
        <v/>
      </c>
    </row>
    <row r="140" spans="1:68" ht="15" customHeight="1" x14ac:dyDescent="0.25">
      <c r="A140" s="51" t="str">
        <f t="shared" ref="A140:A206" si="16">IF(ISBLANK(B140)," ",(LEFT(B140,FIND("@",SUBSTITUTE(B140,"-","@",LEN(B140)-LEN(SUBSTITUTE(B140,"-",""))))-1)))</f>
        <v xml:space="preserve">UA </v>
      </c>
      <c r="B140" s="4" t="s">
        <v>1301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/>
      <c r="N140" s="10"/>
      <c r="O140" s="10"/>
      <c r="P140" s="78"/>
      <c r="Q140" s="78"/>
      <c r="R140" s="78"/>
      <c r="S140" s="10"/>
      <c r="T140" s="4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>
        <v>4</v>
      </c>
      <c r="AN140" s="10"/>
      <c r="AO140" s="113"/>
      <c r="AP140" s="10"/>
      <c r="AQ140" s="113"/>
      <c r="AR140" s="78"/>
      <c r="AS140" s="10"/>
      <c r="AT140" s="10"/>
      <c r="AU140" s="10"/>
      <c r="AV140" s="10"/>
      <c r="AW140" s="10"/>
      <c r="AX140" s="10"/>
      <c r="AY140" s="10"/>
      <c r="AZ140" s="41"/>
      <c r="BA140" s="41"/>
      <c r="BB140" s="10"/>
      <c r="BC140" s="10"/>
      <c r="BD140" s="10"/>
      <c r="BE140" s="10"/>
      <c r="BF140" s="10"/>
      <c r="BG140" s="10"/>
      <c r="BH140" s="40"/>
      <c r="BI140" s="41">
        <f t="shared" ref="BI140:BI206" si="17">SUM($C140:$BH140)</f>
        <v>4</v>
      </c>
      <c r="BJ140" s="39">
        <f t="shared" ref="BJ140:BJ206" si="18">COUNTA(C140:BG140)</f>
        <v>1</v>
      </c>
      <c r="BK140" s="48" cm="1">
        <f t="array" ref="BK140">IF($BJ140&lt;=6,SUM($C140:$BG140),SUMPRODUCT(LARGE($C140:$BG140,{1,2,3,4,5,6})))</f>
        <v>4</v>
      </c>
      <c r="BL140" s="37" t="str">
        <f t="shared" ref="BL140:BL174" si="19">IF(AND($BI140&gt;=7,BK140=BK141),"Manual Calc Needed","")</f>
        <v/>
      </c>
      <c r="BM140" s="34" t="str" cm="1">
        <f t="array" ref="BM140">IFERROR(SUMPRODUCT(LARGE($C140:$BG140,{1,2,3,4})), "")</f>
        <v/>
      </c>
      <c r="BN140" s="34" t="str">
        <f t="shared" ref="BN140:BN174" si="20">IF($BM140&lt;&gt;"","Manual Calc","")</f>
        <v/>
      </c>
      <c r="BO140" s="34" t="str" cm="1">
        <f t="array" ref="BO140">IFERROR(SUMPRODUCT(LARGE($C140:$BG140,{1,2,3,4,5,6,7})), "")</f>
        <v/>
      </c>
      <c r="BP140" s="34" t="str" cm="1">
        <f t="array" ref="BP140">IFERROR(SUMPRODUCT(LARGE($C140:$BG140,{1,2,3,4,5,6,7,8})), "")</f>
        <v/>
      </c>
    </row>
    <row r="141" spans="1:68" ht="15" customHeight="1" x14ac:dyDescent="0.25">
      <c r="A141" s="51" t="str">
        <f t="shared" si="16"/>
        <v xml:space="preserve">UA </v>
      </c>
      <c r="B141" s="4" t="s">
        <v>639</v>
      </c>
      <c r="C141" s="10"/>
      <c r="D141" s="10">
        <v>1</v>
      </c>
      <c r="E141" s="10"/>
      <c r="F141" s="10"/>
      <c r="G141" s="78"/>
      <c r="H141" s="78"/>
      <c r="I141" s="10"/>
      <c r="J141" s="10"/>
      <c r="K141" s="10"/>
      <c r="L141" s="10"/>
      <c r="M141" s="10">
        <v>2</v>
      </c>
      <c r="N141" s="10"/>
      <c r="O141" s="10"/>
      <c r="P141" s="78"/>
      <c r="Q141" s="78"/>
      <c r="R141" s="78"/>
      <c r="S141" s="10"/>
      <c r="T141" s="4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>
        <v>5</v>
      </c>
      <c r="AK141" s="10"/>
      <c r="AL141" s="10"/>
      <c r="AM141" s="10"/>
      <c r="AN141" s="10"/>
      <c r="AO141" s="113"/>
      <c r="AP141" s="10"/>
      <c r="AQ141" s="113"/>
      <c r="AR141" s="78"/>
      <c r="AS141" s="10"/>
      <c r="AT141" s="10"/>
      <c r="AU141" s="10"/>
      <c r="AV141" s="10"/>
      <c r="AW141" s="10"/>
      <c r="AX141" s="10"/>
      <c r="AY141" s="10"/>
      <c r="AZ141" s="41"/>
      <c r="BA141" s="41"/>
      <c r="BB141" s="10"/>
      <c r="BC141" s="10"/>
      <c r="BD141" s="10"/>
      <c r="BE141" s="10"/>
      <c r="BF141" s="10"/>
      <c r="BG141" s="10"/>
      <c r="BH141" s="40"/>
      <c r="BI141" s="41">
        <f t="shared" si="17"/>
        <v>8</v>
      </c>
      <c r="BJ141" s="39">
        <f t="shared" si="18"/>
        <v>3</v>
      </c>
      <c r="BK141" s="48" cm="1">
        <f t="array" ref="BK141">IF($BJ141&lt;=6,SUM($C141:$BG141),SUMPRODUCT(LARGE($C141:$BG141,{1,2,3,4,5,6})))</f>
        <v>8</v>
      </c>
      <c r="BL141" s="37" t="str">
        <f t="shared" si="19"/>
        <v/>
      </c>
      <c r="BM141" s="34" t="str" cm="1">
        <f t="array" ref="BM141">IFERROR(SUMPRODUCT(LARGE($C141:$BG141,{1,2,3,4})), "")</f>
        <v/>
      </c>
      <c r="BN141" s="34" t="str">
        <f t="shared" si="20"/>
        <v/>
      </c>
      <c r="BO141" s="34" t="str" cm="1">
        <f t="array" ref="BO141">IFERROR(SUMPRODUCT(LARGE($C141:$BG141,{1,2,3,4,5,6,7})), "")</f>
        <v/>
      </c>
      <c r="BP141" s="34" t="str" cm="1">
        <f t="array" ref="BP141">IFERROR(SUMPRODUCT(LARGE($C141:$BG141,{1,2,3,4,5,6,7,8})), "")</f>
        <v/>
      </c>
    </row>
    <row r="142" spans="1:68" ht="15" customHeight="1" x14ac:dyDescent="0.25">
      <c r="A142" s="51" t="str">
        <f t="shared" si="16"/>
        <v xml:space="preserve">Ubama </v>
      </c>
      <c r="B142" s="4" t="s">
        <v>1068</v>
      </c>
      <c r="C142" s="10"/>
      <c r="D142" s="10"/>
      <c r="E142" s="10"/>
      <c r="F142" s="10"/>
      <c r="G142" s="78"/>
      <c r="H142" s="78">
        <v>5</v>
      </c>
      <c r="I142" s="10"/>
      <c r="J142" s="10"/>
      <c r="K142" s="10"/>
      <c r="L142" s="10"/>
      <c r="M142" s="10"/>
      <c r="N142" s="10"/>
      <c r="O142" s="10"/>
      <c r="P142" s="78"/>
      <c r="Q142" s="78"/>
      <c r="R142" s="78"/>
      <c r="S142" s="10"/>
      <c r="T142" s="4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13"/>
      <c r="AP142" s="10"/>
      <c r="AQ142" s="113"/>
      <c r="AR142" s="78"/>
      <c r="AS142" s="10"/>
      <c r="AT142" s="10"/>
      <c r="AU142" s="10"/>
      <c r="AV142" s="10"/>
      <c r="AW142" s="10"/>
      <c r="AX142" s="10"/>
      <c r="AY142" s="10"/>
      <c r="AZ142" s="41"/>
      <c r="BA142" s="41"/>
      <c r="BB142" s="10"/>
      <c r="BC142" s="10"/>
      <c r="BD142" s="10"/>
      <c r="BE142" s="10"/>
      <c r="BF142" s="10"/>
      <c r="BG142" s="10"/>
      <c r="BH142" s="40"/>
      <c r="BI142" s="41">
        <f t="shared" si="17"/>
        <v>5</v>
      </c>
      <c r="BJ142" s="39">
        <f t="shared" si="18"/>
        <v>1</v>
      </c>
      <c r="BK142" s="48" cm="1">
        <f t="array" ref="BK142">IF($BJ142&lt;=6,SUM($C142:$BG142),SUMPRODUCT(LARGE($C142:$BG142,{1,2,3,4,5,6})))</f>
        <v>5</v>
      </c>
      <c r="BL142" s="37" t="str">
        <f t="shared" si="19"/>
        <v/>
      </c>
      <c r="BM142" s="34" t="str" cm="1">
        <f t="array" ref="BM142">IFERROR(SUMPRODUCT(LARGE($C142:$BG142,{1,2,3,4})), "")</f>
        <v/>
      </c>
      <c r="BN142" s="34" t="str">
        <f t="shared" si="20"/>
        <v/>
      </c>
      <c r="BO142" s="34" t="str" cm="1">
        <f t="array" ref="BO142">IFERROR(SUMPRODUCT(LARGE($C142:$BG142,{1,2,3,4,5,6,7})), "")</f>
        <v/>
      </c>
      <c r="BP142" s="34" t="str" cm="1">
        <f t="array" ref="BP142">IFERROR(SUMPRODUCT(LARGE($C142:$BG142,{1,2,3,4,5,6,7,8})), "")</f>
        <v/>
      </c>
    </row>
    <row r="143" spans="1:68" ht="15" customHeight="1" x14ac:dyDescent="0.25">
      <c r="A143" s="51" t="str">
        <f t="shared" si="16"/>
        <v xml:space="preserve">UCA </v>
      </c>
      <c r="B143" s="4" t="s">
        <v>1307</v>
      </c>
      <c r="C143" s="10"/>
      <c r="D143" s="10"/>
      <c r="E143" s="10"/>
      <c r="F143" s="10"/>
      <c r="G143" s="78"/>
      <c r="H143" s="78"/>
      <c r="I143" s="10"/>
      <c r="J143" s="10"/>
      <c r="K143" s="10"/>
      <c r="L143" s="10"/>
      <c r="M143" s="10"/>
      <c r="N143" s="10"/>
      <c r="O143" s="10"/>
      <c r="P143" s="78"/>
      <c r="Q143" s="78"/>
      <c r="R143" s="78"/>
      <c r="S143" s="10"/>
      <c r="T143" s="41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>
        <v>1</v>
      </c>
      <c r="AN143" s="10"/>
      <c r="AO143" s="113"/>
      <c r="AP143" s="10"/>
      <c r="AQ143" s="113"/>
      <c r="AR143" s="78"/>
      <c r="AS143" s="10"/>
      <c r="AT143" s="10"/>
      <c r="AU143" s="10"/>
      <c r="AV143" s="10"/>
      <c r="AW143" s="10"/>
      <c r="AX143" s="10"/>
      <c r="AY143" s="10"/>
      <c r="AZ143" s="41"/>
      <c r="BA143" s="41"/>
      <c r="BB143" s="10"/>
      <c r="BC143" s="10"/>
      <c r="BD143" s="10"/>
      <c r="BE143" s="10"/>
      <c r="BF143" s="10"/>
      <c r="BG143" s="10"/>
      <c r="BH143" s="40"/>
      <c r="BI143" s="41">
        <f t="shared" si="17"/>
        <v>1</v>
      </c>
      <c r="BJ143" s="39">
        <f t="shared" si="18"/>
        <v>1</v>
      </c>
      <c r="BK143" s="48" cm="1">
        <f t="array" ref="BK143">IF($BJ143&lt;=6,SUM($C143:$BG143),SUMPRODUCT(LARGE($C143:$BG143,{1,2,3,4,5,6})))</f>
        <v>1</v>
      </c>
      <c r="BL143" s="37" t="str">
        <f t="shared" si="19"/>
        <v/>
      </c>
      <c r="BM143" s="34" t="str" cm="1">
        <f t="array" ref="BM143">IFERROR(SUMPRODUCT(LARGE($C143:$BG143,{1,2,3,4})), "")</f>
        <v/>
      </c>
      <c r="BN143" s="34" t="str">
        <f t="shared" si="20"/>
        <v/>
      </c>
      <c r="BO143" s="34" t="str" cm="1">
        <f t="array" ref="BO143">IFERROR(SUMPRODUCT(LARGE($C143:$BG143,{1,2,3,4,5,6,7})), "")</f>
        <v/>
      </c>
      <c r="BP143" s="34" t="str" cm="1">
        <f t="array" ref="BP143">IFERROR(SUMPRODUCT(LARGE($C143:$BG143,{1,2,3,4,5,6,7,8})), "")</f>
        <v/>
      </c>
    </row>
    <row r="144" spans="1:68" ht="15" customHeight="1" x14ac:dyDescent="0.25">
      <c r="A144" s="51" t="str">
        <f t="shared" si="16"/>
        <v xml:space="preserve">UCA </v>
      </c>
      <c r="B144" s="4" t="s">
        <v>643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/>
      <c r="P144" s="78"/>
      <c r="Q144" s="78"/>
      <c r="R144" s="78"/>
      <c r="S144" s="10"/>
      <c r="T144" s="41"/>
      <c r="U144" s="10">
        <v>2</v>
      </c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13"/>
      <c r="AP144" s="10"/>
      <c r="AQ144" s="113"/>
      <c r="AR144" s="78"/>
      <c r="AS144" s="10"/>
      <c r="AT144" s="10"/>
      <c r="AU144" s="10"/>
      <c r="AV144" s="10"/>
      <c r="AW144" s="10"/>
      <c r="AX144" s="10"/>
      <c r="AY144" s="10"/>
      <c r="AZ144" s="41"/>
      <c r="BA144" s="41"/>
      <c r="BB144" s="10"/>
      <c r="BC144" s="10"/>
      <c r="BD144" s="10"/>
      <c r="BE144" s="10"/>
      <c r="BF144" s="10"/>
      <c r="BG144" s="10"/>
      <c r="BH144" s="40"/>
      <c r="BI144" s="41">
        <f t="shared" si="17"/>
        <v>2</v>
      </c>
      <c r="BJ144" s="39">
        <f t="shared" si="18"/>
        <v>1</v>
      </c>
      <c r="BK144" s="48" cm="1">
        <f t="array" ref="BK144">IF($BJ144&lt;=6,SUM($C144:$BG144),SUMPRODUCT(LARGE($C144:$BG144,{1,2,3,4,5,6})))</f>
        <v>2</v>
      </c>
      <c r="BL144" s="37" t="str">
        <f t="shared" si="19"/>
        <v/>
      </c>
      <c r="BM144" s="34" t="str" cm="1">
        <f t="array" ref="BM144">IFERROR(SUMPRODUCT(LARGE($C144:$BG144,{1,2,3,4})), "")</f>
        <v/>
      </c>
      <c r="BN144" s="34" t="str">
        <f t="shared" si="20"/>
        <v/>
      </c>
      <c r="BO144" s="34" t="str" cm="1">
        <f t="array" ref="BO144">IFERROR(SUMPRODUCT(LARGE($C144:$BG144,{1,2,3,4,5,6,7})), "")</f>
        <v/>
      </c>
      <c r="BP144" s="34" t="str" cm="1">
        <f t="array" ref="BP144">IFERROR(SUMPRODUCT(LARGE($C144:$BG144,{1,2,3,4,5,6,7,8})), "")</f>
        <v/>
      </c>
    </row>
    <row r="145" spans="1:68" ht="15" customHeight="1" x14ac:dyDescent="0.25">
      <c r="A145" s="51" t="str">
        <f t="shared" si="16"/>
        <v xml:space="preserve">UCM </v>
      </c>
      <c r="B145" s="4" t="s">
        <v>806</v>
      </c>
      <c r="C145" s="26"/>
      <c r="D145" s="10"/>
      <c r="E145" s="10"/>
      <c r="F145" s="10"/>
      <c r="G145" s="78"/>
      <c r="H145" s="78"/>
      <c r="I145" s="10"/>
      <c r="J145" s="10"/>
      <c r="K145" s="10"/>
      <c r="L145" s="10"/>
      <c r="M145" s="10"/>
      <c r="N145" s="10">
        <v>3</v>
      </c>
      <c r="O145" s="10"/>
      <c r="P145" s="78"/>
      <c r="Q145" s="78"/>
      <c r="R145" s="78"/>
      <c r="S145" s="10"/>
      <c r="T145" s="41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13"/>
      <c r="AP145" s="10"/>
      <c r="AQ145" s="113"/>
      <c r="AR145" s="78"/>
      <c r="AS145" s="10"/>
      <c r="AT145" s="10"/>
      <c r="AU145" s="10"/>
      <c r="AV145" s="10"/>
      <c r="AW145" s="10"/>
      <c r="AX145" s="10"/>
      <c r="AY145" s="10"/>
      <c r="AZ145" s="41"/>
      <c r="BA145" s="41"/>
      <c r="BB145" s="10"/>
      <c r="BC145" s="10"/>
      <c r="BD145" s="10"/>
      <c r="BE145" s="10"/>
      <c r="BF145" s="10"/>
      <c r="BG145" s="10"/>
      <c r="BH145" s="40"/>
      <c r="BI145" s="41">
        <f t="shared" si="17"/>
        <v>3</v>
      </c>
      <c r="BJ145" s="39">
        <f t="shared" si="18"/>
        <v>1</v>
      </c>
      <c r="BK145" s="48" cm="1">
        <f t="array" ref="BK145">IF($BJ145&lt;=6,SUM($C145:$BG145),SUMPRODUCT(LARGE($C145:$BG145,{1,2,3,4,5,6})))</f>
        <v>3</v>
      </c>
      <c r="BL145" s="37" t="str">
        <f t="shared" si="19"/>
        <v/>
      </c>
      <c r="BM145" s="34" t="str" cm="1">
        <f t="array" ref="BM145">IFERROR(SUMPRODUCT(LARGE($C145:$BG145,{1,2,3,4})), "")</f>
        <v/>
      </c>
      <c r="BN145" s="34" t="str">
        <f t="shared" si="20"/>
        <v/>
      </c>
      <c r="BO145" s="34" t="str" cm="1">
        <f t="array" ref="BO145">IFERROR(SUMPRODUCT(LARGE($C145:$BG145,{1,2,3,4,5,6,7})), "")</f>
        <v/>
      </c>
      <c r="BP145" s="34" t="str" cm="1">
        <f t="array" ref="BP145">IFERROR(SUMPRODUCT(LARGE($C145:$BG145,{1,2,3,4,5,6,7,8})), "")</f>
        <v/>
      </c>
    </row>
    <row r="146" spans="1:68" ht="15" customHeight="1" x14ac:dyDescent="0.25">
      <c r="A146" s="51" t="str">
        <f t="shared" si="16"/>
        <v xml:space="preserve">UCM </v>
      </c>
      <c r="B146" s="4" t="s">
        <v>807</v>
      </c>
      <c r="C146" s="10"/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>
        <v>4</v>
      </c>
      <c r="O146" s="10"/>
      <c r="P146" s="78"/>
      <c r="Q146" s="78"/>
      <c r="R146" s="78"/>
      <c r="S146" s="10"/>
      <c r="T146" s="41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13"/>
      <c r="AP146" s="10"/>
      <c r="AQ146" s="113"/>
      <c r="AR146" s="78"/>
      <c r="AS146" s="10"/>
      <c r="AT146" s="10"/>
      <c r="AU146" s="10"/>
      <c r="AV146" s="10"/>
      <c r="AW146" s="10"/>
      <c r="AX146" s="10"/>
      <c r="AY146" s="10"/>
      <c r="AZ146" s="41"/>
      <c r="BA146" s="41"/>
      <c r="BB146" s="10"/>
      <c r="BC146" s="10"/>
      <c r="BD146" s="10"/>
      <c r="BE146" s="10"/>
      <c r="BF146" s="10"/>
      <c r="BG146" s="10"/>
      <c r="BH146" s="40"/>
      <c r="BI146" s="41">
        <f t="shared" si="17"/>
        <v>4</v>
      </c>
      <c r="BJ146" s="39">
        <f t="shared" si="18"/>
        <v>1</v>
      </c>
      <c r="BK146" s="48" cm="1">
        <f t="array" ref="BK146">IF($BJ146&lt;=6,SUM($C146:$BG146),SUMPRODUCT(LARGE($C146:$BG146,{1,2,3,4,5,6})))</f>
        <v>4</v>
      </c>
      <c r="BL146" s="37" t="str">
        <f t="shared" si="19"/>
        <v/>
      </c>
      <c r="BM146" s="34" t="str" cm="1">
        <f t="array" ref="BM146">IFERROR(SUMPRODUCT(LARGE($C146:$BG146,{1,2,3,4})), "")</f>
        <v/>
      </c>
      <c r="BN146" s="34" t="str">
        <f t="shared" si="20"/>
        <v/>
      </c>
      <c r="BO146" s="34" t="str" cm="1">
        <f t="array" ref="BO146">IFERROR(SUMPRODUCT(LARGE($C146:$BG146,{1,2,3,4,5,6,7})), "")</f>
        <v/>
      </c>
      <c r="BP146" s="34" t="str" cm="1">
        <f t="array" ref="BP146">IFERROR(SUMPRODUCT(LARGE($C146:$BG146,{1,2,3,4,5,6,7,8})), "")</f>
        <v/>
      </c>
    </row>
    <row r="147" spans="1:68" ht="15" customHeight="1" x14ac:dyDescent="0.25">
      <c r="A147" s="51" t="str">
        <f t="shared" si="16"/>
        <v xml:space="preserve">UCM </v>
      </c>
      <c r="B147" s="4" t="s">
        <v>1615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78"/>
      <c r="Q147" s="78"/>
      <c r="R147" s="78"/>
      <c r="S147" s="10"/>
      <c r="T147" s="41"/>
      <c r="U147" s="10"/>
      <c r="V147" s="10"/>
      <c r="W147" s="10"/>
      <c r="X147" s="10"/>
      <c r="Y147" s="10">
        <v>1</v>
      </c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13"/>
      <c r="AP147" s="10"/>
      <c r="AQ147" s="113"/>
      <c r="AR147" s="78"/>
      <c r="AS147" s="10"/>
      <c r="AT147" s="10"/>
      <c r="AU147" s="10"/>
      <c r="AV147" s="10"/>
      <c r="AW147" s="10"/>
      <c r="AX147" s="10"/>
      <c r="AY147" s="10"/>
      <c r="AZ147" s="41"/>
      <c r="BA147" s="41"/>
      <c r="BB147" s="10"/>
      <c r="BC147" s="10"/>
      <c r="BD147" s="10"/>
      <c r="BE147" s="10"/>
      <c r="BF147" s="10"/>
      <c r="BG147" s="10"/>
      <c r="BH147" s="40"/>
      <c r="BI147" s="41">
        <f t="shared" si="17"/>
        <v>1</v>
      </c>
      <c r="BJ147" s="39">
        <f t="shared" si="18"/>
        <v>1</v>
      </c>
      <c r="BK147" s="48" cm="1">
        <f t="array" ref="BK147">IF($BJ147&lt;=6,SUM($C147:$BG147),SUMPRODUCT(LARGE($C147:$BG147,{1,2,3,4,5,6})))</f>
        <v>1</v>
      </c>
      <c r="BL147" s="37" t="str">
        <f t="shared" si="19"/>
        <v/>
      </c>
      <c r="BM147" s="34" t="str" cm="1">
        <f t="array" ref="BM147">IFERROR(SUMPRODUCT(LARGE($C147:$BG147,{1,2,3,4})), "")</f>
        <v/>
      </c>
      <c r="BN147" s="34" t="str">
        <f t="shared" si="20"/>
        <v/>
      </c>
      <c r="BO147" s="34" t="str" cm="1">
        <f t="array" ref="BO147">IFERROR(SUMPRODUCT(LARGE($C147:$BG147,{1,2,3,4,5,6,7})), "")</f>
        <v/>
      </c>
      <c r="BP147" s="34" t="str" cm="1">
        <f t="array" ref="BP147">IFERROR(SUMPRODUCT(LARGE($C147:$BG147,{1,2,3,4,5,6,7,8})), "")</f>
        <v/>
      </c>
    </row>
    <row r="148" spans="1:68" ht="15" customHeight="1" x14ac:dyDescent="0.25">
      <c r="A148" s="51" t="str">
        <f t="shared" si="16"/>
        <v xml:space="preserve">UCM </v>
      </c>
      <c r="B148" s="4" t="s">
        <v>781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78"/>
      <c r="Q148" s="78">
        <v>4</v>
      </c>
      <c r="R148" s="78"/>
      <c r="S148" s="10"/>
      <c r="T148" s="41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13"/>
      <c r="AP148" s="10"/>
      <c r="AQ148" s="113"/>
      <c r="AR148" s="78"/>
      <c r="AS148" s="10"/>
      <c r="AT148" s="10"/>
      <c r="AU148" s="10"/>
      <c r="AV148" s="10"/>
      <c r="AW148" s="10"/>
      <c r="AX148" s="10">
        <v>4</v>
      </c>
      <c r="AY148" s="10">
        <v>1</v>
      </c>
      <c r="AZ148" s="41"/>
      <c r="BA148" s="41"/>
      <c r="BB148" s="10"/>
      <c r="BC148" s="10"/>
      <c r="BD148" s="10"/>
      <c r="BE148" s="10"/>
      <c r="BF148" s="10"/>
      <c r="BG148" s="10"/>
      <c r="BH148" s="40"/>
      <c r="BI148" s="41">
        <f t="shared" si="17"/>
        <v>9</v>
      </c>
      <c r="BJ148" s="39">
        <f t="shared" si="18"/>
        <v>3</v>
      </c>
      <c r="BK148" s="48" cm="1">
        <f t="array" ref="BK148">IF($BJ148&lt;=6,SUM($C148:$BG148),SUMPRODUCT(LARGE($C148:$BG148,{1,2,3,4,5,6})))</f>
        <v>9</v>
      </c>
      <c r="BL148" s="37" t="str">
        <f t="shared" si="19"/>
        <v/>
      </c>
      <c r="BM148" s="34" t="str" cm="1">
        <f t="array" ref="BM148">IFERROR(SUMPRODUCT(LARGE($C148:$BG148,{1,2,3,4})), "")</f>
        <v/>
      </c>
      <c r="BN148" s="34" t="str">
        <f t="shared" si="20"/>
        <v/>
      </c>
      <c r="BO148" s="34" t="str" cm="1">
        <f t="array" ref="BO148">IFERROR(SUMPRODUCT(LARGE($C148:$BG148,{1,2,3,4,5,6,7})), "")</f>
        <v/>
      </c>
      <c r="BP148" s="34" t="str" cm="1">
        <f t="array" ref="BP148">IFERROR(SUMPRODUCT(LARGE($C148:$BG148,{1,2,3,4,5,6,7,8})), "")</f>
        <v/>
      </c>
    </row>
    <row r="149" spans="1:68" ht="15" customHeight="1" x14ac:dyDescent="0.25">
      <c r="A149" s="51" t="str">
        <f t="shared" si="16"/>
        <v xml:space="preserve">UCM </v>
      </c>
      <c r="B149" s="4" t="s">
        <v>784</v>
      </c>
      <c r="C149" s="10"/>
      <c r="D149" s="10">
        <v>5</v>
      </c>
      <c r="E149" s="10"/>
      <c r="F149" s="10"/>
      <c r="G149" s="78"/>
      <c r="H149" s="78"/>
      <c r="I149" s="10"/>
      <c r="J149" s="10"/>
      <c r="K149" s="10"/>
      <c r="L149" s="10"/>
      <c r="M149" s="10"/>
      <c r="N149" s="10"/>
      <c r="O149" s="10"/>
      <c r="P149" s="78"/>
      <c r="Q149" s="78">
        <v>1</v>
      </c>
      <c r="R149" s="78"/>
      <c r="S149" s="10"/>
      <c r="T149" s="41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13"/>
      <c r="AP149" s="10"/>
      <c r="AQ149" s="113"/>
      <c r="AR149" s="78"/>
      <c r="AS149" s="10"/>
      <c r="AT149" s="10"/>
      <c r="AU149" s="10"/>
      <c r="AV149" s="10">
        <v>2</v>
      </c>
      <c r="AW149" s="10"/>
      <c r="AX149" s="10"/>
      <c r="AY149" s="10"/>
      <c r="AZ149" s="41"/>
      <c r="BA149" s="41"/>
      <c r="BB149" s="10"/>
      <c r="BC149" s="10"/>
      <c r="BD149" s="10"/>
      <c r="BE149" s="10"/>
      <c r="BF149" s="10"/>
      <c r="BG149" s="10"/>
      <c r="BH149" s="40"/>
      <c r="BI149" s="41">
        <f t="shared" si="17"/>
        <v>8</v>
      </c>
      <c r="BJ149" s="39">
        <f t="shared" si="18"/>
        <v>3</v>
      </c>
      <c r="BK149" s="48" cm="1">
        <f t="array" ref="BK149">IF($BJ149&lt;=6,SUM($C149:$BG149),SUMPRODUCT(LARGE($C149:$BG149,{1,2,3,4,5,6})))</f>
        <v>8</v>
      </c>
      <c r="BL149" s="37" t="str">
        <f t="shared" si="19"/>
        <v/>
      </c>
      <c r="BM149" s="34" t="str" cm="1">
        <f t="array" ref="BM149">IFERROR(SUMPRODUCT(LARGE($C149:$BG149,{1,2,3,4})), "")</f>
        <v/>
      </c>
      <c r="BN149" s="34" t="str">
        <f t="shared" si="20"/>
        <v/>
      </c>
      <c r="BO149" s="34" t="str" cm="1">
        <f t="array" ref="BO149">IFERROR(SUMPRODUCT(LARGE($C149:$BG149,{1,2,3,4,5,6,7})), "")</f>
        <v/>
      </c>
      <c r="BP149" s="34" t="str" cm="1">
        <f t="array" ref="BP149">IFERROR(SUMPRODUCT(LARGE($C149:$BG149,{1,2,3,4,5,6,7,8})), "")</f>
        <v/>
      </c>
    </row>
    <row r="150" spans="1:68" ht="15" customHeight="1" x14ac:dyDescent="0.25">
      <c r="A150" s="51" t="str">
        <f t="shared" si="16"/>
        <v xml:space="preserve">UCM </v>
      </c>
      <c r="B150" s="4" t="s">
        <v>780</v>
      </c>
      <c r="C150" s="10"/>
      <c r="D150" s="10">
        <v>3</v>
      </c>
      <c r="E150" s="10"/>
      <c r="F150" s="10"/>
      <c r="G150" s="78"/>
      <c r="H150" s="78"/>
      <c r="I150" s="10"/>
      <c r="J150" s="10"/>
      <c r="K150" s="10"/>
      <c r="L150" s="10"/>
      <c r="M150" s="10"/>
      <c r="N150" s="10"/>
      <c r="O150" s="10"/>
      <c r="P150" s="78"/>
      <c r="Q150" s="78"/>
      <c r="R150" s="78"/>
      <c r="S150" s="10"/>
      <c r="T150" s="41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13"/>
      <c r="AP150" s="10"/>
      <c r="AQ150" s="113"/>
      <c r="AR150" s="78"/>
      <c r="AS150" s="10"/>
      <c r="AT150" s="10"/>
      <c r="AU150" s="10"/>
      <c r="AV150" s="10"/>
      <c r="AW150" s="10"/>
      <c r="AX150" s="10">
        <v>1</v>
      </c>
      <c r="AY150" s="10"/>
      <c r="AZ150" s="41"/>
      <c r="BA150" s="41"/>
      <c r="BB150" s="10"/>
      <c r="BC150" s="10"/>
      <c r="BD150" s="10"/>
      <c r="BE150" s="10"/>
      <c r="BF150" s="10"/>
      <c r="BG150" s="10"/>
      <c r="BH150" s="40"/>
      <c r="BI150" s="41">
        <f t="shared" si="17"/>
        <v>4</v>
      </c>
      <c r="BJ150" s="39">
        <f t="shared" si="18"/>
        <v>2</v>
      </c>
      <c r="BK150" s="48" cm="1">
        <f t="array" ref="BK150">IF($BJ150&lt;=6,SUM($C150:$BG150),SUMPRODUCT(LARGE($C150:$BG150,{1,2,3,4,5,6})))</f>
        <v>4</v>
      </c>
      <c r="BL150" s="37" t="str">
        <f t="shared" si="19"/>
        <v/>
      </c>
      <c r="BM150" s="34" t="str" cm="1">
        <f t="array" ref="BM150">IFERROR(SUMPRODUCT(LARGE($C150:$BG150,{1,2,3,4})), "")</f>
        <v/>
      </c>
      <c r="BN150" s="34" t="str">
        <f t="shared" si="20"/>
        <v/>
      </c>
      <c r="BO150" s="34" t="str" cm="1">
        <f t="array" ref="BO150">IFERROR(SUMPRODUCT(LARGE($C150:$BG150,{1,2,3,4,5,6,7})), "")</f>
        <v/>
      </c>
      <c r="BP150" s="34" t="str" cm="1">
        <f t="array" ref="BP150">IFERROR(SUMPRODUCT(LARGE($C150:$BG150,{1,2,3,4,5,6,7,8})), "")</f>
        <v/>
      </c>
    </row>
    <row r="151" spans="1:68" ht="15" customHeight="1" x14ac:dyDescent="0.25">
      <c r="A151" s="51" t="str">
        <f t="shared" si="16"/>
        <v xml:space="preserve">UCSD </v>
      </c>
      <c r="B151" s="4" t="s">
        <v>2464</v>
      </c>
      <c r="C151" s="10"/>
      <c r="D151" s="10"/>
      <c r="E151" s="10"/>
      <c r="F151" s="10"/>
      <c r="G151" s="78"/>
      <c r="H151" s="78"/>
      <c r="I151" s="10"/>
      <c r="J151" s="10"/>
      <c r="K151" s="10"/>
      <c r="L151" s="10"/>
      <c r="M151" s="10"/>
      <c r="N151" s="10"/>
      <c r="O151" s="10"/>
      <c r="P151" s="78"/>
      <c r="Q151" s="78"/>
      <c r="R151" s="78"/>
      <c r="S151" s="10"/>
      <c r="T151" s="41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13"/>
      <c r="AP151" s="10"/>
      <c r="AQ151" s="113"/>
      <c r="AR151" s="78"/>
      <c r="AS151" s="10"/>
      <c r="AT151" s="10">
        <v>3</v>
      </c>
      <c r="AU151" s="10"/>
      <c r="AV151" s="10"/>
      <c r="AW151" s="10"/>
      <c r="AX151" s="10"/>
      <c r="AY151" s="10"/>
      <c r="AZ151" s="41"/>
      <c r="BA151" s="41"/>
      <c r="BB151" s="10"/>
      <c r="BC151" s="10"/>
      <c r="BD151" s="10"/>
      <c r="BE151" s="10"/>
      <c r="BF151" s="10"/>
      <c r="BG151" s="10"/>
      <c r="BH151" s="40"/>
      <c r="BI151" s="41">
        <f t="shared" si="17"/>
        <v>3</v>
      </c>
      <c r="BJ151" s="39">
        <f t="shared" si="18"/>
        <v>1</v>
      </c>
      <c r="BK151" s="48" cm="1">
        <f t="array" ref="BK151">IF($BJ151&lt;=6,SUM($C151:$BG151),SUMPRODUCT(LARGE($C151:$BG151,{1,2,3,4,5,6})))</f>
        <v>3</v>
      </c>
      <c r="BL151" s="37" t="str">
        <f t="shared" si="19"/>
        <v/>
      </c>
      <c r="BM151" s="34" t="str" cm="1">
        <f t="array" ref="BM151">IFERROR(SUMPRODUCT(LARGE($C151:$BG151,{1,2,3,4})), "")</f>
        <v/>
      </c>
      <c r="BN151" s="34" t="str">
        <f t="shared" si="20"/>
        <v/>
      </c>
      <c r="BO151" s="34" t="str" cm="1">
        <f t="array" ref="BO151">IFERROR(SUMPRODUCT(LARGE($C151:$BG151,{1,2,3,4,5,6,7})), "")</f>
        <v/>
      </c>
      <c r="BP151" s="34" t="str" cm="1">
        <f t="array" ref="BP151">IFERROR(SUMPRODUCT(LARGE($C151:$BG151,{1,2,3,4,5,6,7,8})), "")</f>
        <v/>
      </c>
    </row>
    <row r="152" spans="1:68" ht="15" customHeight="1" x14ac:dyDescent="0.25">
      <c r="A152" s="51" t="str">
        <f t="shared" si="16"/>
        <v xml:space="preserve">UCSD </v>
      </c>
      <c r="B152" s="4" t="s">
        <v>1942</v>
      </c>
      <c r="C152" s="10"/>
      <c r="D152" s="10"/>
      <c r="E152" s="10"/>
      <c r="F152" s="10"/>
      <c r="G152" s="78"/>
      <c r="H152" s="78"/>
      <c r="I152" s="10"/>
      <c r="J152" s="10"/>
      <c r="K152" s="10"/>
      <c r="L152" s="10"/>
      <c r="M152" s="10"/>
      <c r="N152" s="10"/>
      <c r="O152" s="10"/>
      <c r="P152" s="78"/>
      <c r="Q152" s="78"/>
      <c r="R152" s="78"/>
      <c r="S152" s="10"/>
      <c r="T152" s="41"/>
      <c r="U152" s="10"/>
      <c r="V152" s="10"/>
      <c r="W152" s="10"/>
      <c r="X152" s="10"/>
      <c r="Y152" s="10"/>
      <c r="Z152" s="10"/>
      <c r="AA152" s="10">
        <v>4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13"/>
      <c r="AP152" s="10"/>
      <c r="AQ152" s="113"/>
      <c r="AR152" s="78"/>
      <c r="AS152" s="10"/>
      <c r="AT152" s="10"/>
      <c r="AU152" s="10"/>
      <c r="AV152" s="10"/>
      <c r="AW152" s="10"/>
      <c r="AX152" s="10"/>
      <c r="AY152" s="10"/>
      <c r="AZ152" s="41"/>
      <c r="BA152" s="41"/>
      <c r="BB152" s="10"/>
      <c r="BC152" s="10"/>
      <c r="BD152" s="10"/>
      <c r="BE152" s="10"/>
      <c r="BF152" s="10"/>
      <c r="BG152" s="10"/>
      <c r="BH152" s="40"/>
      <c r="BI152" s="41">
        <f t="shared" si="17"/>
        <v>4</v>
      </c>
      <c r="BJ152" s="39">
        <f t="shared" si="18"/>
        <v>1</v>
      </c>
      <c r="BK152" s="48" cm="1">
        <f t="array" ref="BK152">IF($BJ152&lt;=6,SUM($C152:$BG152),SUMPRODUCT(LARGE($C152:$BG152,{1,2,3,4,5,6})))</f>
        <v>4</v>
      </c>
      <c r="BL152" s="37" t="str">
        <f t="shared" si="19"/>
        <v/>
      </c>
      <c r="BM152" s="34" t="str" cm="1">
        <f t="array" ref="BM152">IFERROR(SUMPRODUCT(LARGE($C152:$BG152,{1,2,3,4})), "")</f>
        <v/>
      </c>
      <c r="BN152" s="34" t="str">
        <f t="shared" si="20"/>
        <v/>
      </c>
      <c r="BO152" s="34" t="str" cm="1">
        <f t="array" ref="BO152">IFERROR(SUMPRODUCT(LARGE($C152:$BG152,{1,2,3,4,5,6,7})), "")</f>
        <v/>
      </c>
      <c r="BP152" s="34" t="str" cm="1">
        <f t="array" ref="BP152">IFERROR(SUMPRODUCT(LARGE($C152:$BG152,{1,2,3,4,5,6,7,8})), "")</f>
        <v/>
      </c>
    </row>
    <row r="153" spans="1:68" ht="15" customHeight="1" x14ac:dyDescent="0.25">
      <c r="A153" s="51" t="str">
        <f t="shared" si="16"/>
        <v xml:space="preserve">UCSD </v>
      </c>
      <c r="B153" s="4" t="s">
        <v>2466</v>
      </c>
      <c r="C153" s="10"/>
      <c r="D153" s="10"/>
      <c r="E153" s="10"/>
      <c r="F153" s="10"/>
      <c r="G153" s="78"/>
      <c r="H153" s="78"/>
      <c r="I153" s="10"/>
      <c r="J153" s="10"/>
      <c r="K153" s="10"/>
      <c r="L153" s="10"/>
      <c r="M153" s="10"/>
      <c r="N153" s="10"/>
      <c r="O153" s="10"/>
      <c r="P153" s="78"/>
      <c r="Q153" s="78"/>
      <c r="R153" s="78"/>
      <c r="S153" s="10"/>
      <c r="T153" s="41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13"/>
      <c r="AP153" s="10"/>
      <c r="AQ153" s="113"/>
      <c r="AR153" s="78"/>
      <c r="AS153" s="10"/>
      <c r="AT153" s="10"/>
      <c r="AU153" s="10">
        <v>5</v>
      </c>
      <c r="AV153" s="10"/>
      <c r="AW153" s="10"/>
      <c r="AX153" s="10"/>
      <c r="AY153" s="10"/>
      <c r="AZ153" s="41"/>
      <c r="BA153" s="41"/>
      <c r="BB153" s="10"/>
      <c r="BC153" s="10"/>
      <c r="BD153" s="10"/>
      <c r="BE153" s="10"/>
      <c r="BF153" s="10"/>
      <c r="BG153" s="10"/>
      <c r="BH153" s="40"/>
      <c r="BI153" s="41">
        <f t="shared" si="17"/>
        <v>5</v>
      </c>
      <c r="BJ153" s="39">
        <f t="shared" si="18"/>
        <v>1</v>
      </c>
      <c r="BK153" s="48" cm="1">
        <f t="array" ref="BK153">IF($BJ153&lt;=6,SUM($C153:$BG153),SUMPRODUCT(LARGE($C153:$BG153,{1,2,3,4,5,6})))</f>
        <v>5</v>
      </c>
      <c r="BL153" s="37" t="str">
        <f>IF(AND($BI153&gt;=7,BK153=BK156),"Manual Calc Needed","")</f>
        <v/>
      </c>
      <c r="BM153" s="34" t="str" cm="1">
        <f t="array" ref="BM153">IFERROR(SUMPRODUCT(LARGE($C153:$BG153,{1,2,3,4})), "")</f>
        <v/>
      </c>
      <c r="BN153" s="34" t="str">
        <f t="shared" si="20"/>
        <v/>
      </c>
      <c r="BO153" s="34" t="str" cm="1">
        <f t="array" ref="BO153">IFERROR(SUMPRODUCT(LARGE($C153:$BG153,{1,2,3,4,5,6,7})), "")</f>
        <v/>
      </c>
      <c r="BP153" s="34" t="str" cm="1">
        <f t="array" ref="BP153">IFERROR(SUMPRODUCT(LARGE($C153:$BG153,{1,2,3,4,5,6,7,8})), "")</f>
        <v/>
      </c>
    </row>
    <row r="154" spans="1:68" ht="15" customHeight="1" x14ac:dyDescent="0.25">
      <c r="A154" s="51" t="s">
        <v>2852</v>
      </c>
      <c r="B154" s="4" t="s">
        <v>2853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/>
      <c r="O154" s="10"/>
      <c r="P154" s="78"/>
      <c r="Q154" s="78"/>
      <c r="R154" s="78"/>
      <c r="S154" s="10"/>
      <c r="T154" s="41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13"/>
      <c r="AP154" s="10"/>
      <c r="AQ154" s="113"/>
      <c r="AR154" s="78"/>
      <c r="AS154" s="10"/>
      <c r="AT154" s="10"/>
      <c r="AU154" s="10"/>
      <c r="AV154" s="10"/>
      <c r="AW154" s="10"/>
      <c r="AX154" s="10"/>
      <c r="AY154" s="10"/>
      <c r="AZ154" s="41"/>
      <c r="BA154" s="41"/>
      <c r="BB154" s="10"/>
      <c r="BC154" s="10"/>
      <c r="BD154" s="10">
        <v>5</v>
      </c>
      <c r="BE154" s="10"/>
      <c r="BF154" s="10"/>
      <c r="BG154" s="10"/>
      <c r="BH154" s="40"/>
      <c r="BI154" s="41">
        <v>5</v>
      </c>
      <c r="BJ154" s="39">
        <v>1</v>
      </c>
      <c r="BK154" s="48">
        <v>5</v>
      </c>
      <c r="BL154" s="37"/>
      <c r="BM154" s="34"/>
      <c r="BN154" s="34"/>
      <c r="BO154" s="34"/>
      <c r="BP154" s="34"/>
    </row>
    <row r="155" spans="1:68" ht="15" customHeight="1" x14ac:dyDescent="0.25">
      <c r="A155" s="51" t="s">
        <v>2852</v>
      </c>
      <c r="B155" s="4" t="s">
        <v>2856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78"/>
      <c r="Q155" s="78"/>
      <c r="R155" s="78"/>
      <c r="S155" s="10"/>
      <c r="T155" s="41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13"/>
      <c r="AP155" s="10"/>
      <c r="AQ155" s="113"/>
      <c r="AR155" s="78"/>
      <c r="AS155" s="10"/>
      <c r="AT155" s="10"/>
      <c r="AU155" s="10"/>
      <c r="AV155" s="10"/>
      <c r="AW155" s="10"/>
      <c r="AX155" s="10"/>
      <c r="AY155" s="10"/>
      <c r="AZ155" s="41"/>
      <c r="BA155" s="41"/>
      <c r="BB155" s="10"/>
      <c r="BC155" s="10"/>
      <c r="BD155" s="10">
        <v>4</v>
      </c>
      <c r="BE155" s="10"/>
      <c r="BF155" s="10"/>
      <c r="BG155" s="10"/>
      <c r="BH155" s="40"/>
      <c r="BI155" s="41">
        <v>4</v>
      </c>
      <c r="BJ155" s="39">
        <v>1</v>
      </c>
      <c r="BK155" s="48">
        <v>4</v>
      </c>
      <c r="BL155" s="37"/>
      <c r="BM155" s="34"/>
      <c r="BN155" s="34"/>
      <c r="BO155" s="34"/>
      <c r="BP155" s="34"/>
    </row>
    <row r="156" spans="1:68" ht="15" customHeight="1" x14ac:dyDescent="0.25">
      <c r="A156" s="51" t="str">
        <f t="shared" si="16"/>
        <v xml:space="preserve">UF </v>
      </c>
      <c r="B156" s="4" t="s">
        <v>1621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78"/>
      <c r="Q156" s="78"/>
      <c r="R156" s="78"/>
      <c r="S156" s="10"/>
      <c r="T156" s="41"/>
      <c r="U156" s="10"/>
      <c r="V156" s="10"/>
      <c r="W156" s="10"/>
      <c r="X156" s="10"/>
      <c r="Y156" s="10">
        <v>3</v>
      </c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13"/>
      <c r="AP156" s="10"/>
      <c r="AQ156" s="113"/>
      <c r="AR156" s="78"/>
      <c r="AS156" s="10"/>
      <c r="AT156" s="10"/>
      <c r="AU156" s="10"/>
      <c r="AV156" s="10"/>
      <c r="AW156" s="10"/>
      <c r="AX156" s="10"/>
      <c r="AY156" s="10"/>
      <c r="AZ156" s="41"/>
      <c r="BA156" s="41"/>
      <c r="BB156" s="10"/>
      <c r="BC156" s="10"/>
      <c r="BD156" s="10"/>
      <c r="BE156" s="10"/>
      <c r="BF156" s="10"/>
      <c r="BG156" s="10"/>
      <c r="BH156" s="40"/>
      <c r="BI156" s="41">
        <f t="shared" si="17"/>
        <v>3</v>
      </c>
      <c r="BJ156" s="39">
        <f t="shared" si="18"/>
        <v>1</v>
      </c>
      <c r="BK156" s="48" cm="1">
        <f t="array" ref="BK156">IF($BJ156&lt;=6,SUM($C156:$BG156),SUMPRODUCT(LARGE($C156:$BG156,{1,2,3,4,5,6})))</f>
        <v>3</v>
      </c>
      <c r="BL156" s="37" t="str">
        <f t="shared" si="19"/>
        <v/>
      </c>
      <c r="BM156" s="34" t="str" cm="1">
        <f t="array" ref="BM156">IFERROR(SUMPRODUCT(LARGE($C156:$BG156,{1,2,3,4})), "")</f>
        <v/>
      </c>
      <c r="BN156" s="34" t="str">
        <f t="shared" si="20"/>
        <v/>
      </c>
      <c r="BO156" s="34" t="str" cm="1">
        <f t="array" ref="BO156">IFERROR(SUMPRODUCT(LARGE($C156:$BG156,{1,2,3,4,5,6,7})), "")</f>
        <v/>
      </c>
      <c r="BP156" s="34" t="str" cm="1">
        <f t="array" ref="BP156">IFERROR(SUMPRODUCT(LARGE($C156:$BG156,{1,2,3,4,5,6,7,8})), "")</f>
        <v/>
      </c>
    </row>
    <row r="157" spans="1:68" ht="15" customHeight="1" x14ac:dyDescent="0.25">
      <c r="A157" s="51" t="str">
        <f t="shared" si="16"/>
        <v xml:space="preserve">UMi </v>
      </c>
      <c r="B157" s="4" t="s">
        <v>823</v>
      </c>
      <c r="C157" s="10"/>
      <c r="D157" s="10"/>
      <c r="E157" s="10"/>
      <c r="F157" s="10"/>
      <c r="G157" s="78"/>
      <c r="H157" s="78"/>
      <c r="I157" s="10"/>
      <c r="J157" s="10"/>
      <c r="K157" s="10"/>
      <c r="L157" s="10"/>
      <c r="M157" s="10"/>
      <c r="N157" s="10">
        <v>5</v>
      </c>
      <c r="O157" s="10"/>
      <c r="P157" s="78"/>
      <c r="Q157" s="78"/>
      <c r="R157" s="78"/>
      <c r="S157" s="10"/>
      <c r="T157" s="41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>
        <v>2</v>
      </c>
      <c r="AF157" s="10"/>
      <c r="AG157" s="10"/>
      <c r="AH157" s="10"/>
      <c r="AI157" s="10"/>
      <c r="AJ157" s="10"/>
      <c r="AK157" s="10"/>
      <c r="AL157" s="10"/>
      <c r="AM157" s="10"/>
      <c r="AN157" s="10"/>
      <c r="AO157" s="113"/>
      <c r="AP157" s="10"/>
      <c r="AQ157" s="113"/>
      <c r="AR157" s="78"/>
      <c r="AS157" s="10"/>
      <c r="AT157" s="10"/>
      <c r="AU157" s="10"/>
      <c r="AV157" s="10"/>
      <c r="AW157" s="10"/>
      <c r="AX157" s="10"/>
      <c r="AY157" s="10"/>
      <c r="AZ157" s="41"/>
      <c r="BA157" s="41"/>
      <c r="BB157" s="10"/>
      <c r="BC157" s="10"/>
      <c r="BD157" s="10"/>
      <c r="BE157" s="10"/>
      <c r="BF157" s="10"/>
      <c r="BG157" s="10"/>
      <c r="BH157" s="40"/>
      <c r="BI157" s="41">
        <f t="shared" si="17"/>
        <v>7</v>
      </c>
      <c r="BJ157" s="39">
        <f t="shared" si="18"/>
        <v>2</v>
      </c>
      <c r="BK157" s="48" cm="1">
        <f t="array" ref="BK157">IF($BJ157&lt;=6,SUM($C157:$BG157),SUMPRODUCT(LARGE($C157:$BG157,{1,2,3,4,5,6})))</f>
        <v>7</v>
      </c>
      <c r="BL157" s="37" t="str">
        <f t="shared" si="19"/>
        <v/>
      </c>
      <c r="BM157" s="34" t="str" cm="1">
        <f t="array" ref="BM157">IFERROR(SUMPRODUCT(LARGE($C157:$BG157,{1,2,3,4})), "")</f>
        <v/>
      </c>
      <c r="BN157" s="34" t="str">
        <f t="shared" si="20"/>
        <v/>
      </c>
      <c r="BO157" s="34" t="str" cm="1">
        <f t="array" ref="BO157">IFERROR(SUMPRODUCT(LARGE($C157:$BG157,{1,2,3,4,5,6,7})), "")</f>
        <v/>
      </c>
      <c r="BP157" s="34" t="str" cm="1">
        <f t="array" ref="BP157">IFERROR(SUMPRODUCT(LARGE($C157:$BG157,{1,2,3,4,5,6,7,8})), "")</f>
        <v/>
      </c>
    </row>
    <row r="158" spans="1:68" ht="15" customHeight="1" x14ac:dyDescent="0.25">
      <c r="A158" s="51" t="str">
        <f t="shared" si="16"/>
        <v xml:space="preserve">UMi </v>
      </c>
      <c r="B158" s="4" t="s">
        <v>2634</v>
      </c>
      <c r="C158" s="10"/>
      <c r="D158" s="10"/>
      <c r="E158" s="10"/>
      <c r="F158" s="10"/>
      <c r="G158" s="78"/>
      <c r="H158" s="78"/>
      <c r="I158" s="10"/>
      <c r="J158" s="10"/>
      <c r="K158" s="10"/>
      <c r="L158" s="10"/>
      <c r="M158" s="10"/>
      <c r="N158" s="10"/>
      <c r="O158" s="10"/>
      <c r="P158" s="78"/>
      <c r="Q158" s="78"/>
      <c r="R158" s="78"/>
      <c r="S158" s="10"/>
      <c r="T158" s="41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13"/>
      <c r="AP158" s="10"/>
      <c r="AQ158" s="113"/>
      <c r="AR158" s="78"/>
      <c r="AS158" s="10"/>
      <c r="AT158" s="10"/>
      <c r="AU158" s="10"/>
      <c r="AV158" s="10">
        <v>5</v>
      </c>
      <c r="AW158" s="10"/>
      <c r="AX158" s="10"/>
      <c r="AY158" s="10"/>
      <c r="AZ158" s="41"/>
      <c r="BA158" s="41"/>
      <c r="BB158" s="10"/>
      <c r="BC158" s="10"/>
      <c r="BD158" s="10"/>
      <c r="BE158" s="10"/>
      <c r="BF158" s="10"/>
      <c r="BG158" s="10"/>
      <c r="BH158" s="40"/>
      <c r="BI158" s="41">
        <f t="shared" si="17"/>
        <v>5</v>
      </c>
      <c r="BJ158" s="39">
        <f t="shared" si="18"/>
        <v>1</v>
      </c>
      <c r="BK158" s="48" cm="1">
        <f t="array" ref="BK158">IF($BJ158&lt;=6,SUM($C158:$BG158),SUMPRODUCT(LARGE($C158:$BG158,{1,2,3,4,5,6})))</f>
        <v>5</v>
      </c>
      <c r="BL158" s="37" t="str">
        <f t="shared" si="19"/>
        <v/>
      </c>
      <c r="BM158" s="34" t="str" cm="1">
        <f t="array" ref="BM158">IFERROR(SUMPRODUCT(LARGE($C158:$BG158,{1,2,3,4})), "")</f>
        <v/>
      </c>
      <c r="BN158" s="34" t="str">
        <f t="shared" si="20"/>
        <v/>
      </c>
      <c r="BO158" s="34" t="str" cm="1">
        <f t="array" ref="BO158">IFERROR(SUMPRODUCT(LARGE($C158:$BG158,{1,2,3,4,5,6,7})), "")</f>
        <v/>
      </c>
      <c r="BP158" s="34" t="str" cm="1">
        <f t="array" ref="BP158">IFERROR(SUMPRODUCT(LARGE($C158:$BG158,{1,2,3,4,5,6,7,8})), "")</f>
        <v/>
      </c>
    </row>
    <row r="159" spans="1:68" ht="15" customHeight="1" x14ac:dyDescent="0.25">
      <c r="A159" s="51" t="str">
        <f t="shared" si="16"/>
        <v xml:space="preserve">UMi </v>
      </c>
      <c r="B159" s="4" t="s">
        <v>1632</v>
      </c>
      <c r="C159" s="10"/>
      <c r="D159" s="10"/>
      <c r="E159" s="10"/>
      <c r="F159" s="10"/>
      <c r="G159" s="78"/>
      <c r="H159" s="78"/>
      <c r="I159" s="10"/>
      <c r="J159" s="10"/>
      <c r="K159" s="10"/>
      <c r="L159" s="10"/>
      <c r="M159" s="10"/>
      <c r="N159" s="10"/>
      <c r="O159" s="10"/>
      <c r="P159" s="78"/>
      <c r="Q159" s="78"/>
      <c r="R159" s="78"/>
      <c r="S159" s="10"/>
      <c r="T159" s="41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13"/>
      <c r="AP159" s="10"/>
      <c r="AQ159" s="113"/>
      <c r="AR159" s="78"/>
      <c r="AS159" s="10"/>
      <c r="AT159" s="10"/>
      <c r="AU159" s="10"/>
      <c r="AV159" s="10"/>
      <c r="AW159" s="10"/>
      <c r="AX159" s="10">
        <v>3</v>
      </c>
      <c r="AY159" s="10"/>
      <c r="AZ159" s="41"/>
      <c r="BA159" s="41"/>
      <c r="BB159" s="10"/>
      <c r="BC159" s="10"/>
      <c r="BD159" s="10"/>
      <c r="BE159" s="10"/>
      <c r="BF159" s="10"/>
      <c r="BG159" s="10"/>
      <c r="BH159" s="40"/>
      <c r="BI159" s="41">
        <f t="shared" si="17"/>
        <v>3</v>
      </c>
      <c r="BJ159" s="39">
        <f t="shared" si="18"/>
        <v>1</v>
      </c>
      <c r="BK159" s="48" cm="1">
        <f t="array" ref="BK159">IF($BJ159&lt;=6,SUM($C159:$BG159),SUMPRODUCT(LARGE($C159:$BG159,{1,2,3,4,5,6})))</f>
        <v>3</v>
      </c>
      <c r="BL159" s="37" t="str">
        <f t="shared" si="19"/>
        <v/>
      </c>
      <c r="BM159" s="34" t="str" cm="1">
        <f t="array" ref="BM159">IFERROR(SUMPRODUCT(LARGE($C159:$BG159,{1,2,3,4})), "")</f>
        <v/>
      </c>
      <c r="BN159" s="34" t="str">
        <f t="shared" si="20"/>
        <v/>
      </c>
      <c r="BO159" s="34" t="str" cm="1">
        <f t="array" ref="BO159">IFERROR(SUMPRODUCT(LARGE($C159:$BG159,{1,2,3,4,5,6,7})), "")</f>
        <v/>
      </c>
      <c r="BP159" s="34" t="str" cm="1">
        <f t="array" ref="BP159">IFERROR(SUMPRODUCT(LARGE($C159:$BG159,{1,2,3,4,5,6,7,8})), "")</f>
        <v/>
      </c>
    </row>
    <row r="160" spans="1:68" ht="15" customHeight="1" x14ac:dyDescent="0.25">
      <c r="A160" s="51" t="str">
        <f t="shared" si="16"/>
        <v xml:space="preserve">UMi </v>
      </c>
      <c r="B160" s="4" t="s">
        <v>1335</v>
      </c>
      <c r="C160" s="10"/>
      <c r="D160" s="10"/>
      <c r="E160" s="10"/>
      <c r="F160" s="10"/>
      <c r="G160" s="78"/>
      <c r="H160" s="78"/>
      <c r="I160" s="10"/>
      <c r="J160" s="10"/>
      <c r="K160" s="10"/>
      <c r="L160" s="10"/>
      <c r="M160" s="10"/>
      <c r="N160" s="10">
        <v>1</v>
      </c>
      <c r="O160" s="10"/>
      <c r="P160" s="78"/>
      <c r="Q160" s="78"/>
      <c r="R160" s="78"/>
      <c r="S160" s="10"/>
      <c r="T160" s="41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13"/>
      <c r="AP160" s="10"/>
      <c r="AQ160" s="113"/>
      <c r="AR160" s="78"/>
      <c r="AS160" s="10"/>
      <c r="AT160" s="10"/>
      <c r="AU160" s="10"/>
      <c r="AV160" s="10"/>
      <c r="AW160" s="10"/>
      <c r="AX160" s="10"/>
      <c r="AY160" s="10"/>
      <c r="AZ160" s="41"/>
      <c r="BA160" s="41"/>
      <c r="BB160" s="10"/>
      <c r="BC160" s="10"/>
      <c r="BD160" s="10"/>
      <c r="BE160" s="10"/>
      <c r="BF160" s="10"/>
      <c r="BG160" s="10"/>
      <c r="BH160" s="40"/>
      <c r="BI160" s="41">
        <f t="shared" si="17"/>
        <v>1</v>
      </c>
      <c r="BJ160" s="39">
        <f t="shared" si="18"/>
        <v>1</v>
      </c>
      <c r="BK160" s="48" cm="1">
        <f t="array" ref="BK160">IF($BJ160&lt;=6,SUM($C160:$BG160),SUMPRODUCT(LARGE($C160:$BG160,{1,2,3,4,5,6})))</f>
        <v>1</v>
      </c>
      <c r="BL160" s="37" t="str">
        <f t="shared" si="19"/>
        <v/>
      </c>
      <c r="BM160" s="34" t="str" cm="1">
        <f t="array" ref="BM160">IFERROR(SUMPRODUCT(LARGE($C160:$BG160,{1,2,3,4})), "")</f>
        <v/>
      </c>
      <c r="BN160" s="34" t="str">
        <f t="shared" si="20"/>
        <v/>
      </c>
      <c r="BO160" s="34" t="str" cm="1">
        <f t="array" ref="BO160">IFERROR(SUMPRODUCT(LARGE($C160:$BG160,{1,2,3,4,5,6,7})), "")</f>
        <v/>
      </c>
      <c r="BP160" s="34" t="str" cm="1">
        <f t="array" ref="BP160">IFERROR(SUMPRODUCT(LARGE($C160:$BG160,{1,2,3,4,5,6,7,8})), "")</f>
        <v/>
      </c>
    </row>
    <row r="161" spans="1:68" ht="15" customHeight="1" x14ac:dyDescent="0.25">
      <c r="A161" s="51" t="str">
        <f t="shared" si="16"/>
        <v xml:space="preserve">UMo </v>
      </c>
      <c r="B161" s="4" t="s">
        <v>1468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78"/>
      <c r="Q161" s="78"/>
      <c r="R161" s="78"/>
      <c r="S161" s="10"/>
      <c r="T161" s="41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13"/>
      <c r="AP161" s="10"/>
      <c r="AQ161" s="113"/>
      <c r="AR161" s="78"/>
      <c r="AS161" s="10"/>
      <c r="AT161" s="10"/>
      <c r="AU161" s="10"/>
      <c r="AV161" s="10"/>
      <c r="AW161" s="10"/>
      <c r="AX161" s="10"/>
      <c r="AY161" s="10">
        <v>4</v>
      </c>
      <c r="AZ161" s="41"/>
      <c r="BA161" s="41"/>
      <c r="BB161" s="10"/>
      <c r="BC161" s="10"/>
      <c r="BD161" s="10"/>
      <c r="BE161" s="10"/>
      <c r="BF161" s="10"/>
      <c r="BG161" s="10"/>
      <c r="BH161" s="40"/>
      <c r="BI161" s="41">
        <f t="shared" si="17"/>
        <v>4</v>
      </c>
      <c r="BJ161" s="39">
        <f t="shared" si="18"/>
        <v>1</v>
      </c>
      <c r="BK161" s="48" cm="1">
        <f t="array" ref="BK161">IF($BJ161&lt;=6,SUM($C161:$BG161),SUMPRODUCT(LARGE($C161:$BG161,{1,2,3,4,5,6})))</f>
        <v>4</v>
      </c>
      <c r="BL161" s="37" t="str">
        <f t="shared" si="19"/>
        <v/>
      </c>
      <c r="BM161" s="34" t="str" cm="1">
        <f t="array" ref="BM161">IFERROR(SUMPRODUCT(LARGE($C161:$BG161,{1,2,3,4})), "")</f>
        <v/>
      </c>
      <c r="BN161" s="34" t="str">
        <f t="shared" si="20"/>
        <v/>
      </c>
      <c r="BO161" s="34" t="str" cm="1">
        <f t="array" ref="BO161">IFERROR(SUMPRODUCT(LARGE($C161:$BG161,{1,2,3,4,5,6,7})), "")</f>
        <v/>
      </c>
      <c r="BP161" s="34" t="str" cm="1">
        <f t="array" ref="BP161">IFERROR(SUMPRODUCT(LARGE($C161:$BG161,{1,2,3,4,5,6,7,8})), "")</f>
        <v/>
      </c>
    </row>
    <row r="162" spans="1:68" ht="15" customHeight="1" x14ac:dyDescent="0.25">
      <c r="A162" s="51" t="str">
        <f t="shared" si="16"/>
        <v xml:space="preserve">UNA </v>
      </c>
      <c r="B162" s="4" t="s">
        <v>1950</v>
      </c>
      <c r="C162" s="10"/>
      <c r="D162" s="10"/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78"/>
      <c r="Q162" s="78"/>
      <c r="R162" s="78"/>
      <c r="S162" s="10"/>
      <c r="T162" s="41"/>
      <c r="U162" s="10"/>
      <c r="V162" s="10"/>
      <c r="W162" s="10"/>
      <c r="X162" s="10"/>
      <c r="Y162" s="10"/>
      <c r="Z162" s="10"/>
      <c r="AA162" s="10">
        <v>5</v>
      </c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13"/>
      <c r="AP162" s="10"/>
      <c r="AQ162" s="113"/>
      <c r="AR162" s="78"/>
      <c r="AS162" s="10"/>
      <c r="AT162" s="10"/>
      <c r="AU162" s="10"/>
      <c r="AV162" s="10"/>
      <c r="AW162" s="10"/>
      <c r="AX162" s="10"/>
      <c r="AY162" s="10"/>
      <c r="AZ162" s="41"/>
      <c r="BA162" s="41"/>
      <c r="BB162" s="10"/>
      <c r="BC162" s="10"/>
      <c r="BD162" s="10"/>
      <c r="BE162" s="10"/>
      <c r="BF162" s="10"/>
      <c r="BG162" s="10"/>
      <c r="BH162" s="40"/>
      <c r="BI162" s="41">
        <f t="shared" si="17"/>
        <v>5</v>
      </c>
      <c r="BJ162" s="39">
        <f t="shared" si="18"/>
        <v>1</v>
      </c>
      <c r="BK162" s="48" cm="1">
        <f t="array" ref="BK162">IF($BJ162&lt;=6,SUM($C162:$BG162),SUMPRODUCT(LARGE($C162:$BG162,{1,2,3,4,5,6})))</f>
        <v>5</v>
      </c>
      <c r="BL162" s="37" t="str">
        <f t="shared" si="19"/>
        <v/>
      </c>
      <c r="BM162" s="34" t="str" cm="1">
        <f t="array" ref="BM162">IFERROR(SUMPRODUCT(LARGE($C162:$BG162,{1,2,3,4})), "")</f>
        <v/>
      </c>
      <c r="BN162" s="34" t="str">
        <f t="shared" si="20"/>
        <v/>
      </c>
      <c r="BO162" s="34" t="str" cm="1">
        <f t="array" ref="BO162">IFERROR(SUMPRODUCT(LARGE($C162:$BG162,{1,2,3,4,5,6,7})), "")</f>
        <v/>
      </c>
      <c r="BP162" s="34" t="str" cm="1">
        <f t="array" ref="BP162">IFERROR(SUMPRODUCT(LARGE($C162:$BG162,{1,2,3,4,5,6,7,8})), "")</f>
        <v/>
      </c>
    </row>
    <row r="163" spans="1:68" ht="15" customHeight="1" x14ac:dyDescent="0.25">
      <c r="A163" s="51" t="str">
        <f t="shared" si="16"/>
        <v xml:space="preserve">UNLV </v>
      </c>
      <c r="B163" s="4" t="s">
        <v>2195</v>
      </c>
      <c r="C163" s="10"/>
      <c r="D163" s="10"/>
      <c r="E163" s="10"/>
      <c r="F163" s="10"/>
      <c r="G163" s="78"/>
      <c r="H163" s="78"/>
      <c r="I163" s="10"/>
      <c r="J163" s="10"/>
      <c r="K163" s="10"/>
      <c r="L163" s="10"/>
      <c r="M163" s="10"/>
      <c r="N163" s="10"/>
      <c r="O163" s="10"/>
      <c r="P163" s="78"/>
      <c r="Q163" s="78"/>
      <c r="R163" s="78"/>
      <c r="S163" s="10"/>
      <c r="T163" s="41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>
        <v>1</v>
      </c>
      <c r="AI163" s="10"/>
      <c r="AJ163" s="10"/>
      <c r="AK163" s="10"/>
      <c r="AL163" s="10"/>
      <c r="AM163" s="10"/>
      <c r="AN163" s="10"/>
      <c r="AO163" s="113"/>
      <c r="AP163" s="10"/>
      <c r="AQ163" s="113"/>
      <c r="AR163" s="78"/>
      <c r="AS163" s="10"/>
      <c r="AT163" s="10"/>
      <c r="AU163" s="10"/>
      <c r="AV163" s="10"/>
      <c r="AW163" s="10"/>
      <c r="AX163" s="10"/>
      <c r="AY163" s="10"/>
      <c r="AZ163" s="41"/>
      <c r="BA163" s="41"/>
      <c r="BB163" s="10"/>
      <c r="BC163" s="10"/>
      <c r="BD163" s="10"/>
      <c r="BE163" s="10"/>
      <c r="BF163" s="10"/>
      <c r="BG163" s="10"/>
      <c r="BH163" s="40"/>
      <c r="BI163" s="41">
        <f t="shared" si="17"/>
        <v>1</v>
      </c>
      <c r="BJ163" s="39">
        <f t="shared" si="18"/>
        <v>1</v>
      </c>
      <c r="BK163" s="48" cm="1">
        <f t="array" ref="BK163">IF($BJ163&lt;=6,SUM($C163:$BG163),SUMPRODUCT(LARGE($C163:$BG163,{1,2,3,4,5,6})))</f>
        <v>1</v>
      </c>
      <c r="BL163" s="37" t="str">
        <f t="shared" si="19"/>
        <v/>
      </c>
      <c r="BM163" s="34" t="str" cm="1">
        <f t="array" ref="BM163">IFERROR(SUMPRODUCT(LARGE($C163:$BG163,{1,2,3,4})), "")</f>
        <v/>
      </c>
      <c r="BN163" s="34" t="str">
        <f t="shared" si="20"/>
        <v/>
      </c>
      <c r="BO163" s="34" t="str" cm="1">
        <f t="array" ref="BO163">IFERROR(SUMPRODUCT(LARGE($C163:$BG163,{1,2,3,4,5,6,7})), "")</f>
        <v/>
      </c>
      <c r="BP163" s="34" t="str" cm="1">
        <f t="array" ref="BP163">IFERROR(SUMPRODUCT(LARGE($C163:$BG163,{1,2,3,4,5,6,7,8})), "")</f>
        <v/>
      </c>
    </row>
    <row r="164" spans="1:68" ht="15" customHeight="1" x14ac:dyDescent="0.25">
      <c r="A164" s="45" t="str">
        <f t="shared" si="16"/>
        <v xml:space="preserve">UNR </v>
      </c>
      <c r="B164" s="4" t="s">
        <v>997</v>
      </c>
      <c r="C164" s="10"/>
      <c r="D164" s="10"/>
      <c r="E164" s="10"/>
      <c r="F164" s="10"/>
      <c r="G164" s="78"/>
      <c r="H164" s="78"/>
      <c r="I164" s="10"/>
      <c r="J164" s="10"/>
      <c r="K164" s="10"/>
      <c r="L164" s="10"/>
      <c r="M164" s="10"/>
      <c r="N164" s="10"/>
      <c r="O164" s="10"/>
      <c r="P164" s="78"/>
      <c r="Q164" s="78"/>
      <c r="R164" s="78"/>
      <c r="S164" s="10"/>
      <c r="T164" s="41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>
        <v>5</v>
      </c>
      <c r="AI164" s="10"/>
      <c r="AJ164" s="10"/>
      <c r="AK164" s="10"/>
      <c r="AL164" s="10"/>
      <c r="AM164" s="10"/>
      <c r="AN164" s="10"/>
      <c r="AO164" s="113"/>
      <c r="AP164" s="10"/>
      <c r="AQ164" s="113"/>
      <c r="AR164" s="78"/>
      <c r="AS164" s="10"/>
      <c r="AT164" s="10"/>
      <c r="AU164" s="10"/>
      <c r="AV164" s="10"/>
      <c r="AW164" s="10"/>
      <c r="AX164" s="10"/>
      <c r="AY164" s="10"/>
      <c r="AZ164" s="41"/>
      <c r="BA164" s="41"/>
      <c r="BB164" s="10"/>
      <c r="BC164" s="10"/>
      <c r="BD164" s="10"/>
      <c r="BE164" s="10"/>
      <c r="BF164" s="10"/>
      <c r="BG164" s="10"/>
      <c r="BH164" s="40"/>
      <c r="BI164" s="41">
        <f t="shared" si="17"/>
        <v>5</v>
      </c>
      <c r="BJ164" s="39">
        <f t="shared" si="18"/>
        <v>1</v>
      </c>
      <c r="BK164" s="48" cm="1">
        <f t="array" ref="BK164">IF($BJ164&lt;=6,SUM($C164:$BG164),SUMPRODUCT(LARGE($C164:$BG164,{1,2,3,4,5,6})))</f>
        <v>5</v>
      </c>
      <c r="BL164" s="37" t="str">
        <f t="shared" si="19"/>
        <v/>
      </c>
      <c r="BM164" s="34" t="str" cm="1">
        <f t="array" ref="BM164">IFERROR(SUMPRODUCT(LARGE($C164:$BG164,{1,2,3,4})), "")</f>
        <v/>
      </c>
      <c r="BN164" s="34" t="str">
        <f t="shared" si="20"/>
        <v/>
      </c>
      <c r="BO164" s="34" t="str" cm="1">
        <f t="array" ref="BO164">IFERROR(SUMPRODUCT(LARGE($C164:$BG164,{1,2,3,4,5,6,7})), "")</f>
        <v/>
      </c>
      <c r="BP164" s="34" t="str" cm="1">
        <f t="array" ref="BP164">IFERROR(SUMPRODUCT(LARGE($C164:$BG164,{1,2,3,4,5,6,7,8})), "")</f>
        <v/>
      </c>
    </row>
    <row r="165" spans="1:68" ht="15" customHeight="1" x14ac:dyDescent="0.25">
      <c r="A165" s="45" t="str">
        <f t="shared" si="16"/>
        <v xml:space="preserve">UNT </v>
      </c>
      <c r="B165" s="4" t="s">
        <v>1033</v>
      </c>
      <c r="C165" s="10"/>
      <c r="D165" s="10"/>
      <c r="E165" s="10"/>
      <c r="F165" s="10"/>
      <c r="G165" s="78">
        <v>2</v>
      </c>
      <c r="H165" s="78"/>
      <c r="I165" s="10"/>
      <c r="J165" s="10"/>
      <c r="K165" s="10"/>
      <c r="L165" s="10"/>
      <c r="M165" s="10"/>
      <c r="N165" s="10"/>
      <c r="O165" s="10"/>
      <c r="P165" s="78"/>
      <c r="Q165" s="78"/>
      <c r="R165" s="78"/>
      <c r="S165" s="10"/>
      <c r="T165" s="41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13"/>
      <c r="AP165" s="10"/>
      <c r="AQ165" s="113"/>
      <c r="AR165" s="78"/>
      <c r="AS165" s="10"/>
      <c r="AT165" s="10"/>
      <c r="AU165" s="10"/>
      <c r="AV165" s="10"/>
      <c r="AW165" s="10"/>
      <c r="AX165" s="10"/>
      <c r="AY165" s="10"/>
      <c r="AZ165" s="41"/>
      <c r="BA165" s="41"/>
      <c r="BB165" s="10"/>
      <c r="BC165" s="10"/>
      <c r="BD165" s="10"/>
      <c r="BE165" s="10"/>
      <c r="BF165" s="10"/>
      <c r="BG165" s="10"/>
      <c r="BH165" s="40"/>
      <c r="BI165" s="41">
        <f t="shared" si="17"/>
        <v>2</v>
      </c>
      <c r="BJ165" s="39">
        <f t="shared" si="18"/>
        <v>1</v>
      </c>
      <c r="BK165" s="48" cm="1">
        <f t="array" ref="BK165">IF($BJ165&lt;=6,SUM($C165:$BG165),SUMPRODUCT(LARGE($C165:$BG165,{1,2,3,4,5,6})))</f>
        <v>2</v>
      </c>
      <c r="BL165" s="37" t="str">
        <f t="shared" si="19"/>
        <v/>
      </c>
      <c r="BM165" s="34" t="str" cm="1">
        <f t="array" ref="BM165">IFERROR(SUMPRODUCT(LARGE($C165:$BG165,{1,2,3,4})), "")</f>
        <v/>
      </c>
      <c r="BN165" s="34" t="str">
        <f t="shared" si="20"/>
        <v/>
      </c>
      <c r="BO165" s="34" t="str" cm="1">
        <f t="array" ref="BO165">IFERROR(SUMPRODUCT(LARGE($C165:$BG165,{1,2,3,4,5,6,7})), "")</f>
        <v/>
      </c>
      <c r="BP165" s="34" t="str" cm="1">
        <f t="array" ref="BP165">IFERROR(SUMPRODUCT(LARGE($C165:$BG165,{1,2,3,4,5,6,7,8})), "")</f>
        <v/>
      </c>
    </row>
    <row r="166" spans="1:68" ht="15" customHeight="1" x14ac:dyDescent="0.25">
      <c r="A166" s="45" t="str">
        <f t="shared" si="16"/>
        <v xml:space="preserve">UNT </v>
      </c>
      <c r="B166" s="4" t="s">
        <v>1031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/>
      <c r="M166" s="10"/>
      <c r="N166" s="10"/>
      <c r="O166" s="10"/>
      <c r="P166" s="78">
        <v>1</v>
      </c>
      <c r="Q166" s="78"/>
      <c r="R166" s="78"/>
      <c r="S166" s="10"/>
      <c r="T166" s="41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13"/>
      <c r="AP166" s="10"/>
      <c r="AQ166" s="113"/>
      <c r="AR166" s="78"/>
      <c r="AS166" s="10"/>
      <c r="AT166" s="10"/>
      <c r="AU166" s="10"/>
      <c r="AV166" s="10"/>
      <c r="AW166" s="10"/>
      <c r="AX166" s="10"/>
      <c r="AY166" s="10"/>
      <c r="AZ166" s="41"/>
      <c r="BA166" s="41"/>
      <c r="BB166" s="10"/>
      <c r="BC166" s="10"/>
      <c r="BD166" s="10"/>
      <c r="BE166" s="10"/>
      <c r="BF166" s="10"/>
      <c r="BG166" s="10"/>
      <c r="BH166" s="40"/>
      <c r="BI166" s="41">
        <f t="shared" si="17"/>
        <v>1</v>
      </c>
      <c r="BJ166" s="39">
        <f t="shared" si="18"/>
        <v>1</v>
      </c>
      <c r="BK166" s="48" cm="1">
        <f t="array" ref="BK166">IF($BJ166&lt;=6,SUM($C166:$BG166),SUMPRODUCT(LARGE($C166:$BG166,{1,2,3,4,5,6})))</f>
        <v>1</v>
      </c>
      <c r="BL166" s="37" t="str">
        <f t="shared" si="19"/>
        <v/>
      </c>
      <c r="BM166" s="34" t="str" cm="1">
        <f t="array" ref="BM166">IFERROR(SUMPRODUCT(LARGE($C166:$BG166,{1,2,3,4})), "")</f>
        <v/>
      </c>
      <c r="BN166" s="34" t="str">
        <f t="shared" si="20"/>
        <v/>
      </c>
      <c r="BO166" s="34" t="str" cm="1">
        <f t="array" ref="BO166">IFERROR(SUMPRODUCT(LARGE($C166:$BG166,{1,2,3,4,5,6,7})), "")</f>
        <v/>
      </c>
      <c r="BP166" s="34" t="str" cm="1">
        <f t="array" ref="BP166">IFERROR(SUMPRODUCT(LARGE($C166:$BG166,{1,2,3,4,5,6,7,8})), "")</f>
        <v/>
      </c>
    </row>
    <row r="167" spans="1:68" ht="15" customHeight="1" x14ac:dyDescent="0.25">
      <c r="A167" s="45" t="str">
        <f t="shared" si="16"/>
        <v xml:space="preserve">UNT </v>
      </c>
      <c r="B167" s="4" t="s">
        <v>1034</v>
      </c>
      <c r="C167" s="10"/>
      <c r="D167" s="10"/>
      <c r="E167" s="10"/>
      <c r="F167" s="10"/>
      <c r="G167" s="78"/>
      <c r="H167" s="78"/>
      <c r="I167" s="10"/>
      <c r="J167" s="10"/>
      <c r="K167" s="10"/>
      <c r="L167" s="10"/>
      <c r="M167" s="10"/>
      <c r="N167" s="10"/>
      <c r="O167" s="10"/>
      <c r="P167" s="78">
        <v>3</v>
      </c>
      <c r="Q167" s="78"/>
      <c r="R167" s="78"/>
      <c r="S167" s="10"/>
      <c r="T167" s="41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13"/>
      <c r="AP167" s="10"/>
      <c r="AQ167" s="113"/>
      <c r="AR167" s="78"/>
      <c r="AS167" s="10"/>
      <c r="AT167" s="10"/>
      <c r="AU167" s="10"/>
      <c r="AV167" s="10"/>
      <c r="AW167" s="10"/>
      <c r="AX167" s="10"/>
      <c r="AY167" s="10"/>
      <c r="AZ167" s="41"/>
      <c r="BA167" s="41"/>
      <c r="BB167" s="10"/>
      <c r="BC167" s="10"/>
      <c r="BD167" s="10"/>
      <c r="BE167" s="10"/>
      <c r="BF167" s="10"/>
      <c r="BG167" s="10"/>
      <c r="BH167" s="40"/>
      <c r="BI167" s="41">
        <f t="shared" si="17"/>
        <v>3</v>
      </c>
      <c r="BJ167" s="39">
        <f t="shared" si="18"/>
        <v>1</v>
      </c>
      <c r="BK167" s="48" cm="1">
        <f t="array" ref="BK167">IF($BJ167&lt;=6,SUM($C167:$BG167),SUMPRODUCT(LARGE($C167:$BG167,{1,2,3,4,5,6})))</f>
        <v>3</v>
      </c>
      <c r="BL167" s="37" t="str">
        <f>IF(AND($BI167&gt;=7,BK167=BK169),"Manual Calc Needed","")</f>
        <v/>
      </c>
      <c r="BM167" s="34" t="str" cm="1">
        <f t="array" ref="BM167">IFERROR(SUMPRODUCT(LARGE($C167:$BG167,{1,2,3,4})), "")</f>
        <v/>
      </c>
      <c r="BN167" s="34" t="str">
        <f t="shared" si="20"/>
        <v/>
      </c>
      <c r="BO167" s="34" t="str" cm="1">
        <f t="array" ref="BO167">IFERROR(SUMPRODUCT(LARGE($C167:$BG167,{1,2,3,4,5,6,7})), "")</f>
        <v/>
      </c>
      <c r="BP167" s="34" t="str" cm="1">
        <f t="array" ref="BP167">IFERROR(SUMPRODUCT(LARGE($C167:$BG167,{1,2,3,4,5,6,7,8})), "")</f>
        <v/>
      </c>
    </row>
    <row r="168" spans="1:68" ht="15" customHeight="1" x14ac:dyDescent="0.25">
      <c r="A168" s="45" t="s">
        <v>503</v>
      </c>
      <c r="B168" s="4" t="s">
        <v>2830</v>
      </c>
      <c r="C168" s="10"/>
      <c r="D168" s="10"/>
      <c r="E168" s="10"/>
      <c r="F168" s="10"/>
      <c r="G168" s="78"/>
      <c r="H168" s="78"/>
      <c r="I168" s="10"/>
      <c r="J168" s="10"/>
      <c r="K168" s="10"/>
      <c r="L168" s="10"/>
      <c r="M168" s="10"/>
      <c r="N168" s="10"/>
      <c r="O168" s="10"/>
      <c r="P168" s="78"/>
      <c r="Q168" s="78"/>
      <c r="R168" s="78"/>
      <c r="S168" s="10"/>
      <c r="T168" s="41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13"/>
      <c r="AP168" s="10"/>
      <c r="AQ168" s="113"/>
      <c r="AR168" s="78"/>
      <c r="AS168" s="10"/>
      <c r="AT168" s="10"/>
      <c r="AU168" s="10"/>
      <c r="AV168" s="10"/>
      <c r="AW168" s="10"/>
      <c r="AX168" s="10"/>
      <c r="AY168" s="10"/>
      <c r="AZ168" s="41"/>
      <c r="BA168" s="41"/>
      <c r="BB168" s="10"/>
      <c r="BC168" s="10">
        <v>5</v>
      </c>
      <c r="BD168" s="10"/>
      <c r="BE168" s="10"/>
      <c r="BF168" s="10"/>
      <c r="BG168" s="10"/>
      <c r="BH168" s="40"/>
      <c r="BI168" s="41">
        <v>5</v>
      </c>
      <c r="BJ168" s="39">
        <v>1</v>
      </c>
      <c r="BK168" s="48">
        <v>5</v>
      </c>
      <c r="BL168" s="37"/>
      <c r="BM168" s="34"/>
      <c r="BN168" s="34"/>
      <c r="BO168" s="34"/>
      <c r="BP168" s="34"/>
    </row>
    <row r="169" spans="1:68" ht="15" customHeight="1" x14ac:dyDescent="0.25">
      <c r="A169" s="45" t="str">
        <f t="shared" si="16"/>
        <v xml:space="preserve">USCSD </v>
      </c>
      <c r="B169" s="4" t="s">
        <v>1952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78"/>
      <c r="Q169" s="78"/>
      <c r="R169" s="78"/>
      <c r="S169" s="10"/>
      <c r="T169" s="41"/>
      <c r="U169" s="10"/>
      <c r="V169" s="10"/>
      <c r="W169" s="10"/>
      <c r="X169" s="10"/>
      <c r="Y169" s="10"/>
      <c r="Z169" s="10"/>
      <c r="AA169" s="10">
        <v>1</v>
      </c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13"/>
      <c r="AP169" s="10"/>
      <c r="AQ169" s="113"/>
      <c r="AR169" s="78"/>
      <c r="AS169" s="10"/>
      <c r="AT169" s="10"/>
      <c r="AU169" s="10"/>
      <c r="AV169" s="10"/>
      <c r="AW169" s="10"/>
      <c r="AX169" s="10"/>
      <c r="AY169" s="10"/>
      <c r="AZ169" s="41"/>
      <c r="BA169" s="41"/>
      <c r="BB169" s="10"/>
      <c r="BC169" s="10"/>
      <c r="BD169" s="10"/>
      <c r="BE169" s="10"/>
      <c r="BF169" s="10"/>
      <c r="BG169" s="10"/>
      <c r="BH169" s="40"/>
      <c r="BI169" s="41">
        <f t="shared" si="17"/>
        <v>1</v>
      </c>
      <c r="BJ169" s="39">
        <f t="shared" si="18"/>
        <v>1</v>
      </c>
      <c r="BK169" s="48" cm="1">
        <f t="array" ref="BK169">IF($BJ169&lt;=6,SUM($C169:$BG169),SUMPRODUCT(LARGE($C169:$BG169,{1,2,3,4,5,6})))</f>
        <v>1</v>
      </c>
      <c r="BL169" s="37" t="str">
        <f t="shared" si="19"/>
        <v/>
      </c>
      <c r="BM169" s="34" t="str" cm="1">
        <f t="array" ref="BM169">IFERROR(SUMPRODUCT(LARGE($C169:$BG169,{1,2,3,4})), "")</f>
        <v/>
      </c>
      <c r="BN169" s="34" t="str">
        <f t="shared" si="20"/>
        <v/>
      </c>
      <c r="BO169" s="34" t="str" cm="1">
        <f t="array" ref="BO169">IFERROR(SUMPRODUCT(LARGE($C169:$BG169,{1,2,3,4,5,6,7})), "")</f>
        <v/>
      </c>
      <c r="BP169" s="34" t="str" cm="1">
        <f t="array" ref="BP169">IFERROR(SUMPRODUCT(LARGE($C169:$BG169,{1,2,3,4,5,6,7,8})), "")</f>
        <v/>
      </c>
    </row>
    <row r="170" spans="1:68" ht="15" customHeight="1" x14ac:dyDescent="0.25">
      <c r="A170" s="45" t="str">
        <f t="shared" si="16"/>
        <v xml:space="preserve">USM </v>
      </c>
      <c r="B170" s="4" t="s">
        <v>1021</v>
      </c>
      <c r="C170" s="10"/>
      <c r="D170" s="10"/>
      <c r="E170" s="10"/>
      <c r="F170" s="10"/>
      <c r="G170" s="78"/>
      <c r="H170" s="78">
        <v>2</v>
      </c>
      <c r="I170" s="10"/>
      <c r="J170" s="10"/>
      <c r="K170" s="10"/>
      <c r="L170" s="10"/>
      <c r="M170" s="10"/>
      <c r="N170" s="10"/>
      <c r="O170" s="10"/>
      <c r="P170" s="78"/>
      <c r="Q170" s="78"/>
      <c r="R170" s="78"/>
      <c r="S170" s="10"/>
      <c r="T170" s="41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13"/>
      <c r="AP170" s="10"/>
      <c r="AQ170" s="113"/>
      <c r="AR170" s="78"/>
      <c r="AS170" s="10"/>
      <c r="AT170" s="10"/>
      <c r="AU170" s="10"/>
      <c r="AV170" s="10"/>
      <c r="AW170" s="10"/>
      <c r="AX170" s="10"/>
      <c r="AY170" s="10"/>
      <c r="AZ170" s="41"/>
      <c r="BA170" s="41"/>
      <c r="BB170" s="10"/>
      <c r="BC170" s="10"/>
      <c r="BD170" s="10"/>
      <c r="BE170" s="10"/>
      <c r="BF170" s="10"/>
      <c r="BG170" s="10"/>
      <c r="BH170" s="40"/>
      <c r="BI170" s="41">
        <f t="shared" si="17"/>
        <v>2</v>
      </c>
      <c r="BJ170" s="39">
        <f t="shared" si="18"/>
        <v>1</v>
      </c>
      <c r="BK170" s="48" cm="1">
        <f t="array" ref="BK170">IF($BJ170&lt;=6,SUM($C170:$BG170),SUMPRODUCT(LARGE($C170:$BG170,{1,2,3,4,5,6})))</f>
        <v>2</v>
      </c>
      <c r="BL170" s="37" t="str">
        <f t="shared" si="19"/>
        <v/>
      </c>
      <c r="BM170" s="34" t="str" cm="1">
        <f t="array" ref="BM170">IFERROR(SUMPRODUCT(LARGE($C170:$BG170,{1,2,3,4})), "")</f>
        <v/>
      </c>
      <c r="BN170" s="34" t="str">
        <f t="shared" si="20"/>
        <v/>
      </c>
      <c r="BO170" s="34" t="str" cm="1">
        <f t="array" ref="BO170">IFERROR(SUMPRODUCT(LARGE($C170:$BG170,{1,2,3,4,5,6,7})), "")</f>
        <v/>
      </c>
      <c r="BP170" s="34" t="str" cm="1">
        <f t="array" ref="BP170">IFERROR(SUMPRODUCT(LARGE($C170:$BG170,{1,2,3,4,5,6,7,8})), "")</f>
        <v/>
      </c>
    </row>
    <row r="171" spans="1:68" ht="15" customHeight="1" x14ac:dyDescent="0.25">
      <c r="A171" s="45" t="str">
        <f t="shared" si="16"/>
        <v xml:space="preserve">USM </v>
      </c>
      <c r="B171" s="4" t="s">
        <v>1200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78"/>
      <c r="Q171" s="78"/>
      <c r="R171" s="78"/>
      <c r="S171" s="10"/>
      <c r="T171" s="41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>
        <v>4</v>
      </c>
      <c r="AL171" s="10"/>
      <c r="AM171" s="10"/>
      <c r="AN171" s="10"/>
      <c r="AO171" s="113"/>
      <c r="AP171" s="10"/>
      <c r="AQ171" s="113"/>
      <c r="AR171" s="78"/>
      <c r="AS171" s="10"/>
      <c r="AT171" s="10"/>
      <c r="AU171" s="10"/>
      <c r="AV171" s="10"/>
      <c r="AW171" s="10"/>
      <c r="AX171" s="10"/>
      <c r="AY171" s="10"/>
      <c r="AZ171" s="41"/>
      <c r="BA171" s="41"/>
      <c r="BB171" s="10"/>
      <c r="BC171" s="10"/>
      <c r="BD171" s="10"/>
      <c r="BE171" s="10"/>
      <c r="BF171" s="10"/>
      <c r="BG171" s="10"/>
      <c r="BH171" s="40"/>
      <c r="BI171" s="41">
        <f t="shared" si="17"/>
        <v>4</v>
      </c>
      <c r="BJ171" s="39">
        <f t="shared" si="18"/>
        <v>1</v>
      </c>
      <c r="BK171" s="48" cm="1">
        <f t="array" ref="BK171">IF($BJ171&lt;=6,SUM($C171:$BG171),SUMPRODUCT(LARGE($C171:$BG171,{1,2,3,4,5,6})))</f>
        <v>4</v>
      </c>
      <c r="BL171" s="37" t="str">
        <f t="shared" si="19"/>
        <v/>
      </c>
      <c r="BM171" s="34" t="str" cm="1">
        <f t="array" ref="BM171">IFERROR(SUMPRODUCT(LARGE($C171:$BG171,{1,2,3,4})), "")</f>
        <v/>
      </c>
      <c r="BN171" s="34" t="str">
        <f t="shared" si="20"/>
        <v/>
      </c>
      <c r="BO171" s="34" t="str" cm="1">
        <f t="array" ref="BO171">IFERROR(SUMPRODUCT(LARGE($C171:$BG171,{1,2,3,4,5,6,7})), "")</f>
        <v/>
      </c>
      <c r="BP171" s="34" t="str" cm="1">
        <f t="array" ref="BP171">IFERROR(SUMPRODUCT(LARGE($C171:$BG171,{1,2,3,4,5,6,7,8})), "")</f>
        <v/>
      </c>
    </row>
    <row r="172" spans="1:68" ht="15" customHeight="1" x14ac:dyDescent="0.25">
      <c r="A172" s="45" t="str">
        <f t="shared" si="16"/>
        <v xml:space="preserve">UTK </v>
      </c>
      <c r="B172" s="4" t="s">
        <v>1202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78"/>
      <c r="Q172" s="78"/>
      <c r="R172" s="78"/>
      <c r="S172" s="10">
        <v>5</v>
      </c>
      <c r="T172" s="41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>
        <v>5</v>
      </c>
      <c r="AL172" s="10"/>
      <c r="AM172" s="10"/>
      <c r="AN172" s="10"/>
      <c r="AO172" s="113"/>
      <c r="AP172" s="10"/>
      <c r="AQ172" s="113"/>
      <c r="AR172" s="78"/>
      <c r="AS172" s="10"/>
      <c r="AT172" s="10"/>
      <c r="AU172" s="10"/>
      <c r="AV172" s="10"/>
      <c r="AW172" s="10"/>
      <c r="AX172" s="10"/>
      <c r="AY172" s="10"/>
      <c r="AZ172" s="41"/>
      <c r="BA172" s="41"/>
      <c r="BB172" s="10"/>
      <c r="BC172" s="10"/>
      <c r="BD172" s="10"/>
      <c r="BE172" s="10"/>
      <c r="BF172" s="10"/>
      <c r="BG172" s="10"/>
      <c r="BH172" s="40"/>
      <c r="BI172" s="41">
        <f t="shared" si="17"/>
        <v>10</v>
      </c>
      <c r="BJ172" s="39">
        <f t="shared" si="18"/>
        <v>2</v>
      </c>
      <c r="BK172" s="48" cm="1">
        <f t="array" ref="BK172">IF($BJ172&lt;=6,SUM($C172:$BG172),SUMPRODUCT(LARGE($C172:$BG172,{1,2,3,4,5,6})))</f>
        <v>10</v>
      </c>
      <c r="BL172" s="37" t="str">
        <f t="shared" si="19"/>
        <v/>
      </c>
      <c r="BM172" s="34" t="str" cm="1">
        <f t="array" ref="BM172">IFERROR(SUMPRODUCT(LARGE($C172:$BG172,{1,2,3,4})), "")</f>
        <v/>
      </c>
      <c r="BN172" s="34" t="str">
        <f t="shared" si="20"/>
        <v/>
      </c>
      <c r="BO172" s="34" t="str" cm="1">
        <f t="array" ref="BO172">IFERROR(SUMPRODUCT(LARGE($C172:$BG172,{1,2,3,4,5,6,7})), "")</f>
        <v/>
      </c>
      <c r="BP172" s="34" t="str" cm="1">
        <f t="array" ref="BP172">IFERROR(SUMPRODUCT(LARGE($C172:$BG172,{1,2,3,4,5,6,7,8})), "")</f>
        <v/>
      </c>
    </row>
    <row r="173" spans="1:68" ht="15" customHeight="1" x14ac:dyDescent="0.25">
      <c r="A173" s="45" t="str">
        <f t="shared" si="16"/>
        <v xml:space="preserve">UU </v>
      </c>
      <c r="B173" s="4" t="s">
        <v>792</v>
      </c>
      <c r="C173" s="10"/>
      <c r="D173" s="10">
        <v>4</v>
      </c>
      <c r="E173" s="10"/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78"/>
      <c r="Q173" s="78"/>
      <c r="R173" s="78"/>
      <c r="S173" s="10"/>
      <c r="T173" s="41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13"/>
      <c r="AP173" s="10"/>
      <c r="AQ173" s="113"/>
      <c r="AR173" s="78"/>
      <c r="AS173" s="10"/>
      <c r="AT173" s="10"/>
      <c r="AU173" s="10"/>
      <c r="AV173" s="10"/>
      <c r="AW173" s="10"/>
      <c r="AX173" s="10"/>
      <c r="AY173" s="10"/>
      <c r="AZ173" s="41"/>
      <c r="BA173" s="41"/>
      <c r="BB173" s="10"/>
      <c r="BC173" s="10"/>
      <c r="BD173" s="10"/>
      <c r="BE173" s="10"/>
      <c r="BF173" s="10"/>
      <c r="BG173" s="10"/>
      <c r="BH173" s="40"/>
      <c r="BI173" s="41">
        <f t="shared" si="17"/>
        <v>4</v>
      </c>
      <c r="BJ173" s="39">
        <f t="shared" si="18"/>
        <v>1</v>
      </c>
      <c r="BK173" s="48" cm="1">
        <f t="array" ref="BK173">IF($BJ173&lt;=6,SUM($C173:$BG173),SUMPRODUCT(LARGE($C173:$BG173,{1,2,3,4,5,6})))</f>
        <v>4</v>
      </c>
      <c r="BL173" s="37" t="str">
        <f t="shared" si="19"/>
        <v/>
      </c>
      <c r="BM173" s="34" t="str" cm="1">
        <f t="array" ref="BM173">IFERROR(SUMPRODUCT(LARGE($C173:$BG173,{1,2,3,4})), "")</f>
        <v/>
      </c>
      <c r="BN173" s="34" t="str">
        <f t="shared" si="20"/>
        <v/>
      </c>
      <c r="BO173" s="34" t="str" cm="1">
        <f t="array" ref="BO173">IFERROR(SUMPRODUCT(LARGE($C173:$BG173,{1,2,3,4,5,6,7})), "")</f>
        <v/>
      </c>
      <c r="BP173" s="34" t="str" cm="1">
        <f t="array" ref="BP173">IFERROR(SUMPRODUCT(LARGE($C173:$BG173,{1,2,3,4,5,6,7,8})), "")</f>
        <v/>
      </c>
    </row>
    <row r="174" spans="1:68" ht="15" customHeight="1" x14ac:dyDescent="0.25">
      <c r="A174" s="45" t="str">
        <f t="shared" si="16"/>
        <v xml:space="preserve">UU </v>
      </c>
      <c r="B174" s="4" t="s">
        <v>793</v>
      </c>
      <c r="C174" s="10"/>
      <c r="D174" s="10"/>
      <c r="E174" s="10"/>
      <c r="F174" s="10"/>
      <c r="G174" s="78"/>
      <c r="H174" s="78"/>
      <c r="I174" s="10"/>
      <c r="J174" s="10"/>
      <c r="K174" s="10"/>
      <c r="L174" s="10"/>
      <c r="M174" s="10">
        <v>5</v>
      </c>
      <c r="N174" s="10"/>
      <c r="O174" s="10"/>
      <c r="P174" s="78"/>
      <c r="Q174" s="78"/>
      <c r="R174" s="78"/>
      <c r="S174" s="10"/>
      <c r="T174" s="41">
        <v>5</v>
      </c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13"/>
      <c r="AP174" s="10"/>
      <c r="AQ174" s="113"/>
      <c r="AR174" s="78"/>
      <c r="AS174" s="10">
        <v>4</v>
      </c>
      <c r="AT174" s="10"/>
      <c r="AU174" s="10"/>
      <c r="AV174" s="10"/>
      <c r="AW174" s="10"/>
      <c r="AX174" s="10"/>
      <c r="AY174" s="10"/>
      <c r="AZ174" s="41"/>
      <c r="BA174" s="41"/>
      <c r="BB174" s="10"/>
      <c r="BC174" s="10"/>
      <c r="BD174" s="10"/>
      <c r="BE174" s="10"/>
      <c r="BF174" s="10"/>
      <c r="BG174" s="10"/>
      <c r="BH174" s="40"/>
      <c r="BI174" s="41">
        <f t="shared" si="17"/>
        <v>14</v>
      </c>
      <c r="BJ174" s="39">
        <f t="shared" si="18"/>
        <v>3</v>
      </c>
      <c r="BK174" s="48" cm="1">
        <f t="array" ref="BK174">IF($BJ174&lt;=6,SUM($C174:$BG174),SUMPRODUCT(LARGE($C174:$BG174,{1,2,3,4,5,6})))</f>
        <v>14</v>
      </c>
      <c r="BL174" s="37" t="str">
        <f t="shared" si="19"/>
        <v/>
      </c>
      <c r="BM174" s="34" t="str" cm="1">
        <f t="array" ref="BM174">IFERROR(SUMPRODUCT(LARGE($C174:$BG174,{1,2,3,4})), "")</f>
        <v/>
      </c>
      <c r="BN174" s="34" t="str">
        <f t="shared" si="20"/>
        <v/>
      </c>
      <c r="BO174" s="34" t="str" cm="1">
        <f t="array" ref="BO174">IFERROR(SUMPRODUCT(LARGE($C174:$BG174,{1,2,3,4,5,6,7})), "")</f>
        <v/>
      </c>
      <c r="BP174" s="34" t="str" cm="1">
        <f t="array" ref="BP174">IFERROR(SUMPRODUCT(LARGE($C174:$BG174,{1,2,3,4,5,6,7,8})), "")</f>
        <v/>
      </c>
    </row>
    <row r="175" spans="1:68" ht="15" customHeight="1" x14ac:dyDescent="0.25">
      <c r="A175" s="51" t="str">
        <f t="shared" si="16"/>
        <v xml:space="preserve">UU </v>
      </c>
      <c r="B175" s="4" t="s">
        <v>791</v>
      </c>
      <c r="C175" s="10"/>
      <c r="D175" s="10">
        <v>2</v>
      </c>
      <c r="E175" s="10"/>
      <c r="F175" s="10"/>
      <c r="G175" s="78"/>
      <c r="H175" s="78"/>
      <c r="I175" s="10"/>
      <c r="J175" s="10"/>
      <c r="K175" s="10">
        <v>2</v>
      </c>
      <c r="L175" s="10"/>
      <c r="M175" s="10"/>
      <c r="N175" s="10"/>
      <c r="O175" s="10"/>
      <c r="P175" s="78"/>
      <c r="Q175" s="78"/>
      <c r="R175" s="78"/>
      <c r="S175" s="10"/>
      <c r="T175" s="41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13"/>
      <c r="AP175" s="10"/>
      <c r="AQ175" s="113"/>
      <c r="AR175" s="78"/>
      <c r="AS175" s="10"/>
      <c r="AT175" s="10"/>
      <c r="AU175" s="10"/>
      <c r="AV175" s="10"/>
      <c r="AW175" s="10"/>
      <c r="AX175" s="10"/>
      <c r="AY175" s="10"/>
      <c r="AZ175" s="41"/>
      <c r="BA175" s="41"/>
      <c r="BB175" s="10"/>
      <c r="BC175" s="10"/>
      <c r="BD175" s="10"/>
      <c r="BE175" s="10"/>
      <c r="BF175" s="10"/>
      <c r="BG175" s="10"/>
      <c r="BH175" s="40"/>
      <c r="BI175" s="41">
        <f t="shared" si="17"/>
        <v>4</v>
      </c>
      <c r="BJ175" s="39">
        <f t="shared" si="18"/>
        <v>2</v>
      </c>
      <c r="BK175" s="48" cm="1">
        <f t="array" ref="BK175">IF($BJ175&lt;=6,SUM($C175:$BG175),SUMPRODUCT(LARGE($C175:$BG175,{1,2,3,4,5,6})))</f>
        <v>4</v>
      </c>
      <c r="BL175" s="37" t="str">
        <f t="shared" ref="BL175:BL199" si="21">IF(AND($BI175&gt;=7,BK175=BK176),"Manual Calc Needed","")</f>
        <v/>
      </c>
      <c r="BM175" s="34" t="str" cm="1">
        <f t="array" ref="BM175">IFERROR(SUMPRODUCT(LARGE($C175:$BG175,{1,2,3,4})), "")</f>
        <v/>
      </c>
      <c r="BN175" s="34" t="str">
        <f t="shared" ref="BN175:BN199" si="22">IF($BM175&lt;&gt;"","Manual Calc","")</f>
        <v/>
      </c>
      <c r="BO175" s="34" t="str" cm="1">
        <f t="array" ref="BO175">IFERROR(SUMPRODUCT(LARGE($C175:$BG175,{1,2,3,4,5,6,7})), "")</f>
        <v/>
      </c>
      <c r="BP175" s="34" t="str" cm="1">
        <f t="array" ref="BP175">IFERROR(SUMPRODUCT(LARGE($C175:$BG175,{1,2,3,4,5,6,7,8})), "")</f>
        <v/>
      </c>
    </row>
    <row r="176" spans="1:68" ht="15" customHeight="1" x14ac:dyDescent="0.25">
      <c r="A176" s="51" t="str">
        <f t="shared" si="16"/>
        <v xml:space="preserve">UU </v>
      </c>
      <c r="B176" s="4" t="s">
        <v>1203</v>
      </c>
      <c r="C176" s="10"/>
      <c r="D176" s="10"/>
      <c r="E176" s="10"/>
      <c r="F176" s="10"/>
      <c r="G176" s="78"/>
      <c r="H176" s="78"/>
      <c r="I176" s="10"/>
      <c r="J176" s="10"/>
      <c r="K176" s="10">
        <v>1</v>
      </c>
      <c r="L176" s="10"/>
      <c r="M176" s="10"/>
      <c r="N176" s="10"/>
      <c r="O176" s="10"/>
      <c r="P176" s="78"/>
      <c r="Q176" s="78"/>
      <c r="R176" s="78"/>
      <c r="S176" s="10"/>
      <c r="T176" s="41">
        <v>3</v>
      </c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13"/>
      <c r="AP176" s="10"/>
      <c r="AQ176" s="113"/>
      <c r="AR176" s="78"/>
      <c r="AS176" s="10"/>
      <c r="AT176" s="10"/>
      <c r="AU176" s="10"/>
      <c r="AV176" s="10"/>
      <c r="AW176" s="10"/>
      <c r="AX176" s="10"/>
      <c r="AY176" s="10"/>
      <c r="AZ176" s="41"/>
      <c r="BA176" s="41"/>
      <c r="BB176" s="10"/>
      <c r="BC176" s="10"/>
      <c r="BD176" s="10"/>
      <c r="BE176" s="10"/>
      <c r="BF176" s="10"/>
      <c r="BG176" s="10"/>
      <c r="BH176" s="40"/>
      <c r="BI176" s="41">
        <f t="shared" si="17"/>
        <v>4</v>
      </c>
      <c r="BJ176" s="39">
        <f t="shared" si="18"/>
        <v>2</v>
      </c>
      <c r="BK176" s="48" cm="1">
        <f t="array" ref="BK176">IF($BJ176&lt;=6,SUM($C176:$BG176),SUMPRODUCT(LARGE($C176:$BG176,{1,2,3,4,5,6})))</f>
        <v>4</v>
      </c>
      <c r="BL176" s="37" t="str">
        <f t="shared" si="21"/>
        <v/>
      </c>
      <c r="BM176" s="34" t="str" cm="1">
        <f t="array" ref="BM176">IFERROR(SUMPRODUCT(LARGE($C176:$BG176,{1,2,3,4})), "")</f>
        <v/>
      </c>
      <c r="BN176" s="34" t="str">
        <f t="shared" si="22"/>
        <v/>
      </c>
      <c r="BO176" s="34" t="str" cm="1">
        <f t="array" ref="BO176">IFERROR(SUMPRODUCT(LARGE($C176:$BG176,{1,2,3,4,5,6,7})), "")</f>
        <v/>
      </c>
      <c r="BP176" s="34" t="str" cm="1">
        <f t="array" ref="BP176">IFERROR(SUMPRODUCT(LARGE($C176:$BG176,{1,2,3,4,5,6,7,8})), "")</f>
        <v/>
      </c>
    </row>
    <row r="177" spans="1:68" ht="15" customHeight="1" x14ac:dyDescent="0.25">
      <c r="A177" s="51" t="str">
        <f t="shared" si="16"/>
        <v xml:space="preserve">Uut </v>
      </c>
      <c r="B177" s="4" t="s">
        <v>2559</v>
      </c>
      <c r="C177" s="10"/>
      <c r="D177" s="10"/>
      <c r="E177" s="10"/>
      <c r="F177" s="10"/>
      <c r="G177" s="78"/>
      <c r="H177" s="78"/>
      <c r="I177" s="10"/>
      <c r="J177" s="10"/>
      <c r="K177" s="10"/>
      <c r="L177" s="10"/>
      <c r="M177" s="10"/>
      <c r="N177" s="10"/>
      <c r="O177" s="10"/>
      <c r="P177" s="78"/>
      <c r="Q177" s="78"/>
      <c r="R177" s="78"/>
      <c r="S177" s="10"/>
      <c r="T177" s="41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13"/>
      <c r="AP177" s="10"/>
      <c r="AQ177" s="113"/>
      <c r="AR177" s="78"/>
      <c r="AS177" s="10"/>
      <c r="AT177" s="10"/>
      <c r="AU177" s="10">
        <v>1</v>
      </c>
      <c r="AV177" s="10"/>
      <c r="AW177" s="10"/>
      <c r="AX177" s="10"/>
      <c r="AY177" s="10"/>
      <c r="AZ177" s="41"/>
      <c r="BA177" s="41"/>
      <c r="BB177" s="10"/>
      <c r="BC177" s="10"/>
      <c r="BD177" s="10"/>
      <c r="BE177" s="10"/>
      <c r="BF177" s="10"/>
      <c r="BG177" s="10"/>
      <c r="BH177" s="40"/>
      <c r="BI177" s="41">
        <f t="shared" si="17"/>
        <v>1</v>
      </c>
      <c r="BJ177" s="39">
        <f t="shared" si="18"/>
        <v>1</v>
      </c>
      <c r="BK177" s="48" cm="1">
        <f t="array" ref="BK177">IF($BJ177&lt;=6,SUM($C177:$BG177),SUMPRODUCT(LARGE($C177:$BG177,{1,2,3,4,5,6})))</f>
        <v>1</v>
      </c>
      <c r="BL177" s="37" t="str">
        <f t="shared" si="21"/>
        <v/>
      </c>
      <c r="BM177" s="34" t="str" cm="1">
        <f t="array" ref="BM177">IFERROR(SUMPRODUCT(LARGE($C177:$BG177,{1,2,3,4})), "")</f>
        <v/>
      </c>
      <c r="BN177" s="34" t="str">
        <f t="shared" si="22"/>
        <v/>
      </c>
      <c r="BO177" s="34" t="str" cm="1">
        <f t="array" ref="BO177">IFERROR(SUMPRODUCT(LARGE($C177:$BG177,{1,2,3,4,5,6,7})), "")</f>
        <v/>
      </c>
      <c r="BP177" s="34" t="str" cm="1">
        <f t="array" ref="BP177">IFERROR(SUMPRODUCT(LARGE($C177:$BG177,{1,2,3,4,5,6,7,8})), "")</f>
        <v/>
      </c>
    </row>
    <row r="178" spans="1:68" ht="15" customHeight="1" x14ac:dyDescent="0.25">
      <c r="A178" s="51" t="str">
        <f t="shared" si="16"/>
        <v xml:space="preserve">UUt </v>
      </c>
      <c r="B178" s="4" t="s">
        <v>2558</v>
      </c>
      <c r="C178" s="10"/>
      <c r="D178" s="10"/>
      <c r="E178" s="10"/>
      <c r="F178" s="10"/>
      <c r="G178" s="78"/>
      <c r="H178" s="78"/>
      <c r="I178" s="10"/>
      <c r="J178" s="10"/>
      <c r="K178" s="10"/>
      <c r="L178" s="10"/>
      <c r="M178" s="10"/>
      <c r="N178" s="10"/>
      <c r="O178" s="10"/>
      <c r="P178" s="78"/>
      <c r="Q178" s="78"/>
      <c r="R178" s="78"/>
      <c r="S178" s="10"/>
      <c r="T178" s="41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13"/>
      <c r="AP178" s="10"/>
      <c r="AQ178" s="113"/>
      <c r="AR178" s="78"/>
      <c r="AS178" s="10"/>
      <c r="AT178" s="10"/>
      <c r="AU178" s="10">
        <v>4</v>
      </c>
      <c r="AV178" s="10"/>
      <c r="AW178" s="10"/>
      <c r="AX178" s="10"/>
      <c r="AY178" s="10"/>
      <c r="AZ178" s="41"/>
      <c r="BA178" s="41"/>
      <c r="BB178" s="10"/>
      <c r="BC178" s="10"/>
      <c r="BD178" s="10"/>
      <c r="BE178" s="10"/>
      <c r="BF178" s="10"/>
      <c r="BG178" s="10"/>
      <c r="BH178" s="40"/>
      <c r="BI178" s="41">
        <f t="shared" si="17"/>
        <v>4</v>
      </c>
      <c r="BJ178" s="39">
        <f t="shared" si="18"/>
        <v>1</v>
      </c>
      <c r="BK178" s="48" cm="1">
        <f t="array" ref="BK178">IF($BJ178&lt;=6,SUM($C178:$BG178),SUMPRODUCT(LARGE($C178:$BG178,{1,2,3,4,5,6})))</f>
        <v>4</v>
      </c>
      <c r="BL178" s="37" t="str">
        <f t="shared" si="21"/>
        <v/>
      </c>
      <c r="BM178" s="34" t="str" cm="1">
        <f t="array" ref="BM178">IFERROR(SUMPRODUCT(LARGE($C178:$BG178,{1,2,3,4})), "")</f>
        <v/>
      </c>
      <c r="BN178" s="34" t="str">
        <f t="shared" si="22"/>
        <v/>
      </c>
      <c r="BO178" s="34" t="str" cm="1">
        <f t="array" ref="BO178">IFERROR(SUMPRODUCT(LARGE($C178:$BG178,{1,2,3,4,5,6,7})), "")</f>
        <v/>
      </c>
      <c r="BP178" s="34" t="str" cm="1">
        <f t="array" ref="BP178">IFERROR(SUMPRODUCT(LARGE($C178:$BG178,{1,2,3,4,5,6,7,8})), "")</f>
        <v/>
      </c>
    </row>
    <row r="179" spans="1:68" ht="15" customHeight="1" x14ac:dyDescent="0.25">
      <c r="A179" s="51" t="str">
        <f t="shared" si="16"/>
        <v xml:space="preserve">UUt </v>
      </c>
      <c r="B179" s="4" t="s">
        <v>1948</v>
      </c>
      <c r="C179" s="10"/>
      <c r="D179" s="10"/>
      <c r="E179" s="10"/>
      <c r="F179" s="10"/>
      <c r="G179" s="78"/>
      <c r="H179" s="78"/>
      <c r="I179" s="10"/>
      <c r="J179" s="10"/>
      <c r="K179" s="10"/>
      <c r="L179" s="10"/>
      <c r="M179" s="10"/>
      <c r="N179" s="10"/>
      <c r="O179" s="10"/>
      <c r="P179" s="78"/>
      <c r="Q179" s="78"/>
      <c r="R179" s="78"/>
      <c r="S179" s="10"/>
      <c r="T179" s="41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13"/>
      <c r="AP179" s="10"/>
      <c r="AQ179" s="113"/>
      <c r="AR179" s="78"/>
      <c r="AS179" s="10"/>
      <c r="AT179" s="10"/>
      <c r="AU179" s="10">
        <v>2</v>
      </c>
      <c r="AV179" s="10"/>
      <c r="AW179" s="10"/>
      <c r="AX179" s="10"/>
      <c r="AY179" s="10"/>
      <c r="AZ179" s="41"/>
      <c r="BA179" s="41"/>
      <c r="BB179" s="10"/>
      <c r="BC179" s="10"/>
      <c r="BD179" s="10"/>
      <c r="BE179" s="10"/>
      <c r="BF179" s="10"/>
      <c r="BG179" s="10"/>
      <c r="BH179" s="40"/>
      <c r="BI179" s="41">
        <f t="shared" si="17"/>
        <v>2</v>
      </c>
      <c r="BJ179" s="39">
        <f t="shared" si="18"/>
        <v>1</v>
      </c>
      <c r="BK179" s="48" cm="1">
        <f t="array" ref="BK179">IF($BJ179&lt;=6,SUM($C179:$BG179),SUMPRODUCT(LARGE($C179:$BG179,{1,2,3,4,5,6})))</f>
        <v>2</v>
      </c>
      <c r="BL179" s="37" t="str">
        <f t="shared" si="21"/>
        <v/>
      </c>
      <c r="BM179" s="34" t="str" cm="1">
        <f t="array" ref="BM179">IFERROR(SUMPRODUCT(LARGE($C179:$BG179,{1,2,3,4})), "")</f>
        <v/>
      </c>
      <c r="BN179" s="34" t="str">
        <f t="shared" si="22"/>
        <v/>
      </c>
      <c r="BO179" s="34" t="str" cm="1">
        <f t="array" ref="BO179">IFERROR(SUMPRODUCT(LARGE($C179:$BG179,{1,2,3,4,5,6,7})), "")</f>
        <v/>
      </c>
      <c r="BP179" s="34" t="str" cm="1">
        <f t="array" ref="BP179">IFERROR(SUMPRODUCT(LARGE($C179:$BG179,{1,2,3,4,5,6,7,8})), "")</f>
        <v/>
      </c>
    </row>
    <row r="180" spans="1:68" ht="15" customHeight="1" x14ac:dyDescent="0.25">
      <c r="A180" s="51" t="str">
        <f t="shared" si="16"/>
        <v xml:space="preserve">UWa </v>
      </c>
      <c r="B180" s="4" t="s">
        <v>1258</v>
      </c>
      <c r="C180" s="10"/>
      <c r="D180" s="10"/>
      <c r="E180" s="10"/>
      <c r="F180" s="10"/>
      <c r="G180" s="78"/>
      <c r="H180" s="78"/>
      <c r="I180" s="10"/>
      <c r="J180" s="10"/>
      <c r="K180" s="10"/>
      <c r="L180" s="10">
        <v>3</v>
      </c>
      <c r="M180" s="10"/>
      <c r="N180" s="10"/>
      <c r="O180" s="10"/>
      <c r="P180" s="78"/>
      <c r="Q180" s="78"/>
      <c r="R180" s="78"/>
      <c r="S180" s="10"/>
      <c r="T180" s="41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13"/>
      <c r="AP180" s="10"/>
      <c r="AQ180" s="113"/>
      <c r="AR180" s="78"/>
      <c r="AS180" s="10"/>
      <c r="AT180" s="10"/>
      <c r="AU180" s="10"/>
      <c r="AV180" s="10"/>
      <c r="AW180" s="10"/>
      <c r="AX180" s="10"/>
      <c r="AY180" s="10"/>
      <c r="AZ180" s="41"/>
      <c r="BA180" s="41"/>
      <c r="BB180" s="10"/>
      <c r="BC180" s="10"/>
      <c r="BD180" s="10"/>
      <c r="BE180" s="10"/>
      <c r="BF180" s="10"/>
      <c r="BG180" s="10"/>
      <c r="BH180" s="40"/>
      <c r="BI180" s="41">
        <f t="shared" si="17"/>
        <v>3</v>
      </c>
      <c r="BJ180" s="39">
        <f t="shared" si="18"/>
        <v>1</v>
      </c>
      <c r="BK180" s="48" cm="1">
        <f t="array" ref="BK180">IF($BJ180&lt;=6,SUM($C180:$BG180),SUMPRODUCT(LARGE($C180:$BG180,{1,2,3,4,5,6})))</f>
        <v>3</v>
      </c>
      <c r="BL180" s="37" t="str">
        <f t="shared" si="21"/>
        <v/>
      </c>
      <c r="BM180" s="34" t="str" cm="1">
        <f t="array" ref="BM180">IFERROR(SUMPRODUCT(LARGE($C180:$BG180,{1,2,3,4})), "")</f>
        <v/>
      </c>
      <c r="BN180" s="34" t="str">
        <f t="shared" si="22"/>
        <v/>
      </c>
      <c r="BO180" s="34" t="str" cm="1">
        <f t="array" ref="BO180">IFERROR(SUMPRODUCT(LARGE($C180:$BG180,{1,2,3,4,5,6,7})), "")</f>
        <v/>
      </c>
      <c r="BP180" s="34" t="str" cm="1">
        <f t="array" ref="BP180">IFERROR(SUMPRODUCT(LARGE($C180:$BG180,{1,2,3,4,5,6,7,8})), "")</f>
        <v/>
      </c>
    </row>
    <row r="181" spans="1:68" ht="15" customHeight="1" x14ac:dyDescent="0.25">
      <c r="A181" s="51" t="str">
        <f t="shared" si="16"/>
        <v xml:space="preserve">UWa </v>
      </c>
      <c r="B181" s="4" t="s">
        <v>1244</v>
      </c>
      <c r="C181" s="10"/>
      <c r="D181" s="10"/>
      <c r="E181" s="10"/>
      <c r="F181" s="10"/>
      <c r="G181" s="78"/>
      <c r="H181" s="78"/>
      <c r="I181" s="10"/>
      <c r="J181" s="10"/>
      <c r="K181" s="10"/>
      <c r="L181" s="10">
        <v>1</v>
      </c>
      <c r="M181" s="10"/>
      <c r="N181" s="10"/>
      <c r="O181" s="10"/>
      <c r="P181" s="78"/>
      <c r="Q181" s="78"/>
      <c r="R181" s="78"/>
      <c r="S181" s="10"/>
      <c r="T181" s="41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13"/>
      <c r="AP181" s="10"/>
      <c r="AQ181" s="113"/>
      <c r="AR181" s="78"/>
      <c r="AS181" s="10"/>
      <c r="AT181" s="10"/>
      <c r="AU181" s="10"/>
      <c r="AV181" s="10"/>
      <c r="AW181" s="10"/>
      <c r="AX181" s="10"/>
      <c r="AY181" s="10"/>
      <c r="AZ181" s="41"/>
      <c r="BA181" s="41"/>
      <c r="BB181" s="10"/>
      <c r="BC181" s="10"/>
      <c r="BD181" s="10"/>
      <c r="BE181" s="10"/>
      <c r="BF181" s="10"/>
      <c r="BG181" s="10"/>
      <c r="BH181" s="40"/>
      <c r="BI181" s="41">
        <f t="shared" si="17"/>
        <v>1</v>
      </c>
      <c r="BJ181" s="39">
        <f t="shared" si="18"/>
        <v>1</v>
      </c>
      <c r="BK181" s="48" cm="1">
        <f t="array" ref="BK181">IF($BJ181&lt;=6,SUM($C181:$BG181),SUMPRODUCT(LARGE($C181:$BG181,{1,2,3,4,5,6})))</f>
        <v>1</v>
      </c>
      <c r="BL181" s="37" t="str">
        <f t="shared" si="21"/>
        <v/>
      </c>
      <c r="BM181" s="34" t="str" cm="1">
        <f t="array" ref="BM181">IFERROR(SUMPRODUCT(LARGE($C181:$BG181,{1,2,3,4})), "")</f>
        <v/>
      </c>
      <c r="BN181" s="34" t="str">
        <f t="shared" si="22"/>
        <v/>
      </c>
      <c r="BO181" s="34" t="str" cm="1">
        <f t="array" ref="BO181">IFERROR(SUMPRODUCT(LARGE($C181:$BG181,{1,2,3,4,5,6,7})), "")</f>
        <v/>
      </c>
      <c r="BP181" s="34" t="str" cm="1">
        <f t="array" ref="BP181">IFERROR(SUMPRODUCT(LARGE($C181:$BG181,{1,2,3,4,5,6,7,8})), "")</f>
        <v/>
      </c>
    </row>
    <row r="182" spans="1:68" ht="15" customHeight="1" x14ac:dyDescent="0.25">
      <c r="A182" s="51" t="str">
        <f t="shared" si="16"/>
        <v xml:space="preserve">UWa </v>
      </c>
      <c r="B182" s="4" t="s">
        <v>2282</v>
      </c>
      <c r="C182" s="10"/>
      <c r="D182" s="10"/>
      <c r="E182" s="10"/>
      <c r="F182" s="10"/>
      <c r="G182" s="78"/>
      <c r="H182" s="78"/>
      <c r="I182" s="10"/>
      <c r="J182" s="10"/>
      <c r="K182" s="10"/>
      <c r="L182" s="10"/>
      <c r="M182" s="10"/>
      <c r="N182" s="10"/>
      <c r="O182" s="10"/>
      <c r="P182" s="78"/>
      <c r="Q182" s="78"/>
      <c r="R182" s="78"/>
      <c r="S182" s="10"/>
      <c r="T182" s="41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>
        <v>4</v>
      </c>
      <c r="AM182" s="10"/>
      <c r="AN182" s="10"/>
      <c r="AO182" s="113"/>
      <c r="AP182" s="10"/>
      <c r="AQ182" s="113"/>
      <c r="AR182" s="78"/>
      <c r="AS182" s="10"/>
      <c r="AT182" s="10"/>
      <c r="AU182" s="10"/>
      <c r="AV182" s="10"/>
      <c r="AW182" s="10"/>
      <c r="AX182" s="10"/>
      <c r="AY182" s="10"/>
      <c r="AZ182" s="41"/>
      <c r="BA182" s="41"/>
      <c r="BB182" s="10"/>
      <c r="BC182" s="10"/>
      <c r="BD182" s="10"/>
      <c r="BE182" s="10"/>
      <c r="BF182" s="10"/>
      <c r="BG182" s="10"/>
      <c r="BH182" s="40"/>
      <c r="BI182" s="41">
        <f t="shared" si="17"/>
        <v>4</v>
      </c>
      <c r="BJ182" s="39">
        <f t="shared" si="18"/>
        <v>1</v>
      </c>
      <c r="BK182" s="48" cm="1">
        <f t="array" ref="BK182">IF($BJ182&lt;=6,SUM($C182:$BG182),SUMPRODUCT(LARGE($C182:$BG182,{1,2,3,4,5,6})))</f>
        <v>4</v>
      </c>
      <c r="BL182" s="37" t="str">
        <f t="shared" si="21"/>
        <v/>
      </c>
      <c r="BM182" s="34" t="str" cm="1">
        <f t="array" ref="BM182">IFERROR(SUMPRODUCT(LARGE($C182:$BG182,{1,2,3,4})), "")</f>
        <v/>
      </c>
      <c r="BN182" s="34" t="str">
        <f t="shared" si="22"/>
        <v/>
      </c>
      <c r="BO182" s="34" t="str" cm="1">
        <f t="array" ref="BO182">IFERROR(SUMPRODUCT(LARGE($C182:$BG182,{1,2,3,4,5,6,7})), "")</f>
        <v/>
      </c>
      <c r="BP182" s="34" t="str" cm="1">
        <f t="array" ref="BP182">IFERROR(SUMPRODUCT(LARGE($C182:$BG182,{1,2,3,4,5,6,7,8})), "")</f>
        <v/>
      </c>
    </row>
    <row r="183" spans="1:68" ht="15" customHeight="1" x14ac:dyDescent="0.25">
      <c r="A183" s="51" t="str">
        <f t="shared" si="16"/>
        <v xml:space="preserve">UWa </v>
      </c>
      <c r="B183" s="4" t="s">
        <v>2326</v>
      </c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78"/>
      <c r="Q183" s="78"/>
      <c r="R183" s="78"/>
      <c r="S183" s="10"/>
      <c r="T183" s="41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13"/>
      <c r="AP183" s="10">
        <v>5</v>
      </c>
      <c r="AQ183" s="113"/>
      <c r="AR183" s="78"/>
      <c r="AS183" s="10"/>
      <c r="AT183" s="10"/>
      <c r="AU183" s="10"/>
      <c r="AV183" s="10"/>
      <c r="AW183" s="10"/>
      <c r="AX183" s="10"/>
      <c r="AY183" s="10"/>
      <c r="AZ183" s="41"/>
      <c r="BA183" s="41"/>
      <c r="BB183" s="10"/>
      <c r="BC183" s="10"/>
      <c r="BD183" s="10"/>
      <c r="BE183" s="10"/>
      <c r="BF183" s="10"/>
      <c r="BG183" s="10"/>
      <c r="BH183" s="40"/>
      <c r="BI183" s="41">
        <f t="shared" si="17"/>
        <v>5</v>
      </c>
      <c r="BJ183" s="39">
        <f t="shared" si="18"/>
        <v>1</v>
      </c>
      <c r="BK183" s="48" cm="1">
        <f t="array" ref="BK183">IF($BJ183&lt;=6,SUM($C183:$BG183),SUMPRODUCT(LARGE($C183:$BG183,{1,2,3,4,5,6})))</f>
        <v>5</v>
      </c>
      <c r="BL183" s="37" t="str">
        <f t="shared" si="21"/>
        <v/>
      </c>
      <c r="BM183" s="34" t="str" cm="1">
        <f t="array" ref="BM183">IFERROR(SUMPRODUCT(LARGE($C183:$BG183,{1,2,3,4})), "")</f>
        <v/>
      </c>
      <c r="BN183" s="34" t="str">
        <f t="shared" si="22"/>
        <v/>
      </c>
      <c r="BO183" s="34" t="str" cm="1">
        <f t="array" ref="BO183">IFERROR(SUMPRODUCT(LARGE($C183:$BG183,{1,2,3,4,5,6,7})), "")</f>
        <v/>
      </c>
      <c r="BP183" s="34" t="str" cm="1">
        <f t="array" ref="BP183">IFERROR(SUMPRODUCT(LARGE($C183:$BG183,{1,2,3,4,5,6,7,8})), "")</f>
        <v/>
      </c>
    </row>
    <row r="184" spans="1:68" ht="15" customHeight="1" x14ac:dyDescent="0.25">
      <c r="A184" s="51" t="str">
        <f t="shared" si="16"/>
        <v xml:space="preserve">UWa </v>
      </c>
      <c r="B184" s="4" t="s">
        <v>1257</v>
      </c>
      <c r="C184" s="10"/>
      <c r="D184" s="10"/>
      <c r="E184" s="10"/>
      <c r="F184" s="10"/>
      <c r="G184" s="78"/>
      <c r="H184" s="78"/>
      <c r="I184" s="10"/>
      <c r="J184" s="10"/>
      <c r="K184" s="10"/>
      <c r="L184" s="10">
        <v>4</v>
      </c>
      <c r="M184" s="10"/>
      <c r="N184" s="10"/>
      <c r="O184" s="10"/>
      <c r="P184" s="78"/>
      <c r="Q184" s="78"/>
      <c r="R184" s="78"/>
      <c r="S184" s="10"/>
      <c r="T184" s="41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13"/>
      <c r="AP184" s="10"/>
      <c r="AQ184" s="113"/>
      <c r="AR184" s="78"/>
      <c r="AS184" s="10"/>
      <c r="AT184" s="10"/>
      <c r="AU184" s="10"/>
      <c r="AV184" s="10"/>
      <c r="AW184" s="10"/>
      <c r="AX184" s="10"/>
      <c r="AY184" s="10"/>
      <c r="AZ184" s="41"/>
      <c r="BA184" s="41"/>
      <c r="BB184" s="10"/>
      <c r="BC184" s="10"/>
      <c r="BD184" s="10"/>
      <c r="BE184" s="10"/>
      <c r="BF184" s="10"/>
      <c r="BG184" s="10"/>
      <c r="BH184" s="40"/>
      <c r="BI184" s="41">
        <f t="shared" si="17"/>
        <v>4</v>
      </c>
      <c r="BJ184" s="39">
        <f t="shared" si="18"/>
        <v>1</v>
      </c>
      <c r="BK184" s="48" cm="1">
        <f t="array" ref="BK184">IF($BJ184&lt;=6,SUM($C184:$BG184),SUMPRODUCT(LARGE($C184:$BG184,{1,2,3,4,5,6})))</f>
        <v>4</v>
      </c>
      <c r="BL184" s="37" t="str">
        <f t="shared" si="21"/>
        <v/>
      </c>
      <c r="BM184" s="34" t="str" cm="1">
        <f t="array" ref="BM184">IFERROR(SUMPRODUCT(LARGE($C184:$BG184,{1,2,3,4})), "")</f>
        <v/>
      </c>
      <c r="BN184" s="34" t="str">
        <f t="shared" si="22"/>
        <v/>
      </c>
      <c r="BO184" s="34" t="str" cm="1">
        <f t="array" ref="BO184">IFERROR(SUMPRODUCT(LARGE($C184:$BG184,{1,2,3,4,5,6,7})), "")</f>
        <v/>
      </c>
      <c r="BP184" s="34" t="str" cm="1">
        <f t="array" ref="BP184">IFERROR(SUMPRODUCT(LARGE($C184:$BG184,{1,2,3,4,5,6,7,8})), "")</f>
        <v/>
      </c>
    </row>
    <row r="185" spans="1:68" ht="15" customHeight="1" x14ac:dyDescent="0.25">
      <c r="A185" s="51" t="str">
        <f t="shared" si="16"/>
        <v xml:space="preserve">VSU </v>
      </c>
      <c r="B185" s="4" t="s">
        <v>1072</v>
      </c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78"/>
      <c r="Q185" s="78"/>
      <c r="R185" s="78"/>
      <c r="S185" s="10"/>
      <c r="T185" s="41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13"/>
      <c r="AP185" s="10"/>
      <c r="AQ185" s="113"/>
      <c r="AR185" s="78"/>
      <c r="AS185" s="10"/>
      <c r="AT185" s="10"/>
      <c r="AU185" s="10"/>
      <c r="AV185" s="10"/>
      <c r="AW185" s="10"/>
      <c r="AX185" s="10"/>
      <c r="AY185" s="10"/>
      <c r="AZ185" s="41"/>
      <c r="BA185" s="41">
        <v>2</v>
      </c>
      <c r="BB185" s="10"/>
      <c r="BC185" s="10"/>
      <c r="BD185" s="10"/>
      <c r="BE185" s="10"/>
      <c r="BF185" s="10"/>
      <c r="BG185" s="10"/>
      <c r="BH185" s="40"/>
      <c r="BI185" s="41">
        <f t="shared" si="17"/>
        <v>2</v>
      </c>
      <c r="BJ185" s="39">
        <f t="shared" si="18"/>
        <v>1</v>
      </c>
      <c r="BK185" s="48" cm="1">
        <f t="array" ref="BK185">IF($BJ185&lt;=6,SUM($C185:$BG185),SUMPRODUCT(LARGE($C185:$BG185,{1,2,3,4,5,6})))</f>
        <v>2</v>
      </c>
      <c r="BL185" s="37" t="str">
        <f t="shared" si="21"/>
        <v/>
      </c>
      <c r="BM185" s="34" t="str" cm="1">
        <f t="array" ref="BM185">IFERROR(SUMPRODUCT(LARGE($C185:$BG185,{1,2,3,4})), "")</f>
        <v/>
      </c>
      <c r="BN185" s="34" t="str">
        <f t="shared" si="22"/>
        <v/>
      </c>
      <c r="BO185" s="34" t="str" cm="1">
        <f t="array" ref="BO185">IFERROR(SUMPRODUCT(LARGE($C185:$BG185,{1,2,3,4,5,6,7})), "")</f>
        <v/>
      </c>
      <c r="BP185" s="34" t="str" cm="1">
        <f t="array" ref="BP185">IFERROR(SUMPRODUCT(LARGE($C185:$BG185,{1,2,3,4,5,6,7,8})), "")</f>
        <v/>
      </c>
    </row>
    <row r="186" spans="1:68" ht="15" customHeight="1" x14ac:dyDescent="0.25">
      <c r="A186" s="51" t="str">
        <f t="shared" si="16"/>
        <v xml:space="preserve">WCU </v>
      </c>
      <c r="B186" s="4" t="s">
        <v>1499</v>
      </c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78"/>
      <c r="Q186" s="78"/>
      <c r="R186" s="78"/>
      <c r="S186" s="10">
        <v>3</v>
      </c>
      <c r="T186" s="41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13"/>
      <c r="AP186" s="10"/>
      <c r="AQ186" s="113"/>
      <c r="AR186" s="78"/>
      <c r="AS186" s="10"/>
      <c r="AT186" s="10"/>
      <c r="AU186" s="10"/>
      <c r="AV186" s="10"/>
      <c r="AW186" s="10"/>
      <c r="AX186" s="10"/>
      <c r="AY186" s="10"/>
      <c r="AZ186" s="41"/>
      <c r="BA186" s="41"/>
      <c r="BB186" s="10"/>
      <c r="BC186" s="10"/>
      <c r="BD186" s="10"/>
      <c r="BE186" s="10"/>
      <c r="BF186" s="10"/>
      <c r="BG186" s="10"/>
      <c r="BH186" s="40"/>
      <c r="BI186" s="41">
        <f t="shared" si="17"/>
        <v>3</v>
      </c>
      <c r="BJ186" s="39">
        <f t="shared" si="18"/>
        <v>1</v>
      </c>
      <c r="BK186" s="48" cm="1">
        <f t="array" ref="BK186">IF($BJ186&lt;=6,SUM($C186:$BG186),SUMPRODUCT(LARGE($C186:$BG186,{1,2,3,4,5,6})))</f>
        <v>3</v>
      </c>
      <c r="BL186" s="37" t="str">
        <f t="shared" si="21"/>
        <v/>
      </c>
      <c r="BM186" s="34" t="str" cm="1">
        <f t="array" ref="BM186">IFERROR(SUMPRODUCT(LARGE($C186:$BG186,{1,2,3,4})), "")</f>
        <v/>
      </c>
      <c r="BN186" s="34" t="str">
        <f t="shared" si="22"/>
        <v/>
      </c>
      <c r="BO186" s="34" t="str" cm="1">
        <f t="array" ref="BO186">IFERROR(SUMPRODUCT(LARGE($C186:$BG186,{1,2,3,4,5,6,7})), "")</f>
        <v/>
      </c>
      <c r="BP186" s="34" t="str" cm="1">
        <f t="array" ref="BP186">IFERROR(SUMPRODUCT(LARGE($C186:$BG186,{1,2,3,4,5,6,7,8})), "")</f>
        <v/>
      </c>
    </row>
    <row r="187" spans="1:68" ht="15" customHeight="1" x14ac:dyDescent="0.25">
      <c r="A187" s="51" t="str">
        <f t="shared" si="16"/>
        <v xml:space="preserve">WebU </v>
      </c>
      <c r="B187" s="4" t="s">
        <v>2142</v>
      </c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78"/>
      <c r="Q187" s="78"/>
      <c r="R187" s="78"/>
      <c r="S187" s="10"/>
      <c r="T187" s="41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>
        <v>3</v>
      </c>
      <c r="AF187" s="10"/>
      <c r="AG187" s="10"/>
      <c r="AH187" s="10"/>
      <c r="AI187" s="10"/>
      <c r="AJ187" s="10"/>
      <c r="AK187" s="10"/>
      <c r="AL187" s="10"/>
      <c r="AM187" s="10"/>
      <c r="AN187" s="10"/>
      <c r="AO187" s="113"/>
      <c r="AP187" s="10"/>
      <c r="AQ187" s="113"/>
      <c r="AR187" s="78"/>
      <c r="AS187" s="10"/>
      <c r="AT187" s="10"/>
      <c r="AU187" s="10"/>
      <c r="AV187" s="10"/>
      <c r="AW187" s="10"/>
      <c r="AX187" s="10"/>
      <c r="AY187" s="10"/>
      <c r="AZ187" s="41"/>
      <c r="BA187" s="41"/>
      <c r="BB187" s="10"/>
      <c r="BC187" s="10"/>
      <c r="BD187" s="10"/>
      <c r="BE187" s="10"/>
      <c r="BF187" s="10"/>
      <c r="BG187" s="10"/>
      <c r="BH187" s="40"/>
      <c r="BI187" s="41">
        <f t="shared" si="17"/>
        <v>3</v>
      </c>
      <c r="BJ187" s="39">
        <f t="shared" si="18"/>
        <v>1</v>
      </c>
      <c r="BK187" s="48" cm="1">
        <f t="array" ref="BK187">IF($BJ187&lt;=6,SUM($C187:$BG187),SUMPRODUCT(LARGE($C187:$BG187,{1,2,3,4,5,6})))</f>
        <v>3</v>
      </c>
      <c r="BL187" s="37" t="str">
        <f t="shared" si="21"/>
        <v/>
      </c>
      <c r="BM187" s="34" t="str" cm="1">
        <f t="array" ref="BM187">IFERROR(SUMPRODUCT(LARGE($C187:$BG187,{1,2,3,4})), "")</f>
        <v/>
      </c>
      <c r="BN187" s="34" t="str">
        <f t="shared" si="22"/>
        <v/>
      </c>
      <c r="BO187" s="34" t="str" cm="1">
        <f t="array" ref="BO187">IFERROR(SUMPRODUCT(LARGE($C187:$BG187,{1,2,3,4,5,6,7})), "")</f>
        <v/>
      </c>
      <c r="BP187" s="34" t="str" cm="1">
        <f t="array" ref="BP187">IFERROR(SUMPRODUCT(LARGE($C187:$BG187,{1,2,3,4,5,6,7,8})), "")</f>
        <v/>
      </c>
    </row>
    <row r="188" spans="1:68" ht="15" customHeight="1" x14ac:dyDescent="0.25">
      <c r="A188" s="51" t="str">
        <f t="shared" si="16"/>
        <v xml:space="preserve">WeCU </v>
      </c>
      <c r="B188" s="4" t="s">
        <v>2760</v>
      </c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78"/>
      <c r="Q188" s="78"/>
      <c r="R188" s="78"/>
      <c r="S188" s="10"/>
      <c r="T188" s="41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13"/>
      <c r="AP188" s="10"/>
      <c r="AQ188" s="113"/>
      <c r="AR188" s="78"/>
      <c r="AS188" s="10"/>
      <c r="AT188" s="10"/>
      <c r="AU188" s="10"/>
      <c r="AV188" s="10"/>
      <c r="AW188" s="10"/>
      <c r="AX188" s="10"/>
      <c r="AY188" s="10"/>
      <c r="AZ188" s="41">
        <v>5</v>
      </c>
      <c r="BA188" s="41"/>
      <c r="BB188" s="10"/>
      <c r="BC188" s="10"/>
      <c r="BD188" s="10"/>
      <c r="BE188" s="10"/>
      <c r="BF188" s="10"/>
      <c r="BG188" s="10"/>
      <c r="BH188" s="40"/>
      <c r="BI188" s="41">
        <f t="shared" si="17"/>
        <v>5</v>
      </c>
      <c r="BJ188" s="39">
        <f t="shared" si="18"/>
        <v>1</v>
      </c>
      <c r="BK188" s="48" cm="1">
        <f t="array" ref="BK188">IF($BJ188&lt;=6,SUM($C188:$BG188),SUMPRODUCT(LARGE($C188:$BG188,{1,2,3,4,5,6})))</f>
        <v>5</v>
      </c>
      <c r="BL188" s="37" t="str">
        <f t="shared" si="21"/>
        <v/>
      </c>
      <c r="BM188" s="34" t="str" cm="1">
        <f t="array" ref="BM188">IFERROR(SUMPRODUCT(LARGE($C188:$BG188,{1,2,3,4})), "")</f>
        <v/>
      </c>
      <c r="BN188" s="34" t="str">
        <f t="shared" si="22"/>
        <v/>
      </c>
      <c r="BO188" s="34" t="str" cm="1">
        <f t="array" ref="BO188">IFERROR(SUMPRODUCT(LARGE($C188:$BG188,{1,2,3,4,5,6,7})), "")</f>
        <v/>
      </c>
      <c r="BP188" s="34" t="str" cm="1">
        <f t="array" ref="BP188">IFERROR(SUMPRODUCT(LARGE($C188:$BG188,{1,2,3,4,5,6,7,8})), "")</f>
        <v/>
      </c>
    </row>
    <row r="189" spans="1:68" ht="15" customHeight="1" x14ac:dyDescent="0.25">
      <c r="A189" s="51" t="str">
        <f t="shared" si="16"/>
        <v xml:space="preserve">WhC </v>
      </c>
      <c r="B189" s="4" t="s">
        <v>920</v>
      </c>
      <c r="C189" s="10"/>
      <c r="D189" s="10"/>
      <c r="E189" s="10">
        <v>1</v>
      </c>
      <c r="F189" s="10"/>
      <c r="G189" s="78"/>
      <c r="H189" s="78"/>
      <c r="I189" s="10"/>
      <c r="J189" s="10"/>
      <c r="K189" s="10"/>
      <c r="L189" s="10"/>
      <c r="M189" s="10"/>
      <c r="N189" s="10"/>
      <c r="O189" s="10"/>
      <c r="P189" s="78"/>
      <c r="Q189" s="78"/>
      <c r="R189" s="78"/>
      <c r="S189" s="10"/>
      <c r="T189" s="41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13"/>
      <c r="AP189" s="10"/>
      <c r="AQ189" s="113"/>
      <c r="AR189" s="78"/>
      <c r="AS189" s="10"/>
      <c r="AT189" s="10"/>
      <c r="AU189" s="10"/>
      <c r="AV189" s="10"/>
      <c r="AW189" s="10">
        <v>4</v>
      </c>
      <c r="AX189" s="10"/>
      <c r="AY189" s="10"/>
      <c r="AZ189" s="41"/>
      <c r="BA189" s="41"/>
      <c r="BB189" s="10">
        <v>1</v>
      </c>
      <c r="BC189" s="10"/>
      <c r="BD189" s="10"/>
      <c r="BE189" s="10"/>
      <c r="BF189" s="10"/>
      <c r="BG189" s="10"/>
      <c r="BH189" s="40"/>
      <c r="BI189" s="41">
        <f t="shared" si="17"/>
        <v>6</v>
      </c>
      <c r="BJ189" s="39">
        <f t="shared" si="18"/>
        <v>3</v>
      </c>
      <c r="BK189" s="48" cm="1">
        <f t="array" ref="BK189">IF($BJ189&lt;=6,SUM($C189:$BG189),SUMPRODUCT(LARGE($C189:$BG189,{1,2,3,4,5,6})))</f>
        <v>6</v>
      </c>
      <c r="BL189" s="37" t="str">
        <f t="shared" si="21"/>
        <v/>
      </c>
      <c r="BM189" s="34" t="str" cm="1">
        <f t="array" ref="BM189">IFERROR(SUMPRODUCT(LARGE($C189:$BG189,{1,2,3,4})), "")</f>
        <v/>
      </c>
      <c r="BN189" s="34" t="str">
        <f t="shared" si="22"/>
        <v/>
      </c>
      <c r="BO189" s="34" t="str" cm="1">
        <f t="array" ref="BO189">IFERROR(SUMPRODUCT(LARGE($C189:$BG189,{1,2,3,4,5,6,7})), "")</f>
        <v/>
      </c>
      <c r="BP189" s="34" t="str" cm="1">
        <f t="array" ref="BP189">IFERROR(SUMPRODUCT(LARGE($C189:$BG189,{1,2,3,4,5,6,7,8})), "")</f>
        <v/>
      </c>
    </row>
    <row r="190" spans="1:68" ht="15" customHeight="1" x14ac:dyDescent="0.25">
      <c r="A190" s="51" t="str">
        <f t="shared" si="16"/>
        <v xml:space="preserve">WhU </v>
      </c>
      <c r="B190" s="4" t="s">
        <v>918</v>
      </c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78"/>
      <c r="Q190" s="78"/>
      <c r="R190" s="78"/>
      <c r="S190" s="10"/>
      <c r="T190" s="41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13"/>
      <c r="AP190" s="10">
        <v>1</v>
      </c>
      <c r="AQ190" s="113"/>
      <c r="AR190" s="78"/>
      <c r="AS190" s="10"/>
      <c r="AT190" s="10"/>
      <c r="AU190" s="10"/>
      <c r="AV190" s="10"/>
      <c r="AW190" s="10"/>
      <c r="AX190" s="10"/>
      <c r="AY190" s="10"/>
      <c r="AZ190" s="41"/>
      <c r="BA190" s="41"/>
      <c r="BB190" s="10"/>
      <c r="BC190" s="10"/>
      <c r="BD190" s="10"/>
      <c r="BE190" s="10"/>
      <c r="BF190" s="10"/>
      <c r="BG190" s="10"/>
      <c r="BH190" s="40"/>
      <c r="BI190" s="41">
        <f t="shared" si="17"/>
        <v>1</v>
      </c>
      <c r="BJ190" s="39">
        <f t="shared" si="18"/>
        <v>1</v>
      </c>
      <c r="BK190" s="48" cm="1">
        <f t="array" ref="BK190">IF($BJ190&lt;=6,SUM($C190:$BG190),SUMPRODUCT(LARGE($C190:$BG190,{1,2,3,4,5,6})))</f>
        <v>1</v>
      </c>
      <c r="BL190" s="37" t="str">
        <f t="shared" si="21"/>
        <v/>
      </c>
      <c r="BM190" s="34" t="str" cm="1">
        <f t="array" ref="BM190">IFERROR(SUMPRODUCT(LARGE($C190:$BG190,{1,2,3,4})), "")</f>
        <v/>
      </c>
      <c r="BN190" s="34" t="str">
        <f t="shared" si="22"/>
        <v/>
      </c>
      <c r="BO190" s="34" t="str" cm="1">
        <f t="array" ref="BO190">IFERROR(SUMPRODUCT(LARGE($C190:$BG190,{1,2,3,4,5,6,7})), "")</f>
        <v/>
      </c>
      <c r="BP190" s="34" t="str" cm="1">
        <f t="array" ref="BP190">IFERROR(SUMPRODUCT(LARGE($C190:$BG190,{1,2,3,4,5,6,7,8})), "")</f>
        <v/>
      </c>
    </row>
    <row r="191" spans="1:68" ht="15" customHeight="1" x14ac:dyDescent="0.25">
      <c r="A191" s="51" t="str">
        <f t="shared" si="16"/>
        <v xml:space="preserve">WhU </v>
      </c>
      <c r="B191" s="4" t="s">
        <v>2285</v>
      </c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/>
      <c r="O191" s="10"/>
      <c r="P191" s="78"/>
      <c r="Q191" s="78"/>
      <c r="R191" s="78"/>
      <c r="S191" s="10"/>
      <c r="T191" s="41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>
        <v>1</v>
      </c>
      <c r="AM191" s="10"/>
      <c r="AN191" s="10"/>
      <c r="AO191" s="113"/>
      <c r="AP191" s="10">
        <v>2</v>
      </c>
      <c r="AQ191" s="113"/>
      <c r="AR191" s="78"/>
      <c r="AS191" s="10"/>
      <c r="AT191" s="10"/>
      <c r="AU191" s="10"/>
      <c r="AV191" s="10"/>
      <c r="AW191" s="10"/>
      <c r="AX191" s="10"/>
      <c r="AY191" s="10"/>
      <c r="AZ191" s="41"/>
      <c r="BA191" s="41"/>
      <c r="BB191" s="10"/>
      <c r="BC191" s="10"/>
      <c r="BD191" s="10"/>
      <c r="BE191" s="10"/>
      <c r="BF191" s="10"/>
      <c r="BG191" s="10"/>
      <c r="BH191" s="40"/>
      <c r="BI191" s="41">
        <f t="shared" si="17"/>
        <v>3</v>
      </c>
      <c r="BJ191" s="39">
        <f t="shared" si="18"/>
        <v>2</v>
      </c>
      <c r="BK191" s="48" cm="1">
        <f t="array" ref="BK191">IF($BJ191&lt;=6,SUM($C191:$BG191),SUMPRODUCT(LARGE($C191:$BG191,{1,2,3,4,5,6})))</f>
        <v>3</v>
      </c>
      <c r="BL191" s="37" t="str">
        <f t="shared" si="21"/>
        <v/>
      </c>
      <c r="BM191" s="34" t="str" cm="1">
        <f t="array" ref="BM191">IFERROR(SUMPRODUCT(LARGE($C191:$BG191,{1,2,3,4})), "")</f>
        <v/>
      </c>
      <c r="BN191" s="34" t="str">
        <f t="shared" si="22"/>
        <v/>
      </c>
      <c r="BO191" s="34" t="str" cm="1">
        <f t="array" ref="BO191">IFERROR(SUMPRODUCT(LARGE($C191:$BG191,{1,2,3,4,5,6,7})), "")</f>
        <v/>
      </c>
      <c r="BP191" s="34" t="str" cm="1">
        <f t="array" ref="BP191">IFERROR(SUMPRODUCT(LARGE($C191:$BG191,{1,2,3,4,5,6,7,8})), "")</f>
        <v/>
      </c>
    </row>
    <row r="192" spans="1:68" ht="15" customHeight="1" x14ac:dyDescent="0.25">
      <c r="A192" s="51" t="str">
        <f t="shared" si="16"/>
        <v xml:space="preserve">WhU </v>
      </c>
      <c r="B192" s="4" t="s">
        <v>1599</v>
      </c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78"/>
      <c r="Q192" s="78"/>
      <c r="R192" s="78"/>
      <c r="S192" s="10"/>
      <c r="T192" s="41"/>
      <c r="U192" s="10"/>
      <c r="V192" s="10"/>
      <c r="W192" s="10"/>
      <c r="X192" s="10">
        <v>1</v>
      </c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13"/>
      <c r="AP192" s="10"/>
      <c r="AQ192" s="113"/>
      <c r="AR192" s="78"/>
      <c r="AS192" s="10"/>
      <c r="AT192" s="10"/>
      <c r="AU192" s="10"/>
      <c r="AV192" s="10"/>
      <c r="AW192" s="10"/>
      <c r="AX192" s="10"/>
      <c r="AY192" s="10"/>
      <c r="AZ192" s="41"/>
      <c r="BA192" s="41"/>
      <c r="BB192" s="10"/>
      <c r="BC192" s="10"/>
      <c r="BD192" s="10"/>
      <c r="BE192" s="10"/>
      <c r="BF192" s="10"/>
      <c r="BG192" s="10"/>
      <c r="BH192" s="40"/>
      <c r="BI192" s="41">
        <f t="shared" si="17"/>
        <v>1</v>
      </c>
      <c r="BJ192" s="39">
        <f t="shared" si="18"/>
        <v>1</v>
      </c>
      <c r="BK192" s="48" cm="1">
        <f t="array" ref="BK192">IF($BJ192&lt;=6,SUM($C192:$BG192),SUMPRODUCT(LARGE($C192:$BG192,{1,2,3,4,5,6})))</f>
        <v>1</v>
      </c>
      <c r="BL192" s="37" t="str">
        <f t="shared" si="21"/>
        <v/>
      </c>
      <c r="BM192" s="34" t="str" cm="1">
        <f t="array" ref="BM192">IFERROR(SUMPRODUCT(LARGE($C192:$BG192,{1,2,3,4})), "")</f>
        <v/>
      </c>
      <c r="BN192" s="34" t="str">
        <f t="shared" si="22"/>
        <v/>
      </c>
      <c r="BO192" s="34" t="str" cm="1">
        <f t="array" ref="BO192">IFERROR(SUMPRODUCT(LARGE($C192:$BG192,{1,2,3,4,5,6,7})), "")</f>
        <v/>
      </c>
      <c r="BP192" s="34" t="str" cm="1">
        <f t="array" ref="BP192">IFERROR(SUMPRODUCT(LARGE($C192:$BG192,{1,2,3,4,5,6,7,8})), "")</f>
        <v/>
      </c>
    </row>
    <row r="193" spans="1:68" ht="15" customHeight="1" x14ac:dyDescent="0.25">
      <c r="A193" s="51" t="str">
        <f t="shared" si="16"/>
        <v xml:space="preserve">WhU </v>
      </c>
      <c r="B193" s="4" t="s">
        <v>919</v>
      </c>
      <c r="C193" s="10"/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/>
      <c r="P193" s="78"/>
      <c r="Q193" s="78"/>
      <c r="R193" s="78"/>
      <c r="S193" s="10"/>
      <c r="T193" s="41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>
        <v>5</v>
      </c>
      <c r="AM193" s="10"/>
      <c r="AN193" s="10"/>
      <c r="AO193" s="113"/>
      <c r="AP193" s="10"/>
      <c r="AQ193" s="113"/>
      <c r="AR193" s="78"/>
      <c r="AS193" s="10"/>
      <c r="AT193" s="10"/>
      <c r="AU193" s="10"/>
      <c r="AV193" s="10"/>
      <c r="AW193" s="10"/>
      <c r="AX193" s="10"/>
      <c r="AY193" s="10"/>
      <c r="AZ193" s="41"/>
      <c r="BA193" s="41"/>
      <c r="BB193" s="10"/>
      <c r="BC193" s="10"/>
      <c r="BD193" s="10"/>
      <c r="BE193" s="10"/>
      <c r="BF193" s="10"/>
      <c r="BG193" s="10"/>
      <c r="BH193" s="40"/>
      <c r="BI193" s="41">
        <f t="shared" si="17"/>
        <v>5</v>
      </c>
      <c r="BJ193" s="39">
        <f t="shared" si="18"/>
        <v>1</v>
      </c>
      <c r="BK193" s="48" cm="1">
        <f t="array" ref="BK193">IF($BJ193&lt;=6,SUM($C193:$BG193),SUMPRODUCT(LARGE($C193:$BG193,{1,2,3,4,5,6})))</f>
        <v>5</v>
      </c>
      <c r="BL193" s="37" t="str">
        <f t="shared" si="21"/>
        <v/>
      </c>
      <c r="BM193" s="34" t="str" cm="1">
        <f t="array" ref="BM193">IFERROR(SUMPRODUCT(LARGE($C193:$BG193,{1,2,3,4})), "")</f>
        <v/>
      </c>
      <c r="BN193" s="34" t="str">
        <f t="shared" si="22"/>
        <v/>
      </c>
      <c r="BO193" s="34" t="str" cm="1">
        <f t="array" ref="BO193">IFERROR(SUMPRODUCT(LARGE($C193:$BG193,{1,2,3,4,5,6,7})), "")</f>
        <v/>
      </c>
      <c r="BP193" s="34" t="str" cm="1">
        <f t="array" ref="BP193">IFERROR(SUMPRODUCT(LARGE($C193:$BG193,{1,2,3,4,5,6,7,8})), "")</f>
        <v/>
      </c>
    </row>
    <row r="194" spans="1:68" ht="15" customHeight="1" x14ac:dyDescent="0.25">
      <c r="A194" s="51" t="str">
        <f t="shared" si="16"/>
        <v xml:space="preserve">WhU </v>
      </c>
      <c r="B194" s="4" t="s">
        <v>986</v>
      </c>
      <c r="C194" s="10"/>
      <c r="D194" s="10"/>
      <c r="E194" s="10"/>
      <c r="F194" s="10"/>
      <c r="G194" s="78"/>
      <c r="H194" s="78"/>
      <c r="I194" s="10"/>
      <c r="J194" s="10"/>
      <c r="K194" s="10"/>
      <c r="L194" s="10">
        <v>5</v>
      </c>
      <c r="M194" s="10"/>
      <c r="N194" s="10"/>
      <c r="O194" s="10"/>
      <c r="P194" s="78"/>
      <c r="Q194" s="78"/>
      <c r="R194" s="78"/>
      <c r="S194" s="10"/>
      <c r="T194" s="41"/>
      <c r="U194" s="10"/>
      <c r="V194" s="10"/>
      <c r="W194" s="10"/>
      <c r="X194" s="10">
        <v>2</v>
      </c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>
        <v>2</v>
      </c>
      <c r="AM194" s="10"/>
      <c r="AN194" s="10"/>
      <c r="AO194" s="113"/>
      <c r="AP194" s="10">
        <v>4</v>
      </c>
      <c r="AQ194" s="113"/>
      <c r="AR194" s="78"/>
      <c r="AS194" s="10"/>
      <c r="AT194" s="10"/>
      <c r="AU194" s="10"/>
      <c r="AV194" s="10"/>
      <c r="AW194" s="10"/>
      <c r="AX194" s="10"/>
      <c r="AY194" s="10"/>
      <c r="AZ194" s="41"/>
      <c r="BA194" s="41"/>
      <c r="BB194" s="10"/>
      <c r="BC194" s="10"/>
      <c r="BD194" s="10"/>
      <c r="BE194" s="10"/>
      <c r="BF194" s="10"/>
      <c r="BG194" s="10"/>
      <c r="BH194" s="40"/>
      <c r="BI194" s="41">
        <f t="shared" si="17"/>
        <v>13</v>
      </c>
      <c r="BJ194" s="39">
        <f t="shared" si="18"/>
        <v>4</v>
      </c>
      <c r="BK194" s="48" cm="1">
        <f t="array" ref="BK194">IF($BJ194&lt;=6,SUM($C194:$BG194),SUMPRODUCT(LARGE($C194:$BG194,{1,2,3,4,5,6})))</f>
        <v>13</v>
      </c>
      <c r="BL194" s="37" t="str">
        <f t="shared" si="21"/>
        <v/>
      </c>
      <c r="BM194" s="34" cm="1">
        <f t="array" ref="BM194">IFERROR(SUMPRODUCT(LARGE($C194:$BG194,{1,2,3,4})), "")</f>
        <v>13</v>
      </c>
      <c r="BN194" s="34" t="str">
        <f t="shared" si="22"/>
        <v>Manual Calc</v>
      </c>
      <c r="BO194" s="34" t="str" cm="1">
        <f t="array" ref="BO194">IFERROR(SUMPRODUCT(LARGE($C194:$BG194,{1,2,3,4,5,6,7})), "")</f>
        <v/>
      </c>
      <c r="BP194" s="34" t="str" cm="1">
        <f t="array" ref="BP194">IFERROR(SUMPRODUCT(LARGE($C194:$BG194,{1,2,3,4,5,6,7,8})), "")</f>
        <v/>
      </c>
    </row>
    <row r="195" spans="1:68" ht="15" customHeight="1" x14ac:dyDescent="0.25">
      <c r="A195" s="51" t="str">
        <f t="shared" si="16"/>
        <v xml:space="preserve">WhU </v>
      </c>
      <c r="B195" s="4" t="s">
        <v>988</v>
      </c>
      <c r="C195" s="10"/>
      <c r="D195" s="10"/>
      <c r="E195" s="10"/>
      <c r="F195" s="10"/>
      <c r="G195" s="78"/>
      <c r="H195" s="78"/>
      <c r="I195" s="10"/>
      <c r="J195" s="10"/>
      <c r="K195" s="10"/>
      <c r="L195" s="10"/>
      <c r="M195" s="10"/>
      <c r="N195" s="10"/>
      <c r="O195" s="10"/>
      <c r="P195" s="78"/>
      <c r="Q195" s="78"/>
      <c r="R195" s="78"/>
      <c r="S195" s="10"/>
      <c r="T195" s="41"/>
      <c r="U195" s="10"/>
      <c r="V195" s="10"/>
      <c r="W195" s="10"/>
      <c r="X195" s="10">
        <v>4</v>
      </c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13"/>
      <c r="AP195" s="10"/>
      <c r="AQ195" s="113"/>
      <c r="AR195" s="78"/>
      <c r="AS195" s="10"/>
      <c r="AT195" s="10"/>
      <c r="AU195" s="10"/>
      <c r="AV195" s="10"/>
      <c r="AW195" s="10"/>
      <c r="AX195" s="10"/>
      <c r="AY195" s="10"/>
      <c r="AZ195" s="41"/>
      <c r="BA195" s="41"/>
      <c r="BB195" s="10"/>
      <c r="BC195" s="10"/>
      <c r="BD195" s="10"/>
      <c r="BE195" s="10"/>
      <c r="BF195" s="10"/>
      <c r="BG195" s="10"/>
      <c r="BH195" s="40"/>
      <c r="BI195" s="41">
        <f t="shared" si="17"/>
        <v>4</v>
      </c>
      <c r="BJ195" s="39">
        <f t="shared" si="18"/>
        <v>1</v>
      </c>
      <c r="BK195" s="48" cm="1">
        <f t="array" ref="BK195">IF($BJ195&lt;=6,SUM($C195:$BG195),SUMPRODUCT(LARGE($C195:$BG195,{1,2,3,4,5,6})))</f>
        <v>4</v>
      </c>
      <c r="BL195" s="37" t="str">
        <f t="shared" si="21"/>
        <v/>
      </c>
      <c r="BM195" s="34" t="str" cm="1">
        <f t="array" ref="BM195">IFERROR(SUMPRODUCT(LARGE($C195:$BG195,{1,2,3,4})), "")</f>
        <v/>
      </c>
      <c r="BN195" s="34" t="str">
        <f t="shared" si="22"/>
        <v/>
      </c>
      <c r="BO195" s="34" t="str" cm="1">
        <f t="array" ref="BO195">IFERROR(SUMPRODUCT(LARGE($C195:$BG195,{1,2,3,4,5,6,7})), "")</f>
        <v/>
      </c>
      <c r="BP195" s="34" t="str" cm="1">
        <f t="array" ref="BP195">IFERROR(SUMPRODUCT(LARGE($C195:$BG195,{1,2,3,4,5,6,7,8})), "")</f>
        <v/>
      </c>
    </row>
    <row r="196" spans="1:68" ht="15" customHeight="1" x14ac:dyDescent="0.25">
      <c r="A196" s="51" t="str">
        <f t="shared" si="16"/>
        <v xml:space="preserve">WSU </v>
      </c>
      <c r="B196" s="4" t="s">
        <v>911</v>
      </c>
      <c r="C196" s="10"/>
      <c r="D196" s="10"/>
      <c r="E196" s="10"/>
      <c r="F196" s="10"/>
      <c r="G196" s="78"/>
      <c r="H196" s="78"/>
      <c r="I196" s="10"/>
      <c r="J196" s="10"/>
      <c r="K196" s="10"/>
      <c r="L196" s="10"/>
      <c r="M196" s="10"/>
      <c r="N196" s="10"/>
      <c r="O196" s="10"/>
      <c r="P196" s="78"/>
      <c r="Q196" s="78"/>
      <c r="R196" s="78"/>
      <c r="S196" s="10"/>
      <c r="T196" s="41"/>
      <c r="U196" s="10">
        <v>5</v>
      </c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13"/>
      <c r="AP196" s="10"/>
      <c r="AQ196" s="113"/>
      <c r="AR196" s="78"/>
      <c r="AS196" s="10"/>
      <c r="AT196" s="10"/>
      <c r="AU196" s="10"/>
      <c r="AV196" s="10"/>
      <c r="AW196" s="10"/>
      <c r="AX196" s="10"/>
      <c r="AY196" s="10"/>
      <c r="AZ196" s="41"/>
      <c r="BA196" s="41"/>
      <c r="BB196" s="10"/>
      <c r="BC196" s="10"/>
      <c r="BD196" s="10"/>
      <c r="BE196" s="10"/>
      <c r="BF196" s="10"/>
      <c r="BG196" s="10"/>
      <c r="BH196" s="40"/>
      <c r="BI196" s="41">
        <f t="shared" si="17"/>
        <v>5</v>
      </c>
      <c r="BJ196" s="39">
        <f t="shared" si="18"/>
        <v>1</v>
      </c>
      <c r="BK196" s="48" cm="1">
        <f t="array" ref="BK196">IF($BJ196&lt;=6,SUM($C196:$BG196),SUMPRODUCT(LARGE($C196:$BG196,{1,2,3,4,5,6})))</f>
        <v>5</v>
      </c>
      <c r="BL196" s="37" t="str">
        <f t="shared" si="21"/>
        <v/>
      </c>
      <c r="BM196" s="34" t="str" cm="1">
        <f t="array" ref="BM196">IFERROR(SUMPRODUCT(LARGE($C196:$BG196,{1,2,3,4})), "")</f>
        <v/>
      </c>
      <c r="BN196" s="34" t="str">
        <f t="shared" si="22"/>
        <v/>
      </c>
      <c r="BO196" s="34" t="str" cm="1">
        <f t="array" ref="BO196">IFERROR(SUMPRODUCT(LARGE($C196:$BG196,{1,2,3,4,5,6,7})), "")</f>
        <v/>
      </c>
      <c r="BP196" s="34" t="str" cm="1">
        <f t="array" ref="BP196">IFERROR(SUMPRODUCT(LARGE($C196:$BG196,{1,2,3,4,5,6,7,8})), "")</f>
        <v/>
      </c>
    </row>
    <row r="197" spans="1:68" ht="15" customHeight="1" x14ac:dyDescent="0.25">
      <c r="A197" s="51" t="str">
        <f t="shared" si="16"/>
        <v xml:space="preserve">WSU </v>
      </c>
      <c r="B197" s="4" t="s">
        <v>912</v>
      </c>
      <c r="C197" s="10"/>
      <c r="D197" s="10"/>
      <c r="E197" s="10">
        <v>5</v>
      </c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78"/>
      <c r="Q197" s="78"/>
      <c r="R197" s="78"/>
      <c r="S197" s="10"/>
      <c r="T197" s="41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13"/>
      <c r="AP197" s="10"/>
      <c r="AQ197" s="113"/>
      <c r="AR197" s="78"/>
      <c r="AS197" s="10"/>
      <c r="AT197" s="10"/>
      <c r="AU197" s="10"/>
      <c r="AV197" s="10"/>
      <c r="AW197" s="10"/>
      <c r="AX197" s="10"/>
      <c r="AY197" s="10"/>
      <c r="AZ197" s="41"/>
      <c r="BA197" s="41"/>
      <c r="BB197" s="10"/>
      <c r="BC197" s="10"/>
      <c r="BD197" s="10"/>
      <c r="BE197" s="10"/>
      <c r="BF197" s="10"/>
      <c r="BG197" s="10"/>
      <c r="BH197" s="40"/>
      <c r="BI197" s="41">
        <f t="shared" si="17"/>
        <v>5</v>
      </c>
      <c r="BJ197" s="39">
        <f t="shared" si="18"/>
        <v>1</v>
      </c>
      <c r="BK197" s="48" cm="1">
        <f t="array" ref="BK197">IF($BJ197&lt;=6,SUM($C197:$BG197),SUMPRODUCT(LARGE($C197:$BG197,{1,2,3,4,5,6})))</f>
        <v>5</v>
      </c>
      <c r="BL197" s="37" t="str">
        <f t="shared" si="21"/>
        <v/>
      </c>
      <c r="BM197" s="34" t="str" cm="1">
        <f t="array" ref="BM197">IFERROR(SUMPRODUCT(LARGE($C197:$BG197,{1,2,3,4})), "")</f>
        <v/>
      </c>
      <c r="BN197" s="34" t="str">
        <f t="shared" si="22"/>
        <v/>
      </c>
      <c r="BO197" s="34" t="str" cm="1">
        <f t="array" ref="BO197">IFERROR(SUMPRODUCT(LARGE($C197:$BG197,{1,2,3,4,5,6,7})), "")</f>
        <v/>
      </c>
      <c r="BP197" s="34" t="str" cm="1">
        <f t="array" ref="BP197">IFERROR(SUMPRODUCT(LARGE($C197:$BG197,{1,2,3,4,5,6,7,8})), "")</f>
        <v/>
      </c>
    </row>
    <row r="198" spans="1:68" ht="15" customHeight="1" x14ac:dyDescent="0.25">
      <c r="A198" s="51" t="str">
        <f t="shared" si="16"/>
        <v xml:space="preserve">WSU </v>
      </c>
      <c r="B198" s="4" t="s">
        <v>913</v>
      </c>
      <c r="C198" s="10"/>
      <c r="D198" s="10"/>
      <c r="E198" s="10">
        <v>2</v>
      </c>
      <c r="F198" s="10"/>
      <c r="G198" s="78"/>
      <c r="H198" s="78"/>
      <c r="I198" s="10"/>
      <c r="J198" s="10"/>
      <c r="K198" s="10"/>
      <c r="L198" s="10"/>
      <c r="M198" s="10"/>
      <c r="N198" s="10"/>
      <c r="O198" s="10"/>
      <c r="P198" s="78"/>
      <c r="Q198" s="78"/>
      <c r="R198" s="78"/>
      <c r="S198" s="10"/>
      <c r="T198" s="41"/>
      <c r="U198" s="10">
        <v>4</v>
      </c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13"/>
      <c r="AP198" s="10"/>
      <c r="AQ198" s="113"/>
      <c r="AR198" s="78"/>
      <c r="AS198" s="10"/>
      <c r="AT198" s="10"/>
      <c r="AU198" s="10"/>
      <c r="AV198" s="10"/>
      <c r="AW198" s="10"/>
      <c r="AX198" s="10"/>
      <c r="AY198" s="10"/>
      <c r="AZ198" s="41"/>
      <c r="BA198" s="41"/>
      <c r="BB198" s="10"/>
      <c r="BC198" s="10"/>
      <c r="BD198" s="10"/>
      <c r="BE198" s="10"/>
      <c r="BF198" s="10"/>
      <c r="BG198" s="10"/>
      <c r="BH198" s="40"/>
      <c r="BI198" s="41">
        <f t="shared" si="17"/>
        <v>6</v>
      </c>
      <c r="BJ198" s="39">
        <f t="shared" si="18"/>
        <v>2</v>
      </c>
      <c r="BK198" s="48" cm="1">
        <f t="array" ref="BK198">IF($BJ198&lt;=6,SUM($C198:$BG198),SUMPRODUCT(LARGE($C198:$BG198,{1,2,3,4,5,6})))</f>
        <v>6</v>
      </c>
      <c r="BL198" s="37" t="str">
        <f t="shared" si="21"/>
        <v/>
      </c>
      <c r="BM198" s="34" t="str" cm="1">
        <f t="array" ref="BM198">IFERROR(SUMPRODUCT(LARGE($C198:$BG198,{1,2,3,4})), "")</f>
        <v/>
      </c>
      <c r="BN198" s="34" t="str">
        <f t="shared" si="22"/>
        <v/>
      </c>
      <c r="BO198" s="34" t="str" cm="1">
        <f t="array" ref="BO198">IFERROR(SUMPRODUCT(LARGE($C198:$BG198,{1,2,3,4,5,6,7})), "")</f>
        <v/>
      </c>
      <c r="BP198" s="34" t="str" cm="1">
        <f t="array" ref="BP198">IFERROR(SUMPRODUCT(LARGE($C198:$BG198,{1,2,3,4,5,6,7,8})), "")</f>
        <v/>
      </c>
    </row>
    <row r="199" spans="1:68" ht="15" customHeight="1" x14ac:dyDescent="0.25">
      <c r="A199" s="51" t="str">
        <f t="shared" si="16"/>
        <v xml:space="preserve">WSU </v>
      </c>
      <c r="B199" s="4" t="s">
        <v>921</v>
      </c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78"/>
      <c r="Q199" s="78"/>
      <c r="R199" s="78">
        <v>1</v>
      </c>
      <c r="S199" s="10"/>
      <c r="T199" s="41"/>
      <c r="U199" s="10">
        <v>3</v>
      </c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13"/>
      <c r="AP199" s="10"/>
      <c r="AQ199" s="113"/>
      <c r="AR199" s="78"/>
      <c r="AS199" s="10"/>
      <c r="AT199" s="10"/>
      <c r="AU199" s="10"/>
      <c r="AV199" s="10"/>
      <c r="AW199" s="10"/>
      <c r="AX199" s="10"/>
      <c r="AY199" s="10"/>
      <c r="AZ199" s="41"/>
      <c r="BA199" s="41"/>
      <c r="BB199" s="10"/>
      <c r="BC199" s="10"/>
      <c r="BD199" s="10"/>
      <c r="BE199" s="10"/>
      <c r="BF199" s="10"/>
      <c r="BG199" s="10"/>
      <c r="BH199" s="40"/>
      <c r="BI199" s="41">
        <f t="shared" si="17"/>
        <v>4</v>
      </c>
      <c r="BJ199" s="39">
        <f t="shared" si="18"/>
        <v>2</v>
      </c>
      <c r="BK199" s="48" cm="1">
        <f t="array" ref="BK199">IF($BJ199&lt;=6,SUM($C199:$BG199),SUMPRODUCT(LARGE($C199:$BG199,{1,2,3,4,5,6})))</f>
        <v>4</v>
      </c>
      <c r="BL199" s="37" t="str">
        <f t="shared" si="21"/>
        <v/>
      </c>
      <c r="BM199" s="34" t="str" cm="1">
        <f t="array" ref="BM199">IFERROR(SUMPRODUCT(LARGE($C199:$BG199,{1,2,3,4})), "")</f>
        <v/>
      </c>
      <c r="BN199" s="34" t="str">
        <f t="shared" si="22"/>
        <v/>
      </c>
      <c r="BO199" s="34" t="str" cm="1">
        <f t="array" ref="BO199">IFERROR(SUMPRODUCT(LARGE($C199:$BG199,{1,2,3,4,5,6,7})), "")</f>
        <v/>
      </c>
      <c r="BP199" s="34" t="str" cm="1">
        <f t="array" ref="BP199">IFERROR(SUMPRODUCT(LARGE($C199:$BG199,{1,2,3,4,5,6,7,8})), "")</f>
        <v/>
      </c>
    </row>
    <row r="200" spans="1:68" ht="15" customHeight="1" x14ac:dyDescent="0.25">
      <c r="A200" s="51" t="str">
        <f t="shared" si="16"/>
        <v xml:space="preserve"> </v>
      </c>
      <c r="B200" s="4"/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78"/>
      <c r="Q200" s="78"/>
      <c r="R200" s="78"/>
      <c r="S200" s="10"/>
      <c r="T200" s="41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13"/>
      <c r="AP200" s="10"/>
      <c r="AQ200" s="113"/>
      <c r="AR200" s="78"/>
      <c r="AS200" s="10"/>
      <c r="AT200" s="10"/>
      <c r="AU200" s="10"/>
      <c r="AV200" s="10"/>
      <c r="AW200" s="10"/>
      <c r="AX200" s="10"/>
      <c r="AY200" s="10"/>
      <c r="AZ200" s="41"/>
      <c r="BA200" s="41"/>
      <c r="BB200" s="10"/>
      <c r="BC200" s="10"/>
      <c r="BD200" s="10"/>
      <c r="BE200" s="10"/>
      <c r="BF200" s="10"/>
      <c r="BG200" s="10"/>
      <c r="BH200" s="40"/>
      <c r="BI200" s="41">
        <f t="shared" si="17"/>
        <v>0</v>
      </c>
      <c r="BJ200" s="39">
        <f t="shared" si="18"/>
        <v>0</v>
      </c>
      <c r="BK200" s="48" cm="1">
        <f t="array" ref="BK200">IF($BJ200&lt;=6,SUM($C200:$BG200),SUMPRODUCT(LARGE($C200:$BG200,{1,2,3,4,5,6})))</f>
        <v>0</v>
      </c>
      <c r="BL200" s="37" t="str">
        <f t="shared" ref="BL200:BL207" si="23">IF(AND($BI200&gt;=7,BK200=BK201),"Manual Calc Needed","")</f>
        <v/>
      </c>
      <c r="BM200" s="34" t="str" cm="1">
        <f t="array" ref="BM200">IFERROR(SUMPRODUCT(LARGE($C200:$BG200,{1,2,3,4})), "")</f>
        <v/>
      </c>
      <c r="BN200" s="34" t="str">
        <f t="shared" ref="BN200:BN207" si="24">IF($BM200&lt;&gt;"","Manual Calc","")</f>
        <v/>
      </c>
      <c r="BO200" s="34" t="str" cm="1">
        <f t="array" ref="BO200">IFERROR(SUMPRODUCT(LARGE($C200:$BG200,{1,2,3,4,5,6,7})), "")</f>
        <v/>
      </c>
      <c r="BP200" s="34" t="str" cm="1">
        <f t="array" ref="BP200">IFERROR(SUMPRODUCT(LARGE($C200:$BG200,{1,2,3,4,5,6,7,8})), "")</f>
        <v/>
      </c>
    </row>
    <row r="201" spans="1:68" ht="15" customHeight="1" x14ac:dyDescent="0.25">
      <c r="A201" s="51" t="str">
        <f t="shared" si="16"/>
        <v xml:space="preserve"> </v>
      </c>
      <c r="B201" s="4"/>
      <c r="C201" s="10"/>
      <c r="D201" s="10"/>
      <c r="E201" s="10"/>
      <c r="F201" s="10"/>
      <c r="G201" s="78"/>
      <c r="H201" s="78"/>
      <c r="I201" s="10"/>
      <c r="J201" s="10"/>
      <c r="K201" s="10"/>
      <c r="L201" s="10"/>
      <c r="M201" s="10"/>
      <c r="N201" s="10"/>
      <c r="O201" s="10"/>
      <c r="P201" s="78"/>
      <c r="Q201" s="78"/>
      <c r="R201" s="78"/>
      <c r="S201" s="10"/>
      <c r="T201" s="41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13"/>
      <c r="AP201" s="10"/>
      <c r="AQ201" s="113"/>
      <c r="AR201" s="78"/>
      <c r="AS201" s="10"/>
      <c r="AT201" s="10"/>
      <c r="AU201" s="10"/>
      <c r="AV201" s="10"/>
      <c r="AW201" s="10"/>
      <c r="AX201" s="10"/>
      <c r="AY201" s="10"/>
      <c r="AZ201" s="41"/>
      <c r="BA201" s="41"/>
      <c r="BB201" s="10"/>
      <c r="BC201" s="10"/>
      <c r="BD201" s="10"/>
      <c r="BE201" s="10"/>
      <c r="BF201" s="10"/>
      <c r="BG201" s="10"/>
      <c r="BH201" s="40"/>
      <c r="BI201" s="41">
        <f t="shared" si="17"/>
        <v>0</v>
      </c>
      <c r="BJ201" s="39">
        <f t="shared" si="18"/>
        <v>0</v>
      </c>
      <c r="BK201" s="48" cm="1">
        <f t="array" ref="BK201">IF($BJ201&lt;=6,SUM($C201:$BG201),SUMPRODUCT(LARGE($C201:$BG201,{1,2,3,4,5,6})))</f>
        <v>0</v>
      </c>
      <c r="BL201" s="37" t="str">
        <f t="shared" si="23"/>
        <v/>
      </c>
      <c r="BM201" s="34" t="str" cm="1">
        <f t="array" ref="BM201">IFERROR(SUMPRODUCT(LARGE($C201:$BG201,{1,2,3,4})), "")</f>
        <v/>
      </c>
      <c r="BN201" s="34" t="str">
        <f t="shared" si="24"/>
        <v/>
      </c>
      <c r="BO201" s="34" t="str" cm="1">
        <f t="array" ref="BO201">IFERROR(SUMPRODUCT(LARGE($C201:$BG201,{1,2,3,4,5,6,7})), "")</f>
        <v/>
      </c>
      <c r="BP201" s="34" t="str" cm="1">
        <f t="array" ref="BP201">IFERROR(SUMPRODUCT(LARGE($C201:$BG201,{1,2,3,4,5,6,7,8})), "")</f>
        <v/>
      </c>
    </row>
    <row r="202" spans="1:68" ht="15" customHeight="1" x14ac:dyDescent="0.25">
      <c r="A202" s="51" t="str">
        <f t="shared" si="16"/>
        <v xml:space="preserve"> </v>
      </c>
      <c r="B202" s="4"/>
      <c r="C202" s="10"/>
      <c r="D202" s="10"/>
      <c r="E202" s="10"/>
      <c r="F202" s="10"/>
      <c r="G202" s="78"/>
      <c r="H202" s="78"/>
      <c r="I202" s="10"/>
      <c r="J202" s="10"/>
      <c r="K202" s="10"/>
      <c r="L202" s="10"/>
      <c r="M202" s="10"/>
      <c r="N202" s="10"/>
      <c r="O202" s="10"/>
      <c r="P202" s="78"/>
      <c r="Q202" s="78"/>
      <c r="R202" s="78"/>
      <c r="S202" s="10"/>
      <c r="T202" s="41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13"/>
      <c r="AP202" s="10"/>
      <c r="AQ202" s="113"/>
      <c r="AR202" s="78"/>
      <c r="AS202" s="10"/>
      <c r="AT202" s="10"/>
      <c r="AU202" s="10"/>
      <c r="AV202" s="10"/>
      <c r="AW202" s="10"/>
      <c r="AX202" s="10"/>
      <c r="AY202" s="10"/>
      <c r="AZ202" s="41"/>
      <c r="BA202" s="41"/>
      <c r="BB202" s="10"/>
      <c r="BC202" s="10"/>
      <c r="BD202" s="10"/>
      <c r="BE202" s="10"/>
      <c r="BF202" s="10"/>
      <c r="BG202" s="10"/>
      <c r="BH202" s="40"/>
      <c r="BI202" s="41">
        <f t="shared" si="17"/>
        <v>0</v>
      </c>
      <c r="BJ202" s="39">
        <f t="shared" si="18"/>
        <v>0</v>
      </c>
      <c r="BK202" s="48" cm="1">
        <f t="array" ref="BK202">IF($BJ202&lt;=6,SUM($C202:$BG202),SUMPRODUCT(LARGE($C202:$BG202,{1,2,3,4,5,6})))</f>
        <v>0</v>
      </c>
      <c r="BL202" s="37" t="str">
        <f t="shared" si="23"/>
        <v/>
      </c>
      <c r="BM202" s="34" t="str" cm="1">
        <f t="array" ref="BM202">IFERROR(SUMPRODUCT(LARGE($C202:$BG202,{1,2,3,4})), "")</f>
        <v/>
      </c>
      <c r="BN202" s="34" t="str">
        <f t="shared" si="24"/>
        <v/>
      </c>
      <c r="BO202" s="34" t="str" cm="1">
        <f t="array" ref="BO202">IFERROR(SUMPRODUCT(LARGE($C202:$BG202,{1,2,3,4,5,6,7})), "")</f>
        <v/>
      </c>
      <c r="BP202" s="34" t="str" cm="1">
        <f t="array" ref="BP202">IFERROR(SUMPRODUCT(LARGE($C202:$BG202,{1,2,3,4,5,6,7,8})), "")</f>
        <v/>
      </c>
    </row>
    <row r="203" spans="1:68" ht="15" customHeight="1" x14ac:dyDescent="0.25">
      <c r="A203" s="51" t="str">
        <f t="shared" si="16"/>
        <v xml:space="preserve"> </v>
      </c>
      <c r="B203" s="4"/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78"/>
      <c r="Q203" s="78"/>
      <c r="R203" s="78"/>
      <c r="S203" s="10"/>
      <c r="T203" s="41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13"/>
      <c r="AP203" s="10"/>
      <c r="AQ203" s="113"/>
      <c r="AR203" s="78"/>
      <c r="AS203" s="10"/>
      <c r="AT203" s="10"/>
      <c r="AU203" s="10"/>
      <c r="AV203" s="10"/>
      <c r="AW203" s="10"/>
      <c r="AX203" s="10"/>
      <c r="AY203" s="10"/>
      <c r="AZ203" s="41"/>
      <c r="BA203" s="41"/>
      <c r="BB203" s="10"/>
      <c r="BC203" s="10"/>
      <c r="BD203" s="10"/>
      <c r="BE203" s="10"/>
      <c r="BF203" s="10"/>
      <c r="BG203" s="10"/>
      <c r="BH203" s="40"/>
      <c r="BI203" s="41">
        <f t="shared" si="17"/>
        <v>0</v>
      </c>
      <c r="BJ203" s="39">
        <f t="shared" si="18"/>
        <v>0</v>
      </c>
      <c r="BK203" s="48" cm="1">
        <f t="array" ref="BK203">IF($BJ203&lt;=6,SUM($C203:$BG203),SUMPRODUCT(LARGE($C203:$BG203,{1,2,3,4,5,6})))</f>
        <v>0</v>
      </c>
      <c r="BL203" s="37" t="str">
        <f t="shared" si="23"/>
        <v/>
      </c>
      <c r="BM203" s="34" t="str" cm="1">
        <f t="array" ref="BM203">IFERROR(SUMPRODUCT(LARGE($C203:$BG203,{1,2,3,4})), "")</f>
        <v/>
      </c>
      <c r="BN203" s="34" t="str">
        <f t="shared" si="24"/>
        <v/>
      </c>
      <c r="BO203" s="34" t="str" cm="1">
        <f t="array" ref="BO203">IFERROR(SUMPRODUCT(LARGE($C203:$BG203,{1,2,3,4,5,6,7})), "")</f>
        <v/>
      </c>
      <c r="BP203" s="34" t="str" cm="1">
        <f t="array" ref="BP203">IFERROR(SUMPRODUCT(LARGE($C203:$BG203,{1,2,3,4,5,6,7,8})), "")</f>
        <v/>
      </c>
    </row>
    <row r="204" spans="1:68" ht="15" customHeight="1" x14ac:dyDescent="0.25">
      <c r="A204" s="51" t="str">
        <f t="shared" si="16"/>
        <v xml:space="preserve"> </v>
      </c>
      <c r="B204" s="4"/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78"/>
      <c r="Q204" s="78"/>
      <c r="R204" s="78"/>
      <c r="S204" s="10"/>
      <c r="T204" s="41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13"/>
      <c r="AP204" s="10"/>
      <c r="AQ204" s="113"/>
      <c r="AR204" s="78"/>
      <c r="AS204" s="10"/>
      <c r="AT204" s="10"/>
      <c r="AU204" s="10"/>
      <c r="AV204" s="10"/>
      <c r="AW204" s="10"/>
      <c r="AX204" s="10"/>
      <c r="AY204" s="10"/>
      <c r="AZ204" s="41"/>
      <c r="BA204" s="41"/>
      <c r="BB204" s="10"/>
      <c r="BC204" s="10"/>
      <c r="BD204" s="10"/>
      <c r="BE204" s="10"/>
      <c r="BF204" s="10"/>
      <c r="BG204" s="10"/>
      <c r="BH204" s="40"/>
      <c r="BI204" s="41">
        <f t="shared" si="17"/>
        <v>0</v>
      </c>
      <c r="BJ204" s="39">
        <f t="shared" si="18"/>
        <v>0</v>
      </c>
      <c r="BK204" s="48" cm="1">
        <f t="array" ref="BK204">IF($BJ204&lt;=6,SUM($C204:$BG204),SUMPRODUCT(LARGE($C204:$BG204,{1,2,3,4,5,6})))</f>
        <v>0</v>
      </c>
      <c r="BL204" s="37" t="str">
        <f t="shared" si="23"/>
        <v/>
      </c>
      <c r="BM204" s="34" t="str" cm="1">
        <f t="array" ref="BM204">IFERROR(SUMPRODUCT(LARGE($C204:$BG204,{1,2,3,4})), "")</f>
        <v/>
      </c>
      <c r="BN204" s="34" t="str">
        <f t="shared" si="24"/>
        <v/>
      </c>
      <c r="BO204" s="34" t="str" cm="1">
        <f t="array" ref="BO204">IFERROR(SUMPRODUCT(LARGE($C204:$BG204,{1,2,3,4,5,6,7})), "")</f>
        <v/>
      </c>
      <c r="BP204" s="34" t="str" cm="1">
        <f t="array" ref="BP204">IFERROR(SUMPRODUCT(LARGE($C204:$BG204,{1,2,3,4,5,6,7,8})), "")</f>
        <v/>
      </c>
    </row>
    <row r="205" spans="1:68" ht="15" customHeight="1" x14ac:dyDescent="0.25">
      <c r="A205" s="51" t="str">
        <f t="shared" si="16"/>
        <v xml:space="preserve"> </v>
      </c>
      <c r="B205" s="4"/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78"/>
      <c r="Q205" s="78"/>
      <c r="R205" s="78"/>
      <c r="S205" s="10"/>
      <c r="T205" s="41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13"/>
      <c r="AP205" s="10"/>
      <c r="AQ205" s="113"/>
      <c r="AR205" s="78"/>
      <c r="AS205" s="10"/>
      <c r="AT205" s="10"/>
      <c r="AU205" s="10"/>
      <c r="AV205" s="10"/>
      <c r="AW205" s="10"/>
      <c r="AX205" s="10"/>
      <c r="AY205" s="10"/>
      <c r="AZ205" s="41"/>
      <c r="BA205" s="41"/>
      <c r="BB205" s="10"/>
      <c r="BC205" s="10"/>
      <c r="BD205" s="10"/>
      <c r="BE205" s="10"/>
      <c r="BF205" s="10"/>
      <c r="BG205" s="10"/>
      <c r="BH205" s="40"/>
      <c r="BI205" s="41">
        <f t="shared" si="17"/>
        <v>0</v>
      </c>
      <c r="BJ205" s="39">
        <f t="shared" si="18"/>
        <v>0</v>
      </c>
      <c r="BK205" s="48" cm="1">
        <f t="array" ref="BK205">IF($BJ205&lt;=6,SUM($C205:$BG205),SUMPRODUCT(LARGE($C205:$BG205,{1,2,3,4,5,6})))</f>
        <v>0</v>
      </c>
      <c r="BL205" s="37" t="str">
        <f t="shared" si="23"/>
        <v/>
      </c>
      <c r="BM205" s="34" t="str" cm="1">
        <f t="array" ref="BM205">IFERROR(SUMPRODUCT(LARGE($C205:$BG205,{1,2,3,4})), "")</f>
        <v/>
      </c>
      <c r="BN205" s="34" t="str">
        <f t="shared" si="24"/>
        <v/>
      </c>
      <c r="BO205" s="34" t="str" cm="1">
        <f t="array" ref="BO205">IFERROR(SUMPRODUCT(LARGE($C205:$BG205,{1,2,3,4,5,6,7})), "")</f>
        <v/>
      </c>
      <c r="BP205" s="34" t="str" cm="1">
        <f t="array" ref="BP205">IFERROR(SUMPRODUCT(LARGE($C205:$BG205,{1,2,3,4,5,6,7,8})), "")</f>
        <v/>
      </c>
    </row>
    <row r="206" spans="1:68" ht="15" customHeight="1" x14ac:dyDescent="0.25">
      <c r="A206" s="51" t="str">
        <f t="shared" si="16"/>
        <v xml:space="preserve"> </v>
      </c>
      <c r="B206" s="4"/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78"/>
      <c r="Q206" s="78"/>
      <c r="R206" s="78"/>
      <c r="S206" s="10"/>
      <c r="T206" s="41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13"/>
      <c r="AP206" s="10"/>
      <c r="AQ206" s="113"/>
      <c r="AR206" s="78"/>
      <c r="AS206" s="10"/>
      <c r="AT206" s="10"/>
      <c r="AU206" s="10"/>
      <c r="AV206" s="10"/>
      <c r="AW206" s="10"/>
      <c r="AX206" s="10"/>
      <c r="AY206" s="10"/>
      <c r="AZ206" s="41"/>
      <c r="BA206" s="41"/>
      <c r="BB206" s="10"/>
      <c r="BC206" s="10"/>
      <c r="BD206" s="10"/>
      <c r="BE206" s="10"/>
      <c r="BF206" s="10"/>
      <c r="BG206" s="10"/>
      <c r="BH206" s="40"/>
      <c r="BI206" s="41">
        <f t="shared" si="17"/>
        <v>0</v>
      </c>
      <c r="BJ206" s="39">
        <f t="shared" si="18"/>
        <v>0</v>
      </c>
      <c r="BK206" s="48" cm="1">
        <f t="array" ref="BK206">IF($BJ206&lt;=6,SUM($C206:$BG206),SUMPRODUCT(LARGE($C206:$BG206,{1,2,3,4,5,6})))</f>
        <v>0</v>
      </c>
      <c r="BL206" s="37" t="str">
        <f t="shared" si="23"/>
        <v/>
      </c>
      <c r="BM206" s="34" t="str" cm="1">
        <f t="array" ref="BM206">IFERROR(SUMPRODUCT(LARGE($C206:$BG206,{1,2,3,4})), "")</f>
        <v/>
      </c>
      <c r="BN206" s="34" t="str">
        <f t="shared" si="24"/>
        <v/>
      </c>
      <c r="BO206" s="34" t="str" cm="1">
        <f t="array" ref="BO206">IFERROR(SUMPRODUCT(LARGE($C206:$BG206,{1,2,3,4,5,6,7})), "")</f>
        <v/>
      </c>
      <c r="BP206" s="34" t="str" cm="1">
        <f t="array" ref="BP206">IFERROR(SUMPRODUCT(LARGE($C206:$BG206,{1,2,3,4,5,6,7,8})), "")</f>
        <v/>
      </c>
    </row>
    <row r="207" spans="1:68" ht="15" customHeight="1" x14ac:dyDescent="0.25">
      <c r="A207" s="51" t="str">
        <f t="shared" ref="A207:A270" si="25">IF(ISBLANK(B207)," ",(LEFT(B207,FIND("@",SUBSTITUTE(B207,"-","@",LEN(B207)-LEN(SUBSTITUTE(B207,"-",""))))-1)))</f>
        <v xml:space="preserve"> </v>
      </c>
      <c r="B207" s="4"/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78"/>
      <c r="Q207" s="78"/>
      <c r="R207" s="78"/>
      <c r="S207" s="10"/>
      <c r="T207" s="41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13"/>
      <c r="AP207" s="10"/>
      <c r="AQ207" s="113"/>
      <c r="AR207" s="78"/>
      <c r="AS207" s="10"/>
      <c r="AT207" s="10"/>
      <c r="AU207" s="10"/>
      <c r="AV207" s="10"/>
      <c r="AW207" s="10"/>
      <c r="AX207" s="10"/>
      <c r="AY207" s="10"/>
      <c r="AZ207" s="41"/>
      <c r="BA207" s="41"/>
      <c r="BB207" s="10"/>
      <c r="BC207" s="10"/>
      <c r="BD207" s="10"/>
      <c r="BE207" s="10"/>
      <c r="BF207" s="10"/>
      <c r="BG207" s="10"/>
      <c r="BH207" s="40"/>
      <c r="BI207" s="41">
        <f t="shared" ref="BI207:BI270" si="26">SUM($C207:$BH207)</f>
        <v>0</v>
      </c>
      <c r="BJ207" s="39">
        <f t="shared" ref="BJ207:BJ270" si="27">COUNTA(C207:BG207)</f>
        <v>0</v>
      </c>
      <c r="BK207" s="48" cm="1">
        <f t="array" ref="BK207">IF($BJ207&lt;=6,SUM($C207:$BG207),SUMPRODUCT(LARGE($C207:$BG207,{1,2,3,4,5,6})))</f>
        <v>0</v>
      </c>
      <c r="BL207" s="37" t="str">
        <f t="shared" si="23"/>
        <v/>
      </c>
      <c r="BM207" s="34" t="str" cm="1">
        <f t="array" ref="BM207">IFERROR(SUMPRODUCT(LARGE($C207:$BG207,{1,2,3,4})), "")</f>
        <v/>
      </c>
      <c r="BN207" s="34" t="str">
        <f t="shared" si="24"/>
        <v/>
      </c>
      <c r="BO207" s="34" t="str" cm="1">
        <f t="array" ref="BO207">IFERROR(SUMPRODUCT(LARGE($C207:$BG207,{1,2,3,4,5,6,7})), "")</f>
        <v/>
      </c>
      <c r="BP207" s="34" t="str" cm="1">
        <f t="array" ref="BP207">IFERROR(SUMPRODUCT(LARGE($C207:$BG207,{1,2,3,4,5,6,7,8})), "")</f>
        <v/>
      </c>
    </row>
    <row r="208" spans="1:68" ht="15" customHeight="1" x14ac:dyDescent="0.25">
      <c r="A208" s="51" t="str">
        <f t="shared" si="25"/>
        <v xml:space="preserve"> </v>
      </c>
      <c r="B208" s="4"/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78"/>
      <c r="Q208" s="78"/>
      <c r="R208" s="78"/>
      <c r="S208" s="10"/>
      <c r="T208" s="41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13"/>
      <c r="AP208" s="10"/>
      <c r="AQ208" s="113"/>
      <c r="AR208" s="78"/>
      <c r="AS208" s="10"/>
      <c r="AT208" s="10"/>
      <c r="AU208" s="10"/>
      <c r="AV208" s="10"/>
      <c r="AW208" s="10"/>
      <c r="AX208" s="10"/>
      <c r="AY208" s="10"/>
      <c r="AZ208" s="41"/>
      <c r="BA208" s="41"/>
      <c r="BB208" s="10"/>
      <c r="BC208" s="10"/>
      <c r="BD208" s="10"/>
      <c r="BE208" s="10"/>
      <c r="BF208" s="10"/>
      <c r="BG208" s="10"/>
      <c r="BH208" s="40"/>
      <c r="BI208" s="41">
        <f t="shared" si="26"/>
        <v>0</v>
      </c>
      <c r="BJ208" s="39">
        <f t="shared" si="27"/>
        <v>0</v>
      </c>
      <c r="BK208" s="48" cm="1">
        <f t="array" ref="BK208">IF($BJ208&lt;=6,SUM($C208:$BG208),SUMPRODUCT(LARGE($C208:$BG208,{1,2,3,4,5,6})))</f>
        <v>0</v>
      </c>
      <c r="BL208" s="37" t="str">
        <f t="shared" ref="BL208:BL271" si="28">IF(AND($BI208&gt;=7,BK208=BK209),"Manual Calc Needed","")</f>
        <v/>
      </c>
      <c r="BM208" s="34" t="str" cm="1">
        <f t="array" ref="BM208">IFERROR(SUMPRODUCT(LARGE($C208:$BG208,{1,2,3,4})), "")</f>
        <v/>
      </c>
      <c r="BN208" s="34" t="str">
        <f t="shared" ref="BN208:BN271" si="29">IF($BM208&lt;&gt;"","Manual Calc","")</f>
        <v/>
      </c>
      <c r="BO208" s="34" t="str" cm="1">
        <f t="array" ref="BO208">IFERROR(SUMPRODUCT(LARGE($C208:$BG208,{1,2,3,4,5,6,7})), "")</f>
        <v/>
      </c>
      <c r="BP208" s="34" t="str" cm="1">
        <f t="array" ref="BP208">IFERROR(SUMPRODUCT(LARGE($C208:$BG208,{1,2,3,4,5,6,7,8})), "")</f>
        <v/>
      </c>
    </row>
    <row r="209" spans="1:68" ht="15" customHeight="1" x14ac:dyDescent="0.25">
      <c r="A209" s="51" t="str">
        <f t="shared" si="25"/>
        <v xml:space="preserve"> </v>
      </c>
      <c r="B209" s="4"/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78"/>
      <c r="Q209" s="78"/>
      <c r="R209" s="78"/>
      <c r="S209" s="10"/>
      <c r="T209" s="41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13"/>
      <c r="AP209" s="10"/>
      <c r="AQ209" s="113"/>
      <c r="AR209" s="78"/>
      <c r="AS209" s="10"/>
      <c r="AT209" s="10"/>
      <c r="AU209" s="10"/>
      <c r="AV209" s="10"/>
      <c r="AW209" s="10"/>
      <c r="AX209" s="10"/>
      <c r="AY209" s="10"/>
      <c r="AZ209" s="41"/>
      <c r="BA209" s="41"/>
      <c r="BB209" s="10"/>
      <c r="BC209" s="10"/>
      <c r="BD209" s="10"/>
      <c r="BE209" s="10"/>
      <c r="BF209" s="10"/>
      <c r="BG209" s="10"/>
      <c r="BH209" s="40"/>
      <c r="BI209" s="41">
        <f t="shared" si="26"/>
        <v>0</v>
      </c>
      <c r="BJ209" s="39">
        <f t="shared" si="27"/>
        <v>0</v>
      </c>
      <c r="BK209" s="48" cm="1">
        <f t="array" ref="BK209">IF($BJ209&lt;=6,SUM($C209:$BG209),SUMPRODUCT(LARGE($C209:$BG209,{1,2,3,4,5,6})))</f>
        <v>0</v>
      </c>
      <c r="BL209" s="37" t="str">
        <f t="shared" si="28"/>
        <v/>
      </c>
      <c r="BM209" s="34" t="str" cm="1">
        <f t="array" ref="BM209">IFERROR(SUMPRODUCT(LARGE($C209:$BG209,{1,2,3,4})), "")</f>
        <v/>
      </c>
      <c r="BN209" s="34" t="str">
        <f t="shared" si="29"/>
        <v/>
      </c>
      <c r="BO209" s="34" t="str" cm="1">
        <f t="array" ref="BO209">IFERROR(SUMPRODUCT(LARGE($C209:$BG209,{1,2,3,4,5,6,7})), "")</f>
        <v/>
      </c>
      <c r="BP209" s="34" t="str" cm="1">
        <f t="array" ref="BP209">IFERROR(SUMPRODUCT(LARGE($C209:$BG209,{1,2,3,4,5,6,7,8})), "")</f>
        <v/>
      </c>
    </row>
    <row r="210" spans="1:68" ht="15" customHeight="1" x14ac:dyDescent="0.25">
      <c r="A210" s="51" t="str">
        <f t="shared" si="25"/>
        <v xml:space="preserve"> </v>
      </c>
      <c r="B210" s="4"/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78"/>
      <c r="Q210" s="78"/>
      <c r="R210" s="78"/>
      <c r="S210" s="10"/>
      <c r="T210" s="41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13"/>
      <c r="AP210" s="10"/>
      <c r="AQ210" s="113"/>
      <c r="AR210" s="78"/>
      <c r="AS210" s="10"/>
      <c r="AT210" s="10"/>
      <c r="AU210" s="10"/>
      <c r="AV210" s="10"/>
      <c r="AW210" s="10"/>
      <c r="AX210" s="10"/>
      <c r="AY210" s="10"/>
      <c r="AZ210" s="41"/>
      <c r="BA210" s="41"/>
      <c r="BB210" s="10"/>
      <c r="BC210" s="10"/>
      <c r="BD210" s="10"/>
      <c r="BE210" s="10"/>
      <c r="BF210" s="10"/>
      <c r="BG210" s="10"/>
      <c r="BH210" s="40"/>
      <c r="BI210" s="41">
        <f t="shared" si="26"/>
        <v>0</v>
      </c>
      <c r="BJ210" s="39">
        <f t="shared" si="27"/>
        <v>0</v>
      </c>
      <c r="BK210" s="48" cm="1">
        <f t="array" ref="BK210">IF($BJ210&lt;=6,SUM($C210:$BG210),SUMPRODUCT(LARGE($C210:$BG210,{1,2,3,4,5,6})))</f>
        <v>0</v>
      </c>
      <c r="BL210" s="37" t="str">
        <f t="shared" si="28"/>
        <v/>
      </c>
      <c r="BM210" s="34" t="str" cm="1">
        <f t="array" ref="BM210">IFERROR(SUMPRODUCT(LARGE($C210:$BG210,{1,2,3,4})), "")</f>
        <v/>
      </c>
      <c r="BN210" s="34" t="str">
        <f t="shared" si="29"/>
        <v/>
      </c>
      <c r="BO210" s="34" t="str" cm="1">
        <f t="array" ref="BO210">IFERROR(SUMPRODUCT(LARGE($C210:$BG210,{1,2,3,4,5,6,7})), "")</f>
        <v/>
      </c>
      <c r="BP210" s="34" t="str" cm="1">
        <f t="array" ref="BP210">IFERROR(SUMPRODUCT(LARGE($C210:$BG210,{1,2,3,4,5,6,7,8})), "")</f>
        <v/>
      </c>
    </row>
    <row r="211" spans="1:68" ht="15" customHeight="1" x14ac:dyDescent="0.25">
      <c r="A211" s="51" t="str">
        <f t="shared" si="25"/>
        <v xml:space="preserve"> </v>
      </c>
      <c r="B211" s="4"/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78"/>
      <c r="Q211" s="78"/>
      <c r="R211" s="78"/>
      <c r="S211" s="10"/>
      <c r="T211" s="41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13"/>
      <c r="AP211" s="10"/>
      <c r="AQ211" s="113"/>
      <c r="AR211" s="78"/>
      <c r="AS211" s="10"/>
      <c r="AT211" s="10"/>
      <c r="AU211" s="10"/>
      <c r="AV211" s="10"/>
      <c r="AW211" s="10"/>
      <c r="AX211" s="10"/>
      <c r="AY211" s="10"/>
      <c r="AZ211" s="41"/>
      <c r="BA211" s="41"/>
      <c r="BB211" s="10"/>
      <c r="BC211" s="10"/>
      <c r="BD211" s="10"/>
      <c r="BE211" s="10"/>
      <c r="BF211" s="10"/>
      <c r="BG211" s="10"/>
      <c r="BH211" s="40"/>
      <c r="BI211" s="41">
        <f t="shared" si="26"/>
        <v>0</v>
      </c>
      <c r="BJ211" s="39">
        <f t="shared" si="27"/>
        <v>0</v>
      </c>
      <c r="BK211" s="48" cm="1">
        <f t="array" ref="BK211">IF($BJ211&lt;=6,SUM($C211:$BG211),SUMPRODUCT(LARGE($C211:$BG211,{1,2,3,4,5,6})))</f>
        <v>0</v>
      </c>
      <c r="BL211" s="37" t="str">
        <f t="shared" si="28"/>
        <v/>
      </c>
      <c r="BM211" s="34" t="str" cm="1">
        <f t="array" ref="BM211">IFERROR(SUMPRODUCT(LARGE($C211:$BG211,{1,2,3,4})), "")</f>
        <v/>
      </c>
      <c r="BN211" s="34" t="str">
        <f t="shared" si="29"/>
        <v/>
      </c>
      <c r="BO211" s="34" t="str" cm="1">
        <f t="array" ref="BO211">IFERROR(SUMPRODUCT(LARGE($C211:$BG211,{1,2,3,4,5,6,7})), "")</f>
        <v/>
      </c>
      <c r="BP211" s="34" t="str" cm="1">
        <f t="array" ref="BP211">IFERROR(SUMPRODUCT(LARGE($C211:$BG211,{1,2,3,4,5,6,7,8})), "")</f>
        <v/>
      </c>
    </row>
    <row r="212" spans="1:68" ht="15" customHeight="1" x14ac:dyDescent="0.25">
      <c r="A212" s="51" t="str">
        <f t="shared" si="25"/>
        <v xml:space="preserve"> </v>
      </c>
      <c r="B212" s="4"/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78"/>
      <c r="Q212" s="78"/>
      <c r="R212" s="78"/>
      <c r="S212" s="10"/>
      <c r="T212" s="41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13"/>
      <c r="AP212" s="10"/>
      <c r="AQ212" s="113"/>
      <c r="AR212" s="78"/>
      <c r="AS212" s="10"/>
      <c r="AT212" s="10"/>
      <c r="AU212" s="10"/>
      <c r="AV212" s="10"/>
      <c r="AW212" s="10"/>
      <c r="AX212" s="10"/>
      <c r="AY212" s="10"/>
      <c r="AZ212" s="41"/>
      <c r="BA212" s="41"/>
      <c r="BB212" s="10"/>
      <c r="BC212" s="10"/>
      <c r="BD212" s="10"/>
      <c r="BE212" s="10"/>
      <c r="BF212" s="10"/>
      <c r="BG212" s="10"/>
      <c r="BH212" s="40"/>
      <c r="BI212" s="41">
        <f t="shared" si="26"/>
        <v>0</v>
      </c>
      <c r="BJ212" s="39">
        <f t="shared" si="27"/>
        <v>0</v>
      </c>
      <c r="BK212" s="48" cm="1">
        <f t="array" ref="BK212">IF($BJ212&lt;=6,SUM($C212:$BG212),SUMPRODUCT(LARGE($C212:$BG212,{1,2,3,4,5,6})))</f>
        <v>0</v>
      </c>
      <c r="BL212" s="37" t="str">
        <f t="shared" si="28"/>
        <v/>
      </c>
      <c r="BM212" s="34" t="str" cm="1">
        <f t="array" ref="BM212">IFERROR(SUMPRODUCT(LARGE($C212:$BG212,{1,2,3,4})), "")</f>
        <v/>
      </c>
      <c r="BN212" s="34" t="str">
        <f t="shared" si="29"/>
        <v/>
      </c>
      <c r="BO212" s="34" t="str" cm="1">
        <f t="array" ref="BO212">IFERROR(SUMPRODUCT(LARGE($C212:$BG212,{1,2,3,4,5,6,7})), "")</f>
        <v/>
      </c>
      <c r="BP212" s="34" t="str" cm="1">
        <f t="array" ref="BP212">IFERROR(SUMPRODUCT(LARGE($C212:$BG212,{1,2,3,4,5,6,7,8})), "")</f>
        <v/>
      </c>
    </row>
    <row r="213" spans="1:68" ht="15" customHeight="1" x14ac:dyDescent="0.25">
      <c r="A213" s="51" t="str">
        <f t="shared" si="25"/>
        <v xml:space="preserve"> </v>
      </c>
      <c r="B213" s="4"/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78"/>
      <c r="Q213" s="78"/>
      <c r="R213" s="78"/>
      <c r="S213" s="10"/>
      <c r="T213" s="41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13"/>
      <c r="AP213" s="10"/>
      <c r="AQ213" s="113"/>
      <c r="AR213" s="78"/>
      <c r="AS213" s="10"/>
      <c r="AT213" s="10"/>
      <c r="AU213" s="10"/>
      <c r="AV213" s="10"/>
      <c r="AW213" s="10"/>
      <c r="AX213" s="10"/>
      <c r="AY213" s="10"/>
      <c r="AZ213" s="41"/>
      <c r="BA213" s="41"/>
      <c r="BB213" s="10"/>
      <c r="BC213" s="10"/>
      <c r="BD213" s="10"/>
      <c r="BE213" s="10"/>
      <c r="BF213" s="10"/>
      <c r="BG213" s="10"/>
      <c r="BH213" s="40"/>
      <c r="BI213" s="41">
        <f t="shared" si="26"/>
        <v>0</v>
      </c>
      <c r="BJ213" s="39">
        <f t="shared" si="27"/>
        <v>0</v>
      </c>
      <c r="BK213" s="48" cm="1">
        <f t="array" ref="BK213">IF($BJ213&lt;=6,SUM($C213:$BG213),SUMPRODUCT(LARGE($C213:$BG213,{1,2,3,4,5,6})))</f>
        <v>0</v>
      </c>
      <c r="BL213" s="37" t="str">
        <f t="shared" si="28"/>
        <v/>
      </c>
      <c r="BM213" s="34" t="str" cm="1">
        <f t="array" ref="BM213">IFERROR(SUMPRODUCT(LARGE($C213:$BG213,{1,2,3,4})), "")</f>
        <v/>
      </c>
      <c r="BN213" s="34" t="str">
        <f t="shared" si="29"/>
        <v/>
      </c>
      <c r="BO213" s="34" t="str" cm="1">
        <f t="array" ref="BO213">IFERROR(SUMPRODUCT(LARGE($C213:$BG213,{1,2,3,4,5,6,7})), "")</f>
        <v/>
      </c>
      <c r="BP213" s="34" t="str" cm="1">
        <f t="array" ref="BP213">IFERROR(SUMPRODUCT(LARGE($C213:$BG213,{1,2,3,4,5,6,7,8})), "")</f>
        <v/>
      </c>
    </row>
    <row r="214" spans="1:68" ht="15" customHeight="1" x14ac:dyDescent="0.25">
      <c r="A214" s="51" t="str">
        <f t="shared" si="25"/>
        <v xml:space="preserve"> </v>
      </c>
      <c r="B214" s="4"/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78"/>
      <c r="Q214" s="78"/>
      <c r="R214" s="78"/>
      <c r="S214" s="10"/>
      <c r="T214" s="41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13"/>
      <c r="AP214" s="10"/>
      <c r="AQ214" s="113"/>
      <c r="AR214" s="78"/>
      <c r="AS214" s="10"/>
      <c r="AT214" s="10"/>
      <c r="AU214" s="10"/>
      <c r="AV214" s="10"/>
      <c r="AW214" s="10"/>
      <c r="AX214" s="10"/>
      <c r="AY214" s="10"/>
      <c r="AZ214" s="41"/>
      <c r="BA214" s="41"/>
      <c r="BB214" s="10"/>
      <c r="BC214" s="10"/>
      <c r="BD214" s="10"/>
      <c r="BE214" s="10"/>
      <c r="BF214" s="10"/>
      <c r="BG214" s="10"/>
      <c r="BH214" s="40"/>
      <c r="BI214" s="41">
        <f t="shared" si="26"/>
        <v>0</v>
      </c>
      <c r="BJ214" s="39">
        <f t="shared" si="27"/>
        <v>0</v>
      </c>
      <c r="BK214" s="48" cm="1">
        <f t="array" ref="BK214">IF($BJ214&lt;=6,SUM($C214:$BG214),SUMPRODUCT(LARGE($C214:$BG214,{1,2,3,4,5,6})))</f>
        <v>0</v>
      </c>
      <c r="BL214" s="37" t="str">
        <f t="shared" si="28"/>
        <v/>
      </c>
      <c r="BM214" s="34" t="str" cm="1">
        <f t="array" ref="BM214">IFERROR(SUMPRODUCT(LARGE($C214:$BG214,{1,2,3,4})), "")</f>
        <v/>
      </c>
      <c r="BN214" s="34" t="str">
        <f t="shared" si="29"/>
        <v/>
      </c>
      <c r="BO214" s="34" t="str" cm="1">
        <f t="array" ref="BO214">IFERROR(SUMPRODUCT(LARGE($C214:$BG214,{1,2,3,4,5,6,7})), "")</f>
        <v/>
      </c>
      <c r="BP214" s="34" t="str" cm="1">
        <f t="array" ref="BP214">IFERROR(SUMPRODUCT(LARGE($C214:$BG214,{1,2,3,4,5,6,7,8})), "")</f>
        <v/>
      </c>
    </row>
    <row r="215" spans="1:68" ht="15" customHeight="1" x14ac:dyDescent="0.25">
      <c r="A215" s="45" t="str">
        <f t="shared" si="25"/>
        <v xml:space="preserve"> </v>
      </c>
      <c r="B215" s="4"/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78"/>
      <c r="Q215" s="78"/>
      <c r="R215" s="78"/>
      <c r="S215" s="10"/>
      <c r="T215" s="41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13"/>
      <c r="AP215" s="10"/>
      <c r="AQ215" s="113"/>
      <c r="AR215" s="78"/>
      <c r="AS215" s="10"/>
      <c r="AT215" s="10"/>
      <c r="AU215" s="10"/>
      <c r="AV215" s="10"/>
      <c r="AW215" s="10"/>
      <c r="AX215" s="10"/>
      <c r="AY215" s="10"/>
      <c r="AZ215" s="41"/>
      <c r="BA215" s="41"/>
      <c r="BB215" s="10"/>
      <c r="BC215" s="10"/>
      <c r="BD215" s="10"/>
      <c r="BE215" s="10"/>
      <c r="BF215" s="10"/>
      <c r="BG215" s="10"/>
      <c r="BH215" s="40"/>
      <c r="BI215" s="41">
        <f t="shared" si="26"/>
        <v>0</v>
      </c>
      <c r="BJ215" s="39">
        <f t="shared" si="27"/>
        <v>0</v>
      </c>
      <c r="BK215" s="48" cm="1">
        <f t="array" ref="BK215">IF($BJ215&lt;=6,SUM($C215:$BG215),SUMPRODUCT(LARGE($C215:$BG215,{1,2,3,4,5,6})))</f>
        <v>0</v>
      </c>
      <c r="BL215" s="37" t="str">
        <f t="shared" si="28"/>
        <v/>
      </c>
      <c r="BM215" s="34" t="str" cm="1">
        <f t="array" ref="BM215">IFERROR(SUMPRODUCT(LARGE($C215:$BG215,{1,2,3,4})), "")</f>
        <v/>
      </c>
      <c r="BN215" s="34" t="str">
        <f t="shared" si="29"/>
        <v/>
      </c>
      <c r="BO215" s="34" t="str" cm="1">
        <f t="array" ref="BO215">IFERROR(SUMPRODUCT(LARGE($C215:$BG215,{1,2,3,4,5,6,7})), "")</f>
        <v/>
      </c>
      <c r="BP215" s="34" t="str" cm="1">
        <f t="array" ref="BP215">IFERROR(SUMPRODUCT(LARGE($C215:$BG215,{1,2,3,4,5,6,7,8})), "")</f>
        <v/>
      </c>
    </row>
    <row r="216" spans="1:68" ht="15" customHeight="1" x14ac:dyDescent="0.25">
      <c r="A216" s="45" t="str">
        <f t="shared" si="25"/>
        <v xml:space="preserve"> </v>
      </c>
      <c r="B216" s="4"/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78"/>
      <c r="Q216" s="78"/>
      <c r="R216" s="78"/>
      <c r="S216" s="10"/>
      <c r="T216" s="41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13"/>
      <c r="AP216" s="10"/>
      <c r="AQ216" s="113"/>
      <c r="AR216" s="78"/>
      <c r="AS216" s="10"/>
      <c r="AT216" s="10"/>
      <c r="AU216" s="10"/>
      <c r="AV216" s="10"/>
      <c r="AW216" s="10"/>
      <c r="AX216" s="10"/>
      <c r="AY216" s="10"/>
      <c r="AZ216" s="41"/>
      <c r="BA216" s="41"/>
      <c r="BB216" s="10"/>
      <c r="BC216" s="10"/>
      <c r="BD216" s="10"/>
      <c r="BE216" s="10"/>
      <c r="BF216" s="10"/>
      <c r="BG216" s="10"/>
      <c r="BH216" s="40"/>
      <c r="BI216" s="41">
        <f t="shared" si="26"/>
        <v>0</v>
      </c>
      <c r="BJ216" s="39">
        <f t="shared" si="27"/>
        <v>0</v>
      </c>
      <c r="BK216" s="48" cm="1">
        <f t="array" ref="BK216">IF($BJ216&lt;=6,SUM($C216:$BG216),SUMPRODUCT(LARGE($C216:$BG216,{1,2,3,4,5,6})))</f>
        <v>0</v>
      </c>
      <c r="BL216" s="37" t="str">
        <f t="shared" si="28"/>
        <v/>
      </c>
      <c r="BM216" s="34" t="str" cm="1">
        <f t="array" ref="BM216">IFERROR(SUMPRODUCT(LARGE($C216:$BG216,{1,2,3,4})), "")</f>
        <v/>
      </c>
      <c r="BN216" s="34" t="str">
        <f t="shared" si="29"/>
        <v/>
      </c>
      <c r="BO216" s="34" t="str" cm="1">
        <f t="array" ref="BO216">IFERROR(SUMPRODUCT(LARGE($C216:$BG216,{1,2,3,4,5,6,7})), "")</f>
        <v/>
      </c>
      <c r="BP216" s="34" t="str" cm="1">
        <f t="array" ref="BP216">IFERROR(SUMPRODUCT(LARGE($C216:$BG216,{1,2,3,4,5,6,7,8})), "")</f>
        <v/>
      </c>
    </row>
    <row r="217" spans="1:68" ht="15" customHeight="1" x14ac:dyDescent="0.25">
      <c r="A217" s="45" t="str">
        <f t="shared" si="25"/>
        <v xml:space="preserve"> </v>
      </c>
      <c r="B217" s="4"/>
      <c r="C217" s="10"/>
      <c r="D217" s="10"/>
      <c r="E217" s="10"/>
      <c r="F217" s="10"/>
      <c r="G217" s="78"/>
      <c r="H217" s="78"/>
      <c r="I217" s="10"/>
      <c r="J217" s="10"/>
      <c r="K217" s="10"/>
      <c r="L217" s="10"/>
      <c r="M217" s="10"/>
      <c r="N217" s="10"/>
      <c r="O217" s="10"/>
      <c r="P217" s="78"/>
      <c r="Q217" s="78"/>
      <c r="R217" s="78"/>
      <c r="S217" s="10"/>
      <c r="T217" s="41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13"/>
      <c r="AP217" s="10"/>
      <c r="AQ217" s="113"/>
      <c r="AR217" s="78"/>
      <c r="AS217" s="10"/>
      <c r="AT217" s="10"/>
      <c r="AU217" s="10"/>
      <c r="AV217" s="10"/>
      <c r="AW217" s="10"/>
      <c r="AX217" s="10"/>
      <c r="AY217" s="10"/>
      <c r="AZ217" s="41"/>
      <c r="BA217" s="41"/>
      <c r="BB217" s="10"/>
      <c r="BC217" s="10"/>
      <c r="BD217" s="10"/>
      <c r="BE217" s="10"/>
      <c r="BF217" s="10"/>
      <c r="BG217" s="10"/>
      <c r="BH217" s="40"/>
      <c r="BI217" s="41">
        <f t="shared" si="26"/>
        <v>0</v>
      </c>
      <c r="BJ217" s="39">
        <f t="shared" si="27"/>
        <v>0</v>
      </c>
      <c r="BK217" s="48" cm="1">
        <f t="array" ref="BK217">IF($BJ217&lt;=6,SUM($C217:$BG217),SUMPRODUCT(LARGE($C217:$BG217,{1,2,3,4,5,6})))</f>
        <v>0</v>
      </c>
      <c r="BL217" s="37" t="str">
        <f t="shared" si="28"/>
        <v/>
      </c>
      <c r="BM217" s="34" t="str" cm="1">
        <f t="array" ref="BM217">IFERROR(SUMPRODUCT(LARGE($C217:$BG217,{1,2,3,4})), "")</f>
        <v/>
      </c>
      <c r="BN217" s="34" t="str">
        <f t="shared" si="29"/>
        <v/>
      </c>
      <c r="BO217" s="34" t="str" cm="1">
        <f t="array" ref="BO217">IFERROR(SUMPRODUCT(LARGE($C217:$BG217,{1,2,3,4,5,6,7})), "")</f>
        <v/>
      </c>
      <c r="BP217" s="34" t="str" cm="1">
        <f t="array" ref="BP217">IFERROR(SUMPRODUCT(LARGE($C217:$BG217,{1,2,3,4,5,6,7,8})), "")</f>
        <v/>
      </c>
    </row>
    <row r="218" spans="1:68" ht="15" customHeight="1" x14ac:dyDescent="0.25">
      <c r="A218" s="45" t="str">
        <f t="shared" si="25"/>
        <v xml:space="preserve"> </v>
      </c>
      <c r="B218" s="4"/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78"/>
      <c r="Q218" s="78"/>
      <c r="R218" s="78"/>
      <c r="S218" s="10"/>
      <c r="T218" s="41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13"/>
      <c r="AP218" s="10"/>
      <c r="AQ218" s="113"/>
      <c r="AR218" s="78"/>
      <c r="AS218" s="10"/>
      <c r="AT218" s="10"/>
      <c r="AU218" s="10"/>
      <c r="AV218" s="10"/>
      <c r="AW218" s="10"/>
      <c r="AX218" s="10"/>
      <c r="AY218" s="10"/>
      <c r="AZ218" s="41"/>
      <c r="BA218" s="41"/>
      <c r="BB218" s="10"/>
      <c r="BC218" s="10"/>
      <c r="BD218" s="10"/>
      <c r="BE218" s="10"/>
      <c r="BF218" s="10"/>
      <c r="BG218" s="10"/>
      <c r="BH218" s="40"/>
      <c r="BI218" s="41">
        <f t="shared" si="26"/>
        <v>0</v>
      </c>
      <c r="BJ218" s="39">
        <f t="shared" si="27"/>
        <v>0</v>
      </c>
      <c r="BK218" s="48" cm="1">
        <f t="array" ref="BK218">IF($BJ218&lt;=6,SUM($C218:$BG218),SUMPRODUCT(LARGE($C218:$BG218,{1,2,3,4,5,6})))</f>
        <v>0</v>
      </c>
      <c r="BL218" s="37" t="str">
        <f t="shared" si="28"/>
        <v/>
      </c>
      <c r="BM218" s="34" t="str" cm="1">
        <f t="array" ref="BM218">IFERROR(SUMPRODUCT(LARGE($C218:$BG218,{1,2,3,4})), "")</f>
        <v/>
      </c>
      <c r="BN218" s="34" t="str">
        <f t="shared" si="29"/>
        <v/>
      </c>
      <c r="BO218" s="34" t="str" cm="1">
        <f t="array" ref="BO218">IFERROR(SUMPRODUCT(LARGE($C218:$BG218,{1,2,3,4,5,6,7})), "")</f>
        <v/>
      </c>
      <c r="BP218" s="34" t="str" cm="1">
        <f t="array" ref="BP218">IFERROR(SUMPRODUCT(LARGE($C218:$BG218,{1,2,3,4,5,6,7,8})), "")</f>
        <v/>
      </c>
    </row>
    <row r="219" spans="1:68" ht="15" customHeight="1" x14ac:dyDescent="0.25">
      <c r="A219" s="45" t="str">
        <f t="shared" si="25"/>
        <v xml:space="preserve"> </v>
      </c>
      <c r="B219" s="4"/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78"/>
      <c r="Q219" s="78"/>
      <c r="R219" s="78"/>
      <c r="S219" s="10"/>
      <c r="T219" s="41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13"/>
      <c r="AP219" s="10"/>
      <c r="AQ219" s="113"/>
      <c r="AR219" s="78"/>
      <c r="AS219" s="10"/>
      <c r="AT219" s="10"/>
      <c r="AU219" s="10"/>
      <c r="AV219" s="10"/>
      <c r="AW219" s="10"/>
      <c r="AX219" s="10"/>
      <c r="AY219" s="10"/>
      <c r="AZ219" s="41"/>
      <c r="BA219" s="41"/>
      <c r="BB219" s="10"/>
      <c r="BC219" s="10"/>
      <c r="BD219" s="10"/>
      <c r="BE219" s="10"/>
      <c r="BF219" s="10"/>
      <c r="BG219" s="10"/>
      <c r="BH219" s="40"/>
      <c r="BI219" s="41">
        <f t="shared" si="26"/>
        <v>0</v>
      </c>
      <c r="BJ219" s="39">
        <f t="shared" si="27"/>
        <v>0</v>
      </c>
      <c r="BK219" s="48" cm="1">
        <f t="array" ref="BK219">IF($BJ219&lt;=6,SUM($C219:$BG219),SUMPRODUCT(LARGE($C219:$BG219,{1,2,3,4,5,6})))</f>
        <v>0</v>
      </c>
      <c r="BL219" s="37" t="str">
        <f t="shared" si="28"/>
        <v/>
      </c>
      <c r="BM219" s="34" t="str" cm="1">
        <f t="array" ref="BM219">IFERROR(SUMPRODUCT(LARGE($C219:$BG219,{1,2,3,4})), "")</f>
        <v/>
      </c>
      <c r="BN219" s="34" t="str">
        <f t="shared" si="29"/>
        <v/>
      </c>
      <c r="BO219" s="34" t="str" cm="1">
        <f t="array" ref="BO219">IFERROR(SUMPRODUCT(LARGE($C219:$BG219,{1,2,3,4,5,6,7})), "")</f>
        <v/>
      </c>
      <c r="BP219" s="34" t="str" cm="1">
        <f t="array" ref="BP219">IFERROR(SUMPRODUCT(LARGE($C219:$BG219,{1,2,3,4,5,6,7,8})), "")</f>
        <v/>
      </c>
    </row>
    <row r="220" spans="1:68" ht="15" customHeight="1" x14ac:dyDescent="0.25">
      <c r="A220" s="45" t="str">
        <f t="shared" si="25"/>
        <v xml:space="preserve"> </v>
      </c>
      <c r="B220" s="4"/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78"/>
      <c r="Q220" s="78"/>
      <c r="R220" s="78"/>
      <c r="S220" s="10"/>
      <c r="T220" s="41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13"/>
      <c r="AP220" s="10"/>
      <c r="AQ220" s="113"/>
      <c r="AR220" s="78"/>
      <c r="AS220" s="10"/>
      <c r="AT220" s="10"/>
      <c r="AU220" s="10"/>
      <c r="AV220" s="10"/>
      <c r="AW220" s="10"/>
      <c r="AX220" s="10"/>
      <c r="AY220" s="10"/>
      <c r="AZ220" s="41"/>
      <c r="BA220" s="41"/>
      <c r="BB220" s="10"/>
      <c r="BC220" s="10"/>
      <c r="BD220" s="10"/>
      <c r="BE220" s="10"/>
      <c r="BF220" s="10"/>
      <c r="BG220" s="10"/>
      <c r="BH220" s="40"/>
      <c r="BI220" s="41">
        <f t="shared" si="26"/>
        <v>0</v>
      </c>
      <c r="BJ220" s="39">
        <f t="shared" si="27"/>
        <v>0</v>
      </c>
      <c r="BK220" s="48" cm="1">
        <f t="array" ref="BK220">IF($BJ220&lt;=6,SUM($C220:$BG220),SUMPRODUCT(LARGE($C220:$BG220,{1,2,3,4,5,6})))</f>
        <v>0</v>
      </c>
      <c r="BL220" s="37" t="str">
        <f t="shared" si="28"/>
        <v/>
      </c>
      <c r="BM220" s="34" t="str" cm="1">
        <f t="array" ref="BM220">IFERROR(SUMPRODUCT(LARGE($C220:$BG220,{1,2,3,4})), "")</f>
        <v/>
      </c>
      <c r="BN220" s="34" t="str">
        <f t="shared" si="29"/>
        <v/>
      </c>
      <c r="BO220" s="34" t="str" cm="1">
        <f t="array" ref="BO220">IFERROR(SUMPRODUCT(LARGE($C220:$BG220,{1,2,3,4,5,6,7})), "")</f>
        <v/>
      </c>
      <c r="BP220" s="34" t="str" cm="1">
        <f t="array" ref="BP220">IFERROR(SUMPRODUCT(LARGE($C220:$BG220,{1,2,3,4,5,6,7,8})), "")</f>
        <v/>
      </c>
    </row>
    <row r="221" spans="1:68" ht="15" customHeight="1" x14ac:dyDescent="0.25">
      <c r="A221" s="45" t="str">
        <f t="shared" si="25"/>
        <v xml:space="preserve"> </v>
      </c>
      <c r="B221" s="4"/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78"/>
      <c r="Q221" s="78"/>
      <c r="R221" s="78"/>
      <c r="S221" s="10"/>
      <c r="T221" s="4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13"/>
      <c r="AP221" s="10"/>
      <c r="AQ221" s="113"/>
      <c r="AR221" s="78"/>
      <c r="AS221" s="10"/>
      <c r="AT221" s="10"/>
      <c r="AU221" s="10"/>
      <c r="AV221" s="10"/>
      <c r="AW221" s="10"/>
      <c r="AX221" s="10"/>
      <c r="AY221" s="10"/>
      <c r="AZ221" s="41"/>
      <c r="BA221" s="41"/>
      <c r="BB221" s="10"/>
      <c r="BC221" s="10"/>
      <c r="BD221" s="10"/>
      <c r="BE221" s="10"/>
      <c r="BF221" s="10"/>
      <c r="BG221" s="10"/>
      <c r="BH221" s="40"/>
      <c r="BI221" s="41">
        <f t="shared" si="26"/>
        <v>0</v>
      </c>
      <c r="BJ221" s="39">
        <f t="shared" si="27"/>
        <v>0</v>
      </c>
      <c r="BK221" s="48" cm="1">
        <f t="array" ref="BK221">IF($BJ221&lt;=6,SUM($C221:$BG221),SUMPRODUCT(LARGE($C221:$BG221,{1,2,3,4,5,6})))</f>
        <v>0</v>
      </c>
      <c r="BL221" s="37" t="str">
        <f t="shared" si="28"/>
        <v/>
      </c>
      <c r="BM221" s="34" t="str" cm="1">
        <f t="array" ref="BM221">IFERROR(SUMPRODUCT(LARGE($C221:$BG221,{1,2,3,4})), "")</f>
        <v/>
      </c>
      <c r="BN221" s="34" t="str">
        <f t="shared" si="29"/>
        <v/>
      </c>
      <c r="BO221" s="34" t="str" cm="1">
        <f t="array" ref="BO221">IFERROR(SUMPRODUCT(LARGE($C221:$BG221,{1,2,3,4,5,6,7})), "")</f>
        <v/>
      </c>
      <c r="BP221" s="34" t="str" cm="1">
        <f t="array" ref="BP221">IFERROR(SUMPRODUCT(LARGE($C221:$BG221,{1,2,3,4,5,6,7,8})), "")</f>
        <v/>
      </c>
    </row>
    <row r="222" spans="1:68" ht="15" customHeight="1" x14ac:dyDescent="0.25">
      <c r="A222" s="45" t="str">
        <f t="shared" si="25"/>
        <v xml:space="preserve"> </v>
      </c>
      <c r="B222" s="4"/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78"/>
      <c r="Q222" s="78"/>
      <c r="R222" s="78"/>
      <c r="S222" s="10"/>
      <c r="T222" s="41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13"/>
      <c r="AP222" s="10"/>
      <c r="AQ222" s="113"/>
      <c r="AR222" s="78"/>
      <c r="AS222" s="10"/>
      <c r="AT222" s="10"/>
      <c r="AU222" s="10"/>
      <c r="AV222" s="10"/>
      <c r="AW222" s="10"/>
      <c r="AX222" s="10"/>
      <c r="AY222" s="10"/>
      <c r="AZ222" s="41"/>
      <c r="BA222" s="41"/>
      <c r="BB222" s="10"/>
      <c r="BC222" s="10"/>
      <c r="BD222" s="10"/>
      <c r="BE222" s="10"/>
      <c r="BF222" s="10"/>
      <c r="BG222" s="10"/>
      <c r="BH222" s="40"/>
      <c r="BI222" s="41">
        <f t="shared" si="26"/>
        <v>0</v>
      </c>
      <c r="BJ222" s="39">
        <f t="shared" si="27"/>
        <v>0</v>
      </c>
      <c r="BK222" s="48" cm="1">
        <f t="array" ref="BK222">IF($BJ222&lt;=6,SUM($C222:$BG222),SUMPRODUCT(LARGE($C222:$BG222,{1,2,3,4,5,6})))</f>
        <v>0</v>
      </c>
      <c r="BL222" s="37" t="str">
        <f t="shared" si="28"/>
        <v/>
      </c>
      <c r="BM222" s="34" t="str" cm="1">
        <f t="array" ref="BM222">IFERROR(SUMPRODUCT(LARGE($C222:$BG222,{1,2,3,4})), "")</f>
        <v/>
      </c>
      <c r="BN222" s="34" t="str">
        <f t="shared" si="29"/>
        <v/>
      </c>
      <c r="BO222" s="34" t="str" cm="1">
        <f t="array" ref="BO222">IFERROR(SUMPRODUCT(LARGE($C222:$BG222,{1,2,3,4,5,6,7})), "")</f>
        <v/>
      </c>
      <c r="BP222" s="34" t="str" cm="1">
        <f t="array" ref="BP222">IFERROR(SUMPRODUCT(LARGE($C222:$BG222,{1,2,3,4,5,6,7,8})), "")</f>
        <v/>
      </c>
    </row>
    <row r="223" spans="1:68" ht="15" customHeight="1" x14ac:dyDescent="0.25">
      <c r="A223" s="45" t="str">
        <f t="shared" si="25"/>
        <v xml:space="preserve"> </v>
      </c>
      <c r="B223" s="4"/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78"/>
      <c r="Q223" s="78"/>
      <c r="R223" s="78"/>
      <c r="S223" s="10"/>
      <c r="T223" s="41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13"/>
      <c r="AP223" s="10"/>
      <c r="AQ223" s="113"/>
      <c r="AR223" s="78"/>
      <c r="AS223" s="10"/>
      <c r="AT223" s="10"/>
      <c r="AU223" s="10"/>
      <c r="AV223" s="10"/>
      <c r="AW223" s="10"/>
      <c r="AX223" s="10"/>
      <c r="AY223" s="10"/>
      <c r="AZ223" s="41"/>
      <c r="BA223" s="41"/>
      <c r="BB223" s="10"/>
      <c r="BC223" s="10"/>
      <c r="BD223" s="10"/>
      <c r="BE223" s="10"/>
      <c r="BF223" s="10"/>
      <c r="BG223" s="10"/>
      <c r="BH223" s="40"/>
      <c r="BI223" s="41">
        <f t="shared" si="26"/>
        <v>0</v>
      </c>
      <c r="BJ223" s="39">
        <f t="shared" si="27"/>
        <v>0</v>
      </c>
      <c r="BK223" s="48" cm="1">
        <f t="array" ref="BK223">IF($BJ223&lt;=6,SUM($C223:$BG223),SUMPRODUCT(LARGE($C223:$BG223,{1,2,3,4,5,6})))</f>
        <v>0</v>
      </c>
      <c r="BL223" s="37" t="str">
        <f t="shared" si="28"/>
        <v/>
      </c>
      <c r="BM223" s="34" t="str" cm="1">
        <f t="array" ref="BM223">IFERROR(SUMPRODUCT(LARGE($C223:$BG223,{1,2,3,4})), "")</f>
        <v/>
      </c>
      <c r="BN223" s="34" t="str">
        <f t="shared" si="29"/>
        <v/>
      </c>
      <c r="BO223" s="34" t="str" cm="1">
        <f t="array" ref="BO223">IFERROR(SUMPRODUCT(LARGE($C223:$BG223,{1,2,3,4,5,6,7})), "")</f>
        <v/>
      </c>
      <c r="BP223" s="34" t="str" cm="1">
        <f t="array" ref="BP223">IFERROR(SUMPRODUCT(LARGE($C223:$BG223,{1,2,3,4,5,6,7,8})), "")</f>
        <v/>
      </c>
    </row>
    <row r="224" spans="1:68" ht="15" customHeight="1" x14ac:dyDescent="0.25">
      <c r="A224" s="45" t="str">
        <f t="shared" si="25"/>
        <v xml:space="preserve"> </v>
      </c>
      <c r="B224" s="4"/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78"/>
      <c r="Q224" s="78"/>
      <c r="R224" s="78"/>
      <c r="S224" s="10"/>
      <c r="T224" s="41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13"/>
      <c r="AP224" s="10"/>
      <c r="AQ224" s="113"/>
      <c r="AR224" s="78"/>
      <c r="AS224" s="10"/>
      <c r="AT224" s="10"/>
      <c r="AU224" s="10"/>
      <c r="AV224" s="10"/>
      <c r="AW224" s="10"/>
      <c r="AX224" s="10"/>
      <c r="AY224" s="10"/>
      <c r="AZ224" s="41"/>
      <c r="BA224" s="41"/>
      <c r="BB224" s="10"/>
      <c r="BC224" s="10"/>
      <c r="BD224" s="10"/>
      <c r="BE224" s="10"/>
      <c r="BF224" s="10"/>
      <c r="BG224" s="10"/>
      <c r="BH224" s="40"/>
      <c r="BI224" s="41">
        <f t="shared" si="26"/>
        <v>0</v>
      </c>
      <c r="BJ224" s="39">
        <f t="shared" si="27"/>
        <v>0</v>
      </c>
      <c r="BK224" s="48" cm="1">
        <f t="array" ref="BK224">IF($BJ224&lt;=6,SUM($C224:$BG224),SUMPRODUCT(LARGE($C224:$BG224,{1,2,3,4,5,6})))</f>
        <v>0</v>
      </c>
      <c r="BL224" s="37" t="str">
        <f t="shared" si="28"/>
        <v/>
      </c>
      <c r="BM224" s="34" t="str" cm="1">
        <f t="array" ref="BM224">IFERROR(SUMPRODUCT(LARGE($C224:$BG224,{1,2,3,4})), "")</f>
        <v/>
      </c>
      <c r="BN224" s="34" t="str">
        <f t="shared" si="29"/>
        <v/>
      </c>
      <c r="BO224" s="34" t="str" cm="1">
        <f t="array" ref="BO224">IFERROR(SUMPRODUCT(LARGE($C224:$BG224,{1,2,3,4,5,6,7})), "")</f>
        <v/>
      </c>
      <c r="BP224" s="34" t="str" cm="1">
        <f t="array" ref="BP224">IFERROR(SUMPRODUCT(LARGE($C224:$BG224,{1,2,3,4,5,6,7,8})), "")</f>
        <v/>
      </c>
    </row>
    <row r="225" spans="1:68" ht="15" customHeight="1" x14ac:dyDescent="0.25">
      <c r="A225" s="51" t="str">
        <f t="shared" si="25"/>
        <v xml:space="preserve"> </v>
      </c>
      <c r="B225" s="4"/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78"/>
      <c r="Q225" s="78"/>
      <c r="R225" s="78"/>
      <c r="S225" s="10"/>
      <c r="T225" s="41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13"/>
      <c r="AP225" s="10"/>
      <c r="AQ225" s="113"/>
      <c r="AR225" s="78"/>
      <c r="AS225" s="10"/>
      <c r="AT225" s="10"/>
      <c r="AU225" s="10"/>
      <c r="AV225" s="10"/>
      <c r="AW225" s="10"/>
      <c r="AX225" s="10"/>
      <c r="AY225" s="10"/>
      <c r="AZ225" s="41"/>
      <c r="BA225" s="41"/>
      <c r="BB225" s="10"/>
      <c r="BC225" s="10"/>
      <c r="BD225" s="10"/>
      <c r="BE225" s="10"/>
      <c r="BF225" s="10"/>
      <c r="BG225" s="10"/>
      <c r="BH225" s="40"/>
      <c r="BI225" s="41">
        <f t="shared" si="26"/>
        <v>0</v>
      </c>
      <c r="BJ225" s="39">
        <f t="shared" si="27"/>
        <v>0</v>
      </c>
      <c r="BK225" s="48" cm="1">
        <f t="array" ref="BK225">IF($BJ225&lt;=6,SUM($C225:$BG225),SUMPRODUCT(LARGE($C225:$BG225,{1,2,3,4,5,6})))</f>
        <v>0</v>
      </c>
      <c r="BL225" s="37" t="str">
        <f t="shared" si="28"/>
        <v/>
      </c>
      <c r="BM225" s="34" t="str" cm="1">
        <f t="array" ref="BM225">IFERROR(SUMPRODUCT(LARGE($C225:$BG225,{1,2,3,4})), "")</f>
        <v/>
      </c>
      <c r="BN225" s="34" t="str">
        <f t="shared" si="29"/>
        <v/>
      </c>
      <c r="BO225" s="34" t="str" cm="1">
        <f t="array" ref="BO225">IFERROR(SUMPRODUCT(LARGE($C225:$BG225,{1,2,3,4,5,6,7})), "")</f>
        <v/>
      </c>
      <c r="BP225" s="34" t="str" cm="1">
        <f t="array" ref="BP225">IFERROR(SUMPRODUCT(LARGE($C225:$BG225,{1,2,3,4,5,6,7,8})), "")</f>
        <v/>
      </c>
    </row>
    <row r="226" spans="1:68" ht="15" customHeight="1" x14ac:dyDescent="0.25">
      <c r="A226" s="51" t="str">
        <f t="shared" si="25"/>
        <v xml:space="preserve"> </v>
      </c>
      <c r="B226" s="4"/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78"/>
      <c r="Q226" s="78"/>
      <c r="R226" s="78"/>
      <c r="S226" s="10"/>
      <c r="T226" s="41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13"/>
      <c r="AP226" s="10"/>
      <c r="AQ226" s="113"/>
      <c r="AR226" s="78"/>
      <c r="AS226" s="10"/>
      <c r="AT226" s="10"/>
      <c r="AU226" s="10"/>
      <c r="AV226" s="10"/>
      <c r="AW226" s="10"/>
      <c r="AX226" s="10"/>
      <c r="AY226" s="10"/>
      <c r="AZ226" s="41"/>
      <c r="BA226" s="41"/>
      <c r="BB226" s="10"/>
      <c r="BC226" s="10"/>
      <c r="BD226" s="10"/>
      <c r="BE226" s="10"/>
      <c r="BF226" s="10"/>
      <c r="BG226" s="10"/>
      <c r="BH226" s="40"/>
      <c r="BI226" s="41">
        <f t="shared" si="26"/>
        <v>0</v>
      </c>
      <c r="BJ226" s="39">
        <f t="shared" si="27"/>
        <v>0</v>
      </c>
      <c r="BK226" s="48" cm="1">
        <f t="array" ref="BK226">IF($BJ226&lt;=6,SUM($C226:$BG226),SUMPRODUCT(LARGE($C226:$BG226,{1,2,3,4,5,6})))</f>
        <v>0</v>
      </c>
      <c r="BL226" s="37" t="str">
        <f t="shared" si="28"/>
        <v/>
      </c>
      <c r="BM226" s="34" t="str" cm="1">
        <f t="array" ref="BM226">IFERROR(SUMPRODUCT(LARGE($C226:$BG226,{1,2,3,4})), "")</f>
        <v/>
      </c>
      <c r="BN226" s="34" t="str">
        <f t="shared" si="29"/>
        <v/>
      </c>
      <c r="BO226" s="34" t="str" cm="1">
        <f t="array" ref="BO226">IFERROR(SUMPRODUCT(LARGE($C226:$BG226,{1,2,3,4,5,6,7})), "")</f>
        <v/>
      </c>
      <c r="BP226" s="34" t="str" cm="1">
        <f t="array" ref="BP226">IFERROR(SUMPRODUCT(LARGE($C226:$BG226,{1,2,3,4,5,6,7,8})), "")</f>
        <v/>
      </c>
    </row>
    <row r="227" spans="1:68" ht="15" customHeight="1" x14ac:dyDescent="0.25">
      <c r="A227" s="51" t="str">
        <f t="shared" si="25"/>
        <v xml:space="preserve"> </v>
      </c>
      <c r="B227" s="4"/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78"/>
      <c r="Q227" s="78"/>
      <c r="R227" s="78"/>
      <c r="S227" s="10"/>
      <c r="T227" s="41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13"/>
      <c r="AP227" s="10"/>
      <c r="AQ227" s="113"/>
      <c r="AR227" s="78"/>
      <c r="AS227" s="10"/>
      <c r="AT227" s="10"/>
      <c r="AU227" s="10"/>
      <c r="AV227" s="10"/>
      <c r="AW227" s="10"/>
      <c r="AX227" s="10"/>
      <c r="AY227" s="10"/>
      <c r="AZ227" s="41"/>
      <c r="BA227" s="41"/>
      <c r="BB227" s="10"/>
      <c r="BC227" s="10"/>
      <c r="BD227" s="10"/>
      <c r="BE227" s="10"/>
      <c r="BF227" s="10"/>
      <c r="BG227" s="10"/>
      <c r="BH227" s="40"/>
      <c r="BI227" s="41">
        <f t="shared" si="26"/>
        <v>0</v>
      </c>
      <c r="BJ227" s="39">
        <f t="shared" si="27"/>
        <v>0</v>
      </c>
      <c r="BK227" s="48" cm="1">
        <f t="array" ref="BK227">IF($BJ227&lt;=6,SUM($C227:$BG227),SUMPRODUCT(LARGE($C227:$BG227,{1,2,3,4,5,6})))</f>
        <v>0</v>
      </c>
      <c r="BL227" s="37" t="str">
        <f t="shared" si="28"/>
        <v/>
      </c>
      <c r="BM227" s="34" t="str" cm="1">
        <f t="array" ref="BM227">IFERROR(SUMPRODUCT(LARGE($C227:$BG227,{1,2,3,4})), "")</f>
        <v/>
      </c>
      <c r="BN227" s="34" t="str">
        <f t="shared" si="29"/>
        <v/>
      </c>
      <c r="BO227" s="34" t="str" cm="1">
        <f t="array" ref="BO227">IFERROR(SUMPRODUCT(LARGE($C227:$BG227,{1,2,3,4,5,6,7})), "")</f>
        <v/>
      </c>
      <c r="BP227" s="34" t="str" cm="1">
        <f t="array" ref="BP227">IFERROR(SUMPRODUCT(LARGE($C227:$BG227,{1,2,3,4,5,6,7,8})), "")</f>
        <v/>
      </c>
    </row>
    <row r="228" spans="1:68" ht="15" customHeight="1" x14ac:dyDescent="0.25">
      <c r="A228" s="51" t="str">
        <f t="shared" si="25"/>
        <v xml:space="preserve"> </v>
      </c>
      <c r="B228" s="4"/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78"/>
      <c r="Q228" s="78"/>
      <c r="R228" s="78"/>
      <c r="S228" s="10"/>
      <c r="T228" s="41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13"/>
      <c r="AP228" s="10"/>
      <c r="AQ228" s="113"/>
      <c r="AR228" s="78"/>
      <c r="AS228" s="10"/>
      <c r="AT228" s="10"/>
      <c r="AU228" s="10"/>
      <c r="AV228" s="10"/>
      <c r="AW228" s="10"/>
      <c r="AX228" s="10"/>
      <c r="AY228" s="10"/>
      <c r="AZ228" s="41"/>
      <c r="BA228" s="41"/>
      <c r="BB228" s="10"/>
      <c r="BC228" s="10"/>
      <c r="BD228" s="10"/>
      <c r="BE228" s="10"/>
      <c r="BF228" s="10"/>
      <c r="BG228" s="10"/>
      <c r="BH228" s="40"/>
      <c r="BI228" s="41">
        <f t="shared" si="26"/>
        <v>0</v>
      </c>
      <c r="BJ228" s="39">
        <f t="shared" si="27"/>
        <v>0</v>
      </c>
      <c r="BK228" s="48" cm="1">
        <f t="array" ref="BK228">IF($BJ228&lt;=6,SUM($C228:$BG228),SUMPRODUCT(LARGE($C228:$BG228,{1,2,3,4,5,6})))</f>
        <v>0</v>
      </c>
      <c r="BL228" s="37" t="str">
        <f t="shared" si="28"/>
        <v/>
      </c>
      <c r="BM228" s="34" t="str" cm="1">
        <f t="array" ref="BM228">IFERROR(SUMPRODUCT(LARGE($C228:$BG228,{1,2,3,4})), "")</f>
        <v/>
      </c>
      <c r="BN228" s="34" t="str">
        <f t="shared" si="29"/>
        <v/>
      </c>
      <c r="BO228" s="34" t="str" cm="1">
        <f t="array" ref="BO228">IFERROR(SUMPRODUCT(LARGE($C228:$BG228,{1,2,3,4,5,6,7})), "")</f>
        <v/>
      </c>
      <c r="BP228" s="34" t="str" cm="1">
        <f t="array" ref="BP228">IFERROR(SUMPRODUCT(LARGE($C228:$BG228,{1,2,3,4,5,6,7,8})), "")</f>
        <v/>
      </c>
    </row>
    <row r="229" spans="1:68" ht="15" customHeight="1" x14ac:dyDescent="0.25">
      <c r="A229" s="51" t="str">
        <f t="shared" si="25"/>
        <v xml:space="preserve"> </v>
      </c>
      <c r="B229" s="4"/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78"/>
      <c r="Q229" s="78"/>
      <c r="R229" s="78"/>
      <c r="S229" s="10"/>
      <c r="T229" s="41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13"/>
      <c r="AP229" s="10"/>
      <c r="AQ229" s="113"/>
      <c r="AR229" s="78"/>
      <c r="AS229" s="10"/>
      <c r="AT229" s="10"/>
      <c r="AU229" s="10"/>
      <c r="AV229" s="10"/>
      <c r="AW229" s="10"/>
      <c r="AX229" s="10"/>
      <c r="AY229" s="10"/>
      <c r="AZ229" s="41"/>
      <c r="BA229" s="41"/>
      <c r="BB229" s="10"/>
      <c r="BC229" s="10"/>
      <c r="BD229" s="10"/>
      <c r="BE229" s="10"/>
      <c r="BF229" s="10"/>
      <c r="BG229" s="10"/>
      <c r="BH229" s="40"/>
      <c r="BI229" s="41">
        <f t="shared" si="26"/>
        <v>0</v>
      </c>
      <c r="BJ229" s="39">
        <f t="shared" si="27"/>
        <v>0</v>
      </c>
      <c r="BK229" s="48" cm="1">
        <f t="array" ref="BK229">IF($BJ229&lt;=6,SUM($C229:$BG229),SUMPRODUCT(LARGE($C229:$BG229,{1,2,3,4,5,6})))</f>
        <v>0</v>
      </c>
      <c r="BL229" s="37" t="str">
        <f t="shared" si="28"/>
        <v/>
      </c>
      <c r="BM229" s="34" t="str" cm="1">
        <f t="array" ref="BM229">IFERROR(SUMPRODUCT(LARGE($C229:$BG229,{1,2,3,4})), "")</f>
        <v/>
      </c>
      <c r="BN229" s="34" t="str">
        <f t="shared" si="29"/>
        <v/>
      </c>
      <c r="BO229" s="34" t="str" cm="1">
        <f t="array" ref="BO229">IFERROR(SUMPRODUCT(LARGE($C229:$BG229,{1,2,3,4,5,6,7})), "")</f>
        <v/>
      </c>
      <c r="BP229" s="34" t="str" cm="1">
        <f t="array" ref="BP229">IFERROR(SUMPRODUCT(LARGE($C229:$BG229,{1,2,3,4,5,6,7,8})), "")</f>
        <v/>
      </c>
    </row>
    <row r="230" spans="1:68" ht="15" customHeight="1" x14ac:dyDescent="0.25">
      <c r="A230" s="51" t="str">
        <f t="shared" si="25"/>
        <v xml:space="preserve"> </v>
      </c>
      <c r="B230" s="4"/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78"/>
      <c r="Q230" s="78"/>
      <c r="R230" s="78"/>
      <c r="S230" s="10"/>
      <c r="T230" s="41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13"/>
      <c r="AP230" s="10"/>
      <c r="AQ230" s="113"/>
      <c r="AR230" s="78"/>
      <c r="AS230" s="10"/>
      <c r="AT230" s="10"/>
      <c r="AU230" s="10"/>
      <c r="AV230" s="10"/>
      <c r="AW230" s="10"/>
      <c r="AX230" s="10"/>
      <c r="AY230" s="10"/>
      <c r="AZ230" s="41"/>
      <c r="BA230" s="41"/>
      <c r="BB230" s="10"/>
      <c r="BC230" s="10"/>
      <c r="BD230" s="10"/>
      <c r="BE230" s="10"/>
      <c r="BF230" s="10"/>
      <c r="BG230" s="10"/>
      <c r="BH230" s="40"/>
      <c r="BI230" s="41">
        <f t="shared" si="26"/>
        <v>0</v>
      </c>
      <c r="BJ230" s="39">
        <f t="shared" si="27"/>
        <v>0</v>
      </c>
      <c r="BK230" s="48" cm="1">
        <f t="array" ref="BK230">IF($BJ230&lt;=6,SUM($C230:$BG230),SUMPRODUCT(LARGE($C230:$BG230,{1,2,3,4,5,6})))</f>
        <v>0</v>
      </c>
      <c r="BL230" s="37" t="str">
        <f t="shared" si="28"/>
        <v/>
      </c>
      <c r="BM230" s="34" t="str" cm="1">
        <f t="array" ref="BM230">IFERROR(SUMPRODUCT(LARGE($C230:$BG230,{1,2,3,4})), "")</f>
        <v/>
      </c>
      <c r="BN230" s="34" t="str">
        <f t="shared" si="29"/>
        <v/>
      </c>
      <c r="BO230" s="34" t="str" cm="1">
        <f t="array" ref="BO230">IFERROR(SUMPRODUCT(LARGE($C230:$BG230,{1,2,3,4,5,6,7})), "")</f>
        <v/>
      </c>
      <c r="BP230" s="34" t="str" cm="1">
        <f t="array" ref="BP230">IFERROR(SUMPRODUCT(LARGE($C230:$BG230,{1,2,3,4,5,6,7,8})), "")</f>
        <v/>
      </c>
    </row>
    <row r="231" spans="1:68" ht="15" customHeight="1" x14ac:dyDescent="0.25">
      <c r="A231" s="51" t="str">
        <f t="shared" si="25"/>
        <v xml:space="preserve"> </v>
      </c>
      <c r="B231" s="4"/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78"/>
      <c r="Q231" s="78"/>
      <c r="R231" s="78"/>
      <c r="S231" s="10"/>
      <c r="T231" s="41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13"/>
      <c r="AP231" s="10"/>
      <c r="AQ231" s="113"/>
      <c r="AR231" s="78"/>
      <c r="AS231" s="10"/>
      <c r="AT231" s="10"/>
      <c r="AU231" s="10"/>
      <c r="AV231" s="10"/>
      <c r="AW231" s="10"/>
      <c r="AX231" s="10"/>
      <c r="AY231" s="10"/>
      <c r="AZ231" s="41"/>
      <c r="BA231" s="41"/>
      <c r="BB231" s="10"/>
      <c r="BC231" s="10"/>
      <c r="BD231" s="10"/>
      <c r="BE231" s="10"/>
      <c r="BF231" s="10"/>
      <c r="BG231" s="10"/>
      <c r="BH231" s="40"/>
      <c r="BI231" s="41">
        <f t="shared" si="26"/>
        <v>0</v>
      </c>
      <c r="BJ231" s="39">
        <f t="shared" si="27"/>
        <v>0</v>
      </c>
      <c r="BK231" s="48" cm="1">
        <f t="array" ref="BK231">IF($BJ231&lt;=6,SUM($C231:$BG231),SUMPRODUCT(LARGE($C231:$BG231,{1,2,3,4,5,6})))</f>
        <v>0</v>
      </c>
      <c r="BL231" s="37" t="str">
        <f t="shared" si="28"/>
        <v/>
      </c>
      <c r="BM231" s="34" t="str" cm="1">
        <f t="array" ref="BM231">IFERROR(SUMPRODUCT(LARGE($C231:$BG231,{1,2,3,4})), "")</f>
        <v/>
      </c>
      <c r="BN231" s="34" t="str">
        <f t="shared" si="29"/>
        <v/>
      </c>
      <c r="BO231" s="34" t="str" cm="1">
        <f t="array" ref="BO231">IFERROR(SUMPRODUCT(LARGE($C231:$BG231,{1,2,3,4,5,6,7})), "")</f>
        <v/>
      </c>
      <c r="BP231" s="34" t="str" cm="1">
        <f t="array" ref="BP231">IFERROR(SUMPRODUCT(LARGE($C231:$BG231,{1,2,3,4,5,6,7,8})), "")</f>
        <v/>
      </c>
    </row>
    <row r="232" spans="1:68" ht="15" customHeight="1" x14ac:dyDescent="0.25">
      <c r="A232" s="51" t="str">
        <f t="shared" si="25"/>
        <v xml:space="preserve"> </v>
      </c>
      <c r="B232" s="4"/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78"/>
      <c r="Q232" s="78"/>
      <c r="R232" s="78"/>
      <c r="S232" s="10"/>
      <c r="T232" s="41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13"/>
      <c r="AP232" s="10"/>
      <c r="AQ232" s="113"/>
      <c r="AR232" s="78"/>
      <c r="AS232" s="10"/>
      <c r="AT232" s="10"/>
      <c r="AU232" s="10"/>
      <c r="AV232" s="10"/>
      <c r="AW232" s="10"/>
      <c r="AX232" s="10"/>
      <c r="AY232" s="10"/>
      <c r="AZ232" s="41"/>
      <c r="BA232" s="41"/>
      <c r="BB232" s="10"/>
      <c r="BC232" s="10"/>
      <c r="BD232" s="10"/>
      <c r="BE232" s="10"/>
      <c r="BF232" s="10"/>
      <c r="BG232" s="10"/>
      <c r="BH232" s="40"/>
      <c r="BI232" s="41">
        <f t="shared" si="26"/>
        <v>0</v>
      </c>
      <c r="BJ232" s="39">
        <f t="shared" si="27"/>
        <v>0</v>
      </c>
      <c r="BK232" s="48" cm="1">
        <f t="array" ref="BK232">IF($BJ232&lt;=6,SUM($C232:$BG232),SUMPRODUCT(LARGE($C232:$BG232,{1,2,3,4,5,6})))</f>
        <v>0</v>
      </c>
      <c r="BL232" s="37" t="str">
        <f t="shared" si="28"/>
        <v/>
      </c>
      <c r="BM232" s="34" t="str" cm="1">
        <f t="array" ref="BM232">IFERROR(SUMPRODUCT(LARGE($C232:$BG232,{1,2,3,4})), "")</f>
        <v/>
      </c>
      <c r="BN232" s="34" t="str">
        <f t="shared" si="29"/>
        <v/>
      </c>
      <c r="BO232" s="34" t="str" cm="1">
        <f t="array" ref="BO232">IFERROR(SUMPRODUCT(LARGE($C232:$BG232,{1,2,3,4,5,6,7})), "")</f>
        <v/>
      </c>
      <c r="BP232" s="34" t="str" cm="1">
        <f t="array" ref="BP232">IFERROR(SUMPRODUCT(LARGE($C232:$BG232,{1,2,3,4,5,6,7,8})), "")</f>
        <v/>
      </c>
    </row>
    <row r="233" spans="1:68" ht="15" customHeight="1" x14ac:dyDescent="0.25">
      <c r="A233" s="51" t="str">
        <f t="shared" si="25"/>
        <v xml:space="preserve"> </v>
      </c>
      <c r="B233" s="4"/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78"/>
      <c r="Q233" s="78"/>
      <c r="R233" s="78"/>
      <c r="S233" s="10"/>
      <c r="T233" s="41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13"/>
      <c r="AP233" s="10"/>
      <c r="AQ233" s="113"/>
      <c r="AR233" s="78"/>
      <c r="AS233" s="10"/>
      <c r="AT233" s="10"/>
      <c r="AU233" s="10"/>
      <c r="AV233" s="10"/>
      <c r="AW233" s="10"/>
      <c r="AX233" s="10"/>
      <c r="AY233" s="10"/>
      <c r="AZ233" s="41"/>
      <c r="BA233" s="41"/>
      <c r="BB233" s="10"/>
      <c r="BC233" s="10"/>
      <c r="BD233" s="10"/>
      <c r="BE233" s="10"/>
      <c r="BF233" s="10"/>
      <c r="BG233" s="10"/>
      <c r="BH233" s="40"/>
      <c r="BI233" s="41">
        <f t="shared" si="26"/>
        <v>0</v>
      </c>
      <c r="BJ233" s="39">
        <f t="shared" si="27"/>
        <v>0</v>
      </c>
      <c r="BK233" s="48" cm="1">
        <f t="array" ref="BK233">IF($BJ233&lt;=6,SUM($C233:$BG233),SUMPRODUCT(LARGE($C233:$BG233,{1,2,3,4,5,6})))</f>
        <v>0</v>
      </c>
      <c r="BL233" s="37" t="str">
        <f t="shared" si="28"/>
        <v/>
      </c>
      <c r="BM233" s="34" t="str" cm="1">
        <f t="array" ref="BM233">IFERROR(SUMPRODUCT(LARGE($C233:$BG233,{1,2,3,4})), "")</f>
        <v/>
      </c>
      <c r="BN233" s="34" t="str">
        <f t="shared" si="29"/>
        <v/>
      </c>
      <c r="BO233" s="34" t="str" cm="1">
        <f t="array" ref="BO233">IFERROR(SUMPRODUCT(LARGE($C233:$BG233,{1,2,3,4,5,6,7})), "")</f>
        <v/>
      </c>
      <c r="BP233" s="34" t="str" cm="1">
        <f t="array" ref="BP233">IFERROR(SUMPRODUCT(LARGE($C233:$BG233,{1,2,3,4,5,6,7,8})), "")</f>
        <v/>
      </c>
    </row>
    <row r="234" spans="1:68" ht="15" customHeight="1" x14ac:dyDescent="0.25">
      <c r="A234" s="51" t="str">
        <f t="shared" si="25"/>
        <v xml:space="preserve"> </v>
      </c>
      <c r="B234" s="4"/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78"/>
      <c r="Q234" s="78"/>
      <c r="R234" s="78"/>
      <c r="S234" s="10"/>
      <c r="T234" s="41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13"/>
      <c r="AP234" s="10"/>
      <c r="AQ234" s="113"/>
      <c r="AR234" s="78"/>
      <c r="AS234" s="10"/>
      <c r="AT234" s="10"/>
      <c r="AU234" s="10"/>
      <c r="AV234" s="10"/>
      <c r="AW234" s="10"/>
      <c r="AX234" s="10"/>
      <c r="AY234" s="10"/>
      <c r="AZ234" s="41"/>
      <c r="BA234" s="41"/>
      <c r="BB234" s="10"/>
      <c r="BC234" s="10"/>
      <c r="BD234" s="10"/>
      <c r="BE234" s="10"/>
      <c r="BF234" s="10"/>
      <c r="BG234" s="10"/>
      <c r="BH234" s="40"/>
      <c r="BI234" s="41">
        <f t="shared" si="26"/>
        <v>0</v>
      </c>
      <c r="BJ234" s="39">
        <f t="shared" si="27"/>
        <v>0</v>
      </c>
      <c r="BK234" s="48" cm="1">
        <f t="array" ref="BK234">IF($BJ234&lt;=6,SUM($C234:$BG234),SUMPRODUCT(LARGE($C234:$BG234,{1,2,3,4,5,6})))</f>
        <v>0</v>
      </c>
      <c r="BL234" s="37" t="str">
        <f t="shared" si="28"/>
        <v/>
      </c>
      <c r="BM234" s="34" t="str" cm="1">
        <f t="array" ref="BM234">IFERROR(SUMPRODUCT(LARGE($C234:$BG234,{1,2,3,4})), "")</f>
        <v/>
      </c>
      <c r="BN234" s="34" t="str">
        <f t="shared" si="29"/>
        <v/>
      </c>
      <c r="BO234" s="34" t="str" cm="1">
        <f t="array" ref="BO234">IFERROR(SUMPRODUCT(LARGE($C234:$BG234,{1,2,3,4,5,6,7})), "")</f>
        <v/>
      </c>
      <c r="BP234" s="34" t="str" cm="1">
        <f t="array" ref="BP234">IFERROR(SUMPRODUCT(LARGE($C234:$BG234,{1,2,3,4,5,6,7,8})), "")</f>
        <v/>
      </c>
    </row>
    <row r="235" spans="1:68" ht="15" customHeight="1" x14ac:dyDescent="0.25">
      <c r="A235" s="51" t="str">
        <f t="shared" si="25"/>
        <v xml:space="preserve"> </v>
      </c>
      <c r="B235" s="4"/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78"/>
      <c r="Q235" s="78"/>
      <c r="R235" s="78"/>
      <c r="S235" s="10"/>
      <c r="T235" s="41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13"/>
      <c r="AP235" s="10"/>
      <c r="AQ235" s="113"/>
      <c r="AR235" s="78"/>
      <c r="AS235" s="10"/>
      <c r="AT235" s="10"/>
      <c r="AU235" s="10"/>
      <c r="AV235" s="10"/>
      <c r="AW235" s="10"/>
      <c r="AX235" s="10"/>
      <c r="AY235" s="10"/>
      <c r="AZ235" s="41"/>
      <c r="BA235" s="41"/>
      <c r="BB235" s="10"/>
      <c r="BC235" s="10"/>
      <c r="BD235" s="10"/>
      <c r="BE235" s="10"/>
      <c r="BF235" s="10"/>
      <c r="BG235" s="10"/>
      <c r="BH235" s="40"/>
      <c r="BI235" s="41">
        <f t="shared" si="26"/>
        <v>0</v>
      </c>
      <c r="BJ235" s="39">
        <f t="shared" si="27"/>
        <v>0</v>
      </c>
      <c r="BK235" s="48" cm="1">
        <f t="array" ref="BK235">IF($BJ235&lt;=6,SUM($C235:$BG235),SUMPRODUCT(LARGE($C235:$BG235,{1,2,3,4,5,6})))</f>
        <v>0</v>
      </c>
      <c r="BL235" s="37" t="str">
        <f t="shared" si="28"/>
        <v/>
      </c>
      <c r="BM235" s="34" t="str" cm="1">
        <f t="array" ref="BM235">IFERROR(SUMPRODUCT(LARGE($C235:$BG235,{1,2,3,4})), "")</f>
        <v/>
      </c>
      <c r="BN235" s="34" t="str">
        <f t="shared" si="29"/>
        <v/>
      </c>
      <c r="BO235" s="34" t="str" cm="1">
        <f t="array" ref="BO235">IFERROR(SUMPRODUCT(LARGE($C235:$BG235,{1,2,3,4,5,6,7})), "")</f>
        <v/>
      </c>
      <c r="BP235" s="34" t="str" cm="1">
        <f t="array" ref="BP235">IFERROR(SUMPRODUCT(LARGE($C235:$BG235,{1,2,3,4,5,6,7,8})), "")</f>
        <v/>
      </c>
    </row>
    <row r="236" spans="1:68" ht="15" customHeight="1" x14ac:dyDescent="0.25">
      <c r="A236" s="51" t="str">
        <f t="shared" si="25"/>
        <v xml:space="preserve"> </v>
      </c>
      <c r="B236" s="4"/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78"/>
      <c r="Q236" s="78"/>
      <c r="R236" s="78"/>
      <c r="S236" s="10"/>
      <c r="T236" s="41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13"/>
      <c r="AP236" s="10"/>
      <c r="AQ236" s="113"/>
      <c r="AR236" s="78"/>
      <c r="AS236" s="10"/>
      <c r="AT236" s="10"/>
      <c r="AU236" s="10"/>
      <c r="AV236" s="10"/>
      <c r="AW236" s="10"/>
      <c r="AX236" s="10"/>
      <c r="AY236" s="10"/>
      <c r="AZ236" s="41"/>
      <c r="BA236" s="41"/>
      <c r="BB236" s="10"/>
      <c r="BC236" s="10"/>
      <c r="BD236" s="10"/>
      <c r="BE236" s="10"/>
      <c r="BF236" s="10"/>
      <c r="BG236" s="10"/>
      <c r="BH236" s="40"/>
      <c r="BI236" s="41">
        <f t="shared" si="26"/>
        <v>0</v>
      </c>
      <c r="BJ236" s="39">
        <f t="shared" si="27"/>
        <v>0</v>
      </c>
      <c r="BK236" s="48" cm="1">
        <f t="array" ref="BK236">IF($BJ236&lt;=6,SUM($C236:$BG236),SUMPRODUCT(LARGE($C236:$BG236,{1,2,3,4,5,6})))</f>
        <v>0</v>
      </c>
      <c r="BL236" s="37" t="str">
        <f t="shared" si="28"/>
        <v/>
      </c>
      <c r="BM236" s="34" t="str" cm="1">
        <f t="array" ref="BM236">IFERROR(SUMPRODUCT(LARGE($C236:$BG236,{1,2,3,4})), "")</f>
        <v/>
      </c>
      <c r="BN236" s="34" t="str">
        <f t="shared" si="29"/>
        <v/>
      </c>
      <c r="BO236" s="34" t="str" cm="1">
        <f t="array" ref="BO236">IFERROR(SUMPRODUCT(LARGE($C236:$BG236,{1,2,3,4,5,6,7})), "")</f>
        <v/>
      </c>
      <c r="BP236" s="34" t="str" cm="1">
        <f t="array" ref="BP236">IFERROR(SUMPRODUCT(LARGE($C236:$BG236,{1,2,3,4,5,6,7,8})), "")</f>
        <v/>
      </c>
    </row>
    <row r="237" spans="1:68" ht="15" customHeight="1" x14ac:dyDescent="0.25">
      <c r="A237" s="51" t="str">
        <f t="shared" si="25"/>
        <v xml:space="preserve"> </v>
      </c>
      <c r="B237" s="4"/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78"/>
      <c r="Q237" s="78"/>
      <c r="R237" s="78"/>
      <c r="S237" s="10"/>
      <c r="T237" s="41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13"/>
      <c r="AP237" s="10"/>
      <c r="AQ237" s="113"/>
      <c r="AR237" s="78"/>
      <c r="AS237" s="10"/>
      <c r="AT237" s="10"/>
      <c r="AU237" s="10"/>
      <c r="AV237" s="10"/>
      <c r="AW237" s="10"/>
      <c r="AX237" s="10"/>
      <c r="AY237" s="10"/>
      <c r="AZ237" s="41"/>
      <c r="BA237" s="41"/>
      <c r="BB237" s="10"/>
      <c r="BC237" s="10"/>
      <c r="BD237" s="10"/>
      <c r="BE237" s="10"/>
      <c r="BF237" s="10"/>
      <c r="BG237" s="10"/>
      <c r="BH237" s="40"/>
      <c r="BI237" s="41">
        <f t="shared" si="26"/>
        <v>0</v>
      </c>
      <c r="BJ237" s="39">
        <f t="shared" si="27"/>
        <v>0</v>
      </c>
      <c r="BK237" s="48" cm="1">
        <f t="array" ref="BK237">IF($BJ237&lt;=6,SUM($C237:$BG237),SUMPRODUCT(LARGE($C237:$BG237,{1,2,3,4,5,6})))</f>
        <v>0</v>
      </c>
      <c r="BL237" s="37" t="str">
        <f t="shared" si="28"/>
        <v/>
      </c>
      <c r="BM237" s="34" t="str" cm="1">
        <f t="array" ref="BM237">IFERROR(SUMPRODUCT(LARGE($C237:$BG237,{1,2,3,4})), "")</f>
        <v/>
      </c>
      <c r="BN237" s="34" t="str">
        <f t="shared" si="29"/>
        <v/>
      </c>
      <c r="BO237" s="34" t="str" cm="1">
        <f t="array" ref="BO237">IFERROR(SUMPRODUCT(LARGE($C237:$BG237,{1,2,3,4,5,6,7})), "")</f>
        <v/>
      </c>
      <c r="BP237" s="34" t="str" cm="1">
        <f t="array" ref="BP237">IFERROR(SUMPRODUCT(LARGE($C237:$BG237,{1,2,3,4,5,6,7,8})), "")</f>
        <v/>
      </c>
    </row>
    <row r="238" spans="1:68" ht="15" customHeight="1" x14ac:dyDescent="0.25">
      <c r="A238" s="51" t="str">
        <f t="shared" si="25"/>
        <v xml:space="preserve"> </v>
      </c>
      <c r="B238" s="4"/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78"/>
      <c r="Q238" s="78"/>
      <c r="R238" s="78"/>
      <c r="S238" s="10"/>
      <c r="T238" s="41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13"/>
      <c r="AP238" s="10"/>
      <c r="AQ238" s="113"/>
      <c r="AR238" s="78"/>
      <c r="AS238" s="10"/>
      <c r="AT238" s="10"/>
      <c r="AU238" s="10"/>
      <c r="AV238" s="10"/>
      <c r="AW238" s="10"/>
      <c r="AX238" s="10"/>
      <c r="AY238" s="10"/>
      <c r="AZ238" s="41"/>
      <c r="BA238" s="41"/>
      <c r="BB238" s="10"/>
      <c r="BC238" s="10"/>
      <c r="BD238" s="10"/>
      <c r="BE238" s="10"/>
      <c r="BF238" s="10"/>
      <c r="BG238" s="10"/>
      <c r="BH238" s="40"/>
      <c r="BI238" s="41">
        <f t="shared" si="26"/>
        <v>0</v>
      </c>
      <c r="BJ238" s="39">
        <f t="shared" si="27"/>
        <v>0</v>
      </c>
      <c r="BK238" s="48" cm="1">
        <f t="array" ref="BK238">IF($BJ238&lt;=6,SUM($C238:$BG238),SUMPRODUCT(LARGE($C238:$BG238,{1,2,3,4,5,6})))</f>
        <v>0</v>
      </c>
      <c r="BL238" s="37" t="str">
        <f t="shared" si="28"/>
        <v/>
      </c>
      <c r="BM238" s="34" t="str" cm="1">
        <f t="array" ref="BM238">IFERROR(SUMPRODUCT(LARGE($C238:$BG238,{1,2,3,4})), "")</f>
        <v/>
      </c>
      <c r="BN238" s="34" t="str">
        <f t="shared" si="29"/>
        <v/>
      </c>
      <c r="BO238" s="34" t="str" cm="1">
        <f t="array" ref="BO238">IFERROR(SUMPRODUCT(LARGE($C238:$BG238,{1,2,3,4,5,6,7})), "")</f>
        <v/>
      </c>
      <c r="BP238" s="34" t="str" cm="1">
        <f t="array" ref="BP238">IFERROR(SUMPRODUCT(LARGE($C238:$BG238,{1,2,3,4,5,6,7,8})), "")</f>
        <v/>
      </c>
    </row>
    <row r="239" spans="1:68" ht="15" customHeight="1" x14ac:dyDescent="0.25">
      <c r="A239" s="51" t="str">
        <f t="shared" si="25"/>
        <v xml:space="preserve"> </v>
      </c>
      <c r="B239" s="4"/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0"/>
      <c r="N239" s="10"/>
      <c r="O239" s="10"/>
      <c r="P239" s="78"/>
      <c r="Q239" s="78"/>
      <c r="R239" s="78"/>
      <c r="S239" s="10"/>
      <c r="T239" s="41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13"/>
      <c r="AP239" s="10"/>
      <c r="AQ239" s="113"/>
      <c r="AR239" s="78"/>
      <c r="AS239" s="10"/>
      <c r="AT239" s="10"/>
      <c r="AU239" s="10"/>
      <c r="AV239" s="10"/>
      <c r="AW239" s="10"/>
      <c r="AX239" s="10"/>
      <c r="AY239" s="10"/>
      <c r="AZ239" s="41"/>
      <c r="BA239" s="41"/>
      <c r="BB239" s="10"/>
      <c r="BC239" s="10"/>
      <c r="BD239" s="10"/>
      <c r="BE239" s="10"/>
      <c r="BF239" s="10"/>
      <c r="BG239" s="10"/>
      <c r="BH239" s="40"/>
      <c r="BI239" s="41">
        <f t="shared" si="26"/>
        <v>0</v>
      </c>
      <c r="BJ239" s="39">
        <f t="shared" si="27"/>
        <v>0</v>
      </c>
      <c r="BK239" s="48" cm="1">
        <f t="array" ref="BK239">IF($BJ239&lt;=6,SUM($C239:$BG239),SUMPRODUCT(LARGE($C239:$BG239,{1,2,3,4,5,6})))</f>
        <v>0</v>
      </c>
      <c r="BL239" s="37" t="str">
        <f t="shared" si="28"/>
        <v/>
      </c>
      <c r="BM239" s="34" t="str" cm="1">
        <f t="array" ref="BM239">IFERROR(SUMPRODUCT(LARGE($C239:$BG239,{1,2,3,4})), "")</f>
        <v/>
      </c>
      <c r="BN239" s="34" t="str">
        <f t="shared" si="29"/>
        <v/>
      </c>
      <c r="BO239" s="34" t="str" cm="1">
        <f t="array" ref="BO239">IFERROR(SUMPRODUCT(LARGE($C239:$BG239,{1,2,3,4,5,6,7})), "")</f>
        <v/>
      </c>
      <c r="BP239" s="34" t="str" cm="1">
        <f t="array" ref="BP239">IFERROR(SUMPRODUCT(LARGE($C239:$BG239,{1,2,3,4,5,6,7,8})), "")</f>
        <v/>
      </c>
    </row>
    <row r="240" spans="1:68" ht="15" customHeight="1" x14ac:dyDescent="0.25">
      <c r="A240" s="51" t="str">
        <f t="shared" si="25"/>
        <v xml:space="preserve"> </v>
      </c>
      <c r="B240" s="4"/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78"/>
      <c r="Q240" s="78"/>
      <c r="R240" s="78"/>
      <c r="S240" s="10"/>
      <c r="T240" s="41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13"/>
      <c r="AP240" s="10"/>
      <c r="AQ240" s="113"/>
      <c r="AR240" s="78"/>
      <c r="AS240" s="10"/>
      <c r="AT240" s="10"/>
      <c r="AU240" s="10"/>
      <c r="AV240" s="10"/>
      <c r="AW240" s="10"/>
      <c r="AX240" s="10"/>
      <c r="AY240" s="10"/>
      <c r="AZ240" s="41"/>
      <c r="BA240" s="41"/>
      <c r="BB240" s="10"/>
      <c r="BC240" s="10"/>
      <c r="BD240" s="10"/>
      <c r="BE240" s="10"/>
      <c r="BF240" s="10"/>
      <c r="BG240" s="10"/>
      <c r="BH240" s="40"/>
      <c r="BI240" s="41">
        <f t="shared" si="26"/>
        <v>0</v>
      </c>
      <c r="BJ240" s="39">
        <f t="shared" si="27"/>
        <v>0</v>
      </c>
      <c r="BK240" s="48" cm="1">
        <f t="array" ref="BK240">IF($BJ240&lt;=6,SUM($C240:$BG240),SUMPRODUCT(LARGE($C240:$BG240,{1,2,3,4,5,6})))</f>
        <v>0</v>
      </c>
      <c r="BL240" s="37" t="str">
        <f t="shared" si="28"/>
        <v/>
      </c>
      <c r="BM240" s="34" t="str" cm="1">
        <f t="array" ref="BM240">IFERROR(SUMPRODUCT(LARGE($C240:$BG240,{1,2,3,4})), "")</f>
        <v/>
      </c>
      <c r="BN240" s="34" t="str">
        <f t="shared" si="29"/>
        <v/>
      </c>
      <c r="BO240" s="34" t="str" cm="1">
        <f t="array" ref="BO240">IFERROR(SUMPRODUCT(LARGE($C240:$BG240,{1,2,3,4,5,6,7})), "")</f>
        <v/>
      </c>
      <c r="BP240" s="34" t="str" cm="1">
        <f t="array" ref="BP240">IFERROR(SUMPRODUCT(LARGE($C240:$BG240,{1,2,3,4,5,6,7,8})), "")</f>
        <v/>
      </c>
    </row>
    <row r="241" spans="1:68" ht="15" customHeight="1" x14ac:dyDescent="0.25">
      <c r="A241" s="51" t="str">
        <f t="shared" si="25"/>
        <v xml:space="preserve"> </v>
      </c>
      <c r="B241" s="4"/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78"/>
      <c r="Q241" s="78"/>
      <c r="R241" s="78"/>
      <c r="S241" s="10"/>
      <c r="T241" s="41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13"/>
      <c r="AP241" s="10"/>
      <c r="AQ241" s="113"/>
      <c r="AR241" s="78"/>
      <c r="AS241" s="10"/>
      <c r="AT241" s="10"/>
      <c r="AU241" s="10"/>
      <c r="AV241" s="10"/>
      <c r="AW241" s="10"/>
      <c r="AX241" s="10"/>
      <c r="AY241" s="10"/>
      <c r="AZ241" s="41"/>
      <c r="BA241" s="41"/>
      <c r="BB241" s="10"/>
      <c r="BC241" s="10"/>
      <c r="BD241" s="10"/>
      <c r="BE241" s="10"/>
      <c r="BF241" s="10"/>
      <c r="BG241" s="10"/>
      <c r="BH241" s="40"/>
      <c r="BI241" s="41">
        <f t="shared" si="26"/>
        <v>0</v>
      </c>
      <c r="BJ241" s="39">
        <f t="shared" si="27"/>
        <v>0</v>
      </c>
      <c r="BK241" s="48" cm="1">
        <f t="array" ref="BK241">IF($BJ241&lt;=6,SUM($C241:$BG241),SUMPRODUCT(LARGE($C241:$BG241,{1,2,3,4,5,6})))</f>
        <v>0</v>
      </c>
      <c r="BL241" s="37" t="str">
        <f t="shared" si="28"/>
        <v/>
      </c>
      <c r="BM241" s="34" t="str" cm="1">
        <f t="array" ref="BM241">IFERROR(SUMPRODUCT(LARGE($C241:$BG241,{1,2,3,4})), "")</f>
        <v/>
      </c>
      <c r="BN241" s="34" t="str">
        <f t="shared" si="29"/>
        <v/>
      </c>
      <c r="BO241" s="34" t="str" cm="1">
        <f t="array" ref="BO241">IFERROR(SUMPRODUCT(LARGE($C241:$BG241,{1,2,3,4,5,6,7})), "")</f>
        <v/>
      </c>
      <c r="BP241" s="34" t="str" cm="1">
        <f t="array" ref="BP241">IFERROR(SUMPRODUCT(LARGE($C241:$BG241,{1,2,3,4,5,6,7,8})), "")</f>
        <v/>
      </c>
    </row>
    <row r="242" spans="1:68" ht="15" customHeight="1" x14ac:dyDescent="0.25">
      <c r="A242" s="51" t="str">
        <f t="shared" si="25"/>
        <v xml:space="preserve"> </v>
      </c>
      <c r="B242" s="4"/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78"/>
      <c r="Q242" s="78"/>
      <c r="R242" s="78"/>
      <c r="S242" s="10"/>
      <c r="T242" s="41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13"/>
      <c r="AP242" s="10"/>
      <c r="AQ242" s="113"/>
      <c r="AR242" s="78"/>
      <c r="AS242" s="10"/>
      <c r="AT242" s="10"/>
      <c r="AU242" s="10"/>
      <c r="AV242" s="10"/>
      <c r="AW242" s="10"/>
      <c r="AX242" s="10"/>
      <c r="AY242" s="10"/>
      <c r="AZ242" s="41"/>
      <c r="BA242" s="41"/>
      <c r="BB242" s="10"/>
      <c r="BC242" s="10"/>
      <c r="BD242" s="10"/>
      <c r="BE242" s="10"/>
      <c r="BF242" s="10"/>
      <c r="BG242" s="10"/>
      <c r="BH242" s="40"/>
      <c r="BI242" s="41">
        <f t="shared" si="26"/>
        <v>0</v>
      </c>
      <c r="BJ242" s="39">
        <f t="shared" si="27"/>
        <v>0</v>
      </c>
      <c r="BK242" s="48" cm="1">
        <f t="array" ref="BK242">IF($BJ242&lt;=6,SUM($C242:$BG242),SUMPRODUCT(LARGE($C242:$BG242,{1,2,3,4,5,6})))</f>
        <v>0</v>
      </c>
      <c r="BL242" s="37" t="str">
        <f t="shared" si="28"/>
        <v/>
      </c>
      <c r="BM242" s="34" t="str" cm="1">
        <f t="array" ref="BM242">IFERROR(SUMPRODUCT(LARGE($C242:$BG242,{1,2,3,4})), "")</f>
        <v/>
      </c>
      <c r="BN242" s="34" t="str">
        <f t="shared" si="29"/>
        <v/>
      </c>
      <c r="BO242" s="34" t="str" cm="1">
        <f t="array" ref="BO242">IFERROR(SUMPRODUCT(LARGE($C242:$BG242,{1,2,3,4,5,6,7})), "")</f>
        <v/>
      </c>
      <c r="BP242" s="34" t="str" cm="1">
        <f t="array" ref="BP242">IFERROR(SUMPRODUCT(LARGE($C242:$BG242,{1,2,3,4,5,6,7,8})), "")</f>
        <v/>
      </c>
    </row>
    <row r="243" spans="1:68" ht="15" customHeight="1" x14ac:dyDescent="0.25">
      <c r="A243" s="51" t="str">
        <f t="shared" si="25"/>
        <v xml:space="preserve"> </v>
      </c>
      <c r="B243" s="4"/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78"/>
      <c r="Q243" s="78"/>
      <c r="R243" s="78"/>
      <c r="S243" s="10"/>
      <c r="T243" s="41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13"/>
      <c r="AP243" s="10"/>
      <c r="AQ243" s="113"/>
      <c r="AR243" s="78"/>
      <c r="AS243" s="10"/>
      <c r="AT243" s="10"/>
      <c r="AU243" s="10"/>
      <c r="AV243" s="10"/>
      <c r="AW243" s="10"/>
      <c r="AX243" s="10"/>
      <c r="AY243" s="10"/>
      <c r="AZ243" s="41"/>
      <c r="BA243" s="41"/>
      <c r="BB243" s="10"/>
      <c r="BC243" s="10"/>
      <c r="BD243" s="10"/>
      <c r="BE243" s="10"/>
      <c r="BF243" s="10"/>
      <c r="BG243" s="10"/>
      <c r="BH243" s="40"/>
      <c r="BI243" s="41">
        <f t="shared" si="26"/>
        <v>0</v>
      </c>
      <c r="BJ243" s="39">
        <f t="shared" si="27"/>
        <v>0</v>
      </c>
      <c r="BK243" s="48" cm="1">
        <f t="array" ref="BK243">IF($BJ243&lt;=6,SUM($C243:$BG243),SUMPRODUCT(LARGE($C243:$BG243,{1,2,3,4,5,6})))</f>
        <v>0</v>
      </c>
      <c r="BL243" s="37" t="str">
        <f t="shared" si="28"/>
        <v/>
      </c>
      <c r="BM243" s="34" t="str" cm="1">
        <f t="array" ref="BM243">IFERROR(SUMPRODUCT(LARGE($C243:$BG243,{1,2,3,4})), "")</f>
        <v/>
      </c>
      <c r="BN243" s="34" t="str">
        <f t="shared" si="29"/>
        <v/>
      </c>
      <c r="BO243" s="34" t="str" cm="1">
        <f t="array" ref="BO243">IFERROR(SUMPRODUCT(LARGE($C243:$BG243,{1,2,3,4,5,6,7})), "")</f>
        <v/>
      </c>
      <c r="BP243" s="34" t="str" cm="1">
        <f t="array" ref="BP243">IFERROR(SUMPRODUCT(LARGE($C243:$BG243,{1,2,3,4,5,6,7,8})), "")</f>
        <v/>
      </c>
    </row>
    <row r="244" spans="1:68" ht="15" customHeight="1" x14ac:dyDescent="0.25">
      <c r="A244" s="51" t="str">
        <f t="shared" si="25"/>
        <v xml:space="preserve"> </v>
      </c>
      <c r="B244" s="4"/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78"/>
      <c r="Q244" s="78"/>
      <c r="R244" s="78"/>
      <c r="S244" s="10"/>
      <c r="T244" s="41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13"/>
      <c r="AP244" s="10"/>
      <c r="AQ244" s="113"/>
      <c r="AR244" s="78"/>
      <c r="AS244" s="10"/>
      <c r="AT244" s="10"/>
      <c r="AU244" s="10"/>
      <c r="AV244" s="10"/>
      <c r="AW244" s="10"/>
      <c r="AX244" s="10"/>
      <c r="AY244" s="10"/>
      <c r="AZ244" s="41"/>
      <c r="BA244" s="41"/>
      <c r="BB244" s="10"/>
      <c r="BC244" s="10"/>
      <c r="BD244" s="10"/>
      <c r="BE244" s="10"/>
      <c r="BF244" s="10"/>
      <c r="BG244" s="10"/>
      <c r="BH244" s="40"/>
      <c r="BI244" s="41">
        <f t="shared" si="26"/>
        <v>0</v>
      </c>
      <c r="BJ244" s="39">
        <f t="shared" si="27"/>
        <v>0</v>
      </c>
      <c r="BK244" s="48" cm="1">
        <f t="array" ref="BK244">IF($BJ244&lt;=6,SUM($C244:$BG244),SUMPRODUCT(LARGE($C244:$BG244,{1,2,3,4,5,6})))</f>
        <v>0</v>
      </c>
      <c r="BL244" s="37" t="str">
        <f t="shared" si="28"/>
        <v/>
      </c>
      <c r="BM244" s="34" t="str" cm="1">
        <f t="array" ref="BM244">IFERROR(SUMPRODUCT(LARGE($C244:$BG244,{1,2,3,4})), "")</f>
        <v/>
      </c>
      <c r="BN244" s="34" t="str">
        <f t="shared" si="29"/>
        <v/>
      </c>
      <c r="BO244" s="34" t="str" cm="1">
        <f t="array" ref="BO244">IFERROR(SUMPRODUCT(LARGE($C244:$BG244,{1,2,3,4,5,6,7})), "")</f>
        <v/>
      </c>
      <c r="BP244" s="34" t="str" cm="1">
        <f t="array" ref="BP244">IFERROR(SUMPRODUCT(LARGE($C244:$BG244,{1,2,3,4,5,6,7,8})), "")</f>
        <v/>
      </c>
    </row>
    <row r="245" spans="1:68" ht="15" customHeight="1" x14ac:dyDescent="0.25">
      <c r="A245" s="51" t="str">
        <f t="shared" si="25"/>
        <v xml:space="preserve"> </v>
      </c>
      <c r="B245" s="4"/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78"/>
      <c r="Q245" s="78"/>
      <c r="R245" s="78"/>
      <c r="S245" s="10"/>
      <c r="T245" s="41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13"/>
      <c r="AP245" s="10"/>
      <c r="AQ245" s="113"/>
      <c r="AR245" s="78"/>
      <c r="AS245" s="10"/>
      <c r="AT245" s="10"/>
      <c r="AU245" s="10"/>
      <c r="AV245" s="10"/>
      <c r="AW245" s="10"/>
      <c r="AX245" s="10"/>
      <c r="AY245" s="10"/>
      <c r="AZ245" s="41"/>
      <c r="BA245" s="41"/>
      <c r="BB245" s="10"/>
      <c r="BC245" s="10"/>
      <c r="BD245" s="10"/>
      <c r="BE245" s="10"/>
      <c r="BF245" s="10"/>
      <c r="BG245" s="10"/>
      <c r="BH245" s="40"/>
      <c r="BI245" s="41">
        <f t="shared" si="26"/>
        <v>0</v>
      </c>
      <c r="BJ245" s="39">
        <f t="shared" si="27"/>
        <v>0</v>
      </c>
      <c r="BK245" s="48" cm="1">
        <f t="array" ref="BK245">IF($BJ245&lt;=6,SUM($C245:$BG245),SUMPRODUCT(LARGE($C245:$BG245,{1,2,3,4,5,6})))</f>
        <v>0</v>
      </c>
      <c r="BL245" s="37" t="str">
        <f t="shared" si="28"/>
        <v/>
      </c>
      <c r="BM245" s="34" t="str" cm="1">
        <f t="array" ref="BM245">IFERROR(SUMPRODUCT(LARGE($C245:$BG245,{1,2,3,4})), "")</f>
        <v/>
      </c>
      <c r="BN245" s="34" t="str">
        <f t="shared" si="29"/>
        <v/>
      </c>
      <c r="BO245" s="34" t="str" cm="1">
        <f t="array" ref="BO245">IFERROR(SUMPRODUCT(LARGE($C245:$BG245,{1,2,3,4,5,6,7})), "")</f>
        <v/>
      </c>
      <c r="BP245" s="34" t="str" cm="1">
        <f t="array" ref="BP245">IFERROR(SUMPRODUCT(LARGE($C245:$BG245,{1,2,3,4,5,6,7,8})), "")</f>
        <v/>
      </c>
    </row>
    <row r="246" spans="1:68" ht="15" customHeight="1" x14ac:dyDescent="0.25">
      <c r="A246" s="51" t="str">
        <f t="shared" si="25"/>
        <v xml:space="preserve"> </v>
      </c>
      <c r="B246" s="4"/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78"/>
      <c r="Q246" s="78"/>
      <c r="R246" s="78"/>
      <c r="S246" s="10"/>
      <c r="T246" s="41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13"/>
      <c r="AP246" s="10"/>
      <c r="AQ246" s="113"/>
      <c r="AR246" s="78"/>
      <c r="AS246" s="10"/>
      <c r="AT246" s="10"/>
      <c r="AU246" s="10"/>
      <c r="AV246" s="10"/>
      <c r="AW246" s="10"/>
      <c r="AX246" s="10"/>
      <c r="AY246" s="10"/>
      <c r="AZ246" s="41"/>
      <c r="BA246" s="41"/>
      <c r="BB246" s="10"/>
      <c r="BC246" s="10"/>
      <c r="BD246" s="10"/>
      <c r="BE246" s="10"/>
      <c r="BF246" s="10"/>
      <c r="BG246" s="10"/>
      <c r="BH246" s="40"/>
      <c r="BI246" s="41">
        <f t="shared" si="26"/>
        <v>0</v>
      </c>
      <c r="BJ246" s="39">
        <f t="shared" si="27"/>
        <v>0</v>
      </c>
      <c r="BK246" s="48" cm="1">
        <f t="array" ref="BK246">IF($BJ246&lt;=6,SUM($C246:$BG246),SUMPRODUCT(LARGE($C246:$BG246,{1,2,3,4,5,6})))</f>
        <v>0</v>
      </c>
      <c r="BL246" s="37" t="str">
        <f t="shared" si="28"/>
        <v/>
      </c>
      <c r="BM246" s="34" t="str" cm="1">
        <f t="array" ref="BM246">IFERROR(SUMPRODUCT(LARGE($C246:$BG246,{1,2,3,4})), "")</f>
        <v/>
      </c>
      <c r="BN246" s="34" t="str">
        <f t="shared" si="29"/>
        <v/>
      </c>
      <c r="BO246" s="34" t="str" cm="1">
        <f t="array" ref="BO246">IFERROR(SUMPRODUCT(LARGE($C246:$BG246,{1,2,3,4,5,6,7})), "")</f>
        <v/>
      </c>
      <c r="BP246" s="34" t="str" cm="1">
        <f t="array" ref="BP246">IFERROR(SUMPRODUCT(LARGE($C246:$BG246,{1,2,3,4,5,6,7,8})), "")</f>
        <v/>
      </c>
    </row>
    <row r="247" spans="1:68" ht="15" customHeight="1" x14ac:dyDescent="0.25">
      <c r="A247" s="51" t="str">
        <f t="shared" si="25"/>
        <v xml:space="preserve"> </v>
      </c>
      <c r="B247" s="4"/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78"/>
      <c r="Q247" s="78"/>
      <c r="R247" s="78"/>
      <c r="S247" s="10"/>
      <c r="T247" s="41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13"/>
      <c r="AP247" s="10"/>
      <c r="AQ247" s="113"/>
      <c r="AR247" s="78"/>
      <c r="AS247" s="10"/>
      <c r="AT247" s="10"/>
      <c r="AU247" s="10"/>
      <c r="AV247" s="10"/>
      <c r="AW247" s="10"/>
      <c r="AX247" s="10"/>
      <c r="AY247" s="10"/>
      <c r="AZ247" s="41"/>
      <c r="BA247" s="41"/>
      <c r="BB247" s="10"/>
      <c r="BC247" s="10"/>
      <c r="BD247" s="10"/>
      <c r="BE247" s="10"/>
      <c r="BF247" s="10"/>
      <c r="BG247" s="10"/>
      <c r="BH247" s="40"/>
      <c r="BI247" s="41">
        <f t="shared" si="26"/>
        <v>0</v>
      </c>
      <c r="BJ247" s="39">
        <f t="shared" si="27"/>
        <v>0</v>
      </c>
      <c r="BK247" s="48" cm="1">
        <f t="array" ref="BK247">IF($BJ247&lt;=6,SUM($C247:$BG247),SUMPRODUCT(LARGE($C247:$BG247,{1,2,3,4,5,6})))</f>
        <v>0</v>
      </c>
      <c r="BL247" s="37" t="str">
        <f t="shared" si="28"/>
        <v/>
      </c>
      <c r="BM247" s="34" t="str" cm="1">
        <f t="array" ref="BM247">IFERROR(SUMPRODUCT(LARGE($C247:$BG247,{1,2,3,4})), "")</f>
        <v/>
      </c>
      <c r="BN247" s="34" t="str">
        <f t="shared" si="29"/>
        <v/>
      </c>
      <c r="BO247" s="34" t="str" cm="1">
        <f t="array" ref="BO247">IFERROR(SUMPRODUCT(LARGE($C247:$BG247,{1,2,3,4,5,6,7})), "")</f>
        <v/>
      </c>
      <c r="BP247" s="34" t="str" cm="1">
        <f t="array" ref="BP247">IFERROR(SUMPRODUCT(LARGE($C247:$BG247,{1,2,3,4,5,6,7,8})), "")</f>
        <v/>
      </c>
    </row>
    <row r="248" spans="1:68" ht="15" customHeight="1" x14ac:dyDescent="0.25">
      <c r="A248" s="51" t="str">
        <f t="shared" si="25"/>
        <v xml:space="preserve"> </v>
      </c>
      <c r="B248" s="4"/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78"/>
      <c r="Q248" s="78"/>
      <c r="R248" s="78"/>
      <c r="S248" s="10"/>
      <c r="T248" s="41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13"/>
      <c r="AP248" s="10"/>
      <c r="AQ248" s="113"/>
      <c r="AR248" s="78"/>
      <c r="AS248" s="10"/>
      <c r="AT248" s="10"/>
      <c r="AU248" s="10"/>
      <c r="AV248" s="10"/>
      <c r="AW248" s="10"/>
      <c r="AX248" s="10"/>
      <c r="AY248" s="10"/>
      <c r="AZ248" s="41"/>
      <c r="BA248" s="41"/>
      <c r="BB248" s="10"/>
      <c r="BC248" s="10"/>
      <c r="BD248" s="10"/>
      <c r="BE248" s="10"/>
      <c r="BF248" s="10"/>
      <c r="BG248" s="10"/>
      <c r="BH248" s="40"/>
      <c r="BI248" s="41">
        <f t="shared" si="26"/>
        <v>0</v>
      </c>
      <c r="BJ248" s="39">
        <f t="shared" si="27"/>
        <v>0</v>
      </c>
      <c r="BK248" s="48" cm="1">
        <f t="array" ref="BK248">IF($BJ248&lt;=6,SUM($C248:$BG248),SUMPRODUCT(LARGE($C248:$BG248,{1,2,3,4,5,6})))</f>
        <v>0</v>
      </c>
      <c r="BL248" s="37" t="str">
        <f t="shared" si="28"/>
        <v/>
      </c>
      <c r="BM248" s="34" t="str" cm="1">
        <f t="array" ref="BM248">IFERROR(SUMPRODUCT(LARGE($C248:$BG248,{1,2,3,4})), "")</f>
        <v/>
      </c>
      <c r="BN248" s="34" t="str">
        <f t="shared" si="29"/>
        <v/>
      </c>
      <c r="BO248" s="34" t="str" cm="1">
        <f t="array" ref="BO248">IFERROR(SUMPRODUCT(LARGE($C248:$BG248,{1,2,3,4,5,6,7})), "")</f>
        <v/>
      </c>
      <c r="BP248" s="34" t="str" cm="1">
        <f t="array" ref="BP248">IFERROR(SUMPRODUCT(LARGE($C248:$BG248,{1,2,3,4,5,6,7,8})), "")</f>
        <v/>
      </c>
    </row>
    <row r="249" spans="1:68" ht="15" customHeight="1" x14ac:dyDescent="0.25">
      <c r="A249" s="51" t="str">
        <f t="shared" si="25"/>
        <v xml:space="preserve"> </v>
      </c>
      <c r="B249" s="4"/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78"/>
      <c r="Q249" s="78"/>
      <c r="R249" s="78"/>
      <c r="S249" s="10"/>
      <c r="T249" s="41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13"/>
      <c r="AP249" s="10"/>
      <c r="AQ249" s="113"/>
      <c r="AR249" s="78"/>
      <c r="AS249" s="10"/>
      <c r="AT249" s="10"/>
      <c r="AU249" s="10"/>
      <c r="AV249" s="10"/>
      <c r="AW249" s="10"/>
      <c r="AX249" s="10"/>
      <c r="AY249" s="10"/>
      <c r="AZ249" s="41"/>
      <c r="BA249" s="41"/>
      <c r="BB249" s="10"/>
      <c r="BC249" s="10"/>
      <c r="BD249" s="10"/>
      <c r="BE249" s="10"/>
      <c r="BF249" s="10"/>
      <c r="BG249" s="10"/>
      <c r="BH249" s="40"/>
      <c r="BI249" s="41">
        <f t="shared" si="26"/>
        <v>0</v>
      </c>
      <c r="BJ249" s="39">
        <f t="shared" si="27"/>
        <v>0</v>
      </c>
      <c r="BK249" s="48" cm="1">
        <f t="array" ref="BK249">IF($BJ249&lt;=6,SUM($C249:$BG249),SUMPRODUCT(LARGE($C249:$BG249,{1,2,3,4,5,6})))</f>
        <v>0</v>
      </c>
      <c r="BL249" s="37" t="str">
        <f t="shared" si="28"/>
        <v/>
      </c>
      <c r="BM249" s="34" t="str" cm="1">
        <f t="array" ref="BM249">IFERROR(SUMPRODUCT(LARGE($C249:$BG249,{1,2,3,4})), "")</f>
        <v/>
      </c>
      <c r="BN249" s="34" t="str">
        <f t="shared" si="29"/>
        <v/>
      </c>
      <c r="BO249" s="34" t="str" cm="1">
        <f t="array" ref="BO249">IFERROR(SUMPRODUCT(LARGE($C249:$BG249,{1,2,3,4,5,6,7})), "")</f>
        <v/>
      </c>
      <c r="BP249" s="34" t="str" cm="1">
        <f t="array" ref="BP249">IFERROR(SUMPRODUCT(LARGE($C249:$BG249,{1,2,3,4,5,6,7,8})), "")</f>
        <v/>
      </c>
    </row>
    <row r="250" spans="1:68" ht="15" customHeight="1" x14ac:dyDescent="0.25">
      <c r="A250" s="51" t="str">
        <f t="shared" si="25"/>
        <v xml:space="preserve"> </v>
      </c>
      <c r="B250" s="4"/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78"/>
      <c r="Q250" s="78"/>
      <c r="R250" s="78"/>
      <c r="S250" s="10"/>
      <c r="T250" s="41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13"/>
      <c r="AP250" s="10"/>
      <c r="AQ250" s="113"/>
      <c r="AR250" s="78"/>
      <c r="AS250" s="10"/>
      <c r="AT250" s="10"/>
      <c r="AU250" s="10"/>
      <c r="AV250" s="10"/>
      <c r="AW250" s="10"/>
      <c r="AX250" s="10"/>
      <c r="AY250" s="10"/>
      <c r="AZ250" s="41"/>
      <c r="BA250" s="41"/>
      <c r="BB250" s="10"/>
      <c r="BC250" s="10"/>
      <c r="BD250" s="10"/>
      <c r="BE250" s="10"/>
      <c r="BF250" s="10"/>
      <c r="BG250" s="10"/>
      <c r="BH250" s="40"/>
      <c r="BI250" s="41">
        <f t="shared" si="26"/>
        <v>0</v>
      </c>
      <c r="BJ250" s="39">
        <f t="shared" si="27"/>
        <v>0</v>
      </c>
      <c r="BK250" s="48" cm="1">
        <f t="array" ref="BK250">IF($BJ250&lt;=6,SUM($C250:$BG250),SUMPRODUCT(LARGE($C250:$BG250,{1,2,3,4,5,6})))</f>
        <v>0</v>
      </c>
      <c r="BL250" s="37" t="str">
        <f t="shared" si="28"/>
        <v/>
      </c>
      <c r="BM250" s="34" t="str" cm="1">
        <f t="array" ref="BM250">IFERROR(SUMPRODUCT(LARGE($C250:$BG250,{1,2,3,4})), "")</f>
        <v/>
      </c>
      <c r="BN250" s="34" t="str">
        <f t="shared" si="29"/>
        <v/>
      </c>
      <c r="BO250" s="34" t="str" cm="1">
        <f t="array" ref="BO250">IFERROR(SUMPRODUCT(LARGE($C250:$BG250,{1,2,3,4,5,6,7})), "")</f>
        <v/>
      </c>
      <c r="BP250" s="34" t="str" cm="1">
        <f t="array" ref="BP250">IFERROR(SUMPRODUCT(LARGE($C250:$BG250,{1,2,3,4,5,6,7,8})), "")</f>
        <v/>
      </c>
    </row>
    <row r="251" spans="1:68" ht="15" customHeight="1" x14ac:dyDescent="0.25">
      <c r="A251" s="51" t="str">
        <f t="shared" si="25"/>
        <v xml:space="preserve"> </v>
      </c>
      <c r="B251" s="4"/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78"/>
      <c r="Q251" s="78"/>
      <c r="R251" s="78"/>
      <c r="S251" s="10"/>
      <c r="T251" s="41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13"/>
      <c r="AP251" s="10"/>
      <c r="AQ251" s="113"/>
      <c r="AR251" s="78"/>
      <c r="AS251" s="10"/>
      <c r="AT251" s="10"/>
      <c r="AU251" s="10"/>
      <c r="AV251" s="10"/>
      <c r="AW251" s="10"/>
      <c r="AX251" s="10"/>
      <c r="AY251" s="10"/>
      <c r="AZ251" s="41"/>
      <c r="BA251" s="41"/>
      <c r="BB251" s="10"/>
      <c r="BC251" s="10"/>
      <c r="BD251" s="10"/>
      <c r="BE251" s="10"/>
      <c r="BF251" s="10"/>
      <c r="BG251" s="10"/>
      <c r="BH251" s="40"/>
      <c r="BI251" s="41">
        <f t="shared" si="26"/>
        <v>0</v>
      </c>
      <c r="BJ251" s="39">
        <f t="shared" si="27"/>
        <v>0</v>
      </c>
      <c r="BK251" s="48" cm="1">
        <f t="array" ref="BK251">IF($BJ251&lt;=6,SUM($C251:$BG251),SUMPRODUCT(LARGE($C251:$BG251,{1,2,3,4,5,6})))</f>
        <v>0</v>
      </c>
      <c r="BL251" s="37" t="str">
        <f t="shared" si="28"/>
        <v/>
      </c>
      <c r="BM251" s="34" t="str" cm="1">
        <f t="array" ref="BM251">IFERROR(SUMPRODUCT(LARGE($C251:$BG251,{1,2,3,4})), "")</f>
        <v/>
      </c>
      <c r="BN251" s="34" t="str">
        <f t="shared" si="29"/>
        <v/>
      </c>
      <c r="BO251" s="34" t="str" cm="1">
        <f t="array" ref="BO251">IFERROR(SUMPRODUCT(LARGE($C251:$BG251,{1,2,3,4,5,6,7})), "")</f>
        <v/>
      </c>
      <c r="BP251" s="34" t="str" cm="1">
        <f t="array" ref="BP251">IFERROR(SUMPRODUCT(LARGE($C251:$BG251,{1,2,3,4,5,6,7,8})), "")</f>
        <v/>
      </c>
    </row>
    <row r="252" spans="1:68" ht="15" customHeight="1" x14ac:dyDescent="0.25">
      <c r="A252" s="51" t="str">
        <f t="shared" si="25"/>
        <v xml:space="preserve"> </v>
      </c>
      <c r="B252" s="4"/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78"/>
      <c r="Q252" s="78"/>
      <c r="R252" s="78"/>
      <c r="S252" s="10"/>
      <c r="T252" s="41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13"/>
      <c r="AP252" s="10"/>
      <c r="AQ252" s="113"/>
      <c r="AR252" s="78"/>
      <c r="AS252" s="10"/>
      <c r="AT252" s="10"/>
      <c r="AU252" s="10"/>
      <c r="AV252" s="10"/>
      <c r="AW252" s="10"/>
      <c r="AX252" s="10"/>
      <c r="AY252" s="10"/>
      <c r="AZ252" s="41"/>
      <c r="BA252" s="41"/>
      <c r="BB252" s="10"/>
      <c r="BC252" s="10"/>
      <c r="BD252" s="10"/>
      <c r="BE252" s="10"/>
      <c r="BF252" s="10"/>
      <c r="BG252" s="10"/>
      <c r="BH252" s="40"/>
      <c r="BI252" s="41">
        <f t="shared" si="26"/>
        <v>0</v>
      </c>
      <c r="BJ252" s="39">
        <f t="shared" si="27"/>
        <v>0</v>
      </c>
      <c r="BK252" s="48" cm="1">
        <f t="array" ref="BK252">IF($BJ252&lt;=6,SUM($C252:$BG252),SUMPRODUCT(LARGE($C252:$BG252,{1,2,3,4,5,6})))</f>
        <v>0</v>
      </c>
      <c r="BL252" s="37" t="str">
        <f t="shared" si="28"/>
        <v/>
      </c>
      <c r="BM252" s="34" t="str" cm="1">
        <f t="array" ref="BM252">IFERROR(SUMPRODUCT(LARGE($C252:$BG252,{1,2,3,4})), "")</f>
        <v/>
      </c>
      <c r="BN252" s="34" t="str">
        <f t="shared" si="29"/>
        <v/>
      </c>
      <c r="BO252" s="34" t="str" cm="1">
        <f t="array" ref="BO252">IFERROR(SUMPRODUCT(LARGE($C252:$BG252,{1,2,3,4,5,6,7})), "")</f>
        <v/>
      </c>
      <c r="BP252" s="34" t="str" cm="1">
        <f t="array" ref="BP252">IFERROR(SUMPRODUCT(LARGE($C252:$BG252,{1,2,3,4,5,6,7,8})), "")</f>
        <v/>
      </c>
    </row>
    <row r="253" spans="1:68" ht="15" customHeight="1" x14ac:dyDescent="0.25">
      <c r="A253" s="51" t="str">
        <f t="shared" si="25"/>
        <v xml:space="preserve"> </v>
      </c>
      <c r="B253" s="4"/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78"/>
      <c r="Q253" s="78"/>
      <c r="R253" s="78"/>
      <c r="S253" s="10"/>
      <c r="T253" s="41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13"/>
      <c r="AP253" s="10"/>
      <c r="AQ253" s="113"/>
      <c r="AR253" s="78"/>
      <c r="AS253" s="10"/>
      <c r="AT253" s="10"/>
      <c r="AU253" s="10"/>
      <c r="AV253" s="10"/>
      <c r="AW253" s="10"/>
      <c r="AX253" s="10"/>
      <c r="AY253" s="10"/>
      <c r="AZ253" s="41"/>
      <c r="BA253" s="41"/>
      <c r="BB253" s="10"/>
      <c r="BC253" s="10"/>
      <c r="BD253" s="10"/>
      <c r="BE253" s="10"/>
      <c r="BF253" s="10"/>
      <c r="BG253" s="10"/>
      <c r="BH253" s="40"/>
      <c r="BI253" s="41">
        <f t="shared" si="26"/>
        <v>0</v>
      </c>
      <c r="BJ253" s="39">
        <f t="shared" si="27"/>
        <v>0</v>
      </c>
      <c r="BK253" s="48" cm="1">
        <f t="array" ref="BK253">IF($BJ253&lt;=6,SUM($C253:$BG253),SUMPRODUCT(LARGE($C253:$BG253,{1,2,3,4,5,6})))</f>
        <v>0</v>
      </c>
      <c r="BL253" s="37" t="str">
        <f t="shared" si="28"/>
        <v/>
      </c>
      <c r="BM253" s="34" t="str" cm="1">
        <f t="array" ref="BM253">IFERROR(SUMPRODUCT(LARGE($C253:$BG253,{1,2,3,4})), "")</f>
        <v/>
      </c>
      <c r="BN253" s="34" t="str">
        <f t="shared" si="29"/>
        <v/>
      </c>
      <c r="BO253" s="34" t="str" cm="1">
        <f t="array" ref="BO253">IFERROR(SUMPRODUCT(LARGE($C253:$BG253,{1,2,3,4,5,6,7})), "")</f>
        <v/>
      </c>
      <c r="BP253" s="34" t="str" cm="1">
        <f t="array" ref="BP253">IFERROR(SUMPRODUCT(LARGE($C253:$BG253,{1,2,3,4,5,6,7,8})), "")</f>
        <v/>
      </c>
    </row>
    <row r="254" spans="1:68" ht="15" customHeight="1" x14ac:dyDescent="0.25">
      <c r="A254" s="51" t="str">
        <f t="shared" si="25"/>
        <v xml:space="preserve"> </v>
      </c>
      <c r="B254" s="4"/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78"/>
      <c r="Q254" s="78"/>
      <c r="R254" s="78"/>
      <c r="S254" s="10"/>
      <c r="T254" s="41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13"/>
      <c r="AP254" s="10"/>
      <c r="AQ254" s="113"/>
      <c r="AR254" s="78"/>
      <c r="AS254" s="10"/>
      <c r="AT254" s="10"/>
      <c r="AU254" s="10"/>
      <c r="AV254" s="10"/>
      <c r="AW254" s="10"/>
      <c r="AX254" s="10"/>
      <c r="AY254" s="10"/>
      <c r="AZ254" s="41"/>
      <c r="BA254" s="41"/>
      <c r="BB254" s="10"/>
      <c r="BC254" s="10"/>
      <c r="BD254" s="10"/>
      <c r="BE254" s="10"/>
      <c r="BF254" s="10"/>
      <c r="BG254" s="10"/>
      <c r="BH254" s="40"/>
      <c r="BI254" s="41">
        <f t="shared" si="26"/>
        <v>0</v>
      </c>
      <c r="BJ254" s="39">
        <f t="shared" si="27"/>
        <v>0</v>
      </c>
      <c r="BK254" s="48" cm="1">
        <f t="array" ref="BK254">IF($BJ254&lt;=6,SUM($C254:$BG254),SUMPRODUCT(LARGE($C254:$BG254,{1,2,3,4,5,6})))</f>
        <v>0</v>
      </c>
      <c r="BL254" s="37" t="str">
        <f t="shared" si="28"/>
        <v/>
      </c>
      <c r="BM254" s="34" t="str" cm="1">
        <f t="array" ref="BM254">IFERROR(SUMPRODUCT(LARGE($C254:$BG254,{1,2,3,4})), "")</f>
        <v/>
      </c>
      <c r="BN254" s="34" t="str">
        <f t="shared" si="29"/>
        <v/>
      </c>
      <c r="BO254" s="34" t="str" cm="1">
        <f t="array" ref="BO254">IFERROR(SUMPRODUCT(LARGE($C254:$BG254,{1,2,3,4,5,6,7})), "")</f>
        <v/>
      </c>
      <c r="BP254" s="34" t="str" cm="1">
        <f t="array" ref="BP254">IFERROR(SUMPRODUCT(LARGE($C254:$BG254,{1,2,3,4,5,6,7,8})), "")</f>
        <v/>
      </c>
    </row>
    <row r="255" spans="1:68" ht="15" customHeight="1" x14ac:dyDescent="0.25">
      <c r="A255" s="51" t="str">
        <f t="shared" si="25"/>
        <v xml:space="preserve"> </v>
      </c>
      <c r="B255" s="4"/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78"/>
      <c r="Q255" s="78"/>
      <c r="R255" s="78"/>
      <c r="S255" s="10"/>
      <c r="T255" s="41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13"/>
      <c r="AP255" s="10"/>
      <c r="AQ255" s="113"/>
      <c r="AR255" s="78"/>
      <c r="AS255" s="10"/>
      <c r="AT255" s="10"/>
      <c r="AU255" s="10"/>
      <c r="AV255" s="10"/>
      <c r="AW255" s="10"/>
      <c r="AX255" s="10"/>
      <c r="AY255" s="10"/>
      <c r="AZ255" s="41"/>
      <c r="BA255" s="41"/>
      <c r="BB255" s="10"/>
      <c r="BC255" s="10"/>
      <c r="BD255" s="10"/>
      <c r="BE255" s="10"/>
      <c r="BF255" s="10"/>
      <c r="BG255" s="10"/>
      <c r="BH255" s="40"/>
      <c r="BI255" s="41">
        <f t="shared" si="26"/>
        <v>0</v>
      </c>
      <c r="BJ255" s="39">
        <f t="shared" si="27"/>
        <v>0</v>
      </c>
      <c r="BK255" s="48" cm="1">
        <f t="array" ref="BK255">IF($BJ255&lt;=6,SUM($C255:$BG255),SUMPRODUCT(LARGE($C255:$BG255,{1,2,3,4,5,6})))</f>
        <v>0</v>
      </c>
      <c r="BL255" s="37" t="str">
        <f t="shared" si="28"/>
        <v/>
      </c>
      <c r="BM255" s="34" t="str" cm="1">
        <f t="array" ref="BM255">IFERROR(SUMPRODUCT(LARGE($C255:$BG255,{1,2,3,4})), "")</f>
        <v/>
      </c>
      <c r="BN255" s="34" t="str">
        <f t="shared" si="29"/>
        <v/>
      </c>
      <c r="BO255" s="34" t="str" cm="1">
        <f t="array" ref="BO255">IFERROR(SUMPRODUCT(LARGE($C255:$BG255,{1,2,3,4,5,6,7})), "")</f>
        <v/>
      </c>
      <c r="BP255" s="34" t="str" cm="1">
        <f t="array" ref="BP255">IFERROR(SUMPRODUCT(LARGE($C255:$BG255,{1,2,3,4,5,6,7,8})), "")</f>
        <v/>
      </c>
    </row>
    <row r="256" spans="1:68" ht="15" customHeight="1" x14ac:dyDescent="0.25">
      <c r="A256" s="51" t="str">
        <f t="shared" si="25"/>
        <v xml:space="preserve"> </v>
      </c>
      <c r="B256" s="4"/>
      <c r="C256" s="10"/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78"/>
      <c r="Q256" s="78"/>
      <c r="R256" s="78"/>
      <c r="S256" s="10"/>
      <c r="T256" s="41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13"/>
      <c r="AP256" s="10"/>
      <c r="AQ256" s="113"/>
      <c r="AR256" s="78"/>
      <c r="AS256" s="10"/>
      <c r="AT256" s="10"/>
      <c r="AU256" s="10"/>
      <c r="AV256" s="10"/>
      <c r="AW256" s="10"/>
      <c r="AX256" s="10"/>
      <c r="AY256" s="10"/>
      <c r="AZ256" s="41"/>
      <c r="BA256" s="41"/>
      <c r="BB256" s="10"/>
      <c r="BC256" s="10"/>
      <c r="BD256" s="10"/>
      <c r="BE256" s="10"/>
      <c r="BF256" s="10"/>
      <c r="BG256" s="10"/>
      <c r="BH256" s="40"/>
      <c r="BI256" s="41">
        <f t="shared" si="26"/>
        <v>0</v>
      </c>
      <c r="BJ256" s="39">
        <f t="shared" si="27"/>
        <v>0</v>
      </c>
      <c r="BK256" s="48" cm="1">
        <f t="array" ref="BK256">IF($BJ256&lt;=6,SUM($C256:$BG256),SUMPRODUCT(LARGE($C256:$BG256,{1,2,3,4,5,6})))</f>
        <v>0</v>
      </c>
      <c r="BL256" s="37" t="str">
        <f t="shared" si="28"/>
        <v/>
      </c>
      <c r="BM256" s="34" t="str" cm="1">
        <f t="array" ref="BM256">IFERROR(SUMPRODUCT(LARGE($C256:$BG256,{1,2,3,4})), "")</f>
        <v/>
      </c>
      <c r="BN256" s="34" t="str">
        <f t="shared" si="29"/>
        <v/>
      </c>
      <c r="BO256" s="34" t="str" cm="1">
        <f t="array" ref="BO256">IFERROR(SUMPRODUCT(LARGE($C256:$BG256,{1,2,3,4,5,6,7})), "")</f>
        <v/>
      </c>
      <c r="BP256" s="34" t="str" cm="1">
        <f t="array" ref="BP256">IFERROR(SUMPRODUCT(LARGE($C256:$BG256,{1,2,3,4,5,6,7,8})), "")</f>
        <v/>
      </c>
    </row>
    <row r="257" spans="1:68" ht="15" customHeight="1" x14ac:dyDescent="0.25">
      <c r="A257" s="51" t="str">
        <f t="shared" si="25"/>
        <v xml:space="preserve"> </v>
      </c>
      <c r="B257" s="4"/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78"/>
      <c r="Q257" s="78"/>
      <c r="R257" s="78"/>
      <c r="S257" s="10"/>
      <c r="T257" s="41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13"/>
      <c r="AP257" s="10"/>
      <c r="AQ257" s="113"/>
      <c r="AR257" s="78"/>
      <c r="AS257" s="10"/>
      <c r="AT257" s="10"/>
      <c r="AU257" s="10"/>
      <c r="AV257" s="10"/>
      <c r="AW257" s="10"/>
      <c r="AX257" s="10"/>
      <c r="AY257" s="10"/>
      <c r="AZ257" s="41"/>
      <c r="BA257" s="41"/>
      <c r="BB257" s="10"/>
      <c r="BC257" s="10"/>
      <c r="BD257" s="10"/>
      <c r="BE257" s="10"/>
      <c r="BF257" s="10"/>
      <c r="BG257" s="10"/>
      <c r="BH257" s="40"/>
      <c r="BI257" s="41">
        <f t="shared" si="26"/>
        <v>0</v>
      </c>
      <c r="BJ257" s="39">
        <f t="shared" si="27"/>
        <v>0</v>
      </c>
      <c r="BK257" s="48" cm="1">
        <f t="array" ref="BK257">IF($BJ257&lt;=6,SUM($C257:$BG257),SUMPRODUCT(LARGE($C257:$BG257,{1,2,3,4,5,6})))</f>
        <v>0</v>
      </c>
      <c r="BL257" s="37" t="str">
        <f t="shared" si="28"/>
        <v/>
      </c>
      <c r="BM257" s="34" t="str" cm="1">
        <f t="array" ref="BM257">IFERROR(SUMPRODUCT(LARGE($C257:$BG257,{1,2,3,4})), "")</f>
        <v/>
      </c>
      <c r="BN257" s="34" t="str">
        <f t="shared" si="29"/>
        <v/>
      </c>
      <c r="BO257" s="34" t="str" cm="1">
        <f t="array" ref="BO257">IFERROR(SUMPRODUCT(LARGE($C257:$BG257,{1,2,3,4,5,6,7})), "")</f>
        <v/>
      </c>
      <c r="BP257" s="34" t="str" cm="1">
        <f t="array" ref="BP257">IFERROR(SUMPRODUCT(LARGE($C257:$BG257,{1,2,3,4,5,6,7,8})), "")</f>
        <v/>
      </c>
    </row>
    <row r="258" spans="1:68" ht="15" customHeight="1" x14ac:dyDescent="0.25">
      <c r="A258" s="51" t="str">
        <f t="shared" si="25"/>
        <v xml:space="preserve"> </v>
      </c>
      <c r="B258" s="4"/>
      <c r="C258" s="10"/>
      <c r="D258" s="10"/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/>
      <c r="P258" s="78"/>
      <c r="Q258" s="78"/>
      <c r="R258" s="78"/>
      <c r="S258" s="10"/>
      <c r="T258" s="41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13"/>
      <c r="AP258" s="10"/>
      <c r="AQ258" s="113"/>
      <c r="AR258" s="78"/>
      <c r="AS258" s="10"/>
      <c r="AT258" s="10"/>
      <c r="AU258" s="10"/>
      <c r="AV258" s="10"/>
      <c r="AW258" s="10"/>
      <c r="AX258" s="10"/>
      <c r="AY258" s="10"/>
      <c r="AZ258" s="41"/>
      <c r="BA258" s="41"/>
      <c r="BB258" s="10"/>
      <c r="BC258" s="10"/>
      <c r="BD258" s="10"/>
      <c r="BE258" s="10"/>
      <c r="BF258" s="10"/>
      <c r="BG258" s="10"/>
      <c r="BH258" s="40"/>
      <c r="BI258" s="41">
        <f t="shared" si="26"/>
        <v>0</v>
      </c>
      <c r="BJ258" s="39">
        <f t="shared" si="27"/>
        <v>0</v>
      </c>
      <c r="BK258" s="48" cm="1">
        <f t="array" ref="BK258">IF($BJ258&lt;=6,SUM($C258:$BG258),SUMPRODUCT(LARGE($C258:$BG258,{1,2,3,4,5,6})))</f>
        <v>0</v>
      </c>
      <c r="BL258" s="37" t="str">
        <f t="shared" si="28"/>
        <v/>
      </c>
      <c r="BM258" s="34" t="str" cm="1">
        <f t="array" ref="BM258">IFERROR(SUMPRODUCT(LARGE($C258:$BG258,{1,2,3,4})), "")</f>
        <v/>
      </c>
      <c r="BN258" s="34" t="str">
        <f t="shared" si="29"/>
        <v/>
      </c>
      <c r="BO258" s="34" t="str" cm="1">
        <f t="array" ref="BO258">IFERROR(SUMPRODUCT(LARGE($C258:$BG258,{1,2,3,4,5,6,7})), "")</f>
        <v/>
      </c>
      <c r="BP258" s="34" t="str" cm="1">
        <f t="array" ref="BP258">IFERROR(SUMPRODUCT(LARGE($C258:$BG258,{1,2,3,4,5,6,7,8})), "")</f>
        <v/>
      </c>
    </row>
    <row r="259" spans="1:68" ht="15" customHeight="1" x14ac:dyDescent="0.25">
      <c r="A259" s="51" t="str">
        <f t="shared" si="25"/>
        <v xml:space="preserve"> </v>
      </c>
      <c r="B259" s="4"/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78"/>
      <c r="Q259" s="78"/>
      <c r="R259" s="78"/>
      <c r="S259" s="10"/>
      <c r="T259" s="41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13"/>
      <c r="AP259" s="10"/>
      <c r="AQ259" s="113"/>
      <c r="AR259" s="78"/>
      <c r="AS259" s="10"/>
      <c r="AT259" s="10"/>
      <c r="AU259" s="10"/>
      <c r="AV259" s="10"/>
      <c r="AW259" s="10"/>
      <c r="AX259" s="10"/>
      <c r="AY259" s="10"/>
      <c r="AZ259" s="41"/>
      <c r="BA259" s="41"/>
      <c r="BB259" s="10"/>
      <c r="BC259" s="10"/>
      <c r="BD259" s="10"/>
      <c r="BE259" s="10"/>
      <c r="BF259" s="10"/>
      <c r="BG259" s="10"/>
      <c r="BH259" s="40"/>
      <c r="BI259" s="41">
        <f t="shared" si="26"/>
        <v>0</v>
      </c>
      <c r="BJ259" s="39">
        <f t="shared" si="27"/>
        <v>0</v>
      </c>
      <c r="BK259" s="48" cm="1">
        <f t="array" ref="BK259">IF($BJ259&lt;=6,SUM($C259:$BG259),SUMPRODUCT(LARGE($C259:$BG259,{1,2,3,4,5,6})))</f>
        <v>0</v>
      </c>
      <c r="BL259" s="37" t="str">
        <f t="shared" si="28"/>
        <v/>
      </c>
      <c r="BM259" s="34" t="str" cm="1">
        <f t="array" ref="BM259">IFERROR(SUMPRODUCT(LARGE($C259:$BG259,{1,2,3,4})), "")</f>
        <v/>
      </c>
      <c r="BN259" s="34" t="str">
        <f t="shared" si="29"/>
        <v/>
      </c>
      <c r="BO259" s="34" t="str" cm="1">
        <f t="array" ref="BO259">IFERROR(SUMPRODUCT(LARGE($C259:$BG259,{1,2,3,4,5,6,7})), "")</f>
        <v/>
      </c>
      <c r="BP259" s="34" t="str" cm="1">
        <f t="array" ref="BP259">IFERROR(SUMPRODUCT(LARGE($C259:$BG259,{1,2,3,4,5,6,7,8})), "")</f>
        <v/>
      </c>
    </row>
    <row r="260" spans="1:68" ht="15" customHeight="1" x14ac:dyDescent="0.25">
      <c r="A260" s="51" t="str">
        <f t="shared" si="25"/>
        <v xml:space="preserve"> </v>
      </c>
      <c r="B260" s="4"/>
      <c r="C260" s="10"/>
      <c r="D260" s="10"/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78"/>
      <c r="Q260" s="78"/>
      <c r="R260" s="78"/>
      <c r="S260" s="10"/>
      <c r="T260" s="41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13"/>
      <c r="AP260" s="10"/>
      <c r="AQ260" s="113"/>
      <c r="AR260" s="78"/>
      <c r="AS260" s="10"/>
      <c r="AT260" s="10"/>
      <c r="AU260" s="10"/>
      <c r="AV260" s="10"/>
      <c r="AW260" s="10"/>
      <c r="AX260" s="10"/>
      <c r="AY260" s="10"/>
      <c r="AZ260" s="41"/>
      <c r="BA260" s="41"/>
      <c r="BB260" s="10"/>
      <c r="BC260" s="10"/>
      <c r="BD260" s="10"/>
      <c r="BE260" s="10"/>
      <c r="BF260" s="10"/>
      <c r="BG260" s="10"/>
      <c r="BH260" s="40"/>
      <c r="BI260" s="41">
        <f t="shared" si="26"/>
        <v>0</v>
      </c>
      <c r="BJ260" s="39">
        <f t="shared" si="27"/>
        <v>0</v>
      </c>
      <c r="BK260" s="48" cm="1">
        <f t="array" ref="BK260">IF($BJ260&lt;=6,SUM($C260:$BG260),SUMPRODUCT(LARGE($C260:$BG260,{1,2,3,4,5,6})))</f>
        <v>0</v>
      </c>
      <c r="BL260" s="37" t="str">
        <f t="shared" si="28"/>
        <v/>
      </c>
      <c r="BM260" s="34" t="str" cm="1">
        <f t="array" ref="BM260">IFERROR(SUMPRODUCT(LARGE($C260:$BG260,{1,2,3,4})), "")</f>
        <v/>
      </c>
      <c r="BN260" s="34" t="str">
        <f t="shared" si="29"/>
        <v/>
      </c>
      <c r="BO260" s="34" t="str" cm="1">
        <f t="array" ref="BO260">IFERROR(SUMPRODUCT(LARGE($C260:$BG260,{1,2,3,4,5,6,7})), "")</f>
        <v/>
      </c>
      <c r="BP260" s="34" t="str" cm="1">
        <f t="array" ref="BP260">IFERROR(SUMPRODUCT(LARGE($C260:$BG260,{1,2,3,4,5,6,7,8})), "")</f>
        <v/>
      </c>
    </row>
    <row r="261" spans="1:68" ht="15" customHeight="1" x14ac:dyDescent="0.25">
      <c r="A261" s="51" t="str">
        <f t="shared" si="25"/>
        <v xml:space="preserve"> </v>
      </c>
      <c r="B261" s="4"/>
      <c r="C261" s="10"/>
      <c r="D261" s="10"/>
      <c r="E261" s="10"/>
      <c r="F261" s="10"/>
      <c r="G261" s="78"/>
      <c r="H261" s="78"/>
      <c r="I261" s="10"/>
      <c r="J261" s="10"/>
      <c r="K261" s="10"/>
      <c r="L261" s="10"/>
      <c r="M261" s="10"/>
      <c r="N261" s="10"/>
      <c r="O261" s="10"/>
      <c r="P261" s="78"/>
      <c r="Q261" s="78"/>
      <c r="R261" s="78"/>
      <c r="S261" s="10"/>
      <c r="T261" s="41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13"/>
      <c r="AP261" s="10"/>
      <c r="AQ261" s="113"/>
      <c r="AR261" s="78"/>
      <c r="AS261" s="10"/>
      <c r="AT261" s="10"/>
      <c r="AU261" s="10"/>
      <c r="AV261" s="10"/>
      <c r="AW261" s="10"/>
      <c r="AX261" s="10"/>
      <c r="AY261" s="10"/>
      <c r="AZ261" s="41"/>
      <c r="BA261" s="41"/>
      <c r="BB261" s="10"/>
      <c r="BC261" s="10"/>
      <c r="BD261" s="10"/>
      <c r="BE261" s="10"/>
      <c r="BF261" s="10"/>
      <c r="BG261" s="10"/>
      <c r="BH261" s="40"/>
      <c r="BI261" s="41">
        <f t="shared" si="26"/>
        <v>0</v>
      </c>
      <c r="BJ261" s="39">
        <f t="shared" si="27"/>
        <v>0</v>
      </c>
      <c r="BK261" s="48" cm="1">
        <f t="array" ref="BK261">IF($BJ261&lt;=6,SUM($C261:$BG261),SUMPRODUCT(LARGE($C261:$BG261,{1,2,3,4,5,6})))</f>
        <v>0</v>
      </c>
      <c r="BL261" s="37" t="str">
        <f t="shared" si="28"/>
        <v/>
      </c>
      <c r="BM261" s="34" t="str" cm="1">
        <f t="array" ref="BM261">IFERROR(SUMPRODUCT(LARGE($C261:$BG261,{1,2,3,4})), "")</f>
        <v/>
      </c>
      <c r="BN261" s="34" t="str">
        <f t="shared" si="29"/>
        <v/>
      </c>
      <c r="BO261" s="34" t="str" cm="1">
        <f t="array" ref="BO261">IFERROR(SUMPRODUCT(LARGE($C261:$BG261,{1,2,3,4,5,6,7})), "")</f>
        <v/>
      </c>
      <c r="BP261" s="34" t="str" cm="1">
        <f t="array" ref="BP261">IFERROR(SUMPRODUCT(LARGE($C261:$BG261,{1,2,3,4,5,6,7,8})), "")</f>
        <v/>
      </c>
    </row>
    <row r="262" spans="1:68" ht="15" customHeight="1" x14ac:dyDescent="0.25">
      <c r="A262" s="51" t="str">
        <f t="shared" si="25"/>
        <v xml:space="preserve"> </v>
      </c>
      <c r="B262" s="4"/>
      <c r="C262" s="10"/>
      <c r="D262" s="10"/>
      <c r="E262" s="10"/>
      <c r="F262" s="10"/>
      <c r="G262" s="78"/>
      <c r="H262" s="78"/>
      <c r="I262" s="10"/>
      <c r="J262" s="10"/>
      <c r="K262" s="10"/>
      <c r="L262" s="10"/>
      <c r="M262" s="10"/>
      <c r="N262" s="10"/>
      <c r="O262" s="10"/>
      <c r="P262" s="78"/>
      <c r="Q262" s="78"/>
      <c r="R262" s="78"/>
      <c r="S262" s="10"/>
      <c r="T262" s="41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13"/>
      <c r="AP262" s="10"/>
      <c r="AQ262" s="113"/>
      <c r="AR262" s="78"/>
      <c r="AS262" s="10"/>
      <c r="AT262" s="10"/>
      <c r="AU262" s="10"/>
      <c r="AV262" s="10"/>
      <c r="AW262" s="10"/>
      <c r="AX262" s="10"/>
      <c r="AY262" s="10"/>
      <c r="AZ262" s="41"/>
      <c r="BA262" s="41"/>
      <c r="BB262" s="10"/>
      <c r="BC262" s="10"/>
      <c r="BD262" s="10"/>
      <c r="BE262" s="10"/>
      <c r="BF262" s="10"/>
      <c r="BG262" s="10"/>
      <c r="BH262" s="40"/>
      <c r="BI262" s="41">
        <f t="shared" si="26"/>
        <v>0</v>
      </c>
      <c r="BJ262" s="39">
        <f t="shared" si="27"/>
        <v>0</v>
      </c>
      <c r="BK262" s="48" cm="1">
        <f t="array" ref="BK262">IF($BJ262&lt;=6,SUM($C262:$BG262),SUMPRODUCT(LARGE($C262:$BG262,{1,2,3,4,5,6})))</f>
        <v>0</v>
      </c>
      <c r="BL262" s="37" t="str">
        <f t="shared" si="28"/>
        <v/>
      </c>
      <c r="BM262" s="34" t="str" cm="1">
        <f t="array" ref="BM262">IFERROR(SUMPRODUCT(LARGE($C262:$BG262,{1,2,3,4})), "")</f>
        <v/>
      </c>
      <c r="BN262" s="34" t="str">
        <f t="shared" si="29"/>
        <v/>
      </c>
      <c r="BO262" s="34" t="str" cm="1">
        <f t="array" ref="BO262">IFERROR(SUMPRODUCT(LARGE($C262:$BG262,{1,2,3,4,5,6,7})), "")</f>
        <v/>
      </c>
      <c r="BP262" s="34" t="str" cm="1">
        <f t="array" ref="BP262">IFERROR(SUMPRODUCT(LARGE($C262:$BG262,{1,2,3,4,5,6,7,8})), "")</f>
        <v/>
      </c>
    </row>
    <row r="263" spans="1:68" ht="15" customHeight="1" x14ac:dyDescent="0.25">
      <c r="A263" s="51" t="str">
        <f t="shared" si="25"/>
        <v xml:space="preserve"> </v>
      </c>
      <c r="B263" s="4"/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78"/>
      <c r="Q263" s="78"/>
      <c r="R263" s="78"/>
      <c r="S263" s="10"/>
      <c r="T263" s="41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13"/>
      <c r="AP263" s="10"/>
      <c r="AQ263" s="113"/>
      <c r="AR263" s="78"/>
      <c r="AS263" s="10"/>
      <c r="AT263" s="10"/>
      <c r="AU263" s="10"/>
      <c r="AV263" s="10"/>
      <c r="AW263" s="10"/>
      <c r="AX263" s="10"/>
      <c r="AY263" s="10"/>
      <c r="AZ263" s="41"/>
      <c r="BA263" s="41"/>
      <c r="BB263" s="10"/>
      <c r="BC263" s="10"/>
      <c r="BD263" s="10"/>
      <c r="BE263" s="10"/>
      <c r="BF263" s="10"/>
      <c r="BG263" s="10"/>
      <c r="BH263" s="40"/>
      <c r="BI263" s="41">
        <f t="shared" si="26"/>
        <v>0</v>
      </c>
      <c r="BJ263" s="39">
        <f t="shared" si="27"/>
        <v>0</v>
      </c>
      <c r="BK263" s="48" cm="1">
        <f t="array" ref="BK263">IF($BJ263&lt;=6,SUM($C263:$BG263),SUMPRODUCT(LARGE($C263:$BG263,{1,2,3,4,5,6})))</f>
        <v>0</v>
      </c>
      <c r="BL263" s="37" t="str">
        <f t="shared" si="28"/>
        <v/>
      </c>
      <c r="BM263" s="34" t="str" cm="1">
        <f t="array" ref="BM263">IFERROR(SUMPRODUCT(LARGE($C263:$BG263,{1,2,3,4})), "")</f>
        <v/>
      </c>
      <c r="BN263" s="34" t="str">
        <f t="shared" si="29"/>
        <v/>
      </c>
      <c r="BO263" s="34" t="str" cm="1">
        <f t="array" ref="BO263">IFERROR(SUMPRODUCT(LARGE($C263:$BG263,{1,2,3,4,5,6,7})), "")</f>
        <v/>
      </c>
      <c r="BP263" s="34" t="str" cm="1">
        <f t="array" ref="BP263">IFERROR(SUMPRODUCT(LARGE($C263:$BG263,{1,2,3,4,5,6,7,8})), "")</f>
        <v/>
      </c>
    </row>
    <row r="264" spans="1:68" ht="15" customHeight="1" x14ac:dyDescent="0.25">
      <c r="A264" s="51" t="str">
        <f t="shared" si="25"/>
        <v xml:space="preserve"> </v>
      </c>
      <c r="B264" s="4"/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78"/>
      <c r="Q264" s="78"/>
      <c r="R264" s="78"/>
      <c r="S264" s="10"/>
      <c r="T264" s="41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13"/>
      <c r="AP264" s="10"/>
      <c r="AQ264" s="113"/>
      <c r="AR264" s="78"/>
      <c r="AS264" s="10"/>
      <c r="AT264" s="10"/>
      <c r="AU264" s="10"/>
      <c r="AV264" s="10"/>
      <c r="AW264" s="10"/>
      <c r="AX264" s="10"/>
      <c r="AY264" s="10"/>
      <c r="AZ264" s="41"/>
      <c r="BA264" s="41"/>
      <c r="BB264" s="10"/>
      <c r="BC264" s="10"/>
      <c r="BD264" s="10"/>
      <c r="BE264" s="10"/>
      <c r="BF264" s="10"/>
      <c r="BG264" s="10"/>
      <c r="BH264" s="40"/>
      <c r="BI264" s="41">
        <f t="shared" si="26"/>
        <v>0</v>
      </c>
      <c r="BJ264" s="39">
        <f t="shared" si="27"/>
        <v>0</v>
      </c>
      <c r="BK264" s="48" cm="1">
        <f t="array" ref="BK264">IF($BJ264&lt;=6,SUM($C264:$BG264),SUMPRODUCT(LARGE($C264:$BG264,{1,2,3,4,5,6})))</f>
        <v>0</v>
      </c>
      <c r="BL264" s="37" t="str">
        <f t="shared" si="28"/>
        <v/>
      </c>
      <c r="BM264" s="34" t="str" cm="1">
        <f t="array" ref="BM264">IFERROR(SUMPRODUCT(LARGE($C264:$BG264,{1,2,3,4})), "")</f>
        <v/>
      </c>
      <c r="BN264" s="34" t="str">
        <f t="shared" si="29"/>
        <v/>
      </c>
      <c r="BO264" s="34" t="str" cm="1">
        <f t="array" ref="BO264">IFERROR(SUMPRODUCT(LARGE($C264:$BG264,{1,2,3,4,5,6,7})), "")</f>
        <v/>
      </c>
      <c r="BP264" s="34" t="str" cm="1">
        <f t="array" ref="BP264">IFERROR(SUMPRODUCT(LARGE($C264:$BG264,{1,2,3,4,5,6,7,8})), "")</f>
        <v/>
      </c>
    </row>
    <row r="265" spans="1:68" ht="15" customHeight="1" x14ac:dyDescent="0.25">
      <c r="A265" s="45" t="str">
        <f t="shared" si="25"/>
        <v xml:space="preserve"> </v>
      </c>
      <c r="B265" s="4"/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78"/>
      <c r="Q265" s="78"/>
      <c r="R265" s="78"/>
      <c r="S265" s="10"/>
      <c r="T265" s="41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13"/>
      <c r="AP265" s="10"/>
      <c r="AQ265" s="113"/>
      <c r="AR265" s="78"/>
      <c r="AS265" s="10"/>
      <c r="AT265" s="10"/>
      <c r="AU265" s="10"/>
      <c r="AV265" s="10"/>
      <c r="AW265" s="10"/>
      <c r="AX265" s="10"/>
      <c r="AY265" s="10"/>
      <c r="AZ265" s="41"/>
      <c r="BA265" s="41"/>
      <c r="BB265" s="10"/>
      <c r="BC265" s="10"/>
      <c r="BD265" s="10"/>
      <c r="BE265" s="10"/>
      <c r="BF265" s="10"/>
      <c r="BG265" s="10"/>
      <c r="BH265" s="40"/>
      <c r="BI265" s="41">
        <f t="shared" si="26"/>
        <v>0</v>
      </c>
      <c r="BJ265" s="39">
        <f t="shared" si="27"/>
        <v>0</v>
      </c>
      <c r="BK265" s="48" cm="1">
        <f t="array" ref="BK265">IF($BJ265&lt;=6,SUM($C265:$BG265),SUMPRODUCT(LARGE($C265:$BG265,{1,2,3,4,5,6})))</f>
        <v>0</v>
      </c>
      <c r="BL265" s="37" t="str">
        <f t="shared" si="28"/>
        <v/>
      </c>
      <c r="BM265" s="34" t="str" cm="1">
        <f t="array" ref="BM265">IFERROR(SUMPRODUCT(LARGE($C265:$BG265,{1,2,3,4})), "")</f>
        <v/>
      </c>
      <c r="BN265" s="34" t="str">
        <f t="shared" si="29"/>
        <v/>
      </c>
      <c r="BO265" s="34" t="str" cm="1">
        <f t="array" ref="BO265">IFERROR(SUMPRODUCT(LARGE($C265:$BG265,{1,2,3,4,5,6,7})), "")</f>
        <v/>
      </c>
      <c r="BP265" s="34" t="str" cm="1">
        <f t="array" ref="BP265">IFERROR(SUMPRODUCT(LARGE($C265:$BG265,{1,2,3,4,5,6,7,8})), "")</f>
        <v/>
      </c>
    </row>
    <row r="266" spans="1:68" ht="15" customHeight="1" x14ac:dyDescent="0.25">
      <c r="A266" s="45" t="str">
        <f t="shared" si="25"/>
        <v xml:space="preserve"> </v>
      </c>
      <c r="B266" s="4"/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78"/>
      <c r="Q266" s="78"/>
      <c r="R266" s="78"/>
      <c r="S266" s="10"/>
      <c r="T266" s="41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13"/>
      <c r="AP266" s="10"/>
      <c r="AQ266" s="113"/>
      <c r="AR266" s="78"/>
      <c r="AS266" s="10"/>
      <c r="AT266" s="10"/>
      <c r="AU266" s="10"/>
      <c r="AV266" s="10"/>
      <c r="AW266" s="10"/>
      <c r="AX266" s="10"/>
      <c r="AY266" s="10"/>
      <c r="AZ266" s="41"/>
      <c r="BA266" s="41"/>
      <c r="BB266" s="10"/>
      <c r="BC266" s="10"/>
      <c r="BD266" s="10"/>
      <c r="BE266" s="10"/>
      <c r="BF266" s="10"/>
      <c r="BG266" s="10"/>
      <c r="BH266" s="40"/>
      <c r="BI266" s="41">
        <f t="shared" si="26"/>
        <v>0</v>
      </c>
      <c r="BJ266" s="39">
        <f t="shared" si="27"/>
        <v>0</v>
      </c>
      <c r="BK266" s="48" cm="1">
        <f t="array" ref="BK266">IF($BJ266&lt;=6,SUM($C266:$BG266),SUMPRODUCT(LARGE($C266:$BG266,{1,2,3,4,5,6})))</f>
        <v>0</v>
      </c>
      <c r="BL266" s="37" t="str">
        <f t="shared" si="28"/>
        <v/>
      </c>
      <c r="BM266" s="34" t="str" cm="1">
        <f t="array" ref="BM266">IFERROR(SUMPRODUCT(LARGE($C266:$BG266,{1,2,3,4})), "")</f>
        <v/>
      </c>
      <c r="BN266" s="34" t="str">
        <f t="shared" si="29"/>
        <v/>
      </c>
      <c r="BO266" s="34" t="str" cm="1">
        <f t="array" ref="BO266">IFERROR(SUMPRODUCT(LARGE($C266:$BG266,{1,2,3,4,5,6,7})), "")</f>
        <v/>
      </c>
      <c r="BP266" s="34" t="str" cm="1">
        <f t="array" ref="BP266">IFERROR(SUMPRODUCT(LARGE($C266:$BG266,{1,2,3,4,5,6,7,8})), "")</f>
        <v/>
      </c>
    </row>
    <row r="267" spans="1:68" ht="15" customHeight="1" x14ac:dyDescent="0.25">
      <c r="A267" s="45" t="str">
        <f t="shared" si="25"/>
        <v xml:space="preserve"> </v>
      </c>
      <c r="B267" s="4"/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78"/>
      <c r="Q267" s="78"/>
      <c r="R267" s="78"/>
      <c r="S267" s="10"/>
      <c r="T267" s="41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13"/>
      <c r="AP267" s="10"/>
      <c r="AQ267" s="113"/>
      <c r="AR267" s="78"/>
      <c r="AS267" s="10"/>
      <c r="AT267" s="10"/>
      <c r="AU267" s="10"/>
      <c r="AV267" s="10"/>
      <c r="AW267" s="10"/>
      <c r="AX267" s="10"/>
      <c r="AY267" s="10"/>
      <c r="AZ267" s="41"/>
      <c r="BA267" s="41"/>
      <c r="BB267" s="10"/>
      <c r="BC267" s="10"/>
      <c r="BD267" s="10"/>
      <c r="BE267" s="10"/>
      <c r="BF267" s="10"/>
      <c r="BG267" s="10"/>
      <c r="BH267" s="40"/>
      <c r="BI267" s="41">
        <f t="shared" si="26"/>
        <v>0</v>
      </c>
      <c r="BJ267" s="39">
        <f t="shared" si="27"/>
        <v>0</v>
      </c>
      <c r="BK267" s="48" cm="1">
        <f t="array" ref="BK267">IF($BJ267&lt;=6,SUM($C267:$BG267),SUMPRODUCT(LARGE($C267:$BG267,{1,2,3,4,5,6})))</f>
        <v>0</v>
      </c>
      <c r="BL267" s="37" t="str">
        <f t="shared" si="28"/>
        <v/>
      </c>
      <c r="BM267" s="34" t="str" cm="1">
        <f t="array" ref="BM267">IFERROR(SUMPRODUCT(LARGE($C267:$BG267,{1,2,3,4})), "")</f>
        <v/>
      </c>
      <c r="BN267" s="34" t="str">
        <f t="shared" si="29"/>
        <v/>
      </c>
      <c r="BO267" s="34" t="str" cm="1">
        <f t="array" ref="BO267">IFERROR(SUMPRODUCT(LARGE($C267:$BG267,{1,2,3,4,5,6,7})), "")</f>
        <v/>
      </c>
      <c r="BP267" s="34" t="str" cm="1">
        <f t="array" ref="BP267">IFERROR(SUMPRODUCT(LARGE($C267:$BG267,{1,2,3,4,5,6,7,8})), "")</f>
        <v/>
      </c>
    </row>
    <row r="268" spans="1:68" ht="15" customHeight="1" x14ac:dyDescent="0.25">
      <c r="A268" s="45" t="str">
        <f t="shared" si="25"/>
        <v xml:space="preserve"> </v>
      </c>
      <c r="B268" s="4"/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78"/>
      <c r="Q268" s="78"/>
      <c r="R268" s="78"/>
      <c r="S268" s="10"/>
      <c r="T268" s="41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13"/>
      <c r="AP268" s="10"/>
      <c r="AQ268" s="113"/>
      <c r="AR268" s="78"/>
      <c r="AS268" s="10"/>
      <c r="AT268" s="10"/>
      <c r="AU268" s="10"/>
      <c r="AV268" s="10"/>
      <c r="AW268" s="10"/>
      <c r="AX268" s="10"/>
      <c r="AY268" s="10"/>
      <c r="AZ268" s="41"/>
      <c r="BA268" s="41"/>
      <c r="BB268" s="10"/>
      <c r="BC268" s="10"/>
      <c r="BD268" s="10"/>
      <c r="BE268" s="10"/>
      <c r="BF268" s="10"/>
      <c r="BG268" s="10"/>
      <c r="BH268" s="40"/>
      <c r="BI268" s="41">
        <f t="shared" si="26"/>
        <v>0</v>
      </c>
      <c r="BJ268" s="39">
        <f t="shared" si="27"/>
        <v>0</v>
      </c>
      <c r="BK268" s="48" cm="1">
        <f t="array" ref="BK268">IF($BJ268&lt;=6,SUM($C268:$BG268),SUMPRODUCT(LARGE($C268:$BG268,{1,2,3,4,5,6})))</f>
        <v>0</v>
      </c>
      <c r="BL268" s="37" t="str">
        <f t="shared" si="28"/>
        <v/>
      </c>
      <c r="BM268" s="34" t="str" cm="1">
        <f t="array" ref="BM268">IFERROR(SUMPRODUCT(LARGE($C268:$BG268,{1,2,3,4})), "")</f>
        <v/>
      </c>
      <c r="BN268" s="34" t="str">
        <f t="shared" si="29"/>
        <v/>
      </c>
      <c r="BO268" s="34" t="str" cm="1">
        <f t="array" ref="BO268">IFERROR(SUMPRODUCT(LARGE($C268:$BG268,{1,2,3,4,5,6,7})), "")</f>
        <v/>
      </c>
      <c r="BP268" s="34" t="str" cm="1">
        <f t="array" ref="BP268">IFERROR(SUMPRODUCT(LARGE($C268:$BG268,{1,2,3,4,5,6,7,8})), "")</f>
        <v/>
      </c>
    </row>
    <row r="269" spans="1:68" ht="15" customHeight="1" x14ac:dyDescent="0.25">
      <c r="A269" s="45" t="str">
        <f t="shared" si="25"/>
        <v xml:space="preserve"> </v>
      </c>
      <c r="B269" s="4"/>
      <c r="C269" s="10"/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78"/>
      <c r="Q269" s="78"/>
      <c r="R269" s="78"/>
      <c r="S269" s="10"/>
      <c r="T269" s="41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13"/>
      <c r="AP269" s="10"/>
      <c r="AQ269" s="113"/>
      <c r="AR269" s="78"/>
      <c r="AS269" s="10"/>
      <c r="AT269" s="10"/>
      <c r="AU269" s="10"/>
      <c r="AV269" s="10"/>
      <c r="AW269" s="10"/>
      <c r="AX269" s="10"/>
      <c r="AY269" s="10"/>
      <c r="AZ269" s="41"/>
      <c r="BA269" s="41"/>
      <c r="BB269" s="10"/>
      <c r="BC269" s="10"/>
      <c r="BD269" s="10"/>
      <c r="BE269" s="10"/>
      <c r="BF269" s="10"/>
      <c r="BG269" s="10"/>
      <c r="BH269" s="40"/>
      <c r="BI269" s="41">
        <f t="shared" si="26"/>
        <v>0</v>
      </c>
      <c r="BJ269" s="39">
        <f t="shared" si="27"/>
        <v>0</v>
      </c>
      <c r="BK269" s="48" cm="1">
        <f t="array" ref="BK269">IF($BJ269&lt;=6,SUM($C269:$BG269),SUMPRODUCT(LARGE($C269:$BG269,{1,2,3,4,5,6})))</f>
        <v>0</v>
      </c>
      <c r="BL269" s="37" t="str">
        <f t="shared" si="28"/>
        <v/>
      </c>
      <c r="BM269" s="34" t="str" cm="1">
        <f t="array" ref="BM269">IFERROR(SUMPRODUCT(LARGE($C269:$BG269,{1,2,3,4})), "")</f>
        <v/>
      </c>
      <c r="BN269" s="34" t="str">
        <f t="shared" si="29"/>
        <v/>
      </c>
      <c r="BO269" s="34" t="str" cm="1">
        <f t="array" ref="BO269">IFERROR(SUMPRODUCT(LARGE($C269:$BG269,{1,2,3,4,5,6,7})), "")</f>
        <v/>
      </c>
      <c r="BP269" s="34" t="str" cm="1">
        <f t="array" ref="BP269">IFERROR(SUMPRODUCT(LARGE($C269:$BG269,{1,2,3,4,5,6,7,8})), "")</f>
        <v/>
      </c>
    </row>
    <row r="270" spans="1:68" ht="15" customHeight="1" x14ac:dyDescent="0.25">
      <c r="A270" s="45" t="str">
        <f t="shared" si="25"/>
        <v xml:space="preserve"> </v>
      </c>
      <c r="B270" s="4"/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78"/>
      <c r="Q270" s="78"/>
      <c r="R270" s="78"/>
      <c r="S270" s="10"/>
      <c r="T270" s="41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13"/>
      <c r="AP270" s="10"/>
      <c r="AQ270" s="113"/>
      <c r="AR270" s="78"/>
      <c r="AS270" s="10"/>
      <c r="AT270" s="10"/>
      <c r="AU270" s="10"/>
      <c r="AV270" s="10"/>
      <c r="AW270" s="10"/>
      <c r="AX270" s="10"/>
      <c r="AY270" s="10"/>
      <c r="AZ270" s="41"/>
      <c r="BA270" s="41"/>
      <c r="BB270" s="10"/>
      <c r="BC270" s="10"/>
      <c r="BD270" s="10"/>
      <c r="BE270" s="10"/>
      <c r="BF270" s="10"/>
      <c r="BG270" s="10"/>
      <c r="BH270" s="40"/>
      <c r="BI270" s="41">
        <f t="shared" si="26"/>
        <v>0</v>
      </c>
      <c r="BJ270" s="39">
        <f t="shared" si="27"/>
        <v>0</v>
      </c>
      <c r="BK270" s="48" cm="1">
        <f t="array" ref="BK270">IF($BJ270&lt;=6,SUM($C270:$BG270),SUMPRODUCT(LARGE($C270:$BG270,{1,2,3,4,5,6})))</f>
        <v>0</v>
      </c>
      <c r="BL270" s="37" t="str">
        <f t="shared" si="28"/>
        <v/>
      </c>
      <c r="BM270" s="34" t="str" cm="1">
        <f t="array" ref="BM270">IFERROR(SUMPRODUCT(LARGE($C270:$BG270,{1,2,3,4})), "")</f>
        <v/>
      </c>
      <c r="BN270" s="34" t="str">
        <f t="shared" si="29"/>
        <v/>
      </c>
      <c r="BO270" s="34" t="str" cm="1">
        <f t="array" ref="BO270">IFERROR(SUMPRODUCT(LARGE($C270:$BG270,{1,2,3,4,5,6,7})), "")</f>
        <v/>
      </c>
      <c r="BP270" s="34" t="str" cm="1">
        <f t="array" ref="BP270">IFERROR(SUMPRODUCT(LARGE($C270:$BG270,{1,2,3,4,5,6,7,8})), "")</f>
        <v/>
      </c>
    </row>
    <row r="271" spans="1:68" ht="15" customHeight="1" x14ac:dyDescent="0.25">
      <c r="A271" s="45" t="str">
        <f t="shared" ref="A271:A313" si="30">IF(ISBLANK(B271)," ",(LEFT(B271,FIND("@",SUBSTITUTE(B271,"-","@",LEN(B271)-LEN(SUBSTITUTE(B271,"-",""))))-1)))</f>
        <v xml:space="preserve"> </v>
      </c>
      <c r="B271" s="4"/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78"/>
      <c r="Q271" s="78"/>
      <c r="R271" s="78"/>
      <c r="S271" s="10"/>
      <c r="T271" s="41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13"/>
      <c r="AP271" s="10"/>
      <c r="AQ271" s="113"/>
      <c r="AR271" s="78"/>
      <c r="AS271" s="10"/>
      <c r="AT271" s="10"/>
      <c r="AU271" s="10"/>
      <c r="AV271" s="10"/>
      <c r="AW271" s="10"/>
      <c r="AX271" s="10"/>
      <c r="AY271" s="10"/>
      <c r="AZ271" s="41"/>
      <c r="BA271" s="41"/>
      <c r="BB271" s="10"/>
      <c r="BC271" s="10"/>
      <c r="BD271" s="10"/>
      <c r="BE271" s="10"/>
      <c r="BF271" s="10"/>
      <c r="BG271" s="10"/>
      <c r="BH271" s="40"/>
      <c r="BI271" s="41">
        <f t="shared" ref="BI271:BI313" si="31">SUM($C271:$BH271)</f>
        <v>0</v>
      </c>
      <c r="BJ271" s="39">
        <f t="shared" ref="BJ271:BJ313" si="32">COUNTA(C271:BG271)</f>
        <v>0</v>
      </c>
      <c r="BK271" s="48" cm="1">
        <f t="array" ref="BK271">IF($BJ271&lt;=6,SUM($C271:$BG271),SUMPRODUCT(LARGE($C271:$BG271,{1,2,3,4,5,6})))</f>
        <v>0</v>
      </c>
      <c r="BL271" s="37" t="str">
        <f t="shared" si="28"/>
        <v/>
      </c>
      <c r="BM271" s="34" t="str" cm="1">
        <f t="array" ref="BM271">IFERROR(SUMPRODUCT(LARGE($C271:$BG271,{1,2,3,4})), "")</f>
        <v/>
      </c>
      <c r="BN271" s="34" t="str">
        <f t="shared" si="29"/>
        <v/>
      </c>
      <c r="BO271" s="34" t="str" cm="1">
        <f t="array" ref="BO271">IFERROR(SUMPRODUCT(LARGE($C271:$BG271,{1,2,3,4,5,6,7})), "")</f>
        <v/>
      </c>
      <c r="BP271" s="34" t="str" cm="1">
        <f t="array" ref="BP271">IFERROR(SUMPRODUCT(LARGE($C271:$BG271,{1,2,3,4,5,6,7,8})), "")</f>
        <v/>
      </c>
    </row>
    <row r="272" spans="1:68" ht="15" customHeight="1" x14ac:dyDescent="0.25">
      <c r="A272" s="45" t="str">
        <f t="shared" si="30"/>
        <v xml:space="preserve"> </v>
      </c>
      <c r="B272" s="4"/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78"/>
      <c r="Q272" s="78"/>
      <c r="R272" s="78"/>
      <c r="S272" s="10"/>
      <c r="T272" s="41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13"/>
      <c r="AP272" s="10"/>
      <c r="AQ272" s="113"/>
      <c r="AR272" s="78"/>
      <c r="AS272" s="10"/>
      <c r="AT272" s="10"/>
      <c r="AU272" s="10"/>
      <c r="AV272" s="10"/>
      <c r="AW272" s="10"/>
      <c r="AX272" s="10"/>
      <c r="AY272" s="10"/>
      <c r="AZ272" s="41"/>
      <c r="BA272" s="41"/>
      <c r="BB272" s="10"/>
      <c r="BC272" s="10"/>
      <c r="BD272" s="10"/>
      <c r="BE272" s="10"/>
      <c r="BF272" s="10"/>
      <c r="BG272" s="10"/>
      <c r="BH272" s="40"/>
      <c r="BI272" s="41">
        <f t="shared" si="31"/>
        <v>0</v>
      </c>
      <c r="BJ272" s="39">
        <f t="shared" si="32"/>
        <v>0</v>
      </c>
      <c r="BK272" s="48" cm="1">
        <f t="array" ref="BK272">IF($BJ272&lt;=6,SUM($C272:$BG272),SUMPRODUCT(LARGE($C272:$BG272,{1,2,3,4,5,6})))</f>
        <v>0</v>
      </c>
      <c r="BL272" s="37" t="str">
        <f t="shared" ref="BL272:BL313" si="33">IF(AND($BI272&gt;=7,BK272=BK273),"Manual Calc Needed","")</f>
        <v/>
      </c>
      <c r="BM272" s="34" t="str" cm="1">
        <f t="array" ref="BM272">IFERROR(SUMPRODUCT(LARGE($C272:$BG272,{1,2,3,4})), "")</f>
        <v/>
      </c>
      <c r="BN272" s="34" t="str">
        <f t="shared" ref="BN272:BN313" si="34">IF($BM272&lt;&gt;"","Manual Calc","")</f>
        <v/>
      </c>
      <c r="BO272" s="34" t="str" cm="1">
        <f t="array" ref="BO272">IFERROR(SUMPRODUCT(LARGE($C272:$BG272,{1,2,3,4,5,6,7})), "")</f>
        <v/>
      </c>
      <c r="BP272" s="34" t="str" cm="1">
        <f t="array" ref="BP272">IFERROR(SUMPRODUCT(LARGE($C272:$BG272,{1,2,3,4,5,6,7,8})), "")</f>
        <v/>
      </c>
    </row>
    <row r="273" spans="1:68" ht="15" customHeight="1" x14ac:dyDescent="0.25">
      <c r="A273" s="45" t="str">
        <f t="shared" si="30"/>
        <v xml:space="preserve"> </v>
      </c>
      <c r="B273" s="4"/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78"/>
      <c r="Q273" s="78"/>
      <c r="R273" s="78"/>
      <c r="S273" s="10"/>
      <c r="T273" s="41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13"/>
      <c r="AP273" s="10"/>
      <c r="AQ273" s="113"/>
      <c r="AR273" s="78"/>
      <c r="AS273" s="10"/>
      <c r="AT273" s="10"/>
      <c r="AU273" s="10"/>
      <c r="AV273" s="10"/>
      <c r="AW273" s="10"/>
      <c r="AX273" s="10"/>
      <c r="AY273" s="10"/>
      <c r="AZ273" s="41"/>
      <c r="BA273" s="41"/>
      <c r="BB273" s="10"/>
      <c r="BC273" s="10"/>
      <c r="BD273" s="10"/>
      <c r="BE273" s="10"/>
      <c r="BF273" s="10"/>
      <c r="BG273" s="10"/>
      <c r="BH273" s="40"/>
      <c r="BI273" s="41">
        <f t="shared" si="31"/>
        <v>0</v>
      </c>
      <c r="BJ273" s="39">
        <f t="shared" si="32"/>
        <v>0</v>
      </c>
      <c r="BK273" s="48" cm="1">
        <f t="array" ref="BK273">IF($BJ273&lt;=6,SUM($C273:$BG273),SUMPRODUCT(LARGE($C273:$BG273,{1,2,3,4,5,6})))</f>
        <v>0</v>
      </c>
      <c r="BL273" s="37" t="str">
        <f t="shared" si="33"/>
        <v/>
      </c>
      <c r="BM273" s="34" t="str" cm="1">
        <f t="array" ref="BM273">IFERROR(SUMPRODUCT(LARGE($C273:$BG273,{1,2,3,4})), "")</f>
        <v/>
      </c>
      <c r="BN273" s="34" t="str">
        <f t="shared" si="34"/>
        <v/>
      </c>
      <c r="BO273" s="34" t="str" cm="1">
        <f t="array" ref="BO273">IFERROR(SUMPRODUCT(LARGE($C273:$BG273,{1,2,3,4,5,6,7})), "")</f>
        <v/>
      </c>
      <c r="BP273" s="34" t="str" cm="1">
        <f t="array" ref="BP273">IFERROR(SUMPRODUCT(LARGE($C273:$BG273,{1,2,3,4,5,6,7,8})), "")</f>
        <v/>
      </c>
    </row>
    <row r="274" spans="1:68" ht="15" customHeight="1" x14ac:dyDescent="0.25">
      <c r="A274" s="45" t="str">
        <f t="shared" si="30"/>
        <v xml:space="preserve"> </v>
      </c>
      <c r="B274" s="4"/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78"/>
      <c r="Q274" s="78"/>
      <c r="R274" s="78"/>
      <c r="S274" s="10"/>
      <c r="T274" s="41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13"/>
      <c r="AP274" s="10"/>
      <c r="AQ274" s="113"/>
      <c r="AR274" s="78"/>
      <c r="AS274" s="10"/>
      <c r="AT274" s="10"/>
      <c r="AU274" s="10"/>
      <c r="AV274" s="10"/>
      <c r="AW274" s="10"/>
      <c r="AX274" s="10"/>
      <c r="AY274" s="10"/>
      <c r="AZ274" s="41"/>
      <c r="BA274" s="41"/>
      <c r="BB274" s="10"/>
      <c r="BC274" s="10"/>
      <c r="BD274" s="10"/>
      <c r="BE274" s="10"/>
      <c r="BF274" s="10"/>
      <c r="BG274" s="10"/>
      <c r="BH274" s="40"/>
      <c r="BI274" s="41">
        <f t="shared" si="31"/>
        <v>0</v>
      </c>
      <c r="BJ274" s="39">
        <f t="shared" si="32"/>
        <v>0</v>
      </c>
      <c r="BK274" s="48" cm="1">
        <f t="array" ref="BK274">IF($BJ274&lt;=6,SUM($C274:$BG274),SUMPRODUCT(LARGE($C274:$BG274,{1,2,3,4,5,6})))</f>
        <v>0</v>
      </c>
      <c r="BL274" s="37" t="str">
        <f t="shared" si="33"/>
        <v/>
      </c>
      <c r="BM274" s="34" t="str" cm="1">
        <f t="array" ref="BM274">IFERROR(SUMPRODUCT(LARGE($C274:$BG274,{1,2,3,4})), "")</f>
        <v/>
      </c>
      <c r="BN274" s="34" t="str">
        <f t="shared" si="34"/>
        <v/>
      </c>
      <c r="BO274" s="34" t="str" cm="1">
        <f t="array" ref="BO274">IFERROR(SUMPRODUCT(LARGE($C274:$BG274,{1,2,3,4,5,6,7})), "")</f>
        <v/>
      </c>
      <c r="BP274" s="34" t="str" cm="1">
        <f t="array" ref="BP274">IFERROR(SUMPRODUCT(LARGE($C274:$BG274,{1,2,3,4,5,6,7,8})), "")</f>
        <v/>
      </c>
    </row>
    <row r="275" spans="1:68" ht="15" customHeight="1" x14ac:dyDescent="0.25">
      <c r="A275" s="51" t="str">
        <f t="shared" si="30"/>
        <v xml:space="preserve"> </v>
      </c>
      <c r="B275" s="4"/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78"/>
      <c r="Q275" s="78"/>
      <c r="R275" s="78"/>
      <c r="S275" s="10"/>
      <c r="T275" s="41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13"/>
      <c r="AP275" s="10"/>
      <c r="AQ275" s="113"/>
      <c r="AR275" s="78"/>
      <c r="AS275" s="10"/>
      <c r="AT275" s="10"/>
      <c r="AU275" s="10"/>
      <c r="AV275" s="10"/>
      <c r="AW275" s="10"/>
      <c r="AX275" s="10"/>
      <c r="AY275" s="10"/>
      <c r="AZ275" s="41"/>
      <c r="BA275" s="41"/>
      <c r="BB275" s="10"/>
      <c r="BC275" s="10"/>
      <c r="BD275" s="10"/>
      <c r="BE275" s="10"/>
      <c r="BF275" s="10"/>
      <c r="BG275" s="10"/>
      <c r="BH275" s="40"/>
      <c r="BI275" s="41">
        <f t="shared" si="31"/>
        <v>0</v>
      </c>
      <c r="BJ275" s="39">
        <f t="shared" si="32"/>
        <v>0</v>
      </c>
      <c r="BK275" s="48" cm="1">
        <f t="array" ref="BK275">IF($BJ275&lt;=6,SUM($C275:$BG275),SUMPRODUCT(LARGE($C275:$BG275,{1,2,3,4,5,6})))</f>
        <v>0</v>
      </c>
      <c r="BL275" s="37" t="str">
        <f t="shared" si="33"/>
        <v/>
      </c>
      <c r="BM275" s="34" t="str" cm="1">
        <f t="array" ref="BM275">IFERROR(SUMPRODUCT(LARGE($C275:$BG275,{1,2,3,4})), "")</f>
        <v/>
      </c>
      <c r="BN275" s="34" t="str">
        <f t="shared" si="34"/>
        <v/>
      </c>
      <c r="BO275" s="34" t="str" cm="1">
        <f t="array" ref="BO275">IFERROR(SUMPRODUCT(LARGE($C275:$BG275,{1,2,3,4,5,6,7})), "")</f>
        <v/>
      </c>
      <c r="BP275" s="34" t="str" cm="1">
        <f t="array" ref="BP275">IFERROR(SUMPRODUCT(LARGE($C275:$BG275,{1,2,3,4,5,6,7,8})), "")</f>
        <v/>
      </c>
    </row>
    <row r="276" spans="1:68" ht="15" customHeight="1" x14ac:dyDescent="0.25">
      <c r="A276" s="51" t="str">
        <f t="shared" si="30"/>
        <v xml:space="preserve"> </v>
      </c>
      <c r="B276" s="4"/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78"/>
      <c r="Q276" s="78"/>
      <c r="R276" s="78"/>
      <c r="S276" s="10"/>
      <c r="T276" s="41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13"/>
      <c r="AP276" s="10"/>
      <c r="AQ276" s="113"/>
      <c r="AR276" s="78"/>
      <c r="AS276" s="10"/>
      <c r="AT276" s="10"/>
      <c r="AU276" s="10"/>
      <c r="AV276" s="10"/>
      <c r="AW276" s="10"/>
      <c r="AX276" s="10"/>
      <c r="AY276" s="10"/>
      <c r="AZ276" s="41"/>
      <c r="BA276" s="41"/>
      <c r="BB276" s="10"/>
      <c r="BC276" s="10"/>
      <c r="BD276" s="10"/>
      <c r="BE276" s="10"/>
      <c r="BF276" s="10"/>
      <c r="BG276" s="10"/>
      <c r="BH276" s="40"/>
      <c r="BI276" s="41">
        <f t="shared" si="31"/>
        <v>0</v>
      </c>
      <c r="BJ276" s="39">
        <f t="shared" si="32"/>
        <v>0</v>
      </c>
      <c r="BK276" s="48" cm="1">
        <f t="array" ref="BK276">IF($BJ276&lt;=6,SUM($C276:$BG276),SUMPRODUCT(LARGE($C276:$BG276,{1,2,3,4,5,6})))</f>
        <v>0</v>
      </c>
      <c r="BL276" s="37" t="str">
        <f t="shared" si="33"/>
        <v/>
      </c>
      <c r="BM276" s="34" t="str" cm="1">
        <f t="array" ref="BM276">IFERROR(SUMPRODUCT(LARGE($C276:$BG276,{1,2,3,4})), "")</f>
        <v/>
      </c>
      <c r="BN276" s="34" t="str">
        <f t="shared" si="34"/>
        <v/>
      </c>
      <c r="BO276" s="34" t="str" cm="1">
        <f t="array" ref="BO276">IFERROR(SUMPRODUCT(LARGE($C276:$BG276,{1,2,3,4,5,6,7})), "")</f>
        <v/>
      </c>
      <c r="BP276" s="34" t="str" cm="1">
        <f t="array" ref="BP276">IFERROR(SUMPRODUCT(LARGE($C276:$BG276,{1,2,3,4,5,6,7,8})), "")</f>
        <v/>
      </c>
    </row>
    <row r="277" spans="1:68" ht="15" customHeight="1" x14ac:dyDescent="0.25">
      <c r="A277" s="51" t="str">
        <f t="shared" si="30"/>
        <v xml:space="preserve"> </v>
      </c>
      <c r="B277" s="4"/>
      <c r="C277" s="10"/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78"/>
      <c r="Q277" s="78"/>
      <c r="R277" s="78"/>
      <c r="S277" s="10"/>
      <c r="T277" s="41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13"/>
      <c r="AP277" s="10"/>
      <c r="AQ277" s="113"/>
      <c r="AR277" s="78"/>
      <c r="AS277" s="10"/>
      <c r="AT277" s="10"/>
      <c r="AU277" s="10"/>
      <c r="AV277" s="10"/>
      <c r="AW277" s="10"/>
      <c r="AX277" s="10"/>
      <c r="AY277" s="10"/>
      <c r="AZ277" s="41"/>
      <c r="BA277" s="41"/>
      <c r="BB277" s="10"/>
      <c r="BC277" s="10"/>
      <c r="BD277" s="10"/>
      <c r="BE277" s="10"/>
      <c r="BF277" s="10"/>
      <c r="BG277" s="10"/>
      <c r="BH277" s="40"/>
      <c r="BI277" s="41">
        <f t="shared" si="31"/>
        <v>0</v>
      </c>
      <c r="BJ277" s="39">
        <f t="shared" si="32"/>
        <v>0</v>
      </c>
      <c r="BK277" s="48" cm="1">
        <f t="array" ref="BK277">IF($BJ277&lt;=6,SUM($C277:$BG277),SUMPRODUCT(LARGE($C277:$BG277,{1,2,3,4,5,6})))</f>
        <v>0</v>
      </c>
      <c r="BL277" s="37" t="str">
        <f t="shared" si="33"/>
        <v/>
      </c>
      <c r="BM277" s="34" t="str" cm="1">
        <f t="array" ref="BM277">IFERROR(SUMPRODUCT(LARGE($C277:$BG277,{1,2,3,4})), "")</f>
        <v/>
      </c>
      <c r="BN277" s="34" t="str">
        <f t="shared" si="34"/>
        <v/>
      </c>
      <c r="BO277" s="34" t="str" cm="1">
        <f t="array" ref="BO277">IFERROR(SUMPRODUCT(LARGE($C277:$BG277,{1,2,3,4,5,6,7})), "")</f>
        <v/>
      </c>
      <c r="BP277" s="34" t="str" cm="1">
        <f t="array" ref="BP277">IFERROR(SUMPRODUCT(LARGE($C277:$BG277,{1,2,3,4,5,6,7,8})), "")</f>
        <v/>
      </c>
    </row>
    <row r="278" spans="1:68" ht="15" customHeight="1" x14ac:dyDescent="0.25">
      <c r="A278" s="51" t="str">
        <f t="shared" si="30"/>
        <v xml:space="preserve"> </v>
      </c>
      <c r="B278" s="4"/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78"/>
      <c r="Q278" s="78"/>
      <c r="R278" s="78"/>
      <c r="S278" s="10"/>
      <c r="T278" s="41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13"/>
      <c r="AP278" s="10"/>
      <c r="AQ278" s="113"/>
      <c r="AR278" s="78"/>
      <c r="AS278" s="10"/>
      <c r="AT278" s="10"/>
      <c r="AU278" s="10"/>
      <c r="AV278" s="10"/>
      <c r="AW278" s="10"/>
      <c r="AX278" s="10"/>
      <c r="AY278" s="10"/>
      <c r="AZ278" s="41"/>
      <c r="BA278" s="41"/>
      <c r="BB278" s="10"/>
      <c r="BC278" s="10"/>
      <c r="BD278" s="10"/>
      <c r="BE278" s="10"/>
      <c r="BF278" s="10"/>
      <c r="BG278" s="10"/>
      <c r="BH278" s="40"/>
      <c r="BI278" s="41">
        <f t="shared" si="31"/>
        <v>0</v>
      </c>
      <c r="BJ278" s="39">
        <f t="shared" si="32"/>
        <v>0</v>
      </c>
      <c r="BK278" s="48" cm="1">
        <f t="array" ref="BK278">IF($BJ278&lt;=6,SUM($C278:$BG278),SUMPRODUCT(LARGE($C278:$BG278,{1,2,3,4,5,6})))</f>
        <v>0</v>
      </c>
      <c r="BL278" s="37" t="str">
        <f t="shared" si="33"/>
        <v/>
      </c>
      <c r="BM278" s="34" t="str" cm="1">
        <f t="array" ref="BM278">IFERROR(SUMPRODUCT(LARGE($C278:$BG278,{1,2,3,4})), "")</f>
        <v/>
      </c>
      <c r="BN278" s="34" t="str">
        <f t="shared" si="34"/>
        <v/>
      </c>
      <c r="BO278" s="34" t="str" cm="1">
        <f t="array" ref="BO278">IFERROR(SUMPRODUCT(LARGE($C278:$BG278,{1,2,3,4,5,6,7})), "")</f>
        <v/>
      </c>
      <c r="BP278" s="34" t="str" cm="1">
        <f t="array" ref="BP278">IFERROR(SUMPRODUCT(LARGE($C278:$BG278,{1,2,3,4,5,6,7,8})), "")</f>
        <v/>
      </c>
    </row>
    <row r="279" spans="1:68" ht="15" customHeight="1" x14ac:dyDescent="0.25">
      <c r="A279" s="51" t="str">
        <f t="shared" si="30"/>
        <v xml:space="preserve"> </v>
      </c>
      <c r="B279" s="4"/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/>
      <c r="O279" s="10"/>
      <c r="P279" s="78"/>
      <c r="Q279" s="78"/>
      <c r="R279" s="78"/>
      <c r="S279" s="10"/>
      <c r="T279" s="41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13"/>
      <c r="AP279" s="10"/>
      <c r="AQ279" s="113"/>
      <c r="AR279" s="78"/>
      <c r="AS279" s="10"/>
      <c r="AT279" s="10"/>
      <c r="AU279" s="10"/>
      <c r="AV279" s="10"/>
      <c r="AW279" s="10"/>
      <c r="AX279" s="10"/>
      <c r="AY279" s="10"/>
      <c r="AZ279" s="41"/>
      <c r="BA279" s="41"/>
      <c r="BB279" s="10"/>
      <c r="BC279" s="10"/>
      <c r="BD279" s="10"/>
      <c r="BE279" s="10"/>
      <c r="BF279" s="10"/>
      <c r="BG279" s="10"/>
      <c r="BH279" s="40"/>
      <c r="BI279" s="41">
        <f t="shared" si="31"/>
        <v>0</v>
      </c>
      <c r="BJ279" s="39">
        <f t="shared" si="32"/>
        <v>0</v>
      </c>
      <c r="BK279" s="48" cm="1">
        <f t="array" ref="BK279">IF($BJ279&lt;=6,SUM($C279:$BG279),SUMPRODUCT(LARGE($C279:$BG279,{1,2,3,4,5,6})))</f>
        <v>0</v>
      </c>
      <c r="BL279" s="37" t="str">
        <f t="shared" si="33"/>
        <v/>
      </c>
      <c r="BM279" s="34" t="str" cm="1">
        <f t="array" ref="BM279">IFERROR(SUMPRODUCT(LARGE($C279:$BG279,{1,2,3,4})), "")</f>
        <v/>
      </c>
      <c r="BN279" s="34" t="str">
        <f t="shared" si="34"/>
        <v/>
      </c>
      <c r="BO279" s="34" t="str" cm="1">
        <f t="array" ref="BO279">IFERROR(SUMPRODUCT(LARGE($C279:$BG279,{1,2,3,4,5,6,7})), "")</f>
        <v/>
      </c>
      <c r="BP279" s="34" t="str" cm="1">
        <f t="array" ref="BP279">IFERROR(SUMPRODUCT(LARGE($C279:$BG279,{1,2,3,4,5,6,7,8})), "")</f>
        <v/>
      </c>
    </row>
    <row r="280" spans="1:68" ht="15" customHeight="1" x14ac:dyDescent="0.25">
      <c r="A280" s="51" t="str">
        <f t="shared" si="30"/>
        <v xml:space="preserve"> </v>
      </c>
      <c r="B280" s="4"/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78"/>
      <c r="Q280" s="78"/>
      <c r="R280" s="78"/>
      <c r="S280" s="10"/>
      <c r="T280" s="41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13"/>
      <c r="AP280" s="10"/>
      <c r="AQ280" s="113"/>
      <c r="AR280" s="78"/>
      <c r="AS280" s="10"/>
      <c r="AT280" s="10"/>
      <c r="AU280" s="10"/>
      <c r="AV280" s="10"/>
      <c r="AW280" s="10"/>
      <c r="AX280" s="10"/>
      <c r="AY280" s="10"/>
      <c r="AZ280" s="41"/>
      <c r="BA280" s="41"/>
      <c r="BB280" s="10"/>
      <c r="BC280" s="10"/>
      <c r="BD280" s="10"/>
      <c r="BE280" s="10"/>
      <c r="BF280" s="10"/>
      <c r="BG280" s="10"/>
      <c r="BH280" s="40"/>
      <c r="BI280" s="41">
        <f t="shared" si="31"/>
        <v>0</v>
      </c>
      <c r="BJ280" s="39">
        <f t="shared" si="32"/>
        <v>0</v>
      </c>
      <c r="BK280" s="48" cm="1">
        <f t="array" ref="BK280">IF($BJ280&lt;=6,SUM($C280:$BG280),SUMPRODUCT(LARGE($C280:$BG280,{1,2,3,4,5,6})))</f>
        <v>0</v>
      </c>
      <c r="BL280" s="37" t="str">
        <f t="shared" si="33"/>
        <v/>
      </c>
      <c r="BM280" s="34" t="str" cm="1">
        <f t="array" ref="BM280">IFERROR(SUMPRODUCT(LARGE($C280:$BG280,{1,2,3,4})), "")</f>
        <v/>
      </c>
      <c r="BN280" s="34" t="str">
        <f t="shared" si="34"/>
        <v/>
      </c>
      <c r="BO280" s="34" t="str" cm="1">
        <f t="array" ref="BO280">IFERROR(SUMPRODUCT(LARGE($C280:$BG280,{1,2,3,4,5,6,7})), "")</f>
        <v/>
      </c>
      <c r="BP280" s="34" t="str" cm="1">
        <f t="array" ref="BP280">IFERROR(SUMPRODUCT(LARGE($C280:$BG280,{1,2,3,4,5,6,7,8})), "")</f>
        <v/>
      </c>
    </row>
    <row r="281" spans="1:68" ht="15" customHeight="1" x14ac:dyDescent="0.25">
      <c r="A281" s="51" t="str">
        <f t="shared" si="30"/>
        <v xml:space="preserve"> </v>
      </c>
      <c r="B281" s="4"/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78"/>
      <c r="Q281" s="78"/>
      <c r="R281" s="78"/>
      <c r="S281" s="10"/>
      <c r="T281" s="41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13"/>
      <c r="AP281" s="10"/>
      <c r="AQ281" s="113"/>
      <c r="AR281" s="78"/>
      <c r="AS281" s="10"/>
      <c r="AT281" s="10"/>
      <c r="AU281" s="10"/>
      <c r="AV281" s="10"/>
      <c r="AW281" s="10"/>
      <c r="AX281" s="10"/>
      <c r="AY281" s="10"/>
      <c r="AZ281" s="41"/>
      <c r="BA281" s="41"/>
      <c r="BB281" s="10"/>
      <c r="BC281" s="10"/>
      <c r="BD281" s="10"/>
      <c r="BE281" s="10"/>
      <c r="BF281" s="10"/>
      <c r="BG281" s="10"/>
      <c r="BH281" s="40"/>
      <c r="BI281" s="41">
        <f t="shared" si="31"/>
        <v>0</v>
      </c>
      <c r="BJ281" s="39">
        <f t="shared" si="32"/>
        <v>0</v>
      </c>
      <c r="BK281" s="48" cm="1">
        <f t="array" ref="BK281">IF($BJ281&lt;=6,SUM($C281:$BG281),SUMPRODUCT(LARGE($C281:$BG281,{1,2,3,4,5,6})))</f>
        <v>0</v>
      </c>
      <c r="BL281" s="37" t="str">
        <f t="shared" si="33"/>
        <v/>
      </c>
      <c r="BM281" s="34" t="str" cm="1">
        <f t="array" ref="BM281">IFERROR(SUMPRODUCT(LARGE($C281:$BG281,{1,2,3,4})), "")</f>
        <v/>
      </c>
      <c r="BN281" s="34" t="str">
        <f t="shared" si="34"/>
        <v/>
      </c>
      <c r="BO281" s="34" t="str" cm="1">
        <f t="array" ref="BO281">IFERROR(SUMPRODUCT(LARGE($C281:$BG281,{1,2,3,4,5,6,7})), "")</f>
        <v/>
      </c>
      <c r="BP281" s="34" t="str" cm="1">
        <f t="array" ref="BP281">IFERROR(SUMPRODUCT(LARGE($C281:$BG281,{1,2,3,4,5,6,7,8})), "")</f>
        <v/>
      </c>
    </row>
    <row r="282" spans="1:68" ht="15" customHeight="1" x14ac:dyDescent="0.25">
      <c r="A282" s="51" t="str">
        <f t="shared" si="30"/>
        <v xml:space="preserve"> </v>
      </c>
      <c r="B282" s="4"/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78"/>
      <c r="Q282" s="78"/>
      <c r="R282" s="78"/>
      <c r="S282" s="10"/>
      <c r="T282" s="41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13"/>
      <c r="AP282" s="10"/>
      <c r="AQ282" s="113"/>
      <c r="AR282" s="78"/>
      <c r="AS282" s="10"/>
      <c r="AT282" s="10"/>
      <c r="AU282" s="10"/>
      <c r="AV282" s="10"/>
      <c r="AW282" s="10"/>
      <c r="AX282" s="10"/>
      <c r="AY282" s="10"/>
      <c r="AZ282" s="41"/>
      <c r="BA282" s="41"/>
      <c r="BB282" s="10"/>
      <c r="BC282" s="10"/>
      <c r="BD282" s="10"/>
      <c r="BE282" s="10"/>
      <c r="BF282" s="10"/>
      <c r="BG282" s="10"/>
      <c r="BH282" s="40"/>
      <c r="BI282" s="41">
        <f t="shared" si="31"/>
        <v>0</v>
      </c>
      <c r="BJ282" s="39">
        <f t="shared" si="32"/>
        <v>0</v>
      </c>
      <c r="BK282" s="48" cm="1">
        <f t="array" ref="BK282">IF($BJ282&lt;=6,SUM($C282:$BG282),SUMPRODUCT(LARGE($C282:$BG282,{1,2,3,4,5,6})))</f>
        <v>0</v>
      </c>
      <c r="BL282" s="37" t="str">
        <f t="shared" si="33"/>
        <v/>
      </c>
      <c r="BM282" s="34" t="str" cm="1">
        <f t="array" ref="BM282">IFERROR(SUMPRODUCT(LARGE($C282:$BG282,{1,2,3,4})), "")</f>
        <v/>
      </c>
      <c r="BN282" s="34" t="str">
        <f t="shared" si="34"/>
        <v/>
      </c>
      <c r="BO282" s="34" t="str" cm="1">
        <f t="array" ref="BO282">IFERROR(SUMPRODUCT(LARGE($C282:$BG282,{1,2,3,4,5,6,7})), "")</f>
        <v/>
      </c>
      <c r="BP282" s="34" t="str" cm="1">
        <f t="array" ref="BP282">IFERROR(SUMPRODUCT(LARGE($C282:$BG282,{1,2,3,4,5,6,7,8})), "")</f>
        <v/>
      </c>
    </row>
    <row r="283" spans="1:68" ht="15" customHeight="1" x14ac:dyDescent="0.25">
      <c r="A283" s="51" t="str">
        <f t="shared" si="30"/>
        <v xml:space="preserve"> </v>
      </c>
      <c r="B283" s="4"/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78"/>
      <c r="Q283" s="78"/>
      <c r="R283" s="78"/>
      <c r="S283" s="10"/>
      <c r="T283" s="41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13"/>
      <c r="AP283" s="10"/>
      <c r="AQ283" s="113"/>
      <c r="AR283" s="78"/>
      <c r="AS283" s="10"/>
      <c r="AT283" s="10"/>
      <c r="AU283" s="10"/>
      <c r="AV283" s="10"/>
      <c r="AW283" s="10"/>
      <c r="AX283" s="10"/>
      <c r="AY283" s="10"/>
      <c r="AZ283" s="41"/>
      <c r="BA283" s="41"/>
      <c r="BB283" s="10"/>
      <c r="BC283" s="10"/>
      <c r="BD283" s="10"/>
      <c r="BE283" s="10"/>
      <c r="BF283" s="10"/>
      <c r="BG283" s="10"/>
      <c r="BH283" s="40"/>
      <c r="BI283" s="41">
        <f t="shared" si="31"/>
        <v>0</v>
      </c>
      <c r="BJ283" s="39">
        <f t="shared" si="32"/>
        <v>0</v>
      </c>
      <c r="BK283" s="48" cm="1">
        <f t="array" ref="BK283">IF($BJ283&lt;=6,SUM($C283:$BG283),SUMPRODUCT(LARGE($C283:$BG283,{1,2,3,4,5,6})))</f>
        <v>0</v>
      </c>
      <c r="BL283" s="37" t="str">
        <f t="shared" si="33"/>
        <v/>
      </c>
      <c r="BM283" s="34" t="str" cm="1">
        <f t="array" ref="BM283">IFERROR(SUMPRODUCT(LARGE($C283:$BG283,{1,2,3,4})), "")</f>
        <v/>
      </c>
      <c r="BN283" s="34" t="str">
        <f t="shared" si="34"/>
        <v/>
      </c>
      <c r="BO283" s="34" t="str" cm="1">
        <f t="array" ref="BO283">IFERROR(SUMPRODUCT(LARGE($C283:$BG283,{1,2,3,4,5,6,7})), "")</f>
        <v/>
      </c>
      <c r="BP283" s="34" t="str" cm="1">
        <f t="array" ref="BP283">IFERROR(SUMPRODUCT(LARGE($C283:$BG283,{1,2,3,4,5,6,7,8})), "")</f>
        <v/>
      </c>
    </row>
    <row r="284" spans="1:68" ht="15" customHeight="1" x14ac:dyDescent="0.25">
      <c r="A284" s="51" t="str">
        <f t="shared" si="30"/>
        <v xml:space="preserve"> </v>
      </c>
      <c r="B284" s="4"/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78"/>
      <c r="Q284" s="78"/>
      <c r="R284" s="78"/>
      <c r="S284" s="10"/>
      <c r="T284" s="41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13"/>
      <c r="AP284" s="10"/>
      <c r="AQ284" s="113"/>
      <c r="AR284" s="78"/>
      <c r="AS284" s="10"/>
      <c r="AT284" s="10"/>
      <c r="AU284" s="10"/>
      <c r="AV284" s="10"/>
      <c r="AW284" s="10"/>
      <c r="AX284" s="10"/>
      <c r="AY284" s="10"/>
      <c r="AZ284" s="41"/>
      <c r="BA284" s="41"/>
      <c r="BB284" s="10"/>
      <c r="BC284" s="10"/>
      <c r="BD284" s="10"/>
      <c r="BE284" s="10"/>
      <c r="BF284" s="10"/>
      <c r="BG284" s="10"/>
      <c r="BH284" s="40"/>
      <c r="BI284" s="41">
        <f t="shared" si="31"/>
        <v>0</v>
      </c>
      <c r="BJ284" s="39">
        <f t="shared" si="32"/>
        <v>0</v>
      </c>
      <c r="BK284" s="48" cm="1">
        <f t="array" ref="BK284">IF($BJ284&lt;=6,SUM($C284:$BG284),SUMPRODUCT(LARGE($C284:$BG284,{1,2,3,4,5,6})))</f>
        <v>0</v>
      </c>
      <c r="BL284" s="37" t="str">
        <f t="shared" si="33"/>
        <v/>
      </c>
      <c r="BM284" s="34" t="str" cm="1">
        <f t="array" ref="BM284">IFERROR(SUMPRODUCT(LARGE($C284:$BG284,{1,2,3,4})), "")</f>
        <v/>
      </c>
      <c r="BN284" s="34" t="str">
        <f t="shared" si="34"/>
        <v/>
      </c>
      <c r="BO284" s="34" t="str" cm="1">
        <f t="array" ref="BO284">IFERROR(SUMPRODUCT(LARGE($C284:$BG284,{1,2,3,4,5,6,7})), "")</f>
        <v/>
      </c>
      <c r="BP284" s="34" t="str" cm="1">
        <f t="array" ref="BP284">IFERROR(SUMPRODUCT(LARGE($C284:$BG284,{1,2,3,4,5,6,7,8})), "")</f>
        <v/>
      </c>
    </row>
    <row r="285" spans="1:68" ht="15" customHeight="1" x14ac:dyDescent="0.25">
      <c r="A285" s="51" t="str">
        <f t="shared" si="30"/>
        <v xml:space="preserve"> </v>
      </c>
      <c r="B285" s="4"/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78"/>
      <c r="Q285" s="78"/>
      <c r="R285" s="78"/>
      <c r="S285" s="10"/>
      <c r="T285" s="41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13"/>
      <c r="AP285" s="10"/>
      <c r="AQ285" s="113"/>
      <c r="AR285" s="78"/>
      <c r="AS285" s="10"/>
      <c r="AT285" s="10"/>
      <c r="AU285" s="10"/>
      <c r="AV285" s="10"/>
      <c r="AW285" s="10"/>
      <c r="AX285" s="10"/>
      <c r="AY285" s="10"/>
      <c r="AZ285" s="41"/>
      <c r="BA285" s="41"/>
      <c r="BB285" s="10"/>
      <c r="BC285" s="10"/>
      <c r="BD285" s="10"/>
      <c r="BE285" s="10"/>
      <c r="BF285" s="10"/>
      <c r="BG285" s="10"/>
      <c r="BH285" s="40"/>
      <c r="BI285" s="41">
        <f t="shared" si="31"/>
        <v>0</v>
      </c>
      <c r="BJ285" s="39">
        <f t="shared" si="32"/>
        <v>0</v>
      </c>
      <c r="BK285" s="48" cm="1">
        <f t="array" ref="BK285">IF($BJ285&lt;=6,SUM($C285:$BG285),SUMPRODUCT(LARGE($C285:$BG285,{1,2,3,4,5,6})))</f>
        <v>0</v>
      </c>
      <c r="BL285" s="37" t="str">
        <f t="shared" si="33"/>
        <v/>
      </c>
      <c r="BM285" s="34" t="str" cm="1">
        <f t="array" ref="BM285">IFERROR(SUMPRODUCT(LARGE($C285:$BG285,{1,2,3,4})), "")</f>
        <v/>
      </c>
      <c r="BN285" s="34" t="str">
        <f t="shared" si="34"/>
        <v/>
      </c>
      <c r="BO285" s="34" t="str" cm="1">
        <f t="array" ref="BO285">IFERROR(SUMPRODUCT(LARGE($C285:$BG285,{1,2,3,4,5,6,7})), "")</f>
        <v/>
      </c>
      <c r="BP285" s="34" t="str" cm="1">
        <f t="array" ref="BP285">IFERROR(SUMPRODUCT(LARGE($C285:$BG285,{1,2,3,4,5,6,7,8})), "")</f>
        <v/>
      </c>
    </row>
    <row r="286" spans="1:68" ht="15" customHeight="1" x14ac:dyDescent="0.25">
      <c r="A286" s="51" t="str">
        <f t="shared" si="30"/>
        <v xml:space="preserve"> </v>
      </c>
      <c r="B286" s="4"/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78"/>
      <c r="Q286" s="78"/>
      <c r="R286" s="78"/>
      <c r="S286" s="10"/>
      <c r="T286" s="41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13"/>
      <c r="AP286" s="10"/>
      <c r="AQ286" s="113"/>
      <c r="AR286" s="78"/>
      <c r="AS286" s="10"/>
      <c r="AT286" s="10"/>
      <c r="AU286" s="10"/>
      <c r="AV286" s="10"/>
      <c r="AW286" s="10"/>
      <c r="AX286" s="10"/>
      <c r="AY286" s="10"/>
      <c r="AZ286" s="41"/>
      <c r="BA286" s="41"/>
      <c r="BB286" s="10"/>
      <c r="BC286" s="10"/>
      <c r="BD286" s="10"/>
      <c r="BE286" s="10"/>
      <c r="BF286" s="10"/>
      <c r="BG286" s="10"/>
      <c r="BH286" s="40"/>
      <c r="BI286" s="41">
        <f t="shared" si="31"/>
        <v>0</v>
      </c>
      <c r="BJ286" s="39">
        <f t="shared" si="32"/>
        <v>0</v>
      </c>
      <c r="BK286" s="48" cm="1">
        <f t="array" ref="BK286">IF($BJ286&lt;=6,SUM($C286:$BG286),SUMPRODUCT(LARGE($C286:$BG286,{1,2,3,4,5,6})))</f>
        <v>0</v>
      </c>
      <c r="BL286" s="37" t="str">
        <f t="shared" si="33"/>
        <v/>
      </c>
      <c r="BM286" s="34" t="str" cm="1">
        <f t="array" ref="BM286">IFERROR(SUMPRODUCT(LARGE($C286:$BG286,{1,2,3,4})), "")</f>
        <v/>
      </c>
      <c r="BN286" s="34" t="str">
        <f t="shared" si="34"/>
        <v/>
      </c>
      <c r="BO286" s="34" t="str" cm="1">
        <f t="array" ref="BO286">IFERROR(SUMPRODUCT(LARGE($C286:$BG286,{1,2,3,4,5,6,7})), "")</f>
        <v/>
      </c>
      <c r="BP286" s="34" t="str" cm="1">
        <f t="array" ref="BP286">IFERROR(SUMPRODUCT(LARGE($C286:$BG286,{1,2,3,4,5,6,7,8})), "")</f>
        <v/>
      </c>
    </row>
    <row r="287" spans="1:68" ht="15" customHeight="1" x14ac:dyDescent="0.25">
      <c r="A287" s="51" t="str">
        <f t="shared" si="30"/>
        <v xml:space="preserve"> </v>
      </c>
      <c r="B287" s="4"/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78"/>
      <c r="Q287" s="78"/>
      <c r="R287" s="78"/>
      <c r="S287" s="10"/>
      <c r="T287" s="41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13"/>
      <c r="AP287" s="10"/>
      <c r="AQ287" s="113"/>
      <c r="AR287" s="78"/>
      <c r="AS287" s="10"/>
      <c r="AT287" s="10"/>
      <c r="AU287" s="10"/>
      <c r="AV287" s="10"/>
      <c r="AW287" s="10"/>
      <c r="AX287" s="10"/>
      <c r="AY287" s="10"/>
      <c r="AZ287" s="41"/>
      <c r="BA287" s="41"/>
      <c r="BB287" s="10"/>
      <c r="BC287" s="10"/>
      <c r="BD287" s="10"/>
      <c r="BE287" s="10"/>
      <c r="BF287" s="10"/>
      <c r="BG287" s="10"/>
      <c r="BH287" s="40"/>
      <c r="BI287" s="41">
        <f t="shared" si="31"/>
        <v>0</v>
      </c>
      <c r="BJ287" s="39">
        <f t="shared" si="32"/>
        <v>0</v>
      </c>
      <c r="BK287" s="48" cm="1">
        <f t="array" ref="BK287">IF($BJ287&lt;=6,SUM($C287:$BG287),SUMPRODUCT(LARGE($C287:$BG287,{1,2,3,4,5,6})))</f>
        <v>0</v>
      </c>
      <c r="BL287" s="37" t="str">
        <f t="shared" si="33"/>
        <v/>
      </c>
      <c r="BM287" s="34" t="str" cm="1">
        <f t="array" ref="BM287">IFERROR(SUMPRODUCT(LARGE($C287:$BG287,{1,2,3,4})), "")</f>
        <v/>
      </c>
      <c r="BN287" s="34" t="str">
        <f t="shared" si="34"/>
        <v/>
      </c>
      <c r="BO287" s="34" t="str" cm="1">
        <f t="array" ref="BO287">IFERROR(SUMPRODUCT(LARGE($C287:$BG287,{1,2,3,4,5,6,7})), "")</f>
        <v/>
      </c>
      <c r="BP287" s="34" t="str" cm="1">
        <f t="array" ref="BP287">IFERROR(SUMPRODUCT(LARGE($C287:$BG287,{1,2,3,4,5,6,7,8})), "")</f>
        <v/>
      </c>
    </row>
    <row r="288" spans="1:68" ht="15" customHeight="1" x14ac:dyDescent="0.25">
      <c r="A288" s="51" t="str">
        <f t="shared" si="30"/>
        <v xml:space="preserve"> </v>
      </c>
      <c r="B288" s="4"/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78"/>
      <c r="Q288" s="78"/>
      <c r="R288" s="78"/>
      <c r="S288" s="10"/>
      <c r="T288" s="41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13"/>
      <c r="AP288" s="10"/>
      <c r="AQ288" s="113"/>
      <c r="AR288" s="78"/>
      <c r="AS288" s="10"/>
      <c r="AT288" s="10"/>
      <c r="AU288" s="10"/>
      <c r="AV288" s="10"/>
      <c r="AW288" s="10"/>
      <c r="AX288" s="10"/>
      <c r="AY288" s="10"/>
      <c r="AZ288" s="41"/>
      <c r="BA288" s="41"/>
      <c r="BB288" s="10"/>
      <c r="BC288" s="10"/>
      <c r="BD288" s="10"/>
      <c r="BE288" s="10"/>
      <c r="BF288" s="10"/>
      <c r="BG288" s="10"/>
      <c r="BH288" s="40"/>
      <c r="BI288" s="41">
        <f t="shared" si="31"/>
        <v>0</v>
      </c>
      <c r="BJ288" s="39">
        <f t="shared" si="32"/>
        <v>0</v>
      </c>
      <c r="BK288" s="48" cm="1">
        <f t="array" ref="BK288">IF($BJ288&lt;=6,SUM($C288:$BG288),SUMPRODUCT(LARGE($C288:$BG288,{1,2,3,4,5,6})))</f>
        <v>0</v>
      </c>
      <c r="BL288" s="37" t="str">
        <f t="shared" si="33"/>
        <v/>
      </c>
      <c r="BM288" s="34" t="str" cm="1">
        <f t="array" ref="BM288">IFERROR(SUMPRODUCT(LARGE($C288:$BG288,{1,2,3,4})), "")</f>
        <v/>
      </c>
      <c r="BN288" s="34" t="str">
        <f t="shared" si="34"/>
        <v/>
      </c>
      <c r="BO288" s="34" t="str" cm="1">
        <f t="array" ref="BO288">IFERROR(SUMPRODUCT(LARGE($C288:$BG288,{1,2,3,4,5,6,7})), "")</f>
        <v/>
      </c>
      <c r="BP288" s="34" t="str" cm="1">
        <f t="array" ref="BP288">IFERROR(SUMPRODUCT(LARGE($C288:$BG288,{1,2,3,4,5,6,7,8})), "")</f>
        <v/>
      </c>
    </row>
    <row r="289" spans="1:68" ht="15" customHeight="1" x14ac:dyDescent="0.25">
      <c r="A289" s="51" t="str">
        <f t="shared" si="30"/>
        <v xml:space="preserve"> </v>
      </c>
      <c r="B289" s="4"/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78"/>
      <c r="Q289" s="78"/>
      <c r="R289" s="78"/>
      <c r="S289" s="10"/>
      <c r="T289" s="41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13"/>
      <c r="AP289" s="10"/>
      <c r="AQ289" s="113"/>
      <c r="AR289" s="78"/>
      <c r="AS289" s="10"/>
      <c r="AT289" s="10"/>
      <c r="AU289" s="10"/>
      <c r="AV289" s="10"/>
      <c r="AW289" s="10"/>
      <c r="AX289" s="10"/>
      <c r="AY289" s="10"/>
      <c r="AZ289" s="41"/>
      <c r="BA289" s="41"/>
      <c r="BB289" s="10"/>
      <c r="BC289" s="10"/>
      <c r="BD289" s="10"/>
      <c r="BE289" s="10"/>
      <c r="BF289" s="10"/>
      <c r="BG289" s="10"/>
      <c r="BH289" s="40"/>
      <c r="BI289" s="41">
        <f t="shared" si="31"/>
        <v>0</v>
      </c>
      <c r="BJ289" s="39">
        <f t="shared" si="32"/>
        <v>0</v>
      </c>
      <c r="BK289" s="48" cm="1">
        <f t="array" ref="BK289">IF($BJ289&lt;=6,SUM($C289:$BG289),SUMPRODUCT(LARGE($C289:$BG289,{1,2,3,4,5,6})))</f>
        <v>0</v>
      </c>
      <c r="BL289" s="37" t="str">
        <f t="shared" si="33"/>
        <v/>
      </c>
      <c r="BM289" s="34" t="str" cm="1">
        <f t="array" ref="BM289">IFERROR(SUMPRODUCT(LARGE($C289:$BG289,{1,2,3,4})), "")</f>
        <v/>
      </c>
      <c r="BN289" s="34" t="str">
        <f t="shared" si="34"/>
        <v/>
      </c>
      <c r="BO289" s="34" t="str" cm="1">
        <f t="array" ref="BO289">IFERROR(SUMPRODUCT(LARGE($C289:$BG289,{1,2,3,4,5,6,7})), "")</f>
        <v/>
      </c>
      <c r="BP289" s="34" t="str" cm="1">
        <f t="array" ref="BP289">IFERROR(SUMPRODUCT(LARGE($C289:$BG289,{1,2,3,4,5,6,7,8})), "")</f>
        <v/>
      </c>
    </row>
    <row r="290" spans="1:68" ht="15" customHeight="1" x14ac:dyDescent="0.25">
      <c r="A290" s="51" t="str">
        <f t="shared" si="30"/>
        <v xml:space="preserve"> </v>
      </c>
      <c r="B290" s="4"/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78"/>
      <c r="Q290" s="78"/>
      <c r="R290" s="78"/>
      <c r="S290" s="10"/>
      <c r="T290" s="41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13"/>
      <c r="AP290" s="10"/>
      <c r="AQ290" s="113"/>
      <c r="AR290" s="78"/>
      <c r="AS290" s="10"/>
      <c r="AT290" s="10"/>
      <c r="AU290" s="10"/>
      <c r="AV290" s="10"/>
      <c r="AW290" s="10"/>
      <c r="AX290" s="10"/>
      <c r="AY290" s="10"/>
      <c r="AZ290" s="41"/>
      <c r="BA290" s="41"/>
      <c r="BB290" s="10"/>
      <c r="BC290" s="10"/>
      <c r="BD290" s="10"/>
      <c r="BE290" s="10"/>
      <c r="BF290" s="10"/>
      <c r="BG290" s="10"/>
      <c r="BH290" s="40"/>
      <c r="BI290" s="41">
        <f t="shared" si="31"/>
        <v>0</v>
      </c>
      <c r="BJ290" s="39">
        <f t="shared" si="32"/>
        <v>0</v>
      </c>
      <c r="BK290" s="48" cm="1">
        <f t="array" ref="BK290">IF($BJ290&lt;=6,SUM($C290:$BG290),SUMPRODUCT(LARGE($C290:$BG290,{1,2,3,4,5,6})))</f>
        <v>0</v>
      </c>
      <c r="BL290" s="37" t="str">
        <f t="shared" si="33"/>
        <v/>
      </c>
      <c r="BM290" s="34" t="str" cm="1">
        <f t="array" ref="BM290">IFERROR(SUMPRODUCT(LARGE($C290:$BG290,{1,2,3,4})), "")</f>
        <v/>
      </c>
      <c r="BN290" s="34" t="str">
        <f t="shared" si="34"/>
        <v/>
      </c>
      <c r="BO290" s="34" t="str" cm="1">
        <f t="array" ref="BO290">IFERROR(SUMPRODUCT(LARGE($C290:$BG290,{1,2,3,4,5,6,7})), "")</f>
        <v/>
      </c>
      <c r="BP290" s="34" t="str" cm="1">
        <f t="array" ref="BP290">IFERROR(SUMPRODUCT(LARGE($C290:$BG290,{1,2,3,4,5,6,7,8})), "")</f>
        <v/>
      </c>
    </row>
    <row r="291" spans="1:68" ht="15" customHeight="1" x14ac:dyDescent="0.25">
      <c r="A291" s="51" t="str">
        <f t="shared" si="30"/>
        <v xml:space="preserve"> </v>
      </c>
      <c r="B291" s="4"/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78"/>
      <c r="Q291" s="78"/>
      <c r="R291" s="78"/>
      <c r="S291" s="10"/>
      <c r="T291" s="41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13"/>
      <c r="AP291" s="10"/>
      <c r="AQ291" s="113"/>
      <c r="AR291" s="78"/>
      <c r="AS291" s="10"/>
      <c r="AT291" s="10"/>
      <c r="AU291" s="10"/>
      <c r="AV291" s="10"/>
      <c r="AW291" s="10"/>
      <c r="AX291" s="10"/>
      <c r="AY291" s="10"/>
      <c r="AZ291" s="41"/>
      <c r="BA291" s="41"/>
      <c r="BB291" s="10"/>
      <c r="BC291" s="10"/>
      <c r="BD291" s="10"/>
      <c r="BE291" s="10"/>
      <c r="BF291" s="10"/>
      <c r="BG291" s="10"/>
      <c r="BH291" s="40"/>
      <c r="BI291" s="41">
        <f t="shared" si="31"/>
        <v>0</v>
      </c>
      <c r="BJ291" s="39">
        <f t="shared" si="32"/>
        <v>0</v>
      </c>
      <c r="BK291" s="48" cm="1">
        <f t="array" ref="BK291">IF($BJ291&lt;=6,SUM($C291:$BG291),SUMPRODUCT(LARGE($C291:$BG291,{1,2,3,4,5,6})))</f>
        <v>0</v>
      </c>
      <c r="BL291" s="37" t="str">
        <f t="shared" si="33"/>
        <v/>
      </c>
      <c r="BM291" s="34" t="str" cm="1">
        <f t="array" ref="BM291">IFERROR(SUMPRODUCT(LARGE($C291:$BG291,{1,2,3,4})), "")</f>
        <v/>
      </c>
      <c r="BN291" s="34" t="str">
        <f t="shared" si="34"/>
        <v/>
      </c>
      <c r="BO291" s="34" t="str" cm="1">
        <f t="array" ref="BO291">IFERROR(SUMPRODUCT(LARGE($C291:$BG291,{1,2,3,4,5,6,7})), "")</f>
        <v/>
      </c>
      <c r="BP291" s="34" t="str" cm="1">
        <f t="array" ref="BP291">IFERROR(SUMPRODUCT(LARGE($C291:$BG291,{1,2,3,4,5,6,7,8})), "")</f>
        <v/>
      </c>
    </row>
    <row r="292" spans="1:68" ht="15" customHeight="1" x14ac:dyDescent="0.25">
      <c r="A292" s="51" t="str">
        <f t="shared" si="30"/>
        <v xml:space="preserve"> </v>
      </c>
      <c r="B292" s="4"/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78"/>
      <c r="Q292" s="78"/>
      <c r="R292" s="78"/>
      <c r="S292" s="10"/>
      <c r="T292" s="41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13"/>
      <c r="AP292" s="10"/>
      <c r="AQ292" s="113"/>
      <c r="AR292" s="78"/>
      <c r="AS292" s="10"/>
      <c r="AT292" s="10"/>
      <c r="AU292" s="10"/>
      <c r="AV292" s="10"/>
      <c r="AW292" s="10"/>
      <c r="AX292" s="10"/>
      <c r="AY292" s="10"/>
      <c r="AZ292" s="41"/>
      <c r="BA292" s="41"/>
      <c r="BB292" s="10"/>
      <c r="BC292" s="10"/>
      <c r="BD292" s="10"/>
      <c r="BE292" s="10"/>
      <c r="BF292" s="10"/>
      <c r="BG292" s="10"/>
      <c r="BH292" s="40"/>
      <c r="BI292" s="41">
        <f t="shared" si="31"/>
        <v>0</v>
      </c>
      <c r="BJ292" s="39">
        <f t="shared" si="32"/>
        <v>0</v>
      </c>
      <c r="BK292" s="48" cm="1">
        <f t="array" ref="BK292">IF($BJ292&lt;=6,SUM($C292:$BG292),SUMPRODUCT(LARGE($C292:$BG292,{1,2,3,4,5,6})))</f>
        <v>0</v>
      </c>
      <c r="BL292" s="37" t="str">
        <f t="shared" si="33"/>
        <v/>
      </c>
      <c r="BM292" s="34" t="str" cm="1">
        <f t="array" ref="BM292">IFERROR(SUMPRODUCT(LARGE($C292:$BG292,{1,2,3,4})), "")</f>
        <v/>
      </c>
      <c r="BN292" s="34" t="str">
        <f t="shared" si="34"/>
        <v/>
      </c>
      <c r="BO292" s="34" t="str" cm="1">
        <f t="array" ref="BO292">IFERROR(SUMPRODUCT(LARGE($C292:$BG292,{1,2,3,4,5,6,7})), "")</f>
        <v/>
      </c>
      <c r="BP292" s="34" t="str" cm="1">
        <f t="array" ref="BP292">IFERROR(SUMPRODUCT(LARGE($C292:$BG292,{1,2,3,4,5,6,7,8})), "")</f>
        <v/>
      </c>
    </row>
    <row r="293" spans="1:68" ht="15" customHeight="1" x14ac:dyDescent="0.25">
      <c r="A293" s="51" t="str">
        <f t="shared" si="30"/>
        <v xml:space="preserve"> </v>
      </c>
      <c r="B293" s="4"/>
      <c r="C293" s="10"/>
      <c r="D293" s="10"/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78"/>
      <c r="Q293" s="78"/>
      <c r="R293" s="78"/>
      <c r="S293" s="10"/>
      <c r="T293" s="41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13"/>
      <c r="AP293" s="10"/>
      <c r="AQ293" s="113"/>
      <c r="AR293" s="78"/>
      <c r="AS293" s="10"/>
      <c r="AT293" s="10"/>
      <c r="AU293" s="10"/>
      <c r="AV293" s="10"/>
      <c r="AW293" s="10"/>
      <c r="AX293" s="10"/>
      <c r="AY293" s="10"/>
      <c r="AZ293" s="41"/>
      <c r="BA293" s="41"/>
      <c r="BB293" s="10"/>
      <c r="BC293" s="10"/>
      <c r="BD293" s="10"/>
      <c r="BE293" s="10"/>
      <c r="BF293" s="10"/>
      <c r="BG293" s="10"/>
      <c r="BH293" s="40"/>
      <c r="BI293" s="41">
        <f t="shared" si="31"/>
        <v>0</v>
      </c>
      <c r="BJ293" s="39">
        <f t="shared" si="32"/>
        <v>0</v>
      </c>
      <c r="BK293" s="48" cm="1">
        <f t="array" ref="BK293">IF($BJ293&lt;=6,SUM($C293:$BG293),SUMPRODUCT(LARGE($C293:$BG293,{1,2,3,4,5,6})))</f>
        <v>0</v>
      </c>
      <c r="BL293" s="37" t="str">
        <f t="shared" si="33"/>
        <v/>
      </c>
      <c r="BM293" s="34" t="str" cm="1">
        <f t="array" ref="BM293">IFERROR(SUMPRODUCT(LARGE($C293:$BG293,{1,2,3,4})), "")</f>
        <v/>
      </c>
      <c r="BN293" s="34" t="str">
        <f t="shared" si="34"/>
        <v/>
      </c>
      <c r="BO293" s="34" t="str" cm="1">
        <f t="array" ref="BO293">IFERROR(SUMPRODUCT(LARGE($C293:$BG293,{1,2,3,4,5,6,7})), "")</f>
        <v/>
      </c>
      <c r="BP293" s="34" t="str" cm="1">
        <f t="array" ref="BP293">IFERROR(SUMPRODUCT(LARGE($C293:$BG293,{1,2,3,4,5,6,7,8})), "")</f>
        <v/>
      </c>
    </row>
    <row r="294" spans="1:68" ht="15" customHeight="1" x14ac:dyDescent="0.25">
      <c r="A294" s="51" t="str">
        <f t="shared" si="30"/>
        <v xml:space="preserve"> </v>
      </c>
      <c r="B294" s="4"/>
      <c r="C294" s="10"/>
      <c r="D294" s="10"/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78"/>
      <c r="Q294" s="78"/>
      <c r="R294" s="78"/>
      <c r="S294" s="10"/>
      <c r="T294" s="41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13"/>
      <c r="AP294" s="10"/>
      <c r="AQ294" s="113"/>
      <c r="AR294" s="78"/>
      <c r="AS294" s="10"/>
      <c r="AT294" s="10"/>
      <c r="AU294" s="10"/>
      <c r="AV294" s="10"/>
      <c r="AW294" s="10"/>
      <c r="AX294" s="10"/>
      <c r="AY294" s="10"/>
      <c r="AZ294" s="41"/>
      <c r="BA294" s="41"/>
      <c r="BB294" s="10"/>
      <c r="BC294" s="10"/>
      <c r="BD294" s="10"/>
      <c r="BE294" s="10"/>
      <c r="BF294" s="10"/>
      <c r="BG294" s="10"/>
      <c r="BH294" s="40"/>
      <c r="BI294" s="41">
        <f t="shared" si="31"/>
        <v>0</v>
      </c>
      <c r="BJ294" s="39">
        <f t="shared" si="32"/>
        <v>0</v>
      </c>
      <c r="BK294" s="48" cm="1">
        <f t="array" ref="BK294">IF($BJ294&lt;=6,SUM($C294:$BG294),SUMPRODUCT(LARGE($C294:$BG294,{1,2,3,4,5,6})))</f>
        <v>0</v>
      </c>
      <c r="BL294" s="37" t="str">
        <f t="shared" si="33"/>
        <v/>
      </c>
      <c r="BM294" s="34" t="str" cm="1">
        <f t="array" ref="BM294">IFERROR(SUMPRODUCT(LARGE($C294:$BG294,{1,2,3,4})), "")</f>
        <v/>
      </c>
      <c r="BN294" s="34" t="str">
        <f t="shared" si="34"/>
        <v/>
      </c>
      <c r="BO294" s="34" t="str" cm="1">
        <f t="array" ref="BO294">IFERROR(SUMPRODUCT(LARGE($C294:$BG294,{1,2,3,4,5,6,7})), "")</f>
        <v/>
      </c>
      <c r="BP294" s="34" t="str" cm="1">
        <f t="array" ref="BP294">IFERROR(SUMPRODUCT(LARGE($C294:$BG294,{1,2,3,4,5,6,7,8})), "")</f>
        <v/>
      </c>
    </row>
    <row r="295" spans="1:68" ht="15" customHeight="1" x14ac:dyDescent="0.25">
      <c r="A295" s="51" t="str">
        <f t="shared" si="30"/>
        <v xml:space="preserve"> </v>
      </c>
      <c r="B295" s="4"/>
      <c r="C295" s="10"/>
      <c r="D295" s="10"/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78"/>
      <c r="Q295" s="78"/>
      <c r="R295" s="78"/>
      <c r="S295" s="10"/>
      <c r="T295" s="41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13"/>
      <c r="AP295" s="10"/>
      <c r="AQ295" s="113"/>
      <c r="AR295" s="78"/>
      <c r="AS295" s="10"/>
      <c r="AT295" s="10"/>
      <c r="AU295" s="10"/>
      <c r="AV295" s="10"/>
      <c r="AW295" s="10"/>
      <c r="AX295" s="10"/>
      <c r="AY295" s="10"/>
      <c r="AZ295" s="41"/>
      <c r="BA295" s="41"/>
      <c r="BB295" s="10"/>
      <c r="BC295" s="10"/>
      <c r="BD295" s="10"/>
      <c r="BE295" s="10"/>
      <c r="BF295" s="10"/>
      <c r="BG295" s="10"/>
      <c r="BH295" s="40"/>
      <c r="BI295" s="41">
        <f t="shared" si="31"/>
        <v>0</v>
      </c>
      <c r="BJ295" s="39">
        <f t="shared" si="32"/>
        <v>0</v>
      </c>
      <c r="BK295" s="48" cm="1">
        <f t="array" ref="BK295">IF($BJ295&lt;=6,SUM($C295:$BG295),SUMPRODUCT(LARGE($C295:$BG295,{1,2,3,4,5,6})))</f>
        <v>0</v>
      </c>
      <c r="BL295" s="37" t="str">
        <f t="shared" si="33"/>
        <v/>
      </c>
      <c r="BM295" s="34" t="str" cm="1">
        <f t="array" ref="BM295">IFERROR(SUMPRODUCT(LARGE($C295:$BG295,{1,2,3,4})), "")</f>
        <v/>
      </c>
      <c r="BN295" s="34" t="str">
        <f t="shared" si="34"/>
        <v/>
      </c>
      <c r="BO295" s="34" t="str" cm="1">
        <f t="array" ref="BO295">IFERROR(SUMPRODUCT(LARGE($C295:$BG295,{1,2,3,4,5,6,7})), "")</f>
        <v/>
      </c>
      <c r="BP295" s="34" t="str" cm="1">
        <f t="array" ref="BP295">IFERROR(SUMPRODUCT(LARGE($C295:$BG295,{1,2,3,4,5,6,7,8})), "")</f>
        <v/>
      </c>
    </row>
    <row r="296" spans="1:68" ht="15" customHeight="1" x14ac:dyDescent="0.25">
      <c r="A296" s="51" t="str">
        <f t="shared" si="30"/>
        <v xml:space="preserve"> </v>
      </c>
      <c r="B296" s="4"/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78"/>
      <c r="Q296" s="78"/>
      <c r="R296" s="78"/>
      <c r="S296" s="10"/>
      <c r="T296" s="41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13"/>
      <c r="AP296" s="10"/>
      <c r="AQ296" s="113"/>
      <c r="AR296" s="78"/>
      <c r="AS296" s="10"/>
      <c r="AT296" s="10"/>
      <c r="AU296" s="10"/>
      <c r="AV296" s="10"/>
      <c r="AW296" s="10"/>
      <c r="AX296" s="10"/>
      <c r="AY296" s="10"/>
      <c r="AZ296" s="41"/>
      <c r="BA296" s="41"/>
      <c r="BB296" s="10"/>
      <c r="BC296" s="10"/>
      <c r="BD296" s="10"/>
      <c r="BE296" s="10"/>
      <c r="BF296" s="10"/>
      <c r="BG296" s="10"/>
      <c r="BH296" s="40"/>
      <c r="BI296" s="41">
        <f t="shared" si="31"/>
        <v>0</v>
      </c>
      <c r="BJ296" s="39">
        <f t="shared" si="32"/>
        <v>0</v>
      </c>
      <c r="BK296" s="48" cm="1">
        <f t="array" ref="BK296">IF($BJ296&lt;=6,SUM($C296:$BG296),SUMPRODUCT(LARGE($C296:$BG296,{1,2,3,4,5,6})))</f>
        <v>0</v>
      </c>
      <c r="BL296" s="37" t="str">
        <f t="shared" si="33"/>
        <v/>
      </c>
      <c r="BM296" s="34" t="str" cm="1">
        <f t="array" ref="BM296">IFERROR(SUMPRODUCT(LARGE($C296:$BG296,{1,2,3,4})), "")</f>
        <v/>
      </c>
      <c r="BN296" s="34" t="str">
        <f t="shared" si="34"/>
        <v/>
      </c>
      <c r="BO296" s="34" t="str" cm="1">
        <f t="array" ref="BO296">IFERROR(SUMPRODUCT(LARGE($C296:$BG296,{1,2,3,4,5,6,7})), "")</f>
        <v/>
      </c>
      <c r="BP296" s="34" t="str" cm="1">
        <f t="array" ref="BP296">IFERROR(SUMPRODUCT(LARGE($C296:$BG296,{1,2,3,4,5,6,7,8})), "")</f>
        <v/>
      </c>
    </row>
    <row r="297" spans="1:68" ht="15" customHeight="1" x14ac:dyDescent="0.25">
      <c r="A297" s="51" t="str">
        <f t="shared" si="30"/>
        <v xml:space="preserve"> </v>
      </c>
      <c r="B297" s="4"/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78"/>
      <c r="Q297" s="78"/>
      <c r="R297" s="78"/>
      <c r="S297" s="10"/>
      <c r="T297" s="41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13"/>
      <c r="AP297" s="10"/>
      <c r="AQ297" s="113"/>
      <c r="AR297" s="78"/>
      <c r="AS297" s="10"/>
      <c r="AT297" s="10"/>
      <c r="AU297" s="10"/>
      <c r="AV297" s="10"/>
      <c r="AW297" s="10"/>
      <c r="AX297" s="10"/>
      <c r="AY297" s="10"/>
      <c r="AZ297" s="41"/>
      <c r="BA297" s="41"/>
      <c r="BB297" s="10"/>
      <c r="BC297" s="10"/>
      <c r="BD297" s="10"/>
      <c r="BE297" s="10"/>
      <c r="BF297" s="10"/>
      <c r="BG297" s="10"/>
      <c r="BH297" s="40"/>
      <c r="BI297" s="41">
        <f t="shared" si="31"/>
        <v>0</v>
      </c>
      <c r="BJ297" s="39">
        <f t="shared" si="32"/>
        <v>0</v>
      </c>
      <c r="BK297" s="48" cm="1">
        <f t="array" ref="BK297">IF($BJ297&lt;=6,SUM($C297:$BG297),SUMPRODUCT(LARGE($C297:$BG297,{1,2,3,4,5,6})))</f>
        <v>0</v>
      </c>
      <c r="BL297" s="37" t="str">
        <f t="shared" si="33"/>
        <v/>
      </c>
      <c r="BM297" s="34" t="str" cm="1">
        <f t="array" ref="BM297">IFERROR(SUMPRODUCT(LARGE($C297:$BG297,{1,2,3,4})), "")</f>
        <v/>
      </c>
      <c r="BN297" s="34" t="str">
        <f t="shared" si="34"/>
        <v/>
      </c>
      <c r="BO297" s="34" t="str" cm="1">
        <f t="array" ref="BO297">IFERROR(SUMPRODUCT(LARGE($C297:$BG297,{1,2,3,4,5,6,7})), "")</f>
        <v/>
      </c>
      <c r="BP297" s="34" t="str" cm="1">
        <f t="array" ref="BP297">IFERROR(SUMPRODUCT(LARGE($C297:$BG297,{1,2,3,4,5,6,7,8})), "")</f>
        <v/>
      </c>
    </row>
    <row r="298" spans="1:68" ht="15" customHeight="1" x14ac:dyDescent="0.25">
      <c r="A298" s="51" t="str">
        <f t="shared" si="30"/>
        <v xml:space="preserve"> </v>
      </c>
      <c r="B298" s="4"/>
      <c r="C298" s="10"/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78"/>
      <c r="Q298" s="78"/>
      <c r="R298" s="78"/>
      <c r="S298" s="10"/>
      <c r="T298" s="41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13"/>
      <c r="AP298" s="10"/>
      <c r="AQ298" s="113"/>
      <c r="AR298" s="78"/>
      <c r="AS298" s="10"/>
      <c r="AT298" s="10"/>
      <c r="AU298" s="10"/>
      <c r="AV298" s="10"/>
      <c r="AW298" s="10"/>
      <c r="AX298" s="10"/>
      <c r="AY298" s="10"/>
      <c r="AZ298" s="41"/>
      <c r="BA298" s="41"/>
      <c r="BB298" s="10"/>
      <c r="BC298" s="10"/>
      <c r="BD298" s="10"/>
      <c r="BE298" s="10"/>
      <c r="BF298" s="10"/>
      <c r="BG298" s="10"/>
      <c r="BH298" s="40"/>
      <c r="BI298" s="41">
        <f t="shared" si="31"/>
        <v>0</v>
      </c>
      <c r="BJ298" s="39">
        <f t="shared" si="32"/>
        <v>0</v>
      </c>
      <c r="BK298" s="48" cm="1">
        <f t="array" ref="BK298">IF($BJ298&lt;=6,SUM($C298:$BG298),SUMPRODUCT(LARGE($C298:$BG298,{1,2,3,4,5,6})))</f>
        <v>0</v>
      </c>
      <c r="BL298" s="37" t="str">
        <f t="shared" si="33"/>
        <v/>
      </c>
      <c r="BM298" s="34" t="str" cm="1">
        <f t="array" ref="BM298">IFERROR(SUMPRODUCT(LARGE($C298:$BG298,{1,2,3,4})), "")</f>
        <v/>
      </c>
      <c r="BN298" s="34" t="str">
        <f t="shared" si="34"/>
        <v/>
      </c>
      <c r="BO298" s="34" t="str" cm="1">
        <f t="array" ref="BO298">IFERROR(SUMPRODUCT(LARGE($C298:$BG298,{1,2,3,4,5,6,7})), "")</f>
        <v/>
      </c>
      <c r="BP298" s="34" t="str" cm="1">
        <f t="array" ref="BP298">IFERROR(SUMPRODUCT(LARGE($C298:$BG298,{1,2,3,4,5,6,7,8})), "")</f>
        <v/>
      </c>
    </row>
    <row r="299" spans="1:68" ht="15" customHeight="1" x14ac:dyDescent="0.25">
      <c r="A299" s="51" t="str">
        <f t="shared" si="30"/>
        <v xml:space="preserve"> </v>
      </c>
      <c r="B299" s="4"/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78"/>
      <c r="Q299" s="78"/>
      <c r="R299" s="78"/>
      <c r="S299" s="10"/>
      <c r="T299" s="41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13"/>
      <c r="AP299" s="10"/>
      <c r="AQ299" s="113"/>
      <c r="AR299" s="78"/>
      <c r="AS299" s="10"/>
      <c r="AT299" s="10"/>
      <c r="AU299" s="10"/>
      <c r="AV299" s="10"/>
      <c r="AW299" s="10"/>
      <c r="AX299" s="10"/>
      <c r="AY299" s="10"/>
      <c r="AZ299" s="41"/>
      <c r="BA299" s="41"/>
      <c r="BB299" s="10"/>
      <c r="BC299" s="10"/>
      <c r="BD299" s="10"/>
      <c r="BE299" s="10"/>
      <c r="BF299" s="10"/>
      <c r="BG299" s="10"/>
      <c r="BH299" s="40"/>
      <c r="BI299" s="41">
        <f t="shared" si="31"/>
        <v>0</v>
      </c>
      <c r="BJ299" s="39">
        <f t="shared" si="32"/>
        <v>0</v>
      </c>
      <c r="BK299" s="48" cm="1">
        <f t="array" ref="BK299">IF($BJ299&lt;=6,SUM($C299:$BG299),SUMPRODUCT(LARGE($C299:$BG299,{1,2,3,4,5,6})))</f>
        <v>0</v>
      </c>
      <c r="BL299" s="37" t="str">
        <f t="shared" si="33"/>
        <v/>
      </c>
      <c r="BM299" s="34" t="str" cm="1">
        <f t="array" ref="BM299">IFERROR(SUMPRODUCT(LARGE($C299:$BG299,{1,2,3,4})), "")</f>
        <v/>
      </c>
      <c r="BN299" s="34" t="str">
        <f t="shared" si="34"/>
        <v/>
      </c>
      <c r="BO299" s="34" t="str" cm="1">
        <f t="array" ref="BO299">IFERROR(SUMPRODUCT(LARGE($C299:$BG299,{1,2,3,4,5,6,7})), "")</f>
        <v/>
      </c>
      <c r="BP299" s="34" t="str" cm="1">
        <f t="array" ref="BP299">IFERROR(SUMPRODUCT(LARGE($C299:$BG299,{1,2,3,4,5,6,7,8})), "")</f>
        <v/>
      </c>
    </row>
    <row r="300" spans="1:68" ht="15" customHeight="1" x14ac:dyDescent="0.25">
      <c r="A300" s="51" t="str">
        <f t="shared" si="30"/>
        <v xml:space="preserve"> </v>
      </c>
      <c r="B300" s="4"/>
      <c r="C300" s="10"/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78"/>
      <c r="Q300" s="78"/>
      <c r="R300" s="78"/>
      <c r="S300" s="10"/>
      <c r="T300" s="41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13"/>
      <c r="AP300" s="10"/>
      <c r="AQ300" s="113"/>
      <c r="AR300" s="78"/>
      <c r="AS300" s="10"/>
      <c r="AT300" s="10"/>
      <c r="AU300" s="10"/>
      <c r="AV300" s="10"/>
      <c r="AW300" s="10"/>
      <c r="AX300" s="10"/>
      <c r="AY300" s="10"/>
      <c r="AZ300" s="41"/>
      <c r="BA300" s="41"/>
      <c r="BB300" s="10"/>
      <c r="BC300" s="10"/>
      <c r="BD300" s="10"/>
      <c r="BE300" s="10"/>
      <c r="BF300" s="10"/>
      <c r="BG300" s="10"/>
      <c r="BH300" s="40"/>
      <c r="BI300" s="41">
        <f t="shared" si="31"/>
        <v>0</v>
      </c>
      <c r="BJ300" s="39">
        <f t="shared" si="32"/>
        <v>0</v>
      </c>
      <c r="BK300" s="48" cm="1">
        <f t="array" ref="BK300">IF($BJ300&lt;=6,SUM($C300:$BG300),SUMPRODUCT(LARGE($C300:$BG300,{1,2,3,4,5,6})))</f>
        <v>0</v>
      </c>
      <c r="BL300" s="37" t="str">
        <f t="shared" si="33"/>
        <v/>
      </c>
      <c r="BM300" s="34" t="str" cm="1">
        <f t="array" ref="BM300">IFERROR(SUMPRODUCT(LARGE($C300:$BG300,{1,2,3,4})), "")</f>
        <v/>
      </c>
      <c r="BN300" s="34" t="str">
        <f t="shared" si="34"/>
        <v/>
      </c>
      <c r="BO300" s="34" t="str" cm="1">
        <f t="array" ref="BO300">IFERROR(SUMPRODUCT(LARGE($C300:$BG300,{1,2,3,4,5,6,7})), "")</f>
        <v/>
      </c>
      <c r="BP300" s="34" t="str" cm="1">
        <f t="array" ref="BP300">IFERROR(SUMPRODUCT(LARGE($C300:$BG300,{1,2,3,4,5,6,7,8})), "")</f>
        <v/>
      </c>
    </row>
    <row r="301" spans="1:68" ht="15" customHeight="1" x14ac:dyDescent="0.25">
      <c r="A301" s="51" t="str">
        <f t="shared" si="30"/>
        <v xml:space="preserve"> </v>
      </c>
      <c r="B301" s="4"/>
      <c r="C301" s="10"/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78"/>
      <c r="Q301" s="78"/>
      <c r="R301" s="78"/>
      <c r="S301" s="10"/>
      <c r="T301" s="41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13"/>
      <c r="AP301" s="10"/>
      <c r="AQ301" s="113"/>
      <c r="AR301" s="78"/>
      <c r="AS301" s="10"/>
      <c r="AT301" s="10"/>
      <c r="AU301" s="10"/>
      <c r="AV301" s="10"/>
      <c r="AW301" s="10"/>
      <c r="AX301" s="10"/>
      <c r="AY301" s="10"/>
      <c r="AZ301" s="41"/>
      <c r="BA301" s="41"/>
      <c r="BB301" s="10"/>
      <c r="BC301" s="10"/>
      <c r="BD301" s="10"/>
      <c r="BE301" s="10"/>
      <c r="BF301" s="10"/>
      <c r="BG301" s="10"/>
      <c r="BH301" s="40"/>
      <c r="BI301" s="41">
        <f t="shared" si="31"/>
        <v>0</v>
      </c>
      <c r="BJ301" s="39">
        <f t="shared" si="32"/>
        <v>0</v>
      </c>
      <c r="BK301" s="48" cm="1">
        <f t="array" ref="BK301">IF($BJ301&lt;=6,SUM($C301:$BG301),SUMPRODUCT(LARGE($C301:$BG301,{1,2,3,4,5,6})))</f>
        <v>0</v>
      </c>
      <c r="BL301" s="37" t="str">
        <f t="shared" si="33"/>
        <v/>
      </c>
      <c r="BM301" s="34" t="str" cm="1">
        <f t="array" ref="BM301">IFERROR(SUMPRODUCT(LARGE($C301:$BG301,{1,2,3,4})), "")</f>
        <v/>
      </c>
      <c r="BN301" s="34" t="str">
        <f t="shared" si="34"/>
        <v/>
      </c>
      <c r="BO301" s="34" t="str" cm="1">
        <f t="array" ref="BO301">IFERROR(SUMPRODUCT(LARGE($C301:$BG301,{1,2,3,4,5,6,7})), "")</f>
        <v/>
      </c>
      <c r="BP301" s="34" t="str" cm="1">
        <f t="array" ref="BP301">IFERROR(SUMPRODUCT(LARGE($C301:$BG301,{1,2,3,4,5,6,7,8})), "")</f>
        <v/>
      </c>
    </row>
    <row r="302" spans="1:68" ht="15" customHeight="1" x14ac:dyDescent="0.25">
      <c r="A302" s="51" t="str">
        <f t="shared" si="30"/>
        <v xml:space="preserve"> </v>
      </c>
      <c r="B302" s="4"/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/>
      <c r="P302" s="78"/>
      <c r="Q302" s="78"/>
      <c r="R302" s="78"/>
      <c r="S302" s="10"/>
      <c r="T302" s="41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13"/>
      <c r="AP302" s="10"/>
      <c r="AQ302" s="113"/>
      <c r="AR302" s="78"/>
      <c r="AS302" s="10"/>
      <c r="AT302" s="10"/>
      <c r="AU302" s="10"/>
      <c r="AV302" s="10"/>
      <c r="AW302" s="10"/>
      <c r="AX302" s="10"/>
      <c r="AY302" s="10"/>
      <c r="AZ302" s="41"/>
      <c r="BA302" s="41"/>
      <c r="BB302" s="10"/>
      <c r="BC302" s="10"/>
      <c r="BD302" s="10"/>
      <c r="BE302" s="10"/>
      <c r="BF302" s="10"/>
      <c r="BG302" s="10"/>
      <c r="BH302" s="40"/>
      <c r="BI302" s="41">
        <f t="shared" si="31"/>
        <v>0</v>
      </c>
      <c r="BJ302" s="39">
        <f t="shared" si="32"/>
        <v>0</v>
      </c>
      <c r="BK302" s="48" cm="1">
        <f t="array" ref="BK302">IF($BJ302&lt;=6,SUM($C302:$BG302),SUMPRODUCT(LARGE($C302:$BG302,{1,2,3,4,5,6})))</f>
        <v>0</v>
      </c>
      <c r="BL302" s="37" t="str">
        <f t="shared" si="33"/>
        <v/>
      </c>
      <c r="BM302" s="34" t="str" cm="1">
        <f t="array" ref="BM302">IFERROR(SUMPRODUCT(LARGE($C302:$BG302,{1,2,3,4})), "")</f>
        <v/>
      </c>
      <c r="BN302" s="34" t="str">
        <f t="shared" si="34"/>
        <v/>
      </c>
      <c r="BO302" s="34" t="str" cm="1">
        <f t="array" ref="BO302">IFERROR(SUMPRODUCT(LARGE($C302:$BG302,{1,2,3,4,5,6,7})), "")</f>
        <v/>
      </c>
      <c r="BP302" s="34" t="str" cm="1">
        <f t="array" ref="BP302">IFERROR(SUMPRODUCT(LARGE($C302:$BG302,{1,2,3,4,5,6,7,8})), "")</f>
        <v/>
      </c>
    </row>
    <row r="303" spans="1:68" ht="15" customHeight="1" x14ac:dyDescent="0.25">
      <c r="A303" s="51" t="str">
        <f t="shared" si="30"/>
        <v xml:space="preserve"> </v>
      </c>
      <c r="B303" s="4"/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78"/>
      <c r="Q303" s="78"/>
      <c r="R303" s="78"/>
      <c r="S303" s="10"/>
      <c r="T303" s="41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13"/>
      <c r="AP303" s="10"/>
      <c r="AQ303" s="113"/>
      <c r="AR303" s="78"/>
      <c r="AS303" s="10"/>
      <c r="AT303" s="10"/>
      <c r="AU303" s="10"/>
      <c r="AV303" s="10"/>
      <c r="AW303" s="10"/>
      <c r="AX303" s="10"/>
      <c r="AY303" s="10"/>
      <c r="AZ303" s="41"/>
      <c r="BA303" s="41"/>
      <c r="BB303" s="10"/>
      <c r="BC303" s="10"/>
      <c r="BD303" s="10"/>
      <c r="BE303" s="10"/>
      <c r="BF303" s="10"/>
      <c r="BG303" s="10"/>
      <c r="BH303" s="40"/>
      <c r="BI303" s="41">
        <f t="shared" si="31"/>
        <v>0</v>
      </c>
      <c r="BJ303" s="39">
        <f t="shared" si="32"/>
        <v>0</v>
      </c>
      <c r="BK303" s="48" cm="1">
        <f t="array" ref="BK303">IF($BJ303&lt;=6,SUM($C303:$BG303),SUMPRODUCT(LARGE($C303:$BG303,{1,2,3,4,5,6})))</f>
        <v>0</v>
      </c>
      <c r="BL303" s="37" t="str">
        <f t="shared" si="33"/>
        <v/>
      </c>
      <c r="BM303" s="34" t="str" cm="1">
        <f t="array" ref="BM303">IFERROR(SUMPRODUCT(LARGE($C303:$BG303,{1,2,3,4})), "")</f>
        <v/>
      </c>
      <c r="BN303" s="34" t="str">
        <f t="shared" si="34"/>
        <v/>
      </c>
      <c r="BO303" s="34" t="str" cm="1">
        <f t="array" ref="BO303">IFERROR(SUMPRODUCT(LARGE($C303:$BG303,{1,2,3,4,5,6,7})), "")</f>
        <v/>
      </c>
      <c r="BP303" s="34" t="str" cm="1">
        <f t="array" ref="BP303">IFERROR(SUMPRODUCT(LARGE($C303:$BG303,{1,2,3,4,5,6,7,8})), "")</f>
        <v/>
      </c>
    </row>
    <row r="304" spans="1:68" ht="15" customHeight="1" x14ac:dyDescent="0.25">
      <c r="A304" s="51" t="str">
        <f t="shared" si="30"/>
        <v xml:space="preserve"> </v>
      </c>
      <c r="B304" s="4"/>
      <c r="C304" s="10"/>
      <c r="D304" s="10"/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78"/>
      <c r="Q304" s="78"/>
      <c r="R304" s="78"/>
      <c r="S304" s="10"/>
      <c r="T304" s="41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13"/>
      <c r="AP304" s="10"/>
      <c r="AQ304" s="113"/>
      <c r="AR304" s="78"/>
      <c r="AS304" s="10"/>
      <c r="AT304" s="10"/>
      <c r="AU304" s="10"/>
      <c r="AV304" s="10"/>
      <c r="AW304" s="10"/>
      <c r="AX304" s="10"/>
      <c r="AY304" s="10"/>
      <c r="AZ304" s="41"/>
      <c r="BA304" s="41"/>
      <c r="BB304" s="10"/>
      <c r="BC304" s="10"/>
      <c r="BD304" s="10"/>
      <c r="BE304" s="10"/>
      <c r="BF304" s="10"/>
      <c r="BG304" s="10"/>
      <c r="BH304" s="40"/>
      <c r="BI304" s="41">
        <f t="shared" si="31"/>
        <v>0</v>
      </c>
      <c r="BJ304" s="39">
        <f t="shared" si="32"/>
        <v>0</v>
      </c>
      <c r="BK304" s="48" cm="1">
        <f t="array" ref="BK304">IF($BJ304&lt;=6,SUM($C304:$BG304),SUMPRODUCT(LARGE($C304:$BG304,{1,2,3,4,5,6})))</f>
        <v>0</v>
      </c>
      <c r="BL304" s="37" t="str">
        <f t="shared" si="33"/>
        <v/>
      </c>
      <c r="BM304" s="34" t="str" cm="1">
        <f t="array" ref="BM304">IFERROR(SUMPRODUCT(LARGE($C304:$BG304,{1,2,3,4})), "")</f>
        <v/>
      </c>
      <c r="BN304" s="34" t="str">
        <f t="shared" si="34"/>
        <v/>
      </c>
      <c r="BO304" s="34" t="str" cm="1">
        <f t="array" ref="BO304">IFERROR(SUMPRODUCT(LARGE($C304:$BG304,{1,2,3,4,5,6,7})), "")</f>
        <v/>
      </c>
      <c r="BP304" s="34" t="str" cm="1">
        <f t="array" ref="BP304">IFERROR(SUMPRODUCT(LARGE($C304:$BG304,{1,2,3,4,5,6,7,8})), "")</f>
        <v/>
      </c>
    </row>
    <row r="305" spans="1:68" ht="15" customHeight="1" x14ac:dyDescent="0.25">
      <c r="A305" s="51" t="str">
        <f t="shared" si="30"/>
        <v xml:space="preserve"> </v>
      </c>
      <c r="B305" s="4"/>
      <c r="C305" s="10"/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/>
      <c r="P305" s="78"/>
      <c r="Q305" s="78"/>
      <c r="R305" s="78"/>
      <c r="S305" s="10"/>
      <c r="T305" s="41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13"/>
      <c r="AP305" s="10"/>
      <c r="AQ305" s="113"/>
      <c r="AR305" s="78"/>
      <c r="AS305" s="10"/>
      <c r="AT305" s="10"/>
      <c r="AU305" s="10"/>
      <c r="AV305" s="10"/>
      <c r="AW305" s="10"/>
      <c r="AX305" s="10"/>
      <c r="AY305" s="10"/>
      <c r="AZ305" s="41"/>
      <c r="BA305" s="41"/>
      <c r="BB305" s="10"/>
      <c r="BC305" s="10"/>
      <c r="BD305" s="10"/>
      <c r="BE305" s="10"/>
      <c r="BF305" s="10"/>
      <c r="BG305" s="10"/>
      <c r="BH305" s="40"/>
      <c r="BI305" s="41">
        <f t="shared" si="31"/>
        <v>0</v>
      </c>
      <c r="BJ305" s="39">
        <f t="shared" si="32"/>
        <v>0</v>
      </c>
      <c r="BK305" s="48" cm="1">
        <f t="array" ref="BK305">IF($BJ305&lt;=6,SUM($C305:$BG305),SUMPRODUCT(LARGE($C305:$BG305,{1,2,3,4,5,6})))</f>
        <v>0</v>
      </c>
      <c r="BL305" s="37" t="str">
        <f t="shared" si="33"/>
        <v/>
      </c>
      <c r="BM305" s="34" t="str" cm="1">
        <f t="array" ref="BM305">IFERROR(SUMPRODUCT(LARGE($C305:$BG305,{1,2,3,4})), "")</f>
        <v/>
      </c>
      <c r="BN305" s="34" t="str">
        <f t="shared" si="34"/>
        <v/>
      </c>
      <c r="BO305" s="34" t="str" cm="1">
        <f t="array" ref="BO305">IFERROR(SUMPRODUCT(LARGE($C305:$BG305,{1,2,3,4,5,6,7})), "")</f>
        <v/>
      </c>
      <c r="BP305" s="34" t="str" cm="1">
        <f t="array" ref="BP305">IFERROR(SUMPRODUCT(LARGE($C305:$BG305,{1,2,3,4,5,6,7,8})), "")</f>
        <v/>
      </c>
    </row>
    <row r="306" spans="1:68" ht="15" customHeight="1" x14ac:dyDescent="0.25">
      <c r="A306" s="51" t="str">
        <f t="shared" si="30"/>
        <v xml:space="preserve"> </v>
      </c>
      <c r="B306" s="4"/>
      <c r="C306" s="10"/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/>
      <c r="P306" s="78"/>
      <c r="Q306" s="78"/>
      <c r="R306" s="78"/>
      <c r="S306" s="10"/>
      <c r="T306" s="41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13"/>
      <c r="AP306" s="10"/>
      <c r="AQ306" s="113"/>
      <c r="AR306" s="78"/>
      <c r="AS306" s="10"/>
      <c r="AT306" s="10"/>
      <c r="AU306" s="10"/>
      <c r="AV306" s="10"/>
      <c r="AW306" s="10"/>
      <c r="AX306" s="10"/>
      <c r="AY306" s="10"/>
      <c r="AZ306" s="41"/>
      <c r="BA306" s="41"/>
      <c r="BB306" s="10"/>
      <c r="BC306" s="10"/>
      <c r="BD306" s="10"/>
      <c r="BE306" s="10"/>
      <c r="BF306" s="10"/>
      <c r="BG306" s="10"/>
      <c r="BH306" s="40"/>
      <c r="BI306" s="41">
        <f t="shared" si="31"/>
        <v>0</v>
      </c>
      <c r="BJ306" s="39">
        <f t="shared" si="32"/>
        <v>0</v>
      </c>
      <c r="BK306" s="48" cm="1">
        <f t="array" ref="BK306">IF($BJ306&lt;=6,SUM($C306:$BG306),SUMPRODUCT(LARGE($C306:$BG306,{1,2,3,4,5,6})))</f>
        <v>0</v>
      </c>
      <c r="BL306" s="37" t="str">
        <f t="shared" si="33"/>
        <v/>
      </c>
      <c r="BM306" s="34" t="str" cm="1">
        <f t="array" ref="BM306">IFERROR(SUMPRODUCT(LARGE($C306:$BG306,{1,2,3,4})), "")</f>
        <v/>
      </c>
      <c r="BN306" s="34" t="str">
        <f t="shared" si="34"/>
        <v/>
      </c>
      <c r="BO306" s="34" t="str" cm="1">
        <f t="array" ref="BO306">IFERROR(SUMPRODUCT(LARGE($C306:$BG306,{1,2,3,4,5,6,7})), "")</f>
        <v/>
      </c>
      <c r="BP306" s="34" t="str" cm="1">
        <f t="array" ref="BP306">IFERROR(SUMPRODUCT(LARGE($C306:$BG306,{1,2,3,4,5,6,7,8})), "")</f>
        <v/>
      </c>
    </row>
    <row r="307" spans="1:68" ht="15" customHeight="1" x14ac:dyDescent="0.25">
      <c r="A307" s="51" t="str">
        <f t="shared" si="30"/>
        <v xml:space="preserve"> </v>
      </c>
      <c r="B307" s="4"/>
      <c r="C307" s="10"/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/>
      <c r="P307" s="78"/>
      <c r="Q307" s="78"/>
      <c r="R307" s="78"/>
      <c r="S307" s="10"/>
      <c r="T307" s="41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13"/>
      <c r="AP307" s="10"/>
      <c r="AQ307" s="113"/>
      <c r="AR307" s="78"/>
      <c r="AS307" s="10"/>
      <c r="AT307" s="10"/>
      <c r="AU307" s="10"/>
      <c r="AV307" s="10"/>
      <c r="AW307" s="10"/>
      <c r="AX307" s="10"/>
      <c r="AY307" s="10"/>
      <c r="AZ307" s="41"/>
      <c r="BA307" s="41"/>
      <c r="BB307" s="10"/>
      <c r="BC307" s="10"/>
      <c r="BD307" s="10"/>
      <c r="BE307" s="10"/>
      <c r="BF307" s="10"/>
      <c r="BG307" s="10"/>
      <c r="BH307" s="40"/>
      <c r="BI307" s="41">
        <f t="shared" si="31"/>
        <v>0</v>
      </c>
      <c r="BJ307" s="39">
        <f t="shared" si="32"/>
        <v>0</v>
      </c>
      <c r="BK307" s="48" cm="1">
        <f t="array" ref="BK307">IF($BJ307&lt;=6,SUM($C307:$BG307),SUMPRODUCT(LARGE($C307:$BG307,{1,2,3,4,5,6})))</f>
        <v>0</v>
      </c>
      <c r="BL307" s="37" t="str">
        <f t="shared" si="33"/>
        <v/>
      </c>
      <c r="BM307" s="34" t="str" cm="1">
        <f t="array" ref="BM307">IFERROR(SUMPRODUCT(LARGE($C307:$BG307,{1,2,3,4})), "")</f>
        <v/>
      </c>
      <c r="BN307" s="34" t="str">
        <f t="shared" si="34"/>
        <v/>
      </c>
      <c r="BO307" s="34" t="str" cm="1">
        <f t="array" ref="BO307">IFERROR(SUMPRODUCT(LARGE($C307:$BG307,{1,2,3,4,5,6,7})), "")</f>
        <v/>
      </c>
      <c r="BP307" s="34" t="str" cm="1">
        <f t="array" ref="BP307">IFERROR(SUMPRODUCT(LARGE($C307:$BG307,{1,2,3,4,5,6,7,8})), "")</f>
        <v/>
      </c>
    </row>
    <row r="308" spans="1:68" ht="15" customHeight="1" x14ac:dyDescent="0.25">
      <c r="A308" s="51" t="str">
        <f t="shared" si="30"/>
        <v xml:space="preserve"> </v>
      </c>
      <c r="B308" s="4"/>
      <c r="C308" s="10"/>
      <c r="D308" s="10"/>
      <c r="E308" s="10"/>
      <c r="F308" s="10"/>
      <c r="G308" s="78"/>
      <c r="H308" s="78"/>
      <c r="I308" s="10"/>
      <c r="J308" s="10"/>
      <c r="K308" s="10"/>
      <c r="L308" s="10"/>
      <c r="M308" s="10"/>
      <c r="N308" s="10"/>
      <c r="O308" s="10"/>
      <c r="P308" s="78"/>
      <c r="Q308" s="78"/>
      <c r="R308" s="78"/>
      <c r="S308" s="10"/>
      <c r="T308" s="41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13"/>
      <c r="AP308" s="10"/>
      <c r="AQ308" s="113"/>
      <c r="AR308" s="78"/>
      <c r="AS308" s="10"/>
      <c r="AT308" s="10"/>
      <c r="AU308" s="10"/>
      <c r="AV308" s="10"/>
      <c r="AW308" s="10"/>
      <c r="AX308" s="10"/>
      <c r="AY308" s="10"/>
      <c r="AZ308" s="41"/>
      <c r="BA308" s="41"/>
      <c r="BB308" s="10"/>
      <c r="BC308" s="10"/>
      <c r="BD308" s="10"/>
      <c r="BE308" s="10"/>
      <c r="BF308" s="10"/>
      <c r="BG308" s="10"/>
      <c r="BH308" s="40"/>
      <c r="BI308" s="41">
        <f t="shared" si="31"/>
        <v>0</v>
      </c>
      <c r="BJ308" s="39">
        <f t="shared" si="32"/>
        <v>0</v>
      </c>
      <c r="BK308" s="48" cm="1">
        <f t="array" ref="BK308">IF($BJ308&lt;=6,SUM($C308:$BG308),SUMPRODUCT(LARGE($C308:$BG308,{1,2,3,4,5,6})))</f>
        <v>0</v>
      </c>
      <c r="BL308" s="37" t="str">
        <f t="shared" si="33"/>
        <v/>
      </c>
      <c r="BM308" s="34" t="str" cm="1">
        <f t="array" ref="BM308">IFERROR(SUMPRODUCT(LARGE($C308:$BG308,{1,2,3,4})), "")</f>
        <v/>
      </c>
      <c r="BN308" s="34" t="str">
        <f t="shared" si="34"/>
        <v/>
      </c>
      <c r="BO308" s="34" t="str" cm="1">
        <f t="array" ref="BO308">IFERROR(SUMPRODUCT(LARGE($C308:$BG308,{1,2,3,4,5,6,7})), "")</f>
        <v/>
      </c>
      <c r="BP308" s="34" t="str" cm="1">
        <f t="array" ref="BP308">IFERROR(SUMPRODUCT(LARGE($C308:$BG308,{1,2,3,4,5,6,7,8})), "")</f>
        <v/>
      </c>
    </row>
    <row r="309" spans="1:68" ht="15" customHeight="1" x14ac:dyDescent="0.25">
      <c r="A309" s="51" t="str">
        <f t="shared" si="30"/>
        <v xml:space="preserve"> </v>
      </c>
      <c r="B309" s="4"/>
      <c r="C309" s="10"/>
      <c r="D309" s="10"/>
      <c r="E309" s="10"/>
      <c r="F309" s="10"/>
      <c r="G309" s="78"/>
      <c r="H309" s="78"/>
      <c r="I309" s="10"/>
      <c r="J309" s="10"/>
      <c r="K309" s="10"/>
      <c r="L309" s="10"/>
      <c r="M309" s="10"/>
      <c r="N309" s="10"/>
      <c r="O309" s="10"/>
      <c r="P309" s="78"/>
      <c r="Q309" s="78"/>
      <c r="R309" s="78"/>
      <c r="S309" s="10"/>
      <c r="T309" s="41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13"/>
      <c r="AP309" s="10"/>
      <c r="AQ309" s="113"/>
      <c r="AR309" s="78"/>
      <c r="AS309" s="10"/>
      <c r="AT309" s="10"/>
      <c r="AU309" s="10"/>
      <c r="AV309" s="10"/>
      <c r="AW309" s="10"/>
      <c r="AX309" s="10"/>
      <c r="AY309" s="10"/>
      <c r="AZ309" s="41"/>
      <c r="BA309" s="41"/>
      <c r="BB309" s="10"/>
      <c r="BC309" s="10"/>
      <c r="BD309" s="10"/>
      <c r="BE309" s="10"/>
      <c r="BF309" s="10"/>
      <c r="BG309" s="10"/>
      <c r="BH309" s="40"/>
      <c r="BI309" s="41">
        <f t="shared" si="31"/>
        <v>0</v>
      </c>
      <c r="BJ309" s="39">
        <f t="shared" si="32"/>
        <v>0</v>
      </c>
      <c r="BK309" s="48" cm="1">
        <f t="array" ref="BK309">IF($BJ309&lt;=6,SUM($C309:$BG309),SUMPRODUCT(LARGE($C309:$BG309,{1,2,3,4,5,6})))</f>
        <v>0</v>
      </c>
      <c r="BL309" s="37" t="str">
        <f t="shared" si="33"/>
        <v/>
      </c>
      <c r="BM309" s="34" t="str" cm="1">
        <f t="array" ref="BM309">IFERROR(SUMPRODUCT(LARGE($C309:$BG309,{1,2,3,4})), "")</f>
        <v/>
      </c>
      <c r="BN309" s="34" t="str">
        <f t="shared" si="34"/>
        <v/>
      </c>
      <c r="BO309" s="34" t="str" cm="1">
        <f t="array" ref="BO309">IFERROR(SUMPRODUCT(LARGE($C309:$BG309,{1,2,3,4,5,6,7})), "")</f>
        <v/>
      </c>
      <c r="BP309" s="34" t="str" cm="1">
        <f t="array" ref="BP309">IFERROR(SUMPRODUCT(LARGE($C309:$BG309,{1,2,3,4,5,6,7,8})), "")</f>
        <v/>
      </c>
    </row>
    <row r="310" spans="1:68" ht="15" customHeight="1" x14ac:dyDescent="0.25">
      <c r="A310" s="51" t="str">
        <f t="shared" si="30"/>
        <v xml:space="preserve"> </v>
      </c>
      <c r="B310" s="4"/>
      <c r="C310" s="10"/>
      <c r="D310" s="10"/>
      <c r="E310" s="10"/>
      <c r="F310" s="10"/>
      <c r="G310" s="78"/>
      <c r="H310" s="78"/>
      <c r="I310" s="10"/>
      <c r="J310" s="10"/>
      <c r="K310" s="10"/>
      <c r="L310" s="10"/>
      <c r="M310" s="10"/>
      <c r="N310" s="10"/>
      <c r="O310" s="10"/>
      <c r="P310" s="78"/>
      <c r="Q310" s="78"/>
      <c r="R310" s="78"/>
      <c r="S310" s="10"/>
      <c r="T310" s="41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13"/>
      <c r="AP310" s="10"/>
      <c r="AQ310" s="113"/>
      <c r="AR310" s="78"/>
      <c r="AS310" s="10"/>
      <c r="AT310" s="10"/>
      <c r="AU310" s="10"/>
      <c r="AV310" s="10"/>
      <c r="AW310" s="10"/>
      <c r="AX310" s="10"/>
      <c r="AY310" s="10"/>
      <c r="AZ310" s="41"/>
      <c r="BA310" s="41"/>
      <c r="BB310" s="10"/>
      <c r="BC310" s="10"/>
      <c r="BD310" s="10"/>
      <c r="BE310" s="10"/>
      <c r="BF310" s="10"/>
      <c r="BG310" s="10"/>
      <c r="BH310" s="40"/>
      <c r="BI310" s="41">
        <f t="shared" si="31"/>
        <v>0</v>
      </c>
      <c r="BJ310" s="39">
        <f t="shared" si="32"/>
        <v>0</v>
      </c>
      <c r="BK310" s="48" cm="1">
        <f t="array" ref="BK310">IF($BJ310&lt;=6,SUM($C310:$BG310),SUMPRODUCT(LARGE($C310:$BG310,{1,2,3,4,5,6})))</f>
        <v>0</v>
      </c>
      <c r="BL310" s="37" t="str">
        <f t="shared" si="33"/>
        <v/>
      </c>
      <c r="BM310" s="34" t="str" cm="1">
        <f t="array" ref="BM310">IFERROR(SUMPRODUCT(LARGE($C310:$BG310,{1,2,3,4})), "")</f>
        <v/>
      </c>
      <c r="BN310" s="34" t="str">
        <f t="shared" si="34"/>
        <v/>
      </c>
      <c r="BO310" s="34" t="str" cm="1">
        <f t="array" ref="BO310">IFERROR(SUMPRODUCT(LARGE($C310:$BG310,{1,2,3,4,5,6,7})), "")</f>
        <v/>
      </c>
      <c r="BP310" s="34" t="str" cm="1">
        <f t="array" ref="BP310">IFERROR(SUMPRODUCT(LARGE($C310:$BG310,{1,2,3,4,5,6,7,8})), "")</f>
        <v/>
      </c>
    </row>
    <row r="311" spans="1:68" ht="15" customHeight="1" x14ac:dyDescent="0.25">
      <c r="A311" s="51" t="str">
        <f t="shared" si="30"/>
        <v xml:space="preserve"> </v>
      </c>
      <c r="B311" s="4"/>
      <c r="C311" s="10"/>
      <c r="D311" s="10"/>
      <c r="E311" s="10"/>
      <c r="F311" s="10"/>
      <c r="G311" s="78"/>
      <c r="H311" s="78"/>
      <c r="I311" s="10"/>
      <c r="J311" s="10"/>
      <c r="K311" s="10"/>
      <c r="L311" s="10"/>
      <c r="M311" s="10"/>
      <c r="N311" s="10"/>
      <c r="O311" s="10"/>
      <c r="P311" s="78"/>
      <c r="Q311" s="78"/>
      <c r="R311" s="78"/>
      <c r="S311" s="10"/>
      <c r="T311" s="41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13"/>
      <c r="AP311" s="10"/>
      <c r="AQ311" s="113"/>
      <c r="AR311" s="78"/>
      <c r="AS311" s="10"/>
      <c r="AT311" s="10"/>
      <c r="AU311" s="10"/>
      <c r="AV311" s="10"/>
      <c r="AW311" s="10"/>
      <c r="AX311" s="10"/>
      <c r="AY311" s="10"/>
      <c r="AZ311" s="41"/>
      <c r="BA311" s="41"/>
      <c r="BB311" s="10"/>
      <c r="BC311" s="10"/>
      <c r="BD311" s="10"/>
      <c r="BE311" s="10"/>
      <c r="BF311" s="10"/>
      <c r="BG311" s="10"/>
      <c r="BH311" s="40"/>
      <c r="BI311" s="41">
        <f t="shared" si="31"/>
        <v>0</v>
      </c>
      <c r="BJ311" s="39">
        <f t="shared" si="32"/>
        <v>0</v>
      </c>
      <c r="BK311" s="48" cm="1">
        <f t="array" ref="BK311">IF($BJ311&lt;=6,SUM($C311:$BG311),SUMPRODUCT(LARGE($C311:$BG311,{1,2,3,4,5,6})))</f>
        <v>0</v>
      </c>
      <c r="BL311" s="37" t="str">
        <f t="shared" si="33"/>
        <v/>
      </c>
      <c r="BM311" s="34" t="str" cm="1">
        <f t="array" ref="BM311">IFERROR(SUMPRODUCT(LARGE($C311:$BG311,{1,2,3,4})), "")</f>
        <v/>
      </c>
      <c r="BN311" s="34" t="str">
        <f t="shared" si="34"/>
        <v/>
      </c>
      <c r="BO311" s="34" t="str" cm="1">
        <f t="array" ref="BO311">IFERROR(SUMPRODUCT(LARGE($C311:$BG311,{1,2,3,4,5,6,7})), "")</f>
        <v/>
      </c>
      <c r="BP311" s="34" t="str" cm="1">
        <f t="array" ref="BP311">IFERROR(SUMPRODUCT(LARGE($C311:$BG311,{1,2,3,4,5,6,7,8})), "")</f>
        <v/>
      </c>
    </row>
    <row r="312" spans="1:68" ht="15" customHeight="1" x14ac:dyDescent="0.25">
      <c r="A312" s="51" t="str">
        <f t="shared" si="30"/>
        <v xml:space="preserve"> </v>
      </c>
      <c r="B312" s="4"/>
      <c r="C312" s="10"/>
      <c r="D312" s="10"/>
      <c r="E312" s="10"/>
      <c r="F312" s="10"/>
      <c r="G312" s="78"/>
      <c r="H312" s="78"/>
      <c r="I312" s="10"/>
      <c r="J312" s="10"/>
      <c r="K312" s="10"/>
      <c r="L312" s="10"/>
      <c r="M312" s="10"/>
      <c r="N312" s="10"/>
      <c r="O312" s="10"/>
      <c r="P312" s="78"/>
      <c r="Q312" s="78"/>
      <c r="R312" s="78"/>
      <c r="S312" s="10"/>
      <c r="T312" s="41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13"/>
      <c r="AP312" s="10"/>
      <c r="AQ312" s="113"/>
      <c r="AR312" s="78"/>
      <c r="AS312" s="10"/>
      <c r="AT312" s="10"/>
      <c r="AU312" s="10"/>
      <c r="AV312" s="10"/>
      <c r="AW312" s="10"/>
      <c r="AX312" s="10"/>
      <c r="AY312" s="10"/>
      <c r="AZ312" s="41"/>
      <c r="BA312" s="41"/>
      <c r="BB312" s="10"/>
      <c r="BC312" s="10"/>
      <c r="BD312" s="10"/>
      <c r="BE312" s="10"/>
      <c r="BF312" s="10"/>
      <c r="BG312" s="10"/>
      <c r="BH312" s="40"/>
      <c r="BI312" s="41">
        <f t="shared" si="31"/>
        <v>0</v>
      </c>
      <c r="BJ312" s="39">
        <f t="shared" si="32"/>
        <v>0</v>
      </c>
      <c r="BK312" s="48" cm="1">
        <f t="array" ref="BK312">IF($BJ312&lt;=6,SUM($C312:$BG312),SUMPRODUCT(LARGE($C312:$BG312,{1,2,3,4,5,6})))</f>
        <v>0</v>
      </c>
      <c r="BL312" s="37" t="str">
        <f t="shared" si="33"/>
        <v/>
      </c>
      <c r="BM312" s="34" t="str" cm="1">
        <f t="array" ref="BM312">IFERROR(SUMPRODUCT(LARGE($C312:$BG312,{1,2,3,4})), "")</f>
        <v/>
      </c>
      <c r="BN312" s="34" t="str">
        <f t="shared" si="34"/>
        <v/>
      </c>
      <c r="BO312" s="34" t="str" cm="1">
        <f t="array" ref="BO312">IFERROR(SUMPRODUCT(LARGE($C312:$BG312,{1,2,3,4,5,6,7})), "")</f>
        <v/>
      </c>
      <c r="BP312" s="34" t="str" cm="1">
        <f t="array" ref="BP312">IFERROR(SUMPRODUCT(LARGE($C312:$BG312,{1,2,3,4,5,6,7,8})), "")</f>
        <v/>
      </c>
    </row>
    <row r="313" spans="1:68" ht="15" customHeight="1" x14ac:dyDescent="0.25">
      <c r="A313" s="51" t="str">
        <f t="shared" si="30"/>
        <v xml:space="preserve"> </v>
      </c>
      <c r="B313" s="4"/>
      <c r="C313" s="10"/>
      <c r="D313" s="10"/>
      <c r="E313" s="10"/>
      <c r="F313" s="10"/>
      <c r="G313" s="78"/>
      <c r="H313" s="78"/>
      <c r="I313" s="10"/>
      <c r="J313" s="10"/>
      <c r="K313" s="10"/>
      <c r="L313" s="10"/>
      <c r="M313" s="10"/>
      <c r="N313" s="10"/>
      <c r="O313" s="10"/>
      <c r="P313" s="78"/>
      <c r="Q313" s="78"/>
      <c r="R313" s="78"/>
      <c r="S313" s="10"/>
      <c r="T313" s="41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13"/>
      <c r="AP313" s="10"/>
      <c r="AQ313" s="113"/>
      <c r="AR313" s="78"/>
      <c r="AS313" s="10"/>
      <c r="AT313" s="10"/>
      <c r="AU313" s="10"/>
      <c r="AV313" s="10"/>
      <c r="AW313" s="10"/>
      <c r="AX313" s="10"/>
      <c r="AY313" s="10"/>
      <c r="AZ313" s="41"/>
      <c r="BA313" s="41"/>
      <c r="BB313" s="10"/>
      <c r="BC313" s="10"/>
      <c r="BD313" s="10"/>
      <c r="BE313" s="10"/>
      <c r="BF313" s="10"/>
      <c r="BG313" s="10"/>
      <c r="BH313" s="40"/>
      <c r="BI313" s="41">
        <f t="shared" si="31"/>
        <v>0</v>
      </c>
      <c r="BJ313" s="39">
        <f t="shared" si="32"/>
        <v>0</v>
      </c>
      <c r="BK313" s="48" cm="1">
        <f t="array" ref="BK313">IF($BJ313&lt;=6,SUM($C313:$BG313),SUMPRODUCT(LARGE($C313:$BG313,{1,2,3,4,5,6})))</f>
        <v>0</v>
      </c>
      <c r="BL313" s="37" t="str">
        <f t="shared" si="33"/>
        <v/>
      </c>
      <c r="BM313" s="34" t="str" cm="1">
        <f t="array" ref="BM313">IFERROR(SUMPRODUCT(LARGE($C313:$BG313,{1,2,3,4})), "")</f>
        <v/>
      </c>
      <c r="BN313" s="34" t="str">
        <f t="shared" si="34"/>
        <v/>
      </c>
      <c r="BO313" s="34" t="str" cm="1">
        <f t="array" ref="BO313">IFERROR(SUMPRODUCT(LARGE($C313:$BG313,{1,2,3,4,5,6,7})), "")</f>
        <v/>
      </c>
      <c r="BP313" s="34" t="str" cm="1">
        <f t="array" ref="BP313">IFERROR(SUMPRODUCT(LARGE($C313:$BG313,{1,2,3,4,5,6,7,8})), "")</f>
        <v/>
      </c>
    </row>
  </sheetData>
  <autoFilter ref="B3:BG99" xr:uid="{347FA80C-76A4-44E6-B9E4-FE56FC8B0DA2}"/>
  <sortState xmlns:xlrd2="http://schemas.microsoft.com/office/spreadsheetml/2017/richdata2" ref="B4:BP199">
    <sortCondition ref="B4:B199"/>
  </sortState>
  <mergeCells count="1">
    <mergeCell ref="BU4:BZ4"/>
  </mergeCells>
  <phoneticPr fontId="1" type="noConversion"/>
  <conditionalFormatting sqref="BJ4:BJ313">
    <cfRule type="cellIs" dxfId="33" priority="1" operator="greaterThanOrEqual">
      <formula>7</formula>
    </cfRule>
  </conditionalFormatting>
  <pageMargins left="0.45" right="0.45" top="0.5" bottom="0.5" header="0.3" footer="0.3"/>
  <pageSetup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S307"/>
  <sheetViews>
    <sheetView topLeftCell="N1" workbookViewId="0">
      <selection activeCell="AV165" sqref="AV165"/>
    </sheetView>
  </sheetViews>
  <sheetFormatPr defaultColWidth="11.44140625" defaultRowHeight="15" customHeight="1" x14ac:dyDescent="0.25"/>
  <cols>
    <col min="1" max="1" width="6.6640625" style="3" hidden="1" customWidth="1"/>
    <col min="2" max="2" width="25.6640625" style="44" customWidth="1"/>
    <col min="3" max="6" width="5.6640625" style="11" customWidth="1"/>
    <col min="7" max="8" width="5.6640625" style="85" customWidth="1"/>
    <col min="9" max="15" width="5.6640625" style="11" customWidth="1"/>
    <col min="16" max="18" width="5.6640625" style="85" customWidth="1"/>
    <col min="19" max="19" width="5.6640625" style="11" customWidth="1"/>
    <col min="20" max="20" width="5.6640625" style="91" customWidth="1"/>
    <col min="21" max="33" width="5.6640625" style="11" customWidth="1"/>
    <col min="34" max="41" width="5.44140625" style="11" customWidth="1"/>
    <col min="42" max="42" width="5.44140625" style="114" customWidth="1"/>
    <col min="43" max="43" width="5.44140625" style="11" customWidth="1"/>
    <col min="44" max="44" width="5.44140625" style="114" customWidth="1"/>
    <col min="45" max="45" width="5.44140625" style="85" customWidth="1"/>
    <col min="46" max="52" width="5.44140625" style="11" customWidth="1"/>
    <col min="53" max="54" width="5.44140625" style="91" customWidth="1"/>
    <col min="55" max="60" width="5.44140625" style="11" customWidth="1"/>
    <col min="61" max="61" width="5.33203125" style="7" customWidth="1"/>
    <col min="62" max="62" width="5.6640625" style="7" customWidth="1"/>
    <col min="63" max="63" width="5.6640625" style="3" customWidth="1"/>
    <col min="64" max="64" width="9.6640625" style="3" customWidth="1"/>
    <col min="65" max="65" width="10.6640625" style="3" customWidth="1"/>
    <col min="66" max="68" width="10.6640625" style="7" customWidth="1"/>
    <col min="69" max="71" width="3" style="7" customWidth="1"/>
    <col min="72" max="82" width="3" style="3" customWidth="1"/>
    <col min="83" max="16384" width="11.44140625" style="3"/>
  </cols>
  <sheetData>
    <row r="1" spans="1:71" ht="21" customHeight="1" x14ac:dyDescent="0.25">
      <c r="B1" s="14"/>
      <c r="C1" s="28" t="s">
        <v>583</v>
      </c>
      <c r="D1" s="28" t="s">
        <v>387</v>
      </c>
      <c r="E1" s="28" t="s">
        <v>110</v>
      </c>
      <c r="F1" s="28" t="s">
        <v>1</v>
      </c>
      <c r="G1" s="81" t="s">
        <v>862</v>
      </c>
      <c r="H1" s="81" t="s">
        <v>863</v>
      </c>
      <c r="I1" s="28" t="s">
        <v>30</v>
      </c>
      <c r="J1" s="28" t="s">
        <v>544</v>
      </c>
      <c r="K1" s="28" t="s">
        <v>6</v>
      </c>
      <c r="L1" s="29" t="s">
        <v>421</v>
      </c>
      <c r="M1" s="29" t="s">
        <v>49</v>
      </c>
      <c r="N1" s="29" t="s">
        <v>315</v>
      </c>
      <c r="O1" s="29" t="s">
        <v>414</v>
      </c>
      <c r="P1" s="86" t="s">
        <v>305</v>
      </c>
      <c r="Q1" s="86" t="s">
        <v>435</v>
      </c>
      <c r="R1" s="86" t="s">
        <v>132</v>
      </c>
      <c r="S1" s="28" t="s">
        <v>0</v>
      </c>
      <c r="T1" s="46" t="s">
        <v>510</v>
      </c>
      <c r="U1" s="29" t="s">
        <v>1337</v>
      </c>
      <c r="V1" s="29" t="s">
        <v>356</v>
      </c>
      <c r="W1" s="29" t="s">
        <v>53</v>
      </c>
      <c r="X1" s="81" t="s">
        <v>149</v>
      </c>
      <c r="Y1" s="28" t="s">
        <v>385</v>
      </c>
      <c r="Z1" s="29" t="s">
        <v>1655</v>
      </c>
      <c r="AA1" s="29" t="s">
        <v>1656</v>
      </c>
      <c r="AB1" s="28" t="s">
        <v>156</v>
      </c>
      <c r="AC1" s="28" t="s">
        <v>1658</v>
      </c>
      <c r="AD1" s="28" t="s">
        <v>1659</v>
      </c>
      <c r="AE1" s="28" t="s">
        <v>191</v>
      </c>
      <c r="AF1" s="28" t="s">
        <v>1673</v>
      </c>
      <c r="AG1" s="28" t="s">
        <v>7</v>
      </c>
      <c r="AH1" s="28" t="s">
        <v>488</v>
      </c>
      <c r="AI1" s="28" t="s">
        <v>398</v>
      </c>
      <c r="AJ1" s="28" t="s">
        <v>1663</v>
      </c>
      <c r="AK1" s="29" t="s">
        <v>160</v>
      </c>
      <c r="AL1" s="29" t="s">
        <v>2215</v>
      </c>
      <c r="AM1" s="29" t="s">
        <v>142</v>
      </c>
      <c r="AN1" s="29" t="s">
        <v>37</v>
      </c>
      <c r="AO1" s="29" t="s">
        <v>460</v>
      </c>
      <c r="AP1" s="111" t="s">
        <v>1682</v>
      </c>
      <c r="AQ1" s="29" t="s">
        <v>138</v>
      </c>
      <c r="AR1" s="111" t="s">
        <v>2224</v>
      </c>
      <c r="AS1" s="86" t="s">
        <v>408</v>
      </c>
      <c r="AT1" s="29" t="s">
        <v>115</v>
      </c>
      <c r="AU1" s="29" t="s">
        <v>2397</v>
      </c>
      <c r="AV1" s="29" t="s">
        <v>158</v>
      </c>
      <c r="AW1" s="29" t="s">
        <v>2532</v>
      </c>
      <c r="AX1" s="29" t="s">
        <v>2534</v>
      </c>
      <c r="AY1" s="29" t="s">
        <v>2546</v>
      </c>
      <c r="AZ1" s="29" t="s">
        <v>2547</v>
      </c>
      <c r="BA1" s="46" t="s">
        <v>2679</v>
      </c>
      <c r="BB1" s="46" t="s">
        <v>2678</v>
      </c>
      <c r="BC1" s="29" t="s">
        <v>2877</v>
      </c>
      <c r="BD1" s="29" t="s">
        <v>2876</v>
      </c>
      <c r="BE1" s="29" t="s">
        <v>223</v>
      </c>
      <c r="BF1" s="29" t="s">
        <v>325</v>
      </c>
      <c r="BG1" s="29"/>
      <c r="BH1" s="29"/>
      <c r="BI1" s="42"/>
      <c r="BJ1" s="46"/>
      <c r="BK1" s="47"/>
      <c r="BL1" s="50" t="s">
        <v>429</v>
      </c>
      <c r="BM1" s="35" t="s">
        <v>8</v>
      </c>
      <c r="BN1" s="35" t="s">
        <v>9</v>
      </c>
      <c r="BO1" s="35" t="s">
        <v>10</v>
      </c>
      <c r="BP1" s="35" t="s">
        <v>11</v>
      </c>
    </row>
    <row r="2" spans="1:71" ht="21" customHeight="1" x14ac:dyDescent="0.25">
      <c r="B2" s="14" t="s">
        <v>515</v>
      </c>
      <c r="C2" s="28">
        <f t="shared" ref="C2:K2" si="0">IF(COUNTIFS(C$4:C$1005,"&lt;&gt;"),COUNTIFS(C$4:C$1005,"&lt;&gt;")," ")</f>
        <v>12</v>
      </c>
      <c r="D2" s="28">
        <f t="shared" si="0"/>
        <v>10</v>
      </c>
      <c r="E2" s="28">
        <f t="shared" si="0"/>
        <v>11</v>
      </c>
      <c r="F2" s="28">
        <f t="shared" si="0"/>
        <v>10</v>
      </c>
      <c r="G2" s="81">
        <f t="shared" si="0"/>
        <v>11</v>
      </c>
      <c r="H2" s="81">
        <f t="shared" si="0"/>
        <v>10</v>
      </c>
      <c r="I2" s="28">
        <f t="shared" si="0"/>
        <v>8</v>
      </c>
      <c r="J2" s="28">
        <f t="shared" si="0"/>
        <v>10</v>
      </c>
      <c r="K2" s="28">
        <f t="shared" si="0"/>
        <v>10</v>
      </c>
      <c r="L2" s="28"/>
      <c r="M2" s="28">
        <f t="shared" ref="M2:Z2" si="1">IF(COUNTIFS(M$4:M$1005,"&lt;&gt;"),COUNTIFS(M$4:M$1005,"&lt;&gt;")," ")</f>
        <v>15</v>
      </c>
      <c r="N2" s="28">
        <f t="shared" si="1"/>
        <v>9</v>
      </c>
      <c r="O2" s="28">
        <f t="shared" si="1"/>
        <v>11</v>
      </c>
      <c r="P2" s="81">
        <f t="shared" si="1"/>
        <v>4</v>
      </c>
      <c r="Q2" s="81">
        <f t="shared" si="1"/>
        <v>4</v>
      </c>
      <c r="R2" s="81">
        <f t="shared" si="1"/>
        <v>20</v>
      </c>
      <c r="S2" s="28">
        <f t="shared" si="1"/>
        <v>6</v>
      </c>
      <c r="T2" s="90">
        <f t="shared" si="1"/>
        <v>16</v>
      </c>
      <c r="U2" s="28">
        <f t="shared" si="1"/>
        <v>5</v>
      </c>
      <c r="V2" s="28">
        <f t="shared" si="1"/>
        <v>6</v>
      </c>
      <c r="W2" s="28">
        <f t="shared" si="1"/>
        <v>5</v>
      </c>
      <c r="X2" s="81">
        <f t="shared" si="1"/>
        <v>5</v>
      </c>
      <c r="Y2" s="28">
        <f t="shared" si="1"/>
        <v>13</v>
      </c>
      <c r="Z2" s="28">
        <f t="shared" si="1"/>
        <v>8</v>
      </c>
      <c r="AA2" s="29"/>
      <c r="AB2" s="28"/>
      <c r="AC2" s="28"/>
      <c r="AD2" s="28"/>
      <c r="AE2" s="28"/>
      <c r="AF2" s="28"/>
      <c r="AG2" s="28"/>
      <c r="AH2" s="28"/>
      <c r="AI2" s="28"/>
      <c r="AJ2" s="28"/>
      <c r="AK2" s="29"/>
      <c r="AL2" s="29"/>
      <c r="AM2" s="29"/>
      <c r="AN2" s="29"/>
      <c r="AO2" s="29"/>
      <c r="AP2" s="111"/>
      <c r="AQ2" s="29"/>
      <c r="AR2" s="111"/>
      <c r="AS2" s="86"/>
      <c r="AT2" s="29"/>
      <c r="AU2" s="29"/>
      <c r="AV2" s="29"/>
      <c r="AW2" s="29"/>
      <c r="AX2" s="29"/>
      <c r="AY2" s="29"/>
      <c r="AZ2" s="29"/>
      <c r="BA2" s="46"/>
      <c r="BB2" s="46"/>
      <c r="BC2" s="29"/>
      <c r="BD2" s="29"/>
      <c r="BE2" s="29"/>
      <c r="BF2" s="29"/>
      <c r="BG2" s="29"/>
      <c r="BH2" s="29"/>
      <c r="BI2" s="42"/>
      <c r="BJ2" s="46"/>
      <c r="BK2" s="47"/>
      <c r="BL2" s="50"/>
      <c r="BM2" s="35"/>
      <c r="BN2" s="35"/>
      <c r="BO2" s="35"/>
      <c r="BP2" s="35"/>
    </row>
    <row r="3" spans="1:71" ht="144.9" customHeight="1" x14ac:dyDescent="0.3">
      <c r="A3" s="29" t="s">
        <v>518</v>
      </c>
      <c r="B3" s="70" t="s">
        <v>1269</v>
      </c>
      <c r="C3" s="26" t="s">
        <v>582</v>
      </c>
      <c r="D3" s="26" t="s">
        <v>584</v>
      </c>
      <c r="E3" s="26" t="s">
        <v>585</v>
      </c>
      <c r="F3" s="26" t="s">
        <v>856</v>
      </c>
      <c r="G3" s="82" t="s">
        <v>857</v>
      </c>
      <c r="H3" s="82" t="s">
        <v>858</v>
      </c>
      <c r="I3" s="26" t="s">
        <v>859</v>
      </c>
      <c r="J3" s="26" t="s">
        <v>860</v>
      </c>
      <c r="K3" s="26" t="s">
        <v>861</v>
      </c>
      <c r="L3" s="26" t="s">
        <v>1220</v>
      </c>
      <c r="M3" s="26" t="s">
        <v>1275</v>
      </c>
      <c r="N3" s="26" t="s">
        <v>1280</v>
      </c>
      <c r="O3" s="26" t="s">
        <v>1279</v>
      </c>
      <c r="P3" s="82" t="s">
        <v>306</v>
      </c>
      <c r="Q3" s="82" t="s">
        <v>481</v>
      </c>
      <c r="R3" s="82" t="s">
        <v>133</v>
      </c>
      <c r="S3" s="26" t="s">
        <v>1493</v>
      </c>
      <c r="T3" s="38" t="s">
        <v>1494</v>
      </c>
      <c r="U3" s="26" t="s">
        <v>1495</v>
      </c>
      <c r="V3" s="26" t="s">
        <v>1497</v>
      </c>
      <c r="W3" s="26" t="s">
        <v>1496</v>
      </c>
      <c r="X3" s="82" t="s">
        <v>150</v>
      </c>
      <c r="Y3" s="26" t="s">
        <v>1593</v>
      </c>
      <c r="Z3" s="26" t="s">
        <v>1668</v>
      </c>
      <c r="AA3" s="26" t="s">
        <v>1667</v>
      </c>
      <c r="AB3" s="26" t="s">
        <v>1669</v>
      </c>
      <c r="AC3" s="26" t="s">
        <v>1657</v>
      </c>
      <c r="AD3" s="26" t="s">
        <v>1670</v>
      </c>
      <c r="AE3" s="26" t="s">
        <v>1653</v>
      </c>
      <c r="AF3" s="26" t="s">
        <v>1675</v>
      </c>
      <c r="AG3" s="26" t="s">
        <v>1676</v>
      </c>
      <c r="AH3" s="26" t="s">
        <v>1677</v>
      </c>
      <c r="AI3" s="26" t="s">
        <v>1678</v>
      </c>
      <c r="AJ3" s="30" t="s">
        <v>1666</v>
      </c>
      <c r="AK3" s="26" t="s">
        <v>2212</v>
      </c>
      <c r="AL3" s="26" t="s">
        <v>2214</v>
      </c>
      <c r="AM3" s="26" t="s">
        <v>296</v>
      </c>
      <c r="AN3" s="26" t="s">
        <v>2216</v>
      </c>
      <c r="AO3" s="26" t="s">
        <v>2219</v>
      </c>
      <c r="AP3" s="112" t="s">
        <v>2221</v>
      </c>
      <c r="AQ3" s="26" t="s">
        <v>2223</v>
      </c>
      <c r="AR3" s="112" t="s">
        <v>2226</v>
      </c>
      <c r="AS3" s="82" t="s">
        <v>409</v>
      </c>
      <c r="AT3" s="26" t="s">
        <v>2402</v>
      </c>
      <c r="AU3" s="26" t="s">
        <v>2403</v>
      </c>
      <c r="AV3" s="26" t="s">
        <v>2536</v>
      </c>
      <c r="AW3" s="26" t="s">
        <v>2539</v>
      </c>
      <c r="AX3" s="26" t="s">
        <v>2543</v>
      </c>
      <c r="AY3" s="26" t="s">
        <v>2545</v>
      </c>
      <c r="AZ3" s="26" t="s">
        <v>2548</v>
      </c>
      <c r="BA3" s="38" t="s">
        <v>2680</v>
      </c>
      <c r="BB3" s="38" t="s">
        <v>2681</v>
      </c>
      <c r="BC3" s="26" t="s">
        <v>2787</v>
      </c>
      <c r="BD3" s="26" t="s">
        <v>2814</v>
      </c>
      <c r="BE3" s="26" t="s">
        <v>2839</v>
      </c>
      <c r="BF3" s="26" t="s">
        <v>2867</v>
      </c>
      <c r="BG3" s="26"/>
      <c r="BH3" s="10"/>
      <c r="BI3" s="38" t="s">
        <v>21</v>
      </c>
      <c r="BJ3" s="38" t="s">
        <v>22</v>
      </c>
      <c r="BK3" s="38" t="s">
        <v>23</v>
      </c>
      <c r="BL3" s="49" t="s">
        <v>430</v>
      </c>
      <c r="BM3" s="36" t="s">
        <v>25</v>
      </c>
      <c r="BN3" s="36" t="s">
        <v>26</v>
      </c>
      <c r="BO3" s="36" t="s">
        <v>27</v>
      </c>
      <c r="BP3" s="36" t="s">
        <v>28</v>
      </c>
    </row>
    <row r="4" spans="1:71" ht="15" customHeight="1" x14ac:dyDescent="0.25">
      <c r="A4" s="45" t="e">
        <f>IF(ISBLANK(B4)," ",(LEFT(B4,FIND("@",SUBSTITUTE(B4,"-","@",LEN(B4)-LEN(SUBSTITUTE(B4,"-",""))))-1)))</f>
        <v>#VALUE!</v>
      </c>
      <c r="B4" s="14" t="s">
        <v>30</v>
      </c>
      <c r="C4" s="10">
        <v>21</v>
      </c>
      <c r="D4" s="10"/>
      <c r="E4" s="10"/>
      <c r="F4" s="10"/>
      <c r="G4" s="78"/>
      <c r="H4" s="78"/>
      <c r="I4" s="10">
        <v>7</v>
      </c>
      <c r="J4" s="10"/>
      <c r="K4" s="10"/>
      <c r="L4" s="10"/>
      <c r="M4" s="10">
        <v>20</v>
      </c>
      <c r="N4" s="10"/>
      <c r="O4" s="10"/>
      <c r="P4" s="78"/>
      <c r="Q4" s="78"/>
      <c r="R4" s="78"/>
      <c r="S4" s="10"/>
      <c r="T4" s="41">
        <v>15</v>
      </c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>
        <v>18</v>
      </c>
      <c r="AK4" s="10"/>
      <c r="AL4" s="10"/>
      <c r="AM4" s="10"/>
      <c r="AN4" s="10">
        <v>16</v>
      </c>
      <c r="AO4" s="10"/>
      <c r="AP4" s="113"/>
      <c r="AQ4" s="10"/>
      <c r="AR4" s="113"/>
      <c r="AS4" s="78">
        <v>19</v>
      </c>
      <c r="AT4" s="10">
        <v>12</v>
      </c>
      <c r="AU4" s="10"/>
      <c r="AV4" s="10"/>
      <c r="AW4" s="10"/>
      <c r="AX4" s="10"/>
      <c r="AY4" s="10"/>
      <c r="AZ4" s="10"/>
      <c r="BA4" s="41"/>
      <c r="BB4" s="41"/>
      <c r="BC4" s="10"/>
      <c r="BD4" s="10"/>
      <c r="BE4" s="10"/>
      <c r="BF4" s="10"/>
      <c r="BG4" s="10"/>
      <c r="BH4" s="10"/>
      <c r="BI4" s="40"/>
      <c r="BJ4" s="41">
        <f t="shared" ref="BJ4:BJ31" si="2">SUM($C4:$BI4)</f>
        <v>128</v>
      </c>
      <c r="BK4" s="39">
        <f t="shared" ref="BK4:BK31" si="3">COUNTA(C4:BH4)</f>
        <v>8</v>
      </c>
      <c r="BL4" s="48" cm="1">
        <f t="array" ref="BL4">IF($BK4&lt;=6,SUM($C4:$BH4),SUMPRODUCT(LARGE($C4:$BH4,{1,2,3,4,5,6})))</f>
        <v>109</v>
      </c>
      <c r="BM4" s="37" t="str">
        <f t="shared" ref="BM4:BM31" si="4">IF(AND($BK4&gt;=6,BL4=BL5),"Manual Calc Needed","")</f>
        <v/>
      </c>
      <c r="BN4" s="34" t="str" cm="1">
        <f t="array" ref="BN4">IF(BM4= "","",IFERROR(SUMPRODUCT(LARGE($C4:$BH4,{1,2,3,4})), ""))</f>
        <v/>
      </c>
      <c r="BO4" s="34" t="str" cm="1">
        <f t="array" ref="BO4">IF(BN4&lt;&gt;"",(IFERROR(SUMPRODUCT(LARGE($C4:$BH4,{1,2,3,4,5,6,7})),"")),"")</f>
        <v/>
      </c>
      <c r="BP4" s="34" t="str" cm="1">
        <f t="array" ref="BP4">IF(BO4&lt;&gt;"",(IFERROR(SUMPRODUCT(LARGE($C4:$BH4,{1,2,3,4,5,6,7,8})),"")),"")</f>
        <v/>
      </c>
      <c r="BQ4" s="3"/>
      <c r="BR4" s="3"/>
      <c r="BS4" s="3"/>
    </row>
    <row r="5" spans="1:71" ht="15" customHeight="1" x14ac:dyDescent="0.25">
      <c r="A5" s="45" t="e">
        <f t="shared" ref="A5:A70" si="5">IF(ISBLANK(B5)," ",(LEFT(B5,FIND("@",SUBSTITUTE(B5,"-","@",LEN(B5)-LEN(SUBSTITUTE(B5,"-",""))))-1)))</f>
        <v>#VALUE!</v>
      </c>
      <c r="B5" s="14" t="s">
        <v>104</v>
      </c>
      <c r="C5" s="10"/>
      <c r="D5" s="10"/>
      <c r="E5" s="10"/>
      <c r="F5" s="10"/>
      <c r="G5" s="78"/>
      <c r="H5" s="78"/>
      <c r="I5" s="10"/>
      <c r="J5" s="10"/>
      <c r="K5" s="10"/>
      <c r="L5" s="10"/>
      <c r="M5" s="10"/>
      <c r="N5" s="10">
        <v>10</v>
      </c>
      <c r="O5" s="10"/>
      <c r="P5" s="78"/>
      <c r="Q5" s="78"/>
      <c r="R5" s="78"/>
      <c r="S5" s="10"/>
      <c r="T5" s="41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13"/>
      <c r="AQ5" s="10"/>
      <c r="AR5" s="113"/>
      <c r="AS5" s="78"/>
      <c r="AT5" s="10"/>
      <c r="AU5" s="10"/>
      <c r="AV5" s="10"/>
      <c r="AW5" s="10"/>
      <c r="AX5" s="10"/>
      <c r="AY5" s="10"/>
      <c r="AZ5" s="10"/>
      <c r="BA5" s="41"/>
      <c r="BB5" s="41"/>
      <c r="BC5" s="10"/>
      <c r="BD5" s="10"/>
      <c r="BE5" s="10"/>
      <c r="BF5" s="10"/>
      <c r="BG5" s="10"/>
      <c r="BH5" s="10"/>
      <c r="BI5" s="40"/>
      <c r="BJ5" s="41">
        <f t="shared" si="2"/>
        <v>10</v>
      </c>
      <c r="BK5" s="39">
        <f t="shared" si="3"/>
        <v>1</v>
      </c>
      <c r="BL5" s="48" cm="1">
        <f t="array" ref="BL5">IF($BK5&lt;=6,SUM($C5:$BH5),SUMPRODUCT(LARGE($C5:$BH5,{1,2,3,4,5,6})))</f>
        <v>10</v>
      </c>
      <c r="BM5" s="37" t="str">
        <f t="shared" si="4"/>
        <v/>
      </c>
      <c r="BN5" s="34" t="str" cm="1">
        <f t="array" ref="BN5">IF(BM5= "","",IFERROR(SUMPRODUCT(LARGE($C5:$BH5,{1,2,3,4})), ""))</f>
        <v/>
      </c>
      <c r="BO5" s="34" t="str" cm="1">
        <f t="array" ref="BO5">IF(BN5&lt;&gt;"",(IFERROR(SUMPRODUCT(LARGE($C5:$BH5,{1,2,3,4,5,6,7})),"")),"")</f>
        <v/>
      </c>
      <c r="BP5" s="34" t="str" cm="1">
        <f t="array" ref="BP5">IF(BO5&lt;&gt;"",(IFERROR(SUMPRODUCT(LARGE($C5:$BH5,{1,2,3,4,5,6,7,8})),"")),"")</f>
        <v/>
      </c>
      <c r="BQ5" s="3"/>
      <c r="BR5" s="3"/>
      <c r="BS5" s="3"/>
    </row>
    <row r="6" spans="1:71" ht="15" customHeight="1" x14ac:dyDescent="0.25">
      <c r="A6" s="54" t="e">
        <f t="shared" si="5"/>
        <v>#VALUE!</v>
      </c>
      <c r="B6" s="14" t="s">
        <v>431</v>
      </c>
      <c r="C6" s="10"/>
      <c r="D6" s="10">
        <v>6</v>
      </c>
      <c r="E6" s="10"/>
      <c r="F6" s="10"/>
      <c r="G6" s="78"/>
      <c r="H6" s="78"/>
      <c r="I6" s="10"/>
      <c r="J6" s="10"/>
      <c r="K6" s="10"/>
      <c r="L6" s="10"/>
      <c r="M6" s="10"/>
      <c r="N6" s="10"/>
      <c r="O6" s="10"/>
      <c r="P6" s="78"/>
      <c r="Q6" s="78"/>
      <c r="R6" s="78"/>
      <c r="S6" s="10"/>
      <c r="T6" s="41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>
        <v>7</v>
      </c>
      <c r="AL6" s="10"/>
      <c r="AM6" s="10"/>
      <c r="AN6" s="10"/>
      <c r="AO6" s="10"/>
      <c r="AP6" s="113"/>
      <c r="AQ6" s="10"/>
      <c r="AR6" s="113"/>
      <c r="AS6" s="78">
        <v>8</v>
      </c>
      <c r="AT6" s="10">
        <v>7</v>
      </c>
      <c r="AU6" s="10"/>
      <c r="AV6" s="10"/>
      <c r="AW6" s="10"/>
      <c r="AX6" s="10"/>
      <c r="AY6" s="10"/>
      <c r="AZ6" s="10"/>
      <c r="BA6" s="41"/>
      <c r="BB6" s="41"/>
      <c r="BC6" s="10"/>
      <c r="BD6" s="10"/>
      <c r="BE6" s="10"/>
      <c r="BF6" s="10"/>
      <c r="BG6" s="10"/>
      <c r="BH6" s="10"/>
      <c r="BI6" s="40"/>
      <c r="BJ6" s="41">
        <f t="shared" si="2"/>
        <v>28</v>
      </c>
      <c r="BK6" s="39">
        <f t="shared" si="3"/>
        <v>4</v>
      </c>
      <c r="BL6" s="48" cm="1">
        <f t="array" ref="BL6">IF($BK6&lt;=6,SUM($C6:$BH6),SUMPRODUCT(LARGE($C6:$BH6,{1,2,3,4,5,6})))</f>
        <v>28</v>
      </c>
      <c r="BM6" s="37" t="str">
        <f t="shared" si="4"/>
        <v/>
      </c>
      <c r="BN6" s="34" t="str" cm="1">
        <f t="array" ref="BN6">IF(BM6= "","",IFERROR(SUMPRODUCT(LARGE($C6:$BH6,{1,2,3,4})), ""))</f>
        <v/>
      </c>
      <c r="BO6" s="34" t="str" cm="1">
        <f t="array" ref="BO6">IF(BN6&lt;&gt;"",(IFERROR(SUMPRODUCT(LARGE($C6:$BH6,{1,2,3,4,5,6,7})),"")),"")</f>
        <v/>
      </c>
      <c r="BP6" s="34" t="str" cm="1">
        <f t="array" ref="BP6">IF(BO6&lt;&gt;"",(IFERROR(SUMPRODUCT(LARGE($C6:$BH6,{1,2,3,4,5,6,7,8})),"")),"")</f>
        <v/>
      </c>
      <c r="BQ6" s="3"/>
      <c r="BR6" s="3"/>
      <c r="BS6" s="3"/>
    </row>
    <row r="7" spans="1:71" ht="15" customHeight="1" x14ac:dyDescent="0.25">
      <c r="A7" s="54" t="e">
        <f t="shared" si="5"/>
        <v>#VALUE!</v>
      </c>
      <c r="B7" s="14" t="s">
        <v>2270</v>
      </c>
      <c r="C7" s="10"/>
      <c r="D7" s="10"/>
      <c r="E7" s="10"/>
      <c r="F7" s="10"/>
      <c r="G7" s="78"/>
      <c r="H7" s="78"/>
      <c r="I7" s="10"/>
      <c r="J7" s="10"/>
      <c r="K7" s="10"/>
      <c r="L7" s="10"/>
      <c r="M7" s="10"/>
      <c r="N7" s="10"/>
      <c r="O7" s="10"/>
      <c r="P7" s="78"/>
      <c r="Q7" s="78"/>
      <c r="R7" s="78"/>
      <c r="S7" s="10"/>
      <c r="T7" s="41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4</v>
      </c>
      <c r="AM7" s="10"/>
      <c r="AN7" s="10"/>
      <c r="AO7" s="10"/>
      <c r="AP7" s="113"/>
      <c r="AQ7" s="10"/>
      <c r="AR7" s="113"/>
      <c r="AS7" s="78"/>
      <c r="AT7" s="10"/>
      <c r="AU7" s="10"/>
      <c r="AV7" s="10"/>
      <c r="AW7" s="10"/>
      <c r="AX7" s="10"/>
      <c r="AY7" s="10"/>
      <c r="AZ7" s="10"/>
      <c r="BA7" s="41"/>
      <c r="BB7" s="41"/>
      <c r="BC7" s="10"/>
      <c r="BD7" s="10"/>
      <c r="BE7" s="10"/>
      <c r="BF7" s="10"/>
      <c r="BG7" s="10"/>
      <c r="BH7" s="10"/>
      <c r="BI7" s="40"/>
      <c r="BJ7" s="41">
        <f t="shared" si="2"/>
        <v>4</v>
      </c>
      <c r="BK7" s="39">
        <f t="shared" si="3"/>
        <v>1</v>
      </c>
      <c r="BL7" s="48" cm="1">
        <f t="array" ref="BL7">IF($BK7&lt;=6,SUM($C7:$BH7),SUMPRODUCT(LARGE($C7:$BH7,{1,2,3,4,5,6})))</f>
        <v>4</v>
      </c>
      <c r="BM7" s="37" t="str">
        <f t="shared" si="4"/>
        <v/>
      </c>
      <c r="BN7" s="34" t="str" cm="1">
        <f t="array" ref="BN7">IF(BM7= "","",IFERROR(SUMPRODUCT(LARGE($C7:$BH7,{1,2,3,4})), ""))</f>
        <v/>
      </c>
      <c r="BO7" s="34" t="str" cm="1">
        <f t="array" ref="BO7">IF(BN7&lt;&gt;"",(IFERROR(SUMPRODUCT(LARGE($C7:$BH7,{1,2,3,4,5,6,7})),"")),"")</f>
        <v/>
      </c>
      <c r="BP7" s="34" t="str" cm="1">
        <f t="array" ref="BP7">IF(BO7&lt;&gt;"",(IFERROR(SUMPRODUCT(LARGE($C7:$BH7,{1,2,3,4,5,6,7,8})),"")),"")</f>
        <v/>
      </c>
      <c r="BQ7" s="3"/>
      <c r="BR7" s="3"/>
      <c r="BS7" s="3"/>
    </row>
    <row r="8" spans="1:71" ht="15" customHeight="1" x14ac:dyDescent="0.25">
      <c r="A8" s="45" t="e">
        <f t="shared" si="5"/>
        <v>#VALUE!</v>
      </c>
      <c r="B8" s="14" t="s">
        <v>5</v>
      </c>
      <c r="C8" s="10"/>
      <c r="D8" s="10"/>
      <c r="E8" s="10"/>
      <c r="F8" s="10"/>
      <c r="G8" s="78">
        <v>1</v>
      </c>
      <c r="H8" s="78"/>
      <c r="I8" s="10"/>
      <c r="J8" s="10"/>
      <c r="K8" s="10"/>
      <c r="L8" s="10"/>
      <c r="M8" s="10"/>
      <c r="N8" s="10"/>
      <c r="O8" s="10"/>
      <c r="P8" s="78"/>
      <c r="Q8" s="78"/>
      <c r="R8" s="78"/>
      <c r="S8" s="10"/>
      <c r="T8" s="41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13"/>
      <c r="AQ8" s="10"/>
      <c r="AR8" s="113"/>
      <c r="AS8" s="78"/>
      <c r="AT8" s="10"/>
      <c r="AU8" s="10"/>
      <c r="AV8" s="10"/>
      <c r="AW8" s="10"/>
      <c r="AX8" s="10"/>
      <c r="AY8" s="10"/>
      <c r="AZ8" s="10"/>
      <c r="BA8" s="41"/>
      <c r="BB8" s="41"/>
      <c r="BC8" s="10"/>
      <c r="BD8" s="10"/>
      <c r="BE8" s="10"/>
      <c r="BF8" s="10"/>
      <c r="BG8" s="10"/>
      <c r="BH8" s="10"/>
      <c r="BI8" s="40"/>
      <c r="BJ8" s="41">
        <f t="shared" si="2"/>
        <v>1</v>
      </c>
      <c r="BK8" s="39">
        <f t="shared" si="3"/>
        <v>1</v>
      </c>
      <c r="BL8" s="48" cm="1">
        <f t="array" ref="BL8">IF($BK8&lt;=6,SUM($C8:$BH8),SUMPRODUCT(LARGE($C8:$BH8,{1,2,3,4,5,6})))</f>
        <v>1</v>
      </c>
      <c r="BM8" s="37" t="str">
        <f t="shared" si="4"/>
        <v/>
      </c>
      <c r="BN8" s="34" t="str" cm="1">
        <f t="array" ref="BN8">IF(BM8= "","",IFERROR(SUMPRODUCT(LARGE($C8:$BH8,{1,2,3,4})), ""))</f>
        <v/>
      </c>
      <c r="BO8" s="34" t="str" cm="1">
        <f t="array" ref="BO8">IF(BN8&lt;&gt;"",(IFERROR(SUMPRODUCT(LARGE($C8:$BH8,{1,2,3,4,5,6,7})),"")),"")</f>
        <v/>
      </c>
      <c r="BP8" s="34" t="str" cm="1">
        <f t="array" ref="BP8">IF(BO8&lt;&gt;"",(IFERROR(SUMPRODUCT(LARGE($C8:$BH8,{1,2,3,4,5,6,7,8})),"")),"")</f>
        <v/>
      </c>
    </row>
    <row r="9" spans="1:71" ht="15" customHeight="1" x14ac:dyDescent="0.25">
      <c r="A9" s="45" t="e">
        <f t="shared" si="5"/>
        <v>#VALUE!</v>
      </c>
      <c r="B9" s="14" t="s">
        <v>115</v>
      </c>
      <c r="C9" s="10">
        <v>3</v>
      </c>
      <c r="D9" s="10"/>
      <c r="E9" s="10"/>
      <c r="F9" s="10"/>
      <c r="G9" s="78"/>
      <c r="H9" s="78"/>
      <c r="I9" s="10">
        <v>13</v>
      </c>
      <c r="J9" s="10"/>
      <c r="K9" s="10"/>
      <c r="L9" s="10"/>
      <c r="M9" s="10">
        <v>12</v>
      </c>
      <c r="N9" s="10"/>
      <c r="O9" s="10"/>
      <c r="P9" s="78"/>
      <c r="Q9" s="78"/>
      <c r="R9" s="78"/>
      <c r="S9" s="10"/>
      <c r="T9" s="41">
        <v>14</v>
      </c>
      <c r="U9" s="10"/>
      <c r="V9" s="10"/>
      <c r="W9" s="10">
        <v>9</v>
      </c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>
        <v>14</v>
      </c>
      <c r="AK9" s="10">
        <v>16</v>
      </c>
      <c r="AL9" s="10"/>
      <c r="AM9" s="10"/>
      <c r="AN9" s="10">
        <v>7</v>
      </c>
      <c r="AO9" s="10"/>
      <c r="AP9" s="113"/>
      <c r="AQ9" s="10"/>
      <c r="AR9" s="113"/>
      <c r="AS9" s="78">
        <v>12</v>
      </c>
      <c r="AT9" s="5"/>
      <c r="AU9" s="10"/>
      <c r="AV9" s="10"/>
      <c r="AW9" s="10"/>
      <c r="AX9" s="10"/>
      <c r="AY9" s="10"/>
      <c r="AZ9" s="10"/>
      <c r="BA9" s="41"/>
      <c r="BB9" s="41"/>
      <c r="BC9" s="10"/>
      <c r="BD9" s="10"/>
      <c r="BE9" s="10"/>
      <c r="BF9" s="10"/>
      <c r="BG9" s="10"/>
      <c r="BH9" s="10"/>
      <c r="BI9" s="40"/>
      <c r="BJ9" s="41">
        <f t="shared" si="2"/>
        <v>100</v>
      </c>
      <c r="BK9" s="39">
        <f t="shared" si="3"/>
        <v>9</v>
      </c>
      <c r="BL9" s="48" cm="1">
        <f t="array" ref="BL9">IF($BK9&lt;=6,SUM($C9:$BH9),SUMPRODUCT(LARGE($C9:$BH9,{1,2,3,4,5,6})))</f>
        <v>81</v>
      </c>
      <c r="BM9" s="37" t="str">
        <f t="shared" si="4"/>
        <v/>
      </c>
      <c r="BN9" s="34" t="str" cm="1">
        <f t="array" ref="BN9">IF(BM9= "","",IFERROR(SUMPRODUCT(LARGE($C9:$BH9,{1,2,3,4})), ""))</f>
        <v/>
      </c>
      <c r="BO9" s="34" t="str" cm="1">
        <f t="array" ref="BO9">IF(BN9&lt;&gt;"",(IFERROR(SUMPRODUCT(LARGE($C9:$BH9,{1,2,3,4,5,6,7})),"")),"")</f>
        <v/>
      </c>
      <c r="BP9" s="34" t="str" cm="1">
        <f t="array" ref="BP9">IF(BO9&lt;&gt;"",(IFERROR(SUMPRODUCT(LARGE($C9:$BH9,{1,2,3,4,5,6,7,8})),"")),"")</f>
        <v/>
      </c>
    </row>
    <row r="10" spans="1:71" ht="15" customHeight="1" x14ac:dyDescent="0.25">
      <c r="A10" s="54" t="e">
        <f t="shared" si="5"/>
        <v>#VALUE!</v>
      </c>
      <c r="B10" s="14" t="s">
        <v>884</v>
      </c>
      <c r="C10" s="10"/>
      <c r="D10" s="10"/>
      <c r="E10" s="10">
        <v>2</v>
      </c>
      <c r="F10" s="10">
        <v>5</v>
      </c>
      <c r="G10" s="78"/>
      <c r="H10" s="78"/>
      <c r="I10" s="10"/>
      <c r="J10" s="10"/>
      <c r="K10" s="10"/>
      <c r="L10" s="10"/>
      <c r="M10" s="10"/>
      <c r="N10" s="10"/>
      <c r="O10" s="10"/>
      <c r="P10" s="78"/>
      <c r="Q10" s="78"/>
      <c r="R10" s="78">
        <v>6</v>
      </c>
      <c r="S10" s="10"/>
      <c r="T10" s="41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>
        <v>10</v>
      </c>
      <c r="AN10" s="10"/>
      <c r="AO10" s="10"/>
      <c r="AP10" s="113"/>
      <c r="AQ10" s="10"/>
      <c r="AR10" s="113"/>
      <c r="AS10" s="78"/>
      <c r="AT10" s="10"/>
      <c r="AU10" s="10"/>
      <c r="AV10" s="10"/>
      <c r="AW10" s="10"/>
      <c r="AX10" s="10"/>
      <c r="AY10" s="10"/>
      <c r="AZ10" s="10"/>
      <c r="BA10" s="41"/>
      <c r="BB10" s="41"/>
      <c r="BC10" s="10"/>
      <c r="BD10" s="10"/>
      <c r="BE10" s="10"/>
      <c r="BF10" s="10"/>
      <c r="BG10" s="10"/>
      <c r="BH10" s="10"/>
      <c r="BI10" s="40"/>
      <c r="BJ10" s="41">
        <f t="shared" si="2"/>
        <v>23</v>
      </c>
      <c r="BK10" s="39">
        <f t="shared" si="3"/>
        <v>4</v>
      </c>
      <c r="BL10" s="48" cm="1">
        <f t="array" ref="BL10">IF($BK10&lt;=6,SUM($C10:$BH10),SUMPRODUCT(LARGE($C10:$BH10,{1,2,3,4,5,6})))</f>
        <v>23</v>
      </c>
      <c r="BM10" s="37" t="str">
        <f t="shared" si="4"/>
        <v/>
      </c>
      <c r="BN10" s="34" t="str" cm="1">
        <f t="array" ref="BN10">IF(BM10= "","",IFERROR(SUMPRODUCT(LARGE($C10:$BH10,{1,2,3,4})), ""))</f>
        <v/>
      </c>
      <c r="BO10" s="34" t="str" cm="1">
        <f t="array" ref="BO10">IF(BN10&lt;&gt;"",(IFERROR(SUMPRODUCT(LARGE($C10:$BH10,{1,2,3,4,5,6,7})),"")),"")</f>
        <v/>
      </c>
      <c r="BP10" s="34" t="str" cm="1">
        <f t="array" ref="BP10">IF(BO10&lt;&gt;"",(IFERROR(SUMPRODUCT(LARGE($C10:$BH10,{1,2,3,4,5,6,7,8})),"")),"")</f>
        <v/>
      </c>
      <c r="BQ10" s="3"/>
      <c r="BR10" s="3"/>
      <c r="BS10" s="3"/>
    </row>
    <row r="11" spans="1:71" ht="15" customHeight="1" x14ac:dyDescent="0.25">
      <c r="A11" s="54" t="e">
        <f t="shared" si="5"/>
        <v>#VALUE!</v>
      </c>
      <c r="B11" s="14" t="s">
        <v>34</v>
      </c>
      <c r="C11" s="10"/>
      <c r="D11" s="10"/>
      <c r="E11" s="10"/>
      <c r="F11" s="10"/>
      <c r="G11" s="78"/>
      <c r="H11" s="78"/>
      <c r="I11" s="10"/>
      <c r="J11" s="10">
        <v>22</v>
      </c>
      <c r="K11" s="10">
        <v>12</v>
      </c>
      <c r="L11" s="10"/>
      <c r="M11" s="10"/>
      <c r="N11" s="10"/>
      <c r="O11" s="10"/>
      <c r="P11" s="78"/>
      <c r="Q11" s="78"/>
      <c r="R11" s="78"/>
      <c r="S11" s="10"/>
      <c r="T11" s="41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>
        <v>3</v>
      </c>
      <c r="AM11" s="10"/>
      <c r="AN11" s="10"/>
      <c r="AO11" s="10"/>
      <c r="AP11" s="113">
        <v>24</v>
      </c>
      <c r="AQ11" s="10"/>
      <c r="AR11" s="113">
        <v>19</v>
      </c>
      <c r="AS11" s="78"/>
      <c r="AT11" s="10"/>
      <c r="AU11" s="10"/>
      <c r="AV11" s="10"/>
      <c r="AW11" s="10"/>
      <c r="AX11" s="10"/>
      <c r="AY11" s="10"/>
      <c r="AZ11" s="10"/>
      <c r="BA11" s="41"/>
      <c r="BB11" s="41"/>
      <c r="BC11" s="10"/>
      <c r="BD11" s="10"/>
      <c r="BE11" s="10"/>
      <c r="BF11" s="10"/>
      <c r="BG11" s="10"/>
      <c r="BH11" s="10"/>
      <c r="BI11" s="40"/>
      <c r="BJ11" s="41">
        <f t="shared" si="2"/>
        <v>80</v>
      </c>
      <c r="BK11" s="39">
        <f t="shared" si="3"/>
        <v>5</v>
      </c>
      <c r="BL11" s="48" cm="1">
        <f t="array" ref="BL11">IF($BK11&lt;=6,SUM($C11:$BH11),SUMPRODUCT(LARGE($C11:$BH11,{1,2,3,4,5,6})))</f>
        <v>80</v>
      </c>
      <c r="BM11" s="37" t="str">
        <f t="shared" si="4"/>
        <v/>
      </c>
      <c r="BN11" s="34" t="str" cm="1">
        <f t="array" ref="BN11">IF(BM11= "","",IFERROR(SUMPRODUCT(LARGE($C11:$BH11,{1,2,3,4})), ""))</f>
        <v/>
      </c>
      <c r="BO11" s="34" t="str" cm="1">
        <f t="array" ref="BO11">IF(BN11&lt;&gt;"",(IFERROR(SUMPRODUCT(LARGE($C11:$BH11,{1,2,3,4,5,6,7})),"")),"")</f>
        <v/>
      </c>
      <c r="BP11" s="34" t="str" cm="1">
        <f t="array" ref="BP11">IF(BO11&lt;&gt;"",(IFERROR(SUMPRODUCT(LARGE($C11:$BH11,{1,2,3,4,5,6,7,8})),"")),"")</f>
        <v/>
      </c>
      <c r="BQ11" s="3"/>
      <c r="BR11" s="3"/>
      <c r="BS11" s="3"/>
    </row>
    <row r="12" spans="1:71" ht="15" customHeight="1" x14ac:dyDescent="0.25">
      <c r="A12" s="45" t="e">
        <f t="shared" si="5"/>
        <v>#VALUE!</v>
      </c>
      <c r="B12" s="14" t="s">
        <v>127</v>
      </c>
      <c r="C12" s="10"/>
      <c r="D12" s="10"/>
      <c r="E12" s="10"/>
      <c r="F12" s="10"/>
      <c r="G12" s="78"/>
      <c r="H12" s="78"/>
      <c r="I12" s="10"/>
      <c r="J12" s="10"/>
      <c r="K12" s="10"/>
      <c r="L12" s="10"/>
      <c r="M12" s="10"/>
      <c r="N12" s="10"/>
      <c r="O12" s="10">
        <v>14</v>
      </c>
      <c r="P12" s="78"/>
      <c r="Q12" s="78"/>
      <c r="R12" s="78"/>
      <c r="S12" s="10"/>
      <c r="T12" s="41"/>
      <c r="U12" s="10"/>
      <c r="V12" s="10"/>
      <c r="W12" s="10"/>
      <c r="X12" s="10"/>
      <c r="Y12" s="10">
        <v>7</v>
      </c>
      <c r="Z12" s="10"/>
      <c r="AA12" s="10"/>
      <c r="AB12" s="10"/>
      <c r="AC12" s="10"/>
      <c r="AD12" s="10"/>
      <c r="AE12" s="10"/>
      <c r="AF12" s="10">
        <v>2</v>
      </c>
      <c r="AG12" s="10"/>
      <c r="AH12" s="10"/>
      <c r="AI12" s="10"/>
      <c r="AJ12" s="10"/>
      <c r="AK12" s="10"/>
      <c r="AL12" s="10"/>
      <c r="AM12" s="10"/>
      <c r="AN12" s="10"/>
      <c r="AO12" s="10"/>
      <c r="AP12" s="113"/>
      <c r="AQ12" s="10"/>
      <c r="AR12" s="113"/>
      <c r="AS12" s="78"/>
      <c r="AT12" s="10"/>
      <c r="AU12" s="10"/>
      <c r="AV12" s="10"/>
      <c r="AW12" s="10"/>
      <c r="AX12" s="10"/>
      <c r="AY12" s="10"/>
      <c r="AZ12" s="10">
        <v>15</v>
      </c>
      <c r="BA12" s="41"/>
      <c r="BB12" s="41"/>
      <c r="BC12" s="10"/>
      <c r="BD12" s="10"/>
      <c r="BE12" s="10"/>
      <c r="BF12" s="10"/>
      <c r="BG12" s="10"/>
      <c r="BH12" s="10"/>
      <c r="BI12" s="40"/>
      <c r="BJ12" s="41">
        <f t="shared" si="2"/>
        <v>38</v>
      </c>
      <c r="BK12" s="39">
        <f t="shared" si="3"/>
        <v>4</v>
      </c>
      <c r="BL12" s="48" cm="1">
        <f t="array" ref="BL12">IF($BK12&lt;=6,SUM($C12:$BH12),SUMPRODUCT(LARGE($C12:$BH12,{1,2,3,4,5,6})))</f>
        <v>38</v>
      </c>
      <c r="BM12" s="37" t="str">
        <f t="shared" si="4"/>
        <v/>
      </c>
      <c r="BN12" s="34" t="str" cm="1">
        <f t="array" ref="BN12">IF(BM12= "","",IFERROR(SUMPRODUCT(LARGE($C12:$BH12,{1,2,3,4})), ""))</f>
        <v/>
      </c>
      <c r="BO12" s="34" t="str" cm="1">
        <f t="array" ref="BO12">IF(BN12&lt;&gt;"",(IFERROR(SUMPRODUCT(LARGE($C12:$BH12,{1,2,3,4,5,6,7})),"")),"")</f>
        <v/>
      </c>
      <c r="BP12" s="34" t="str" cm="1">
        <f t="array" ref="BP12">IF(BO12&lt;&gt;"",(IFERROR(SUMPRODUCT(LARGE($C12:$BH12,{1,2,3,4,5,6,7,8})),"")),"")</f>
        <v/>
      </c>
    </row>
    <row r="13" spans="1:71" ht="15" customHeight="1" x14ac:dyDescent="0.25">
      <c r="A13" s="45" t="e">
        <f t="shared" si="5"/>
        <v>#VALUE!</v>
      </c>
      <c r="B13" s="14" t="s">
        <v>134</v>
      </c>
      <c r="C13" s="10"/>
      <c r="D13" s="10"/>
      <c r="E13" s="10"/>
      <c r="F13" s="10">
        <v>7</v>
      </c>
      <c r="G13" s="78"/>
      <c r="H13" s="78"/>
      <c r="I13" s="10"/>
      <c r="J13" s="10"/>
      <c r="K13" s="10"/>
      <c r="L13" s="10"/>
      <c r="M13" s="10"/>
      <c r="N13" s="10"/>
      <c r="O13" s="10"/>
      <c r="P13" s="78"/>
      <c r="Q13" s="78"/>
      <c r="R13" s="78"/>
      <c r="S13" s="10"/>
      <c r="T13" s="41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13"/>
      <c r="AQ13" s="10"/>
      <c r="AR13" s="113"/>
      <c r="AS13" s="78"/>
      <c r="AT13" s="10"/>
      <c r="AU13" s="10"/>
      <c r="AV13" s="10"/>
      <c r="AW13" s="10"/>
      <c r="AX13" s="10"/>
      <c r="AY13" s="10"/>
      <c r="AZ13" s="10"/>
      <c r="BA13" s="41"/>
      <c r="BB13" s="41"/>
      <c r="BC13" s="10"/>
      <c r="BD13" s="10"/>
      <c r="BE13" s="10"/>
      <c r="BF13" s="10"/>
      <c r="BG13" s="10"/>
      <c r="BH13" s="10"/>
      <c r="BI13" s="40"/>
      <c r="BJ13" s="41">
        <f t="shared" si="2"/>
        <v>7</v>
      </c>
      <c r="BK13" s="39">
        <f t="shared" si="3"/>
        <v>1</v>
      </c>
      <c r="BL13" s="48" cm="1">
        <f t="array" ref="BL13">IF($BK13&lt;=6,SUM($C13:$BH13),SUMPRODUCT(LARGE($C13:$BH13,{1,2,3,4,5,6})))</f>
        <v>7</v>
      </c>
      <c r="BM13" s="37" t="str">
        <f t="shared" si="4"/>
        <v/>
      </c>
      <c r="BN13" s="34" t="str" cm="1">
        <f t="array" ref="BN13">IF(BM13= "","",IFERROR(SUMPRODUCT(LARGE($C13:$BH13,{1,2,3,4})), ""))</f>
        <v/>
      </c>
      <c r="BO13" s="34" t="str" cm="1">
        <f t="array" ref="BO13">IF(BN13&lt;&gt;"",(IFERROR(SUMPRODUCT(LARGE($C13:$BH13,{1,2,3,4,5,6,7})),"")),"")</f>
        <v/>
      </c>
      <c r="BP13" s="34" t="str" cm="1">
        <f t="array" ref="BP13">IF(BO13&lt;&gt;"",(IFERROR(SUMPRODUCT(LARGE($C13:$BH13,{1,2,3,4,5,6,7,8})),"")),"")</f>
        <v/>
      </c>
    </row>
    <row r="14" spans="1:71" ht="15" customHeight="1" x14ac:dyDescent="0.25">
      <c r="A14" s="51" t="e">
        <f t="shared" si="5"/>
        <v>#VALUE!</v>
      </c>
      <c r="B14" s="14" t="s">
        <v>136</v>
      </c>
      <c r="C14" s="10"/>
      <c r="D14" s="10"/>
      <c r="E14" s="10"/>
      <c r="F14" s="10"/>
      <c r="G14" s="78"/>
      <c r="H14" s="78"/>
      <c r="I14" s="10"/>
      <c r="J14" s="10"/>
      <c r="K14" s="10"/>
      <c r="L14" s="10"/>
      <c r="M14" s="10"/>
      <c r="N14" s="10"/>
      <c r="O14" s="10"/>
      <c r="P14" s="78"/>
      <c r="Q14" s="78"/>
      <c r="R14" s="78"/>
      <c r="S14" s="10"/>
      <c r="T14" s="41"/>
      <c r="U14" s="10"/>
      <c r="V14" s="10"/>
      <c r="W14" s="10"/>
      <c r="X14" s="10"/>
      <c r="Y14" s="10"/>
      <c r="Z14" s="10"/>
      <c r="AA14" s="10">
        <v>1</v>
      </c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13"/>
      <c r="AQ14" s="10"/>
      <c r="AR14" s="113"/>
      <c r="AS14" s="78"/>
      <c r="AT14" s="10"/>
      <c r="AU14" s="10"/>
      <c r="AV14" s="10"/>
      <c r="AW14" s="10"/>
      <c r="AX14" s="10">
        <v>6</v>
      </c>
      <c r="AY14" s="10"/>
      <c r="AZ14" s="10"/>
      <c r="BA14" s="41"/>
      <c r="BB14" s="41"/>
      <c r="BC14" s="10"/>
      <c r="BD14" s="10"/>
      <c r="BE14" s="10"/>
      <c r="BF14" s="10"/>
      <c r="BG14" s="10"/>
      <c r="BH14" s="10"/>
      <c r="BI14" s="40"/>
      <c r="BJ14" s="41">
        <f t="shared" si="2"/>
        <v>7</v>
      </c>
      <c r="BK14" s="39">
        <f t="shared" si="3"/>
        <v>2</v>
      </c>
      <c r="BL14" s="48" cm="1">
        <f t="array" ref="BL14">IF($BK14&lt;=6,SUM($C14:$BH14),SUMPRODUCT(LARGE($C14:$BH14,{1,2,3,4,5,6})))</f>
        <v>7</v>
      </c>
      <c r="BM14" s="37" t="str">
        <f t="shared" si="4"/>
        <v/>
      </c>
      <c r="BN14" s="34" t="str" cm="1">
        <f t="array" ref="BN14">IF(BM14= "","",IFERROR(SUMPRODUCT(LARGE($C14:$BH14,{1,2,3,4})), ""))</f>
        <v/>
      </c>
      <c r="BO14" s="34" t="str" cm="1">
        <f t="array" ref="BO14">IF(BN14&lt;&gt;"",(IFERROR(SUMPRODUCT(LARGE($C14:$BH14,{1,2,3,4,5,6,7})),"")),"")</f>
        <v/>
      </c>
      <c r="BP14" s="34" t="str" cm="1">
        <f t="array" ref="BP14">IF(BO14&lt;&gt;"",(IFERROR(SUMPRODUCT(LARGE($C14:$BH14,{1,2,3,4,5,6,7,8})),"")),"")</f>
        <v/>
      </c>
      <c r="BQ14" s="3"/>
      <c r="BR14" s="3"/>
      <c r="BS14" s="3"/>
    </row>
    <row r="15" spans="1:71" ht="15" customHeight="1" x14ac:dyDescent="0.25">
      <c r="A15" s="51" t="e">
        <f t="shared" si="5"/>
        <v>#VALUE!</v>
      </c>
      <c r="B15" s="14" t="s">
        <v>1811</v>
      </c>
      <c r="C15" s="10"/>
      <c r="D15" s="10"/>
      <c r="E15" s="10"/>
      <c r="F15" s="10"/>
      <c r="G15" s="78"/>
      <c r="H15" s="78"/>
      <c r="I15" s="10"/>
      <c r="J15" s="10"/>
      <c r="K15" s="10"/>
      <c r="L15" s="10"/>
      <c r="M15" s="10"/>
      <c r="N15" s="10"/>
      <c r="O15" s="10"/>
      <c r="P15" s="78"/>
      <c r="Q15" s="78"/>
      <c r="R15" s="78"/>
      <c r="S15" s="10"/>
      <c r="T15" s="41"/>
      <c r="U15" s="10"/>
      <c r="V15" s="10"/>
      <c r="W15" s="10"/>
      <c r="X15" s="10"/>
      <c r="Y15" s="10"/>
      <c r="Z15" s="10">
        <v>7</v>
      </c>
      <c r="AA15" s="10">
        <v>3</v>
      </c>
      <c r="AB15" s="10">
        <v>6</v>
      </c>
      <c r="AC15" s="10"/>
      <c r="AD15" s="10">
        <v>16</v>
      </c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13"/>
      <c r="AQ15" s="10"/>
      <c r="AR15" s="113"/>
      <c r="AS15" s="78"/>
      <c r="AT15" s="10"/>
      <c r="AU15" s="10">
        <v>2</v>
      </c>
      <c r="AV15" s="10"/>
      <c r="AW15" s="10"/>
      <c r="AX15" s="10"/>
      <c r="AY15" s="10"/>
      <c r="AZ15" s="10"/>
      <c r="BA15" s="41"/>
      <c r="BB15" s="41"/>
      <c r="BC15" s="10"/>
      <c r="BD15" s="10"/>
      <c r="BE15" s="10"/>
      <c r="BF15" s="10"/>
      <c r="BG15" s="10"/>
      <c r="BH15" s="10"/>
      <c r="BI15" s="40"/>
      <c r="BJ15" s="41">
        <f t="shared" si="2"/>
        <v>34</v>
      </c>
      <c r="BK15" s="39">
        <f t="shared" si="3"/>
        <v>5</v>
      </c>
      <c r="BL15" s="48" cm="1">
        <f t="array" ref="BL15">IF($BK15&lt;=6,SUM($C15:$BH15),SUMPRODUCT(LARGE($C15:$BH15,{1,2,3,4,5,6})))</f>
        <v>34</v>
      </c>
      <c r="BM15" s="37" t="str">
        <f t="shared" si="4"/>
        <v/>
      </c>
      <c r="BN15" s="34" t="str" cm="1">
        <f t="array" ref="BN15">IF(BM15= "","",IFERROR(SUMPRODUCT(LARGE($C15:$BH15,{1,2,3,4})), ""))</f>
        <v/>
      </c>
      <c r="BO15" s="34" t="str" cm="1">
        <f t="array" ref="BO15">IF(BN15&lt;&gt;"",(IFERROR(SUMPRODUCT(LARGE($C15:$BH15,{1,2,3,4,5,6,7})),"")),"")</f>
        <v/>
      </c>
      <c r="BP15" s="34" t="str" cm="1">
        <f t="array" ref="BP15">IF(BO15&lt;&gt;"",(IFERROR(SUMPRODUCT(LARGE($C15:$BH15,{1,2,3,4,5,6,7,8})),"")),"")</f>
        <v/>
      </c>
    </row>
    <row r="16" spans="1:71" ht="15" customHeight="1" x14ac:dyDescent="0.25">
      <c r="A16" s="51" t="e">
        <f t="shared" si="5"/>
        <v>#VALUE!</v>
      </c>
      <c r="B16" s="14" t="s">
        <v>140</v>
      </c>
      <c r="C16" s="10"/>
      <c r="D16" s="10"/>
      <c r="E16" s="10"/>
      <c r="F16" s="10"/>
      <c r="G16" s="78"/>
      <c r="H16" s="78"/>
      <c r="I16" s="10"/>
      <c r="J16" s="10"/>
      <c r="K16" s="10"/>
      <c r="L16" s="10"/>
      <c r="M16" s="10"/>
      <c r="N16" s="10"/>
      <c r="O16" s="10"/>
      <c r="P16" s="78"/>
      <c r="Q16" s="78"/>
      <c r="R16" s="78"/>
      <c r="S16" s="10"/>
      <c r="T16" s="41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>
        <v>5</v>
      </c>
      <c r="AG16" s="10"/>
      <c r="AH16" s="10"/>
      <c r="AI16" s="10"/>
      <c r="AJ16" s="10"/>
      <c r="AK16" s="10"/>
      <c r="AL16" s="10"/>
      <c r="AM16" s="10"/>
      <c r="AN16" s="10"/>
      <c r="AO16" s="10"/>
      <c r="AP16" s="113"/>
      <c r="AQ16" s="10"/>
      <c r="AR16" s="113"/>
      <c r="AS16" s="78"/>
      <c r="AT16" s="10"/>
      <c r="AU16" s="10"/>
      <c r="AV16" s="10"/>
      <c r="AW16" s="10"/>
      <c r="AX16" s="10"/>
      <c r="AY16" s="10"/>
      <c r="AZ16" s="10"/>
      <c r="BA16" s="41"/>
      <c r="BB16" s="41"/>
      <c r="BC16" s="10"/>
      <c r="BD16" s="10"/>
      <c r="BE16" s="10"/>
      <c r="BF16" s="10"/>
      <c r="BG16" s="10"/>
      <c r="BH16" s="10"/>
      <c r="BI16" s="40"/>
      <c r="BJ16" s="41">
        <f t="shared" si="2"/>
        <v>5</v>
      </c>
      <c r="BK16" s="39">
        <f t="shared" si="3"/>
        <v>1</v>
      </c>
      <c r="BL16" s="48" cm="1">
        <f t="array" ref="BL16">IF($BK16&lt;=6,SUM($C16:$BH16),SUMPRODUCT(LARGE($C16:$BH16,{1,2,3,4,5,6})))</f>
        <v>5</v>
      </c>
      <c r="BM16" s="37" t="str">
        <f t="shared" si="4"/>
        <v/>
      </c>
      <c r="BN16" s="34" t="str" cm="1">
        <f t="array" ref="BN16">IF(BM16= "","",IFERROR(SUMPRODUCT(LARGE($C16:$BH16,{1,2,3,4})), ""))</f>
        <v/>
      </c>
      <c r="BO16" s="34" t="str" cm="1">
        <f t="array" ref="BO16">IF(BN16&lt;&gt;"",(IFERROR(SUMPRODUCT(LARGE($C16:$BH16,{1,2,3,4,5,6,7})),"")),"")</f>
        <v/>
      </c>
      <c r="BP16" s="34" t="str" cm="1">
        <f t="array" ref="BP16">IF(BO16&lt;&gt;"",(IFERROR(SUMPRODUCT(LARGE($C16:$BH16,{1,2,3,4,5,6,7,8})),"")),"")</f>
        <v/>
      </c>
    </row>
    <row r="17" spans="1:71" ht="15" customHeight="1" x14ac:dyDescent="0.25">
      <c r="A17" s="51" t="e">
        <f t="shared" si="5"/>
        <v>#VALUE!</v>
      </c>
      <c r="B17" s="14" t="s">
        <v>2175</v>
      </c>
      <c r="C17" s="10"/>
      <c r="D17" s="10"/>
      <c r="E17" s="10"/>
      <c r="F17" s="10"/>
      <c r="G17" s="78"/>
      <c r="H17" s="78"/>
      <c r="I17" s="10"/>
      <c r="J17" s="10"/>
      <c r="K17" s="10"/>
      <c r="L17" s="10"/>
      <c r="M17" s="10"/>
      <c r="N17" s="10"/>
      <c r="O17" s="10"/>
      <c r="P17" s="78"/>
      <c r="Q17" s="78"/>
      <c r="R17" s="78"/>
      <c r="S17" s="10"/>
      <c r="T17" s="41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>
        <v>3</v>
      </c>
      <c r="AJ17" s="10"/>
      <c r="AK17" s="10"/>
      <c r="AL17" s="10"/>
      <c r="AM17" s="10"/>
      <c r="AN17" s="10"/>
      <c r="AO17" s="10"/>
      <c r="AP17" s="113"/>
      <c r="AQ17" s="10"/>
      <c r="AR17" s="113"/>
      <c r="AS17" s="78"/>
      <c r="AT17" s="10"/>
      <c r="AU17" s="10"/>
      <c r="AV17" s="10"/>
      <c r="AW17" s="10"/>
      <c r="AY17" s="10"/>
      <c r="AZ17" s="10"/>
      <c r="BA17" s="41"/>
      <c r="BB17" s="41"/>
      <c r="BC17" s="10">
        <v>5</v>
      </c>
      <c r="BD17" s="10">
        <v>9</v>
      </c>
      <c r="BE17" s="10">
        <v>8</v>
      </c>
      <c r="BF17" s="10">
        <v>2</v>
      </c>
      <c r="BG17" s="10"/>
      <c r="BH17" s="10"/>
      <c r="BI17" s="40"/>
      <c r="BJ17" s="41">
        <f t="shared" si="2"/>
        <v>27</v>
      </c>
      <c r="BK17" s="39">
        <f t="shared" si="3"/>
        <v>5</v>
      </c>
      <c r="BL17" s="48" cm="1">
        <f t="array" ref="BL17">IF($BK17&lt;=6,SUM($C17:$BH17),SUMPRODUCT(LARGE($C17:$BH17,{1,2,3,4,5,6})))</f>
        <v>27</v>
      </c>
      <c r="BM17" s="37" t="str">
        <f t="shared" si="4"/>
        <v/>
      </c>
      <c r="BN17" s="34" t="str" cm="1">
        <f t="array" ref="BN17">IF(BM17= "","",IFERROR(SUMPRODUCT(LARGE($C17:$BH17,{1,2,3,4})), ""))</f>
        <v/>
      </c>
      <c r="BO17" s="34" t="str" cm="1">
        <f t="array" ref="BO17">IF(BN17&lt;&gt;"",(IFERROR(SUMPRODUCT(LARGE($C17:$BH17,{1,2,3,4,5,6,7})),"")),"")</f>
        <v/>
      </c>
      <c r="BP17" s="34" t="str" cm="1">
        <f t="array" ref="BP17">IF(BO17&lt;&gt;"",(IFERROR(SUMPRODUCT(LARGE($C17:$BH17,{1,2,3,4,5,6,7,8})),"")),"")</f>
        <v/>
      </c>
      <c r="BQ17" s="3"/>
      <c r="BR17" s="3"/>
      <c r="BS17" s="3"/>
    </row>
    <row r="18" spans="1:71" ht="15" customHeight="1" x14ac:dyDescent="0.25">
      <c r="A18" s="51" t="e">
        <f t="shared" si="5"/>
        <v>#VALUE!</v>
      </c>
      <c r="B18" s="14" t="s">
        <v>143</v>
      </c>
      <c r="C18" s="10"/>
      <c r="D18" s="10"/>
      <c r="E18" s="10"/>
      <c r="F18" s="10"/>
      <c r="G18" s="78"/>
      <c r="H18" s="78"/>
      <c r="I18" s="10"/>
      <c r="J18" s="10"/>
      <c r="K18" s="10"/>
      <c r="L18" s="10"/>
      <c r="M18" s="10"/>
      <c r="N18" s="10">
        <v>14</v>
      </c>
      <c r="O18" s="10"/>
      <c r="P18" s="78"/>
      <c r="Q18" s="78"/>
      <c r="R18" s="78"/>
      <c r="S18" s="10"/>
      <c r="T18" s="41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13"/>
      <c r="AQ18" s="10"/>
      <c r="AR18" s="113">
        <v>19</v>
      </c>
      <c r="AS18" s="78"/>
      <c r="AT18" s="10"/>
      <c r="AU18" s="10"/>
      <c r="AV18" s="10"/>
      <c r="AW18" s="10"/>
      <c r="AX18" s="10">
        <v>16</v>
      </c>
      <c r="AY18" s="10"/>
      <c r="AZ18" s="10"/>
      <c r="BA18" s="41"/>
      <c r="BB18" s="41"/>
      <c r="BC18" s="10"/>
      <c r="BD18" s="10"/>
      <c r="BE18" s="10"/>
      <c r="BF18" s="10"/>
      <c r="BG18" s="10"/>
      <c r="BH18" s="10"/>
      <c r="BI18" s="40"/>
      <c r="BJ18" s="41">
        <f t="shared" si="2"/>
        <v>49</v>
      </c>
      <c r="BK18" s="39">
        <f t="shared" si="3"/>
        <v>3</v>
      </c>
      <c r="BL18" s="48" cm="1">
        <f t="array" ref="BL18">IF($BK18&lt;=6,SUM($C18:$BH18),SUMPRODUCT(LARGE($C18:$BH18,{1,2,3,4,5,6})))</f>
        <v>49</v>
      </c>
      <c r="BM18" s="37" t="str">
        <f t="shared" si="4"/>
        <v/>
      </c>
      <c r="BN18" s="34" t="str" cm="1">
        <f t="array" ref="BN18">IF(BM18= "","",IFERROR(SUMPRODUCT(LARGE($C18:$BH18,{1,2,3,4})), ""))</f>
        <v/>
      </c>
      <c r="BO18" s="34" t="str" cm="1">
        <f t="array" ref="BO18">IF(BN18&lt;&gt;"",(IFERROR(SUMPRODUCT(LARGE($C18:$BH18,{1,2,3,4,5,6,7})),"")),"")</f>
        <v/>
      </c>
      <c r="BP18" s="34" t="str" cm="1">
        <f t="array" ref="BP18">IF(BO18&lt;&gt;"",(IFERROR(SUMPRODUCT(LARGE($C18:$BH18,{1,2,3,4,5,6,7,8})),"")),"")</f>
        <v/>
      </c>
    </row>
    <row r="19" spans="1:71" ht="15" customHeight="1" x14ac:dyDescent="0.25">
      <c r="A19" s="51" t="e">
        <f t="shared" si="5"/>
        <v>#VALUE!</v>
      </c>
      <c r="B19" s="14" t="s">
        <v>2100</v>
      </c>
      <c r="C19" s="10"/>
      <c r="D19" s="10"/>
      <c r="E19" s="10"/>
      <c r="F19" s="10"/>
      <c r="G19" s="78"/>
      <c r="H19" s="78"/>
      <c r="I19" s="10"/>
      <c r="J19" s="10"/>
      <c r="K19" s="10"/>
      <c r="L19" s="10"/>
      <c r="M19" s="10"/>
      <c r="N19" s="10"/>
      <c r="O19" s="10"/>
      <c r="P19" s="78"/>
      <c r="Q19" s="78"/>
      <c r="R19" s="78"/>
      <c r="S19" s="10"/>
      <c r="T19" s="41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>
        <v>16</v>
      </c>
      <c r="AG19" s="10"/>
      <c r="AH19" s="10">
        <v>16</v>
      </c>
      <c r="AI19" s="10"/>
      <c r="AJ19" s="10"/>
      <c r="AK19" s="10"/>
      <c r="AL19" s="10"/>
      <c r="AM19" s="10"/>
      <c r="AN19" s="10"/>
      <c r="AO19" s="10"/>
      <c r="AP19" s="113"/>
      <c r="AQ19" s="10"/>
      <c r="AR19" s="113"/>
      <c r="AS19" s="78"/>
      <c r="AT19" s="10"/>
      <c r="AU19" s="10"/>
      <c r="AV19" s="10"/>
      <c r="AW19" s="10"/>
      <c r="AX19" s="10"/>
      <c r="AY19" s="10"/>
      <c r="AZ19" s="10"/>
      <c r="BA19" s="41"/>
      <c r="BB19" s="41"/>
      <c r="BC19" s="10"/>
      <c r="BD19" s="10"/>
      <c r="BE19" s="10"/>
      <c r="BF19" s="10"/>
      <c r="BG19" s="10"/>
      <c r="BH19" s="10"/>
      <c r="BI19" s="40"/>
      <c r="BJ19" s="41">
        <f t="shared" si="2"/>
        <v>32</v>
      </c>
      <c r="BK19" s="39">
        <f t="shared" si="3"/>
        <v>2</v>
      </c>
      <c r="BL19" s="48" cm="1">
        <f t="array" ref="BL19">IF($BK19&lt;=6,SUM($C19:$BH19),SUMPRODUCT(LARGE($C19:$BH19,{1,2,3,4,5,6})))</f>
        <v>32</v>
      </c>
      <c r="BM19" s="37" t="str">
        <f t="shared" si="4"/>
        <v/>
      </c>
      <c r="BN19" s="34" t="str" cm="1">
        <f t="array" ref="BN19">IF(BM19= "","",IFERROR(SUMPRODUCT(LARGE($C19:$BH19,{1,2,3,4})), ""))</f>
        <v/>
      </c>
      <c r="BO19" s="34" t="str" cm="1">
        <f t="array" ref="BO19">IF(BN19&lt;&gt;"",(IFERROR(SUMPRODUCT(LARGE($C19:$BH19,{1,2,3,4,5,6,7})),"")),"")</f>
        <v/>
      </c>
      <c r="BP19" s="34" t="str" cm="1">
        <f t="array" ref="BP19">IF(BO19&lt;&gt;"",(IFERROR(SUMPRODUCT(LARGE($C19:$BH19,{1,2,3,4,5,6,7,8})),"")),"")</f>
        <v/>
      </c>
    </row>
    <row r="20" spans="1:71" ht="15" customHeight="1" x14ac:dyDescent="0.25">
      <c r="A20" s="51" t="e">
        <f t="shared" si="5"/>
        <v>#VALUE!</v>
      </c>
      <c r="B20" s="14" t="s">
        <v>492</v>
      </c>
      <c r="C20" s="10"/>
      <c r="D20" s="10"/>
      <c r="E20" s="10"/>
      <c r="F20" s="10"/>
      <c r="G20" s="78"/>
      <c r="H20" s="78"/>
      <c r="I20" s="10"/>
      <c r="J20" s="10"/>
      <c r="K20" s="10"/>
      <c r="L20" s="10"/>
      <c r="M20" s="10"/>
      <c r="N20" s="10"/>
      <c r="O20" s="10"/>
      <c r="P20" s="78"/>
      <c r="Q20" s="78"/>
      <c r="R20" s="78"/>
      <c r="S20" s="10"/>
      <c r="T20" s="41"/>
      <c r="U20" s="10"/>
      <c r="V20" s="10"/>
      <c r="W20" s="10"/>
      <c r="X20" s="10"/>
      <c r="Y20" s="10"/>
      <c r="Z20" s="10"/>
      <c r="AA20" s="10">
        <v>1</v>
      </c>
      <c r="AB20" s="10"/>
      <c r="AC20" s="10"/>
      <c r="AD20" s="10">
        <v>4</v>
      </c>
      <c r="AE20" s="10">
        <v>9</v>
      </c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13"/>
      <c r="AQ20" s="10"/>
      <c r="AR20" s="113"/>
      <c r="AS20" s="78"/>
      <c r="AT20" s="10"/>
      <c r="AU20" s="10">
        <v>7</v>
      </c>
      <c r="AV20" s="10">
        <v>2</v>
      </c>
      <c r="AW20" s="10"/>
      <c r="AX20" s="10"/>
      <c r="AY20" s="10"/>
      <c r="AZ20" s="10"/>
      <c r="BA20" s="41"/>
      <c r="BB20" s="41"/>
      <c r="BC20" s="10"/>
      <c r="BD20" s="10"/>
      <c r="BE20" s="10"/>
      <c r="BF20" s="10"/>
      <c r="BG20" s="10"/>
      <c r="BH20" s="10"/>
      <c r="BI20" s="40"/>
      <c r="BJ20" s="41">
        <f t="shared" si="2"/>
        <v>23</v>
      </c>
      <c r="BK20" s="39">
        <f t="shared" si="3"/>
        <v>5</v>
      </c>
      <c r="BL20" s="48" cm="1">
        <f t="array" ref="BL20">IF($BK20&lt;=6,SUM($C20:$BH20),SUMPRODUCT(LARGE($C20:$BH20,{1,2,3,4,5,6})))</f>
        <v>23</v>
      </c>
      <c r="BM20" s="37" t="str">
        <f>IF(AND($BK20&gt;=6,BL20=BL22),"Manual Calc Needed","")</f>
        <v/>
      </c>
      <c r="BN20" s="34" t="str" cm="1">
        <f t="array" ref="BN20">IF(BM20= "","",IFERROR(SUMPRODUCT(LARGE($C20:$BH20,{1,2,3,4})), ""))</f>
        <v/>
      </c>
      <c r="BO20" s="34" t="str" cm="1">
        <f t="array" ref="BO20">IF(BN20&lt;&gt;"",(IFERROR(SUMPRODUCT(LARGE($C20:$BH20,{1,2,3,4,5,6,7})),"")),"")</f>
        <v/>
      </c>
      <c r="BP20" s="34" t="str" cm="1">
        <f t="array" ref="BP20">IF(BO20&lt;&gt;"",(IFERROR(SUMPRODUCT(LARGE($C20:$BH20,{1,2,3,4,5,6,7,8})),"")),"")</f>
        <v/>
      </c>
    </row>
    <row r="21" spans="1:71" ht="15" customHeight="1" x14ac:dyDescent="0.25">
      <c r="A21" s="51" t="e">
        <f t="shared" si="5"/>
        <v>#VALUE!</v>
      </c>
      <c r="B21" s="14" t="s">
        <v>145</v>
      </c>
      <c r="C21" s="10"/>
      <c r="D21" s="10"/>
      <c r="E21" s="10"/>
      <c r="F21" s="10"/>
      <c r="G21" s="78"/>
      <c r="H21" s="78"/>
      <c r="I21" s="10"/>
      <c r="J21" s="10"/>
      <c r="K21" s="10"/>
      <c r="L21" s="10"/>
      <c r="M21" s="10"/>
      <c r="N21" s="10"/>
      <c r="O21" s="10"/>
      <c r="P21" s="78"/>
      <c r="Q21" s="78"/>
      <c r="R21" s="78"/>
      <c r="S21" s="10"/>
      <c r="T21" s="41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13"/>
      <c r="AQ21" s="10"/>
      <c r="AR21" s="113"/>
      <c r="AS21" s="78"/>
      <c r="AT21" s="10"/>
      <c r="AU21" s="10"/>
      <c r="AV21" s="10"/>
      <c r="AW21" s="10"/>
      <c r="AX21" s="10"/>
      <c r="AY21" s="10"/>
      <c r="AZ21" s="10"/>
      <c r="BA21" s="41"/>
      <c r="BB21" s="41"/>
      <c r="BC21" s="10"/>
      <c r="BD21" s="10"/>
      <c r="BE21" s="10">
        <v>3</v>
      </c>
      <c r="BF21" s="10">
        <v>6</v>
      </c>
      <c r="BG21" s="10"/>
      <c r="BH21" s="10"/>
      <c r="BI21" s="40"/>
      <c r="BJ21" s="41">
        <v>9</v>
      </c>
      <c r="BK21" s="39">
        <v>2</v>
      </c>
      <c r="BL21" s="48">
        <v>9</v>
      </c>
      <c r="BM21" s="37"/>
      <c r="BN21" s="34"/>
      <c r="BO21" s="34"/>
      <c r="BP21" s="34"/>
    </row>
    <row r="22" spans="1:71" ht="15" customHeight="1" x14ac:dyDescent="0.25">
      <c r="A22" s="51" t="e">
        <f t="shared" si="5"/>
        <v>#VALUE!</v>
      </c>
      <c r="B22" s="14" t="s">
        <v>1872</v>
      </c>
      <c r="C22" s="10"/>
      <c r="D22" s="10"/>
      <c r="E22" s="10"/>
      <c r="F22" s="10"/>
      <c r="G22" s="78"/>
      <c r="H22" s="78"/>
      <c r="I22" s="10"/>
      <c r="J22" s="10"/>
      <c r="K22" s="10"/>
      <c r="L22" s="10"/>
      <c r="M22" s="10"/>
      <c r="N22" s="10"/>
      <c r="O22" s="10"/>
      <c r="P22" s="78"/>
      <c r="Q22" s="78"/>
      <c r="R22" s="78"/>
      <c r="S22" s="10"/>
      <c r="T22" s="41"/>
      <c r="U22" s="10"/>
      <c r="V22" s="10"/>
      <c r="W22" s="10"/>
      <c r="X22" s="10"/>
      <c r="Y22" s="10"/>
      <c r="Z22" s="10"/>
      <c r="AA22" s="10">
        <v>2</v>
      </c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13"/>
      <c r="AQ22" s="10"/>
      <c r="AR22" s="113"/>
      <c r="AS22" s="78"/>
      <c r="AT22" s="10"/>
      <c r="AU22" s="10"/>
      <c r="AV22" s="10"/>
      <c r="AW22" s="10"/>
      <c r="AX22" s="10"/>
      <c r="AY22" s="10"/>
      <c r="AZ22" s="10"/>
      <c r="BA22" s="41"/>
      <c r="BB22" s="41"/>
      <c r="BC22" s="10"/>
      <c r="BD22" s="10"/>
      <c r="BE22" s="10"/>
      <c r="BF22" s="10"/>
      <c r="BG22" s="10"/>
      <c r="BH22" s="10"/>
      <c r="BI22" s="40"/>
      <c r="BJ22" s="41">
        <f t="shared" si="2"/>
        <v>2</v>
      </c>
      <c r="BK22" s="39">
        <f t="shared" si="3"/>
        <v>1</v>
      </c>
      <c r="BL22" s="48" cm="1">
        <f t="array" ref="BL22">IF($BK22&lt;=6,SUM($C22:$BH22),SUMPRODUCT(LARGE($C22:$BH22,{1,2,3,4,5,6})))</f>
        <v>2</v>
      </c>
      <c r="BM22" s="37" t="str">
        <f t="shared" si="4"/>
        <v/>
      </c>
      <c r="BN22" s="34" t="str" cm="1">
        <f t="array" ref="BN22">IF(BM22= "","",IFERROR(SUMPRODUCT(LARGE($C22:$BH22,{1,2,3,4})), ""))</f>
        <v/>
      </c>
      <c r="BO22" s="34" t="str" cm="1">
        <f t="array" ref="BO22">IF(BN22&lt;&gt;"",(IFERROR(SUMPRODUCT(LARGE($C22:$BH22,{1,2,3,4,5,6,7})),"")),"")</f>
        <v/>
      </c>
      <c r="BP22" s="34" t="str" cm="1">
        <f t="array" ref="BP22">IF(BO22&lt;&gt;"",(IFERROR(SUMPRODUCT(LARGE($C22:$BH22,{1,2,3,4,5,6,7,8})),"")),"")</f>
        <v/>
      </c>
    </row>
    <row r="23" spans="1:71" ht="15" customHeight="1" x14ac:dyDescent="0.25">
      <c r="A23" s="51" t="e">
        <f t="shared" si="5"/>
        <v>#VALUE!</v>
      </c>
      <c r="B23" s="14" t="s">
        <v>2108</v>
      </c>
      <c r="C23" s="10"/>
      <c r="D23" s="10"/>
      <c r="E23" s="10"/>
      <c r="F23" s="10"/>
      <c r="G23" s="78"/>
      <c r="H23" s="78"/>
      <c r="I23" s="10"/>
      <c r="J23" s="10"/>
      <c r="K23" s="10"/>
      <c r="L23" s="10"/>
      <c r="M23" s="10"/>
      <c r="N23" s="10"/>
      <c r="O23" s="10"/>
      <c r="P23" s="78"/>
      <c r="Q23" s="78"/>
      <c r="R23" s="78"/>
      <c r="S23" s="10"/>
      <c r="T23" s="4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>
        <v>3</v>
      </c>
      <c r="AG23" s="10"/>
      <c r="AH23" s="10">
        <v>2</v>
      </c>
      <c r="AI23" s="10"/>
      <c r="AJ23" s="10"/>
      <c r="AK23" s="10"/>
      <c r="AL23" s="10"/>
      <c r="AM23" s="10"/>
      <c r="AN23" s="10"/>
      <c r="AO23" s="10"/>
      <c r="AP23" s="113"/>
      <c r="AQ23" s="10"/>
      <c r="AR23" s="113"/>
      <c r="AS23" s="78"/>
      <c r="AT23" s="10"/>
      <c r="AU23" s="10"/>
      <c r="AV23" s="10"/>
      <c r="AW23" s="10"/>
      <c r="AX23" s="10"/>
      <c r="AY23" s="10"/>
      <c r="AZ23" s="10"/>
      <c r="BA23" s="41"/>
      <c r="BB23" s="41"/>
      <c r="BC23" s="10"/>
      <c r="BD23" s="10"/>
      <c r="BE23" s="10"/>
      <c r="BF23" s="10"/>
      <c r="BG23" s="10"/>
      <c r="BH23" s="10"/>
      <c r="BI23" s="40"/>
      <c r="BJ23" s="41">
        <f t="shared" si="2"/>
        <v>5</v>
      </c>
      <c r="BK23" s="39">
        <f t="shared" si="3"/>
        <v>2</v>
      </c>
      <c r="BL23" s="48" cm="1">
        <f t="array" ref="BL23">IF($BK23&lt;=6,SUM($C23:$BH23),SUMPRODUCT(LARGE($C23:$BH23,{1,2,3,4,5,6})))</f>
        <v>5</v>
      </c>
      <c r="BM23" s="37" t="str">
        <f t="shared" si="4"/>
        <v/>
      </c>
      <c r="BN23" s="34" t="str" cm="1">
        <f t="array" ref="BN23">IF(BM23= "","",IFERROR(SUMPRODUCT(LARGE($C23:$BH23,{1,2,3,4})), ""))</f>
        <v/>
      </c>
      <c r="BO23" s="34" t="str" cm="1">
        <f t="array" ref="BO23">IF(BN23&lt;&gt;"",(IFERROR(SUMPRODUCT(LARGE($C23:$BH23,{1,2,3,4,5,6,7})),"")),"")</f>
        <v/>
      </c>
      <c r="BP23" s="34" t="str" cm="1">
        <f t="array" ref="BP23">IF(BO23&lt;&gt;"",(IFERROR(SUMPRODUCT(LARGE($C23:$BH23,{1,2,3,4,5,6,7,8})),"")),"")</f>
        <v/>
      </c>
      <c r="BQ23" s="3"/>
      <c r="BR23" s="3"/>
      <c r="BS23" s="3"/>
    </row>
    <row r="24" spans="1:71" ht="15" customHeight="1" x14ac:dyDescent="0.25">
      <c r="A24" s="51" t="e">
        <f t="shared" si="5"/>
        <v>#VALUE!</v>
      </c>
      <c r="B24" s="14" t="s">
        <v>1876</v>
      </c>
      <c r="C24" s="10"/>
      <c r="D24" s="10"/>
      <c r="E24" s="10"/>
      <c r="F24" s="10"/>
      <c r="G24" s="78"/>
      <c r="H24" s="78"/>
      <c r="I24" s="10"/>
      <c r="J24" s="10"/>
      <c r="K24" s="10"/>
      <c r="L24" s="10"/>
      <c r="M24" s="10"/>
      <c r="N24" s="10"/>
      <c r="O24" s="10"/>
      <c r="P24" s="78"/>
      <c r="Q24" s="78"/>
      <c r="R24" s="78"/>
      <c r="S24" s="10"/>
      <c r="T24" s="41"/>
      <c r="U24" s="10"/>
      <c r="V24" s="10"/>
      <c r="W24" s="10"/>
      <c r="X24" s="10"/>
      <c r="Y24" s="10"/>
      <c r="Z24" s="10"/>
      <c r="AA24" s="10">
        <v>17</v>
      </c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13"/>
      <c r="AQ24" s="10"/>
      <c r="AR24" s="113"/>
      <c r="AS24" s="78"/>
      <c r="AT24" s="10"/>
      <c r="AU24" s="10">
        <v>1</v>
      </c>
      <c r="AV24" s="10"/>
      <c r="AW24" s="10"/>
      <c r="AX24" s="10"/>
      <c r="AY24" s="10"/>
      <c r="AZ24" s="10"/>
      <c r="BA24" s="41"/>
      <c r="BB24" s="41"/>
      <c r="BC24" s="10">
        <v>11</v>
      </c>
      <c r="BD24" s="10"/>
      <c r="BE24" s="10"/>
      <c r="BF24" s="10"/>
      <c r="BG24" s="10"/>
      <c r="BH24" s="10"/>
      <c r="BI24" s="40"/>
      <c r="BJ24" s="41">
        <f t="shared" si="2"/>
        <v>29</v>
      </c>
      <c r="BK24" s="39">
        <f t="shared" si="3"/>
        <v>3</v>
      </c>
      <c r="BL24" s="48" cm="1">
        <f t="array" ref="BL24">IF($BK24&lt;=6,SUM($C24:$BH24),SUMPRODUCT(LARGE($C24:$BH24,{1,2,3,4,5,6})))</f>
        <v>29</v>
      </c>
      <c r="BM24" s="37" t="str">
        <f t="shared" si="4"/>
        <v/>
      </c>
      <c r="BN24" s="34" t="str" cm="1">
        <f t="array" ref="BN24">IF(BM24= "","",IFERROR(SUMPRODUCT(LARGE($C24:$BH24,{1,2,3,4})), ""))</f>
        <v/>
      </c>
      <c r="BO24" s="34" t="str" cm="1">
        <f t="array" ref="BO24">IF(BN24&lt;&gt;"",(IFERROR(SUMPRODUCT(LARGE($C24:$BH24,{1,2,3,4,5,6,7})),"")),"")</f>
        <v/>
      </c>
      <c r="BP24" s="34" t="str" cm="1">
        <f t="array" ref="BP24">IF(BO24&lt;&gt;"",(IFERROR(SUMPRODUCT(LARGE($C24:$BH24,{1,2,3,4,5,6,7,8})),"")),"")</f>
        <v/>
      </c>
    </row>
    <row r="25" spans="1:71" ht="15" customHeight="1" x14ac:dyDescent="0.25">
      <c r="A25" s="51" t="e">
        <f t="shared" si="5"/>
        <v>#VALUE!</v>
      </c>
      <c r="B25" s="14" t="s">
        <v>442</v>
      </c>
      <c r="C25" s="10"/>
      <c r="D25" s="10"/>
      <c r="E25" s="10"/>
      <c r="F25" s="10"/>
      <c r="G25" s="78"/>
      <c r="H25" s="78"/>
      <c r="I25" s="10"/>
      <c r="J25" s="10"/>
      <c r="K25" s="10"/>
      <c r="L25" s="10"/>
      <c r="M25" s="10"/>
      <c r="N25" s="10"/>
      <c r="O25" s="10"/>
      <c r="P25" s="78"/>
      <c r="Q25" s="78"/>
      <c r="R25" s="78"/>
      <c r="S25" s="10"/>
      <c r="T25" s="4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13"/>
      <c r="AQ25" s="10"/>
      <c r="AR25" s="113"/>
      <c r="AS25" s="78"/>
      <c r="AT25" s="10">
        <v>4</v>
      </c>
      <c r="AU25" s="10"/>
      <c r="AV25" s="10"/>
      <c r="AW25" s="10"/>
      <c r="AX25" s="10"/>
      <c r="AY25" s="10"/>
      <c r="AZ25" s="10"/>
      <c r="BA25" s="41"/>
      <c r="BB25" s="41"/>
      <c r="BC25" s="10"/>
      <c r="BD25" s="10"/>
      <c r="BE25" s="10"/>
      <c r="BF25" s="10"/>
      <c r="BG25" s="10"/>
      <c r="BH25" s="10"/>
      <c r="BI25" s="40"/>
      <c r="BJ25" s="41">
        <f t="shared" si="2"/>
        <v>4</v>
      </c>
      <c r="BK25" s="39">
        <f t="shared" si="3"/>
        <v>1</v>
      </c>
      <c r="BL25" s="48" cm="1">
        <f t="array" ref="BL25">IF($BK25&lt;=6,SUM($C25:$BH25),SUMPRODUCT(LARGE($C25:$BH25,{1,2,3,4,5,6})))</f>
        <v>4</v>
      </c>
      <c r="BM25" s="37" t="str">
        <f t="shared" si="4"/>
        <v/>
      </c>
      <c r="BN25" s="34" t="str" cm="1">
        <f t="array" ref="BN25">IF(BM25= "","",IFERROR(SUMPRODUCT(LARGE($C25:$BH25,{1,2,3,4})), ""))</f>
        <v/>
      </c>
      <c r="BO25" s="34" t="str" cm="1">
        <f t="array" ref="BO25">IF(BN25&lt;&gt;"",(IFERROR(SUMPRODUCT(LARGE($C25:$BH25,{1,2,3,4,5,6,7})),"")),"")</f>
        <v/>
      </c>
      <c r="BP25" s="34" t="str" cm="1">
        <f t="array" ref="BP25">IF(BO25&lt;&gt;"",(IFERROR(SUMPRODUCT(LARGE($C25:$BH25,{1,2,3,4,5,6,7,8})),"")),"")</f>
        <v/>
      </c>
    </row>
    <row r="26" spans="1:71" ht="15" customHeight="1" x14ac:dyDescent="0.25">
      <c r="A26" s="51" t="e">
        <f t="shared" si="5"/>
        <v>#VALUE!</v>
      </c>
      <c r="B26" s="14" t="s">
        <v>544</v>
      </c>
      <c r="C26" s="10"/>
      <c r="D26" s="10"/>
      <c r="E26" s="10"/>
      <c r="F26" s="10"/>
      <c r="G26" s="78"/>
      <c r="H26" s="78"/>
      <c r="I26" s="10"/>
      <c r="J26" s="10">
        <v>4</v>
      </c>
      <c r="K26" s="10"/>
      <c r="L26" s="10"/>
      <c r="M26" s="10"/>
      <c r="N26" s="10"/>
      <c r="O26" s="10"/>
      <c r="P26" s="78"/>
      <c r="Q26" s="78"/>
      <c r="R26" s="78"/>
      <c r="S26" s="10"/>
      <c r="T26" s="4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13"/>
      <c r="AQ26" s="10"/>
      <c r="AR26" s="113"/>
      <c r="AS26" s="78"/>
      <c r="AT26" s="10"/>
      <c r="AU26" s="10"/>
      <c r="AV26" s="10"/>
      <c r="AW26" s="10"/>
      <c r="AX26" s="10"/>
      <c r="AY26" s="10"/>
      <c r="AZ26" s="10"/>
      <c r="BA26" s="41"/>
      <c r="BB26" s="41"/>
      <c r="BC26" s="10"/>
      <c r="BD26" s="10"/>
      <c r="BE26" s="10"/>
      <c r="BF26" s="10"/>
      <c r="BG26" s="10"/>
      <c r="BH26" s="10"/>
      <c r="BI26" s="40"/>
      <c r="BJ26" s="41">
        <f t="shared" si="2"/>
        <v>4</v>
      </c>
      <c r="BK26" s="39">
        <f t="shared" si="3"/>
        <v>1</v>
      </c>
      <c r="BL26" s="48" cm="1">
        <f t="array" ref="BL26">IF($BK26&lt;=6,SUM($C26:$BH26),SUMPRODUCT(LARGE($C26:$BH26,{1,2,3,4,5,6})))</f>
        <v>4</v>
      </c>
      <c r="BM26" s="37" t="str">
        <f t="shared" si="4"/>
        <v/>
      </c>
      <c r="BN26" s="34" t="str" cm="1">
        <f t="array" ref="BN26">IF(BM26= "","",IFERROR(SUMPRODUCT(LARGE($C26:$BH26,{1,2,3,4})), ""))</f>
        <v/>
      </c>
      <c r="BO26" s="34" t="str" cm="1">
        <f t="array" ref="BO26">IF(BN26&lt;&gt;"",(IFERROR(SUMPRODUCT(LARGE($C26:$BH26,{1,2,3,4,5,6,7})),"")),"")</f>
        <v/>
      </c>
      <c r="BP26" s="34" t="str" cm="1">
        <f t="array" ref="BP26">IF(BO26&lt;&gt;"",(IFERROR(SUMPRODUCT(LARGE($C26:$BH26,{1,2,3,4,5,6,7,8})),"")),"")</f>
        <v/>
      </c>
      <c r="BQ26" s="3"/>
      <c r="BR26" s="3"/>
      <c r="BS26" s="3"/>
    </row>
    <row r="27" spans="1:71" ht="15" customHeight="1" x14ac:dyDescent="0.25">
      <c r="A27" s="51" t="e">
        <f t="shared" si="5"/>
        <v>#VALUE!</v>
      </c>
      <c r="B27" s="14" t="s">
        <v>886</v>
      </c>
      <c r="C27" s="10"/>
      <c r="D27" s="10"/>
      <c r="E27" s="10">
        <v>11</v>
      </c>
      <c r="F27" s="10">
        <v>3</v>
      </c>
      <c r="G27" s="78"/>
      <c r="H27" s="78"/>
      <c r="I27" s="10"/>
      <c r="J27" s="10"/>
      <c r="K27" s="10"/>
      <c r="L27" s="10"/>
      <c r="M27" s="10"/>
      <c r="N27" s="10"/>
      <c r="O27" s="10"/>
      <c r="P27" s="78"/>
      <c r="Q27" s="78"/>
      <c r="R27" s="78">
        <v>8</v>
      </c>
      <c r="S27" s="10"/>
      <c r="T27" s="41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13"/>
      <c r="AQ27" s="10"/>
      <c r="AR27" s="113"/>
      <c r="AS27" s="78"/>
      <c r="AT27" s="10"/>
      <c r="AU27" s="10"/>
      <c r="AV27" s="10"/>
      <c r="AW27" s="10"/>
      <c r="AX27" s="10"/>
      <c r="AY27" s="10"/>
      <c r="AZ27" s="10"/>
      <c r="BA27" s="41"/>
      <c r="BB27" s="41"/>
      <c r="BC27" s="10"/>
      <c r="BD27" s="10"/>
      <c r="BE27" s="10"/>
      <c r="BF27" s="10"/>
      <c r="BG27" s="10"/>
      <c r="BH27" s="10"/>
      <c r="BI27" s="40"/>
      <c r="BJ27" s="41">
        <f t="shared" si="2"/>
        <v>22</v>
      </c>
      <c r="BK27" s="39">
        <f t="shared" si="3"/>
        <v>3</v>
      </c>
      <c r="BL27" s="48" cm="1">
        <f t="array" ref="BL27">IF($BK27&lt;=6,SUM($C27:$BH27),SUMPRODUCT(LARGE($C27:$BH27,{1,2,3,4,5,6})))</f>
        <v>22</v>
      </c>
      <c r="BM27" s="37" t="str">
        <f t="shared" si="4"/>
        <v/>
      </c>
      <c r="BN27" s="34" t="str" cm="1">
        <f t="array" ref="BN27">IF(BM27= "","",IFERROR(SUMPRODUCT(LARGE($C27:$BH27,{1,2,3,4})), ""))</f>
        <v/>
      </c>
      <c r="BO27" s="34" t="str" cm="1">
        <f t="array" ref="BO27">IF(BN27&lt;&gt;"",(IFERROR(SUMPRODUCT(LARGE($C27:$BH27,{1,2,3,4,5,6,7})),"")),"")</f>
        <v/>
      </c>
      <c r="BP27" s="34" t="str" cm="1">
        <f t="array" ref="BP27">IF(BO27&lt;&gt;"",(IFERROR(SUMPRODUCT(LARGE($C27:$BH27,{1,2,3,4,5,6,7,8})),"")),"")</f>
        <v/>
      </c>
      <c r="BQ27" s="3"/>
      <c r="BR27" s="3"/>
      <c r="BS27" s="3"/>
    </row>
    <row r="28" spans="1:71" ht="15" customHeight="1" x14ac:dyDescent="0.25">
      <c r="A28" s="51" t="e">
        <f t="shared" si="5"/>
        <v>#VALUE!</v>
      </c>
      <c r="B28" s="14" t="s">
        <v>154</v>
      </c>
      <c r="C28" s="10"/>
      <c r="D28" s="10"/>
      <c r="E28" s="10"/>
      <c r="F28" s="10"/>
      <c r="G28" s="78"/>
      <c r="H28" s="78"/>
      <c r="I28" s="10"/>
      <c r="J28" s="10"/>
      <c r="K28" s="10"/>
      <c r="L28" s="10"/>
      <c r="M28" s="10"/>
      <c r="N28" s="10"/>
      <c r="O28" s="10"/>
      <c r="P28" s="78"/>
      <c r="Q28" s="78"/>
      <c r="R28" s="78"/>
      <c r="S28" s="10"/>
      <c r="T28" s="41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13"/>
      <c r="AQ28" s="10"/>
      <c r="AR28" s="113"/>
      <c r="AS28" s="78"/>
      <c r="AT28" s="10"/>
      <c r="AU28" s="10"/>
      <c r="AV28" s="10"/>
      <c r="AW28" s="10"/>
      <c r="AX28" s="10"/>
      <c r="AY28" s="10"/>
      <c r="AZ28" s="10">
        <v>5</v>
      </c>
      <c r="BA28" s="41"/>
      <c r="BB28" s="41"/>
      <c r="BC28" s="10"/>
      <c r="BD28" s="10">
        <v>8</v>
      </c>
      <c r="BE28" s="10"/>
      <c r="BF28" s="10"/>
      <c r="BG28" s="10"/>
      <c r="BH28" s="10"/>
      <c r="BI28" s="40"/>
      <c r="BJ28" s="41">
        <f t="shared" si="2"/>
        <v>13</v>
      </c>
      <c r="BK28" s="39">
        <f t="shared" si="3"/>
        <v>2</v>
      </c>
      <c r="BL28" s="48" cm="1">
        <f t="array" ref="BL28">IF($BK28&lt;=6,SUM($C28:$BH28),SUMPRODUCT(LARGE($C28:$BH28,{1,2,3,4,5,6})))</f>
        <v>13</v>
      </c>
      <c r="BM28" s="37" t="str">
        <f t="shared" si="4"/>
        <v/>
      </c>
      <c r="BN28" s="34" t="str" cm="1">
        <f t="array" ref="BN28">IF(BM28= "","",IFERROR(SUMPRODUCT(LARGE($C28:$BH28,{1,2,3,4})), ""))</f>
        <v/>
      </c>
      <c r="BO28" s="34" t="str" cm="1">
        <f t="array" ref="BO28">IF(BN28&lt;&gt;"",(IFERROR(SUMPRODUCT(LARGE($C28:$BH28,{1,2,3,4,5,6,7})),"")),"")</f>
        <v/>
      </c>
      <c r="BP28" s="34" t="str" cm="1">
        <f t="array" ref="BP28">IF(BO28&lt;&gt;"",(IFERROR(SUMPRODUCT(LARGE($C28:$BH28,{1,2,3,4,5,6,7,8})),"")),"")</f>
        <v/>
      </c>
      <c r="BQ28" s="3"/>
      <c r="BR28" s="3"/>
      <c r="BS28" s="3"/>
    </row>
    <row r="29" spans="1:71" ht="15" customHeight="1" x14ac:dyDescent="0.25">
      <c r="A29" s="51" t="e">
        <f t="shared" si="5"/>
        <v>#VALUE!</v>
      </c>
      <c r="B29" s="4" t="s">
        <v>1863</v>
      </c>
      <c r="C29" s="10"/>
      <c r="D29" s="10"/>
      <c r="E29" s="10"/>
      <c r="F29" s="10"/>
      <c r="G29" s="78"/>
      <c r="H29" s="78"/>
      <c r="I29" s="10"/>
      <c r="J29" s="10"/>
      <c r="K29" s="10"/>
      <c r="L29" s="10"/>
      <c r="M29" s="10"/>
      <c r="N29" s="10"/>
      <c r="O29" s="10"/>
      <c r="P29" s="78"/>
      <c r="Q29" s="78"/>
      <c r="R29" s="78"/>
      <c r="S29" s="10"/>
      <c r="T29" s="41"/>
      <c r="U29" s="10"/>
      <c r="V29" s="10"/>
      <c r="W29" s="10"/>
      <c r="X29" s="10"/>
      <c r="Y29" s="10"/>
      <c r="Z29" s="10"/>
      <c r="AA29" s="10">
        <v>4</v>
      </c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13"/>
      <c r="AQ29" s="10"/>
      <c r="AR29" s="113"/>
      <c r="AS29" s="78"/>
      <c r="AT29" s="10"/>
      <c r="AU29" s="10"/>
      <c r="AV29" s="10"/>
      <c r="AW29" s="10"/>
      <c r="AX29" s="10"/>
      <c r="AY29" s="10"/>
      <c r="AZ29" s="10"/>
      <c r="BA29" s="41"/>
      <c r="BB29" s="41"/>
      <c r="BC29" s="10"/>
      <c r="BD29" s="10"/>
      <c r="BE29" s="10"/>
      <c r="BF29" s="10"/>
      <c r="BG29" s="10"/>
      <c r="BH29" s="10"/>
      <c r="BI29" s="40"/>
      <c r="BJ29" s="41">
        <f t="shared" si="2"/>
        <v>4</v>
      </c>
      <c r="BK29" s="39">
        <f t="shared" si="3"/>
        <v>1</v>
      </c>
      <c r="BL29" s="48" cm="1">
        <f t="array" ref="BL29">IF($BK29&lt;=6,SUM($C29:$BH29),SUMPRODUCT(LARGE($C29:$BH29,{1,2,3,4,5,6})))</f>
        <v>4</v>
      </c>
      <c r="BM29" s="37" t="str">
        <f t="shared" si="4"/>
        <v/>
      </c>
      <c r="BN29" s="34" t="str" cm="1">
        <f t="array" ref="BN29">IF(BM29= "","",IFERROR(SUMPRODUCT(LARGE($C29:$BH29,{1,2,3,4})), ""))</f>
        <v/>
      </c>
      <c r="BO29" s="34" t="str" cm="1">
        <f t="array" ref="BO29">IF(BN29&lt;&gt;"",(IFERROR(SUMPRODUCT(LARGE($C29:$BH29,{1,2,3,4,5,6,7})),"")),"")</f>
        <v/>
      </c>
      <c r="BP29" s="34" t="str" cm="1">
        <f t="array" ref="BP29">IF(BO29&lt;&gt;"",(IFERROR(SUMPRODUCT(LARGE($C29:$BH29,{1,2,3,4,5,6,7,8})),"")),"")</f>
        <v/>
      </c>
      <c r="BQ29" s="3"/>
      <c r="BR29" s="3"/>
      <c r="BS29" s="3"/>
    </row>
    <row r="30" spans="1:71" ht="15" customHeight="1" x14ac:dyDescent="0.25">
      <c r="A30" s="51" t="e">
        <f t="shared" si="5"/>
        <v>#VALUE!</v>
      </c>
      <c r="B30" s="14" t="s">
        <v>1684</v>
      </c>
      <c r="C30" s="10"/>
      <c r="D30" s="10"/>
      <c r="E30" s="10"/>
      <c r="F30" s="10"/>
      <c r="G30" s="78"/>
      <c r="H30" s="78"/>
      <c r="I30" s="10"/>
      <c r="J30" s="10"/>
      <c r="K30" s="10"/>
      <c r="L30" s="10"/>
      <c r="M30" s="10"/>
      <c r="N30" s="10"/>
      <c r="O30" s="10"/>
      <c r="P30" s="78"/>
      <c r="Q30" s="78"/>
      <c r="R30" s="78"/>
      <c r="S30" s="10"/>
      <c r="T30" s="41"/>
      <c r="U30" s="10"/>
      <c r="V30" s="10"/>
      <c r="W30" s="10"/>
      <c r="X30" s="10"/>
      <c r="Y30" s="10"/>
      <c r="Z30" s="10">
        <v>4</v>
      </c>
      <c r="AA30" s="10">
        <v>4</v>
      </c>
      <c r="AB30" s="10"/>
      <c r="AC30" s="10"/>
      <c r="AD30" s="10"/>
      <c r="AE30" s="10"/>
      <c r="AF30" s="10"/>
      <c r="AG30" s="10">
        <v>4</v>
      </c>
      <c r="AH30" s="10"/>
      <c r="AI30" s="10"/>
      <c r="AJ30" s="10"/>
      <c r="AK30" s="10"/>
      <c r="AL30" s="10"/>
      <c r="AM30" s="10"/>
      <c r="AN30" s="10"/>
      <c r="AO30" s="10"/>
      <c r="AP30" s="113"/>
      <c r="AQ30" s="10"/>
      <c r="AR30" s="113"/>
      <c r="AS30" s="78"/>
      <c r="AT30" s="10"/>
      <c r="AU30" s="10"/>
      <c r="AV30" s="10">
        <v>1</v>
      </c>
      <c r="AW30" s="10"/>
      <c r="AX30" s="10"/>
      <c r="AY30" s="10"/>
      <c r="AZ30" s="10"/>
      <c r="BA30" s="41"/>
      <c r="BB30" s="41"/>
      <c r="BC30" s="10"/>
      <c r="BD30" s="10"/>
      <c r="BE30" s="10"/>
      <c r="BF30" s="10"/>
      <c r="BG30" s="10"/>
      <c r="BH30" s="10"/>
      <c r="BI30" s="40"/>
      <c r="BJ30" s="41">
        <f t="shared" si="2"/>
        <v>13</v>
      </c>
      <c r="BK30" s="39">
        <f t="shared" si="3"/>
        <v>4</v>
      </c>
      <c r="BL30" s="48" cm="1">
        <f t="array" ref="BL30">IF($BK30&lt;=6,SUM($C30:$BH30),SUMPRODUCT(LARGE($C30:$BH30,{1,2,3,4,5,6})))</f>
        <v>13</v>
      </c>
      <c r="BM30" s="37" t="str">
        <f t="shared" si="4"/>
        <v/>
      </c>
      <c r="BN30" s="34" t="str" cm="1">
        <f t="array" ref="BN30">IF(BM30= "","",IFERROR(SUMPRODUCT(LARGE($C30:$BH30,{1,2,3,4})), ""))</f>
        <v/>
      </c>
      <c r="BO30" s="34" t="str" cm="1">
        <f t="array" ref="BO30">IF(BN30&lt;&gt;"",(IFERROR(SUMPRODUCT(LARGE($C30:$BH30,{1,2,3,4,5,6,7})),"")),"")</f>
        <v/>
      </c>
      <c r="BP30" s="34" t="str" cm="1">
        <f t="array" ref="BP30">IF(BO30&lt;&gt;"",(IFERROR(SUMPRODUCT(LARGE($C30:$BH30,{1,2,3,4,5,6,7,8})),"")),"")</f>
        <v/>
      </c>
    </row>
    <row r="31" spans="1:71" ht="15" customHeight="1" x14ac:dyDescent="0.25">
      <c r="A31" s="51" t="e">
        <f t="shared" si="5"/>
        <v>#VALUE!</v>
      </c>
      <c r="B31" s="14" t="s">
        <v>1866</v>
      </c>
      <c r="C31" s="10"/>
      <c r="D31" s="10"/>
      <c r="E31" s="10"/>
      <c r="F31" s="10"/>
      <c r="G31" s="78"/>
      <c r="H31" s="78"/>
      <c r="I31" s="10"/>
      <c r="J31" s="10"/>
      <c r="K31" s="10"/>
      <c r="L31" s="10"/>
      <c r="M31" s="10"/>
      <c r="N31" s="10"/>
      <c r="O31" s="10"/>
      <c r="P31" s="78"/>
      <c r="Q31" s="78"/>
      <c r="R31" s="78"/>
      <c r="S31" s="10"/>
      <c r="T31" s="41"/>
      <c r="U31" s="10"/>
      <c r="V31" s="10"/>
      <c r="W31" s="10"/>
      <c r="X31" s="10"/>
      <c r="Y31" s="10"/>
      <c r="Z31" s="10"/>
      <c r="AA31" s="10">
        <v>5</v>
      </c>
      <c r="AB31" s="10">
        <v>2</v>
      </c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13"/>
      <c r="AQ31" s="10"/>
      <c r="AR31" s="113"/>
      <c r="AS31" s="78"/>
      <c r="AT31" s="10"/>
      <c r="AU31" s="10">
        <v>15</v>
      </c>
      <c r="AV31" s="10"/>
      <c r="AW31" s="10"/>
      <c r="AX31" s="10"/>
      <c r="AY31" s="10"/>
      <c r="AZ31" s="10"/>
      <c r="BA31" s="41"/>
      <c r="BB31" s="41"/>
      <c r="BC31" s="10"/>
      <c r="BD31" s="10"/>
      <c r="BF31" s="10"/>
      <c r="BG31" s="10"/>
      <c r="BH31" s="10"/>
      <c r="BI31" s="40"/>
      <c r="BJ31" s="41">
        <f t="shared" si="2"/>
        <v>22</v>
      </c>
      <c r="BK31" s="39">
        <f t="shared" si="3"/>
        <v>3</v>
      </c>
      <c r="BL31" s="48" cm="1">
        <f t="array" ref="BL31">IF($BK31&lt;=6,SUM($C31:$BH31),SUMPRODUCT(LARGE($C31:$BH31,{1,2,3,4,5,6})))</f>
        <v>22</v>
      </c>
      <c r="BM31" s="37" t="str">
        <f t="shared" si="4"/>
        <v/>
      </c>
      <c r="BN31" s="34" t="str" cm="1">
        <f t="array" ref="BN31">IF(BM31= "","",IFERROR(SUMPRODUCT(LARGE($C31:$BH31,{1,2,3,4})), ""))</f>
        <v/>
      </c>
      <c r="BO31" s="34" t="str" cm="1">
        <f t="array" ref="BO31">IF(BN31&lt;&gt;"",(IFERROR(SUMPRODUCT(LARGE($C31:$BH31,{1,2,3,4,5,6,7})),"")),"")</f>
        <v/>
      </c>
      <c r="BP31" s="34" t="str" cm="1">
        <f t="array" ref="BP31">IF(BO31&lt;&gt;"",(IFERROR(SUMPRODUCT(LARGE($C31:$BH31,{1,2,3,4,5,6,7,8})),"")),"")</f>
        <v/>
      </c>
      <c r="BQ31" s="3"/>
      <c r="BR31" s="3"/>
      <c r="BS31" s="3"/>
    </row>
    <row r="32" spans="1:71" ht="15" customHeight="1" x14ac:dyDescent="0.25">
      <c r="A32" s="51" t="e">
        <f t="shared" si="5"/>
        <v>#VALUE!</v>
      </c>
      <c r="B32" s="14" t="s">
        <v>156</v>
      </c>
      <c r="C32" s="10"/>
      <c r="D32" s="10"/>
      <c r="E32" s="10"/>
      <c r="F32" s="10"/>
      <c r="G32" s="78"/>
      <c r="H32" s="78"/>
      <c r="I32" s="10"/>
      <c r="J32" s="10"/>
      <c r="K32" s="10"/>
      <c r="L32" s="10"/>
      <c r="M32" s="10"/>
      <c r="N32" s="10"/>
      <c r="O32" s="10"/>
      <c r="P32" s="78"/>
      <c r="Q32" s="78"/>
      <c r="R32" s="78"/>
      <c r="S32" s="10"/>
      <c r="T32" s="4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13"/>
      <c r="AQ32" s="10"/>
      <c r="AR32" s="113"/>
      <c r="AS32" s="78"/>
      <c r="AT32" s="10"/>
      <c r="AU32" s="10">
        <v>14</v>
      </c>
      <c r="AV32" s="10"/>
      <c r="AW32" s="10"/>
      <c r="AX32" s="10"/>
      <c r="AY32" s="10"/>
      <c r="AZ32" s="10"/>
      <c r="BA32" s="41"/>
      <c r="BB32" s="41"/>
      <c r="BC32" s="10"/>
      <c r="BD32" s="10"/>
      <c r="BE32" s="10"/>
      <c r="BF32" s="10"/>
      <c r="BG32" s="10"/>
      <c r="BH32" s="10"/>
      <c r="BI32" s="40"/>
      <c r="BJ32" s="41">
        <f t="shared" ref="BJ32:BJ64" si="6">SUM($C32:$BI32)</f>
        <v>14</v>
      </c>
      <c r="BK32" s="39">
        <f t="shared" ref="BK32:BK64" si="7">COUNTA(C32:BH32)</f>
        <v>1</v>
      </c>
      <c r="BL32" s="48" cm="1">
        <f t="array" ref="BL32">IF($BK32&lt;=6,SUM($C32:$BH32),SUMPRODUCT(LARGE($C32:$BH32,{1,2,3,4,5,6})))</f>
        <v>14</v>
      </c>
      <c r="BM32" s="37" t="str">
        <f t="shared" ref="BM32:BM64" si="8">IF(AND($BK32&gt;=6,BL32=BL33),"Manual Calc Needed","")</f>
        <v/>
      </c>
      <c r="BN32" s="34" t="str" cm="1">
        <f t="array" ref="BN32">IF(BM32= "","",IFERROR(SUMPRODUCT(LARGE($C32:$BH32,{1,2,3,4})), ""))</f>
        <v/>
      </c>
      <c r="BO32" s="34" t="str" cm="1">
        <f t="array" ref="BO32">IF(BN32&lt;&gt;"",(IFERROR(SUMPRODUCT(LARGE($C32:$BH32,{1,2,3,4,5,6,7})),"")),"")</f>
        <v/>
      </c>
      <c r="BP32" s="34" t="str" cm="1">
        <f t="array" ref="BP32">IF(BO32&lt;&gt;"",(IFERROR(SUMPRODUCT(LARGE($C32:$BH32,{1,2,3,4,5,6,7,8})),"")),"")</f>
        <v/>
      </c>
      <c r="BQ32" s="3"/>
      <c r="BR32" s="3"/>
      <c r="BS32" s="3"/>
    </row>
    <row r="33" spans="1:71" ht="15" customHeight="1" x14ac:dyDescent="0.25">
      <c r="A33" s="51" t="e">
        <f t="shared" si="5"/>
        <v>#VALUE!</v>
      </c>
      <c r="B33" s="14" t="s">
        <v>497</v>
      </c>
      <c r="C33" s="10"/>
      <c r="D33" s="10"/>
      <c r="E33" s="10"/>
      <c r="F33" s="10"/>
      <c r="G33" s="78"/>
      <c r="H33" s="78"/>
      <c r="I33" s="10"/>
      <c r="J33" s="10"/>
      <c r="K33" s="10"/>
      <c r="L33" s="10"/>
      <c r="M33" s="10"/>
      <c r="N33" s="10"/>
      <c r="O33" s="10"/>
      <c r="P33" s="78"/>
      <c r="Q33" s="78"/>
      <c r="R33" s="78"/>
      <c r="S33" s="10"/>
      <c r="T33" s="4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13"/>
      <c r="AQ33" s="10"/>
      <c r="AR33" s="113"/>
      <c r="AS33" s="78"/>
      <c r="AT33" s="10"/>
      <c r="AU33" s="10">
        <v>2</v>
      </c>
      <c r="AV33" s="10"/>
      <c r="AW33" s="10"/>
      <c r="AX33" s="10"/>
      <c r="AY33" s="10"/>
      <c r="AZ33" s="10"/>
      <c r="BA33" s="41"/>
      <c r="BB33" s="41"/>
      <c r="BC33" s="10"/>
      <c r="BD33" s="10"/>
      <c r="BE33" s="10"/>
      <c r="BF33" s="10"/>
      <c r="BG33" s="10"/>
      <c r="BH33" s="10"/>
      <c r="BI33" s="40"/>
      <c r="BJ33" s="41">
        <f t="shared" si="6"/>
        <v>2</v>
      </c>
      <c r="BK33" s="39">
        <f t="shared" si="7"/>
        <v>1</v>
      </c>
      <c r="BL33" s="48" cm="1">
        <f t="array" ref="BL33">IF($BK33&lt;=6,SUM($C33:$BH33),SUMPRODUCT(LARGE($C33:$BH33,{1,2,3,4,5,6})))</f>
        <v>2</v>
      </c>
      <c r="BM33" s="37" t="str">
        <f t="shared" si="8"/>
        <v/>
      </c>
      <c r="BN33" s="34" t="str" cm="1">
        <f t="array" ref="BN33">IF(BM33= "","",IFERROR(SUMPRODUCT(LARGE($C33:$BH33,{1,2,3,4})), ""))</f>
        <v/>
      </c>
      <c r="BO33" s="34" t="str" cm="1">
        <f t="array" ref="BO33">IF(BN33&lt;&gt;"",(IFERROR(SUMPRODUCT(LARGE($C33:$BH33,{1,2,3,4,5,6,7})),"")),"")</f>
        <v/>
      </c>
      <c r="BP33" s="34" t="str" cm="1">
        <f t="array" ref="BP33">IF(BO33&lt;&gt;"",(IFERROR(SUMPRODUCT(LARGE($C33:$BH33,{1,2,3,4,5,6,7,8})),"")),"")</f>
        <v/>
      </c>
    </row>
    <row r="34" spans="1:71" ht="15" customHeight="1" x14ac:dyDescent="0.25">
      <c r="A34" s="51" t="e">
        <f t="shared" si="5"/>
        <v>#VALUE!</v>
      </c>
      <c r="B34" s="14" t="s">
        <v>543</v>
      </c>
      <c r="C34" s="10"/>
      <c r="D34" s="10"/>
      <c r="E34" s="10"/>
      <c r="F34" s="10"/>
      <c r="G34" s="78"/>
      <c r="H34" s="78"/>
      <c r="I34" s="10"/>
      <c r="J34" s="10"/>
      <c r="K34" s="10"/>
      <c r="L34" s="10"/>
      <c r="M34" s="10"/>
      <c r="N34" s="10"/>
      <c r="O34" s="10"/>
      <c r="P34" s="78"/>
      <c r="Q34" s="78"/>
      <c r="R34" s="78"/>
      <c r="S34" s="10"/>
      <c r="T34" s="4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13"/>
      <c r="AQ34" s="10"/>
      <c r="AR34" s="113">
        <v>20</v>
      </c>
      <c r="AS34" s="78"/>
      <c r="AT34" s="10"/>
      <c r="AU34" s="10"/>
      <c r="AV34" s="10"/>
      <c r="AW34" s="10"/>
      <c r="AX34" s="10"/>
      <c r="AY34" s="10"/>
      <c r="AZ34" s="10"/>
      <c r="BA34" s="41"/>
      <c r="BB34" s="41"/>
      <c r="BC34" s="10"/>
      <c r="BD34" s="10"/>
      <c r="BE34" s="10"/>
      <c r="BF34" s="10"/>
      <c r="BG34" s="10"/>
      <c r="BH34" s="10"/>
      <c r="BI34" s="40"/>
      <c r="BJ34" s="41">
        <f t="shared" si="6"/>
        <v>20</v>
      </c>
      <c r="BK34" s="39">
        <f t="shared" si="7"/>
        <v>1</v>
      </c>
      <c r="BL34" s="48" cm="1">
        <f t="array" ref="BL34">IF($BK34&lt;=6,SUM($C34:$BH34),SUMPRODUCT(LARGE($C34:$BH34,{1,2,3,4,5,6})))</f>
        <v>20</v>
      </c>
      <c r="BM34" s="37" t="str">
        <f t="shared" si="8"/>
        <v/>
      </c>
      <c r="BN34" s="34" t="str" cm="1">
        <f t="array" ref="BN34">IF(BM34= "","",IFERROR(SUMPRODUCT(LARGE($C34:$BH34,{1,2,3,4})), ""))</f>
        <v/>
      </c>
      <c r="BO34" s="34" t="str" cm="1">
        <f t="array" ref="BO34">IF(BN34&lt;&gt;"",(IFERROR(SUMPRODUCT(LARGE($C34:$BH34,{1,2,3,4,5,6,7})),"")),"")</f>
        <v/>
      </c>
      <c r="BP34" s="34" t="str" cm="1">
        <f t="array" ref="BP34">IF(BO34&lt;&gt;"",(IFERROR(SUMPRODUCT(LARGE($C34:$BH34,{1,2,3,4,5,6,7,8})),"")),"")</f>
        <v/>
      </c>
    </row>
    <row r="35" spans="1:71" ht="15" customHeight="1" x14ac:dyDescent="0.25">
      <c r="A35" s="51" t="e">
        <f t="shared" si="5"/>
        <v>#VALUE!</v>
      </c>
      <c r="B35" s="14" t="s">
        <v>158</v>
      </c>
      <c r="C35" s="10"/>
      <c r="D35" s="10"/>
      <c r="E35" s="10"/>
      <c r="F35" s="10"/>
      <c r="G35" s="78"/>
      <c r="H35" s="78"/>
      <c r="I35" s="10"/>
      <c r="J35" s="10"/>
      <c r="K35" s="10"/>
      <c r="L35" s="10"/>
      <c r="M35" s="10"/>
      <c r="N35" s="10"/>
      <c r="O35" s="10"/>
      <c r="P35" s="78"/>
      <c r="Q35" s="78"/>
      <c r="R35" s="78"/>
      <c r="S35" s="10"/>
      <c r="T35" s="41"/>
      <c r="U35" s="10"/>
      <c r="V35" s="10"/>
      <c r="W35" s="10"/>
      <c r="X35" s="10"/>
      <c r="Y35" s="10"/>
      <c r="Z35" s="10"/>
      <c r="AA35" s="10">
        <v>2</v>
      </c>
      <c r="AB35" s="10"/>
      <c r="AC35" s="10"/>
      <c r="AD35" s="10"/>
      <c r="AE35" s="10"/>
      <c r="AF35" s="10"/>
      <c r="AG35" s="10">
        <v>9</v>
      </c>
      <c r="AH35" s="10"/>
      <c r="AI35" s="10"/>
      <c r="AJ35" s="10"/>
      <c r="AK35" s="10"/>
      <c r="AL35" s="10"/>
      <c r="AM35" s="10"/>
      <c r="AN35" s="10"/>
      <c r="AO35" s="10"/>
      <c r="AP35" s="113"/>
      <c r="AQ35" s="10"/>
      <c r="AR35" s="113"/>
      <c r="AS35" s="78"/>
      <c r="AT35" s="10"/>
      <c r="AU35" s="10">
        <v>4</v>
      </c>
      <c r="AV35" s="10">
        <v>4</v>
      </c>
      <c r="AW35" s="10"/>
      <c r="AX35" s="10">
        <v>0</v>
      </c>
      <c r="AY35" s="10"/>
      <c r="AZ35" s="10"/>
      <c r="BA35" s="41"/>
      <c r="BB35" s="41"/>
      <c r="BC35" s="10"/>
      <c r="BD35" s="10"/>
      <c r="BE35" s="10"/>
      <c r="BF35" s="10"/>
      <c r="BG35" s="10"/>
      <c r="BH35" s="10"/>
      <c r="BI35" s="40"/>
      <c r="BJ35" s="41">
        <f t="shared" si="6"/>
        <v>19</v>
      </c>
      <c r="BK35" s="39">
        <f t="shared" si="7"/>
        <v>5</v>
      </c>
      <c r="BL35" s="48" cm="1">
        <f t="array" ref="BL35">IF($BK35&lt;=6,SUM($C35:$BH35),SUMPRODUCT(LARGE($C35:$BH35,{1,2,3,4,5,6})))</f>
        <v>19</v>
      </c>
      <c r="BM35" s="37" t="str">
        <f t="shared" si="8"/>
        <v/>
      </c>
      <c r="BN35" s="34" t="str" cm="1">
        <f t="array" ref="BN35">IF(BM35= "","",IFERROR(SUMPRODUCT(LARGE($C35:$BH35,{1,2,3,4})), ""))</f>
        <v/>
      </c>
      <c r="BO35" s="34" t="str" cm="1">
        <f t="array" ref="BO35">IF(BN35&lt;&gt;"",(IFERROR(SUMPRODUCT(LARGE($C35:$BH35,{1,2,3,4,5,6,7})),"")),"")</f>
        <v/>
      </c>
      <c r="BP35" s="34" t="str" cm="1">
        <f t="array" ref="BP35">IF(BO35&lt;&gt;"",(IFERROR(SUMPRODUCT(LARGE($C35:$BH35,{1,2,3,4,5,6,7,8})),"")),"")</f>
        <v/>
      </c>
      <c r="BQ35" s="3"/>
      <c r="BR35" s="3"/>
      <c r="BS35" s="3"/>
    </row>
    <row r="36" spans="1:71" ht="15" customHeight="1" x14ac:dyDescent="0.25">
      <c r="A36" s="51" t="e">
        <f t="shared" si="5"/>
        <v>#VALUE!</v>
      </c>
      <c r="B36" s="14" t="s">
        <v>2347</v>
      </c>
      <c r="C36" s="10"/>
      <c r="D36" s="10"/>
      <c r="E36" s="10"/>
      <c r="F36" s="10"/>
      <c r="G36" s="78"/>
      <c r="H36" s="78"/>
      <c r="I36" s="10"/>
      <c r="J36" s="10"/>
      <c r="K36" s="10"/>
      <c r="L36" s="10"/>
      <c r="M36" s="10"/>
      <c r="N36" s="10"/>
      <c r="O36" s="10"/>
      <c r="P36" s="78"/>
      <c r="Q36" s="78"/>
      <c r="R36" s="78"/>
      <c r="S36" s="10"/>
      <c r="T36" s="41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13"/>
      <c r="AQ36" s="10"/>
      <c r="AR36" s="113">
        <v>19</v>
      </c>
      <c r="AS36" s="78"/>
      <c r="AT36" s="10"/>
      <c r="AU36" s="10"/>
      <c r="AV36" s="10"/>
      <c r="AW36" s="10"/>
      <c r="AX36" s="10"/>
      <c r="AY36" s="10"/>
      <c r="AZ36" s="10"/>
      <c r="BA36" s="41"/>
      <c r="BB36" s="41"/>
      <c r="BC36" s="10"/>
      <c r="BD36" s="10"/>
      <c r="BE36" s="10"/>
      <c r="BF36" s="10"/>
      <c r="BG36" s="10"/>
      <c r="BH36" s="10"/>
      <c r="BI36" s="40"/>
      <c r="BJ36" s="41">
        <f t="shared" si="6"/>
        <v>19</v>
      </c>
      <c r="BK36" s="39">
        <f t="shared" si="7"/>
        <v>1</v>
      </c>
      <c r="BL36" s="48" cm="1">
        <f t="array" ref="BL36">IF($BK36&lt;=6,SUM($C36:$BH36),SUMPRODUCT(LARGE($C36:$BH36,{1,2,3,4,5,6})))</f>
        <v>19</v>
      </c>
      <c r="BM36" s="37" t="str">
        <f t="shared" si="8"/>
        <v/>
      </c>
      <c r="BN36" s="34" t="str" cm="1">
        <f t="array" ref="BN36">IF(BM36= "","",IFERROR(SUMPRODUCT(LARGE($C36:$BH36,{1,2,3,4})), ""))</f>
        <v/>
      </c>
      <c r="BO36" s="34" t="str" cm="1">
        <f t="array" ref="BO36">IF(BN36&lt;&gt;"",(IFERROR(SUMPRODUCT(LARGE($C36:$BH36,{1,2,3,4,5,6,7})),"")),"")</f>
        <v/>
      </c>
      <c r="BP36" s="34" t="str" cm="1">
        <f t="array" ref="BP36">IF(BO36&lt;&gt;"",(IFERROR(SUMPRODUCT(LARGE($C36:$BH36,{1,2,3,4,5,6,7,8})),"")),"")</f>
        <v/>
      </c>
    </row>
    <row r="37" spans="1:71" ht="15" customHeight="1" x14ac:dyDescent="0.25">
      <c r="A37" s="51" t="e">
        <f t="shared" si="5"/>
        <v>#VALUE!</v>
      </c>
      <c r="B37" s="14" t="s">
        <v>161</v>
      </c>
      <c r="C37" s="10"/>
      <c r="D37" s="10"/>
      <c r="E37" s="10">
        <v>16</v>
      </c>
      <c r="F37" s="10">
        <v>16</v>
      </c>
      <c r="G37" s="78"/>
      <c r="H37" s="78"/>
      <c r="I37" s="10"/>
      <c r="J37" s="10"/>
      <c r="K37" s="10"/>
      <c r="L37" s="10"/>
      <c r="M37" s="10"/>
      <c r="N37" s="10"/>
      <c r="O37" s="10"/>
      <c r="P37" s="78"/>
      <c r="Q37" s="78"/>
      <c r="R37" s="78">
        <v>16</v>
      </c>
      <c r="S37" s="10"/>
      <c r="T37" s="41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13"/>
      <c r="AQ37" s="10"/>
      <c r="AR37" s="113"/>
      <c r="AS37" s="78"/>
      <c r="AT37" s="10"/>
      <c r="AU37" s="10"/>
      <c r="AV37" s="10"/>
      <c r="AW37" s="10"/>
      <c r="AX37" s="10"/>
      <c r="AY37" s="10"/>
      <c r="AZ37" s="10"/>
      <c r="BA37" s="41"/>
      <c r="BB37" s="41"/>
      <c r="BC37" s="10"/>
      <c r="BD37" s="10"/>
      <c r="BE37" s="10"/>
      <c r="BF37" s="10"/>
      <c r="BG37" s="10"/>
      <c r="BH37" s="10"/>
      <c r="BI37" s="40"/>
      <c r="BJ37" s="41">
        <f t="shared" si="6"/>
        <v>48</v>
      </c>
      <c r="BK37" s="39">
        <f t="shared" si="7"/>
        <v>3</v>
      </c>
      <c r="BL37" s="48" cm="1">
        <f t="array" ref="BL37">IF($BK37&lt;=6,SUM($C37:$BH37),SUMPRODUCT(LARGE($C37:$BH37,{1,2,3,4,5,6})))</f>
        <v>48</v>
      </c>
      <c r="BM37" s="37" t="str">
        <f t="shared" si="8"/>
        <v/>
      </c>
      <c r="BN37" s="34" t="str" cm="1">
        <f t="array" ref="BN37">IF(BM37= "","",IFERROR(SUMPRODUCT(LARGE($C37:$BH37,{1,2,3,4})), ""))</f>
        <v/>
      </c>
      <c r="BO37" s="34" t="str" cm="1">
        <f t="array" ref="BO37">IF(BN37&lt;&gt;"",(IFERROR(SUMPRODUCT(LARGE($C37:$BH37,{1,2,3,4,5,6,7})),"")),"")</f>
        <v/>
      </c>
      <c r="BP37" s="34" t="str" cm="1">
        <f t="array" ref="BP37">IF(BO37&lt;&gt;"",(IFERROR(SUMPRODUCT(LARGE($C37:$BH37,{1,2,3,4,5,6,7,8})),"")),"")</f>
        <v/>
      </c>
    </row>
    <row r="38" spans="1:71" ht="15" customHeight="1" x14ac:dyDescent="0.25">
      <c r="A38" s="51" t="e">
        <f t="shared" si="5"/>
        <v>#VALUE!</v>
      </c>
      <c r="B38" s="14" t="s">
        <v>37</v>
      </c>
      <c r="C38" s="10">
        <v>11</v>
      </c>
      <c r="D38" s="10"/>
      <c r="E38" s="10"/>
      <c r="F38" s="10"/>
      <c r="G38" s="78"/>
      <c r="H38" s="78"/>
      <c r="I38" s="10">
        <v>24</v>
      </c>
      <c r="J38" s="10"/>
      <c r="K38" s="10"/>
      <c r="L38" s="10"/>
      <c r="M38" s="10">
        <v>28</v>
      </c>
      <c r="N38" s="10"/>
      <c r="O38" s="10"/>
      <c r="P38" s="78"/>
      <c r="Q38" s="78"/>
      <c r="R38" s="78"/>
      <c r="S38" s="10"/>
      <c r="T38" s="41">
        <v>15</v>
      </c>
      <c r="U38" s="10"/>
      <c r="V38" s="10">
        <v>13</v>
      </c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>
        <v>17</v>
      </c>
      <c r="AK38" s="10">
        <v>14</v>
      </c>
      <c r="AL38" s="10"/>
      <c r="AM38" s="10"/>
      <c r="AN38" s="10"/>
      <c r="AO38" s="10"/>
      <c r="AP38" s="113"/>
      <c r="AQ38" s="10"/>
      <c r="AR38" s="113"/>
      <c r="AS38" s="78">
        <v>9</v>
      </c>
      <c r="AT38" s="10">
        <v>20</v>
      </c>
      <c r="AU38" s="10"/>
      <c r="AV38" s="10"/>
      <c r="AW38" s="10"/>
      <c r="AX38" s="10"/>
      <c r="AY38" s="10"/>
      <c r="AZ38" s="10"/>
      <c r="BA38" s="41"/>
      <c r="BB38" s="41"/>
      <c r="BC38" s="10"/>
      <c r="BD38" s="10"/>
      <c r="BE38" s="10"/>
      <c r="BF38" s="10"/>
      <c r="BG38" s="10"/>
      <c r="BH38" s="10"/>
      <c r="BI38" s="40"/>
      <c r="BJ38" s="41">
        <f t="shared" si="6"/>
        <v>151</v>
      </c>
      <c r="BK38" s="39">
        <f t="shared" si="7"/>
        <v>9</v>
      </c>
      <c r="BL38" s="48" cm="1">
        <f t="array" ref="BL38">IF($BK38&lt;=6,SUM($C38:$BH38),SUMPRODUCT(LARGE($C38:$BH38,{1,2,3,4,5,6})))</f>
        <v>118</v>
      </c>
      <c r="BM38" s="37" t="str">
        <f t="shared" si="8"/>
        <v/>
      </c>
      <c r="BN38" s="34" t="str" cm="1">
        <f t="array" ref="BN38">IF(BM38= "","",IFERROR(SUMPRODUCT(LARGE($C38:$BH38,{1,2,3,4})), ""))</f>
        <v/>
      </c>
      <c r="BO38" s="34" t="str" cm="1">
        <f t="array" ref="BO38">IF(BN38&lt;&gt;"",(IFERROR(SUMPRODUCT(LARGE($C38:$BH38,{1,2,3,4,5,6,7})),"")),"")</f>
        <v/>
      </c>
      <c r="BP38" s="34" t="str" cm="1">
        <f t="array" ref="BP38">IF(BO38&lt;&gt;"",(IFERROR(SUMPRODUCT(LARGE($C38:$BH38,{1,2,3,4,5,6,7,8})),"")),"")</f>
        <v/>
      </c>
    </row>
    <row r="39" spans="1:71" ht="15" customHeight="1" x14ac:dyDescent="0.25">
      <c r="A39" s="51" t="e">
        <f t="shared" si="5"/>
        <v>#VALUE!</v>
      </c>
      <c r="B39" s="14" t="s">
        <v>445</v>
      </c>
      <c r="C39" s="10"/>
      <c r="D39" s="10"/>
      <c r="E39" s="10"/>
      <c r="F39" s="10"/>
      <c r="G39" s="78"/>
      <c r="H39" s="78"/>
      <c r="I39" s="10"/>
      <c r="J39" s="10"/>
      <c r="K39" s="10"/>
      <c r="L39" s="10"/>
      <c r="M39" s="10"/>
      <c r="N39" s="10"/>
      <c r="O39" s="10"/>
      <c r="P39" s="78"/>
      <c r="Q39" s="78">
        <v>8</v>
      </c>
      <c r="R39" s="78"/>
      <c r="S39" s="10"/>
      <c r="T39" s="41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13"/>
      <c r="AQ39" s="10"/>
      <c r="AR39" s="113"/>
      <c r="AS39" s="78"/>
      <c r="AT39" s="10"/>
      <c r="AU39" s="10"/>
      <c r="AV39" s="10"/>
      <c r="AW39" s="10"/>
      <c r="AX39" s="10"/>
      <c r="AY39" s="10"/>
      <c r="AZ39" s="10">
        <v>6</v>
      </c>
      <c r="BA39" s="41"/>
      <c r="BB39" s="41">
        <v>16</v>
      </c>
      <c r="BC39" s="10"/>
      <c r="BD39" s="10"/>
      <c r="BE39" s="10"/>
      <c r="BF39" s="10"/>
      <c r="BG39" s="10"/>
      <c r="BH39" s="10"/>
      <c r="BI39" s="40"/>
      <c r="BJ39" s="41">
        <f t="shared" si="6"/>
        <v>30</v>
      </c>
      <c r="BK39" s="39">
        <f t="shared" si="7"/>
        <v>3</v>
      </c>
      <c r="BL39" s="48" cm="1">
        <f t="array" ref="BL39">IF($BK39&lt;=6,SUM($C39:$BH39),SUMPRODUCT(LARGE($C39:$BH39,{1,2,3,4,5,6})))</f>
        <v>30</v>
      </c>
      <c r="BM39" s="37" t="str">
        <f t="shared" si="8"/>
        <v/>
      </c>
      <c r="BN39" s="34" t="str" cm="1">
        <f t="array" ref="BN39">IF(BM39= "","",IFERROR(SUMPRODUCT(LARGE($C39:$BH39,{1,2,3,4})), ""))</f>
        <v/>
      </c>
      <c r="BO39" s="34" t="str" cm="1">
        <f t="array" ref="BO39">IF(BN39&lt;&gt;"",(IFERROR(SUMPRODUCT(LARGE($C39:$BH39,{1,2,3,4,5,6,7})),"")),"")</f>
        <v/>
      </c>
      <c r="BP39" s="34" t="str" cm="1">
        <f t="array" ref="BP39">IF(BO39&lt;&gt;"",(IFERROR(SUMPRODUCT(LARGE($C39:$BH39,{1,2,3,4,5,6,7,8})),"")),"")</f>
        <v/>
      </c>
    </row>
    <row r="40" spans="1:71" ht="15" customHeight="1" x14ac:dyDescent="0.25">
      <c r="A40" s="51" t="e">
        <f t="shared" si="5"/>
        <v>#VALUE!</v>
      </c>
      <c r="B40" s="14" t="s">
        <v>2115</v>
      </c>
      <c r="C40" s="10"/>
      <c r="D40" s="10"/>
      <c r="E40" s="10"/>
      <c r="F40" s="10"/>
      <c r="G40" s="78"/>
      <c r="H40" s="78"/>
      <c r="I40" s="10"/>
      <c r="J40" s="10"/>
      <c r="K40" s="10"/>
      <c r="L40" s="10"/>
      <c r="M40" s="10"/>
      <c r="N40" s="10"/>
      <c r="O40" s="10"/>
      <c r="P40" s="78"/>
      <c r="Q40" s="78"/>
      <c r="R40" s="78"/>
      <c r="S40" s="10"/>
      <c r="T40" s="41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>
        <v>9</v>
      </c>
      <c r="AG40" s="10"/>
      <c r="AH40" s="10">
        <v>7</v>
      </c>
      <c r="AI40" s="10"/>
      <c r="AJ40" s="10"/>
      <c r="AK40" s="10"/>
      <c r="AL40" s="10"/>
      <c r="AM40" s="10"/>
      <c r="AN40" s="10"/>
      <c r="AO40" s="10"/>
      <c r="AP40" s="113"/>
      <c r="AQ40" s="10"/>
      <c r="AR40" s="113"/>
      <c r="AS40" s="78"/>
      <c r="AT40" s="10"/>
      <c r="AU40" s="10"/>
      <c r="AV40" s="10"/>
      <c r="AW40" s="10"/>
      <c r="AX40" s="10"/>
      <c r="AY40" s="10"/>
      <c r="AZ40" s="10"/>
      <c r="BA40" s="41"/>
      <c r="BB40" s="41"/>
      <c r="BC40" s="10"/>
      <c r="BD40" s="10"/>
      <c r="BE40" s="10"/>
      <c r="BF40" s="10"/>
      <c r="BG40" s="10"/>
      <c r="BH40" s="10"/>
      <c r="BI40" s="40"/>
      <c r="BJ40" s="41">
        <f t="shared" si="6"/>
        <v>16</v>
      </c>
      <c r="BK40" s="39">
        <f t="shared" si="7"/>
        <v>2</v>
      </c>
      <c r="BL40" s="48" cm="1">
        <f t="array" ref="BL40">IF($BK40&lt;=6,SUM($C40:$BH40),SUMPRODUCT(LARGE($C40:$BH40,{1,2,3,4,5,6})))</f>
        <v>16</v>
      </c>
      <c r="BM40" s="37" t="str">
        <f t="shared" si="8"/>
        <v/>
      </c>
      <c r="BN40" s="34" t="str" cm="1">
        <f t="array" ref="BN40">IF(BM40= "","",IFERROR(SUMPRODUCT(LARGE($C40:$BH40,{1,2,3,4})), ""))</f>
        <v/>
      </c>
      <c r="BO40" s="34" t="str" cm="1">
        <f t="array" ref="BO40">IF(BN40&lt;&gt;"",(IFERROR(SUMPRODUCT(LARGE($C40:$BH40,{1,2,3,4,5,6,7})),"")),"")</f>
        <v/>
      </c>
      <c r="BP40" s="34" t="str" cm="1">
        <f t="array" ref="BP40">IF(BO40&lt;&gt;"",(IFERROR(SUMPRODUCT(LARGE($C40:$BH40,{1,2,3,4,5,6,7,8})),"")),"")</f>
        <v/>
      </c>
    </row>
    <row r="41" spans="1:71" ht="15" customHeight="1" x14ac:dyDescent="0.25">
      <c r="A41" s="51" t="e">
        <f t="shared" si="5"/>
        <v>#VALUE!</v>
      </c>
      <c r="B41" s="14" t="s">
        <v>1018</v>
      </c>
      <c r="C41" s="10"/>
      <c r="D41" s="10"/>
      <c r="E41" s="10"/>
      <c r="F41" s="10"/>
      <c r="G41" s="78">
        <v>6</v>
      </c>
      <c r="H41" s="78"/>
      <c r="I41" s="10"/>
      <c r="J41" s="10"/>
      <c r="K41" s="10"/>
      <c r="L41" s="10"/>
      <c r="M41" s="10"/>
      <c r="N41" s="10"/>
      <c r="O41" s="10"/>
      <c r="P41" s="78"/>
      <c r="Q41" s="78"/>
      <c r="R41" s="78"/>
      <c r="S41" s="10"/>
      <c r="T41" s="41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13"/>
      <c r="AQ41" s="10"/>
      <c r="AR41" s="113"/>
      <c r="AS41" s="78"/>
      <c r="AT41" s="10"/>
      <c r="AU41" s="10"/>
      <c r="AV41" s="10"/>
      <c r="AW41" s="10"/>
      <c r="AX41" s="10"/>
      <c r="AY41" s="10"/>
      <c r="AZ41" s="10"/>
      <c r="BA41" s="41"/>
      <c r="BB41" s="41"/>
      <c r="BC41" s="10"/>
      <c r="BD41" s="10"/>
      <c r="BE41" s="10"/>
      <c r="BF41" s="10"/>
      <c r="BG41" s="10"/>
      <c r="BH41" s="10"/>
      <c r="BI41" s="40"/>
      <c r="BJ41" s="41">
        <f t="shared" si="6"/>
        <v>6</v>
      </c>
      <c r="BK41" s="39">
        <f t="shared" si="7"/>
        <v>1</v>
      </c>
      <c r="BL41" s="48" cm="1">
        <f t="array" ref="BL41">IF($BK41&lt;=6,SUM($C41:$BH41),SUMPRODUCT(LARGE($C41:$BH41,{1,2,3,4,5,6})))</f>
        <v>6</v>
      </c>
      <c r="BM41" s="37" t="str">
        <f t="shared" si="8"/>
        <v/>
      </c>
      <c r="BN41" s="34" t="str" cm="1">
        <f t="array" ref="BN41">IF(BM41= "","",IFERROR(SUMPRODUCT(LARGE($C41:$BH41,{1,2,3,4})), ""))</f>
        <v/>
      </c>
      <c r="BO41" s="34" t="str" cm="1">
        <f t="array" ref="BO41">IF(BN41&lt;&gt;"",(IFERROR(SUMPRODUCT(LARGE($C41:$BH41,{1,2,3,4,5,6,7})),"")),"")</f>
        <v/>
      </c>
      <c r="BP41" s="34" t="str" cm="1">
        <f t="array" ref="BP41">IF(BO41&lt;&gt;"",(IFERROR(SUMPRODUCT(LARGE($C41:$BH41,{1,2,3,4,5,6,7,8})),"")),"")</f>
        <v/>
      </c>
    </row>
    <row r="42" spans="1:71" ht="15" customHeight="1" x14ac:dyDescent="0.25">
      <c r="A42" s="51" t="e">
        <f t="shared" si="5"/>
        <v>#VALUE!</v>
      </c>
      <c r="B42" s="14" t="s">
        <v>129</v>
      </c>
      <c r="C42" s="10"/>
      <c r="D42" s="10"/>
      <c r="E42" s="10"/>
      <c r="F42" s="10"/>
      <c r="G42" s="78"/>
      <c r="H42" s="78"/>
      <c r="I42" s="10"/>
      <c r="J42" s="10"/>
      <c r="K42" s="10"/>
      <c r="L42" s="10"/>
      <c r="M42" s="10"/>
      <c r="N42" s="10"/>
      <c r="O42" s="10"/>
      <c r="P42" s="78"/>
      <c r="Q42" s="78"/>
      <c r="R42" s="78"/>
      <c r="S42" s="10"/>
      <c r="T42" s="41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>
        <v>2</v>
      </c>
      <c r="AJ42" s="10"/>
      <c r="AK42" s="10"/>
      <c r="AL42" s="10"/>
      <c r="AM42" s="10"/>
      <c r="AN42" s="10"/>
      <c r="AO42" s="10"/>
      <c r="AP42" s="113"/>
      <c r="AQ42" s="10"/>
      <c r="AR42" s="113"/>
      <c r="AS42" s="78"/>
      <c r="AT42" s="10"/>
      <c r="AU42" s="10"/>
      <c r="AV42" s="10"/>
      <c r="AW42" s="10"/>
      <c r="AX42" s="10"/>
      <c r="AY42" s="10"/>
      <c r="AZ42" s="10"/>
      <c r="BA42" s="41"/>
      <c r="BB42" s="41"/>
      <c r="BC42" s="10">
        <v>3</v>
      </c>
      <c r="BD42" s="10"/>
      <c r="BE42" s="10">
        <v>8</v>
      </c>
      <c r="BF42" s="10">
        <v>9</v>
      </c>
      <c r="BG42" s="10"/>
      <c r="BH42" s="10"/>
      <c r="BI42" s="40"/>
      <c r="BJ42" s="41">
        <f t="shared" si="6"/>
        <v>22</v>
      </c>
      <c r="BK42" s="39">
        <f t="shared" si="7"/>
        <v>4</v>
      </c>
      <c r="BL42" s="48" cm="1">
        <f t="array" ref="BL42">IF($BK42&lt;=6,SUM($C42:$BH42),SUMPRODUCT(LARGE($C42:$BH42,{1,2,3,4,5,6})))</f>
        <v>22</v>
      </c>
      <c r="BM42" s="37" t="str">
        <f t="shared" si="8"/>
        <v/>
      </c>
      <c r="BN42" s="34" t="str" cm="1">
        <f t="array" ref="BN42">IF(BM42= "","",IFERROR(SUMPRODUCT(LARGE($C42:$BH42,{1,2,3,4})), ""))</f>
        <v/>
      </c>
      <c r="BO42" s="34" t="str" cm="1">
        <f t="array" ref="BO42">IF(BN42&lt;&gt;"",(IFERROR(SUMPRODUCT(LARGE($C42:$BH42,{1,2,3,4,5,6,7})),"")),"")</f>
        <v/>
      </c>
      <c r="BP42" s="34" t="str" cm="1">
        <f t="array" ref="BP42">IF(BO42&lt;&gt;"",(IFERROR(SUMPRODUCT(LARGE($C42:$BH42,{1,2,3,4,5,6,7,8})),"")),"")</f>
        <v/>
      </c>
    </row>
    <row r="43" spans="1:71" ht="15" customHeight="1" x14ac:dyDescent="0.25">
      <c r="A43" s="51" t="e">
        <f t="shared" si="5"/>
        <v>#VALUE!</v>
      </c>
      <c r="B43" s="14" t="s">
        <v>539</v>
      </c>
      <c r="C43" s="10"/>
      <c r="D43" s="10"/>
      <c r="E43" s="10"/>
      <c r="F43" s="10"/>
      <c r="G43" s="78"/>
      <c r="H43" s="78"/>
      <c r="I43" s="10"/>
      <c r="J43" s="10"/>
      <c r="K43" s="10"/>
      <c r="L43" s="10"/>
      <c r="M43" s="10"/>
      <c r="N43" s="10"/>
      <c r="O43" s="10"/>
      <c r="P43" s="78">
        <v>7</v>
      </c>
      <c r="Q43" s="78"/>
      <c r="R43" s="78"/>
      <c r="S43" s="10"/>
      <c r="T43" s="41"/>
      <c r="U43" s="10"/>
      <c r="V43" s="10"/>
      <c r="W43" s="10"/>
      <c r="X43" s="10"/>
      <c r="Y43" s="10">
        <v>8</v>
      </c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13"/>
      <c r="AQ43" s="10"/>
      <c r="AR43" s="113"/>
      <c r="AS43" s="78"/>
      <c r="AT43" s="10"/>
      <c r="AU43" s="10"/>
      <c r="AV43" s="10"/>
      <c r="AW43" s="10"/>
      <c r="AX43" s="10"/>
      <c r="AY43" s="10"/>
      <c r="AZ43" s="10"/>
      <c r="BA43" s="41"/>
      <c r="BB43" s="41"/>
      <c r="BC43" s="10"/>
      <c r="BD43" s="10"/>
      <c r="BE43" s="10"/>
      <c r="BF43" s="10"/>
      <c r="BG43" s="10"/>
      <c r="BH43" s="10"/>
      <c r="BI43" s="40"/>
      <c r="BJ43" s="41">
        <f t="shared" si="6"/>
        <v>15</v>
      </c>
      <c r="BK43" s="39">
        <f t="shared" si="7"/>
        <v>2</v>
      </c>
      <c r="BL43" s="48" cm="1">
        <f t="array" ref="BL43">IF($BK43&lt;=6,SUM($C43:$BH43),SUMPRODUCT(LARGE($C43:$BH43,{1,2,3,4,5,6})))</f>
        <v>15</v>
      </c>
      <c r="BM43" s="37" t="str">
        <f t="shared" si="8"/>
        <v/>
      </c>
      <c r="BN43" s="34" t="str" cm="1">
        <f t="array" ref="BN43">IF(BM43= "","",IFERROR(SUMPRODUCT(LARGE($C43:$BH43,{1,2,3,4})), ""))</f>
        <v/>
      </c>
      <c r="BO43" s="34" t="str" cm="1">
        <f t="array" ref="BO43">IF(BN43&lt;&gt;"",(IFERROR(SUMPRODUCT(LARGE($C43:$BH43,{1,2,3,4,5,6,7})),"")),"")</f>
        <v/>
      </c>
      <c r="BP43" s="34" t="str" cm="1">
        <f t="array" ref="BP43">IF(BO43&lt;&gt;"",(IFERROR(SUMPRODUCT(LARGE($C43:$BH43,{1,2,3,4,5,6,7,8})),"")),"")</f>
        <v/>
      </c>
    </row>
    <row r="44" spans="1:71" ht="15" customHeight="1" x14ac:dyDescent="0.25">
      <c r="A44" s="51" t="e">
        <f t="shared" si="5"/>
        <v>#VALUE!</v>
      </c>
      <c r="B44" s="14" t="s">
        <v>173</v>
      </c>
      <c r="C44" s="10"/>
      <c r="D44" s="10"/>
      <c r="E44" s="10"/>
      <c r="F44" s="10"/>
      <c r="G44" s="78"/>
      <c r="H44" s="78"/>
      <c r="I44" s="10"/>
      <c r="J44" s="10"/>
      <c r="K44" s="10"/>
      <c r="L44" s="10"/>
      <c r="M44" s="10"/>
      <c r="N44" s="10"/>
      <c r="O44" s="10"/>
      <c r="P44" s="78"/>
      <c r="Q44" s="78"/>
      <c r="R44" s="78"/>
      <c r="S44" s="10"/>
      <c r="T44" s="41"/>
      <c r="U44" s="10"/>
      <c r="V44" s="10"/>
      <c r="W44" s="10"/>
      <c r="X44" s="10"/>
      <c r="Y44" s="10"/>
      <c r="Z44" s="10"/>
      <c r="AA44" s="10">
        <v>17</v>
      </c>
      <c r="AB44" s="10"/>
      <c r="AC44" s="10"/>
      <c r="AD44" s="10">
        <v>2</v>
      </c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13"/>
      <c r="AQ44" s="10"/>
      <c r="AR44" s="113"/>
      <c r="AS44" s="78"/>
      <c r="AT44" s="10"/>
      <c r="AU44" s="10"/>
      <c r="AV44" s="10"/>
      <c r="AW44" s="10"/>
      <c r="AX44" s="10"/>
      <c r="AY44" s="10"/>
      <c r="AZ44" s="10"/>
      <c r="BA44" s="41"/>
      <c r="BB44" s="41"/>
      <c r="BC44" s="10"/>
      <c r="BD44" s="10"/>
      <c r="BE44" s="10"/>
      <c r="BF44" s="10"/>
      <c r="BG44" s="10"/>
      <c r="BH44" s="10"/>
      <c r="BI44" s="40"/>
      <c r="BJ44" s="41">
        <f t="shared" si="6"/>
        <v>19</v>
      </c>
      <c r="BK44" s="39">
        <f t="shared" si="7"/>
        <v>2</v>
      </c>
      <c r="BL44" s="48" cm="1">
        <f t="array" ref="BL44">IF($BK44&lt;=6,SUM($C44:$BH44),SUMPRODUCT(LARGE($C44:$BH44,{1,2,3,4,5,6})))</f>
        <v>19</v>
      </c>
      <c r="BM44" s="37" t="str">
        <f t="shared" si="8"/>
        <v/>
      </c>
      <c r="BN44" s="34" t="str" cm="1">
        <f t="array" ref="BN44">IF(BM44= "","",IFERROR(SUMPRODUCT(LARGE($C44:$BH44,{1,2,3,4})), ""))</f>
        <v/>
      </c>
      <c r="BO44" s="34" t="str" cm="1">
        <f t="array" ref="BO44">IF(BN44&lt;&gt;"",(IFERROR(SUMPRODUCT(LARGE($C44:$BH44,{1,2,3,4,5,6,7})),"")),"")</f>
        <v/>
      </c>
      <c r="BP44" s="34" t="str" cm="1">
        <f t="array" ref="BP44">IF(BO44&lt;&gt;"",(IFERROR(SUMPRODUCT(LARGE($C44:$BH44,{1,2,3,4,5,6,7,8})),"")),"")</f>
        <v/>
      </c>
    </row>
    <row r="45" spans="1:71" ht="15" customHeight="1" x14ac:dyDescent="0.25">
      <c r="A45" s="51" t="e">
        <f t="shared" si="5"/>
        <v>#VALUE!</v>
      </c>
      <c r="B45" s="4" t="s">
        <v>1139</v>
      </c>
      <c r="C45" s="10"/>
      <c r="D45" s="10"/>
      <c r="E45" s="10"/>
      <c r="F45" s="10"/>
      <c r="G45" s="78"/>
      <c r="H45" s="78"/>
      <c r="I45" s="10"/>
      <c r="J45" s="10">
        <v>13</v>
      </c>
      <c r="K45" s="10"/>
      <c r="L45" s="10"/>
      <c r="M45" s="10"/>
      <c r="N45" s="10"/>
      <c r="O45" s="10"/>
      <c r="P45" s="78"/>
      <c r="Q45" s="78"/>
      <c r="R45" s="78"/>
      <c r="S45" s="10"/>
      <c r="T45" s="41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>
        <v>13</v>
      </c>
      <c r="AP45" s="113"/>
      <c r="AQ45" s="10"/>
      <c r="AR45" s="113"/>
      <c r="AS45" s="78"/>
      <c r="AT45" s="10"/>
      <c r="AU45" s="10"/>
      <c r="AV45" s="10"/>
      <c r="AW45" s="10"/>
      <c r="AX45" s="10"/>
      <c r="AY45" s="10"/>
      <c r="AZ45" s="10"/>
      <c r="BA45" s="41"/>
      <c r="BB45" s="41"/>
      <c r="BC45" s="10"/>
      <c r="BD45" s="10"/>
      <c r="BE45" s="10"/>
      <c r="BF45" s="10"/>
      <c r="BG45" s="10"/>
      <c r="BH45" s="10"/>
      <c r="BI45" s="40"/>
      <c r="BJ45" s="41">
        <f t="shared" si="6"/>
        <v>26</v>
      </c>
      <c r="BK45" s="39">
        <f t="shared" si="7"/>
        <v>2</v>
      </c>
      <c r="BL45" s="48" cm="1">
        <f t="array" ref="BL45">IF($BK45&lt;=6,SUM($C45:$BH45),SUMPRODUCT(LARGE($C45:$BH45,{1,2,3,4,5,6})))</f>
        <v>26</v>
      </c>
      <c r="BM45" s="37" t="str">
        <f>IF(AND($BK45&gt;=6,BL45=BL47),"Manual Calc Needed","")</f>
        <v/>
      </c>
      <c r="BN45" s="34" t="str" cm="1">
        <f t="array" ref="BN45">IF(BM45= "","",IFERROR(SUMPRODUCT(LARGE($C45:$BH45,{1,2,3,4})), ""))</f>
        <v/>
      </c>
      <c r="BO45" s="34" t="str" cm="1">
        <f t="array" ref="BO45">IF(BN45&lt;&gt;"",(IFERROR(SUMPRODUCT(LARGE($C45:$BH45,{1,2,3,4,5,6,7})),"")),"")</f>
        <v/>
      </c>
      <c r="BP45" s="34" t="str" cm="1">
        <f t="array" ref="BP45">IF(BO45&lt;&gt;"",(IFERROR(SUMPRODUCT(LARGE($C45:$BH45,{1,2,3,4,5,6,7,8})),"")),"")</f>
        <v/>
      </c>
    </row>
    <row r="46" spans="1:71" ht="15" customHeight="1" x14ac:dyDescent="0.25">
      <c r="A46" s="51" t="e">
        <f t="shared" si="5"/>
        <v>#VALUE!</v>
      </c>
      <c r="B46" s="4" t="s">
        <v>179</v>
      </c>
      <c r="C46" s="10"/>
      <c r="D46" s="10"/>
      <c r="E46" s="10"/>
      <c r="F46" s="10"/>
      <c r="G46" s="78"/>
      <c r="H46" s="78"/>
      <c r="I46" s="10"/>
      <c r="J46" s="10"/>
      <c r="K46" s="10"/>
      <c r="L46" s="10"/>
      <c r="M46" s="10"/>
      <c r="N46" s="10"/>
      <c r="O46" s="10"/>
      <c r="P46" s="78"/>
      <c r="Q46" s="78"/>
      <c r="R46" s="78"/>
      <c r="S46" s="10"/>
      <c r="T46" s="41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13"/>
      <c r="AQ46" s="10"/>
      <c r="AR46" s="113"/>
      <c r="AS46" s="78"/>
      <c r="AT46" s="10"/>
      <c r="AU46" s="10"/>
      <c r="AV46" s="10"/>
      <c r="AW46" s="10"/>
      <c r="AX46" s="10"/>
      <c r="AY46" s="10"/>
      <c r="AZ46" s="10"/>
      <c r="BA46" s="41"/>
      <c r="BB46" s="41"/>
      <c r="BC46" s="10">
        <v>12</v>
      </c>
      <c r="BD46" s="10"/>
      <c r="BE46" s="10"/>
      <c r="BF46" s="10"/>
      <c r="BG46" s="10"/>
      <c r="BH46" s="10"/>
      <c r="BI46" s="40"/>
      <c r="BJ46" s="41">
        <v>12</v>
      </c>
      <c r="BK46" s="39">
        <v>1</v>
      </c>
      <c r="BL46" s="48">
        <v>12</v>
      </c>
      <c r="BM46" s="37"/>
      <c r="BN46" s="34"/>
      <c r="BO46" s="34"/>
      <c r="BP46" s="34"/>
    </row>
    <row r="47" spans="1:71" ht="15" customHeight="1" x14ac:dyDescent="0.25">
      <c r="A47" s="51" t="e">
        <f t="shared" si="5"/>
        <v>#VALUE!</v>
      </c>
      <c r="B47" s="14" t="s">
        <v>181</v>
      </c>
      <c r="C47" s="10"/>
      <c r="D47" s="10"/>
      <c r="E47" s="10"/>
      <c r="F47" s="10"/>
      <c r="G47" s="78"/>
      <c r="H47" s="78"/>
      <c r="I47" s="10"/>
      <c r="J47" s="10"/>
      <c r="K47" s="10">
        <v>7</v>
      </c>
      <c r="L47" s="10"/>
      <c r="M47" s="10"/>
      <c r="N47" s="10"/>
      <c r="O47" s="10"/>
      <c r="P47" s="78"/>
      <c r="Q47" s="78"/>
      <c r="R47" s="78"/>
      <c r="S47" s="10"/>
      <c r="T47" s="41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13"/>
      <c r="AQ47" s="10"/>
      <c r="AR47" s="113"/>
      <c r="AS47" s="78"/>
      <c r="AT47" s="10"/>
      <c r="AU47" s="10"/>
      <c r="AV47" s="10"/>
      <c r="AW47" s="10"/>
      <c r="AX47" s="10"/>
      <c r="AY47" s="10"/>
      <c r="AZ47" s="10"/>
      <c r="BA47" s="41"/>
      <c r="BB47" s="41"/>
      <c r="BC47" s="10"/>
      <c r="BD47" s="10"/>
      <c r="BE47" s="10"/>
      <c r="BF47" s="10"/>
      <c r="BG47" s="10"/>
      <c r="BH47" s="10"/>
      <c r="BI47" s="40"/>
      <c r="BJ47" s="41">
        <f t="shared" si="6"/>
        <v>7</v>
      </c>
      <c r="BK47" s="39">
        <f t="shared" si="7"/>
        <v>1</v>
      </c>
      <c r="BL47" s="48" cm="1">
        <f t="array" ref="BL47">IF($BK47&lt;=6,SUM($C47:$BH47),SUMPRODUCT(LARGE($C47:$BH47,{1,2,3,4,5,6})))</f>
        <v>7</v>
      </c>
      <c r="BM47" s="37" t="str">
        <f t="shared" si="8"/>
        <v/>
      </c>
      <c r="BN47" s="34" t="str" cm="1">
        <f t="array" ref="BN47">IF(BM47= "","",IFERROR(SUMPRODUCT(LARGE($C47:$BH47,{1,2,3,4})), ""))</f>
        <v/>
      </c>
      <c r="BO47" s="34" t="str" cm="1">
        <f t="array" ref="BO47">IF(BN47&lt;&gt;"",(IFERROR(SUMPRODUCT(LARGE($C47:$BH47,{1,2,3,4,5,6,7})),"")),"")</f>
        <v/>
      </c>
      <c r="BP47" s="34" t="str" cm="1">
        <f t="array" ref="BP47">IF(BO47&lt;&gt;"",(IFERROR(SUMPRODUCT(LARGE($C47:$BH47,{1,2,3,4,5,6,7,8})),"")),"")</f>
        <v/>
      </c>
      <c r="BQ47" s="3"/>
      <c r="BR47" s="3"/>
      <c r="BS47" s="3"/>
    </row>
    <row r="48" spans="1:71" ht="15" customHeight="1" x14ac:dyDescent="0.25">
      <c r="A48" s="51" t="e">
        <f t="shared" si="5"/>
        <v>#VALUE!</v>
      </c>
      <c r="B48" s="14" t="s">
        <v>2183</v>
      </c>
      <c r="C48" s="10"/>
      <c r="D48" s="10"/>
      <c r="E48" s="10"/>
      <c r="F48" s="10"/>
      <c r="G48" s="78"/>
      <c r="H48" s="78"/>
      <c r="I48" s="10"/>
      <c r="J48" s="10"/>
      <c r="K48" s="10"/>
      <c r="L48" s="10"/>
      <c r="M48" s="10"/>
      <c r="N48" s="10"/>
      <c r="O48" s="10"/>
      <c r="P48" s="78"/>
      <c r="Q48" s="78"/>
      <c r="R48" s="78"/>
      <c r="S48" s="10"/>
      <c r="T48" s="41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>
        <v>13</v>
      </c>
      <c r="AJ48" s="10"/>
      <c r="AK48" s="10"/>
      <c r="AL48" s="10"/>
      <c r="AM48" s="10"/>
      <c r="AN48" s="10"/>
      <c r="AO48" s="10"/>
      <c r="AP48" s="113"/>
      <c r="AQ48" s="10"/>
      <c r="AR48" s="113"/>
      <c r="AS48" s="78"/>
      <c r="AT48" s="10"/>
      <c r="AU48" s="10"/>
      <c r="AV48" s="10"/>
      <c r="AW48" s="10"/>
      <c r="AX48" s="10"/>
      <c r="AY48" s="10"/>
      <c r="AZ48" s="10"/>
      <c r="BA48" s="41"/>
      <c r="BB48" s="41"/>
      <c r="BC48" s="10"/>
      <c r="BD48" s="10">
        <v>11</v>
      </c>
      <c r="BE48" s="10">
        <v>8</v>
      </c>
      <c r="BF48" s="10">
        <v>17</v>
      </c>
      <c r="BG48" s="10"/>
      <c r="BH48" s="10"/>
      <c r="BI48" s="40"/>
      <c r="BJ48" s="41">
        <f t="shared" si="6"/>
        <v>49</v>
      </c>
      <c r="BK48" s="39">
        <f t="shared" si="7"/>
        <v>4</v>
      </c>
      <c r="BL48" s="48" cm="1">
        <f t="array" ref="BL48">IF($BK48&lt;=6,SUM($C48:$BH48),SUMPRODUCT(LARGE($C48:$BH48,{1,2,3,4,5,6})))</f>
        <v>49</v>
      </c>
      <c r="BM48" s="37" t="str">
        <f t="shared" si="8"/>
        <v/>
      </c>
      <c r="BN48" s="34" t="str" cm="1">
        <f t="array" ref="BN48">IF(BM48= "","",IFERROR(SUMPRODUCT(LARGE($C48:$BH48,{1,2,3,4})), ""))</f>
        <v/>
      </c>
      <c r="BO48" s="34" t="str" cm="1">
        <f t="array" ref="BO48">IF(BN48&lt;&gt;"",(IFERROR(SUMPRODUCT(LARGE($C48:$BH48,{1,2,3,4,5,6,7})),"")),"")</f>
        <v/>
      </c>
      <c r="BP48" s="34" t="str" cm="1">
        <f t="array" ref="BP48">IF(BO48&lt;&gt;"",(IFERROR(SUMPRODUCT(LARGE($C48:$BH48,{1,2,3,4,5,6,7,8})),"")),"")</f>
        <v/>
      </c>
      <c r="BQ48" s="3"/>
      <c r="BR48" s="3"/>
      <c r="BS48" s="3"/>
    </row>
    <row r="49" spans="1:71" ht="15" customHeight="1" x14ac:dyDescent="0.25">
      <c r="A49" s="51" t="e">
        <f t="shared" si="5"/>
        <v>#VALUE!</v>
      </c>
      <c r="B49" s="14" t="s">
        <v>185</v>
      </c>
      <c r="C49" s="10"/>
      <c r="D49" s="10"/>
      <c r="E49" s="10"/>
      <c r="F49" s="10"/>
      <c r="G49" s="78"/>
      <c r="H49" s="78"/>
      <c r="I49" s="10"/>
      <c r="J49" s="10"/>
      <c r="K49" s="10"/>
      <c r="L49" s="10"/>
      <c r="M49" s="10"/>
      <c r="N49" s="10"/>
      <c r="O49" s="10">
        <v>2</v>
      </c>
      <c r="P49" s="78"/>
      <c r="Q49" s="78"/>
      <c r="R49" s="78"/>
      <c r="S49" s="10"/>
      <c r="T49" s="41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13"/>
      <c r="AQ49" s="10"/>
      <c r="AR49" s="113"/>
      <c r="AS49" s="78"/>
      <c r="AT49" s="10"/>
      <c r="AU49" s="10"/>
      <c r="AV49" s="10"/>
      <c r="AW49" s="10"/>
      <c r="AX49" s="10"/>
      <c r="AY49" s="10"/>
      <c r="AZ49" s="10"/>
      <c r="BA49" s="41"/>
      <c r="BB49" s="41"/>
      <c r="BC49" s="10"/>
      <c r="BD49" s="10"/>
      <c r="BE49" s="10"/>
      <c r="BF49" s="10"/>
      <c r="BG49" s="10"/>
      <c r="BH49" s="10"/>
      <c r="BI49" s="40"/>
      <c r="BJ49" s="41">
        <f t="shared" si="6"/>
        <v>2</v>
      </c>
      <c r="BK49" s="39">
        <f t="shared" si="7"/>
        <v>1</v>
      </c>
      <c r="BL49" s="48" cm="1">
        <f t="array" ref="BL49">IF($BK49&lt;=6,SUM($C49:$BH49),SUMPRODUCT(LARGE($C49:$BH49,{1,2,3,4,5,6})))</f>
        <v>2</v>
      </c>
      <c r="BM49" s="37" t="str">
        <f t="shared" si="8"/>
        <v/>
      </c>
      <c r="BN49" s="34" t="str" cm="1">
        <f t="array" ref="BN49">IF(BM49= "","",IFERROR(SUMPRODUCT(LARGE($C49:$BH49,{1,2,3,4})), ""))</f>
        <v/>
      </c>
      <c r="BO49" s="34" t="str" cm="1">
        <f t="array" ref="BO49">IF(BN49&lt;&gt;"",(IFERROR(SUMPRODUCT(LARGE($C49:$BH49,{1,2,3,4,5,6,7})),"")),"")</f>
        <v/>
      </c>
      <c r="BP49" s="34" t="str" cm="1">
        <f t="array" ref="BP49">IF(BO49&lt;&gt;"",(IFERROR(SUMPRODUCT(LARGE($C49:$BH49,{1,2,3,4,5,6,7,8})),"")),"")</f>
        <v/>
      </c>
      <c r="BQ49" s="3"/>
      <c r="BR49" s="3"/>
      <c r="BS49" s="3"/>
    </row>
    <row r="50" spans="1:71" ht="15" customHeight="1" x14ac:dyDescent="0.25">
      <c r="A50" s="51" t="e">
        <f t="shared" si="5"/>
        <v>#VALUE!</v>
      </c>
      <c r="B50" s="14" t="s">
        <v>191</v>
      </c>
      <c r="C50" s="10"/>
      <c r="D50" s="10"/>
      <c r="E50" s="10"/>
      <c r="F50" s="10"/>
      <c r="G50" s="78"/>
      <c r="H50" s="78"/>
      <c r="I50" s="10"/>
      <c r="J50" s="10"/>
      <c r="K50" s="10"/>
      <c r="L50" s="10"/>
      <c r="M50" s="10"/>
      <c r="N50" s="10"/>
      <c r="O50" s="10"/>
      <c r="P50" s="78"/>
      <c r="Q50" s="78"/>
      <c r="R50" s="78"/>
      <c r="S50" s="10"/>
      <c r="T50" s="41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>
        <v>22</v>
      </c>
      <c r="AF50" s="10"/>
      <c r="AG50" s="10">
        <v>10</v>
      </c>
      <c r="AH50" s="10"/>
      <c r="AI50" s="10"/>
      <c r="AJ50" s="10"/>
      <c r="AK50" s="10"/>
      <c r="AL50" s="10"/>
      <c r="AM50" s="10"/>
      <c r="AN50" s="10"/>
      <c r="AO50" s="10"/>
      <c r="AP50" s="113"/>
      <c r="AQ50" s="10"/>
      <c r="AR50" s="113"/>
      <c r="AS50" s="78"/>
      <c r="AT50" s="10"/>
      <c r="AU50" s="10"/>
      <c r="AV50" s="10"/>
      <c r="AW50" s="10"/>
      <c r="AX50" s="10"/>
      <c r="AY50" s="10"/>
      <c r="AZ50" s="10"/>
      <c r="BA50" s="41"/>
      <c r="BB50" s="41"/>
      <c r="BC50" s="10"/>
      <c r="BD50" s="10"/>
      <c r="BE50" s="10"/>
      <c r="BF50" s="10"/>
      <c r="BG50" s="10"/>
      <c r="BH50" s="10"/>
      <c r="BI50" s="40"/>
      <c r="BJ50" s="41">
        <f t="shared" si="6"/>
        <v>32</v>
      </c>
      <c r="BK50" s="39">
        <f t="shared" si="7"/>
        <v>2</v>
      </c>
      <c r="BL50" s="48" cm="1">
        <f t="array" ref="BL50">IF($BK50&lt;=6,SUM($C50:$BH50),SUMPRODUCT(LARGE($C50:$BH50,{1,2,3,4,5,6})))</f>
        <v>32</v>
      </c>
      <c r="BM50" s="37" t="str">
        <f t="shared" si="8"/>
        <v/>
      </c>
      <c r="BN50" s="34" t="str" cm="1">
        <f t="array" ref="BN50">IF(BM50= "","",IFERROR(SUMPRODUCT(LARGE($C50:$BH50,{1,2,3,4})), ""))</f>
        <v/>
      </c>
      <c r="BO50" s="34" t="str" cm="1">
        <f t="array" ref="BO50">IF(BN50&lt;&gt;"",(IFERROR(SUMPRODUCT(LARGE($C50:$BH50,{1,2,3,4,5,6,7})),"")),"")</f>
        <v/>
      </c>
      <c r="BP50" s="34" t="str" cm="1">
        <f t="array" ref="BP50">IF(BO50&lt;&gt;"",(IFERROR(SUMPRODUCT(LARGE($C50:$BH50,{1,2,3,4,5,6,7,8})),"")),"")</f>
        <v/>
      </c>
      <c r="BQ50" s="3"/>
      <c r="BR50" s="3"/>
      <c r="BS50" s="3"/>
    </row>
    <row r="51" spans="1:71" ht="15" customHeight="1" x14ac:dyDescent="0.25">
      <c r="A51" s="51" t="e">
        <f t="shared" si="5"/>
        <v>#VALUE!</v>
      </c>
      <c r="B51" s="14" t="s">
        <v>193</v>
      </c>
      <c r="C51" s="10"/>
      <c r="D51" s="10"/>
      <c r="E51" s="10"/>
      <c r="F51" s="10"/>
      <c r="G51" s="78">
        <v>4</v>
      </c>
      <c r="H51" s="78">
        <v>3</v>
      </c>
      <c r="I51" s="10"/>
      <c r="J51" s="10"/>
      <c r="K51" s="10"/>
      <c r="L51" s="10"/>
      <c r="M51" s="10"/>
      <c r="N51" s="10"/>
      <c r="O51" s="10"/>
      <c r="P51" s="78"/>
      <c r="Q51" s="78"/>
      <c r="R51" s="78"/>
      <c r="S51" s="10"/>
      <c r="T51" s="41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13"/>
      <c r="AQ51" s="10"/>
      <c r="AR51" s="113">
        <v>7</v>
      </c>
      <c r="AS51" s="78"/>
      <c r="AT51" s="10"/>
      <c r="AU51" s="10"/>
      <c r="AV51" s="10"/>
      <c r="AW51" s="10"/>
      <c r="AX51" s="10"/>
      <c r="AY51" s="10"/>
      <c r="AZ51" s="10"/>
      <c r="BA51" s="41">
        <v>4</v>
      </c>
      <c r="BB51" s="41"/>
      <c r="BC51" s="10"/>
      <c r="BD51" s="10"/>
      <c r="BE51" s="10"/>
      <c r="BF51" s="10"/>
      <c r="BG51" s="10"/>
      <c r="BH51" s="10"/>
      <c r="BI51" s="40"/>
      <c r="BJ51" s="41">
        <f t="shared" si="6"/>
        <v>18</v>
      </c>
      <c r="BK51" s="39">
        <f t="shared" si="7"/>
        <v>4</v>
      </c>
      <c r="BL51" s="48" cm="1">
        <f t="array" ref="BL51">IF($BK51&lt;=6,SUM($C51:$BH51),SUMPRODUCT(LARGE($C51:$BH51,{1,2,3,4,5,6})))</f>
        <v>18</v>
      </c>
      <c r="BM51" s="37" t="str">
        <f t="shared" si="8"/>
        <v/>
      </c>
      <c r="BN51" s="34" t="str" cm="1">
        <f t="array" ref="BN51">IF(BM51= "","",IFERROR(SUMPRODUCT(LARGE($C51:$BH51,{1,2,3,4})), ""))</f>
        <v/>
      </c>
      <c r="BO51" s="34" t="str" cm="1">
        <f t="array" ref="BO51">IF(BN51&lt;&gt;"",(IFERROR(SUMPRODUCT(LARGE($C51:$BH51,{1,2,3,4,5,6,7})),"")),"")</f>
        <v/>
      </c>
      <c r="BP51" s="34" t="str" cm="1">
        <f t="array" ref="BP51">IF(BO51&lt;&gt;"",(IFERROR(SUMPRODUCT(LARGE($C51:$BH51,{1,2,3,4,5,6,7,8})),"")),"")</f>
        <v/>
      </c>
      <c r="BQ51" s="3"/>
      <c r="BR51" s="3"/>
      <c r="BS51" s="3"/>
    </row>
    <row r="52" spans="1:71" ht="15" customHeight="1" x14ac:dyDescent="0.25">
      <c r="A52" s="51" t="e">
        <f t="shared" si="5"/>
        <v>#VALUE!</v>
      </c>
      <c r="B52" s="14" t="s">
        <v>195</v>
      </c>
      <c r="C52" s="10"/>
      <c r="D52" s="10"/>
      <c r="E52" s="10"/>
      <c r="F52" s="10"/>
      <c r="G52" s="78">
        <v>1</v>
      </c>
      <c r="H52" s="78">
        <v>2</v>
      </c>
      <c r="I52" s="10"/>
      <c r="J52" s="10"/>
      <c r="K52" s="10"/>
      <c r="L52" s="10"/>
      <c r="M52" s="10"/>
      <c r="N52" s="10"/>
      <c r="O52" s="10"/>
      <c r="P52" s="78"/>
      <c r="Q52" s="78"/>
      <c r="R52" s="78"/>
      <c r="S52" s="10"/>
      <c r="T52" s="41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13"/>
      <c r="AQ52" s="10"/>
      <c r="AR52" s="113"/>
      <c r="AS52" s="78"/>
      <c r="AT52" s="10"/>
      <c r="AU52" s="10"/>
      <c r="AV52" s="10"/>
      <c r="AW52" s="10"/>
      <c r="AX52" s="10"/>
      <c r="AY52" s="10"/>
      <c r="AZ52" s="10"/>
      <c r="BA52" s="41"/>
      <c r="BB52" s="41"/>
      <c r="BC52" s="10"/>
      <c r="BD52" s="10"/>
      <c r="BE52" s="10"/>
      <c r="BF52" s="10"/>
      <c r="BG52" s="10"/>
      <c r="BH52" s="10"/>
      <c r="BI52" s="40"/>
      <c r="BJ52" s="41">
        <f t="shared" si="6"/>
        <v>3</v>
      </c>
      <c r="BK52" s="39">
        <f t="shared" si="7"/>
        <v>2</v>
      </c>
      <c r="BL52" s="48" cm="1">
        <f t="array" ref="BL52">IF($BK52&lt;=6,SUM($C52:$BH52),SUMPRODUCT(LARGE($C52:$BH52,{1,2,3,4,5,6})))</f>
        <v>3</v>
      </c>
      <c r="BM52" s="37" t="str">
        <f t="shared" si="8"/>
        <v/>
      </c>
      <c r="BN52" s="34" t="str" cm="1">
        <f t="array" ref="BN52">IF(BM52= "","",IFERROR(SUMPRODUCT(LARGE($C52:$BH52,{1,2,3,4})), ""))</f>
        <v/>
      </c>
      <c r="BO52" s="34" t="str" cm="1">
        <f t="array" ref="BO52">IF(BN52&lt;&gt;"",(IFERROR(SUMPRODUCT(LARGE($C52:$BH52,{1,2,3,4,5,6,7})),"")),"")</f>
        <v/>
      </c>
      <c r="BP52" s="34" t="str" cm="1">
        <f t="array" ref="BP52">IF(BO52&lt;&gt;"",(IFERROR(SUMPRODUCT(LARGE($C52:$BH52,{1,2,3,4,5,6,7,8})),"")),"")</f>
        <v/>
      </c>
    </row>
    <row r="53" spans="1:71" ht="15" customHeight="1" x14ac:dyDescent="0.25">
      <c r="A53" s="51" t="e">
        <f t="shared" si="5"/>
        <v>#VALUE!</v>
      </c>
      <c r="B53" s="14" t="s">
        <v>197</v>
      </c>
      <c r="C53" s="10"/>
      <c r="D53" s="10"/>
      <c r="E53" s="10"/>
      <c r="F53" s="10"/>
      <c r="G53" s="78"/>
      <c r="H53" s="78"/>
      <c r="I53" s="10"/>
      <c r="J53" s="10"/>
      <c r="K53" s="10"/>
      <c r="L53" s="10"/>
      <c r="M53" s="10"/>
      <c r="N53" s="10"/>
      <c r="O53" s="10"/>
      <c r="P53" s="78"/>
      <c r="Q53" s="78"/>
      <c r="R53" s="78"/>
      <c r="S53" s="10"/>
      <c r="T53" s="41">
        <v>3</v>
      </c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13"/>
      <c r="AQ53" s="10"/>
      <c r="AR53" s="113"/>
      <c r="AS53" s="78"/>
      <c r="AT53" s="10"/>
      <c r="AU53" s="10"/>
      <c r="AV53" s="10"/>
      <c r="AW53" s="10"/>
      <c r="AX53" s="10"/>
      <c r="AY53" s="10"/>
      <c r="AZ53" s="10"/>
      <c r="BA53" s="41"/>
      <c r="BB53" s="41"/>
      <c r="BC53" s="10"/>
      <c r="BD53" s="10"/>
      <c r="BE53" s="10"/>
      <c r="BF53" s="10"/>
      <c r="BG53" s="10"/>
      <c r="BH53" s="10"/>
      <c r="BI53" s="40"/>
      <c r="BJ53" s="41">
        <f t="shared" si="6"/>
        <v>3</v>
      </c>
      <c r="BK53" s="39">
        <f t="shared" si="7"/>
        <v>1</v>
      </c>
      <c r="BL53" s="48" cm="1">
        <f t="array" ref="BL53">IF($BK53&lt;=6,SUM($C53:$BH53),SUMPRODUCT(LARGE($C53:$BH53,{1,2,3,4,5,6})))</f>
        <v>3</v>
      </c>
      <c r="BM53" s="37" t="str">
        <f t="shared" si="8"/>
        <v/>
      </c>
      <c r="BN53" s="34" t="str" cm="1">
        <f t="array" ref="BN53">IF(BM53= "","",IFERROR(SUMPRODUCT(LARGE($C53:$BH53,{1,2,3,4})), ""))</f>
        <v/>
      </c>
      <c r="BO53" s="34" t="str" cm="1">
        <f t="array" ref="BO53">IF(BN53&lt;&gt;"",(IFERROR(SUMPRODUCT(LARGE($C53:$BH53,{1,2,3,4,5,6,7})),"")),"")</f>
        <v/>
      </c>
      <c r="BP53" s="34" t="str" cm="1">
        <f t="array" ref="BP53">IF(BO53&lt;&gt;"",(IFERROR(SUMPRODUCT(LARGE($C53:$BH53,{1,2,3,4,5,6,7,8})),"")),"")</f>
        <v/>
      </c>
      <c r="BQ53" s="3"/>
      <c r="BR53" s="3"/>
      <c r="BS53" s="3"/>
    </row>
    <row r="54" spans="1:71" ht="15" customHeight="1" x14ac:dyDescent="0.25">
      <c r="A54" s="51" t="e">
        <f t="shared" si="5"/>
        <v>#VALUE!</v>
      </c>
      <c r="B54" s="14" t="s">
        <v>2118</v>
      </c>
      <c r="C54" s="10"/>
      <c r="D54" s="10"/>
      <c r="E54" s="10"/>
      <c r="F54" s="10"/>
      <c r="G54" s="78"/>
      <c r="H54" s="78"/>
      <c r="I54" s="10"/>
      <c r="J54" s="10"/>
      <c r="K54" s="10"/>
      <c r="L54" s="10"/>
      <c r="M54" s="10"/>
      <c r="N54" s="10"/>
      <c r="O54" s="10"/>
      <c r="P54" s="78"/>
      <c r="Q54" s="78"/>
      <c r="R54" s="78"/>
      <c r="S54" s="10"/>
      <c r="T54" s="41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>
        <v>9</v>
      </c>
      <c r="AG54" s="10"/>
      <c r="AH54" s="10"/>
      <c r="AI54" s="10"/>
      <c r="AJ54" s="10"/>
      <c r="AK54" s="10"/>
      <c r="AL54" s="10"/>
      <c r="AM54" s="10"/>
      <c r="AN54" s="10"/>
      <c r="AO54" s="10"/>
      <c r="AP54" s="113"/>
      <c r="AQ54" s="10"/>
      <c r="AR54" s="113"/>
      <c r="AS54" s="78"/>
      <c r="AT54" s="10"/>
      <c r="AU54" s="10"/>
      <c r="AV54" s="10"/>
      <c r="AW54" s="10">
        <v>14</v>
      </c>
      <c r="AX54" s="10"/>
      <c r="AY54" s="10"/>
      <c r="AZ54" s="10"/>
      <c r="BA54" s="41"/>
      <c r="BB54" s="41"/>
      <c r="BC54" s="10"/>
      <c r="BD54" s="10"/>
      <c r="BE54" s="10"/>
      <c r="BF54" s="10"/>
      <c r="BG54" s="10"/>
      <c r="BH54" s="10"/>
      <c r="BI54" s="40"/>
      <c r="BJ54" s="41">
        <f t="shared" si="6"/>
        <v>23</v>
      </c>
      <c r="BK54" s="39">
        <f t="shared" si="7"/>
        <v>2</v>
      </c>
      <c r="BL54" s="48" cm="1">
        <f t="array" ref="BL54">IF($BK54&lt;=6,SUM($C54:$BH54),SUMPRODUCT(LARGE($C54:$BH54,{1,2,3,4,5,6})))</f>
        <v>23</v>
      </c>
      <c r="BM54" s="37" t="str">
        <f t="shared" si="8"/>
        <v/>
      </c>
      <c r="BN54" s="34" t="str" cm="1">
        <f t="array" ref="BN54">IF(BM54= "","",IFERROR(SUMPRODUCT(LARGE($C54:$BH54,{1,2,3,4})), ""))</f>
        <v/>
      </c>
      <c r="BO54" s="34" t="str" cm="1">
        <f t="array" ref="BO54">IF(BN54&lt;&gt;"",(IFERROR(SUMPRODUCT(LARGE($C54:$BH54,{1,2,3,4,5,6,7})),"")),"")</f>
        <v/>
      </c>
      <c r="BP54" s="34" t="str" cm="1">
        <f t="array" ref="BP54">IF(BO54&lt;&gt;"",(IFERROR(SUMPRODUCT(LARGE($C54:$BH54,{1,2,3,4,5,6,7,8})),"")),"")</f>
        <v/>
      </c>
      <c r="BQ54" s="3"/>
      <c r="BR54" s="3"/>
      <c r="BS54" s="3"/>
    </row>
    <row r="55" spans="1:71" ht="15" customHeight="1" x14ac:dyDescent="0.25">
      <c r="A55" s="52" t="e">
        <f t="shared" si="5"/>
        <v>#VALUE!</v>
      </c>
      <c r="B55" s="14" t="s">
        <v>450</v>
      </c>
      <c r="C55" s="10"/>
      <c r="D55" s="10"/>
      <c r="E55" s="10"/>
      <c r="F55" s="10"/>
      <c r="G55" s="78"/>
      <c r="H55" s="78"/>
      <c r="I55" s="10"/>
      <c r="J55" s="10"/>
      <c r="K55" s="10"/>
      <c r="L55" s="10"/>
      <c r="M55" s="10"/>
      <c r="N55" s="10"/>
      <c r="O55" s="10"/>
      <c r="P55" s="78"/>
      <c r="Q55" s="78"/>
      <c r="R55" s="78"/>
      <c r="S55" s="10"/>
      <c r="T55" s="41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>
        <v>1</v>
      </c>
      <c r="AG55" s="10"/>
      <c r="AH55" s="10"/>
      <c r="AI55" s="10"/>
      <c r="AJ55" s="10"/>
      <c r="AK55" s="10"/>
      <c r="AL55" s="10"/>
      <c r="AM55" s="10"/>
      <c r="AN55" s="10"/>
      <c r="AO55" s="10"/>
      <c r="AP55" s="113"/>
      <c r="AQ55" s="10"/>
      <c r="AR55" s="113"/>
      <c r="AS55" s="78"/>
      <c r="AT55" s="10"/>
      <c r="AU55" s="10"/>
      <c r="AV55" s="10"/>
      <c r="AW55" s="10"/>
      <c r="AX55" s="10"/>
      <c r="AY55" s="10"/>
      <c r="AZ55" s="10"/>
      <c r="BA55" s="41"/>
      <c r="BB55" s="41"/>
      <c r="BC55" s="10"/>
      <c r="BD55" s="10"/>
      <c r="BE55" s="10"/>
      <c r="BF55" s="10"/>
      <c r="BG55" s="10"/>
      <c r="BH55" s="10"/>
      <c r="BI55" s="40"/>
      <c r="BJ55" s="41">
        <f t="shared" si="6"/>
        <v>1</v>
      </c>
      <c r="BK55" s="39">
        <f t="shared" si="7"/>
        <v>1</v>
      </c>
      <c r="BL55" s="48" cm="1">
        <f t="array" ref="BL55">IF($BK55&lt;=6,SUM($C55:$BH55),SUMPRODUCT(LARGE($C55:$BH55,{1,2,3,4,5,6})))</f>
        <v>1</v>
      </c>
      <c r="BM55" s="37" t="str">
        <f t="shared" si="8"/>
        <v/>
      </c>
      <c r="BN55" s="34" t="str" cm="1">
        <f t="array" ref="BN55">IF(BM55= "","",IFERROR(SUMPRODUCT(LARGE($C55:$BH55,{1,2,3,4})), ""))</f>
        <v/>
      </c>
      <c r="BO55" s="34" t="str" cm="1">
        <f t="array" ref="BO55">IF(BN55&lt;&gt;"",(IFERROR(SUMPRODUCT(LARGE($C55:$BH55,{1,2,3,4,5,6,7})),"")),"")</f>
        <v/>
      </c>
      <c r="BP55" s="34" t="str" cm="1">
        <f t="array" ref="BP55">IF(BO55&lt;&gt;"",(IFERROR(SUMPRODUCT(LARGE($C55:$BH55,{1,2,3,4,5,6,7,8})),"")),"")</f>
        <v/>
      </c>
      <c r="BQ55" s="3"/>
      <c r="BR55" s="3"/>
      <c r="BS55" s="3"/>
    </row>
    <row r="56" spans="1:71" ht="15" customHeight="1" x14ac:dyDescent="0.25">
      <c r="A56" s="45" t="e">
        <f t="shared" si="5"/>
        <v>#VALUE!</v>
      </c>
      <c r="B56" s="14" t="s">
        <v>1458</v>
      </c>
      <c r="C56" s="10"/>
      <c r="D56" s="10"/>
      <c r="E56" s="10"/>
      <c r="F56" s="10"/>
      <c r="G56" s="78"/>
      <c r="H56" s="78"/>
      <c r="I56" s="10"/>
      <c r="J56" s="10"/>
      <c r="K56" s="10"/>
      <c r="L56" s="10"/>
      <c r="M56" s="10"/>
      <c r="N56" s="10"/>
      <c r="O56" s="10"/>
      <c r="P56" s="78"/>
      <c r="Q56" s="78"/>
      <c r="R56" s="78"/>
      <c r="S56" s="10"/>
      <c r="T56" s="41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13"/>
      <c r="AQ56" s="10"/>
      <c r="AR56" s="113"/>
      <c r="AS56" s="78"/>
      <c r="AT56" s="10"/>
      <c r="AU56" s="10"/>
      <c r="AV56" s="10"/>
      <c r="AW56" s="10"/>
      <c r="AX56" s="10"/>
      <c r="AY56" s="10"/>
      <c r="AZ56" s="10"/>
      <c r="BA56" s="41"/>
      <c r="BB56" s="41"/>
      <c r="BC56" s="10"/>
      <c r="BD56" s="10"/>
      <c r="BE56" s="10"/>
      <c r="BF56" s="10"/>
      <c r="BG56" s="10"/>
      <c r="BH56" s="10"/>
      <c r="BI56" s="40"/>
      <c r="BJ56" s="41">
        <f t="shared" si="6"/>
        <v>0</v>
      </c>
      <c r="BK56" s="39">
        <f t="shared" si="7"/>
        <v>0</v>
      </c>
      <c r="BL56" s="48" cm="1">
        <f t="array" ref="BL56">IF($BK56&lt;=6,SUM($C56:$BH56),SUMPRODUCT(LARGE($C56:$BH56,{1,2,3,4,5,6})))</f>
        <v>0</v>
      </c>
      <c r="BM56" s="37" t="str">
        <f t="shared" si="8"/>
        <v/>
      </c>
      <c r="BN56" s="34" t="str" cm="1">
        <f t="array" ref="BN56">IF(BM56= "","",IFERROR(SUMPRODUCT(LARGE($C56:$BH56,{1,2,3,4})), ""))</f>
        <v/>
      </c>
      <c r="BO56" s="34" t="str" cm="1">
        <f t="array" ref="BO56">IF(BN56&lt;&gt;"",(IFERROR(SUMPRODUCT(LARGE($C56:$BH56,{1,2,3,4,5,6,7})),"")),"")</f>
        <v/>
      </c>
      <c r="BP56" s="34" t="str" cm="1">
        <f t="array" ref="BP56">IF(BO56&lt;&gt;"",(IFERROR(SUMPRODUCT(LARGE($C56:$BH56,{1,2,3,4,5,6,7,8})),"")),"")</f>
        <v/>
      </c>
      <c r="BQ56" s="3"/>
      <c r="BR56" s="3"/>
      <c r="BS56" s="3"/>
    </row>
    <row r="57" spans="1:71" ht="15" customHeight="1" x14ac:dyDescent="0.25">
      <c r="A57" s="45" t="e">
        <f t="shared" si="5"/>
        <v>#VALUE!</v>
      </c>
      <c r="B57" s="14" t="s">
        <v>203</v>
      </c>
      <c r="C57" s="10"/>
      <c r="D57" s="10"/>
      <c r="E57" s="10"/>
      <c r="F57" s="10"/>
      <c r="G57" s="78"/>
      <c r="H57" s="78"/>
      <c r="I57" s="10"/>
      <c r="J57" s="10"/>
      <c r="K57" s="10"/>
      <c r="L57" s="10"/>
      <c r="M57" s="10"/>
      <c r="N57" s="10"/>
      <c r="O57" s="10"/>
      <c r="P57" s="78"/>
      <c r="Q57" s="78"/>
      <c r="R57" s="78">
        <v>0</v>
      </c>
      <c r="S57" s="10"/>
      <c r="T57" s="41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13"/>
      <c r="AQ57" s="10"/>
      <c r="AR57" s="113"/>
      <c r="AS57" s="78"/>
      <c r="AT57" s="10"/>
      <c r="AU57" s="10"/>
      <c r="AV57" s="10"/>
      <c r="AW57" s="10"/>
      <c r="AX57" s="10"/>
      <c r="AY57" s="10"/>
      <c r="AZ57" s="10"/>
      <c r="BA57" s="41"/>
      <c r="BB57" s="41"/>
      <c r="BC57" s="10"/>
      <c r="BD57" s="10"/>
      <c r="BE57" s="10"/>
      <c r="BF57" s="10"/>
      <c r="BG57" s="10"/>
      <c r="BH57" s="10"/>
      <c r="BI57" s="40"/>
      <c r="BJ57" s="41">
        <f t="shared" si="6"/>
        <v>0</v>
      </c>
      <c r="BK57" s="39">
        <f t="shared" si="7"/>
        <v>1</v>
      </c>
      <c r="BL57" s="48" cm="1">
        <f t="array" ref="BL57">IF($BK57&lt;=6,SUM($C57:$BH57),SUMPRODUCT(LARGE($C57:$BH57,{1,2,3,4,5,6})))</f>
        <v>0</v>
      </c>
      <c r="BM57" s="37" t="str">
        <f t="shared" si="8"/>
        <v/>
      </c>
      <c r="BN57" s="34" t="str" cm="1">
        <f t="array" ref="BN57">IF(BM57= "","",IFERROR(SUMPRODUCT(LARGE($C57:$BH57,{1,2,3,4})), ""))</f>
        <v/>
      </c>
      <c r="BO57" s="34" t="str" cm="1">
        <f t="array" ref="BO57">IF(BN57&lt;&gt;"",(IFERROR(SUMPRODUCT(LARGE($C57:$BH57,{1,2,3,4,5,6,7})),"")),"")</f>
        <v/>
      </c>
      <c r="BP57" s="34" t="str" cm="1">
        <f t="array" ref="BP57">IF(BO57&lt;&gt;"",(IFERROR(SUMPRODUCT(LARGE($C57:$BH57,{1,2,3,4,5,6,7,8})),"")),"")</f>
        <v/>
      </c>
      <c r="BQ57" s="3"/>
      <c r="BR57" s="3"/>
      <c r="BS57" s="3"/>
    </row>
    <row r="58" spans="1:71" ht="15" customHeight="1" x14ac:dyDescent="0.25">
      <c r="A58" s="54" t="e">
        <f t="shared" si="5"/>
        <v>#VALUE!</v>
      </c>
      <c r="B58" s="14" t="s">
        <v>42</v>
      </c>
      <c r="C58" s="10"/>
      <c r="D58" s="10"/>
      <c r="E58" s="10"/>
      <c r="F58" s="10"/>
      <c r="G58" s="78"/>
      <c r="H58" s="78"/>
      <c r="I58" s="10"/>
      <c r="J58" s="10"/>
      <c r="K58" s="10"/>
      <c r="L58" s="10"/>
      <c r="M58" s="10"/>
      <c r="N58" s="10"/>
      <c r="O58" s="10"/>
      <c r="P58" s="78"/>
      <c r="Q58" s="78"/>
      <c r="R58" s="78"/>
      <c r="S58" s="10"/>
      <c r="T58" s="41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13"/>
      <c r="AQ58" s="10"/>
      <c r="AR58" s="113"/>
      <c r="AS58" s="78"/>
      <c r="AT58" s="10"/>
      <c r="AU58" s="10"/>
      <c r="AV58" s="10"/>
      <c r="AW58" s="10"/>
      <c r="AX58" s="10"/>
      <c r="AY58" s="10"/>
      <c r="AZ58" s="10"/>
      <c r="BA58" s="41"/>
      <c r="BB58" s="41">
        <v>1</v>
      </c>
      <c r="BC58" s="10"/>
      <c r="BD58" s="10"/>
      <c r="BE58" s="10"/>
      <c r="BF58" s="10"/>
      <c r="BG58" s="10"/>
      <c r="BH58" s="10"/>
      <c r="BI58" s="40"/>
      <c r="BJ58" s="41">
        <f t="shared" si="6"/>
        <v>1</v>
      </c>
      <c r="BK58" s="39">
        <f t="shared" si="7"/>
        <v>1</v>
      </c>
      <c r="BL58" s="48" cm="1">
        <f t="array" ref="BL58">IF($BK58&lt;=6,SUM($C58:$BH58),SUMPRODUCT(LARGE($C58:$BH58,{1,2,3,4,5,6})))</f>
        <v>1</v>
      </c>
      <c r="BM58" s="37" t="str">
        <f t="shared" si="8"/>
        <v/>
      </c>
      <c r="BN58" s="34" t="str" cm="1">
        <f t="array" ref="BN58">IF(BM58= "","",IFERROR(SUMPRODUCT(LARGE($C58:$BH58,{1,2,3,4})), ""))</f>
        <v/>
      </c>
      <c r="BO58" s="34" t="str" cm="1">
        <f t="array" ref="BO58">IF(BN58&lt;&gt;"",(IFERROR(SUMPRODUCT(LARGE($C58:$BH58,{1,2,3,4,5,6,7})),"")),"")</f>
        <v/>
      </c>
      <c r="BP58" s="34" t="str" cm="1">
        <f t="array" ref="BP58">IF(BO58&lt;&gt;"",(IFERROR(SUMPRODUCT(LARGE($C58:$BH58,{1,2,3,4,5,6,7,8})),"")),"")</f>
        <v/>
      </c>
    </row>
    <row r="59" spans="1:71" ht="15" customHeight="1" x14ac:dyDescent="0.25">
      <c r="A59" s="54" t="e">
        <f t="shared" si="5"/>
        <v>#VALUE!</v>
      </c>
      <c r="B59" s="14" t="s">
        <v>432</v>
      </c>
      <c r="C59" s="10"/>
      <c r="D59" s="10"/>
      <c r="E59" s="10"/>
      <c r="F59" s="10"/>
      <c r="G59" s="78">
        <v>4</v>
      </c>
      <c r="H59" s="78"/>
      <c r="I59" s="10"/>
      <c r="J59" s="10"/>
      <c r="K59" s="10"/>
      <c r="L59" s="10"/>
      <c r="M59" s="10"/>
      <c r="N59" s="10"/>
      <c r="O59" s="10"/>
      <c r="P59" s="78"/>
      <c r="Q59" s="78"/>
      <c r="R59" s="78"/>
      <c r="S59" s="10"/>
      <c r="T59" s="41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>
        <v>5</v>
      </c>
      <c r="AK59" s="10">
        <v>16</v>
      </c>
      <c r="AL59" s="10"/>
      <c r="AM59" s="10"/>
      <c r="AN59" s="10"/>
      <c r="AO59" s="10"/>
      <c r="AP59" s="113"/>
      <c r="AQ59" s="10"/>
      <c r="AR59" s="113"/>
      <c r="AS59" s="78"/>
      <c r="AT59" s="10"/>
      <c r="AU59" s="10"/>
      <c r="AV59" s="10"/>
      <c r="AW59" s="10"/>
      <c r="AX59" s="10"/>
      <c r="AY59" s="10"/>
      <c r="AZ59" s="10"/>
      <c r="BA59" s="41"/>
      <c r="BB59" s="41"/>
      <c r="BC59" s="10"/>
      <c r="BD59" s="10"/>
      <c r="BE59" s="10"/>
      <c r="BF59" s="10"/>
      <c r="BG59" s="10"/>
      <c r="BH59" s="10"/>
      <c r="BI59" s="40"/>
      <c r="BJ59" s="41">
        <f t="shared" si="6"/>
        <v>25</v>
      </c>
      <c r="BK59" s="39">
        <f t="shared" si="7"/>
        <v>3</v>
      </c>
      <c r="BL59" s="48" cm="1">
        <f t="array" ref="BL59">IF($BK59&lt;=6,SUM($C59:$BH59),SUMPRODUCT(LARGE($C59:$BH59,{1,2,3,4,5,6})))</f>
        <v>25</v>
      </c>
      <c r="BM59" s="37" t="str">
        <f t="shared" si="8"/>
        <v/>
      </c>
      <c r="BN59" s="34" t="str" cm="1">
        <f t="array" ref="BN59">IF(BM59= "","",IFERROR(SUMPRODUCT(LARGE($C59:$BH59,{1,2,3,4})), ""))</f>
        <v/>
      </c>
      <c r="BO59" s="34" t="str" cm="1">
        <f t="array" ref="BO59">IF(BN59&lt;&gt;"",(IFERROR(SUMPRODUCT(LARGE($C59:$BH59,{1,2,3,4,5,6,7})),"")),"")</f>
        <v/>
      </c>
      <c r="BP59" s="34" t="str" cm="1">
        <f t="array" ref="BP59">IF(BO59&lt;&gt;"",(IFERROR(SUMPRODUCT(LARGE($C59:$BH59,{1,2,3,4,5,6,7,8})),"")),"")</f>
        <v/>
      </c>
    </row>
    <row r="60" spans="1:71" ht="15" customHeight="1" x14ac:dyDescent="0.25">
      <c r="A60" s="45" t="e">
        <f t="shared" si="5"/>
        <v>#VALUE!</v>
      </c>
      <c r="B60" s="14" t="s">
        <v>208</v>
      </c>
      <c r="C60" s="10"/>
      <c r="D60" s="10"/>
      <c r="E60" s="10">
        <v>19</v>
      </c>
      <c r="F60" s="10">
        <v>12</v>
      </c>
      <c r="G60" s="78"/>
      <c r="H60" s="78"/>
      <c r="I60" s="10"/>
      <c r="J60" s="10"/>
      <c r="K60" s="10"/>
      <c r="L60" s="10"/>
      <c r="M60" s="10"/>
      <c r="N60" s="10"/>
      <c r="O60" s="10"/>
      <c r="P60" s="78"/>
      <c r="Q60" s="78"/>
      <c r="R60" s="78">
        <v>1</v>
      </c>
      <c r="S60" s="10"/>
      <c r="T60" s="41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13"/>
      <c r="AQ60" s="10"/>
      <c r="AR60" s="113"/>
      <c r="AS60" s="78"/>
      <c r="AT60" s="10"/>
      <c r="AU60" s="10"/>
      <c r="AV60" s="10"/>
      <c r="AW60" s="10"/>
      <c r="AX60" s="10"/>
      <c r="AY60" s="10"/>
      <c r="AZ60" s="10">
        <v>8</v>
      </c>
      <c r="BA60" s="41"/>
      <c r="BB60" s="41"/>
      <c r="BC60" s="10"/>
      <c r="BD60" s="10"/>
      <c r="BE60" s="10"/>
      <c r="BF60" s="10"/>
      <c r="BG60" s="10"/>
      <c r="BH60" s="10"/>
      <c r="BI60" s="40"/>
      <c r="BJ60" s="41">
        <f t="shared" si="6"/>
        <v>40</v>
      </c>
      <c r="BK60" s="39">
        <f t="shared" si="7"/>
        <v>4</v>
      </c>
      <c r="BL60" s="48" cm="1">
        <f t="array" ref="BL60">IF($BK60&lt;=6,SUM($C60:$BH60),SUMPRODUCT(LARGE($C60:$BH60,{1,2,3,4,5,6})))</f>
        <v>40</v>
      </c>
      <c r="BM60" s="37" t="str">
        <f t="shared" si="8"/>
        <v/>
      </c>
      <c r="BN60" s="34" t="str" cm="1">
        <f t="array" ref="BN60">IF(BM60= "","",IFERROR(SUMPRODUCT(LARGE($C60:$BH60,{1,2,3,4})), ""))</f>
        <v/>
      </c>
      <c r="BO60" s="34" t="str" cm="1">
        <f t="array" ref="BO60">IF(BN60&lt;&gt;"",(IFERROR(SUMPRODUCT(LARGE($C60:$BH60,{1,2,3,4,5,6,7})),"")),"")</f>
        <v/>
      </c>
      <c r="BP60" s="34" t="str" cm="1">
        <f t="array" ref="BP60">IF(BO60&lt;&gt;"",(IFERROR(SUMPRODUCT(LARGE($C60:$BH60,{1,2,3,4,5,6,7,8})),"")),"")</f>
        <v/>
      </c>
    </row>
    <row r="61" spans="1:71" ht="15" customHeight="1" x14ac:dyDescent="0.25">
      <c r="A61" s="45" t="e">
        <f t="shared" si="5"/>
        <v>#VALUE!</v>
      </c>
      <c r="B61" s="14" t="s">
        <v>210</v>
      </c>
      <c r="C61" s="10"/>
      <c r="D61" s="10"/>
      <c r="E61" s="10"/>
      <c r="F61" s="10"/>
      <c r="G61" s="78"/>
      <c r="H61" s="78"/>
      <c r="I61" s="10"/>
      <c r="J61" s="10"/>
      <c r="K61" s="10"/>
      <c r="L61" s="10"/>
      <c r="M61" s="10"/>
      <c r="N61" s="10"/>
      <c r="O61" s="10"/>
      <c r="P61" s="78"/>
      <c r="Q61" s="78"/>
      <c r="R61" s="78"/>
      <c r="S61" s="10"/>
      <c r="T61" s="41"/>
      <c r="U61" s="10"/>
      <c r="V61" s="10"/>
      <c r="W61" s="10"/>
      <c r="X61" s="10"/>
      <c r="Y61" s="10"/>
      <c r="Z61" s="10"/>
      <c r="AA61" s="10">
        <v>16</v>
      </c>
      <c r="AB61" s="10"/>
      <c r="AC61" s="10"/>
      <c r="AD61" s="10"/>
      <c r="AE61" s="10">
        <v>11</v>
      </c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13"/>
      <c r="AQ61" s="10"/>
      <c r="AR61" s="113"/>
      <c r="AS61" s="78"/>
      <c r="AT61" s="10"/>
      <c r="AU61" s="10"/>
      <c r="AV61" s="10">
        <v>10</v>
      </c>
      <c r="AW61" s="10"/>
      <c r="AX61" s="10"/>
      <c r="AY61" s="10"/>
      <c r="AZ61" s="10"/>
      <c r="BA61" s="41"/>
      <c r="BB61" s="41"/>
      <c r="BC61" s="10"/>
      <c r="BD61" s="10"/>
      <c r="BE61" s="10"/>
      <c r="BF61" s="10"/>
      <c r="BG61" s="10"/>
      <c r="BH61" s="10"/>
      <c r="BI61" s="40"/>
      <c r="BJ61" s="41">
        <f t="shared" si="6"/>
        <v>37</v>
      </c>
      <c r="BK61" s="39">
        <f t="shared" si="7"/>
        <v>3</v>
      </c>
      <c r="BL61" s="48" cm="1">
        <f t="array" ref="BL61">IF($BK61&lt;=6,SUM($C61:$BH61),SUMPRODUCT(LARGE($C61:$BH61,{1,2,3,4,5,6})))</f>
        <v>37</v>
      </c>
      <c r="BM61" s="37" t="str">
        <f t="shared" si="8"/>
        <v/>
      </c>
      <c r="BN61" s="34" t="str" cm="1">
        <f t="array" ref="BN61">IF(BM61= "","",IFERROR(SUMPRODUCT(LARGE($C61:$BH61,{1,2,3,4})), ""))</f>
        <v/>
      </c>
      <c r="BO61" s="34" t="str" cm="1">
        <f t="array" ref="BO61">IF(BN61&lt;&gt;"",(IFERROR(SUMPRODUCT(LARGE($C61:$BH61,{1,2,3,4,5,6,7})),"")),"")</f>
        <v/>
      </c>
      <c r="BP61" s="34" t="str" cm="1">
        <f t="array" ref="BP61">IF(BO61&lt;&gt;"",(IFERROR(SUMPRODUCT(LARGE($C61:$BH61,{1,2,3,4,5,6,7,8})),"")),"")</f>
        <v/>
      </c>
    </row>
    <row r="62" spans="1:71" ht="15" customHeight="1" x14ac:dyDescent="0.25">
      <c r="A62" s="54" t="e">
        <f t="shared" si="5"/>
        <v>#VALUE!</v>
      </c>
      <c r="B62" s="14" t="s">
        <v>45</v>
      </c>
      <c r="C62" s="10"/>
      <c r="D62" s="10"/>
      <c r="E62" s="10"/>
      <c r="F62" s="10"/>
      <c r="G62" s="78"/>
      <c r="H62" s="78"/>
      <c r="I62" s="10"/>
      <c r="J62" s="10"/>
      <c r="K62" s="10">
        <v>11</v>
      </c>
      <c r="L62" s="10"/>
      <c r="M62" s="10"/>
      <c r="N62" s="10"/>
      <c r="O62" s="10"/>
      <c r="P62" s="78"/>
      <c r="Q62" s="78"/>
      <c r="R62" s="78"/>
      <c r="S62" s="10"/>
      <c r="T62" s="41">
        <v>9</v>
      </c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>
        <v>4</v>
      </c>
      <c r="AK62" s="10"/>
      <c r="AL62" s="10"/>
      <c r="AM62" s="10"/>
      <c r="AN62" s="10"/>
      <c r="AO62" s="10">
        <v>12</v>
      </c>
      <c r="AP62" s="113"/>
      <c r="AQ62" s="10"/>
      <c r="AR62" s="113"/>
      <c r="AS62" s="78">
        <v>10</v>
      </c>
      <c r="AT62" s="10"/>
      <c r="AU62" s="10"/>
      <c r="AV62" s="10"/>
      <c r="AW62" s="10"/>
      <c r="AX62" s="10"/>
      <c r="AY62" s="10"/>
      <c r="AZ62" s="10"/>
      <c r="BA62" s="41"/>
      <c r="BB62" s="41"/>
      <c r="BC62" s="10"/>
      <c r="BD62" s="10"/>
      <c r="BE62" s="10"/>
      <c r="BF62" s="10"/>
      <c r="BG62" s="10"/>
      <c r="BH62" s="10"/>
      <c r="BI62" s="40"/>
      <c r="BJ62" s="41">
        <f t="shared" si="6"/>
        <v>46</v>
      </c>
      <c r="BK62" s="39">
        <f t="shared" si="7"/>
        <v>5</v>
      </c>
      <c r="BL62" s="48" cm="1">
        <f t="array" ref="BL62">IF($BK62&lt;=6,SUM($C62:$BH62),SUMPRODUCT(LARGE($C62:$BH62,{1,2,3,4,5,6})))</f>
        <v>46</v>
      </c>
      <c r="BM62" s="37" t="str">
        <f t="shared" si="8"/>
        <v/>
      </c>
      <c r="BN62" s="34" t="str" cm="1">
        <f t="array" ref="BN62">IF(BM62= "","",IFERROR(SUMPRODUCT(LARGE($C62:$BH62,{1,2,3,4})), ""))</f>
        <v/>
      </c>
      <c r="BO62" s="34" t="str" cm="1">
        <f t="array" ref="BO62">IF(BN62&lt;&gt;"",(IFERROR(SUMPRODUCT(LARGE($C62:$BH62,{1,2,3,4,5,6,7})),"")),"")</f>
        <v/>
      </c>
      <c r="BP62" s="34" t="str" cm="1">
        <f t="array" ref="BP62">IF(BO62&lt;&gt;"",(IFERROR(SUMPRODUCT(LARGE($C62:$BH62,{1,2,3,4,5,6,7,8})),"")),"")</f>
        <v/>
      </c>
    </row>
    <row r="63" spans="1:71" ht="15" customHeight="1" x14ac:dyDescent="0.25">
      <c r="A63" s="54" t="e">
        <f t="shared" si="5"/>
        <v>#VALUE!</v>
      </c>
      <c r="B63" s="14" t="s">
        <v>453</v>
      </c>
      <c r="C63" s="10"/>
      <c r="D63" s="10"/>
      <c r="E63" s="10"/>
      <c r="F63" s="10"/>
      <c r="G63" s="78"/>
      <c r="H63" s="78"/>
      <c r="I63" s="10"/>
      <c r="J63" s="10"/>
      <c r="K63" s="10"/>
      <c r="L63" s="10"/>
      <c r="M63" s="10"/>
      <c r="N63" s="10"/>
      <c r="O63" s="10"/>
      <c r="P63" s="78"/>
      <c r="Q63" s="78"/>
      <c r="R63" s="78"/>
      <c r="S63" s="10"/>
      <c r="T63" s="41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13"/>
      <c r="AQ63" s="10"/>
      <c r="AR63" s="113"/>
      <c r="AS63" s="78"/>
      <c r="AT63" s="10"/>
      <c r="AU63" s="10"/>
      <c r="AV63" s="10"/>
      <c r="AW63" s="10"/>
      <c r="AX63" s="10"/>
      <c r="AY63" s="10">
        <v>1</v>
      </c>
      <c r="AZ63" s="10"/>
      <c r="BA63" s="41"/>
      <c r="BB63" s="41"/>
      <c r="BC63" s="10"/>
      <c r="BD63" s="10"/>
      <c r="BE63" s="10"/>
      <c r="BF63" s="10"/>
      <c r="BG63" s="10"/>
      <c r="BH63" s="10"/>
      <c r="BI63" s="40"/>
      <c r="BJ63" s="41">
        <f t="shared" si="6"/>
        <v>1</v>
      </c>
      <c r="BK63" s="39">
        <f t="shared" si="7"/>
        <v>1</v>
      </c>
      <c r="BL63" s="48" cm="1">
        <f t="array" ref="BL63">IF($BK63&lt;=6,SUM($C63:$BH63),SUMPRODUCT(LARGE($C63:$BH63,{1,2,3,4,5,6})))</f>
        <v>1</v>
      </c>
      <c r="BM63" s="37" t="str">
        <f t="shared" si="8"/>
        <v/>
      </c>
      <c r="BN63" s="34" t="str" cm="1">
        <f t="array" ref="BN63">IF(BM63= "","",IFERROR(SUMPRODUCT(LARGE($C63:$BH63,{1,2,3,4})), ""))</f>
        <v/>
      </c>
      <c r="BO63" s="34" t="str" cm="1">
        <f t="array" ref="BO63">IF(BN63&lt;&gt;"",(IFERROR(SUMPRODUCT(LARGE($C63:$BH63,{1,2,3,4,5,6,7})),"")),"")</f>
        <v/>
      </c>
      <c r="BP63" s="34" t="str" cm="1">
        <f t="array" ref="BP63">IF(BO63&lt;&gt;"",(IFERROR(SUMPRODUCT(LARGE($C63:$BH63,{1,2,3,4,5,6,7,8})),"")),"")</f>
        <v/>
      </c>
      <c r="BQ63" s="3"/>
      <c r="BR63" s="3"/>
      <c r="BS63" s="3"/>
    </row>
    <row r="64" spans="1:71" ht="15" customHeight="1" x14ac:dyDescent="0.25">
      <c r="A64" s="45" t="e">
        <f t="shared" si="5"/>
        <v>#VALUE!</v>
      </c>
      <c r="B64" s="14" t="s">
        <v>110</v>
      </c>
      <c r="C64" s="10"/>
      <c r="D64" s="10"/>
      <c r="E64" s="10"/>
      <c r="F64" s="10"/>
      <c r="G64" s="78"/>
      <c r="H64" s="78"/>
      <c r="I64" s="10"/>
      <c r="J64" s="10"/>
      <c r="K64" s="10"/>
      <c r="L64" s="10">
        <v>8</v>
      </c>
      <c r="M64" s="10"/>
      <c r="N64" s="10"/>
      <c r="O64" s="10"/>
      <c r="P64" s="78"/>
      <c r="Q64" s="78"/>
      <c r="R64" s="78">
        <v>2</v>
      </c>
      <c r="S64" s="10"/>
      <c r="T64" s="41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>
        <v>2</v>
      </c>
      <c r="AN64" s="10"/>
      <c r="AO64" s="10"/>
      <c r="AP64" s="113"/>
      <c r="AQ64" s="10">
        <v>2</v>
      </c>
      <c r="AR64" s="113"/>
      <c r="AS64" s="78"/>
      <c r="AT64" s="10"/>
      <c r="AU64" s="10"/>
      <c r="AV64" s="10"/>
      <c r="AW64" s="10"/>
      <c r="AX64" s="10"/>
      <c r="AY64" s="10"/>
      <c r="AZ64" s="10"/>
      <c r="BA64" s="41"/>
      <c r="BB64" s="41"/>
      <c r="BC64" s="10"/>
      <c r="BD64" s="10"/>
      <c r="BE64" s="10"/>
      <c r="BF64" s="10"/>
      <c r="BG64" s="10"/>
      <c r="BH64" s="10"/>
      <c r="BI64" s="40"/>
      <c r="BJ64" s="41">
        <f t="shared" si="6"/>
        <v>14</v>
      </c>
      <c r="BK64" s="39">
        <f t="shared" si="7"/>
        <v>4</v>
      </c>
      <c r="BL64" s="48" cm="1">
        <f t="array" ref="BL64">IF($BK64&lt;=6,SUM($C64:$BH64),SUMPRODUCT(LARGE($C64:$BH64,{1,2,3,4,5,6})))</f>
        <v>14</v>
      </c>
      <c r="BM64" s="37" t="str">
        <f t="shared" si="8"/>
        <v/>
      </c>
      <c r="BN64" s="34" t="str" cm="1">
        <f t="array" ref="BN64">IF(BM64= "","",IFERROR(SUMPRODUCT(LARGE($C64:$BH64,{1,2,3,4})), ""))</f>
        <v/>
      </c>
      <c r="BO64" s="34" t="str" cm="1">
        <f t="array" ref="BO64">IF(BN64&lt;&gt;"",(IFERROR(SUMPRODUCT(LARGE($C64:$BH64,{1,2,3,4,5,6,7})),"")),"")</f>
        <v/>
      </c>
      <c r="BP64" s="34" t="str" cm="1">
        <f t="array" ref="BP64">IF(BO64&lt;&gt;"",(IFERROR(SUMPRODUCT(LARGE($C64:$BH64,{1,2,3,4,5,6,7,8})),"")),"")</f>
        <v/>
      </c>
    </row>
    <row r="65" spans="1:71" ht="15" customHeight="1" x14ac:dyDescent="0.25">
      <c r="A65" s="45" t="e">
        <f t="shared" si="5"/>
        <v>#VALUE!</v>
      </c>
      <c r="B65" s="14" t="s">
        <v>217</v>
      </c>
      <c r="C65" s="10"/>
      <c r="D65" s="10"/>
      <c r="E65" s="10"/>
      <c r="F65" s="10"/>
      <c r="G65" s="78"/>
      <c r="H65" s="78"/>
      <c r="I65" s="10"/>
      <c r="J65" s="10"/>
      <c r="K65" s="10"/>
      <c r="L65" s="10"/>
      <c r="M65" s="10"/>
      <c r="N65" s="10"/>
      <c r="O65" s="10"/>
      <c r="P65" s="78"/>
      <c r="Q65" s="78"/>
      <c r="R65" s="78"/>
      <c r="S65" s="10"/>
      <c r="T65" s="41"/>
      <c r="U65" s="10"/>
      <c r="V65" s="10"/>
      <c r="W65" s="10"/>
      <c r="X65" s="10"/>
      <c r="Y65" s="10"/>
      <c r="Z65" s="10"/>
      <c r="AA65" s="10">
        <v>11</v>
      </c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13"/>
      <c r="AQ65" s="10">
        <v>3</v>
      </c>
      <c r="AR65" s="113"/>
      <c r="AS65" s="78"/>
      <c r="AT65" s="10"/>
      <c r="AU65" s="10"/>
      <c r="AV65" s="10"/>
      <c r="AW65" s="10"/>
      <c r="AX65" s="10"/>
      <c r="AY65" s="10"/>
      <c r="AZ65" s="10"/>
      <c r="BA65" s="41"/>
      <c r="BB65" s="41"/>
      <c r="BC65" s="10"/>
      <c r="BD65" s="10"/>
      <c r="BE65" s="10"/>
      <c r="BF65" s="10"/>
      <c r="BG65" s="10"/>
      <c r="BH65" s="10"/>
      <c r="BI65" s="40"/>
      <c r="BJ65" s="41">
        <f t="shared" ref="BJ65:BJ96" si="9">SUM($C65:$BI65)</f>
        <v>14</v>
      </c>
      <c r="BK65" s="39">
        <f t="shared" ref="BK65:BK96" si="10">COUNTA(C65:BH65)</f>
        <v>2</v>
      </c>
      <c r="BL65" s="48" cm="1">
        <f t="array" ref="BL65">IF($BK65&lt;=6,SUM($C65:$BH65),SUMPRODUCT(LARGE($C65:$BH65,{1,2,3,4,5,6})))</f>
        <v>14</v>
      </c>
      <c r="BM65" s="37" t="str">
        <f t="shared" ref="BM65:BM96" si="11">IF(AND($BK65&gt;=6,BL65=BL66),"Manual Calc Needed","")</f>
        <v/>
      </c>
      <c r="BN65" s="34" t="str" cm="1">
        <f t="array" ref="BN65">IF(BM65= "","",IFERROR(SUMPRODUCT(LARGE($C65:$BH65,{1,2,3,4})), ""))</f>
        <v/>
      </c>
      <c r="BO65" s="34" t="str" cm="1">
        <f t="array" ref="BO65">IF(BN65&lt;&gt;"",(IFERROR(SUMPRODUCT(LARGE($C65:$BH65,{1,2,3,4,5,6,7})),"")),"")</f>
        <v/>
      </c>
      <c r="BP65" s="34" t="str" cm="1">
        <f t="array" ref="BP65">IF(BO65&lt;&gt;"",(IFERROR(SUMPRODUCT(LARGE($C65:$BH65,{1,2,3,4,5,6,7,8})),"")),"")</f>
        <v/>
      </c>
    </row>
    <row r="66" spans="1:71" ht="15" customHeight="1" x14ac:dyDescent="0.25">
      <c r="A66" s="51" t="e">
        <f t="shared" si="5"/>
        <v>#VALUE!</v>
      </c>
      <c r="B66" s="14" t="s">
        <v>138</v>
      </c>
      <c r="C66" s="10"/>
      <c r="D66" s="10"/>
      <c r="E66" s="10">
        <v>8</v>
      </c>
      <c r="F66" s="10">
        <v>4</v>
      </c>
      <c r="G66" s="78"/>
      <c r="H66" s="78"/>
      <c r="I66" s="10"/>
      <c r="J66" s="10"/>
      <c r="K66" s="10"/>
      <c r="L66" s="10">
        <v>12</v>
      </c>
      <c r="M66" s="10"/>
      <c r="N66" s="10"/>
      <c r="O66" s="10"/>
      <c r="P66" s="78"/>
      <c r="Q66" s="78"/>
      <c r="R66" s="78">
        <v>14</v>
      </c>
      <c r="S66" s="10"/>
      <c r="T66" s="41"/>
      <c r="U66" s="10"/>
      <c r="V66" s="10"/>
      <c r="W66" s="10"/>
      <c r="X66" s="10">
        <v>17</v>
      </c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>
        <v>14</v>
      </c>
      <c r="AN66" s="10"/>
      <c r="AO66" s="10"/>
      <c r="AP66" s="113"/>
      <c r="AQ66" s="10"/>
      <c r="AR66" s="113"/>
      <c r="AS66" s="78"/>
      <c r="AT66" s="10"/>
      <c r="AU66" s="10"/>
      <c r="AV66" s="10"/>
      <c r="AW66" s="10"/>
      <c r="AX66" s="10"/>
      <c r="AY66" s="10"/>
      <c r="AZ66" s="10"/>
      <c r="BA66" s="41"/>
      <c r="BB66" s="41"/>
      <c r="BC66" s="10"/>
      <c r="BD66" s="10"/>
      <c r="BE66" s="10"/>
      <c r="BF66" s="10"/>
      <c r="BG66" s="10"/>
      <c r="BH66" s="10"/>
      <c r="BI66" s="40"/>
      <c r="BJ66" s="41">
        <f t="shared" si="9"/>
        <v>69</v>
      </c>
      <c r="BK66" s="39">
        <f t="shared" si="10"/>
        <v>6</v>
      </c>
      <c r="BL66" s="48" cm="1">
        <f t="array" ref="BL66">IF($BK66&lt;=6,SUM($C66:$BH66),SUMPRODUCT(LARGE($C66:$BH66,{1,2,3,4,5,6})))</f>
        <v>69</v>
      </c>
      <c r="BM66" s="37" t="str">
        <f t="shared" si="11"/>
        <v/>
      </c>
      <c r="BN66" s="34" t="str" cm="1">
        <f t="array" ref="BN66">IF(BM66= "","",IFERROR(SUMPRODUCT(LARGE($C66:$BH66,{1,2,3,4})), ""))</f>
        <v/>
      </c>
      <c r="BO66" s="34" t="str" cm="1">
        <f t="array" ref="BO66">IF(BN66&lt;&gt;"",(IFERROR(SUMPRODUCT(LARGE($C66:$BH66,{1,2,3,4,5,6,7})),"")),"")</f>
        <v/>
      </c>
      <c r="BP66" s="34" t="str" cm="1">
        <f t="array" ref="BP66">IF(BO66&lt;&gt;"",(IFERROR(SUMPRODUCT(LARGE($C66:$BH66,{1,2,3,4,5,6,7,8})),"")),"")</f>
        <v/>
      </c>
    </row>
    <row r="67" spans="1:71" ht="15" customHeight="1" x14ac:dyDescent="0.25">
      <c r="A67" s="51" t="e">
        <f t="shared" si="5"/>
        <v>#VALUE!</v>
      </c>
      <c r="B67" s="14" t="s">
        <v>534</v>
      </c>
      <c r="C67" s="10">
        <v>22</v>
      </c>
      <c r="D67" s="10"/>
      <c r="E67" s="10"/>
      <c r="F67" s="10"/>
      <c r="G67" s="78"/>
      <c r="H67" s="78"/>
      <c r="I67" s="10"/>
      <c r="J67" s="10"/>
      <c r="K67" s="10"/>
      <c r="L67" s="10"/>
      <c r="M67" s="10">
        <v>12</v>
      </c>
      <c r="N67" s="10"/>
      <c r="O67" s="10"/>
      <c r="P67" s="78"/>
      <c r="Q67" s="78"/>
      <c r="R67" s="78"/>
      <c r="S67" s="10"/>
      <c r="T67" s="41">
        <v>5</v>
      </c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13"/>
      <c r="AQ67" s="10"/>
      <c r="AR67" s="113"/>
      <c r="AS67" s="78"/>
      <c r="AT67" s="10">
        <v>7</v>
      </c>
      <c r="AU67" s="10"/>
      <c r="AV67" s="10"/>
      <c r="AW67" s="10"/>
      <c r="AX67" s="10"/>
      <c r="AY67" s="10"/>
      <c r="AZ67" s="10"/>
      <c r="BA67" s="41">
        <v>2</v>
      </c>
      <c r="BB67" s="41"/>
      <c r="BC67" s="10"/>
      <c r="BD67" s="10"/>
      <c r="BE67" s="10"/>
      <c r="BF67" s="10"/>
      <c r="BG67" s="10"/>
      <c r="BH67" s="10"/>
      <c r="BI67" s="40"/>
      <c r="BJ67" s="41">
        <f t="shared" si="9"/>
        <v>48</v>
      </c>
      <c r="BK67" s="39">
        <f t="shared" si="10"/>
        <v>5</v>
      </c>
      <c r="BL67" s="48" cm="1">
        <f t="array" ref="BL67">IF($BK67&lt;=6,SUM($C67:$BH67),SUMPRODUCT(LARGE($C67:$BH67,{1,2,3,4,5,6})))</f>
        <v>48</v>
      </c>
      <c r="BM67" s="37" t="str">
        <f t="shared" si="11"/>
        <v/>
      </c>
      <c r="BN67" s="34" t="str" cm="1">
        <f t="array" ref="BN67">IF(BM67= "","",IFERROR(SUMPRODUCT(LARGE($C67:$BH67,{1,2,3,4})), ""))</f>
        <v/>
      </c>
      <c r="BO67" s="34" t="str" cm="1">
        <f t="array" ref="BO67">IF(BN67&lt;&gt;"",(IFERROR(SUMPRODUCT(LARGE($C67:$BH67,{1,2,3,4,5,6,7})),"")),"")</f>
        <v/>
      </c>
      <c r="BP67" s="34" t="str" cm="1">
        <f t="array" ref="BP67">IF(BO67&lt;&gt;"",(IFERROR(SUMPRODUCT(LARGE($C67:$BH67,{1,2,3,4,5,6,7,8})),"")),"")</f>
        <v/>
      </c>
      <c r="BQ67" s="3"/>
      <c r="BR67" s="3"/>
      <c r="BS67" s="3"/>
    </row>
    <row r="68" spans="1:71" ht="15" customHeight="1" x14ac:dyDescent="0.25">
      <c r="A68" s="51" t="e">
        <f t="shared" si="5"/>
        <v>#VALUE!</v>
      </c>
      <c r="B68" s="14" t="s">
        <v>221</v>
      </c>
      <c r="C68" s="10"/>
      <c r="D68" s="10"/>
      <c r="E68" s="10"/>
      <c r="F68" s="10"/>
      <c r="G68" s="78"/>
      <c r="H68" s="78"/>
      <c r="I68" s="10">
        <v>9</v>
      </c>
      <c r="J68" s="10"/>
      <c r="K68" s="10"/>
      <c r="L68" s="10"/>
      <c r="M68" s="10">
        <v>14</v>
      </c>
      <c r="N68" s="10"/>
      <c r="O68" s="10"/>
      <c r="P68" s="78"/>
      <c r="Q68" s="78"/>
      <c r="R68" s="78"/>
      <c r="S68" s="10"/>
      <c r="T68" s="41">
        <v>6</v>
      </c>
      <c r="U68" s="10"/>
      <c r="V68" s="10"/>
      <c r="W68" s="10">
        <v>3</v>
      </c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>
        <v>8</v>
      </c>
      <c r="AK68" s="10">
        <v>6</v>
      </c>
      <c r="AL68" s="10"/>
      <c r="AM68" s="10"/>
      <c r="AN68" s="10"/>
      <c r="AO68" s="10"/>
      <c r="AP68" s="113"/>
      <c r="AQ68" s="10"/>
      <c r="AR68" s="113"/>
      <c r="AS68" s="78">
        <v>14</v>
      </c>
      <c r="AT68" s="10">
        <v>8</v>
      </c>
      <c r="AU68" s="10"/>
      <c r="AV68" s="10"/>
      <c r="AW68" s="10"/>
      <c r="AX68" s="10"/>
      <c r="AY68" s="10"/>
      <c r="AZ68" s="10"/>
      <c r="BA68" s="41"/>
      <c r="BB68" s="41"/>
      <c r="BC68" s="10"/>
      <c r="BD68" s="10"/>
      <c r="BE68" s="10"/>
      <c r="BF68" s="10"/>
      <c r="BG68" s="10"/>
      <c r="BH68" s="10"/>
      <c r="BI68" s="40"/>
      <c r="BJ68" s="41">
        <f t="shared" si="9"/>
        <v>68</v>
      </c>
      <c r="BK68" s="39">
        <f t="shared" si="10"/>
        <v>8</v>
      </c>
      <c r="BL68" s="48" cm="1">
        <f t="array" ref="BL68">IF($BK68&lt;=6,SUM($C68:$BH68),SUMPRODUCT(LARGE($C68:$BH68,{1,2,3,4,5,6})))</f>
        <v>59</v>
      </c>
      <c r="BM68" s="37" t="str">
        <f t="shared" si="11"/>
        <v/>
      </c>
      <c r="BN68" s="34" t="str" cm="1">
        <f t="array" ref="BN68">IF(BM68= "","",IFERROR(SUMPRODUCT(LARGE($C68:$BH68,{1,2,3,4})), ""))</f>
        <v/>
      </c>
      <c r="BO68" s="34" t="str" cm="1">
        <f t="array" ref="BO68">IF(BN68&lt;&gt;"",(IFERROR(SUMPRODUCT(LARGE($C68:$BH68,{1,2,3,4,5,6,7})),"")),"")</f>
        <v/>
      </c>
      <c r="BP68" s="34" t="str" cm="1">
        <f t="array" ref="BP68">IF(BO68&lt;&gt;"",(IFERROR(SUMPRODUCT(LARGE($C68:$BH68,{1,2,3,4,5,6,7,8})),"")),"")</f>
        <v/>
      </c>
      <c r="BQ68" s="3"/>
      <c r="BR68" s="3"/>
      <c r="BS68" s="3"/>
    </row>
    <row r="69" spans="1:71" ht="15" customHeight="1" x14ac:dyDescent="0.25">
      <c r="A69" s="51" t="e">
        <f t="shared" si="5"/>
        <v>#VALUE!</v>
      </c>
      <c r="B69" s="14" t="s">
        <v>514</v>
      </c>
      <c r="C69" s="10"/>
      <c r="D69" s="10"/>
      <c r="E69" s="10"/>
      <c r="F69" s="10"/>
      <c r="G69" s="78"/>
      <c r="H69" s="78"/>
      <c r="I69" s="10"/>
      <c r="J69" s="10"/>
      <c r="K69" s="10"/>
      <c r="L69" s="10"/>
      <c r="M69" s="10"/>
      <c r="N69" s="10"/>
      <c r="O69" s="10"/>
      <c r="P69" s="78"/>
      <c r="Q69" s="78"/>
      <c r="R69" s="78"/>
      <c r="S69" s="10"/>
      <c r="T69" s="41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>
        <v>2</v>
      </c>
      <c r="AG69" s="10"/>
      <c r="AH69" s="10"/>
      <c r="AI69" s="10"/>
      <c r="AJ69" s="10"/>
      <c r="AK69" s="10"/>
      <c r="AL69" s="10"/>
      <c r="AM69" s="10"/>
      <c r="AN69" s="10"/>
      <c r="AO69" s="10"/>
      <c r="AP69" s="113"/>
      <c r="AQ69" s="10"/>
      <c r="AR69" s="113"/>
      <c r="AS69" s="78"/>
      <c r="AT69" s="10"/>
      <c r="AU69" s="10"/>
      <c r="AV69" s="10"/>
      <c r="AW69" s="10"/>
      <c r="AX69" s="10"/>
      <c r="AY69" s="10"/>
      <c r="AZ69" s="10"/>
      <c r="BA69" s="41"/>
      <c r="BB69" s="41"/>
      <c r="BC69" s="10"/>
      <c r="BD69" s="10"/>
      <c r="BE69" s="10"/>
      <c r="BF69" s="10"/>
      <c r="BG69" s="10"/>
      <c r="BH69" s="10"/>
      <c r="BI69" s="40"/>
      <c r="BJ69" s="41">
        <f t="shared" si="9"/>
        <v>2</v>
      </c>
      <c r="BK69" s="39">
        <f t="shared" si="10"/>
        <v>1</v>
      </c>
      <c r="BL69" s="48" cm="1">
        <f t="array" ref="BL69">IF($BK69&lt;=6,SUM($C69:$BH69),SUMPRODUCT(LARGE($C69:$BH69,{1,2,3,4,5,6})))</f>
        <v>2</v>
      </c>
      <c r="BM69" s="37" t="str">
        <f t="shared" si="11"/>
        <v/>
      </c>
      <c r="BN69" s="34" t="str" cm="1">
        <f t="array" ref="BN69">IF(BM69= "","",IFERROR(SUMPRODUCT(LARGE($C69:$BH69,{1,2,3,4})), ""))</f>
        <v/>
      </c>
      <c r="BO69" s="34" t="str" cm="1">
        <f t="array" ref="BO69">IF(BN69&lt;&gt;"",(IFERROR(SUMPRODUCT(LARGE($C69:$BH69,{1,2,3,4,5,6,7})),"")),"")</f>
        <v/>
      </c>
      <c r="BP69" s="34" t="str" cm="1">
        <f t="array" ref="BP69">IF(BO69&lt;&gt;"",(IFERROR(SUMPRODUCT(LARGE($C69:$BH69,{1,2,3,4,5,6,7,8})),"")),"")</f>
        <v/>
      </c>
    </row>
    <row r="70" spans="1:71" ht="15" customHeight="1" x14ac:dyDescent="0.25">
      <c r="A70" s="51" t="e">
        <f t="shared" si="5"/>
        <v>#VALUE!</v>
      </c>
      <c r="B70" s="14" t="s">
        <v>1141</v>
      </c>
      <c r="C70" s="10"/>
      <c r="D70" s="10"/>
      <c r="E70" s="10"/>
      <c r="F70" s="10"/>
      <c r="G70" s="78"/>
      <c r="H70" s="78"/>
      <c r="I70" s="10"/>
      <c r="J70" s="10">
        <v>5</v>
      </c>
      <c r="K70" s="10"/>
      <c r="L70" s="10"/>
      <c r="M70" s="10"/>
      <c r="N70" s="10"/>
      <c r="O70" s="10"/>
      <c r="P70" s="78"/>
      <c r="Q70" s="78"/>
      <c r="R70" s="78"/>
      <c r="S70" s="10"/>
      <c r="T70" s="41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13"/>
      <c r="AQ70" s="10"/>
      <c r="AR70" s="113"/>
      <c r="AS70" s="78"/>
      <c r="AT70" s="10"/>
      <c r="AU70" s="10"/>
      <c r="AV70" s="10"/>
      <c r="AW70" s="10"/>
      <c r="AX70" s="10"/>
      <c r="AY70" s="10"/>
      <c r="AZ70" s="10"/>
      <c r="BA70" s="41"/>
      <c r="BB70" s="41"/>
      <c r="BC70" s="10"/>
      <c r="BD70" s="10"/>
      <c r="BE70" s="10"/>
      <c r="BF70" s="10"/>
      <c r="BG70" s="10"/>
      <c r="BH70" s="10"/>
      <c r="BI70" s="40"/>
      <c r="BJ70" s="41">
        <f t="shared" si="9"/>
        <v>5</v>
      </c>
      <c r="BK70" s="39">
        <f t="shared" si="10"/>
        <v>1</v>
      </c>
      <c r="BL70" s="48" cm="1">
        <f t="array" ref="BL70">IF($BK70&lt;=6,SUM($C70:$BH70),SUMPRODUCT(LARGE($C70:$BH70,{1,2,3,4,5,6})))</f>
        <v>5</v>
      </c>
      <c r="BM70" s="37" t="str">
        <f t="shared" si="11"/>
        <v/>
      </c>
      <c r="BN70" s="34" t="str" cm="1">
        <f t="array" ref="BN70">IF(BM70= "","",IFERROR(SUMPRODUCT(LARGE($C70:$BH70,{1,2,3,4})), ""))</f>
        <v/>
      </c>
      <c r="BO70" s="34" t="str" cm="1">
        <f t="array" ref="BO70">IF(BN70&lt;&gt;"",(IFERROR(SUMPRODUCT(LARGE($C70:$BH70,{1,2,3,4,5,6,7})),"")),"")</f>
        <v/>
      </c>
      <c r="BP70" s="34" t="str" cm="1">
        <f t="array" ref="BP70">IF(BO70&lt;&gt;"",(IFERROR(SUMPRODUCT(LARGE($C70:$BH70,{1,2,3,4,5,6,7,8})),"")),"")</f>
        <v/>
      </c>
    </row>
    <row r="71" spans="1:71" ht="15" customHeight="1" x14ac:dyDescent="0.25">
      <c r="A71" s="51" t="e">
        <f t="shared" ref="A71:A135" si="12">IF(ISBLANK(B71)," ",(LEFT(B71,FIND("@",SUBSTITUTE(B71,"-","@",LEN(B71)-LEN(SUBSTITUTE(B71,"-",""))))-1)))</f>
        <v>#VALUE!</v>
      </c>
      <c r="B71" s="14" t="s">
        <v>229</v>
      </c>
      <c r="C71" s="10"/>
      <c r="D71" s="10"/>
      <c r="E71" s="10"/>
      <c r="F71" s="10"/>
      <c r="G71" s="78"/>
      <c r="H71" s="78"/>
      <c r="I71" s="10"/>
      <c r="J71" s="10"/>
      <c r="K71" s="10"/>
      <c r="L71" s="10"/>
      <c r="M71" s="10"/>
      <c r="N71" s="10"/>
      <c r="O71" s="10"/>
      <c r="P71" s="78"/>
      <c r="Q71" s="78"/>
      <c r="R71" s="78"/>
      <c r="S71" s="10"/>
      <c r="T71" s="41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13"/>
      <c r="AQ71" s="10"/>
      <c r="AR71" s="113"/>
      <c r="AS71" s="78"/>
      <c r="AT71" s="10"/>
      <c r="AU71" s="10"/>
      <c r="AV71" s="10"/>
      <c r="AW71" s="10"/>
      <c r="AX71" s="10"/>
      <c r="AY71" s="10"/>
      <c r="AZ71" s="10">
        <v>5</v>
      </c>
      <c r="BA71" s="41"/>
      <c r="BB71" s="41"/>
      <c r="BC71" s="10"/>
      <c r="BD71" s="10"/>
      <c r="BE71" s="10"/>
      <c r="BF71" s="10"/>
      <c r="BG71" s="10"/>
      <c r="BH71" s="10"/>
      <c r="BI71" s="40"/>
      <c r="BJ71" s="41">
        <f t="shared" si="9"/>
        <v>5</v>
      </c>
      <c r="BK71" s="39">
        <f t="shared" si="10"/>
        <v>1</v>
      </c>
      <c r="BL71" s="48" cm="1">
        <f t="array" ref="BL71">IF($BK71&lt;=6,SUM($C71:$BH71),SUMPRODUCT(LARGE($C71:$BH71,{1,2,3,4,5,6})))</f>
        <v>5</v>
      </c>
      <c r="BM71" s="37" t="str">
        <f t="shared" si="11"/>
        <v/>
      </c>
      <c r="BN71" s="34" t="str" cm="1">
        <f t="array" ref="BN71">IF(BM71= "","",IFERROR(SUMPRODUCT(LARGE($C71:$BH71,{1,2,3,4})), ""))</f>
        <v/>
      </c>
      <c r="BO71" s="34" t="str" cm="1">
        <f t="array" ref="BO71">IF(BN71&lt;&gt;"",(IFERROR(SUMPRODUCT(LARGE($C71:$BH71,{1,2,3,4,5,6,7})),"")),"")</f>
        <v/>
      </c>
      <c r="BP71" s="34" t="str" cm="1">
        <f t="array" ref="BP71">IF(BO71&lt;&gt;"",(IFERROR(SUMPRODUCT(LARGE($C71:$BH71,{1,2,3,4,5,6,7,8})),"")),"")</f>
        <v/>
      </c>
      <c r="BQ71" s="3"/>
      <c r="BR71" s="3"/>
      <c r="BS71" s="3"/>
    </row>
    <row r="72" spans="1:71" ht="15" customHeight="1" x14ac:dyDescent="0.25">
      <c r="A72" s="51" t="e">
        <f t="shared" si="12"/>
        <v>#VALUE!</v>
      </c>
      <c r="B72" s="14" t="s">
        <v>49</v>
      </c>
      <c r="C72" s="10">
        <v>15</v>
      </c>
      <c r="D72" s="10">
        <v>17</v>
      </c>
      <c r="E72" s="10"/>
      <c r="F72" s="10"/>
      <c r="G72" s="78"/>
      <c r="H72" s="78"/>
      <c r="I72" s="10">
        <v>16</v>
      </c>
      <c r="J72" s="10"/>
      <c r="K72" s="10"/>
      <c r="L72" s="10"/>
      <c r="M72" s="10">
        <v>10</v>
      </c>
      <c r="N72" s="10"/>
      <c r="O72" s="10"/>
      <c r="P72" s="78"/>
      <c r="Q72" s="78"/>
      <c r="R72" s="78"/>
      <c r="S72" s="10"/>
      <c r="T72" s="41">
        <v>7</v>
      </c>
      <c r="U72" s="10"/>
      <c r="V72" s="10"/>
      <c r="W72" s="10">
        <v>27</v>
      </c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>
        <v>31</v>
      </c>
      <c r="AK72" s="10">
        <v>13</v>
      </c>
      <c r="AL72" s="10"/>
      <c r="AM72" s="10"/>
      <c r="AN72" s="10"/>
      <c r="AO72" s="10"/>
      <c r="AP72" s="113"/>
      <c r="AQ72" s="10"/>
      <c r="AR72" s="113"/>
      <c r="AS72" s="78">
        <v>18</v>
      </c>
      <c r="AT72" s="10"/>
      <c r="AU72" s="10"/>
      <c r="AV72" s="10"/>
      <c r="AW72" s="10"/>
      <c r="AX72" s="10"/>
      <c r="AY72" s="10"/>
      <c r="AZ72" s="10"/>
      <c r="BA72" s="41"/>
      <c r="BB72" s="41"/>
      <c r="BC72" s="10"/>
      <c r="BD72" s="10"/>
      <c r="BE72" s="10"/>
      <c r="BF72" s="10"/>
      <c r="BG72" s="10"/>
      <c r="BH72" s="10"/>
      <c r="BI72" s="40"/>
      <c r="BJ72" s="41">
        <f t="shared" si="9"/>
        <v>154</v>
      </c>
      <c r="BK72" s="39">
        <f t="shared" si="10"/>
        <v>9</v>
      </c>
      <c r="BL72" s="48" cm="1">
        <f t="array" ref="BL72">IF($BK72&lt;=6,SUM($C72:$BH72),SUMPRODUCT(LARGE($C72:$BH72,{1,2,3,4,5,6})))</f>
        <v>124</v>
      </c>
      <c r="BM72" s="37" t="str">
        <f t="shared" si="11"/>
        <v/>
      </c>
      <c r="BN72" s="34" t="str" cm="1">
        <f t="array" ref="BN72">IF(BM72= "","",IFERROR(SUMPRODUCT(LARGE($C72:$BH72,{1,2,3,4})), ""))</f>
        <v/>
      </c>
      <c r="BO72" s="34" t="str" cm="1">
        <f t="array" ref="BO72">IF(BN72&lt;&gt;"",(IFERROR(SUMPRODUCT(LARGE($C72:$BH72,{1,2,3,4,5,6,7})),"")),"")</f>
        <v/>
      </c>
      <c r="BP72" s="34" t="str" cm="1">
        <f t="array" ref="BP72">IF(BO72&lt;&gt;"",(IFERROR(SUMPRODUCT(LARGE($C72:$BH72,{1,2,3,4,5,6,7,8})),"")),"")</f>
        <v/>
      </c>
      <c r="BQ72" s="3"/>
      <c r="BR72" s="3"/>
      <c r="BS72" s="3"/>
    </row>
    <row r="73" spans="1:71" ht="15" customHeight="1" x14ac:dyDescent="0.25">
      <c r="A73" s="51" t="e">
        <f>IF(ISBLANK(B73)," ",(LEFT(B73,FIND("@",SUBSTITUTE(B73,"-","@",LEN(B73)-LEN(SUBSTITUTE(B73,"-",""))))-1)))</f>
        <v>#VALUE!</v>
      </c>
      <c r="B73" s="67" t="s">
        <v>53</v>
      </c>
      <c r="C73" s="10">
        <v>5</v>
      </c>
      <c r="D73" s="10"/>
      <c r="E73" s="10"/>
      <c r="F73" s="10"/>
      <c r="G73" s="78"/>
      <c r="H73" s="78"/>
      <c r="I73" s="10"/>
      <c r="J73" s="10"/>
      <c r="K73" s="10"/>
      <c r="L73" s="10"/>
      <c r="M73" s="10">
        <v>12</v>
      </c>
      <c r="N73" s="10"/>
      <c r="O73" s="10"/>
      <c r="P73" s="78"/>
      <c r="Q73" s="78"/>
      <c r="R73" s="78"/>
      <c r="S73" s="10">
        <v>3</v>
      </c>
      <c r="T73" s="41">
        <v>3</v>
      </c>
      <c r="U73" s="10"/>
      <c r="V73" s="10">
        <v>7</v>
      </c>
      <c r="W73" s="10">
        <v>17</v>
      </c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>
        <v>26</v>
      </c>
      <c r="AK73" s="10"/>
      <c r="AL73" s="10"/>
      <c r="AM73" s="10"/>
      <c r="AN73" s="10"/>
      <c r="AO73" s="10"/>
      <c r="AP73" s="113"/>
      <c r="AQ73" s="10"/>
      <c r="AR73" s="113"/>
      <c r="AS73" s="78"/>
      <c r="AT73" s="10">
        <v>17</v>
      </c>
      <c r="AU73" s="10"/>
      <c r="AV73" s="10"/>
      <c r="AW73" s="10"/>
      <c r="AX73" s="10"/>
      <c r="AY73" s="10"/>
      <c r="AZ73" s="10"/>
      <c r="BA73" s="41"/>
      <c r="BB73" s="41"/>
      <c r="BC73" s="10"/>
      <c r="BD73" s="10"/>
      <c r="BE73" s="10"/>
      <c r="BF73" s="10"/>
      <c r="BG73" s="10"/>
      <c r="BH73" s="10"/>
      <c r="BI73" s="40"/>
      <c r="BJ73" s="41">
        <f t="shared" si="9"/>
        <v>90</v>
      </c>
      <c r="BK73" s="39">
        <f t="shared" si="10"/>
        <v>8</v>
      </c>
      <c r="BL73" s="48" cm="1">
        <f t="array" ref="BL73">IF($BK73&lt;=6,SUM($C73:$BH73),SUMPRODUCT(LARGE($C73:$BH73,{1,2,3,4,5,6})))</f>
        <v>84</v>
      </c>
      <c r="BM73" s="37" t="str">
        <f t="shared" si="11"/>
        <v/>
      </c>
      <c r="BN73" s="34" t="str" cm="1">
        <f t="array" ref="BN73">IF(BM73= "","",IFERROR(SUMPRODUCT(LARGE($C73:$BH73,{1,2,3,4})), ""))</f>
        <v/>
      </c>
      <c r="BO73" s="34" t="str" cm="1">
        <f t="array" ref="BO73">IF(BN73&lt;&gt;"",(IFERROR(SUMPRODUCT(LARGE($C73:$BH73,{1,2,3,4,5,6,7})),"")),"")</f>
        <v/>
      </c>
      <c r="BP73" s="34" t="str" cm="1">
        <f t="array" ref="BP73">IF(BO73&lt;&gt;"",(IFERROR(SUMPRODUCT(LARGE($C73:$BH73,{1,2,3,4,5,6,7,8})),"")),"")</f>
        <v/>
      </c>
    </row>
    <row r="74" spans="1:71" ht="15" customHeight="1" x14ac:dyDescent="0.25">
      <c r="A74" s="51" t="e">
        <f>IF(ISBLANK(B74)," ",(LEFT(B74,FIND("@",SUBSTITUTE(B74,"-","@",LEN(B74)-LEN(SUBSTITUTE(B74,"-",""))))-1)))</f>
        <v>#VALUE!</v>
      </c>
      <c r="B74" s="14" t="s">
        <v>233</v>
      </c>
      <c r="C74" s="10"/>
      <c r="D74" s="10"/>
      <c r="E74" s="10"/>
      <c r="F74" s="10"/>
      <c r="G74" s="78"/>
      <c r="H74" s="78"/>
      <c r="I74" s="10"/>
      <c r="J74" s="10"/>
      <c r="K74" s="10"/>
      <c r="L74" s="10"/>
      <c r="M74" s="10"/>
      <c r="N74" s="10"/>
      <c r="O74" s="10">
        <v>5</v>
      </c>
      <c r="P74" s="78"/>
      <c r="Q74" s="78"/>
      <c r="R74" s="78"/>
      <c r="S74" s="10"/>
      <c r="T74" s="41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13"/>
      <c r="AQ74" s="10"/>
      <c r="AR74" s="113"/>
      <c r="AS74" s="78"/>
      <c r="AT74" s="10"/>
      <c r="AU74" s="10"/>
      <c r="AV74" s="10"/>
      <c r="AW74" s="10"/>
      <c r="AX74" s="10"/>
      <c r="AY74" s="10"/>
      <c r="AZ74" s="10"/>
      <c r="BA74" s="41"/>
      <c r="BB74" s="41"/>
      <c r="BC74" s="10"/>
      <c r="BD74" s="10"/>
      <c r="BE74" s="10"/>
      <c r="BF74" s="10"/>
      <c r="BG74" s="10"/>
      <c r="BH74" s="10"/>
      <c r="BI74" s="40"/>
      <c r="BJ74" s="41">
        <f t="shared" si="9"/>
        <v>5</v>
      </c>
      <c r="BK74" s="39">
        <f t="shared" si="10"/>
        <v>1</v>
      </c>
      <c r="BL74" s="48" cm="1">
        <f t="array" ref="BL74">IF($BK74&lt;=6,SUM($C74:$BH74),SUMPRODUCT(LARGE($C74:$BH74,{1,2,3,4,5,6})))</f>
        <v>5</v>
      </c>
      <c r="BM74" s="37" t="str">
        <f t="shared" si="11"/>
        <v/>
      </c>
      <c r="BN74" s="34" t="str" cm="1">
        <f t="array" ref="BN74">IF(BM74= "","",IFERROR(SUMPRODUCT(LARGE($C74:$BH74,{1,2,3,4})), ""))</f>
        <v/>
      </c>
      <c r="BO74" s="34" t="str" cm="1">
        <f t="array" ref="BO74">IF(BN74&lt;&gt;"",(IFERROR(SUMPRODUCT(LARGE($C74:$BH74,{1,2,3,4,5,6,7})),"")),"")</f>
        <v/>
      </c>
      <c r="BP74" s="34" t="str" cm="1">
        <f t="array" ref="BP74">IF(BO74&lt;&gt;"",(IFERROR(SUMPRODUCT(LARGE($C74:$BH74,{1,2,3,4,5,6,7,8})),"")),"")</f>
        <v/>
      </c>
    </row>
    <row r="75" spans="1:71" ht="14.4" customHeight="1" x14ac:dyDescent="0.25">
      <c r="A75" s="51" t="e">
        <f t="shared" si="12"/>
        <v>#VALUE!</v>
      </c>
      <c r="B75" s="14" t="s">
        <v>501</v>
      </c>
      <c r="C75" s="10"/>
      <c r="D75" s="10"/>
      <c r="E75" s="10"/>
      <c r="F75" s="10"/>
      <c r="G75" s="78"/>
      <c r="H75" s="78"/>
      <c r="I75" s="10"/>
      <c r="J75" s="10"/>
      <c r="K75" s="10"/>
      <c r="L75" s="10"/>
      <c r="M75" s="10"/>
      <c r="N75" s="10"/>
      <c r="O75" s="10"/>
      <c r="P75" s="78"/>
      <c r="Q75" s="78"/>
      <c r="R75" s="78"/>
      <c r="S75" s="10"/>
      <c r="T75" s="41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13"/>
      <c r="AQ75" s="10"/>
      <c r="AR75" s="113"/>
      <c r="AS75" s="78"/>
      <c r="AT75" s="10"/>
      <c r="AU75" s="10"/>
      <c r="AV75" s="10"/>
      <c r="AW75" s="10">
        <v>9</v>
      </c>
      <c r="AX75" s="10"/>
      <c r="AY75" s="10">
        <v>12</v>
      </c>
      <c r="AZ75" s="10"/>
      <c r="BA75" s="41"/>
      <c r="BB75" s="41"/>
      <c r="BC75" s="10"/>
      <c r="BD75" s="10"/>
      <c r="BE75" s="10"/>
      <c r="BF75" s="10"/>
      <c r="BG75" s="10"/>
      <c r="BH75" s="10"/>
      <c r="BI75" s="40"/>
      <c r="BJ75" s="41">
        <f t="shared" si="9"/>
        <v>21</v>
      </c>
      <c r="BK75" s="39">
        <f t="shared" si="10"/>
        <v>2</v>
      </c>
      <c r="BL75" s="48" cm="1">
        <f t="array" ref="BL75">IF($BK75&lt;=6,SUM($C75:$BH75),SUMPRODUCT(LARGE($C75:$BH75,{1,2,3,4,5,6})))</f>
        <v>21</v>
      </c>
      <c r="BM75" s="37" t="str">
        <f t="shared" si="11"/>
        <v/>
      </c>
      <c r="BN75" s="34" t="str" cm="1">
        <f t="array" ref="BN75">IF(BM75= "","",IFERROR(SUMPRODUCT(LARGE($C75:$BH75,{1,2,3,4})), ""))</f>
        <v/>
      </c>
      <c r="BO75" s="34" t="str" cm="1">
        <f t="array" ref="BO75">IF(BN75&lt;&gt;"",(IFERROR(SUMPRODUCT(LARGE($C75:$BH75,{1,2,3,4,5,6,7})),"")),"")</f>
        <v/>
      </c>
      <c r="BP75" s="34" t="str" cm="1">
        <f t="array" ref="BP75">IF(BO75&lt;&gt;"",(IFERROR(SUMPRODUCT(LARGE($C75:$BH75,{1,2,3,4,5,6,7,8})),"")),"")</f>
        <v/>
      </c>
    </row>
    <row r="76" spans="1:71" ht="15" customHeight="1" x14ac:dyDescent="0.25">
      <c r="A76" s="51" t="e">
        <f t="shared" si="12"/>
        <v>#VALUE!</v>
      </c>
      <c r="B76" s="14" t="s">
        <v>970</v>
      </c>
      <c r="C76" s="10"/>
      <c r="D76" s="10"/>
      <c r="E76" s="10"/>
      <c r="F76" s="10"/>
      <c r="G76" s="78"/>
      <c r="H76" s="78"/>
      <c r="I76" s="10"/>
      <c r="J76" s="10"/>
      <c r="K76" s="10"/>
      <c r="L76" s="10"/>
      <c r="M76" s="10"/>
      <c r="N76" s="10"/>
      <c r="O76" s="10"/>
      <c r="P76" s="78"/>
      <c r="Q76" s="78"/>
      <c r="R76" s="78"/>
      <c r="S76" s="10"/>
      <c r="T76" s="41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13"/>
      <c r="AQ76" s="10"/>
      <c r="AR76" s="113"/>
      <c r="AS76" s="78"/>
      <c r="AT76" s="10"/>
      <c r="AU76" s="10"/>
      <c r="AV76" s="10"/>
      <c r="AW76" s="10">
        <v>7</v>
      </c>
      <c r="AX76" s="10"/>
      <c r="AY76" s="10"/>
      <c r="AZ76" s="10">
        <v>5</v>
      </c>
      <c r="BA76" s="41"/>
      <c r="BB76" s="41"/>
      <c r="BC76" s="10"/>
      <c r="BD76" s="10"/>
      <c r="BE76" s="10"/>
      <c r="BF76" s="10"/>
      <c r="BG76" s="10"/>
      <c r="BH76" s="10"/>
      <c r="BI76" s="40"/>
      <c r="BJ76" s="41">
        <f t="shared" si="9"/>
        <v>12</v>
      </c>
      <c r="BK76" s="39">
        <f t="shared" si="10"/>
        <v>2</v>
      </c>
      <c r="BL76" s="48" cm="1">
        <f t="array" ref="BL76">IF($BK76&lt;=6,SUM($C76:$BH76),SUMPRODUCT(LARGE($C76:$BH76,{1,2,3,4,5,6})))</f>
        <v>12</v>
      </c>
      <c r="BM76" s="37" t="str">
        <f t="shared" si="11"/>
        <v/>
      </c>
      <c r="BN76" s="34" t="str" cm="1">
        <f t="array" ref="BN76">IF(BM76= "","",IFERROR(SUMPRODUCT(LARGE($C76:$BH76,{1,2,3,4})), ""))</f>
        <v/>
      </c>
      <c r="BO76" s="34" t="str" cm="1">
        <f t="array" ref="BO76">IF(BN76&lt;&gt;"",(IFERROR(SUMPRODUCT(LARGE($C76:$BH76,{1,2,3,4,5,6,7})),"")),"")</f>
        <v/>
      </c>
      <c r="BP76" s="34" t="str" cm="1">
        <f t="array" ref="BP76">IF(BO76&lt;&gt;"",(IFERROR(SUMPRODUCT(LARGE($C76:$BH76,{1,2,3,4,5,6,7,8})),"")),"")</f>
        <v/>
      </c>
    </row>
    <row r="77" spans="1:71" ht="15" customHeight="1" x14ac:dyDescent="0.25">
      <c r="A77" s="51" t="e">
        <f t="shared" si="12"/>
        <v>#VALUE!</v>
      </c>
      <c r="B77" s="14" t="s">
        <v>1602</v>
      </c>
      <c r="C77" s="10"/>
      <c r="D77" s="10"/>
      <c r="E77" s="10"/>
      <c r="F77" s="10"/>
      <c r="G77" s="78"/>
      <c r="H77" s="78"/>
      <c r="I77" s="10"/>
      <c r="J77" s="10"/>
      <c r="K77" s="10"/>
      <c r="L77" s="10"/>
      <c r="M77" s="10"/>
      <c r="N77" s="10"/>
      <c r="O77" s="10"/>
      <c r="P77" s="78"/>
      <c r="Q77" s="78"/>
      <c r="R77" s="78"/>
      <c r="S77" s="10"/>
      <c r="T77" s="41"/>
      <c r="U77" s="10"/>
      <c r="V77" s="10"/>
      <c r="W77" s="10"/>
      <c r="X77" s="10"/>
      <c r="Y77" s="10">
        <v>8</v>
      </c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13"/>
      <c r="AQ77" s="10"/>
      <c r="AR77" s="113"/>
      <c r="AS77" s="78"/>
      <c r="AT77" s="10"/>
      <c r="AU77" s="10"/>
      <c r="AV77" s="10"/>
      <c r="AW77" s="10"/>
      <c r="AX77" s="10"/>
      <c r="AY77" s="10"/>
      <c r="AZ77" s="10"/>
      <c r="BA77" s="41"/>
      <c r="BB77" s="41"/>
      <c r="BC77" s="10"/>
      <c r="BD77" s="10"/>
      <c r="BE77" s="10"/>
      <c r="BF77" s="10"/>
      <c r="BG77" s="10"/>
      <c r="BH77" s="10"/>
      <c r="BI77" s="40"/>
      <c r="BJ77" s="41">
        <f t="shared" si="9"/>
        <v>8</v>
      </c>
      <c r="BK77" s="39">
        <f t="shared" si="10"/>
        <v>1</v>
      </c>
      <c r="BL77" s="48" cm="1">
        <f t="array" ref="BL77">IF($BK77&lt;=6,SUM($C77:$BH77),SUMPRODUCT(LARGE($C77:$BH77,{1,2,3,4,5,6})))</f>
        <v>8</v>
      </c>
      <c r="BM77" s="37" t="str">
        <f t="shared" si="11"/>
        <v/>
      </c>
      <c r="BN77" s="34" t="str" cm="1">
        <f t="array" ref="BN77">IF(BM77= "","",IFERROR(SUMPRODUCT(LARGE($C77:$BH77,{1,2,3,4})), ""))</f>
        <v/>
      </c>
      <c r="BO77" s="34" t="str" cm="1">
        <f t="array" ref="BO77">IF(BN77&lt;&gt;"",(IFERROR(SUMPRODUCT(LARGE($C77:$BH77,{1,2,3,4,5,6,7})),"")),"")</f>
        <v/>
      </c>
      <c r="BP77" s="34" t="str" cm="1">
        <f t="array" ref="BP77">IF(BO77&lt;&gt;"",(IFERROR(SUMPRODUCT(LARGE($C77:$BH77,{1,2,3,4,5,6,7,8})),"")),"")</f>
        <v/>
      </c>
    </row>
    <row r="78" spans="1:71" ht="15" customHeight="1" x14ac:dyDescent="0.25">
      <c r="A78" s="51" t="e">
        <f t="shared" si="12"/>
        <v>#VALUE!</v>
      </c>
      <c r="B78" s="14" t="s">
        <v>237</v>
      </c>
      <c r="C78" s="10"/>
      <c r="D78" s="10"/>
      <c r="E78" s="10"/>
      <c r="F78" s="10"/>
      <c r="G78" s="78"/>
      <c r="H78" s="78"/>
      <c r="I78" s="10"/>
      <c r="J78" s="10"/>
      <c r="K78" s="10"/>
      <c r="L78" s="10"/>
      <c r="M78" s="10"/>
      <c r="N78" s="10"/>
      <c r="O78" s="10"/>
      <c r="P78" s="78"/>
      <c r="Q78" s="78"/>
      <c r="R78" s="78"/>
      <c r="S78" s="10"/>
      <c r="T78" s="41"/>
      <c r="U78" s="10"/>
      <c r="V78" s="10"/>
      <c r="W78" s="10"/>
      <c r="X78" s="10">
        <v>1</v>
      </c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13"/>
      <c r="AQ78" s="10"/>
      <c r="AR78" s="113"/>
      <c r="AS78" s="78"/>
      <c r="AT78" s="10"/>
      <c r="AU78" s="10"/>
      <c r="AV78" s="10"/>
      <c r="AW78" s="10"/>
      <c r="AX78" s="10"/>
      <c r="AY78" s="10"/>
      <c r="AZ78" s="10"/>
      <c r="BA78" s="41">
        <v>4</v>
      </c>
      <c r="BB78" s="41">
        <v>10</v>
      </c>
      <c r="BC78" s="10"/>
      <c r="BD78" s="10"/>
      <c r="BE78" s="10"/>
      <c r="BF78" s="10"/>
      <c r="BG78" s="10"/>
      <c r="BH78" s="10"/>
      <c r="BI78" s="40"/>
      <c r="BJ78" s="41">
        <f t="shared" si="9"/>
        <v>15</v>
      </c>
      <c r="BK78" s="39">
        <f t="shared" si="10"/>
        <v>3</v>
      </c>
      <c r="BL78" s="48" cm="1">
        <f t="array" ref="BL78">IF($BK78&lt;=6,SUM($C78:$BH78),SUMPRODUCT(LARGE($C78:$BH78,{1,2,3,4,5,6})))</f>
        <v>15</v>
      </c>
      <c r="BM78" s="37" t="str">
        <f t="shared" si="11"/>
        <v/>
      </c>
      <c r="BN78" s="34" t="str" cm="1">
        <f t="array" ref="BN78">IF(BM78= "","",IFERROR(SUMPRODUCT(LARGE($C78:$BH78,{1,2,3,4})), ""))</f>
        <v/>
      </c>
      <c r="BO78" s="34" t="str" cm="1">
        <f t="array" ref="BO78">IF(BN78&lt;&gt;"",(IFERROR(SUMPRODUCT(LARGE($C78:$BH78,{1,2,3,4,5,6,7})),"")),"")</f>
        <v/>
      </c>
      <c r="BP78" s="34" t="str" cm="1">
        <f t="array" ref="BP78">IF(BO78&lt;&gt;"",(IFERROR(SUMPRODUCT(LARGE($C78:$BH78,{1,2,3,4,5,6,7,8})),"")),"")</f>
        <v/>
      </c>
      <c r="BQ78" s="3"/>
      <c r="BR78" s="3"/>
      <c r="BS78" s="3"/>
    </row>
    <row r="79" spans="1:71" ht="15" customHeight="1" x14ac:dyDescent="0.25">
      <c r="A79" s="51" t="e">
        <f t="shared" si="12"/>
        <v>#VALUE!</v>
      </c>
      <c r="B79" s="14" t="s">
        <v>239</v>
      </c>
      <c r="C79" s="10"/>
      <c r="D79" s="10"/>
      <c r="E79" s="10"/>
      <c r="F79" s="10"/>
      <c r="G79" s="78"/>
      <c r="H79" s="78"/>
      <c r="I79" s="10"/>
      <c r="J79" s="10"/>
      <c r="K79" s="10"/>
      <c r="L79" s="10"/>
      <c r="M79" s="10"/>
      <c r="N79" s="10"/>
      <c r="O79" s="10"/>
      <c r="P79" s="78"/>
      <c r="Q79" s="78"/>
      <c r="R79" s="78"/>
      <c r="S79" s="10"/>
      <c r="T79" s="41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>
        <v>0</v>
      </c>
      <c r="AG79" s="10"/>
      <c r="AH79" s="10"/>
      <c r="AI79" s="10"/>
      <c r="AJ79" s="10"/>
      <c r="AK79" s="10"/>
      <c r="AL79" s="10"/>
      <c r="AM79" s="10"/>
      <c r="AN79" s="10"/>
      <c r="AO79" s="10"/>
      <c r="AP79" s="113"/>
      <c r="AQ79" s="10"/>
      <c r="AR79" s="113"/>
      <c r="AS79" s="78"/>
      <c r="AT79" s="10"/>
      <c r="AU79" s="10"/>
      <c r="AV79" s="10"/>
      <c r="AW79" s="10"/>
      <c r="AX79" s="10"/>
      <c r="AY79" s="10"/>
      <c r="AZ79" s="10"/>
      <c r="BA79" s="41"/>
      <c r="BB79" s="41"/>
      <c r="BC79" s="10"/>
      <c r="BD79" s="10">
        <v>1</v>
      </c>
      <c r="BE79" s="10"/>
      <c r="BF79" s="10"/>
      <c r="BG79" s="10"/>
      <c r="BH79" s="10"/>
      <c r="BI79" s="40"/>
      <c r="BJ79" s="41">
        <f t="shared" si="9"/>
        <v>1</v>
      </c>
      <c r="BK79" s="39">
        <f t="shared" si="10"/>
        <v>2</v>
      </c>
      <c r="BL79" s="48" cm="1">
        <f t="array" ref="BL79">IF($BK79&lt;=6,SUM($C79:$BH79),SUMPRODUCT(LARGE($C79:$BH79,{1,2,3,4,5,6})))</f>
        <v>1</v>
      </c>
      <c r="BM79" s="37" t="str">
        <f t="shared" si="11"/>
        <v/>
      </c>
      <c r="BN79" s="34" t="str" cm="1">
        <f t="array" ref="BN79">IF(BM79= "","",IFERROR(SUMPRODUCT(LARGE($C79:$BH79,{1,2,3,4})), ""))</f>
        <v/>
      </c>
      <c r="BO79" s="34" t="str" cm="1">
        <f t="array" ref="BO79">IF(BN79&lt;&gt;"",(IFERROR(SUMPRODUCT(LARGE($C79:$BH79,{1,2,3,4,5,6,7})),"")),"")</f>
        <v/>
      </c>
      <c r="BP79" s="34" t="str" cm="1">
        <f t="array" ref="BP79">IF(BO79&lt;&gt;"",(IFERROR(SUMPRODUCT(LARGE($C79:$BH79,{1,2,3,4,5,6,7,8})),"")),"")</f>
        <v/>
      </c>
    </row>
    <row r="80" spans="1:71" ht="15" customHeight="1" x14ac:dyDescent="0.25">
      <c r="A80" s="51" t="e">
        <f t="shared" si="12"/>
        <v>#VALUE!</v>
      </c>
      <c r="B80" s="14" t="s">
        <v>483</v>
      </c>
      <c r="C80" s="10"/>
      <c r="D80" s="10"/>
      <c r="E80" s="10"/>
      <c r="F80" s="10"/>
      <c r="G80" s="78"/>
      <c r="H80" s="78"/>
      <c r="I80" s="10"/>
      <c r="J80" s="10"/>
      <c r="K80" s="10"/>
      <c r="L80" s="10"/>
      <c r="M80" s="10"/>
      <c r="N80" s="10"/>
      <c r="O80" s="10"/>
      <c r="P80" s="78"/>
      <c r="Q80" s="78"/>
      <c r="R80" s="78"/>
      <c r="S80" s="10"/>
      <c r="T80" s="41"/>
      <c r="U80" s="10"/>
      <c r="V80" s="10"/>
      <c r="W80" s="10"/>
      <c r="X80" s="10"/>
      <c r="Y80" s="10"/>
      <c r="Z80" s="10">
        <v>10</v>
      </c>
      <c r="AA80" s="10">
        <v>14</v>
      </c>
      <c r="AB80" s="10">
        <v>21</v>
      </c>
      <c r="AC80" s="10"/>
      <c r="AD80" s="10">
        <v>19</v>
      </c>
      <c r="AE80" s="10">
        <v>13</v>
      </c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13"/>
      <c r="AQ80" s="10"/>
      <c r="AR80" s="113"/>
      <c r="AS80" s="78"/>
      <c r="AT80" s="10"/>
      <c r="AU80" s="10">
        <v>3</v>
      </c>
      <c r="AV80" s="10"/>
      <c r="AW80" s="10"/>
      <c r="AX80" s="10"/>
      <c r="AY80" s="10"/>
      <c r="AZ80" s="10"/>
      <c r="BA80" s="41"/>
      <c r="BB80" s="41"/>
      <c r="BC80" s="10"/>
      <c r="BD80" s="10"/>
      <c r="BE80" s="10"/>
      <c r="BF80" s="10"/>
      <c r="BG80" s="10"/>
      <c r="BH80" s="10"/>
      <c r="BI80" s="40"/>
      <c r="BJ80" s="41">
        <f t="shared" si="9"/>
        <v>80</v>
      </c>
      <c r="BK80" s="39">
        <f t="shared" si="10"/>
        <v>6</v>
      </c>
      <c r="BL80" s="48" cm="1">
        <f t="array" ref="BL80">IF($BK80&lt;=6,SUM($C80:$BH80),SUMPRODUCT(LARGE($C80:$BH80,{1,2,3,4,5,6})))</f>
        <v>80</v>
      </c>
      <c r="BM80" s="37" t="str">
        <f t="shared" si="11"/>
        <v/>
      </c>
      <c r="BN80" s="34" t="str" cm="1">
        <f t="array" ref="BN80">IF(BM80= "","",IFERROR(SUMPRODUCT(LARGE($C80:$BH80,{1,2,3,4})), ""))</f>
        <v/>
      </c>
      <c r="BO80" s="34" t="str" cm="1">
        <f t="array" ref="BO80">IF(BN80&lt;&gt;"",(IFERROR(SUMPRODUCT(LARGE($C80:$BH80,{1,2,3,4,5,6,7})),"")),"")</f>
        <v/>
      </c>
      <c r="BP80" s="34" t="str" cm="1">
        <f t="array" ref="BP80">IF(BO80&lt;&gt;"",(IFERROR(SUMPRODUCT(LARGE($C80:$BH80,{1,2,3,4,5,6,7,8})),"")),"")</f>
        <v/>
      </c>
    </row>
    <row r="81" spans="1:71" ht="15" customHeight="1" x14ac:dyDescent="0.25">
      <c r="A81" s="51" t="e">
        <f t="shared" si="12"/>
        <v>#VALUE!</v>
      </c>
      <c r="B81" s="14" t="s">
        <v>243</v>
      </c>
      <c r="C81" s="10"/>
      <c r="D81" s="10"/>
      <c r="E81" s="10"/>
      <c r="F81" s="10"/>
      <c r="G81" s="78"/>
      <c r="H81" s="78"/>
      <c r="I81" s="10"/>
      <c r="J81" s="10"/>
      <c r="K81" s="10"/>
      <c r="L81" s="10"/>
      <c r="M81" s="10"/>
      <c r="N81" s="10"/>
      <c r="O81" s="10"/>
      <c r="P81" s="78"/>
      <c r="Q81" s="78"/>
      <c r="R81" s="78"/>
      <c r="S81" s="10"/>
      <c r="T81" s="41"/>
      <c r="U81" s="10"/>
      <c r="V81" s="10"/>
      <c r="W81" s="10"/>
      <c r="X81" s="10"/>
      <c r="Y81" s="10"/>
      <c r="Z81" s="10"/>
      <c r="AA81" s="10">
        <v>7</v>
      </c>
      <c r="AB81" s="10">
        <v>19</v>
      </c>
      <c r="AC81" s="10"/>
      <c r="AD81" s="10"/>
      <c r="AE81" s="10">
        <v>10</v>
      </c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13"/>
      <c r="AQ81" s="10"/>
      <c r="AR81" s="113"/>
      <c r="AS81" s="78"/>
      <c r="AT81" s="10"/>
      <c r="AU81" s="10"/>
      <c r="AV81" s="10">
        <v>2</v>
      </c>
      <c r="AW81" s="10"/>
      <c r="AX81" s="10"/>
      <c r="AY81" s="10"/>
      <c r="AZ81" s="10"/>
      <c r="BA81" s="41"/>
      <c r="BB81" s="41"/>
      <c r="BC81" s="10"/>
      <c r="BD81" s="10"/>
      <c r="BE81" s="10">
        <v>2</v>
      </c>
      <c r="BF81" s="10"/>
      <c r="BG81" s="10"/>
      <c r="BH81" s="10"/>
      <c r="BI81" s="40"/>
      <c r="BJ81" s="41">
        <f t="shared" si="9"/>
        <v>40</v>
      </c>
      <c r="BK81" s="39">
        <f t="shared" si="10"/>
        <v>5</v>
      </c>
      <c r="BL81" s="48" cm="1">
        <f t="array" ref="BL81">IF($BK81&lt;=6,SUM($C81:$BH81),SUMPRODUCT(LARGE($C81:$BH81,{1,2,3,4,5,6})))</f>
        <v>40</v>
      </c>
      <c r="BM81" s="37" t="str">
        <f t="shared" si="11"/>
        <v/>
      </c>
      <c r="BN81" s="34" t="str" cm="1">
        <f t="array" ref="BN81">IF(BM81= "","",IFERROR(SUMPRODUCT(LARGE($C81:$BH81,{1,2,3,4})), ""))</f>
        <v/>
      </c>
      <c r="BO81" s="34" t="str" cm="1">
        <f t="array" ref="BO81">IF(BN81&lt;&gt;"",(IFERROR(SUMPRODUCT(LARGE($C81:$BH81,{1,2,3,4,5,6,7})),"")),"")</f>
        <v/>
      </c>
      <c r="BP81" s="34" t="str" cm="1">
        <f t="array" ref="BP81">IF(BO81&lt;&gt;"",(IFERROR(SUMPRODUCT(LARGE($C81:$BH81,{1,2,3,4,5,6,7,8})),"")),"")</f>
        <v/>
      </c>
      <c r="BQ81" s="3"/>
      <c r="BR81" s="3"/>
      <c r="BS81" s="3"/>
    </row>
    <row r="82" spans="1:71" ht="15" customHeight="1" x14ac:dyDescent="0.25">
      <c r="A82" s="51" t="e">
        <f t="shared" si="12"/>
        <v>#VALUE!</v>
      </c>
      <c r="B82" s="14" t="s">
        <v>247</v>
      </c>
      <c r="C82" s="10"/>
      <c r="D82" s="10"/>
      <c r="E82" s="10"/>
      <c r="F82" s="10"/>
      <c r="G82" s="78"/>
      <c r="H82" s="78"/>
      <c r="I82" s="10"/>
      <c r="J82" s="10"/>
      <c r="K82" s="10"/>
      <c r="L82" s="10"/>
      <c r="M82" s="10"/>
      <c r="N82" s="10"/>
      <c r="O82" s="10"/>
      <c r="P82" s="78"/>
      <c r="Q82" s="78"/>
      <c r="R82" s="78"/>
      <c r="S82" s="10"/>
      <c r="T82" s="41"/>
      <c r="U82" s="10"/>
      <c r="V82" s="10"/>
      <c r="W82" s="10"/>
      <c r="X82" s="10"/>
      <c r="Y82" s="10"/>
      <c r="Z82" s="10"/>
      <c r="AA82" s="10">
        <v>12</v>
      </c>
      <c r="AB82" s="10"/>
      <c r="AC82" s="10"/>
      <c r="AD82" s="10">
        <v>5</v>
      </c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13"/>
      <c r="AQ82" s="10"/>
      <c r="AR82" s="113"/>
      <c r="AS82" s="78"/>
      <c r="AT82" s="10"/>
      <c r="AU82" s="10">
        <v>1</v>
      </c>
      <c r="AV82" s="10"/>
      <c r="AW82" s="10"/>
      <c r="AX82" s="10"/>
      <c r="AY82" s="10"/>
      <c r="AZ82" s="10"/>
      <c r="BA82" s="41"/>
      <c r="BB82" s="41"/>
      <c r="BC82" s="10"/>
      <c r="BD82" s="10"/>
      <c r="BE82" s="10"/>
      <c r="BF82" s="10"/>
      <c r="BG82" s="10"/>
      <c r="BH82" s="10"/>
      <c r="BI82" s="40"/>
      <c r="BJ82" s="41">
        <f t="shared" si="9"/>
        <v>18</v>
      </c>
      <c r="BK82" s="39">
        <f t="shared" si="10"/>
        <v>3</v>
      </c>
      <c r="BL82" s="48" cm="1">
        <f t="array" ref="BL82">IF($BK82&lt;=6,SUM($C82:$BH82),SUMPRODUCT(LARGE($C82:$BH82,{1,2,3,4,5,6})))</f>
        <v>18</v>
      </c>
      <c r="BM82" s="37" t="str">
        <f t="shared" si="11"/>
        <v/>
      </c>
      <c r="BN82" s="34" t="str" cm="1">
        <f t="array" ref="BN82">IF(BM82= "","",IFERROR(SUMPRODUCT(LARGE($C82:$BH82,{1,2,3,4})), ""))</f>
        <v/>
      </c>
      <c r="BO82" s="34" t="str" cm="1">
        <f t="array" ref="BO82">IF(BN82&lt;&gt;"",(IFERROR(SUMPRODUCT(LARGE($C82:$BH82,{1,2,3,4,5,6,7})),"")),"")</f>
        <v/>
      </c>
      <c r="BP82" s="34" t="str" cm="1">
        <f t="array" ref="BP82">IF(BO82&lt;&gt;"",(IFERROR(SUMPRODUCT(LARGE($C82:$BH82,{1,2,3,4,5,6,7,8})),"")),"")</f>
        <v/>
      </c>
      <c r="BQ82" s="3"/>
      <c r="BR82" s="3"/>
      <c r="BS82" s="3"/>
    </row>
    <row r="83" spans="1:71" ht="15" customHeight="1" x14ac:dyDescent="0.25">
      <c r="A83" s="51" t="e">
        <f t="shared" si="12"/>
        <v>#VALUE!</v>
      </c>
      <c r="B83" s="14" t="s">
        <v>484</v>
      </c>
      <c r="C83" s="10"/>
      <c r="D83" s="10"/>
      <c r="E83" s="10"/>
      <c r="F83" s="10"/>
      <c r="G83" s="78"/>
      <c r="H83" s="78"/>
      <c r="I83" s="10"/>
      <c r="J83" s="10"/>
      <c r="K83" s="10"/>
      <c r="L83" s="10"/>
      <c r="M83" s="10"/>
      <c r="N83" s="10"/>
      <c r="O83" s="10"/>
      <c r="P83" s="78"/>
      <c r="Q83" s="78"/>
      <c r="R83" s="78"/>
      <c r="S83" s="10"/>
      <c r="T83" s="41"/>
      <c r="U83" s="10"/>
      <c r="V83" s="10"/>
      <c r="W83" s="10"/>
      <c r="X83" s="10"/>
      <c r="Y83" s="10"/>
      <c r="Z83" s="10">
        <v>4</v>
      </c>
      <c r="AA83" s="10">
        <v>5</v>
      </c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13"/>
      <c r="AQ83" s="10"/>
      <c r="AR83" s="113"/>
      <c r="AS83" s="78"/>
      <c r="AT83" s="10"/>
      <c r="AU83" s="10"/>
      <c r="AV83" s="10"/>
      <c r="AW83" s="10"/>
      <c r="AX83" s="10"/>
      <c r="AY83" s="10"/>
      <c r="AZ83" s="10"/>
      <c r="BA83" s="41"/>
      <c r="BB83" s="41"/>
      <c r="BC83" s="10"/>
      <c r="BD83" s="10"/>
      <c r="BE83" s="10"/>
      <c r="BF83" s="10"/>
      <c r="BG83" s="10"/>
      <c r="BH83" s="10"/>
      <c r="BI83" s="40"/>
      <c r="BJ83" s="41">
        <f t="shared" si="9"/>
        <v>9</v>
      </c>
      <c r="BK83" s="39">
        <f t="shared" si="10"/>
        <v>2</v>
      </c>
      <c r="BL83" s="48" cm="1">
        <f t="array" ref="BL83">IF($BK83&lt;=6,SUM($C83:$BH83),SUMPRODUCT(LARGE($C83:$BH83,{1,2,3,4,5,6})))</f>
        <v>9</v>
      </c>
      <c r="BM83" s="37" t="str">
        <f t="shared" si="11"/>
        <v/>
      </c>
      <c r="BN83" s="34" t="str" cm="1">
        <f t="array" ref="BN83">IF(BM83= "","",IFERROR(SUMPRODUCT(LARGE($C83:$BH83,{1,2,3,4})), ""))</f>
        <v/>
      </c>
      <c r="BO83" s="34" t="str" cm="1">
        <f t="array" ref="BO83">IF(BN83&lt;&gt;"",(IFERROR(SUMPRODUCT(LARGE($C83:$BH83,{1,2,3,4,5,6,7})),"")),"")</f>
        <v/>
      </c>
      <c r="BP83" s="34" t="str" cm="1">
        <f t="array" ref="BP83">IF(BO83&lt;&gt;"",(IFERROR(SUMPRODUCT(LARGE($C83:$BH83,{1,2,3,4,5,6,7,8})),"")),"")</f>
        <v/>
      </c>
      <c r="BQ83" s="3"/>
      <c r="BR83" s="3"/>
      <c r="BS83" s="3"/>
    </row>
    <row r="84" spans="1:71" ht="15" customHeight="1" x14ac:dyDescent="0.25">
      <c r="A84" s="51" t="e">
        <f t="shared" si="12"/>
        <v>#VALUE!</v>
      </c>
      <c r="B84" s="67" t="s">
        <v>249</v>
      </c>
      <c r="C84" s="10"/>
      <c r="D84" s="10"/>
      <c r="E84" s="10"/>
      <c r="F84" s="10"/>
      <c r="G84" s="78">
        <v>4</v>
      </c>
      <c r="H84" s="78">
        <v>10</v>
      </c>
      <c r="I84" s="10"/>
      <c r="J84" s="10"/>
      <c r="K84" s="10"/>
      <c r="L84" s="10"/>
      <c r="M84" s="10"/>
      <c r="N84" s="10"/>
      <c r="O84" s="10"/>
      <c r="P84" s="78"/>
      <c r="Q84" s="78"/>
      <c r="R84" s="78"/>
      <c r="S84" s="10"/>
      <c r="T84" s="41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13"/>
      <c r="AQ84" s="10"/>
      <c r="AR84" s="113"/>
      <c r="AS84" s="78"/>
      <c r="AT84" s="10"/>
      <c r="AU84" s="10"/>
      <c r="AV84" s="10"/>
      <c r="AW84" s="10"/>
      <c r="AX84" s="10"/>
      <c r="AY84" s="10"/>
      <c r="AZ84" s="10"/>
      <c r="BA84" s="41">
        <v>11</v>
      </c>
      <c r="BB84" s="41">
        <v>10</v>
      </c>
      <c r="BC84" s="10"/>
      <c r="BD84" s="10"/>
      <c r="BE84" s="10"/>
      <c r="BF84" s="10"/>
      <c r="BG84" s="10"/>
      <c r="BH84" s="10"/>
      <c r="BI84" s="40"/>
      <c r="BJ84" s="41">
        <f t="shared" si="9"/>
        <v>35</v>
      </c>
      <c r="BK84" s="39">
        <f t="shared" si="10"/>
        <v>4</v>
      </c>
      <c r="BL84" s="48" cm="1">
        <f t="array" ref="BL84">IF($BK84&lt;=6,SUM($C84:$BH84),SUMPRODUCT(LARGE($C84:$BH84,{1,2,3,4,5,6})))</f>
        <v>35</v>
      </c>
      <c r="BM84" s="37" t="str">
        <f t="shared" si="11"/>
        <v/>
      </c>
      <c r="BN84" s="34" t="str" cm="1">
        <f t="array" ref="BN84">IF(BM84= "","",IFERROR(SUMPRODUCT(LARGE($C84:$BH84,{1,2,3,4})), ""))</f>
        <v/>
      </c>
      <c r="BO84" s="34" t="str" cm="1">
        <f t="array" ref="BO84">IF(BN84&lt;&gt;"",(IFERROR(SUMPRODUCT(LARGE($C84:$BH84,{1,2,3,4,5,6,7})),"")),"")</f>
        <v/>
      </c>
      <c r="BP84" s="34" t="str" cm="1">
        <f t="array" ref="BP84">IF(BO84&lt;&gt;"",(IFERROR(SUMPRODUCT(LARGE($C84:$BH84,{1,2,3,4,5,6,7,8})),"")),"")</f>
        <v/>
      </c>
    </row>
    <row r="85" spans="1:71" ht="15" customHeight="1" x14ac:dyDescent="0.25">
      <c r="A85" s="51" t="e">
        <f t="shared" si="12"/>
        <v>#VALUE!</v>
      </c>
      <c r="B85" s="67" t="s">
        <v>620</v>
      </c>
      <c r="C85" s="10">
        <v>17</v>
      </c>
      <c r="D85" s="10"/>
      <c r="E85" s="10"/>
      <c r="F85" s="10"/>
      <c r="G85" s="78">
        <v>20</v>
      </c>
      <c r="H85" s="78">
        <v>15</v>
      </c>
      <c r="I85" s="10"/>
      <c r="J85" s="10"/>
      <c r="K85" s="10">
        <v>26</v>
      </c>
      <c r="L85" s="10"/>
      <c r="M85" s="10">
        <v>21</v>
      </c>
      <c r="N85" s="10"/>
      <c r="O85" s="10"/>
      <c r="P85" s="78"/>
      <c r="Q85" s="78"/>
      <c r="R85" s="78"/>
      <c r="S85" s="10"/>
      <c r="T85" s="41">
        <v>7</v>
      </c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>
        <v>16</v>
      </c>
      <c r="AK85" s="10">
        <v>21</v>
      </c>
      <c r="AL85" s="10"/>
      <c r="AM85" s="10"/>
      <c r="AN85" s="10"/>
      <c r="AO85" s="10"/>
      <c r="AP85" s="113"/>
      <c r="AQ85" s="10"/>
      <c r="AR85" s="113"/>
      <c r="AS85" s="78">
        <v>16</v>
      </c>
      <c r="AT85" s="5">
        <v>19</v>
      </c>
      <c r="AU85" s="10"/>
      <c r="AV85" s="10"/>
      <c r="AW85" s="10"/>
      <c r="AX85" s="10"/>
      <c r="AY85" s="10"/>
      <c r="AZ85" s="10"/>
      <c r="BA85" s="41"/>
      <c r="BB85" s="41"/>
      <c r="BC85" s="10"/>
      <c r="BD85" s="10"/>
      <c r="BE85" s="10"/>
      <c r="BF85" s="10"/>
      <c r="BG85" s="10"/>
      <c r="BH85" s="10"/>
      <c r="BI85" s="40"/>
      <c r="BJ85" s="41">
        <f t="shared" si="9"/>
        <v>178</v>
      </c>
      <c r="BK85" s="39">
        <f t="shared" si="10"/>
        <v>10</v>
      </c>
      <c r="BL85" s="48" cm="1">
        <f t="array" ref="BL85">IF($BK85&lt;=6,SUM($C85:$BH85),SUMPRODUCT(LARGE($C85:$BH85,{1,2,3,4,5,6})))</f>
        <v>124</v>
      </c>
      <c r="BM85" s="37" t="str">
        <f t="shared" si="11"/>
        <v/>
      </c>
      <c r="BN85" s="34" t="str" cm="1">
        <f t="array" ref="BN85">IF(BM85= "","",IFERROR(SUMPRODUCT(LARGE($C85:$BH85,{1,2,3,4})), ""))</f>
        <v/>
      </c>
      <c r="BO85" s="34" t="str" cm="1">
        <f t="array" ref="BO85">IF(BN85&lt;&gt;"",(IFERROR(SUMPRODUCT(LARGE($C85:$BH85,{1,2,3,4,5,6,7})),"")),"")</f>
        <v/>
      </c>
      <c r="BP85" s="34" t="str" cm="1">
        <f t="array" ref="BP85">IF(BO85&lt;&gt;"",(IFERROR(SUMPRODUCT(LARGE($C85:$BH85,{1,2,3,4,5,6,7,8})),"")),"")</f>
        <v/>
      </c>
    </row>
    <row r="86" spans="1:71" ht="15" customHeight="1" x14ac:dyDescent="0.25">
      <c r="A86" s="51" t="e">
        <f t="shared" si="12"/>
        <v>#VALUE!</v>
      </c>
      <c r="B86" s="67" t="s">
        <v>252</v>
      </c>
      <c r="C86" s="10"/>
      <c r="D86" s="10">
        <v>10</v>
      </c>
      <c r="E86" s="10"/>
      <c r="F86" s="10"/>
      <c r="G86" s="78"/>
      <c r="H86" s="78"/>
      <c r="I86" s="10"/>
      <c r="J86" s="10"/>
      <c r="K86" s="10"/>
      <c r="L86" s="10"/>
      <c r="M86" s="10"/>
      <c r="N86" s="10"/>
      <c r="O86" s="10"/>
      <c r="P86" s="78"/>
      <c r="Q86" s="78"/>
      <c r="R86" s="78"/>
      <c r="S86" s="10"/>
      <c r="T86" s="41">
        <v>8</v>
      </c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13"/>
      <c r="AQ86" s="10"/>
      <c r="AR86" s="113"/>
      <c r="AS86" s="78"/>
      <c r="AT86" s="10"/>
      <c r="AU86" s="10"/>
      <c r="AV86" s="10"/>
      <c r="AW86" s="10">
        <v>12</v>
      </c>
      <c r="AX86" s="10"/>
      <c r="AY86" s="10"/>
      <c r="AZ86" s="10">
        <v>10</v>
      </c>
      <c r="BA86" s="41"/>
      <c r="BB86" s="41"/>
      <c r="BC86" s="10"/>
      <c r="BD86" s="10"/>
      <c r="BE86" s="10"/>
      <c r="BF86" s="10"/>
      <c r="BG86" s="10"/>
      <c r="BH86" s="10"/>
      <c r="BI86" s="40"/>
      <c r="BJ86" s="41">
        <f t="shared" si="9"/>
        <v>40</v>
      </c>
      <c r="BK86" s="39">
        <f t="shared" si="10"/>
        <v>4</v>
      </c>
      <c r="BL86" s="48" cm="1">
        <f t="array" ref="BL86">IF($BK86&lt;=6,SUM($C86:$BH86),SUMPRODUCT(LARGE($C86:$BH86,{1,2,3,4,5,6})))</f>
        <v>40</v>
      </c>
      <c r="BM86" s="37" t="str">
        <f t="shared" si="11"/>
        <v/>
      </c>
      <c r="BN86" s="34" t="str" cm="1">
        <f t="array" ref="BN86">IF(BM86= "","",IFERROR(SUMPRODUCT(LARGE($C86:$BH86,{1,2,3,4})), ""))</f>
        <v/>
      </c>
      <c r="BO86" s="34" t="str" cm="1">
        <f t="array" ref="BO86">IF(BN86&lt;&gt;"",(IFERROR(SUMPRODUCT(LARGE($C86:$BH86,{1,2,3,4,5,6,7})),"")),"")</f>
        <v/>
      </c>
      <c r="BP86" s="34" t="str" cm="1">
        <f t="array" ref="BP86">IF(BO86&lt;&gt;"",(IFERROR(SUMPRODUCT(LARGE($C86:$BH86,{1,2,3,4,5,6,7,8})),"")),"")</f>
        <v/>
      </c>
    </row>
    <row r="87" spans="1:71" ht="15" customHeight="1" x14ac:dyDescent="0.25">
      <c r="A87" s="51" t="e">
        <f t="shared" si="12"/>
        <v>#VALUE!</v>
      </c>
      <c r="B87" s="14" t="s">
        <v>6</v>
      </c>
      <c r="C87" s="10"/>
      <c r="D87" s="10"/>
      <c r="E87" s="10"/>
      <c r="F87" s="10"/>
      <c r="G87" s="78"/>
      <c r="H87" s="78"/>
      <c r="I87" s="10"/>
      <c r="J87" s="10">
        <v>4</v>
      </c>
      <c r="K87" s="10"/>
      <c r="L87" s="10"/>
      <c r="M87" s="10"/>
      <c r="N87" s="10"/>
      <c r="O87" s="10"/>
      <c r="P87" s="78"/>
      <c r="Q87" s="78"/>
      <c r="R87" s="78"/>
      <c r="S87" s="10">
        <v>4</v>
      </c>
      <c r="T87" s="41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>
        <v>11</v>
      </c>
      <c r="AK87" s="10"/>
      <c r="AL87" s="10">
        <v>6</v>
      </c>
      <c r="AM87" s="10"/>
      <c r="AN87" s="10"/>
      <c r="AO87" s="10">
        <v>17</v>
      </c>
      <c r="AP87" s="113">
        <v>9</v>
      </c>
      <c r="AQ87" s="10"/>
      <c r="AR87" s="113"/>
      <c r="AS87" s="78"/>
      <c r="AT87" s="10"/>
      <c r="AU87" s="10"/>
      <c r="AV87" s="10"/>
      <c r="AW87" s="10"/>
      <c r="AX87" s="10"/>
      <c r="AY87" s="10"/>
      <c r="AZ87" s="10"/>
      <c r="BA87" s="41"/>
      <c r="BB87" s="41"/>
      <c r="BC87" s="10"/>
      <c r="BD87" s="10"/>
      <c r="BE87" s="10"/>
      <c r="BF87" s="10"/>
      <c r="BG87" s="10"/>
      <c r="BH87" s="10"/>
      <c r="BI87" s="40"/>
      <c r="BJ87" s="41">
        <f t="shared" si="9"/>
        <v>51</v>
      </c>
      <c r="BK87" s="39">
        <f t="shared" si="10"/>
        <v>6</v>
      </c>
      <c r="BL87" s="48" cm="1">
        <f t="array" ref="BL87">IF($BK87&lt;=6,SUM($C87:$BH87),SUMPRODUCT(LARGE($C87:$BH87,{1,2,3,4,5,6})))</f>
        <v>51</v>
      </c>
      <c r="BM87" s="37" t="str">
        <f t="shared" si="11"/>
        <v/>
      </c>
      <c r="BN87" s="34" t="str" cm="1">
        <f t="array" ref="BN87">IF(BM87= "","",IFERROR(SUMPRODUCT(LARGE($C87:$BH87,{1,2,3,4})), ""))</f>
        <v/>
      </c>
      <c r="BO87" s="34" t="str" cm="1">
        <f t="array" ref="BO87">IF(BN87&lt;&gt;"",(IFERROR(SUMPRODUCT(LARGE($C87:$BH87,{1,2,3,4,5,6,7})),"")),"")</f>
        <v/>
      </c>
      <c r="BP87" s="34" t="str" cm="1">
        <f t="array" ref="BP87">IF(BO87&lt;&gt;"",(IFERROR(SUMPRODUCT(LARGE($C87:$BH87,{1,2,3,4,5,6,7,8})),"")),"")</f>
        <v/>
      </c>
    </row>
    <row r="88" spans="1:71" ht="15" customHeight="1" x14ac:dyDescent="0.25">
      <c r="A88" s="51" t="e">
        <f t="shared" si="12"/>
        <v>#VALUE!</v>
      </c>
      <c r="B88" s="4" t="s">
        <v>259</v>
      </c>
      <c r="C88" s="10"/>
      <c r="D88" s="10"/>
      <c r="E88" s="10"/>
      <c r="F88" s="10"/>
      <c r="G88" s="78"/>
      <c r="H88" s="78"/>
      <c r="I88" s="10"/>
      <c r="J88" s="10">
        <v>6</v>
      </c>
      <c r="K88" s="10">
        <v>5</v>
      </c>
      <c r="L88" s="10"/>
      <c r="M88" s="10"/>
      <c r="N88" s="10"/>
      <c r="O88" s="10"/>
      <c r="P88" s="78">
        <v>6</v>
      </c>
      <c r="Q88" s="78"/>
      <c r="R88" s="78"/>
      <c r="S88" s="10">
        <v>9</v>
      </c>
      <c r="T88" s="41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>
        <v>6</v>
      </c>
      <c r="AM88" s="10"/>
      <c r="AN88" s="10"/>
      <c r="AO88" s="10"/>
      <c r="AP88" s="113"/>
      <c r="AQ88" s="10"/>
      <c r="AR88" s="113"/>
      <c r="AS88" s="78"/>
      <c r="AT88" s="10"/>
      <c r="AU88" s="10"/>
      <c r="AV88" s="10"/>
      <c r="AW88" s="10"/>
      <c r="AX88" s="10"/>
      <c r="AY88" s="10"/>
      <c r="AZ88" s="10"/>
      <c r="BA88" s="41"/>
      <c r="BB88" s="41"/>
      <c r="BC88" s="10"/>
      <c r="BD88" s="10"/>
      <c r="BE88" s="10"/>
      <c r="BF88" s="10"/>
      <c r="BG88" s="10"/>
      <c r="BH88" s="10"/>
      <c r="BI88" s="40"/>
      <c r="BJ88" s="41">
        <f t="shared" si="9"/>
        <v>32</v>
      </c>
      <c r="BK88" s="39">
        <f t="shared" si="10"/>
        <v>5</v>
      </c>
      <c r="BL88" s="48" cm="1">
        <f t="array" ref="BL88">IF($BK88&lt;=6,SUM($C88:$BH88),SUMPRODUCT(LARGE($C88:$BH88,{1,2,3,4,5,6})))</f>
        <v>32</v>
      </c>
      <c r="BM88" s="37" t="str">
        <f t="shared" si="11"/>
        <v/>
      </c>
      <c r="BN88" s="34" t="str" cm="1">
        <f t="array" ref="BN88">IF(BM88= "","",IFERROR(SUMPRODUCT(LARGE($C88:$BH88,{1,2,3,4})), ""))</f>
        <v/>
      </c>
      <c r="BO88" s="34" t="str" cm="1">
        <f t="array" ref="BO88">IF(BN88&lt;&gt;"",(IFERROR(SUMPRODUCT(LARGE($C88:$BH88,{1,2,3,4,5,6,7})),"")),"")</f>
        <v/>
      </c>
      <c r="BP88" s="34" t="str" cm="1">
        <f t="array" ref="BP88">IF(BO88&lt;&gt;"",(IFERROR(SUMPRODUCT(LARGE($C88:$BH88,{1,2,3,4,5,6,7,8})),"")),"")</f>
        <v/>
      </c>
    </row>
    <row r="89" spans="1:71" ht="15" customHeight="1" x14ac:dyDescent="0.25">
      <c r="A89" s="51" t="e">
        <f t="shared" si="12"/>
        <v>#VALUE!</v>
      </c>
      <c r="B89" s="14" t="s">
        <v>1673</v>
      </c>
      <c r="C89" s="10"/>
      <c r="D89" s="10"/>
      <c r="E89" s="10"/>
      <c r="F89" s="10"/>
      <c r="G89" s="78"/>
      <c r="H89" s="78"/>
      <c r="I89" s="10"/>
      <c r="J89" s="10"/>
      <c r="K89" s="10"/>
      <c r="L89" s="10"/>
      <c r="M89" s="10"/>
      <c r="N89" s="10"/>
      <c r="O89" s="10"/>
      <c r="P89" s="78"/>
      <c r="Q89" s="78"/>
      <c r="R89" s="78"/>
      <c r="S89" s="10"/>
      <c r="T89" s="41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>
        <v>4</v>
      </c>
      <c r="AG89" s="10"/>
      <c r="AH89" s="10"/>
      <c r="AI89" s="10"/>
      <c r="AJ89" s="10"/>
      <c r="AK89" s="10"/>
      <c r="AL89" s="10"/>
      <c r="AM89" s="10"/>
      <c r="AN89" s="10"/>
      <c r="AO89" s="10"/>
      <c r="AP89" s="113"/>
      <c r="AQ89" s="10"/>
      <c r="AR89" s="113"/>
      <c r="AS89" s="78"/>
      <c r="AT89" s="10"/>
      <c r="AU89" s="10"/>
      <c r="AV89" s="10"/>
      <c r="AW89" s="10"/>
      <c r="AX89" s="10"/>
      <c r="AY89" s="10"/>
      <c r="AZ89" s="10"/>
      <c r="BA89" s="41"/>
      <c r="BB89" s="41"/>
      <c r="BC89" s="10"/>
      <c r="BD89" s="10"/>
      <c r="BE89" s="10"/>
      <c r="BF89" s="10"/>
      <c r="BG89" s="10"/>
      <c r="BH89" s="10"/>
      <c r="BI89" s="40"/>
      <c r="BJ89" s="41">
        <f t="shared" si="9"/>
        <v>4</v>
      </c>
      <c r="BK89" s="39">
        <f t="shared" si="10"/>
        <v>1</v>
      </c>
      <c r="BL89" s="48" cm="1">
        <f t="array" ref="BL89">IF($BK89&lt;=6,SUM($C89:$BH89),SUMPRODUCT(LARGE($C89:$BH89,{1,2,3,4,5,6})))</f>
        <v>4</v>
      </c>
      <c r="BM89" s="37" t="str">
        <f t="shared" si="11"/>
        <v/>
      </c>
      <c r="BN89" s="34" t="str" cm="1">
        <f t="array" ref="BN89">IF(BM89= "","",IFERROR(SUMPRODUCT(LARGE($C89:$BH89,{1,2,3,4})), ""))</f>
        <v/>
      </c>
      <c r="BO89" s="34" t="str" cm="1">
        <f t="array" ref="BO89">IF(BN89&lt;&gt;"",(IFERROR(SUMPRODUCT(LARGE($C89:$BH89,{1,2,3,4,5,6,7})),"")),"")</f>
        <v/>
      </c>
      <c r="BP89" s="34" t="str" cm="1">
        <f t="array" ref="BP89">IF(BO89&lt;&gt;"",(IFERROR(SUMPRODUCT(LARGE($C89:$BH89,{1,2,3,4,5,6,7,8})),"")),"")</f>
        <v/>
      </c>
    </row>
    <row r="90" spans="1:71" ht="15" customHeight="1" x14ac:dyDescent="0.25">
      <c r="A90" s="51" t="e">
        <f t="shared" si="12"/>
        <v>#VALUE!</v>
      </c>
      <c r="B90" s="14" t="s">
        <v>1693</v>
      </c>
      <c r="C90" s="10"/>
      <c r="D90" s="10"/>
      <c r="E90" s="10"/>
      <c r="F90" s="10"/>
      <c r="G90" s="78"/>
      <c r="H90" s="78"/>
      <c r="I90" s="10"/>
      <c r="J90" s="10"/>
      <c r="K90" s="10"/>
      <c r="L90" s="10"/>
      <c r="M90" s="10"/>
      <c r="N90" s="10"/>
      <c r="O90" s="10"/>
      <c r="P90" s="78"/>
      <c r="Q90" s="78"/>
      <c r="R90" s="78"/>
      <c r="S90" s="10"/>
      <c r="T90" s="41"/>
      <c r="U90" s="10"/>
      <c r="V90" s="10"/>
      <c r="W90" s="10"/>
      <c r="X90" s="10"/>
      <c r="Y90" s="10"/>
      <c r="Z90" s="10"/>
      <c r="AA90" s="10">
        <v>14</v>
      </c>
      <c r="AB90" s="10"/>
      <c r="AC90" s="10"/>
      <c r="AD90" s="10"/>
      <c r="AE90" s="10">
        <v>13</v>
      </c>
      <c r="AF90" s="10"/>
      <c r="AG90" s="10">
        <v>10</v>
      </c>
      <c r="AH90" s="10"/>
      <c r="AI90" s="10"/>
      <c r="AJ90" s="10"/>
      <c r="AK90" s="10"/>
      <c r="AL90" s="10"/>
      <c r="AM90" s="10"/>
      <c r="AN90" s="10"/>
      <c r="AO90" s="10"/>
      <c r="AP90" s="113"/>
      <c r="AQ90" s="10"/>
      <c r="AR90" s="113"/>
      <c r="AS90" s="78"/>
      <c r="AT90" s="10"/>
      <c r="AU90" s="10"/>
      <c r="AV90" s="10">
        <v>5</v>
      </c>
      <c r="AW90" s="10"/>
      <c r="AX90" s="10"/>
      <c r="AY90" s="10"/>
      <c r="AZ90" s="10"/>
      <c r="BA90" s="41"/>
      <c r="BB90" s="41"/>
      <c r="BC90" s="10"/>
      <c r="BD90" s="10"/>
      <c r="BE90" s="10"/>
      <c r="BF90" s="10"/>
      <c r="BG90" s="10"/>
      <c r="BH90" s="10"/>
      <c r="BI90" s="40"/>
      <c r="BJ90" s="41">
        <f t="shared" si="9"/>
        <v>42</v>
      </c>
      <c r="BK90" s="39">
        <f t="shared" si="10"/>
        <v>4</v>
      </c>
      <c r="BL90" s="48" cm="1">
        <f t="array" ref="BL90">IF($BK90&lt;=6,SUM($C90:$BH90),SUMPRODUCT(LARGE($C90:$BH90,{1,2,3,4,5,6})))</f>
        <v>42</v>
      </c>
      <c r="BM90" s="37" t="str">
        <f t="shared" si="11"/>
        <v/>
      </c>
      <c r="BN90" s="34" t="str" cm="1">
        <f t="array" ref="BN90">IF(BM90= "","",IFERROR(SUMPRODUCT(LARGE($C90:$BH90,{1,2,3,4})), ""))</f>
        <v/>
      </c>
      <c r="BO90" s="34" t="str" cm="1">
        <f t="array" ref="BO90">IF(BN90&lt;&gt;"",(IFERROR(SUMPRODUCT(LARGE($C90:$BH90,{1,2,3,4,5,6,7})),"")),"")</f>
        <v/>
      </c>
      <c r="BP90" s="34" t="str" cm="1">
        <f t="array" ref="BP90">IF(BO90&lt;&gt;"",(IFERROR(SUMPRODUCT(LARGE($C90:$BH90,{1,2,3,4,5,6,7,8})),"")),"")</f>
        <v/>
      </c>
    </row>
    <row r="91" spans="1:71" ht="15" customHeight="1" x14ac:dyDescent="0.25">
      <c r="A91" s="51" t="e">
        <f t="shared" si="12"/>
        <v>#VALUE!</v>
      </c>
      <c r="B91" s="14" t="s">
        <v>1376</v>
      </c>
      <c r="C91" s="10"/>
      <c r="D91" s="10"/>
      <c r="E91" s="10"/>
      <c r="F91" s="10"/>
      <c r="G91" s="78"/>
      <c r="H91" s="78"/>
      <c r="I91" s="10"/>
      <c r="J91" s="10"/>
      <c r="K91" s="10"/>
      <c r="L91" s="10"/>
      <c r="M91" s="10"/>
      <c r="N91" s="10"/>
      <c r="O91" s="10">
        <v>3</v>
      </c>
      <c r="P91" s="78"/>
      <c r="Q91" s="78"/>
      <c r="R91" s="78"/>
      <c r="S91" s="10"/>
      <c r="T91" s="41"/>
      <c r="U91" s="10"/>
      <c r="V91" s="10"/>
      <c r="W91" s="10"/>
      <c r="X91" s="10"/>
      <c r="Y91" s="10">
        <v>2</v>
      </c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>
        <v>3</v>
      </c>
      <c r="AP91" s="113"/>
      <c r="AQ91" s="10"/>
      <c r="AR91" s="113"/>
      <c r="AS91" s="78"/>
      <c r="AT91" s="10"/>
      <c r="AU91" s="10"/>
      <c r="AV91" s="10"/>
      <c r="AW91" s="10"/>
      <c r="AX91" s="10"/>
      <c r="AY91" s="10"/>
      <c r="AZ91" s="10"/>
      <c r="BA91" s="41"/>
      <c r="BB91" s="41"/>
      <c r="BC91" s="10"/>
      <c r="BD91" s="10"/>
      <c r="BE91" s="10"/>
      <c r="BF91" s="10"/>
      <c r="BG91" s="10"/>
      <c r="BH91" s="10"/>
      <c r="BI91" s="40"/>
      <c r="BJ91" s="41">
        <f t="shared" si="9"/>
        <v>8</v>
      </c>
      <c r="BK91" s="39">
        <f t="shared" si="10"/>
        <v>3</v>
      </c>
      <c r="BL91" s="48" cm="1">
        <f t="array" ref="BL91">IF($BK91&lt;=6,SUM($C91:$BH91),SUMPRODUCT(LARGE($C91:$BH91,{1,2,3,4,5,6})))</f>
        <v>8</v>
      </c>
      <c r="BM91" s="37" t="str">
        <f t="shared" si="11"/>
        <v/>
      </c>
      <c r="BN91" s="34" t="str" cm="1">
        <f t="array" ref="BN91">IF(BM91= "","",IFERROR(SUMPRODUCT(LARGE($C91:$BH91,{1,2,3,4})), ""))</f>
        <v/>
      </c>
      <c r="BO91" s="34" t="str" cm="1">
        <f t="array" ref="BO91">IF(BN91&lt;&gt;"",(IFERROR(SUMPRODUCT(LARGE($C91:$BH91,{1,2,3,4,5,6,7})),"")),"")</f>
        <v/>
      </c>
      <c r="BP91" s="34" t="str" cm="1">
        <f t="array" ref="BP91">IF(BO91&lt;&gt;"",(IFERROR(SUMPRODUCT(LARGE($C91:$BH91,{1,2,3,4,5,6,7,8})),"")),"")</f>
        <v/>
      </c>
    </row>
    <row r="92" spans="1:71" ht="15" customHeight="1" x14ac:dyDescent="0.25">
      <c r="A92" s="51" t="e">
        <f t="shared" si="12"/>
        <v>#VALUE!</v>
      </c>
      <c r="B92" s="14" t="s">
        <v>2130</v>
      </c>
      <c r="C92" s="10"/>
      <c r="D92" s="10"/>
      <c r="E92" s="10"/>
      <c r="F92" s="10"/>
      <c r="G92" s="78"/>
      <c r="H92" s="78"/>
      <c r="I92" s="10"/>
      <c r="J92" s="10"/>
      <c r="K92" s="10"/>
      <c r="L92" s="10"/>
      <c r="M92" s="10"/>
      <c r="N92" s="10"/>
      <c r="O92" s="10"/>
      <c r="P92" s="78"/>
      <c r="Q92" s="78"/>
      <c r="R92" s="78"/>
      <c r="S92" s="10"/>
      <c r="T92" s="41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>
        <v>7</v>
      </c>
      <c r="AG92" s="10"/>
      <c r="AH92" s="10"/>
      <c r="AI92" s="10"/>
      <c r="AJ92" s="10"/>
      <c r="AK92" s="10"/>
      <c r="AL92" s="10"/>
      <c r="AM92" s="10"/>
      <c r="AN92" s="10"/>
      <c r="AO92" s="10"/>
      <c r="AP92" s="113"/>
      <c r="AQ92" s="10"/>
      <c r="AR92" s="113"/>
      <c r="AS92" s="78"/>
      <c r="AT92" s="10"/>
      <c r="AU92" s="10"/>
      <c r="AV92" s="10"/>
      <c r="AW92" s="10"/>
      <c r="AX92" s="10"/>
      <c r="AY92" s="10"/>
      <c r="AZ92" s="10"/>
      <c r="BA92" s="41"/>
      <c r="BB92" s="41"/>
      <c r="BC92" s="10"/>
      <c r="BD92" s="10"/>
      <c r="BE92" s="10"/>
      <c r="BF92" s="10"/>
      <c r="BG92" s="10"/>
      <c r="BH92" s="10"/>
      <c r="BI92" s="40"/>
      <c r="BJ92" s="41">
        <f t="shared" si="9"/>
        <v>7</v>
      </c>
      <c r="BK92" s="39">
        <f t="shared" si="10"/>
        <v>1</v>
      </c>
      <c r="BL92" s="48" cm="1">
        <f t="array" ref="BL92">IF($BK92&lt;=6,SUM($C92:$BH92),SUMPRODUCT(LARGE($C92:$BH92,{1,2,3,4,5,6})))</f>
        <v>7</v>
      </c>
      <c r="BM92" s="37" t="str">
        <f t="shared" si="11"/>
        <v/>
      </c>
      <c r="BN92" s="34" t="str" cm="1">
        <f t="array" ref="BN92">IF(BM92= "","",IFERROR(SUMPRODUCT(LARGE($C92:$BH92,{1,2,3,4})), ""))</f>
        <v/>
      </c>
      <c r="BO92" s="34" t="str" cm="1">
        <f t="array" ref="BO92">IF(BN92&lt;&gt;"",(IFERROR(SUMPRODUCT(LARGE($C92:$BH92,{1,2,3,4,5,6,7})),"")),"")</f>
        <v/>
      </c>
      <c r="BP92" s="34" t="str" cm="1">
        <f t="array" ref="BP92">IF(BO92&lt;&gt;"",(IFERROR(SUMPRODUCT(LARGE($C92:$BH92,{1,2,3,4,5,6,7,8})),"")),"")</f>
        <v/>
      </c>
      <c r="BQ92" s="3"/>
      <c r="BR92" s="3"/>
      <c r="BS92" s="3"/>
    </row>
    <row r="93" spans="1:71" ht="15" customHeight="1" x14ac:dyDescent="0.25">
      <c r="A93" s="51" t="e">
        <f t="shared" si="12"/>
        <v>#VALUE!</v>
      </c>
      <c r="B93" s="14" t="s">
        <v>275</v>
      </c>
      <c r="C93" s="10"/>
      <c r="D93" s="10"/>
      <c r="E93" s="10">
        <v>3</v>
      </c>
      <c r="F93" s="10">
        <v>3</v>
      </c>
      <c r="G93" s="78"/>
      <c r="H93" s="78"/>
      <c r="I93" s="10"/>
      <c r="J93" s="10"/>
      <c r="K93" s="10"/>
      <c r="L93" s="10"/>
      <c r="M93" s="10"/>
      <c r="N93" s="10"/>
      <c r="O93" s="10"/>
      <c r="P93" s="78"/>
      <c r="Q93" s="78"/>
      <c r="R93" s="78"/>
      <c r="S93" s="10"/>
      <c r="T93" s="41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>
        <v>5</v>
      </c>
      <c r="AN93" s="10"/>
      <c r="AO93" s="10"/>
      <c r="AP93" s="113"/>
      <c r="AQ93" s="10"/>
      <c r="AR93" s="113"/>
      <c r="AS93" s="78"/>
      <c r="AT93" s="10"/>
      <c r="AU93" s="10"/>
      <c r="AV93" s="10"/>
      <c r="AW93" s="10"/>
      <c r="AX93" s="10"/>
      <c r="AY93" s="10"/>
      <c r="AZ93" s="10"/>
      <c r="BA93" s="41"/>
      <c r="BB93" s="41"/>
      <c r="BC93" s="10"/>
      <c r="BD93" s="10"/>
      <c r="BE93" s="10"/>
      <c r="BF93" s="10"/>
      <c r="BG93" s="10"/>
      <c r="BH93" s="10"/>
      <c r="BI93" s="40"/>
      <c r="BJ93" s="41">
        <f t="shared" si="9"/>
        <v>11</v>
      </c>
      <c r="BK93" s="39">
        <f t="shared" si="10"/>
        <v>3</v>
      </c>
      <c r="BL93" s="48" cm="1">
        <f t="array" ref="BL93">IF($BK93&lt;=6,SUM($C93:$BH93),SUMPRODUCT(LARGE($C93:$BH93,{1,2,3,4,5,6})))</f>
        <v>11</v>
      </c>
      <c r="BM93" s="37" t="str">
        <f t="shared" si="11"/>
        <v/>
      </c>
      <c r="BN93" s="34" t="str" cm="1">
        <f t="array" ref="BN93">IF(BM93= "","",IFERROR(SUMPRODUCT(LARGE($C93:$BH93,{1,2,3,4})), ""))</f>
        <v/>
      </c>
      <c r="BO93" s="34" t="str" cm="1">
        <f t="array" ref="BO93">IF(BN93&lt;&gt;"",(IFERROR(SUMPRODUCT(LARGE($C93:$BH93,{1,2,3,4,5,6,7})),"")),"")</f>
        <v/>
      </c>
      <c r="BP93" s="34" t="str" cm="1">
        <f t="array" ref="BP93">IF(BO93&lt;&gt;"",(IFERROR(SUMPRODUCT(LARGE($C93:$BH93,{1,2,3,4,5,6,7,8})),"")),"")</f>
        <v/>
      </c>
    </row>
    <row r="94" spans="1:71" ht="15" customHeight="1" x14ac:dyDescent="0.25">
      <c r="A94" s="51" t="e">
        <f t="shared" si="12"/>
        <v>#VALUE!</v>
      </c>
      <c r="B94" s="14" t="s">
        <v>279</v>
      </c>
      <c r="C94" s="10"/>
      <c r="D94" s="10"/>
      <c r="E94" s="10"/>
      <c r="F94" s="10">
        <v>2</v>
      </c>
      <c r="G94" s="78"/>
      <c r="H94" s="78"/>
      <c r="I94" s="10"/>
      <c r="J94" s="10"/>
      <c r="K94" s="10"/>
      <c r="L94" s="10"/>
      <c r="M94" s="10"/>
      <c r="N94" s="10"/>
      <c r="O94" s="10"/>
      <c r="P94" s="78"/>
      <c r="Q94" s="78"/>
      <c r="R94" s="78">
        <v>8</v>
      </c>
      <c r="S94" s="10"/>
      <c r="T94" s="41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13"/>
      <c r="AQ94" s="10"/>
      <c r="AR94" s="113"/>
      <c r="AS94" s="78"/>
      <c r="AT94" s="10"/>
      <c r="AU94" s="10"/>
      <c r="AV94" s="10"/>
      <c r="AW94" s="10"/>
      <c r="AX94" s="10"/>
      <c r="AY94" s="10"/>
      <c r="AZ94" s="10"/>
      <c r="BA94" s="41"/>
      <c r="BB94" s="41"/>
      <c r="BC94" s="10"/>
      <c r="BD94" s="10"/>
      <c r="BE94" s="10"/>
      <c r="BF94" s="10"/>
      <c r="BG94" s="10"/>
      <c r="BH94" s="10"/>
      <c r="BI94" s="40"/>
      <c r="BJ94" s="41">
        <f t="shared" si="9"/>
        <v>10</v>
      </c>
      <c r="BK94" s="39">
        <f t="shared" si="10"/>
        <v>2</v>
      </c>
      <c r="BL94" s="48" cm="1">
        <f t="array" ref="BL94">IF($BK94&lt;=6,SUM($C94:$BH94),SUMPRODUCT(LARGE($C94:$BH94,{1,2,3,4,5,6})))</f>
        <v>10</v>
      </c>
      <c r="BM94" s="37" t="str">
        <f t="shared" si="11"/>
        <v/>
      </c>
      <c r="BN94" s="34" t="str" cm="1">
        <f t="array" ref="BN94">IF(BM94= "","",IFERROR(SUMPRODUCT(LARGE($C94:$BH94,{1,2,3,4})), ""))</f>
        <v/>
      </c>
      <c r="BO94" s="34" t="str" cm="1">
        <f t="array" ref="BO94">IF(BN94&lt;&gt;"",(IFERROR(SUMPRODUCT(LARGE($C94:$BH94,{1,2,3,4,5,6,7})),"")),"")</f>
        <v/>
      </c>
      <c r="BP94" s="34" t="str" cm="1">
        <f t="array" ref="BP94">IF(BO94&lt;&gt;"",(IFERROR(SUMPRODUCT(LARGE($C94:$BH94,{1,2,3,4,5,6,7,8})),"")),"")</f>
        <v/>
      </c>
    </row>
    <row r="95" spans="1:71" ht="15" customHeight="1" x14ac:dyDescent="0.25">
      <c r="A95" s="51" t="e">
        <f t="shared" si="12"/>
        <v>#VALUE!</v>
      </c>
      <c r="B95" s="14" t="s">
        <v>281</v>
      </c>
      <c r="C95" s="10"/>
      <c r="D95" s="10"/>
      <c r="E95" s="10"/>
      <c r="F95" s="10"/>
      <c r="G95" s="78"/>
      <c r="H95" s="78"/>
      <c r="I95" s="10"/>
      <c r="J95" s="10"/>
      <c r="K95" s="10"/>
      <c r="L95" s="10"/>
      <c r="M95" s="10"/>
      <c r="N95" s="10"/>
      <c r="O95" s="10"/>
      <c r="P95" s="78"/>
      <c r="Q95" s="78"/>
      <c r="R95" s="78"/>
      <c r="S95" s="10"/>
      <c r="T95" s="41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>
        <v>4</v>
      </c>
      <c r="AK95" s="10"/>
      <c r="AL95" s="10"/>
      <c r="AM95" s="10"/>
      <c r="AN95" s="10"/>
      <c r="AO95" s="10"/>
      <c r="AP95" s="113"/>
      <c r="AQ95" s="10"/>
      <c r="AR95" s="113"/>
      <c r="AS95" s="78"/>
      <c r="AT95" s="10">
        <v>1</v>
      </c>
      <c r="AU95" s="10"/>
      <c r="AV95" s="10"/>
      <c r="AW95" s="10"/>
      <c r="AX95" s="10"/>
      <c r="AY95" s="10"/>
      <c r="AZ95" s="10"/>
      <c r="BA95" s="41"/>
      <c r="BB95" s="41"/>
      <c r="BC95" s="10"/>
      <c r="BD95" s="10"/>
      <c r="BE95" s="10"/>
      <c r="BF95" s="10"/>
      <c r="BG95" s="10"/>
      <c r="BH95" s="10"/>
      <c r="BI95" s="40"/>
      <c r="BJ95" s="41">
        <f t="shared" si="9"/>
        <v>5</v>
      </c>
      <c r="BK95" s="39">
        <f t="shared" si="10"/>
        <v>2</v>
      </c>
      <c r="BL95" s="48" cm="1">
        <f t="array" ref="BL95">IF($BK95&lt;=6,SUM($C95:$BH95),SUMPRODUCT(LARGE($C95:$BH95,{1,2,3,4,5,6})))</f>
        <v>5</v>
      </c>
      <c r="BM95" s="37" t="str">
        <f t="shared" si="11"/>
        <v/>
      </c>
      <c r="BN95" s="34" t="str" cm="1">
        <f t="array" ref="BN95">IF(BM95= "","",IFERROR(SUMPRODUCT(LARGE($C95:$BH95,{1,2,3,4})), ""))</f>
        <v/>
      </c>
      <c r="BO95" s="34" t="str" cm="1">
        <f t="array" ref="BO95">IF(BN95&lt;&gt;"",(IFERROR(SUMPRODUCT(LARGE($C95:$BH95,{1,2,3,4,5,6,7})),"")),"")</f>
        <v/>
      </c>
      <c r="BP95" s="34" t="str" cm="1">
        <f t="array" ref="BP95">IF(BO95&lt;&gt;"",(IFERROR(SUMPRODUCT(LARGE($C95:$BH95,{1,2,3,4,5,6,7,8})),"")),"")</f>
        <v/>
      </c>
    </row>
    <row r="96" spans="1:71" ht="15" customHeight="1" x14ac:dyDescent="0.25">
      <c r="A96" s="51" t="e">
        <f t="shared" si="12"/>
        <v>#VALUE!</v>
      </c>
      <c r="B96" s="14" t="s">
        <v>282</v>
      </c>
      <c r="C96" s="10"/>
      <c r="D96" s="10"/>
      <c r="E96" s="10"/>
      <c r="F96" s="10"/>
      <c r="G96" s="78"/>
      <c r="H96" s="78"/>
      <c r="I96" s="10"/>
      <c r="J96" s="10"/>
      <c r="K96" s="10"/>
      <c r="L96" s="10"/>
      <c r="M96" s="10"/>
      <c r="N96" s="10"/>
      <c r="O96" s="10"/>
      <c r="P96" s="78"/>
      <c r="Q96" s="78"/>
      <c r="R96" s="78"/>
      <c r="S96" s="10"/>
      <c r="T96" s="41"/>
      <c r="U96" s="10"/>
      <c r="V96" s="10"/>
      <c r="W96" s="10"/>
      <c r="X96" s="10"/>
      <c r="Y96" s="10"/>
      <c r="Z96" s="10">
        <v>12</v>
      </c>
      <c r="AA96" s="10">
        <v>0</v>
      </c>
      <c r="AB96" s="10"/>
      <c r="AC96" s="10"/>
      <c r="AD96" s="10">
        <v>0</v>
      </c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13"/>
      <c r="AQ96" s="10"/>
      <c r="AR96" s="113"/>
      <c r="AS96" s="78"/>
      <c r="AT96" s="10"/>
      <c r="AU96" s="10">
        <v>7</v>
      </c>
      <c r="AV96" s="10"/>
      <c r="AW96" s="10"/>
      <c r="AX96" s="10"/>
      <c r="AY96" s="10"/>
      <c r="AZ96" s="10"/>
      <c r="BA96" s="41"/>
      <c r="BB96" s="41"/>
      <c r="BC96" s="10"/>
      <c r="BD96" s="10"/>
      <c r="BE96" s="10"/>
      <c r="BF96" s="10"/>
      <c r="BG96" s="10"/>
      <c r="BH96" s="10"/>
      <c r="BI96" s="40"/>
      <c r="BJ96" s="41">
        <f t="shared" si="9"/>
        <v>19</v>
      </c>
      <c r="BK96" s="39">
        <f t="shared" si="10"/>
        <v>4</v>
      </c>
      <c r="BL96" s="48" cm="1">
        <f t="array" ref="BL96">IF($BK96&lt;=6,SUM($C96:$BH96),SUMPRODUCT(LARGE($C96:$BH96,{1,2,3,4,5,6})))</f>
        <v>19</v>
      </c>
      <c r="BM96" s="37" t="str">
        <f t="shared" si="11"/>
        <v/>
      </c>
      <c r="BN96" s="34" t="str" cm="1">
        <f t="array" ref="BN96">IF(BM96= "","",IFERROR(SUMPRODUCT(LARGE($C96:$BH96,{1,2,3,4})), ""))</f>
        <v/>
      </c>
      <c r="BO96" s="34" t="str" cm="1">
        <f t="array" ref="BO96">IF(BN96&lt;&gt;"",(IFERROR(SUMPRODUCT(LARGE($C96:$BH96,{1,2,3,4,5,6,7})),"")),"")</f>
        <v/>
      </c>
      <c r="BP96" s="34" t="str" cm="1">
        <f t="array" ref="BP96">IF(BO96&lt;&gt;"",(IFERROR(SUMPRODUCT(LARGE($C96:$BH96,{1,2,3,4,5,6,7,8})),"")),"")</f>
        <v/>
      </c>
    </row>
    <row r="97" spans="1:71" ht="15" customHeight="1" x14ac:dyDescent="0.25">
      <c r="A97" s="51" t="e">
        <f t="shared" si="12"/>
        <v>#VALUE!</v>
      </c>
      <c r="B97" s="14" t="s">
        <v>286</v>
      </c>
      <c r="C97" s="10"/>
      <c r="D97" s="10"/>
      <c r="E97" s="10"/>
      <c r="F97" s="10"/>
      <c r="G97" s="78"/>
      <c r="H97" s="78"/>
      <c r="I97" s="10"/>
      <c r="J97" s="10"/>
      <c r="K97" s="10"/>
      <c r="L97" s="10"/>
      <c r="M97" s="10"/>
      <c r="N97" s="10"/>
      <c r="O97" s="10"/>
      <c r="P97" s="78"/>
      <c r="Q97" s="78"/>
      <c r="R97" s="78"/>
      <c r="S97" s="10"/>
      <c r="T97" s="41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13"/>
      <c r="AQ97" s="10"/>
      <c r="AR97" s="113"/>
      <c r="AS97" s="78"/>
      <c r="AT97" s="10"/>
      <c r="AU97" s="10"/>
      <c r="AV97" s="10"/>
      <c r="AW97" s="10"/>
      <c r="AX97" s="10"/>
      <c r="AY97" s="10"/>
      <c r="AZ97" s="10">
        <v>8</v>
      </c>
      <c r="BA97" s="41"/>
      <c r="BB97" s="41"/>
      <c r="BC97" s="10"/>
      <c r="BD97" s="10"/>
      <c r="BE97" s="10"/>
      <c r="BF97" s="10"/>
      <c r="BG97" s="10"/>
      <c r="BH97" s="10"/>
      <c r="BI97" s="40"/>
      <c r="BJ97" s="41">
        <f t="shared" ref="BJ97:BJ129" si="13">SUM($C97:$BI97)</f>
        <v>8</v>
      </c>
      <c r="BK97" s="39">
        <f t="shared" ref="BK97:BK129" si="14">COUNTA(C97:BH97)</f>
        <v>1</v>
      </c>
      <c r="BL97" s="48" cm="1">
        <f t="array" ref="BL97">IF($BK97&lt;=6,SUM($C97:$BH97),SUMPRODUCT(LARGE($C97:$BH97,{1,2,3,4,5,6})))</f>
        <v>8</v>
      </c>
      <c r="BM97" s="37" t="str">
        <f t="shared" ref="BM97:BM129" si="15">IF(AND($BK97&gt;=6,BL97=BL98),"Manual Calc Needed","")</f>
        <v/>
      </c>
      <c r="BN97" s="34" t="str" cm="1">
        <f t="array" ref="BN97">IF(BM97= "","",IFERROR(SUMPRODUCT(LARGE($C97:$BH97,{1,2,3,4})), ""))</f>
        <v/>
      </c>
      <c r="BO97" s="34" t="str" cm="1">
        <f t="array" ref="BO97">IF(BN97&lt;&gt;"",(IFERROR(SUMPRODUCT(LARGE($C97:$BH97,{1,2,3,4,5,6,7})),"")),"")</f>
        <v/>
      </c>
      <c r="BP97" s="34" t="str" cm="1">
        <f t="array" ref="BP97">IF(BO97&lt;&gt;"",(IFERROR(SUMPRODUCT(LARGE($C97:$BH97,{1,2,3,4,5,6,7,8})),"")),"")</f>
        <v/>
      </c>
    </row>
    <row r="98" spans="1:71" ht="15" customHeight="1" x14ac:dyDescent="0.25">
      <c r="A98" s="51" t="e">
        <f t="shared" si="12"/>
        <v>#VALUE!</v>
      </c>
      <c r="B98" s="14" t="s">
        <v>565</v>
      </c>
      <c r="C98" s="10"/>
      <c r="D98" s="10"/>
      <c r="E98" s="10"/>
      <c r="F98" s="10"/>
      <c r="G98" s="78">
        <v>8</v>
      </c>
      <c r="H98" s="78"/>
      <c r="I98" s="10"/>
      <c r="J98" s="10"/>
      <c r="K98" s="10"/>
      <c r="L98" s="10"/>
      <c r="M98" s="10"/>
      <c r="N98" s="10"/>
      <c r="O98" s="10"/>
      <c r="P98" s="78"/>
      <c r="Q98" s="78"/>
      <c r="R98" s="78">
        <v>2</v>
      </c>
      <c r="S98" s="10"/>
      <c r="T98" s="41"/>
      <c r="U98" s="10">
        <v>9</v>
      </c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13"/>
      <c r="AQ98" s="10"/>
      <c r="AR98" s="113"/>
      <c r="AS98" s="78"/>
      <c r="AT98" s="10"/>
      <c r="AU98" s="10"/>
      <c r="AV98" s="10"/>
      <c r="AW98" s="10"/>
      <c r="AX98" s="10"/>
      <c r="AY98" s="10"/>
      <c r="AZ98" s="10"/>
      <c r="BA98" s="41"/>
      <c r="BB98" s="41"/>
      <c r="BC98" s="10"/>
      <c r="BD98" s="10"/>
      <c r="BE98" s="10"/>
      <c r="BF98" s="10"/>
      <c r="BG98" s="10"/>
      <c r="BH98" s="10"/>
      <c r="BI98" s="40"/>
      <c r="BJ98" s="41">
        <f t="shared" si="13"/>
        <v>19</v>
      </c>
      <c r="BK98" s="39">
        <f t="shared" si="14"/>
        <v>3</v>
      </c>
      <c r="BL98" s="48" cm="1">
        <f t="array" ref="BL98">IF($BK98&lt;=6,SUM($C98:$BH98),SUMPRODUCT(LARGE($C98:$BH98,{1,2,3,4,5,6})))</f>
        <v>19</v>
      </c>
      <c r="BM98" s="37" t="str">
        <f t="shared" si="15"/>
        <v/>
      </c>
      <c r="BN98" s="34" t="str" cm="1">
        <f t="array" ref="BN98">IF(BM98= "","",IFERROR(SUMPRODUCT(LARGE($C98:$BH98,{1,2,3,4})), ""))</f>
        <v/>
      </c>
      <c r="BO98" s="34" t="str" cm="1">
        <f t="array" ref="BO98">IF(BN98&lt;&gt;"",(IFERROR(SUMPRODUCT(LARGE($C98:$BH98,{1,2,3,4,5,6,7})),"")),"")</f>
        <v/>
      </c>
      <c r="BP98" s="34" t="str" cm="1">
        <f t="array" ref="BP98">IF(BO98&lt;&gt;"",(IFERROR(SUMPRODUCT(LARGE($C98:$BH98,{1,2,3,4,5,6,7,8})),"")),"")</f>
        <v/>
      </c>
    </row>
    <row r="99" spans="1:71" ht="15" customHeight="1" x14ac:dyDescent="0.25">
      <c r="A99" s="51" t="e">
        <f t="shared" si="12"/>
        <v>#VALUE!</v>
      </c>
      <c r="B99" s="14" t="s">
        <v>629</v>
      </c>
      <c r="C99" s="10">
        <v>14</v>
      </c>
      <c r="D99" s="10"/>
      <c r="E99" s="10"/>
      <c r="F99" s="10"/>
      <c r="G99" s="78"/>
      <c r="H99" s="78"/>
      <c r="I99" s="10"/>
      <c r="J99" s="10"/>
      <c r="K99" s="10"/>
      <c r="L99" s="10"/>
      <c r="M99" s="10">
        <v>10</v>
      </c>
      <c r="N99" s="10"/>
      <c r="O99" s="10"/>
      <c r="P99" s="78"/>
      <c r="Q99" s="78"/>
      <c r="R99" s="78"/>
      <c r="S99" s="10"/>
      <c r="T99" s="41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>
        <v>1</v>
      </c>
      <c r="AK99" s="10"/>
      <c r="AL99" s="10"/>
      <c r="AM99" s="10"/>
      <c r="AN99" s="10">
        <v>5</v>
      </c>
      <c r="AO99" s="10"/>
      <c r="AP99" s="113"/>
      <c r="AQ99" s="10"/>
      <c r="AR99" s="113"/>
      <c r="AS99" s="78"/>
      <c r="AT99" s="10"/>
      <c r="AU99" s="10"/>
      <c r="AV99" s="10"/>
      <c r="AW99" s="10"/>
      <c r="AX99" s="10"/>
      <c r="AY99" s="10"/>
      <c r="AZ99" s="10"/>
      <c r="BA99" s="41"/>
      <c r="BB99" s="41"/>
      <c r="BC99" s="10"/>
      <c r="BD99" s="10"/>
      <c r="BE99" s="10"/>
      <c r="BF99" s="10"/>
      <c r="BG99" s="10"/>
      <c r="BH99" s="10"/>
      <c r="BI99" s="40"/>
      <c r="BJ99" s="41">
        <f t="shared" si="13"/>
        <v>30</v>
      </c>
      <c r="BK99" s="39">
        <f t="shared" si="14"/>
        <v>4</v>
      </c>
      <c r="BL99" s="48" cm="1">
        <f t="array" ref="BL99">IF($BK99&lt;=6,SUM($C99:$BH99),SUMPRODUCT(LARGE($C99:$BH99,{1,2,3,4,5,6})))</f>
        <v>30</v>
      </c>
      <c r="BM99" s="37" t="str">
        <f t="shared" si="15"/>
        <v/>
      </c>
      <c r="BN99" s="34" t="str" cm="1">
        <f t="array" ref="BN99">IF(BM99= "","",IFERROR(SUMPRODUCT(LARGE($C99:$BH99,{1,2,3,4})), ""))</f>
        <v/>
      </c>
      <c r="BO99" s="34" t="str" cm="1">
        <f t="array" ref="BO99">IF(BN99&lt;&gt;"",(IFERROR(SUMPRODUCT(LARGE($C99:$BH99,{1,2,3,4,5,6,7})),"")),"")</f>
        <v/>
      </c>
      <c r="BP99" s="34" t="str" cm="1">
        <f t="array" ref="BP99">IF(BO99&lt;&gt;"",(IFERROR(SUMPRODUCT(LARGE($C99:$BH99,{1,2,3,4,5,6,7,8})),"")),"")</f>
        <v/>
      </c>
      <c r="BQ99" s="3"/>
      <c r="BR99" s="3"/>
      <c r="BS99" s="3"/>
    </row>
    <row r="100" spans="1:71" ht="15" customHeight="1" x14ac:dyDescent="0.25">
      <c r="A100" s="51" t="e">
        <f t="shared" si="12"/>
        <v>#VALUE!</v>
      </c>
      <c r="B100" s="4" t="s">
        <v>149</v>
      </c>
      <c r="C100" s="10"/>
      <c r="D100" s="10"/>
      <c r="E100" s="10"/>
      <c r="F100" s="10"/>
      <c r="G100" s="78"/>
      <c r="H100" s="78"/>
      <c r="I100" s="10"/>
      <c r="J100" s="10"/>
      <c r="K100" s="10"/>
      <c r="L100" s="10">
        <v>4</v>
      </c>
      <c r="M100" s="10"/>
      <c r="N100" s="10"/>
      <c r="O100" s="10"/>
      <c r="P100" s="78"/>
      <c r="Q100" s="78"/>
      <c r="R100" s="78">
        <v>20</v>
      </c>
      <c r="S100" s="10"/>
      <c r="T100" s="41"/>
      <c r="U100" s="10"/>
      <c r="V100" s="10"/>
      <c r="W100" s="10"/>
      <c r="X100" s="10">
        <v>13</v>
      </c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>
        <v>3</v>
      </c>
      <c r="AN100" s="10"/>
      <c r="AO100" s="10"/>
      <c r="AP100" s="113"/>
      <c r="AQ100" s="10">
        <v>8</v>
      </c>
      <c r="AR100" s="113"/>
      <c r="AS100" s="78"/>
      <c r="AT100" s="10"/>
      <c r="AU100" s="10"/>
      <c r="AV100" s="10"/>
      <c r="AW100" s="10"/>
      <c r="AX100" s="10"/>
      <c r="AY100" s="10"/>
      <c r="AZ100" s="10"/>
      <c r="BA100" s="41"/>
      <c r="BB100" s="41"/>
      <c r="BC100" s="10"/>
      <c r="BD100" s="10"/>
      <c r="BE100" s="10"/>
      <c r="BF100" s="10"/>
      <c r="BG100" s="10"/>
      <c r="BH100" s="10"/>
      <c r="BI100" s="40"/>
      <c r="BJ100" s="41">
        <f t="shared" si="13"/>
        <v>48</v>
      </c>
      <c r="BK100" s="39">
        <f t="shared" si="14"/>
        <v>5</v>
      </c>
      <c r="BL100" s="48" cm="1">
        <f t="array" ref="BL100">IF($BK100&lt;=6,SUM($C100:$BH100),SUMPRODUCT(LARGE($C100:$BH100,{1,2,3,4,5,6})))</f>
        <v>48</v>
      </c>
      <c r="BM100" s="37" t="str">
        <f t="shared" si="15"/>
        <v/>
      </c>
      <c r="BN100" s="34" t="str" cm="1">
        <f t="array" ref="BN100">IF(BM100= "","",IFERROR(SUMPRODUCT(LARGE($C100:$BH100,{1,2,3,4})), ""))</f>
        <v/>
      </c>
      <c r="BO100" s="34" t="str" cm="1">
        <f t="array" ref="BO100">IF(BN100&lt;&gt;"",(IFERROR(SUMPRODUCT(LARGE($C100:$BH100,{1,2,3,4,5,6,7})),"")),"")</f>
        <v/>
      </c>
      <c r="BP100" s="34" t="str" cm="1">
        <f t="array" ref="BP100">IF(BO100&lt;&gt;"",(IFERROR(SUMPRODUCT(LARGE($C100:$BH100,{1,2,3,4,5,6,7,8})),"")),"")</f>
        <v/>
      </c>
    </row>
    <row r="101" spans="1:71" ht="15" customHeight="1" x14ac:dyDescent="0.25">
      <c r="A101" s="51" t="e">
        <f t="shared" si="12"/>
        <v>#VALUE!</v>
      </c>
      <c r="B101" s="14" t="s">
        <v>292</v>
      </c>
      <c r="C101" s="10"/>
      <c r="D101" s="10"/>
      <c r="E101" s="10"/>
      <c r="F101" s="10"/>
      <c r="G101" s="78"/>
      <c r="H101" s="78"/>
      <c r="I101" s="10"/>
      <c r="J101" s="10"/>
      <c r="K101" s="10"/>
      <c r="L101" s="10"/>
      <c r="M101" s="10"/>
      <c r="N101" s="10">
        <v>4</v>
      </c>
      <c r="O101" s="10"/>
      <c r="P101" s="78"/>
      <c r="Q101" s="78"/>
      <c r="R101" s="78"/>
      <c r="S101" s="10"/>
      <c r="T101" s="41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>
        <v>2</v>
      </c>
      <c r="AO101" s="10"/>
      <c r="AP101" s="113"/>
      <c r="AQ101" s="10"/>
      <c r="AR101" s="113"/>
      <c r="AS101" s="78"/>
      <c r="AT101" s="10"/>
      <c r="AU101" s="10"/>
      <c r="AV101" s="10"/>
      <c r="AW101" s="10">
        <v>4</v>
      </c>
      <c r="AX101" s="10"/>
      <c r="AY101" s="10"/>
      <c r="AZ101" s="10"/>
      <c r="BA101" s="41"/>
      <c r="BB101" s="41"/>
      <c r="BC101" s="10"/>
      <c r="BD101" s="10"/>
      <c r="BE101" s="10"/>
      <c r="BF101" s="10"/>
      <c r="BG101" s="10"/>
      <c r="BH101" s="10"/>
      <c r="BI101" s="40"/>
      <c r="BJ101" s="41">
        <f t="shared" si="13"/>
        <v>10</v>
      </c>
      <c r="BK101" s="39">
        <f t="shared" si="14"/>
        <v>3</v>
      </c>
      <c r="BL101" s="48" cm="1">
        <f t="array" ref="BL101">IF($BK101&lt;=6,SUM($C101:$BH101),SUMPRODUCT(LARGE($C101:$BH101,{1,2,3,4,5,6})))</f>
        <v>10</v>
      </c>
      <c r="BM101" s="37" t="str">
        <f t="shared" si="15"/>
        <v/>
      </c>
      <c r="BN101" s="34" t="str" cm="1">
        <f t="array" ref="BN101">IF(BM101= "","",IFERROR(SUMPRODUCT(LARGE($C101:$BH101,{1,2,3,4})), ""))</f>
        <v/>
      </c>
      <c r="BO101" s="34" t="str" cm="1">
        <f t="array" ref="BO101">IF(BN101&lt;&gt;"",(IFERROR(SUMPRODUCT(LARGE($C101:$BH101,{1,2,3,4,5,6,7})),"")),"")</f>
        <v/>
      </c>
      <c r="BP101" s="34" t="str" cm="1">
        <f t="array" ref="BP101">IF(BO101&lt;&gt;"",(IFERROR(SUMPRODUCT(LARGE($C101:$BH101,{1,2,3,4,5,6,7,8})),"")),"")</f>
        <v/>
      </c>
      <c r="BQ101" s="3"/>
      <c r="BR101" s="3"/>
      <c r="BS101" s="3"/>
    </row>
    <row r="102" spans="1:71" ht="15" customHeight="1" x14ac:dyDescent="0.25">
      <c r="A102" s="51" t="e">
        <f t="shared" si="12"/>
        <v>#VALUE!</v>
      </c>
      <c r="B102" s="14" t="s">
        <v>294</v>
      </c>
      <c r="C102" s="10"/>
      <c r="D102" s="10"/>
      <c r="E102" s="10"/>
      <c r="F102" s="10"/>
      <c r="G102" s="78">
        <v>2</v>
      </c>
      <c r="H102" s="78">
        <v>2</v>
      </c>
      <c r="I102" s="10"/>
      <c r="J102" s="10"/>
      <c r="K102" s="10"/>
      <c r="L102" s="10"/>
      <c r="M102" s="10"/>
      <c r="N102" s="10"/>
      <c r="O102" s="10"/>
      <c r="P102" s="78"/>
      <c r="Q102" s="78"/>
      <c r="R102" s="78"/>
      <c r="S102" s="10"/>
      <c r="T102" s="41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13"/>
      <c r="AQ102" s="10"/>
      <c r="AR102" s="113"/>
      <c r="AS102" s="78"/>
      <c r="AT102" s="10"/>
      <c r="AU102" s="10"/>
      <c r="AV102" s="10"/>
      <c r="AW102" s="10"/>
      <c r="AX102" s="10"/>
      <c r="AY102" s="10"/>
      <c r="AZ102" s="10"/>
      <c r="BA102" s="41">
        <v>7</v>
      </c>
      <c r="BB102" s="41">
        <v>14</v>
      </c>
      <c r="BC102" s="10"/>
      <c r="BD102" s="10"/>
      <c r="BE102" s="10"/>
      <c r="BF102" s="10"/>
      <c r="BG102" s="10"/>
      <c r="BH102" s="10"/>
      <c r="BI102" s="40"/>
      <c r="BJ102" s="41">
        <f t="shared" si="13"/>
        <v>25</v>
      </c>
      <c r="BK102" s="39">
        <f t="shared" si="14"/>
        <v>4</v>
      </c>
      <c r="BL102" s="48" cm="1">
        <f t="array" ref="BL102">IF($BK102&lt;=6,SUM($C102:$BH102),SUMPRODUCT(LARGE($C102:$BH102,{1,2,3,4,5,6})))</f>
        <v>25</v>
      </c>
      <c r="BM102" s="37" t="str">
        <f t="shared" si="15"/>
        <v/>
      </c>
      <c r="BN102" s="34" t="str" cm="1">
        <f t="array" ref="BN102">IF(BM102= "","",IFERROR(SUMPRODUCT(LARGE($C102:$BH102,{1,2,3,4})), ""))</f>
        <v/>
      </c>
      <c r="BO102" s="34" t="str" cm="1">
        <f t="array" ref="BO102">IF(BN102&lt;&gt;"",(IFERROR(SUMPRODUCT(LARGE($C102:$BH102,{1,2,3,4,5,6,7})),"")),"")</f>
        <v/>
      </c>
      <c r="BP102" s="34" t="str" cm="1">
        <f t="array" ref="BP102">IF(BO102&lt;&gt;"",(IFERROR(SUMPRODUCT(LARGE($C102:$BH102,{1,2,3,4,5,6,7,8})),"")),"")</f>
        <v/>
      </c>
      <c r="BQ102" s="3"/>
      <c r="BR102" s="3"/>
      <c r="BS102" s="3"/>
    </row>
    <row r="103" spans="1:71" ht="15" customHeight="1" x14ac:dyDescent="0.25">
      <c r="A103" s="51" t="e">
        <f t="shared" si="12"/>
        <v>#VALUE!</v>
      </c>
      <c r="B103" s="14" t="s">
        <v>297</v>
      </c>
      <c r="C103" s="10"/>
      <c r="D103" s="10">
        <v>6</v>
      </c>
      <c r="E103" s="10"/>
      <c r="F103" s="10"/>
      <c r="G103" s="78"/>
      <c r="H103" s="78"/>
      <c r="I103" s="10"/>
      <c r="J103" s="10"/>
      <c r="K103" s="10"/>
      <c r="L103" s="10"/>
      <c r="M103" s="10"/>
      <c r="N103" s="10">
        <v>1</v>
      </c>
      <c r="O103" s="10"/>
      <c r="P103" s="78"/>
      <c r="Q103" s="78"/>
      <c r="R103" s="78">
        <v>8</v>
      </c>
      <c r="S103" s="10"/>
      <c r="T103" s="41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13"/>
      <c r="AQ103" s="10"/>
      <c r="AR103" s="113"/>
      <c r="AS103" s="78"/>
      <c r="AT103" s="10"/>
      <c r="AU103" s="10"/>
      <c r="AV103" s="10"/>
      <c r="AW103" s="10"/>
      <c r="AX103" s="10"/>
      <c r="AY103" s="10">
        <v>1</v>
      </c>
      <c r="AZ103" s="10"/>
      <c r="BA103" s="41"/>
      <c r="BB103" s="41"/>
      <c r="BC103" s="10"/>
      <c r="BD103" s="10"/>
      <c r="BE103" s="10"/>
      <c r="BF103" s="10"/>
      <c r="BG103" s="10"/>
      <c r="BH103" s="10"/>
      <c r="BI103" s="40"/>
      <c r="BJ103" s="41">
        <f t="shared" si="13"/>
        <v>16</v>
      </c>
      <c r="BK103" s="39">
        <f t="shared" si="14"/>
        <v>4</v>
      </c>
      <c r="BL103" s="48" cm="1">
        <f t="array" ref="BL103">IF($BK103&lt;=6,SUM($C103:$BH103),SUMPRODUCT(LARGE($C103:$BH103,{1,2,3,4,5,6})))</f>
        <v>16</v>
      </c>
      <c r="BM103" s="37" t="str">
        <f t="shared" si="15"/>
        <v/>
      </c>
      <c r="BN103" s="34" t="str" cm="1">
        <f t="array" ref="BN103">IF(BM103= "","",IFERROR(SUMPRODUCT(LARGE($C103:$BH103,{1,2,3,4})), ""))</f>
        <v/>
      </c>
      <c r="BO103" s="34" t="str" cm="1">
        <f t="array" ref="BO103">IF(BN103&lt;&gt;"",(IFERROR(SUMPRODUCT(LARGE($C103:$BH103,{1,2,3,4,5,6,7})),"")),"")</f>
        <v/>
      </c>
      <c r="BP103" s="34" t="str" cm="1">
        <f t="array" ref="BP103">IF(BO103&lt;&gt;"",(IFERROR(SUMPRODUCT(LARGE($C103:$BH103,{1,2,3,4,5,6,7,8})),"")),"")</f>
        <v/>
      </c>
    </row>
    <row r="104" spans="1:71" ht="15" customHeight="1" x14ac:dyDescent="0.25">
      <c r="A104" s="51" t="e">
        <f t="shared" si="12"/>
        <v>#VALUE!</v>
      </c>
      <c r="B104" s="14" t="s">
        <v>2449</v>
      </c>
      <c r="C104" s="10"/>
      <c r="D104" s="10"/>
      <c r="E104" s="10"/>
      <c r="F104" s="10"/>
      <c r="G104" s="78"/>
      <c r="H104" s="78"/>
      <c r="I104" s="10"/>
      <c r="J104" s="10"/>
      <c r="K104" s="10"/>
      <c r="L104" s="10"/>
      <c r="M104" s="10"/>
      <c r="N104" s="10"/>
      <c r="O104" s="10"/>
      <c r="P104" s="78"/>
      <c r="Q104" s="78"/>
      <c r="R104" s="78"/>
      <c r="S104" s="10"/>
      <c r="T104" s="41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13"/>
      <c r="AQ104" s="10"/>
      <c r="AR104" s="113"/>
      <c r="AS104" s="78"/>
      <c r="AT104" s="10"/>
      <c r="AU104" s="10">
        <v>1</v>
      </c>
      <c r="AV104" s="10"/>
      <c r="AW104" s="10"/>
      <c r="AX104" s="10">
        <v>2</v>
      </c>
      <c r="AY104" s="10"/>
      <c r="AZ104" s="10"/>
      <c r="BA104" s="41"/>
      <c r="BB104" s="41"/>
      <c r="BC104" s="10"/>
      <c r="BD104" s="10"/>
      <c r="BE104" s="10"/>
      <c r="BF104" s="10"/>
      <c r="BG104" s="10"/>
      <c r="BH104" s="10"/>
      <c r="BI104" s="40"/>
      <c r="BJ104" s="41">
        <f t="shared" si="13"/>
        <v>3</v>
      </c>
      <c r="BK104" s="39">
        <f t="shared" si="14"/>
        <v>2</v>
      </c>
      <c r="BL104" s="48" cm="1">
        <f t="array" ref="BL104">IF($BK104&lt;=6,SUM($C104:$BH104),SUMPRODUCT(LARGE($C104:$BH104,{1,2,3,4,5,6})))</f>
        <v>3</v>
      </c>
      <c r="BM104" s="37" t="str">
        <f t="shared" si="15"/>
        <v/>
      </c>
      <c r="BN104" s="34" t="str" cm="1">
        <f t="array" ref="BN104">IF(BM104= "","",IFERROR(SUMPRODUCT(LARGE($C104:$BH104,{1,2,3,4})), ""))</f>
        <v/>
      </c>
      <c r="BO104" s="34" t="str" cm="1">
        <f t="array" ref="BO104">IF(BN104&lt;&gt;"",(IFERROR(SUMPRODUCT(LARGE($C104:$BH104,{1,2,3,4,5,6,7})),"")),"")</f>
        <v/>
      </c>
      <c r="BP104" s="34" t="str" cm="1">
        <f t="array" ref="BP104">IF(BO104&lt;&gt;"",(IFERROR(SUMPRODUCT(LARGE($C104:$BH104,{1,2,3,4,5,6,7,8})),"")),"")</f>
        <v/>
      </c>
      <c r="BQ104" s="3"/>
      <c r="BR104" s="3"/>
      <c r="BS104" s="3"/>
    </row>
    <row r="105" spans="1:71" ht="15" customHeight="1" x14ac:dyDescent="0.25">
      <c r="A105" s="52" t="e">
        <f t="shared" si="12"/>
        <v>#VALUE!</v>
      </c>
      <c r="B105" s="14" t="s">
        <v>459</v>
      </c>
      <c r="C105" s="10"/>
      <c r="D105" s="10"/>
      <c r="E105" s="10"/>
      <c r="F105" s="10"/>
      <c r="G105" s="78"/>
      <c r="H105" s="78"/>
      <c r="I105" s="10"/>
      <c r="J105" s="10"/>
      <c r="K105" s="10"/>
      <c r="L105" s="10"/>
      <c r="M105" s="10"/>
      <c r="N105" s="10"/>
      <c r="O105" s="10"/>
      <c r="P105" s="78"/>
      <c r="Q105" s="78"/>
      <c r="R105" s="78"/>
      <c r="S105" s="10"/>
      <c r="T105" s="41"/>
      <c r="U105" s="10"/>
      <c r="V105" s="10"/>
      <c r="W105" s="10"/>
      <c r="X105" s="10"/>
      <c r="Y105" s="10"/>
      <c r="Z105" s="10">
        <v>8</v>
      </c>
      <c r="AA105" s="10">
        <v>6</v>
      </c>
      <c r="AB105" s="10">
        <v>11</v>
      </c>
      <c r="AC105" s="10"/>
      <c r="AD105" s="10"/>
      <c r="AE105" s="10">
        <v>18</v>
      </c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13"/>
      <c r="AQ105" s="10"/>
      <c r="AR105" s="113"/>
      <c r="AS105" s="78"/>
      <c r="AT105" s="10"/>
      <c r="AU105" s="10">
        <v>1</v>
      </c>
      <c r="AV105" s="10"/>
      <c r="AW105" s="10"/>
      <c r="AX105" s="10"/>
      <c r="AY105" s="10"/>
      <c r="AZ105" s="10"/>
      <c r="BA105" s="41"/>
      <c r="BB105" s="41"/>
      <c r="BC105" s="10"/>
      <c r="BD105" s="10"/>
      <c r="BE105" s="10"/>
      <c r="BF105" s="10"/>
      <c r="BG105" s="10"/>
      <c r="BH105" s="10"/>
      <c r="BI105" s="40"/>
      <c r="BJ105" s="41">
        <f t="shared" si="13"/>
        <v>44</v>
      </c>
      <c r="BK105" s="39">
        <f t="shared" si="14"/>
        <v>5</v>
      </c>
      <c r="BL105" s="48" cm="1">
        <f t="array" ref="BL105">IF($BK105&lt;=6,SUM($C105:$BH105),SUMPRODUCT(LARGE($C105:$BH105,{1,2,3,4,5,6})))</f>
        <v>44</v>
      </c>
      <c r="BM105" s="37" t="str">
        <f t="shared" si="15"/>
        <v/>
      </c>
      <c r="BN105" s="34" t="str" cm="1">
        <f t="array" ref="BN105">IF(BM105= "","",IFERROR(SUMPRODUCT(LARGE($C105:$BH105,{1,2,3,4})), ""))</f>
        <v/>
      </c>
      <c r="BO105" s="34" t="str" cm="1">
        <f t="array" ref="BO105">IF(BN105&lt;&gt;"",(IFERROR(SUMPRODUCT(LARGE($C105:$BH105,{1,2,3,4,5,6,7})),"")),"")</f>
        <v/>
      </c>
      <c r="BP105" s="34" t="str" cm="1">
        <f t="array" ref="BP105">IF(BO105&lt;&gt;"",(IFERROR(SUMPRODUCT(LARGE($C105:$BH105,{1,2,3,4,5,6,7,8})),"")),"")</f>
        <v/>
      </c>
    </row>
    <row r="106" spans="1:71" ht="15" customHeight="1" x14ac:dyDescent="0.25">
      <c r="A106" s="45" t="e">
        <f t="shared" si="12"/>
        <v>#VALUE!</v>
      </c>
      <c r="B106" s="14" t="s">
        <v>301</v>
      </c>
      <c r="C106" s="10"/>
      <c r="D106" s="10"/>
      <c r="E106" s="10"/>
      <c r="F106" s="10"/>
      <c r="G106" s="78"/>
      <c r="H106" s="78"/>
      <c r="I106" s="10"/>
      <c r="J106" s="10"/>
      <c r="K106" s="10"/>
      <c r="L106" s="10"/>
      <c r="M106" s="10"/>
      <c r="N106" s="10"/>
      <c r="O106" s="10"/>
      <c r="P106" s="78"/>
      <c r="Q106" s="78"/>
      <c r="R106" s="78">
        <v>4</v>
      </c>
      <c r="S106" s="10"/>
      <c r="T106" s="41">
        <v>3</v>
      </c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13"/>
      <c r="AQ106" s="10"/>
      <c r="AR106" s="113"/>
      <c r="AS106" s="78">
        <v>13</v>
      </c>
      <c r="AT106" s="10"/>
      <c r="AU106" s="10"/>
      <c r="AV106" s="10"/>
      <c r="AW106" s="10"/>
      <c r="AX106" s="10"/>
      <c r="AY106" s="10"/>
      <c r="AZ106" s="10"/>
      <c r="BA106" s="41">
        <v>5</v>
      </c>
      <c r="BB106" s="41">
        <v>1</v>
      </c>
      <c r="BC106" s="10"/>
      <c r="BD106" s="10"/>
      <c r="BE106" s="10"/>
      <c r="BF106" s="10"/>
      <c r="BG106" s="10"/>
      <c r="BH106" s="10"/>
      <c r="BI106" s="40"/>
      <c r="BJ106" s="41">
        <f t="shared" si="13"/>
        <v>26</v>
      </c>
      <c r="BK106" s="39">
        <f t="shared" si="14"/>
        <v>5</v>
      </c>
      <c r="BL106" s="48" cm="1">
        <f t="array" ref="BL106">IF($BK106&lt;=6,SUM($C106:$BH106),SUMPRODUCT(LARGE($C106:$BH106,{1,2,3,4,5,6})))</f>
        <v>26</v>
      </c>
      <c r="BM106" s="37" t="str">
        <f t="shared" si="15"/>
        <v/>
      </c>
      <c r="BN106" s="34" t="str" cm="1">
        <f t="array" ref="BN106">IF(BM106= "","",IFERROR(SUMPRODUCT(LARGE($C106:$BH106,{1,2,3,4})), ""))</f>
        <v/>
      </c>
      <c r="BO106" s="34" t="str" cm="1">
        <f t="array" ref="BO106">IF(BN106&lt;&gt;"",(IFERROR(SUMPRODUCT(LARGE($C106:$BH106,{1,2,3,4,5,6,7})),"")),"")</f>
        <v/>
      </c>
      <c r="BP106" s="34" t="str" cm="1">
        <f t="array" ref="BP106">IF(BO106&lt;&gt;"",(IFERROR(SUMPRODUCT(LARGE($C106:$BH106,{1,2,3,4,5,6,7,8})),"")),"")</f>
        <v/>
      </c>
      <c r="BQ106" s="3"/>
      <c r="BR106" s="3"/>
      <c r="BS106" s="3"/>
    </row>
    <row r="107" spans="1:71" ht="15" customHeight="1" x14ac:dyDescent="0.25">
      <c r="A107" s="45" t="e">
        <f t="shared" si="12"/>
        <v>#VALUE!</v>
      </c>
      <c r="B107" s="14" t="s">
        <v>7</v>
      </c>
      <c r="C107" s="10"/>
      <c r="D107" s="10"/>
      <c r="E107" s="10"/>
      <c r="F107" s="10"/>
      <c r="G107" s="78"/>
      <c r="H107" s="78"/>
      <c r="I107" s="10"/>
      <c r="J107" s="10"/>
      <c r="K107" s="10"/>
      <c r="L107" s="10"/>
      <c r="M107" s="10"/>
      <c r="N107" s="10"/>
      <c r="O107" s="10"/>
      <c r="P107" s="78"/>
      <c r="Q107" s="78"/>
      <c r="R107" s="78"/>
      <c r="S107" s="10"/>
      <c r="T107" s="41"/>
      <c r="U107" s="10"/>
      <c r="V107" s="10"/>
      <c r="W107" s="10"/>
      <c r="X107" s="10"/>
      <c r="Y107" s="10"/>
      <c r="Z107" s="10"/>
      <c r="AA107" s="10">
        <v>17</v>
      </c>
      <c r="AB107" s="10"/>
      <c r="AC107" s="10"/>
      <c r="AD107" s="10"/>
      <c r="AE107" s="10">
        <v>13</v>
      </c>
      <c r="AF107" s="10"/>
      <c r="AG107" s="10">
        <v>16</v>
      </c>
      <c r="AH107" s="10"/>
      <c r="AI107" s="10"/>
      <c r="AJ107" s="10"/>
      <c r="AK107" s="10"/>
      <c r="AL107" s="10"/>
      <c r="AM107" s="10"/>
      <c r="AN107" s="10"/>
      <c r="AO107" s="10"/>
      <c r="AP107" s="113"/>
      <c r="AQ107" s="10"/>
      <c r="AR107" s="113"/>
      <c r="AS107" s="78"/>
      <c r="AT107" s="10"/>
      <c r="AU107" s="10">
        <v>25</v>
      </c>
      <c r="AV107" s="10">
        <v>16</v>
      </c>
      <c r="AW107" s="10"/>
      <c r="AX107" s="10">
        <v>14</v>
      </c>
      <c r="AY107" s="10"/>
      <c r="AZ107" s="10"/>
      <c r="BA107" s="41"/>
      <c r="BB107" s="41"/>
      <c r="BC107" s="10"/>
      <c r="BD107" s="10"/>
      <c r="BE107" s="10"/>
      <c r="BF107" s="10"/>
      <c r="BG107" s="10"/>
      <c r="BH107" s="10"/>
      <c r="BI107" s="40"/>
      <c r="BJ107" s="41">
        <f t="shared" si="13"/>
        <v>101</v>
      </c>
      <c r="BK107" s="39">
        <f t="shared" si="14"/>
        <v>6</v>
      </c>
      <c r="BL107" s="48" cm="1">
        <f t="array" ref="BL107">IF($BK107&lt;=6,SUM($C107:$BH107),SUMPRODUCT(LARGE($C107:$BH107,{1,2,3,4,5,6})))</f>
        <v>101</v>
      </c>
      <c r="BM107" s="37" t="str">
        <f t="shared" si="15"/>
        <v/>
      </c>
      <c r="BN107" s="34" t="str" cm="1">
        <f t="array" ref="BN107">IF(BM107= "","",IFERROR(SUMPRODUCT(LARGE($C107:$BH107,{1,2,3,4})), ""))</f>
        <v/>
      </c>
      <c r="BO107" s="34" t="str" cm="1">
        <f t="array" ref="BO107">IF(BN107&lt;&gt;"",(IFERROR(SUMPRODUCT(LARGE($C107:$BH107,{1,2,3,4,5,6,7})),"")),"")</f>
        <v/>
      </c>
      <c r="BP107" s="34" t="str" cm="1">
        <f t="array" ref="BP107">IF(BO107&lt;&gt;"",(IFERROR(SUMPRODUCT(LARGE($C107:$BH107,{1,2,3,4,5,6,7,8})),"")),"")</f>
        <v/>
      </c>
    </row>
    <row r="108" spans="1:71" ht="15" customHeight="1" x14ac:dyDescent="0.25">
      <c r="A108" s="54" t="e">
        <f t="shared" si="12"/>
        <v>#VALUE!</v>
      </c>
      <c r="B108" s="14" t="s">
        <v>1610</v>
      </c>
      <c r="C108" s="10"/>
      <c r="D108" s="10"/>
      <c r="E108" s="10"/>
      <c r="F108" s="10"/>
      <c r="G108" s="78"/>
      <c r="H108" s="78"/>
      <c r="I108" s="10"/>
      <c r="J108" s="10"/>
      <c r="K108" s="10"/>
      <c r="L108" s="10"/>
      <c r="M108" s="10"/>
      <c r="N108" s="10"/>
      <c r="O108" s="10"/>
      <c r="P108" s="78"/>
      <c r="Q108" s="78"/>
      <c r="R108" s="78"/>
      <c r="S108" s="10"/>
      <c r="T108" s="41"/>
      <c r="U108" s="10"/>
      <c r="V108" s="10"/>
      <c r="W108" s="10"/>
      <c r="X108" s="10"/>
      <c r="Y108" s="10">
        <v>1</v>
      </c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13"/>
      <c r="AQ108" s="10"/>
      <c r="AR108" s="113"/>
      <c r="AS108" s="78"/>
      <c r="AT108" s="10"/>
      <c r="AU108" s="10"/>
      <c r="AV108" s="10"/>
      <c r="AW108" s="10"/>
      <c r="AX108" s="10"/>
      <c r="AY108" s="10"/>
      <c r="AZ108" s="10"/>
      <c r="BA108" s="41"/>
      <c r="BB108" s="41"/>
      <c r="BC108" s="10"/>
      <c r="BD108" s="10"/>
      <c r="BE108" s="10"/>
      <c r="BF108" s="10"/>
      <c r="BG108" s="10"/>
      <c r="BH108" s="10"/>
      <c r="BI108" s="40"/>
      <c r="BJ108" s="41">
        <f t="shared" si="13"/>
        <v>1</v>
      </c>
      <c r="BK108" s="39">
        <f t="shared" si="14"/>
        <v>1</v>
      </c>
      <c r="BL108" s="48" cm="1">
        <f t="array" ref="BL108">IF($BK108&lt;=6,SUM($C108:$BH108),SUMPRODUCT(LARGE($C108:$BH108,{1,2,3,4,5,6})))</f>
        <v>1</v>
      </c>
      <c r="BM108" s="37" t="str">
        <f t="shared" si="15"/>
        <v/>
      </c>
      <c r="BN108" s="34" t="str" cm="1">
        <f t="array" ref="BN108">IF(BM108= "","",IFERROR(SUMPRODUCT(LARGE($C108:$BH108,{1,2,3,4})), ""))</f>
        <v/>
      </c>
      <c r="BO108" s="34" t="str" cm="1">
        <f t="array" ref="BO108">IF(BN108&lt;&gt;"",(IFERROR(SUMPRODUCT(LARGE($C108:$BH108,{1,2,3,4,5,6,7})),"")),"")</f>
        <v/>
      </c>
      <c r="BP108" s="34" t="str" cm="1">
        <f t="array" ref="BP108">IF(BO108&lt;&gt;"",(IFERROR(SUMPRODUCT(LARGE($C108:$BH108,{1,2,3,4,5,6,7,8})),"")),"")</f>
        <v/>
      </c>
    </row>
    <row r="109" spans="1:71" ht="15" customHeight="1" x14ac:dyDescent="0.25">
      <c r="A109" s="54" t="e">
        <f t="shared" si="12"/>
        <v>#VALUE!</v>
      </c>
      <c r="B109" s="14" t="s">
        <v>2169</v>
      </c>
      <c r="C109" s="10"/>
      <c r="D109" s="10"/>
      <c r="E109" s="10"/>
      <c r="F109" s="10"/>
      <c r="G109" s="78"/>
      <c r="H109" s="78"/>
      <c r="I109" s="10"/>
      <c r="J109" s="10"/>
      <c r="K109" s="10"/>
      <c r="L109" s="10"/>
      <c r="M109" s="10"/>
      <c r="N109" s="10"/>
      <c r="O109" s="10"/>
      <c r="P109" s="78"/>
      <c r="Q109" s="78"/>
      <c r="R109" s="78"/>
      <c r="S109" s="10"/>
      <c r="T109" s="41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>
        <v>9</v>
      </c>
      <c r="AI109" s="10"/>
      <c r="AJ109" s="10"/>
      <c r="AK109" s="10"/>
      <c r="AL109" s="10"/>
      <c r="AM109" s="10"/>
      <c r="AN109" s="10"/>
      <c r="AO109" s="10"/>
      <c r="AP109" s="113"/>
      <c r="AQ109" s="10"/>
      <c r="AR109" s="113"/>
      <c r="AS109" s="78"/>
      <c r="AT109" s="10"/>
      <c r="AU109" s="10"/>
      <c r="AV109" s="10"/>
      <c r="AW109" s="10"/>
      <c r="AX109" s="10"/>
      <c r="AY109" s="10"/>
      <c r="AZ109" s="10"/>
      <c r="BA109" s="41"/>
      <c r="BB109" s="41"/>
      <c r="BC109" s="10"/>
      <c r="BD109" s="10"/>
      <c r="BE109" s="10"/>
      <c r="BF109" s="10"/>
      <c r="BG109" s="10"/>
      <c r="BH109" s="10"/>
      <c r="BI109" s="40"/>
      <c r="BJ109" s="41">
        <f t="shared" si="13"/>
        <v>9</v>
      </c>
      <c r="BK109" s="39">
        <f t="shared" si="14"/>
        <v>1</v>
      </c>
      <c r="BL109" s="48" cm="1">
        <f t="array" ref="BL109">IF($BK109&lt;=6,SUM($C109:$BH109),SUMPRODUCT(LARGE($C109:$BH109,{1,2,3,4,5,6})))</f>
        <v>9</v>
      </c>
      <c r="BM109" s="37" t="str">
        <f t="shared" si="15"/>
        <v/>
      </c>
      <c r="BN109" s="34" t="str" cm="1">
        <f t="array" ref="BN109">IF(BM109= "","",IFERROR(SUMPRODUCT(LARGE($C109:$BH109,{1,2,3,4})), ""))</f>
        <v/>
      </c>
      <c r="BO109" s="34" t="str" cm="1">
        <f t="array" ref="BO109">IF(BN109&lt;&gt;"",(IFERROR(SUMPRODUCT(LARGE($C109:$BH109,{1,2,3,4,5,6,7})),"")),"")</f>
        <v/>
      </c>
      <c r="BP109" s="34" t="str" cm="1">
        <f t="array" ref="BP109">IF(BO109&lt;&gt;"",(IFERROR(SUMPRODUCT(LARGE($C109:$BH109,{1,2,3,4,5,6,7,8})),"")),"")</f>
        <v/>
      </c>
    </row>
    <row r="110" spans="1:71" ht="15" customHeight="1" x14ac:dyDescent="0.25">
      <c r="A110" s="45" t="e">
        <f t="shared" si="12"/>
        <v>#VALUE!</v>
      </c>
      <c r="B110" s="14" t="s">
        <v>460</v>
      </c>
      <c r="C110" s="10"/>
      <c r="D110" s="10"/>
      <c r="E110" s="10"/>
      <c r="F110" s="10"/>
      <c r="G110" s="78"/>
      <c r="H110" s="78"/>
      <c r="I110" s="10"/>
      <c r="J110" s="10">
        <v>20</v>
      </c>
      <c r="K110" s="10">
        <v>13</v>
      </c>
      <c r="L110" s="10"/>
      <c r="M110" s="10"/>
      <c r="N110" s="10"/>
      <c r="O110" s="10"/>
      <c r="P110" s="78"/>
      <c r="Q110" s="78"/>
      <c r="R110" s="78"/>
      <c r="S110" s="10"/>
      <c r="T110" s="41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>
        <v>4</v>
      </c>
      <c r="AP110" s="113">
        <v>10</v>
      </c>
      <c r="AQ110" s="10"/>
      <c r="AR110" s="113"/>
      <c r="AS110" s="78"/>
      <c r="AT110" s="10"/>
      <c r="AU110" s="10"/>
      <c r="AV110" s="10"/>
      <c r="AW110" s="10"/>
      <c r="AX110" s="10"/>
      <c r="AY110" s="10"/>
      <c r="AZ110" s="10"/>
      <c r="BA110" s="41"/>
      <c r="BB110" s="41"/>
      <c r="BC110" s="10"/>
      <c r="BD110" s="10"/>
      <c r="BE110" s="10"/>
      <c r="BF110" s="10"/>
      <c r="BG110" s="10"/>
      <c r="BH110" s="10"/>
      <c r="BI110" s="40"/>
      <c r="BJ110" s="41">
        <f t="shared" si="13"/>
        <v>47</v>
      </c>
      <c r="BK110" s="39">
        <f t="shared" si="14"/>
        <v>4</v>
      </c>
      <c r="BL110" s="48" cm="1">
        <f t="array" ref="BL110">IF($BK110&lt;=6,SUM($C110:$BH110),SUMPRODUCT(LARGE($C110:$BH110,{1,2,3,4,5,6})))</f>
        <v>47</v>
      </c>
      <c r="BM110" s="37" t="str">
        <f t="shared" si="15"/>
        <v/>
      </c>
      <c r="BN110" s="34" t="str" cm="1">
        <f t="array" ref="BN110">IF(BM110= "","",IFERROR(SUMPRODUCT(LARGE($C110:$BH110,{1,2,3,4})), ""))</f>
        <v/>
      </c>
      <c r="BO110" s="34" t="str" cm="1">
        <f t="array" ref="BO110">IF(BN110&lt;&gt;"",(IFERROR(SUMPRODUCT(LARGE($C110:$BH110,{1,2,3,4,5,6,7})),"")),"")</f>
        <v/>
      </c>
      <c r="BP110" s="34" t="str" cm="1">
        <f t="array" ref="BP110">IF(BO110&lt;&gt;"",(IFERROR(SUMPRODUCT(LARGE($C110:$BH110,{1,2,3,4,5,6,7,8})),"")),"")</f>
        <v/>
      </c>
    </row>
    <row r="111" spans="1:71" ht="15" customHeight="1" x14ac:dyDescent="0.25">
      <c r="A111" s="45" t="e">
        <f t="shared" si="12"/>
        <v>#VALUE!</v>
      </c>
      <c r="B111" s="14" t="s">
        <v>1077</v>
      </c>
      <c r="C111" s="10"/>
      <c r="D111" s="10"/>
      <c r="E111" s="10"/>
      <c r="F111" s="10"/>
      <c r="G111" s="78"/>
      <c r="H111" s="78">
        <v>4</v>
      </c>
      <c r="I111" s="10"/>
      <c r="J111" s="10"/>
      <c r="K111" s="10"/>
      <c r="L111" s="10"/>
      <c r="M111" s="10"/>
      <c r="N111" s="10"/>
      <c r="O111" s="10"/>
      <c r="P111" s="78"/>
      <c r="Q111" s="78"/>
      <c r="R111" s="78"/>
      <c r="S111" s="10"/>
      <c r="T111" s="41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13"/>
      <c r="AQ111" s="10"/>
      <c r="AR111" s="113"/>
      <c r="AS111" s="78"/>
      <c r="AT111" s="10"/>
      <c r="AU111" s="10"/>
      <c r="AV111" s="10"/>
      <c r="AW111" s="10"/>
      <c r="AX111" s="10"/>
      <c r="AY111" s="10"/>
      <c r="AZ111" s="10"/>
      <c r="BA111" s="41"/>
      <c r="BB111" s="41"/>
      <c r="BC111" s="10"/>
      <c r="BD111" s="10"/>
      <c r="BE111" s="10"/>
      <c r="BF111" s="10"/>
      <c r="BG111" s="10"/>
      <c r="BH111" s="10"/>
      <c r="BI111" s="40"/>
      <c r="BJ111" s="41">
        <f t="shared" si="13"/>
        <v>4</v>
      </c>
      <c r="BK111" s="39">
        <f t="shared" si="14"/>
        <v>1</v>
      </c>
      <c r="BL111" s="48" cm="1">
        <f t="array" ref="BL111">IF($BK111&lt;=6,SUM($C111:$BH111),SUMPRODUCT(LARGE($C111:$BH111,{1,2,3,4,5,6})))</f>
        <v>4</v>
      </c>
      <c r="BM111" s="37" t="str">
        <f t="shared" si="15"/>
        <v/>
      </c>
      <c r="BN111" s="34" t="str" cm="1">
        <f t="array" ref="BN111">IF(BM111= "","",IFERROR(SUMPRODUCT(LARGE($C111:$BH111,{1,2,3,4})), ""))</f>
        <v/>
      </c>
      <c r="BO111" s="34" t="str" cm="1">
        <f t="array" ref="BO111">IF(BN111&lt;&gt;"",(IFERROR(SUMPRODUCT(LARGE($C111:$BH111,{1,2,3,4,5,6,7})),"")),"")</f>
        <v/>
      </c>
      <c r="BP111" s="34" t="str" cm="1">
        <f t="array" ref="BP111">IF(BO111&lt;&gt;"",(IFERROR(SUMPRODUCT(LARGE($C111:$BH111,{1,2,3,4,5,6,7,8})),"")),"")</f>
        <v/>
      </c>
    </row>
    <row r="112" spans="1:71" ht="15" customHeight="1" x14ac:dyDescent="0.25">
      <c r="A112" s="54" t="e">
        <f t="shared" si="12"/>
        <v>#VALUE!</v>
      </c>
      <c r="B112" s="14" t="s">
        <v>307</v>
      </c>
      <c r="C112" s="10"/>
      <c r="D112" s="10"/>
      <c r="E112" s="10"/>
      <c r="F112" s="10"/>
      <c r="G112" s="78"/>
      <c r="H112" s="78"/>
      <c r="I112" s="10"/>
      <c r="J112" s="10"/>
      <c r="K112" s="10"/>
      <c r="L112" s="10"/>
      <c r="M112" s="10"/>
      <c r="N112" s="10"/>
      <c r="O112" s="10"/>
      <c r="P112" s="78"/>
      <c r="Q112" s="78"/>
      <c r="R112" s="78"/>
      <c r="S112" s="10"/>
      <c r="T112" s="41"/>
      <c r="U112" s="10"/>
      <c r="V112" s="10"/>
      <c r="W112" s="10"/>
      <c r="X112" s="10"/>
      <c r="Y112" s="10"/>
      <c r="Z112" s="10"/>
      <c r="AA112" s="10">
        <v>3</v>
      </c>
      <c r="AB112" s="10"/>
      <c r="AC112" s="10"/>
      <c r="AD112" s="10"/>
      <c r="AE112" s="10">
        <v>1</v>
      </c>
      <c r="AF112" s="10"/>
      <c r="AG112" s="10">
        <v>9</v>
      </c>
      <c r="AH112" s="10"/>
      <c r="AI112" s="10"/>
      <c r="AJ112" s="10"/>
      <c r="AK112" s="10"/>
      <c r="AL112" s="10"/>
      <c r="AM112" s="10"/>
      <c r="AN112" s="10"/>
      <c r="AO112" s="10"/>
      <c r="AP112" s="113"/>
      <c r="AQ112" s="10"/>
      <c r="AR112" s="113"/>
      <c r="AS112" s="78"/>
      <c r="AT112" s="10"/>
      <c r="AU112" s="10"/>
      <c r="AV112" s="10">
        <v>0</v>
      </c>
      <c r="AW112" s="10"/>
      <c r="AX112" s="10"/>
      <c r="AY112" s="10"/>
      <c r="AZ112" s="10"/>
      <c r="BA112" s="41"/>
      <c r="BB112" s="41"/>
      <c r="BC112" s="10"/>
      <c r="BD112" s="10"/>
      <c r="BE112" s="10"/>
      <c r="BF112" s="10"/>
      <c r="BG112" s="10"/>
      <c r="BH112" s="10"/>
      <c r="BI112" s="40"/>
      <c r="BJ112" s="41">
        <f t="shared" si="13"/>
        <v>13</v>
      </c>
      <c r="BK112" s="39">
        <f t="shared" si="14"/>
        <v>4</v>
      </c>
      <c r="BL112" s="48" cm="1">
        <f t="array" ref="BL112">IF($BK112&lt;=6,SUM($C112:$BH112),SUMPRODUCT(LARGE($C112:$BH112,{1,2,3,4,5,6})))</f>
        <v>13</v>
      </c>
      <c r="BM112" s="37" t="str">
        <f t="shared" si="15"/>
        <v/>
      </c>
      <c r="BN112" s="34" t="str" cm="1">
        <f t="array" ref="BN112">IF(BM112= "","",IFERROR(SUMPRODUCT(LARGE($C112:$BH112,{1,2,3,4})), ""))</f>
        <v/>
      </c>
      <c r="BO112" s="34" t="str" cm="1">
        <f t="array" ref="BO112">IF(BN112&lt;&gt;"",(IFERROR(SUMPRODUCT(LARGE($C112:$BH112,{1,2,3,4,5,6,7})),"")),"")</f>
        <v/>
      </c>
      <c r="BP112" s="34" t="str" cm="1">
        <f t="array" ref="BP112">IF(BO112&lt;&gt;"",(IFERROR(SUMPRODUCT(LARGE($C112:$BH112,{1,2,3,4,5,6,7,8})),"")),"")</f>
        <v/>
      </c>
    </row>
    <row r="113" spans="1:71" ht="15" customHeight="1" x14ac:dyDescent="0.25">
      <c r="A113" s="54" t="e">
        <f t="shared" si="12"/>
        <v>#VALUE!</v>
      </c>
      <c r="B113" s="14" t="s">
        <v>2747</v>
      </c>
      <c r="C113" s="10"/>
      <c r="D113" s="10"/>
      <c r="E113" s="10"/>
      <c r="F113" s="10"/>
      <c r="G113" s="78"/>
      <c r="H113" s="78"/>
      <c r="I113" s="10"/>
      <c r="J113" s="10"/>
      <c r="K113" s="10"/>
      <c r="L113" s="10"/>
      <c r="M113" s="10"/>
      <c r="N113" s="10"/>
      <c r="O113" s="10"/>
      <c r="P113" s="78"/>
      <c r="Q113" s="78"/>
      <c r="R113" s="78"/>
      <c r="S113" s="10"/>
      <c r="T113" s="41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13"/>
      <c r="AQ113" s="10"/>
      <c r="AR113" s="113"/>
      <c r="AS113" s="78"/>
      <c r="AT113" s="10"/>
      <c r="AU113" s="10"/>
      <c r="AV113" s="10"/>
      <c r="AW113" s="10"/>
      <c r="AX113" s="10"/>
      <c r="AY113" s="10"/>
      <c r="AZ113" s="10"/>
      <c r="BA113" s="41">
        <v>0</v>
      </c>
      <c r="BB113" s="41">
        <v>3</v>
      </c>
      <c r="BC113" s="10"/>
      <c r="BD113" s="10"/>
      <c r="BE113" s="10"/>
      <c r="BF113" s="10"/>
      <c r="BG113" s="10"/>
      <c r="BH113" s="10"/>
      <c r="BI113" s="40"/>
      <c r="BJ113" s="41">
        <f t="shared" si="13"/>
        <v>3</v>
      </c>
      <c r="BK113" s="39">
        <f t="shared" si="14"/>
        <v>2</v>
      </c>
      <c r="BL113" s="48" cm="1">
        <f t="array" ref="BL113">IF($BK113&lt;=6,SUM($C113:$BH113),SUMPRODUCT(LARGE($C113:$BH113,{1,2,3,4,5,6})))</f>
        <v>3</v>
      </c>
      <c r="BM113" s="37" t="str">
        <f t="shared" si="15"/>
        <v/>
      </c>
      <c r="BN113" s="34" t="str" cm="1">
        <f t="array" ref="BN113">IF(BM113= "","",IFERROR(SUMPRODUCT(LARGE($C113:$BH113,{1,2,3,4})), ""))</f>
        <v/>
      </c>
      <c r="BO113" s="34" t="str" cm="1">
        <f t="array" ref="BO113">IF(BN113&lt;&gt;"",(IFERROR(SUMPRODUCT(LARGE($C113:$BH113,{1,2,3,4,5,6,7})),"")),"")</f>
        <v/>
      </c>
      <c r="BP113" s="34" t="str" cm="1">
        <f t="array" ref="BP113">IF(BO113&lt;&gt;"",(IFERROR(SUMPRODUCT(LARGE($C113:$BH113,{1,2,3,4,5,6,7,8})),"")),"")</f>
        <v/>
      </c>
    </row>
    <row r="114" spans="1:71" ht="15" customHeight="1" x14ac:dyDescent="0.25">
      <c r="A114" s="45" t="e">
        <f t="shared" si="12"/>
        <v>#VALUE!</v>
      </c>
      <c r="B114" s="14" t="s">
        <v>311</v>
      </c>
      <c r="C114" s="10"/>
      <c r="D114" s="10"/>
      <c r="E114" s="10"/>
      <c r="F114" s="10"/>
      <c r="G114" s="78"/>
      <c r="H114" s="78"/>
      <c r="I114" s="10"/>
      <c r="J114" s="10"/>
      <c r="K114" s="10"/>
      <c r="L114" s="10"/>
      <c r="M114" s="10"/>
      <c r="N114" s="10"/>
      <c r="O114" s="10"/>
      <c r="P114" s="78"/>
      <c r="Q114" s="78"/>
      <c r="R114" s="78"/>
      <c r="S114" s="10"/>
      <c r="T114" s="41"/>
      <c r="U114" s="10"/>
      <c r="V114" s="10"/>
      <c r="W114" s="10"/>
      <c r="X114" s="10"/>
      <c r="Y114" s="10"/>
      <c r="Z114" s="10">
        <v>4</v>
      </c>
      <c r="AA114" s="10">
        <v>9</v>
      </c>
      <c r="AB114" s="10"/>
      <c r="AC114" s="10"/>
      <c r="AD114" s="10"/>
      <c r="AE114" s="10">
        <v>5</v>
      </c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13"/>
      <c r="AQ114" s="10"/>
      <c r="AR114" s="113"/>
      <c r="AS114" s="78"/>
      <c r="AT114" s="10"/>
      <c r="AU114" s="10"/>
      <c r="AV114" s="10"/>
      <c r="AW114" s="10"/>
      <c r="AX114" s="10"/>
      <c r="AY114" s="10"/>
      <c r="AZ114" s="10"/>
      <c r="BA114" s="41"/>
      <c r="BB114" s="41"/>
      <c r="BC114" s="10"/>
      <c r="BD114" s="10"/>
      <c r="BE114" s="10"/>
      <c r="BF114" s="10"/>
      <c r="BG114" s="10"/>
      <c r="BH114" s="10"/>
      <c r="BI114" s="40"/>
      <c r="BJ114" s="41">
        <f t="shared" si="13"/>
        <v>18</v>
      </c>
      <c r="BK114" s="39">
        <f t="shared" si="14"/>
        <v>3</v>
      </c>
      <c r="BL114" s="48" cm="1">
        <f t="array" ref="BL114">IF($BK114&lt;=6,SUM($C114:$BH114),SUMPRODUCT(LARGE($C114:$BH114,{1,2,3,4,5,6})))</f>
        <v>18</v>
      </c>
      <c r="BM114" s="37" t="str">
        <f t="shared" si="15"/>
        <v/>
      </c>
      <c r="BN114" s="34" t="str" cm="1">
        <f t="array" ref="BN114">IF(BM114= "","",IFERROR(SUMPRODUCT(LARGE($C114:$BH114,{1,2,3,4})), ""))</f>
        <v/>
      </c>
      <c r="BO114" s="34" t="str" cm="1">
        <f t="array" ref="BO114">IF(BN114&lt;&gt;"",(IFERROR(SUMPRODUCT(LARGE($C114:$BH114,{1,2,3,4,5,6,7})),"")),"")</f>
        <v/>
      </c>
      <c r="BP114" s="34" t="str" cm="1">
        <f t="array" ref="BP114">IF(BO114&lt;&gt;"",(IFERROR(SUMPRODUCT(LARGE($C114:$BH114,{1,2,3,4,5,6,7,8})),"")),"")</f>
        <v/>
      </c>
    </row>
    <row r="115" spans="1:71" ht="15" customHeight="1" x14ac:dyDescent="0.25">
      <c r="A115" s="45" t="e">
        <f t="shared" si="12"/>
        <v>#VALUE!</v>
      </c>
      <c r="B115" s="14" t="s">
        <v>313</v>
      </c>
      <c r="C115" s="10"/>
      <c r="D115" s="10"/>
      <c r="E115" s="10"/>
      <c r="F115" s="10"/>
      <c r="G115" s="78"/>
      <c r="H115" s="78"/>
      <c r="I115" s="10"/>
      <c r="J115" s="10"/>
      <c r="K115" s="10"/>
      <c r="L115" s="10"/>
      <c r="M115" s="10"/>
      <c r="N115" s="10"/>
      <c r="O115" s="10"/>
      <c r="P115" s="78"/>
      <c r="Q115" s="78"/>
      <c r="R115" s="78"/>
      <c r="S115" s="10"/>
      <c r="T115" s="41"/>
      <c r="U115" s="10"/>
      <c r="V115" s="10"/>
      <c r="W115" s="10"/>
      <c r="X115" s="10"/>
      <c r="Y115" s="10"/>
      <c r="Z115" s="10"/>
      <c r="AA115" s="10">
        <v>17</v>
      </c>
      <c r="AB115" s="10"/>
      <c r="AC115" s="10"/>
      <c r="AD115" s="10"/>
      <c r="AE115" s="10">
        <v>3</v>
      </c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13"/>
      <c r="AQ115" s="10"/>
      <c r="AR115" s="113"/>
      <c r="AS115" s="78"/>
      <c r="AT115" s="10"/>
      <c r="AU115" s="10">
        <v>20</v>
      </c>
      <c r="AV115" s="10"/>
      <c r="AW115" s="10"/>
      <c r="AX115" s="10"/>
      <c r="AY115" s="10"/>
      <c r="AZ115" s="10"/>
      <c r="BA115" s="41"/>
      <c r="BB115" s="41"/>
      <c r="BC115" s="10"/>
      <c r="BD115" s="10"/>
      <c r="BE115" s="10"/>
      <c r="BF115" s="10"/>
      <c r="BG115" s="10"/>
      <c r="BH115" s="10"/>
      <c r="BI115" s="40"/>
      <c r="BJ115" s="41">
        <f t="shared" si="13"/>
        <v>40</v>
      </c>
      <c r="BK115" s="39">
        <f t="shared" si="14"/>
        <v>3</v>
      </c>
      <c r="BL115" s="48" cm="1">
        <f t="array" ref="BL115">IF($BK115&lt;=6,SUM($C115:$BH115),SUMPRODUCT(LARGE($C115:$BH115,{1,2,3,4,5,6})))</f>
        <v>40</v>
      </c>
      <c r="BM115" s="37" t="str">
        <f t="shared" si="15"/>
        <v/>
      </c>
      <c r="BN115" s="34" t="str" cm="1">
        <f t="array" ref="BN115">IF(BM115= "","",IFERROR(SUMPRODUCT(LARGE($C115:$BH115,{1,2,3,4})), ""))</f>
        <v/>
      </c>
      <c r="BO115" s="34" t="str" cm="1">
        <f t="array" ref="BO115">IF(BN115&lt;&gt;"",(IFERROR(SUMPRODUCT(LARGE($C115:$BH115,{1,2,3,4,5,6,7})),"")),"")</f>
        <v/>
      </c>
      <c r="BP115" s="34" t="str" cm="1">
        <f t="array" ref="BP115">IF(BO115&lt;&gt;"",(IFERROR(SUMPRODUCT(LARGE($C115:$BH115,{1,2,3,4,5,6,7,8})),"")),"")</f>
        <v/>
      </c>
      <c r="BQ115" s="3"/>
      <c r="BR115" s="3"/>
      <c r="BS115" s="3"/>
    </row>
    <row r="116" spans="1:71" ht="15" customHeight="1" x14ac:dyDescent="0.25">
      <c r="A116" s="51" t="e">
        <f t="shared" si="12"/>
        <v>#VALUE!</v>
      </c>
      <c r="B116" s="14" t="s">
        <v>315</v>
      </c>
      <c r="C116" s="26"/>
      <c r="D116" s="10">
        <v>11</v>
      </c>
      <c r="E116" s="10"/>
      <c r="F116" s="10"/>
      <c r="G116" s="78"/>
      <c r="H116" s="78"/>
      <c r="I116" s="10"/>
      <c r="J116" s="10"/>
      <c r="K116" s="10"/>
      <c r="L116" s="10"/>
      <c r="M116" s="10">
        <v>13</v>
      </c>
      <c r="N116" s="10">
        <v>6</v>
      </c>
      <c r="O116" s="10"/>
      <c r="P116" s="78"/>
      <c r="Q116" s="78"/>
      <c r="R116" s="78"/>
      <c r="S116" s="10"/>
      <c r="T116" s="41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13"/>
      <c r="AQ116" s="10"/>
      <c r="AR116" s="113"/>
      <c r="AS116" s="78"/>
      <c r="AT116" s="10"/>
      <c r="AU116" s="10"/>
      <c r="AV116" s="10"/>
      <c r="AW116" s="10">
        <v>12</v>
      </c>
      <c r="AX116" s="10"/>
      <c r="AY116" s="10">
        <v>15</v>
      </c>
      <c r="AZ116" s="10">
        <v>7</v>
      </c>
      <c r="BA116" s="41"/>
      <c r="BB116" s="41"/>
      <c r="BC116" s="10"/>
      <c r="BD116" s="10"/>
      <c r="BE116" s="10"/>
      <c r="BF116" s="10"/>
      <c r="BG116" s="10"/>
      <c r="BH116" s="10"/>
      <c r="BI116" s="40"/>
      <c r="BJ116" s="41">
        <f t="shared" si="13"/>
        <v>64</v>
      </c>
      <c r="BK116" s="39">
        <f t="shared" si="14"/>
        <v>6</v>
      </c>
      <c r="BL116" s="48" cm="1">
        <f t="array" ref="BL116">IF($BK116&lt;=6,SUM($C116:$BH116),SUMPRODUCT(LARGE($C116:$BH116,{1,2,3,4,5,6})))</f>
        <v>64</v>
      </c>
      <c r="BM116" s="37" t="str">
        <f t="shared" si="15"/>
        <v/>
      </c>
      <c r="BN116" s="34" t="str" cm="1">
        <f t="array" ref="BN116">IF(BM116= "","",IFERROR(SUMPRODUCT(LARGE($C116:$BH116,{1,2,3,4})), ""))</f>
        <v/>
      </c>
      <c r="BO116" s="34" t="str" cm="1">
        <f t="array" ref="BO116">IF(BN116&lt;&gt;"",(IFERROR(SUMPRODUCT(LARGE($C116:$BH116,{1,2,3,4,5,6,7})),"")),"")</f>
        <v/>
      </c>
      <c r="BP116" s="34" t="str" cm="1">
        <f t="array" ref="BP116">IF(BO116&lt;&gt;"",(IFERROR(SUMPRODUCT(LARGE($C116:$BH116,{1,2,3,4,5,6,7,8})),"")),"")</f>
        <v/>
      </c>
    </row>
    <row r="117" spans="1:71" ht="15" customHeight="1" x14ac:dyDescent="0.25">
      <c r="A117" s="51" t="e">
        <f t="shared" si="12"/>
        <v>#VALUE!</v>
      </c>
      <c r="B117" s="14" t="s">
        <v>768</v>
      </c>
      <c r="C117" s="10"/>
      <c r="D117" s="10">
        <v>26</v>
      </c>
      <c r="E117" s="10"/>
      <c r="F117" s="10"/>
      <c r="G117" s="78"/>
      <c r="H117" s="78"/>
      <c r="I117" s="10"/>
      <c r="J117" s="10"/>
      <c r="K117" s="10"/>
      <c r="L117" s="10"/>
      <c r="M117" s="10"/>
      <c r="N117" s="10">
        <v>13</v>
      </c>
      <c r="O117" s="10"/>
      <c r="P117" s="78"/>
      <c r="Q117" s="78"/>
      <c r="R117" s="78"/>
      <c r="S117" s="10"/>
      <c r="T117" s="41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13"/>
      <c r="AQ117" s="10"/>
      <c r="AR117" s="113"/>
      <c r="AS117" s="78"/>
      <c r="AT117" s="10"/>
      <c r="AU117" s="10"/>
      <c r="AV117" s="10"/>
      <c r="AW117" s="10">
        <v>9</v>
      </c>
      <c r="AX117" s="10"/>
      <c r="AY117" s="10">
        <v>14</v>
      </c>
      <c r="AZ117" s="10">
        <v>25</v>
      </c>
      <c r="BA117" s="41"/>
      <c r="BB117" s="41"/>
      <c r="BC117" s="10"/>
      <c r="BD117" s="10"/>
      <c r="BE117" s="10"/>
      <c r="BF117" s="10"/>
      <c r="BG117" s="10"/>
      <c r="BH117" s="10"/>
      <c r="BI117" s="40"/>
      <c r="BJ117" s="41">
        <f t="shared" si="13"/>
        <v>87</v>
      </c>
      <c r="BK117" s="39">
        <f t="shared" si="14"/>
        <v>5</v>
      </c>
      <c r="BL117" s="48" cm="1">
        <f t="array" ref="BL117">IF($BK117&lt;=6,SUM($C117:$BH117),SUMPRODUCT(LARGE($C117:$BH117,{1,2,3,4,5,6})))</f>
        <v>87</v>
      </c>
      <c r="BM117" s="37" t="str">
        <f t="shared" si="15"/>
        <v/>
      </c>
      <c r="BN117" s="34" t="str" cm="1">
        <f t="array" ref="BN117">IF(BM117= "","",IFERROR(SUMPRODUCT(LARGE($C117:$BH117,{1,2,3,4})), ""))</f>
        <v/>
      </c>
      <c r="BO117" s="34" t="str" cm="1">
        <f t="array" ref="BO117">IF(BN117&lt;&gt;"",(IFERROR(SUMPRODUCT(LARGE($C117:$BH117,{1,2,3,4,5,6,7})),"")),"")</f>
        <v/>
      </c>
      <c r="BP117" s="34" t="str" cm="1">
        <f t="array" ref="BP117">IF(BO117&lt;&gt;"",(IFERROR(SUMPRODUCT(LARGE($C117:$BH117,{1,2,3,4,5,6,7,8})),"")),"")</f>
        <v/>
      </c>
    </row>
    <row r="118" spans="1:71" ht="15" customHeight="1" x14ac:dyDescent="0.25">
      <c r="A118" s="51" t="e">
        <f t="shared" si="12"/>
        <v>#VALUE!</v>
      </c>
      <c r="B118" s="14" t="s">
        <v>465</v>
      </c>
      <c r="C118" s="10"/>
      <c r="D118" s="10"/>
      <c r="E118" s="10"/>
      <c r="F118" s="10"/>
      <c r="G118" s="78"/>
      <c r="H118" s="78"/>
      <c r="I118" s="10"/>
      <c r="J118" s="10"/>
      <c r="K118" s="10"/>
      <c r="L118" s="10"/>
      <c r="M118" s="10"/>
      <c r="N118" s="10"/>
      <c r="O118" s="10"/>
      <c r="P118" s="78"/>
      <c r="Q118" s="78"/>
      <c r="R118" s="78">
        <v>2</v>
      </c>
      <c r="S118" s="10"/>
      <c r="T118" s="41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13"/>
      <c r="AQ118" s="10"/>
      <c r="AR118" s="113"/>
      <c r="AS118" s="78"/>
      <c r="AT118" s="10"/>
      <c r="AU118" s="10"/>
      <c r="AV118" s="10"/>
      <c r="AW118" s="10"/>
      <c r="AX118" s="10"/>
      <c r="AY118" s="10"/>
      <c r="AZ118" s="10"/>
      <c r="BA118" s="41"/>
      <c r="BB118" s="41"/>
      <c r="BC118" s="10"/>
      <c r="BD118" s="10"/>
      <c r="BE118" s="10"/>
      <c r="BF118" s="10"/>
      <c r="BG118" s="10"/>
      <c r="BH118" s="10"/>
      <c r="BI118" s="40"/>
      <c r="BJ118" s="41">
        <f t="shared" si="13"/>
        <v>2</v>
      </c>
      <c r="BK118" s="39">
        <f t="shared" si="14"/>
        <v>1</v>
      </c>
      <c r="BL118" s="48" cm="1">
        <f t="array" ref="BL118">IF($BK118&lt;=6,SUM($C118:$BH118),SUMPRODUCT(LARGE($C118:$BH118,{1,2,3,4,5,6})))</f>
        <v>2</v>
      </c>
      <c r="BM118" s="37" t="str">
        <f t="shared" si="15"/>
        <v/>
      </c>
      <c r="BN118" s="34" t="str" cm="1">
        <f t="array" ref="BN118">IF(BM118= "","",IFERROR(SUMPRODUCT(LARGE($C118:$BH118,{1,2,3,4})), ""))</f>
        <v/>
      </c>
      <c r="BO118" s="34" t="str" cm="1">
        <f t="array" ref="BO118">IF(BN118&lt;&gt;"",(IFERROR(SUMPRODUCT(LARGE($C118:$BH118,{1,2,3,4,5,6,7})),"")),"")</f>
        <v/>
      </c>
      <c r="BP118" s="34" t="str" cm="1">
        <f t="array" ref="BP118">IF(BO118&lt;&gt;"",(IFERROR(SUMPRODUCT(LARGE($C118:$BH118,{1,2,3,4,5,6,7,8})),"")),"")</f>
        <v/>
      </c>
      <c r="BQ118" s="3"/>
      <c r="BR118" s="3"/>
      <c r="BS118" s="3"/>
    </row>
    <row r="119" spans="1:71" ht="15" customHeight="1" x14ac:dyDescent="0.25">
      <c r="A119" s="51" t="e">
        <f t="shared" si="12"/>
        <v>#VALUE!</v>
      </c>
      <c r="B119" s="14" t="s">
        <v>319</v>
      </c>
      <c r="C119" s="10">
        <v>1</v>
      </c>
      <c r="D119" s="10"/>
      <c r="E119" s="10"/>
      <c r="F119" s="10"/>
      <c r="G119" s="78"/>
      <c r="H119" s="78"/>
      <c r="I119" s="10"/>
      <c r="J119" s="10"/>
      <c r="K119" s="10"/>
      <c r="L119" s="10"/>
      <c r="M119" s="10"/>
      <c r="N119" s="10"/>
      <c r="O119" s="10"/>
      <c r="P119" s="78"/>
      <c r="Q119" s="78"/>
      <c r="R119" s="78"/>
      <c r="S119" s="10"/>
      <c r="T119" s="41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13"/>
      <c r="AQ119" s="10"/>
      <c r="AR119" s="113">
        <v>5</v>
      </c>
      <c r="AS119" s="78"/>
      <c r="AT119" s="10"/>
      <c r="AU119" s="10"/>
      <c r="AV119" s="10"/>
      <c r="AW119" s="10"/>
      <c r="AX119" s="10"/>
      <c r="AY119" s="10"/>
      <c r="AZ119" s="10"/>
      <c r="BA119" s="41"/>
      <c r="BB119" s="41">
        <v>1</v>
      </c>
      <c r="BC119" s="10"/>
      <c r="BD119" s="10"/>
      <c r="BE119" s="10"/>
      <c r="BF119" s="10"/>
      <c r="BG119" s="10"/>
      <c r="BH119" s="10"/>
      <c r="BI119" s="40"/>
      <c r="BJ119" s="41">
        <f t="shared" si="13"/>
        <v>7</v>
      </c>
      <c r="BK119" s="39">
        <f t="shared" si="14"/>
        <v>3</v>
      </c>
      <c r="BL119" s="48" cm="1">
        <f t="array" ref="BL119">IF($BK119&lt;=6,SUM($C119:$BH119),SUMPRODUCT(LARGE($C119:$BH119,{1,2,3,4,5,6})))</f>
        <v>7</v>
      </c>
      <c r="BM119" s="37" t="str">
        <f t="shared" si="15"/>
        <v/>
      </c>
      <c r="BN119" s="34" t="str" cm="1">
        <f t="array" ref="BN119">IF(BM119= "","",IFERROR(SUMPRODUCT(LARGE($C119:$BH119,{1,2,3,4})), ""))</f>
        <v/>
      </c>
      <c r="BO119" s="34" t="str" cm="1">
        <f t="array" ref="BO119">IF(BN119&lt;&gt;"",(IFERROR(SUMPRODUCT(LARGE($C119:$BH119,{1,2,3,4,5,6,7})),"")),"")</f>
        <v/>
      </c>
      <c r="BP119" s="34" t="str" cm="1">
        <f t="array" ref="BP119">IF(BO119&lt;&gt;"",(IFERROR(SUMPRODUCT(LARGE($C119:$BH119,{1,2,3,4,5,6,7,8})),"")),"")</f>
        <v/>
      </c>
      <c r="BQ119" s="3"/>
      <c r="BR119" s="3"/>
      <c r="BS119" s="3"/>
    </row>
    <row r="120" spans="1:71" ht="15" customHeight="1" x14ac:dyDescent="0.25">
      <c r="A120" s="51" t="e">
        <f t="shared" si="12"/>
        <v>#VALUE!</v>
      </c>
      <c r="B120" s="14" t="s">
        <v>323</v>
      </c>
      <c r="C120" s="10"/>
      <c r="D120" s="10"/>
      <c r="E120" s="10"/>
      <c r="F120" s="10"/>
      <c r="G120" s="78"/>
      <c r="H120" s="78"/>
      <c r="I120" s="10"/>
      <c r="J120" s="10"/>
      <c r="K120" s="10"/>
      <c r="L120" s="10"/>
      <c r="M120" s="10"/>
      <c r="N120" s="10"/>
      <c r="O120" s="10"/>
      <c r="P120" s="78"/>
      <c r="Q120" s="78"/>
      <c r="R120" s="78"/>
      <c r="S120" s="10"/>
      <c r="T120" s="41"/>
      <c r="U120" s="10"/>
      <c r="V120" s="10"/>
      <c r="W120" s="10"/>
      <c r="X120" s="10"/>
      <c r="Y120" s="10">
        <v>6</v>
      </c>
      <c r="Z120" s="10"/>
      <c r="AA120" s="10"/>
      <c r="AB120" s="10"/>
      <c r="AC120" s="10"/>
      <c r="AD120" s="10"/>
      <c r="AE120" s="10"/>
      <c r="AF120" s="10">
        <v>0</v>
      </c>
      <c r="AG120" s="10"/>
      <c r="AH120" s="10"/>
      <c r="AI120" s="10"/>
      <c r="AJ120" s="10"/>
      <c r="AK120" s="10"/>
      <c r="AL120" s="10"/>
      <c r="AM120" s="10"/>
      <c r="AN120" s="10"/>
      <c r="AO120" s="10"/>
      <c r="AP120" s="113"/>
      <c r="AQ120" s="10"/>
      <c r="AR120" s="113"/>
      <c r="AS120" s="78"/>
      <c r="AT120" s="10"/>
      <c r="AU120" s="10"/>
      <c r="AV120" s="10"/>
      <c r="AW120" s="10"/>
      <c r="AX120" s="10"/>
      <c r="AY120" s="10"/>
      <c r="AZ120" s="10"/>
      <c r="BA120" s="41"/>
      <c r="BB120" s="41"/>
      <c r="BC120" s="10"/>
      <c r="BD120" s="10"/>
      <c r="BE120" s="10"/>
      <c r="BF120" s="10"/>
      <c r="BG120" s="10"/>
      <c r="BH120" s="10"/>
      <c r="BI120" s="40"/>
      <c r="BJ120" s="41">
        <f t="shared" si="13"/>
        <v>6</v>
      </c>
      <c r="BK120" s="39">
        <f t="shared" si="14"/>
        <v>2</v>
      </c>
      <c r="BL120" s="48" cm="1">
        <f t="array" ref="BL120">IF($BK120&lt;=6,SUM($C120:$BH120),SUMPRODUCT(LARGE($C120:$BH120,{1,2,3,4,5,6})))</f>
        <v>6</v>
      </c>
      <c r="BM120" s="37" t="str">
        <f>IF(AND($BK120&gt;=6,BL120=BL122),"Manual Calc Needed","")</f>
        <v/>
      </c>
      <c r="BN120" s="34" t="str" cm="1">
        <f t="array" ref="BN120">IF(BM120= "","",IFERROR(SUMPRODUCT(LARGE($C120:$BH120,{1,2,3,4})), ""))</f>
        <v/>
      </c>
      <c r="BO120" s="34" t="str" cm="1">
        <f t="array" ref="BO120">IF(BN120&lt;&gt;"",(IFERROR(SUMPRODUCT(LARGE($C120:$BH120,{1,2,3,4,5,6,7})),"")),"")</f>
        <v/>
      </c>
      <c r="BP120" s="34" t="str" cm="1">
        <f t="array" ref="BP120">IF(BO120&lt;&gt;"",(IFERROR(SUMPRODUCT(LARGE($C120:$BH120,{1,2,3,4,5,6,7,8})),"")),"")</f>
        <v/>
      </c>
      <c r="BQ120" s="3"/>
      <c r="BR120" s="3"/>
      <c r="BS120" s="3"/>
    </row>
    <row r="121" spans="1:71" ht="15" customHeight="1" x14ac:dyDescent="0.25">
      <c r="A121" s="51" t="e">
        <f t="shared" si="12"/>
        <v>#VALUE!</v>
      </c>
      <c r="B121" s="14" t="s">
        <v>571</v>
      </c>
      <c r="C121" s="10"/>
      <c r="D121" s="10"/>
      <c r="E121" s="10"/>
      <c r="F121" s="10"/>
      <c r="G121" s="78"/>
      <c r="H121" s="78"/>
      <c r="I121" s="10"/>
      <c r="J121" s="10"/>
      <c r="K121" s="10"/>
      <c r="L121" s="10"/>
      <c r="M121" s="10"/>
      <c r="N121" s="10"/>
      <c r="O121" s="10"/>
      <c r="P121" s="78"/>
      <c r="Q121" s="78"/>
      <c r="R121" s="78"/>
      <c r="S121" s="10"/>
      <c r="T121" s="41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13"/>
      <c r="AQ121" s="10"/>
      <c r="AR121" s="113"/>
      <c r="AS121" s="78"/>
      <c r="AT121" s="10"/>
      <c r="AU121" s="10"/>
      <c r="AV121" s="10"/>
      <c r="AW121" s="10"/>
      <c r="AX121" s="10"/>
      <c r="AY121" s="10"/>
      <c r="AZ121" s="10"/>
      <c r="BA121" s="41"/>
      <c r="BB121" s="41"/>
      <c r="BC121" s="10"/>
      <c r="BD121" s="10"/>
      <c r="BE121" s="10">
        <v>6</v>
      </c>
      <c r="BF121" s="10"/>
      <c r="BG121" s="10"/>
      <c r="BH121" s="10"/>
      <c r="BI121" s="40"/>
      <c r="BJ121" s="41">
        <v>6</v>
      </c>
      <c r="BK121" s="39">
        <v>1</v>
      </c>
      <c r="BL121" s="48">
        <v>6</v>
      </c>
      <c r="BM121" s="37"/>
      <c r="BN121" s="34"/>
      <c r="BO121" s="34"/>
      <c r="BP121" s="34"/>
      <c r="BQ121" s="3"/>
      <c r="BR121" s="3"/>
      <c r="BS121" s="3"/>
    </row>
    <row r="122" spans="1:71" ht="15" customHeight="1" x14ac:dyDescent="0.25">
      <c r="A122" s="51" t="e">
        <f t="shared" si="12"/>
        <v>#VALUE!</v>
      </c>
      <c r="B122" s="14" t="s">
        <v>329</v>
      </c>
      <c r="C122" s="10"/>
      <c r="D122" s="10"/>
      <c r="E122" s="10"/>
      <c r="F122" s="10"/>
      <c r="G122" s="78"/>
      <c r="H122" s="78"/>
      <c r="I122" s="10"/>
      <c r="J122" s="10"/>
      <c r="K122" s="10"/>
      <c r="L122" s="10"/>
      <c r="M122" s="10"/>
      <c r="N122" s="10"/>
      <c r="O122" s="10"/>
      <c r="P122" s="78"/>
      <c r="Q122" s="78"/>
      <c r="R122" s="78"/>
      <c r="S122" s="10"/>
      <c r="T122" s="41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>
        <v>4</v>
      </c>
      <c r="AJ122" s="10"/>
      <c r="AK122" s="10"/>
      <c r="AL122" s="10"/>
      <c r="AM122" s="10"/>
      <c r="AN122" s="10"/>
      <c r="AO122" s="10"/>
      <c r="AP122" s="113"/>
      <c r="AQ122" s="10"/>
      <c r="AR122" s="113"/>
      <c r="AS122" s="78"/>
      <c r="AT122" s="10"/>
      <c r="AU122" s="10"/>
      <c r="AV122" s="10"/>
      <c r="AW122" s="10"/>
      <c r="AX122" s="10"/>
      <c r="AY122" s="10"/>
      <c r="AZ122" s="10"/>
      <c r="BA122" s="41"/>
      <c r="BB122" s="41"/>
      <c r="BC122" s="10">
        <v>16</v>
      </c>
      <c r="BD122" s="10">
        <v>11</v>
      </c>
      <c r="BE122" s="10">
        <v>17</v>
      </c>
      <c r="BF122" s="10">
        <v>10</v>
      </c>
      <c r="BG122" s="10"/>
      <c r="BH122" s="10"/>
      <c r="BI122" s="40"/>
      <c r="BJ122" s="41">
        <f t="shared" si="13"/>
        <v>58</v>
      </c>
      <c r="BK122" s="39">
        <f t="shared" si="14"/>
        <v>5</v>
      </c>
      <c r="BL122" s="48" cm="1">
        <f t="array" ref="BL122">IF($BK122&lt;=6,SUM($C122:$BH122),SUMPRODUCT(LARGE($C122:$BH122,{1,2,3,4,5,6})))</f>
        <v>58</v>
      </c>
      <c r="BM122" s="37" t="str">
        <f t="shared" si="15"/>
        <v/>
      </c>
      <c r="BN122" s="34" t="str" cm="1">
        <f t="array" ref="BN122">IF(BM122= "","",IFERROR(SUMPRODUCT(LARGE($C122:$BH122,{1,2,3,4})), ""))</f>
        <v/>
      </c>
      <c r="BO122" s="34" t="str" cm="1">
        <f t="array" ref="BO122">IF(BN122&lt;&gt;"",(IFERROR(SUMPRODUCT(LARGE($C122:$BH122,{1,2,3,4,5,6,7})),"")),"")</f>
        <v/>
      </c>
      <c r="BP122" s="34" t="str" cm="1">
        <f t="array" ref="BP122">IF(BO122&lt;&gt;"",(IFERROR(SUMPRODUCT(LARGE($C122:$BH122,{1,2,3,4,5,6,7,8})),"")),"")</f>
        <v/>
      </c>
    </row>
    <row r="123" spans="1:71" ht="15" customHeight="1" x14ac:dyDescent="0.25">
      <c r="A123" s="51" t="e">
        <f t="shared" si="12"/>
        <v>#VALUE!</v>
      </c>
      <c r="B123" s="14" t="s">
        <v>331</v>
      </c>
      <c r="C123" s="10"/>
      <c r="D123" s="10"/>
      <c r="E123" s="10"/>
      <c r="F123" s="10"/>
      <c r="G123" s="78"/>
      <c r="H123" s="78"/>
      <c r="I123" s="10"/>
      <c r="J123" s="10"/>
      <c r="K123" s="10"/>
      <c r="L123" s="10"/>
      <c r="M123" s="10"/>
      <c r="N123" s="10"/>
      <c r="O123" s="10"/>
      <c r="P123" s="78"/>
      <c r="Q123" s="78"/>
      <c r="R123" s="78"/>
      <c r="S123" s="10"/>
      <c r="T123" s="41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>
        <v>6</v>
      </c>
      <c r="AJ123" s="10"/>
      <c r="AK123" s="10"/>
      <c r="AL123" s="10"/>
      <c r="AM123" s="10"/>
      <c r="AN123" s="10"/>
      <c r="AO123" s="10"/>
      <c r="AP123" s="113"/>
      <c r="AQ123" s="10"/>
      <c r="AR123" s="113"/>
      <c r="AS123" s="78"/>
      <c r="AT123" s="10"/>
      <c r="AU123" s="10"/>
      <c r="AV123" s="10"/>
      <c r="AW123" s="10"/>
      <c r="AX123" s="10"/>
      <c r="AY123" s="10"/>
      <c r="AZ123" s="10"/>
      <c r="BA123" s="41"/>
      <c r="BB123" s="41"/>
      <c r="BC123" s="10"/>
      <c r="BD123" s="10">
        <v>4</v>
      </c>
      <c r="BE123" s="10"/>
      <c r="BF123" s="10">
        <v>6</v>
      </c>
      <c r="BG123" s="10"/>
      <c r="BH123" s="10"/>
      <c r="BI123" s="40"/>
      <c r="BJ123" s="41">
        <f t="shared" si="13"/>
        <v>16</v>
      </c>
      <c r="BK123" s="39">
        <f t="shared" si="14"/>
        <v>3</v>
      </c>
      <c r="BL123" s="48" cm="1">
        <f t="array" ref="BL123">IF($BK123&lt;=6,SUM($C123:$BH123),SUMPRODUCT(LARGE($C123:$BH123,{1,2,3,4,5,6})))</f>
        <v>16</v>
      </c>
      <c r="BM123" s="37" t="str">
        <f t="shared" si="15"/>
        <v/>
      </c>
      <c r="BN123" s="34" t="str" cm="1">
        <f t="array" ref="BN123">IF(BM123= "","",IFERROR(SUMPRODUCT(LARGE($C123:$BH123,{1,2,3,4})), ""))</f>
        <v/>
      </c>
      <c r="BO123" s="34" t="str" cm="1">
        <f t="array" ref="BO123">IF(BN123&lt;&gt;"",(IFERROR(SUMPRODUCT(LARGE($C123:$BH123,{1,2,3,4,5,6,7})),"")),"")</f>
        <v/>
      </c>
      <c r="BP123" s="34" t="str" cm="1">
        <f t="array" ref="BP123">IF(BO123&lt;&gt;"",(IFERROR(SUMPRODUCT(LARGE($C123:$BH123,{1,2,3,4,5,6,7,8})),"")),"")</f>
        <v/>
      </c>
    </row>
    <row r="124" spans="1:71" ht="15" customHeight="1" x14ac:dyDescent="0.25">
      <c r="A124" s="51" t="e">
        <f t="shared" si="12"/>
        <v>#VALUE!</v>
      </c>
      <c r="B124" s="14" t="s">
        <v>636</v>
      </c>
      <c r="C124" s="10">
        <v>26</v>
      </c>
      <c r="D124" s="10"/>
      <c r="E124" s="10"/>
      <c r="F124" s="10"/>
      <c r="G124" s="78"/>
      <c r="H124" s="78"/>
      <c r="I124" s="10">
        <v>3</v>
      </c>
      <c r="J124" s="10"/>
      <c r="K124" s="10"/>
      <c r="L124" s="10"/>
      <c r="M124" s="10">
        <v>15</v>
      </c>
      <c r="N124" s="10"/>
      <c r="O124" s="10"/>
      <c r="P124" s="78"/>
      <c r="Q124" s="78"/>
      <c r="R124" s="78"/>
      <c r="S124" s="10"/>
      <c r="T124" s="41"/>
      <c r="U124" s="10">
        <v>10</v>
      </c>
      <c r="V124" s="10">
        <v>8</v>
      </c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>
        <v>14</v>
      </c>
      <c r="AK124" s="10">
        <v>11</v>
      </c>
      <c r="AL124" s="10"/>
      <c r="AM124" s="10"/>
      <c r="AN124" s="10">
        <v>11</v>
      </c>
      <c r="AO124" s="10"/>
      <c r="AP124" s="113"/>
      <c r="AQ124" s="10"/>
      <c r="AR124" s="113"/>
      <c r="AS124" s="78"/>
      <c r="AT124" s="10">
        <v>17</v>
      </c>
      <c r="AU124" s="10"/>
      <c r="AV124" s="10"/>
      <c r="AW124" s="10"/>
      <c r="AX124" s="10"/>
      <c r="AY124" s="10"/>
      <c r="AZ124" s="10"/>
      <c r="BA124" s="41"/>
      <c r="BB124" s="41"/>
      <c r="BC124" s="10"/>
      <c r="BD124" s="10"/>
      <c r="BE124" s="10"/>
      <c r="BF124" s="10"/>
      <c r="BG124" s="10"/>
      <c r="BH124" s="10"/>
      <c r="BI124" s="40"/>
      <c r="BJ124" s="41">
        <f t="shared" si="13"/>
        <v>115</v>
      </c>
      <c r="BK124" s="39">
        <f t="shared" si="14"/>
        <v>9</v>
      </c>
      <c r="BL124" s="48" cm="1">
        <f t="array" ref="BL124">IF($BK124&lt;=6,SUM($C124:$BH124),SUMPRODUCT(LARGE($C124:$BH124,{1,2,3,4,5,6})))</f>
        <v>94</v>
      </c>
      <c r="BM124" s="37" t="str">
        <f t="shared" si="15"/>
        <v/>
      </c>
      <c r="BN124" s="34" t="str" cm="1">
        <f t="array" ref="BN124">IF(BM124= "","",IFERROR(SUMPRODUCT(LARGE($C124:$BH124,{1,2,3,4})), ""))</f>
        <v/>
      </c>
      <c r="BO124" s="34" t="str" cm="1">
        <f t="array" ref="BO124">IF(BN124&lt;&gt;"",(IFERROR(SUMPRODUCT(LARGE($C124:$BH124,{1,2,3,4,5,6,7})),"")),"")</f>
        <v/>
      </c>
      <c r="BP124" s="34" t="str" cm="1">
        <f t="array" ref="BP124">IF(BO124&lt;&gt;"",(IFERROR(SUMPRODUCT(LARGE($C124:$BH124,{1,2,3,4,5,6,7,8})),"")),"")</f>
        <v/>
      </c>
      <c r="BQ124" s="3"/>
      <c r="BR124" s="3"/>
      <c r="BS124" s="3"/>
    </row>
    <row r="125" spans="1:71" ht="15" customHeight="1" x14ac:dyDescent="0.25">
      <c r="A125" s="51" t="e">
        <f t="shared" si="12"/>
        <v>#VALUE!</v>
      </c>
      <c r="B125" s="14" t="s">
        <v>334</v>
      </c>
      <c r="C125" s="10"/>
      <c r="D125" s="10"/>
      <c r="E125" s="10"/>
      <c r="F125" s="10"/>
      <c r="G125" s="78"/>
      <c r="H125" s="78"/>
      <c r="I125" s="10"/>
      <c r="J125" s="10"/>
      <c r="K125" s="10"/>
      <c r="L125" s="10"/>
      <c r="M125" s="10"/>
      <c r="N125" s="10"/>
      <c r="O125" s="10"/>
      <c r="P125" s="78"/>
      <c r="Q125" s="78"/>
      <c r="R125" s="78"/>
      <c r="S125" s="10"/>
      <c r="T125" s="41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>
        <v>6</v>
      </c>
      <c r="AJ125" s="10"/>
      <c r="AK125" s="10"/>
      <c r="AL125" s="10"/>
      <c r="AM125" s="10"/>
      <c r="AN125" s="10"/>
      <c r="AO125" s="10"/>
      <c r="AP125" s="113"/>
      <c r="AQ125" s="10"/>
      <c r="AR125" s="113"/>
      <c r="AS125" s="78"/>
      <c r="AT125" s="10"/>
      <c r="AU125" s="10"/>
      <c r="AV125" s="10"/>
      <c r="AW125" s="10"/>
      <c r="AX125" s="10"/>
      <c r="AY125" s="10"/>
      <c r="AZ125" s="10"/>
      <c r="BA125" s="41"/>
      <c r="BB125" s="41"/>
      <c r="BC125" s="10">
        <v>1</v>
      </c>
      <c r="BD125" s="10">
        <v>4</v>
      </c>
      <c r="BE125" s="10"/>
      <c r="BF125" s="10"/>
      <c r="BG125" s="10"/>
      <c r="BH125" s="10"/>
      <c r="BI125" s="40"/>
      <c r="BJ125" s="41">
        <f t="shared" si="13"/>
        <v>11</v>
      </c>
      <c r="BK125" s="39">
        <f t="shared" si="14"/>
        <v>3</v>
      </c>
      <c r="BL125" s="48" cm="1">
        <f t="array" ref="BL125">IF($BK125&lt;=6,SUM($C125:$BH125),SUMPRODUCT(LARGE($C125:$BH125,{1,2,3,4,5,6})))</f>
        <v>11</v>
      </c>
      <c r="BM125" s="37" t="str">
        <f t="shared" si="15"/>
        <v/>
      </c>
      <c r="BN125" s="34" t="str" cm="1">
        <f t="array" ref="BN125">IF(BM125= "","",IFERROR(SUMPRODUCT(LARGE($C125:$BH125,{1,2,3,4})), ""))</f>
        <v/>
      </c>
      <c r="BO125" s="34" t="str" cm="1">
        <f t="array" ref="BO125">IF(BN125&lt;&gt;"",(IFERROR(SUMPRODUCT(LARGE($C125:$BH125,{1,2,3,4,5,6,7})),"")),"")</f>
        <v/>
      </c>
      <c r="BP125" s="34" t="str" cm="1">
        <f t="array" ref="BP125">IF(BO125&lt;&gt;"",(IFERROR(SUMPRODUCT(LARGE($C125:$BH125,{1,2,3,4,5,6,7,8})),"")),"")</f>
        <v/>
      </c>
    </row>
    <row r="126" spans="1:71" ht="15" customHeight="1" x14ac:dyDescent="0.25">
      <c r="A126" s="51" t="e">
        <f t="shared" si="12"/>
        <v>#VALUE!</v>
      </c>
      <c r="B126" s="14" t="s">
        <v>336</v>
      </c>
      <c r="C126" s="10"/>
      <c r="D126" s="10"/>
      <c r="E126" s="10"/>
      <c r="F126" s="10"/>
      <c r="G126" s="78"/>
      <c r="H126" s="78"/>
      <c r="I126" s="10"/>
      <c r="J126" s="10"/>
      <c r="K126" s="10"/>
      <c r="L126" s="10"/>
      <c r="M126" s="10"/>
      <c r="N126" s="10"/>
      <c r="O126" s="10"/>
      <c r="P126" s="78"/>
      <c r="Q126" s="78"/>
      <c r="R126" s="78"/>
      <c r="S126" s="10"/>
      <c r="T126" s="41"/>
      <c r="U126" s="10">
        <v>2</v>
      </c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13"/>
      <c r="AQ126" s="10"/>
      <c r="AR126" s="113"/>
      <c r="AS126" s="78"/>
      <c r="AT126" s="10"/>
      <c r="AU126" s="10"/>
      <c r="AV126" s="10"/>
      <c r="AW126" s="10"/>
      <c r="AX126" s="10"/>
      <c r="AY126" s="10"/>
      <c r="AZ126" s="10"/>
      <c r="BA126" s="41"/>
      <c r="BB126" s="41"/>
      <c r="BC126" s="10"/>
      <c r="BD126" s="10"/>
      <c r="BE126" s="10"/>
      <c r="BF126" s="10"/>
      <c r="BG126" s="10"/>
      <c r="BH126" s="10"/>
      <c r="BI126" s="40"/>
      <c r="BJ126" s="41">
        <f t="shared" si="13"/>
        <v>2</v>
      </c>
      <c r="BK126" s="39">
        <f t="shared" si="14"/>
        <v>1</v>
      </c>
      <c r="BL126" s="48" cm="1">
        <f t="array" ref="BL126">IF($BK126&lt;=6,SUM($C126:$BH126),SUMPRODUCT(LARGE($C126:$BH126,{1,2,3,4,5,6})))</f>
        <v>2</v>
      </c>
      <c r="BM126" s="37" t="str">
        <f t="shared" si="15"/>
        <v/>
      </c>
      <c r="BN126" s="34" t="str" cm="1">
        <f t="array" ref="BN126">IF(BM126= "","",IFERROR(SUMPRODUCT(LARGE($C126:$BH126,{1,2,3,4})), ""))</f>
        <v/>
      </c>
      <c r="BO126" s="34" t="str" cm="1">
        <f t="array" ref="BO126">IF(BN126&lt;&gt;"",(IFERROR(SUMPRODUCT(LARGE($C126:$BH126,{1,2,3,4,5,6,7})),"")),"")</f>
        <v/>
      </c>
      <c r="BP126" s="34" t="str" cm="1">
        <f t="array" ref="BP126">IF(BO126&lt;&gt;"",(IFERROR(SUMPRODUCT(LARGE($C126:$BH126,{1,2,3,4,5,6,7,8})),"")),"")</f>
        <v/>
      </c>
    </row>
    <row r="127" spans="1:71" ht="15" customHeight="1" x14ac:dyDescent="0.25">
      <c r="A127" s="51" t="e">
        <f t="shared" si="12"/>
        <v>#VALUE!</v>
      </c>
      <c r="B127" s="14" t="s">
        <v>342</v>
      </c>
      <c r="C127" s="10"/>
      <c r="D127" s="10"/>
      <c r="E127" s="10"/>
      <c r="F127" s="10"/>
      <c r="G127" s="78"/>
      <c r="H127" s="78"/>
      <c r="I127" s="10"/>
      <c r="J127" s="10"/>
      <c r="K127" s="10"/>
      <c r="L127" s="10"/>
      <c r="M127" s="10"/>
      <c r="N127" s="10"/>
      <c r="O127" s="10"/>
      <c r="P127" s="78"/>
      <c r="Q127" s="78"/>
      <c r="R127" s="78"/>
      <c r="S127" s="10"/>
      <c r="T127" s="41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>
        <v>4</v>
      </c>
      <c r="AJ127" s="10"/>
      <c r="AK127" s="10"/>
      <c r="AL127" s="10"/>
      <c r="AM127" s="10"/>
      <c r="AN127" s="10"/>
      <c r="AO127" s="10"/>
      <c r="AP127" s="113"/>
      <c r="AQ127" s="10"/>
      <c r="AR127" s="113"/>
      <c r="AS127" s="78"/>
      <c r="AT127" s="10"/>
      <c r="AU127" s="10"/>
      <c r="AV127" s="10"/>
      <c r="AW127" s="10"/>
      <c r="AX127" s="10"/>
      <c r="AY127" s="10"/>
      <c r="AZ127" s="10"/>
      <c r="BA127" s="41"/>
      <c r="BB127" s="41"/>
      <c r="BC127" s="10"/>
      <c r="BD127" s="10"/>
      <c r="BE127" s="10"/>
      <c r="BF127" s="10"/>
      <c r="BG127" s="10"/>
      <c r="BH127" s="10"/>
      <c r="BI127" s="40"/>
      <c r="BJ127" s="41">
        <f t="shared" si="13"/>
        <v>4</v>
      </c>
      <c r="BK127" s="39">
        <f t="shared" si="14"/>
        <v>1</v>
      </c>
      <c r="BL127" s="48" cm="1">
        <f t="array" ref="BL127">IF($BK127&lt;=6,SUM($C127:$BH127),SUMPRODUCT(LARGE($C127:$BH127,{1,2,3,4,5,6})))</f>
        <v>4</v>
      </c>
      <c r="BM127" s="37" t="str">
        <f t="shared" si="15"/>
        <v/>
      </c>
      <c r="BN127" s="34" t="str" cm="1">
        <f t="array" ref="BN127">IF(BM127= "","",IFERROR(SUMPRODUCT(LARGE($C127:$BH127,{1,2,3,4})), ""))</f>
        <v/>
      </c>
      <c r="BO127" s="34" t="str" cm="1">
        <f t="array" ref="BO127">IF(BN127&lt;&gt;"",(IFERROR(SUMPRODUCT(LARGE($C127:$BH127,{1,2,3,4,5,6,7})),"")),"")</f>
        <v/>
      </c>
      <c r="BP127" s="34" t="str" cm="1">
        <f t="array" ref="BP127">IF(BO127&lt;&gt;"",(IFERROR(SUMPRODUCT(LARGE($C127:$BH127,{1,2,3,4,5,6,7,8})),"")),"")</f>
        <v/>
      </c>
    </row>
    <row r="128" spans="1:71" ht="15" customHeight="1" x14ac:dyDescent="0.25">
      <c r="A128" s="51" t="e">
        <f t="shared" si="12"/>
        <v>#VALUE!</v>
      </c>
      <c r="B128" s="4" t="s">
        <v>348</v>
      </c>
      <c r="C128" s="10"/>
      <c r="D128" s="10"/>
      <c r="E128" s="10"/>
      <c r="F128" s="10"/>
      <c r="G128" s="78"/>
      <c r="H128" s="78"/>
      <c r="I128" s="10"/>
      <c r="J128" s="10"/>
      <c r="K128" s="10"/>
      <c r="L128" s="10"/>
      <c r="M128" s="10"/>
      <c r="N128" s="10"/>
      <c r="O128" s="10">
        <v>4</v>
      </c>
      <c r="P128" s="78"/>
      <c r="Q128" s="78"/>
      <c r="R128" s="78"/>
      <c r="S128" s="10"/>
      <c r="T128" s="41"/>
      <c r="U128" s="10"/>
      <c r="V128" s="10"/>
      <c r="W128" s="10"/>
      <c r="X128" s="10"/>
      <c r="Y128" s="10">
        <v>13</v>
      </c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13"/>
      <c r="AQ128" s="10"/>
      <c r="AR128" s="113"/>
      <c r="AS128" s="78"/>
      <c r="AT128" s="10"/>
      <c r="AU128" s="10"/>
      <c r="AV128" s="10"/>
      <c r="AW128" s="10"/>
      <c r="AX128" s="10"/>
      <c r="AY128" s="10"/>
      <c r="AZ128" s="10"/>
      <c r="BA128" s="41"/>
      <c r="BB128" s="41"/>
      <c r="BC128" s="10"/>
      <c r="BD128" s="10"/>
      <c r="BE128" s="10">
        <v>1</v>
      </c>
      <c r="BF128" s="10"/>
      <c r="BG128" s="10"/>
      <c r="BH128" s="10"/>
      <c r="BI128" s="40"/>
      <c r="BJ128" s="41">
        <f t="shared" si="13"/>
        <v>18</v>
      </c>
      <c r="BK128" s="39">
        <f t="shared" si="14"/>
        <v>3</v>
      </c>
      <c r="BL128" s="48" cm="1">
        <f t="array" ref="BL128">IF($BK128&lt;=6,SUM($C128:$BH128),SUMPRODUCT(LARGE($C128:$BH128,{1,2,3,4,5,6})))</f>
        <v>18</v>
      </c>
      <c r="BM128" s="37" t="str">
        <f t="shared" si="15"/>
        <v/>
      </c>
      <c r="BN128" s="34" t="str" cm="1">
        <f t="array" ref="BN128">IF(BM128= "","",IFERROR(SUMPRODUCT(LARGE($C128:$BH128,{1,2,3,4})), ""))</f>
        <v/>
      </c>
      <c r="BO128" s="34" t="str" cm="1">
        <f t="array" ref="BO128">IF(BN128&lt;&gt;"",(IFERROR(SUMPRODUCT(LARGE($C128:$BH128,{1,2,3,4,5,6,7})),"")),"")</f>
        <v/>
      </c>
      <c r="BP128" s="34" t="str" cm="1">
        <f t="array" ref="BP128">IF(BO128&lt;&gt;"",(IFERROR(SUMPRODUCT(LARGE($C128:$BH128,{1,2,3,4,5,6,7,8})),"")),"")</f>
        <v/>
      </c>
    </row>
    <row r="129" spans="1:71" ht="15" customHeight="1" x14ac:dyDescent="0.25">
      <c r="A129" s="51" t="e">
        <f t="shared" si="12"/>
        <v>#VALUE!</v>
      </c>
      <c r="B129" s="14" t="s">
        <v>354</v>
      </c>
      <c r="C129" s="10"/>
      <c r="D129" s="10">
        <v>6</v>
      </c>
      <c r="E129" s="10"/>
      <c r="F129" s="10"/>
      <c r="G129" s="78"/>
      <c r="H129" s="78"/>
      <c r="I129" s="10"/>
      <c r="J129" s="10"/>
      <c r="K129" s="10"/>
      <c r="L129" s="10"/>
      <c r="M129" s="10"/>
      <c r="N129" s="10"/>
      <c r="O129" s="10"/>
      <c r="P129" s="78"/>
      <c r="Q129" s="78"/>
      <c r="R129" s="78"/>
      <c r="S129" s="10"/>
      <c r="T129" s="41"/>
      <c r="U129" s="10"/>
      <c r="V129" s="10">
        <v>8</v>
      </c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13"/>
      <c r="AQ129" s="10"/>
      <c r="AR129" s="113"/>
      <c r="AS129" s="78"/>
      <c r="AT129" s="10"/>
      <c r="AU129" s="10"/>
      <c r="AV129" s="10"/>
      <c r="AW129" s="10"/>
      <c r="AX129" s="10"/>
      <c r="AY129" s="10"/>
      <c r="AZ129" s="10"/>
      <c r="BA129" s="41"/>
      <c r="BB129" s="41"/>
      <c r="BC129" s="10"/>
      <c r="BD129" s="10"/>
      <c r="BE129" s="10"/>
      <c r="BF129" s="10"/>
      <c r="BG129" s="10"/>
      <c r="BH129" s="10"/>
      <c r="BI129" s="40"/>
      <c r="BJ129" s="41">
        <f t="shared" si="13"/>
        <v>14</v>
      </c>
      <c r="BK129" s="39">
        <f t="shared" si="14"/>
        <v>2</v>
      </c>
      <c r="BL129" s="48" cm="1">
        <f t="array" ref="BL129">IF($BK129&lt;=6,SUM($C129:$BH129),SUMPRODUCT(LARGE($C129:$BH129,{1,2,3,4,5,6})))</f>
        <v>14</v>
      </c>
      <c r="BM129" s="37" t="str">
        <f t="shared" si="15"/>
        <v/>
      </c>
      <c r="BN129" s="34" t="str" cm="1">
        <f t="array" ref="BN129">IF(BM129= "","",IFERROR(SUMPRODUCT(LARGE($C129:$BH129,{1,2,3,4})), ""))</f>
        <v/>
      </c>
      <c r="BO129" s="34" t="str" cm="1">
        <f t="array" ref="BO129">IF(BN129&lt;&gt;"",(IFERROR(SUMPRODUCT(LARGE($C129:$BH129,{1,2,3,4,5,6,7})),"")),"")</f>
        <v/>
      </c>
      <c r="BP129" s="34" t="str" cm="1">
        <f t="array" ref="BP129">IF(BO129&lt;&gt;"",(IFERROR(SUMPRODUCT(LARGE($C129:$BH129,{1,2,3,4,5,6,7,8})),"")),"")</f>
        <v/>
      </c>
    </row>
    <row r="130" spans="1:71" ht="15" customHeight="1" x14ac:dyDescent="0.25">
      <c r="A130" s="51" t="e">
        <f t="shared" si="12"/>
        <v>#VALUE!</v>
      </c>
      <c r="B130" s="14" t="s">
        <v>356</v>
      </c>
      <c r="C130" s="10"/>
      <c r="D130" s="10"/>
      <c r="E130" s="10"/>
      <c r="F130" s="10"/>
      <c r="G130" s="78"/>
      <c r="H130" s="78"/>
      <c r="I130" s="10">
        <v>6</v>
      </c>
      <c r="J130" s="10"/>
      <c r="K130" s="10"/>
      <c r="L130" s="10"/>
      <c r="M130" s="10"/>
      <c r="N130" s="10"/>
      <c r="O130" s="10"/>
      <c r="P130" s="78"/>
      <c r="Q130" s="78"/>
      <c r="R130" s="78"/>
      <c r="S130" s="10">
        <v>7</v>
      </c>
      <c r="T130" s="41"/>
      <c r="U130" s="10"/>
      <c r="V130" s="10">
        <v>6</v>
      </c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>
        <v>3</v>
      </c>
      <c r="AK130" s="10"/>
      <c r="AL130" s="10"/>
      <c r="AM130" s="10"/>
      <c r="AN130" s="10"/>
      <c r="AO130" s="10"/>
      <c r="AP130" s="113"/>
      <c r="AQ130" s="10"/>
      <c r="AR130" s="113"/>
      <c r="AS130" s="78"/>
      <c r="AT130" s="10"/>
      <c r="AU130" s="10"/>
      <c r="AV130" s="10"/>
      <c r="AW130" s="10"/>
      <c r="AX130" s="10"/>
      <c r="AY130" s="10"/>
      <c r="AZ130" s="10">
        <v>1</v>
      </c>
      <c r="BA130" s="41"/>
      <c r="BB130" s="41"/>
      <c r="BC130" s="10"/>
      <c r="BD130" s="10"/>
      <c r="BE130" s="10"/>
      <c r="BF130" s="10"/>
      <c r="BG130" s="10"/>
      <c r="BH130" s="10"/>
      <c r="BI130" s="40"/>
      <c r="BJ130" s="41">
        <f t="shared" ref="BJ130:BJ163" si="16">SUM($C130:$BI130)</f>
        <v>23</v>
      </c>
      <c r="BK130" s="39">
        <f t="shared" ref="BK130:BK163" si="17">COUNTA(C130:BH130)</f>
        <v>5</v>
      </c>
      <c r="BL130" s="48" cm="1">
        <f t="array" ref="BL130">IF($BK130&lt;=6,SUM($C130:$BH130),SUMPRODUCT(LARGE($C130:$BH130,{1,2,3,4,5,6})))</f>
        <v>23</v>
      </c>
      <c r="BM130" s="37" t="str">
        <f t="shared" ref="BM130:BM163" si="18">IF(AND($BK130&gt;=6,BL130=BL131),"Manual Calc Needed","")</f>
        <v/>
      </c>
      <c r="BN130" s="34" t="str" cm="1">
        <f t="array" ref="BN130">IF(BM130= "","",IFERROR(SUMPRODUCT(LARGE($C130:$BH130,{1,2,3,4})), ""))</f>
        <v/>
      </c>
      <c r="BO130" s="34" t="str" cm="1">
        <f t="array" ref="BO130">IF(BN130&lt;&gt;"",(IFERROR(SUMPRODUCT(LARGE($C130:$BH130,{1,2,3,4,5,6,7})),"")),"")</f>
        <v/>
      </c>
      <c r="BP130" s="34" t="str" cm="1">
        <f t="array" ref="BP130">IF(BO130&lt;&gt;"",(IFERROR(SUMPRODUCT(LARGE($C130:$BH130,{1,2,3,4,5,6,7,8})),"")),"")</f>
        <v/>
      </c>
    </row>
    <row r="131" spans="1:71" ht="15" customHeight="1" x14ac:dyDescent="0.25">
      <c r="A131" s="51" t="e">
        <f t="shared" si="12"/>
        <v>#VALUE!</v>
      </c>
      <c r="B131" s="14" t="s">
        <v>368</v>
      </c>
      <c r="C131" s="10"/>
      <c r="D131" s="10"/>
      <c r="E131" s="10"/>
      <c r="F131" s="10"/>
      <c r="G131" s="78"/>
      <c r="H131" s="78"/>
      <c r="I131" s="10"/>
      <c r="J131" s="10"/>
      <c r="K131" s="10"/>
      <c r="L131" s="10"/>
      <c r="M131" s="10"/>
      <c r="N131" s="10"/>
      <c r="O131" s="10"/>
      <c r="P131" s="78"/>
      <c r="Q131" s="78"/>
      <c r="R131" s="78"/>
      <c r="S131" s="10"/>
      <c r="T131" s="41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13"/>
      <c r="AQ131" s="10"/>
      <c r="AR131" s="113"/>
      <c r="AS131" s="78"/>
      <c r="AT131" s="10"/>
      <c r="AU131" s="10"/>
      <c r="AV131" s="10"/>
      <c r="AW131" s="10"/>
      <c r="AX131" s="10"/>
      <c r="AY131" s="10"/>
      <c r="AZ131" s="10">
        <v>3</v>
      </c>
      <c r="BA131" s="41"/>
      <c r="BB131" s="41"/>
      <c r="BC131" s="10"/>
      <c r="BD131" s="10"/>
      <c r="BE131" s="10"/>
      <c r="BF131" s="10"/>
      <c r="BG131" s="10"/>
      <c r="BH131" s="10"/>
      <c r="BI131" s="40"/>
      <c r="BJ131" s="41">
        <f t="shared" si="16"/>
        <v>3</v>
      </c>
      <c r="BK131" s="39">
        <f t="shared" si="17"/>
        <v>1</v>
      </c>
      <c r="BL131" s="48" cm="1">
        <f t="array" ref="BL131">IF($BK131&lt;=6,SUM($C131:$BH131),SUMPRODUCT(LARGE($C131:$BH131,{1,2,3,4,5,6})))</f>
        <v>3</v>
      </c>
      <c r="BM131" s="37" t="str">
        <f t="shared" si="18"/>
        <v/>
      </c>
      <c r="BN131" s="34" t="str" cm="1">
        <f t="array" ref="BN131">IF(BM131= "","",IFERROR(SUMPRODUCT(LARGE($C131:$BH131,{1,2,3,4})), ""))</f>
        <v/>
      </c>
      <c r="BO131" s="34" t="str" cm="1">
        <f t="array" ref="BO131">IF(BN131&lt;&gt;"",(IFERROR(SUMPRODUCT(LARGE($C131:$BH131,{1,2,3,4,5,6,7})),"")),"")</f>
        <v/>
      </c>
      <c r="BP131" s="34" t="str" cm="1">
        <f t="array" ref="BP131">IF(BO131&lt;&gt;"",(IFERROR(SUMPRODUCT(LARGE($C131:$BH131,{1,2,3,4,5,6,7,8})),"")),"")</f>
        <v/>
      </c>
    </row>
    <row r="132" spans="1:71" ht="15" customHeight="1" x14ac:dyDescent="0.25">
      <c r="A132" s="51" t="e">
        <f t="shared" si="12"/>
        <v>#VALUE!</v>
      </c>
      <c r="B132" s="105" t="s">
        <v>1384</v>
      </c>
      <c r="C132" s="10"/>
      <c r="D132" s="10"/>
      <c r="E132" s="10"/>
      <c r="F132" s="10"/>
      <c r="G132" s="78"/>
      <c r="H132" s="78"/>
      <c r="I132" s="10"/>
      <c r="J132" s="10"/>
      <c r="K132" s="10"/>
      <c r="L132" s="10"/>
      <c r="M132" s="10"/>
      <c r="N132" s="10"/>
      <c r="O132" s="10">
        <v>6</v>
      </c>
      <c r="P132" s="78"/>
      <c r="Q132" s="78"/>
      <c r="R132" s="78"/>
      <c r="S132" s="10"/>
      <c r="T132" s="41"/>
      <c r="U132" s="10"/>
      <c r="V132" s="10"/>
      <c r="W132" s="10"/>
      <c r="X132" s="10"/>
      <c r="Y132" s="10">
        <v>8</v>
      </c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13"/>
      <c r="AQ132" s="10"/>
      <c r="AR132" s="113"/>
      <c r="AS132" s="78"/>
      <c r="AT132" s="10"/>
      <c r="AU132" s="10"/>
      <c r="AV132" s="10"/>
      <c r="AW132" s="10"/>
      <c r="AX132" s="10"/>
      <c r="AY132" s="10"/>
      <c r="AZ132" s="10"/>
      <c r="BA132" s="41"/>
      <c r="BB132" s="41"/>
      <c r="BC132" s="10"/>
      <c r="BD132" s="10"/>
      <c r="BE132" s="10"/>
      <c r="BF132" s="10"/>
      <c r="BG132" s="10"/>
      <c r="BH132" s="10"/>
      <c r="BI132" s="40"/>
      <c r="BJ132" s="41">
        <f t="shared" si="16"/>
        <v>14</v>
      </c>
      <c r="BK132" s="39">
        <f t="shared" si="17"/>
        <v>2</v>
      </c>
      <c r="BL132" s="48" cm="1">
        <f t="array" ref="BL132">IF($BK132&lt;=6,SUM($C132:$BH132),SUMPRODUCT(LARGE($C132:$BH132,{1,2,3,4,5,6})))</f>
        <v>14</v>
      </c>
      <c r="BM132" s="37" t="str">
        <f t="shared" si="18"/>
        <v/>
      </c>
      <c r="BN132" s="34" t="str" cm="1">
        <f t="array" ref="BN132">IF(BM132= "","",IFERROR(SUMPRODUCT(LARGE($C132:$BH132,{1,2,3,4})), ""))</f>
        <v/>
      </c>
      <c r="BO132" s="34" t="str" cm="1">
        <f t="array" ref="BO132">IF(BN132&lt;&gt;"",(IFERROR(SUMPRODUCT(LARGE($C132:$BH132,{1,2,3,4,5,6,7})),"")),"")</f>
        <v/>
      </c>
      <c r="BP132" s="34" t="str" cm="1">
        <f t="array" ref="BP132">IF(BO132&lt;&gt;"",(IFERROR(SUMPRODUCT(LARGE($C132:$BH132,{1,2,3,4,5,6,7,8})),"")),"")</f>
        <v/>
      </c>
      <c r="BQ132" s="3"/>
      <c r="BR132" s="3"/>
      <c r="BS132" s="3"/>
    </row>
    <row r="133" spans="1:71" ht="15" customHeight="1" x14ac:dyDescent="0.25">
      <c r="A133" s="51" t="e">
        <f t="shared" si="12"/>
        <v>#VALUE!</v>
      </c>
      <c r="B133" s="14" t="s">
        <v>427</v>
      </c>
      <c r="C133" s="10"/>
      <c r="D133" s="10"/>
      <c r="E133" s="10"/>
      <c r="F133" s="10"/>
      <c r="G133" s="78"/>
      <c r="H133" s="78"/>
      <c r="I133" s="10"/>
      <c r="J133" s="10"/>
      <c r="K133" s="10"/>
      <c r="L133" s="10"/>
      <c r="M133" s="10"/>
      <c r="N133" s="10"/>
      <c r="O133" s="10"/>
      <c r="P133" s="78"/>
      <c r="Q133" s="78"/>
      <c r="R133" s="78"/>
      <c r="S133" s="10"/>
      <c r="T133" s="41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13"/>
      <c r="AQ133" s="10"/>
      <c r="AR133" s="113"/>
      <c r="AS133" s="78"/>
      <c r="AT133" s="10"/>
      <c r="AU133" s="10"/>
      <c r="AV133" s="10"/>
      <c r="AW133" s="10">
        <v>4</v>
      </c>
      <c r="AX133" s="10"/>
      <c r="AY133" s="10">
        <v>6</v>
      </c>
      <c r="AZ133" s="10"/>
      <c r="BA133" s="41"/>
      <c r="BB133" s="41"/>
      <c r="BC133" s="10"/>
      <c r="BD133" s="10"/>
      <c r="BE133" s="10"/>
      <c r="BF133" s="10"/>
      <c r="BG133" s="10"/>
      <c r="BH133" s="10"/>
      <c r="BI133" s="40"/>
      <c r="BJ133" s="41">
        <f t="shared" si="16"/>
        <v>10</v>
      </c>
      <c r="BK133" s="39">
        <f t="shared" si="17"/>
        <v>2</v>
      </c>
      <c r="BL133" s="48" cm="1">
        <f t="array" ref="BL133">IF($BK133&lt;=6,SUM($C133:$BH133),SUMPRODUCT(LARGE($C133:$BH133,{1,2,3,4,5,6})))</f>
        <v>10</v>
      </c>
      <c r="BM133" s="37" t="str">
        <f t="shared" si="18"/>
        <v/>
      </c>
      <c r="BN133" s="34" t="str" cm="1">
        <f t="array" ref="BN133">IF(BM133= "","",IFERROR(SUMPRODUCT(LARGE($C133:$BH133,{1,2,3,4})), ""))</f>
        <v/>
      </c>
      <c r="BO133" s="34" t="str" cm="1">
        <f t="array" ref="BO133">IF(BN133&lt;&gt;"",(IFERROR(SUMPRODUCT(LARGE($C133:$BH133,{1,2,3,4,5,6,7})),"")),"")</f>
        <v/>
      </c>
      <c r="BP133" s="34" t="str" cm="1">
        <f t="array" ref="BP133">IF(BO133&lt;&gt;"",(IFERROR(SUMPRODUCT(LARGE($C133:$BH133,{1,2,3,4,5,6,7,8})),"")),"")</f>
        <v/>
      </c>
    </row>
    <row r="134" spans="1:71" ht="15" customHeight="1" x14ac:dyDescent="0.25">
      <c r="A134" s="51" t="e">
        <f t="shared" si="12"/>
        <v>#VALUE!</v>
      </c>
      <c r="B134" s="14" t="s">
        <v>370</v>
      </c>
      <c r="C134" s="10"/>
      <c r="D134" s="10"/>
      <c r="E134" s="10"/>
      <c r="F134" s="10"/>
      <c r="G134" s="78"/>
      <c r="H134" s="78"/>
      <c r="I134" s="10"/>
      <c r="J134" s="10"/>
      <c r="K134" s="10"/>
      <c r="L134" s="10"/>
      <c r="M134" s="10"/>
      <c r="N134" s="10">
        <v>6</v>
      </c>
      <c r="O134" s="10"/>
      <c r="P134" s="78">
        <v>5</v>
      </c>
      <c r="Q134" s="78"/>
      <c r="R134" s="78"/>
      <c r="S134" s="10"/>
      <c r="T134" s="41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13">
        <v>8</v>
      </c>
      <c r="AQ134" s="10"/>
      <c r="AR134" s="113"/>
      <c r="AS134" s="78"/>
      <c r="AT134" s="10"/>
      <c r="AU134" s="10"/>
      <c r="AV134" s="10"/>
      <c r="AW134" s="10"/>
      <c r="AX134" s="10"/>
      <c r="AY134" s="10"/>
      <c r="AZ134" s="10"/>
      <c r="BA134" s="41"/>
      <c r="BB134" s="41"/>
      <c r="BC134" s="10"/>
      <c r="BD134" s="10"/>
      <c r="BE134" s="10"/>
      <c r="BF134" s="10"/>
      <c r="BG134" s="10"/>
      <c r="BH134" s="10"/>
      <c r="BI134" s="40"/>
      <c r="BJ134" s="41">
        <f t="shared" si="16"/>
        <v>19</v>
      </c>
      <c r="BK134" s="39">
        <f t="shared" si="17"/>
        <v>3</v>
      </c>
      <c r="BL134" s="48" cm="1">
        <f t="array" ref="BL134">IF($BK134&lt;=6,SUM($C134:$BH134),SUMPRODUCT(LARGE($C134:$BH134,{1,2,3,4,5,6})))</f>
        <v>19</v>
      </c>
      <c r="BM134" s="37" t="str">
        <f t="shared" si="18"/>
        <v/>
      </c>
      <c r="BN134" s="34" t="str" cm="1">
        <f t="array" ref="BN134">IF(BM134= "","",IFERROR(SUMPRODUCT(LARGE($C134:$BH134,{1,2,3,4})), ""))</f>
        <v/>
      </c>
      <c r="BO134" s="34" t="str" cm="1">
        <f t="array" ref="BO134">IF(BN134&lt;&gt;"",(IFERROR(SUMPRODUCT(LARGE($C134:$BH134,{1,2,3,4,5,6,7})),"")),"")</f>
        <v/>
      </c>
      <c r="BP134" s="34" t="str" cm="1">
        <f t="array" ref="BP134">IF(BO134&lt;&gt;"",(IFERROR(SUMPRODUCT(LARGE($C134:$BH134,{1,2,3,4,5,6,7,8})),"")),"")</f>
        <v/>
      </c>
      <c r="BQ134" s="3"/>
      <c r="BR134" s="3"/>
      <c r="BS134" s="3"/>
    </row>
    <row r="135" spans="1:71" ht="15" customHeight="1" x14ac:dyDescent="0.25">
      <c r="A135" s="51" t="e">
        <f t="shared" si="12"/>
        <v>#VALUE!</v>
      </c>
      <c r="B135" s="14" t="s">
        <v>372</v>
      </c>
      <c r="C135" s="10"/>
      <c r="D135" s="26"/>
      <c r="E135" s="26"/>
      <c r="F135" s="26"/>
      <c r="G135" s="82"/>
      <c r="H135" s="82"/>
      <c r="I135" s="26"/>
      <c r="J135" s="10">
        <v>10</v>
      </c>
      <c r="K135" s="26"/>
      <c r="L135" s="26"/>
      <c r="M135" s="26"/>
      <c r="N135" s="26"/>
      <c r="O135" s="26"/>
      <c r="P135" s="82"/>
      <c r="Q135" s="82"/>
      <c r="R135" s="82"/>
      <c r="S135" s="26"/>
      <c r="T135" s="38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112"/>
      <c r="AQ135" s="26"/>
      <c r="AR135" s="112"/>
      <c r="AS135" s="82"/>
      <c r="AT135" s="26"/>
      <c r="AU135" s="26"/>
      <c r="AV135" s="26"/>
      <c r="AW135" s="26"/>
      <c r="AX135" s="26"/>
      <c r="AY135" s="26"/>
      <c r="AZ135" s="26"/>
      <c r="BA135" s="38"/>
      <c r="BB135" s="38"/>
      <c r="BC135" s="26"/>
      <c r="BD135" s="26"/>
      <c r="BE135" s="26"/>
      <c r="BF135" s="26"/>
      <c r="BG135" s="26"/>
      <c r="BH135" s="30"/>
      <c r="BI135" s="40"/>
      <c r="BJ135" s="41">
        <f t="shared" si="16"/>
        <v>10</v>
      </c>
      <c r="BK135" s="39">
        <f t="shared" si="17"/>
        <v>1</v>
      </c>
      <c r="BL135" s="48" cm="1">
        <f t="array" ref="BL135">IF($BK135&lt;=6,SUM($C135:$BH135),SUMPRODUCT(LARGE($C135:$BH135,{1,2,3,4,5,6})))</f>
        <v>10</v>
      </c>
      <c r="BM135" s="37" t="str">
        <f t="shared" si="18"/>
        <v/>
      </c>
      <c r="BN135" s="34" t="str" cm="1">
        <f t="array" ref="BN135">IF(BM135= "","",IFERROR(SUMPRODUCT(LARGE($C135:$BH135,{1,2,3,4})), ""))</f>
        <v/>
      </c>
      <c r="BO135" s="34" t="str" cm="1">
        <f t="array" ref="BO135">IF(BN135&lt;&gt;"",(IFERROR(SUMPRODUCT(LARGE($C135:$BH135,{1,2,3,4,5,6,7})),"")),"")</f>
        <v/>
      </c>
      <c r="BP135" s="34" t="str" cm="1">
        <f t="array" ref="BP135">IF(BO135&lt;&gt;"",(IFERROR(SUMPRODUCT(LARGE($C135:$BH135,{1,2,3,4,5,6,7,8})),"")),"")</f>
        <v/>
      </c>
    </row>
    <row r="136" spans="1:71" ht="15" customHeight="1" x14ac:dyDescent="0.25">
      <c r="A136" s="51" t="e">
        <f t="shared" ref="A136:A201" si="19">IF(ISBLANK(B136)," ",(LEFT(B136,FIND("@",SUBSTITUTE(B136,"-","@",LEN(B136)-LEN(SUBSTITUTE(B136,"-",""))))-1)))</f>
        <v>#VALUE!</v>
      </c>
      <c r="B136" s="14" t="s">
        <v>1806</v>
      </c>
      <c r="C136" s="10"/>
      <c r="D136" s="10"/>
      <c r="E136" s="10"/>
      <c r="F136" s="10"/>
      <c r="G136" s="78"/>
      <c r="H136" s="78"/>
      <c r="I136" s="10"/>
      <c r="J136" s="10"/>
      <c r="K136" s="10"/>
      <c r="L136" s="10"/>
      <c r="M136" s="10"/>
      <c r="N136" s="10"/>
      <c r="O136" s="10"/>
      <c r="P136" s="78"/>
      <c r="Q136" s="78"/>
      <c r="R136" s="78"/>
      <c r="S136" s="10"/>
      <c r="T136" s="41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>
        <v>25</v>
      </c>
      <c r="AH136" s="10"/>
      <c r="AI136" s="10"/>
      <c r="AJ136" s="10"/>
      <c r="AK136" s="10"/>
      <c r="AL136" s="10"/>
      <c r="AM136" s="10"/>
      <c r="AN136" s="10"/>
      <c r="AO136" s="10"/>
      <c r="AP136" s="113"/>
      <c r="AQ136" s="10"/>
      <c r="AR136" s="113"/>
      <c r="AS136" s="78"/>
      <c r="AT136" s="10"/>
      <c r="AU136" s="10"/>
      <c r="AV136" s="10"/>
      <c r="AW136" s="10"/>
      <c r="AX136" s="10"/>
      <c r="AY136" s="10"/>
      <c r="AZ136" s="10"/>
      <c r="BA136" s="41"/>
      <c r="BB136" s="41"/>
      <c r="BC136" s="10"/>
      <c r="BD136" s="10"/>
      <c r="BE136" s="10"/>
      <c r="BF136" s="10"/>
      <c r="BG136" s="10"/>
      <c r="BH136" s="10"/>
      <c r="BI136" s="40"/>
      <c r="BJ136" s="41">
        <f t="shared" si="16"/>
        <v>25</v>
      </c>
      <c r="BK136" s="39">
        <f t="shared" si="17"/>
        <v>1</v>
      </c>
      <c r="BL136" s="48" cm="1">
        <f t="array" ref="BL136">IF($BK136&lt;=6,SUM($C136:$BH136),SUMPRODUCT(LARGE($C136:$BH136,{1,2,3,4,5,6})))</f>
        <v>25</v>
      </c>
      <c r="BM136" s="37" t="str">
        <f t="shared" si="18"/>
        <v/>
      </c>
      <c r="BN136" s="34" t="str" cm="1">
        <f t="array" ref="BN136">IF(BM136= "","",IFERROR(SUMPRODUCT(LARGE($C136:$BH136,{1,2,3,4})), ""))</f>
        <v/>
      </c>
      <c r="BO136" s="34" t="str" cm="1">
        <f t="array" ref="BO136">IF(BN136&lt;&gt;"",(IFERROR(SUMPRODUCT(LARGE($C136:$BH136,{1,2,3,4,5,6,7})),"")),"")</f>
        <v/>
      </c>
      <c r="BP136" s="34" t="str" cm="1">
        <f t="array" ref="BP136">IF(BO136&lt;&gt;"",(IFERROR(SUMPRODUCT(LARGE($C136:$BH136,{1,2,3,4,5,6,7,8})),"")),"")</f>
        <v/>
      </c>
    </row>
    <row r="137" spans="1:71" ht="15" customHeight="1" x14ac:dyDescent="0.25">
      <c r="A137" s="51" t="e">
        <f t="shared" si="19"/>
        <v>#VALUE!</v>
      </c>
      <c r="B137" s="14" t="s">
        <v>907</v>
      </c>
      <c r="C137" s="10"/>
      <c r="D137" s="10"/>
      <c r="E137" s="10">
        <v>4</v>
      </c>
      <c r="F137" s="10"/>
      <c r="G137" s="78"/>
      <c r="H137" s="78"/>
      <c r="I137" s="10"/>
      <c r="J137" s="10"/>
      <c r="K137" s="10"/>
      <c r="L137" s="10"/>
      <c r="M137" s="10"/>
      <c r="N137" s="10"/>
      <c r="O137" s="10"/>
      <c r="P137" s="78"/>
      <c r="Q137" s="78"/>
      <c r="R137" s="78"/>
      <c r="S137" s="10"/>
      <c r="T137" s="41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13"/>
      <c r="AQ137" s="10"/>
      <c r="AR137" s="113"/>
      <c r="AS137" s="78"/>
      <c r="AT137" s="10"/>
      <c r="AU137" s="10"/>
      <c r="AV137" s="10"/>
      <c r="AW137" s="10"/>
      <c r="AX137" s="10"/>
      <c r="AY137" s="10"/>
      <c r="AZ137" s="10"/>
      <c r="BA137" s="41"/>
      <c r="BB137" s="41"/>
      <c r="BC137" s="10"/>
      <c r="BD137" s="10"/>
      <c r="BE137" s="10"/>
      <c r="BF137" s="10"/>
      <c r="BG137" s="10"/>
      <c r="BH137" s="10"/>
      <c r="BI137" s="40"/>
      <c r="BJ137" s="41">
        <f t="shared" si="16"/>
        <v>4</v>
      </c>
      <c r="BK137" s="39">
        <f t="shared" si="17"/>
        <v>1</v>
      </c>
      <c r="BL137" s="48" cm="1">
        <f t="array" ref="BL137">IF($BK137&lt;=6,SUM($C137:$BH137),SUMPRODUCT(LARGE($C137:$BH137,{1,2,3,4,5,6})))</f>
        <v>4</v>
      </c>
      <c r="BM137" s="37" t="str">
        <f t="shared" si="18"/>
        <v/>
      </c>
      <c r="BN137" s="34" t="str" cm="1">
        <f t="array" ref="BN137">IF(BM137= "","",IFERROR(SUMPRODUCT(LARGE($C137:$BH137,{1,2,3,4})), ""))</f>
        <v/>
      </c>
      <c r="BO137" s="34" t="str" cm="1">
        <f t="array" ref="BO137">IF(BN137&lt;&gt;"",(IFERROR(SUMPRODUCT(LARGE($C137:$BH137,{1,2,3,4,5,6,7})),"")),"")</f>
        <v/>
      </c>
      <c r="BP137" s="34" t="str" cm="1">
        <f t="array" ref="BP137">IF(BO137&lt;&gt;"",(IFERROR(SUMPRODUCT(LARGE($C137:$BH137,{1,2,3,4,5,6,7,8})),"")),"")</f>
        <v/>
      </c>
    </row>
    <row r="138" spans="1:71" ht="15" customHeight="1" x14ac:dyDescent="0.25">
      <c r="A138" s="51" t="e">
        <f t="shared" si="19"/>
        <v>#VALUE!</v>
      </c>
      <c r="B138" s="14" t="s">
        <v>1098</v>
      </c>
      <c r="C138" s="10"/>
      <c r="D138" s="10"/>
      <c r="E138" s="10"/>
      <c r="F138" s="10"/>
      <c r="G138" s="78"/>
      <c r="H138" s="78"/>
      <c r="I138" s="10">
        <v>6</v>
      </c>
      <c r="J138" s="10"/>
      <c r="K138" s="10"/>
      <c r="L138" s="10"/>
      <c r="M138" s="10"/>
      <c r="N138" s="10"/>
      <c r="O138" s="10"/>
      <c r="P138" s="78"/>
      <c r="Q138" s="78">
        <v>2</v>
      </c>
      <c r="R138" s="78"/>
      <c r="S138" s="10"/>
      <c r="T138" s="41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13"/>
      <c r="AQ138" s="10"/>
      <c r="AR138" s="113"/>
      <c r="AS138" s="78"/>
      <c r="AT138" s="10"/>
      <c r="AU138" s="10"/>
      <c r="AV138" s="10"/>
      <c r="AW138" s="10">
        <v>6</v>
      </c>
      <c r="AX138" s="10"/>
      <c r="AY138" s="10"/>
      <c r="AZ138" s="10">
        <v>6</v>
      </c>
      <c r="BA138" s="41"/>
      <c r="BB138" s="41"/>
      <c r="BC138" s="10"/>
      <c r="BD138" s="10"/>
      <c r="BE138" s="10"/>
      <c r="BF138" s="10"/>
      <c r="BG138" s="10"/>
      <c r="BH138" s="10"/>
      <c r="BI138" s="40"/>
      <c r="BJ138" s="41">
        <f t="shared" si="16"/>
        <v>20</v>
      </c>
      <c r="BK138" s="39">
        <f t="shared" si="17"/>
        <v>4</v>
      </c>
      <c r="BL138" s="48" cm="1">
        <f t="array" ref="BL138">IF($BK138&lt;=6,SUM($C138:$BH138),SUMPRODUCT(LARGE($C138:$BH138,{1,2,3,4,5,6})))</f>
        <v>20</v>
      </c>
      <c r="BM138" s="37" t="str">
        <f t="shared" si="18"/>
        <v/>
      </c>
      <c r="BN138" s="34" t="str" cm="1">
        <f t="array" ref="BN138">IF(BM138= "","",IFERROR(SUMPRODUCT(LARGE($C138:$BH138,{1,2,3,4})), ""))</f>
        <v/>
      </c>
      <c r="BO138" s="34" t="str" cm="1">
        <f t="array" ref="BO138">IF(BN138&lt;&gt;"",(IFERROR(SUMPRODUCT(LARGE($C138:$BH138,{1,2,3,4,5,6,7})),"")),"")</f>
        <v/>
      </c>
      <c r="BP138" s="34" t="str" cm="1">
        <f t="array" ref="BP138">IF(BO138&lt;&gt;"",(IFERROR(SUMPRODUCT(LARGE($C138:$BH138,{1,2,3,4,5,6,7,8})),"")),"")</f>
        <v/>
      </c>
    </row>
    <row r="139" spans="1:71" ht="15" customHeight="1" x14ac:dyDescent="0.25">
      <c r="A139" s="51" t="e">
        <f t="shared" si="19"/>
        <v>#VALUE!</v>
      </c>
      <c r="B139" s="14" t="s">
        <v>73</v>
      </c>
      <c r="C139" s="10">
        <v>6</v>
      </c>
      <c r="D139" s="10">
        <v>17</v>
      </c>
      <c r="E139" s="10"/>
      <c r="F139" s="10"/>
      <c r="G139" s="78"/>
      <c r="H139" s="78"/>
      <c r="I139" s="10"/>
      <c r="J139" s="10"/>
      <c r="K139" s="10"/>
      <c r="L139" s="10"/>
      <c r="M139" s="10"/>
      <c r="N139" s="10"/>
      <c r="O139" s="10"/>
      <c r="P139" s="78"/>
      <c r="Q139" s="78"/>
      <c r="R139" s="78"/>
      <c r="S139" s="10"/>
      <c r="T139" s="41">
        <v>5</v>
      </c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>
        <v>28</v>
      </c>
      <c r="AK139" s="10">
        <v>15</v>
      </c>
      <c r="AL139" s="10"/>
      <c r="AM139" s="10"/>
      <c r="AN139" s="10">
        <v>21</v>
      </c>
      <c r="AO139" s="10"/>
      <c r="AP139" s="113"/>
      <c r="AQ139" s="10"/>
      <c r="AR139" s="113"/>
      <c r="AS139" s="78">
        <v>17</v>
      </c>
      <c r="AT139" s="10"/>
      <c r="AU139" s="10"/>
      <c r="AV139" s="10"/>
      <c r="AW139" s="10"/>
      <c r="AX139" s="10"/>
      <c r="AY139" s="10"/>
      <c r="AZ139" s="10"/>
      <c r="BA139" s="41"/>
      <c r="BB139" s="41"/>
      <c r="BC139" s="10"/>
      <c r="BD139" s="10"/>
      <c r="BE139" s="10"/>
      <c r="BF139" s="10"/>
      <c r="BG139" s="10"/>
      <c r="BH139" s="10"/>
      <c r="BI139" s="40"/>
      <c r="BJ139" s="41">
        <f t="shared" si="16"/>
        <v>109</v>
      </c>
      <c r="BK139" s="39">
        <f t="shared" si="17"/>
        <v>7</v>
      </c>
      <c r="BL139" s="48" cm="1">
        <f t="array" ref="BL139">IF($BK139&lt;=6,SUM($C139:$BH139),SUMPRODUCT(LARGE($C139:$BH139,{1,2,3,4,5,6})))</f>
        <v>104</v>
      </c>
      <c r="BM139" s="37" t="str">
        <f t="shared" si="18"/>
        <v/>
      </c>
      <c r="BN139" s="34" t="str" cm="1">
        <f t="array" ref="BN139">IF(BM139= "","",IFERROR(SUMPRODUCT(LARGE($C139:$BH139,{1,2,3,4})), ""))</f>
        <v/>
      </c>
      <c r="BO139" s="34" t="str" cm="1">
        <f t="array" ref="BO139">IF(BN139&lt;&gt;"",(IFERROR(SUMPRODUCT(LARGE($C139:$BH139,{1,2,3,4,5,6,7})),"")),"")</f>
        <v/>
      </c>
      <c r="BP139" s="34" t="str" cm="1">
        <f t="array" ref="BP139">IF(BO139&lt;&gt;"",(IFERROR(SUMPRODUCT(LARGE($C139:$BH139,{1,2,3,4,5,6,7,8})),"")),"")</f>
        <v/>
      </c>
    </row>
    <row r="140" spans="1:71" ht="15" customHeight="1" x14ac:dyDescent="0.25">
      <c r="A140" s="51" t="e">
        <f t="shared" si="19"/>
        <v>#VALUE!</v>
      </c>
      <c r="B140" s="14" t="s">
        <v>1302</v>
      </c>
      <c r="C140" s="10"/>
      <c r="D140" s="10"/>
      <c r="E140" s="10"/>
      <c r="F140" s="10"/>
      <c r="G140" s="78"/>
      <c r="H140" s="78"/>
      <c r="I140" s="10"/>
      <c r="J140" s="10"/>
      <c r="K140" s="10"/>
      <c r="L140" s="10"/>
      <c r="M140" s="10">
        <v>5</v>
      </c>
      <c r="N140" s="10"/>
      <c r="O140" s="10"/>
      <c r="P140" s="78"/>
      <c r="Q140" s="78"/>
      <c r="R140" s="78"/>
      <c r="S140" s="10"/>
      <c r="T140" s="41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>
        <v>3</v>
      </c>
      <c r="AL140" s="10"/>
      <c r="AM140" s="10"/>
      <c r="AN140" s="10">
        <v>7</v>
      </c>
      <c r="AO140" s="10"/>
      <c r="AP140" s="113"/>
      <c r="AQ140" s="10"/>
      <c r="AR140" s="113"/>
      <c r="AS140" s="78"/>
      <c r="AT140" s="10"/>
      <c r="AU140" s="10"/>
      <c r="AV140" s="10"/>
      <c r="AW140" s="10"/>
      <c r="AX140" s="10"/>
      <c r="AY140" s="10"/>
      <c r="AZ140" s="10"/>
      <c r="BA140" s="41"/>
      <c r="BB140" s="41"/>
      <c r="BC140" s="10"/>
      <c r="BD140" s="10"/>
      <c r="BE140" s="10"/>
      <c r="BF140" s="10"/>
      <c r="BG140" s="10"/>
      <c r="BH140" s="10"/>
      <c r="BI140" s="40"/>
      <c r="BJ140" s="41">
        <f t="shared" si="16"/>
        <v>15</v>
      </c>
      <c r="BK140" s="39">
        <f t="shared" si="17"/>
        <v>3</v>
      </c>
      <c r="BL140" s="48" cm="1">
        <f t="array" ref="BL140">IF($BK140&lt;=6,SUM($C140:$BH140),SUMPRODUCT(LARGE($C140:$BH140,{1,2,3,4,5,6})))</f>
        <v>15</v>
      </c>
      <c r="BM140" s="37" t="str">
        <f t="shared" si="18"/>
        <v/>
      </c>
      <c r="BN140" s="34" t="str" cm="1">
        <f t="array" ref="BN140">IF(BM140= "","",IFERROR(SUMPRODUCT(LARGE($C140:$BH140,{1,2,3,4})), ""))</f>
        <v/>
      </c>
      <c r="BO140" s="34" t="str" cm="1">
        <f t="array" ref="BO140">IF(BN140&lt;&gt;"",(IFERROR(SUMPRODUCT(LARGE($C140:$BH140,{1,2,3,4,5,6,7})),"")),"")</f>
        <v/>
      </c>
      <c r="BP140" s="34" t="str" cm="1">
        <f t="array" ref="BP140">IF(BO140&lt;&gt;"",(IFERROR(SUMPRODUCT(LARGE($C140:$BH140,{1,2,3,4,5,6,7,8})),"")),"")</f>
        <v/>
      </c>
    </row>
    <row r="141" spans="1:71" ht="15" customHeight="1" x14ac:dyDescent="0.25">
      <c r="A141" s="51" t="e">
        <f t="shared" si="19"/>
        <v>#VALUE!</v>
      </c>
      <c r="B141" s="14" t="s">
        <v>3</v>
      </c>
      <c r="C141" s="10"/>
      <c r="D141" s="10"/>
      <c r="E141" s="10"/>
      <c r="F141" s="10"/>
      <c r="G141" s="78"/>
      <c r="H141" s="78"/>
      <c r="I141" s="10"/>
      <c r="J141" s="10"/>
      <c r="K141" s="10"/>
      <c r="L141" s="10"/>
      <c r="M141" s="10"/>
      <c r="N141" s="10"/>
      <c r="O141" s="10"/>
      <c r="P141" s="78"/>
      <c r="Q141" s="78"/>
      <c r="R141" s="78"/>
      <c r="S141" s="10"/>
      <c r="T141" s="41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>
        <v>2</v>
      </c>
      <c r="AO141" s="10"/>
      <c r="AP141" s="113"/>
      <c r="AQ141" s="10"/>
      <c r="AR141" s="113"/>
      <c r="AS141" s="78">
        <v>3</v>
      </c>
      <c r="AT141" s="10">
        <v>1</v>
      </c>
      <c r="AU141" s="10"/>
      <c r="AV141" s="10"/>
      <c r="AW141" s="10"/>
      <c r="AX141" s="10"/>
      <c r="AY141" s="10"/>
      <c r="AZ141" s="10"/>
      <c r="BA141" s="41"/>
      <c r="BB141" s="41"/>
      <c r="BC141" s="10"/>
      <c r="BD141" s="10"/>
      <c r="BE141" s="10"/>
      <c r="BF141" s="10"/>
      <c r="BG141" s="10"/>
      <c r="BH141" s="10"/>
      <c r="BI141" s="40"/>
      <c r="BJ141" s="41">
        <f t="shared" si="16"/>
        <v>6</v>
      </c>
      <c r="BK141" s="39">
        <f t="shared" si="17"/>
        <v>3</v>
      </c>
      <c r="BL141" s="48" cm="1">
        <f t="array" ref="BL141">IF($BK141&lt;=6,SUM($C141:$BH141),SUMPRODUCT(LARGE($C141:$BH141,{1,2,3,4,5,6})))</f>
        <v>6</v>
      </c>
      <c r="BM141" s="37" t="str">
        <f t="shared" si="18"/>
        <v/>
      </c>
      <c r="BN141" s="34" t="str" cm="1">
        <f t="array" ref="BN141">IF(BM141= "","",IFERROR(SUMPRODUCT(LARGE($C141:$BH141,{1,2,3,4})), ""))</f>
        <v/>
      </c>
      <c r="BO141" s="34" t="str" cm="1">
        <f t="array" ref="BO141">IF(BN141&lt;&gt;"",(IFERROR(SUMPRODUCT(LARGE($C141:$BH141,{1,2,3,4,5,6,7})),"")),"")</f>
        <v/>
      </c>
      <c r="BP141" s="34" t="str" cm="1">
        <f t="array" ref="BP141">IF(BO141&lt;&gt;"",(IFERROR(SUMPRODUCT(LARGE($C141:$BH141,{1,2,3,4,5,6,7,8})),"")),"")</f>
        <v/>
      </c>
    </row>
    <row r="142" spans="1:71" ht="15" customHeight="1" x14ac:dyDescent="0.25">
      <c r="A142" s="51" t="e">
        <f t="shared" si="19"/>
        <v>#VALUE!</v>
      </c>
      <c r="B142" s="14" t="s">
        <v>380</v>
      </c>
      <c r="C142" s="10"/>
      <c r="D142" s="10"/>
      <c r="E142" s="10"/>
      <c r="F142" s="10"/>
      <c r="G142" s="78"/>
      <c r="H142" s="78">
        <v>11</v>
      </c>
      <c r="I142" s="10"/>
      <c r="J142" s="10"/>
      <c r="K142" s="10"/>
      <c r="L142" s="10"/>
      <c r="M142" s="10"/>
      <c r="N142" s="10"/>
      <c r="O142" s="10"/>
      <c r="P142" s="78"/>
      <c r="Q142" s="78"/>
      <c r="R142" s="78"/>
      <c r="S142" s="10"/>
      <c r="T142" s="41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13"/>
      <c r="AQ142" s="10"/>
      <c r="AR142" s="113"/>
      <c r="AS142" s="78"/>
      <c r="AT142" s="10"/>
      <c r="AU142" s="10"/>
      <c r="AV142" s="10"/>
      <c r="AW142" s="10"/>
      <c r="AX142" s="10"/>
      <c r="AY142" s="10"/>
      <c r="AZ142" s="10"/>
      <c r="BA142" s="41"/>
      <c r="BB142" s="41"/>
      <c r="BC142" s="10"/>
      <c r="BD142" s="10"/>
      <c r="BE142" s="10"/>
      <c r="BF142" s="10"/>
      <c r="BG142" s="10"/>
      <c r="BH142" s="10"/>
      <c r="BI142" s="40"/>
      <c r="BJ142" s="41">
        <f t="shared" si="16"/>
        <v>11</v>
      </c>
      <c r="BK142" s="39">
        <f t="shared" si="17"/>
        <v>1</v>
      </c>
      <c r="BL142" s="48" cm="1">
        <f t="array" ref="BL142">IF($BK142&lt;=6,SUM($C142:$BH142),SUMPRODUCT(LARGE($C142:$BH142,{1,2,3,4,5,6})))</f>
        <v>11</v>
      </c>
      <c r="BM142" s="37" t="str">
        <f t="shared" si="18"/>
        <v/>
      </c>
      <c r="BN142" s="34" t="str" cm="1">
        <f t="array" ref="BN142">IF(BM142= "","",IFERROR(SUMPRODUCT(LARGE($C142:$BH142,{1,2,3,4})), ""))</f>
        <v/>
      </c>
      <c r="BO142" s="34" t="str" cm="1">
        <f t="array" ref="BO142">IF(BN142&lt;&gt;"",(IFERROR(SUMPRODUCT(LARGE($C142:$BH142,{1,2,3,4,5,6,7})),"")),"")</f>
        <v/>
      </c>
      <c r="BP142" s="34" t="str" cm="1">
        <f t="array" ref="BP142">IF(BO142&lt;&gt;"",(IFERROR(SUMPRODUCT(LARGE($C142:$BH142,{1,2,3,4,5,6,7,8})),"")),"")</f>
        <v/>
      </c>
    </row>
    <row r="143" spans="1:71" ht="15" customHeight="1" x14ac:dyDescent="0.25">
      <c r="A143" s="51" t="e">
        <f t="shared" si="19"/>
        <v>#VALUE!</v>
      </c>
      <c r="B143" s="14" t="s">
        <v>160</v>
      </c>
      <c r="C143" s="10">
        <v>11</v>
      </c>
      <c r="D143" s="10"/>
      <c r="E143" s="10"/>
      <c r="F143" s="10"/>
      <c r="G143" s="78"/>
      <c r="H143" s="78"/>
      <c r="I143" s="10"/>
      <c r="J143" s="10"/>
      <c r="K143" s="10">
        <v>2</v>
      </c>
      <c r="L143" s="10"/>
      <c r="M143" s="10"/>
      <c r="N143" s="10"/>
      <c r="O143" s="10"/>
      <c r="P143" s="78"/>
      <c r="Q143" s="78"/>
      <c r="R143" s="78"/>
      <c r="S143" s="10"/>
      <c r="T143" s="41"/>
      <c r="U143" s="10">
        <v>4</v>
      </c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>
        <v>10</v>
      </c>
      <c r="AK143" s="10"/>
      <c r="AL143" s="10"/>
      <c r="AM143" s="10"/>
      <c r="AN143" s="10">
        <v>16</v>
      </c>
      <c r="AO143" s="10"/>
      <c r="AP143" s="113"/>
      <c r="AQ143" s="10"/>
      <c r="AR143" s="113"/>
      <c r="AS143" s="78"/>
      <c r="AT143" s="10"/>
      <c r="AU143" s="10"/>
      <c r="AV143" s="10"/>
      <c r="AW143" s="10"/>
      <c r="AX143" s="10"/>
      <c r="AY143" s="10"/>
      <c r="AZ143" s="10"/>
      <c r="BA143" s="41"/>
      <c r="BB143" s="41"/>
      <c r="BC143" s="10"/>
      <c r="BD143" s="10"/>
      <c r="BE143" s="10"/>
      <c r="BF143" s="10"/>
      <c r="BG143" s="10"/>
      <c r="BH143" s="10"/>
      <c r="BI143" s="40"/>
      <c r="BJ143" s="41">
        <f t="shared" si="16"/>
        <v>43</v>
      </c>
      <c r="BK143" s="39">
        <f t="shared" si="17"/>
        <v>5</v>
      </c>
      <c r="BL143" s="48" cm="1">
        <f t="array" ref="BL143">IF($BK143&lt;=6,SUM($C143:$BH143),SUMPRODUCT(LARGE($C143:$BH143,{1,2,3,4,5,6})))</f>
        <v>43</v>
      </c>
      <c r="BM143" s="37" t="str">
        <f t="shared" si="18"/>
        <v/>
      </c>
      <c r="BN143" s="34" t="str" cm="1">
        <f t="array" ref="BN143">IF(BM143= "","",IFERROR(SUMPRODUCT(LARGE($C143:$BH143,{1,2,3,4})), ""))</f>
        <v/>
      </c>
      <c r="BO143" s="34" t="str" cm="1">
        <f t="array" ref="BO143">IF(BN143&lt;&gt;"",(IFERROR(SUMPRODUCT(LARGE($C143:$BH143,{1,2,3,4,5,6,7})),"")),"")</f>
        <v/>
      </c>
      <c r="BP143" s="34" t="str" cm="1">
        <f t="array" ref="BP143">IF(BO143&lt;&gt;"",(IFERROR(SUMPRODUCT(LARGE($C143:$BH143,{1,2,3,4,5,6,7,8})),"")),"")</f>
        <v/>
      </c>
    </row>
    <row r="144" spans="1:71" ht="15" customHeight="1" x14ac:dyDescent="0.25">
      <c r="A144" s="51" t="e">
        <f t="shared" si="19"/>
        <v>#VALUE!</v>
      </c>
      <c r="B144" s="14" t="s">
        <v>1387</v>
      </c>
      <c r="C144" s="10"/>
      <c r="D144" s="10"/>
      <c r="E144" s="10"/>
      <c r="F144" s="10"/>
      <c r="G144" s="78"/>
      <c r="H144" s="78"/>
      <c r="I144" s="10"/>
      <c r="J144" s="10"/>
      <c r="K144" s="10"/>
      <c r="L144" s="10"/>
      <c r="M144" s="10"/>
      <c r="N144" s="10"/>
      <c r="O144" s="10">
        <v>5</v>
      </c>
      <c r="P144" s="78"/>
      <c r="Q144" s="78"/>
      <c r="R144" s="78"/>
      <c r="S144" s="10"/>
      <c r="T144" s="41"/>
      <c r="U144" s="10"/>
      <c r="V144" s="10"/>
      <c r="W144" s="10"/>
      <c r="X144" s="10"/>
      <c r="Y144" s="10">
        <v>7</v>
      </c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13"/>
      <c r="AQ144" s="10"/>
      <c r="AR144" s="113"/>
      <c r="AS144" s="78"/>
      <c r="AT144" s="10"/>
      <c r="AU144" s="10"/>
      <c r="AV144" s="10"/>
      <c r="AW144" s="10"/>
      <c r="AX144" s="10"/>
      <c r="AY144" s="10"/>
      <c r="AZ144" s="10">
        <v>10</v>
      </c>
      <c r="BA144" s="41"/>
      <c r="BB144" s="41"/>
      <c r="BC144" s="10"/>
      <c r="BD144" s="10"/>
      <c r="BE144" s="10"/>
      <c r="BF144" s="10"/>
      <c r="BG144" s="10"/>
      <c r="BH144" s="10"/>
      <c r="BI144" s="40"/>
      <c r="BJ144" s="41">
        <f t="shared" si="16"/>
        <v>22</v>
      </c>
      <c r="BK144" s="39">
        <f t="shared" si="17"/>
        <v>3</v>
      </c>
      <c r="BL144" s="48" cm="1">
        <f t="array" ref="BL144">IF($BK144&lt;=6,SUM($C144:$BH144),SUMPRODUCT(LARGE($C144:$BH144,{1,2,3,4,5,6})))</f>
        <v>22</v>
      </c>
      <c r="BM144" s="37" t="str">
        <f t="shared" si="18"/>
        <v/>
      </c>
      <c r="BN144" s="34" t="str" cm="1">
        <f t="array" ref="BN144">IF(BM144= "","",IFERROR(SUMPRODUCT(LARGE($C144:$BH144,{1,2,3,4})), ""))</f>
        <v/>
      </c>
      <c r="BO144" s="34" t="str" cm="1">
        <f t="array" ref="BO144">IF(BN144&lt;&gt;"",(IFERROR(SUMPRODUCT(LARGE($C144:$BH144,{1,2,3,4,5,6,7})),"")),"")</f>
        <v/>
      </c>
      <c r="BP144" s="34" t="str" cm="1">
        <f t="array" ref="BP144">IF(BO144&lt;&gt;"",(IFERROR(SUMPRODUCT(LARGE($C144:$BH144,{1,2,3,4,5,6,7,8})),"")),"")</f>
        <v/>
      </c>
    </row>
    <row r="145" spans="1:68" ht="15" customHeight="1" x14ac:dyDescent="0.25">
      <c r="A145" s="51" t="e">
        <f t="shared" si="19"/>
        <v>#VALUE!</v>
      </c>
      <c r="B145" s="14" t="s">
        <v>387</v>
      </c>
      <c r="C145" s="10"/>
      <c r="D145" s="10">
        <v>16</v>
      </c>
      <c r="E145" s="10"/>
      <c r="F145" s="10"/>
      <c r="G145" s="78"/>
      <c r="H145" s="78"/>
      <c r="I145" s="10"/>
      <c r="J145" s="10"/>
      <c r="K145" s="10"/>
      <c r="L145" s="10"/>
      <c r="M145" s="10">
        <v>20</v>
      </c>
      <c r="N145" s="10">
        <v>22</v>
      </c>
      <c r="O145" s="10">
        <v>10</v>
      </c>
      <c r="P145" s="78"/>
      <c r="Q145" s="78">
        <v>12</v>
      </c>
      <c r="R145" s="78"/>
      <c r="S145" s="10"/>
      <c r="T145" s="41"/>
      <c r="U145" s="10"/>
      <c r="V145" s="10"/>
      <c r="W145" s="10"/>
      <c r="X145" s="10"/>
      <c r="Y145" s="10">
        <v>8</v>
      </c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13"/>
      <c r="AQ145" s="10"/>
      <c r="AR145" s="113"/>
      <c r="AS145" s="78"/>
      <c r="AT145" s="10"/>
      <c r="AU145" s="10"/>
      <c r="AV145" s="10"/>
      <c r="AW145" s="10">
        <v>24</v>
      </c>
      <c r="AX145" s="10"/>
      <c r="AY145" s="10">
        <v>24</v>
      </c>
      <c r="AZ145" s="10">
        <v>11</v>
      </c>
      <c r="BA145" s="41"/>
      <c r="BB145" s="41"/>
      <c r="BC145" s="10"/>
      <c r="BD145" s="10"/>
      <c r="BE145" s="10"/>
      <c r="BF145" s="10"/>
      <c r="BG145" s="10"/>
      <c r="BH145" s="10"/>
      <c r="BI145" s="40"/>
      <c r="BJ145" s="41">
        <f t="shared" si="16"/>
        <v>147</v>
      </c>
      <c r="BK145" s="39">
        <f t="shared" si="17"/>
        <v>9</v>
      </c>
      <c r="BL145" s="48" cm="1">
        <f t="array" ref="BL145">IF($BK145&lt;=6,SUM($C145:$BH145),SUMPRODUCT(LARGE($C145:$BH145,{1,2,3,4,5,6})))</f>
        <v>118</v>
      </c>
      <c r="BM145" s="37" t="str">
        <f t="shared" si="18"/>
        <v/>
      </c>
      <c r="BN145" s="34" t="str" cm="1">
        <f t="array" ref="BN145">IF(BM145= "","",IFERROR(SUMPRODUCT(LARGE($C145:$BH145,{1,2,3,4})), ""))</f>
        <v/>
      </c>
      <c r="BO145" s="34" t="str" cm="1">
        <f t="array" ref="BO145">IF(BN145&lt;&gt;"",(IFERROR(SUMPRODUCT(LARGE($C145:$BH145,{1,2,3,4,5,6,7})),"")),"")</f>
        <v/>
      </c>
      <c r="BP145" s="34" t="str" cm="1">
        <f t="array" ref="BP145">IF(BO145&lt;&gt;"",(IFERROR(SUMPRODUCT(LARGE($C145:$BH145,{1,2,3,4,5,6,7,8})),"")),"")</f>
        <v/>
      </c>
    </row>
    <row r="146" spans="1:68" ht="15" customHeight="1" x14ac:dyDescent="0.25">
      <c r="A146" s="51" t="e">
        <f t="shared" si="19"/>
        <v>#VALUE!</v>
      </c>
      <c r="B146" s="14" t="s">
        <v>389</v>
      </c>
      <c r="C146" s="10"/>
      <c r="D146" s="10"/>
      <c r="E146" s="10"/>
      <c r="F146" s="10"/>
      <c r="G146" s="78"/>
      <c r="H146" s="78"/>
      <c r="I146" s="10"/>
      <c r="J146" s="10"/>
      <c r="K146" s="10"/>
      <c r="L146" s="10"/>
      <c r="M146" s="10"/>
      <c r="N146" s="10"/>
      <c r="O146" s="10"/>
      <c r="P146" s="78"/>
      <c r="Q146" s="78"/>
      <c r="R146" s="78"/>
      <c r="S146" s="10"/>
      <c r="T146" s="41">
        <v>10</v>
      </c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13"/>
      <c r="AQ146" s="10"/>
      <c r="AR146" s="113"/>
      <c r="AS146" s="78"/>
      <c r="AT146" s="10"/>
      <c r="AU146" s="10"/>
      <c r="AV146" s="10"/>
      <c r="AW146" s="10"/>
      <c r="AX146" s="10"/>
      <c r="AY146" s="10"/>
      <c r="AZ146" s="10"/>
      <c r="BA146" s="41"/>
      <c r="BB146" s="41"/>
      <c r="BC146" s="10"/>
      <c r="BD146" s="10"/>
      <c r="BE146" s="10"/>
      <c r="BF146" s="10"/>
      <c r="BG146" s="10"/>
      <c r="BH146" s="10"/>
      <c r="BI146" s="40"/>
      <c r="BJ146" s="41">
        <f t="shared" si="16"/>
        <v>10</v>
      </c>
      <c r="BK146" s="39">
        <f t="shared" si="17"/>
        <v>1</v>
      </c>
      <c r="BL146" s="48" cm="1">
        <f t="array" ref="BL146">IF($BK146&lt;=6,SUM($C146:$BH146),SUMPRODUCT(LARGE($C146:$BH146,{1,2,3,4,5,6})))</f>
        <v>10</v>
      </c>
      <c r="BM146" s="37" t="str">
        <f t="shared" si="18"/>
        <v/>
      </c>
      <c r="BN146" s="34" t="str" cm="1">
        <f t="array" ref="BN146">IF(BM146= "","",IFERROR(SUMPRODUCT(LARGE($C146:$BH146,{1,2,3,4})), ""))</f>
        <v/>
      </c>
      <c r="BO146" s="34" t="str" cm="1">
        <f t="array" ref="BO146">IF(BN146&lt;&gt;"",(IFERROR(SUMPRODUCT(LARGE($C146:$BH146,{1,2,3,4,5,6,7})),"")),"")</f>
        <v/>
      </c>
      <c r="BP146" s="34" t="str" cm="1">
        <f t="array" ref="BP146">IF(BO146&lt;&gt;"",(IFERROR(SUMPRODUCT(LARGE($C146:$BH146,{1,2,3,4,5,6,7,8})),"")),"")</f>
        <v/>
      </c>
    </row>
    <row r="147" spans="1:68" ht="15" customHeight="1" x14ac:dyDescent="0.25">
      <c r="A147" s="51" t="e">
        <f t="shared" si="19"/>
        <v>#VALUE!</v>
      </c>
      <c r="B147" s="14" t="s">
        <v>391</v>
      </c>
      <c r="C147" s="10"/>
      <c r="D147" s="10"/>
      <c r="E147" s="10"/>
      <c r="F147" s="10"/>
      <c r="G147" s="78"/>
      <c r="H147" s="78"/>
      <c r="I147" s="10"/>
      <c r="J147" s="10"/>
      <c r="K147" s="10"/>
      <c r="L147" s="10"/>
      <c r="M147" s="10"/>
      <c r="N147" s="10"/>
      <c r="O147" s="10"/>
      <c r="P147" s="78"/>
      <c r="Q147" s="78"/>
      <c r="R147" s="78"/>
      <c r="S147" s="10"/>
      <c r="T147" s="41"/>
      <c r="U147" s="10"/>
      <c r="V147" s="10"/>
      <c r="W147" s="10"/>
      <c r="X147" s="10"/>
      <c r="Y147" s="10"/>
      <c r="Z147" s="10">
        <v>4</v>
      </c>
      <c r="AA147" s="10">
        <v>25</v>
      </c>
      <c r="AB147" s="10"/>
      <c r="AC147" s="10"/>
      <c r="AD147" s="10"/>
      <c r="AE147" s="10">
        <v>26</v>
      </c>
      <c r="AF147" s="10"/>
      <c r="AG147" s="10">
        <v>17</v>
      </c>
      <c r="AH147" s="10"/>
      <c r="AI147" s="10"/>
      <c r="AJ147" s="10"/>
      <c r="AK147" s="10"/>
      <c r="AL147" s="10"/>
      <c r="AM147" s="10"/>
      <c r="AN147" s="10"/>
      <c r="AO147" s="10"/>
      <c r="AP147" s="113"/>
      <c r="AQ147" s="10"/>
      <c r="AR147" s="113"/>
      <c r="AS147" s="78"/>
      <c r="AT147" s="10"/>
      <c r="AU147" s="10">
        <v>14</v>
      </c>
      <c r="AV147" s="10">
        <v>19</v>
      </c>
      <c r="AW147" s="10"/>
      <c r="AX147" s="10"/>
      <c r="AY147" s="10"/>
      <c r="AZ147" s="10"/>
      <c r="BA147" s="41"/>
      <c r="BB147" s="41"/>
      <c r="BC147" s="10"/>
      <c r="BD147" s="10"/>
      <c r="BE147" s="10"/>
      <c r="BF147" s="10"/>
      <c r="BG147" s="10"/>
      <c r="BH147" s="10"/>
      <c r="BI147" s="40"/>
      <c r="BJ147" s="41">
        <f t="shared" si="16"/>
        <v>105</v>
      </c>
      <c r="BK147" s="39">
        <f t="shared" si="17"/>
        <v>6</v>
      </c>
      <c r="BL147" s="48" cm="1">
        <f t="array" ref="BL147">IF($BK147&lt;=6,SUM($C147:$BH147),SUMPRODUCT(LARGE($C147:$BH147,{1,2,3,4,5,6})))</f>
        <v>105</v>
      </c>
      <c r="BM147" s="37" t="str">
        <f>IF(AND($BK147&gt;=6,BL147=BL149),"Manual Calc Needed","")</f>
        <v/>
      </c>
      <c r="BN147" s="34" t="str" cm="1">
        <f t="array" ref="BN147">IF(BM147= "","",IFERROR(SUMPRODUCT(LARGE($C147:$BH147,{1,2,3,4})), ""))</f>
        <v/>
      </c>
      <c r="BO147" s="34" t="str" cm="1">
        <f t="array" ref="BO147">IF(BN147&lt;&gt;"",(IFERROR(SUMPRODUCT(LARGE($C147:$BH147,{1,2,3,4,5,6,7})),"")),"")</f>
        <v/>
      </c>
      <c r="BP147" s="34" t="str" cm="1">
        <f t="array" ref="BP147">IF(BO147&lt;&gt;"",(IFERROR(SUMPRODUCT(LARGE($C147:$BH147,{1,2,3,4,5,6,7,8})),"")),"")</f>
        <v/>
      </c>
    </row>
    <row r="148" spans="1:68" ht="15" customHeight="1" x14ac:dyDescent="0.25">
      <c r="A148" s="51" t="e">
        <f t="shared" si="19"/>
        <v>#VALUE!</v>
      </c>
      <c r="B148" s="14" t="s">
        <v>2852</v>
      </c>
      <c r="C148" s="10"/>
      <c r="D148" s="10"/>
      <c r="E148" s="10"/>
      <c r="F148" s="10"/>
      <c r="G148" s="78"/>
      <c r="H148" s="78"/>
      <c r="I148" s="10"/>
      <c r="J148" s="10"/>
      <c r="K148" s="10"/>
      <c r="L148" s="10"/>
      <c r="M148" s="10"/>
      <c r="N148" s="10"/>
      <c r="O148" s="10"/>
      <c r="P148" s="78"/>
      <c r="Q148" s="78"/>
      <c r="R148" s="78"/>
      <c r="S148" s="10"/>
      <c r="T148" s="41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13"/>
      <c r="AQ148" s="10"/>
      <c r="AR148" s="113"/>
      <c r="AS148" s="78"/>
      <c r="AT148" s="10"/>
      <c r="AU148" s="10"/>
      <c r="AV148" s="10"/>
      <c r="AW148" s="10"/>
      <c r="AX148" s="10"/>
      <c r="AY148" s="10"/>
      <c r="AZ148" s="10"/>
      <c r="BA148" s="41"/>
      <c r="BB148" s="41"/>
      <c r="BC148" s="10"/>
      <c r="BD148" s="10"/>
      <c r="BE148" s="10">
        <v>8</v>
      </c>
      <c r="BF148" s="10"/>
      <c r="BG148" s="10"/>
      <c r="BH148" s="10"/>
      <c r="BI148" s="40"/>
      <c r="BJ148" s="41">
        <v>8</v>
      </c>
      <c r="BK148" s="39">
        <v>1</v>
      </c>
      <c r="BL148" s="48">
        <v>8</v>
      </c>
      <c r="BM148" s="37"/>
      <c r="BN148" s="34"/>
      <c r="BO148" s="34"/>
      <c r="BP148" s="34"/>
    </row>
    <row r="149" spans="1:68" ht="15" customHeight="1" x14ac:dyDescent="0.25">
      <c r="A149" s="51" t="e">
        <f t="shared" si="19"/>
        <v>#VALUE!</v>
      </c>
      <c r="B149" s="4" t="s">
        <v>78</v>
      </c>
      <c r="C149" s="10"/>
      <c r="D149" s="10"/>
      <c r="E149" s="10"/>
      <c r="F149" s="10"/>
      <c r="G149" s="78"/>
      <c r="H149" s="78"/>
      <c r="I149" s="10"/>
      <c r="J149" s="10"/>
      <c r="K149" s="10"/>
      <c r="L149" s="10"/>
      <c r="M149" s="10"/>
      <c r="N149" s="10"/>
      <c r="O149" s="10">
        <v>5</v>
      </c>
      <c r="P149" s="78"/>
      <c r="Q149" s="78"/>
      <c r="R149" s="78"/>
      <c r="S149" s="10"/>
      <c r="T149" s="41"/>
      <c r="U149" s="10"/>
      <c r="V149" s="10"/>
      <c r="W149" s="10"/>
      <c r="X149" s="10"/>
      <c r="Y149" s="10">
        <v>8</v>
      </c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13"/>
      <c r="AQ149" s="10"/>
      <c r="AR149" s="113"/>
      <c r="AS149" s="78"/>
      <c r="AT149" s="10"/>
      <c r="AU149" s="10"/>
      <c r="AV149" s="10"/>
      <c r="AW149" s="10"/>
      <c r="AX149" s="10"/>
      <c r="AY149" s="10"/>
      <c r="AZ149" s="10"/>
      <c r="BA149" s="41"/>
      <c r="BB149" s="41"/>
      <c r="BC149" s="10"/>
      <c r="BD149" s="10"/>
      <c r="BE149" s="10"/>
      <c r="BF149" s="10"/>
      <c r="BG149" s="10"/>
      <c r="BH149" s="10"/>
      <c r="BI149" s="40"/>
      <c r="BJ149" s="41">
        <f t="shared" si="16"/>
        <v>13</v>
      </c>
      <c r="BK149" s="39">
        <f t="shared" si="17"/>
        <v>2</v>
      </c>
      <c r="BL149" s="48" cm="1">
        <f t="array" ref="BL149">IF($BK149&lt;=6,SUM($C149:$BH149),SUMPRODUCT(LARGE($C149:$BH149,{1,2,3,4,5,6})))</f>
        <v>13</v>
      </c>
      <c r="BM149" s="37" t="str">
        <f t="shared" si="18"/>
        <v/>
      </c>
      <c r="BN149" s="34" t="str" cm="1">
        <f t="array" ref="BN149">IF(BM149= "","",IFERROR(SUMPRODUCT(LARGE($C149:$BH149,{1,2,3,4})), ""))</f>
        <v/>
      </c>
      <c r="BO149" s="34" t="str" cm="1">
        <f t="array" ref="BO149">IF(BN149&lt;&gt;"",(IFERROR(SUMPRODUCT(LARGE($C149:$BH149,{1,2,3,4,5,6,7})),"")),"")</f>
        <v/>
      </c>
      <c r="BP149" s="34" t="str" cm="1">
        <f t="array" ref="BP149">IF(BO149&lt;&gt;"",(IFERROR(SUMPRODUCT(LARGE($C149:$BH149,{1,2,3,4,5,6,7,8})),"")),"")</f>
        <v/>
      </c>
    </row>
    <row r="150" spans="1:68" ht="15" customHeight="1" x14ac:dyDescent="0.25">
      <c r="A150" s="51" t="e">
        <f t="shared" si="19"/>
        <v>#VALUE!</v>
      </c>
      <c r="B150" s="14" t="s">
        <v>2137</v>
      </c>
      <c r="C150" s="10"/>
      <c r="D150" s="10"/>
      <c r="E150" s="10"/>
      <c r="F150" s="10"/>
      <c r="G150" s="78"/>
      <c r="H150" s="78"/>
      <c r="I150" s="10"/>
      <c r="J150" s="10"/>
      <c r="K150" s="10"/>
      <c r="L150" s="10"/>
      <c r="M150" s="10"/>
      <c r="N150" s="10"/>
      <c r="O150" s="10"/>
      <c r="P150" s="78"/>
      <c r="Q150" s="78"/>
      <c r="R150" s="78"/>
      <c r="S150" s="10"/>
      <c r="T150" s="41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>
        <v>6</v>
      </c>
      <c r="AG150" s="10"/>
      <c r="AH150" s="10"/>
      <c r="AI150" s="10"/>
      <c r="AJ150" s="10"/>
      <c r="AK150" s="10"/>
      <c r="AL150" s="10"/>
      <c r="AM150" s="10"/>
      <c r="AN150" s="10"/>
      <c r="AO150" s="10"/>
      <c r="AP150" s="113"/>
      <c r="AQ150" s="10"/>
      <c r="AR150" s="113"/>
      <c r="AS150" s="78"/>
      <c r="AT150" s="10"/>
      <c r="AU150" s="10"/>
      <c r="AV150" s="10"/>
      <c r="AW150" s="10"/>
      <c r="AX150" s="10"/>
      <c r="AY150" s="10"/>
      <c r="AZ150" s="10"/>
      <c r="BA150" s="41"/>
      <c r="BB150" s="41"/>
      <c r="BC150" s="10"/>
      <c r="BD150" s="10"/>
      <c r="BE150" s="10"/>
      <c r="BF150" s="10"/>
      <c r="BG150" s="10"/>
      <c r="BH150" s="10"/>
      <c r="BI150" s="40"/>
      <c r="BJ150" s="41">
        <f t="shared" si="16"/>
        <v>6</v>
      </c>
      <c r="BK150" s="39">
        <f t="shared" si="17"/>
        <v>1</v>
      </c>
      <c r="BL150" s="48" cm="1">
        <f t="array" ref="BL150">IF($BK150&lt;=6,SUM($C150:$BH150),SUMPRODUCT(LARGE($C150:$BH150,{1,2,3,4,5,6})))</f>
        <v>6</v>
      </c>
      <c r="BM150" s="37" t="str">
        <f t="shared" si="18"/>
        <v/>
      </c>
      <c r="BN150" s="34" t="str" cm="1">
        <f t="array" ref="BN150">IF(BM150= "","",IFERROR(SUMPRODUCT(LARGE($C150:$BH150,{1,2,3,4})), ""))</f>
        <v/>
      </c>
      <c r="BO150" s="34" t="str" cm="1">
        <f t="array" ref="BO150">IF(BN150&lt;&gt;"",(IFERROR(SUMPRODUCT(LARGE($C150:$BH150,{1,2,3,4,5,6,7})),"")),"")</f>
        <v/>
      </c>
      <c r="BP150" s="34" t="str" cm="1">
        <f t="array" ref="BP150">IF(BO150&lt;&gt;"",(IFERROR(SUMPRODUCT(LARGE($C150:$BH150,{1,2,3,4,5,6,7,8})),"")),"")</f>
        <v/>
      </c>
    </row>
    <row r="151" spans="1:68" ht="15" customHeight="1" x14ac:dyDescent="0.25">
      <c r="A151" s="51" t="e">
        <f t="shared" si="19"/>
        <v>#VALUE!</v>
      </c>
      <c r="B151" s="14" t="s">
        <v>510</v>
      </c>
      <c r="C151" s="10"/>
      <c r="D151" s="10"/>
      <c r="E151" s="10"/>
      <c r="F151" s="10"/>
      <c r="G151" s="78"/>
      <c r="H151" s="78"/>
      <c r="I151" s="10"/>
      <c r="J151" s="10"/>
      <c r="K151" s="10"/>
      <c r="L151" s="10"/>
      <c r="M151" s="10"/>
      <c r="N151" s="10"/>
      <c r="O151" s="10"/>
      <c r="P151" s="78"/>
      <c r="Q151" s="78"/>
      <c r="R151" s="78"/>
      <c r="S151" s="10"/>
      <c r="T151" s="41">
        <v>8</v>
      </c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13"/>
      <c r="AQ151" s="10"/>
      <c r="AR151" s="113"/>
      <c r="AS151" s="78"/>
      <c r="AT151" s="10"/>
      <c r="AU151" s="10"/>
      <c r="AV151" s="10"/>
      <c r="AW151" s="10"/>
      <c r="AX151" s="10"/>
      <c r="AY151" s="10"/>
      <c r="AZ151" s="10"/>
      <c r="BA151" s="41"/>
      <c r="BB151" s="41"/>
      <c r="BC151" s="10"/>
      <c r="BD151" s="10"/>
      <c r="BE151" s="10"/>
      <c r="BF151" s="10"/>
      <c r="BG151" s="10"/>
      <c r="BH151" s="10"/>
      <c r="BI151" s="40"/>
      <c r="BJ151" s="41">
        <f t="shared" si="16"/>
        <v>8</v>
      </c>
      <c r="BK151" s="39">
        <f t="shared" si="17"/>
        <v>1</v>
      </c>
      <c r="BL151" s="48" cm="1">
        <f t="array" ref="BL151">IF($BK151&lt;=6,SUM($C151:$BH151),SUMPRODUCT(LARGE($C151:$BH151,{1,2,3,4,5,6})))</f>
        <v>8</v>
      </c>
      <c r="BM151" s="37" t="str">
        <f t="shared" si="18"/>
        <v/>
      </c>
      <c r="BN151" s="34" t="str" cm="1">
        <f t="array" ref="BN151">IF(BM151= "","",IFERROR(SUMPRODUCT(LARGE($C151:$BH151,{1,2,3,4})), ""))</f>
        <v/>
      </c>
      <c r="BO151" s="34" t="str" cm="1">
        <f t="array" ref="BO151">IF(BN151&lt;&gt;"",(IFERROR(SUMPRODUCT(LARGE($C151:$BH151,{1,2,3,4,5,6,7})),"")),"")</f>
        <v/>
      </c>
      <c r="BP151" s="34" t="str" cm="1">
        <f t="array" ref="BP151">IF(BO151&lt;&gt;"",(IFERROR(SUMPRODUCT(LARGE($C151:$BH151,{1,2,3,4,5,6,7,8})),"")),"")</f>
        <v/>
      </c>
    </row>
    <row r="152" spans="1:68" ht="15" customHeight="1" x14ac:dyDescent="0.25">
      <c r="A152" s="51" t="e">
        <f t="shared" si="19"/>
        <v>#VALUE!</v>
      </c>
      <c r="B152" s="14" t="s">
        <v>1566</v>
      </c>
      <c r="C152" s="10"/>
      <c r="D152" s="10"/>
      <c r="E152" s="10"/>
      <c r="F152" s="10"/>
      <c r="G152" s="78"/>
      <c r="H152" s="78"/>
      <c r="I152" s="10"/>
      <c r="J152" s="10"/>
      <c r="K152" s="10"/>
      <c r="L152" s="10"/>
      <c r="M152" s="10"/>
      <c r="N152" s="10"/>
      <c r="O152" s="10"/>
      <c r="P152" s="78"/>
      <c r="Q152" s="78"/>
      <c r="R152" s="78"/>
      <c r="S152" s="10"/>
      <c r="T152" s="41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>
        <v>8</v>
      </c>
      <c r="AK152" s="10"/>
      <c r="AL152" s="10"/>
      <c r="AM152" s="10"/>
      <c r="AN152" s="10"/>
      <c r="AO152" s="10"/>
      <c r="AP152" s="113"/>
      <c r="AQ152" s="10"/>
      <c r="AR152" s="113"/>
      <c r="AS152" s="78"/>
      <c r="AT152" s="10"/>
      <c r="AU152" s="10"/>
      <c r="AV152" s="10"/>
      <c r="AW152" s="10"/>
      <c r="AX152" s="10"/>
      <c r="AY152" s="10"/>
      <c r="AZ152" s="10"/>
      <c r="BA152" s="41"/>
      <c r="BB152" s="41"/>
      <c r="BC152" s="10"/>
      <c r="BD152" s="10"/>
      <c r="BE152" s="10"/>
      <c r="BF152" s="10"/>
      <c r="BG152" s="10"/>
      <c r="BH152" s="10"/>
      <c r="BI152" s="40"/>
      <c r="BJ152" s="41">
        <f t="shared" si="16"/>
        <v>8</v>
      </c>
      <c r="BK152" s="39">
        <f t="shared" si="17"/>
        <v>1</v>
      </c>
      <c r="BL152" s="48" cm="1">
        <f t="array" ref="BL152">IF($BK152&lt;=6,SUM($C152:$BH152),SUMPRODUCT(LARGE($C152:$BH152,{1,2,3,4,5,6})))</f>
        <v>8</v>
      </c>
      <c r="BM152" s="37" t="str">
        <f t="shared" si="18"/>
        <v/>
      </c>
      <c r="BN152" s="34" t="str" cm="1">
        <f t="array" ref="BN152">IF(BM152= "","",IFERROR(SUMPRODUCT(LARGE($C152:$BH152,{1,2,3,4})), ""))</f>
        <v/>
      </c>
      <c r="BO152" s="34" t="str" cm="1">
        <f t="array" ref="BO152">IF(BN152&lt;&gt;"",(IFERROR(SUMPRODUCT(LARGE($C152:$BH152,{1,2,3,4,5,6,7})),"")),"")</f>
        <v/>
      </c>
      <c r="BP152" s="34" t="str" cm="1">
        <f t="array" ref="BP152">IF(BO152&lt;&gt;"",(IFERROR(SUMPRODUCT(LARGE($C152:$BH152,{1,2,3,4,5,6,7,8})),"")),"")</f>
        <v/>
      </c>
    </row>
    <row r="153" spans="1:68" ht="15" customHeight="1" x14ac:dyDescent="0.25">
      <c r="A153" s="51" t="e">
        <f t="shared" si="19"/>
        <v>#VALUE!</v>
      </c>
      <c r="B153" s="14" t="s">
        <v>2353</v>
      </c>
      <c r="C153" s="10"/>
      <c r="D153" s="10"/>
      <c r="E153" s="10"/>
      <c r="F153" s="10"/>
      <c r="G153" s="78"/>
      <c r="H153" s="78"/>
      <c r="I153" s="10"/>
      <c r="J153" s="10"/>
      <c r="K153" s="10"/>
      <c r="L153" s="10"/>
      <c r="M153" s="10"/>
      <c r="N153" s="10"/>
      <c r="O153" s="10"/>
      <c r="P153" s="78"/>
      <c r="Q153" s="78"/>
      <c r="R153" s="78"/>
      <c r="S153" s="10"/>
      <c r="T153" s="41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13"/>
      <c r="AQ153" s="10"/>
      <c r="AR153" s="113">
        <v>4</v>
      </c>
      <c r="AS153" s="78"/>
      <c r="AT153" s="10"/>
      <c r="AU153" s="10"/>
      <c r="AV153" s="10"/>
      <c r="AW153" s="10"/>
      <c r="AX153" s="10"/>
      <c r="AY153" s="10"/>
      <c r="AZ153" s="10"/>
      <c r="BA153" s="41"/>
      <c r="BB153" s="41"/>
      <c r="BC153" s="10"/>
      <c r="BD153" s="10"/>
      <c r="BE153" s="10"/>
      <c r="BF153" s="10"/>
      <c r="BG153" s="10"/>
      <c r="BH153" s="10"/>
      <c r="BI153" s="40"/>
      <c r="BJ153" s="41">
        <f t="shared" si="16"/>
        <v>4</v>
      </c>
      <c r="BK153" s="39">
        <f t="shared" si="17"/>
        <v>1</v>
      </c>
      <c r="BL153" s="48" cm="1">
        <f t="array" ref="BL153">IF($BK153&lt;=6,SUM($C153:$BH153),SUMPRODUCT(LARGE($C153:$BH153,{1,2,3,4,5,6})))</f>
        <v>4</v>
      </c>
      <c r="BM153" s="37" t="str">
        <f t="shared" si="18"/>
        <v/>
      </c>
      <c r="BN153" s="34" t="str" cm="1">
        <f t="array" ref="BN153">IF(BM153= "","",IFERROR(SUMPRODUCT(LARGE($C153:$BH153,{1,2,3,4})), ""))</f>
        <v/>
      </c>
      <c r="BO153" s="34" t="str" cm="1">
        <f t="array" ref="BO153">IF(BN153&lt;&gt;"",(IFERROR(SUMPRODUCT(LARGE($C153:$BH153,{1,2,3,4,5,6,7})),"")),"")</f>
        <v/>
      </c>
      <c r="BP153" s="34" t="str" cm="1">
        <f t="array" ref="BP153">IF(BO153&lt;&gt;"",(IFERROR(SUMPRODUCT(LARGE($C153:$BH153,{1,2,3,4,5,6,7,8})),"")),"")</f>
        <v/>
      </c>
    </row>
    <row r="154" spans="1:68" ht="15" customHeight="1" x14ac:dyDescent="0.25">
      <c r="A154" s="51" t="e">
        <f t="shared" si="19"/>
        <v>#VALUE!</v>
      </c>
      <c r="B154" s="14" t="s">
        <v>855</v>
      </c>
      <c r="C154" s="10"/>
      <c r="D154" s="10"/>
      <c r="E154" s="10"/>
      <c r="F154" s="10"/>
      <c r="G154" s="78"/>
      <c r="H154" s="78"/>
      <c r="I154" s="10"/>
      <c r="J154" s="10"/>
      <c r="K154" s="10"/>
      <c r="L154" s="10"/>
      <c r="M154" s="10"/>
      <c r="N154" s="10">
        <v>21</v>
      </c>
      <c r="O154" s="10"/>
      <c r="P154" s="78"/>
      <c r="Q154" s="78"/>
      <c r="R154" s="78">
        <v>2</v>
      </c>
      <c r="S154" s="10"/>
      <c r="T154" s="41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>
        <v>13</v>
      </c>
      <c r="AG154" s="10"/>
      <c r="AH154" s="10"/>
      <c r="AI154" s="10"/>
      <c r="AJ154" s="10"/>
      <c r="AK154" s="10"/>
      <c r="AL154" s="10"/>
      <c r="AM154" s="10"/>
      <c r="AN154" s="10"/>
      <c r="AO154" s="10"/>
      <c r="AP154" s="113"/>
      <c r="AQ154" s="10"/>
      <c r="AR154" s="113"/>
      <c r="AS154" s="78"/>
      <c r="AT154" s="10"/>
      <c r="AU154" s="10"/>
      <c r="AV154" s="10"/>
      <c r="AW154" s="10">
        <v>15</v>
      </c>
      <c r="AX154" s="10"/>
      <c r="AY154" s="10">
        <v>18</v>
      </c>
      <c r="AZ154" s="10"/>
      <c r="BA154" s="41"/>
      <c r="BB154" s="41"/>
      <c r="BC154" s="10"/>
      <c r="BD154" s="10"/>
      <c r="BE154" s="10"/>
      <c r="BF154" s="10"/>
      <c r="BG154" s="10"/>
      <c r="BH154" s="10"/>
      <c r="BI154" s="40"/>
      <c r="BJ154" s="41">
        <f t="shared" si="16"/>
        <v>69</v>
      </c>
      <c r="BK154" s="39">
        <f t="shared" si="17"/>
        <v>5</v>
      </c>
      <c r="BL154" s="48" cm="1">
        <f t="array" ref="BL154">IF($BK154&lt;=6,SUM($C154:$BH154),SUMPRODUCT(LARGE($C154:$BH154,{1,2,3,4,5,6})))</f>
        <v>69</v>
      </c>
      <c r="BM154" s="37" t="str">
        <f t="shared" si="18"/>
        <v/>
      </c>
      <c r="BN154" s="34" t="str" cm="1">
        <f t="array" ref="BN154">IF(BM154= "","",IFERROR(SUMPRODUCT(LARGE($C154:$BH154,{1,2,3,4})), ""))</f>
        <v/>
      </c>
      <c r="BO154" s="34" t="str" cm="1">
        <f t="array" ref="BO154">IF(BN154&lt;&gt;"",(IFERROR(SUMPRODUCT(LARGE($C154:$BH154,{1,2,3,4,5,6,7})),"")),"")</f>
        <v/>
      </c>
      <c r="BP154" s="34" t="str" cm="1">
        <f t="array" ref="BP154">IF(BO154&lt;&gt;"",(IFERROR(SUMPRODUCT(LARGE($C154:$BH154,{1,2,3,4,5,6,7,8})),"")),"")</f>
        <v/>
      </c>
    </row>
    <row r="155" spans="1:68" ht="15" customHeight="1" x14ac:dyDescent="0.25">
      <c r="A155" s="51" t="e">
        <f t="shared" si="19"/>
        <v>#VALUE!</v>
      </c>
      <c r="B155" s="14" t="s">
        <v>1259</v>
      </c>
      <c r="C155" s="10"/>
      <c r="D155" s="10"/>
      <c r="E155" s="10"/>
      <c r="F155" s="10"/>
      <c r="G155" s="78"/>
      <c r="H155" s="78"/>
      <c r="I155" s="10"/>
      <c r="J155" s="10"/>
      <c r="K155" s="10"/>
      <c r="L155" s="10"/>
      <c r="M155" s="10"/>
      <c r="N155" s="10"/>
      <c r="O155" s="10"/>
      <c r="P155" s="78"/>
      <c r="Q155" s="78"/>
      <c r="R155" s="78">
        <v>24</v>
      </c>
      <c r="S155" s="10"/>
      <c r="T155" s="41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13"/>
      <c r="AQ155" s="10"/>
      <c r="AR155" s="113"/>
      <c r="AS155" s="78"/>
      <c r="AT155" s="10"/>
      <c r="AU155" s="10"/>
      <c r="AV155" s="10"/>
      <c r="AW155" s="10"/>
      <c r="AX155" s="10"/>
      <c r="AY155" s="10"/>
      <c r="AZ155" s="10">
        <v>4</v>
      </c>
      <c r="BA155" s="41">
        <v>11</v>
      </c>
      <c r="BB155" s="41"/>
      <c r="BC155" s="10"/>
      <c r="BD155" s="10"/>
      <c r="BE155" s="10"/>
      <c r="BF155" s="10"/>
      <c r="BG155" s="10"/>
      <c r="BH155" s="10"/>
      <c r="BI155" s="40"/>
      <c r="BJ155" s="41">
        <f t="shared" si="16"/>
        <v>39</v>
      </c>
      <c r="BK155" s="39">
        <f t="shared" si="17"/>
        <v>3</v>
      </c>
      <c r="BL155" s="48" cm="1">
        <f t="array" ref="BL155">IF($BK155&lt;=6,SUM($C155:$BH155),SUMPRODUCT(LARGE($C155:$BH155,{1,2,3,4,5,6})))</f>
        <v>39</v>
      </c>
      <c r="BM155" s="37" t="str">
        <f t="shared" si="18"/>
        <v/>
      </c>
      <c r="BN155" s="34" t="str" cm="1">
        <f t="array" ref="BN155">IF(BM155= "","",IFERROR(SUMPRODUCT(LARGE($C155:$BH155,{1,2,3,4})), ""))</f>
        <v/>
      </c>
      <c r="BO155" s="34" t="str" cm="1">
        <f t="array" ref="BO155">IF(BN155&lt;&gt;"",(IFERROR(SUMPRODUCT(LARGE($C155:$BH155,{1,2,3,4,5,6,7})),"")),"")</f>
        <v/>
      </c>
      <c r="BP155" s="34" t="str" cm="1">
        <f t="array" ref="BP155">IF(BO155&lt;&gt;"",(IFERROR(SUMPRODUCT(LARGE($C155:$BH155,{1,2,3,4,5,6,7,8})),"")),"")</f>
        <v/>
      </c>
    </row>
    <row r="156" spans="1:68" ht="15" customHeight="1" x14ac:dyDescent="0.25">
      <c r="A156" s="51" t="e">
        <f t="shared" si="19"/>
        <v>#VALUE!</v>
      </c>
      <c r="B156" s="14" t="s">
        <v>558</v>
      </c>
      <c r="C156" s="10"/>
      <c r="D156" s="10"/>
      <c r="E156" s="10"/>
      <c r="F156" s="10"/>
      <c r="G156" s="78"/>
      <c r="H156" s="78"/>
      <c r="I156" s="10"/>
      <c r="J156" s="10"/>
      <c r="K156" s="10"/>
      <c r="L156" s="10"/>
      <c r="M156" s="10"/>
      <c r="N156" s="10"/>
      <c r="O156" s="10"/>
      <c r="P156" s="78"/>
      <c r="Q156" s="78"/>
      <c r="R156" s="78"/>
      <c r="S156" s="10"/>
      <c r="T156" s="41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13"/>
      <c r="AQ156" s="10"/>
      <c r="AR156" s="113"/>
      <c r="AS156" s="78"/>
      <c r="AT156" s="10"/>
      <c r="AU156" s="10"/>
      <c r="AV156" s="10"/>
      <c r="AW156" s="10"/>
      <c r="AX156" s="10"/>
      <c r="AY156" s="10"/>
      <c r="AZ156" s="10"/>
      <c r="BA156" s="41"/>
      <c r="BB156" s="41"/>
      <c r="BC156" s="10"/>
      <c r="BD156" s="10"/>
      <c r="BE156" s="10"/>
      <c r="BF156" s="10"/>
      <c r="BG156" s="10"/>
      <c r="BH156" s="10"/>
      <c r="BI156" s="40"/>
      <c r="BJ156" s="41">
        <f t="shared" si="16"/>
        <v>0</v>
      </c>
      <c r="BK156" s="39">
        <f t="shared" si="17"/>
        <v>0</v>
      </c>
      <c r="BL156" s="48" cm="1">
        <f t="array" ref="BL156">IF($BK156&lt;=6,SUM($C156:$BH156),SUMPRODUCT(LARGE($C156:$BH156,{1,2,3,4,5,6})))</f>
        <v>0</v>
      </c>
      <c r="BM156" s="37" t="str">
        <f t="shared" si="18"/>
        <v/>
      </c>
      <c r="BN156" s="34" t="str" cm="1">
        <f t="array" ref="BN156">IF(BM156= "","",IFERROR(SUMPRODUCT(LARGE($C156:$BH156,{1,2,3,4})), ""))</f>
        <v/>
      </c>
      <c r="BO156" s="34" t="str" cm="1">
        <f t="array" ref="BO156">IF(BN156&lt;&gt;"",(IFERROR(SUMPRODUCT(LARGE($C156:$BH156,{1,2,3,4,5,6,7})),"")),"")</f>
        <v/>
      </c>
      <c r="BP156" s="34" t="str" cm="1">
        <f t="array" ref="BP156">IF(BO156&lt;&gt;"",(IFERROR(SUMPRODUCT(LARGE($C156:$BH156,{1,2,3,4,5,6,7,8})),"")),"")</f>
        <v/>
      </c>
    </row>
    <row r="157" spans="1:68" ht="15" customHeight="1" x14ac:dyDescent="0.25">
      <c r="A157" s="52" t="e">
        <f t="shared" si="19"/>
        <v>#VALUE!</v>
      </c>
      <c r="B157" s="14" t="s">
        <v>398</v>
      </c>
      <c r="C157" s="10"/>
      <c r="D157" s="10"/>
      <c r="E157" s="10"/>
      <c r="F157" s="10">
        <v>2</v>
      </c>
      <c r="G157" s="78"/>
      <c r="H157" s="78"/>
      <c r="I157" s="10"/>
      <c r="J157" s="10"/>
      <c r="K157" s="10"/>
      <c r="L157" s="10"/>
      <c r="M157" s="10"/>
      <c r="N157" s="10"/>
      <c r="O157" s="10"/>
      <c r="P157" s="78"/>
      <c r="Q157" s="78"/>
      <c r="R157" s="78"/>
      <c r="S157" s="10"/>
      <c r="T157" s="41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>
        <v>19</v>
      </c>
      <c r="AJ157" s="10"/>
      <c r="AK157" s="10"/>
      <c r="AL157" s="10"/>
      <c r="AM157" s="10"/>
      <c r="AN157" s="10"/>
      <c r="AO157" s="10"/>
      <c r="AP157" s="113"/>
      <c r="AQ157" s="10"/>
      <c r="AR157" s="113"/>
      <c r="AS157" s="78"/>
      <c r="AT157" s="5"/>
      <c r="AU157" s="10"/>
      <c r="AV157" s="10"/>
      <c r="AW157" s="10"/>
      <c r="AX157" s="10"/>
      <c r="AY157" s="10"/>
      <c r="AZ157" s="10"/>
      <c r="BA157" s="41"/>
      <c r="BB157" s="41"/>
      <c r="BC157" s="10"/>
      <c r="BD157" s="10">
        <v>5</v>
      </c>
      <c r="BE157" s="10">
        <v>1</v>
      </c>
      <c r="BF157" s="10">
        <v>9</v>
      </c>
      <c r="BG157" s="10"/>
      <c r="BH157" s="10"/>
      <c r="BI157" s="40"/>
      <c r="BJ157" s="41">
        <f t="shared" si="16"/>
        <v>36</v>
      </c>
      <c r="BK157" s="39">
        <f t="shared" si="17"/>
        <v>5</v>
      </c>
      <c r="BL157" s="48" cm="1">
        <f t="array" ref="BL157">IF($BK157&lt;=6,SUM($C157:$BH157),SUMPRODUCT(LARGE($C157:$BH157,{1,2,3,4,5,6})))</f>
        <v>36</v>
      </c>
      <c r="BM157" s="37" t="str">
        <f t="shared" si="18"/>
        <v/>
      </c>
      <c r="BN157" s="34" t="str" cm="1">
        <f t="array" ref="BN157">IF(BM157= "","",IFERROR(SUMPRODUCT(LARGE($C157:$BH157,{1,2,3,4})), ""))</f>
        <v/>
      </c>
      <c r="BO157" s="34" t="str" cm="1">
        <f t="array" ref="BO157">IF(BN157&lt;&gt;"",(IFERROR(SUMPRODUCT(LARGE($C157:$BH157,{1,2,3,4,5,6,7})),"")),"")</f>
        <v/>
      </c>
      <c r="BP157" s="34" t="str" cm="1">
        <f t="array" ref="BP157">IF(BO157&lt;&gt;"",(IFERROR(SUMPRODUCT(LARGE($C157:$BH157,{1,2,3,4,5,6,7,8})),"")),"")</f>
        <v/>
      </c>
    </row>
    <row r="158" spans="1:68" ht="15" customHeight="1" x14ac:dyDescent="0.25">
      <c r="A158" s="45" t="e">
        <f t="shared" si="19"/>
        <v>#VALUE!</v>
      </c>
      <c r="B158" s="14" t="s">
        <v>80</v>
      </c>
      <c r="C158" s="10"/>
      <c r="D158" s="10"/>
      <c r="E158" s="10"/>
      <c r="F158" s="10"/>
      <c r="G158" s="78">
        <v>14</v>
      </c>
      <c r="H158" s="78">
        <v>3</v>
      </c>
      <c r="I158" s="10"/>
      <c r="J158" s="10"/>
      <c r="K158" s="10"/>
      <c r="L158" s="10"/>
      <c r="M158" s="10"/>
      <c r="N158" s="10"/>
      <c r="O158" s="10"/>
      <c r="P158" s="78">
        <v>15</v>
      </c>
      <c r="Q158" s="78"/>
      <c r="R158" s="78"/>
      <c r="S158" s="10"/>
      <c r="T158" s="41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13"/>
      <c r="AQ158" s="10"/>
      <c r="AR158" s="113"/>
      <c r="AS158" s="78"/>
      <c r="AT158" s="10"/>
      <c r="AU158" s="10"/>
      <c r="AV158" s="10"/>
      <c r="AW158" s="10"/>
      <c r="AX158" s="10"/>
      <c r="AY158" s="10"/>
      <c r="AZ158" s="10"/>
      <c r="BA158" s="41"/>
      <c r="BB158" s="41"/>
      <c r="BC158" s="10"/>
      <c r="BD158" s="10"/>
      <c r="BE158" s="10"/>
      <c r="BF158" s="10"/>
      <c r="BG158" s="10"/>
      <c r="BH158" s="10"/>
      <c r="BI158" s="40"/>
      <c r="BJ158" s="41">
        <f t="shared" si="16"/>
        <v>32</v>
      </c>
      <c r="BK158" s="39">
        <f t="shared" si="17"/>
        <v>3</v>
      </c>
      <c r="BL158" s="48" cm="1">
        <f t="array" ref="BL158">IF($BK158&lt;=6,SUM($C158:$BH158),SUMPRODUCT(LARGE($C158:$BH158,{1,2,3,4,5,6})))</f>
        <v>32</v>
      </c>
      <c r="BM158" s="37" t="str">
        <f>IF(AND($BK158&gt;=6,BL158=BL160),"Manual Calc Needed","")</f>
        <v/>
      </c>
      <c r="BN158" s="34" t="str" cm="1">
        <f t="array" ref="BN158">IF(BM158= "","",IFERROR(SUMPRODUCT(LARGE($C158:$BH158,{1,2,3,4})), ""))</f>
        <v/>
      </c>
      <c r="BO158" s="34" t="str" cm="1">
        <f t="array" ref="BO158">IF(BN158&lt;&gt;"",(IFERROR(SUMPRODUCT(LARGE($C158:$BH158,{1,2,3,4,5,6,7})),"")),"")</f>
        <v/>
      </c>
      <c r="BP158" s="34" t="str" cm="1">
        <f t="array" ref="BP158">IF(BO158&lt;&gt;"",(IFERROR(SUMPRODUCT(LARGE($C158:$BH158,{1,2,3,4,5,6,7,8})),"")),"")</f>
        <v/>
      </c>
    </row>
    <row r="159" spans="1:68" ht="15" customHeight="1" x14ac:dyDescent="0.25">
      <c r="A159" s="45" t="e">
        <f t="shared" si="19"/>
        <v>#VALUE!</v>
      </c>
      <c r="B159" s="14" t="s">
        <v>503</v>
      </c>
      <c r="C159" s="10"/>
      <c r="D159" s="10"/>
      <c r="E159" s="10"/>
      <c r="F159" s="10"/>
      <c r="G159" s="78"/>
      <c r="H159" s="78"/>
      <c r="I159" s="10"/>
      <c r="J159" s="10"/>
      <c r="K159" s="10"/>
      <c r="L159" s="10"/>
      <c r="M159" s="10"/>
      <c r="N159" s="10"/>
      <c r="O159" s="10"/>
      <c r="P159" s="78"/>
      <c r="Q159" s="78"/>
      <c r="R159" s="78"/>
      <c r="S159" s="10"/>
      <c r="T159" s="41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13"/>
      <c r="AQ159" s="10"/>
      <c r="AR159" s="113"/>
      <c r="AS159" s="78"/>
      <c r="AT159" s="10"/>
      <c r="AU159" s="10"/>
      <c r="AV159" s="10"/>
      <c r="AW159" s="10"/>
      <c r="AX159" s="10"/>
      <c r="AY159" s="10"/>
      <c r="AZ159" s="10"/>
      <c r="BA159" s="41"/>
      <c r="BB159" s="41"/>
      <c r="BC159" s="10"/>
      <c r="BD159" s="10">
        <v>11</v>
      </c>
      <c r="BE159" s="10"/>
      <c r="BF159" s="10"/>
      <c r="BG159" s="10"/>
      <c r="BH159" s="10"/>
      <c r="BI159" s="40"/>
      <c r="BJ159" s="41">
        <v>11</v>
      </c>
      <c r="BK159" s="39">
        <v>1</v>
      </c>
      <c r="BL159" s="48">
        <v>11</v>
      </c>
      <c r="BM159" s="37"/>
      <c r="BN159" s="34"/>
      <c r="BO159" s="34"/>
      <c r="BP159" s="34"/>
    </row>
    <row r="160" spans="1:68" ht="15" customHeight="1" x14ac:dyDescent="0.25">
      <c r="A160" s="45" t="e">
        <f t="shared" si="19"/>
        <v>#VALUE!</v>
      </c>
      <c r="B160" s="14" t="s">
        <v>0</v>
      </c>
      <c r="C160" s="10"/>
      <c r="D160" s="10"/>
      <c r="E160" s="10"/>
      <c r="F160" s="10"/>
      <c r="G160" s="78">
        <v>2</v>
      </c>
      <c r="H160" s="78">
        <v>3</v>
      </c>
      <c r="I160" s="10"/>
      <c r="J160" s="10"/>
      <c r="K160" s="10">
        <v>13</v>
      </c>
      <c r="L160" s="10"/>
      <c r="M160" s="10">
        <v>8</v>
      </c>
      <c r="N160" s="10"/>
      <c r="O160" s="10"/>
      <c r="P160" s="78"/>
      <c r="Q160" s="78"/>
      <c r="R160" s="78"/>
      <c r="S160" s="10"/>
      <c r="T160" s="41"/>
      <c r="U160" s="10"/>
      <c r="V160" s="10"/>
      <c r="W160" s="10">
        <v>3</v>
      </c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>
        <v>9</v>
      </c>
      <c r="AK160" s="10"/>
      <c r="AL160" s="10">
        <v>16</v>
      </c>
      <c r="AM160" s="10"/>
      <c r="AN160" s="10"/>
      <c r="AO160" s="10"/>
      <c r="AP160" s="113"/>
      <c r="AQ160" s="10"/>
      <c r="AR160" s="113"/>
      <c r="AS160" s="78"/>
      <c r="AT160" s="10">
        <v>2</v>
      </c>
      <c r="AU160" s="10"/>
      <c r="AV160" s="10"/>
      <c r="AW160" s="10"/>
      <c r="AX160" s="10"/>
      <c r="AY160" s="10"/>
      <c r="AZ160" s="10"/>
      <c r="BA160" s="41"/>
      <c r="BB160" s="41"/>
      <c r="BC160" s="10"/>
      <c r="BD160" s="10"/>
      <c r="BE160" s="10"/>
      <c r="BF160" s="10"/>
      <c r="BG160" s="10"/>
      <c r="BH160" s="10"/>
      <c r="BI160" s="40"/>
      <c r="BJ160" s="41">
        <f t="shared" si="16"/>
        <v>56</v>
      </c>
      <c r="BK160" s="39">
        <f t="shared" si="17"/>
        <v>8</v>
      </c>
      <c r="BL160" s="48" cm="1">
        <f t="array" ref="BL160">IF($BK160&lt;=6,SUM($C160:$BH160),SUMPRODUCT(LARGE($C160:$BH160,{1,2,3,4,5,6})))</f>
        <v>52</v>
      </c>
      <c r="BM160" s="37" t="str">
        <f t="shared" si="18"/>
        <v/>
      </c>
      <c r="BN160" s="34" t="str" cm="1">
        <f t="array" ref="BN160">IF(BM160= "","",IFERROR(SUMPRODUCT(LARGE($C160:$BH160,{1,2,3,4})), ""))</f>
        <v/>
      </c>
      <c r="BO160" s="34" t="str" cm="1">
        <f t="array" ref="BO160">IF(BN160&lt;&gt;"",(IFERROR(SUMPRODUCT(LARGE($C160:$BH160,{1,2,3,4,5,6,7})),"")),"")</f>
        <v/>
      </c>
      <c r="BP160" s="34" t="str" cm="1">
        <f t="array" ref="BP160">IF(BO160&lt;&gt;"",(IFERROR(SUMPRODUCT(LARGE($C160:$BH160,{1,2,3,4,5,6,7,8})),"")),"")</f>
        <v/>
      </c>
    </row>
    <row r="161" spans="1:68" ht="15" customHeight="1" x14ac:dyDescent="0.25">
      <c r="A161" s="54" t="e">
        <f t="shared" si="19"/>
        <v>#VALUE!</v>
      </c>
      <c r="B161" s="14" t="s">
        <v>405</v>
      </c>
      <c r="C161" s="10"/>
      <c r="D161" s="10"/>
      <c r="E161" s="10"/>
      <c r="F161" s="10"/>
      <c r="G161" s="78"/>
      <c r="H161" s="78"/>
      <c r="I161" s="10"/>
      <c r="J161" s="10"/>
      <c r="K161" s="10"/>
      <c r="L161" s="10"/>
      <c r="M161" s="10"/>
      <c r="N161" s="10"/>
      <c r="O161" s="10"/>
      <c r="P161" s="78"/>
      <c r="Q161" s="78"/>
      <c r="R161" s="78">
        <v>4</v>
      </c>
      <c r="S161" s="10"/>
      <c r="T161" s="41"/>
      <c r="U161" s="10"/>
      <c r="V161" s="10"/>
      <c r="W161" s="10"/>
      <c r="X161" s="10">
        <v>4</v>
      </c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13"/>
      <c r="AQ161" s="10"/>
      <c r="AR161" s="113"/>
      <c r="AS161" s="78"/>
      <c r="AT161" s="10"/>
      <c r="AU161" s="10"/>
      <c r="AV161" s="10"/>
      <c r="AW161" s="10"/>
      <c r="AX161" s="10"/>
      <c r="AY161" s="10"/>
      <c r="AZ161" s="10"/>
      <c r="BA161" s="41"/>
      <c r="BB161" s="41"/>
      <c r="BC161" s="10"/>
      <c r="BD161" s="10"/>
      <c r="BE161" s="10"/>
      <c r="BF161" s="10"/>
      <c r="BG161" s="10"/>
      <c r="BH161" s="10"/>
      <c r="BI161" s="40"/>
      <c r="BJ161" s="41">
        <f t="shared" si="16"/>
        <v>8</v>
      </c>
      <c r="BK161" s="39">
        <f t="shared" si="17"/>
        <v>2</v>
      </c>
      <c r="BL161" s="48" cm="1">
        <f t="array" ref="BL161">IF($BK161&lt;=6,SUM($C161:$BH161),SUMPRODUCT(LARGE($C161:$BH161,{1,2,3,4,5,6})))</f>
        <v>8</v>
      </c>
      <c r="BM161" s="37" t="str">
        <f t="shared" si="18"/>
        <v/>
      </c>
      <c r="BN161" s="34" t="str" cm="1">
        <f t="array" ref="BN161">IF(BM161= "","",IFERROR(SUMPRODUCT(LARGE($C161:$BH161,{1,2,3,4})), ""))</f>
        <v/>
      </c>
      <c r="BO161" s="34" t="str" cm="1">
        <f t="array" ref="BO161">IF(BN161&lt;&gt;"",(IFERROR(SUMPRODUCT(LARGE($C161:$BH161,{1,2,3,4,5,6,7})),"")),"")</f>
        <v/>
      </c>
      <c r="BP161" s="34" t="str" cm="1">
        <f t="array" ref="BP161">IF(BO161&lt;&gt;"",(IFERROR(SUMPRODUCT(LARGE($C161:$BH161,{1,2,3,4,5,6,7,8})),"")),"")</f>
        <v/>
      </c>
    </row>
    <row r="162" spans="1:68" ht="15" customHeight="1" x14ac:dyDescent="0.25">
      <c r="A162" s="54" t="e">
        <f t="shared" si="19"/>
        <v>#VALUE!</v>
      </c>
      <c r="B162" s="14" t="s">
        <v>2702</v>
      </c>
      <c r="C162" s="10"/>
      <c r="D162" s="10"/>
      <c r="E162" s="10"/>
      <c r="F162" s="10"/>
      <c r="G162" s="78"/>
      <c r="H162" s="78"/>
      <c r="I162" s="10"/>
      <c r="J162" s="10"/>
      <c r="K162" s="10"/>
      <c r="L162" s="10"/>
      <c r="M162" s="10"/>
      <c r="N162" s="10"/>
      <c r="O162" s="10"/>
      <c r="P162" s="78"/>
      <c r="Q162" s="78"/>
      <c r="R162" s="78"/>
      <c r="S162" s="10"/>
      <c r="T162" s="41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13"/>
      <c r="AQ162" s="10"/>
      <c r="AR162" s="113"/>
      <c r="AS162" s="78"/>
      <c r="AT162" s="10"/>
      <c r="AU162" s="10"/>
      <c r="AV162" s="10"/>
      <c r="AW162" s="10"/>
      <c r="AX162" s="10"/>
      <c r="AY162" s="10"/>
      <c r="AZ162" s="10">
        <v>15</v>
      </c>
      <c r="BA162" s="41"/>
      <c r="BB162" s="41"/>
      <c r="BC162" s="10"/>
      <c r="BD162" s="10"/>
      <c r="BE162" s="10"/>
      <c r="BF162" s="10"/>
      <c r="BG162" s="10"/>
      <c r="BH162" s="10"/>
      <c r="BI162" s="40"/>
      <c r="BJ162" s="41">
        <f t="shared" si="16"/>
        <v>15</v>
      </c>
      <c r="BK162" s="39">
        <f t="shared" si="17"/>
        <v>1</v>
      </c>
      <c r="BL162" s="48" cm="1">
        <f t="array" ref="BL162">IF($BK162&lt;=6,SUM($C162:$BH162),SUMPRODUCT(LARGE($C162:$BH162,{1,2,3,4,5,6})))</f>
        <v>15</v>
      </c>
      <c r="BM162" s="37" t="str">
        <f t="shared" si="18"/>
        <v/>
      </c>
      <c r="BN162" s="34" t="str" cm="1">
        <f t="array" ref="BN162">IF(BM162= "","",IFERROR(SUMPRODUCT(LARGE($C162:$BH162,{1,2,3,4})), ""))</f>
        <v/>
      </c>
      <c r="BO162" s="34" t="str" cm="1">
        <f t="array" ref="BO162">IF(BN162&lt;&gt;"",(IFERROR(SUMPRODUCT(LARGE($C162:$BH162,{1,2,3,4,5,6,7})),"")),"")</f>
        <v/>
      </c>
      <c r="BP162" s="34" t="str" cm="1">
        <f t="array" ref="BP162">IF(BO162&lt;&gt;"",(IFERROR(SUMPRODUCT(LARGE($C162:$BH162,{1,2,3,4,5,6,7,8})),"")),"")</f>
        <v/>
      </c>
    </row>
    <row r="163" spans="1:68" ht="15" customHeight="1" x14ac:dyDescent="0.25">
      <c r="A163" s="45" t="e">
        <f t="shared" si="19"/>
        <v>#VALUE!</v>
      </c>
      <c r="B163" s="14" t="s">
        <v>82</v>
      </c>
      <c r="C163" s="10"/>
      <c r="D163" s="10"/>
      <c r="E163" s="10"/>
      <c r="F163" s="10"/>
      <c r="G163" s="78"/>
      <c r="H163" s="78"/>
      <c r="I163" s="10"/>
      <c r="J163" s="10">
        <v>3</v>
      </c>
      <c r="K163" s="10">
        <v>7</v>
      </c>
      <c r="L163" s="10"/>
      <c r="M163" s="10"/>
      <c r="N163" s="10"/>
      <c r="O163" s="10"/>
      <c r="P163" s="78"/>
      <c r="Q163" s="78"/>
      <c r="R163" s="78"/>
      <c r="S163" s="10">
        <v>18</v>
      </c>
      <c r="T163" s="41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>
        <v>10</v>
      </c>
      <c r="AM163" s="10"/>
      <c r="AN163" s="10"/>
      <c r="AO163" s="10">
        <v>9</v>
      </c>
      <c r="AP163" s="113">
        <v>9</v>
      </c>
      <c r="AQ163" s="10"/>
      <c r="AR163" s="113"/>
      <c r="AS163" s="78"/>
      <c r="AT163" s="10"/>
      <c r="AU163" s="10"/>
      <c r="AV163" s="10"/>
      <c r="AW163" s="10"/>
      <c r="AX163" s="10"/>
      <c r="AY163" s="10"/>
      <c r="AZ163" s="10"/>
      <c r="BA163" s="41"/>
      <c r="BB163" s="41"/>
      <c r="BC163" s="10"/>
      <c r="BD163" s="10"/>
      <c r="BE163" s="10"/>
      <c r="BF163" s="10"/>
      <c r="BG163" s="10"/>
      <c r="BH163" s="10"/>
      <c r="BI163" s="40"/>
      <c r="BJ163" s="41">
        <f t="shared" si="16"/>
        <v>56</v>
      </c>
      <c r="BK163" s="39">
        <f t="shared" si="17"/>
        <v>6</v>
      </c>
      <c r="BL163" s="48" cm="1">
        <f t="array" ref="BL163">IF($BK163&lt;=6,SUM($C163:$BH163),SUMPRODUCT(LARGE($C163:$BH163,{1,2,3,4,5,6})))</f>
        <v>56</v>
      </c>
      <c r="BM163" s="37" t="str">
        <f t="shared" si="18"/>
        <v/>
      </c>
      <c r="BN163" s="34" t="str" cm="1">
        <f t="array" ref="BN163">IF(BM163= "","",IFERROR(SUMPRODUCT(LARGE($C163:$BH163,{1,2,3,4})), ""))</f>
        <v/>
      </c>
      <c r="BO163" s="34" t="str" cm="1">
        <f t="array" ref="BO163">IF(BN163&lt;&gt;"",(IFERROR(SUMPRODUCT(LARGE($C163:$BH163,{1,2,3,4,5,6,7})),"")),"")</f>
        <v/>
      </c>
      <c r="BP163" s="34" t="str" cm="1">
        <f t="array" ref="BP163">IF(BO163&lt;&gt;"",(IFERROR(SUMPRODUCT(LARGE($C163:$BH163,{1,2,3,4,5,6,7,8})),"")),"")</f>
        <v/>
      </c>
    </row>
    <row r="164" spans="1:68" ht="15" customHeight="1" x14ac:dyDescent="0.25">
      <c r="A164" s="45" t="e">
        <f t="shared" si="19"/>
        <v>#VALUE!</v>
      </c>
      <c r="B164" s="14" t="s">
        <v>408</v>
      </c>
      <c r="C164" s="10"/>
      <c r="D164" s="10">
        <v>12</v>
      </c>
      <c r="E164" s="10"/>
      <c r="F164" s="10"/>
      <c r="G164" s="78"/>
      <c r="H164" s="78"/>
      <c r="I164" s="10"/>
      <c r="J164" s="10"/>
      <c r="K164" s="10">
        <v>21</v>
      </c>
      <c r="L164" s="10"/>
      <c r="M164" s="10">
        <v>27</v>
      </c>
      <c r="N164" s="10"/>
      <c r="O164" s="10"/>
      <c r="P164" s="78"/>
      <c r="Q164" s="78"/>
      <c r="R164" s="78"/>
      <c r="S164" s="10"/>
      <c r="T164" s="41">
        <v>24</v>
      </c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>
        <v>19</v>
      </c>
      <c r="AK164" s="10">
        <v>23</v>
      </c>
      <c r="AL164" s="10"/>
      <c r="AM164" s="10"/>
      <c r="AN164" s="10"/>
      <c r="AO164" s="10"/>
      <c r="AP164" s="113"/>
      <c r="AQ164" s="10"/>
      <c r="AR164" s="113"/>
      <c r="AS164" s="78"/>
      <c r="AT164" s="10">
        <v>16</v>
      </c>
      <c r="AU164" s="10"/>
      <c r="AV164" s="10"/>
      <c r="AW164" s="10"/>
      <c r="AX164" s="10"/>
      <c r="AY164" s="10"/>
      <c r="AZ164" s="10"/>
      <c r="BA164" s="41"/>
      <c r="BB164" s="41"/>
      <c r="BC164" s="10"/>
      <c r="BD164" s="10"/>
      <c r="BE164" s="10"/>
      <c r="BF164" s="10"/>
      <c r="BG164" s="10"/>
      <c r="BH164" s="10"/>
      <c r="BI164" s="40"/>
      <c r="BJ164" s="41">
        <f t="shared" ref="BJ164:BJ175" si="20">SUM($C164:$BI164)</f>
        <v>142</v>
      </c>
      <c r="BK164" s="39">
        <f t="shared" ref="BK164:BK175" si="21">COUNTA(C164:BH164)</f>
        <v>7</v>
      </c>
      <c r="BL164" s="48" cm="1">
        <f t="array" ref="BL164">IF($BK164&lt;=6,SUM($C164:$BH164),SUMPRODUCT(LARGE($C164:$BH164,{1,2,3,4,5,6})))</f>
        <v>130</v>
      </c>
      <c r="BM164" s="37" t="str">
        <f t="shared" ref="BM164:BM175" si="22">IF(AND($BK164&gt;=6,BL164=BL165),"Manual Calc Needed","")</f>
        <v/>
      </c>
      <c r="BN164" s="34" t="str" cm="1">
        <f t="array" ref="BN164">IF(BM164= "","",IFERROR(SUMPRODUCT(LARGE($C164:$BH164,{1,2,3,4})), ""))</f>
        <v/>
      </c>
      <c r="BO164" s="34" t="str" cm="1">
        <f t="array" ref="BO164">IF(BN164&lt;&gt;"",(IFERROR(SUMPRODUCT(LARGE($C164:$BH164,{1,2,3,4,5,6,7})),"")),"")</f>
        <v/>
      </c>
      <c r="BP164" s="34" t="str" cm="1">
        <f t="array" ref="BP164">IF(BO164&lt;&gt;"",(IFERROR(SUMPRODUCT(LARGE($C164:$BH164,{1,2,3,4,5,6,7,8})),"")),"")</f>
        <v/>
      </c>
    </row>
    <row r="165" spans="1:68" ht="15" customHeight="1" x14ac:dyDescent="0.25">
      <c r="A165" s="54" t="e">
        <f t="shared" si="19"/>
        <v>#VALUE!</v>
      </c>
      <c r="B165" s="14" t="s">
        <v>410</v>
      </c>
      <c r="C165" s="10"/>
      <c r="D165" s="10"/>
      <c r="E165" s="10">
        <v>5</v>
      </c>
      <c r="F165" s="10"/>
      <c r="G165" s="78"/>
      <c r="H165" s="78"/>
      <c r="I165" s="10"/>
      <c r="J165" s="10"/>
      <c r="K165" s="10"/>
      <c r="L165" s="10"/>
      <c r="M165" s="10"/>
      <c r="N165" s="10"/>
      <c r="O165" s="10"/>
      <c r="P165" s="78"/>
      <c r="Q165" s="78"/>
      <c r="R165" s="78"/>
      <c r="S165" s="10"/>
      <c r="T165" s="41"/>
      <c r="U165" s="10"/>
      <c r="V165" s="10"/>
      <c r="W165" s="10"/>
      <c r="X165" s="10"/>
      <c r="Y165" s="10"/>
      <c r="Z165" s="10"/>
      <c r="AA165" s="10">
        <v>15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13"/>
      <c r="AQ165" s="10"/>
      <c r="AR165" s="113"/>
      <c r="AS165" s="78"/>
      <c r="AT165" s="10"/>
      <c r="AU165" s="10"/>
      <c r="AV165" s="10">
        <v>16</v>
      </c>
      <c r="AW165" s="10"/>
      <c r="AX165" s="10"/>
      <c r="AY165" s="10"/>
      <c r="AZ165" s="10"/>
      <c r="BA165" s="41"/>
      <c r="BB165" s="41"/>
      <c r="BC165" s="10"/>
      <c r="BD165" s="10"/>
      <c r="BE165" s="10"/>
      <c r="BF165" s="10"/>
      <c r="BG165" s="10"/>
      <c r="BH165" s="10"/>
      <c r="BI165" s="40"/>
      <c r="BJ165" s="41">
        <f t="shared" si="20"/>
        <v>36</v>
      </c>
      <c r="BK165" s="39">
        <f t="shared" si="21"/>
        <v>3</v>
      </c>
      <c r="BL165" s="48" cm="1">
        <f t="array" ref="BL165">IF($BK165&lt;=6,SUM($C165:$BH165),SUMPRODUCT(LARGE($C165:$BH165,{1,2,3,4,5,6})))</f>
        <v>36</v>
      </c>
      <c r="BM165" s="37" t="str">
        <f t="shared" si="22"/>
        <v/>
      </c>
      <c r="BN165" s="34" t="str" cm="1">
        <f t="array" ref="BN165">IF(BM165= "","",IFERROR(SUMPRODUCT(LARGE($C165:$BH165,{1,2,3,4})), ""))</f>
        <v/>
      </c>
      <c r="BO165" s="34" t="str" cm="1">
        <f t="array" ref="BO165">IF(BN165&lt;&gt;"",(IFERROR(SUMPRODUCT(LARGE($C165:$BH165,{1,2,3,4,5,6,7})),"")),"")</f>
        <v/>
      </c>
      <c r="BP165" s="34" t="str" cm="1">
        <f t="array" ref="BP165">IF(BO165&lt;&gt;"",(IFERROR(SUMPRODUCT(LARGE($C165:$BH165,{1,2,3,4,5,6,7,8})),"")),"")</f>
        <v/>
      </c>
    </row>
    <row r="166" spans="1:68" ht="15" customHeight="1" x14ac:dyDescent="0.25">
      <c r="A166" s="54" t="e">
        <f t="shared" si="19"/>
        <v>#VALUE!</v>
      </c>
      <c r="B166" s="14" t="s">
        <v>1241</v>
      </c>
      <c r="C166" s="10"/>
      <c r="D166" s="10"/>
      <c r="E166" s="10"/>
      <c r="F166" s="10"/>
      <c r="G166" s="78"/>
      <c r="H166" s="78"/>
      <c r="I166" s="10"/>
      <c r="J166" s="10"/>
      <c r="K166" s="10"/>
      <c r="L166" s="10">
        <v>22</v>
      </c>
      <c r="M166" s="10"/>
      <c r="N166" s="10"/>
      <c r="O166" s="10"/>
      <c r="P166" s="78"/>
      <c r="Q166" s="78"/>
      <c r="R166" s="78">
        <v>2</v>
      </c>
      <c r="S166" s="10"/>
      <c r="T166" s="41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>
        <v>15</v>
      </c>
      <c r="AN166" s="10"/>
      <c r="AO166" s="10"/>
      <c r="AP166" s="113"/>
      <c r="AQ166" s="10">
        <v>10</v>
      </c>
      <c r="AR166" s="113"/>
      <c r="AS166" s="78"/>
      <c r="AT166" s="10"/>
      <c r="AU166" s="10"/>
      <c r="AV166" s="10"/>
      <c r="AW166" s="10"/>
      <c r="AX166" s="10"/>
      <c r="AY166" s="10"/>
      <c r="AZ166" s="10"/>
      <c r="BA166" s="41"/>
      <c r="BB166" s="41"/>
      <c r="BC166" s="10"/>
      <c r="BD166" s="10"/>
      <c r="BE166" s="10"/>
      <c r="BF166" s="10"/>
      <c r="BG166" s="10"/>
      <c r="BH166" s="10"/>
      <c r="BI166" s="40"/>
      <c r="BJ166" s="41">
        <f t="shared" si="20"/>
        <v>49</v>
      </c>
      <c r="BK166" s="39">
        <f t="shared" si="21"/>
        <v>4</v>
      </c>
      <c r="BL166" s="48" cm="1">
        <f t="array" ref="BL166">IF($BK166&lt;=6,SUM($C166:$BH166),SUMPRODUCT(LARGE($C166:$BH166,{1,2,3,4,5,6})))</f>
        <v>49</v>
      </c>
      <c r="BM166" s="37" t="str">
        <f t="shared" si="22"/>
        <v/>
      </c>
      <c r="BN166" s="34" t="str" cm="1">
        <f t="array" ref="BN166">IF(BM166= "","",IFERROR(SUMPRODUCT(LARGE($C166:$BH166,{1,2,3,4})), ""))</f>
        <v/>
      </c>
      <c r="BO166" s="34" t="str" cm="1">
        <f t="array" ref="BO166">IF(BN166&lt;&gt;"",(IFERROR(SUMPRODUCT(LARGE($C166:$BH166,{1,2,3,4,5,6,7})),"")),"")</f>
        <v/>
      </c>
      <c r="BP166" s="34" t="str" cm="1">
        <f t="array" ref="BP166">IF(BO166&lt;&gt;"",(IFERROR(SUMPRODUCT(LARGE($C166:$BH166,{1,2,3,4,5,6,7,8})),"")),"")</f>
        <v/>
      </c>
    </row>
    <row r="167" spans="1:68" ht="15" customHeight="1" x14ac:dyDescent="0.25">
      <c r="A167" s="45" t="e">
        <f t="shared" si="19"/>
        <v>#VALUE!</v>
      </c>
      <c r="B167" s="14" t="s">
        <v>414</v>
      </c>
      <c r="C167" s="10"/>
      <c r="D167" s="10"/>
      <c r="E167" s="10"/>
      <c r="F167" s="10"/>
      <c r="G167" s="78"/>
      <c r="H167" s="78"/>
      <c r="I167" s="10"/>
      <c r="J167" s="10">
        <v>3</v>
      </c>
      <c r="K167" s="10"/>
      <c r="L167" s="10"/>
      <c r="M167" s="10"/>
      <c r="N167" s="10"/>
      <c r="O167" s="10">
        <v>2</v>
      </c>
      <c r="P167" s="78"/>
      <c r="Q167" s="78"/>
      <c r="R167" s="78"/>
      <c r="S167" s="10"/>
      <c r="T167" s="41"/>
      <c r="U167" s="10"/>
      <c r="V167" s="10"/>
      <c r="W167" s="10"/>
      <c r="X167" s="10"/>
      <c r="Y167" s="10">
        <v>5</v>
      </c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13"/>
      <c r="AQ167" s="10"/>
      <c r="AR167" s="113"/>
      <c r="AS167" s="78"/>
      <c r="AT167" s="10"/>
      <c r="AU167" s="10"/>
      <c r="AV167" s="10"/>
      <c r="AW167" s="10"/>
      <c r="AX167" s="10"/>
      <c r="AY167" s="10"/>
      <c r="AZ167" s="10">
        <v>2</v>
      </c>
      <c r="BA167" s="41"/>
      <c r="BB167" s="41"/>
      <c r="BC167" s="10"/>
      <c r="BD167" s="10"/>
      <c r="BE167" s="10"/>
      <c r="BF167" s="10"/>
      <c r="BG167" s="10"/>
      <c r="BH167" s="10"/>
      <c r="BI167" s="40"/>
      <c r="BJ167" s="41">
        <f t="shared" si="20"/>
        <v>12</v>
      </c>
      <c r="BK167" s="39">
        <f t="shared" si="21"/>
        <v>4</v>
      </c>
      <c r="BL167" s="48" cm="1">
        <f t="array" ref="BL167">IF($BK167&lt;=6,SUM($C167:$BH167),SUMPRODUCT(LARGE($C167:$BH167,{1,2,3,4,5,6})))</f>
        <v>12</v>
      </c>
      <c r="BM167" s="37" t="str">
        <f t="shared" si="22"/>
        <v/>
      </c>
      <c r="BN167" s="34" t="str" cm="1">
        <f t="array" ref="BN167">IF(BM167= "","",IFERROR(SUMPRODUCT(LARGE($C167:$BH167,{1,2,3,4})), ""))</f>
        <v/>
      </c>
      <c r="BO167" s="34" t="str" cm="1">
        <f t="array" ref="BO167">IF(BN167&lt;&gt;"",(IFERROR(SUMPRODUCT(LARGE($C167:$BH167,{1,2,3,4,5,6,7})),"")),"")</f>
        <v/>
      </c>
      <c r="BP167" s="34" t="str" cm="1">
        <f t="array" ref="BP167">IF(BO167&lt;&gt;"",(IFERROR(SUMPRODUCT(LARGE($C167:$BH167,{1,2,3,4,5,6,7,8})),"")),"")</f>
        <v/>
      </c>
    </row>
    <row r="168" spans="1:68" ht="15" customHeight="1" x14ac:dyDescent="0.25">
      <c r="A168" s="45" t="e">
        <f t="shared" si="19"/>
        <v>#VALUE!</v>
      </c>
      <c r="B168" s="14" t="s">
        <v>416</v>
      </c>
      <c r="C168" s="10"/>
      <c r="D168" s="10"/>
      <c r="E168" s="10"/>
      <c r="F168" s="10"/>
      <c r="G168" s="78"/>
      <c r="H168" s="78">
        <v>10</v>
      </c>
      <c r="I168" s="10"/>
      <c r="J168" s="10"/>
      <c r="K168" s="10"/>
      <c r="L168" s="10"/>
      <c r="M168" s="10"/>
      <c r="N168" s="10"/>
      <c r="O168" s="10">
        <v>5</v>
      </c>
      <c r="P168" s="78"/>
      <c r="Q168" s="78">
        <v>10</v>
      </c>
      <c r="R168" s="78">
        <v>3</v>
      </c>
      <c r="S168" s="10"/>
      <c r="T168" s="41"/>
      <c r="U168" s="10"/>
      <c r="V168" s="10"/>
      <c r="W168" s="10"/>
      <c r="X168" s="10"/>
      <c r="Y168" s="10">
        <v>2</v>
      </c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13"/>
      <c r="AQ168" s="10"/>
      <c r="AR168" s="113"/>
      <c r="AS168" s="78"/>
      <c r="AT168" s="10"/>
      <c r="AU168" s="10"/>
      <c r="AV168" s="10"/>
      <c r="AW168" s="10"/>
      <c r="AX168" s="10"/>
      <c r="AY168" s="10"/>
      <c r="AZ168" s="10"/>
      <c r="BA168" s="41">
        <v>14</v>
      </c>
      <c r="BB168" s="41">
        <v>6</v>
      </c>
      <c r="BC168" s="10"/>
      <c r="BD168" s="10"/>
      <c r="BE168" s="10"/>
      <c r="BF168" s="10"/>
      <c r="BG168" s="10"/>
      <c r="BH168" s="10"/>
      <c r="BI168" s="40"/>
      <c r="BJ168" s="41">
        <f t="shared" si="20"/>
        <v>50</v>
      </c>
      <c r="BK168" s="39">
        <f t="shared" si="21"/>
        <v>7</v>
      </c>
      <c r="BL168" s="48" cm="1">
        <f t="array" ref="BL168">IF($BK168&lt;=6,SUM($C168:$BH168),SUMPRODUCT(LARGE($C168:$BH168,{1,2,3,4,5,6})))</f>
        <v>48</v>
      </c>
      <c r="BM168" s="37" t="str">
        <f t="shared" si="22"/>
        <v/>
      </c>
      <c r="BN168" s="34" t="str" cm="1">
        <f t="array" ref="BN168">IF(BM168= "","",IFERROR(SUMPRODUCT(LARGE($C168:$BH168,{1,2,3,4})), ""))</f>
        <v/>
      </c>
      <c r="BO168" s="34" t="str" cm="1">
        <f t="array" ref="BO168">IF(BN168&lt;&gt;"",(IFERROR(SUMPRODUCT(LARGE($C168:$BH168,{1,2,3,4,5,6,7})),"")),"")</f>
        <v/>
      </c>
      <c r="BP168" s="34" t="str" cm="1">
        <f t="array" ref="BP168">IF(BO168&lt;&gt;"",(IFERROR(SUMPRODUCT(LARGE($C168:$BH168,{1,2,3,4,5,6,7,8})),"")),"")</f>
        <v/>
      </c>
    </row>
    <row r="169" spans="1:68" ht="15" customHeight="1" x14ac:dyDescent="0.25">
      <c r="A169" s="51" t="e">
        <f t="shared" si="19"/>
        <v>#VALUE!</v>
      </c>
      <c r="B169" s="14" t="s">
        <v>1560</v>
      </c>
      <c r="C169" s="10"/>
      <c r="D169" s="10"/>
      <c r="E169" s="10"/>
      <c r="F169" s="10"/>
      <c r="G169" s="78"/>
      <c r="H169" s="78"/>
      <c r="I169" s="10"/>
      <c r="J169" s="10"/>
      <c r="K169" s="10"/>
      <c r="L169" s="10"/>
      <c r="M169" s="10"/>
      <c r="N169" s="10"/>
      <c r="O169" s="10"/>
      <c r="P169" s="78"/>
      <c r="Q169" s="78"/>
      <c r="R169" s="78"/>
      <c r="S169" s="10"/>
      <c r="T169" s="41"/>
      <c r="U169" s="10"/>
      <c r="V169" s="10">
        <v>2</v>
      </c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13"/>
      <c r="AQ169" s="10"/>
      <c r="AR169" s="113"/>
      <c r="AS169" s="78"/>
      <c r="AT169" s="10"/>
      <c r="AU169" s="10"/>
      <c r="AV169" s="10"/>
      <c r="AW169" s="10"/>
      <c r="AX169" s="10"/>
      <c r="AY169" s="10"/>
      <c r="AZ169" s="10"/>
      <c r="BA169" s="41"/>
      <c r="BB169" s="41"/>
      <c r="BC169" s="10"/>
      <c r="BD169" s="10"/>
      <c r="BE169" s="10"/>
      <c r="BF169" s="10"/>
      <c r="BG169" s="10"/>
      <c r="BH169" s="10"/>
      <c r="BI169" s="40"/>
      <c r="BJ169" s="41">
        <f t="shared" si="20"/>
        <v>2</v>
      </c>
      <c r="BK169" s="39">
        <f t="shared" si="21"/>
        <v>1</v>
      </c>
      <c r="BL169" s="48" cm="1">
        <f t="array" ref="BL169">IF($BK169&lt;=6,SUM($C169:$BH169),SUMPRODUCT(LARGE($C169:$BH169,{1,2,3,4,5,6})))</f>
        <v>2</v>
      </c>
      <c r="BM169" s="37" t="str">
        <f t="shared" si="22"/>
        <v/>
      </c>
      <c r="BN169" s="34" t="str" cm="1">
        <f t="array" ref="BN169">IF(BM169= "","",IFERROR(SUMPRODUCT(LARGE($C169:$BH169,{1,2,3,4})), ""))</f>
        <v/>
      </c>
      <c r="BO169" s="34" t="str" cm="1">
        <f t="array" ref="BO169">IF(BN169&lt;&gt;"",(IFERROR(SUMPRODUCT(LARGE($C169:$BH169,{1,2,3,4,5,6,7})),"")),"")</f>
        <v/>
      </c>
      <c r="BP169" s="34" t="str" cm="1">
        <f t="array" ref="BP169">IF(BO169&lt;&gt;"",(IFERROR(SUMPRODUCT(LARGE($C169:$BH169,{1,2,3,4,5,6,7,8})),"")),"")</f>
        <v/>
      </c>
    </row>
    <row r="170" spans="1:68" ht="15" customHeight="1" x14ac:dyDescent="0.25">
      <c r="A170" s="51" t="e">
        <f t="shared" si="19"/>
        <v>#VALUE!</v>
      </c>
      <c r="B170" s="14" t="s">
        <v>87</v>
      </c>
      <c r="C170" s="10"/>
      <c r="D170" s="10"/>
      <c r="E170" s="10"/>
      <c r="F170" s="10"/>
      <c r="G170" s="78"/>
      <c r="H170" s="78"/>
      <c r="I170" s="10"/>
      <c r="J170" s="10"/>
      <c r="K170" s="10"/>
      <c r="L170" s="10"/>
      <c r="M170" s="10"/>
      <c r="N170" s="10"/>
      <c r="O170" s="10"/>
      <c r="P170" s="78"/>
      <c r="Q170" s="78"/>
      <c r="R170" s="78"/>
      <c r="S170" s="10">
        <v>5</v>
      </c>
      <c r="T170" s="41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>
        <v>5</v>
      </c>
      <c r="AK170" s="10"/>
      <c r="AL170" s="10"/>
      <c r="AM170" s="10"/>
      <c r="AN170" s="10"/>
      <c r="AO170" s="10"/>
      <c r="AP170" s="113"/>
      <c r="AQ170" s="10"/>
      <c r="AR170" s="113">
        <v>2</v>
      </c>
      <c r="AS170" s="78"/>
      <c r="AT170" s="10">
        <v>7</v>
      </c>
      <c r="AU170" s="10"/>
      <c r="AV170" s="10"/>
      <c r="AW170" s="10"/>
      <c r="AX170" s="10"/>
      <c r="AY170" s="10"/>
      <c r="AZ170" s="10"/>
      <c r="BA170" s="41"/>
      <c r="BB170" s="41"/>
      <c r="BC170" s="10"/>
      <c r="BD170" s="10"/>
      <c r="BE170" s="10"/>
      <c r="BF170" s="10"/>
      <c r="BG170" s="10"/>
      <c r="BH170" s="10"/>
      <c r="BI170" s="40"/>
      <c r="BJ170" s="41">
        <f t="shared" si="20"/>
        <v>19</v>
      </c>
      <c r="BK170" s="39">
        <f t="shared" si="21"/>
        <v>4</v>
      </c>
      <c r="BL170" s="48" cm="1">
        <f t="array" ref="BL170">IF($BK170&lt;=6,SUM($C170:$BH170),SUMPRODUCT(LARGE($C170:$BH170,{1,2,3,4,5,6})))</f>
        <v>19</v>
      </c>
      <c r="BM170" s="37" t="str">
        <f t="shared" si="22"/>
        <v/>
      </c>
      <c r="BN170" s="34" t="str" cm="1">
        <f t="array" ref="BN170">IF(BM170= "","",IFERROR(SUMPRODUCT(LARGE($C170:$BH170,{1,2,3,4})), ""))</f>
        <v/>
      </c>
      <c r="BO170" s="34" t="str" cm="1">
        <f t="array" ref="BO170">IF(BN170&lt;&gt;"",(IFERROR(SUMPRODUCT(LARGE($C170:$BH170,{1,2,3,4,5,6,7})),"")),"")</f>
        <v/>
      </c>
      <c r="BP170" s="34" t="str" cm="1">
        <f t="array" ref="BP170">IF(BO170&lt;&gt;"",(IFERROR(SUMPRODUCT(LARGE($C170:$BH170,{1,2,3,4,5,6,7,8})),"")),"")</f>
        <v/>
      </c>
    </row>
    <row r="171" spans="1:68" ht="15" customHeight="1" x14ac:dyDescent="0.25">
      <c r="A171" s="51" t="e">
        <f t="shared" si="19"/>
        <v>#VALUE!</v>
      </c>
      <c r="B171" s="14" t="s">
        <v>555</v>
      </c>
      <c r="C171" s="10"/>
      <c r="D171" s="10"/>
      <c r="E171" s="10"/>
      <c r="F171" s="10"/>
      <c r="G171" s="78"/>
      <c r="H171" s="78"/>
      <c r="I171" s="10"/>
      <c r="J171" s="10"/>
      <c r="K171" s="10"/>
      <c r="L171" s="10"/>
      <c r="M171" s="10"/>
      <c r="N171" s="10"/>
      <c r="O171" s="10"/>
      <c r="P171" s="78"/>
      <c r="Q171" s="78"/>
      <c r="R171" s="78"/>
      <c r="S171" s="10"/>
      <c r="T171" s="41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>
        <v>13</v>
      </c>
      <c r="AG171" s="10"/>
      <c r="AH171" s="10"/>
      <c r="AI171" s="10"/>
      <c r="AJ171" s="10"/>
      <c r="AK171" s="10"/>
      <c r="AL171" s="10"/>
      <c r="AM171" s="10"/>
      <c r="AN171" s="10"/>
      <c r="AO171" s="10"/>
      <c r="AP171" s="113"/>
      <c r="AQ171" s="10"/>
      <c r="AR171" s="113"/>
      <c r="AS171" s="78"/>
      <c r="AT171" s="10"/>
      <c r="AU171" s="10"/>
      <c r="AV171" s="10"/>
      <c r="AW171" s="10"/>
      <c r="AX171" s="10"/>
      <c r="AY171" s="10">
        <v>3</v>
      </c>
      <c r="AZ171" s="10">
        <v>9</v>
      </c>
      <c r="BA171" s="41"/>
      <c r="BB171" s="41"/>
      <c r="BC171" s="10"/>
      <c r="BD171" s="10"/>
      <c r="BE171" s="10"/>
      <c r="BF171" s="10"/>
      <c r="BG171" s="10"/>
      <c r="BH171" s="10"/>
      <c r="BI171" s="40"/>
      <c r="BJ171" s="41">
        <f t="shared" si="20"/>
        <v>25</v>
      </c>
      <c r="BK171" s="39">
        <f t="shared" si="21"/>
        <v>3</v>
      </c>
      <c r="BL171" s="48" cm="1">
        <f t="array" ref="BL171">IF($BK171&lt;=6,SUM($C171:$BH171),SUMPRODUCT(LARGE($C171:$BH171,{1,2,3,4,5,6})))</f>
        <v>25</v>
      </c>
      <c r="BM171" s="37" t="str">
        <f t="shared" si="22"/>
        <v/>
      </c>
      <c r="BN171" s="34" t="str" cm="1">
        <f t="array" ref="BN171">IF(BM171= "","",IFERROR(SUMPRODUCT(LARGE($C171:$BH171,{1,2,3,4})), ""))</f>
        <v/>
      </c>
      <c r="BO171" s="34" t="str" cm="1">
        <f t="array" ref="BO171">IF(BN171&lt;&gt;"",(IFERROR(SUMPRODUCT(LARGE($C171:$BH171,{1,2,3,4,5,6,7})),"")),"")</f>
        <v/>
      </c>
      <c r="BP171" s="34" t="str" cm="1">
        <f t="array" ref="BP171">IF(BO171&lt;&gt;"",(IFERROR(SUMPRODUCT(LARGE($C171:$BH171,{1,2,3,4,5,6,7,8})),"")),"")</f>
        <v/>
      </c>
    </row>
    <row r="172" spans="1:68" ht="15" customHeight="1" x14ac:dyDescent="0.25">
      <c r="A172" s="51" t="e">
        <f t="shared" si="19"/>
        <v>#VALUE!</v>
      </c>
      <c r="B172" s="14" t="s">
        <v>419</v>
      </c>
      <c r="C172" s="10"/>
      <c r="D172" s="10"/>
      <c r="E172" s="10"/>
      <c r="F172" s="10"/>
      <c r="G172" s="78"/>
      <c r="H172" s="78"/>
      <c r="I172" s="10"/>
      <c r="J172" s="10"/>
      <c r="K172" s="10"/>
      <c r="L172" s="10"/>
      <c r="M172" s="10"/>
      <c r="N172" s="10"/>
      <c r="O172" s="10"/>
      <c r="P172" s="78"/>
      <c r="Q172" s="78"/>
      <c r="R172" s="78"/>
      <c r="S172" s="10"/>
      <c r="T172" s="41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13"/>
      <c r="AQ172" s="10"/>
      <c r="AR172" s="113"/>
      <c r="AS172" s="78"/>
      <c r="AT172" s="10"/>
      <c r="AU172" s="10"/>
      <c r="AV172" s="10"/>
      <c r="AW172" s="10"/>
      <c r="AX172" s="10"/>
      <c r="AY172" s="10"/>
      <c r="AZ172" s="10"/>
      <c r="BA172" s="41">
        <v>5</v>
      </c>
      <c r="BB172" s="41"/>
      <c r="BC172" s="10"/>
      <c r="BD172" s="10"/>
      <c r="BE172" s="10"/>
      <c r="BF172" s="10"/>
      <c r="BG172" s="10"/>
      <c r="BH172" s="10"/>
      <c r="BI172" s="40"/>
      <c r="BJ172" s="41">
        <f t="shared" si="20"/>
        <v>5</v>
      </c>
      <c r="BK172" s="39">
        <f t="shared" si="21"/>
        <v>1</v>
      </c>
      <c r="BL172" s="48" cm="1">
        <f t="array" ref="BL172">IF($BK172&lt;=6,SUM($C172:$BH172),SUMPRODUCT(LARGE($C172:$BH172,{1,2,3,4,5,6})))</f>
        <v>5</v>
      </c>
      <c r="BM172" s="37" t="str">
        <f t="shared" si="22"/>
        <v/>
      </c>
      <c r="BN172" s="34" t="str" cm="1">
        <f t="array" ref="BN172">IF(BM172= "","",IFERROR(SUMPRODUCT(LARGE($C172:$BH172,{1,2,3,4})), ""))</f>
        <v/>
      </c>
      <c r="BO172" s="34" t="str" cm="1">
        <f t="array" ref="BO172">IF(BN172&lt;&gt;"",(IFERROR(SUMPRODUCT(LARGE($C172:$BH172,{1,2,3,4,5,6,7})),"")),"")</f>
        <v/>
      </c>
      <c r="BP172" s="34" t="str" cm="1">
        <f t="array" ref="BP172">IF(BO172&lt;&gt;"",(IFERROR(SUMPRODUCT(LARGE($C172:$BH172,{1,2,3,4,5,6,7,8})),"")),"")</f>
        <v/>
      </c>
    </row>
    <row r="173" spans="1:68" ht="15" customHeight="1" x14ac:dyDescent="0.25">
      <c r="A173" s="51" t="e">
        <f t="shared" si="19"/>
        <v>#VALUE!</v>
      </c>
      <c r="B173" s="14" t="s">
        <v>554</v>
      </c>
      <c r="C173" s="10"/>
      <c r="D173" s="10"/>
      <c r="E173" s="10">
        <v>15</v>
      </c>
      <c r="F173" s="10"/>
      <c r="G173" s="78"/>
      <c r="H173" s="78"/>
      <c r="I173" s="10"/>
      <c r="J173" s="10"/>
      <c r="K173" s="10"/>
      <c r="L173" s="10"/>
      <c r="M173" s="10"/>
      <c r="N173" s="10"/>
      <c r="O173" s="10"/>
      <c r="P173" s="78"/>
      <c r="Q173" s="78"/>
      <c r="R173" s="78"/>
      <c r="S173" s="10"/>
      <c r="T173" s="41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13"/>
      <c r="AQ173" s="10"/>
      <c r="AR173" s="113"/>
      <c r="AS173" s="78"/>
      <c r="AT173" s="10"/>
      <c r="AU173" s="10"/>
      <c r="AV173" s="10"/>
      <c r="AW173" s="10"/>
      <c r="AX173" s="10">
        <v>22</v>
      </c>
      <c r="AY173" s="10"/>
      <c r="AZ173" s="10">
        <v>13</v>
      </c>
      <c r="BA173" s="41"/>
      <c r="BB173" s="41"/>
      <c r="BC173" s="10">
        <v>8</v>
      </c>
      <c r="BD173" s="10"/>
      <c r="BE173" s="10"/>
      <c r="BF173" s="10"/>
      <c r="BG173" s="10"/>
      <c r="BH173" s="10"/>
      <c r="BI173" s="40"/>
      <c r="BJ173" s="41">
        <f t="shared" si="20"/>
        <v>58</v>
      </c>
      <c r="BK173" s="39">
        <f t="shared" si="21"/>
        <v>4</v>
      </c>
      <c r="BL173" s="48" cm="1">
        <f t="array" ref="BL173">IF($BK173&lt;=6,SUM($C173:$BH173),SUMPRODUCT(LARGE($C173:$BH173,{1,2,3,4,5,6})))</f>
        <v>58</v>
      </c>
      <c r="BM173" s="37" t="str">
        <f t="shared" si="22"/>
        <v/>
      </c>
      <c r="BN173" s="34" t="str" cm="1">
        <f t="array" ref="BN173">IF(BM173= "","",IFERROR(SUMPRODUCT(LARGE($C173:$BH173,{1,2,3,4})), ""))</f>
        <v/>
      </c>
      <c r="BO173" s="34" t="str" cm="1">
        <f t="array" ref="BO173">IF(BN173&lt;&gt;"",(IFERROR(SUMPRODUCT(LARGE($C173:$BH173,{1,2,3,4,5,6,7})),"")),"")</f>
        <v/>
      </c>
      <c r="BP173" s="34" t="str" cm="1">
        <f t="array" ref="BP173">IF(BO173&lt;&gt;"",(IFERROR(SUMPRODUCT(LARGE($C173:$BH173,{1,2,3,4,5,6,7,8})),"")),"")</f>
        <v/>
      </c>
    </row>
    <row r="174" spans="1:68" ht="15" customHeight="1" x14ac:dyDescent="0.25">
      <c r="A174" s="51" t="e">
        <f t="shared" si="19"/>
        <v>#VALUE!</v>
      </c>
      <c r="B174" s="14" t="s">
        <v>421</v>
      </c>
      <c r="C174" s="10"/>
      <c r="D174" s="10"/>
      <c r="E174" s="10">
        <v>4</v>
      </c>
      <c r="F174" s="10"/>
      <c r="G174" s="78"/>
      <c r="H174" s="78"/>
      <c r="I174" s="10"/>
      <c r="J174" s="10"/>
      <c r="K174" s="10"/>
      <c r="L174" s="10">
        <v>19</v>
      </c>
      <c r="M174" s="10"/>
      <c r="N174" s="10"/>
      <c r="O174" s="10"/>
      <c r="P174" s="78"/>
      <c r="Q174" s="78"/>
      <c r="R174" s="78">
        <v>10</v>
      </c>
      <c r="S174" s="10"/>
      <c r="T174" s="41"/>
      <c r="U174" s="10"/>
      <c r="V174" s="10"/>
      <c r="W174" s="10"/>
      <c r="X174" s="10">
        <v>17</v>
      </c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>
        <v>17</v>
      </c>
      <c r="AN174" s="10"/>
      <c r="AO174" s="10"/>
      <c r="AP174" s="113"/>
      <c r="AQ174" s="10">
        <v>12</v>
      </c>
      <c r="AR174" s="113">
        <v>33</v>
      </c>
      <c r="AS174" s="78"/>
      <c r="AT174" s="10"/>
      <c r="AU174" s="10"/>
      <c r="AV174" s="10"/>
      <c r="AW174" s="10"/>
      <c r="AX174" s="10"/>
      <c r="AY174" s="10"/>
      <c r="AZ174" s="10"/>
      <c r="BA174" s="41"/>
      <c r="BB174" s="41"/>
      <c r="BC174" s="10"/>
      <c r="BD174" s="10"/>
      <c r="BE174" s="10"/>
      <c r="BF174" s="10"/>
      <c r="BG174" s="10"/>
      <c r="BH174" s="10"/>
      <c r="BI174" s="40"/>
      <c r="BJ174" s="41">
        <f t="shared" si="20"/>
        <v>112</v>
      </c>
      <c r="BK174" s="39">
        <f t="shared" si="21"/>
        <v>7</v>
      </c>
      <c r="BL174" s="48" cm="1">
        <f t="array" ref="BL174">IF($BK174&lt;=6,SUM($C174:$BH174),SUMPRODUCT(LARGE($C174:$BH174,{1,2,3,4,5,6})))</f>
        <v>108</v>
      </c>
      <c r="BM174" s="37" t="str">
        <f t="shared" si="22"/>
        <v/>
      </c>
      <c r="BN174" s="34" t="str" cm="1">
        <f t="array" ref="BN174">IF(BM174= "","",IFERROR(SUMPRODUCT(LARGE($C174:$BH174,{1,2,3,4})), ""))</f>
        <v/>
      </c>
      <c r="BO174" s="34" t="str" cm="1">
        <f t="array" ref="BO174">IF(BN174&lt;&gt;"",(IFERROR(SUMPRODUCT(LARGE($C174:$BH174,{1,2,3,4,5,6,7})),"")),"")</f>
        <v/>
      </c>
      <c r="BP174" s="34" t="str" cm="1">
        <f t="array" ref="BP174">IF(BO174&lt;&gt;"",(IFERROR(SUMPRODUCT(LARGE($C174:$BH174,{1,2,3,4,5,6,7,8})),"")),"")</f>
        <v/>
      </c>
    </row>
    <row r="175" spans="1:68" ht="15" customHeight="1" x14ac:dyDescent="0.25">
      <c r="A175" s="51" t="e">
        <f t="shared" si="19"/>
        <v>#VALUE!</v>
      </c>
      <c r="B175" s="14" t="s">
        <v>423</v>
      </c>
      <c r="C175" s="10"/>
      <c r="D175" s="10"/>
      <c r="E175" s="10">
        <v>26</v>
      </c>
      <c r="F175" s="10">
        <v>9</v>
      </c>
      <c r="G175" s="78"/>
      <c r="H175" s="78"/>
      <c r="I175" s="10"/>
      <c r="J175" s="10"/>
      <c r="K175" s="10"/>
      <c r="L175" s="10"/>
      <c r="M175" s="10"/>
      <c r="N175" s="10"/>
      <c r="O175" s="10"/>
      <c r="P175" s="78"/>
      <c r="Q175" s="78"/>
      <c r="R175" s="78">
        <v>26</v>
      </c>
      <c r="S175" s="10"/>
      <c r="T175" s="41"/>
      <c r="U175" s="10">
        <v>23</v>
      </c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13"/>
      <c r="AQ175" s="10"/>
      <c r="AR175" s="113"/>
      <c r="AS175" s="78"/>
      <c r="AT175" s="10"/>
      <c r="AU175" s="10"/>
      <c r="AV175" s="10"/>
      <c r="AW175" s="10"/>
      <c r="AX175" s="10"/>
      <c r="AY175" s="10"/>
      <c r="AZ175" s="10"/>
      <c r="BA175" s="41"/>
      <c r="BB175" s="41"/>
      <c r="BC175" s="10"/>
      <c r="BD175" s="10"/>
      <c r="BE175" s="10"/>
      <c r="BF175" s="10"/>
      <c r="BG175" s="10"/>
      <c r="BH175" s="10"/>
      <c r="BI175" s="40"/>
      <c r="BJ175" s="41">
        <f t="shared" si="20"/>
        <v>84</v>
      </c>
      <c r="BK175" s="39">
        <f t="shared" si="21"/>
        <v>4</v>
      </c>
      <c r="BL175" s="48" cm="1">
        <f t="array" ref="BL175">IF($BK175&lt;=6,SUM($C175:$BH175),SUMPRODUCT(LARGE($C175:$BH175,{1,2,3,4,5,6})))</f>
        <v>84</v>
      </c>
      <c r="BM175" s="37" t="str">
        <f t="shared" si="22"/>
        <v/>
      </c>
      <c r="BN175" s="34" t="str" cm="1">
        <f t="array" ref="BN175">IF(BM175= "","",IFERROR(SUMPRODUCT(LARGE($C175:$BH175,{1,2,3,4})), ""))</f>
        <v/>
      </c>
      <c r="BO175" s="34" t="str" cm="1">
        <f t="array" ref="BO175">IF(BN175&lt;&gt;"",(IFERROR(SUMPRODUCT(LARGE($C175:$BH175,{1,2,3,4,5,6,7})),"")),"")</f>
        <v/>
      </c>
      <c r="BP175" s="34" t="str" cm="1">
        <f t="array" ref="BP175">IF(BO175&lt;&gt;"",(IFERROR(SUMPRODUCT(LARGE($C175:$BH175,{1,2,3,4,5,6,7,8})),"")),"")</f>
        <v/>
      </c>
    </row>
    <row r="176" spans="1:68" ht="15" customHeight="1" x14ac:dyDescent="0.25">
      <c r="A176" s="51" t="str">
        <f t="shared" si="19"/>
        <v xml:space="preserve"> </v>
      </c>
      <c r="B176" s="14"/>
      <c r="C176" s="10"/>
      <c r="D176" s="10"/>
      <c r="E176" s="10"/>
      <c r="F176" s="10"/>
      <c r="G176" s="78"/>
      <c r="H176" s="78"/>
      <c r="I176" s="10"/>
      <c r="J176" s="10"/>
      <c r="K176" s="10"/>
      <c r="L176" s="10"/>
      <c r="M176" s="10"/>
      <c r="N176" s="10"/>
      <c r="O176" s="10"/>
      <c r="P176" s="78"/>
      <c r="Q176" s="78"/>
      <c r="R176" s="78"/>
      <c r="S176" s="10"/>
      <c r="T176" s="41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13"/>
      <c r="AQ176" s="10"/>
      <c r="AR176" s="113"/>
      <c r="AS176" s="78"/>
      <c r="AT176" s="10"/>
      <c r="AU176" s="10"/>
      <c r="AV176" s="10"/>
      <c r="AW176" s="10"/>
      <c r="AX176" s="10"/>
      <c r="AY176" s="10"/>
      <c r="AZ176" s="10"/>
      <c r="BA176" s="41"/>
      <c r="BB176" s="41"/>
      <c r="BC176" s="10"/>
      <c r="BD176" s="10"/>
      <c r="BE176" s="10"/>
      <c r="BF176" s="10"/>
      <c r="BG176" s="10"/>
      <c r="BH176" s="10"/>
      <c r="BI176" s="40"/>
      <c r="BJ176" s="41">
        <f t="shared" ref="BJ176:BJ200" si="23">SUM($C176:$BI176)</f>
        <v>0</v>
      </c>
      <c r="BK176" s="39">
        <f t="shared" ref="BK176:BK232" si="24">COUNTA(C176:BH176)</f>
        <v>0</v>
      </c>
      <c r="BL176" s="48" cm="1">
        <f t="array" ref="BL176">IF($BK176&lt;=6,SUM($C176:$BH176),SUMPRODUCT(LARGE($C176:$BH176,{1,2,3,4,5,6})))</f>
        <v>0</v>
      </c>
      <c r="BM176" s="37" t="str">
        <f t="shared" ref="BM176:BM201" si="25">IF(AND($BK176&gt;=6,BL176=BL177),"Manual Calc Needed","")</f>
        <v/>
      </c>
      <c r="BN176" s="34" t="str" cm="1">
        <f t="array" ref="BN176">IF(BM176= "","",IFERROR(SUMPRODUCT(LARGE($C176:$BH176,{1,2,3,4})), ""))</f>
        <v/>
      </c>
      <c r="BO176" s="34" t="str" cm="1">
        <f t="array" ref="BO176">IF(BN176&lt;&gt;"",(IFERROR(SUMPRODUCT(LARGE($C176:$BH176,{1,2,3,4,5,6,7})),"")),"")</f>
        <v/>
      </c>
      <c r="BP176" s="34" t="str" cm="1">
        <f t="array" ref="BP176">IF(BO176&lt;&gt;"",(IFERROR(SUMPRODUCT(LARGE($C176:$BH176,{1,2,3,4,5,6,7,8})),"")),"")</f>
        <v/>
      </c>
    </row>
    <row r="177" spans="1:68" ht="15" customHeight="1" x14ac:dyDescent="0.25">
      <c r="A177" s="51" t="str">
        <f t="shared" si="19"/>
        <v xml:space="preserve"> </v>
      </c>
      <c r="B177" s="14"/>
      <c r="C177" s="10"/>
      <c r="D177" s="10"/>
      <c r="E177" s="10"/>
      <c r="F177" s="10"/>
      <c r="G177" s="78"/>
      <c r="H177" s="78"/>
      <c r="I177" s="10"/>
      <c r="J177" s="10"/>
      <c r="K177" s="10"/>
      <c r="L177" s="10"/>
      <c r="M177" s="10"/>
      <c r="N177" s="10"/>
      <c r="O177" s="10"/>
      <c r="P177" s="78"/>
      <c r="Q177" s="78"/>
      <c r="R177" s="78"/>
      <c r="S177" s="10"/>
      <c r="T177" s="41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13"/>
      <c r="AQ177" s="10"/>
      <c r="AR177" s="113"/>
      <c r="AS177" s="78"/>
      <c r="AT177" s="10"/>
      <c r="AU177" s="10"/>
      <c r="AV177" s="10"/>
      <c r="AW177" s="10"/>
      <c r="AX177" s="10"/>
      <c r="AY177" s="10"/>
      <c r="AZ177" s="10"/>
      <c r="BA177" s="41"/>
      <c r="BB177" s="41"/>
      <c r="BC177" s="10"/>
      <c r="BD177" s="10"/>
      <c r="BE177" s="10"/>
      <c r="BF177" s="10"/>
      <c r="BG177" s="10"/>
      <c r="BH177" s="10"/>
      <c r="BI177" s="40"/>
      <c r="BJ177" s="41">
        <f t="shared" si="23"/>
        <v>0</v>
      </c>
      <c r="BK177" s="39">
        <f t="shared" si="24"/>
        <v>0</v>
      </c>
      <c r="BL177" s="48" cm="1">
        <f t="array" ref="BL177">IF($BK177&lt;=6,SUM($C177:$BH177),SUMPRODUCT(LARGE($C177:$BH177,{1,2,3,4,5,6})))</f>
        <v>0</v>
      </c>
      <c r="BM177" s="37" t="str">
        <f t="shared" si="25"/>
        <v/>
      </c>
      <c r="BN177" s="34" t="str" cm="1">
        <f t="array" ref="BN177">IF(BM177= "","",IFERROR(SUMPRODUCT(LARGE($C177:$BH177,{1,2,3,4})), ""))</f>
        <v/>
      </c>
      <c r="BO177" s="34" t="str" cm="1">
        <f t="array" ref="BO177">IF(BN177&lt;&gt;"",(IFERROR(SUMPRODUCT(LARGE($C177:$BH177,{1,2,3,4,5,6,7})),"")),"")</f>
        <v/>
      </c>
      <c r="BP177" s="34" t="str" cm="1">
        <f t="array" ref="BP177">IF(BO177&lt;&gt;"",(IFERROR(SUMPRODUCT(LARGE($C177:$BH177,{1,2,3,4,5,6,7,8})),"")),"")</f>
        <v/>
      </c>
    </row>
    <row r="178" spans="1:68" ht="15" customHeight="1" x14ac:dyDescent="0.25">
      <c r="A178" s="51" t="str">
        <f t="shared" si="19"/>
        <v xml:space="preserve"> </v>
      </c>
      <c r="B178" s="14"/>
      <c r="C178" s="10"/>
      <c r="D178" s="10"/>
      <c r="E178" s="10"/>
      <c r="F178" s="10"/>
      <c r="G178" s="78"/>
      <c r="H178" s="78"/>
      <c r="I178" s="10"/>
      <c r="J178" s="10"/>
      <c r="K178" s="10"/>
      <c r="L178" s="10"/>
      <c r="M178" s="10"/>
      <c r="N178" s="10"/>
      <c r="O178" s="10"/>
      <c r="P178" s="78"/>
      <c r="Q178" s="78"/>
      <c r="R178" s="78"/>
      <c r="S178" s="10"/>
      <c r="T178" s="41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13"/>
      <c r="AQ178" s="10"/>
      <c r="AR178" s="113"/>
      <c r="AS178" s="78"/>
      <c r="AT178" s="10"/>
      <c r="AU178" s="10"/>
      <c r="AV178" s="10"/>
      <c r="AW178" s="10"/>
      <c r="AX178" s="10"/>
      <c r="AY178" s="10"/>
      <c r="AZ178" s="10"/>
      <c r="BA178" s="41"/>
      <c r="BB178" s="41"/>
      <c r="BC178" s="10"/>
      <c r="BD178" s="10"/>
      <c r="BE178" s="10"/>
      <c r="BF178" s="10"/>
      <c r="BG178" s="10"/>
      <c r="BH178" s="10"/>
      <c r="BI178" s="40"/>
      <c r="BJ178" s="41">
        <f t="shared" si="23"/>
        <v>0</v>
      </c>
      <c r="BK178" s="39">
        <f t="shared" si="24"/>
        <v>0</v>
      </c>
      <c r="BL178" s="48" cm="1">
        <f t="array" ref="BL178">IF($BK178&lt;=6,SUM($C178:$BH178),SUMPRODUCT(LARGE($C178:$BH178,{1,2,3,4,5,6})))</f>
        <v>0</v>
      </c>
      <c r="BM178" s="37" t="str">
        <f t="shared" si="25"/>
        <v/>
      </c>
      <c r="BN178" s="34" t="str" cm="1">
        <f t="array" ref="BN178">IF(BM178= "","",IFERROR(SUMPRODUCT(LARGE($C178:$BH178,{1,2,3,4})), ""))</f>
        <v/>
      </c>
      <c r="BO178" s="34" t="str" cm="1">
        <f t="array" ref="BO178">IF(BN178&lt;&gt;"",(IFERROR(SUMPRODUCT(LARGE($C178:$BH178,{1,2,3,4,5,6,7})),"")),"")</f>
        <v/>
      </c>
      <c r="BP178" s="34" t="str" cm="1">
        <f t="array" ref="BP178">IF(BO178&lt;&gt;"",(IFERROR(SUMPRODUCT(LARGE($C178:$BH178,{1,2,3,4,5,6,7,8})),"")),"")</f>
        <v/>
      </c>
    </row>
    <row r="179" spans="1:68" ht="15" customHeight="1" x14ac:dyDescent="0.25">
      <c r="A179" s="51" t="str">
        <f t="shared" si="19"/>
        <v xml:space="preserve"> </v>
      </c>
      <c r="B179" s="14"/>
      <c r="C179" s="10"/>
      <c r="D179" s="10"/>
      <c r="E179" s="10"/>
      <c r="F179" s="10"/>
      <c r="G179" s="78"/>
      <c r="H179" s="78"/>
      <c r="I179" s="10"/>
      <c r="J179" s="10"/>
      <c r="K179" s="10"/>
      <c r="L179" s="10"/>
      <c r="M179" s="10"/>
      <c r="N179" s="10"/>
      <c r="O179" s="10"/>
      <c r="P179" s="78"/>
      <c r="Q179" s="78"/>
      <c r="R179" s="78"/>
      <c r="S179" s="10"/>
      <c r="T179" s="41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13"/>
      <c r="AQ179" s="10"/>
      <c r="AR179" s="113"/>
      <c r="AS179" s="78"/>
      <c r="AT179" s="10"/>
      <c r="AU179" s="10"/>
      <c r="AV179" s="10"/>
      <c r="AW179" s="10"/>
      <c r="AX179" s="10"/>
      <c r="AY179" s="10"/>
      <c r="AZ179" s="10"/>
      <c r="BA179" s="41"/>
      <c r="BB179" s="41"/>
      <c r="BC179" s="10"/>
      <c r="BD179" s="10"/>
      <c r="BE179" s="10"/>
      <c r="BF179" s="10"/>
      <c r="BG179" s="10"/>
      <c r="BH179" s="10"/>
      <c r="BI179" s="40"/>
      <c r="BJ179" s="41">
        <f t="shared" si="23"/>
        <v>0</v>
      </c>
      <c r="BK179" s="39">
        <f t="shared" si="24"/>
        <v>0</v>
      </c>
      <c r="BL179" s="48" cm="1">
        <f t="array" ref="BL179">IF($BK179&lt;=6,SUM($C179:$BH179),SUMPRODUCT(LARGE($C179:$BH179,{1,2,3,4,5,6})))</f>
        <v>0</v>
      </c>
      <c r="BM179" s="37" t="str">
        <f t="shared" si="25"/>
        <v/>
      </c>
      <c r="BN179" s="34" t="str" cm="1">
        <f t="array" ref="BN179">IF(BM179= "","",IFERROR(SUMPRODUCT(LARGE($C179:$BH179,{1,2,3,4})), ""))</f>
        <v/>
      </c>
      <c r="BO179" s="34" t="str" cm="1">
        <f t="array" ref="BO179">IF(BN179&lt;&gt;"",(IFERROR(SUMPRODUCT(LARGE($C179:$BH179,{1,2,3,4,5,6,7})),"")),"")</f>
        <v/>
      </c>
      <c r="BP179" s="34" t="str" cm="1">
        <f t="array" ref="BP179">IF(BO179&lt;&gt;"",(IFERROR(SUMPRODUCT(LARGE($C179:$BH179,{1,2,3,4,5,6,7,8})),"")),"")</f>
        <v/>
      </c>
    </row>
    <row r="180" spans="1:68" ht="15" customHeight="1" x14ac:dyDescent="0.25">
      <c r="A180" s="51" t="str">
        <f t="shared" si="19"/>
        <v xml:space="preserve"> </v>
      </c>
      <c r="B180" s="14"/>
      <c r="C180" s="10"/>
      <c r="D180" s="10"/>
      <c r="E180" s="10"/>
      <c r="F180" s="10"/>
      <c r="G180" s="78"/>
      <c r="H180" s="78"/>
      <c r="I180" s="10"/>
      <c r="J180" s="10"/>
      <c r="K180" s="10"/>
      <c r="L180" s="10"/>
      <c r="M180" s="10"/>
      <c r="N180" s="10"/>
      <c r="O180" s="10"/>
      <c r="P180" s="78"/>
      <c r="Q180" s="78"/>
      <c r="R180" s="78"/>
      <c r="S180" s="10"/>
      <c r="T180" s="41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13"/>
      <c r="AQ180" s="10"/>
      <c r="AR180" s="113"/>
      <c r="AS180" s="78"/>
      <c r="AT180" s="10"/>
      <c r="AU180" s="10"/>
      <c r="AV180" s="10"/>
      <c r="AW180" s="10"/>
      <c r="AX180" s="10"/>
      <c r="AY180" s="10"/>
      <c r="AZ180" s="10"/>
      <c r="BA180" s="41"/>
      <c r="BB180" s="41"/>
      <c r="BC180" s="10"/>
      <c r="BD180" s="10"/>
      <c r="BE180" s="10"/>
      <c r="BF180" s="10"/>
      <c r="BG180" s="10"/>
      <c r="BH180" s="10"/>
      <c r="BI180" s="40"/>
      <c r="BJ180" s="41">
        <f t="shared" si="23"/>
        <v>0</v>
      </c>
      <c r="BK180" s="39">
        <f t="shared" si="24"/>
        <v>0</v>
      </c>
      <c r="BL180" s="48" cm="1">
        <f t="array" ref="BL180">IF($BK180&lt;=6,SUM($C180:$BH180),SUMPRODUCT(LARGE($C180:$BH180,{1,2,3,4,5,6})))</f>
        <v>0</v>
      </c>
      <c r="BM180" s="37" t="str">
        <f t="shared" si="25"/>
        <v/>
      </c>
      <c r="BN180" s="34" t="str" cm="1">
        <f t="array" ref="BN180">IF(BM180= "","",IFERROR(SUMPRODUCT(LARGE($C180:$BH180,{1,2,3,4})), ""))</f>
        <v/>
      </c>
      <c r="BO180" s="34" t="str" cm="1">
        <f t="array" ref="BO180">IF(BN180&lt;&gt;"",(IFERROR(SUMPRODUCT(LARGE($C180:$BH180,{1,2,3,4,5,6,7})),"")),"")</f>
        <v/>
      </c>
      <c r="BP180" s="34" t="str" cm="1">
        <f t="array" ref="BP180">IF(BO180&lt;&gt;"",(IFERROR(SUMPRODUCT(LARGE($C180:$BH180,{1,2,3,4,5,6,7,8})),"")),"")</f>
        <v/>
      </c>
    </row>
    <row r="181" spans="1:68" ht="15" customHeight="1" x14ac:dyDescent="0.25">
      <c r="A181" s="51" t="str">
        <f t="shared" si="19"/>
        <v xml:space="preserve"> </v>
      </c>
      <c r="B181" s="14"/>
      <c r="C181" s="10"/>
      <c r="D181" s="10"/>
      <c r="E181" s="10"/>
      <c r="F181" s="10"/>
      <c r="G181" s="78"/>
      <c r="H181" s="78"/>
      <c r="I181" s="10"/>
      <c r="J181" s="10"/>
      <c r="K181" s="10"/>
      <c r="L181" s="10"/>
      <c r="M181" s="10"/>
      <c r="N181" s="10"/>
      <c r="O181" s="10"/>
      <c r="P181" s="78"/>
      <c r="Q181" s="78"/>
      <c r="R181" s="78"/>
      <c r="S181" s="10"/>
      <c r="T181" s="41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13"/>
      <c r="AQ181" s="10"/>
      <c r="AR181" s="113"/>
      <c r="AS181" s="78"/>
      <c r="AT181" s="10"/>
      <c r="AU181" s="10"/>
      <c r="AV181" s="10"/>
      <c r="AW181" s="10"/>
      <c r="AX181" s="10"/>
      <c r="AY181" s="10"/>
      <c r="AZ181" s="10"/>
      <c r="BA181" s="41"/>
      <c r="BB181" s="41"/>
      <c r="BC181" s="10"/>
      <c r="BD181" s="10"/>
      <c r="BE181" s="10"/>
      <c r="BF181" s="10"/>
      <c r="BG181" s="10"/>
      <c r="BH181" s="10"/>
      <c r="BI181" s="40"/>
      <c r="BJ181" s="41">
        <f t="shared" si="23"/>
        <v>0</v>
      </c>
      <c r="BK181" s="39">
        <f t="shared" si="24"/>
        <v>0</v>
      </c>
      <c r="BL181" s="48" cm="1">
        <f t="array" ref="BL181">IF($BK181&lt;=6,SUM($C181:$BH181),SUMPRODUCT(LARGE($C181:$BH181,{1,2,3,4,5,6})))</f>
        <v>0</v>
      </c>
      <c r="BM181" s="37" t="str">
        <f t="shared" si="25"/>
        <v/>
      </c>
      <c r="BN181" s="34" t="str" cm="1">
        <f t="array" ref="BN181">IF(BM181= "","",IFERROR(SUMPRODUCT(LARGE($C181:$BH181,{1,2,3,4})), ""))</f>
        <v/>
      </c>
      <c r="BO181" s="34" t="str" cm="1">
        <f t="array" ref="BO181">IF(BN181&lt;&gt;"",(IFERROR(SUMPRODUCT(LARGE($C181:$BH181,{1,2,3,4,5,6,7})),"")),"")</f>
        <v/>
      </c>
      <c r="BP181" s="34" t="str" cm="1">
        <f t="array" ref="BP181">IF(BO181&lt;&gt;"",(IFERROR(SUMPRODUCT(LARGE($C181:$BH181,{1,2,3,4,5,6,7,8})),"")),"")</f>
        <v/>
      </c>
    </row>
    <row r="182" spans="1:68" ht="15" customHeight="1" x14ac:dyDescent="0.25">
      <c r="A182" s="51" t="str">
        <f t="shared" si="19"/>
        <v xml:space="preserve"> </v>
      </c>
      <c r="B182" s="14"/>
      <c r="C182" s="10"/>
      <c r="D182" s="10"/>
      <c r="E182" s="10"/>
      <c r="F182" s="10"/>
      <c r="G182" s="78"/>
      <c r="H182" s="78"/>
      <c r="I182" s="10"/>
      <c r="J182" s="10"/>
      <c r="K182" s="10"/>
      <c r="L182" s="10"/>
      <c r="M182" s="10"/>
      <c r="N182" s="10"/>
      <c r="O182" s="10"/>
      <c r="P182" s="78"/>
      <c r="Q182" s="78"/>
      <c r="R182" s="78"/>
      <c r="S182" s="10"/>
      <c r="T182" s="41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13"/>
      <c r="AQ182" s="10"/>
      <c r="AR182" s="113"/>
      <c r="AS182" s="78"/>
      <c r="AT182" s="10"/>
      <c r="AU182" s="10"/>
      <c r="AV182" s="10"/>
      <c r="AW182" s="10"/>
      <c r="AX182" s="10"/>
      <c r="AY182" s="10"/>
      <c r="AZ182" s="10"/>
      <c r="BA182" s="41"/>
      <c r="BB182" s="41"/>
      <c r="BC182" s="10"/>
      <c r="BD182" s="10"/>
      <c r="BE182" s="10"/>
      <c r="BF182" s="10"/>
      <c r="BG182" s="10"/>
      <c r="BH182" s="10"/>
      <c r="BI182" s="40"/>
      <c r="BJ182" s="41">
        <f t="shared" si="23"/>
        <v>0</v>
      </c>
      <c r="BK182" s="39">
        <f t="shared" si="24"/>
        <v>0</v>
      </c>
      <c r="BL182" s="48" cm="1">
        <f t="array" ref="BL182">IF($BK182&lt;=6,SUM($C182:$BH182),SUMPRODUCT(LARGE($C182:$BH182,{1,2,3,4,5,6})))</f>
        <v>0</v>
      </c>
      <c r="BM182" s="37" t="str">
        <f t="shared" si="25"/>
        <v/>
      </c>
      <c r="BN182" s="34" t="str" cm="1">
        <f t="array" ref="BN182">IF(BM182= "","",IFERROR(SUMPRODUCT(LARGE($C182:$BH182,{1,2,3,4})), ""))</f>
        <v/>
      </c>
      <c r="BO182" s="34" t="str" cm="1">
        <f t="array" ref="BO182">IF(BN182&lt;&gt;"",(IFERROR(SUMPRODUCT(LARGE($C182:$BH182,{1,2,3,4,5,6,7})),"")),"")</f>
        <v/>
      </c>
      <c r="BP182" s="34" t="str" cm="1">
        <f t="array" ref="BP182">IF(BO182&lt;&gt;"",(IFERROR(SUMPRODUCT(LARGE($C182:$BH182,{1,2,3,4,5,6,7,8})),"")),"")</f>
        <v/>
      </c>
    </row>
    <row r="183" spans="1:68" ht="15" customHeight="1" x14ac:dyDescent="0.25">
      <c r="A183" s="51" t="str">
        <f t="shared" si="19"/>
        <v xml:space="preserve"> </v>
      </c>
      <c r="B183" s="14"/>
      <c r="C183" s="10"/>
      <c r="D183" s="10"/>
      <c r="E183" s="10"/>
      <c r="F183" s="10"/>
      <c r="G183" s="78"/>
      <c r="H183" s="78"/>
      <c r="I183" s="10"/>
      <c r="J183" s="10"/>
      <c r="K183" s="10"/>
      <c r="L183" s="10"/>
      <c r="M183" s="10"/>
      <c r="N183" s="10"/>
      <c r="O183" s="10"/>
      <c r="P183" s="78"/>
      <c r="Q183" s="78"/>
      <c r="R183" s="78"/>
      <c r="S183" s="10"/>
      <c r="T183" s="41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13"/>
      <c r="AQ183" s="10"/>
      <c r="AR183" s="113"/>
      <c r="AS183" s="78"/>
      <c r="AT183" s="10"/>
      <c r="AU183" s="10"/>
      <c r="AV183" s="10"/>
      <c r="AW183" s="10"/>
      <c r="AX183" s="10"/>
      <c r="AY183" s="10"/>
      <c r="AZ183" s="10"/>
      <c r="BA183" s="41"/>
      <c r="BB183" s="41"/>
      <c r="BC183" s="10"/>
      <c r="BD183" s="10"/>
      <c r="BE183" s="10"/>
      <c r="BF183" s="10"/>
      <c r="BG183" s="10"/>
      <c r="BH183" s="10"/>
      <c r="BI183" s="40"/>
      <c r="BJ183" s="41">
        <f t="shared" si="23"/>
        <v>0</v>
      </c>
      <c r="BK183" s="39">
        <f t="shared" si="24"/>
        <v>0</v>
      </c>
      <c r="BL183" s="48" cm="1">
        <f t="array" ref="BL183">IF($BK183&lt;=6,SUM($C183:$BH183),SUMPRODUCT(LARGE($C183:$BH183,{1,2,3,4,5,6})))</f>
        <v>0</v>
      </c>
      <c r="BM183" s="37" t="str">
        <f t="shared" si="25"/>
        <v/>
      </c>
      <c r="BN183" s="34" t="str" cm="1">
        <f t="array" ref="BN183">IF(BM183= "","",IFERROR(SUMPRODUCT(LARGE($C183:$BH183,{1,2,3,4})), ""))</f>
        <v/>
      </c>
      <c r="BO183" s="34" t="str" cm="1">
        <f t="array" ref="BO183">IF(BN183&lt;&gt;"",(IFERROR(SUMPRODUCT(LARGE($C183:$BH183,{1,2,3,4,5,6,7})),"")),"")</f>
        <v/>
      </c>
      <c r="BP183" s="34" t="str" cm="1">
        <f t="array" ref="BP183">IF(BO183&lt;&gt;"",(IFERROR(SUMPRODUCT(LARGE($C183:$BH183,{1,2,3,4,5,6,7,8})),"")),"")</f>
        <v/>
      </c>
    </row>
    <row r="184" spans="1:68" ht="15" customHeight="1" x14ac:dyDescent="0.25">
      <c r="A184" s="51" t="str">
        <f t="shared" si="19"/>
        <v xml:space="preserve"> </v>
      </c>
      <c r="B184" s="14"/>
      <c r="C184" s="10"/>
      <c r="D184" s="10"/>
      <c r="E184" s="10"/>
      <c r="F184" s="10"/>
      <c r="G184" s="78"/>
      <c r="H184" s="78"/>
      <c r="I184" s="10"/>
      <c r="J184" s="10"/>
      <c r="K184" s="10"/>
      <c r="L184" s="10"/>
      <c r="M184" s="10"/>
      <c r="N184" s="10"/>
      <c r="O184" s="10"/>
      <c r="P184" s="78"/>
      <c r="Q184" s="78"/>
      <c r="R184" s="78"/>
      <c r="S184" s="10"/>
      <c r="T184" s="41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13"/>
      <c r="AQ184" s="10"/>
      <c r="AR184" s="113"/>
      <c r="AS184" s="78"/>
      <c r="AT184" s="10"/>
      <c r="AU184" s="10"/>
      <c r="AV184" s="10"/>
      <c r="AW184" s="10"/>
      <c r="AX184" s="10"/>
      <c r="AY184" s="10"/>
      <c r="AZ184" s="10"/>
      <c r="BA184" s="41"/>
      <c r="BB184" s="41"/>
      <c r="BC184" s="10"/>
      <c r="BD184" s="10"/>
      <c r="BE184" s="10"/>
      <c r="BF184" s="10"/>
      <c r="BG184" s="10"/>
      <c r="BH184" s="10"/>
      <c r="BI184" s="40"/>
      <c r="BJ184" s="41">
        <f t="shared" si="23"/>
        <v>0</v>
      </c>
      <c r="BK184" s="39">
        <f t="shared" si="24"/>
        <v>0</v>
      </c>
      <c r="BL184" s="48" cm="1">
        <f t="array" ref="BL184">IF($BK184&lt;=6,SUM($C184:$BH184),SUMPRODUCT(LARGE($C184:$BH184,{1,2,3,4,5,6})))</f>
        <v>0</v>
      </c>
      <c r="BM184" s="37" t="str">
        <f t="shared" si="25"/>
        <v/>
      </c>
      <c r="BN184" s="34" t="str" cm="1">
        <f t="array" ref="BN184">IF(BM184= "","",IFERROR(SUMPRODUCT(LARGE($C184:$BH184,{1,2,3,4})), ""))</f>
        <v/>
      </c>
      <c r="BO184" s="34" t="str" cm="1">
        <f t="array" ref="BO184">IF(BN184&lt;&gt;"",(IFERROR(SUMPRODUCT(LARGE($C184:$BH184,{1,2,3,4,5,6,7})),"")),"")</f>
        <v/>
      </c>
      <c r="BP184" s="34" t="str" cm="1">
        <f t="array" ref="BP184">IF(BO184&lt;&gt;"",(IFERROR(SUMPRODUCT(LARGE($C184:$BH184,{1,2,3,4,5,6,7,8})),"")),"")</f>
        <v/>
      </c>
    </row>
    <row r="185" spans="1:68" ht="15" customHeight="1" x14ac:dyDescent="0.25">
      <c r="A185" s="51" t="str">
        <f t="shared" si="19"/>
        <v xml:space="preserve"> </v>
      </c>
      <c r="B185" s="14"/>
      <c r="C185" s="10"/>
      <c r="D185" s="10"/>
      <c r="E185" s="10"/>
      <c r="F185" s="10"/>
      <c r="G185" s="78"/>
      <c r="H185" s="78"/>
      <c r="I185" s="10"/>
      <c r="J185" s="10"/>
      <c r="K185" s="10"/>
      <c r="L185" s="10"/>
      <c r="M185" s="10"/>
      <c r="N185" s="10"/>
      <c r="O185" s="10"/>
      <c r="P185" s="78"/>
      <c r="Q185" s="78"/>
      <c r="R185" s="78"/>
      <c r="S185" s="10"/>
      <c r="T185" s="41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13"/>
      <c r="AQ185" s="10"/>
      <c r="AR185" s="113"/>
      <c r="AS185" s="78"/>
      <c r="AT185" s="10"/>
      <c r="AU185" s="10"/>
      <c r="AV185" s="10"/>
      <c r="AW185" s="10"/>
      <c r="AX185" s="10"/>
      <c r="AY185" s="10"/>
      <c r="AZ185" s="10"/>
      <c r="BA185" s="41"/>
      <c r="BB185" s="41"/>
      <c r="BC185" s="10"/>
      <c r="BD185" s="10"/>
      <c r="BE185" s="10"/>
      <c r="BF185" s="10"/>
      <c r="BG185" s="10"/>
      <c r="BH185" s="10"/>
      <c r="BI185" s="40"/>
      <c r="BJ185" s="41">
        <f t="shared" si="23"/>
        <v>0</v>
      </c>
      <c r="BK185" s="39">
        <f t="shared" si="24"/>
        <v>0</v>
      </c>
      <c r="BL185" s="48" cm="1">
        <f t="array" ref="BL185">IF($BK185&lt;=6,SUM($C185:$BH185),SUMPRODUCT(LARGE($C185:$BH185,{1,2,3,4,5,6})))</f>
        <v>0</v>
      </c>
      <c r="BM185" s="37" t="str">
        <f t="shared" si="25"/>
        <v/>
      </c>
      <c r="BN185" s="34" t="str" cm="1">
        <f t="array" ref="BN185">IF(BM185= "","",IFERROR(SUMPRODUCT(LARGE($C185:$BH185,{1,2,3,4})), ""))</f>
        <v/>
      </c>
      <c r="BO185" s="34" t="str" cm="1">
        <f t="array" ref="BO185">IF(BN185&lt;&gt;"",(IFERROR(SUMPRODUCT(LARGE($C185:$BH185,{1,2,3,4,5,6,7})),"")),"")</f>
        <v/>
      </c>
      <c r="BP185" s="34" t="str" cm="1">
        <f t="array" ref="BP185">IF(BO185&lt;&gt;"",(IFERROR(SUMPRODUCT(LARGE($C185:$BH185,{1,2,3,4,5,6,7,8})),"")),"")</f>
        <v/>
      </c>
    </row>
    <row r="186" spans="1:68" ht="15" customHeight="1" x14ac:dyDescent="0.25">
      <c r="A186" s="51" t="str">
        <f t="shared" si="19"/>
        <v xml:space="preserve"> </v>
      </c>
      <c r="B186" s="14"/>
      <c r="C186" s="10"/>
      <c r="D186" s="10"/>
      <c r="E186" s="10"/>
      <c r="F186" s="10"/>
      <c r="G186" s="78"/>
      <c r="H186" s="78"/>
      <c r="I186" s="10"/>
      <c r="J186" s="10"/>
      <c r="K186" s="10"/>
      <c r="L186" s="10"/>
      <c r="M186" s="10"/>
      <c r="N186" s="10"/>
      <c r="O186" s="10"/>
      <c r="P186" s="78"/>
      <c r="Q186" s="78"/>
      <c r="R186" s="78"/>
      <c r="S186" s="10"/>
      <c r="T186" s="41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13"/>
      <c r="AQ186" s="10"/>
      <c r="AR186" s="113"/>
      <c r="AS186" s="78"/>
      <c r="AT186" s="10"/>
      <c r="AU186" s="10"/>
      <c r="AV186" s="10"/>
      <c r="AW186" s="10"/>
      <c r="AX186" s="10"/>
      <c r="AY186" s="10"/>
      <c r="AZ186" s="10"/>
      <c r="BA186" s="41"/>
      <c r="BB186" s="41"/>
      <c r="BC186" s="10"/>
      <c r="BD186" s="10"/>
      <c r="BE186" s="10"/>
      <c r="BF186" s="10"/>
      <c r="BG186" s="10"/>
      <c r="BH186" s="10"/>
      <c r="BI186" s="40"/>
      <c r="BJ186" s="41">
        <f t="shared" si="23"/>
        <v>0</v>
      </c>
      <c r="BK186" s="39">
        <f t="shared" si="24"/>
        <v>0</v>
      </c>
      <c r="BL186" s="48" cm="1">
        <f t="array" ref="BL186">IF($BK186&lt;=6,SUM($C186:$BH186),SUMPRODUCT(LARGE($C186:$BH186,{1,2,3,4,5,6})))</f>
        <v>0</v>
      </c>
      <c r="BM186" s="37" t="str">
        <f t="shared" si="25"/>
        <v/>
      </c>
      <c r="BN186" s="34" t="str" cm="1">
        <f t="array" ref="BN186">IF(BM186= "","",IFERROR(SUMPRODUCT(LARGE($C186:$BH186,{1,2,3,4})), ""))</f>
        <v/>
      </c>
      <c r="BO186" s="34" t="str" cm="1">
        <f t="array" ref="BO186">IF(BN186&lt;&gt;"",(IFERROR(SUMPRODUCT(LARGE($C186:$BH186,{1,2,3,4,5,6,7})),"")),"")</f>
        <v/>
      </c>
      <c r="BP186" s="34" t="str" cm="1">
        <f t="array" ref="BP186">IF(BO186&lt;&gt;"",(IFERROR(SUMPRODUCT(LARGE($C186:$BH186,{1,2,3,4,5,6,7,8})),"")),"")</f>
        <v/>
      </c>
    </row>
    <row r="187" spans="1:68" ht="15" customHeight="1" x14ac:dyDescent="0.25">
      <c r="A187" s="51" t="str">
        <f t="shared" si="19"/>
        <v xml:space="preserve"> </v>
      </c>
      <c r="B187" s="14"/>
      <c r="C187" s="10"/>
      <c r="D187" s="10"/>
      <c r="E187" s="10"/>
      <c r="F187" s="10"/>
      <c r="G187" s="78"/>
      <c r="H187" s="78"/>
      <c r="I187" s="10"/>
      <c r="J187" s="10"/>
      <c r="K187" s="10"/>
      <c r="L187" s="10"/>
      <c r="M187" s="10"/>
      <c r="N187" s="10"/>
      <c r="O187" s="10"/>
      <c r="P187" s="78"/>
      <c r="Q187" s="78"/>
      <c r="R187" s="78"/>
      <c r="S187" s="10"/>
      <c r="T187" s="41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13"/>
      <c r="AQ187" s="10"/>
      <c r="AR187" s="113"/>
      <c r="AS187" s="78"/>
      <c r="AT187" s="10"/>
      <c r="AU187" s="10"/>
      <c r="AV187" s="10"/>
      <c r="AW187" s="10"/>
      <c r="AX187" s="10"/>
      <c r="AY187" s="10"/>
      <c r="AZ187" s="10"/>
      <c r="BA187" s="41"/>
      <c r="BB187" s="41"/>
      <c r="BC187" s="10"/>
      <c r="BD187" s="10"/>
      <c r="BE187" s="10"/>
      <c r="BF187" s="10"/>
      <c r="BG187" s="10"/>
      <c r="BH187" s="10"/>
      <c r="BI187" s="40"/>
      <c r="BJ187" s="41">
        <f t="shared" si="23"/>
        <v>0</v>
      </c>
      <c r="BK187" s="39">
        <f t="shared" si="24"/>
        <v>0</v>
      </c>
      <c r="BL187" s="48" cm="1">
        <f t="array" ref="BL187">IF($BK187&lt;=6,SUM($C187:$BH187),SUMPRODUCT(LARGE($C187:$BH187,{1,2,3,4,5,6})))</f>
        <v>0</v>
      </c>
      <c r="BM187" s="37" t="str">
        <f t="shared" si="25"/>
        <v/>
      </c>
      <c r="BN187" s="34" t="str" cm="1">
        <f t="array" ref="BN187">IF(BM187= "","",IFERROR(SUMPRODUCT(LARGE($C187:$BH187,{1,2,3,4})), ""))</f>
        <v/>
      </c>
      <c r="BO187" s="34" t="str" cm="1">
        <f t="array" ref="BO187">IF(BN187&lt;&gt;"",(IFERROR(SUMPRODUCT(LARGE($C187:$BH187,{1,2,3,4,5,6,7})),"")),"")</f>
        <v/>
      </c>
      <c r="BP187" s="34" t="str" cm="1">
        <f t="array" ref="BP187">IF(BO187&lt;&gt;"",(IFERROR(SUMPRODUCT(LARGE($C187:$BH187,{1,2,3,4,5,6,7,8})),"")),"")</f>
        <v/>
      </c>
    </row>
    <row r="188" spans="1:68" ht="15" customHeight="1" x14ac:dyDescent="0.25">
      <c r="A188" s="51" t="str">
        <f t="shared" si="19"/>
        <v xml:space="preserve"> </v>
      </c>
      <c r="B188" s="14"/>
      <c r="C188" s="10"/>
      <c r="D188" s="10"/>
      <c r="E188" s="10"/>
      <c r="F188" s="10"/>
      <c r="G188" s="78"/>
      <c r="H188" s="78"/>
      <c r="I188" s="10"/>
      <c r="J188" s="10"/>
      <c r="K188" s="10"/>
      <c r="L188" s="10"/>
      <c r="M188" s="10"/>
      <c r="N188" s="10"/>
      <c r="O188" s="10"/>
      <c r="P188" s="78"/>
      <c r="Q188" s="78"/>
      <c r="R188" s="78"/>
      <c r="S188" s="10"/>
      <c r="T188" s="41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13"/>
      <c r="AQ188" s="10"/>
      <c r="AR188" s="113"/>
      <c r="AS188" s="78"/>
      <c r="AT188" s="10"/>
      <c r="AU188" s="10"/>
      <c r="AV188" s="10"/>
      <c r="AW188" s="10"/>
      <c r="AX188" s="10"/>
      <c r="AY188" s="10"/>
      <c r="AZ188" s="10"/>
      <c r="BA188" s="41"/>
      <c r="BB188" s="41"/>
      <c r="BC188" s="10"/>
      <c r="BD188" s="10"/>
      <c r="BE188" s="10"/>
      <c r="BF188" s="10"/>
      <c r="BG188" s="10"/>
      <c r="BH188" s="10"/>
      <c r="BI188" s="40"/>
      <c r="BJ188" s="41">
        <f t="shared" si="23"/>
        <v>0</v>
      </c>
      <c r="BK188" s="39">
        <f t="shared" si="24"/>
        <v>0</v>
      </c>
      <c r="BL188" s="48" cm="1">
        <f t="array" ref="BL188">IF($BK188&lt;=6,SUM($C188:$BH188),SUMPRODUCT(LARGE($C188:$BH188,{1,2,3,4,5,6})))</f>
        <v>0</v>
      </c>
      <c r="BM188" s="37" t="str">
        <f t="shared" si="25"/>
        <v/>
      </c>
      <c r="BN188" s="34" t="str" cm="1">
        <f t="array" ref="BN188">IF(BM188= "","",IFERROR(SUMPRODUCT(LARGE($C188:$BH188,{1,2,3,4})), ""))</f>
        <v/>
      </c>
      <c r="BO188" s="34" t="str" cm="1">
        <f t="array" ref="BO188">IF(BN188&lt;&gt;"",(IFERROR(SUMPRODUCT(LARGE($C188:$BH188,{1,2,3,4,5,6,7})),"")),"")</f>
        <v/>
      </c>
      <c r="BP188" s="34" t="str" cm="1">
        <f t="array" ref="BP188">IF(BO188&lt;&gt;"",(IFERROR(SUMPRODUCT(LARGE($C188:$BH188,{1,2,3,4,5,6,7,8})),"")),"")</f>
        <v/>
      </c>
    </row>
    <row r="189" spans="1:68" ht="15" customHeight="1" x14ac:dyDescent="0.25">
      <c r="A189" s="51" t="str">
        <f t="shared" si="19"/>
        <v xml:space="preserve"> </v>
      </c>
      <c r="B189" s="14"/>
      <c r="C189" s="10"/>
      <c r="D189" s="10"/>
      <c r="E189" s="10"/>
      <c r="F189" s="10"/>
      <c r="G189" s="78"/>
      <c r="H189" s="78"/>
      <c r="I189" s="10"/>
      <c r="J189" s="10"/>
      <c r="K189" s="10"/>
      <c r="L189" s="10"/>
      <c r="M189" s="10"/>
      <c r="N189" s="10"/>
      <c r="O189" s="10"/>
      <c r="P189" s="78"/>
      <c r="Q189" s="78"/>
      <c r="R189" s="78"/>
      <c r="S189" s="10"/>
      <c r="T189" s="41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13"/>
      <c r="AQ189" s="10"/>
      <c r="AR189" s="113"/>
      <c r="AS189" s="78"/>
      <c r="AT189" s="10"/>
      <c r="AU189" s="10"/>
      <c r="AV189" s="10"/>
      <c r="AW189" s="10"/>
      <c r="AX189" s="10"/>
      <c r="AY189" s="10"/>
      <c r="AZ189" s="10"/>
      <c r="BA189" s="41"/>
      <c r="BB189" s="41"/>
      <c r="BC189" s="10"/>
      <c r="BD189" s="10"/>
      <c r="BE189" s="10"/>
      <c r="BF189" s="10"/>
      <c r="BG189" s="10"/>
      <c r="BH189" s="10"/>
      <c r="BI189" s="40"/>
      <c r="BJ189" s="41">
        <f t="shared" si="23"/>
        <v>0</v>
      </c>
      <c r="BK189" s="39">
        <f t="shared" si="24"/>
        <v>0</v>
      </c>
      <c r="BL189" s="48" cm="1">
        <f t="array" ref="BL189">IF($BK189&lt;=6,SUM($C189:$BH189),SUMPRODUCT(LARGE($C189:$BH189,{1,2,3,4,5,6})))</f>
        <v>0</v>
      </c>
      <c r="BM189" s="37" t="str">
        <f t="shared" si="25"/>
        <v/>
      </c>
      <c r="BN189" s="34" t="str" cm="1">
        <f t="array" ref="BN189">IF(BM189= "","",IFERROR(SUMPRODUCT(LARGE($C189:$BH189,{1,2,3,4})), ""))</f>
        <v/>
      </c>
      <c r="BO189" s="34" t="str" cm="1">
        <f t="array" ref="BO189">IF(BN189&lt;&gt;"",(IFERROR(SUMPRODUCT(LARGE($C189:$BH189,{1,2,3,4,5,6,7})),"")),"")</f>
        <v/>
      </c>
      <c r="BP189" s="34" t="str" cm="1">
        <f t="array" ref="BP189">IF(BO189&lt;&gt;"",(IFERROR(SUMPRODUCT(LARGE($C189:$BH189,{1,2,3,4,5,6,7,8})),"")),"")</f>
        <v/>
      </c>
    </row>
    <row r="190" spans="1:68" ht="15" customHeight="1" x14ac:dyDescent="0.25">
      <c r="A190" s="51" t="str">
        <f t="shared" si="19"/>
        <v xml:space="preserve"> </v>
      </c>
      <c r="B190" s="14"/>
      <c r="C190" s="10"/>
      <c r="D190" s="10"/>
      <c r="E190" s="10"/>
      <c r="F190" s="10"/>
      <c r="G190" s="78"/>
      <c r="H190" s="78"/>
      <c r="I190" s="10"/>
      <c r="J190" s="10"/>
      <c r="K190" s="10"/>
      <c r="L190" s="10"/>
      <c r="M190" s="10"/>
      <c r="N190" s="10"/>
      <c r="O190" s="10"/>
      <c r="P190" s="78"/>
      <c r="Q190" s="78"/>
      <c r="R190" s="78"/>
      <c r="S190" s="10"/>
      <c r="T190" s="41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13"/>
      <c r="AQ190" s="10"/>
      <c r="AR190" s="113"/>
      <c r="AS190" s="78"/>
      <c r="AT190" s="10"/>
      <c r="AU190" s="10"/>
      <c r="AV190" s="10"/>
      <c r="AW190" s="10"/>
      <c r="AX190" s="10"/>
      <c r="AY190" s="10"/>
      <c r="AZ190" s="10"/>
      <c r="BA190" s="41"/>
      <c r="BB190" s="41"/>
      <c r="BC190" s="10"/>
      <c r="BD190" s="10"/>
      <c r="BE190" s="10"/>
      <c r="BF190" s="10"/>
      <c r="BG190" s="10"/>
      <c r="BH190" s="10"/>
      <c r="BI190" s="40"/>
      <c r="BJ190" s="41">
        <f t="shared" si="23"/>
        <v>0</v>
      </c>
      <c r="BK190" s="39">
        <f t="shared" si="24"/>
        <v>0</v>
      </c>
      <c r="BL190" s="48" cm="1">
        <f t="array" ref="BL190">IF($BK190&lt;=6,SUM($C190:$BH190),SUMPRODUCT(LARGE($C190:$BH190,{1,2,3,4,5,6})))</f>
        <v>0</v>
      </c>
      <c r="BM190" s="37" t="str">
        <f t="shared" si="25"/>
        <v/>
      </c>
      <c r="BN190" s="34" t="str" cm="1">
        <f t="array" ref="BN190">IF(BM190= "","",IFERROR(SUMPRODUCT(LARGE($C190:$BH190,{1,2,3,4})), ""))</f>
        <v/>
      </c>
      <c r="BO190" s="34" t="str" cm="1">
        <f t="array" ref="BO190">IF(BN190&lt;&gt;"",(IFERROR(SUMPRODUCT(LARGE($C190:$BH190,{1,2,3,4,5,6,7})),"")),"")</f>
        <v/>
      </c>
      <c r="BP190" s="34" t="str" cm="1">
        <f t="array" ref="BP190">IF(BO190&lt;&gt;"",(IFERROR(SUMPRODUCT(LARGE($C190:$BH190,{1,2,3,4,5,6,7,8})),"")),"")</f>
        <v/>
      </c>
    </row>
    <row r="191" spans="1:68" ht="15" customHeight="1" x14ac:dyDescent="0.25">
      <c r="A191" s="51" t="str">
        <f t="shared" si="19"/>
        <v xml:space="preserve"> </v>
      </c>
      <c r="B191" s="14"/>
      <c r="C191" s="10"/>
      <c r="D191" s="10"/>
      <c r="E191" s="10"/>
      <c r="F191" s="10"/>
      <c r="G191" s="78"/>
      <c r="H191" s="78"/>
      <c r="I191" s="10"/>
      <c r="J191" s="10"/>
      <c r="K191" s="10"/>
      <c r="L191" s="10"/>
      <c r="M191" s="10"/>
      <c r="N191" s="10"/>
      <c r="O191" s="10"/>
      <c r="P191" s="78"/>
      <c r="Q191" s="78"/>
      <c r="R191" s="78"/>
      <c r="S191" s="10"/>
      <c r="T191" s="41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13"/>
      <c r="AQ191" s="10"/>
      <c r="AR191" s="113"/>
      <c r="AS191" s="78"/>
      <c r="AT191" s="10"/>
      <c r="AU191" s="10"/>
      <c r="AV191" s="10"/>
      <c r="AW191" s="10"/>
      <c r="AX191" s="10"/>
      <c r="AY191" s="10"/>
      <c r="AZ191" s="10"/>
      <c r="BA191" s="41"/>
      <c r="BB191" s="41"/>
      <c r="BC191" s="10"/>
      <c r="BD191" s="10"/>
      <c r="BE191" s="10"/>
      <c r="BF191" s="10"/>
      <c r="BG191" s="10"/>
      <c r="BH191" s="10"/>
      <c r="BI191" s="40"/>
      <c r="BJ191" s="41">
        <f t="shared" si="23"/>
        <v>0</v>
      </c>
      <c r="BK191" s="39">
        <f t="shared" si="24"/>
        <v>0</v>
      </c>
      <c r="BL191" s="48" cm="1">
        <f t="array" ref="BL191">IF($BK191&lt;=6,SUM($C191:$BH191),SUMPRODUCT(LARGE($C191:$BH191,{1,2,3,4,5,6})))</f>
        <v>0</v>
      </c>
      <c r="BM191" s="37" t="str">
        <f t="shared" si="25"/>
        <v/>
      </c>
      <c r="BN191" s="34" t="str" cm="1">
        <f t="array" ref="BN191">IF(BM191= "","",IFERROR(SUMPRODUCT(LARGE($C191:$BH191,{1,2,3,4})), ""))</f>
        <v/>
      </c>
      <c r="BO191" s="34" t="str" cm="1">
        <f t="array" ref="BO191">IF(BN191&lt;&gt;"",(IFERROR(SUMPRODUCT(LARGE($C191:$BH191,{1,2,3,4,5,6,7})),"")),"")</f>
        <v/>
      </c>
      <c r="BP191" s="34" t="str" cm="1">
        <f t="array" ref="BP191">IF(BO191&lt;&gt;"",(IFERROR(SUMPRODUCT(LARGE($C191:$BH191,{1,2,3,4,5,6,7,8})),"")),"")</f>
        <v/>
      </c>
    </row>
    <row r="192" spans="1:68" ht="15" customHeight="1" x14ac:dyDescent="0.25">
      <c r="A192" s="51" t="str">
        <f t="shared" si="19"/>
        <v xml:space="preserve"> </v>
      </c>
      <c r="B192" s="14"/>
      <c r="C192" s="10"/>
      <c r="D192" s="10"/>
      <c r="E192" s="10"/>
      <c r="F192" s="10"/>
      <c r="G192" s="78"/>
      <c r="H192" s="78"/>
      <c r="I192" s="10"/>
      <c r="J192" s="10"/>
      <c r="K192" s="10"/>
      <c r="L192" s="10"/>
      <c r="M192" s="10"/>
      <c r="N192" s="10"/>
      <c r="O192" s="10"/>
      <c r="P192" s="78"/>
      <c r="Q192" s="78"/>
      <c r="R192" s="78"/>
      <c r="S192" s="10"/>
      <c r="T192" s="41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13"/>
      <c r="AQ192" s="10"/>
      <c r="AR192" s="113"/>
      <c r="AS192" s="78"/>
      <c r="AT192" s="10"/>
      <c r="AU192" s="10"/>
      <c r="AV192" s="10"/>
      <c r="AW192" s="10"/>
      <c r="AX192" s="10"/>
      <c r="AY192" s="10"/>
      <c r="AZ192" s="10"/>
      <c r="BA192" s="41"/>
      <c r="BB192" s="41"/>
      <c r="BC192" s="10"/>
      <c r="BD192" s="10"/>
      <c r="BE192" s="10"/>
      <c r="BF192" s="10"/>
      <c r="BG192" s="10"/>
      <c r="BH192" s="10"/>
      <c r="BI192" s="40"/>
      <c r="BJ192" s="41">
        <f t="shared" si="23"/>
        <v>0</v>
      </c>
      <c r="BK192" s="39">
        <f t="shared" si="24"/>
        <v>0</v>
      </c>
      <c r="BL192" s="48" cm="1">
        <f t="array" ref="BL192">IF($BK192&lt;=6,SUM($C192:$BH192),SUMPRODUCT(LARGE($C192:$BH192,{1,2,3,4,5,6})))</f>
        <v>0</v>
      </c>
      <c r="BM192" s="37" t="str">
        <f t="shared" si="25"/>
        <v/>
      </c>
      <c r="BN192" s="34" t="str" cm="1">
        <f t="array" ref="BN192">IF(BM192= "","",IFERROR(SUMPRODUCT(LARGE($C192:$BH192,{1,2,3,4})), ""))</f>
        <v/>
      </c>
      <c r="BO192" s="34" t="str" cm="1">
        <f t="array" ref="BO192">IF(BN192&lt;&gt;"",(IFERROR(SUMPRODUCT(LARGE($C192:$BH192,{1,2,3,4,5,6,7})),"")),"")</f>
        <v/>
      </c>
      <c r="BP192" s="34" t="str" cm="1">
        <f t="array" ref="BP192">IF(BO192&lt;&gt;"",(IFERROR(SUMPRODUCT(LARGE($C192:$BH192,{1,2,3,4,5,6,7,8})),"")),"")</f>
        <v/>
      </c>
    </row>
    <row r="193" spans="1:68" ht="15" customHeight="1" x14ac:dyDescent="0.25">
      <c r="A193" s="51" t="str">
        <f t="shared" si="19"/>
        <v xml:space="preserve"> </v>
      </c>
      <c r="B193" s="14"/>
      <c r="C193" s="10"/>
      <c r="D193" s="10"/>
      <c r="E193" s="10"/>
      <c r="F193" s="10"/>
      <c r="G193" s="78"/>
      <c r="H193" s="78"/>
      <c r="I193" s="10"/>
      <c r="J193" s="10"/>
      <c r="K193" s="10"/>
      <c r="L193" s="10"/>
      <c r="M193" s="10"/>
      <c r="N193" s="10"/>
      <c r="O193" s="10"/>
      <c r="P193" s="78"/>
      <c r="Q193" s="78"/>
      <c r="R193" s="78"/>
      <c r="S193" s="10"/>
      <c r="T193" s="41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13"/>
      <c r="AQ193" s="10"/>
      <c r="AR193" s="113"/>
      <c r="AS193" s="78"/>
      <c r="AT193" s="10"/>
      <c r="AU193" s="10"/>
      <c r="AV193" s="10"/>
      <c r="AW193" s="10"/>
      <c r="AX193" s="10"/>
      <c r="AY193" s="10"/>
      <c r="AZ193" s="10"/>
      <c r="BA193" s="41"/>
      <c r="BB193" s="41"/>
      <c r="BC193" s="10"/>
      <c r="BD193" s="10"/>
      <c r="BE193" s="10"/>
      <c r="BF193" s="10"/>
      <c r="BG193" s="10"/>
      <c r="BH193" s="10"/>
      <c r="BI193" s="40"/>
      <c r="BJ193" s="41">
        <f t="shared" si="23"/>
        <v>0</v>
      </c>
      <c r="BK193" s="39">
        <f t="shared" si="24"/>
        <v>0</v>
      </c>
      <c r="BL193" s="48" cm="1">
        <f t="array" ref="BL193">IF($BK193&lt;=6,SUM($C193:$BH193),SUMPRODUCT(LARGE($C193:$BH193,{1,2,3,4,5,6})))</f>
        <v>0</v>
      </c>
      <c r="BM193" s="37" t="str">
        <f t="shared" si="25"/>
        <v/>
      </c>
      <c r="BN193" s="34" t="str" cm="1">
        <f t="array" ref="BN193">IF(BM193= "","",IFERROR(SUMPRODUCT(LARGE($C193:$BH193,{1,2,3,4})), ""))</f>
        <v/>
      </c>
      <c r="BO193" s="34" t="str" cm="1">
        <f t="array" ref="BO193">IF(BN193&lt;&gt;"",(IFERROR(SUMPRODUCT(LARGE($C193:$BH193,{1,2,3,4,5,6,7})),"")),"")</f>
        <v/>
      </c>
      <c r="BP193" s="34" t="str" cm="1">
        <f t="array" ref="BP193">IF(BO193&lt;&gt;"",(IFERROR(SUMPRODUCT(LARGE($C193:$BH193,{1,2,3,4,5,6,7,8})),"")),"")</f>
        <v/>
      </c>
    </row>
    <row r="194" spans="1:68" ht="15" customHeight="1" x14ac:dyDescent="0.25">
      <c r="A194" s="51" t="str">
        <f t="shared" si="19"/>
        <v xml:space="preserve"> </v>
      </c>
      <c r="B194" s="14"/>
      <c r="C194" s="10"/>
      <c r="D194" s="10"/>
      <c r="E194" s="10"/>
      <c r="F194" s="10"/>
      <c r="G194" s="78"/>
      <c r="H194" s="78"/>
      <c r="I194" s="10"/>
      <c r="J194" s="10"/>
      <c r="K194" s="10"/>
      <c r="L194" s="10"/>
      <c r="M194" s="10"/>
      <c r="N194" s="10"/>
      <c r="O194" s="10"/>
      <c r="P194" s="78"/>
      <c r="Q194" s="78"/>
      <c r="R194" s="78"/>
      <c r="S194" s="10"/>
      <c r="T194" s="41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13"/>
      <c r="AQ194" s="10"/>
      <c r="AR194" s="113"/>
      <c r="AS194" s="78"/>
      <c r="AT194" s="10"/>
      <c r="AU194" s="10"/>
      <c r="AV194" s="10"/>
      <c r="AW194" s="10"/>
      <c r="AX194" s="10"/>
      <c r="AY194" s="10"/>
      <c r="AZ194" s="10"/>
      <c r="BA194" s="41"/>
      <c r="BB194" s="41"/>
      <c r="BC194" s="10"/>
      <c r="BD194" s="10"/>
      <c r="BE194" s="10"/>
      <c r="BF194" s="10"/>
      <c r="BG194" s="10"/>
      <c r="BH194" s="10"/>
      <c r="BI194" s="40"/>
      <c r="BJ194" s="41">
        <f t="shared" si="23"/>
        <v>0</v>
      </c>
      <c r="BK194" s="39">
        <f t="shared" si="24"/>
        <v>0</v>
      </c>
      <c r="BL194" s="48" cm="1">
        <f t="array" ref="BL194">IF($BK194&lt;=6,SUM($C194:$BH194),SUMPRODUCT(LARGE($C194:$BH194,{1,2,3,4,5,6})))</f>
        <v>0</v>
      </c>
      <c r="BM194" s="37" t="str">
        <f t="shared" si="25"/>
        <v/>
      </c>
      <c r="BN194" s="34" t="str" cm="1">
        <f t="array" ref="BN194">IF(BM194= "","",IFERROR(SUMPRODUCT(LARGE($C194:$BH194,{1,2,3,4})), ""))</f>
        <v/>
      </c>
      <c r="BO194" s="34" t="str" cm="1">
        <f t="array" ref="BO194">IF(BN194&lt;&gt;"",(IFERROR(SUMPRODUCT(LARGE($C194:$BH194,{1,2,3,4,5,6,7})),"")),"")</f>
        <v/>
      </c>
      <c r="BP194" s="34" t="str" cm="1">
        <f t="array" ref="BP194">IF(BO194&lt;&gt;"",(IFERROR(SUMPRODUCT(LARGE($C194:$BH194,{1,2,3,4,5,6,7,8})),"")),"")</f>
        <v/>
      </c>
    </row>
    <row r="195" spans="1:68" ht="15" customHeight="1" x14ac:dyDescent="0.25">
      <c r="A195" s="51" t="str">
        <f t="shared" si="19"/>
        <v xml:space="preserve"> </v>
      </c>
      <c r="B195" s="14"/>
      <c r="C195" s="10"/>
      <c r="D195" s="10"/>
      <c r="E195" s="10"/>
      <c r="F195" s="10"/>
      <c r="G195" s="78"/>
      <c r="H195" s="78"/>
      <c r="I195" s="10"/>
      <c r="J195" s="10"/>
      <c r="K195" s="10"/>
      <c r="L195" s="10"/>
      <c r="M195" s="10"/>
      <c r="N195" s="10"/>
      <c r="O195" s="10"/>
      <c r="P195" s="78"/>
      <c r="Q195" s="78"/>
      <c r="R195" s="78"/>
      <c r="S195" s="10"/>
      <c r="T195" s="41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13"/>
      <c r="AQ195" s="10"/>
      <c r="AR195" s="113"/>
      <c r="AS195" s="78"/>
      <c r="AT195" s="10"/>
      <c r="AU195" s="10"/>
      <c r="AV195" s="10"/>
      <c r="AW195" s="10"/>
      <c r="AX195" s="10"/>
      <c r="AY195" s="10"/>
      <c r="AZ195" s="10"/>
      <c r="BA195" s="41"/>
      <c r="BB195" s="41"/>
      <c r="BC195" s="10"/>
      <c r="BD195" s="10"/>
      <c r="BE195" s="10"/>
      <c r="BF195" s="10"/>
      <c r="BG195" s="10"/>
      <c r="BH195" s="10"/>
      <c r="BI195" s="40"/>
      <c r="BJ195" s="41">
        <f t="shared" si="23"/>
        <v>0</v>
      </c>
      <c r="BK195" s="39">
        <f t="shared" si="24"/>
        <v>0</v>
      </c>
      <c r="BL195" s="48" cm="1">
        <f t="array" ref="BL195">IF($BK195&lt;=6,SUM($C195:$BH195),SUMPRODUCT(LARGE($C195:$BH195,{1,2,3,4,5,6})))</f>
        <v>0</v>
      </c>
      <c r="BM195" s="37" t="str">
        <f t="shared" si="25"/>
        <v/>
      </c>
      <c r="BN195" s="34" t="str" cm="1">
        <f t="array" ref="BN195">IF(BM195= "","",IFERROR(SUMPRODUCT(LARGE($C195:$BH195,{1,2,3,4})), ""))</f>
        <v/>
      </c>
      <c r="BO195" s="34" t="str" cm="1">
        <f t="array" ref="BO195">IF(BN195&lt;&gt;"",(IFERROR(SUMPRODUCT(LARGE($C195:$BH195,{1,2,3,4,5,6,7})),"")),"")</f>
        <v/>
      </c>
      <c r="BP195" s="34" t="str" cm="1">
        <f t="array" ref="BP195">IF(BO195&lt;&gt;"",(IFERROR(SUMPRODUCT(LARGE($C195:$BH195,{1,2,3,4,5,6,7,8})),"")),"")</f>
        <v/>
      </c>
    </row>
    <row r="196" spans="1:68" ht="15" customHeight="1" x14ac:dyDescent="0.25">
      <c r="A196" s="51" t="str">
        <f t="shared" si="19"/>
        <v xml:space="preserve"> </v>
      </c>
      <c r="B196" s="14"/>
      <c r="C196" s="10"/>
      <c r="D196" s="10"/>
      <c r="E196" s="10"/>
      <c r="F196" s="10"/>
      <c r="G196" s="78"/>
      <c r="H196" s="78"/>
      <c r="I196" s="10"/>
      <c r="J196" s="10"/>
      <c r="K196" s="10"/>
      <c r="L196" s="10"/>
      <c r="M196" s="10"/>
      <c r="N196" s="10"/>
      <c r="O196" s="10"/>
      <c r="P196" s="78"/>
      <c r="Q196" s="78"/>
      <c r="R196" s="78"/>
      <c r="S196" s="10"/>
      <c r="T196" s="41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13"/>
      <c r="AQ196" s="10"/>
      <c r="AR196" s="113"/>
      <c r="AS196" s="78"/>
      <c r="AT196" s="10"/>
      <c r="AU196" s="10"/>
      <c r="AV196" s="10"/>
      <c r="AW196" s="10"/>
      <c r="AX196" s="10"/>
      <c r="AY196" s="10"/>
      <c r="AZ196" s="10"/>
      <c r="BA196" s="41"/>
      <c r="BB196" s="41"/>
      <c r="BC196" s="10"/>
      <c r="BD196" s="10"/>
      <c r="BE196" s="10"/>
      <c r="BF196" s="10"/>
      <c r="BG196" s="10"/>
      <c r="BH196" s="10"/>
      <c r="BI196" s="40"/>
      <c r="BJ196" s="41">
        <f t="shared" si="23"/>
        <v>0</v>
      </c>
      <c r="BK196" s="39">
        <f t="shared" si="24"/>
        <v>0</v>
      </c>
      <c r="BL196" s="48" cm="1">
        <f t="array" ref="BL196">IF($BK196&lt;=6,SUM($C196:$BH196),SUMPRODUCT(LARGE($C196:$BH196,{1,2,3,4,5,6})))</f>
        <v>0</v>
      </c>
      <c r="BM196" s="37" t="str">
        <f t="shared" si="25"/>
        <v/>
      </c>
      <c r="BN196" s="34" t="str" cm="1">
        <f t="array" ref="BN196">IF(BM196= "","",IFERROR(SUMPRODUCT(LARGE($C196:$BH196,{1,2,3,4})), ""))</f>
        <v/>
      </c>
      <c r="BO196" s="34" t="str" cm="1">
        <f t="array" ref="BO196">IF(BN196&lt;&gt;"",(IFERROR(SUMPRODUCT(LARGE($C196:$BH196,{1,2,3,4,5,6,7})),"")),"")</f>
        <v/>
      </c>
      <c r="BP196" s="34" t="str" cm="1">
        <f t="array" ref="BP196">IF(BO196&lt;&gt;"",(IFERROR(SUMPRODUCT(LARGE($C196:$BH196,{1,2,3,4,5,6,7,8})),"")),"")</f>
        <v/>
      </c>
    </row>
    <row r="197" spans="1:68" ht="15" customHeight="1" x14ac:dyDescent="0.25">
      <c r="A197" s="51" t="str">
        <f t="shared" si="19"/>
        <v xml:space="preserve"> </v>
      </c>
      <c r="B197" s="14"/>
      <c r="C197" s="10"/>
      <c r="D197" s="10"/>
      <c r="E197" s="10"/>
      <c r="F197" s="10"/>
      <c r="G197" s="78"/>
      <c r="H197" s="78"/>
      <c r="I197" s="10"/>
      <c r="J197" s="10"/>
      <c r="K197" s="10"/>
      <c r="L197" s="10"/>
      <c r="M197" s="10"/>
      <c r="N197" s="10"/>
      <c r="O197" s="10"/>
      <c r="P197" s="78"/>
      <c r="Q197" s="78"/>
      <c r="R197" s="78"/>
      <c r="S197" s="10"/>
      <c r="T197" s="41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13"/>
      <c r="AQ197" s="10"/>
      <c r="AR197" s="113"/>
      <c r="AS197" s="78"/>
      <c r="AT197" s="10"/>
      <c r="AU197" s="10"/>
      <c r="AV197" s="10"/>
      <c r="AW197" s="10"/>
      <c r="AX197" s="10"/>
      <c r="AY197" s="10"/>
      <c r="AZ197" s="10"/>
      <c r="BA197" s="41"/>
      <c r="BB197" s="41"/>
      <c r="BC197" s="10"/>
      <c r="BD197" s="10"/>
      <c r="BE197" s="10"/>
      <c r="BF197" s="10"/>
      <c r="BG197" s="10"/>
      <c r="BH197" s="10"/>
      <c r="BI197" s="40"/>
      <c r="BJ197" s="41">
        <f t="shared" si="23"/>
        <v>0</v>
      </c>
      <c r="BK197" s="39">
        <f t="shared" si="24"/>
        <v>0</v>
      </c>
      <c r="BL197" s="48" cm="1">
        <f t="array" ref="BL197">IF($BK197&lt;=6,SUM($C197:$BH197),SUMPRODUCT(LARGE($C197:$BH197,{1,2,3,4,5,6})))</f>
        <v>0</v>
      </c>
      <c r="BM197" s="37" t="str">
        <f t="shared" si="25"/>
        <v/>
      </c>
      <c r="BN197" s="34" t="str" cm="1">
        <f t="array" ref="BN197">IF(BM197= "","",IFERROR(SUMPRODUCT(LARGE($C197:$BH197,{1,2,3,4})), ""))</f>
        <v/>
      </c>
      <c r="BO197" s="34" t="str" cm="1">
        <f t="array" ref="BO197">IF(BN197&lt;&gt;"",(IFERROR(SUMPRODUCT(LARGE($C197:$BH197,{1,2,3,4,5,6,7})),"")),"")</f>
        <v/>
      </c>
      <c r="BP197" s="34" t="str" cm="1">
        <f t="array" ref="BP197">IF(BO197&lt;&gt;"",(IFERROR(SUMPRODUCT(LARGE($C197:$BH197,{1,2,3,4,5,6,7,8})),"")),"")</f>
        <v/>
      </c>
    </row>
    <row r="198" spans="1:68" ht="15" customHeight="1" x14ac:dyDescent="0.25">
      <c r="A198" s="51" t="str">
        <f t="shared" si="19"/>
        <v xml:space="preserve"> </v>
      </c>
      <c r="B198" s="14"/>
      <c r="C198" s="10"/>
      <c r="D198" s="10"/>
      <c r="E198" s="10"/>
      <c r="F198" s="10"/>
      <c r="G198" s="78"/>
      <c r="H198" s="78"/>
      <c r="I198" s="10"/>
      <c r="J198" s="10"/>
      <c r="K198" s="10"/>
      <c r="L198" s="10"/>
      <c r="M198" s="10"/>
      <c r="N198" s="10"/>
      <c r="O198" s="10"/>
      <c r="P198" s="78"/>
      <c r="Q198" s="78"/>
      <c r="R198" s="78"/>
      <c r="S198" s="10"/>
      <c r="T198" s="41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13"/>
      <c r="AQ198" s="10"/>
      <c r="AR198" s="113"/>
      <c r="AS198" s="78"/>
      <c r="AT198" s="10"/>
      <c r="AU198" s="10"/>
      <c r="AV198" s="10"/>
      <c r="AW198" s="10"/>
      <c r="AX198" s="10"/>
      <c r="AY198" s="10"/>
      <c r="AZ198" s="10"/>
      <c r="BA198" s="41"/>
      <c r="BB198" s="41"/>
      <c r="BC198" s="10"/>
      <c r="BD198" s="10"/>
      <c r="BE198" s="10"/>
      <c r="BF198" s="10"/>
      <c r="BG198" s="10"/>
      <c r="BH198" s="10"/>
      <c r="BI198" s="40"/>
      <c r="BJ198" s="41">
        <f t="shared" si="23"/>
        <v>0</v>
      </c>
      <c r="BK198" s="39">
        <f t="shared" si="24"/>
        <v>0</v>
      </c>
      <c r="BL198" s="48" cm="1">
        <f t="array" ref="BL198">IF($BK198&lt;=6,SUM($C198:$BH198),SUMPRODUCT(LARGE($C198:$BH198,{1,2,3,4,5,6})))</f>
        <v>0</v>
      </c>
      <c r="BM198" s="37" t="str">
        <f t="shared" si="25"/>
        <v/>
      </c>
      <c r="BN198" s="34" t="str" cm="1">
        <f t="array" ref="BN198">IF(BM198= "","",IFERROR(SUMPRODUCT(LARGE($C198:$BH198,{1,2,3,4})), ""))</f>
        <v/>
      </c>
      <c r="BO198" s="34" t="str" cm="1">
        <f t="array" ref="BO198">IF(BN198&lt;&gt;"",(IFERROR(SUMPRODUCT(LARGE($C198:$BH198,{1,2,3,4,5,6,7})),"")),"")</f>
        <v/>
      </c>
      <c r="BP198" s="34" t="str" cm="1">
        <f t="array" ref="BP198">IF(BO198&lt;&gt;"",(IFERROR(SUMPRODUCT(LARGE($C198:$BH198,{1,2,3,4,5,6,7,8})),"")),"")</f>
        <v/>
      </c>
    </row>
    <row r="199" spans="1:68" ht="15" customHeight="1" x14ac:dyDescent="0.25">
      <c r="A199" s="51" t="str">
        <f t="shared" si="19"/>
        <v xml:space="preserve"> </v>
      </c>
      <c r="B199" s="14"/>
      <c r="C199" s="10"/>
      <c r="D199" s="10"/>
      <c r="E199" s="10"/>
      <c r="F199" s="10"/>
      <c r="G199" s="78"/>
      <c r="H199" s="78"/>
      <c r="I199" s="10"/>
      <c r="J199" s="10"/>
      <c r="K199" s="10"/>
      <c r="L199" s="10"/>
      <c r="M199" s="10"/>
      <c r="N199" s="10"/>
      <c r="O199" s="10"/>
      <c r="P199" s="78"/>
      <c r="Q199" s="78"/>
      <c r="R199" s="78"/>
      <c r="S199" s="10"/>
      <c r="T199" s="41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13"/>
      <c r="AQ199" s="10"/>
      <c r="AR199" s="113"/>
      <c r="AS199" s="78"/>
      <c r="AT199" s="10"/>
      <c r="AU199" s="10"/>
      <c r="AV199" s="10"/>
      <c r="AW199" s="10"/>
      <c r="AX199" s="10"/>
      <c r="AY199" s="10"/>
      <c r="AZ199" s="10"/>
      <c r="BA199" s="41"/>
      <c r="BB199" s="41"/>
      <c r="BC199" s="10"/>
      <c r="BD199" s="10"/>
      <c r="BE199" s="10"/>
      <c r="BF199" s="10"/>
      <c r="BG199" s="10"/>
      <c r="BH199" s="10"/>
      <c r="BI199" s="40"/>
      <c r="BJ199" s="41">
        <f t="shared" si="23"/>
        <v>0</v>
      </c>
      <c r="BK199" s="39">
        <f t="shared" si="24"/>
        <v>0</v>
      </c>
      <c r="BL199" s="48" cm="1">
        <f t="array" ref="BL199">IF($BK199&lt;=6,SUM($C199:$BH199),SUMPRODUCT(LARGE($C199:$BH199,{1,2,3,4,5,6})))</f>
        <v>0</v>
      </c>
      <c r="BM199" s="37" t="str">
        <f t="shared" si="25"/>
        <v/>
      </c>
      <c r="BN199" s="34" t="str" cm="1">
        <f t="array" ref="BN199">IF(BM199= "","",IFERROR(SUMPRODUCT(LARGE($C199:$BH199,{1,2,3,4})), ""))</f>
        <v/>
      </c>
      <c r="BO199" s="34" t="str" cm="1">
        <f t="array" ref="BO199">IF(BN199&lt;&gt;"",(IFERROR(SUMPRODUCT(LARGE($C199:$BH199,{1,2,3,4,5,6,7})),"")),"")</f>
        <v/>
      </c>
      <c r="BP199" s="34" t="str" cm="1">
        <f t="array" ref="BP199">IF(BO199&lt;&gt;"",(IFERROR(SUMPRODUCT(LARGE($C199:$BH199,{1,2,3,4,5,6,7,8})),"")),"")</f>
        <v/>
      </c>
    </row>
    <row r="200" spans="1:68" ht="15" customHeight="1" x14ac:dyDescent="0.25">
      <c r="A200" s="51" t="str">
        <f t="shared" si="19"/>
        <v xml:space="preserve"> </v>
      </c>
      <c r="B200" s="14"/>
      <c r="C200" s="10"/>
      <c r="D200" s="10"/>
      <c r="E200" s="10"/>
      <c r="F200" s="10"/>
      <c r="G200" s="78"/>
      <c r="H200" s="78"/>
      <c r="I200" s="10"/>
      <c r="J200" s="10"/>
      <c r="K200" s="10"/>
      <c r="L200" s="10"/>
      <c r="M200" s="10"/>
      <c r="N200" s="10"/>
      <c r="O200" s="10"/>
      <c r="P200" s="78"/>
      <c r="Q200" s="78"/>
      <c r="R200" s="78"/>
      <c r="S200" s="10"/>
      <c r="T200" s="41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13"/>
      <c r="AQ200" s="10"/>
      <c r="AR200" s="113"/>
      <c r="AS200" s="78"/>
      <c r="AT200" s="10"/>
      <c r="AU200" s="10"/>
      <c r="AV200" s="10"/>
      <c r="AW200" s="10"/>
      <c r="AX200" s="10"/>
      <c r="AY200" s="10"/>
      <c r="AZ200" s="10"/>
      <c r="BA200" s="41"/>
      <c r="BB200" s="41"/>
      <c r="BC200" s="10"/>
      <c r="BD200" s="10"/>
      <c r="BE200" s="10"/>
      <c r="BF200" s="10"/>
      <c r="BG200" s="10"/>
      <c r="BH200" s="10"/>
      <c r="BI200" s="40"/>
      <c r="BJ200" s="41">
        <f t="shared" si="23"/>
        <v>0</v>
      </c>
      <c r="BK200" s="39">
        <f t="shared" si="24"/>
        <v>0</v>
      </c>
      <c r="BL200" s="48" cm="1">
        <f t="array" ref="BL200">IF($BK200&lt;=6,SUM($C200:$BH200),SUMPRODUCT(LARGE($C200:$BH200,{1,2,3,4,5,6})))</f>
        <v>0</v>
      </c>
      <c r="BM200" s="37" t="str">
        <f t="shared" si="25"/>
        <v/>
      </c>
      <c r="BN200" s="34" t="str" cm="1">
        <f t="array" ref="BN200">IF(BM200= "","",IFERROR(SUMPRODUCT(LARGE($C200:$BH200,{1,2,3,4})), ""))</f>
        <v/>
      </c>
      <c r="BO200" s="34" t="str" cm="1">
        <f t="array" ref="BO200">IF(BN200&lt;&gt;"",(IFERROR(SUMPRODUCT(LARGE($C200:$BH200,{1,2,3,4,5,6,7})),"")),"")</f>
        <v/>
      </c>
      <c r="BP200" s="34" t="str" cm="1">
        <f t="array" ref="BP200">IF(BO200&lt;&gt;"",(IFERROR(SUMPRODUCT(LARGE($C200:$BH200,{1,2,3,4,5,6,7,8})),"")),"")</f>
        <v/>
      </c>
    </row>
    <row r="201" spans="1:68" ht="15" customHeight="1" x14ac:dyDescent="0.25">
      <c r="A201" s="51" t="str">
        <f t="shared" si="19"/>
        <v xml:space="preserve"> </v>
      </c>
      <c r="B201" s="14"/>
      <c r="C201" s="10"/>
      <c r="D201" s="10"/>
      <c r="E201" s="10"/>
      <c r="F201" s="10"/>
      <c r="G201" s="78"/>
      <c r="H201" s="78"/>
      <c r="I201" s="10"/>
      <c r="J201" s="10"/>
      <c r="K201" s="10"/>
      <c r="L201" s="10"/>
      <c r="M201" s="10"/>
      <c r="N201" s="10"/>
      <c r="O201" s="10"/>
      <c r="P201" s="78"/>
      <c r="Q201" s="78"/>
      <c r="R201" s="78"/>
      <c r="S201" s="10"/>
      <c r="T201" s="41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13"/>
      <c r="AQ201" s="10"/>
      <c r="AR201" s="113"/>
      <c r="AS201" s="78"/>
      <c r="AT201" s="10"/>
      <c r="AU201" s="10"/>
      <c r="AV201" s="10"/>
      <c r="AW201" s="10"/>
      <c r="AX201" s="10"/>
      <c r="AY201" s="10"/>
      <c r="AZ201" s="10"/>
      <c r="BA201" s="41"/>
      <c r="BB201" s="41"/>
      <c r="BC201" s="10"/>
      <c r="BD201" s="10"/>
      <c r="BE201" s="10"/>
      <c r="BF201" s="10"/>
      <c r="BG201" s="10"/>
      <c r="BH201" s="10"/>
      <c r="BI201" s="40"/>
      <c r="BJ201" s="41">
        <f t="shared" ref="BJ201:BJ264" si="26">SUM($C201:$BI201)</f>
        <v>0</v>
      </c>
      <c r="BK201" s="39">
        <f t="shared" si="24"/>
        <v>0</v>
      </c>
      <c r="BL201" s="48" cm="1">
        <f t="array" ref="BL201">IF($BK201&lt;=6,SUM($C201:$BH201),SUMPRODUCT(LARGE($C201:$BH201,{1,2,3,4,5,6})))</f>
        <v>0</v>
      </c>
      <c r="BM201" s="37" t="str">
        <f t="shared" si="25"/>
        <v/>
      </c>
      <c r="BN201" s="34" t="str" cm="1">
        <f t="array" ref="BN201">IF(BM201= "","",IFERROR(SUMPRODUCT(LARGE($C201:$BH201,{1,2,3,4})), ""))</f>
        <v/>
      </c>
      <c r="BO201" s="34" t="str" cm="1">
        <f t="array" ref="BO201">IF(BN201&lt;&gt;"",(IFERROR(SUMPRODUCT(LARGE($C201:$BH201,{1,2,3,4,5,6,7})),"")),"")</f>
        <v/>
      </c>
      <c r="BP201" s="34" t="str" cm="1">
        <f t="array" ref="BP201">IF(BO201&lt;&gt;"",(IFERROR(SUMPRODUCT(LARGE($C201:$BH201,{1,2,3,4,5,6,7,8})),"")),"")</f>
        <v/>
      </c>
    </row>
    <row r="202" spans="1:68" ht="15" customHeight="1" x14ac:dyDescent="0.25">
      <c r="A202" s="51" t="str">
        <f t="shared" ref="A202:A265" si="27">IF(ISBLANK(B202)," ",(LEFT(B202,FIND("@",SUBSTITUTE(B202,"-","@",LEN(B202)-LEN(SUBSTITUTE(B202,"-",""))))-1)))</f>
        <v xml:space="preserve"> </v>
      </c>
      <c r="B202" s="14"/>
      <c r="C202" s="10"/>
      <c r="D202" s="10"/>
      <c r="E202" s="10"/>
      <c r="F202" s="10"/>
      <c r="G202" s="78"/>
      <c r="H202" s="78"/>
      <c r="I202" s="10"/>
      <c r="J202" s="10"/>
      <c r="K202" s="10"/>
      <c r="L202" s="10"/>
      <c r="M202" s="10"/>
      <c r="N202" s="10"/>
      <c r="O202" s="10"/>
      <c r="P202" s="78"/>
      <c r="Q202" s="78"/>
      <c r="R202" s="78"/>
      <c r="S202" s="10"/>
      <c r="T202" s="41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13"/>
      <c r="AQ202" s="10"/>
      <c r="AR202" s="113"/>
      <c r="AS202" s="78"/>
      <c r="AT202" s="10"/>
      <c r="AU202" s="10"/>
      <c r="AV202" s="10"/>
      <c r="AW202" s="10"/>
      <c r="AX202" s="10"/>
      <c r="AY202" s="10"/>
      <c r="AZ202" s="10"/>
      <c r="BA202" s="41"/>
      <c r="BB202" s="41"/>
      <c r="BC202" s="10"/>
      <c r="BD202" s="10"/>
      <c r="BE202" s="10"/>
      <c r="BF202" s="10"/>
      <c r="BG202" s="10"/>
      <c r="BH202" s="10"/>
      <c r="BI202" s="40"/>
      <c r="BJ202" s="41">
        <f t="shared" si="26"/>
        <v>0</v>
      </c>
      <c r="BK202" s="39">
        <f t="shared" si="24"/>
        <v>0</v>
      </c>
      <c r="BL202" s="48" cm="1">
        <f t="array" ref="BL202">IF($BK202&lt;=6,SUM($C202:$BH202),SUMPRODUCT(LARGE($C202:$BH202,{1,2,3,4,5,6})))</f>
        <v>0</v>
      </c>
      <c r="BM202" s="37" t="str">
        <f t="shared" ref="BM202:BM265" si="28">IF(AND($BK202&gt;=6,BL202=BL203),"Manual Calc Needed","")</f>
        <v/>
      </c>
      <c r="BN202" s="34" t="str" cm="1">
        <f t="array" ref="BN202">IF(BM202= "","",IFERROR(SUMPRODUCT(LARGE($C202:$BH202,{1,2,3,4})), ""))</f>
        <v/>
      </c>
      <c r="BO202" s="34" t="str" cm="1">
        <f t="array" ref="BO202">IF(BN202&lt;&gt;"",(IFERROR(SUMPRODUCT(LARGE($C202:$BH202,{1,2,3,4,5,6,7})),"")),"")</f>
        <v/>
      </c>
      <c r="BP202" s="34" t="str" cm="1">
        <f t="array" ref="BP202">IF(BO202&lt;&gt;"",(IFERROR(SUMPRODUCT(LARGE($C202:$BH202,{1,2,3,4,5,6,7,8})),"")),"")</f>
        <v/>
      </c>
    </row>
    <row r="203" spans="1:68" ht="15" customHeight="1" x14ac:dyDescent="0.25">
      <c r="A203" s="51" t="str">
        <f t="shared" si="27"/>
        <v xml:space="preserve"> </v>
      </c>
      <c r="B203" s="14"/>
      <c r="C203" s="10"/>
      <c r="D203" s="10"/>
      <c r="E203" s="10"/>
      <c r="F203" s="10"/>
      <c r="G203" s="78"/>
      <c r="H203" s="78"/>
      <c r="I203" s="10"/>
      <c r="J203" s="10"/>
      <c r="K203" s="10"/>
      <c r="L203" s="10"/>
      <c r="M203" s="10"/>
      <c r="N203" s="10"/>
      <c r="O203" s="10"/>
      <c r="P203" s="78"/>
      <c r="Q203" s="78"/>
      <c r="R203" s="78"/>
      <c r="S203" s="10"/>
      <c r="T203" s="41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13"/>
      <c r="AQ203" s="10"/>
      <c r="AR203" s="113"/>
      <c r="AS203" s="78"/>
      <c r="AT203" s="10"/>
      <c r="AU203" s="10"/>
      <c r="AV203" s="10"/>
      <c r="AW203" s="10"/>
      <c r="AX203" s="10"/>
      <c r="AY203" s="10"/>
      <c r="AZ203" s="10"/>
      <c r="BA203" s="41"/>
      <c r="BB203" s="41"/>
      <c r="BC203" s="10"/>
      <c r="BD203" s="10"/>
      <c r="BE203" s="10"/>
      <c r="BF203" s="10"/>
      <c r="BG203" s="10"/>
      <c r="BH203" s="10"/>
      <c r="BI203" s="40"/>
      <c r="BJ203" s="41">
        <f t="shared" si="26"/>
        <v>0</v>
      </c>
      <c r="BK203" s="39">
        <f t="shared" si="24"/>
        <v>0</v>
      </c>
      <c r="BL203" s="48" cm="1">
        <f t="array" ref="BL203">IF($BK203&lt;=6,SUM($C203:$BH203),SUMPRODUCT(LARGE($C203:$BH203,{1,2,3,4,5,6})))</f>
        <v>0</v>
      </c>
      <c r="BM203" s="37" t="str">
        <f t="shared" si="28"/>
        <v/>
      </c>
      <c r="BN203" s="34" t="str" cm="1">
        <f t="array" ref="BN203">IF(BM203= "","",IFERROR(SUMPRODUCT(LARGE($C203:$BH203,{1,2,3,4})), ""))</f>
        <v/>
      </c>
      <c r="BO203" s="34" t="str" cm="1">
        <f t="array" ref="BO203">IF(BN203&lt;&gt;"",(IFERROR(SUMPRODUCT(LARGE($C203:$BH203,{1,2,3,4,5,6,7})),"")),"")</f>
        <v/>
      </c>
      <c r="BP203" s="34" t="str" cm="1">
        <f t="array" ref="BP203">IF(BO203&lt;&gt;"",(IFERROR(SUMPRODUCT(LARGE($C203:$BH203,{1,2,3,4,5,6,7,8})),"")),"")</f>
        <v/>
      </c>
    </row>
    <row r="204" spans="1:68" ht="15" customHeight="1" x14ac:dyDescent="0.25">
      <c r="A204" s="51" t="str">
        <f t="shared" si="27"/>
        <v xml:space="preserve"> </v>
      </c>
      <c r="B204" s="14"/>
      <c r="C204" s="10"/>
      <c r="D204" s="10"/>
      <c r="E204" s="10"/>
      <c r="F204" s="10"/>
      <c r="G204" s="78"/>
      <c r="H204" s="78"/>
      <c r="I204" s="10"/>
      <c r="J204" s="10"/>
      <c r="K204" s="10"/>
      <c r="L204" s="10"/>
      <c r="M204" s="10"/>
      <c r="N204" s="10"/>
      <c r="O204" s="10"/>
      <c r="P204" s="78"/>
      <c r="Q204" s="78"/>
      <c r="R204" s="78"/>
      <c r="S204" s="10"/>
      <c r="T204" s="41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13"/>
      <c r="AQ204" s="10"/>
      <c r="AR204" s="113"/>
      <c r="AS204" s="78"/>
      <c r="AT204" s="10"/>
      <c r="AU204" s="10"/>
      <c r="AV204" s="10"/>
      <c r="AW204" s="10"/>
      <c r="AX204" s="10"/>
      <c r="AY204" s="10"/>
      <c r="AZ204" s="10"/>
      <c r="BA204" s="41"/>
      <c r="BB204" s="41"/>
      <c r="BC204" s="10"/>
      <c r="BD204" s="10"/>
      <c r="BE204" s="10"/>
      <c r="BF204" s="10"/>
      <c r="BG204" s="10"/>
      <c r="BH204" s="10"/>
      <c r="BI204" s="40"/>
      <c r="BJ204" s="41">
        <f t="shared" si="26"/>
        <v>0</v>
      </c>
      <c r="BK204" s="39">
        <f t="shared" si="24"/>
        <v>0</v>
      </c>
      <c r="BL204" s="48" cm="1">
        <f t="array" ref="BL204">IF($BK204&lt;=6,SUM($C204:$BH204),SUMPRODUCT(LARGE($C204:$BH204,{1,2,3,4,5,6})))</f>
        <v>0</v>
      </c>
      <c r="BM204" s="37" t="str">
        <f t="shared" si="28"/>
        <v/>
      </c>
      <c r="BN204" s="34" t="str" cm="1">
        <f t="array" ref="BN204">IF(BM204= "","",IFERROR(SUMPRODUCT(LARGE($C204:$BH204,{1,2,3,4})), ""))</f>
        <v/>
      </c>
      <c r="BO204" s="34" t="str" cm="1">
        <f t="array" ref="BO204">IF(BN204&lt;&gt;"",(IFERROR(SUMPRODUCT(LARGE($C204:$BH204,{1,2,3,4,5,6,7})),"")),"")</f>
        <v/>
      </c>
      <c r="BP204" s="34" t="str" cm="1">
        <f t="array" ref="BP204">IF(BO204&lt;&gt;"",(IFERROR(SUMPRODUCT(LARGE($C204:$BH204,{1,2,3,4,5,6,7,8})),"")),"")</f>
        <v/>
      </c>
    </row>
    <row r="205" spans="1:68" ht="15" customHeight="1" x14ac:dyDescent="0.25">
      <c r="A205" s="51" t="str">
        <f t="shared" si="27"/>
        <v xml:space="preserve"> </v>
      </c>
      <c r="B205" s="14"/>
      <c r="C205" s="10"/>
      <c r="D205" s="10"/>
      <c r="E205" s="10"/>
      <c r="F205" s="10"/>
      <c r="G205" s="78"/>
      <c r="H205" s="78"/>
      <c r="I205" s="10"/>
      <c r="J205" s="10"/>
      <c r="K205" s="10"/>
      <c r="L205" s="10"/>
      <c r="M205" s="10"/>
      <c r="N205" s="10"/>
      <c r="O205" s="10"/>
      <c r="P205" s="78"/>
      <c r="Q205" s="78"/>
      <c r="R205" s="78"/>
      <c r="S205" s="10"/>
      <c r="T205" s="41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13"/>
      <c r="AQ205" s="10"/>
      <c r="AR205" s="113"/>
      <c r="AS205" s="78"/>
      <c r="AT205" s="10"/>
      <c r="AU205" s="10"/>
      <c r="AV205" s="10"/>
      <c r="AW205" s="10"/>
      <c r="AX205" s="10"/>
      <c r="AY205" s="10"/>
      <c r="AZ205" s="10"/>
      <c r="BA205" s="41"/>
      <c r="BB205" s="41"/>
      <c r="BC205" s="10"/>
      <c r="BD205" s="10"/>
      <c r="BE205" s="10"/>
      <c r="BF205" s="10"/>
      <c r="BG205" s="10"/>
      <c r="BH205" s="10"/>
      <c r="BI205" s="40"/>
      <c r="BJ205" s="41">
        <f t="shared" si="26"/>
        <v>0</v>
      </c>
      <c r="BK205" s="39">
        <f t="shared" si="24"/>
        <v>0</v>
      </c>
      <c r="BL205" s="48" cm="1">
        <f t="array" ref="BL205">IF($BK205&lt;=6,SUM($C205:$BH205),SUMPRODUCT(LARGE($C205:$BH205,{1,2,3,4,5,6})))</f>
        <v>0</v>
      </c>
      <c r="BM205" s="37" t="str">
        <f t="shared" si="28"/>
        <v/>
      </c>
      <c r="BN205" s="34" t="str" cm="1">
        <f t="array" ref="BN205">IF(BM205= "","",IFERROR(SUMPRODUCT(LARGE($C205:$BH205,{1,2,3,4})), ""))</f>
        <v/>
      </c>
      <c r="BO205" s="34" t="str" cm="1">
        <f t="array" ref="BO205">IF(BN205&lt;&gt;"",(IFERROR(SUMPRODUCT(LARGE($C205:$BH205,{1,2,3,4,5,6,7})),"")),"")</f>
        <v/>
      </c>
      <c r="BP205" s="34" t="str" cm="1">
        <f t="array" ref="BP205">IF(BO205&lt;&gt;"",(IFERROR(SUMPRODUCT(LARGE($C205:$BH205,{1,2,3,4,5,6,7,8})),"")),"")</f>
        <v/>
      </c>
    </row>
    <row r="206" spans="1:68" ht="15" customHeight="1" x14ac:dyDescent="0.25">
      <c r="A206" s="51" t="str">
        <f t="shared" si="27"/>
        <v xml:space="preserve"> </v>
      </c>
      <c r="B206" s="14"/>
      <c r="C206" s="10"/>
      <c r="D206" s="10"/>
      <c r="E206" s="10"/>
      <c r="F206" s="10"/>
      <c r="G206" s="78"/>
      <c r="H206" s="78"/>
      <c r="I206" s="10"/>
      <c r="J206" s="10"/>
      <c r="K206" s="10"/>
      <c r="L206" s="10"/>
      <c r="M206" s="10"/>
      <c r="N206" s="10"/>
      <c r="O206" s="10"/>
      <c r="P206" s="78"/>
      <c r="Q206" s="78"/>
      <c r="R206" s="78"/>
      <c r="S206" s="10"/>
      <c r="T206" s="41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13"/>
      <c r="AQ206" s="10"/>
      <c r="AR206" s="113"/>
      <c r="AS206" s="78"/>
      <c r="AT206" s="10"/>
      <c r="AU206" s="10"/>
      <c r="AV206" s="10"/>
      <c r="AW206" s="10"/>
      <c r="AX206" s="10"/>
      <c r="AY206" s="10"/>
      <c r="AZ206" s="10"/>
      <c r="BA206" s="41"/>
      <c r="BB206" s="41"/>
      <c r="BC206" s="10"/>
      <c r="BD206" s="10"/>
      <c r="BE206" s="10"/>
      <c r="BF206" s="10"/>
      <c r="BG206" s="10"/>
      <c r="BH206" s="10"/>
      <c r="BI206" s="40"/>
      <c r="BJ206" s="41">
        <f t="shared" si="26"/>
        <v>0</v>
      </c>
      <c r="BK206" s="39">
        <f t="shared" si="24"/>
        <v>0</v>
      </c>
      <c r="BL206" s="48" cm="1">
        <f t="array" ref="BL206">IF($BK206&lt;=6,SUM($C206:$BH206),SUMPRODUCT(LARGE($C206:$BH206,{1,2,3,4,5,6})))</f>
        <v>0</v>
      </c>
      <c r="BM206" s="37" t="str">
        <f t="shared" si="28"/>
        <v/>
      </c>
      <c r="BN206" s="34" t="str" cm="1">
        <f t="array" ref="BN206">IF(BM206= "","",IFERROR(SUMPRODUCT(LARGE($C206:$BH206,{1,2,3,4})), ""))</f>
        <v/>
      </c>
      <c r="BO206" s="34" t="str" cm="1">
        <f t="array" ref="BO206">IF(BN206&lt;&gt;"",(IFERROR(SUMPRODUCT(LARGE($C206:$BH206,{1,2,3,4,5,6,7})),"")),"")</f>
        <v/>
      </c>
      <c r="BP206" s="34" t="str" cm="1">
        <f t="array" ref="BP206">IF(BO206&lt;&gt;"",(IFERROR(SUMPRODUCT(LARGE($C206:$BH206,{1,2,3,4,5,6,7,8})),"")),"")</f>
        <v/>
      </c>
    </row>
    <row r="207" spans="1:68" ht="15" customHeight="1" x14ac:dyDescent="0.25">
      <c r="A207" s="51" t="str">
        <f t="shared" si="27"/>
        <v xml:space="preserve"> </v>
      </c>
      <c r="B207" s="14"/>
      <c r="C207" s="10"/>
      <c r="D207" s="10"/>
      <c r="E207" s="10"/>
      <c r="F207" s="10"/>
      <c r="G207" s="78"/>
      <c r="H207" s="78"/>
      <c r="I207" s="10"/>
      <c r="J207" s="10"/>
      <c r="K207" s="10"/>
      <c r="L207" s="10"/>
      <c r="M207" s="10"/>
      <c r="N207" s="10"/>
      <c r="O207" s="10"/>
      <c r="P207" s="78"/>
      <c r="Q207" s="78"/>
      <c r="R207" s="78"/>
      <c r="S207" s="10"/>
      <c r="T207" s="41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13"/>
      <c r="AQ207" s="10"/>
      <c r="AR207" s="113"/>
      <c r="AS207" s="78"/>
      <c r="AT207" s="10"/>
      <c r="AU207" s="10"/>
      <c r="AV207" s="10"/>
      <c r="AW207" s="10"/>
      <c r="AX207" s="10"/>
      <c r="AY207" s="10"/>
      <c r="AZ207" s="10"/>
      <c r="BA207" s="41"/>
      <c r="BB207" s="41"/>
      <c r="BC207" s="10"/>
      <c r="BD207" s="10"/>
      <c r="BE207" s="10"/>
      <c r="BF207" s="10"/>
      <c r="BG207" s="10"/>
      <c r="BH207" s="10"/>
      <c r="BI207" s="40"/>
      <c r="BJ207" s="41">
        <f t="shared" si="26"/>
        <v>0</v>
      </c>
      <c r="BK207" s="39">
        <f t="shared" si="24"/>
        <v>0</v>
      </c>
      <c r="BL207" s="48" cm="1">
        <f t="array" ref="BL207">IF($BK207&lt;=6,SUM($C207:$BH207),SUMPRODUCT(LARGE($C207:$BH207,{1,2,3,4,5,6})))</f>
        <v>0</v>
      </c>
      <c r="BM207" s="37" t="str">
        <f t="shared" si="28"/>
        <v/>
      </c>
      <c r="BN207" s="34" t="str" cm="1">
        <f t="array" ref="BN207">IF(BM207= "","",IFERROR(SUMPRODUCT(LARGE($C207:$BH207,{1,2,3,4})), ""))</f>
        <v/>
      </c>
      <c r="BO207" s="34" t="str" cm="1">
        <f t="array" ref="BO207">IF(BN207&lt;&gt;"",(IFERROR(SUMPRODUCT(LARGE($C207:$BH207,{1,2,3,4,5,6,7})),"")),"")</f>
        <v/>
      </c>
      <c r="BP207" s="34" t="str" cm="1">
        <f t="array" ref="BP207">IF(BO207&lt;&gt;"",(IFERROR(SUMPRODUCT(LARGE($C207:$BH207,{1,2,3,4,5,6,7,8})),"")),"")</f>
        <v/>
      </c>
    </row>
    <row r="208" spans="1:68" ht="15" customHeight="1" x14ac:dyDescent="0.25">
      <c r="A208" s="52" t="str">
        <f t="shared" si="27"/>
        <v xml:space="preserve"> </v>
      </c>
      <c r="B208" s="14"/>
      <c r="C208" s="10"/>
      <c r="D208" s="10"/>
      <c r="E208" s="10"/>
      <c r="F208" s="10"/>
      <c r="G208" s="78"/>
      <c r="H208" s="78"/>
      <c r="I208" s="10"/>
      <c r="J208" s="10"/>
      <c r="K208" s="10"/>
      <c r="L208" s="10"/>
      <c r="M208" s="10"/>
      <c r="N208" s="10"/>
      <c r="O208" s="10"/>
      <c r="P208" s="78"/>
      <c r="Q208" s="78"/>
      <c r="R208" s="78"/>
      <c r="S208" s="10"/>
      <c r="T208" s="41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13"/>
      <c r="AQ208" s="10"/>
      <c r="AR208" s="113"/>
      <c r="AS208" s="78"/>
      <c r="AT208" s="10"/>
      <c r="AU208" s="10"/>
      <c r="AV208" s="10"/>
      <c r="AW208" s="10"/>
      <c r="AX208" s="10"/>
      <c r="AY208" s="10"/>
      <c r="AZ208" s="10"/>
      <c r="BA208" s="41"/>
      <c r="BB208" s="41"/>
      <c r="BC208" s="10"/>
      <c r="BD208" s="10"/>
      <c r="BE208" s="10"/>
      <c r="BF208" s="10"/>
      <c r="BG208" s="10"/>
      <c r="BH208" s="10"/>
      <c r="BI208" s="40"/>
      <c r="BJ208" s="41">
        <f t="shared" si="26"/>
        <v>0</v>
      </c>
      <c r="BK208" s="39">
        <f t="shared" si="24"/>
        <v>0</v>
      </c>
      <c r="BL208" s="48" cm="1">
        <f t="array" ref="BL208">IF($BK208&lt;=6,SUM($C208:$BH208),SUMPRODUCT(LARGE($C208:$BH208,{1,2,3,4,5,6})))</f>
        <v>0</v>
      </c>
      <c r="BM208" s="37" t="str">
        <f t="shared" si="28"/>
        <v/>
      </c>
      <c r="BN208" s="34" t="str" cm="1">
        <f t="array" ref="BN208">IF(BM208= "","",IFERROR(SUMPRODUCT(LARGE($C208:$BH208,{1,2,3,4})), ""))</f>
        <v/>
      </c>
      <c r="BO208" s="34" t="str" cm="1">
        <f t="array" ref="BO208">IF(BN208&lt;&gt;"",(IFERROR(SUMPRODUCT(LARGE($C208:$BH208,{1,2,3,4,5,6,7})),"")),"")</f>
        <v/>
      </c>
      <c r="BP208" s="34" t="str" cm="1">
        <f t="array" ref="BP208">IF(BO208&lt;&gt;"",(IFERROR(SUMPRODUCT(LARGE($C208:$BH208,{1,2,3,4,5,6,7,8})),"")),"")</f>
        <v/>
      </c>
    </row>
    <row r="209" spans="1:68" ht="15" customHeight="1" x14ac:dyDescent="0.25">
      <c r="A209" s="45" t="str">
        <f t="shared" si="27"/>
        <v xml:space="preserve"> </v>
      </c>
      <c r="B209" s="14"/>
      <c r="C209" s="10"/>
      <c r="D209" s="10"/>
      <c r="E209" s="10"/>
      <c r="F209" s="10"/>
      <c r="G209" s="78"/>
      <c r="H209" s="78"/>
      <c r="I209" s="10"/>
      <c r="J209" s="10"/>
      <c r="K209" s="10"/>
      <c r="L209" s="10"/>
      <c r="M209" s="10"/>
      <c r="N209" s="10"/>
      <c r="O209" s="10"/>
      <c r="P209" s="78"/>
      <c r="Q209" s="78"/>
      <c r="R209" s="78"/>
      <c r="S209" s="10"/>
      <c r="T209" s="41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13"/>
      <c r="AQ209" s="10"/>
      <c r="AR209" s="113"/>
      <c r="AS209" s="78"/>
      <c r="AT209" s="10"/>
      <c r="AU209" s="10"/>
      <c r="AV209" s="10"/>
      <c r="AW209" s="10"/>
      <c r="AX209" s="10"/>
      <c r="AY209" s="10"/>
      <c r="AZ209" s="10"/>
      <c r="BA209" s="41"/>
      <c r="BB209" s="41"/>
      <c r="BC209" s="10"/>
      <c r="BD209" s="10"/>
      <c r="BE209" s="10"/>
      <c r="BF209" s="10"/>
      <c r="BG209" s="10"/>
      <c r="BH209" s="10"/>
      <c r="BI209" s="40"/>
      <c r="BJ209" s="41">
        <f t="shared" si="26"/>
        <v>0</v>
      </c>
      <c r="BK209" s="39">
        <f t="shared" si="24"/>
        <v>0</v>
      </c>
      <c r="BL209" s="48" cm="1">
        <f t="array" ref="BL209">IF($BK209&lt;=6,SUM($C209:$BH209),SUMPRODUCT(LARGE($C209:$BH209,{1,2,3,4,5,6})))</f>
        <v>0</v>
      </c>
      <c r="BM209" s="37" t="str">
        <f t="shared" si="28"/>
        <v/>
      </c>
      <c r="BN209" s="34" t="str" cm="1">
        <f t="array" ref="BN209">IF(BM209= "","",IFERROR(SUMPRODUCT(LARGE($C209:$BH209,{1,2,3,4})), ""))</f>
        <v/>
      </c>
      <c r="BO209" s="34" t="str" cm="1">
        <f t="array" ref="BO209">IF(BN209&lt;&gt;"",(IFERROR(SUMPRODUCT(LARGE($C209:$BH209,{1,2,3,4,5,6,7})),"")),"")</f>
        <v/>
      </c>
      <c r="BP209" s="34" t="str" cm="1">
        <f t="array" ref="BP209">IF(BO209&lt;&gt;"",(IFERROR(SUMPRODUCT(LARGE($C209:$BH209,{1,2,3,4,5,6,7,8})),"")),"")</f>
        <v/>
      </c>
    </row>
    <row r="210" spans="1:68" ht="15" customHeight="1" x14ac:dyDescent="0.25">
      <c r="A210" s="45" t="str">
        <f t="shared" si="27"/>
        <v xml:space="preserve"> </v>
      </c>
      <c r="B210" s="14"/>
      <c r="C210" s="10"/>
      <c r="D210" s="10"/>
      <c r="E210" s="10"/>
      <c r="F210" s="10"/>
      <c r="G210" s="78"/>
      <c r="H210" s="78"/>
      <c r="I210" s="10"/>
      <c r="J210" s="10"/>
      <c r="K210" s="10"/>
      <c r="L210" s="10"/>
      <c r="M210" s="10"/>
      <c r="N210" s="10"/>
      <c r="O210" s="10"/>
      <c r="P210" s="78"/>
      <c r="Q210" s="78"/>
      <c r="R210" s="78"/>
      <c r="S210" s="10"/>
      <c r="T210" s="41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13"/>
      <c r="AQ210" s="10"/>
      <c r="AR210" s="113"/>
      <c r="AS210" s="78"/>
      <c r="AT210" s="10"/>
      <c r="AU210" s="10"/>
      <c r="AV210" s="10"/>
      <c r="AW210" s="10"/>
      <c r="AX210" s="10"/>
      <c r="AY210" s="10"/>
      <c r="AZ210" s="10"/>
      <c r="BA210" s="41"/>
      <c r="BB210" s="41"/>
      <c r="BC210" s="10"/>
      <c r="BD210" s="10"/>
      <c r="BE210" s="10"/>
      <c r="BF210" s="10"/>
      <c r="BG210" s="10"/>
      <c r="BH210" s="10"/>
      <c r="BI210" s="40"/>
      <c r="BJ210" s="41">
        <f t="shared" si="26"/>
        <v>0</v>
      </c>
      <c r="BK210" s="39">
        <f t="shared" si="24"/>
        <v>0</v>
      </c>
      <c r="BL210" s="48" cm="1">
        <f t="array" ref="BL210">IF($BK210&lt;=6,SUM($C210:$BH210),SUMPRODUCT(LARGE($C210:$BH210,{1,2,3,4,5,6})))</f>
        <v>0</v>
      </c>
      <c r="BM210" s="37" t="str">
        <f t="shared" si="28"/>
        <v/>
      </c>
      <c r="BN210" s="34" t="str" cm="1">
        <f t="array" ref="BN210">IF(BM210= "","",IFERROR(SUMPRODUCT(LARGE($C210:$BH210,{1,2,3,4})), ""))</f>
        <v/>
      </c>
      <c r="BO210" s="34" t="str" cm="1">
        <f t="array" ref="BO210">IF(BN210&lt;&gt;"",(IFERROR(SUMPRODUCT(LARGE($C210:$BH210,{1,2,3,4,5,6,7})),"")),"")</f>
        <v/>
      </c>
      <c r="BP210" s="34" t="str" cm="1">
        <f t="array" ref="BP210">IF(BO210&lt;&gt;"",(IFERROR(SUMPRODUCT(LARGE($C210:$BH210,{1,2,3,4,5,6,7,8})),"")),"")</f>
        <v/>
      </c>
    </row>
    <row r="211" spans="1:68" ht="15" customHeight="1" x14ac:dyDescent="0.25">
      <c r="A211" s="54" t="str">
        <f t="shared" si="27"/>
        <v xml:space="preserve"> </v>
      </c>
      <c r="B211" s="14"/>
      <c r="C211" s="10"/>
      <c r="D211" s="10"/>
      <c r="E211" s="10"/>
      <c r="F211" s="10"/>
      <c r="G211" s="78"/>
      <c r="H211" s="78"/>
      <c r="I211" s="10"/>
      <c r="J211" s="10"/>
      <c r="K211" s="10"/>
      <c r="L211" s="10"/>
      <c r="M211" s="10"/>
      <c r="N211" s="10"/>
      <c r="O211" s="10"/>
      <c r="P211" s="78"/>
      <c r="Q211" s="78"/>
      <c r="R211" s="78"/>
      <c r="S211" s="10"/>
      <c r="T211" s="41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13"/>
      <c r="AQ211" s="10"/>
      <c r="AR211" s="113"/>
      <c r="AS211" s="78"/>
      <c r="AT211" s="10"/>
      <c r="AU211" s="10"/>
      <c r="AV211" s="10"/>
      <c r="AW211" s="10"/>
      <c r="AX211" s="10"/>
      <c r="AY211" s="10"/>
      <c r="AZ211" s="10"/>
      <c r="BA211" s="41"/>
      <c r="BB211" s="41"/>
      <c r="BC211" s="10"/>
      <c r="BD211" s="10"/>
      <c r="BE211" s="10"/>
      <c r="BF211" s="10"/>
      <c r="BG211" s="10"/>
      <c r="BH211" s="10"/>
      <c r="BI211" s="40"/>
      <c r="BJ211" s="41">
        <f t="shared" si="26"/>
        <v>0</v>
      </c>
      <c r="BK211" s="39">
        <f t="shared" si="24"/>
        <v>0</v>
      </c>
      <c r="BL211" s="48" cm="1">
        <f t="array" ref="BL211">IF($BK211&lt;=6,SUM($C211:$BH211),SUMPRODUCT(LARGE($C211:$BH211,{1,2,3,4,5,6})))</f>
        <v>0</v>
      </c>
      <c r="BM211" s="37" t="str">
        <f t="shared" si="28"/>
        <v/>
      </c>
      <c r="BN211" s="34" t="str" cm="1">
        <f t="array" ref="BN211">IF(BM211= "","",IFERROR(SUMPRODUCT(LARGE($C211:$BH211,{1,2,3,4})), ""))</f>
        <v/>
      </c>
      <c r="BO211" s="34" t="str" cm="1">
        <f t="array" ref="BO211">IF(BN211&lt;&gt;"",(IFERROR(SUMPRODUCT(LARGE($C211:$BH211,{1,2,3,4,5,6,7})),"")),"")</f>
        <v/>
      </c>
      <c r="BP211" s="34" t="str" cm="1">
        <f t="array" ref="BP211">IF(BO211&lt;&gt;"",(IFERROR(SUMPRODUCT(LARGE($C211:$BH211,{1,2,3,4,5,6,7,8})),"")),"")</f>
        <v/>
      </c>
    </row>
    <row r="212" spans="1:68" ht="15" customHeight="1" x14ac:dyDescent="0.25">
      <c r="A212" s="54" t="str">
        <f t="shared" si="27"/>
        <v xml:space="preserve"> </v>
      </c>
      <c r="B212" s="14"/>
      <c r="C212" s="10"/>
      <c r="D212" s="10"/>
      <c r="E212" s="10"/>
      <c r="F212" s="10"/>
      <c r="G212" s="78"/>
      <c r="H212" s="78"/>
      <c r="I212" s="10"/>
      <c r="J212" s="10"/>
      <c r="K212" s="10"/>
      <c r="L212" s="10"/>
      <c r="M212" s="10"/>
      <c r="N212" s="10"/>
      <c r="O212" s="10"/>
      <c r="P212" s="78"/>
      <c r="Q212" s="78"/>
      <c r="R212" s="78"/>
      <c r="S212" s="10"/>
      <c r="T212" s="41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13"/>
      <c r="AQ212" s="10"/>
      <c r="AR212" s="113"/>
      <c r="AS212" s="78"/>
      <c r="AT212" s="10"/>
      <c r="AU212" s="10"/>
      <c r="AV212" s="10"/>
      <c r="AW212" s="10"/>
      <c r="AX212" s="10"/>
      <c r="AY212" s="10"/>
      <c r="AZ212" s="10"/>
      <c r="BA212" s="41"/>
      <c r="BB212" s="41"/>
      <c r="BC212" s="10"/>
      <c r="BD212" s="10"/>
      <c r="BE212" s="10"/>
      <c r="BF212" s="10"/>
      <c r="BG212" s="10"/>
      <c r="BH212" s="10"/>
      <c r="BI212" s="40"/>
      <c r="BJ212" s="41">
        <f t="shared" si="26"/>
        <v>0</v>
      </c>
      <c r="BK212" s="39">
        <f t="shared" si="24"/>
        <v>0</v>
      </c>
      <c r="BL212" s="48" cm="1">
        <f t="array" ref="BL212">IF($BK212&lt;=6,SUM($C212:$BH212),SUMPRODUCT(LARGE($C212:$BH212,{1,2,3,4,5,6})))</f>
        <v>0</v>
      </c>
      <c r="BM212" s="37" t="str">
        <f t="shared" si="28"/>
        <v/>
      </c>
      <c r="BN212" s="34" t="str" cm="1">
        <f t="array" ref="BN212">IF(BM212= "","",IFERROR(SUMPRODUCT(LARGE($C212:$BH212,{1,2,3,4})), ""))</f>
        <v/>
      </c>
      <c r="BO212" s="34" t="str" cm="1">
        <f t="array" ref="BO212">IF(BN212&lt;&gt;"",(IFERROR(SUMPRODUCT(LARGE($C212:$BH212,{1,2,3,4,5,6,7})),"")),"")</f>
        <v/>
      </c>
      <c r="BP212" s="34" t="str" cm="1">
        <f t="array" ref="BP212">IF(BO212&lt;&gt;"",(IFERROR(SUMPRODUCT(LARGE($C212:$BH212,{1,2,3,4,5,6,7,8})),"")),"")</f>
        <v/>
      </c>
    </row>
    <row r="213" spans="1:68" ht="15" customHeight="1" x14ac:dyDescent="0.25">
      <c r="A213" s="45" t="str">
        <f t="shared" si="27"/>
        <v xml:space="preserve"> </v>
      </c>
      <c r="B213" s="14"/>
      <c r="C213" s="10"/>
      <c r="D213" s="10"/>
      <c r="E213" s="10"/>
      <c r="F213" s="10"/>
      <c r="G213" s="78"/>
      <c r="H213" s="78"/>
      <c r="I213" s="10"/>
      <c r="J213" s="10"/>
      <c r="K213" s="10"/>
      <c r="L213" s="10"/>
      <c r="M213" s="10"/>
      <c r="N213" s="10"/>
      <c r="O213" s="10"/>
      <c r="P213" s="78"/>
      <c r="Q213" s="78"/>
      <c r="R213" s="78"/>
      <c r="S213" s="10"/>
      <c r="T213" s="41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13"/>
      <c r="AQ213" s="10"/>
      <c r="AR213" s="113"/>
      <c r="AS213" s="78"/>
      <c r="AT213" s="10"/>
      <c r="AU213" s="10"/>
      <c r="AV213" s="10"/>
      <c r="AW213" s="10"/>
      <c r="AX213" s="10"/>
      <c r="AY213" s="10"/>
      <c r="AZ213" s="10"/>
      <c r="BA213" s="41"/>
      <c r="BB213" s="41"/>
      <c r="BC213" s="10"/>
      <c r="BD213" s="10"/>
      <c r="BE213" s="10"/>
      <c r="BF213" s="10"/>
      <c r="BG213" s="10"/>
      <c r="BH213" s="10"/>
      <c r="BI213" s="40"/>
      <c r="BJ213" s="41">
        <f t="shared" si="26"/>
        <v>0</v>
      </c>
      <c r="BK213" s="39">
        <f t="shared" si="24"/>
        <v>0</v>
      </c>
      <c r="BL213" s="48" cm="1">
        <f t="array" ref="BL213">IF($BK213&lt;=6,SUM($C213:$BH213),SUMPRODUCT(LARGE($C213:$BH213,{1,2,3,4,5,6})))</f>
        <v>0</v>
      </c>
      <c r="BM213" s="37" t="str">
        <f t="shared" si="28"/>
        <v/>
      </c>
      <c r="BN213" s="34" t="str" cm="1">
        <f t="array" ref="BN213">IF(BM213= "","",IFERROR(SUMPRODUCT(LARGE($C213:$BH213,{1,2,3,4})), ""))</f>
        <v/>
      </c>
      <c r="BO213" s="34" t="str" cm="1">
        <f t="array" ref="BO213">IF(BN213&lt;&gt;"",(IFERROR(SUMPRODUCT(LARGE($C213:$BH213,{1,2,3,4,5,6,7})),"")),"")</f>
        <v/>
      </c>
      <c r="BP213" s="34" t="str" cm="1">
        <f t="array" ref="BP213">IF(BO213&lt;&gt;"",(IFERROR(SUMPRODUCT(LARGE($C213:$BH213,{1,2,3,4,5,6,7,8})),"")),"")</f>
        <v/>
      </c>
    </row>
    <row r="214" spans="1:68" ht="15" customHeight="1" x14ac:dyDescent="0.25">
      <c r="A214" s="45" t="str">
        <f t="shared" si="27"/>
        <v xml:space="preserve"> </v>
      </c>
      <c r="B214" s="14"/>
      <c r="C214" s="10"/>
      <c r="D214" s="10"/>
      <c r="E214" s="10"/>
      <c r="F214" s="10"/>
      <c r="G214" s="78"/>
      <c r="H214" s="78"/>
      <c r="I214" s="10"/>
      <c r="J214" s="10"/>
      <c r="K214" s="10"/>
      <c r="L214" s="10"/>
      <c r="M214" s="10"/>
      <c r="N214" s="10"/>
      <c r="O214" s="10"/>
      <c r="P214" s="78"/>
      <c r="Q214" s="78"/>
      <c r="R214" s="78"/>
      <c r="S214" s="10"/>
      <c r="T214" s="41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13"/>
      <c r="AQ214" s="10"/>
      <c r="AR214" s="113"/>
      <c r="AS214" s="78"/>
      <c r="AT214" s="10"/>
      <c r="AU214" s="10"/>
      <c r="AV214" s="10"/>
      <c r="AW214" s="10"/>
      <c r="AX214" s="10"/>
      <c r="AY214" s="10"/>
      <c r="AZ214" s="10"/>
      <c r="BA214" s="41"/>
      <c r="BB214" s="41"/>
      <c r="BC214" s="10"/>
      <c r="BD214" s="10"/>
      <c r="BE214" s="10"/>
      <c r="BF214" s="10"/>
      <c r="BG214" s="10"/>
      <c r="BH214" s="10"/>
      <c r="BI214" s="40"/>
      <c r="BJ214" s="41">
        <f t="shared" si="26"/>
        <v>0</v>
      </c>
      <c r="BK214" s="39">
        <f t="shared" si="24"/>
        <v>0</v>
      </c>
      <c r="BL214" s="48" cm="1">
        <f t="array" ref="BL214">IF($BK214&lt;=6,SUM($C214:$BH214),SUMPRODUCT(LARGE($C214:$BH214,{1,2,3,4,5,6})))</f>
        <v>0</v>
      </c>
      <c r="BM214" s="37" t="str">
        <f t="shared" si="28"/>
        <v/>
      </c>
      <c r="BN214" s="34" t="str" cm="1">
        <f t="array" ref="BN214">IF(BM214= "","",IFERROR(SUMPRODUCT(LARGE($C214:$BH214,{1,2,3,4})), ""))</f>
        <v/>
      </c>
      <c r="BO214" s="34" t="str" cm="1">
        <f t="array" ref="BO214">IF(BN214&lt;&gt;"",(IFERROR(SUMPRODUCT(LARGE($C214:$BH214,{1,2,3,4,5,6,7})),"")),"")</f>
        <v/>
      </c>
      <c r="BP214" s="34" t="str" cm="1">
        <f t="array" ref="BP214">IF(BO214&lt;&gt;"",(IFERROR(SUMPRODUCT(LARGE($C214:$BH214,{1,2,3,4,5,6,7,8})),"")),"")</f>
        <v/>
      </c>
    </row>
    <row r="215" spans="1:68" ht="15" customHeight="1" x14ac:dyDescent="0.25">
      <c r="A215" s="54" t="str">
        <f t="shared" si="27"/>
        <v xml:space="preserve"> </v>
      </c>
      <c r="B215" s="14"/>
      <c r="C215" s="10"/>
      <c r="D215" s="10"/>
      <c r="E215" s="10"/>
      <c r="F215" s="10"/>
      <c r="G215" s="78"/>
      <c r="H215" s="78"/>
      <c r="I215" s="10"/>
      <c r="J215" s="10"/>
      <c r="K215" s="10"/>
      <c r="L215" s="10"/>
      <c r="M215" s="10"/>
      <c r="N215" s="10"/>
      <c r="O215" s="10"/>
      <c r="P215" s="78"/>
      <c r="Q215" s="78"/>
      <c r="R215" s="78"/>
      <c r="S215" s="10"/>
      <c r="T215" s="41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13"/>
      <c r="AQ215" s="10"/>
      <c r="AR215" s="113"/>
      <c r="AS215" s="78"/>
      <c r="AT215" s="10"/>
      <c r="AU215" s="10"/>
      <c r="AV215" s="10"/>
      <c r="AW215" s="10"/>
      <c r="AX215" s="10"/>
      <c r="AY215" s="10"/>
      <c r="AZ215" s="10"/>
      <c r="BA215" s="41"/>
      <c r="BB215" s="41"/>
      <c r="BC215" s="10"/>
      <c r="BD215" s="10"/>
      <c r="BE215" s="10"/>
      <c r="BF215" s="10"/>
      <c r="BG215" s="10"/>
      <c r="BH215" s="10"/>
      <c r="BI215" s="40"/>
      <c r="BJ215" s="41">
        <f t="shared" si="26"/>
        <v>0</v>
      </c>
      <c r="BK215" s="39">
        <f t="shared" si="24"/>
        <v>0</v>
      </c>
      <c r="BL215" s="48" cm="1">
        <f t="array" ref="BL215">IF($BK215&lt;=6,SUM($C215:$BH215),SUMPRODUCT(LARGE($C215:$BH215,{1,2,3,4,5,6})))</f>
        <v>0</v>
      </c>
      <c r="BM215" s="37" t="str">
        <f t="shared" si="28"/>
        <v/>
      </c>
      <c r="BN215" s="34" t="str" cm="1">
        <f t="array" ref="BN215">IF(BM215= "","",IFERROR(SUMPRODUCT(LARGE($C215:$BH215,{1,2,3,4})), ""))</f>
        <v/>
      </c>
      <c r="BO215" s="34" t="str" cm="1">
        <f t="array" ref="BO215">IF(BN215&lt;&gt;"",(IFERROR(SUMPRODUCT(LARGE($C215:$BH215,{1,2,3,4,5,6,7})),"")),"")</f>
        <v/>
      </c>
      <c r="BP215" s="34" t="str" cm="1">
        <f t="array" ref="BP215">IF(BO215&lt;&gt;"",(IFERROR(SUMPRODUCT(LARGE($C215:$BH215,{1,2,3,4,5,6,7,8})),"")),"")</f>
        <v/>
      </c>
    </row>
    <row r="216" spans="1:68" ht="15" customHeight="1" x14ac:dyDescent="0.25">
      <c r="A216" s="54" t="str">
        <f t="shared" si="27"/>
        <v xml:space="preserve"> </v>
      </c>
      <c r="B216" s="14"/>
      <c r="C216" s="10"/>
      <c r="D216" s="10"/>
      <c r="E216" s="10"/>
      <c r="F216" s="10"/>
      <c r="G216" s="78"/>
      <c r="H216" s="78"/>
      <c r="I216" s="10"/>
      <c r="J216" s="10"/>
      <c r="K216" s="10"/>
      <c r="L216" s="10"/>
      <c r="M216" s="10"/>
      <c r="N216" s="10"/>
      <c r="O216" s="10"/>
      <c r="P216" s="78"/>
      <c r="Q216" s="78"/>
      <c r="R216" s="78"/>
      <c r="S216" s="10"/>
      <c r="T216" s="41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13"/>
      <c r="AQ216" s="10"/>
      <c r="AR216" s="113"/>
      <c r="AS216" s="78"/>
      <c r="AT216" s="10"/>
      <c r="AU216" s="10"/>
      <c r="AV216" s="10"/>
      <c r="AW216" s="10"/>
      <c r="AX216" s="10"/>
      <c r="AY216" s="10"/>
      <c r="AZ216" s="10"/>
      <c r="BA216" s="41"/>
      <c r="BB216" s="41"/>
      <c r="BC216" s="10"/>
      <c r="BD216" s="10"/>
      <c r="BE216" s="10"/>
      <c r="BF216" s="10"/>
      <c r="BG216" s="10"/>
      <c r="BH216" s="10"/>
      <c r="BI216" s="40"/>
      <c r="BJ216" s="41">
        <f t="shared" si="26"/>
        <v>0</v>
      </c>
      <c r="BK216" s="39">
        <f t="shared" si="24"/>
        <v>0</v>
      </c>
      <c r="BL216" s="48" cm="1">
        <f t="array" ref="BL216">IF($BK216&lt;=6,SUM($C216:$BH216),SUMPRODUCT(LARGE($C216:$BH216,{1,2,3,4,5,6})))</f>
        <v>0</v>
      </c>
      <c r="BM216" s="37" t="str">
        <f t="shared" si="28"/>
        <v/>
      </c>
      <c r="BN216" s="34" t="str" cm="1">
        <f t="array" ref="BN216">IF(BM216= "","",IFERROR(SUMPRODUCT(LARGE($C216:$BH216,{1,2,3,4})), ""))</f>
        <v/>
      </c>
      <c r="BO216" s="34" t="str" cm="1">
        <f t="array" ref="BO216">IF(BN216&lt;&gt;"",(IFERROR(SUMPRODUCT(LARGE($C216:$BH216,{1,2,3,4,5,6,7})),"")),"")</f>
        <v/>
      </c>
      <c r="BP216" s="34" t="str" cm="1">
        <f t="array" ref="BP216">IF(BO216&lt;&gt;"",(IFERROR(SUMPRODUCT(LARGE($C216:$BH216,{1,2,3,4,5,6,7,8})),"")),"")</f>
        <v/>
      </c>
    </row>
    <row r="217" spans="1:68" ht="15" customHeight="1" x14ac:dyDescent="0.25">
      <c r="A217" s="45" t="str">
        <f t="shared" si="27"/>
        <v xml:space="preserve"> </v>
      </c>
      <c r="B217" s="14"/>
      <c r="C217" s="10"/>
      <c r="D217" s="10"/>
      <c r="E217" s="10"/>
      <c r="F217" s="10"/>
      <c r="G217" s="78"/>
      <c r="H217" s="78"/>
      <c r="I217" s="10"/>
      <c r="J217" s="10"/>
      <c r="K217" s="10"/>
      <c r="L217" s="10"/>
      <c r="M217" s="10"/>
      <c r="N217" s="10"/>
      <c r="O217" s="10"/>
      <c r="P217" s="78"/>
      <c r="Q217" s="78"/>
      <c r="R217" s="78"/>
      <c r="S217" s="10"/>
      <c r="T217" s="41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13"/>
      <c r="AQ217" s="10"/>
      <c r="AR217" s="113"/>
      <c r="AS217" s="78"/>
      <c r="AT217" s="10"/>
      <c r="AU217" s="10"/>
      <c r="AV217" s="10"/>
      <c r="AW217" s="10"/>
      <c r="AX217" s="10"/>
      <c r="AY217" s="10"/>
      <c r="AZ217" s="10"/>
      <c r="BA217" s="41"/>
      <c r="BB217" s="41"/>
      <c r="BC217" s="10"/>
      <c r="BD217" s="10"/>
      <c r="BE217" s="10"/>
      <c r="BF217" s="10"/>
      <c r="BG217" s="10"/>
      <c r="BH217" s="10"/>
      <c r="BI217" s="40"/>
      <c r="BJ217" s="41">
        <f t="shared" si="26"/>
        <v>0</v>
      </c>
      <c r="BK217" s="39">
        <f t="shared" si="24"/>
        <v>0</v>
      </c>
      <c r="BL217" s="48" cm="1">
        <f t="array" ref="BL217">IF($BK217&lt;=6,SUM($C217:$BH217),SUMPRODUCT(LARGE($C217:$BH217,{1,2,3,4,5,6})))</f>
        <v>0</v>
      </c>
      <c r="BM217" s="37" t="str">
        <f t="shared" si="28"/>
        <v/>
      </c>
      <c r="BN217" s="34" t="str" cm="1">
        <f t="array" ref="BN217">IF(BM217= "","",IFERROR(SUMPRODUCT(LARGE($C217:$BH217,{1,2,3,4})), ""))</f>
        <v/>
      </c>
      <c r="BO217" s="34" t="str" cm="1">
        <f t="array" ref="BO217">IF(BN217&lt;&gt;"",(IFERROR(SUMPRODUCT(LARGE($C217:$BH217,{1,2,3,4,5,6,7})),"")),"")</f>
        <v/>
      </c>
      <c r="BP217" s="34" t="str" cm="1">
        <f t="array" ref="BP217">IF(BO217&lt;&gt;"",(IFERROR(SUMPRODUCT(LARGE($C217:$BH217,{1,2,3,4,5,6,7,8})),"")),"")</f>
        <v/>
      </c>
    </row>
    <row r="218" spans="1:68" ht="15" customHeight="1" x14ac:dyDescent="0.25">
      <c r="A218" s="45" t="str">
        <f t="shared" si="27"/>
        <v xml:space="preserve"> </v>
      </c>
      <c r="B218" s="14"/>
      <c r="C218" s="10"/>
      <c r="D218" s="10"/>
      <c r="E218" s="10"/>
      <c r="F218" s="10"/>
      <c r="G218" s="78"/>
      <c r="H218" s="78"/>
      <c r="I218" s="10"/>
      <c r="J218" s="10"/>
      <c r="K218" s="10"/>
      <c r="L218" s="10"/>
      <c r="M218" s="10"/>
      <c r="N218" s="10"/>
      <c r="O218" s="10"/>
      <c r="P218" s="78"/>
      <c r="Q218" s="78"/>
      <c r="R218" s="78"/>
      <c r="S218" s="10"/>
      <c r="T218" s="41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13"/>
      <c r="AQ218" s="10"/>
      <c r="AR218" s="113"/>
      <c r="AS218" s="78"/>
      <c r="AT218" s="10"/>
      <c r="AU218" s="10"/>
      <c r="AV218" s="10"/>
      <c r="AW218" s="10"/>
      <c r="AX218" s="10"/>
      <c r="AY218" s="10"/>
      <c r="AZ218" s="10"/>
      <c r="BA218" s="41"/>
      <c r="BB218" s="41"/>
      <c r="BC218" s="10"/>
      <c r="BD218" s="10"/>
      <c r="BE218" s="10"/>
      <c r="BF218" s="10"/>
      <c r="BG218" s="10"/>
      <c r="BH218" s="10"/>
      <c r="BI218" s="40"/>
      <c r="BJ218" s="41">
        <f t="shared" si="26"/>
        <v>0</v>
      </c>
      <c r="BK218" s="39">
        <f t="shared" si="24"/>
        <v>0</v>
      </c>
      <c r="BL218" s="48" cm="1">
        <f t="array" ref="BL218">IF($BK218&lt;=6,SUM($C218:$BH218),SUMPRODUCT(LARGE($C218:$BH218,{1,2,3,4,5,6})))</f>
        <v>0</v>
      </c>
      <c r="BM218" s="37" t="str">
        <f t="shared" si="28"/>
        <v/>
      </c>
      <c r="BN218" s="34" t="str" cm="1">
        <f t="array" ref="BN218">IF(BM218= "","",IFERROR(SUMPRODUCT(LARGE($C218:$BH218,{1,2,3,4})), ""))</f>
        <v/>
      </c>
      <c r="BO218" s="34" t="str" cm="1">
        <f t="array" ref="BO218">IF(BN218&lt;&gt;"",(IFERROR(SUMPRODUCT(LARGE($C218:$BH218,{1,2,3,4,5,6,7})),"")),"")</f>
        <v/>
      </c>
      <c r="BP218" s="34" t="str" cm="1">
        <f t="array" ref="BP218">IF(BO218&lt;&gt;"",(IFERROR(SUMPRODUCT(LARGE($C218:$BH218,{1,2,3,4,5,6,7,8})),"")),"")</f>
        <v/>
      </c>
    </row>
    <row r="219" spans="1:68" ht="15" customHeight="1" x14ac:dyDescent="0.25">
      <c r="A219" s="51" t="str">
        <f t="shared" si="27"/>
        <v xml:space="preserve"> </v>
      </c>
      <c r="B219" s="14"/>
      <c r="C219" s="10"/>
      <c r="D219" s="10"/>
      <c r="E219" s="10"/>
      <c r="F219" s="10"/>
      <c r="G219" s="78"/>
      <c r="H219" s="78"/>
      <c r="I219" s="10"/>
      <c r="J219" s="10"/>
      <c r="K219" s="10"/>
      <c r="L219" s="10"/>
      <c r="M219" s="10"/>
      <c r="N219" s="10"/>
      <c r="O219" s="10"/>
      <c r="P219" s="78"/>
      <c r="Q219" s="78"/>
      <c r="R219" s="78"/>
      <c r="S219" s="10"/>
      <c r="T219" s="41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13"/>
      <c r="AQ219" s="10"/>
      <c r="AR219" s="113"/>
      <c r="AS219" s="78"/>
      <c r="AT219" s="10"/>
      <c r="AU219" s="10"/>
      <c r="AV219" s="10"/>
      <c r="AW219" s="10"/>
      <c r="AX219" s="10"/>
      <c r="AY219" s="10"/>
      <c r="AZ219" s="10"/>
      <c r="BA219" s="41"/>
      <c r="BB219" s="41"/>
      <c r="BC219" s="10"/>
      <c r="BD219" s="10"/>
      <c r="BE219" s="10"/>
      <c r="BF219" s="10"/>
      <c r="BG219" s="10"/>
      <c r="BH219" s="10"/>
      <c r="BI219" s="40"/>
      <c r="BJ219" s="41">
        <f t="shared" si="26"/>
        <v>0</v>
      </c>
      <c r="BK219" s="39">
        <f t="shared" si="24"/>
        <v>0</v>
      </c>
      <c r="BL219" s="48" cm="1">
        <f t="array" ref="BL219">IF($BK219&lt;=6,SUM($C219:$BH219),SUMPRODUCT(LARGE($C219:$BH219,{1,2,3,4,5,6})))</f>
        <v>0</v>
      </c>
      <c r="BM219" s="37" t="str">
        <f t="shared" si="28"/>
        <v/>
      </c>
      <c r="BN219" s="34" t="str" cm="1">
        <f t="array" ref="BN219">IF(BM219= "","",IFERROR(SUMPRODUCT(LARGE($C219:$BH219,{1,2,3,4})), ""))</f>
        <v/>
      </c>
      <c r="BO219" s="34" t="str" cm="1">
        <f t="array" ref="BO219">IF(BN219&lt;&gt;"",(IFERROR(SUMPRODUCT(LARGE($C219:$BH219,{1,2,3,4,5,6,7})),"")),"")</f>
        <v/>
      </c>
      <c r="BP219" s="34" t="str" cm="1">
        <f t="array" ref="BP219">IF(BO219&lt;&gt;"",(IFERROR(SUMPRODUCT(LARGE($C219:$BH219,{1,2,3,4,5,6,7,8})),"")),"")</f>
        <v/>
      </c>
    </row>
    <row r="220" spans="1:68" ht="15" customHeight="1" x14ac:dyDescent="0.25">
      <c r="A220" s="51" t="str">
        <f t="shared" si="27"/>
        <v xml:space="preserve"> </v>
      </c>
      <c r="B220" s="14"/>
      <c r="C220" s="10"/>
      <c r="D220" s="10"/>
      <c r="E220" s="10"/>
      <c r="F220" s="10"/>
      <c r="G220" s="78"/>
      <c r="H220" s="78"/>
      <c r="I220" s="10"/>
      <c r="J220" s="10"/>
      <c r="K220" s="10"/>
      <c r="L220" s="10"/>
      <c r="M220" s="10"/>
      <c r="N220" s="10"/>
      <c r="O220" s="10"/>
      <c r="P220" s="78"/>
      <c r="Q220" s="78"/>
      <c r="R220" s="78"/>
      <c r="S220" s="10"/>
      <c r="T220" s="41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13"/>
      <c r="AQ220" s="10"/>
      <c r="AR220" s="113"/>
      <c r="AS220" s="78"/>
      <c r="AT220" s="10"/>
      <c r="AU220" s="10"/>
      <c r="AV220" s="10"/>
      <c r="AW220" s="10"/>
      <c r="AX220" s="10"/>
      <c r="AY220" s="10"/>
      <c r="AZ220" s="10"/>
      <c r="BA220" s="41"/>
      <c r="BB220" s="41"/>
      <c r="BC220" s="10"/>
      <c r="BD220" s="10"/>
      <c r="BE220" s="10"/>
      <c r="BF220" s="10"/>
      <c r="BG220" s="10"/>
      <c r="BH220" s="10"/>
      <c r="BI220" s="40"/>
      <c r="BJ220" s="41">
        <f t="shared" si="26"/>
        <v>0</v>
      </c>
      <c r="BK220" s="39">
        <f t="shared" si="24"/>
        <v>0</v>
      </c>
      <c r="BL220" s="48" cm="1">
        <f t="array" ref="BL220">IF($BK220&lt;=6,SUM($C220:$BH220),SUMPRODUCT(LARGE($C220:$BH220,{1,2,3,4,5,6})))</f>
        <v>0</v>
      </c>
      <c r="BM220" s="37" t="str">
        <f t="shared" si="28"/>
        <v/>
      </c>
      <c r="BN220" s="34" t="str" cm="1">
        <f t="array" ref="BN220">IF(BM220= "","",IFERROR(SUMPRODUCT(LARGE($C220:$BH220,{1,2,3,4})), ""))</f>
        <v/>
      </c>
      <c r="BO220" s="34" t="str" cm="1">
        <f t="array" ref="BO220">IF(BN220&lt;&gt;"",(IFERROR(SUMPRODUCT(LARGE($C220:$BH220,{1,2,3,4,5,6,7})),"")),"")</f>
        <v/>
      </c>
      <c r="BP220" s="34" t="str" cm="1">
        <f t="array" ref="BP220">IF(BO220&lt;&gt;"",(IFERROR(SUMPRODUCT(LARGE($C220:$BH220,{1,2,3,4,5,6,7,8})),"")),"")</f>
        <v/>
      </c>
    </row>
    <row r="221" spans="1:68" ht="15" customHeight="1" x14ac:dyDescent="0.25">
      <c r="A221" s="51" t="str">
        <f t="shared" si="27"/>
        <v xml:space="preserve"> </v>
      </c>
      <c r="B221" s="14"/>
      <c r="C221" s="10"/>
      <c r="D221" s="10"/>
      <c r="E221" s="10"/>
      <c r="F221" s="10"/>
      <c r="G221" s="78"/>
      <c r="H221" s="78"/>
      <c r="I221" s="10"/>
      <c r="J221" s="10"/>
      <c r="K221" s="10"/>
      <c r="L221" s="10"/>
      <c r="M221" s="10"/>
      <c r="N221" s="10"/>
      <c r="O221" s="10"/>
      <c r="P221" s="78"/>
      <c r="Q221" s="78"/>
      <c r="R221" s="78"/>
      <c r="S221" s="10"/>
      <c r="T221" s="41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13"/>
      <c r="AQ221" s="10"/>
      <c r="AR221" s="113"/>
      <c r="AS221" s="78"/>
      <c r="AT221" s="10"/>
      <c r="AU221" s="10"/>
      <c r="AV221" s="10"/>
      <c r="AW221" s="10"/>
      <c r="AX221" s="10"/>
      <c r="AY221" s="10"/>
      <c r="AZ221" s="10"/>
      <c r="BA221" s="41"/>
      <c r="BB221" s="41"/>
      <c r="BC221" s="10"/>
      <c r="BD221" s="10"/>
      <c r="BE221" s="10"/>
      <c r="BF221" s="10"/>
      <c r="BG221" s="10"/>
      <c r="BH221" s="10"/>
      <c r="BI221" s="40"/>
      <c r="BJ221" s="41">
        <f t="shared" si="26"/>
        <v>0</v>
      </c>
      <c r="BK221" s="39">
        <f t="shared" si="24"/>
        <v>0</v>
      </c>
      <c r="BL221" s="48" cm="1">
        <f t="array" ref="BL221">IF($BK221&lt;=6,SUM($C221:$BH221),SUMPRODUCT(LARGE($C221:$BH221,{1,2,3,4,5,6})))</f>
        <v>0</v>
      </c>
      <c r="BM221" s="37" t="str">
        <f t="shared" si="28"/>
        <v/>
      </c>
      <c r="BN221" s="34" t="str" cm="1">
        <f t="array" ref="BN221">IF(BM221= "","",IFERROR(SUMPRODUCT(LARGE($C221:$BH221,{1,2,3,4})), ""))</f>
        <v/>
      </c>
      <c r="BO221" s="34" t="str" cm="1">
        <f t="array" ref="BO221">IF(BN221&lt;&gt;"",(IFERROR(SUMPRODUCT(LARGE($C221:$BH221,{1,2,3,4,5,6,7})),"")),"")</f>
        <v/>
      </c>
      <c r="BP221" s="34" t="str" cm="1">
        <f t="array" ref="BP221">IF(BO221&lt;&gt;"",(IFERROR(SUMPRODUCT(LARGE($C221:$BH221,{1,2,3,4,5,6,7,8})),"")),"")</f>
        <v/>
      </c>
    </row>
    <row r="222" spans="1:68" ht="15" customHeight="1" x14ac:dyDescent="0.25">
      <c r="A222" s="51" t="str">
        <f t="shared" si="27"/>
        <v xml:space="preserve"> </v>
      </c>
      <c r="B222" s="14"/>
      <c r="C222" s="10"/>
      <c r="D222" s="10"/>
      <c r="E222" s="10"/>
      <c r="F222" s="10"/>
      <c r="G222" s="78"/>
      <c r="H222" s="78"/>
      <c r="I222" s="10"/>
      <c r="J222" s="10"/>
      <c r="K222" s="10"/>
      <c r="L222" s="10"/>
      <c r="M222" s="10"/>
      <c r="N222" s="10"/>
      <c r="O222" s="10"/>
      <c r="P222" s="78"/>
      <c r="Q222" s="78"/>
      <c r="R222" s="78"/>
      <c r="S222" s="10"/>
      <c r="T222" s="41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13"/>
      <c r="AQ222" s="10"/>
      <c r="AR222" s="113"/>
      <c r="AS222" s="78"/>
      <c r="AT222" s="10"/>
      <c r="AU222" s="10"/>
      <c r="AV222" s="10"/>
      <c r="AW222" s="10"/>
      <c r="AX222" s="10"/>
      <c r="AY222" s="10"/>
      <c r="AZ222" s="10"/>
      <c r="BA222" s="41"/>
      <c r="BB222" s="41"/>
      <c r="BC222" s="10"/>
      <c r="BD222" s="10"/>
      <c r="BE222" s="10"/>
      <c r="BF222" s="10"/>
      <c r="BG222" s="10"/>
      <c r="BH222" s="10"/>
      <c r="BI222" s="40"/>
      <c r="BJ222" s="41">
        <f t="shared" si="26"/>
        <v>0</v>
      </c>
      <c r="BK222" s="39">
        <f t="shared" si="24"/>
        <v>0</v>
      </c>
      <c r="BL222" s="48" cm="1">
        <f t="array" ref="BL222">IF($BK222&lt;=6,SUM($C222:$BH222),SUMPRODUCT(LARGE($C222:$BH222,{1,2,3,4,5,6})))</f>
        <v>0</v>
      </c>
      <c r="BM222" s="37" t="str">
        <f t="shared" si="28"/>
        <v/>
      </c>
      <c r="BN222" s="34" t="str" cm="1">
        <f t="array" ref="BN222">IF(BM222= "","",IFERROR(SUMPRODUCT(LARGE($C222:$BH222,{1,2,3,4})), ""))</f>
        <v/>
      </c>
      <c r="BO222" s="34" t="str" cm="1">
        <f t="array" ref="BO222">IF(BN222&lt;&gt;"",(IFERROR(SUMPRODUCT(LARGE($C222:$BH222,{1,2,3,4,5,6,7})),"")),"")</f>
        <v/>
      </c>
      <c r="BP222" s="34" t="str" cm="1">
        <f t="array" ref="BP222">IF(BO222&lt;&gt;"",(IFERROR(SUMPRODUCT(LARGE($C222:$BH222,{1,2,3,4,5,6,7,8})),"")),"")</f>
        <v/>
      </c>
    </row>
    <row r="223" spans="1:68" ht="15" customHeight="1" x14ac:dyDescent="0.25">
      <c r="A223" s="51" t="str">
        <f t="shared" si="27"/>
        <v xml:space="preserve"> </v>
      </c>
      <c r="B223" s="14"/>
      <c r="C223" s="10"/>
      <c r="D223" s="10"/>
      <c r="E223" s="10"/>
      <c r="F223" s="10"/>
      <c r="G223" s="78"/>
      <c r="H223" s="78"/>
      <c r="I223" s="10"/>
      <c r="J223" s="10"/>
      <c r="K223" s="10"/>
      <c r="L223" s="10"/>
      <c r="M223" s="10"/>
      <c r="N223" s="10"/>
      <c r="O223" s="10"/>
      <c r="P223" s="78"/>
      <c r="Q223" s="78"/>
      <c r="R223" s="78"/>
      <c r="S223" s="10"/>
      <c r="T223" s="41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13"/>
      <c r="AQ223" s="10"/>
      <c r="AR223" s="113"/>
      <c r="AS223" s="78"/>
      <c r="AT223" s="10"/>
      <c r="AU223" s="10"/>
      <c r="AV223" s="10"/>
      <c r="AW223" s="10"/>
      <c r="AX223" s="10"/>
      <c r="AY223" s="10"/>
      <c r="AZ223" s="10"/>
      <c r="BA223" s="41"/>
      <c r="BB223" s="41"/>
      <c r="BC223" s="10"/>
      <c r="BD223" s="10"/>
      <c r="BE223" s="10"/>
      <c r="BF223" s="10"/>
      <c r="BG223" s="10"/>
      <c r="BH223" s="10"/>
      <c r="BI223" s="40"/>
      <c r="BJ223" s="41">
        <f t="shared" si="26"/>
        <v>0</v>
      </c>
      <c r="BK223" s="39">
        <f t="shared" si="24"/>
        <v>0</v>
      </c>
      <c r="BL223" s="48" cm="1">
        <f t="array" ref="BL223">IF($BK223&lt;=6,SUM($C223:$BH223),SUMPRODUCT(LARGE($C223:$BH223,{1,2,3,4,5,6})))</f>
        <v>0</v>
      </c>
      <c r="BM223" s="37" t="str">
        <f t="shared" si="28"/>
        <v/>
      </c>
      <c r="BN223" s="34" t="str" cm="1">
        <f t="array" ref="BN223">IF(BM223= "","",IFERROR(SUMPRODUCT(LARGE($C223:$BH223,{1,2,3,4})), ""))</f>
        <v/>
      </c>
      <c r="BO223" s="34" t="str" cm="1">
        <f t="array" ref="BO223">IF(BN223&lt;&gt;"",(IFERROR(SUMPRODUCT(LARGE($C223:$BH223,{1,2,3,4,5,6,7})),"")),"")</f>
        <v/>
      </c>
      <c r="BP223" s="34" t="str" cm="1">
        <f t="array" ref="BP223">IF(BO223&lt;&gt;"",(IFERROR(SUMPRODUCT(LARGE($C223:$BH223,{1,2,3,4,5,6,7,8})),"")),"")</f>
        <v/>
      </c>
    </row>
    <row r="224" spans="1:68" ht="15" customHeight="1" x14ac:dyDescent="0.25">
      <c r="A224" s="51" t="str">
        <f t="shared" si="27"/>
        <v xml:space="preserve"> </v>
      </c>
      <c r="B224" s="14"/>
      <c r="C224" s="10"/>
      <c r="D224" s="10"/>
      <c r="E224" s="10"/>
      <c r="F224" s="10"/>
      <c r="G224" s="78"/>
      <c r="H224" s="78"/>
      <c r="I224" s="10"/>
      <c r="J224" s="10"/>
      <c r="K224" s="10"/>
      <c r="L224" s="10"/>
      <c r="M224" s="10"/>
      <c r="N224" s="10"/>
      <c r="O224" s="10"/>
      <c r="P224" s="78"/>
      <c r="Q224" s="78"/>
      <c r="R224" s="78"/>
      <c r="S224" s="10"/>
      <c r="T224" s="41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13"/>
      <c r="AQ224" s="10"/>
      <c r="AR224" s="113"/>
      <c r="AS224" s="78"/>
      <c r="AT224" s="10"/>
      <c r="AU224" s="10"/>
      <c r="AV224" s="10"/>
      <c r="AW224" s="10"/>
      <c r="AX224" s="10"/>
      <c r="AY224" s="10"/>
      <c r="AZ224" s="10"/>
      <c r="BA224" s="41"/>
      <c r="BB224" s="41"/>
      <c r="BC224" s="10"/>
      <c r="BD224" s="10"/>
      <c r="BE224" s="10"/>
      <c r="BF224" s="10"/>
      <c r="BG224" s="10"/>
      <c r="BH224" s="10"/>
      <c r="BI224" s="40"/>
      <c r="BJ224" s="41">
        <f t="shared" si="26"/>
        <v>0</v>
      </c>
      <c r="BK224" s="39">
        <f t="shared" si="24"/>
        <v>0</v>
      </c>
      <c r="BL224" s="48" cm="1">
        <f t="array" ref="BL224">IF($BK224&lt;=6,SUM($C224:$BH224),SUMPRODUCT(LARGE($C224:$BH224,{1,2,3,4,5,6})))</f>
        <v>0</v>
      </c>
      <c r="BM224" s="37" t="str">
        <f t="shared" si="28"/>
        <v/>
      </c>
      <c r="BN224" s="34" t="str" cm="1">
        <f t="array" ref="BN224">IF(BM224= "","",IFERROR(SUMPRODUCT(LARGE($C224:$BH224,{1,2,3,4})), ""))</f>
        <v/>
      </c>
      <c r="BO224" s="34" t="str" cm="1">
        <f t="array" ref="BO224">IF(BN224&lt;&gt;"",(IFERROR(SUMPRODUCT(LARGE($C224:$BH224,{1,2,3,4,5,6,7})),"")),"")</f>
        <v/>
      </c>
      <c r="BP224" s="34" t="str" cm="1">
        <f t="array" ref="BP224">IF(BO224&lt;&gt;"",(IFERROR(SUMPRODUCT(LARGE($C224:$BH224,{1,2,3,4,5,6,7,8})),"")),"")</f>
        <v/>
      </c>
    </row>
    <row r="225" spans="1:68" ht="15" customHeight="1" x14ac:dyDescent="0.25">
      <c r="A225" s="51" t="str">
        <f t="shared" si="27"/>
        <v xml:space="preserve"> </v>
      </c>
      <c r="B225" s="14"/>
      <c r="C225" s="10"/>
      <c r="D225" s="10"/>
      <c r="E225" s="10"/>
      <c r="F225" s="10"/>
      <c r="G225" s="78"/>
      <c r="H225" s="78"/>
      <c r="I225" s="10"/>
      <c r="J225" s="10"/>
      <c r="K225" s="10"/>
      <c r="L225" s="10"/>
      <c r="M225" s="10"/>
      <c r="N225" s="10"/>
      <c r="O225" s="10"/>
      <c r="P225" s="78"/>
      <c r="Q225" s="78"/>
      <c r="R225" s="78"/>
      <c r="S225" s="10"/>
      <c r="T225" s="41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13"/>
      <c r="AQ225" s="10"/>
      <c r="AR225" s="113"/>
      <c r="AS225" s="78"/>
      <c r="AT225" s="10"/>
      <c r="AU225" s="10"/>
      <c r="AV225" s="10"/>
      <c r="AW225" s="10"/>
      <c r="AX225" s="10"/>
      <c r="AY225" s="10"/>
      <c r="AZ225" s="10"/>
      <c r="BA225" s="41"/>
      <c r="BB225" s="41"/>
      <c r="BC225" s="10"/>
      <c r="BD225" s="10"/>
      <c r="BE225" s="10"/>
      <c r="BF225" s="10"/>
      <c r="BG225" s="10"/>
      <c r="BH225" s="10"/>
      <c r="BI225" s="40"/>
      <c r="BJ225" s="41">
        <f t="shared" si="26"/>
        <v>0</v>
      </c>
      <c r="BK225" s="39">
        <f t="shared" si="24"/>
        <v>0</v>
      </c>
      <c r="BL225" s="48" cm="1">
        <f t="array" ref="BL225">IF($BK225&lt;=6,SUM($C225:$BH225),SUMPRODUCT(LARGE($C225:$BH225,{1,2,3,4,5,6})))</f>
        <v>0</v>
      </c>
      <c r="BM225" s="37" t="str">
        <f t="shared" si="28"/>
        <v/>
      </c>
      <c r="BN225" s="34" t="str" cm="1">
        <f t="array" ref="BN225">IF(BM225= "","",IFERROR(SUMPRODUCT(LARGE($C225:$BH225,{1,2,3,4})), ""))</f>
        <v/>
      </c>
      <c r="BO225" s="34" t="str" cm="1">
        <f t="array" ref="BO225">IF(BN225&lt;&gt;"",(IFERROR(SUMPRODUCT(LARGE($C225:$BH225,{1,2,3,4,5,6,7})),"")),"")</f>
        <v/>
      </c>
      <c r="BP225" s="34" t="str" cm="1">
        <f t="array" ref="BP225">IF(BO225&lt;&gt;"",(IFERROR(SUMPRODUCT(LARGE($C225:$BH225,{1,2,3,4,5,6,7,8})),"")),"")</f>
        <v/>
      </c>
    </row>
    <row r="226" spans="1:68" ht="15" customHeight="1" x14ac:dyDescent="0.25">
      <c r="A226" s="51" t="str">
        <f t="shared" si="27"/>
        <v xml:space="preserve"> </v>
      </c>
      <c r="B226" s="14"/>
      <c r="C226" s="10"/>
      <c r="D226" s="10"/>
      <c r="E226" s="10"/>
      <c r="F226" s="10"/>
      <c r="G226" s="78"/>
      <c r="H226" s="78"/>
      <c r="I226" s="10"/>
      <c r="J226" s="10"/>
      <c r="K226" s="10"/>
      <c r="L226" s="10"/>
      <c r="M226" s="10"/>
      <c r="N226" s="10"/>
      <c r="O226" s="10"/>
      <c r="P226" s="78"/>
      <c r="Q226" s="78"/>
      <c r="R226" s="78"/>
      <c r="S226" s="10"/>
      <c r="T226" s="41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13"/>
      <c r="AQ226" s="10"/>
      <c r="AR226" s="113"/>
      <c r="AS226" s="78"/>
      <c r="AT226" s="10"/>
      <c r="AU226" s="10"/>
      <c r="AV226" s="10"/>
      <c r="AW226" s="10"/>
      <c r="AX226" s="10"/>
      <c r="AY226" s="10"/>
      <c r="AZ226" s="10"/>
      <c r="BA226" s="41"/>
      <c r="BB226" s="41"/>
      <c r="BC226" s="10"/>
      <c r="BD226" s="10"/>
      <c r="BE226" s="10"/>
      <c r="BF226" s="10"/>
      <c r="BG226" s="10"/>
      <c r="BH226" s="10"/>
      <c r="BI226" s="40"/>
      <c r="BJ226" s="41">
        <f t="shared" si="26"/>
        <v>0</v>
      </c>
      <c r="BK226" s="39">
        <f t="shared" si="24"/>
        <v>0</v>
      </c>
      <c r="BL226" s="48" cm="1">
        <f t="array" ref="BL226">IF($BK226&lt;=6,SUM($C226:$BH226),SUMPRODUCT(LARGE($C226:$BH226,{1,2,3,4,5,6})))</f>
        <v>0</v>
      </c>
      <c r="BM226" s="37" t="str">
        <f t="shared" si="28"/>
        <v/>
      </c>
      <c r="BN226" s="34" t="str" cm="1">
        <f t="array" ref="BN226">IF(BM226= "","",IFERROR(SUMPRODUCT(LARGE($C226:$BH226,{1,2,3,4})), ""))</f>
        <v/>
      </c>
      <c r="BO226" s="34" t="str" cm="1">
        <f t="array" ref="BO226">IF(BN226&lt;&gt;"",(IFERROR(SUMPRODUCT(LARGE($C226:$BH226,{1,2,3,4,5,6,7})),"")),"")</f>
        <v/>
      </c>
      <c r="BP226" s="34" t="str" cm="1">
        <f t="array" ref="BP226">IF(BO226&lt;&gt;"",(IFERROR(SUMPRODUCT(LARGE($C226:$BH226,{1,2,3,4,5,6,7,8})),"")),"")</f>
        <v/>
      </c>
    </row>
    <row r="227" spans="1:68" ht="15" customHeight="1" x14ac:dyDescent="0.25">
      <c r="A227" s="51" t="str">
        <f t="shared" si="27"/>
        <v xml:space="preserve"> </v>
      </c>
      <c r="B227" s="14"/>
      <c r="C227" s="10"/>
      <c r="D227" s="10"/>
      <c r="E227" s="10"/>
      <c r="F227" s="10"/>
      <c r="G227" s="78"/>
      <c r="H227" s="78"/>
      <c r="I227" s="10"/>
      <c r="J227" s="10"/>
      <c r="K227" s="10"/>
      <c r="L227" s="10"/>
      <c r="M227" s="10"/>
      <c r="N227" s="10"/>
      <c r="O227" s="10"/>
      <c r="P227" s="78"/>
      <c r="Q227" s="78"/>
      <c r="R227" s="78"/>
      <c r="S227" s="10"/>
      <c r="T227" s="41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13"/>
      <c r="AQ227" s="10"/>
      <c r="AR227" s="113"/>
      <c r="AS227" s="78"/>
      <c r="AT227" s="10"/>
      <c r="AU227" s="10"/>
      <c r="AV227" s="10"/>
      <c r="AW227" s="10"/>
      <c r="AX227" s="10"/>
      <c r="AY227" s="10"/>
      <c r="AZ227" s="10"/>
      <c r="BA227" s="41"/>
      <c r="BB227" s="41"/>
      <c r="BC227" s="10"/>
      <c r="BD227" s="10"/>
      <c r="BE227" s="10"/>
      <c r="BF227" s="10"/>
      <c r="BG227" s="10"/>
      <c r="BH227" s="10"/>
      <c r="BI227" s="40"/>
      <c r="BJ227" s="41">
        <f t="shared" si="26"/>
        <v>0</v>
      </c>
      <c r="BK227" s="39">
        <f t="shared" si="24"/>
        <v>0</v>
      </c>
      <c r="BL227" s="48" cm="1">
        <f t="array" ref="BL227">IF($BK227&lt;=6,SUM($C227:$BH227),SUMPRODUCT(LARGE($C227:$BH227,{1,2,3,4,5,6})))</f>
        <v>0</v>
      </c>
      <c r="BM227" s="37" t="str">
        <f t="shared" si="28"/>
        <v/>
      </c>
      <c r="BN227" s="34" t="str" cm="1">
        <f t="array" ref="BN227">IF(BM227= "","",IFERROR(SUMPRODUCT(LARGE($C227:$BH227,{1,2,3,4})), ""))</f>
        <v/>
      </c>
      <c r="BO227" s="34" t="str" cm="1">
        <f t="array" ref="BO227">IF(BN227&lt;&gt;"",(IFERROR(SUMPRODUCT(LARGE($C227:$BH227,{1,2,3,4,5,6,7})),"")),"")</f>
        <v/>
      </c>
      <c r="BP227" s="34" t="str" cm="1">
        <f t="array" ref="BP227">IF(BO227&lt;&gt;"",(IFERROR(SUMPRODUCT(LARGE($C227:$BH227,{1,2,3,4,5,6,7,8})),"")),"")</f>
        <v/>
      </c>
    </row>
    <row r="228" spans="1:68" ht="15" customHeight="1" x14ac:dyDescent="0.25">
      <c r="A228" s="51" t="str">
        <f t="shared" si="27"/>
        <v xml:space="preserve"> </v>
      </c>
      <c r="B228" s="14"/>
      <c r="C228" s="10"/>
      <c r="D228" s="10"/>
      <c r="E228" s="10"/>
      <c r="F228" s="10"/>
      <c r="G228" s="78"/>
      <c r="H228" s="78"/>
      <c r="I228" s="10"/>
      <c r="J228" s="10"/>
      <c r="K228" s="10"/>
      <c r="L228" s="10"/>
      <c r="M228" s="10"/>
      <c r="N228" s="10"/>
      <c r="O228" s="10"/>
      <c r="P228" s="78"/>
      <c r="Q228" s="78"/>
      <c r="R228" s="78"/>
      <c r="S228" s="10"/>
      <c r="T228" s="41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13"/>
      <c r="AQ228" s="10"/>
      <c r="AR228" s="113"/>
      <c r="AS228" s="78"/>
      <c r="AT228" s="10"/>
      <c r="AU228" s="10"/>
      <c r="AV228" s="10"/>
      <c r="AW228" s="10"/>
      <c r="AX228" s="10"/>
      <c r="AY228" s="10"/>
      <c r="AZ228" s="10"/>
      <c r="BA228" s="41"/>
      <c r="BB228" s="41"/>
      <c r="BC228" s="10"/>
      <c r="BD228" s="10"/>
      <c r="BE228" s="10"/>
      <c r="BF228" s="10"/>
      <c r="BG228" s="10"/>
      <c r="BH228" s="10"/>
      <c r="BI228" s="40"/>
      <c r="BJ228" s="41">
        <f t="shared" si="26"/>
        <v>0</v>
      </c>
      <c r="BK228" s="39">
        <f t="shared" si="24"/>
        <v>0</v>
      </c>
      <c r="BL228" s="48" cm="1">
        <f t="array" ref="BL228">IF($BK228&lt;=6,SUM($C228:$BH228),SUMPRODUCT(LARGE($C228:$BH228,{1,2,3,4,5,6})))</f>
        <v>0</v>
      </c>
      <c r="BM228" s="37" t="str">
        <f t="shared" si="28"/>
        <v/>
      </c>
      <c r="BN228" s="34" t="str" cm="1">
        <f t="array" ref="BN228">IF(BM228= "","",IFERROR(SUMPRODUCT(LARGE($C228:$BH228,{1,2,3,4})), ""))</f>
        <v/>
      </c>
      <c r="BO228" s="34" t="str" cm="1">
        <f t="array" ref="BO228">IF(BN228&lt;&gt;"",(IFERROR(SUMPRODUCT(LARGE($C228:$BH228,{1,2,3,4,5,6,7})),"")),"")</f>
        <v/>
      </c>
      <c r="BP228" s="34" t="str" cm="1">
        <f t="array" ref="BP228">IF(BO228&lt;&gt;"",(IFERROR(SUMPRODUCT(LARGE($C228:$BH228,{1,2,3,4,5,6,7,8})),"")),"")</f>
        <v/>
      </c>
    </row>
    <row r="229" spans="1:68" ht="15" customHeight="1" x14ac:dyDescent="0.25">
      <c r="A229" s="51" t="str">
        <f t="shared" si="27"/>
        <v xml:space="preserve"> </v>
      </c>
      <c r="B229" s="14"/>
      <c r="C229" s="10"/>
      <c r="D229" s="10"/>
      <c r="E229" s="10"/>
      <c r="F229" s="10"/>
      <c r="G229" s="78"/>
      <c r="H229" s="78"/>
      <c r="I229" s="10"/>
      <c r="J229" s="10"/>
      <c r="K229" s="10"/>
      <c r="L229" s="10"/>
      <c r="M229" s="10"/>
      <c r="N229" s="10"/>
      <c r="O229" s="10"/>
      <c r="P229" s="78"/>
      <c r="Q229" s="78"/>
      <c r="R229" s="78"/>
      <c r="S229" s="10"/>
      <c r="T229" s="41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13"/>
      <c r="AQ229" s="10"/>
      <c r="AR229" s="113"/>
      <c r="AS229" s="78"/>
      <c r="AT229" s="10"/>
      <c r="AU229" s="10"/>
      <c r="AV229" s="10"/>
      <c r="AW229" s="10"/>
      <c r="AX229" s="10"/>
      <c r="AY229" s="10"/>
      <c r="AZ229" s="10"/>
      <c r="BA229" s="41"/>
      <c r="BB229" s="41"/>
      <c r="BC229" s="10"/>
      <c r="BD229" s="10"/>
      <c r="BE229" s="10"/>
      <c r="BF229" s="10"/>
      <c r="BG229" s="10"/>
      <c r="BH229" s="10"/>
      <c r="BI229" s="40"/>
      <c r="BJ229" s="41">
        <f t="shared" si="26"/>
        <v>0</v>
      </c>
      <c r="BK229" s="39">
        <f t="shared" si="24"/>
        <v>0</v>
      </c>
      <c r="BL229" s="48" cm="1">
        <f t="array" ref="BL229">IF($BK229&lt;=6,SUM($C229:$BH229),SUMPRODUCT(LARGE($C229:$BH229,{1,2,3,4,5,6})))</f>
        <v>0</v>
      </c>
      <c r="BM229" s="37" t="str">
        <f t="shared" si="28"/>
        <v/>
      </c>
      <c r="BN229" s="34" t="str" cm="1">
        <f t="array" ref="BN229">IF(BM229= "","",IFERROR(SUMPRODUCT(LARGE($C229:$BH229,{1,2,3,4})), ""))</f>
        <v/>
      </c>
      <c r="BO229" s="34" t="str" cm="1">
        <f t="array" ref="BO229">IF(BN229&lt;&gt;"",(IFERROR(SUMPRODUCT(LARGE($C229:$BH229,{1,2,3,4,5,6,7})),"")),"")</f>
        <v/>
      </c>
      <c r="BP229" s="34" t="str" cm="1">
        <f t="array" ref="BP229">IF(BO229&lt;&gt;"",(IFERROR(SUMPRODUCT(LARGE($C229:$BH229,{1,2,3,4,5,6,7,8})),"")),"")</f>
        <v/>
      </c>
    </row>
    <row r="230" spans="1:68" ht="15" customHeight="1" x14ac:dyDescent="0.25">
      <c r="A230" s="51" t="str">
        <f t="shared" si="27"/>
        <v xml:space="preserve"> </v>
      </c>
      <c r="B230" s="14"/>
      <c r="C230" s="10"/>
      <c r="D230" s="10"/>
      <c r="E230" s="10"/>
      <c r="F230" s="10"/>
      <c r="G230" s="78"/>
      <c r="H230" s="78"/>
      <c r="I230" s="10"/>
      <c r="J230" s="10"/>
      <c r="K230" s="10"/>
      <c r="L230" s="10"/>
      <c r="M230" s="10"/>
      <c r="N230" s="10"/>
      <c r="O230" s="10"/>
      <c r="P230" s="78"/>
      <c r="Q230" s="78"/>
      <c r="R230" s="78"/>
      <c r="S230" s="10"/>
      <c r="T230" s="41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13"/>
      <c r="AQ230" s="10"/>
      <c r="AR230" s="113"/>
      <c r="AS230" s="78"/>
      <c r="AT230" s="10"/>
      <c r="AU230" s="10"/>
      <c r="AV230" s="10"/>
      <c r="AW230" s="10"/>
      <c r="AX230" s="10"/>
      <c r="AY230" s="10"/>
      <c r="AZ230" s="10"/>
      <c r="BA230" s="41"/>
      <c r="BB230" s="41"/>
      <c r="BC230" s="10"/>
      <c r="BD230" s="10"/>
      <c r="BE230" s="10"/>
      <c r="BF230" s="10"/>
      <c r="BG230" s="10"/>
      <c r="BH230" s="10"/>
      <c r="BI230" s="40"/>
      <c r="BJ230" s="41">
        <f t="shared" si="26"/>
        <v>0</v>
      </c>
      <c r="BK230" s="39">
        <f t="shared" si="24"/>
        <v>0</v>
      </c>
      <c r="BL230" s="48" cm="1">
        <f t="array" ref="BL230">IF($BK230&lt;=6,SUM($C230:$BH230),SUMPRODUCT(LARGE($C230:$BH230,{1,2,3,4,5,6})))</f>
        <v>0</v>
      </c>
      <c r="BM230" s="37" t="str">
        <f t="shared" si="28"/>
        <v/>
      </c>
      <c r="BN230" s="34" t="str" cm="1">
        <f t="array" ref="BN230">IF(BM230= "","",IFERROR(SUMPRODUCT(LARGE($C230:$BH230,{1,2,3,4})), ""))</f>
        <v/>
      </c>
      <c r="BO230" s="34" t="str" cm="1">
        <f t="array" ref="BO230">IF(BN230&lt;&gt;"",(IFERROR(SUMPRODUCT(LARGE($C230:$BH230,{1,2,3,4,5,6,7})),"")),"")</f>
        <v/>
      </c>
      <c r="BP230" s="34" t="str" cm="1">
        <f t="array" ref="BP230">IF(BO230&lt;&gt;"",(IFERROR(SUMPRODUCT(LARGE($C230:$BH230,{1,2,3,4,5,6,7,8})),"")),"")</f>
        <v/>
      </c>
    </row>
    <row r="231" spans="1:68" ht="15" customHeight="1" x14ac:dyDescent="0.25">
      <c r="A231" s="51" t="str">
        <f t="shared" si="27"/>
        <v xml:space="preserve"> </v>
      </c>
      <c r="B231" s="14"/>
      <c r="C231" s="10"/>
      <c r="D231" s="10"/>
      <c r="E231" s="10"/>
      <c r="F231" s="10"/>
      <c r="G231" s="78"/>
      <c r="H231" s="78"/>
      <c r="I231" s="10"/>
      <c r="J231" s="10"/>
      <c r="K231" s="10"/>
      <c r="L231" s="10"/>
      <c r="M231" s="10"/>
      <c r="N231" s="10"/>
      <c r="O231" s="10"/>
      <c r="P231" s="78"/>
      <c r="Q231" s="78"/>
      <c r="R231" s="78"/>
      <c r="S231" s="10"/>
      <c r="T231" s="41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13"/>
      <c r="AQ231" s="10"/>
      <c r="AR231" s="113"/>
      <c r="AS231" s="78"/>
      <c r="AT231" s="10"/>
      <c r="AU231" s="10"/>
      <c r="AV231" s="10"/>
      <c r="AW231" s="10"/>
      <c r="AX231" s="10"/>
      <c r="AY231" s="10"/>
      <c r="AZ231" s="10"/>
      <c r="BA231" s="41"/>
      <c r="BB231" s="41"/>
      <c r="BC231" s="10"/>
      <c r="BD231" s="10"/>
      <c r="BE231" s="10"/>
      <c r="BF231" s="10"/>
      <c r="BG231" s="10"/>
      <c r="BH231" s="10"/>
      <c r="BI231" s="40"/>
      <c r="BJ231" s="41">
        <f t="shared" si="26"/>
        <v>0</v>
      </c>
      <c r="BK231" s="39">
        <f t="shared" si="24"/>
        <v>0</v>
      </c>
      <c r="BL231" s="48" cm="1">
        <f t="array" ref="BL231">IF($BK231&lt;=6,SUM($C231:$BH231),SUMPRODUCT(LARGE($C231:$BH231,{1,2,3,4,5,6})))</f>
        <v>0</v>
      </c>
      <c r="BM231" s="37" t="str">
        <f t="shared" si="28"/>
        <v/>
      </c>
      <c r="BN231" s="34" t="str" cm="1">
        <f t="array" ref="BN231">IF(BM231= "","",IFERROR(SUMPRODUCT(LARGE($C231:$BH231,{1,2,3,4})), ""))</f>
        <v/>
      </c>
      <c r="BO231" s="34" t="str" cm="1">
        <f t="array" ref="BO231">IF(BN231&lt;&gt;"",(IFERROR(SUMPRODUCT(LARGE($C231:$BH231,{1,2,3,4,5,6,7})),"")),"")</f>
        <v/>
      </c>
      <c r="BP231" s="34" t="str" cm="1">
        <f t="array" ref="BP231">IF(BO231&lt;&gt;"",(IFERROR(SUMPRODUCT(LARGE($C231:$BH231,{1,2,3,4,5,6,7,8})),"")),"")</f>
        <v/>
      </c>
    </row>
    <row r="232" spans="1:68" ht="15" customHeight="1" x14ac:dyDescent="0.25">
      <c r="A232" s="51" t="str">
        <f t="shared" si="27"/>
        <v xml:space="preserve"> </v>
      </c>
      <c r="B232" s="14"/>
      <c r="C232" s="10"/>
      <c r="D232" s="10"/>
      <c r="E232" s="10"/>
      <c r="F232" s="10"/>
      <c r="G232" s="78"/>
      <c r="H232" s="78"/>
      <c r="I232" s="10"/>
      <c r="J232" s="10"/>
      <c r="K232" s="10"/>
      <c r="L232" s="10"/>
      <c r="M232" s="10"/>
      <c r="N232" s="10"/>
      <c r="O232" s="10"/>
      <c r="P232" s="78"/>
      <c r="Q232" s="78"/>
      <c r="R232" s="78"/>
      <c r="S232" s="10"/>
      <c r="T232" s="41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13"/>
      <c r="AQ232" s="10"/>
      <c r="AR232" s="113"/>
      <c r="AS232" s="78"/>
      <c r="AT232" s="10"/>
      <c r="AU232" s="10"/>
      <c r="AV232" s="10"/>
      <c r="AW232" s="10"/>
      <c r="AX232" s="10"/>
      <c r="AY232" s="10"/>
      <c r="AZ232" s="10"/>
      <c r="BA232" s="41"/>
      <c r="BB232" s="41"/>
      <c r="BC232" s="10"/>
      <c r="BD232" s="10"/>
      <c r="BE232" s="10"/>
      <c r="BF232" s="10"/>
      <c r="BG232" s="10"/>
      <c r="BH232" s="10"/>
      <c r="BI232" s="40"/>
      <c r="BJ232" s="41">
        <f t="shared" si="26"/>
        <v>0</v>
      </c>
      <c r="BK232" s="39">
        <f t="shared" si="24"/>
        <v>0</v>
      </c>
      <c r="BL232" s="48" cm="1">
        <f t="array" ref="BL232">IF($BK232&lt;=6,SUM($C232:$BH232),SUMPRODUCT(LARGE($C232:$BH232,{1,2,3,4,5,6})))</f>
        <v>0</v>
      </c>
      <c r="BM232" s="37" t="str">
        <f t="shared" si="28"/>
        <v/>
      </c>
      <c r="BN232" s="34" t="str" cm="1">
        <f t="array" ref="BN232">IF(BM232= "","",IFERROR(SUMPRODUCT(LARGE($C232:$BH232,{1,2,3,4})), ""))</f>
        <v/>
      </c>
      <c r="BO232" s="34" t="str" cm="1">
        <f t="array" ref="BO232">IF(BN232&lt;&gt;"",(IFERROR(SUMPRODUCT(LARGE($C232:$BH232,{1,2,3,4,5,6,7})),"")),"")</f>
        <v/>
      </c>
      <c r="BP232" s="34" t="str" cm="1">
        <f t="array" ref="BP232">IF(BO232&lt;&gt;"",(IFERROR(SUMPRODUCT(LARGE($C232:$BH232,{1,2,3,4,5,6,7,8})),"")),"")</f>
        <v/>
      </c>
    </row>
    <row r="233" spans="1:68" ht="15" customHeight="1" x14ac:dyDescent="0.25">
      <c r="A233" s="51" t="str">
        <f t="shared" si="27"/>
        <v xml:space="preserve"> </v>
      </c>
      <c r="B233" s="14"/>
      <c r="C233" s="10"/>
      <c r="D233" s="10"/>
      <c r="E233" s="10"/>
      <c r="F233" s="10"/>
      <c r="G233" s="78"/>
      <c r="H233" s="78"/>
      <c r="I233" s="10"/>
      <c r="J233" s="10"/>
      <c r="K233" s="10"/>
      <c r="L233" s="10"/>
      <c r="M233" s="10"/>
      <c r="N233" s="10"/>
      <c r="O233" s="10"/>
      <c r="P233" s="78"/>
      <c r="Q233" s="78"/>
      <c r="R233" s="78"/>
      <c r="S233" s="10"/>
      <c r="T233" s="41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13"/>
      <c r="AQ233" s="10"/>
      <c r="AR233" s="113"/>
      <c r="AS233" s="78"/>
      <c r="AT233" s="10"/>
      <c r="AU233" s="10"/>
      <c r="AV233" s="10"/>
      <c r="AW233" s="10"/>
      <c r="AX233" s="10"/>
      <c r="AY233" s="10"/>
      <c r="AZ233" s="10"/>
      <c r="BA233" s="41"/>
      <c r="BB233" s="41"/>
      <c r="BC233" s="10"/>
      <c r="BD233" s="10"/>
      <c r="BE233" s="10"/>
      <c r="BF233" s="10"/>
      <c r="BG233" s="10"/>
      <c r="BH233" s="10"/>
      <c r="BI233" s="40"/>
      <c r="BJ233" s="41">
        <f t="shared" si="26"/>
        <v>0</v>
      </c>
      <c r="BK233" s="39">
        <f t="shared" ref="BK233:BK296" si="29">COUNTA(C233:BH233)</f>
        <v>0</v>
      </c>
      <c r="BL233" s="48" cm="1">
        <f t="array" ref="BL233">IF($BK233&lt;=6,SUM($C233:$BH233),SUMPRODUCT(LARGE($C233:$BH233,{1,2,3,4,5,6})))</f>
        <v>0</v>
      </c>
      <c r="BM233" s="37" t="str">
        <f t="shared" si="28"/>
        <v/>
      </c>
      <c r="BN233" s="34" t="str" cm="1">
        <f t="array" ref="BN233">IF(BM233= "","",IFERROR(SUMPRODUCT(LARGE($C233:$BH233,{1,2,3,4})), ""))</f>
        <v/>
      </c>
      <c r="BO233" s="34" t="str" cm="1">
        <f t="array" ref="BO233">IF(BN233&lt;&gt;"",(IFERROR(SUMPRODUCT(LARGE($C233:$BH233,{1,2,3,4,5,6,7})),"")),"")</f>
        <v/>
      </c>
      <c r="BP233" s="34" t="str" cm="1">
        <f t="array" ref="BP233">IF(BO233&lt;&gt;"",(IFERROR(SUMPRODUCT(LARGE($C233:$BH233,{1,2,3,4,5,6,7,8})),"")),"")</f>
        <v/>
      </c>
    </row>
    <row r="234" spans="1:68" ht="15" customHeight="1" x14ac:dyDescent="0.25">
      <c r="A234" s="51" t="str">
        <f t="shared" si="27"/>
        <v xml:space="preserve"> </v>
      </c>
      <c r="B234" s="14"/>
      <c r="C234" s="10"/>
      <c r="D234" s="10"/>
      <c r="E234" s="10"/>
      <c r="F234" s="10"/>
      <c r="G234" s="78"/>
      <c r="H234" s="78"/>
      <c r="I234" s="10"/>
      <c r="J234" s="10"/>
      <c r="K234" s="10"/>
      <c r="L234" s="10"/>
      <c r="M234" s="10"/>
      <c r="N234" s="10"/>
      <c r="O234" s="10"/>
      <c r="P234" s="78"/>
      <c r="Q234" s="78"/>
      <c r="R234" s="78"/>
      <c r="S234" s="10"/>
      <c r="T234" s="41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13"/>
      <c r="AQ234" s="10"/>
      <c r="AR234" s="113"/>
      <c r="AS234" s="78"/>
      <c r="AT234" s="10"/>
      <c r="AU234" s="10"/>
      <c r="AV234" s="10"/>
      <c r="AW234" s="10"/>
      <c r="AX234" s="10"/>
      <c r="AY234" s="10"/>
      <c r="AZ234" s="10"/>
      <c r="BA234" s="41"/>
      <c r="BB234" s="41"/>
      <c r="BC234" s="10"/>
      <c r="BD234" s="10"/>
      <c r="BE234" s="10"/>
      <c r="BF234" s="10"/>
      <c r="BG234" s="10"/>
      <c r="BH234" s="10"/>
      <c r="BI234" s="40"/>
      <c r="BJ234" s="41">
        <f t="shared" si="26"/>
        <v>0</v>
      </c>
      <c r="BK234" s="39">
        <f t="shared" si="29"/>
        <v>0</v>
      </c>
      <c r="BL234" s="48" cm="1">
        <f t="array" ref="BL234">IF($BK234&lt;=6,SUM($C234:$BH234),SUMPRODUCT(LARGE($C234:$BH234,{1,2,3,4,5,6})))</f>
        <v>0</v>
      </c>
      <c r="BM234" s="37" t="str">
        <f t="shared" si="28"/>
        <v/>
      </c>
      <c r="BN234" s="34" t="str" cm="1">
        <f t="array" ref="BN234">IF(BM234= "","",IFERROR(SUMPRODUCT(LARGE($C234:$BH234,{1,2,3,4})), ""))</f>
        <v/>
      </c>
      <c r="BO234" s="34" t="str" cm="1">
        <f t="array" ref="BO234">IF(BN234&lt;&gt;"",(IFERROR(SUMPRODUCT(LARGE($C234:$BH234,{1,2,3,4,5,6,7})),"")),"")</f>
        <v/>
      </c>
      <c r="BP234" s="34" t="str" cm="1">
        <f t="array" ref="BP234">IF(BO234&lt;&gt;"",(IFERROR(SUMPRODUCT(LARGE($C234:$BH234,{1,2,3,4,5,6,7,8})),"")),"")</f>
        <v/>
      </c>
    </row>
    <row r="235" spans="1:68" ht="15" customHeight="1" x14ac:dyDescent="0.25">
      <c r="A235" s="51" t="str">
        <f t="shared" si="27"/>
        <v xml:space="preserve"> </v>
      </c>
      <c r="B235" s="14"/>
      <c r="C235" s="10"/>
      <c r="D235" s="10"/>
      <c r="E235" s="10"/>
      <c r="F235" s="10"/>
      <c r="G235" s="78"/>
      <c r="H235" s="78"/>
      <c r="I235" s="10"/>
      <c r="J235" s="10"/>
      <c r="K235" s="10"/>
      <c r="L235" s="10"/>
      <c r="M235" s="10"/>
      <c r="N235" s="10"/>
      <c r="O235" s="10"/>
      <c r="P235" s="78"/>
      <c r="Q235" s="78"/>
      <c r="R235" s="78"/>
      <c r="S235" s="10"/>
      <c r="T235" s="41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13"/>
      <c r="AQ235" s="10"/>
      <c r="AR235" s="113"/>
      <c r="AS235" s="78"/>
      <c r="AT235" s="10"/>
      <c r="AU235" s="10"/>
      <c r="AV235" s="10"/>
      <c r="AW235" s="10"/>
      <c r="AX235" s="10"/>
      <c r="AY235" s="10"/>
      <c r="AZ235" s="10"/>
      <c r="BA235" s="41"/>
      <c r="BB235" s="41"/>
      <c r="BC235" s="10"/>
      <c r="BD235" s="10"/>
      <c r="BE235" s="10"/>
      <c r="BF235" s="10"/>
      <c r="BG235" s="10"/>
      <c r="BH235" s="10"/>
      <c r="BI235" s="40"/>
      <c r="BJ235" s="41">
        <f t="shared" si="26"/>
        <v>0</v>
      </c>
      <c r="BK235" s="39">
        <f t="shared" si="29"/>
        <v>0</v>
      </c>
      <c r="BL235" s="48" cm="1">
        <f t="array" ref="BL235">IF($BK235&lt;=6,SUM($C235:$BH235),SUMPRODUCT(LARGE($C235:$BH235,{1,2,3,4,5,6})))</f>
        <v>0</v>
      </c>
      <c r="BM235" s="37" t="str">
        <f t="shared" si="28"/>
        <v/>
      </c>
      <c r="BN235" s="34" t="str" cm="1">
        <f t="array" ref="BN235">IF(BM235= "","",IFERROR(SUMPRODUCT(LARGE($C235:$BH235,{1,2,3,4})), ""))</f>
        <v/>
      </c>
      <c r="BO235" s="34" t="str" cm="1">
        <f t="array" ref="BO235">IF(BN235&lt;&gt;"",(IFERROR(SUMPRODUCT(LARGE($C235:$BH235,{1,2,3,4,5,6,7})),"")),"")</f>
        <v/>
      </c>
      <c r="BP235" s="34" t="str" cm="1">
        <f t="array" ref="BP235">IF(BO235&lt;&gt;"",(IFERROR(SUMPRODUCT(LARGE($C235:$BH235,{1,2,3,4,5,6,7,8})),"")),"")</f>
        <v/>
      </c>
    </row>
    <row r="236" spans="1:68" ht="15" customHeight="1" x14ac:dyDescent="0.25">
      <c r="A236" s="51" t="str">
        <f t="shared" si="27"/>
        <v xml:space="preserve"> </v>
      </c>
      <c r="B236" s="14"/>
      <c r="C236" s="10"/>
      <c r="D236" s="10"/>
      <c r="E236" s="10"/>
      <c r="F236" s="10"/>
      <c r="G236" s="78"/>
      <c r="H236" s="78"/>
      <c r="I236" s="10"/>
      <c r="J236" s="10"/>
      <c r="K236" s="10"/>
      <c r="L236" s="10"/>
      <c r="M236" s="10"/>
      <c r="N236" s="10"/>
      <c r="O236" s="10"/>
      <c r="P236" s="78"/>
      <c r="Q236" s="78"/>
      <c r="R236" s="78"/>
      <c r="S236" s="10"/>
      <c r="T236" s="41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13"/>
      <c r="AQ236" s="10"/>
      <c r="AR236" s="113"/>
      <c r="AS236" s="78"/>
      <c r="AT236" s="10"/>
      <c r="AU236" s="10"/>
      <c r="AV236" s="10"/>
      <c r="AW236" s="10"/>
      <c r="AX236" s="10"/>
      <c r="AY236" s="10"/>
      <c r="AZ236" s="10"/>
      <c r="BA236" s="41"/>
      <c r="BB236" s="41"/>
      <c r="BC236" s="10"/>
      <c r="BD236" s="10"/>
      <c r="BE236" s="10"/>
      <c r="BF236" s="10"/>
      <c r="BG236" s="10"/>
      <c r="BH236" s="10"/>
      <c r="BI236" s="40"/>
      <c r="BJ236" s="41">
        <f t="shared" si="26"/>
        <v>0</v>
      </c>
      <c r="BK236" s="39">
        <f t="shared" si="29"/>
        <v>0</v>
      </c>
      <c r="BL236" s="48" cm="1">
        <f t="array" ref="BL236">IF($BK236&lt;=6,SUM($C236:$BH236),SUMPRODUCT(LARGE($C236:$BH236,{1,2,3,4,5,6})))</f>
        <v>0</v>
      </c>
      <c r="BM236" s="37" t="str">
        <f t="shared" si="28"/>
        <v/>
      </c>
      <c r="BN236" s="34" t="str" cm="1">
        <f t="array" ref="BN236">IF(BM236= "","",IFERROR(SUMPRODUCT(LARGE($C236:$BH236,{1,2,3,4})), ""))</f>
        <v/>
      </c>
      <c r="BO236" s="34" t="str" cm="1">
        <f t="array" ref="BO236">IF(BN236&lt;&gt;"",(IFERROR(SUMPRODUCT(LARGE($C236:$BH236,{1,2,3,4,5,6,7})),"")),"")</f>
        <v/>
      </c>
      <c r="BP236" s="34" t="str" cm="1">
        <f t="array" ref="BP236">IF(BO236&lt;&gt;"",(IFERROR(SUMPRODUCT(LARGE($C236:$BH236,{1,2,3,4,5,6,7,8})),"")),"")</f>
        <v/>
      </c>
    </row>
    <row r="237" spans="1:68" ht="15" customHeight="1" x14ac:dyDescent="0.25">
      <c r="A237" s="51" t="str">
        <f t="shared" si="27"/>
        <v xml:space="preserve"> </v>
      </c>
      <c r="B237" s="14"/>
      <c r="C237" s="10"/>
      <c r="D237" s="10"/>
      <c r="E237" s="10"/>
      <c r="F237" s="10"/>
      <c r="G237" s="78"/>
      <c r="H237" s="78"/>
      <c r="I237" s="10"/>
      <c r="J237" s="10"/>
      <c r="K237" s="10"/>
      <c r="L237" s="10"/>
      <c r="M237" s="10"/>
      <c r="N237" s="10"/>
      <c r="O237" s="10"/>
      <c r="P237" s="78"/>
      <c r="Q237" s="78"/>
      <c r="R237" s="78"/>
      <c r="S237" s="10"/>
      <c r="T237" s="41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13"/>
      <c r="AQ237" s="10"/>
      <c r="AR237" s="113"/>
      <c r="AS237" s="78"/>
      <c r="AT237" s="10"/>
      <c r="AU237" s="10"/>
      <c r="AV237" s="10"/>
      <c r="AW237" s="10"/>
      <c r="AX237" s="10"/>
      <c r="AY237" s="10"/>
      <c r="AZ237" s="10"/>
      <c r="BA237" s="41"/>
      <c r="BB237" s="41"/>
      <c r="BC237" s="10"/>
      <c r="BD237" s="10"/>
      <c r="BE237" s="10"/>
      <c r="BF237" s="10"/>
      <c r="BG237" s="10"/>
      <c r="BH237" s="10"/>
      <c r="BI237" s="40"/>
      <c r="BJ237" s="41">
        <f t="shared" si="26"/>
        <v>0</v>
      </c>
      <c r="BK237" s="39">
        <f t="shared" si="29"/>
        <v>0</v>
      </c>
      <c r="BL237" s="48" cm="1">
        <f t="array" ref="BL237">IF($BK237&lt;=6,SUM($C237:$BH237),SUMPRODUCT(LARGE($C237:$BH237,{1,2,3,4,5,6})))</f>
        <v>0</v>
      </c>
      <c r="BM237" s="37" t="str">
        <f t="shared" si="28"/>
        <v/>
      </c>
      <c r="BN237" s="34" t="str" cm="1">
        <f t="array" ref="BN237">IF(BM237= "","",IFERROR(SUMPRODUCT(LARGE($C237:$BH237,{1,2,3,4})), ""))</f>
        <v/>
      </c>
      <c r="BO237" s="34" t="str" cm="1">
        <f t="array" ref="BO237">IF(BN237&lt;&gt;"",(IFERROR(SUMPRODUCT(LARGE($C237:$BH237,{1,2,3,4,5,6,7})),"")),"")</f>
        <v/>
      </c>
      <c r="BP237" s="34" t="str" cm="1">
        <f t="array" ref="BP237">IF(BO237&lt;&gt;"",(IFERROR(SUMPRODUCT(LARGE($C237:$BH237,{1,2,3,4,5,6,7,8})),"")),"")</f>
        <v/>
      </c>
    </row>
    <row r="238" spans="1:68" ht="15" customHeight="1" x14ac:dyDescent="0.25">
      <c r="A238" s="51" t="str">
        <f t="shared" si="27"/>
        <v xml:space="preserve"> </v>
      </c>
      <c r="B238" s="14"/>
      <c r="C238" s="10"/>
      <c r="D238" s="10"/>
      <c r="E238" s="10"/>
      <c r="F238" s="10"/>
      <c r="G238" s="78"/>
      <c r="H238" s="78"/>
      <c r="I238" s="10"/>
      <c r="J238" s="10"/>
      <c r="K238" s="10"/>
      <c r="L238" s="10"/>
      <c r="M238" s="10"/>
      <c r="N238" s="10"/>
      <c r="O238" s="10"/>
      <c r="P238" s="78"/>
      <c r="Q238" s="78"/>
      <c r="R238" s="78"/>
      <c r="S238" s="10"/>
      <c r="T238" s="41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13"/>
      <c r="AQ238" s="10"/>
      <c r="AR238" s="113"/>
      <c r="AS238" s="78"/>
      <c r="AT238" s="10"/>
      <c r="AU238" s="10"/>
      <c r="AV238" s="10"/>
      <c r="AW238" s="10"/>
      <c r="AX238" s="10"/>
      <c r="AY238" s="10"/>
      <c r="AZ238" s="10"/>
      <c r="BA238" s="41"/>
      <c r="BB238" s="41"/>
      <c r="BC238" s="10"/>
      <c r="BD238" s="10"/>
      <c r="BE238" s="10"/>
      <c r="BF238" s="10"/>
      <c r="BG238" s="10"/>
      <c r="BH238" s="10"/>
      <c r="BI238" s="40"/>
      <c r="BJ238" s="41">
        <f t="shared" si="26"/>
        <v>0</v>
      </c>
      <c r="BK238" s="39">
        <f t="shared" si="29"/>
        <v>0</v>
      </c>
      <c r="BL238" s="48" cm="1">
        <f t="array" ref="BL238">IF($BK238&lt;=6,SUM($C238:$BH238),SUMPRODUCT(LARGE($C238:$BH238,{1,2,3,4,5,6})))</f>
        <v>0</v>
      </c>
      <c r="BM238" s="37" t="str">
        <f t="shared" si="28"/>
        <v/>
      </c>
      <c r="BN238" s="34" t="str" cm="1">
        <f t="array" ref="BN238">IF(BM238= "","",IFERROR(SUMPRODUCT(LARGE($C238:$BH238,{1,2,3,4})), ""))</f>
        <v/>
      </c>
      <c r="BO238" s="34" t="str" cm="1">
        <f t="array" ref="BO238">IF(BN238&lt;&gt;"",(IFERROR(SUMPRODUCT(LARGE($C238:$BH238,{1,2,3,4,5,6,7})),"")),"")</f>
        <v/>
      </c>
      <c r="BP238" s="34" t="str" cm="1">
        <f t="array" ref="BP238">IF(BO238&lt;&gt;"",(IFERROR(SUMPRODUCT(LARGE($C238:$BH238,{1,2,3,4,5,6,7,8})),"")),"")</f>
        <v/>
      </c>
    </row>
    <row r="239" spans="1:68" ht="15" customHeight="1" x14ac:dyDescent="0.25">
      <c r="A239" s="51" t="str">
        <f t="shared" si="27"/>
        <v xml:space="preserve"> </v>
      </c>
      <c r="B239" s="14"/>
      <c r="C239" s="10"/>
      <c r="D239" s="10"/>
      <c r="E239" s="10"/>
      <c r="F239" s="10"/>
      <c r="G239" s="78"/>
      <c r="H239" s="78"/>
      <c r="I239" s="10"/>
      <c r="J239" s="10"/>
      <c r="K239" s="10"/>
      <c r="L239" s="10"/>
      <c r="M239" s="10"/>
      <c r="N239" s="10"/>
      <c r="O239" s="10"/>
      <c r="P239" s="78"/>
      <c r="Q239" s="78"/>
      <c r="R239" s="78"/>
      <c r="S239" s="10"/>
      <c r="T239" s="41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13"/>
      <c r="AQ239" s="10"/>
      <c r="AR239" s="113"/>
      <c r="AS239" s="78"/>
      <c r="AT239" s="10"/>
      <c r="AU239" s="10"/>
      <c r="AV239" s="10"/>
      <c r="AW239" s="10"/>
      <c r="AX239" s="10"/>
      <c r="AY239" s="10"/>
      <c r="AZ239" s="10"/>
      <c r="BA239" s="41"/>
      <c r="BB239" s="41"/>
      <c r="BC239" s="10"/>
      <c r="BD239" s="10"/>
      <c r="BE239" s="10"/>
      <c r="BF239" s="10"/>
      <c r="BG239" s="10"/>
      <c r="BH239" s="10"/>
      <c r="BI239" s="40"/>
      <c r="BJ239" s="41">
        <f t="shared" si="26"/>
        <v>0</v>
      </c>
      <c r="BK239" s="39">
        <f t="shared" si="29"/>
        <v>0</v>
      </c>
      <c r="BL239" s="48" cm="1">
        <f t="array" ref="BL239">IF($BK239&lt;=6,SUM($C239:$BH239),SUMPRODUCT(LARGE($C239:$BH239,{1,2,3,4,5,6})))</f>
        <v>0</v>
      </c>
      <c r="BM239" s="37" t="str">
        <f t="shared" si="28"/>
        <v/>
      </c>
      <c r="BN239" s="34" t="str" cm="1">
        <f t="array" ref="BN239">IF(BM239= "","",IFERROR(SUMPRODUCT(LARGE($C239:$BH239,{1,2,3,4})), ""))</f>
        <v/>
      </c>
      <c r="BO239" s="34" t="str" cm="1">
        <f t="array" ref="BO239">IF(BN239&lt;&gt;"",(IFERROR(SUMPRODUCT(LARGE($C239:$BH239,{1,2,3,4,5,6,7})),"")),"")</f>
        <v/>
      </c>
      <c r="BP239" s="34" t="str" cm="1">
        <f t="array" ref="BP239">IF(BO239&lt;&gt;"",(IFERROR(SUMPRODUCT(LARGE($C239:$BH239,{1,2,3,4,5,6,7,8})),"")),"")</f>
        <v/>
      </c>
    </row>
    <row r="240" spans="1:68" ht="15" customHeight="1" x14ac:dyDescent="0.25">
      <c r="A240" s="51" t="str">
        <f t="shared" si="27"/>
        <v xml:space="preserve"> </v>
      </c>
      <c r="B240" s="14"/>
      <c r="C240" s="10"/>
      <c r="D240" s="10"/>
      <c r="E240" s="10"/>
      <c r="F240" s="10"/>
      <c r="G240" s="78"/>
      <c r="H240" s="78"/>
      <c r="I240" s="10"/>
      <c r="J240" s="10"/>
      <c r="K240" s="10"/>
      <c r="L240" s="10"/>
      <c r="M240" s="10"/>
      <c r="N240" s="10"/>
      <c r="O240" s="10"/>
      <c r="P240" s="78"/>
      <c r="Q240" s="78"/>
      <c r="R240" s="78"/>
      <c r="S240" s="10"/>
      <c r="T240" s="41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13"/>
      <c r="AQ240" s="10"/>
      <c r="AR240" s="113"/>
      <c r="AS240" s="78"/>
      <c r="AT240" s="10"/>
      <c r="AU240" s="10"/>
      <c r="AV240" s="10"/>
      <c r="AW240" s="10"/>
      <c r="AX240" s="10"/>
      <c r="AY240" s="10"/>
      <c r="AZ240" s="10"/>
      <c r="BA240" s="41"/>
      <c r="BB240" s="41"/>
      <c r="BC240" s="10"/>
      <c r="BD240" s="10"/>
      <c r="BE240" s="10"/>
      <c r="BF240" s="10"/>
      <c r="BG240" s="10"/>
      <c r="BH240" s="10"/>
      <c r="BI240" s="40"/>
      <c r="BJ240" s="41">
        <f t="shared" si="26"/>
        <v>0</v>
      </c>
      <c r="BK240" s="39">
        <f t="shared" si="29"/>
        <v>0</v>
      </c>
      <c r="BL240" s="48" cm="1">
        <f t="array" ref="BL240">IF($BK240&lt;=6,SUM($C240:$BH240),SUMPRODUCT(LARGE($C240:$BH240,{1,2,3,4,5,6})))</f>
        <v>0</v>
      </c>
      <c r="BM240" s="37" t="str">
        <f t="shared" si="28"/>
        <v/>
      </c>
      <c r="BN240" s="34" t="str" cm="1">
        <f t="array" ref="BN240">IF(BM240= "","",IFERROR(SUMPRODUCT(LARGE($C240:$BH240,{1,2,3,4})), ""))</f>
        <v/>
      </c>
      <c r="BO240" s="34" t="str" cm="1">
        <f t="array" ref="BO240">IF(BN240&lt;&gt;"",(IFERROR(SUMPRODUCT(LARGE($C240:$BH240,{1,2,3,4,5,6,7})),"")),"")</f>
        <v/>
      </c>
      <c r="BP240" s="34" t="str" cm="1">
        <f t="array" ref="BP240">IF(BO240&lt;&gt;"",(IFERROR(SUMPRODUCT(LARGE($C240:$BH240,{1,2,3,4,5,6,7,8})),"")),"")</f>
        <v/>
      </c>
    </row>
    <row r="241" spans="1:68" ht="15" customHeight="1" x14ac:dyDescent="0.25">
      <c r="A241" s="51" t="str">
        <f t="shared" si="27"/>
        <v xml:space="preserve"> </v>
      </c>
      <c r="B241" s="14"/>
      <c r="C241" s="10"/>
      <c r="D241" s="10"/>
      <c r="E241" s="10"/>
      <c r="F241" s="10"/>
      <c r="G241" s="78"/>
      <c r="H241" s="78"/>
      <c r="I241" s="10"/>
      <c r="J241" s="10"/>
      <c r="K241" s="10"/>
      <c r="L241" s="10"/>
      <c r="M241" s="10"/>
      <c r="N241" s="10"/>
      <c r="O241" s="10"/>
      <c r="P241" s="78"/>
      <c r="Q241" s="78"/>
      <c r="R241" s="78"/>
      <c r="S241" s="10"/>
      <c r="T241" s="41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13"/>
      <c r="AQ241" s="10"/>
      <c r="AR241" s="113"/>
      <c r="AS241" s="78"/>
      <c r="AT241" s="10"/>
      <c r="AU241" s="10"/>
      <c r="AV241" s="10"/>
      <c r="AW241" s="10"/>
      <c r="AX241" s="10"/>
      <c r="AY241" s="10"/>
      <c r="AZ241" s="10"/>
      <c r="BA241" s="41"/>
      <c r="BB241" s="41"/>
      <c r="BC241" s="10"/>
      <c r="BD241" s="10"/>
      <c r="BE241" s="10"/>
      <c r="BF241" s="10"/>
      <c r="BG241" s="10"/>
      <c r="BH241" s="10"/>
      <c r="BI241" s="40"/>
      <c r="BJ241" s="41">
        <f t="shared" si="26"/>
        <v>0</v>
      </c>
      <c r="BK241" s="39">
        <f t="shared" si="29"/>
        <v>0</v>
      </c>
      <c r="BL241" s="48" cm="1">
        <f t="array" ref="BL241">IF($BK241&lt;=6,SUM($C241:$BH241),SUMPRODUCT(LARGE($C241:$BH241,{1,2,3,4,5,6})))</f>
        <v>0</v>
      </c>
      <c r="BM241" s="37" t="str">
        <f t="shared" si="28"/>
        <v/>
      </c>
      <c r="BN241" s="34" t="str" cm="1">
        <f t="array" ref="BN241">IF(BM241= "","",IFERROR(SUMPRODUCT(LARGE($C241:$BH241,{1,2,3,4})), ""))</f>
        <v/>
      </c>
      <c r="BO241" s="34" t="str" cm="1">
        <f t="array" ref="BO241">IF(BN241&lt;&gt;"",(IFERROR(SUMPRODUCT(LARGE($C241:$BH241,{1,2,3,4,5,6,7})),"")),"")</f>
        <v/>
      </c>
      <c r="BP241" s="34" t="str" cm="1">
        <f t="array" ref="BP241">IF(BO241&lt;&gt;"",(IFERROR(SUMPRODUCT(LARGE($C241:$BH241,{1,2,3,4,5,6,7,8})),"")),"")</f>
        <v/>
      </c>
    </row>
    <row r="242" spans="1:68" ht="15" customHeight="1" x14ac:dyDescent="0.25">
      <c r="A242" s="51" t="str">
        <f t="shared" si="27"/>
        <v xml:space="preserve"> </v>
      </c>
      <c r="B242" s="14"/>
      <c r="C242" s="10"/>
      <c r="D242" s="10"/>
      <c r="E242" s="10"/>
      <c r="F242" s="10"/>
      <c r="G242" s="78"/>
      <c r="H242" s="78"/>
      <c r="I242" s="10"/>
      <c r="J242" s="10"/>
      <c r="K242" s="10"/>
      <c r="L242" s="10"/>
      <c r="M242" s="10"/>
      <c r="N242" s="10"/>
      <c r="O242" s="10"/>
      <c r="P242" s="78"/>
      <c r="Q242" s="78"/>
      <c r="R242" s="78"/>
      <c r="S242" s="10"/>
      <c r="T242" s="41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13"/>
      <c r="AQ242" s="10"/>
      <c r="AR242" s="113"/>
      <c r="AS242" s="78"/>
      <c r="AT242" s="10"/>
      <c r="AU242" s="10"/>
      <c r="AV242" s="10"/>
      <c r="AW242" s="10"/>
      <c r="AX242" s="10"/>
      <c r="AY242" s="10"/>
      <c r="AZ242" s="10"/>
      <c r="BA242" s="41"/>
      <c r="BB242" s="41"/>
      <c r="BC242" s="10"/>
      <c r="BD242" s="10"/>
      <c r="BE242" s="10"/>
      <c r="BF242" s="10"/>
      <c r="BG242" s="10"/>
      <c r="BH242" s="10"/>
      <c r="BI242" s="40"/>
      <c r="BJ242" s="41">
        <f t="shared" si="26"/>
        <v>0</v>
      </c>
      <c r="BK242" s="39">
        <f t="shared" si="29"/>
        <v>0</v>
      </c>
      <c r="BL242" s="48" cm="1">
        <f t="array" ref="BL242">IF($BK242&lt;=6,SUM($C242:$BH242),SUMPRODUCT(LARGE($C242:$BH242,{1,2,3,4,5,6})))</f>
        <v>0</v>
      </c>
      <c r="BM242" s="37" t="str">
        <f t="shared" si="28"/>
        <v/>
      </c>
      <c r="BN242" s="34" t="str" cm="1">
        <f t="array" ref="BN242">IF(BM242= "","",IFERROR(SUMPRODUCT(LARGE($C242:$BH242,{1,2,3,4})), ""))</f>
        <v/>
      </c>
      <c r="BO242" s="34" t="str" cm="1">
        <f t="array" ref="BO242">IF(BN242&lt;&gt;"",(IFERROR(SUMPRODUCT(LARGE($C242:$BH242,{1,2,3,4,5,6,7})),"")),"")</f>
        <v/>
      </c>
      <c r="BP242" s="34" t="str" cm="1">
        <f t="array" ref="BP242">IF(BO242&lt;&gt;"",(IFERROR(SUMPRODUCT(LARGE($C242:$BH242,{1,2,3,4,5,6,7,8})),"")),"")</f>
        <v/>
      </c>
    </row>
    <row r="243" spans="1:68" ht="15" customHeight="1" x14ac:dyDescent="0.25">
      <c r="A243" s="51" t="str">
        <f t="shared" si="27"/>
        <v xml:space="preserve"> </v>
      </c>
      <c r="B243" s="14"/>
      <c r="C243" s="10"/>
      <c r="D243" s="10"/>
      <c r="E243" s="10"/>
      <c r="F243" s="10"/>
      <c r="G243" s="78"/>
      <c r="H243" s="78"/>
      <c r="I243" s="10"/>
      <c r="J243" s="10"/>
      <c r="K243" s="10"/>
      <c r="L243" s="10"/>
      <c r="M243" s="10"/>
      <c r="N243" s="10"/>
      <c r="O243" s="10"/>
      <c r="P243" s="78"/>
      <c r="Q243" s="78"/>
      <c r="R243" s="78"/>
      <c r="S243" s="10"/>
      <c r="T243" s="41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13"/>
      <c r="AQ243" s="10"/>
      <c r="AR243" s="113"/>
      <c r="AS243" s="78"/>
      <c r="AT243" s="10"/>
      <c r="AU243" s="10"/>
      <c r="AV243" s="10"/>
      <c r="AW243" s="10"/>
      <c r="AX243" s="10"/>
      <c r="AY243" s="10"/>
      <c r="AZ243" s="10"/>
      <c r="BA243" s="41"/>
      <c r="BB243" s="41"/>
      <c r="BC243" s="10"/>
      <c r="BD243" s="10"/>
      <c r="BE243" s="10"/>
      <c r="BF243" s="10"/>
      <c r="BG243" s="10"/>
      <c r="BH243" s="10"/>
      <c r="BI243" s="40"/>
      <c r="BJ243" s="41">
        <f t="shared" si="26"/>
        <v>0</v>
      </c>
      <c r="BK243" s="39">
        <f t="shared" si="29"/>
        <v>0</v>
      </c>
      <c r="BL243" s="48" cm="1">
        <f t="array" ref="BL243">IF($BK243&lt;=6,SUM($C243:$BH243),SUMPRODUCT(LARGE($C243:$BH243,{1,2,3,4,5,6})))</f>
        <v>0</v>
      </c>
      <c r="BM243" s="37" t="str">
        <f t="shared" si="28"/>
        <v/>
      </c>
      <c r="BN243" s="34" t="str" cm="1">
        <f t="array" ref="BN243">IF(BM243= "","",IFERROR(SUMPRODUCT(LARGE($C243:$BH243,{1,2,3,4})), ""))</f>
        <v/>
      </c>
      <c r="BO243" s="34" t="str" cm="1">
        <f t="array" ref="BO243">IF(BN243&lt;&gt;"",(IFERROR(SUMPRODUCT(LARGE($C243:$BH243,{1,2,3,4,5,6,7})),"")),"")</f>
        <v/>
      </c>
      <c r="BP243" s="34" t="str" cm="1">
        <f t="array" ref="BP243">IF(BO243&lt;&gt;"",(IFERROR(SUMPRODUCT(LARGE($C243:$BH243,{1,2,3,4,5,6,7,8})),"")),"")</f>
        <v/>
      </c>
    </row>
    <row r="244" spans="1:68" ht="15" customHeight="1" x14ac:dyDescent="0.25">
      <c r="A244" s="51" t="str">
        <f t="shared" si="27"/>
        <v xml:space="preserve"> </v>
      </c>
      <c r="B244" s="14"/>
      <c r="C244" s="10"/>
      <c r="D244" s="10"/>
      <c r="E244" s="10"/>
      <c r="F244" s="10"/>
      <c r="G244" s="78"/>
      <c r="H244" s="78"/>
      <c r="I244" s="10"/>
      <c r="J244" s="10"/>
      <c r="K244" s="10"/>
      <c r="L244" s="10"/>
      <c r="M244" s="10"/>
      <c r="N244" s="10"/>
      <c r="O244" s="10"/>
      <c r="P244" s="78"/>
      <c r="Q244" s="78"/>
      <c r="R244" s="78"/>
      <c r="S244" s="10"/>
      <c r="T244" s="41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13"/>
      <c r="AQ244" s="10"/>
      <c r="AR244" s="113"/>
      <c r="AS244" s="78"/>
      <c r="AT244" s="10"/>
      <c r="AU244" s="10"/>
      <c r="AV244" s="10"/>
      <c r="AW244" s="10"/>
      <c r="AX244" s="10"/>
      <c r="AY244" s="10"/>
      <c r="AZ244" s="10"/>
      <c r="BA244" s="41"/>
      <c r="BB244" s="41"/>
      <c r="BC244" s="10"/>
      <c r="BD244" s="10"/>
      <c r="BE244" s="10"/>
      <c r="BF244" s="10"/>
      <c r="BG244" s="10"/>
      <c r="BH244" s="10"/>
      <c r="BI244" s="40"/>
      <c r="BJ244" s="41">
        <f t="shared" si="26"/>
        <v>0</v>
      </c>
      <c r="BK244" s="39">
        <f t="shared" si="29"/>
        <v>0</v>
      </c>
      <c r="BL244" s="48" cm="1">
        <f t="array" ref="BL244">IF($BK244&lt;=6,SUM($C244:$BH244),SUMPRODUCT(LARGE($C244:$BH244,{1,2,3,4,5,6})))</f>
        <v>0</v>
      </c>
      <c r="BM244" s="37" t="str">
        <f t="shared" si="28"/>
        <v/>
      </c>
      <c r="BN244" s="34" t="str" cm="1">
        <f t="array" ref="BN244">IF(BM244= "","",IFERROR(SUMPRODUCT(LARGE($C244:$BH244,{1,2,3,4})), ""))</f>
        <v/>
      </c>
      <c r="BO244" s="34" t="str" cm="1">
        <f t="array" ref="BO244">IF(BN244&lt;&gt;"",(IFERROR(SUMPRODUCT(LARGE($C244:$BH244,{1,2,3,4,5,6,7})),"")),"")</f>
        <v/>
      </c>
      <c r="BP244" s="34" t="str" cm="1">
        <f t="array" ref="BP244">IF(BO244&lt;&gt;"",(IFERROR(SUMPRODUCT(LARGE($C244:$BH244,{1,2,3,4,5,6,7,8})),"")),"")</f>
        <v/>
      </c>
    </row>
    <row r="245" spans="1:68" ht="15" customHeight="1" x14ac:dyDescent="0.25">
      <c r="A245" s="51" t="str">
        <f t="shared" si="27"/>
        <v xml:space="preserve"> </v>
      </c>
      <c r="B245" s="14"/>
      <c r="C245" s="10"/>
      <c r="D245" s="10"/>
      <c r="E245" s="10"/>
      <c r="F245" s="10"/>
      <c r="G245" s="78"/>
      <c r="H245" s="78"/>
      <c r="I245" s="10"/>
      <c r="J245" s="10"/>
      <c r="K245" s="10"/>
      <c r="L245" s="10"/>
      <c r="M245" s="10"/>
      <c r="N245" s="10"/>
      <c r="O245" s="10"/>
      <c r="P245" s="78"/>
      <c r="Q245" s="78"/>
      <c r="R245" s="78"/>
      <c r="S245" s="10"/>
      <c r="T245" s="41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13"/>
      <c r="AQ245" s="10"/>
      <c r="AR245" s="113"/>
      <c r="AS245" s="78"/>
      <c r="AT245" s="10"/>
      <c r="AU245" s="10"/>
      <c r="AV245" s="10"/>
      <c r="AW245" s="10"/>
      <c r="AX245" s="10"/>
      <c r="AY245" s="10"/>
      <c r="AZ245" s="10"/>
      <c r="BA245" s="41"/>
      <c r="BB245" s="41"/>
      <c r="BC245" s="10"/>
      <c r="BD245" s="10"/>
      <c r="BE245" s="10"/>
      <c r="BF245" s="10"/>
      <c r="BG245" s="10"/>
      <c r="BH245" s="10"/>
      <c r="BI245" s="40"/>
      <c r="BJ245" s="41">
        <f t="shared" si="26"/>
        <v>0</v>
      </c>
      <c r="BK245" s="39">
        <f t="shared" si="29"/>
        <v>0</v>
      </c>
      <c r="BL245" s="48" cm="1">
        <f t="array" ref="BL245">IF($BK245&lt;=6,SUM($C245:$BH245),SUMPRODUCT(LARGE($C245:$BH245,{1,2,3,4,5,6})))</f>
        <v>0</v>
      </c>
      <c r="BM245" s="37" t="str">
        <f t="shared" si="28"/>
        <v/>
      </c>
      <c r="BN245" s="34" t="str" cm="1">
        <f t="array" ref="BN245">IF(BM245= "","",IFERROR(SUMPRODUCT(LARGE($C245:$BH245,{1,2,3,4})), ""))</f>
        <v/>
      </c>
      <c r="BO245" s="34" t="str" cm="1">
        <f t="array" ref="BO245">IF(BN245&lt;&gt;"",(IFERROR(SUMPRODUCT(LARGE($C245:$BH245,{1,2,3,4,5,6,7})),"")),"")</f>
        <v/>
      </c>
      <c r="BP245" s="34" t="str" cm="1">
        <f t="array" ref="BP245">IF(BO245&lt;&gt;"",(IFERROR(SUMPRODUCT(LARGE($C245:$BH245,{1,2,3,4,5,6,7,8})),"")),"")</f>
        <v/>
      </c>
    </row>
    <row r="246" spans="1:68" ht="15" customHeight="1" x14ac:dyDescent="0.25">
      <c r="A246" s="51" t="str">
        <f t="shared" si="27"/>
        <v xml:space="preserve"> </v>
      </c>
      <c r="B246" s="14"/>
      <c r="C246" s="10"/>
      <c r="D246" s="10"/>
      <c r="E246" s="10"/>
      <c r="F246" s="10"/>
      <c r="G246" s="78"/>
      <c r="H246" s="78"/>
      <c r="I246" s="10"/>
      <c r="J246" s="10"/>
      <c r="K246" s="10"/>
      <c r="L246" s="10"/>
      <c r="M246" s="10"/>
      <c r="N246" s="10"/>
      <c r="O246" s="10"/>
      <c r="P246" s="78"/>
      <c r="Q246" s="78"/>
      <c r="R246" s="78"/>
      <c r="S246" s="10"/>
      <c r="T246" s="41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13"/>
      <c r="AQ246" s="10"/>
      <c r="AR246" s="113"/>
      <c r="AS246" s="78"/>
      <c r="AT246" s="10"/>
      <c r="AU246" s="10"/>
      <c r="AV246" s="10"/>
      <c r="AW246" s="10"/>
      <c r="AX246" s="10"/>
      <c r="AY246" s="10"/>
      <c r="AZ246" s="10"/>
      <c r="BA246" s="41"/>
      <c r="BB246" s="41"/>
      <c r="BC246" s="10"/>
      <c r="BD246" s="10"/>
      <c r="BE246" s="10"/>
      <c r="BF246" s="10"/>
      <c r="BG246" s="10"/>
      <c r="BH246" s="10"/>
      <c r="BI246" s="40"/>
      <c r="BJ246" s="41">
        <f t="shared" si="26"/>
        <v>0</v>
      </c>
      <c r="BK246" s="39">
        <f t="shared" si="29"/>
        <v>0</v>
      </c>
      <c r="BL246" s="48" cm="1">
        <f t="array" ref="BL246">IF($BK246&lt;=6,SUM($C246:$BH246),SUMPRODUCT(LARGE($C246:$BH246,{1,2,3,4,5,6})))</f>
        <v>0</v>
      </c>
      <c r="BM246" s="37" t="str">
        <f t="shared" si="28"/>
        <v/>
      </c>
      <c r="BN246" s="34" t="str" cm="1">
        <f t="array" ref="BN246">IF(BM246= "","",IFERROR(SUMPRODUCT(LARGE($C246:$BH246,{1,2,3,4})), ""))</f>
        <v/>
      </c>
      <c r="BO246" s="34" t="str" cm="1">
        <f t="array" ref="BO246">IF(BN246&lt;&gt;"",(IFERROR(SUMPRODUCT(LARGE($C246:$BH246,{1,2,3,4,5,6,7})),"")),"")</f>
        <v/>
      </c>
      <c r="BP246" s="34" t="str" cm="1">
        <f t="array" ref="BP246">IF(BO246&lt;&gt;"",(IFERROR(SUMPRODUCT(LARGE($C246:$BH246,{1,2,3,4,5,6,7,8})),"")),"")</f>
        <v/>
      </c>
    </row>
    <row r="247" spans="1:68" ht="15" customHeight="1" x14ac:dyDescent="0.25">
      <c r="A247" s="51" t="str">
        <f t="shared" si="27"/>
        <v xml:space="preserve"> </v>
      </c>
      <c r="B247" s="14"/>
      <c r="C247" s="10"/>
      <c r="D247" s="10"/>
      <c r="E247" s="10"/>
      <c r="F247" s="10"/>
      <c r="G247" s="78"/>
      <c r="H247" s="78"/>
      <c r="I247" s="10"/>
      <c r="J247" s="10"/>
      <c r="K247" s="10"/>
      <c r="L247" s="10"/>
      <c r="M247" s="10"/>
      <c r="N247" s="10"/>
      <c r="O247" s="10"/>
      <c r="P247" s="78"/>
      <c r="Q247" s="78"/>
      <c r="R247" s="78"/>
      <c r="S247" s="10"/>
      <c r="T247" s="41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13"/>
      <c r="AQ247" s="10"/>
      <c r="AR247" s="113"/>
      <c r="AS247" s="78"/>
      <c r="AT247" s="10"/>
      <c r="AU247" s="10"/>
      <c r="AV247" s="10"/>
      <c r="AW247" s="10"/>
      <c r="AX247" s="10"/>
      <c r="AY247" s="10"/>
      <c r="AZ247" s="10"/>
      <c r="BA247" s="41"/>
      <c r="BB247" s="41"/>
      <c r="BC247" s="10"/>
      <c r="BD247" s="10"/>
      <c r="BE247" s="10"/>
      <c r="BF247" s="10"/>
      <c r="BG247" s="10"/>
      <c r="BH247" s="10"/>
      <c r="BI247" s="40"/>
      <c r="BJ247" s="41">
        <f t="shared" si="26"/>
        <v>0</v>
      </c>
      <c r="BK247" s="39">
        <f t="shared" si="29"/>
        <v>0</v>
      </c>
      <c r="BL247" s="48" cm="1">
        <f t="array" ref="BL247">IF($BK247&lt;=6,SUM($C247:$BH247),SUMPRODUCT(LARGE($C247:$BH247,{1,2,3,4,5,6})))</f>
        <v>0</v>
      </c>
      <c r="BM247" s="37" t="str">
        <f t="shared" si="28"/>
        <v/>
      </c>
      <c r="BN247" s="34" t="str" cm="1">
        <f t="array" ref="BN247">IF(BM247= "","",IFERROR(SUMPRODUCT(LARGE($C247:$BH247,{1,2,3,4})), ""))</f>
        <v/>
      </c>
      <c r="BO247" s="34" t="str" cm="1">
        <f t="array" ref="BO247">IF(BN247&lt;&gt;"",(IFERROR(SUMPRODUCT(LARGE($C247:$BH247,{1,2,3,4,5,6,7})),"")),"")</f>
        <v/>
      </c>
      <c r="BP247" s="34" t="str" cm="1">
        <f t="array" ref="BP247">IF(BO247&lt;&gt;"",(IFERROR(SUMPRODUCT(LARGE($C247:$BH247,{1,2,3,4,5,6,7,8})),"")),"")</f>
        <v/>
      </c>
    </row>
    <row r="248" spans="1:68" ht="15" customHeight="1" x14ac:dyDescent="0.25">
      <c r="A248" s="51" t="str">
        <f t="shared" si="27"/>
        <v xml:space="preserve"> </v>
      </c>
      <c r="B248" s="14"/>
      <c r="C248" s="10"/>
      <c r="D248" s="10"/>
      <c r="E248" s="10"/>
      <c r="F248" s="10"/>
      <c r="G248" s="78"/>
      <c r="H248" s="78"/>
      <c r="I248" s="10"/>
      <c r="J248" s="10"/>
      <c r="K248" s="10"/>
      <c r="L248" s="10"/>
      <c r="M248" s="10"/>
      <c r="N248" s="10"/>
      <c r="O248" s="10"/>
      <c r="P248" s="78"/>
      <c r="Q248" s="78"/>
      <c r="R248" s="78"/>
      <c r="S248" s="10"/>
      <c r="T248" s="41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13"/>
      <c r="AQ248" s="10"/>
      <c r="AR248" s="113"/>
      <c r="AS248" s="78"/>
      <c r="AT248" s="10"/>
      <c r="AU248" s="10"/>
      <c r="AV248" s="10"/>
      <c r="AW248" s="10"/>
      <c r="AX248" s="10"/>
      <c r="AY248" s="10"/>
      <c r="AZ248" s="10"/>
      <c r="BA248" s="41"/>
      <c r="BB248" s="41"/>
      <c r="BC248" s="10"/>
      <c r="BD248" s="10"/>
      <c r="BE248" s="10"/>
      <c r="BF248" s="10"/>
      <c r="BG248" s="10"/>
      <c r="BH248" s="10"/>
      <c r="BI248" s="40"/>
      <c r="BJ248" s="41">
        <f t="shared" si="26"/>
        <v>0</v>
      </c>
      <c r="BK248" s="39">
        <f t="shared" si="29"/>
        <v>0</v>
      </c>
      <c r="BL248" s="48" cm="1">
        <f t="array" ref="BL248">IF($BK248&lt;=6,SUM($C248:$BH248),SUMPRODUCT(LARGE($C248:$BH248,{1,2,3,4,5,6})))</f>
        <v>0</v>
      </c>
      <c r="BM248" s="37" t="str">
        <f t="shared" si="28"/>
        <v/>
      </c>
      <c r="BN248" s="34" t="str" cm="1">
        <f t="array" ref="BN248">IF(BM248= "","",IFERROR(SUMPRODUCT(LARGE($C248:$BH248,{1,2,3,4})), ""))</f>
        <v/>
      </c>
      <c r="BO248" s="34" t="str" cm="1">
        <f t="array" ref="BO248">IF(BN248&lt;&gt;"",(IFERROR(SUMPRODUCT(LARGE($C248:$BH248,{1,2,3,4,5,6,7})),"")),"")</f>
        <v/>
      </c>
      <c r="BP248" s="34" t="str" cm="1">
        <f t="array" ref="BP248">IF(BO248&lt;&gt;"",(IFERROR(SUMPRODUCT(LARGE($C248:$BH248,{1,2,3,4,5,6,7,8})),"")),"")</f>
        <v/>
      </c>
    </row>
    <row r="249" spans="1:68" ht="15" customHeight="1" x14ac:dyDescent="0.25">
      <c r="A249" s="51" t="str">
        <f t="shared" si="27"/>
        <v xml:space="preserve"> </v>
      </c>
      <c r="B249" s="14"/>
      <c r="C249" s="10"/>
      <c r="D249" s="10"/>
      <c r="E249" s="10"/>
      <c r="F249" s="10"/>
      <c r="G249" s="78"/>
      <c r="H249" s="78"/>
      <c r="I249" s="10"/>
      <c r="J249" s="10"/>
      <c r="K249" s="10"/>
      <c r="L249" s="10"/>
      <c r="M249" s="10"/>
      <c r="N249" s="10"/>
      <c r="O249" s="10"/>
      <c r="P249" s="78"/>
      <c r="Q249" s="78"/>
      <c r="R249" s="78"/>
      <c r="S249" s="10"/>
      <c r="T249" s="41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13"/>
      <c r="AQ249" s="10"/>
      <c r="AR249" s="113"/>
      <c r="AS249" s="78"/>
      <c r="AT249" s="10"/>
      <c r="AU249" s="10"/>
      <c r="AV249" s="10"/>
      <c r="AW249" s="10"/>
      <c r="AX249" s="10"/>
      <c r="AY249" s="10"/>
      <c r="AZ249" s="10"/>
      <c r="BA249" s="41"/>
      <c r="BB249" s="41"/>
      <c r="BC249" s="10"/>
      <c r="BD249" s="10"/>
      <c r="BE249" s="10"/>
      <c r="BF249" s="10"/>
      <c r="BG249" s="10"/>
      <c r="BH249" s="10"/>
      <c r="BI249" s="40"/>
      <c r="BJ249" s="41">
        <f t="shared" si="26"/>
        <v>0</v>
      </c>
      <c r="BK249" s="39">
        <f t="shared" si="29"/>
        <v>0</v>
      </c>
      <c r="BL249" s="48" cm="1">
        <f t="array" ref="BL249">IF($BK249&lt;=6,SUM($C249:$BH249),SUMPRODUCT(LARGE($C249:$BH249,{1,2,3,4,5,6})))</f>
        <v>0</v>
      </c>
      <c r="BM249" s="37" t="str">
        <f t="shared" si="28"/>
        <v/>
      </c>
      <c r="BN249" s="34" t="str" cm="1">
        <f t="array" ref="BN249">IF(BM249= "","",IFERROR(SUMPRODUCT(LARGE($C249:$BH249,{1,2,3,4})), ""))</f>
        <v/>
      </c>
      <c r="BO249" s="34" t="str" cm="1">
        <f t="array" ref="BO249">IF(BN249&lt;&gt;"",(IFERROR(SUMPRODUCT(LARGE($C249:$BH249,{1,2,3,4,5,6,7})),"")),"")</f>
        <v/>
      </c>
      <c r="BP249" s="34" t="str" cm="1">
        <f t="array" ref="BP249">IF(BO249&lt;&gt;"",(IFERROR(SUMPRODUCT(LARGE($C249:$BH249,{1,2,3,4,5,6,7,8})),"")),"")</f>
        <v/>
      </c>
    </row>
    <row r="250" spans="1:68" ht="15" customHeight="1" x14ac:dyDescent="0.25">
      <c r="A250" s="51" t="str">
        <f t="shared" si="27"/>
        <v xml:space="preserve"> </v>
      </c>
      <c r="B250" s="14"/>
      <c r="C250" s="10"/>
      <c r="D250" s="10"/>
      <c r="E250" s="10"/>
      <c r="F250" s="10"/>
      <c r="G250" s="78"/>
      <c r="H250" s="78"/>
      <c r="I250" s="10"/>
      <c r="J250" s="10"/>
      <c r="K250" s="10"/>
      <c r="L250" s="10"/>
      <c r="M250" s="10"/>
      <c r="N250" s="10"/>
      <c r="O250" s="10"/>
      <c r="P250" s="78"/>
      <c r="Q250" s="78"/>
      <c r="R250" s="78"/>
      <c r="S250" s="10"/>
      <c r="T250" s="41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13"/>
      <c r="AQ250" s="10"/>
      <c r="AR250" s="113"/>
      <c r="AS250" s="78"/>
      <c r="AT250" s="10"/>
      <c r="AU250" s="10"/>
      <c r="AV250" s="10"/>
      <c r="AW250" s="10"/>
      <c r="AX250" s="10"/>
      <c r="AY250" s="10"/>
      <c r="AZ250" s="10"/>
      <c r="BA250" s="41"/>
      <c r="BB250" s="41"/>
      <c r="BC250" s="10"/>
      <c r="BD250" s="10"/>
      <c r="BE250" s="10"/>
      <c r="BF250" s="10"/>
      <c r="BG250" s="10"/>
      <c r="BH250" s="10"/>
      <c r="BI250" s="40"/>
      <c r="BJ250" s="41">
        <f t="shared" si="26"/>
        <v>0</v>
      </c>
      <c r="BK250" s="39">
        <f t="shared" si="29"/>
        <v>0</v>
      </c>
      <c r="BL250" s="48" cm="1">
        <f t="array" ref="BL250">IF($BK250&lt;=6,SUM($C250:$BH250),SUMPRODUCT(LARGE($C250:$BH250,{1,2,3,4,5,6})))</f>
        <v>0</v>
      </c>
      <c r="BM250" s="37" t="str">
        <f t="shared" si="28"/>
        <v/>
      </c>
      <c r="BN250" s="34" t="str" cm="1">
        <f t="array" ref="BN250">IF(BM250= "","",IFERROR(SUMPRODUCT(LARGE($C250:$BH250,{1,2,3,4})), ""))</f>
        <v/>
      </c>
      <c r="BO250" s="34" t="str" cm="1">
        <f t="array" ref="BO250">IF(BN250&lt;&gt;"",(IFERROR(SUMPRODUCT(LARGE($C250:$BH250,{1,2,3,4,5,6,7})),"")),"")</f>
        <v/>
      </c>
      <c r="BP250" s="34" t="str" cm="1">
        <f t="array" ref="BP250">IF(BO250&lt;&gt;"",(IFERROR(SUMPRODUCT(LARGE($C250:$BH250,{1,2,3,4,5,6,7,8})),"")),"")</f>
        <v/>
      </c>
    </row>
    <row r="251" spans="1:68" ht="15" customHeight="1" x14ac:dyDescent="0.25">
      <c r="A251" s="51" t="str">
        <f t="shared" si="27"/>
        <v xml:space="preserve"> </v>
      </c>
      <c r="B251" s="14"/>
      <c r="C251" s="10"/>
      <c r="D251" s="10"/>
      <c r="E251" s="10"/>
      <c r="F251" s="10"/>
      <c r="G251" s="78"/>
      <c r="H251" s="78"/>
      <c r="I251" s="10"/>
      <c r="J251" s="10"/>
      <c r="K251" s="10"/>
      <c r="L251" s="10"/>
      <c r="M251" s="10"/>
      <c r="N251" s="10"/>
      <c r="O251" s="10"/>
      <c r="P251" s="78"/>
      <c r="Q251" s="78"/>
      <c r="R251" s="78"/>
      <c r="S251" s="10"/>
      <c r="T251" s="41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13"/>
      <c r="AQ251" s="10"/>
      <c r="AR251" s="113"/>
      <c r="AS251" s="78"/>
      <c r="AT251" s="10"/>
      <c r="AU251" s="10"/>
      <c r="AV251" s="10"/>
      <c r="AW251" s="10"/>
      <c r="AX251" s="10"/>
      <c r="AY251" s="10"/>
      <c r="AZ251" s="10"/>
      <c r="BA251" s="41"/>
      <c r="BB251" s="41"/>
      <c r="BC251" s="10"/>
      <c r="BD251" s="10"/>
      <c r="BE251" s="10"/>
      <c r="BF251" s="10"/>
      <c r="BG251" s="10"/>
      <c r="BH251" s="10"/>
      <c r="BI251" s="40"/>
      <c r="BJ251" s="41">
        <f t="shared" si="26"/>
        <v>0</v>
      </c>
      <c r="BK251" s="39">
        <f t="shared" si="29"/>
        <v>0</v>
      </c>
      <c r="BL251" s="48" cm="1">
        <f t="array" ref="BL251">IF($BK251&lt;=6,SUM($C251:$BH251),SUMPRODUCT(LARGE($C251:$BH251,{1,2,3,4,5,6})))</f>
        <v>0</v>
      </c>
      <c r="BM251" s="37" t="str">
        <f t="shared" si="28"/>
        <v/>
      </c>
      <c r="BN251" s="34" t="str" cm="1">
        <f t="array" ref="BN251">IF(BM251= "","",IFERROR(SUMPRODUCT(LARGE($C251:$BH251,{1,2,3,4})), ""))</f>
        <v/>
      </c>
      <c r="BO251" s="34" t="str" cm="1">
        <f t="array" ref="BO251">IF(BN251&lt;&gt;"",(IFERROR(SUMPRODUCT(LARGE($C251:$BH251,{1,2,3,4,5,6,7})),"")),"")</f>
        <v/>
      </c>
      <c r="BP251" s="34" t="str" cm="1">
        <f t="array" ref="BP251">IF(BO251&lt;&gt;"",(IFERROR(SUMPRODUCT(LARGE($C251:$BH251,{1,2,3,4,5,6,7,8})),"")),"")</f>
        <v/>
      </c>
    </row>
    <row r="252" spans="1:68" ht="15" customHeight="1" x14ac:dyDescent="0.25">
      <c r="A252" s="51" t="str">
        <f t="shared" si="27"/>
        <v xml:space="preserve"> </v>
      </c>
      <c r="B252" s="14"/>
      <c r="C252" s="10"/>
      <c r="D252" s="10"/>
      <c r="E252" s="10"/>
      <c r="F252" s="10"/>
      <c r="G252" s="78"/>
      <c r="H252" s="78"/>
      <c r="I252" s="10"/>
      <c r="J252" s="10"/>
      <c r="K252" s="10"/>
      <c r="L252" s="10"/>
      <c r="M252" s="10"/>
      <c r="N252" s="10"/>
      <c r="O252" s="10"/>
      <c r="P252" s="78"/>
      <c r="Q252" s="78"/>
      <c r="R252" s="78"/>
      <c r="S252" s="10"/>
      <c r="T252" s="41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13"/>
      <c r="AQ252" s="10"/>
      <c r="AR252" s="113"/>
      <c r="AS252" s="78"/>
      <c r="AT252" s="10"/>
      <c r="AU252" s="10"/>
      <c r="AV252" s="10"/>
      <c r="AW252" s="10"/>
      <c r="AX252" s="10"/>
      <c r="AY252" s="10"/>
      <c r="AZ252" s="10"/>
      <c r="BA252" s="41"/>
      <c r="BB252" s="41"/>
      <c r="BC252" s="10"/>
      <c r="BD252" s="10"/>
      <c r="BE252" s="10"/>
      <c r="BF252" s="10"/>
      <c r="BG252" s="10"/>
      <c r="BH252" s="10"/>
      <c r="BI252" s="40"/>
      <c r="BJ252" s="41">
        <f t="shared" si="26"/>
        <v>0</v>
      </c>
      <c r="BK252" s="39">
        <f t="shared" si="29"/>
        <v>0</v>
      </c>
      <c r="BL252" s="48" cm="1">
        <f t="array" ref="BL252">IF($BK252&lt;=6,SUM($C252:$BH252),SUMPRODUCT(LARGE($C252:$BH252,{1,2,3,4,5,6})))</f>
        <v>0</v>
      </c>
      <c r="BM252" s="37" t="str">
        <f t="shared" si="28"/>
        <v/>
      </c>
      <c r="BN252" s="34" t="str" cm="1">
        <f t="array" ref="BN252">IF(BM252= "","",IFERROR(SUMPRODUCT(LARGE($C252:$BH252,{1,2,3,4})), ""))</f>
        <v/>
      </c>
      <c r="BO252" s="34" t="str" cm="1">
        <f t="array" ref="BO252">IF(BN252&lt;&gt;"",(IFERROR(SUMPRODUCT(LARGE($C252:$BH252,{1,2,3,4,5,6,7})),"")),"")</f>
        <v/>
      </c>
      <c r="BP252" s="34" t="str" cm="1">
        <f t="array" ref="BP252">IF(BO252&lt;&gt;"",(IFERROR(SUMPRODUCT(LARGE($C252:$BH252,{1,2,3,4,5,6,7,8})),"")),"")</f>
        <v/>
      </c>
    </row>
    <row r="253" spans="1:68" ht="15" customHeight="1" x14ac:dyDescent="0.25">
      <c r="A253" s="51" t="str">
        <f t="shared" si="27"/>
        <v xml:space="preserve"> </v>
      </c>
      <c r="B253" s="14"/>
      <c r="C253" s="10"/>
      <c r="D253" s="10"/>
      <c r="E253" s="10"/>
      <c r="F253" s="10"/>
      <c r="G253" s="78"/>
      <c r="H253" s="78"/>
      <c r="I253" s="10"/>
      <c r="J253" s="10"/>
      <c r="K253" s="10"/>
      <c r="L253" s="10"/>
      <c r="M253" s="10"/>
      <c r="N253" s="10"/>
      <c r="O253" s="10"/>
      <c r="P253" s="78"/>
      <c r="Q253" s="78"/>
      <c r="R253" s="78"/>
      <c r="S253" s="10"/>
      <c r="T253" s="41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13"/>
      <c r="AQ253" s="10"/>
      <c r="AR253" s="113"/>
      <c r="AS253" s="78"/>
      <c r="AT253" s="10"/>
      <c r="AU253" s="10"/>
      <c r="AV253" s="10"/>
      <c r="AW253" s="10"/>
      <c r="AX253" s="10"/>
      <c r="AY253" s="10"/>
      <c r="AZ253" s="10"/>
      <c r="BA253" s="41"/>
      <c r="BB253" s="41"/>
      <c r="BC253" s="10"/>
      <c r="BD253" s="10"/>
      <c r="BE253" s="10"/>
      <c r="BF253" s="10"/>
      <c r="BG253" s="10"/>
      <c r="BH253" s="10"/>
      <c r="BI253" s="40"/>
      <c r="BJ253" s="41">
        <f t="shared" si="26"/>
        <v>0</v>
      </c>
      <c r="BK253" s="39">
        <f t="shared" si="29"/>
        <v>0</v>
      </c>
      <c r="BL253" s="48" cm="1">
        <f t="array" ref="BL253">IF($BK253&lt;=6,SUM($C253:$BH253),SUMPRODUCT(LARGE($C253:$BH253,{1,2,3,4,5,6})))</f>
        <v>0</v>
      </c>
      <c r="BM253" s="37" t="str">
        <f t="shared" si="28"/>
        <v/>
      </c>
      <c r="BN253" s="34" t="str" cm="1">
        <f t="array" ref="BN253">IF(BM253= "","",IFERROR(SUMPRODUCT(LARGE($C253:$BH253,{1,2,3,4})), ""))</f>
        <v/>
      </c>
      <c r="BO253" s="34" t="str" cm="1">
        <f t="array" ref="BO253">IF(BN253&lt;&gt;"",(IFERROR(SUMPRODUCT(LARGE($C253:$BH253,{1,2,3,4,5,6,7})),"")),"")</f>
        <v/>
      </c>
      <c r="BP253" s="34" t="str" cm="1">
        <f t="array" ref="BP253">IF(BO253&lt;&gt;"",(IFERROR(SUMPRODUCT(LARGE($C253:$BH253,{1,2,3,4,5,6,7,8})),"")),"")</f>
        <v/>
      </c>
    </row>
    <row r="254" spans="1:68" ht="15" customHeight="1" x14ac:dyDescent="0.25">
      <c r="A254" s="51" t="str">
        <f t="shared" si="27"/>
        <v xml:space="preserve"> </v>
      </c>
      <c r="B254" s="14"/>
      <c r="C254" s="10"/>
      <c r="D254" s="10"/>
      <c r="E254" s="10"/>
      <c r="F254" s="10"/>
      <c r="G254" s="78"/>
      <c r="H254" s="78"/>
      <c r="I254" s="10"/>
      <c r="J254" s="10"/>
      <c r="K254" s="10"/>
      <c r="L254" s="10"/>
      <c r="M254" s="10"/>
      <c r="N254" s="10"/>
      <c r="O254" s="10"/>
      <c r="P254" s="78"/>
      <c r="Q254" s="78"/>
      <c r="R254" s="78"/>
      <c r="S254" s="10"/>
      <c r="T254" s="41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13"/>
      <c r="AQ254" s="10"/>
      <c r="AR254" s="113"/>
      <c r="AS254" s="78"/>
      <c r="AT254" s="10"/>
      <c r="AU254" s="10"/>
      <c r="AV254" s="10"/>
      <c r="AW254" s="10"/>
      <c r="AX254" s="10"/>
      <c r="AY254" s="10"/>
      <c r="AZ254" s="10"/>
      <c r="BA254" s="41"/>
      <c r="BB254" s="41"/>
      <c r="BC254" s="10"/>
      <c r="BD254" s="10"/>
      <c r="BE254" s="10"/>
      <c r="BF254" s="10"/>
      <c r="BG254" s="10"/>
      <c r="BH254" s="10"/>
      <c r="BI254" s="40"/>
      <c r="BJ254" s="41">
        <f t="shared" si="26"/>
        <v>0</v>
      </c>
      <c r="BK254" s="39">
        <f t="shared" si="29"/>
        <v>0</v>
      </c>
      <c r="BL254" s="48" cm="1">
        <f t="array" ref="BL254">IF($BK254&lt;=6,SUM($C254:$BH254),SUMPRODUCT(LARGE($C254:$BH254,{1,2,3,4,5,6})))</f>
        <v>0</v>
      </c>
      <c r="BM254" s="37" t="str">
        <f t="shared" si="28"/>
        <v/>
      </c>
      <c r="BN254" s="34" t="str" cm="1">
        <f t="array" ref="BN254">IF(BM254= "","",IFERROR(SUMPRODUCT(LARGE($C254:$BH254,{1,2,3,4})), ""))</f>
        <v/>
      </c>
      <c r="BO254" s="34" t="str" cm="1">
        <f t="array" ref="BO254">IF(BN254&lt;&gt;"",(IFERROR(SUMPRODUCT(LARGE($C254:$BH254,{1,2,3,4,5,6,7})),"")),"")</f>
        <v/>
      </c>
      <c r="BP254" s="34" t="str" cm="1">
        <f t="array" ref="BP254">IF(BO254&lt;&gt;"",(IFERROR(SUMPRODUCT(LARGE($C254:$BH254,{1,2,3,4,5,6,7,8})),"")),"")</f>
        <v/>
      </c>
    </row>
    <row r="255" spans="1:68" ht="15" customHeight="1" x14ac:dyDescent="0.25">
      <c r="A255" s="51" t="str">
        <f t="shared" si="27"/>
        <v xml:space="preserve"> </v>
      </c>
      <c r="B255" s="14"/>
      <c r="C255" s="10"/>
      <c r="D255" s="10"/>
      <c r="E255" s="10"/>
      <c r="F255" s="10"/>
      <c r="G255" s="78"/>
      <c r="H255" s="78"/>
      <c r="I255" s="10"/>
      <c r="J255" s="10"/>
      <c r="K255" s="10"/>
      <c r="L255" s="10"/>
      <c r="M255" s="10"/>
      <c r="N255" s="10"/>
      <c r="O255" s="10"/>
      <c r="P255" s="78"/>
      <c r="Q255" s="78"/>
      <c r="R255" s="78"/>
      <c r="S255" s="10"/>
      <c r="T255" s="41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13"/>
      <c r="AQ255" s="10"/>
      <c r="AR255" s="113"/>
      <c r="AS255" s="78"/>
      <c r="AT255" s="10"/>
      <c r="AU255" s="10"/>
      <c r="AV255" s="10"/>
      <c r="AW255" s="10"/>
      <c r="AX255" s="10"/>
      <c r="AY255" s="10"/>
      <c r="AZ255" s="10"/>
      <c r="BA255" s="41"/>
      <c r="BB255" s="41"/>
      <c r="BC255" s="10"/>
      <c r="BD255" s="10"/>
      <c r="BE255" s="10"/>
      <c r="BF255" s="10"/>
      <c r="BG255" s="10"/>
      <c r="BH255" s="10"/>
      <c r="BI255" s="40"/>
      <c r="BJ255" s="41">
        <f t="shared" si="26"/>
        <v>0</v>
      </c>
      <c r="BK255" s="39">
        <f t="shared" si="29"/>
        <v>0</v>
      </c>
      <c r="BL255" s="48" cm="1">
        <f t="array" ref="BL255">IF($BK255&lt;=6,SUM($C255:$BH255),SUMPRODUCT(LARGE($C255:$BH255,{1,2,3,4,5,6})))</f>
        <v>0</v>
      </c>
      <c r="BM255" s="37" t="str">
        <f t="shared" si="28"/>
        <v/>
      </c>
      <c r="BN255" s="34" t="str" cm="1">
        <f t="array" ref="BN255">IF(BM255= "","",IFERROR(SUMPRODUCT(LARGE($C255:$BH255,{1,2,3,4})), ""))</f>
        <v/>
      </c>
      <c r="BO255" s="34" t="str" cm="1">
        <f t="array" ref="BO255">IF(BN255&lt;&gt;"",(IFERROR(SUMPRODUCT(LARGE($C255:$BH255,{1,2,3,4,5,6,7})),"")),"")</f>
        <v/>
      </c>
      <c r="BP255" s="34" t="str" cm="1">
        <f t="array" ref="BP255">IF(BO255&lt;&gt;"",(IFERROR(SUMPRODUCT(LARGE($C255:$BH255,{1,2,3,4,5,6,7,8})),"")),"")</f>
        <v/>
      </c>
    </row>
    <row r="256" spans="1:68" ht="15" customHeight="1" x14ac:dyDescent="0.25">
      <c r="A256" s="51" t="str">
        <f t="shared" si="27"/>
        <v xml:space="preserve"> </v>
      </c>
      <c r="B256" s="14"/>
      <c r="C256" s="10"/>
      <c r="D256" s="10"/>
      <c r="E256" s="10"/>
      <c r="F256" s="10"/>
      <c r="G256" s="78"/>
      <c r="H256" s="78"/>
      <c r="I256" s="10"/>
      <c r="J256" s="10"/>
      <c r="K256" s="10"/>
      <c r="L256" s="10"/>
      <c r="M256" s="10"/>
      <c r="N256" s="10"/>
      <c r="O256" s="10"/>
      <c r="P256" s="78"/>
      <c r="Q256" s="78"/>
      <c r="R256" s="78"/>
      <c r="S256" s="10"/>
      <c r="T256" s="41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13"/>
      <c r="AQ256" s="10"/>
      <c r="AR256" s="113"/>
      <c r="AS256" s="78"/>
      <c r="AT256" s="10"/>
      <c r="AU256" s="10"/>
      <c r="AV256" s="10"/>
      <c r="AW256" s="10"/>
      <c r="AX256" s="10"/>
      <c r="AY256" s="10"/>
      <c r="AZ256" s="10"/>
      <c r="BA256" s="41"/>
      <c r="BB256" s="41"/>
      <c r="BC256" s="10"/>
      <c r="BD256" s="10"/>
      <c r="BE256" s="10"/>
      <c r="BF256" s="10"/>
      <c r="BG256" s="10"/>
      <c r="BH256" s="10"/>
      <c r="BI256" s="40"/>
      <c r="BJ256" s="41">
        <f t="shared" si="26"/>
        <v>0</v>
      </c>
      <c r="BK256" s="39">
        <f t="shared" si="29"/>
        <v>0</v>
      </c>
      <c r="BL256" s="48" cm="1">
        <f t="array" ref="BL256">IF($BK256&lt;=6,SUM($C256:$BH256),SUMPRODUCT(LARGE($C256:$BH256,{1,2,3,4,5,6})))</f>
        <v>0</v>
      </c>
      <c r="BM256" s="37" t="str">
        <f t="shared" si="28"/>
        <v/>
      </c>
      <c r="BN256" s="34" t="str" cm="1">
        <f t="array" ref="BN256">IF(BM256= "","",IFERROR(SUMPRODUCT(LARGE($C256:$BH256,{1,2,3,4})), ""))</f>
        <v/>
      </c>
      <c r="BO256" s="34" t="str" cm="1">
        <f t="array" ref="BO256">IF(BN256&lt;&gt;"",(IFERROR(SUMPRODUCT(LARGE($C256:$BH256,{1,2,3,4,5,6,7})),"")),"")</f>
        <v/>
      </c>
      <c r="BP256" s="34" t="str" cm="1">
        <f t="array" ref="BP256">IF(BO256&lt;&gt;"",(IFERROR(SUMPRODUCT(LARGE($C256:$BH256,{1,2,3,4,5,6,7,8})),"")),"")</f>
        <v/>
      </c>
    </row>
    <row r="257" spans="1:68" ht="15" customHeight="1" x14ac:dyDescent="0.25">
      <c r="A257" s="51" t="str">
        <f t="shared" si="27"/>
        <v xml:space="preserve"> </v>
      </c>
      <c r="B257" s="14"/>
      <c r="C257" s="10"/>
      <c r="D257" s="10"/>
      <c r="E257" s="10"/>
      <c r="F257" s="10"/>
      <c r="G257" s="78"/>
      <c r="H257" s="78"/>
      <c r="I257" s="10"/>
      <c r="J257" s="10"/>
      <c r="K257" s="10"/>
      <c r="L257" s="10"/>
      <c r="M257" s="10"/>
      <c r="N257" s="10"/>
      <c r="O257" s="10"/>
      <c r="P257" s="78"/>
      <c r="Q257" s="78"/>
      <c r="R257" s="78"/>
      <c r="S257" s="10"/>
      <c r="T257" s="41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13"/>
      <c r="AQ257" s="10"/>
      <c r="AR257" s="113"/>
      <c r="AS257" s="78"/>
      <c r="AT257" s="10"/>
      <c r="AU257" s="10"/>
      <c r="AV257" s="10"/>
      <c r="AW257" s="10"/>
      <c r="AX257" s="10"/>
      <c r="AY257" s="10"/>
      <c r="AZ257" s="10"/>
      <c r="BA257" s="41"/>
      <c r="BB257" s="41"/>
      <c r="BC257" s="10"/>
      <c r="BD257" s="10"/>
      <c r="BE257" s="10"/>
      <c r="BF257" s="10"/>
      <c r="BG257" s="10"/>
      <c r="BH257" s="10"/>
      <c r="BI257" s="40"/>
      <c r="BJ257" s="41">
        <f t="shared" si="26"/>
        <v>0</v>
      </c>
      <c r="BK257" s="39">
        <f t="shared" si="29"/>
        <v>0</v>
      </c>
      <c r="BL257" s="48" cm="1">
        <f t="array" ref="BL257">IF($BK257&lt;=6,SUM($C257:$BH257),SUMPRODUCT(LARGE($C257:$BH257,{1,2,3,4,5,6})))</f>
        <v>0</v>
      </c>
      <c r="BM257" s="37" t="str">
        <f t="shared" si="28"/>
        <v/>
      </c>
      <c r="BN257" s="34" t="str" cm="1">
        <f t="array" ref="BN257">IF(BM257= "","",IFERROR(SUMPRODUCT(LARGE($C257:$BH257,{1,2,3,4})), ""))</f>
        <v/>
      </c>
      <c r="BO257" s="34" t="str" cm="1">
        <f t="array" ref="BO257">IF(BN257&lt;&gt;"",(IFERROR(SUMPRODUCT(LARGE($C257:$BH257,{1,2,3,4,5,6,7})),"")),"")</f>
        <v/>
      </c>
      <c r="BP257" s="34" t="str" cm="1">
        <f t="array" ref="BP257">IF(BO257&lt;&gt;"",(IFERROR(SUMPRODUCT(LARGE($C257:$BH257,{1,2,3,4,5,6,7,8})),"")),"")</f>
        <v/>
      </c>
    </row>
    <row r="258" spans="1:68" ht="15" customHeight="1" x14ac:dyDescent="0.25">
      <c r="A258" s="52" t="str">
        <f t="shared" si="27"/>
        <v xml:space="preserve"> </v>
      </c>
      <c r="B258" s="14"/>
      <c r="C258" s="10"/>
      <c r="D258" s="10"/>
      <c r="E258" s="10"/>
      <c r="F258" s="10"/>
      <c r="G258" s="78"/>
      <c r="H258" s="78"/>
      <c r="I258" s="10"/>
      <c r="J258" s="10"/>
      <c r="K258" s="10"/>
      <c r="L258" s="10"/>
      <c r="M258" s="10"/>
      <c r="N258" s="10"/>
      <c r="O258" s="10"/>
      <c r="P258" s="78"/>
      <c r="Q258" s="78"/>
      <c r="R258" s="78"/>
      <c r="S258" s="10"/>
      <c r="T258" s="41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13"/>
      <c r="AQ258" s="10"/>
      <c r="AR258" s="113"/>
      <c r="AS258" s="78"/>
      <c r="AT258" s="10"/>
      <c r="AU258" s="10"/>
      <c r="AV258" s="10"/>
      <c r="AW258" s="10"/>
      <c r="AX258" s="10"/>
      <c r="AY258" s="10"/>
      <c r="AZ258" s="10"/>
      <c r="BA258" s="41"/>
      <c r="BB258" s="41"/>
      <c r="BC258" s="10"/>
      <c r="BD258" s="10"/>
      <c r="BE258" s="10"/>
      <c r="BF258" s="10"/>
      <c r="BG258" s="10"/>
      <c r="BH258" s="10"/>
      <c r="BI258" s="40"/>
      <c r="BJ258" s="41">
        <f t="shared" si="26"/>
        <v>0</v>
      </c>
      <c r="BK258" s="39">
        <f t="shared" si="29"/>
        <v>0</v>
      </c>
      <c r="BL258" s="48" cm="1">
        <f t="array" ref="BL258">IF($BK258&lt;=6,SUM($C258:$BH258),SUMPRODUCT(LARGE($C258:$BH258,{1,2,3,4,5,6})))</f>
        <v>0</v>
      </c>
      <c r="BM258" s="37" t="str">
        <f t="shared" si="28"/>
        <v/>
      </c>
      <c r="BN258" s="34" t="str" cm="1">
        <f t="array" ref="BN258">IF(BM258= "","",IFERROR(SUMPRODUCT(LARGE($C258:$BH258,{1,2,3,4})), ""))</f>
        <v/>
      </c>
      <c r="BO258" s="34" t="str" cm="1">
        <f t="array" ref="BO258">IF(BN258&lt;&gt;"",(IFERROR(SUMPRODUCT(LARGE($C258:$BH258,{1,2,3,4,5,6,7})),"")),"")</f>
        <v/>
      </c>
      <c r="BP258" s="34" t="str" cm="1">
        <f t="array" ref="BP258">IF(BO258&lt;&gt;"",(IFERROR(SUMPRODUCT(LARGE($C258:$BH258,{1,2,3,4,5,6,7,8})),"")),"")</f>
        <v/>
      </c>
    </row>
    <row r="259" spans="1:68" ht="15" customHeight="1" x14ac:dyDescent="0.25">
      <c r="A259" s="45" t="str">
        <f t="shared" si="27"/>
        <v xml:space="preserve"> </v>
      </c>
      <c r="B259" s="14"/>
      <c r="C259" s="10"/>
      <c r="D259" s="10"/>
      <c r="E259" s="10"/>
      <c r="F259" s="10"/>
      <c r="G259" s="78"/>
      <c r="H259" s="78"/>
      <c r="I259" s="10"/>
      <c r="J259" s="10"/>
      <c r="K259" s="10"/>
      <c r="L259" s="10"/>
      <c r="M259" s="10"/>
      <c r="N259" s="10"/>
      <c r="O259" s="10"/>
      <c r="P259" s="78"/>
      <c r="Q259" s="78"/>
      <c r="R259" s="78"/>
      <c r="S259" s="10"/>
      <c r="T259" s="41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13"/>
      <c r="AQ259" s="10"/>
      <c r="AR259" s="113"/>
      <c r="AS259" s="78"/>
      <c r="AT259" s="10"/>
      <c r="AU259" s="10"/>
      <c r="AV259" s="10"/>
      <c r="AW259" s="10"/>
      <c r="AX259" s="10"/>
      <c r="AY259" s="10"/>
      <c r="AZ259" s="10"/>
      <c r="BA259" s="41"/>
      <c r="BB259" s="41"/>
      <c r="BC259" s="10"/>
      <c r="BD259" s="10"/>
      <c r="BE259" s="10"/>
      <c r="BF259" s="10"/>
      <c r="BG259" s="10"/>
      <c r="BH259" s="10"/>
      <c r="BI259" s="40"/>
      <c r="BJ259" s="41">
        <f t="shared" si="26"/>
        <v>0</v>
      </c>
      <c r="BK259" s="39">
        <f t="shared" si="29"/>
        <v>0</v>
      </c>
      <c r="BL259" s="48" cm="1">
        <f t="array" ref="BL259">IF($BK259&lt;=6,SUM($C259:$BH259),SUMPRODUCT(LARGE($C259:$BH259,{1,2,3,4,5,6})))</f>
        <v>0</v>
      </c>
      <c r="BM259" s="37" t="str">
        <f t="shared" si="28"/>
        <v/>
      </c>
      <c r="BN259" s="34" t="str" cm="1">
        <f t="array" ref="BN259">IF(BM259= "","",IFERROR(SUMPRODUCT(LARGE($C259:$BH259,{1,2,3,4})), ""))</f>
        <v/>
      </c>
      <c r="BO259" s="34" t="str" cm="1">
        <f t="array" ref="BO259">IF(BN259&lt;&gt;"",(IFERROR(SUMPRODUCT(LARGE($C259:$BH259,{1,2,3,4,5,6,7})),"")),"")</f>
        <v/>
      </c>
      <c r="BP259" s="34" t="str" cm="1">
        <f t="array" ref="BP259">IF(BO259&lt;&gt;"",(IFERROR(SUMPRODUCT(LARGE($C259:$BH259,{1,2,3,4,5,6,7,8})),"")),"")</f>
        <v/>
      </c>
    </row>
    <row r="260" spans="1:68" ht="15" customHeight="1" x14ac:dyDescent="0.25">
      <c r="A260" s="45" t="str">
        <f t="shared" si="27"/>
        <v xml:space="preserve"> </v>
      </c>
      <c r="B260" s="14"/>
      <c r="C260" s="10"/>
      <c r="D260" s="10"/>
      <c r="E260" s="10"/>
      <c r="F260" s="10"/>
      <c r="G260" s="78"/>
      <c r="H260" s="78"/>
      <c r="I260" s="10"/>
      <c r="J260" s="10"/>
      <c r="K260" s="10"/>
      <c r="L260" s="10"/>
      <c r="M260" s="10"/>
      <c r="N260" s="10"/>
      <c r="O260" s="10"/>
      <c r="P260" s="78"/>
      <c r="Q260" s="78"/>
      <c r="R260" s="78"/>
      <c r="S260" s="10"/>
      <c r="T260" s="41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13"/>
      <c r="AQ260" s="10"/>
      <c r="AR260" s="113"/>
      <c r="AS260" s="78"/>
      <c r="AT260" s="10"/>
      <c r="AU260" s="10"/>
      <c r="AV260" s="10"/>
      <c r="AW260" s="10"/>
      <c r="AX260" s="10"/>
      <c r="AY260" s="10"/>
      <c r="AZ260" s="10"/>
      <c r="BA260" s="41"/>
      <c r="BB260" s="41"/>
      <c r="BC260" s="10"/>
      <c r="BD260" s="10"/>
      <c r="BE260" s="10"/>
      <c r="BF260" s="10"/>
      <c r="BG260" s="10"/>
      <c r="BH260" s="10"/>
      <c r="BI260" s="40"/>
      <c r="BJ260" s="41">
        <f t="shared" si="26"/>
        <v>0</v>
      </c>
      <c r="BK260" s="39">
        <f t="shared" si="29"/>
        <v>0</v>
      </c>
      <c r="BL260" s="48" cm="1">
        <f t="array" ref="BL260">IF($BK260&lt;=6,SUM($C260:$BH260),SUMPRODUCT(LARGE($C260:$BH260,{1,2,3,4,5,6})))</f>
        <v>0</v>
      </c>
      <c r="BM260" s="37" t="str">
        <f t="shared" si="28"/>
        <v/>
      </c>
      <c r="BN260" s="34" t="str" cm="1">
        <f t="array" ref="BN260">IF(BM260= "","",IFERROR(SUMPRODUCT(LARGE($C260:$BH260,{1,2,3,4})), ""))</f>
        <v/>
      </c>
      <c r="BO260" s="34" t="str" cm="1">
        <f t="array" ref="BO260">IF(BN260&lt;&gt;"",(IFERROR(SUMPRODUCT(LARGE($C260:$BH260,{1,2,3,4,5,6,7})),"")),"")</f>
        <v/>
      </c>
      <c r="BP260" s="34" t="str" cm="1">
        <f t="array" ref="BP260">IF(BO260&lt;&gt;"",(IFERROR(SUMPRODUCT(LARGE($C260:$BH260,{1,2,3,4,5,6,7,8})),"")),"")</f>
        <v/>
      </c>
    </row>
    <row r="261" spans="1:68" ht="15" customHeight="1" x14ac:dyDescent="0.25">
      <c r="A261" s="54" t="str">
        <f t="shared" si="27"/>
        <v xml:space="preserve"> </v>
      </c>
      <c r="B261" s="14"/>
      <c r="C261" s="10"/>
      <c r="D261" s="10"/>
      <c r="E261" s="10"/>
      <c r="F261" s="10"/>
      <c r="G261" s="78"/>
      <c r="H261" s="78"/>
      <c r="I261" s="10"/>
      <c r="J261" s="10"/>
      <c r="K261" s="10"/>
      <c r="L261" s="10"/>
      <c r="M261" s="10"/>
      <c r="N261" s="10"/>
      <c r="O261" s="10"/>
      <c r="P261" s="78"/>
      <c r="Q261" s="78"/>
      <c r="R261" s="78"/>
      <c r="S261" s="10"/>
      <c r="T261" s="41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13"/>
      <c r="AQ261" s="10"/>
      <c r="AR261" s="113"/>
      <c r="AS261" s="78"/>
      <c r="AT261" s="10"/>
      <c r="AU261" s="10"/>
      <c r="AV261" s="10"/>
      <c r="AW261" s="10"/>
      <c r="AX261" s="10"/>
      <c r="AY261" s="10"/>
      <c r="AZ261" s="10"/>
      <c r="BA261" s="41"/>
      <c r="BB261" s="41"/>
      <c r="BC261" s="10"/>
      <c r="BD261" s="10"/>
      <c r="BE261" s="10"/>
      <c r="BF261" s="10"/>
      <c r="BG261" s="10"/>
      <c r="BH261" s="10"/>
      <c r="BI261" s="40"/>
      <c r="BJ261" s="41">
        <f t="shared" si="26"/>
        <v>0</v>
      </c>
      <c r="BK261" s="39">
        <f t="shared" si="29"/>
        <v>0</v>
      </c>
      <c r="BL261" s="48" cm="1">
        <f t="array" ref="BL261">IF($BK261&lt;=6,SUM($C261:$BH261),SUMPRODUCT(LARGE($C261:$BH261,{1,2,3,4,5,6})))</f>
        <v>0</v>
      </c>
      <c r="BM261" s="37" t="str">
        <f t="shared" si="28"/>
        <v/>
      </c>
      <c r="BN261" s="34" t="str" cm="1">
        <f t="array" ref="BN261">IF(BM261= "","",IFERROR(SUMPRODUCT(LARGE($C261:$BH261,{1,2,3,4})), ""))</f>
        <v/>
      </c>
      <c r="BO261" s="34" t="str" cm="1">
        <f t="array" ref="BO261">IF(BN261&lt;&gt;"",(IFERROR(SUMPRODUCT(LARGE($C261:$BH261,{1,2,3,4,5,6,7})),"")),"")</f>
        <v/>
      </c>
      <c r="BP261" s="34" t="str" cm="1">
        <f t="array" ref="BP261">IF(BO261&lt;&gt;"",(IFERROR(SUMPRODUCT(LARGE($C261:$BH261,{1,2,3,4,5,6,7,8})),"")),"")</f>
        <v/>
      </c>
    </row>
    <row r="262" spans="1:68" ht="15" customHeight="1" x14ac:dyDescent="0.25">
      <c r="A262" s="54" t="str">
        <f t="shared" si="27"/>
        <v xml:space="preserve"> </v>
      </c>
      <c r="B262" s="14"/>
      <c r="C262" s="10"/>
      <c r="D262" s="10"/>
      <c r="E262" s="10"/>
      <c r="F262" s="10"/>
      <c r="G262" s="78"/>
      <c r="H262" s="78"/>
      <c r="I262" s="10"/>
      <c r="J262" s="10"/>
      <c r="K262" s="10"/>
      <c r="L262" s="10"/>
      <c r="M262" s="10"/>
      <c r="N262" s="10"/>
      <c r="O262" s="10"/>
      <c r="P262" s="78"/>
      <c r="Q262" s="78"/>
      <c r="R262" s="78"/>
      <c r="S262" s="10"/>
      <c r="T262" s="41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13"/>
      <c r="AQ262" s="10"/>
      <c r="AR262" s="113"/>
      <c r="AS262" s="78"/>
      <c r="AT262" s="10"/>
      <c r="AU262" s="10"/>
      <c r="AV262" s="10"/>
      <c r="AW262" s="10"/>
      <c r="AX262" s="10"/>
      <c r="AY262" s="10"/>
      <c r="AZ262" s="10"/>
      <c r="BA262" s="41"/>
      <c r="BB262" s="41"/>
      <c r="BC262" s="10"/>
      <c r="BD262" s="10"/>
      <c r="BE262" s="10"/>
      <c r="BF262" s="10"/>
      <c r="BG262" s="10"/>
      <c r="BH262" s="10"/>
      <c r="BI262" s="40"/>
      <c r="BJ262" s="41">
        <f t="shared" si="26"/>
        <v>0</v>
      </c>
      <c r="BK262" s="39">
        <f t="shared" si="29"/>
        <v>0</v>
      </c>
      <c r="BL262" s="48" cm="1">
        <f t="array" ref="BL262">IF($BK262&lt;=6,SUM($C262:$BH262),SUMPRODUCT(LARGE($C262:$BH262,{1,2,3,4,5,6})))</f>
        <v>0</v>
      </c>
      <c r="BM262" s="37" t="str">
        <f t="shared" si="28"/>
        <v/>
      </c>
      <c r="BN262" s="34" t="str" cm="1">
        <f t="array" ref="BN262">IF(BM262= "","",IFERROR(SUMPRODUCT(LARGE($C262:$BH262,{1,2,3,4})), ""))</f>
        <v/>
      </c>
      <c r="BO262" s="34" t="str" cm="1">
        <f t="array" ref="BO262">IF(BN262&lt;&gt;"",(IFERROR(SUMPRODUCT(LARGE($C262:$BH262,{1,2,3,4,5,6,7})),"")),"")</f>
        <v/>
      </c>
      <c r="BP262" s="34" t="str" cm="1">
        <f t="array" ref="BP262">IF(BO262&lt;&gt;"",(IFERROR(SUMPRODUCT(LARGE($C262:$BH262,{1,2,3,4,5,6,7,8})),"")),"")</f>
        <v/>
      </c>
    </row>
    <row r="263" spans="1:68" ht="15" customHeight="1" x14ac:dyDescent="0.25">
      <c r="A263" s="45" t="str">
        <f t="shared" si="27"/>
        <v xml:space="preserve"> </v>
      </c>
      <c r="B263" s="14"/>
      <c r="C263" s="10"/>
      <c r="D263" s="10"/>
      <c r="E263" s="10"/>
      <c r="F263" s="10"/>
      <c r="G263" s="78"/>
      <c r="H263" s="78"/>
      <c r="I263" s="10"/>
      <c r="J263" s="10"/>
      <c r="K263" s="10"/>
      <c r="L263" s="10"/>
      <c r="M263" s="10"/>
      <c r="N263" s="10"/>
      <c r="O263" s="10"/>
      <c r="P263" s="78"/>
      <c r="Q263" s="78"/>
      <c r="R263" s="78"/>
      <c r="S263" s="10"/>
      <c r="T263" s="41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13"/>
      <c r="AQ263" s="10"/>
      <c r="AR263" s="113"/>
      <c r="AS263" s="78"/>
      <c r="AT263" s="10"/>
      <c r="AU263" s="10"/>
      <c r="AV263" s="10"/>
      <c r="AW263" s="10"/>
      <c r="AX263" s="10"/>
      <c r="AY263" s="10"/>
      <c r="AZ263" s="10"/>
      <c r="BA263" s="41"/>
      <c r="BB263" s="41"/>
      <c r="BC263" s="10"/>
      <c r="BD263" s="10"/>
      <c r="BE263" s="10"/>
      <c r="BF263" s="10"/>
      <c r="BG263" s="10"/>
      <c r="BH263" s="10"/>
      <c r="BI263" s="40"/>
      <c r="BJ263" s="41">
        <f t="shared" si="26"/>
        <v>0</v>
      </c>
      <c r="BK263" s="39">
        <f t="shared" si="29"/>
        <v>0</v>
      </c>
      <c r="BL263" s="48" cm="1">
        <f t="array" ref="BL263">IF($BK263&lt;=6,SUM($C263:$BH263),SUMPRODUCT(LARGE($C263:$BH263,{1,2,3,4,5,6})))</f>
        <v>0</v>
      </c>
      <c r="BM263" s="37" t="str">
        <f t="shared" si="28"/>
        <v/>
      </c>
      <c r="BN263" s="34" t="str" cm="1">
        <f t="array" ref="BN263">IF(BM263= "","",IFERROR(SUMPRODUCT(LARGE($C263:$BH263,{1,2,3,4})), ""))</f>
        <v/>
      </c>
      <c r="BO263" s="34" t="str" cm="1">
        <f t="array" ref="BO263">IF(BN263&lt;&gt;"",(IFERROR(SUMPRODUCT(LARGE($C263:$BH263,{1,2,3,4,5,6,7})),"")),"")</f>
        <v/>
      </c>
      <c r="BP263" s="34" t="str" cm="1">
        <f t="array" ref="BP263">IF(BO263&lt;&gt;"",(IFERROR(SUMPRODUCT(LARGE($C263:$BH263,{1,2,3,4,5,6,7,8})),"")),"")</f>
        <v/>
      </c>
    </row>
    <row r="264" spans="1:68" ht="15" customHeight="1" x14ac:dyDescent="0.25">
      <c r="A264" s="45" t="str">
        <f t="shared" si="27"/>
        <v xml:space="preserve"> </v>
      </c>
      <c r="B264" s="14"/>
      <c r="C264" s="10"/>
      <c r="D264" s="10"/>
      <c r="E264" s="10"/>
      <c r="F264" s="10"/>
      <c r="G264" s="78"/>
      <c r="H264" s="78"/>
      <c r="I264" s="10"/>
      <c r="J264" s="10"/>
      <c r="K264" s="10"/>
      <c r="L264" s="10"/>
      <c r="M264" s="10"/>
      <c r="N264" s="10"/>
      <c r="O264" s="10"/>
      <c r="P264" s="78"/>
      <c r="Q264" s="78"/>
      <c r="R264" s="78"/>
      <c r="S264" s="10"/>
      <c r="T264" s="41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13"/>
      <c r="AQ264" s="10"/>
      <c r="AR264" s="113"/>
      <c r="AS264" s="78"/>
      <c r="AT264" s="10"/>
      <c r="AU264" s="10"/>
      <c r="AV264" s="10"/>
      <c r="AW264" s="10"/>
      <c r="AX264" s="10"/>
      <c r="AY264" s="10"/>
      <c r="AZ264" s="10"/>
      <c r="BA264" s="41"/>
      <c r="BB264" s="41"/>
      <c r="BC264" s="10"/>
      <c r="BD264" s="10"/>
      <c r="BE264" s="10"/>
      <c r="BF264" s="10"/>
      <c r="BG264" s="10"/>
      <c r="BH264" s="10"/>
      <c r="BI264" s="40"/>
      <c r="BJ264" s="41">
        <f t="shared" si="26"/>
        <v>0</v>
      </c>
      <c r="BK264" s="39">
        <f t="shared" si="29"/>
        <v>0</v>
      </c>
      <c r="BL264" s="48" cm="1">
        <f t="array" ref="BL264">IF($BK264&lt;=6,SUM($C264:$BH264),SUMPRODUCT(LARGE($C264:$BH264,{1,2,3,4,5,6})))</f>
        <v>0</v>
      </c>
      <c r="BM264" s="37" t="str">
        <f t="shared" si="28"/>
        <v/>
      </c>
      <c r="BN264" s="34" t="str" cm="1">
        <f t="array" ref="BN264">IF(BM264= "","",IFERROR(SUMPRODUCT(LARGE($C264:$BH264,{1,2,3,4})), ""))</f>
        <v/>
      </c>
      <c r="BO264" s="34" t="str" cm="1">
        <f t="array" ref="BO264">IF(BN264&lt;&gt;"",(IFERROR(SUMPRODUCT(LARGE($C264:$BH264,{1,2,3,4,5,6,7})),"")),"")</f>
        <v/>
      </c>
      <c r="BP264" s="34" t="str" cm="1">
        <f t="array" ref="BP264">IF(BO264&lt;&gt;"",(IFERROR(SUMPRODUCT(LARGE($C264:$BH264,{1,2,3,4,5,6,7,8})),"")),"")</f>
        <v/>
      </c>
    </row>
    <row r="265" spans="1:68" ht="15" customHeight="1" x14ac:dyDescent="0.25">
      <c r="A265" s="54" t="str">
        <f t="shared" si="27"/>
        <v xml:space="preserve"> </v>
      </c>
      <c r="B265" s="14"/>
      <c r="C265" s="10"/>
      <c r="D265" s="10"/>
      <c r="E265" s="10"/>
      <c r="F265" s="10"/>
      <c r="G265" s="78"/>
      <c r="H265" s="78"/>
      <c r="I265" s="10"/>
      <c r="J265" s="10"/>
      <c r="K265" s="10"/>
      <c r="L265" s="10"/>
      <c r="M265" s="10"/>
      <c r="N265" s="10"/>
      <c r="O265" s="10"/>
      <c r="P265" s="78"/>
      <c r="Q265" s="78"/>
      <c r="R265" s="78"/>
      <c r="S265" s="10"/>
      <c r="T265" s="41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13"/>
      <c r="AQ265" s="10"/>
      <c r="AR265" s="113"/>
      <c r="AS265" s="78"/>
      <c r="AT265" s="10"/>
      <c r="AU265" s="10"/>
      <c r="AV265" s="10"/>
      <c r="AW265" s="10"/>
      <c r="AX265" s="10"/>
      <c r="AY265" s="10"/>
      <c r="AZ265" s="10"/>
      <c r="BA265" s="41"/>
      <c r="BB265" s="41"/>
      <c r="BC265" s="10"/>
      <c r="BD265" s="10"/>
      <c r="BE265" s="10"/>
      <c r="BF265" s="10"/>
      <c r="BG265" s="10"/>
      <c r="BH265" s="10"/>
      <c r="BI265" s="40"/>
      <c r="BJ265" s="41">
        <f t="shared" ref="BJ265:BJ307" si="30">SUM($C265:$BI265)</f>
        <v>0</v>
      </c>
      <c r="BK265" s="39">
        <f t="shared" si="29"/>
        <v>0</v>
      </c>
      <c r="BL265" s="48" cm="1">
        <f t="array" ref="BL265">IF($BK265&lt;=6,SUM($C265:$BH265),SUMPRODUCT(LARGE($C265:$BH265,{1,2,3,4,5,6})))</f>
        <v>0</v>
      </c>
      <c r="BM265" s="37" t="str">
        <f t="shared" si="28"/>
        <v/>
      </c>
      <c r="BN265" s="34" t="str" cm="1">
        <f t="array" ref="BN265">IF(BM265= "","",IFERROR(SUMPRODUCT(LARGE($C265:$BH265,{1,2,3,4})), ""))</f>
        <v/>
      </c>
      <c r="BO265" s="34" t="str" cm="1">
        <f t="array" ref="BO265">IF(BN265&lt;&gt;"",(IFERROR(SUMPRODUCT(LARGE($C265:$BH265,{1,2,3,4,5,6,7})),"")),"")</f>
        <v/>
      </c>
      <c r="BP265" s="34" t="str" cm="1">
        <f t="array" ref="BP265">IF(BO265&lt;&gt;"",(IFERROR(SUMPRODUCT(LARGE($C265:$BH265,{1,2,3,4,5,6,7,8})),"")),"")</f>
        <v/>
      </c>
    </row>
    <row r="266" spans="1:68" ht="15" customHeight="1" x14ac:dyDescent="0.25">
      <c r="A266" s="54" t="str">
        <f t="shared" ref="A266:A305" si="31">IF(ISBLANK(B266)," ",(LEFT(B266,FIND("@",SUBSTITUTE(B266,"-","@",LEN(B266)-LEN(SUBSTITUTE(B266,"-",""))))-1)))</f>
        <v xml:space="preserve"> </v>
      </c>
      <c r="B266" s="14"/>
      <c r="C266" s="10"/>
      <c r="D266" s="10"/>
      <c r="E266" s="10"/>
      <c r="F266" s="10"/>
      <c r="G266" s="78"/>
      <c r="H266" s="78"/>
      <c r="I266" s="10"/>
      <c r="J266" s="10"/>
      <c r="K266" s="10"/>
      <c r="L266" s="10"/>
      <c r="M266" s="10"/>
      <c r="N266" s="10"/>
      <c r="O266" s="10"/>
      <c r="P266" s="78"/>
      <c r="Q266" s="78"/>
      <c r="R266" s="78"/>
      <c r="S266" s="10"/>
      <c r="T266" s="41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13"/>
      <c r="AQ266" s="10"/>
      <c r="AR266" s="113"/>
      <c r="AS266" s="78"/>
      <c r="AT266" s="10"/>
      <c r="AU266" s="10"/>
      <c r="AV266" s="10"/>
      <c r="AW266" s="10"/>
      <c r="AX266" s="10"/>
      <c r="AY266" s="10"/>
      <c r="AZ266" s="10"/>
      <c r="BA266" s="41"/>
      <c r="BB266" s="41"/>
      <c r="BC266" s="10"/>
      <c r="BD266" s="10"/>
      <c r="BE266" s="10"/>
      <c r="BF266" s="10"/>
      <c r="BG266" s="10"/>
      <c r="BH266" s="10"/>
      <c r="BI266" s="40"/>
      <c r="BJ266" s="41">
        <f t="shared" si="30"/>
        <v>0</v>
      </c>
      <c r="BK266" s="39">
        <f t="shared" si="29"/>
        <v>0</v>
      </c>
      <c r="BL266" s="48" cm="1">
        <f t="array" ref="BL266">IF($BK266&lt;=6,SUM($C266:$BH266),SUMPRODUCT(LARGE($C266:$BH266,{1,2,3,4,5,6})))</f>
        <v>0</v>
      </c>
      <c r="BM266" s="37" t="str">
        <f t="shared" ref="BM266:BM307" si="32">IF(AND($BK266&gt;=6,BL266=BL267),"Manual Calc Needed","")</f>
        <v/>
      </c>
      <c r="BN266" s="34" t="str" cm="1">
        <f t="array" ref="BN266">IF(BM266= "","",IFERROR(SUMPRODUCT(LARGE($C266:$BH266,{1,2,3,4})), ""))</f>
        <v/>
      </c>
      <c r="BO266" s="34" t="str" cm="1">
        <f t="array" ref="BO266">IF(BN266&lt;&gt;"",(IFERROR(SUMPRODUCT(LARGE($C266:$BH266,{1,2,3,4,5,6,7})),"")),"")</f>
        <v/>
      </c>
      <c r="BP266" s="34" t="str" cm="1">
        <f t="array" ref="BP266">IF(BO266&lt;&gt;"",(IFERROR(SUMPRODUCT(LARGE($C266:$BH266,{1,2,3,4,5,6,7,8})),"")),"")</f>
        <v/>
      </c>
    </row>
    <row r="267" spans="1:68" ht="15" customHeight="1" x14ac:dyDescent="0.25">
      <c r="A267" s="45" t="str">
        <f t="shared" si="31"/>
        <v xml:space="preserve"> </v>
      </c>
      <c r="B267" s="14"/>
      <c r="C267" s="10"/>
      <c r="D267" s="10"/>
      <c r="E267" s="10"/>
      <c r="F267" s="10"/>
      <c r="G267" s="78"/>
      <c r="H267" s="78"/>
      <c r="I267" s="10"/>
      <c r="J267" s="10"/>
      <c r="K267" s="10"/>
      <c r="L267" s="10"/>
      <c r="M267" s="10"/>
      <c r="N267" s="10"/>
      <c r="O267" s="10"/>
      <c r="P267" s="78"/>
      <c r="Q267" s="78"/>
      <c r="R267" s="78"/>
      <c r="S267" s="10"/>
      <c r="T267" s="41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13"/>
      <c r="AQ267" s="10"/>
      <c r="AR267" s="113"/>
      <c r="AS267" s="78"/>
      <c r="AT267" s="10"/>
      <c r="AU267" s="10"/>
      <c r="AV267" s="10"/>
      <c r="AW267" s="10"/>
      <c r="AX267" s="10"/>
      <c r="AY267" s="10"/>
      <c r="AZ267" s="10"/>
      <c r="BA267" s="41"/>
      <c r="BB267" s="41"/>
      <c r="BC267" s="10"/>
      <c r="BD267" s="10"/>
      <c r="BE267" s="10"/>
      <c r="BF267" s="10"/>
      <c r="BG267" s="10"/>
      <c r="BH267" s="10"/>
      <c r="BI267" s="40"/>
      <c r="BJ267" s="41">
        <f t="shared" si="30"/>
        <v>0</v>
      </c>
      <c r="BK267" s="39">
        <f t="shared" si="29"/>
        <v>0</v>
      </c>
      <c r="BL267" s="48" cm="1">
        <f t="array" ref="BL267">IF($BK267&lt;=6,SUM($C267:$BH267),SUMPRODUCT(LARGE($C267:$BH267,{1,2,3,4,5,6})))</f>
        <v>0</v>
      </c>
      <c r="BM267" s="37" t="str">
        <f t="shared" si="32"/>
        <v/>
      </c>
      <c r="BN267" s="34" t="str" cm="1">
        <f t="array" ref="BN267">IF(BM267= "","",IFERROR(SUMPRODUCT(LARGE($C267:$BH267,{1,2,3,4})), ""))</f>
        <v/>
      </c>
      <c r="BO267" s="34" t="str" cm="1">
        <f t="array" ref="BO267">IF(BN267&lt;&gt;"",(IFERROR(SUMPRODUCT(LARGE($C267:$BH267,{1,2,3,4,5,6,7})),"")),"")</f>
        <v/>
      </c>
      <c r="BP267" s="34" t="str" cm="1">
        <f t="array" ref="BP267">IF(BO267&lt;&gt;"",(IFERROR(SUMPRODUCT(LARGE($C267:$BH267,{1,2,3,4,5,6,7,8})),"")),"")</f>
        <v/>
      </c>
    </row>
    <row r="268" spans="1:68" ht="15" customHeight="1" x14ac:dyDescent="0.25">
      <c r="A268" s="45" t="str">
        <f t="shared" si="31"/>
        <v xml:space="preserve"> </v>
      </c>
      <c r="B268" s="14"/>
      <c r="C268" s="10"/>
      <c r="D268" s="10"/>
      <c r="E268" s="10"/>
      <c r="F268" s="10"/>
      <c r="G268" s="78"/>
      <c r="H268" s="78"/>
      <c r="I268" s="10"/>
      <c r="J268" s="10"/>
      <c r="K268" s="10"/>
      <c r="L268" s="10"/>
      <c r="M268" s="10"/>
      <c r="N268" s="10"/>
      <c r="O268" s="10"/>
      <c r="P268" s="78"/>
      <c r="Q268" s="78"/>
      <c r="R268" s="78"/>
      <c r="S268" s="10"/>
      <c r="T268" s="41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13"/>
      <c r="AQ268" s="10"/>
      <c r="AR268" s="113"/>
      <c r="AS268" s="78"/>
      <c r="AT268" s="10"/>
      <c r="AU268" s="10"/>
      <c r="AV268" s="10"/>
      <c r="AW268" s="10"/>
      <c r="AX268" s="10"/>
      <c r="AY268" s="10"/>
      <c r="AZ268" s="10"/>
      <c r="BA268" s="41"/>
      <c r="BB268" s="41"/>
      <c r="BC268" s="10"/>
      <c r="BD268" s="10"/>
      <c r="BE268" s="10"/>
      <c r="BF268" s="10"/>
      <c r="BG268" s="10"/>
      <c r="BH268" s="10"/>
      <c r="BI268" s="40"/>
      <c r="BJ268" s="41">
        <f t="shared" si="30"/>
        <v>0</v>
      </c>
      <c r="BK268" s="39">
        <f t="shared" si="29"/>
        <v>0</v>
      </c>
      <c r="BL268" s="48" cm="1">
        <f t="array" ref="BL268">IF($BK268&lt;=6,SUM($C268:$BH268),SUMPRODUCT(LARGE($C268:$BH268,{1,2,3,4,5,6})))</f>
        <v>0</v>
      </c>
      <c r="BM268" s="37" t="str">
        <f t="shared" si="32"/>
        <v/>
      </c>
      <c r="BN268" s="34" t="str" cm="1">
        <f t="array" ref="BN268">IF(BM268= "","",IFERROR(SUMPRODUCT(LARGE($C268:$BH268,{1,2,3,4})), ""))</f>
        <v/>
      </c>
      <c r="BO268" s="34" t="str" cm="1">
        <f t="array" ref="BO268">IF(BN268&lt;&gt;"",(IFERROR(SUMPRODUCT(LARGE($C268:$BH268,{1,2,3,4,5,6,7})),"")),"")</f>
        <v/>
      </c>
      <c r="BP268" s="34" t="str" cm="1">
        <f t="array" ref="BP268">IF(BO268&lt;&gt;"",(IFERROR(SUMPRODUCT(LARGE($C268:$BH268,{1,2,3,4,5,6,7,8})),"")),"")</f>
        <v/>
      </c>
    </row>
    <row r="269" spans="1:68" ht="15" customHeight="1" x14ac:dyDescent="0.25">
      <c r="A269" s="51" t="str">
        <f t="shared" si="31"/>
        <v xml:space="preserve"> </v>
      </c>
      <c r="B269" s="14"/>
      <c r="C269" s="10"/>
      <c r="D269" s="10"/>
      <c r="E269" s="10"/>
      <c r="F269" s="10"/>
      <c r="G269" s="78"/>
      <c r="H269" s="78"/>
      <c r="I269" s="10"/>
      <c r="J269" s="10"/>
      <c r="K269" s="10"/>
      <c r="L269" s="10"/>
      <c r="M269" s="10"/>
      <c r="N269" s="10"/>
      <c r="O269" s="10"/>
      <c r="P269" s="78"/>
      <c r="Q269" s="78"/>
      <c r="R269" s="78"/>
      <c r="S269" s="10"/>
      <c r="T269" s="41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13"/>
      <c r="AQ269" s="10"/>
      <c r="AR269" s="113"/>
      <c r="AS269" s="78"/>
      <c r="AT269" s="10"/>
      <c r="AU269" s="10"/>
      <c r="AV269" s="10"/>
      <c r="AW269" s="10"/>
      <c r="AX269" s="10"/>
      <c r="AY269" s="10"/>
      <c r="AZ269" s="10"/>
      <c r="BA269" s="41"/>
      <c r="BB269" s="41"/>
      <c r="BC269" s="10"/>
      <c r="BD269" s="10"/>
      <c r="BE269" s="10"/>
      <c r="BF269" s="10"/>
      <c r="BG269" s="10"/>
      <c r="BH269" s="10"/>
      <c r="BI269" s="40"/>
      <c r="BJ269" s="41">
        <f t="shared" si="30"/>
        <v>0</v>
      </c>
      <c r="BK269" s="39">
        <f t="shared" si="29"/>
        <v>0</v>
      </c>
      <c r="BL269" s="48" cm="1">
        <f t="array" ref="BL269">IF($BK269&lt;=6,SUM($C269:$BH269),SUMPRODUCT(LARGE($C269:$BH269,{1,2,3,4,5,6})))</f>
        <v>0</v>
      </c>
      <c r="BM269" s="37" t="str">
        <f t="shared" si="32"/>
        <v/>
      </c>
      <c r="BN269" s="34" t="str" cm="1">
        <f t="array" ref="BN269">IF(BM269= "","",IFERROR(SUMPRODUCT(LARGE($C269:$BH269,{1,2,3,4})), ""))</f>
        <v/>
      </c>
      <c r="BO269" s="34" t="str" cm="1">
        <f t="array" ref="BO269">IF(BN269&lt;&gt;"",(IFERROR(SUMPRODUCT(LARGE($C269:$BH269,{1,2,3,4,5,6,7})),"")),"")</f>
        <v/>
      </c>
      <c r="BP269" s="34" t="str" cm="1">
        <f t="array" ref="BP269">IF(BO269&lt;&gt;"",(IFERROR(SUMPRODUCT(LARGE($C269:$BH269,{1,2,3,4,5,6,7,8})),"")),"")</f>
        <v/>
      </c>
    </row>
    <row r="270" spans="1:68" ht="15" customHeight="1" x14ac:dyDescent="0.25">
      <c r="A270" s="51" t="str">
        <f t="shared" si="31"/>
        <v xml:space="preserve"> </v>
      </c>
      <c r="B270" s="14"/>
      <c r="C270" s="10"/>
      <c r="D270" s="10"/>
      <c r="E270" s="10"/>
      <c r="F270" s="10"/>
      <c r="G270" s="78"/>
      <c r="H270" s="78"/>
      <c r="I270" s="10"/>
      <c r="J270" s="10"/>
      <c r="K270" s="10"/>
      <c r="L270" s="10"/>
      <c r="M270" s="10"/>
      <c r="N270" s="10"/>
      <c r="O270" s="10"/>
      <c r="P270" s="78"/>
      <c r="Q270" s="78"/>
      <c r="R270" s="78"/>
      <c r="S270" s="10"/>
      <c r="T270" s="41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13"/>
      <c r="AQ270" s="10"/>
      <c r="AR270" s="113"/>
      <c r="AS270" s="78"/>
      <c r="AT270" s="10"/>
      <c r="AU270" s="10"/>
      <c r="AV270" s="10"/>
      <c r="AW270" s="10"/>
      <c r="AX270" s="10"/>
      <c r="AY270" s="10"/>
      <c r="AZ270" s="10"/>
      <c r="BA270" s="41"/>
      <c r="BB270" s="41"/>
      <c r="BC270" s="10"/>
      <c r="BD270" s="10"/>
      <c r="BE270" s="10"/>
      <c r="BF270" s="10"/>
      <c r="BG270" s="10"/>
      <c r="BH270" s="10"/>
      <c r="BI270" s="40"/>
      <c r="BJ270" s="41">
        <f t="shared" si="30"/>
        <v>0</v>
      </c>
      <c r="BK270" s="39">
        <f t="shared" si="29"/>
        <v>0</v>
      </c>
      <c r="BL270" s="48" cm="1">
        <f t="array" ref="BL270">IF($BK270&lt;=6,SUM($C270:$BH270),SUMPRODUCT(LARGE($C270:$BH270,{1,2,3,4,5,6})))</f>
        <v>0</v>
      </c>
      <c r="BM270" s="37" t="str">
        <f t="shared" si="32"/>
        <v/>
      </c>
      <c r="BN270" s="34" t="str" cm="1">
        <f t="array" ref="BN270">IF(BM270= "","",IFERROR(SUMPRODUCT(LARGE($C270:$BH270,{1,2,3,4})), ""))</f>
        <v/>
      </c>
      <c r="BO270" s="34" t="str" cm="1">
        <f t="array" ref="BO270">IF(BN270&lt;&gt;"",(IFERROR(SUMPRODUCT(LARGE($C270:$BH270,{1,2,3,4,5,6,7})),"")),"")</f>
        <v/>
      </c>
      <c r="BP270" s="34" t="str" cm="1">
        <f t="array" ref="BP270">IF(BO270&lt;&gt;"",(IFERROR(SUMPRODUCT(LARGE($C270:$BH270,{1,2,3,4,5,6,7,8})),"")),"")</f>
        <v/>
      </c>
    </row>
    <row r="271" spans="1:68" ht="15" customHeight="1" x14ac:dyDescent="0.25">
      <c r="A271" s="51" t="str">
        <f t="shared" si="31"/>
        <v xml:space="preserve"> </v>
      </c>
      <c r="B271" s="14"/>
      <c r="C271" s="10"/>
      <c r="D271" s="10"/>
      <c r="E271" s="10"/>
      <c r="F271" s="10"/>
      <c r="G271" s="78"/>
      <c r="H271" s="78"/>
      <c r="I271" s="10"/>
      <c r="J271" s="10"/>
      <c r="K271" s="10"/>
      <c r="L271" s="10"/>
      <c r="M271" s="10"/>
      <c r="N271" s="10"/>
      <c r="O271" s="10"/>
      <c r="P271" s="78"/>
      <c r="Q271" s="78"/>
      <c r="R271" s="78"/>
      <c r="S271" s="10"/>
      <c r="T271" s="41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13"/>
      <c r="AQ271" s="10"/>
      <c r="AR271" s="113"/>
      <c r="AS271" s="78"/>
      <c r="AT271" s="10"/>
      <c r="AU271" s="10"/>
      <c r="AV271" s="10"/>
      <c r="AW271" s="10"/>
      <c r="AX271" s="10"/>
      <c r="AY271" s="10"/>
      <c r="AZ271" s="10"/>
      <c r="BA271" s="41"/>
      <c r="BB271" s="41"/>
      <c r="BC271" s="10"/>
      <c r="BD271" s="10"/>
      <c r="BE271" s="10"/>
      <c r="BF271" s="10"/>
      <c r="BG271" s="10"/>
      <c r="BH271" s="10"/>
      <c r="BI271" s="40"/>
      <c r="BJ271" s="41">
        <f t="shared" si="30"/>
        <v>0</v>
      </c>
      <c r="BK271" s="39">
        <f t="shared" si="29"/>
        <v>0</v>
      </c>
      <c r="BL271" s="48" cm="1">
        <f t="array" ref="BL271">IF($BK271&lt;=6,SUM($C271:$BH271),SUMPRODUCT(LARGE($C271:$BH271,{1,2,3,4,5,6})))</f>
        <v>0</v>
      </c>
      <c r="BM271" s="37" t="str">
        <f t="shared" si="32"/>
        <v/>
      </c>
      <c r="BN271" s="34" t="str" cm="1">
        <f t="array" ref="BN271">IF(BM271= "","",IFERROR(SUMPRODUCT(LARGE($C271:$BH271,{1,2,3,4})), ""))</f>
        <v/>
      </c>
      <c r="BO271" s="34" t="str" cm="1">
        <f t="array" ref="BO271">IF(BN271&lt;&gt;"",(IFERROR(SUMPRODUCT(LARGE($C271:$BH271,{1,2,3,4,5,6,7})),"")),"")</f>
        <v/>
      </c>
      <c r="BP271" s="34" t="str" cm="1">
        <f t="array" ref="BP271">IF(BO271&lt;&gt;"",(IFERROR(SUMPRODUCT(LARGE($C271:$BH271,{1,2,3,4,5,6,7,8})),"")),"")</f>
        <v/>
      </c>
    </row>
    <row r="272" spans="1:68" ht="15" customHeight="1" x14ac:dyDescent="0.25">
      <c r="A272" s="51" t="str">
        <f t="shared" si="31"/>
        <v xml:space="preserve"> </v>
      </c>
      <c r="B272" s="14"/>
      <c r="C272" s="10"/>
      <c r="D272" s="10"/>
      <c r="E272" s="10"/>
      <c r="F272" s="10"/>
      <c r="G272" s="78"/>
      <c r="H272" s="78"/>
      <c r="I272" s="10"/>
      <c r="J272" s="10"/>
      <c r="K272" s="10"/>
      <c r="L272" s="10"/>
      <c r="M272" s="10"/>
      <c r="N272" s="10"/>
      <c r="O272" s="10"/>
      <c r="P272" s="78"/>
      <c r="Q272" s="78"/>
      <c r="R272" s="78"/>
      <c r="S272" s="10"/>
      <c r="T272" s="41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13"/>
      <c r="AQ272" s="10"/>
      <c r="AR272" s="113"/>
      <c r="AS272" s="78"/>
      <c r="AT272" s="10"/>
      <c r="AU272" s="10"/>
      <c r="AV272" s="10"/>
      <c r="AW272" s="10"/>
      <c r="AX272" s="10"/>
      <c r="AY272" s="10"/>
      <c r="AZ272" s="10"/>
      <c r="BA272" s="41"/>
      <c r="BB272" s="41"/>
      <c r="BC272" s="10"/>
      <c r="BD272" s="10"/>
      <c r="BE272" s="10"/>
      <c r="BF272" s="10"/>
      <c r="BG272" s="10"/>
      <c r="BH272" s="10"/>
      <c r="BI272" s="40"/>
      <c r="BJ272" s="41">
        <f t="shared" si="30"/>
        <v>0</v>
      </c>
      <c r="BK272" s="39">
        <f t="shared" si="29"/>
        <v>0</v>
      </c>
      <c r="BL272" s="48" cm="1">
        <f t="array" ref="BL272">IF($BK272&lt;=6,SUM($C272:$BH272),SUMPRODUCT(LARGE($C272:$BH272,{1,2,3,4,5,6})))</f>
        <v>0</v>
      </c>
      <c r="BM272" s="37" t="str">
        <f t="shared" si="32"/>
        <v/>
      </c>
      <c r="BN272" s="34" t="str" cm="1">
        <f t="array" ref="BN272">IF(BM272= "","",IFERROR(SUMPRODUCT(LARGE($C272:$BH272,{1,2,3,4})), ""))</f>
        <v/>
      </c>
      <c r="BO272" s="34" t="str" cm="1">
        <f t="array" ref="BO272">IF(BN272&lt;&gt;"",(IFERROR(SUMPRODUCT(LARGE($C272:$BH272,{1,2,3,4,5,6,7})),"")),"")</f>
        <v/>
      </c>
      <c r="BP272" s="34" t="str" cm="1">
        <f t="array" ref="BP272">IF(BO272&lt;&gt;"",(IFERROR(SUMPRODUCT(LARGE($C272:$BH272,{1,2,3,4,5,6,7,8})),"")),"")</f>
        <v/>
      </c>
    </row>
    <row r="273" spans="1:68" ht="15" customHeight="1" x14ac:dyDescent="0.25">
      <c r="A273" s="51" t="str">
        <f t="shared" si="31"/>
        <v xml:space="preserve"> </v>
      </c>
      <c r="B273" s="14"/>
      <c r="C273" s="10"/>
      <c r="D273" s="10"/>
      <c r="E273" s="10"/>
      <c r="F273" s="10"/>
      <c r="G273" s="78"/>
      <c r="H273" s="78"/>
      <c r="I273" s="10"/>
      <c r="J273" s="10"/>
      <c r="K273" s="10"/>
      <c r="L273" s="10"/>
      <c r="M273" s="10"/>
      <c r="N273" s="10"/>
      <c r="O273" s="10"/>
      <c r="P273" s="78"/>
      <c r="Q273" s="78"/>
      <c r="R273" s="78"/>
      <c r="S273" s="10"/>
      <c r="T273" s="41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13"/>
      <c r="AQ273" s="10"/>
      <c r="AR273" s="113"/>
      <c r="AS273" s="78"/>
      <c r="AT273" s="10"/>
      <c r="AU273" s="10"/>
      <c r="AV273" s="10"/>
      <c r="AW273" s="10"/>
      <c r="AX273" s="10"/>
      <c r="AY273" s="10"/>
      <c r="AZ273" s="10"/>
      <c r="BA273" s="41"/>
      <c r="BB273" s="41"/>
      <c r="BC273" s="10"/>
      <c r="BD273" s="10"/>
      <c r="BE273" s="10"/>
      <c r="BF273" s="10"/>
      <c r="BG273" s="10"/>
      <c r="BH273" s="10"/>
      <c r="BI273" s="40"/>
      <c r="BJ273" s="41">
        <f t="shared" si="30"/>
        <v>0</v>
      </c>
      <c r="BK273" s="39">
        <f t="shared" si="29"/>
        <v>0</v>
      </c>
      <c r="BL273" s="48" cm="1">
        <f t="array" ref="BL273">IF($BK273&lt;=6,SUM($C273:$BH273),SUMPRODUCT(LARGE($C273:$BH273,{1,2,3,4,5,6})))</f>
        <v>0</v>
      </c>
      <c r="BM273" s="37" t="str">
        <f t="shared" si="32"/>
        <v/>
      </c>
      <c r="BN273" s="34" t="str" cm="1">
        <f t="array" ref="BN273">IF(BM273= "","",IFERROR(SUMPRODUCT(LARGE($C273:$BH273,{1,2,3,4})), ""))</f>
        <v/>
      </c>
      <c r="BO273" s="34" t="str" cm="1">
        <f t="array" ref="BO273">IF(BN273&lt;&gt;"",(IFERROR(SUMPRODUCT(LARGE($C273:$BH273,{1,2,3,4,5,6,7})),"")),"")</f>
        <v/>
      </c>
      <c r="BP273" s="34" t="str" cm="1">
        <f t="array" ref="BP273">IF(BO273&lt;&gt;"",(IFERROR(SUMPRODUCT(LARGE($C273:$BH273,{1,2,3,4,5,6,7,8})),"")),"")</f>
        <v/>
      </c>
    </row>
    <row r="274" spans="1:68" ht="15" customHeight="1" x14ac:dyDescent="0.25">
      <c r="A274" s="51" t="str">
        <f t="shared" si="31"/>
        <v xml:space="preserve"> </v>
      </c>
      <c r="B274" s="14"/>
      <c r="C274" s="10"/>
      <c r="D274" s="10"/>
      <c r="E274" s="10"/>
      <c r="F274" s="10"/>
      <c r="G274" s="78"/>
      <c r="H274" s="78"/>
      <c r="I274" s="10"/>
      <c r="J274" s="10"/>
      <c r="K274" s="10"/>
      <c r="L274" s="10"/>
      <c r="M274" s="10"/>
      <c r="N274" s="10"/>
      <c r="O274" s="10"/>
      <c r="P274" s="78"/>
      <c r="Q274" s="78"/>
      <c r="R274" s="78"/>
      <c r="S274" s="10"/>
      <c r="T274" s="41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13"/>
      <c r="AQ274" s="10"/>
      <c r="AR274" s="113"/>
      <c r="AS274" s="78"/>
      <c r="AT274" s="10"/>
      <c r="AU274" s="10"/>
      <c r="AV274" s="10"/>
      <c r="AW274" s="10"/>
      <c r="AX274" s="10"/>
      <c r="AY274" s="10"/>
      <c r="AZ274" s="10"/>
      <c r="BA274" s="41"/>
      <c r="BB274" s="41"/>
      <c r="BC274" s="10"/>
      <c r="BD274" s="10"/>
      <c r="BE274" s="10"/>
      <c r="BF274" s="10"/>
      <c r="BG274" s="10"/>
      <c r="BH274" s="10"/>
      <c r="BI274" s="40"/>
      <c r="BJ274" s="41">
        <f t="shared" si="30"/>
        <v>0</v>
      </c>
      <c r="BK274" s="39">
        <f t="shared" si="29"/>
        <v>0</v>
      </c>
      <c r="BL274" s="48" cm="1">
        <f t="array" ref="BL274">IF($BK274&lt;=6,SUM($C274:$BH274),SUMPRODUCT(LARGE($C274:$BH274,{1,2,3,4,5,6})))</f>
        <v>0</v>
      </c>
      <c r="BM274" s="37" t="str">
        <f t="shared" si="32"/>
        <v/>
      </c>
      <c r="BN274" s="34" t="str" cm="1">
        <f t="array" ref="BN274">IF(BM274= "","",IFERROR(SUMPRODUCT(LARGE($C274:$BH274,{1,2,3,4})), ""))</f>
        <v/>
      </c>
      <c r="BO274" s="34" t="str" cm="1">
        <f t="array" ref="BO274">IF(BN274&lt;&gt;"",(IFERROR(SUMPRODUCT(LARGE($C274:$BH274,{1,2,3,4,5,6,7})),"")),"")</f>
        <v/>
      </c>
      <c r="BP274" s="34" t="str" cm="1">
        <f t="array" ref="BP274">IF(BO274&lt;&gt;"",(IFERROR(SUMPRODUCT(LARGE($C274:$BH274,{1,2,3,4,5,6,7,8})),"")),"")</f>
        <v/>
      </c>
    </row>
    <row r="275" spans="1:68" ht="15" customHeight="1" x14ac:dyDescent="0.25">
      <c r="A275" s="51" t="str">
        <f t="shared" si="31"/>
        <v xml:space="preserve"> </v>
      </c>
      <c r="B275" s="14"/>
      <c r="C275" s="10"/>
      <c r="D275" s="10"/>
      <c r="E275" s="10"/>
      <c r="F275" s="10"/>
      <c r="G275" s="78"/>
      <c r="H275" s="78"/>
      <c r="I275" s="10"/>
      <c r="J275" s="10"/>
      <c r="K275" s="10"/>
      <c r="L275" s="10"/>
      <c r="M275" s="10"/>
      <c r="N275" s="10"/>
      <c r="O275" s="10"/>
      <c r="P275" s="78"/>
      <c r="Q275" s="78"/>
      <c r="R275" s="78"/>
      <c r="S275" s="10"/>
      <c r="T275" s="41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13"/>
      <c r="AQ275" s="10"/>
      <c r="AR275" s="113"/>
      <c r="AS275" s="78"/>
      <c r="AT275" s="10"/>
      <c r="AU275" s="10"/>
      <c r="AV275" s="10"/>
      <c r="AW275" s="10"/>
      <c r="AX275" s="10"/>
      <c r="AY275" s="10"/>
      <c r="AZ275" s="10"/>
      <c r="BA275" s="41"/>
      <c r="BB275" s="41"/>
      <c r="BC275" s="10"/>
      <c r="BD275" s="10"/>
      <c r="BE275" s="10"/>
      <c r="BF275" s="10"/>
      <c r="BG275" s="10"/>
      <c r="BH275" s="10"/>
      <c r="BI275" s="40"/>
      <c r="BJ275" s="41">
        <f t="shared" si="30"/>
        <v>0</v>
      </c>
      <c r="BK275" s="39">
        <f t="shared" si="29"/>
        <v>0</v>
      </c>
      <c r="BL275" s="48" cm="1">
        <f t="array" ref="BL275">IF($BK275&lt;=6,SUM($C275:$BH275),SUMPRODUCT(LARGE($C275:$BH275,{1,2,3,4,5,6})))</f>
        <v>0</v>
      </c>
      <c r="BM275" s="37" t="str">
        <f t="shared" si="32"/>
        <v/>
      </c>
      <c r="BN275" s="34" t="str" cm="1">
        <f t="array" ref="BN275">IF(BM275= "","",IFERROR(SUMPRODUCT(LARGE($C275:$BH275,{1,2,3,4})), ""))</f>
        <v/>
      </c>
      <c r="BO275" s="34" t="str" cm="1">
        <f t="array" ref="BO275">IF(BN275&lt;&gt;"",(IFERROR(SUMPRODUCT(LARGE($C275:$BH275,{1,2,3,4,5,6,7})),"")),"")</f>
        <v/>
      </c>
      <c r="BP275" s="34" t="str" cm="1">
        <f t="array" ref="BP275">IF(BO275&lt;&gt;"",(IFERROR(SUMPRODUCT(LARGE($C275:$BH275,{1,2,3,4,5,6,7,8})),"")),"")</f>
        <v/>
      </c>
    </row>
    <row r="276" spans="1:68" ht="15" customHeight="1" x14ac:dyDescent="0.25">
      <c r="A276" s="51" t="str">
        <f t="shared" si="31"/>
        <v xml:space="preserve"> </v>
      </c>
      <c r="B276" s="14"/>
      <c r="C276" s="10"/>
      <c r="D276" s="10"/>
      <c r="E276" s="10"/>
      <c r="F276" s="10"/>
      <c r="G276" s="78"/>
      <c r="H276" s="78"/>
      <c r="I276" s="10"/>
      <c r="J276" s="10"/>
      <c r="K276" s="10"/>
      <c r="L276" s="10"/>
      <c r="M276" s="10"/>
      <c r="N276" s="10"/>
      <c r="O276" s="10"/>
      <c r="P276" s="78"/>
      <c r="Q276" s="78"/>
      <c r="R276" s="78"/>
      <c r="S276" s="10"/>
      <c r="T276" s="41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13"/>
      <c r="AQ276" s="10"/>
      <c r="AR276" s="113"/>
      <c r="AS276" s="78"/>
      <c r="AT276" s="10"/>
      <c r="AU276" s="10"/>
      <c r="AV276" s="10"/>
      <c r="AW276" s="10"/>
      <c r="AX276" s="10"/>
      <c r="AY276" s="10"/>
      <c r="AZ276" s="10"/>
      <c r="BA276" s="41"/>
      <c r="BB276" s="41"/>
      <c r="BC276" s="10"/>
      <c r="BD276" s="10"/>
      <c r="BE276" s="10"/>
      <c r="BF276" s="10"/>
      <c r="BG276" s="10"/>
      <c r="BH276" s="10"/>
      <c r="BI276" s="40"/>
      <c r="BJ276" s="41">
        <f t="shared" si="30"/>
        <v>0</v>
      </c>
      <c r="BK276" s="39">
        <f t="shared" si="29"/>
        <v>0</v>
      </c>
      <c r="BL276" s="48" cm="1">
        <f t="array" ref="BL276">IF($BK276&lt;=6,SUM($C276:$BH276),SUMPRODUCT(LARGE($C276:$BH276,{1,2,3,4,5,6})))</f>
        <v>0</v>
      </c>
      <c r="BM276" s="37" t="str">
        <f t="shared" si="32"/>
        <v/>
      </c>
      <c r="BN276" s="34" t="str" cm="1">
        <f t="array" ref="BN276">IF(BM276= "","",IFERROR(SUMPRODUCT(LARGE($C276:$BH276,{1,2,3,4})), ""))</f>
        <v/>
      </c>
      <c r="BO276" s="34" t="str" cm="1">
        <f t="array" ref="BO276">IF(BN276&lt;&gt;"",(IFERROR(SUMPRODUCT(LARGE($C276:$BH276,{1,2,3,4,5,6,7})),"")),"")</f>
        <v/>
      </c>
      <c r="BP276" s="34" t="str" cm="1">
        <f t="array" ref="BP276">IF(BO276&lt;&gt;"",(IFERROR(SUMPRODUCT(LARGE($C276:$BH276,{1,2,3,4,5,6,7,8})),"")),"")</f>
        <v/>
      </c>
    </row>
    <row r="277" spans="1:68" ht="15" customHeight="1" x14ac:dyDescent="0.25">
      <c r="A277" s="51" t="str">
        <f t="shared" si="31"/>
        <v xml:space="preserve"> </v>
      </c>
      <c r="B277" s="14"/>
      <c r="C277" s="10"/>
      <c r="D277" s="10"/>
      <c r="E277" s="10"/>
      <c r="F277" s="10"/>
      <c r="G277" s="78"/>
      <c r="H277" s="78"/>
      <c r="I277" s="10"/>
      <c r="J277" s="10"/>
      <c r="K277" s="10"/>
      <c r="L277" s="10"/>
      <c r="M277" s="10"/>
      <c r="N277" s="10"/>
      <c r="O277" s="10"/>
      <c r="P277" s="78"/>
      <c r="Q277" s="78"/>
      <c r="R277" s="78"/>
      <c r="S277" s="10"/>
      <c r="T277" s="41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13"/>
      <c r="AQ277" s="10"/>
      <c r="AR277" s="113"/>
      <c r="AS277" s="78"/>
      <c r="AT277" s="10"/>
      <c r="AU277" s="10"/>
      <c r="AV277" s="10"/>
      <c r="AW277" s="10"/>
      <c r="AX277" s="10"/>
      <c r="AY277" s="10"/>
      <c r="AZ277" s="10"/>
      <c r="BA277" s="41"/>
      <c r="BB277" s="41"/>
      <c r="BC277" s="10"/>
      <c r="BD277" s="10"/>
      <c r="BE277" s="10"/>
      <c r="BF277" s="10"/>
      <c r="BG277" s="10"/>
      <c r="BH277" s="10"/>
      <c r="BI277" s="40"/>
      <c r="BJ277" s="41">
        <f t="shared" si="30"/>
        <v>0</v>
      </c>
      <c r="BK277" s="39">
        <f t="shared" si="29"/>
        <v>0</v>
      </c>
      <c r="BL277" s="48" cm="1">
        <f t="array" ref="BL277">IF($BK277&lt;=6,SUM($C277:$BH277),SUMPRODUCT(LARGE($C277:$BH277,{1,2,3,4,5,6})))</f>
        <v>0</v>
      </c>
      <c r="BM277" s="37" t="str">
        <f t="shared" si="32"/>
        <v/>
      </c>
      <c r="BN277" s="34" t="str" cm="1">
        <f t="array" ref="BN277">IF(BM277= "","",IFERROR(SUMPRODUCT(LARGE($C277:$BH277,{1,2,3,4})), ""))</f>
        <v/>
      </c>
      <c r="BO277" s="34" t="str" cm="1">
        <f t="array" ref="BO277">IF(BN277&lt;&gt;"",(IFERROR(SUMPRODUCT(LARGE($C277:$BH277,{1,2,3,4,5,6,7})),"")),"")</f>
        <v/>
      </c>
      <c r="BP277" s="34" t="str" cm="1">
        <f t="array" ref="BP277">IF(BO277&lt;&gt;"",(IFERROR(SUMPRODUCT(LARGE($C277:$BH277,{1,2,3,4,5,6,7,8})),"")),"")</f>
        <v/>
      </c>
    </row>
    <row r="278" spans="1:68" ht="15" customHeight="1" x14ac:dyDescent="0.25">
      <c r="A278" s="51" t="str">
        <f t="shared" si="31"/>
        <v xml:space="preserve"> </v>
      </c>
      <c r="B278" s="14"/>
      <c r="C278" s="10"/>
      <c r="D278" s="10"/>
      <c r="E278" s="10"/>
      <c r="F278" s="10"/>
      <c r="G278" s="78"/>
      <c r="H278" s="78"/>
      <c r="I278" s="10"/>
      <c r="J278" s="10"/>
      <c r="K278" s="10"/>
      <c r="L278" s="10"/>
      <c r="M278" s="10"/>
      <c r="N278" s="10"/>
      <c r="O278" s="10"/>
      <c r="P278" s="78"/>
      <c r="Q278" s="78"/>
      <c r="R278" s="78"/>
      <c r="S278" s="10"/>
      <c r="T278" s="41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13"/>
      <c r="AQ278" s="10"/>
      <c r="AR278" s="113"/>
      <c r="AS278" s="78"/>
      <c r="AT278" s="10"/>
      <c r="AU278" s="10"/>
      <c r="AV278" s="10"/>
      <c r="AW278" s="10"/>
      <c r="AX278" s="10"/>
      <c r="AY278" s="10"/>
      <c r="AZ278" s="10"/>
      <c r="BA278" s="41"/>
      <c r="BB278" s="41"/>
      <c r="BC278" s="10"/>
      <c r="BD278" s="10"/>
      <c r="BE278" s="10"/>
      <c r="BF278" s="10"/>
      <c r="BG278" s="10"/>
      <c r="BH278" s="10"/>
      <c r="BI278" s="40"/>
      <c r="BJ278" s="41">
        <f t="shared" si="30"/>
        <v>0</v>
      </c>
      <c r="BK278" s="39">
        <f t="shared" si="29"/>
        <v>0</v>
      </c>
      <c r="BL278" s="48" cm="1">
        <f t="array" ref="BL278">IF($BK278&lt;=6,SUM($C278:$BH278),SUMPRODUCT(LARGE($C278:$BH278,{1,2,3,4,5,6})))</f>
        <v>0</v>
      </c>
      <c r="BM278" s="37" t="str">
        <f t="shared" si="32"/>
        <v/>
      </c>
      <c r="BN278" s="34" t="str" cm="1">
        <f t="array" ref="BN278">IF(BM278= "","",IFERROR(SUMPRODUCT(LARGE($C278:$BH278,{1,2,3,4})), ""))</f>
        <v/>
      </c>
      <c r="BO278" s="34" t="str" cm="1">
        <f t="array" ref="BO278">IF(BN278&lt;&gt;"",(IFERROR(SUMPRODUCT(LARGE($C278:$BH278,{1,2,3,4,5,6,7})),"")),"")</f>
        <v/>
      </c>
      <c r="BP278" s="34" t="str" cm="1">
        <f t="array" ref="BP278">IF(BO278&lt;&gt;"",(IFERROR(SUMPRODUCT(LARGE($C278:$BH278,{1,2,3,4,5,6,7,8})),"")),"")</f>
        <v/>
      </c>
    </row>
    <row r="279" spans="1:68" ht="15" customHeight="1" x14ac:dyDescent="0.25">
      <c r="A279" s="51" t="str">
        <f t="shared" si="31"/>
        <v xml:space="preserve"> </v>
      </c>
      <c r="B279" s="14"/>
      <c r="C279" s="10"/>
      <c r="D279" s="10"/>
      <c r="E279" s="10"/>
      <c r="F279" s="10"/>
      <c r="G279" s="78"/>
      <c r="H279" s="78"/>
      <c r="I279" s="10"/>
      <c r="J279" s="10"/>
      <c r="K279" s="10"/>
      <c r="L279" s="10"/>
      <c r="M279" s="10"/>
      <c r="N279" s="10"/>
      <c r="O279" s="10"/>
      <c r="P279" s="78"/>
      <c r="Q279" s="78"/>
      <c r="R279" s="78"/>
      <c r="S279" s="10"/>
      <c r="T279" s="41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13"/>
      <c r="AQ279" s="10"/>
      <c r="AR279" s="113"/>
      <c r="AS279" s="78"/>
      <c r="AT279" s="10"/>
      <c r="AU279" s="10"/>
      <c r="AV279" s="10"/>
      <c r="AW279" s="10"/>
      <c r="AX279" s="10"/>
      <c r="AY279" s="10"/>
      <c r="AZ279" s="10"/>
      <c r="BA279" s="41"/>
      <c r="BB279" s="41"/>
      <c r="BC279" s="10"/>
      <c r="BD279" s="10"/>
      <c r="BE279" s="10"/>
      <c r="BF279" s="10"/>
      <c r="BG279" s="10"/>
      <c r="BH279" s="10"/>
      <c r="BI279" s="40"/>
      <c r="BJ279" s="41">
        <f t="shared" si="30"/>
        <v>0</v>
      </c>
      <c r="BK279" s="39">
        <f t="shared" si="29"/>
        <v>0</v>
      </c>
      <c r="BL279" s="48" cm="1">
        <f t="array" ref="BL279">IF($BK279&lt;=6,SUM($C279:$BH279),SUMPRODUCT(LARGE($C279:$BH279,{1,2,3,4,5,6})))</f>
        <v>0</v>
      </c>
      <c r="BM279" s="37" t="str">
        <f t="shared" si="32"/>
        <v/>
      </c>
      <c r="BN279" s="34" t="str" cm="1">
        <f t="array" ref="BN279">IF(BM279= "","",IFERROR(SUMPRODUCT(LARGE($C279:$BH279,{1,2,3,4})), ""))</f>
        <v/>
      </c>
      <c r="BO279" s="34" t="str" cm="1">
        <f t="array" ref="BO279">IF(BN279&lt;&gt;"",(IFERROR(SUMPRODUCT(LARGE($C279:$BH279,{1,2,3,4,5,6,7})),"")),"")</f>
        <v/>
      </c>
      <c r="BP279" s="34" t="str" cm="1">
        <f t="array" ref="BP279">IF(BO279&lt;&gt;"",(IFERROR(SUMPRODUCT(LARGE($C279:$BH279,{1,2,3,4,5,6,7,8})),"")),"")</f>
        <v/>
      </c>
    </row>
    <row r="280" spans="1:68" ht="15" customHeight="1" x14ac:dyDescent="0.25">
      <c r="A280" s="51" t="str">
        <f t="shared" si="31"/>
        <v xml:space="preserve"> </v>
      </c>
      <c r="B280" s="14"/>
      <c r="C280" s="10"/>
      <c r="D280" s="10"/>
      <c r="E280" s="10"/>
      <c r="F280" s="10"/>
      <c r="G280" s="78"/>
      <c r="H280" s="78"/>
      <c r="I280" s="10"/>
      <c r="J280" s="10"/>
      <c r="K280" s="10"/>
      <c r="L280" s="10"/>
      <c r="M280" s="10"/>
      <c r="N280" s="10"/>
      <c r="O280" s="10"/>
      <c r="P280" s="78"/>
      <c r="Q280" s="78"/>
      <c r="R280" s="78"/>
      <c r="S280" s="10"/>
      <c r="T280" s="41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13"/>
      <c r="AQ280" s="10"/>
      <c r="AR280" s="113"/>
      <c r="AS280" s="78"/>
      <c r="AT280" s="10"/>
      <c r="AU280" s="10"/>
      <c r="AV280" s="10"/>
      <c r="AW280" s="10"/>
      <c r="AX280" s="10"/>
      <c r="AY280" s="10"/>
      <c r="AZ280" s="10"/>
      <c r="BA280" s="41"/>
      <c r="BB280" s="41"/>
      <c r="BC280" s="10"/>
      <c r="BD280" s="10"/>
      <c r="BE280" s="10"/>
      <c r="BF280" s="10"/>
      <c r="BG280" s="10"/>
      <c r="BH280" s="10"/>
      <c r="BI280" s="40"/>
      <c r="BJ280" s="41">
        <f t="shared" si="30"/>
        <v>0</v>
      </c>
      <c r="BK280" s="39">
        <f t="shared" si="29"/>
        <v>0</v>
      </c>
      <c r="BL280" s="48" cm="1">
        <f t="array" ref="BL280">IF($BK280&lt;=6,SUM($C280:$BH280),SUMPRODUCT(LARGE($C280:$BH280,{1,2,3,4,5,6})))</f>
        <v>0</v>
      </c>
      <c r="BM280" s="37" t="str">
        <f t="shared" si="32"/>
        <v/>
      </c>
      <c r="BN280" s="34" t="str" cm="1">
        <f t="array" ref="BN280">IF(BM280= "","",IFERROR(SUMPRODUCT(LARGE($C280:$BH280,{1,2,3,4})), ""))</f>
        <v/>
      </c>
      <c r="BO280" s="34" t="str" cm="1">
        <f t="array" ref="BO280">IF(BN280&lt;&gt;"",(IFERROR(SUMPRODUCT(LARGE($C280:$BH280,{1,2,3,4,5,6,7})),"")),"")</f>
        <v/>
      </c>
      <c r="BP280" s="34" t="str" cm="1">
        <f t="array" ref="BP280">IF(BO280&lt;&gt;"",(IFERROR(SUMPRODUCT(LARGE($C280:$BH280,{1,2,3,4,5,6,7,8})),"")),"")</f>
        <v/>
      </c>
    </row>
    <row r="281" spans="1:68" ht="15" customHeight="1" x14ac:dyDescent="0.25">
      <c r="A281" s="51" t="str">
        <f t="shared" si="31"/>
        <v xml:space="preserve"> </v>
      </c>
      <c r="B281" s="14"/>
      <c r="C281" s="10"/>
      <c r="D281" s="10"/>
      <c r="E281" s="10"/>
      <c r="F281" s="10"/>
      <c r="G281" s="78"/>
      <c r="H281" s="78"/>
      <c r="I281" s="10"/>
      <c r="J281" s="10"/>
      <c r="K281" s="10"/>
      <c r="L281" s="10"/>
      <c r="M281" s="10"/>
      <c r="N281" s="10"/>
      <c r="O281" s="10"/>
      <c r="P281" s="78"/>
      <c r="Q281" s="78"/>
      <c r="R281" s="78"/>
      <c r="S281" s="10"/>
      <c r="T281" s="41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13"/>
      <c r="AQ281" s="10"/>
      <c r="AR281" s="113"/>
      <c r="AS281" s="78"/>
      <c r="AT281" s="10"/>
      <c r="AU281" s="10"/>
      <c r="AV281" s="10"/>
      <c r="AW281" s="10"/>
      <c r="AX281" s="10"/>
      <c r="AY281" s="10"/>
      <c r="AZ281" s="10"/>
      <c r="BA281" s="41"/>
      <c r="BB281" s="41"/>
      <c r="BC281" s="10"/>
      <c r="BD281" s="10"/>
      <c r="BE281" s="10"/>
      <c r="BF281" s="10"/>
      <c r="BG281" s="10"/>
      <c r="BH281" s="10"/>
      <c r="BI281" s="40"/>
      <c r="BJ281" s="41">
        <f t="shared" si="30"/>
        <v>0</v>
      </c>
      <c r="BK281" s="39">
        <f t="shared" si="29"/>
        <v>0</v>
      </c>
      <c r="BL281" s="48" cm="1">
        <f t="array" ref="BL281">IF($BK281&lt;=6,SUM($C281:$BH281),SUMPRODUCT(LARGE($C281:$BH281,{1,2,3,4,5,6})))</f>
        <v>0</v>
      </c>
      <c r="BM281" s="37" t="str">
        <f t="shared" si="32"/>
        <v/>
      </c>
      <c r="BN281" s="34" t="str" cm="1">
        <f t="array" ref="BN281">IF(BM281= "","",IFERROR(SUMPRODUCT(LARGE($C281:$BH281,{1,2,3,4})), ""))</f>
        <v/>
      </c>
      <c r="BO281" s="34" t="str" cm="1">
        <f t="array" ref="BO281">IF(BN281&lt;&gt;"",(IFERROR(SUMPRODUCT(LARGE($C281:$BH281,{1,2,3,4,5,6,7})),"")),"")</f>
        <v/>
      </c>
      <c r="BP281" s="34" t="str" cm="1">
        <f t="array" ref="BP281">IF(BO281&lt;&gt;"",(IFERROR(SUMPRODUCT(LARGE($C281:$BH281,{1,2,3,4,5,6,7,8})),"")),"")</f>
        <v/>
      </c>
    </row>
    <row r="282" spans="1:68" ht="15" customHeight="1" x14ac:dyDescent="0.25">
      <c r="A282" s="51" t="str">
        <f t="shared" si="31"/>
        <v xml:space="preserve"> </v>
      </c>
      <c r="B282" s="14"/>
      <c r="C282" s="10"/>
      <c r="D282" s="10"/>
      <c r="E282" s="10"/>
      <c r="F282" s="10"/>
      <c r="G282" s="78"/>
      <c r="H282" s="78"/>
      <c r="I282" s="10"/>
      <c r="J282" s="10"/>
      <c r="K282" s="10"/>
      <c r="L282" s="10"/>
      <c r="M282" s="10"/>
      <c r="N282" s="10"/>
      <c r="O282" s="10"/>
      <c r="P282" s="78"/>
      <c r="Q282" s="78"/>
      <c r="R282" s="78"/>
      <c r="S282" s="10"/>
      <c r="T282" s="41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13"/>
      <c r="AQ282" s="10"/>
      <c r="AR282" s="113"/>
      <c r="AS282" s="78"/>
      <c r="AT282" s="10"/>
      <c r="AU282" s="10"/>
      <c r="AV282" s="10"/>
      <c r="AW282" s="10"/>
      <c r="AX282" s="10"/>
      <c r="AY282" s="10"/>
      <c r="AZ282" s="10"/>
      <c r="BA282" s="41"/>
      <c r="BB282" s="41"/>
      <c r="BC282" s="10"/>
      <c r="BD282" s="10"/>
      <c r="BE282" s="10"/>
      <c r="BF282" s="10"/>
      <c r="BG282" s="10"/>
      <c r="BH282" s="10"/>
      <c r="BI282" s="40"/>
      <c r="BJ282" s="41">
        <f t="shared" si="30"/>
        <v>0</v>
      </c>
      <c r="BK282" s="39">
        <f t="shared" si="29"/>
        <v>0</v>
      </c>
      <c r="BL282" s="48" cm="1">
        <f t="array" ref="BL282">IF($BK282&lt;=6,SUM($C282:$BH282),SUMPRODUCT(LARGE($C282:$BH282,{1,2,3,4,5,6})))</f>
        <v>0</v>
      </c>
      <c r="BM282" s="37" t="str">
        <f t="shared" si="32"/>
        <v/>
      </c>
      <c r="BN282" s="34" t="str" cm="1">
        <f t="array" ref="BN282">IF(BM282= "","",IFERROR(SUMPRODUCT(LARGE($C282:$BH282,{1,2,3,4})), ""))</f>
        <v/>
      </c>
      <c r="BO282" s="34" t="str" cm="1">
        <f t="array" ref="BO282">IF(BN282&lt;&gt;"",(IFERROR(SUMPRODUCT(LARGE($C282:$BH282,{1,2,3,4,5,6,7})),"")),"")</f>
        <v/>
      </c>
      <c r="BP282" s="34" t="str" cm="1">
        <f t="array" ref="BP282">IF(BO282&lt;&gt;"",(IFERROR(SUMPRODUCT(LARGE($C282:$BH282,{1,2,3,4,5,6,7,8})),"")),"")</f>
        <v/>
      </c>
    </row>
    <row r="283" spans="1:68" ht="15" customHeight="1" x14ac:dyDescent="0.25">
      <c r="A283" s="51" t="str">
        <f t="shared" si="31"/>
        <v xml:space="preserve"> </v>
      </c>
      <c r="B283" s="14"/>
      <c r="C283" s="10"/>
      <c r="D283" s="10"/>
      <c r="E283" s="10"/>
      <c r="F283" s="10"/>
      <c r="G283" s="78"/>
      <c r="H283" s="78"/>
      <c r="I283" s="10"/>
      <c r="J283" s="10"/>
      <c r="K283" s="10"/>
      <c r="L283" s="10"/>
      <c r="M283" s="10"/>
      <c r="N283" s="10"/>
      <c r="O283" s="10"/>
      <c r="P283" s="78"/>
      <c r="Q283" s="78"/>
      <c r="R283" s="78"/>
      <c r="S283" s="10"/>
      <c r="T283" s="41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13"/>
      <c r="AQ283" s="10"/>
      <c r="AR283" s="113"/>
      <c r="AS283" s="78"/>
      <c r="AT283" s="10"/>
      <c r="AU283" s="10"/>
      <c r="AV283" s="10"/>
      <c r="AW283" s="10"/>
      <c r="AX283" s="10"/>
      <c r="AY283" s="10"/>
      <c r="AZ283" s="10"/>
      <c r="BA283" s="41"/>
      <c r="BB283" s="41"/>
      <c r="BC283" s="10"/>
      <c r="BD283" s="10"/>
      <c r="BE283" s="10"/>
      <c r="BF283" s="10"/>
      <c r="BG283" s="10"/>
      <c r="BH283" s="10"/>
      <c r="BI283" s="40"/>
      <c r="BJ283" s="41">
        <f t="shared" si="30"/>
        <v>0</v>
      </c>
      <c r="BK283" s="39">
        <f t="shared" si="29"/>
        <v>0</v>
      </c>
      <c r="BL283" s="48" cm="1">
        <f t="array" ref="BL283">IF($BK283&lt;=6,SUM($C283:$BH283),SUMPRODUCT(LARGE($C283:$BH283,{1,2,3,4,5,6})))</f>
        <v>0</v>
      </c>
      <c r="BM283" s="37" t="str">
        <f t="shared" si="32"/>
        <v/>
      </c>
      <c r="BN283" s="34" t="str" cm="1">
        <f t="array" ref="BN283">IF(BM283= "","",IFERROR(SUMPRODUCT(LARGE($C283:$BH283,{1,2,3,4})), ""))</f>
        <v/>
      </c>
      <c r="BO283" s="34" t="str" cm="1">
        <f t="array" ref="BO283">IF(BN283&lt;&gt;"",(IFERROR(SUMPRODUCT(LARGE($C283:$BH283,{1,2,3,4,5,6,7})),"")),"")</f>
        <v/>
      </c>
      <c r="BP283" s="34" t="str" cm="1">
        <f t="array" ref="BP283">IF(BO283&lt;&gt;"",(IFERROR(SUMPRODUCT(LARGE($C283:$BH283,{1,2,3,4,5,6,7,8})),"")),"")</f>
        <v/>
      </c>
    </row>
    <row r="284" spans="1:68" ht="15" customHeight="1" x14ac:dyDescent="0.25">
      <c r="A284" s="51" t="str">
        <f t="shared" si="31"/>
        <v xml:space="preserve"> </v>
      </c>
      <c r="B284" s="14"/>
      <c r="C284" s="10"/>
      <c r="D284" s="10"/>
      <c r="E284" s="10"/>
      <c r="F284" s="10"/>
      <c r="G284" s="78"/>
      <c r="H284" s="78"/>
      <c r="I284" s="10"/>
      <c r="J284" s="10"/>
      <c r="K284" s="10"/>
      <c r="L284" s="10"/>
      <c r="M284" s="10"/>
      <c r="N284" s="10"/>
      <c r="O284" s="10"/>
      <c r="P284" s="78"/>
      <c r="Q284" s="78"/>
      <c r="R284" s="78"/>
      <c r="S284" s="10"/>
      <c r="T284" s="41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13"/>
      <c r="AQ284" s="10"/>
      <c r="AR284" s="113"/>
      <c r="AS284" s="78"/>
      <c r="AT284" s="10"/>
      <c r="AU284" s="10"/>
      <c r="AV284" s="10"/>
      <c r="AW284" s="10"/>
      <c r="AX284" s="10"/>
      <c r="AY284" s="10"/>
      <c r="AZ284" s="10"/>
      <c r="BA284" s="41"/>
      <c r="BB284" s="41"/>
      <c r="BC284" s="10"/>
      <c r="BD284" s="10"/>
      <c r="BE284" s="10"/>
      <c r="BF284" s="10"/>
      <c r="BG284" s="10"/>
      <c r="BH284" s="10"/>
      <c r="BI284" s="40"/>
      <c r="BJ284" s="41">
        <f t="shared" si="30"/>
        <v>0</v>
      </c>
      <c r="BK284" s="39">
        <f t="shared" si="29"/>
        <v>0</v>
      </c>
      <c r="BL284" s="48" cm="1">
        <f t="array" ref="BL284">IF($BK284&lt;=6,SUM($C284:$BH284),SUMPRODUCT(LARGE($C284:$BH284,{1,2,3,4,5,6})))</f>
        <v>0</v>
      </c>
      <c r="BM284" s="37" t="str">
        <f t="shared" si="32"/>
        <v/>
      </c>
      <c r="BN284" s="34" t="str" cm="1">
        <f t="array" ref="BN284">IF(BM284= "","",IFERROR(SUMPRODUCT(LARGE($C284:$BH284,{1,2,3,4})), ""))</f>
        <v/>
      </c>
      <c r="BO284" s="34" t="str" cm="1">
        <f t="array" ref="BO284">IF(BN284&lt;&gt;"",(IFERROR(SUMPRODUCT(LARGE($C284:$BH284,{1,2,3,4,5,6,7})),"")),"")</f>
        <v/>
      </c>
      <c r="BP284" s="34" t="str" cm="1">
        <f t="array" ref="BP284">IF(BO284&lt;&gt;"",(IFERROR(SUMPRODUCT(LARGE($C284:$BH284,{1,2,3,4,5,6,7,8})),"")),"")</f>
        <v/>
      </c>
    </row>
    <row r="285" spans="1:68" ht="15" customHeight="1" x14ac:dyDescent="0.25">
      <c r="A285" s="51" t="str">
        <f t="shared" si="31"/>
        <v xml:space="preserve"> </v>
      </c>
      <c r="B285" s="14"/>
      <c r="C285" s="10"/>
      <c r="D285" s="10"/>
      <c r="E285" s="10"/>
      <c r="F285" s="10"/>
      <c r="G285" s="78"/>
      <c r="H285" s="78"/>
      <c r="I285" s="10"/>
      <c r="J285" s="10"/>
      <c r="K285" s="10"/>
      <c r="L285" s="10"/>
      <c r="M285" s="10"/>
      <c r="N285" s="10"/>
      <c r="O285" s="10"/>
      <c r="P285" s="78"/>
      <c r="Q285" s="78"/>
      <c r="R285" s="78"/>
      <c r="S285" s="10"/>
      <c r="T285" s="41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13"/>
      <c r="AQ285" s="10"/>
      <c r="AR285" s="113"/>
      <c r="AS285" s="78"/>
      <c r="AT285" s="10"/>
      <c r="AU285" s="10"/>
      <c r="AV285" s="10"/>
      <c r="AW285" s="10"/>
      <c r="AX285" s="10"/>
      <c r="AY285" s="10"/>
      <c r="AZ285" s="10"/>
      <c r="BA285" s="41"/>
      <c r="BB285" s="41"/>
      <c r="BC285" s="10"/>
      <c r="BD285" s="10"/>
      <c r="BE285" s="10"/>
      <c r="BF285" s="10"/>
      <c r="BG285" s="10"/>
      <c r="BH285" s="10"/>
      <c r="BI285" s="40"/>
      <c r="BJ285" s="41">
        <f t="shared" si="30"/>
        <v>0</v>
      </c>
      <c r="BK285" s="39">
        <f t="shared" si="29"/>
        <v>0</v>
      </c>
      <c r="BL285" s="48" cm="1">
        <f t="array" ref="BL285">IF($BK285&lt;=6,SUM($C285:$BH285),SUMPRODUCT(LARGE($C285:$BH285,{1,2,3,4,5,6})))</f>
        <v>0</v>
      </c>
      <c r="BM285" s="37" t="str">
        <f t="shared" si="32"/>
        <v/>
      </c>
      <c r="BN285" s="34" t="str" cm="1">
        <f t="array" ref="BN285">IF(BM285= "","",IFERROR(SUMPRODUCT(LARGE($C285:$BH285,{1,2,3,4})), ""))</f>
        <v/>
      </c>
      <c r="BO285" s="34" t="str" cm="1">
        <f t="array" ref="BO285">IF(BN285&lt;&gt;"",(IFERROR(SUMPRODUCT(LARGE($C285:$BH285,{1,2,3,4,5,6,7})),"")),"")</f>
        <v/>
      </c>
      <c r="BP285" s="34" t="str" cm="1">
        <f t="array" ref="BP285">IF(BO285&lt;&gt;"",(IFERROR(SUMPRODUCT(LARGE($C285:$BH285,{1,2,3,4,5,6,7,8})),"")),"")</f>
        <v/>
      </c>
    </row>
    <row r="286" spans="1:68" ht="15" customHeight="1" x14ac:dyDescent="0.25">
      <c r="A286" s="51" t="str">
        <f t="shared" si="31"/>
        <v xml:space="preserve"> </v>
      </c>
      <c r="B286" s="14"/>
      <c r="C286" s="10"/>
      <c r="D286" s="10"/>
      <c r="E286" s="10"/>
      <c r="F286" s="10"/>
      <c r="G286" s="78"/>
      <c r="H286" s="78"/>
      <c r="I286" s="10"/>
      <c r="J286" s="10"/>
      <c r="K286" s="10"/>
      <c r="L286" s="10"/>
      <c r="M286" s="10"/>
      <c r="N286" s="10"/>
      <c r="O286" s="10"/>
      <c r="P286" s="78"/>
      <c r="Q286" s="78"/>
      <c r="R286" s="78"/>
      <c r="S286" s="10"/>
      <c r="T286" s="41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13"/>
      <c r="AQ286" s="10"/>
      <c r="AR286" s="113"/>
      <c r="AS286" s="78"/>
      <c r="AT286" s="10"/>
      <c r="AU286" s="10"/>
      <c r="AV286" s="10"/>
      <c r="AW286" s="10"/>
      <c r="AX286" s="10"/>
      <c r="AY286" s="10"/>
      <c r="AZ286" s="10"/>
      <c r="BA286" s="41"/>
      <c r="BB286" s="41"/>
      <c r="BC286" s="10"/>
      <c r="BD286" s="10"/>
      <c r="BE286" s="10"/>
      <c r="BF286" s="10"/>
      <c r="BG286" s="10"/>
      <c r="BH286" s="10"/>
      <c r="BI286" s="40"/>
      <c r="BJ286" s="41">
        <f t="shared" si="30"/>
        <v>0</v>
      </c>
      <c r="BK286" s="39">
        <f t="shared" si="29"/>
        <v>0</v>
      </c>
      <c r="BL286" s="48" cm="1">
        <f t="array" ref="BL286">IF($BK286&lt;=6,SUM($C286:$BH286),SUMPRODUCT(LARGE($C286:$BH286,{1,2,3,4,5,6})))</f>
        <v>0</v>
      </c>
      <c r="BM286" s="37" t="str">
        <f t="shared" si="32"/>
        <v/>
      </c>
      <c r="BN286" s="34" t="str" cm="1">
        <f t="array" ref="BN286">IF(BM286= "","",IFERROR(SUMPRODUCT(LARGE($C286:$BH286,{1,2,3,4})), ""))</f>
        <v/>
      </c>
      <c r="BO286" s="34" t="str" cm="1">
        <f t="array" ref="BO286">IF(BN286&lt;&gt;"",(IFERROR(SUMPRODUCT(LARGE($C286:$BH286,{1,2,3,4,5,6,7})),"")),"")</f>
        <v/>
      </c>
      <c r="BP286" s="34" t="str" cm="1">
        <f t="array" ref="BP286">IF(BO286&lt;&gt;"",(IFERROR(SUMPRODUCT(LARGE($C286:$BH286,{1,2,3,4,5,6,7,8})),"")),"")</f>
        <v/>
      </c>
    </row>
    <row r="287" spans="1:68" ht="15" customHeight="1" x14ac:dyDescent="0.25">
      <c r="A287" s="51" t="str">
        <f t="shared" si="31"/>
        <v xml:space="preserve"> </v>
      </c>
      <c r="B287" s="14"/>
      <c r="C287" s="10"/>
      <c r="D287" s="10"/>
      <c r="E287" s="10"/>
      <c r="F287" s="10"/>
      <c r="G287" s="78"/>
      <c r="H287" s="78"/>
      <c r="I287" s="10"/>
      <c r="J287" s="10"/>
      <c r="K287" s="10"/>
      <c r="L287" s="10"/>
      <c r="M287" s="10"/>
      <c r="N287" s="10"/>
      <c r="O287" s="10"/>
      <c r="P287" s="78"/>
      <c r="Q287" s="78"/>
      <c r="R287" s="78"/>
      <c r="S287" s="10"/>
      <c r="T287" s="41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13"/>
      <c r="AQ287" s="10"/>
      <c r="AR287" s="113"/>
      <c r="AS287" s="78"/>
      <c r="AT287" s="10"/>
      <c r="AU287" s="10"/>
      <c r="AV287" s="10"/>
      <c r="AW287" s="10"/>
      <c r="AX287" s="10"/>
      <c r="AY287" s="10"/>
      <c r="AZ287" s="10"/>
      <c r="BA287" s="41"/>
      <c r="BB287" s="41"/>
      <c r="BC287" s="10"/>
      <c r="BD287" s="10"/>
      <c r="BE287" s="10"/>
      <c r="BF287" s="10"/>
      <c r="BG287" s="10"/>
      <c r="BH287" s="10"/>
      <c r="BI287" s="40"/>
      <c r="BJ287" s="41">
        <f t="shared" si="30"/>
        <v>0</v>
      </c>
      <c r="BK287" s="39">
        <f t="shared" si="29"/>
        <v>0</v>
      </c>
      <c r="BL287" s="48" cm="1">
        <f t="array" ref="BL287">IF($BK287&lt;=6,SUM($C287:$BH287),SUMPRODUCT(LARGE($C287:$BH287,{1,2,3,4,5,6})))</f>
        <v>0</v>
      </c>
      <c r="BM287" s="37" t="str">
        <f t="shared" si="32"/>
        <v/>
      </c>
      <c r="BN287" s="34" t="str" cm="1">
        <f t="array" ref="BN287">IF(BM287= "","",IFERROR(SUMPRODUCT(LARGE($C287:$BH287,{1,2,3,4})), ""))</f>
        <v/>
      </c>
      <c r="BO287" s="34" t="str" cm="1">
        <f t="array" ref="BO287">IF(BN287&lt;&gt;"",(IFERROR(SUMPRODUCT(LARGE($C287:$BH287,{1,2,3,4,5,6,7})),"")),"")</f>
        <v/>
      </c>
      <c r="BP287" s="34" t="str" cm="1">
        <f t="array" ref="BP287">IF(BO287&lt;&gt;"",(IFERROR(SUMPRODUCT(LARGE($C287:$BH287,{1,2,3,4,5,6,7,8})),"")),"")</f>
        <v/>
      </c>
    </row>
    <row r="288" spans="1:68" ht="15" customHeight="1" x14ac:dyDescent="0.25">
      <c r="A288" s="51" t="str">
        <f t="shared" si="31"/>
        <v xml:space="preserve"> </v>
      </c>
      <c r="B288" s="14"/>
      <c r="C288" s="10"/>
      <c r="D288" s="10"/>
      <c r="E288" s="10"/>
      <c r="F288" s="10"/>
      <c r="G288" s="78"/>
      <c r="H288" s="78"/>
      <c r="I288" s="10"/>
      <c r="J288" s="10"/>
      <c r="K288" s="10"/>
      <c r="L288" s="10"/>
      <c r="M288" s="10"/>
      <c r="N288" s="10"/>
      <c r="O288" s="10"/>
      <c r="P288" s="78"/>
      <c r="Q288" s="78"/>
      <c r="R288" s="78"/>
      <c r="S288" s="10"/>
      <c r="T288" s="41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13"/>
      <c r="AQ288" s="10"/>
      <c r="AR288" s="113"/>
      <c r="AS288" s="78"/>
      <c r="AT288" s="10"/>
      <c r="AU288" s="10"/>
      <c r="AV288" s="10"/>
      <c r="AW288" s="10"/>
      <c r="AX288" s="10"/>
      <c r="AY288" s="10"/>
      <c r="AZ288" s="10"/>
      <c r="BA288" s="41"/>
      <c r="BB288" s="41"/>
      <c r="BC288" s="10"/>
      <c r="BD288" s="10"/>
      <c r="BE288" s="10"/>
      <c r="BF288" s="10"/>
      <c r="BG288" s="10"/>
      <c r="BH288" s="10"/>
      <c r="BI288" s="40"/>
      <c r="BJ288" s="41">
        <f t="shared" si="30"/>
        <v>0</v>
      </c>
      <c r="BK288" s="39">
        <f t="shared" si="29"/>
        <v>0</v>
      </c>
      <c r="BL288" s="48" cm="1">
        <f t="array" ref="BL288">IF($BK288&lt;=6,SUM($C288:$BH288),SUMPRODUCT(LARGE($C288:$BH288,{1,2,3,4,5,6})))</f>
        <v>0</v>
      </c>
      <c r="BM288" s="37" t="str">
        <f t="shared" si="32"/>
        <v/>
      </c>
      <c r="BN288" s="34" t="str" cm="1">
        <f t="array" ref="BN288">IF(BM288= "","",IFERROR(SUMPRODUCT(LARGE($C288:$BH288,{1,2,3,4})), ""))</f>
        <v/>
      </c>
      <c r="BO288" s="34" t="str" cm="1">
        <f t="array" ref="BO288">IF(BN288&lt;&gt;"",(IFERROR(SUMPRODUCT(LARGE($C288:$BH288,{1,2,3,4,5,6,7})),"")),"")</f>
        <v/>
      </c>
      <c r="BP288" s="34" t="str" cm="1">
        <f t="array" ref="BP288">IF(BO288&lt;&gt;"",(IFERROR(SUMPRODUCT(LARGE($C288:$BH288,{1,2,3,4,5,6,7,8})),"")),"")</f>
        <v/>
      </c>
    </row>
    <row r="289" spans="1:68" ht="15" customHeight="1" x14ac:dyDescent="0.25">
      <c r="A289" s="51" t="str">
        <f t="shared" si="31"/>
        <v xml:space="preserve"> </v>
      </c>
      <c r="B289" s="14"/>
      <c r="C289" s="10"/>
      <c r="D289" s="10"/>
      <c r="E289" s="10"/>
      <c r="F289" s="10"/>
      <c r="G289" s="78"/>
      <c r="H289" s="78"/>
      <c r="I289" s="10"/>
      <c r="J289" s="10"/>
      <c r="K289" s="10"/>
      <c r="L289" s="10"/>
      <c r="M289" s="10"/>
      <c r="N289" s="10"/>
      <c r="O289" s="10"/>
      <c r="P289" s="78"/>
      <c r="Q289" s="78"/>
      <c r="R289" s="78"/>
      <c r="S289" s="10"/>
      <c r="T289" s="41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13"/>
      <c r="AQ289" s="10"/>
      <c r="AR289" s="113"/>
      <c r="AS289" s="78"/>
      <c r="AT289" s="10"/>
      <c r="AU289" s="10"/>
      <c r="AV289" s="10"/>
      <c r="AW289" s="10"/>
      <c r="AX289" s="10"/>
      <c r="AY289" s="10"/>
      <c r="AZ289" s="10"/>
      <c r="BA289" s="41"/>
      <c r="BB289" s="41"/>
      <c r="BC289" s="10"/>
      <c r="BD289" s="10"/>
      <c r="BE289" s="10"/>
      <c r="BF289" s="10"/>
      <c r="BG289" s="10"/>
      <c r="BH289" s="10"/>
      <c r="BI289" s="40"/>
      <c r="BJ289" s="41">
        <f t="shared" si="30"/>
        <v>0</v>
      </c>
      <c r="BK289" s="39">
        <f t="shared" si="29"/>
        <v>0</v>
      </c>
      <c r="BL289" s="48" cm="1">
        <f t="array" ref="BL289">IF($BK289&lt;=6,SUM($C289:$BH289),SUMPRODUCT(LARGE($C289:$BH289,{1,2,3,4,5,6})))</f>
        <v>0</v>
      </c>
      <c r="BM289" s="37" t="str">
        <f t="shared" si="32"/>
        <v/>
      </c>
      <c r="BN289" s="34" t="str" cm="1">
        <f t="array" ref="BN289">IF(BM289= "","",IFERROR(SUMPRODUCT(LARGE($C289:$BH289,{1,2,3,4})), ""))</f>
        <v/>
      </c>
      <c r="BO289" s="34" t="str" cm="1">
        <f t="array" ref="BO289">IF(BN289&lt;&gt;"",(IFERROR(SUMPRODUCT(LARGE($C289:$BH289,{1,2,3,4,5,6,7})),"")),"")</f>
        <v/>
      </c>
      <c r="BP289" s="34" t="str" cm="1">
        <f t="array" ref="BP289">IF(BO289&lt;&gt;"",(IFERROR(SUMPRODUCT(LARGE($C289:$BH289,{1,2,3,4,5,6,7,8})),"")),"")</f>
        <v/>
      </c>
    </row>
    <row r="290" spans="1:68" ht="15" customHeight="1" x14ac:dyDescent="0.25">
      <c r="A290" s="51" t="str">
        <f t="shared" si="31"/>
        <v xml:space="preserve"> </v>
      </c>
      <c r="B290" s="14"/>
      <c r="C290" s="10"/>
      <c r="D290" s="10"/>
      <c r="E290" s="10"/>
      <c r="F290" s="10"/>
      <c r="G290" s="78"/>
      <c r="H290" s="78"/>
      <c r="I290" s="10"/>
      <c r="J290" s="10"/>
      <c r="K290" s="10"/>
      <c r="L290" s="10"/>
      <c r="M290" s="10"/>
      <c r="N290" s="10"/>
      <c r="O290" s="10"/>
      <c r="P290" s="78"/>
      <c r="Q290" s="78"/>
      <c r="R290" s="78"/>
      <c r="S290" s="10"/>
      <c r="T290" s="41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13"/>
      <c r="AQ290" s="10"/>
      <c r="AR290" s="113"/>
      <c r="AS290" s="78"/>
      <c r="AT290" s="10"/>
      <c r="AU290" s="10"/>
      <c r="AV290" s="10"/>
      <c r="AW290" s="10"/>
      <c r="AX290" s="10"/>
      <c r="AY290" s="10"/>
      <c r="AZ290" s="10"/>
      <c r="BA290" s="41"/>
      <c r="BB290" s="41"/>
      <c r="BC290" s="10"/>
      <c r="BD290" s="10"/>
      <c r="BE290" s="10"/>
      <c r="BF290" s="10"/>
      <c r="BG290" s="10"/>
      <c r="BH290" s="10"/>
      <c r="BI290" s="40"/>
      <c r="BJ290" s="41">
        <f t="shared" si="30"/>
        <v>0</v>
      </c>
      <c r="BK290" s="39">
        <f t="shared" si="29"/>
        <v>0</v>
      </c>
      <c r="BL290" s="48" cm="1">
        <f t="array" ref="BL290">IF($BK290&lt;=6,SUM($C290:$BH290),SUMPRODUCT(LARGE($C290:$BH290,{1,2,3,4,5,6})))</f>
        <v>0</v>
      </c>
      <c r="BM290" s="37" t="str">
        <f t="shared" si="32"/>
        <v/>
      </c>
      <c r="BN290" s="34" t="str" cm="1">
        <f t="array" ref="BN290">IF(BM290= "","",IFERROR(SUMPRODUCT(LARGE($C290:$BH290,{1,2,3,4})), ""))</f>
        <v/>
      </c>
      <c r="BO290" s="34" t="str" cm="1">
        <f t="array" ref="BO290">IF(BN290&lt;&gt;"",(IFERROR(SUMPRODUCT(LARGE($C290:$BH290,{1,2,3,4,5,6,7})),"")),"")</f>
        <v/>
      </c>
      <c r="BP290" s="34" t="str" cm="1">
        <f t="array" ref="BP290">IF(BO290&lt;&gt;"",(IFERROR(SUMPRODUCT(LARGE($C290:$BH290,{1,2,3,4,5,6,7,8})),"")),"")</f>
        <v/>
      </c>
    </row>
    <row r="291" spans="1:68" ht="15" customHeight="1" x14ac:dyDescent="0.25">
      <c r="A291" s="51" t="str">
        <f t="shared" si="31"/>
        <v xml:space="preserve"> </v>
      </c>
      <c r="B291" s="14"/>
      <c r="C291" s="10"/>
      <c r="D291" s="10"/>
      <c r="E291" s="10"/>
      <c r="F291" s="10"/>
      <c r="G291" s="78"/>
      <c r="H291" s="78"/>
      <c r="I291" s="10"/>
      <c r="J291" s="10"/>
      <c r="K291" s="10"/>
      <c r="L291" s="10"/>
      <c r="M291" s="10"/>
      <c r="N291" s="10"/>
      <c r="O291" s="10"/>
      <c r="P291" s="78"/>
      <c r="Q291" s="78"/>
      <c r="R291" s="78"/>
      <c r="S291" s="10"/>
      <c r="T291" s="41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13"/>
      <c r="AQ291" s="10"/>
      <c r="AR291" s="113"/>
      <c r="AS291" s="78"/>
      <c r="AT291" s="10"/>
      <c r="AU291" s="10"/>
      <c r="AV291" s="10"/>
      <c r="AW291" s="10"/>
      <c r="AX291" s="10"/>
      <c r="AY291" s="10"/>
      <c r="AZ291" s="10"/>
      <c r="BA291" s="41"/>
      <c r="BB291" s="41"/>
      <c r="BC291" s="10"/>
      <c r="BD291" s="10"/>
      <c r="BE291" s="10"/>
      <c r="BF291" s="10"/>
      <c r="BG291" s="10"/>
      <c r="BH291" s="10"/>
      <c r="BI291" s="40"/>
      <c r="BJ291" s="41">
        <f t="shared" si="30"/>
        <v>0</v>
      </c>
      <c r="BK291" s="39">
        <f t="shared" si="29"/>
        <v>0</v>
      </c>
      <c r="BL291" s="48" cm="1">
        <f t="array" ref="BL291">IF($BK291&lt;=6,SUM($C291:$BH291),SUMPRODUCT(LARGE($C291:$BH291,{1,2,3,4,5,6})))</f>
        <v>0</v>
      </c>
      <c r="BM291" s="37" t="str">
        <f t="shared" si="32"/>
        <v/>
      </c>
      <c r="BN291" s="34" t="str" cm="1">
        <f t="array" ref="BN291">IF(BM291= "","",IFERROR(SUMPRODUCT(LARGE($C291:$BH291,{1,2,3,4})), ""))</f>
        <v/>
      </c>
      <c r="BO291" s="34" t="str" cm="1">
        <f t="array" ref="BO291">IF(BN291&lt;&gt;"",(IFERROR(SUMPRODUCT(LARGE($C291:$BH291,{1,2,3,4,5,6,7})),"")),"")</f>
        <v/>
      </c>
      <c r="BP291" s="34" t="str" cm="1">
        <f t="array" ref="BP291">IF(BO291&lt;&gt;"",(IFERROR(SUMPRODUCT(LARGE($C291:$BH291,{1,2,3,4,5,6,7,8})),"")),"")</f>
        <v/>
      </c>
    </row>
    <row r="292" spans="1:68" ht="15" customHeight="1" x14ac:dyDescent="0.25">
      <c r="A292" s="51" t="str">
        <f t="shared" si="31"/>
        <v xml:space="preserve"> </v>
      </c>
      <c r="B292" s="14"/>
      <c r="C292" s="10"/>
      <c r="D292" s="10"/>
      <c r="E292" s="10"/>
      <c r="F292" s="10"/>
      <c r="G292" s="78"/>
      <c r="H292" s="78"/>
      <c r="I292" s="10"/>
      <c r="J292" s="10"/>
      <c r="K292" s="10"/>
      <c r="L292" s="10"/>
      <c r="M292" s="10"/>
      <c r="N292" s="10"/>
      <c r="O292" s="10"/>
      <c r="P292" s="78"/>
      <c r="Q292" s="78"/>
      <c r="R292" s="78"/>
      <c r="S292" s="10"/>
      <c r="T292" s="41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13"/>
      <c r="AQ292" s="10"/>
      <c r="AR292" s="113"/>
      <c r="AS292" s="78"/>
      <c r="AT292" s="10"/>
      <c r="AU292" s="10"/>
      <c r="AV292" s="10"/>
      <c r="AW292" s="10"/>
      <c r="AX292" s="10"/>
      <c r="AY292" s="10"/>
      <c r="AZ292" s="10"/>
      <c r="BA292" s="41"/>
      <c r="BB292" s="41"/>
      <c r="BC292" s="10"/>
      <c r="BD292" s="10"/>
      <c r="BE292" s="10"/>
      <c r="BF292" s="10"/>
      <c r="BG292" s="10"/>
      <c r="BH292" s="10"/>
      <c r="BI292" s="40"/>
      <c r="BJ292" s="41">
        <f t="shared" si="30"/>
        <v>0</v>
      </c>
      <c r="BK292" s="39">
        <f t="shared" si="29"/>
        <v>0</v>
      </c>
      <c r="BL292" s="48" cm="1">
        <f t="array" ref="BL292">IF($BK292&lt;=6,SUM($C292:$BH292),SUMPRODUCT(LARGE($C292:$BH292,{1,2,3,4,5,6})))</f>
        <v>0</v>
      </c>
      <c r="BM292" s="37" t="str">
        <f t="shared" si="32"/>
        <v/>
      </c>
      <c r="BN292" s="34" t="str" cm="1">
        <f t="array" ref="BN292">IF(BM292= "","",IFERROR(SUMPRODUCT(LARGE($C292:$BH292,{1,2,3,4})), ""))</f>
        <v/>
      </c>
      <c r="BO292" s="34" t="str" cm="1">
        <f t="array" ref="BO292">IF(BN292&lt;&gt;"",(IFERROR(SUMPRODUCT(LARGE($C292:$BH292,{1,2,3,4,5,6,7})),"")),"")</f>
        <v/>
      </c>
      <c r="BP292" s="34" t="str" cm="1">
        <f t="array" ref="BP292">IF(BO292&lt;&gt;"",(IFERROR(SUMPRODUCT(LARGE($C292:$BH292,{1,2,3,4,5,6,7,8})),"")),"")</f>
        <v/>
      </c>
    </row>
    <row r="293" spans="1:68" ht="15" customHeight="1" x14ac:dyDescent="0.25">
      <c r="A293" s="51" t="str">
        <f t="shared" si="31"/>
        <v xml:space="preserve"> </v>
      </c>
      <c r="B293" s="14"/>
      <c r="C293" s="10"/>
      <c r="D293" s="10"/>
      <c r="E293" s="10"/>
      <c r="F293" s="10"/>
      <c r="G293" s="78"/>
      <c r="H293" s="78"/>
      <c r="I293" s="10"/>
      <c r="J293" s="10"/>
      <c r="K293" s="10"/>
      <c r="L293" s="10"/>
      <c r="M293" s="10"/>
      <c r="N293" s="10"/>
      <c r="O293" s="10"/>
      <c r="P293" s="78"/>
      <c r="Q293" s="78"/>
      <c r="R293" s="78"/>
      <c r="S293" s="10"/>
      <c r="T293" s="41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13"/>
      <c r="AQ293" s="10"/>
      <c r="AR293" s="113"/>
      <c r="AS293" s="78"/>
      <c r="AT293" s="10"/>
      <c r="AU293" s="10"/>
      <c r="AV293" s="10"/>
      <c r="AW293" s="10"/>
      <c r="AX293" s="10"/>
      <c r="AY293" s="10"/>
      <c r="AZ293" s="10"/>
      <c r="BA293" s="41"/>
      <c r="BB293" s="41"/>
      <c r="BC293" s="10"/>
      <c r="BD293" s="10"/>
      <c r="BE293" s="10"/>
      <c r="BF293" s="10"/>
      <c r="BG293" s="10"/>
      <c r="BH293" s="10"/>
      <c r="BI293" s="40"/>
      <c r="BJ293" s="41">
        <f t="shared" si="30"/>
        <v>0</v>
      </c>
      <c r="BK293" s="39">
        <f t="shared" si="29"/>
        <v>0</v>
      </c>
      <c r="BL293" s="48" cm="1">
        <f t="array" ref="BL293">IF($BK293&lt;=6,SUM($C293:$BH293),SUMPRODUCT(LARGE($C293:$BH293,{1,2,3,4,5,6})))</f>
        <v>0</v>
      </c>
      <c r="BM293" s="37" t="str">
        <f t="shared" si="32"/>
        <v/>
      </c>
      <c r="BN293" s="34" t="str" cm="1">
        <f t="array" ref="BN293">IF(BM293= "","",IFERROR(SUMPRODUCT(LARGE($C293:$BH293,{1,2,3,4})), ""))</f>
        <v/>
      </c>
      <c r="BO293" s="34" t="str" cm="1">
        <f t="array" ref="BO293">IF(BN293&lt;&gt;"",(IFERROR(SUMPRODUCT(LARGE($C293:$BH293,{1,2,3,4,5,6,7})),"")),"")</f>
        <v/>
      </c>
      <c r="BP293" s="34" t="str" cm="1">
        <f t="array" ref="BP293">IF(BO293&lt;&gt;"",(IFERROR(SUMPRODUCT(LARGE($C293:$BH293,{1,2,3,4,5,6,7,8})),"")),"")</f>
        <v/>
      </c>
    </row>
    <row r="294" spans="1:68" ht="15" customHeight="1" x14ac:dyDescent="0.25">
      <c r="A294" s="51" t="str">
        <f t="shared" si="31"/>
        <v xml:space="preserve"> </v>
      </c>
      <c r="B294" s="14"/>
      <c r="C294" s="10"/>
      <c r="D294" s="10"/>
      <c r="E294" s="10"/>
      <c r="F294" s="10"/>
      <c r="G294" s="78"/>
      <c r="H294" s="78"/>
      <c r="I294" s="10"/>
      <c r="J294" s="10"/>
      <c r="K294" s="10"/>
      <c r="L294" s="10"/>
      <c r="M294" s="10"/>
      <c r="N294" s="10"/>
      <c r="O294" s="10"/>
      <c r="P294" s="78"/>
      <c r="Q294" s="78"/>
      <c r="R294" s="78"/>
      <c r="S294" s="10"/>
      <c r="T294" s="41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13"/>
      <c r="AQ294" s="10"/>
      <c r="AR294" s="113"/>
      <c r="AS294" s="78"/>
      <c r="AT294" s="10"/>
      <c r="AU294" s="10"/>
      <c r="AV294" s="10"/>
      <c r="AW294" s="10"/>
      <c r="AX294" s="10"/>
      <c r="AY294" s="10"/>
      <c r="AZ294" s="10"/>
      <c r="BA294" s="41"/>
      <c r="BB294" s="41"/>
      <c r="BC294" s="10"/>
      <c r="BD294" s="10"/>
      <c r="BE294" s="10"/>
      <c r="BF294" s="10"/>
      <c r="BG294" s="10"/>
      <c r="BH294" s="10"/>
      <c r="BI294" s="40"/>
      <c r="BJ294" s="41">
        <f t="shared" si="30"/>
        <v>0</v>
      </c>
      <c r="BK294" s="39">
        <f t="shared" si="29"/>
        <v>0</v>
      </c>
      <c r="BL294" s="48" cm="1">
        <f t="array" ref="BL294">IF($BK294&lt;=6,SUM($C294:$BH294),SUMPRODUCT(LARGE($C294:$BH294,{1,2,3,4,5,6})))</f>
        <v>0</v>
      </c>
      <c r="BM294" s="37" t="str">
        <f t="shared" si="32"/>
        <v/>
      </c>
      <c r="BN294" s="34" t="str" cm="1">
        <f t="array" ref="BN294">IF(BM294= "","",IFERROR(SUMPRODUCT(LARGE($C294:$BH294,{1,2,3,4})), ""))</f>
        <v/>
      </c>
      <c r="BO294" s="34" t="str" cm="1">
        <f t="array" ref="BO294">IF(BN294&lt;&gt;"",(IFERROR(SUMPRODUCT(LARGE($C294:$BH294,{1,2,3,4,5,6,7})),"")),"")</f>
        <v/>
      </c>
      <c r="BP294" s="34" t="str" cm="1">
        <f t="array" ref="BP294">IF(BO294&lt;&gt;"",(IFERROR(SUMPRODUCT(LARGE($C294:$BH294,{1,2,3,4,5,6,7,8})),"")),"")</f>
        <v/>
      </c>
    </row>
    <row r="295" spans="1:68" ht="15" customHeight="1" x14ac:dyDescent="0.25">
      <c r="A295" s="51" t="str">
        <f t="shared" si="31"/>
        <v xml:space="preserve"> </v>
      </c>
      <c r="B295" s="14"/>
      <c r="C295" s="10"/>
      <c r="D295" s="10"/>
      <c r="E295" s="10"/>
      <c r="F295" s="10"/>
      <c r="G295" s="78"/>
      <c r="H295" s="78"/>
      <c r="I295" s="10"/>
      <c r="J295" s="10"/>
      <c r="K295" s="10"/>
      <c r="L295" s="10"/>
      <c r="M295" s="10"/>
      <c r="N295" s="10"/>
      <c r="O295" s="10"/>
      <c r="P295" s="78"/>
      <c r="Q295" s="78"/>
      <c r="R295" s="78"/>
      <c r="S295" s="10"/>
      <c r="T295" s="41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13"/>
      <c r="AQ295" s="10"/>
      <c r="AR295" s="113"/>
      <c r="AS295" s="78"/>
      <c r="AT295" s="10"/>
      <c r="AU295" s="10"/>
      <c r="AV295" s="10"/>
      <c r="AW295" s="10"/>
      <c r="AX295" s="10"/>
      <c r="AY295" s="10"/>
      <c r="AZ295" s="10"/>
      <c r="BA295" s="41"/>
      <c r="BB295" s="41"/>
      <c r="BC295" s="10"/>
      <c r="BD295" s="10"/>
      <c r="BE295" s="10"/>
      <c r="BF295" s="10"/>
      <c r="BG295" s="10"/>
      <c r="BH295" s="10"/>
      <c r="BI295" s="40"/>
      <c r="BJ295" s="41">
        <f t="shared" si="30"/>
        <v>0</v>
      </c>
      <c r="BK295" s="39">
        <f t="shared" si="29"/>
        <v>0</v>
      </c>
      <c r="BL295" s="48" cm="1">
        <f t="array" ref="BL295">IF($BK295&lt;=6,SUM($C295:$BH295),SUMPRODUCT(LARGE($C295:$BH295,{1,2,3,4,5,6})))</f>
        <v>0</v>
      </c>
      <c r="BM295" s="37" t="str">
        <f t="shared" si="32"/>
        <v/>
      </c>
      <c r="BN295" s="34" t="str" cm="1">
        <f t="array" ref="BN295">IF(BM295= "","",IFERROR(SUMPRODUCT(LARGE($C295:$BH295,{1,2,3,4})), ""))</f>
        <v/>
      </c>
      <c r="BO295" s="34" t="str" cm="1">
        <f t="array" ref="BO295">IF(BN295&lt;&gt;"",(IFERROR(SUMPRODUCT(LARGE($C295:$BH295,{1,2,3,4,5,6,7})),"")),"")</f>
        <v/>
      </c>
      <c r="BP295" s="34" t="str" cm="1">
        <f t="array" ref="BP295">IF(BO295&lt;&gt;"",(IFERROR(SUMPRODUCT(LARGE($C295:$BH295,{1,2,3,4,5,6,7,8})),"")),"")</f>
        <v/>
      </c>
    </row>
    <row r="296" spans="1:68" ht="15" customHeight="1" x14ac:dyDescent="0.25">
      <c r="A296" s="51" t="str">
        <f t="shared" si="31"/>
        <v xml:space="preserve"> </v>
      </c>
      <c r="B296" s="14"/>
      <c r="C296" s="10"/>
      <c r="D296" s="10"/>
      <c r="E296" s="10"/>
      <c r="F296" s="10"/>
      <c r="G296" s="78"/>
      <c r="H296" s="78"/>
      <c r="I296" s="10"/>
      <c r="J296" s="10"/>
      <c r="K296" s="10"/>
      <c r="L296" s="10"/>
      <c r="M296" s="10"/>
      <c r="N296" s="10"/>
      <c r="O296" s="10"/>
      <c r="P296" s="78"/>
      <c r="Q296" s="78"/>
      <c r="R296" s="78"/>
      <c r="S296" s="10"/>
      <c r="T296" s="41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13"/>
      <c r="AQ296" s="10"/>
      <c r="AR296" s="113"/>
      <c r="AS296" s="78"/>
      <c r="AT296" s="10"/>
      <c r="AU296" s="10"/>
      <c r="AV296" s="10"/>
      <c r="AW296" s="10"/>
      <c r="AX296" s="10"/>
      <c r="AY296" s="10"/>
      <c r="AZ296" s="10"/>
      <c r="BA296" s="41"/>
      <c r="BB296" s="41"/>
      <c r="BC296" s="10"/>
      <c r="BD296" s="10"/>
      <c r="BE296" s="10"/>
      <c r="BF296" s="10"/>
      <c r="BG296" s="10"/>
      <c r="BH296" s="10"/>
      <c r="BI296" s="40"/>
      <c r="BJ296" s="41">
        <f t="shared" si="30"/>
        <v>0</v>
      </c>
      <c r="BK296" s="39">
        <f t="shared" si="29"/>
        <v>0</v>
      </c>
      <c r="BL296" s="48" cm="1">
        <f t="array" ref="BL296">IF($BK296&lt;=6,SUM($C296:$BH296),SUMPRODUCT(LARGE($C296:$BH296,{1,2,3,4,5,6})))</f>
        <v>0</v>
      </c>
      <c r="BM296" s="37" t="str">
        <f t="shared" si="32"/>
        <v/>
      </c>
      <c r="BN296" s="34" t="str" cm="1">
        <f t="array" ref="BN296">IF(BM296= "","",IFERROR(SUMPRODUCT(LARGE($C296:$BH296,{1,2,3,4})), ""))</f>
        <v/>
      </c>
      <c r="BO296" s="34" t="str" cm="1">
        <f t="array" ref="BO296">IF(BN296&lt;&gt;"",(IFERROR(SUMPRODUCT(LARGE($C296:$BH296,{1,2,3,4,5,6,7})),"")),"")</f>
        <v/>
      </c>
      <c r="BP296" s="34" t="str" cm="1">
        <f t="array" ref="BP296">IF(BO296&lt;&gt;"",(IFERROR(SUMPRODUCT(LARGE($C296:$BH296,{1,2,3,4,5,6,7,8})),"")),"")</f>
        <v/>
      </c>
    </row>
    <row r="297" spans="1:68" ht="15" customHeight="1" x14ac:dyDescent="0.25">
      <c r="A297" s="51" t="str">
        <f t="shared" si="31"/>
        <v xml:space="preserve"> </v>
      </c>
      <c r="B297" s="14"/>
      <c r="C297" s="10"/>
      <c r="D297" s="10"/>
      <c r="E297" s="10"/>
      <c r="F297" s="10"/>
      <c r="G297" s="78"/>
      <c r="H297" s="78"/>
      <c r="I297" s="10"/>
      <c r="J297" s="10"/>
      <c r="K297" s="10"/>
      <c r="L297" s="10"/>
      <c r="M297" s="10"/>
      <c r="N297" s="10"/>
      <c r="O297" s="10"/>
      <c r="P297" s="78"/>
      <c r="Q297" s="78"/>
      <c r="R297" s="78"/>
      <c r="S297" s="10"/>
      <c r="T297" s="41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13"/>
      <c r="AQ297" s="10"/>
      <c r="AR297" s="113"/>
      <c r="AS297" s="78"/>
      <c r="AT297" s="10"/>
      <c r="AU297" s="10"/>
      <c r="AV297" s="10"/>
      <c r="AW297" s="10"/>
      <c r="AX297" s="10"/>
      <c r="AY297" s="10"/>
      <c r="AZ297" s="10"/>
      <c r="BA297" s="41"/>
      <c r="BB297" s="41"/>
      <c r="BC297" s="10"/>
      <c r="BD297" s="10"/>
      <c r="BE297" s="10"/>
      <c r="BF297" s="10"/>
      <c r="BG297" s="10"/>
      <c r="BH297" s="10"/>
      <c r="BI297" s="40"/>
      <c r="BJ297" s="41">
        <f t="shared" si="30"/>
        <v>0</v>
      </c>
      <c r="BK297" s="39">
        <f t="shared" ref="BK297:BK307" si="33">COUNTA(C297:BH297)</f>
        <v>0</v>
      </c>
      <c r="BL297" s="48" cm="1">
        <f t="array" ref="BL297">IF($BK297&lt;=6,SUM($C297:$BH297),SUMPRODUCT(LARGE($C297:$BH297,{1,2,3,4,5,6})))</f>
        <v>0</v>
      </c>
      <c r="BM297" s="37" t="str">
        <f t="shared" si="32"/>
        <v/>
      </c>
      <c r="BN297" s="34" t="str" cm="1">
        <f t="array" ref="BN297">IF(BM297= "","",IFERROR(SUMPRODUCT(LARGE($C297:$BH297,{1,2,3,4})), ""))</f>
        <v/>
      </c>
      <c r="BO297" s="34" t="str" cm="1">
        <f t="array" ref="BO297">IF(BN297&lt;&gt;"",(IFERROR(SUMPRODUCT(LARGE($C297:$BH297,{1,2,3,4,5,6,7})),"")),"")</f>
        <v/>
      </c>
      <c r="BP297" s="34" t="str" cm="1">
        <f t="array" ref="BP297">IF(BO297&lt;&gt;"",(IFERROR(SUMPRODUCT(LARGE($C297:$BH297,{1,2,3,4,5,6,7,8})),"")),"")</f>
        <v/>
      </c>
    </row>
    <row r="298" spans="1:68" ht="15" customHeight="1" x14ac:dyDescent="0.25">
      <c r="A298" s="51" t="str">
        <f t="shared" si="31"/>
        <v xml:space="preserve"> </v>
      </c>
      <c r="B298" s="14"/>
      <c r="C298" s="10"/>
      <c r="D298" s="10"/>
      <c r="E298" s="10"/>
      <c r="F298" s="10"/>
      <c r="G298" s="78"/>
      <c r="H298" s="78"/>
      <c r="I298" s="10"/>
      <c r="J298" s="10"/>
      <c r="K298" s="10"/>
      <c r="L298" s="10"/>
      <c r="M298" s="10"/>
      <c r="N298" s="10"/>
      <c r="O298" s="10"/>
      <c r="P298" s="78"/>
      <c r="Q298" s="78"/>
      <c r="R298" s="78"/>
      <c r="S298" s="10"/>
      <c r="T298" s="41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13"/>
      <c r="AQ298" s="10"/>
      <c r="AR298" s="113"/>
      <c r="AS298" s="78"/>
      <c r="AT298" s="10"/>
      <c r="AU298" s="10"/>
      <c r="AV298" s="10"/>
      <c r="AW298" s="10"/>
      <c r="AX298" s="10"/>
      <c r="AY298" s="10"/>
      <c r="AZ298" s="10"/>
      <c r="BA298" s="41"/>
      <c r="BB298" s="41"/>
      <c r="BC298" s="10"/>
      <c r="BD298" s="10"/>
      <c r="BE298" s="10"/>
      <c r="BF298" s="10"/>
      <c r="BG298" s="10"/>
      <c r="BH298" s="10"/>
      <c r="BI298" s="40"/>
      <c r="BJ298" s="41">
        <f t="shared" si="30"/>
        <v>0</v>
      </c>
      <c r="BK298" s="39">
        <f t="shared" si="33"/>
        <v>0</v>
      </c>
      <c r="BL298" s="48" cm="1">
        <f t="array" ref="BL298">IF($BK298&lt;=6,SUM($C298:$BH298),SUMPRODUCT(LARGE($C298:$BH298,{1,2,3,4,5,6})))</f>
        <v>0</v>
      </c>
      <c r="BM298" s="37" t="str">
        <f t="shared" si="32"/>
        <v/>
      </c>
      <c r="BN298" s="34" t="str" cm="1">
        <f t="array" ref="BN298">IF(BM298= "","",IFERROR(SUMPRODUCT(LARGE($C298:$BH298,{1,2,3,4})), ""))</f>
        <v/>
      </c>
      <c r="BO298" s="34" t="str" cm="1">
        <f t="array" ref="BO298">IF(BN298&lt;&gt;"",(IFERROR(SUMPRODUCT(LARGE($C298:$BH298,{1,2,3,4,5,6,7})),"")),"")</f>
        <v/>
      </c>
      <c r="BP298" s="34" t="str" cm="1">
        <f t="array" ref="BP298">IF(BO298&lt;&gt;"",(IFERROR(SUMPRODUCT(LARGE($C298:$BH298,{1,2,3,4,5,6,7,8})),"")),"")</f>
        <v/>
      </c>
    </row>
    <row r="299" spans="1:68" ht="15" customHeight="1" x14ac:dyDescent="0.25">
      <c r="A299" s="51" t="str">
        <f t="shared" si="31"/>
        <v xml:space="preserve"> </v>
      </c>
      <c r="B299" s="14"/>
      <c r="C299" s="10"/>
      <c r="D299" s="10"/>
      <c r="E299" s="10"/>
      <c r="F299" s="10"/>
      <c r="G299" s="78"/>
      <c r="H299" s="78"/>
      <c r="I299" s="10"/>
      <c r="J299" s="10"/>
      <c r="K299" s="10"/>
      <c r="L299" s="10"/>
      <c r="M299" s="10"/>
      <c r="N299" s="10"/>
      <c r="O299" s="10"/>
      <c r="P299" s="78"/>
      <c r="Q299" s="78"/>
      <c r="R299" s="78"/>
      <c r="S299" s="10"/>
      <c r="T299" s="41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13"/>
      <c r="AQ299" s="10"/>
      <c r="AR299" s="113"/>
      <c r="AS299" s="78"/>
      <c r="AT299" s="10"/>
      <c r="AU299" s="10"/>
      <c r="AV299" s="10"/>
      <c r="AW299" s="10"/>
      <c r="AX299" s="10"/>
      <c r="AY299" s="10"/>
      <c r="AZ299" s="10"/>
      <c r="BA299" s="41"/>
      <c r="BB299" s="41"/>
      <c r="BC299" s="10"/>
      <c r="BD299" s="10"/>
      <c r="BE299" s="10"/>
      <c r="BF299" s="10"/>
      <c r="BG299" s="10"/>
      <c r="BH299" s="10"/>
      <c r="BI299" s="40"/>
      <c r="BJ299" s="41">
        <f t="shared" si="30"/>
        <v>0</v>
      </c>
      <c r="BK299" s="39">
        <f t="shared" si="33"/>
        <v>0</v>
      </c>
      <c r="BL299" s="48" cm="1">
        <f t="array" ref="BL299">IF($BK299&lt;=6,SUM($C299:$BH299),SUMPRODUCT(LARGE($C299:$BH299,{1,2,3,4,5,6})))</f>
        <v>0</v>
      </c>
      <c r="BM299" s="37" t="str">
        <f t="shared" si="32"/>
        <v/>
      </c>
      <c r="BN299" s="34" t="str" cm="1">
        <f t="array" ref="BN299">IF(BM299= "","",IFERROR(SUMPRODUCT(LARGE($C299:$BH299,{1,2,3,4})), ""))</f>
        <v/>
      </c>
      <c r="BO299" s="34" t="str" cm="1">
        <f t="array" ref="BO299">IF(BN299&lt;&gt;"",(IFERROR(SUMPRODUCT(LARGE($C299:$BH299,{1,2,3,4,5,6,7})),"")),"")</f>
        <v/>
      </c>
      <c r="BP299" s="34" t="str" cm="1">
        <f t="array" ref="BP299">IF(BO299&lt;&gt;"",(IFERROR(SUMPRODUCT(LARGE($C299:$BH299,{1,2,3,4,5,6,7,8})),"")),"")</f>
        <v/>
      </c>
    </row>
    <row r="300" spans="1:68" ht="15" customHeight="1" x14ac:dyDescent="0.25">
      <c r="A300" s="51" t="str">
        <f t="shared" si="31"/>
        <v xml:space="preserve"> </v>
      </c>
      <c r="B300" s="14"/>
      <c r="C300" s="10"/>
      <c r="D300" s="10"/>
      <c r="E300" s="10"/>
      <c r="F300" s="10"/>
      <c r="G300" s="78"/>
      <c r="H300" s="78"/>
      <c r="I300" s="10"/>
      <c r="J300" s="10"/>
      <c r="K300" s="10"/>
      <c r="L300" s="10"/>
      <c r="M300" s="10"/>
      <c r="N300" s="10"/>
      <c r="O300" s="10"/>
      <c r="P300" s="78"/>
      <c r="Q300" s="78"/>
      <c r="R300" s="78"/>
      <c r="S300" s="10"/>
      <c r="T300" s="41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13"/>
      <c r="AQ300" s="10"/>
      <c r="AR300" s="113"/>
      <c r="AS300" s="78"/>
      <c r="AT300" s="10"/>
      <c r="AU300" s="10"/>
      <c r="AV300" s="10"/>
      <c r="AW300" s="10"/>
      <c r="AX300" s="10"/>
      <c r="AY300" s="10"/>
      <c r="AZ300" s="10"/>
      <c r="BA300" s="41"/>
      <c r="BB300" s="41"/>
      <c r="BC300" s="10"/>
      <c r="BD300" s="10"/>
      <c r="BE300" s="10"/>
      <c r="BF300" s="10"/>
      <c r="BG300" s="10"/>
      <c r="BH300" s="10"/>
      <c r="BI300" s="40"/>
      <c r="BJ300" s="41">
        <f t="shared" si="30"/>
        <v>0</v>
      </c>
      <c r="BK300" s="39">
        <f t="shared" si="33"/>
        <v>0</v>
      </c>
      <c r="BL300" s="48" cm="1">
        <f t="array" ref="BL300">IF($BK300&lt;=6,SUM($C300:$BH300),SUMPRODUCT(LARGE($C300:$BH300,{1,2,3,4,5,6})))</f>
        <v>0</v>
      </c>
      <c r="BM300" s="37" t="str">
        <f t="shared" si="32"/>
        <v/>
      </c>
      <c r="BN300" s="34" t="str" cm="1">
        <f t="array" ref="BN300">IF(BM300= "","",IFERROR(SUMPRODUCT(LARGE($C300:$BH300,{1,2,3,4})), ""))</f>
        <v/>
      </c>
      <c r="BO300" s="34" t="str" cm="1">
        <f t="array" ref="BO300">IF(BN300&lt;&gt;"",(IFERROR(SUMPRODUCT(LARGE($C300:$BH300,{1,2,3,4,5,6,7})),"")),"")</f>
        <v/>
      </c>
      <c r="BP300" s="34" t="str" cm="1">
        <f t="array" ref="BP300">IF(BO300&lt;&gt;"",(IFERROR(SUMPRODUCT(LARGE($C300:$BH300,{1,2,3,4,5,6,7,8})),"")),"")</f>
        <v/>
      </c>
    </row>
    <row r="301" spans="1:68" ht="15" customHeight="1" x14ac:dyDescent="0.25">
      <c r="A301" s="51" t="str">
        <f t="shared" si="31"/>
        <v xml:space="preserve"> </v>
      </c>
      <c r="B301" s="14"/>
      <c r="C301" s="10"/>
      <c r="D301" s="10"/>
      <c r="E301" s="10"/>
      <c r="F301" s="10"/>
      <c r="G301" s="78"/>
      <c r="H301" s="78"/>
      <c r="I301" s="10"/>
      <c r="J301" s="10"/>
      <c r="K301" s="10"/>
      <c r="L301" s="10"/>
      <c r="M301" s="10"/>
      <c r="N301" s="10"/>
      <c r="O301" s="10"/>
      <c r="P301" s="78"/>
      <c r="Q301" s="78"/>
      <c r="R301" s="78"/>
      <c r="S301" s="10"/>
      <c r="T301" s="41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13"/>
      <c r="AQ301" s="10"/>
      <c r="AR301" s="113"/>
      <c r="AS301" s="78"/>
      <c r="AT301" s="10"/>
      <c r="AU301" s="10"/>
      <c r="AV301" s="10"/>
      <c r="AW301" s="10"/>
      <c r="AX301" s="10"/>
      <c r="AY301" s="10"/>
      <c r="AZ301" s="10"/>
      <c r="BA301" s="41"/>
      <c r="BB301" s="41"/>
      <c r="BC301" s="10"/>
      <c r="BD301" s="10"/>
      <c r="BE301" s="10"/>
      <c r="BF301" s="10"/>
      <c r="BG301" s="10"/>
      <c r="BH301" s="10"/>
      <c r="BI301" s="40"/>
      <c r="BJ301" s="41">
        <f t="shared" si="30"/>
        <v>0</v>
      </c>
      <c r="BK301" s="39">
        <f t="shared" si="33"/>
        <v>0</v>
      </c>
      <c r="BL301" s="48" cm="1">
        <f t="array" ref="BL301">IF($BK301&lt;=6,SUM($C301:$BH301),SUMPRODUCT(LARGE($C301:$BH301,{1,2,3,4,5,6})))</f>
        <v>0</v>
      </c>
      <c r="BM301" s="37" t="str">
        <f t="shared" si="32"/>
        <v/>
      </c>
      <c r="BN301" s="34" t="str" cm="1">
        <f t="array" ref="BN301">IF(BM301= "","",IFERROR(SUMPRODUCT(LARGE($C301:$BH301,{1,2,3,4})), ""))</f>
        <v/>
      </c>
      <c r="BO301" s="34" t="str" cm="1">
        <f t="array" ref="BO301">IF(BN301&lt;&gt;"",(IFERROR(SUMPRODUCT(LARGE($C301:$BH301,{1,2,3,4,5,6,7})),"")),"")</f>
        <v/>
      </c>
      <c r="BP301" s="34" t="str" cm="1">
        <f t="array" ref="BP301">IF(BO301&lt;&gt;"",(IFERROR(SUMPRODUCT(LARGE($C301:$BH301,{1,2,3,4,5,6,7,8})),"")),"")</f>
        <v/>
      </c>
    </row>
    <row r="302" spans="1:68" ht="15" customHeight="1" x14ac:dyDescent="0.25">
      <c r="A302" s="51" t="str">
        <f t="shared" si="31"/>
        <v xml:space="preserve"> </v>
      </c>
      <c r="B302" s="14"/>
      <c r="C302" s="10"/>
      <c r="D302" s="10"/>
      <c r="E302" s="10"/>
      <c r="F302" s="10"/>
      <c r="G302" s="78"/>
      <c r="H302" s="78"/>
      <c r="I302" s="10"/>
      <c r="J302" s="10"/>
      <c r="K302" s="10"/>
      <c r="L302" s="10"/>
      <c r="M302" s="10"/>
      <c r="N302" s="10"/>
      <c r="O302" s="10"/>
      <c r="P302" s="78"/>
      <c r="Q302" s="78"/>
      <c r="R302" s="78"/>
      <c r="S302" s="10"/>
      <c r="T302" s="41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13"/>
      <c r="AQ302" s="10"/>
      <c r="AR302" s="113"/>
      <c r="AS302" s="78"/>
      <c r="AT302" s="10"/>
      <c r="AU302" s="10"/>
      <c r="AV302" s="10"/>
      <c r="AW302" s="10"/>
      <c r="AX302" s="10"/>
      <c r="AY302" s="10"/>
      <c r="AZ302" s="10"/>
      <c r="BA302" s="41"/>
      <c r="BB302" s="41"/>
      <c r="BC302" s="10"/>
      <c r="BD302" s="10"/>
      <c r="BE302" s="10"/>
      <c r="BF302" s="10"/>
      <c r="BG302" s="10"/>
      <c r="BH302" s="10"/>
      <c r="BI302" s="40"/>
      <c r="BJ302" s="41">
        <f t="shared" si="30"/>
        <v>0</v>
      </c>
      <c r="BK302" s="39">
        <f t="shared" si="33"/>
        <v>0</v>
      </c>
      <c r="BL302" s="48" cm="1">
        <f t="array" ref="BL302">IF($BK302&lt;=6,SUM($C302:$BH302),SUMPRODUCT(LARGE($C302:$BH302,{1,2,3,4,5,6})))</f>
        <v>0</v>
      </c>
      <c r="BM302" s="37" t="str">
        <f t="shared" si="32"/>
        <v/>
      </c>
      <c r="BN302" s="34" t="str" cm="1">
        <f t="array" ref="BN302">IF(BM302= "","",IFERROR(SUMPRODUCT(LARGE($C302:$BH302,{1,2,3,4})), ""))</f>
        <v/>
      </c>
      <c r="BO302" s="34" t="str" cm="1">
        <f t="array" ref="BO302">IF(BN302&lt;&gt;"",(IFERROR(SUMPRODUCT(LARGE($C302:$BH302,{1,2,3,4,5,6,7})),"")),"")</f>
        <v/>
      </c>
      <c r="BP302" s="34" t="str" cm="1">
        <f t="array" ref="BP302">IF(BO302&lt;&gt;"",(IFERROR(SUMPRODUCT(LARGE($C302:$BH302,{1,2,3,4,5,6,7,8})),"")),"")</f>
        <v/>
      </c>
    </row>
    <row r="303" spans="1:68" ht="15" customHeight="1" x14ac:dyDescent="0.25">
      <c r="A303" s="51" t="str">
        <f t="shared" si="31"/>
        <v xml:space="preserve"> </v>
      </c>
      <c r="B303" s="14"/>
      <c r="C303" s="10"/>
      <c r="D303" s="10"/>
      <c r="E303" s="10"/>
      <c r="F303" s="10"/>
      <c r="G303" s="78"/>
      <c r="H303" s="78"/>
      <c r="I303" s="10"/>
      <c r="J303" s="10"/>
      <c r="K303" s="10"/>
      <c r="L303" s="10"/>
      <c r="M303" s="10"/>
      <c r="N303" s="10"/>
      <c r="O303" s="10"/>
      <c r="P303" s="78"/>
      <c r="Q303" s="78"/>
      <c r="R303" s="78"/>
      <c r="S303" s="10"/>
      <c r="T303" s="41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13"/>
      <c r="AQ303" s="10"/>
      <c r="AR303" s="113"/>
      <c r="AS303" s="78"/>
      <c r="AT303" s="10"/>
      <c r="AU303" s="10"/>
      <c r="AV303" s="10"/>
      <c r="AW303" s="10"/>
      <c r="AX303" s="10"/>
      <c r="AY303" s="10"/>
      <c r="AZ303" s="10"/>
      <c r="BA303" s="41"/>
      <c r="BB303" s="41"/>
      <c r="BC303" s="10"/>
      <c r="BD303" s="10"/>
      <c r="BE303" s="10"/>
      <c r="BF303" s="10"/>
      <c r="BG303" s="10"/>
      <c r="BH303" s="10"/>
      <c r="BI303" s="40"/>
      <c r="BJ303" s="41">
        <f t="shared" si="30"/>
        <v>0</v>
      </c>
      <c r="BK303" s="39">
        <f t="shared" si="33"/>
        <v>0</v>
      </c>
      <c r="BL303" s="48" cm="1">
        <f t="array" ref="BL303">IF($BK303&lt;=6,SUM($C303:$BH303),SUMPRODUCT(LARGE($C303:$BH303,{1,2,3,4,5,6})))</f>
        <v>0</v>
      </c>
      <c r="BM303" s="37" t="str">
        <f t="shared" si="32"/>
        <v/>
      </c>
      <c r="BN303" s="34" t="str" cm="1">
        <f t="array" ref="BN303">IF(BM303= "","",IFERROR(SUMPRODUCT(LARGE($C303:$BH303,{1,2,3,4})), ""))</f>
        <v/>
      </c>
      <c r="BO303" s="34" t="str" cm="1">
        <f t="array" ref="BO303">IF(BN303&lt;&gt;"",(IFERROR(SUMPRODUCT(LARGE($C303:$BH303,{1,2,3,4,5,6,7})),"")),"")</f>
        <v/>
      </c>
      <c r="BP303" s="34" t="str" cm="1">
        <f t="array" ref="BP303">IF(BO303&lt;&gt;"",(IFERROR(SUMPRODUCT(LARGE($C303:$BH303,{1,2,3,4,5,6,7,8})),"")),"")</f>
        <v/>
      </c>
    </row>
    <row r="304" spans="1:68" ht="15" customHeight="1" x14ac:dyDescent="0.25">
      <c r="A304" s="51" t="str">
        <f t="shared" si="31"/>
        <v xml:space="preserve"> </v>
      </c>
      <c r="B304" s="14"/>
      <c r="C304" s="10"/>
      <c r="D304" s="10"/>
      <c r="E304" s="10"/>
      <c r="F304" s="10"/>
      <c r="G304" s="78"/>
      <c r="H304" s="78"/>
      <c r="I304" s="10"/>
      <c r="J304" s="10"/>
      <c r="K304" s="10"/>
      <c r="L304" s="10"/>
      <c r="M304" s="10"/>
      <c r="N304" s="10"/>
      <c r="O304" s="10"/>
      <c r="P304" s="78"/>
      <c r="Q304" s="78"/>
      <c r="R304" s="78"/>
      <c r="S304" s="10"/>
      <c r="T304" s="41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13"/>
      <c r="AQ304" s="10"/>
      <c r="AR304" s="113"/>
      <c r="AS304" s="78"/>
      <c r="AT304" s="10"/>
      <c r="AU304" s="10"/>
      <c r="AV304" s="10"/>
      <c r="AW304" s="10"/>
      <c r="AX304" s="10"/>
      <c r="AY304" s="10"/>
      <c r="AZ304" s="10"/>
      <c r="BA304" s="41"/>
      <c r="BB304" s="41"/>
      <c r="BC304" s="10"/>
      <c r="BD304" s="10"/>
      <c r="BE304" s="10"/>
      <c r="BF304" s="10"/>
      <c r="BG304" s="10"/>
      <c r="BH304" s="10"/>
      <c r="BI304" s="40"/>
      <c r="BJ304" s="41">
        <f t="shared" si="30"/>
        <v>0</v>
      </c>
      <c r="BK304" s="39">
        <f t="shared" si="33"/>
        <v>0</v>
      </c>
      <c r="BL304" s="48" cm="1">
        <f t="array" ref="BL304">IF($BK304&lt;=6,SUM($C304:$BH304),SUMPRODUCT(LARGE($C304:$BH304,{1,2,3,4,5,6})))</f>
        <v>0</v>
      </c>
      <c r="BM304" s="37" t="str">
        <f t="shared" si="32"/>
        <v/>
      </c>
      <c r="BN304" s="34" t="str" cm="1">
        <f t="array" ref="BN304">IF(BM304= "","",IFERROR(SUMPRODUCT(LARGE($C304:$BH304,{1,2,3,4})), ""))</f>
        <v/>
      </c>
      <c r="BO304" s="34" t="str" cm="1">
        <f t="array" ref="BO304">IF(BN304&lt;&gt;"",(IFERROR(SUMPRODUCT(LARGE($C304:$BH304,{1,2,3,4,5,6,7})),"")),"")</f>
        <v/>
      </c>
      <c r="BP304" s="34" t="str" cm="1">
        <f t="array" ref="BP304">IF(BO304&lt;&gt;"",(IFERROR(SUMPRODUCT(LARGE($C304:$BH304,{1,2,3,4,5,6,7,8})),"")),"")</f>
        <v/>
      </c>
    </row>
    <row r="305" spans="1:68" ht="15" customHeight="1" x14ac:dyDescent="0.25">
      <c r="A305" s="51" t="str">
        <f t="shared" si="31"/>
        <v xml:space="preserve"> </v>
      </c>
      <c r="B305" s="14"/>
      <c r="C305" s="10"/>
      <c r="D305" s="10"/>
      <c r="E305" s="10"/>
      <c r="F305" s="10"/>
      <c r="G305" s="78"/>
      <c r="H305" s="78"/>
      <c r="I305" s="10"/>
      <c r="J305" s="10"/>
      <c r="K305" s="10"/>
      <c r="L305" s="10"/>
      <c r="M305" s="10"/>
      <c r="N305" s="10"/>
      <c r="O305" s="10"/>
      <c r="P305" s="78"/>
      <c r="Q305" s="78"/>
      <c r="R305" s="78"/>
      <c r="S305" s="10"/>
      <c r="T305" s="41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13"/>
      <c r="AQ305" s="10"/>
      <c r="AR305" s="113"/>
      <c r="AS305" s="78"/>
      <c r="AT305" s="10"/>
      <c r="AU305" s="10"/>
      <c r="AV305" s="10"/>
      <c r="AW305" s="10"/>
      <c r="AX305" s="10"/>
      <c r="AY305" s="10"/>
      <c r="AZ305" s="10"/>
      <c r="BA305" s="41"/>
      <c r="BB305" s="41"/>
      <c r="BC305" s="10"/>
      <c r="BD305" s="10"/>
      <c r="BE305" s="10"/>
      <c r="BF305" s="10"/>
      <c r="BG305" s="10"/>
      <c r="BH305" s="10"/>
      <c r="BI305" s="40"/>
      <c r="BJ305" s="41">
        <f t="shared" si="30"/>
        <v>0</v>
      </c>
      <c r="BK305" s="39">
        <f t="shared" si="33"/>
        <v>0</v>
      </c>
      <c r="BL305" s="48" cm="1">
        <f t="array" ref="BL305">IF($BK305&lt;=6,SUM($C305:$BH305),SUMPRODUCT(LARGE($C305:$BH305,{1,2,3,4,5,6})))</f>
        <v>0</v>
      </c>
      <c r="BM305" s="37" t="str">
        <f t="shared" si="32"/>
        <v/>
      </c>
      <c r="BN305" s="34" t="str" cm="1">
        <f t="array" ref="BN305">IF(BM305= "","",IFERROR(SUMPRODUCT(LARGE($C305:$BH305,{1,2,3,4})), ""))</f>
        <v/>
      </c>
      <c r="BO305" s="34" t="str" cm="1">
        <f t="array" ref="BO305">IF(BN305&lt;&gt;"",(IFERROR(SUMPRODUCT(LARGE($C305:$BH305,{1,2,3,4,5,6,7})),"")),"")</f>
        <v/>
      </c>
      <c r="BP305" s="34" t="str" cm="1">
        <f t="array" ref="BP305">IF(BO305&lt;&gt;"",(IFERROR(SUMPRODUCT(LARGE($C305:$BH305,{1,2,3,4,5,6,7,8})),"")),"")</f>
        <v/>
      </c>
    </row>
    <row r="306" spans="1:68" ht="15" customHeight="1" x14ac:dyDescent="0.25">
      <c r="B306" s="14"/>
      <c r="C306" s="10"/>
      <c r="D306" s="10"/>
      <c r="E306" s="10"/>
      <c r="F306" s="10"/>
      <c r="G306" s="78"/>
      <c r="H306" s="78"/>
      <c r="I306" s="10"/>
      <c r="J306" s="10"/>
      <c r="K306" s="10"/>
      <c r="L306" s="10"/>
      <c r="M306" s="10"/>
      <c r="N306" s="10"/>
      <c r="O306" s="10"/>
      <c r="P306" s="78"/>
      <c r="Q306" s="78"/>
      <c r="R306" s="78"/>
      <c r="S306" s="10"/>
      <c r="T306" s="41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13"/>
      <c r="AQ306" s="10"/>
      <c r="AR306" s="113"/>
      <c r="AS306" s="78"/>
      <c r="AT306" s="10"/>
      <c r="AU306" s="10"/>
      <c r="AV306" s="10"/>
      <c r="AW306" s="10"/>
      <c r="AX306" s="10"/>
      <c r="AY306" s="10"/>
      <c r="AZ306" s="10"/>
      <c r="BA306" s="41"/>
      <c r="BB306" s="41"/>
      <c r="BC306" s="10"/>
      <c r="BD306" s="10"/>
      <c r="BE306" s="10"/>
      <c r="BF306" s="10"/>
      <c r="BG306" s="10"/>
      <c r="BH306" s="10"/>
      <c r="BI306" s="40"/>
      <c r="BJ306" s="41">
        <f t="shared" si="30"/>
        <v>0</v>
      </c>
      <c r="BK306" s="39">
        <f t="shared" si="33"/>
        <v>0</v>
      </c>
      <c r="BL306" s="48" cm="1">
        <f t="array" ref="BL306">IF($BK306&lt;=6,SUM($C306:$BH306),SUMPRODUCT(LARGE($C306:$BH306,{1,2,3,4,5,6})))</f>
        <v>0</v>
      </c>
      <c r="BM306" s="37" t="str">
        <f t="shared" si="32"/>
        <v/>
      </c>
      <c r="BN306" s="34" t="str" cm="1">
        <f t="array" ref="BN306">IF(BM306= "","",IFERROR(SUMPRODUCT(LARGE($C306:$BH306,{1,2,3,4})), ""))</f>
        <v/>
      </c>
      <c r="BO306" s="34" t="str" cm="1">
        <f t="array" ref="BO306">IF(BN306&lt;&gt;"",(IFERROR(SUMPRODUCT(LARGE($C306:$BH306,{1,2,3,4,5,6,7})),"")),"")</f>
        <v/>
      </c>
      <c r="BP306" s="34" t="str" cm="1">
        <f t="array" ref="BP306">IF(BO306&lt;&gt;"",(IFERROR(SUMPRODUCT(LARGE($C306:$BH306,{1,2,3,4,5,6,7,8})),"")),"")</f>
        <v/>
      </c>
    </row>
    <row r="307" spans="1:68" ht="15" customHeight="1" x14ac:dyDescent="0.25">
      <c r="B307" s="14"/>
      <c r="C307" s="10"/>
      <c r="D307" s="10"/>
      <c r="E307" s="10"/>
      <c r="F307" s="10"/>
      <c r="G307" s="78"/>
      <c r="H307" s="78"/>
      <c r="I307" s="10"/>
      <c r="J307" s="10"/>
      <c r="K307" s="10"/>
      <c r="L307" s="10"/>
      <c r="M307" s="10"/>
      <c r="N307" s="10"/>
      <c r="O307" s="10"/>
      <c r="P307" s="78"/>
      <c r="Q307" s="78"/>
      <c r="R307" s="78"/>
      <c r="S307" s="10"/>
      <c r="T307" s="41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13"/>
      <c r="AQ307" s="10"/>
      <c r="AR307" s="113"/>
      <c r="AS307" s="78"/>
      <c r="AT307" s="10"/>
      <c r="AU307" s="10"/>
      <c r="AV307" s="10"/>
      <c r="AW307" s="10"/>
      <c r="AX307" s="10"/>
      <c r="AY307" s="10"/>
      <c r="AZ307" s="10"/>
      <c r="BA307" s="41"/>
      <c r="BB307" s="41"/>
      <c r="BC307" s="10"/>
      <c r="BD307" s="10"/>
      <c r="BE307" s="10"/>
      <c r="BF307" s="10"/>
      <c r="BG307" s="10"/>
      <c r="BH307" s="10"/>
      <c r="BI307" s="40"/>
      <c r="BJ307" s="41">
        <f t="shared" si="30"/>
        <v>0</v>
      </c>
      <c r="BK307" s="39">
        <f t="shared" si="33"/>
        <v>0</v>
      </c>
      <c r="BL307" s="48" cm="1">
        <f t="array" ref="BL307">IF($BK307&lt;=6,SUM($C307:$BH307),SUMPRODUCT(LARGE($C307:$BH307,{1,2,3,4,5,6})))</f>
        <v>0</v>
      </c>
      <c r="BM307" s="37" t="str">
        <f t="shared" si="32"/>
        <v/>
      </c>
      <c r="BN307" s="34" t="str" cm="1">
        <f t="array" ref="BN307">IF(BM307= "","",IFERROR(SUMPRODUCT(LARGE($C307:$BH307,{1,2,3,4})), ""))</f>
        <v/>
      </c>
      <c r="BO307" s="34" t="str" cm="1">
        <f t="array" ref="BO307">IF(BN307&lt;&gt;"",(IFERROR(SUMPRODUCT(LARGE($C307:$BH307,{1,2,3,4,5,6,7})),"")),"")</f>
        <v/>
      </c>
      <c r="BP307" s="34" t="str" cm="1">
        <f t="array" ref="BP307">IF(BO307&lt;&gt;"",(IFERROR(SUMPRODUCT(LARGE($C307:$BH307,{1,2,3,4,5,6,7,8})),"")),"")</f>
        <v/>
      </c>
    </row>
  </sheetData>
  <autoFilter ref="B3:BH305" xr:uid="{C1C84942-1744-45A2-9C44-183E6DAC0676}"/>
  <sortState xmlns:xlrd2="http://schemas.microsoft.com/office/spreadsheetml/2017/richdata2" ref="B32:BP175">
    <sortCondition ref="B32:B175"/>
  </sortState>
  <phoneticPr fontId="1" type="noConversion"/>
  <conditionalFormatting sqref="BK4:BK307">
    <cfRule type="cellIs" dxfId="32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EC749EED7FAF4281BCDDC624D333B9" ma:contentTypeVersion="10" ma:contentTypeDescription="Create a new document." ma:contentTypeScope="" ma:versionID="a2379ee59f859abc9cec6c820e12fec0">
  <xsd:schema xmlns:xsd="http://www.w3.org/2001/XMLSchema" xmlns:xs="http://www.w3.org/2001/XMLSchema" xmlns:p="http://schemas.microsoft.com/office/2006/metadata/properties" xmlns:ns3="6bc51502-8892-43a1-83e5-68c02969eba0" xmlns:ns4="03dffa22-77e0-4708-be89-ddc089bfb4fa" targetNamespace="http://schemas.microsoft.com/office/2006/metadata/properties" ma:root="true" ma:fieldsID="03f76d3d90c8ac72c5d193cd9491d877" ns3:_="" ns4:_="">
    <xsd:import namespace="6bc51502-8892-43a1-83e5-68c02969eba0"/>
    <xsd:import namespace="03dffa22-77e0-4708-be89-ddc089bfb4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LengthInSeconds" minOccurs="0"/>
                <xsd:element ref="ns3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c51502-8892-43a1-83e5-68c02969eb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ffa22-77e0-4708-be89-ddc089bfb4f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808C6A7-7C0D-4A54-B6C8-A26F49A8FF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1E6D8F6-3452-48FA-99C6-2484D3CAF8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c51502-8892-43a1-83e5-68c02969eba0"/>
    <ds:schemaRef ds:uri="03dffa22-77e0-4708-be89-ddc089bfb4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96716A-3907-4A04-A188-AB2CA95BE59F}">
  <ds:schemaRefs>
    <ds:schemaRef ds:uri="03dffa22-77e0-4708-be89-ddc089bfb4fa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6bc51502-8892-43a1-83e5-68c02969eba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25</vt:i4>
      </vt:variant>
    </vt:vector>
  </HeadingPairs>
  <TitlesOfParts>
    <vt:vector size="46" baseType="lpstr">
      <vt:lpstr>TEST PAGE</vt:lpstr>
      <vt:lpstr>Abbreviations</vt:lpstr>
      <vt:lpstr>Scholastic</vt:lpstr>
      <vt:lpstr>Founders</vt:lpstr>
      <vt:lpstr>CC List</vt:lpstr>
      <vt:lpstr>CC</vt:lpstr>
      <vt:lpstr>Novice</vt:lpstr>
      <vt:lpstr>Nov Speaks</vt:lpstr>
      <vt:lpstr>NoviceSquad</vt:lpstr>
      <vt:lpstr>JV</vt:lpstr>
      <vt:lpstr>JV Speaks</vt:lpstr>
      <vt:lpstr>JV Squad</vt:lpstr>
      <vt:lpstr>Varsity</vt:lpstr>
      <vt:lpstr>Var Speaks</vt:lpstr>
      <vt:lpstr>VarsitySquad</vt:lpstr>
      <vt:lpstr>Pro</vt:lpstr>
      <vt:lpstr>Pro Speaks</vt:lpstr>
      <vt:lpstr>ProSquad</vt:lpstr>
      <vt:lpstr>Team</vt:lpstr>
      <vt:lpstr>Team Speaks</vt:lpstr>
      <vt:lpstr>Team-Squad</vt:lpstr>
      <vt:lpstr>Abbreviations!Print_Area</vt:lpstr>
      <vt:lpstr>Founders!Print_Area</vt:lpstr>
      <vt:lpstr>JV!Print_Area</vt:lpstr>
      <vt:lpstr>'JV Speaks'!Print_Area</vt:lpstr>
      <vt:lpstr>'JV Squad'!Print_Area</vt:lpstr>
      <vt:lpstr>'Nov Speaks'!Print_Area</vt:lpstr>
      <vt:lpstr>Novice!Print_Area</vt:lpstr>
      <vt:lpstr>NoviceSquad!Print_Area</vt:lpstr>
      <vt:lpstr>Pro!Print_Area</vt:lpstr>
      <vt:lpstr>'Pro Speaks'!Print_Area</vt:lpstr>
      <vt:lpstr>ProSquad!Print_Area</vt:lpstr>
      <vt:lpstr>Scholastic!Print_Area</vt:lpstr>
      <vt:lpstr>Team!Print_Area</vt:lpstr>
      <vt:lpstr>'Team Speaks'!Print_Area</vt:lpstr>
      <vt:lpstr>'Team-Squad'!Print_Area</vt:lpstr>
      <vt:lpstr>'TEST PAGE'!Print_Area</vt:lpstr>
      <vt:lpstr>'Var Speaks'!Print_Area</vt:lpstr>
      <vt:lpstr>Varsity!Print_Area</vt:lpstr>
      <vt:lpstr>VarsitySquad!Print_Area</vt:lpstr>
      <vt:lpstr>Founders!Print_Titles</vt:lpstr>
      <vt:lpstr>'Nov Speaks'!Print_Titles</vt:lpstr>
      <vt:lpstr>Novice!Print_Titles</vt:lpstr>
      <vt:lpstr>Pro!Print_Titles</vt:lpstr>
      <vt:lpstr>'TEST PAGE'!Print_Titles</vt:lpstr>
      <vt:lpstr>Varsity!Print_Titles</vt:lpstr>
    </vt:vector>
  </TitlesOfParts>
  <Manager/>
  <Company>BPCC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Preston Langley</dc:creator>
  <cp:keywords/>
  <dc:description/>
  <cp:lastModifiedBy>Ganakos,Joseph</cp:lastModifiedBy>
  <cp:revision/>
  <dcterms:created xsi:type="dcterms:W3CDTF">2007-12-03T20:23:19Z</dcterms:created>
  <dcterms:modified xsi:type="dcterms:W3CDTF">2024-04-14T00:35:18Z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0x0101002AEC749EED7FAF4281BCDDC624D333B9</vt:lpwstr>
  </property>
</Properties>
</file>